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Repository Homes/LGD Modeling/1. Data/Skuldsanneringsdata Excel/"/>
    </mc:Choice>
  </mc:AlternateContent>
  <xr:revisionPtr revIDLastSave="0" documentId="10_ncr:8_{DE7C8AA2-7357-CC49-929D-78655F58734D}" xr6:coauthVersionLast="47" xr6:coauthVersionMax="47" xr10:uidLastSave="{00000000-0000-0000-0000-000000000000}"/>
  <bookViews>
    <workbookView xWindow="0" yWindow="500" windowWidth="68800" windowHeight="27060" activeTab="3" xr2:uid="{00000000-000D-0000-FFFF-FFFF00000000}"/>
  </bookViews>
  <sheets>
    <sheet name="Summering" sheetId="5" r:id="rId1"/>
    <sheet name="portfolio" sheetId="2" r:id="rId2"/>
    <sheet name="Skudsanering UC monitorering" sheetId="4" r:id="rId3"/>
    <sheet name="17. Skuldsanering vilja" sheetId="1" r:id="rId4"/>
    <sheet name="SQL" sheetId="3" r:id="rId5"/>
  </sheets>
  <definedNames>
    <definedName name="_xlnm._FilterDatabase" localSheetId="3" hidden="1">'17. Skuldsanering vilja'!$A$1:$E$131</definedName>
    <definedName name="_xlnm._FilterDatabase" localSheetId="1" hidden="1">portfolio!$A$1:$W$6936</definedName>
    <definedName name="_xlnm._FilterDatabase" localSheetId="2" hidden="1">'Skudsanering UC monitorering'!$A$1:$Z$230</definedName>
  </definedNames>
  <calcPr calcId="191029"/>
  <pivotCaches>
    <pivotCache cacheId="0" r:id="rId6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R5" i="2" l="1"/>
  <c r="P3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2" i="2"/>
  <c r="S3" i="2"/>
  <c r="V3" i="2" s="1"/>
  <c r="S4" i="2"/>
  <c r="V4" i="2" s="1"/>
  <c r="S5" i="2"/>
  <c r="V5" i="2" s="1"/>
  <c r="S6" i="2"/>
  <c r="V6" i="2" s="1"/>
  <c r="S7" i="2"/>
  <c r="V7" i="2" s="1"/>
  <c r="S8" i="2"/>
  <c r="V8" i="2" s="1"/>
  <c r="S9" i="2"/>
  <c r="V9" i="2" s="1"/>
  <c r="S10" i="2"/>
  <c r="V10" i="2" s="1"/>
  <c r="S11" i="2"/>
  <c r="V11" i="2" s="1"/>
  <c r="S12" i="2"/>
  <c r="V12" i="2" s="1"/>
  <c r="S13" i="2"/>
  <c r="V13" i="2"/>
  <c r="S14" i="2"/>
  <c r="V14" i="2" s="1"/>
  <c r="S15" i="2"/>
  <c r="V15" i="2" s="1"/>
  <c r="S16" i="2"/>
  <c r="V16" i="2" s="1"/>
  <c r="S17" i="2"/>
  <c r="V17" i="2"/>
  <c r="S18" i="2"/>
  <c r="V18" i="2" s="1"/>
  <c r="S19" i="2"/>
  <c r="V19" i="2" s="1"/>
  <c r="S20" i="2"/>
  <c r="V20" i="2" s="1"/>
  <c r="S21" i="2"/>
  <c r="V21" i="2" s="1"/>
  <c r="S22" i="2"/>
  <c r="V22" i="2" s="1"/>
  <c r="S23" i="2"/>
  <c r="V23" i="2" s="1"/>
  <c r="S24" i="2"/>
  <c r="V24" i="2" s="1"/>
  <c r="S25" i="2"/>
  <c r="V25" i="2" s="1"/>
  <c r="S26" i="2"/>
  <c r="V26" i="2"/>
  <c r="S27" i="2"/>
  <c r="V27" i="2" s="1"/>
  <c r="S28" i="2"/>
  <c r="V28" i="2" s="1"/>
  <c r="S29" i="2"/>
  <c r="V29" i="2" s="1"/>
  <c r="S30" i="2"/>
  <c r="V30" i="2" s="1"/>
  <c r="S31" i="2"/>
  <c r="V31" i="2" s="1"/>
  <c r="S32" i="2"/>
  <c r="V32" i="2" s="1"/>
  <c r="S33" i="2"/>
  <c r="V33" i="2" s="1"/>
  <c r="S34" i="2"/>
  <c r="V34" i="2" s="1"/>
  <c r="S35" i="2"/>
  <c r="V35" i="2" s="1"/>
  <c r="S36" i="2"/>
  <c r="V36" i="2"/>
  <c r="S37" i="2"/>
  <c r="V37" i="2"/>
  <c r="S38" i="2"/>
  <c r="V38" i="2"/>
  <c r="S39" i="2"/>
  <c r="V39" i="2" s="1"/>
  <c r="S40" i="2"/>
  <c r="V40" i="2"/>
  <c r="S41" i="2"/>
  <c r="V41" i="2" s="1"/>
  <c r="S42" i="2"/>
  <c r="V42" i="2" s="1"/>
  <c r="S43" i="2"/>
  <c r="V43" i="2" s="1"/>
  <c r="S44" i="2"/>
  <c r="V44" i="2" s="1"/>
  <c r="S45" i="2"/>
  <c r="V45" i="2" s="1"/>
  <c r="S46" i="2"/>
  <c r="V46" i="2" s="1"/>
  <c r="S47" i="2"/>
  <c r="V47" i="2" s="1"/>
  <c r="S48" i="2"/>
  <c r="V48" i="2"/>
  <c r="S49" i="2"/>
  <c r="V49" i="2" s="1"/>
  <c r="S50" i="2"/>
  <c r="V50" i="2" s="1"/>
  <c r="S51" i="2"/>
  <c r="V51" i="2" s="1"/>
  <c r="S52" i="2"/>
  <c r="V52" i="2" s="1"/>
  <c r="S53" i="2"/>
  <c r="V53" i="2" s="1"/>
  <c r="S54" i="2"/>
  <c r="V54" i="2" s="1"/>
  <c r="S55" i="2"/>
  <c r="V55" i="2" s="1"/>
  <c r="S56" i="2"/>
  <c r="V56" i="2"/>
  <c r="S57" i="2"/>
  <c r="V57" i="2" s="1"/>
  <c r="S58" i="2"/>
  <c r="V58" i="2" s="1"/>
  <c r="S59" i="2"/>
  <c r="V59" i="2" s="1"/>
  <c r="S60" i="2"/>
  <c r="V60" i="2" s="1"/>
  <c r="S61" i="2"/>
  <c r="V61" i="2" s="1"/>
  <c r="S62" i="2"/>
  <c r="V62" i="2" s="1"/>
  <c r="S63" i="2"/>
  <c r="V63" i="2" s="1"/>
  <c r="S64" i="2"/>
  <c r="V64" i="2" s="1"/>
  <c r="S65" i="2"/>
  <c r="V65" i="2"/>
  <c r="S66" i="2"/>
  <c r="V66" i="2"/>
  <c r="S67" i="2"/>
  <c r="V67" i="2"/>
  <c r="S68" i="2"/>
  <c r="V68" i="2" s="1"/>
  <c r="S69" i="2"/>
  <c r="V69" i="2" s="1"/>
  <c r="S70" i="2"/>
  <c r="V70" i="2" s="1"/>
  <c r="S71" i="2"/>
  <c r="V71" i="2" s="1"/>
  <c r="S72" i="2"/>
  <c r="V72" i="2" s="1"/>
  <c r="S73" i="2"/>
  <c r="V73" i="2" s="1"/>
  <c r="S74" i="2"/>
  <c r="V74" i="2" s="1"/>
  <c r="S75" i="2"/>
  <c r="V75" i="2"/>
  <c r="S76" i="2"/>
  <c r="V76" i="2" s="1"/>
  <c r="S77" i="2"/>
  <c r="V77" i="2"/>
  <c r="S78" i="2"/>
  <c r="V78" i="2" s="1"/>
  <c r="S79" i="2"/>
  <c r="V79" i="2" s="1"/>
  <c r="S80" i="2"/>
  <c r="V80" i="2" s="1"/>
  <c r="S81" i="2"/>
  <c r="V81" i="2" s="1"/>
  <c r="S82" i="2"/>
  <c r="V82" i="2" s="1"/>
  <c r="S83" i="2"/>
  <c r="V83" i="2" s="1"/>
  <c r="S84" i="2"/>
  <c r="V84" i="2" s="1"/>
  <c r="S85" i="2"/>
  <c r="V85" i="2"/>
  <c r="S86" i="2"/>
  <c r="V86" i="2" s="1"/>
  <c r="S87" i="2"/>
  <c r="V87" i="2" s="1"/>
  <c r="S88" i="2"/>
  <c r="V88" i="2"/>
  <c r="S89" i="2"/>
  <c r="V89" i="2" s="1"/>
  <c r="S90" i="2"/>
  <c r="V90" i="2" s="1"/>
  <c r="S91" i="2"/>
  <c r="V91" i="2"/>
  <c r="S92" i="2"/>
  <c r="V92" i="2" s="1"/>
  <c r="S93" i="2"/>
  <c r="V93" i="2" s="1"/>
  <c r="S94" i="2"/>
  <c r="V94" i="2" s="1"/>
  <c r="S95" i="2"/>
  <c r="V95" i="2" s="1"/>
  <c r="S96" i="2"/>
  <c r="V96" i="2" s="1"/>
  <c r="S97" i="2"/>
  <c r="V97" i="2" s="1"/>
  <c r="S98" i="2"/>
  <c r="V98" i="2"/>
  <c r="S99" i="2"/>
  <c r="V99" i="2" s="1"/>
  <c r="S100" i="2"/>
  <c r="V100" i="2" s="1"/>
  <c r="S101" i="2"/>
  <c r="V101" i="2" s="1"/>
  <c r="S102" i="2"/>
  <c r="V102" i="2" s="1"/>
  <c r="S103" i="2"/>
  <c r="V103" i="2" s="1"/>
  <c r="S104" i="2"/>
  <c r="V104" i="2" s="1"/>
  <c r="S105" i="2"/>
  <c r="V105" i="2" s="1"/>
  <c r="S106" i="2"/>
  <c r="V106" i="2" s="1"/>
  <c r="S107" i="2"/>
  <c r="V107" i="2" s="1"/>
  <c r="S108" i="2"/>
  <c r="V108" i="2" s="1"/>
  <c r="S109" i="2"/>
  <c r="V109" i="2" s="1"/>
  <c r="S110" i="2"/>
  <c r="V110" i="2" s="1"/>
  <c r="S111" i="2"/>
  <c r="V111" i="2" s="1"/>
  <c r="S112" i="2"/>
  <c r="V112" i="2" s="1"/>
  <c r="S113" i="2"/>
  <c r="V113" i="2" s="1"/>
  <c r="S114" i="2"/>
  <c r="V114" i="2" s="1"/>
  <c r="S115" i="2"/>
  <c r="V115" i="2" s="1"/>
  <c r="S116" i="2"/>
  <c r="V116" i="2" s="1"/>
  <c r="S117" i="2"/>
  <c r="V117" i="2" s="1"/>
  <c r="S118" i="2"/>
  <c r="V118" i="2"/>
  <c r="S119" i="2"/>
  <c r="V119" i="2" s="1"/>
  <c r="S120" i="2"/>
  <c r="V120" i="2" s="1"/>
  <c r="S121" i="2"/>
  <c r="V121" i="2" s="1"/>
  <c r="S122" i="2"/>
  <c r="V122" i="2" s="1"/>
  <c r="S123" i="2"/>
  <c r="V123" i="2" s="1"/>
  <c r="S124" i="2"/>
  <c r="V124" i="2" s="1"/>
  <c r="S125" i="2"/>
  <c r="V125" i="2" s="1"/>
  <c r="S126" i="2"/>
  <c r="V126" i="2" s="1"/>
  <c r="S127" i="2"/>
  <c r="V127" i="2"/>
  <c r="S128" i="2"/>
  <c r="V128" i="2" s="1"/>
  <c r="S129" i="2"/>
  <c r="V129" i="2" s="1"/>
  <c r="S130" i="2"/>
  <c r="V130" i="2"/>
  <c r="S131" i="2"/>
  <c r="V131" i="2" s="1"/>
  <c r="S132" i="2"/>
  <c r="V132" i="2" s="1"/>
  <c r="S133" i="2"/>
  <c r="V133" i="2" s="1"/>
  <c r="S134" i="2"/>
  <c r="V134" i="2" s="1"/>
  <c r="S135" i="2"/>
  <c r="V135" i="2" s="1"/>
  <c r="S136" i="2"/>
  <c r="V136" i="2" s="1"/>
  <c r="S137" i="2"/>
  <c r="V137" i="2"/>
  <c r="S138" i="2"/>
  <c r="V138" i="2"/>
  <c r="S139" i="2"/>
  <c r="V139" i="2" s="1"/>
  <c r="S140" i="2"/>
  <c r="V140" i="2" s="1"/>
  <c r="S141" i="2"/>
  <c r="V141" i="2" s="1"/>
  <c r="S142" i="2"/>
  <c r="V142" i="2" s="1"/>
  <c r="S143" i="2"/>
  <c r="V143" i="2" s="1"/>
  <c r="S144" i="2"/>
  <c r="V144" i="2" s="1"/>
  <c r="S145" i="2"/>
  <c r="V145" i="2" s="1"/>
  <c r="S146" i="2"/>
  <c r="V146" i="2" s="1"/>
  <c r="S147" i="2"/>
  <c r="V147" i="2" s="1"/>
  <c r="S148" i="2"/>
  <c r="V148" i="2"/>
  <c r="S149" i="2"/>
  <c r="V149" i="2" s="1"/>
  <c r="S150" i="2"/>
  <c r="V150" i="2" s="1"/>
  <c r="S151" i="2"/>
  <c r="V151" i="2" s="1"/>
  <c r="S152" i="2"/>
  <c r="V152" i="2" s="1"/>
  <c r="S153" i="2"/>
  <c r="V153" i="2" s="1"/>
  <c r="S154" i="2"/>
  <c r="V154" i="2" s="1"/>
  <c r="S155" i="2"/>
  <c r="V155" i="2"/>
  <c r="S156" i="2"/>
  <c r="V156" i="2" s="1"/>
  <c r="S157" i="2"/>
  <c r="V157" i="2" s="1"/>
  <c r="S158" i="2"/>
  <c r="V158" i="2" s="1"/>
  <c r="S159" i="2"/>
  <c r="V159" i="2" s="1"/>
  <c r="S160" i="2"/>
  <c r="V160" i="2" s="1"/>
  <c r="S161" i="2"/>
  <c r="V161" i="2" s="1"/>
  <c r="S162" i="2"/>
  <c r="V162" i="2" s="1"/>
  <c r="S163" i="2"/>
  <c r="V163" i="2" s="1"/>
  <c r="S164" i="2"/>
  <c r="V164" i="2" s="1"/>
  <c r="S165" i="2"/>
  <c r="V165" i="2" s="1"/>
  <c r="S166" i="2"/>
  <c r="V166" i="2"/>
  <c r="S167" i="2"/>
  <c r="V167" i="2"/>
  <c r="S168" i="2"/>
  <c r="V168" i="2"/>
  <c r="S169" i="2"/>
  <c r="V169" i="2" s="1"/>
  <c r="S170" i="2"/>
  <c r="V170" i="2" s="1"/>
  <c r="S171" i="2"/>
  <c r="V171" i="2" s="1"/>
  <c r="S172" i="2"/>
  <c r="V172" i="2" s="1"/>
  <c r="S173" i="2"/>
  <c r="V173" i="2" s="1"/>
  <c r="S174" i="2"/>
  <c r="V174" i="2" s="1"/>
  <c r="S175" i="2"/>
  <c r="V175" i="2" s="1"/>
  <c r="S176" i="2"/>
  <c r="V176" i="2" s="1"/>
  <c r="S177" i="2"/>
  <c r="V177" i="2"/>
  <c r="S178" i="2"/>
  <c r="V178" i="2"/>
  <c r="S179" i="2"/>
  <c r="V179" i="2" s="1"/>
  <c r="S180" i="2"/>
  <c r="V180" i="2" s="1"/>
  <c r="S181" i="2"/>
  <c r="V181" i="2" s="1"/>
  <c r="S182" i="2"/>
  <c r="V182" i="2" s="1"/>
  <c r="S183" i="2"/>
  <c r="V183" i="2" s="1"/>
  <c r="S184" i="2"/>
  <c r="V184" i="2" s="1"/>
  <c r="S185" i="2"/>
  <c r="V185" i="2" s="1"/>
  <c r="S186" i="2"/>
  <c r="V186" i="2" s="1"/>
  <c r="S187" i="2"/>
  <c r="V187" i="2" s="1"/>
  <c r="S188" i="2"/>
  <c r="V188" i="2"/>
  <c r="S189" i="2"/>
  <c r="V189" i="2" s="1"/>
  <c r="S190" i="2"/>
  <c r="V190" i="2" s="1"/>
  <c r="S191" i="2"/>
  <c r="V191" i="2" s="1"/>
  <c r="S192" i="2"/>
  <c r="V192" i="2" s="1"/>
  <c r="S193" i="2"/>
  <c r="V193" i="2" s="1"/>
  <c r="S194" i="2"/>
  <c r="V194" i="2" s="1"/>
  <c r="S195" i="2"/>
  <c r="V195" i="2"/>
  <c r="S196" i="2"/>
  <c r="V196" i="2" s="1"/>
  <c r="S197" i="2"/>
  <c r="V197" i="2" s="1"/>
  <c r="S198" i="2"/>
  <c r="V198" i="2" s="1"/>
  <c r="S199" i="2"/>
  <c r="V199" i="2" s="1"/>
  <c r="S200" i="2"/>
  <c r="V200" i="2" s="1"/>
  <c r="S201" i="2"/>
  <c r="V201" i="2" s="1"/>
  <c r="S202" i="2"/>
  <c r="V202" i="2" s="1"/>
  <c r="S203" i="2"/>
  <c r="V203" i="2" s="1"/>
  <c r="S204" i="2"/>
  <c r="V204" i="2" s="1"/>
  <c r="S205" i="2"/>
  <c r="V205" i="2" s="1"/>
  <c r="S206" i="2"/>
  <c r="V206" i="2" s="1"/>
  <c r="S207" i="2"/>
  <c r="V207" i="2" s="1"/>
  <c r="S208" i="2"/>
  <c r="V208" i="2" s="1"/>
  <c r="S209" i="2"/>
  <c r="V209" i="2" s="1"/>
  <c r="S210" i="2"/>
  <c r="V210" i="2" s="1"/>
  <c r="S211" i="2"/>
  <c r="V211" i="2" s="1"/>
  <c r="S212" i="2"/>
  <c r="V212" i="2"/>
  <c r="S213" i="2"/>
  <c r="V213" i="2"/>
  <c r="S214" i="2"/>
  <c r="V214" i="2" s="1"/>
  <c r="S215" i="2"/>
  <c r="V215" i="2" s="1"/>
  <c r="S216" i="2"/>
  <c r="V216" i="2" s="1"/>
  <c r="S217" i="2"/>
  <c r="V217" i="2"/>
  <c r="S218" i="2"/>
  <c r="V218" i="2" s="1"/>
  <c r="S219" i="2"/>
  <c r="V219" i="2" s="1"/>
  <c r="S220" i="2"/>
  <c r="V220" i="2" s="1"/>
  <c r="S221" i="2"/>
  <c r="V221" i="2" s="1"/>
  <c r="S222" i="2"/>
  <c r="V222" i="2" s="1"/>
  <c r="S223" i="2"/>
  <c r="V223" i="2" s="1"/>
  <c r="S224" i="2"/>
  <c r="V224" i="2" s="1"/>
  <c r="S225" i="2"/>
  <c r="V225" i="2" s="1"/>
  <c r="S226" i="2"/>
  <c r="V226" i="2" s="1"/>
  <c r="S227" i="2"/>
  <c r="V227" i="2"/>
  <c r="S228" i="2"/>
  <c r="V228" i="2"/>
  <c r="S229" i="2"/>
  <c r="V229" i="2" s="1"/>
  <c r="S230" i="2"/>
  <c r="V230" i="2" s="1"/>
  <c r="S231" i="2"/>
  <c r="V231" i="2" s="1"/>
  <c r="S232" i="2"/>
  <c r="V232" i="2" s="1"/>
  <c r="S233" i="2"/>
  <c r="V233" i="2" s="1"/>
  <c r="S234" i="2"/>
  <c r="V234" i="2" s="1"/>
  <c r="S235" i="2"/>
  <c r="V235" i="2" s="1"/>
  <c r="S236" i="2"/>
  <c r="V236" i="2" s="1"/>
  <c r="S237" i="2"/>
  <c r="V237" i="2"/>
  <c r="S238" i="2"/>
  <c r="V238" i="2"/>
  <c r="S239" i="2"/>
  <c r="V239" i="2" s="1"/>
  <c r="S240" i="2"/>
  <c r="V240" i="2" s="1"/>
  <c r="S241" i="2"/>
  <c r="V241" i="2" s="1"/>
  <c r="S242" i="2"/>
  <c r="V242" i="2" s="1"/>
  <c r="S243" i="2"/>
  <c r="V243" i="2" s="1"/>
  <c r="S244" i="2"/>
  <c r="V244" i="2" s="1"/>
  <c r="S245" i="2"/>
  <c r="V245" i="2"/>
  <c r="S246" i="2"/>
  <c r="V246" i="2" s="1"/>
  <c r="S247" i="2"/>
  <c r="V247" i="2" s="1"/>
  <c r="S248" i="2"/>
  <c r="V248" i="2"/>
  <c r="S249" i="2"/>
  <c r="V249" i="2" s="1"/>
  <c r="S250" i="2"/>
  <c r="V250" i="2" s="1"/>
  <c r="S251" i="2"/>
  <c r="V251" i="2" s="1"/>
  <c r="S252" i="2"/>
  <c r="V252" i="2" s="1"/>
  <c r="S253" i="2"/>
  <c r="V253" i="2" s="1"/>
  <c r="S254" i="2"/>
  <c r="V254" i="2" s="1"/>
  <c r="S255" i="2"/>
  <c r="V255" i="2" s="1"/>
  <c r="S256" i="2"/>
  <c r="V256" i="2"/>
  <c r="S257" i="2"/>
  <c r="V257" i="2" s="1"/>
  <c r="S258" i="2"/>
  <c r="V258" i="2" s="1"/>
  <c r="S259" i="2"/>
  <c r="V259" i="2" s="1"/>
  <c r="S260" i="2"/>
  <c r="V260" i="2" s="1"/>
  <c r="S261" i="2"/>
  <c r="V261" i="2" s="1"/>
  <c r="S262" i="2"/>
  <c r="V262" i="2" s="1"/>
  <c r="S263" i="2"/>
  <c r="V263" i="2" s="1"/>
  <c r="S264" i="2"/>
  <c r="V264" i="2" s="1"/>
  <c r="S265" i="2"/>
  <c r="V265" i="2" s="1"/>
  <c r="S266" i="2"/>
  <c r="V266" i="2"/>
  <c r="S267" i="2"/>
  <c r="V267" i="2"/>
  <c r="S268" i="2"/>
  <c r="V268" i="2" s="1"/>
  <c r="S269" i="2"/>
  <c r="V269" i="2" s="1"/>
  <c r="S270" i="2"/>
  <c r="V270" i="2" s="1"/>
  <c r="S271" i="2"/>
  <c r="V271" i="2" s="1"/>
  <c r="S272" i="2"/>
  <c r="V272" i="2" s="1"/>
  <c r="S273" i="2"/>
  <c r="V273" i="2" s="1"/>
  <c r="S274" i="2"/>
  <c r="V274" i="2" s="1"/>
  <c r="S275" i="2"/>
  <c r="V275" i="2" s="1"/>
  <c r="S276" i="2"/>
  <c r="V276" i="2"/>
  <c r="S277" i="2"/>
  <c r="V277" i="2" s="1"/>
  <c r="S278" i="2"/>
  <c r="V278" i="2" s="1"/>
  <c r="S279" i="2"/>
  <c r="V279" i="2" s="1"/>
  <c r="S280" i="2"/>
  <c r="V280" i="2" s="1"/>
  <c r="S281" i="2"/>
  <c r="V281" i="2" s="1"/>
  <c r="S282" i="2"/>
  <c r="V282" i="2" s="1"/>
  <c r="S283" i="2"/>
  <c r="V283" i="2" s="1"/>
  <c r="S284" i="2"/>
  <c r="V284" i="2" s="1"/>
  <c r="S285" i="2"/>
  <c r="V285" i="2"/>
  <c r="S286" i="2"/>
  <c r="V286" i="2" s="1"/>
  <c r="S287" i="2"/>
  <c r="V287" i="2"/>
  <c r="S288" i="2"/>
  <c r="V288" i="2" s="1"/>
  <c r="S289" i="2"/>
  <c r="V289" i="2" s="1"/>
  <c r="S290" i="2"/>
  <c r="V290" i="2"/>
  <c r="S291" i="2"/>
  <c r="V291" i="2" s="1"/>
  <c r="S292" i="2"/>
  <c r="V292" i="2" s="1"/>
  <c r="S293" i="2"/>
  <c r="V293" i="2" s="1"/>
  <c r="S294" i="2"/>
  <c r="V294" i="2" s="1"/>
  <c r="S295" i="2"/>
  <c r="V295" i="2" s="1"/>
  <c r="S296" i="2"/>
  <c r="V296" i="2" s="1"/>
  <c r="S297" i="2"/>
  <c r="V297" i="2"/>
  <c r="S298" i="2"/>
  <c r="V298" i="2"/>
  <c r="S299" i="2"/>
  <c r="V299" i="2" s="1"/>
  <c r="S300" i="2"/>
  <c r="V300" i="2" s="1"/>
  <c r="S301" i="2"/>
  <c r="V301" i="2" s="1"/>
  <c r="S302" i="2"/>
  <c r="V302" i="2" s="1"/>
  <c r="S303" i="2"/>
  <c r="V303" i="2" s="1"/>
  <c r="S304" i="2"/>
  <c r="V304" i="2" s="1"/>
  <c r="S305" i="2"/>
  <c r="V305" i="2"/>
  <c r="S306" i="2"/>
  <c r="V306" i="2"/>
  <c r="S307" i="2"/>
  <c r="V307" i="2" s="1"/>
  <c r="S308" i="2"/>
  <c r="V308" i="2" s="1"/>
  <c r="S309" i="2"/>
  <c r="V309" i="2" s="1"/>
  <c r="S310" i="2"/>
  <c r="V310" i="2" s="1"/>
  <c r="S311" i="2"/>
  <c r="V311" i="2" s="1"/>
  <c r="S312" i="2"/>
  <c r="V312" i="2"/>
  <c r="S313" i="2"/>
  <c r="V313" i="2" s="1"/>
  <c r="S314" i="2"/>
  <c r="V314" i="2" s="1"/>
  <c r="S315" i="2"/>
  <c r="V315" i="2"/>
  <c r="S316" i="2"/>
  <c r="V316" i="2" s="1"/>
  <c r="S317" i="2"/>
  <c r="V317" i="2" s="1"/>
  <c r="S318" i="2"/>
  <c r="V318" i="2" s="1"/>
  <c r="S319" i="2"/>
  <c r="V319" i="2" s="1"/>
  <c r="S320" i="2"/>
  <c r="V320" i="2" s="1"/>
  <c r="S321" i="2"/>
  <c r="V321" i="2" s="1"/>
  <c r="S322" i="2"/>
  <c r="V322" i="2" s="1"/>
  <c r="S323" i="2"/>
  <c r="V323" i="2" s="1"/>
  <c r="S324" i="2"/>
  <c r="V324" i="2" s="1"/>
  <c r="S325" i="2"/>
  <c r="V325" i="2" s="1"/>
  <c r="S326" i="2"/>
  <c r="V326" i="2" s="1"/>
  <c r="S327" i="2"/>
  <c r="V327" i="2" s="1"/>
  <c r="S328" i="2"/>
  <c r="V328" i="2"/>
  <c r="S329" i="2"/>
  <c r="V329" i="2" s="1"/>
  <c r="S330" i="2"/>
  <c r="V330" i="2"/>
  <c r="S331" i="2"/>
  <c r="V331" i="2" s="1"/>
  <c r="S332" i="2"/>
  <c r="V332" i="2" s="1"/>
  <c r="S333" i="2"/>
  <c r="V333" i="2" s="1"/>
  <c r="S334" i="2"/>
  <c r="V334" i="2" s="1"/>
  <c r="S335" i="2"/>
  <c r="V335" i="2" s="1"/>
  <c r="S336" i="2"/>
  <c r="V336" i="2"/>
  <c r="S337" i="2"/>
  <c r="V337" i="2" s="1"/>
  <c r="S338" i="2"/>
  <c r="V338" i="2" s="1"/>
  <c r="S339" i="2"/>
  <c r="V339" i="2" s="1"/>
  <c r="S340" i="2"/>
  <c r="V340" i="2"/>
  <c r="S341" i="2"/>
  <c r="V341" i="2" s="1"/>
  <c r="S342" i="2"/>
  <c r="V342" i="2" s="1"/>
  <c r="S343" i="2"/>
  <c r="V343" i="2" s="1"/>
  <c r="S344" i="2"/>
  <c r="V344" i="2" s="1"/>
  <c r="S345" i="2"/>
  <c r="V345" i="2"/>
  <c r="S346" i="2"/>
  <c r="V346" i="2" s="1"/>
  <c r="S347" i="2"/>
  <c r="V347" i="2"/>
  <c r="S348" i="2"/>
  <c r="V348" i="2"/>
  <c r="S349" i="2"/>
  <c r="V349" i="2" s="1"/>
  <c r="S350" i="2"/>
  <c r="V350" i="2" s="1"/>
  <c r="S351" i="2"/>
  <c r="V351" i="2" s="1"/>
  <c r="S352" i="2"/>
  <c r="V352" i="2" s="1"/>
  <c r="S353" i="2"/>
  <c r="V353" i="2" s="1"/>
  <c r="S354" i="2"/>
  <c r="V354" i="2" s="1"/>
  <c r="S355" i="2"/>
  <c r="V355" i="2"/>
  <c r="S356" i="2"/>
  <c r="V356" i="2"/>
  <c r="S357" i="2"/>
  <c r="V357" i="2" s="1"/>
  <c r="S358" i="2"/>
  <c r="V358" i="2" s="1"/>
  <c r="S359" i="2"/>
  <c r="V359" i="2" s="1"/>
  <c r="S360" i="2"/>
  <c r="V360" i="2" s="1"/>
  <c r="S361" i="2"/>
  <c r="V361" i="2" s="1"/>
  <c r="S362" i="2"/>
  <c r="V362" i="2"/>
  <c r="S363" i="2"/>
  <c r="V363" i="2" s="1"/>
  <c r="S364" i="2"/>
  <c r="V364" i="2" s="1"/>
  <c r="S365" i="2"/>
  <c r="V365" i="2" s="1"/>
  <c r="S366" i="2"/>
  <c r="V366" i="2" s="1"/>
  <c r="S367" i="2"/>
  <c r="V367" i="2"/>
  <c r="S368" i="2"/>
  <c r="V368" i="2"/>
  <c r="S369" i="2"/>
  <c r="V369" i="2" s="1"/>
  <c r="S370" i="2"/>
  <c r="V370" i="2" s="1"/>
  <c r="S371" i="2"/>
  <c r="V371" i="2" s="1"/>
  <c r="S372" i="2"/>
  <c r="V372" i="2" s="1"/>
  <c r="S373" i="2"/>
  <c r="V373" i="2" s="1"/>
  <c r="S374" i="2"/>
  <c r="V374" i="2" s="1"/>
  <c r="S375" i="2"/>
  <c r="V375" i="2"/>
  <c r="S376" i="2"/>
  <c r="V376" i="2"/>
  <c r="S377" i="2"/>
  <c r="V377" i="2" s="1"/>
  <c r="S378" i="2"/>
  <c r="V378" i="2" s="1"/>
  <c r="S379" i="2"/>
  <c r="V379" i="2" s="1"/>
  <c r="S380" i="2"/>
  <c r="V380" i="2" s="1"/>
  <c r="S381" i="2"/>
  <c r="V381" i="2" s="1"/>
  <c r="S382" i="2"/>
  <c r="V382" i="2" s="1"/>
  <c r="S383" i="2"/>
  <c r="V383" i="2" s="1"/>
  <c r="S384" i="2"/>
  <c r="V384" i="2" s="1"/>
  <c r="S385" i="2"/>
  <c r="V385" i="2" s="1"/>
  <c r="S386" i="2"/>
  <c r="V386" i="2" s="1"/>
  <c r="S387" i="2"/>
  <c r="V387" i="2"/>
  <c r="S388" i="2"/>
  <c r="V388" i="2"/>
  <c r="S389" i="2"/>
  <c r="V389" i="2" s="1"/>
  <c r="S390" i="2"/>
  <c r="V390" i="2" s="1"/>
  <c r="S391" i="2"/>
  <c r="V391" i="2"/>
  <c r="S392" i="2"/>
  <c r="V392" i="2" s="1"/>
  <c r="S393" i="2"/>
  <c r="V393" i="2" s="1"/>
  <c r="S394" i="2"/>
  <c r="V394" i="2" s="1"/>
  <c r="S395" i="2"/>
  <c r="V395" i="2" s="1"/>
  <c r="S396" i="2"/>
  <c r="V396" i="2" s="1"/>
  <c r="S397" i="2"/>
  <c r="V397" i="2" s="1"/>
  <c r="S398" i="2"/>
  <c r="V398" i="2"/>
  <c r="S399" i="2"/>
  <c r="V399" i="2" s="1"/>
  <c r="S400" i="2"/>
  <c r="V400" i="2" s="1"/>
  <c r="S401" i="2"/>
  <c r="V401" i="2" s="1"/>
  <c r="S402" i="2"/>
  <c r="V402" i="2" s="1"/>
  <c r="S403" i="2"/>
  <c r="V403" i="2" s="1"/>
  <c r="S404" i="2"/>
  <c r="V404" i="2" s="1"/>
  <c r="S405" i="2"/>
  <c r="V405" i="2" s="1"/>
  <c r="S406" i="2"/>
  <c r="V406" i="2" s="1"/>
  <c r="S407" i="2"/>
  <c r="V407" i="2" s="1"/>
  <c r="S408" i="2"/>
  <c r="V408" i="2" s="1"/>
  <c r="S409" i="2"/>
  <c r="V409" i="2" s="1"/>
  <c r="S410" i="2"/>
  <c r="V410" i="2" s="1"/>
  <c r="S411" i="2"/>
  <c r="V411" i="2" s="1"/>
  <c r="S412" i="2"/>
  <c r="V412" i="2" s="1"/>
  <c r="S413" i="2"/>
  <c r="V413" i="2"/>
  <c r="S414" i="2"/>
  <c r="V414" i="2" s="1"/>
  <c r="S415" i="2"/>
  <c r="V415" i="2" s="1"/>
  <c r="S416" i="2"/>
  <c r="V416" i="2"/>
  <c r="S417" i="2"/>
  <c r="V417" i="2"/>
  <c r="S418" i="2"/>
  <c r="V418" i="2" s="1"/>
  <c r="S419" i="2"/>
  <c r="V419" i="2" s="1"/>
  <c r="S420" i="2"/>
  <c r="V420" i="2" s="1"/>
  <c r="S421" i="2"/>
  <c r="V421" i="2" s="1"/>
  <c r="S422" i="2"/>
  <c r="V422" i="2" s="1"/>
  <c r="S423" i="2"/>
  <c r="V423" i="2" s="1"/>
  <c r="S424" i="2"/>
  <c r="V424" i="2" s="1"/>
  <c r="S425" i="2"/>
  <c r="V425" i="2" s="1"/>
  <c r="S426" i="2"/>
  <c r="V426" i="2" s="1"/>
  <c r="S427" i="2"/>
  <c r="V427" i="2" s="1"/>
  <c r="S428" i="2"/>
  <c r="V428" i="2" s="1"/>
  <c r="S429" i="2"/>
  <c r="V429" i="2"/>
  <c r="S430" i="2"/>
  <c r="V430" i="2" s="1"/>
  <c r="S431" i="2"/>
  <c r="V431" i="2" s="1"/>
  <c r="S432" i="2"/>
  <c r="V432" i="2" s="1"/>
  <c r="S433" i="2"/>
  <c r="V433" i="2"/>
  <c r="S434" i="2"/>
  <c r="V434" i="2"/>
  <c r="S435" i="2"/>
  <c r="V435" i="2" s="1"/>
  <c r="S436" i="2"/>
  <c r="V436" i="2" s="1"/>
  <c r="S437" i="2"/>
  <c r="V437" i="2" s="1"/>
  <c r="S438" i="2"/>
  <c r="V438" i="2" s="1"/>
  <c r="S439" i="2"/>
  <c r="V439" i="2"/>
  <c r="S440" i="2"/>
  <c r="V440" i="2" s="1"/>
  <c r="S441" i="2"/>
  <c r="V441" i="2" s="1"/>
  <c r="S442" i="2"/>
  <c r="V442" i="2" s="1"/>
  <c r="S443" i="2"/>
  <c r="V443" i="2" s="1"/>
  <c r="S444" i="2"/>
  <c r="V444" i="2"/>
  <c r="S445" i="2"/>
  <c r="V445" i="2" s="1"/>
  <c r="S446" i="2"/>
  <c r="V446" i="2" s="1"/>
  <c r="S447" i="2"/>
  <c r="V447" i="2"/>
  <c r="S448" i="2"/>
  <c r="V448" i="2" s="1"/>
  <c r="S449" i="2"/>
  <c r="V449" i="2"/>
  <c r="S450" i="2"/>
  <c r="V450" i="2" s="1"/>
  <c r="S451" i="2"/>
  <c r="V451" i="2" s="1"/>
  <c r="S452" i="2"/>
  <c r="V452" i="2" s="1"/>
  <c r="S453" i="2"/>
  <c r="V453" i="2" s="1"/>
  <c r="S454" i="2"/>
  <c r="V454" i="2"/>
  <c r="S455" i="2"/>
  <c r="V455" i="2" s="1"/>
  <c r="S456" i="2"/>
  <c r="V456" i="2" s="1"/>
  <c r="S457" i="2"/>
  <c r="V457" i="2" s="1"/>
  <c r="S458" i="2"/>
  <c r="V458" i="2"/>
  <c r="S459" i="2"/>
  <c r="V459" i="2"/>
  <c r="S460" i="2"/>
  <c r="V460" i="2" s="1"/>
  <c r="S461" i="2"/>
  <c r="V461" i="2" s="1"/>
  <c r="S462" i="2"/>
  <c r="V462" i="2" s="1"/>
  <c r="S463" i="2"/>
  <c r="V463" i="2" s="1"/>
  <c r="S464" i="2"/>
  <c r="V464" i="2"/>
  <c r="S465" i="2"/>
  <c r="V465" i="2" s="1"/>
  <c r="S466" i="2"/>
  <c r="V466" i="2" s="1"/>
  <c r="S467" i="2"/>
  <c r="V467" i="2" s="1"/>
  <c r="S468" i="2"/>
  <c r="V468" i="2" s="1"/>
  <c r="S469" i="2"/>
  <c r="V469" i="2"/>
  <c r="S470" i="2"/>
  <c r="V470" i="2" s="1"/>
  <c r="S471" i="2"/>
  <c r="V471" i="2" s="1"/>
  <c r="S472" i="2"/>
  <c r="V472" i="2"/>
  <c r="S473" i="2"/>
  <c r="V473" i="2" s="1"/>
  <c r="S474" i="2"/>
  <c r="V474" i="2"/>
  <c r="S475" i="2"/>
  <c r="V475" i="2" s="1"/>
  <c r="S476" i="2"/>
  <c r="V476" i="2" s="1"/>
  <c r="S477" i="2"/>
  <c r="V477" i="2" s="1"/>
  <c r="S478" i="2"/>
  <c r="V478" i="2" s="1"/>
  <c r="S479" i="2"/>
  <c r="V479" i="2"/>
  <c r="S480" i="2"/>
  <c r="V480" i="2" s="1"/>
  <c r="S481" i="2"/>
  <c r="V481" i="2" s="1"/>
  <c r="S482" i="2"/>
  <c r="V482" i="2" s="1"/>
  <c r="S483" i="2"/>
  <c r="V483" i="2"/>
  <c r="S484" i="2"/>
  <c r="V484" i="2"/>
  <c r="S485" i="2"/>
  <c r="V485" i="2" s="1"/>
  <c r="S486" i="2"/>
  <c r="V486" i="2" s="1"/>
  <c r="S487" i="2"/>
  <c r="V487" i="2" s="1"/>
  <c r="S488" i="2"/>
  <c r="V488" i="2" s="1"/>
  <c r="S489" i="2"/>
  <c r="V489" i="2"/>
  <c r="S490" i="2"/>
  <c r="V490" i="2" s="1"/>
  <c r="S491" i="2"/>
  <c r="V491" i="2" s="1"/>
  <c r="S492" i="2"/>
  <c r="V492" i="2" s="1"/>
  <c r="S493" i="2"/>
  <c r="V493" i="2" s="1"/>
  <c r="S494" i="2"/>
  <c r="V494" i="2"/>
  <c r="S495" i="2"/>
  <c r="V495" i="2" s="1"/>
  <c r="S496" i="2"/>
  <c r="V496" i="2" s="1"/>
  <c r="S497" i="2"/>
  <c r="V497" i="2"/>
  <c r="S498" i="2"/>
  <c r="V498" i="2" s="1"/>
  <c r="S499" i="2"/>
  <c r="V499" i="2"/>
  <c r="S500" i="2"/>
  <c r="V500" i="2" s="1"/>
  <c r="S501" i="2"/>
  <c r="V501" i="2" s="1"/>
  <c r="S502" i="2"/>
  <c r="V502" i="2" s="1"/>
  <c r="S503" i="2"/>
  <c r="V503" i="2"/>
  <c r="S504" i="2"/>
  <c r="V504" i="2"/>
  <c r="S505" i="2"/>
  <c r="V505" i="2" s="1"/>
  <c r="S506" i="2"/>
  <c r="V506" i="2" s="1"/>
  <c r="S507" i="2"/>
  <c r="V507" i="2" s="1"/>
  <c r="S508" i="2"/>
  <c r="V508" i="2"/>
  <c r="S509" i="2"/>
  <c r="V509" i="2"/>
  <c r="S510" i="2"/>
  <c r="V510" i="2" s="1"/>
  <c r="S511" i="2"/>
  <c r="V511" i="2" s="1"/>
  <c r="S512" i="2"/>
  <c r="V512" i="2" s="1"/>
  <c r="S513" i="2"/>
  <c r="V513" i="2" s="1"/>
  <c r="S514" i="2"/>
  <c r="V514" i="2"/>
  <c r="S515" i="2"/>
  <c r="V515" i="2" s="1"/>
  <c r="S516" i="2"/>
  <c r="V516" i="2" s="1"/>
  <c r="S517" i="2"/>
  <c r="V517" i="2" s="1"/>
  <c r="S518" i="2"/>
  <c r="V518" i="2" s="1"/>
  <c r="S519" i="2"/>
  <c r="V519" i="2"/>
  <c r="S520" i="2"/>
  <c r="V520" i="2" s="1"/>
  <c r="S521" i="2"/>
  <c r="V521" i="2" s="1"/>
  <c r="S522" i="2"/>
  <c r="V522" i="2"/>
  <c r="S523" i="2"/>
  <c r="V523" i="2" s="1"/>
  <c r="S524" i="2"/>
  <c r="V524" i="2"/>
  <c r="S525" i="2"/>
  <c r="V525" i="2" s="1"/>
  <c r="S526" i="2"/>
  <c r="V526" i="2" s="1"/>
  <c r="S527" i="2"/>
  <c r="V527" i="2" s="1"/>
  <c r="S528" i="2"/>
  <c r="V528" i="2" s="1"/>
  <c r="S529" i="2"/>
  <c r="V529" i="2"/>
  <c r="S530" i="2"/>
  <c r="V530" i="2" s="1"/>
  <c r="S531" i="2"/>
  <c r="V531" i="2" s="1"/>
  <c r="S532" i="2"/>
  <c r="V532" i="2" s="1"/>
  <c r="S533" i="2"/>
  <c r="V533" i="2" s="1"/>
  <c r="S534" i="2"/>
  <c r="V534" i="2"/>
  <c r="S535" i="2"/>
  <c r="V535" i="2" s="1"/>
  <c r="S536" i="2"/>
  <c r="V536" i="2" s="1"/>
  <c r="S537" i="2"/>
  <c r="V537" i="2" s="1"/>
  <c r="S538" i="2"/>
  <c r="V538" i="2" s="1"/>
  <c r="S539" i="2"/>
  <c r="V539" i="2"/>
  <c r="S540" i="2"/>
  <c r="V540" i="2" s="1"/>
  <c r="S541" i="2"/>
  <c r="V541" i="2" s="1"/>
  <c r="S542" i="2"/>
  <c r="V542" i="2" s="1"/>
  <c r="S543" i="2"/>
  <c r="V543" i="2" s="1"/>
  <c r="S544" i="2"/>
  <c r="V544" i="2"/>
  <c r="S545" i="2"/>
  <c r="V545" i="2" s="1"/>
  <c r="S546" i="2"/>
  <c r="V546" i="2" s="1"/>
  <c r="S547" i="2"/>
  <c r="V547" i="2"/>
  <c r="S548" i="2"/>
  <c r="V548" i="2" s="1"/>
  <c r="S549" i="2"/>
  <c r="V549" i="2"/>
  <c r="S550" i="2"/>
  <c r="V550" i="2" s="1"/>
  <c r="S551" i="2"/>
  <c r="V551" i="2" s="1"/>
  <c r="S552" i="2"/>
  <c r="V552" i="2" s="1"/>
  <c r="S553" i="2"/>
  <c r="V553" i="2" s="1"/>
  <c r="S554" i="2"/>
  <c r="V554" i="2"/>
  <c r="S555" i="2"/>
  <c r="V555" i="2" s="1"/>
  <c r="S556" i="2"/>
  <c r="V556" i="2" s="1"/>
  <c r="S557" i="2"/>
  <c r="V557" i="2" s="1"/>
  <c r="S558" i="2"/>
  <c r="V558" i="2"/>
  <c r="S559" i="2"/>
  <c r="V559" i="2"/>
  <c r="S560" i="2"/>
  <c r="V560" i="2" s="1"/>
  <c r="S561" i="2"/>
  <c r="V561" i="2" s="1"/>
  <c r="S562" i="2"/>
  <c r="V562" i="2" s="1"/>
  <c r="S563" i="2"/>
  <c r="V563" i="2" s="1"/>
  <c r="S564" i="2"/>
  <c r="V564" i="2"/>
  <c r="S565" i="2"/>
  <c r="V565" i="2" s="1"/>
  <c r="S566" i="2"/>
  <c r="V566" i="2" s="1"/>
  <c r="S567" i="2"/>
  <c r="V567" i="2" s="1"/>
  <c r="S568" i="2"/>
  <c r="V568" i="2" s="1"/>
  <c r="S569" i="2"/>
  <c r="V569" i="2"/>
  <c r="S570" i="2"/>
  <c r="V570" i="2" s="1"/>
  <c r="S571" i="2"/>
  <c r="V571" i="2" s="1"/>
  <c r="S572" i="2"/>
  <c r="V572" i="2"/>
  <c r="S573" i="2"/>
  <c r="V573" i="2" s="1"/>
  <c r="S574" i="2"/>
  <c r="V574" i="2"/>
  <c r="S575" i="2"/>
  <c r="V575" i="2" s="1"/>
  <c r="S576" i="2"/>
  <c r="V576" i="2" s="1"/>
  <c r="S577" i="2"/>
  <c r="V577" i="2"/>
  <c r="S578" i="2"/>
  <c r="V578" i="2" s="1"/>
  <c r="S579" i="2"/>
  <c r="V579" i="2"/>
  <c r="S580" i="2"/>
  <c r="V580" i="2" s="1"/>
  <c r="S581" i="2"/>
  <c r="V581" i="2" s="1"/>
  <c r="S582" i="2"/>
  <c r="V582" i="2" s="1"/>
  <c r="S583" i="2"/>
  <c r="V583" i="2"/>
  <c r="S584" i="2"/>
  <c r="V584" i="2"/>
  <c r="S585" i="2"/>
  <c r="V585" i="2" s="1"/>
  <c r="S586" i="2"/>
  <c r="V586" i="2" s="1"/>
  <c r="S587" i="2"/>
  <c r="V587" i="2" s="1"/>
  <c r="S588" i="2"/>
  <c r="V588" i="2" s="1"/>
  <c r="S589" i="2"/>
  <c r="V589" i="2"/>
  <c r="S590" i="2"/>
  <c r="V590" i="2" s="1"/>
  <c r="S591" i="2"/>
  <c r="V591" i="2" s="1"/>
  <c r="S592" i="2"/>
  <c r="V592" i="2" s="1"/>
  <c r="S593" i="2"/>
  <c r="V593" i="2" s="1"/>
  <c r="S594" i="2"/>
  <c r="V594" i="2" s="1"/>
  <c r="S595" i="2"/>
  <c r="V595" i="2"/>
  <c r="S596" i="2"/>
  <c r="V596" i="2"/>
  <c r="S597" i="2"/>
  <c r="V597" i="2"/>
  <c r="S598" i="2"/>
  <c r="V598" i="2"/>
  <c r="S599" i="2"/>
  <c r="V599" i="2" s="1"/>
  <c r="S600" i="2"/>
  <c r="V600" i="2"/>
  <c r="S601" i="2"/>
  <c r="V601" i="2" s="1"/>
  <c r="S602" i="2"/>
  <c r="V602" i="2" s="1"/>
  <c r="S603" i="2"/>
  <c r="V603" i="2"/>
  <c r="S604" i="2"/>
  <c r="V604" i="2" s="1"/>
  <c r="S605" i="2"/>
  <c r="V605" i="2" s="1"/>
  <c r="S606" i="2"/>
  <c r="V606" i="2" s="1"/>
  <c r="S607" i="2"/>
  <c r="V607" i="2"/>
  <c r="S608" i="2"/>
  <c r="V608" i="2"/>
  <c r="S609" i="2"/>
  <c r="V609" i="2" s="1"/>
  <c r="S610" i="2"/>
  <c r="V610" i="2"/>
  <c r="S611" i="2"/>
  <c r="V611" i="2"/>
  <c r="S612" i="2"/>
  <c r="V612" i="2" s="1"/>
  <c r="S613" i="2"/>
  <c r="V613" i="2" s="1"/>
  <c r="S614" i="2"/>
  <c r="V614" i="2" s="1"/>
  <c r="S615" i="2"/>
  <c r="V615" i="2" s="1"/>
  <c r="S616" i="2"/>
  <c r="V616" i="2" s="1"/>
  <c r="S617" i="2"/>
  <c r="V617" i="2"/>
  <c r="S618" i="2"/>
  <c r="V618" i="2"/>
  <c r="S619" i="2"/>
  <c r="V619" i="2" s="1"/>
  <c r="S620" i="2"/>
  <c r="V620" i="2" s="1"/>
  <c r="S621" i="2"/>
  <c r="V621" i="2"/>
  <c r="S622" i="2"/>
  <c r="V622" i="2"/>
  <c r="S623" i="2"/>
  <c r="V623" i="2" s="1"/>
  <c r="S624" i="2"/>
  <c r="V624" i="2" s="1"/>
  <c r="S625" i="2"/>
  <c r="V625" i="2"/>
  <c r="S626" i="2"/>
  <c r="V626" i="2" s="1"/>
  <c r="S627" i="2"/>
  <c r="V627" i="2" s="1"/>
  <c r="S628" i="2"/>
  <c r="V628" i="2"/>
  <c r="S629" i="2"/>
  <c r="V629" i="2" s="1"/>
  <c r="S630" i="2"/>
  <c r="V630" i="2" s="1"/>
  <c r="S631" i="2"/>
  <c r="V631" i="2"/>
  <c r="S632" i="2"/>
  <c r="V632" i="2"/>
  <c r="S633" i="2"/>
  <c r="V633" i="2"/>
  <c r="S634" i="2"/>
  <c r="V634" i="2" s="1"/>
  <c r="S635" i="2"/>
  <c r="V635" i="2"/>
  <c r="S636" i="2"/>
  <c r="V636" i="2"/>
  <c r="S637" i="2"/>
  <c r="V637" i="2" s="1"/>
  <c r="S638" i="2"/>
  <c r="V638" i="2" s="1"/>
  <c r="S639" i="2"/>
  <c r="V639" i="2" s="1"/>
  <c r="S640" i="2"/>
  <c r="V640" i="2" s="1"/>
  <c r="S641" i="2"/>
  <c r="V641" i="2" s="1"/>
  <c r="S642" i="2"/>
  <c r="V642" i="2"/>
  <c r="S643" i="2"/>
  <c r="V643" i="2" s="1"/>
  <c r="S644" i="2"/>
  <c r="V644" i="2" s="1"/>
  <c r="S645" i="2"/>
  <c r="V645" i="2"/>
  <c r="S646" i="2"/>
  <c r="V646" i="2"/>
  <c r="S647" i="2"/>
  <c r="V647" i="2"/>
  <c r="S648" i="2"/>
  <c r="V648" i="2"/>
  <c r="S649" i="2"/>
  <c r="V649" i="2" s="1"/>
  <c r="S650" i="2"/>
  <c r="V650" i="2"/>
  <c r="S651" i="2"/>
  <c r="V651" i="2" s="1"/>
  <c r="S652" i="2"/>
  <c r="V652" i="2" s="1"/>
  <c r="S653" i="2"/>
  <c r="V653" i="2" s="1"/>
  <c r="S654" i="2"/>
  <c r="V654" i="2" s="1"/>
  <c r="S655" i="2"/>
  <c r="V655" i="2" s="1"/>
  <c r="S656" i="2"/>
  <c r="V656" i="2" s="1"/>
  <c r="S657" i="2"/>
  <c r="V657" i="2"/>
  <c r="S658" i="2"/>
  <c r="V658" i="2"/>
  <c r="S659" i="2"/>
  <c r="V659" i="2" s="1"/>
  <c r="S660" i="2"/>
  <c r="V660" i="2" s="1"/>
  <c r="S661" i="2"/>
  <c r="V661" i="2"/>
  <c r="S662" i="2"/>
  <c r="V662" i="2" s="1"/>
  <c r="S663" i="2"/>
  <c r="V663" i="2" s="1"/>
  <c r="S664" i="2"/>
  <c r="V664" i="2" s="1"/>
  <c r="S665" i="2"/>
  <c r="V665" i="2" s="1"/>
  <c r="S666" i="2"/>
  <c r="V666" i="2" s="1"/>
  <c r="S667" i="2"/>
  <c r="V667" i="2"/>
  <c r="S668" i="2"/>
  <c r="V668" i="2"/>
  <c r="S669" i="2"/>
  <c r="V669" i="2" s="1"/>
  <c r="S670" i="2"/>
  <c r="V670" i="2" s="1"/>
  <c r="S671" i="2"/>
  <c r="V671" i="2" s="1"/>
  <c r="S672" i="2"/>
  <c r="V672" i="2"/>
  <c r="S673" i="2"/>
  <c r="V673" i="2" s="1"/>
  <c r="S674" i="2"/>
  <c r="V674" i="2" s="1"/>
  <c r="S675" i="2"/>
  <c r="V675" i="2"/>
  <c r="S676" i="2"/>
  <c r="V676" i="2" s="1"/>
  <c r="S677" i="2"/>
  <c r="V677" i="2" s="1"/>
  <c r="S678" i="2"/>
  <c r="V678" i="2"/>
  <c r="S679" i="2"/>
  <c r="V679" i="2" s="1"/>
  <c r="S680" i="2"/>
  <c r="V680" i="2" s="1"/>
  <c r="S681" i="2"/>
  <c r="V681" i="2" s="1"/>
  <c r="S682" i="2"/>
  <c r="V682" i="2"/>
  <c r="S683" i="2"/>
  <c r="V683" i="2"/>
  <c r="S684" i="2"/>
  <c r="V684" i="2" s="1"/>
  <c r="S685" i="2"/>
  <c r="V685" i="2"/>
  <c r="S686" i="2"/>
  <c r="V686" i="2"/>
  <c r="S687" i="2"/>
  <c r="V687" i="2" s="1"/>
  <c r="S688" i="2"/>
  <c r="V688" i="2" s="1"/>
  <c r="S689" i="2"/>
  <c r="V689" i="2" s="1"/>
  <c r="S690" i="2"/>
  <c r="V690" i="2" s="1"/>
  <c r="S691" i="2"/>
  <c r="V691" i="2" s="1"/>
  <c r="S692" i="2"/>
  <c r="V692" i="2" s="1"/>
  <c r="S693" i="2"/>
  <c r="V693" i="2" s="1"/>
  <c r="S694" i="2"/>
  <c r="V694" i="2" s="1"/>
  <c r="S695" i="2"/>
  <c r="V695" i="2"/>
  <c r="S696" i="2"/>
  <c r="V696" i="2"/>
  <c r="S697" i="2"/>
  <c r="V697" i="2"/>
  <c r="S698" i="2"/>
  <c r="V698" i="2"/>
  <c r="S699" i="2"/>
  <c r="V699" i="2" s="1"/>
  <c r="S700" i="2"/>
  <c r="V700" i="2"/>
  <c r="S701" i="2"/>
  <c r="V701" i="2" s="1"/>
  <c r="S702" i="2"/>
  <c r="V702" i="2" s="1"/>
  <c r="S703" i="2"/>
  <c r="V703" i="2" s="1"/>
  <c r="S704" i="2"/>
  <c r="V704" i="2" s="1"/>
  <c r="S705" i="2"/>
  <c r="V705" i="2" s="1"/>
  <c r="S706" i="2"/>
  <c r="V706" i="2"/>
  <c r="S707" i="2"/>
  <c r="V707" i="2"/>
  <c r="S708" i="2"/>
  <c r="V708" i="2" s="1"/>
  <c r="S709" i="2"/>
  <c r="V709" i="2" s="1"/>
  <c r="S710" i="2"/>
  <c r="V710" i="2" s="1"/>
  <c r="S711" i="2"/>
  <c r="V711" i="2" s="1"/>
  <c r="S712" i="2"/>
  <c r="V712" i="2"/>
  <c r="S713" i="2"/>
  <c r="V713" i="2" s="1"/>
  <c r="S714" i="2"/>
  <c r="V714" i="2" s="1"/>
  <c r="S715" i="2"/>
  <c r="V715" i="2" s="1"/>
  <c r="S716" i="2"/>
  <c r="V716" i="2" s="1"/>
  <c r="S717" i="2"/>
  <c r="V717" i="2" s="1"/>
  <c r="S718" i="2"/>
  <c r="V718" i="2" s="1"/>
  <c r="S719" i="2"/>
  <c r="V719" i="2" s="1"/>
  <c r="S720" i="2"/>
  <c r="V720" i="2" s="1"/>
  <c r="S721" i="2"/>
  <c r="V721" i="2"/>
  <c r="S722" i="2"/>
  <c r="V722" i="2" s="1"/>
  <c r="S723" i="2"/>
  <c r="V723" i="2" s="1"/>
  <c r="S724" i="2"/>
  <c r="V724" i="2" s="1"/>
  <c r="S725" i="2"/>
  <c r="V725" i="2" s="1"/>
  <c r="S726" i="2"/>
  <c r="V726" i="2" s="1"/>
  <c r="S727" i="2"/>
  <c r="V727" i="2" s="1"/>
  <c r="S728" i="2"/>
  <c r="V728" i="2" s="1"/>
  <c r="S729" i="2"/>
  <c r="V729" i="2" s="1"/>
  <c r="S730" i="2"/>
  <c r="V730" i="2" s="1"/>
  <c r="S731" i="2"/>
  <c r="V731" i="2"/>
  <c r="S732" i="2"/>
  <c r="V732" i="2"/>
  <c r="S733" i="2"/>
  <c r="V733" i="2" s="1"/>
  <c r="S734" i="2"/>
  <c r="V734" i="2" s="1"/>
  <c r="S735" i="2"/>
  <c r="V735" i="2" s="1"/>
  <c r="S736" i="2"/>
  <c r="V736" i="2" s="1"/>
  <c r="S737" i="2"/>
  <c r="V737" i="2"/>
  <c r="S738" i="2"/>
  <c r="V738" i="2" s="1"/>
  <c r="S739" i="2"/>
  <c r="V739" i="2" s="1"/>
  <c r="S740" i="2"/>
  <c r="V740" i="2" s="1"/>
  <c r="S741" i="2"/>
  <c r="V741" i="2"/>
  <c r="S742" i="2"/>
  <c r="V742" i="2"/>
  <c r="S743" i="2"/>
  <c r="V743" i="2" s="1"/>
  <c r="S744" i="2"/>
  <c r="V744" i="2" s="1"/>
  <c r="S745" i="2"/>
  <c r="V745" i="2" s="1"/>
  <c r="S746" i="2"/>
  <c r="V746" i="2"/>
  <c r="S747" i="2"/>
  <c r="V747" i="2"/>
  <c r="S748" i="2"/>
  <c r="V748" i="2" s="1"/>
  <c r="S749" i="2"/>
  <c r="V749" i="2"/>
  <c r="S750" i="2"/>
  <c r="V750" i="2" s="1"/>
  <c r="S751" i="2"/>
  <c r="V751" i="2" s="1"/>
  <c r="S752" i="2"/>
  <c r="V752" i="2"/>
  <c r="S753" i="2"/>
  <c r="V753" i="2" s="1"/>
  <c r="S754" i="2"/>
  <c r="V754" i="2" s="1"/>
  <c r="S755" i="2"/>
  <c r="V755" i="2"/>
  <c r="S756" i="2"/>
  <c r="V756" i="2" s="1"/>
  <c r="S757" i="2"/>
  <c r="V757" i="2" s="1"/>
  <c r="S758" i="2"/>
  <c r="V758" i="2" s="1"/>
  <c r="S759" i="2"/>
  <c r="V759" i="2" s="1"/>
  <c r="S760" i="2"/>
  <c r="V760" i="2" s="1"/>
  <c r="S761" i="2"/>
  <c r="V761" i="2" s="1"/>
  <c r="S762" i="2"/>
  <c r="V762" i="2" s="1"/>
  <c r="S763" i="2"/>
  <c r="V763" i="2" s="1"/>
  <c r="S764" i="2"/>
  <c r="V764" i="2" s="1"/>
  <c r="S765" i="2"/>
  <c r="V765" i="2" s="1"/>
  <c r="S766" i="2"/>
  <c r="V766" i="2"/>
  <c r="S767" i="2"/>
  <c r="V767" i="2"/>
  <c r="S768" i="2"/>
  <c r="V768" i="2" s="1"/>
  <c r="S769" i="2"/>
  <c r="V769" i="2" s="1"/>
  <c r="S770" i="2"/>
  <c r="V770" i="2" s="1"/>
  <c r="S771" i="2"/>
  <c r="V771" i="2"/>
  <c r="S772" i="2"/>
  <c r="V772" i="2"/>
  <c r="S773" i="2"/>
  <c r="V773" i="2" s="1"/>
  <c r="S774" i="2"/>
  <c r="V774" i="2" s="1"/>
  <c r="S775" i="2"/>
  <c r="V775" i="2"/>
  <c r="S776" i="2"/>
  <c r="V776" i="2" s="1"/>
  <c r="S777" i="2"/>
  <c r="V777" i="2"/>
  <c r="S778" i="2"/>
  <c r="V778" i="2" s="1"/>
  <c r="S779" i="2"/>
  <c r="V779" i="2" s="1"/>
  <c r="S780" i="2"/>
  <c r="V780" i="2" s="1"/>
  <c r="S781" i="2"/>
  <c r="V781" i="2" s="1"/>
  <c r="S782" i="2"/>
  <c r="V782" i="2"/>
  <c r="S783" i="2"/>
  <c r="V783" i="2" s="1"/>
  <c r="S784" i="2"/>
  <c r="V784" i="2" s="1"/>
  <c r="S785" i="2"/>
  <c r="V785" i="2" s="1"/>
  <c r="S786" i="2"/>
  <c r="V786" i="2"/>
  <c r="S787" i="2"/>
  <c r="V787" i="2"/>
  <c r="S788" i="2"/>
  <c r="V788" i="2" s="1"/>
  <c r="S789" i="2"/>
  <c r="V789" i="2" s="1"/>
  <c r="S790" i="2"/>
  <c r="V790" i="2"/>
  <c r="S791" i="2"/>
  <c r="V791" i="2"/>
  <c r="S792" i="2"/>
  <c r="V792" i="2"/>
  <c r="S793" i="2"/>
  <c r="V793" i="2" s="1"/>
  <c r="S794" i="2"/>
  <c r="V794" i="2" s="1"/>
  <c r="S795" i="2"/>
  <c r="V795" i="2" s="1"/>
  <c r="S796" i="2"/>
  <c r="V796" i="2" s="1"/>
  <c r="S797" i="2"/>
  <c r="V797" i="2" s="1"/>
  <c r="S798" i="2"/>
  <c r="V798" i="2" s="1"/>
  <c r="S799" i="2"/>
  <c r="V799" i="2"/>
  <c r="S800" i="2"/>
  <c r="V800" i="2" s="1"/>
  <c r="S801" i="2"/>
  <c r="V801" i="2"/>
  <c r="S802" i="2"/>
  <c r="V802" i="2"/>
  <c r="S803" i="2"/>
  <c r="V803" i="2" s="1"/>
  <c r="S804" i="2"/>
  <c r="V804" i="2"/>
  <c r="S805" i="2"/>
  <c r="V805" i="2" s="1"/>
  <c r="S806" i="2"/>
  <c r="V806" i="2"/>
  <c r="S807" i="2"/>
  <c r="V807" i="2"/>
  <c r="S808" i="2"/>
  <c r="V808" i="2" s="1"/>
  <c r="S809" i="2"/>
  <c r="V809" i="2" s="1"/>
  <c r="S810" i="2"/>
  <c r="V810" i="2"/>
  <c r="S811" i="2"/>
  <c r="V811" i="2"/>
  <c r="S812" i="2"/>
  <c r="V812" i="2" s="1"/>
  <c r="S813" i="2"/>
  <c r="V813" i="2" s="1"/>
  <c r="S814" i="2"/>
  <c r="V814" i="2" s="1"/>
  <c r="S815" i="2"/>
  <c r="V815" i="2"/>
  <c r="S816" i="2"/>
  <c r="V816" i="2"/>
  <c r="S817" i="2"/>
  <c r="V817" i="2"/>
  <c r="S818" i="2"/>
  <c r="V818" i="2" s="1"/>
  <c r="S819" i="2"/>
  <c r="V819" i="2"/>
  <c r="S820" i="2"/>
  <c r="V820" i="2"/>
  <c r="S821" i="2"/>
  <c r="V821" i="2" s="1"/>
  <c r="S822" i="2"/>
  <c r="V822" i="2" s="1"/>
  <c r="S823" i="2"/>
  <c r="V823" i="2" s="1"/>
  <c r="S824" i="2"/>
  <c r="V824" i="2" s="1"/>
  <c r="S825" i="2"/>
  <c r="V825" i="2" s="1"/>
  <c r="S826" i="2"/>
  <c r="V826" i="2" s="1"/>
  <c r="S827" i="2"/>
  <c r="V827" i="2" s="1"/>
  <c r="S828" i="2"/>
  <c r="V828" i="2" s="1"/>
  <c r="S829" i="2"/>
  <c r="V829" i="2" s="1"/>
  <c r="S830" i="2"/>
  <c r="V830" i="2"/>
  <c r="S831" i="2"/>
  <c r="V831" i="2" s="1"/>
  <c r="S832" i="2"/>
  <c r="V832" i="2" s="1"/>
  <c r="S833" i="2"/>
  <c r="V833" i="2" s="1"/>
  <c r="S834" i="2"/>
  <c r="V834" i="2" s="1"/>
  <c r="S835" i="2"/>
  <c r="V835" i="2" s="1"/>
  <c r="S836" i="2"/>
  <c r="V836" i="2"/>
  <c r="S837" i="2"/>
  <c r="V837" i="2" s="1"/>
  <c r="S838" i="2"/>
  <c r="V838" i="2" s="1"/>
  <c r="S839" i="2"/>
  <c r="V839" i="2" s="1"/>
  <c r="S840" i="2"/>
  <c r="V840" i="2" s="1"/>
  <c r="S841" i="2"/>
  <c r="V841" i="2" s="1"/>
  <c r="S842" i="2"/>
  <c r="V842" i="2"/>
  <c r="S843" i="2"/>
  <c r="V843" i="2" s="1"/>
  <c r="S844" i="2"/>
  <c r="V844" i="2"/>
  <c r="S845" i="2"/>
  <c r="V845" i="2" s="1"/>
  <c r="S846" i="2"/>
  <c r="V846" i="2" s="1"/>
  <c r="S847" i="2"/>
  <c r="V847" i="2" s="1"/>
  <c r="S848" i="2"/>
  <c r="V848" i="2" s="1"/>
  <c r="S849" i="2"/>
  <c r="V849" i="2" s="1"/>
  <c r="S850" i="2"/>
  <c r="V850" i="2"/>
  <c r="S851" i="2"/>
  <c r="V851" i="2" s="1"/>
  <c r="S852" i="2"/>
  <c r="V852" i="2" s="1"/>
  <c r="S853" i="2"/>
  <c r="V853" i="2" s="1"/>
  <c r="S854" i="2"/>
  <c r="V854" i="2" s="1"/>
  <c r="S855" i="2"/>
  <c r="V855" i="2" s="1"/>
  <c r="S856" i="2"/>
  <c r="V856" i="2" s="1"/>
  <c r="S857" i="2"/>
  <c r="V857" i="2"/>
  <c r="S858" i="2"/>
  <c r="V858" i="2" s="1"/>
  <c r="S859" i="2"/>
  <c r="V859" i="2" s="1"/>
  <c r="S860" i="2"/>
  <c r="V860" i="2" s="1"/>
  <c r="S861" i="2"/>
  <c r="V861" i="2"/>
  <c r="S862" i="2"/>
  <c r="V862" i="2"/>
  <c r="S863" i="2"/>
  <c r="V863" i="2" s="1"/>
  <c r="S864" i="2"/>
  <c r="V864" i="2"/>
  <c r="S865" i="2"/>
  <c r="V865" i="2" s="1"/>
  <c r="S866" i="2"/>
  <c r="V866" i="2" s="1"/>
  <c r="S867" i="2"/>
  <c r="V867" i="2" s="1"/>
  <c r="S868" i="2"/>
  <c r="V868" i="2" s="1"/>
  <c r="S869" i="2"/>
  <c r="V869" i="2"/>
  <c r="S870" i="2"/>
  <c r="V870" i="2" s="1"/>
  <c r="S871" i="2"/>
  <c r="V871" i="2" s="1"/>
  <c r="S872" i="2"/>
  <c r="V872" i="2" s="1"/>
  <c r="S873" i="2"/>
  <c r="V873" i="2" s="1"/>
  <c r="S874" i="2"/>
  <c r="V874" i="2"/>
  <c r="S875" i="2"/>
  <c r="V875" i="2"/>
  <c r="S876" i="2"/>
  <c r="V876" i="2"/>
  <c r="S877" i="2"/>
  <c r="V877" i="2"/>
  <c r="S878" i="2"/>
  <c r="V878" i="2" s="1"/>
  <c r="S879" i="2"/>
  <c r="V879" i="2"/>
  <c r="S880" i="2"/>
  <c r="V880" i="2" s="1"/>
  <c r="S881" i="2"/>
  <c r="V881" i="2" s="1"/>
  <c r="S882" i="2"/>
  <c r="V882" i="2" s="1"/>
  <c r="S883" i="2"/>
  <c r="V883" i="2" s="1"/>
  <c r="S884" i="2"/>
  <c r="V884" i="2" s="1"/>
  <c r="S885" i="2"/>
  <c r="V885" i="2"/>
  <c r="S886" i="2"/>
  <c r="V886" i="2"/>
  <c r="S887" i="2"/>
  <c r="V887" i="2"/>
  <c r="S888" i="2"/>
  <c r="V888" i="2" s="1"/>
  <c r="S889" i="2"/>
  <c r="V889" i="2" s="1"/>
  <c r="S890" i="2"/>
  <c r="V890" i="2" s="1"/>
  <c r="S891" i="2"/>
  <c r="V891" i="2" s="1"/>
  <c r="S892" i="2"/>
  <c r="V892" i="2" s="1"/>
  <c r="S893" i="2"/>
  <c r="V893" i="2" s="1"/>
  <c r="S894" i="2"/>
  <c r="V894" i="2" s="1"/>
  <c r="S895" i="2"/>
  <c r="V895" i="2" s="1"/>
  <c r="S896" i="2"/>
  <c r="V896" i="2"/>
  <c r="S897" i="2"/>
  <c r="V897" i="2"/>
  <c r="S898" i="2"/>
  <c r="V898" i="2" s="1"/>
  <c r="S899" i="2"/>
  <c r="V899" i="2" s="1"/>
  <c r="S900" i="2"/>
  <c r="V900" i="2" s="1"/>
  <c r="S901" i="2"/>
  <c r="V901" i="2" s="1"/>
  <c r="S902" i="2"/>
  <c r="V902" i="2" s="1"/>
  <c r="S903" i="2"/>
  <c r="V903" i="2" s="1"/>
  <c r="S904" i="2"/>
  <c r="V904" i="2"/>
  <c r="S905" i="2"/>
  <c r="V905" i="2" s="1"/>
  <c r="S906" i="2"/>
  <c r="V906" i="2" s="1"/>
  <c r="S907" i="2"/>
  <c r="V907" i="2" s="1"/>
  <c r="S908" i="2"/>
  <c r="V908" i="2" s="1"/>
  <c r="S909" i="2"/>
  <c r="V909" i="2" s="1"/>
  <c r="S910" i="2"/>
  <c r="V910" i="2" s="1"/>
  <c r="S911" i="2"/>
  <c r="V911" i="2" s="1"/>
  <c r="S912" i="2"/>
  <c r="V912" i="2" s="1"/>
  <c r="S913" i="2"/>
  <c r="V913" i="2" s="1"/>
  <c r="S914" i="2"/>
  <c r="V914" i="2"/>
  <c r="S915" i="2"/>
  <c r="V915" i="2"/>
  <c r="S916" i="2"/>
  <c r="V916" i="2"/>
  <c r="S917" i="2"/>
  <c r="V917" i="2"/>
  <c r="S918" i="2"/>
  <c r="V918" i="2" s="1"/>
  <c r="S919" i="2"/>
  <c r="V919" i="2" s="1"/>
  <c r="S920" i="2"/>
  <c r="V920" i="2" s="1"/>
  <c r="S921" i="2"/>
  <c r="V921" i="2"/>
  <c r="S922" i="2"/>
  <c r="V922" i="2"/>
  <c r="S923" i="2"/>
  <c r="V923" i="2" s="1"/>
  <c r="S924" i="2"/>
  <c r="V924" i="2" s="1"/>
  <c r="S925" i="2"/>
  <c r="V925" i="2" s="1"/>
  <c r="S926" i="2"/>
  <c r="V926" i="2" s="1"/>
  <c r="S927" i="2"/>
  <c r="V927" i="2" s="1"/>
  <c r="S928" i="2"/>
  <c r="V928" i="2" s="1"/>
  <c r="S929" i="2"/>
  <c r="V929" i="2"/>
  <c r="S930" i="2"/>
  <c r="V930" i="2"/>
  <c r="S931" i="2"/>
  <c r="V931" i="2"/>
  <c r="S932" i="2"/>
  <c r="V932" i="2"/>
  <c r="S933" i="2"/>
  <c r="V933" i="2" s="1"/>
  <c r="S934" i="2"/>
  <c r="V934" i="2" s="1"/>
  <c r="S935" i="2"/>
  <c r="V935" i="2"/>
  <c r="S936" i="2"/>
  <c r="V936" i="2"/>
  <c r="S937" i="2"/>
  <c r="V937" i="2"/>
  <c r="S938" i="2"/>
  <c r="V938" i="2" s="1"/>
  <c r="S939" i="2"/>
  <c r="V939" i="2" s="1"/>
  <c r="S940" i="2"/>
  <c r="V940" i="2"/>
  <c r="S941" i="2"/>
  <c r="V941" i="2"/>
  <c r="S942" i="2"/>
  <c r="V942" i="2"/>
  <c r="S943" i="2"/>
  <c r="V943" i="2" s="1"/>
  <c r="S944" i="2"/>
  <c r="V944" i="2" s="1"/>
  <c r="S945" i="2"/>
  <c r="V945" i="2" s="1"/>
  <c r="S946" i="2"/>
  <c r="V946" i="2" s="1"/>
  <c r="S947" i="2"/>
  <c r="V947" i="2"/>
  <c r="S948" i="2"/>
  <c r="V948" i="2" s="1"/>
  <c r="S949" i="2"/>
  <c r="V949" i="2" s="1"/>
  <c r="S950" i="2"/>
  <c r="V950" i="2" s="1"/>
  <c r="S951" i="2"/>
  <c r="V951" i="2" s="1"/>
  <c r="S952" i="2"/>
  <c r="V952" i="2"/>
  <c r="S953" i="2"/>
  <c r="V953" i="2" s="1"/>
  <c r="S954" i="2"/>
  <c r="V954" i="2" s="1"/>
  <c r="S955" i="2"/>
  <c r="V955" i="2" s="1"/>
  <c r="S956" i="2"/>
  <c r="V956" i="2" s="1"/>
  <c r="S957" i="2"/>
  <c r="V957" i="2" s="1"/>
  <c r="S958" i="2"/>
  <c r="V958" i="2" s="1"/>
  <c r="S959" i="2"/>
  <c r="V959" i="2" s="1"/>
  <c r="S960" i="2"/>
  <c r="V960" i="2" s="1"/>
  <c r="S961" i="2"/>
  <c r="V961" i="2"/>
  <c r="S962" i="2"/>
  <c r="V962" i="2"/>
  <c r="S963" i="2"/>
  <c r="V963" i="2" s="1"/>
  <c r="S964" i="2"/>
  <c r="V964" i="2" s="1"/>
  <c r="S965" i="2"/>
  <c r="V965" i="2" s="1"/>
  <c r="S966" i="2"/>
  <c r="V966" i="2"/>
  <c r="S967" i="2"/>
  <c r="V967" i="2" s="1"/>
  <c r="S968" i="2"/>
  <c r="V968" i="2" s="1"/>
  <c r="S969" i="2"/>
  <c r="V969" i="2"/>
  <c r="S970" i="2"/>
  <c r="V970" i="2" s="1"/>
  <c r="S971" i="2"/>
  <c r="V971" i="2" s="1"/>
  <c r="S972" i="2"/>
  <c r="V972" i="2" s="1"/>
  <c r="S973" i="2"/>
  <c r="V973" i="2" s="1"/>
  <c r="S974" i="2"/>
  <c r="V974" i="2" s="1"/>
  <c r="S975" i="2"/>
  <c r="V975" i="2" s="1"/>
  <c r="S976" i="2"/>
  <c r="V976" i="2"/>
  <c r="S977" i="2"/>
  <c r="V977" i="2"/>
  <c r="S978" i="2"/>
  <c r="V978" i="2" s="1"/>
  <c r="S979" i="2"/>
  <c r="V979" i="2" s="1"/>
  <c r="S980" i="2"/>
  <c r="V980" i="2"/>
  <c r="S981" i="2"/>
  <c r="V981" i="2" s="1"/>
  <c r="S982" i="2"/>
  <c r="V982" i="2" s="1"/>
  <c r="S983" i="2"/>
  <c r="V983" i="2" s="1"/>
  <c r="S984" i="2"/>
  <c r="V984" i="2" s="1"/>
  <c r="S985" i="2"/>
  <c r="V985" i="2"/>
  <c r="S986" i="2"/>
  <c r="V986" i="2" s="1"/>
  <c r="S987" i="2"/>
  <c r="V987" i="2" s="1"/>
  <c r="S988" i="2"/>
  <c r="V988" i="2" s="1"/>
  <c r="S989" i="2"/>
  <c r="V989" i="2"/>
  <c r="S990" i="2"/>
  <c r="V990" i="2"/>
  <c r="S991" i="2"/>
  <c r="V991" i="2" s="1"/>
  <c r="S992" i="2"/>
  <c r="V992" i="2" s="1"/>
  <c r="S993" i="2"/>
  <c r="V993" i="2" s="1"/>
  <c r="S994" i="2"/>
  <c r="V994" i="2" s="1"/>
  <c r="S995" i="2"/>
  <c r="V995" i="2" s="1"/>
  <c r="S996" i="2"/>
  <c r="V996" i="2" s="1"/>
  <c r="S997" i="2"/>
  <c r="V997" i="2" s="1"/>
  <c r="S998" i="2"/>
  <c r="V998" i="2" s="1"/>
  <c r="S999" i="2"/>
  <c r="V999" i="2"/>
  <c r="S1000" i="2"/>
  <c r="V1000" i="2" s="1"/>
  <c r="S1001" i="2"/>
  <c r="V1001" i="2" s="1"/>
  <c r="S1002" i="2"/>
  <c r="V1002" i="2"/>
  <c r="S1003" i="2"/>
  <c r="V1003" i="2" s="1"/>
  <c r="S1004" i="2"/>
  <c r="V1004" i="2" s="1"/>
  <c r="S1005" i="2"/>
  <c r="V1005" i="2"/>
  <c r="S1006" i="2"/>
  <c r="V1006" i="2"/>
  <c r="S1007" i="2"/>
  <c r="V1007" i="2"/>
  <c r="S1008" i="2"/>
  <c r="V1008" i="2" s="1"/>
  <c r="S1009" i="2"/>
  <c r="V1009" i="2"/>
  <c r="S1010" i="2"/>
  <c r="V1010" i="2"/>
  <c r="S1011" i="2"/>
  <c r="V1011" i="2" s="1"/>
  <c r="S1012" i="2"/>
  <c r="V1012" i="2" s="1"/>
  <c r="S1013" i="2"/>
  <c r="V1013" i="2" s="1"/>
  <c r="S1014" i="2"/>
  <c r="V1014" i="2" s="1"/>
  <c r="S1015" i="2"/>
  <c r="V1015" i="2"/>
  <c r="S1016" i="2"/>
  <c r="V1016" i="2"/>
  <c r="S1017" i="2"/>
  <c r="V1017" i="2" s="1"/>
  <c r="S1018" i="2"/>
  <c r="V1018" i="2" s="1"/>
  <c r="S1019" i="2"/>
  <c r="V1019" i="2"/>
  <c r="S1020" i="2"/>
  <c r="V1020" i="2"/>
  <c r="S1021" i="2"/>
  <c r="V1021" i="2"/>
  <c r="S1022" i="2"/>
  <c r="V1022" i="2"/>
  <c r="S1023" i="2"/>
  <c r="V1023" i="2" s="1"/>
  <c r="S1024" i="2"/>
  <c r="V1024" i="2" s="1"/>
  <c r="S1025" i="2"/>
  <c r="V1025" i="2" s="1"/>
  <c r="S1026" i="2"/>
  <c r="V1026" i="2" s="1"/>
  <c r="S1027" i="2"/>
  <c r="V1027" i="2" s="1"/>
  <c r="S1028" i="2"/>
  <c r="V1028" i="2" s="1"/>
  <c r="S1029" i="2"/>
  <c r="V1029" i="2" s="1"/>
  <c r="S1030" i="2"/>
  <c r="V1030" i="2" s="1"/>
  <c r="S1031" i="2"/>
  <c r="V1031" i="2"/>
  <c r="S1032" i="2"/>
  <c r="V1032" i="2"/>
  <c r="S1033" i="2"/>
  <c r="V1033" i="2" s="1"/>
  <c r="S1034" i="2"/>
  <c r="V1034" i="2" s="1"/>
  <c r="S1035" i="2"/>
  <c r="V1035" i="2" s="1"/>
  <c r="S1036" i="2"/>
  <c r="V1036" i="2" s="1"/>
  <c r="S1037" i="2"/>
  <c r="V1037" i="2"/>
  <c r="S1038" i="2"/>
  <c r="V1038" i="2" s="1"/>
  <c r="S1039" i="2"/>
  <c r="V1039" i="2" s="1"/>
  <c r="S1040" i="2"/>
  <c r="V1040" i="2"/>
  <c r="S1041" i="2"/>
  <c r="V1041" i="2" s="1"/>
  <c r="S1042" i="2"/>
  <c r="V1042" i="2" s="1"/>
  <c r="S1043" i="2"/>
  <c r="V1043" i="2" s="1"/>
  <c r="S1044" i="2"/>
  <c r="V1044" i="2" s="1"/>
  <c r="S1045" i="2"/>
  <c r="V1045" i="2" s="1"/>
  <c r="S1046" i="2"/>
  <c r="V1046" i="2" s="1"/>
  <c r="S1047" i="2"/>
  <c r="V1047" i="2" s="1"/>
  <c r="S1048" i="2"/>
  <c r="V1048" i="2" s="1"/>
  <c r="S1049" i="2"/>
  <c r="V1049" i="2"/>
  <c r="S1050" i="2"/>
  <c r="V1050" i="2"/>
  <c r="S1051" i="2"/>
  <c r="V1051" i="2"/>
  <c r="S1052" i="2"/>
  <c r="V1052" i="2" s="1"/>
  <c r="S1053" i="2"/>
  <c r="V1053" i="2" s="1"/>
  <c r="S1054" i="2"/>
  <c r="V1054" i="2" s="1"/>
  <c r="S1055" i="2"/>
  <c r="V1055" i="2"/>
  <c r="S1056" i="2"/>
  <c r="V1056" i="2"/>
  <c r="S1057" i="2"/>
  <c r="V1057" i="2"/>
  <c r="S1058" i="2"/>
  <c r="V1058" i="2" s="1"/>
  <c r="S1059" i="2"/>
  <c r="V1059" i="2" s="1"/>
  <c r="S1060" i="2"/>
  <c r="V1060" i="2"/>
  <c r="S1061" i="2"/>
  <c r="V1061" i="2"/>
  <c r="S1062" i="2"/>
  <c r="V1062" i="2"/>
  <c r="S1063" i="2"/>
  <c r="V1063" i="2" s="1"/>
  <c r="S1064" i="2"/>
  <c r="V1064" i="2" s="1"/>
  <c r="S1065" i="2"/>
  <c r="V1065" i="2" s="1"/>
  <c r="S1066" i="2"/>
  <c r="V1066" i="2" s="1"/>
  <c r="S1067" i="2"/>
  <c r="V1067" i="2" s="1"/>
  <c r="S1068" i="2"/>
  <c r="V1068" i="2" s="1"/>
  <c r="S1069" i="2"/>
  <c r="V1069" i="2"/>
  <c r="S1070" i="2"/>
  <c r="V1070" i="2" s="1"/>
  <c r="S1071" i="2"/>
  <c r="V1071" i="2" s="1"/>
  <c r="S1072" i="2"/>
  <c r="V1072" i="2" s="1"/>
  <c r="S1073" i="2"/>
  <c r="V1073" i="2" s="1"/>
  <c r="S1074" i="2"/>
  <c r="V1074" i="2"/>
  <c r="S1075" i="2"/>
  <c r="V1075" i="2" s="1"/>
  <c r="S1076" i="2"/>
  <c r="V1076" i="2"/>
  <c r="S1077" i="2"/>
  <c r="V1077" i="2"/>
  <c r="S1078" i="2"/>
  <c r="V1078" i="2" s="1"/>
  <c r="S1079" i="2"/>
  <c r="V1079" i="2"/>
  <c r="S1080" i="2"/>
  <c r="V1080" i="2"/>
  <c r="S1081" i="2"/>
  <c r="V1081" i="2" s="1"/>
  <c r="S1082" i="2"/>
  <c r="V1082" i="2" s="1"/>
  <c r="S1083" i="2"/>
  <c r="V1083" i="2" s="1"/>
  <c r="S1084" i="2"/>
  <c r="V1084" i="2" s="1"/>
  <c r="S1085" i="2"/>
  <c r="V1085" i="2"/>
  <c r="S1086" i="2"/>
  <c r="V1086" i="2" s="1"/>
  <c r="S1087" i="2"/>
  <c r="V1087" i="2" s="1"/>
  <c r="S1088" i="2"/>
  <c r="V1088" i="2" s="1"/>
  <c r="S1089" i="2"/>
  <c r="V1089" i="2"/>
  <c r="S1090" i="2"/>
  <c r="V1090" i="2" s="1"/>
  <c r="S1091" i="2"/>
  <c r="V1091" i="2" s="1"/>
  <c r="S1092" i="2"/>
  <c r="V1092" i="2"/>
  <c r="S1093" i="2"/>
  <c r="V1093" i="2" s="1"/>
  <c r="S1094" i="2"/>
  <c r="V1094" i="2"/>
  <c r="S1095" i="2"/>
  <c r="V1095" i="2" s="1"/>
  <c r="S1096" i="2"/>
  <c r="V1096" i="2" s="1"/>
  <c r="S1097" i="2"/>
  <c r="V1097" i="2"/>
  <c r="S1098" i="2"/>
  <c r="V1098" i="2" s="1"/>
  <c r="S1099" i="2"/>
  <c r="V1099" i="2" s="1"/>
  <c r="S1100" i="2"/>
  <c r="V1100" i="2" s="1"/>
  <c r="S1101" i="2"/>
  <c r="V1101" i="2"/>
  <c r="S1102" i="2"/>
  <c r="V1102" i="2"/>
  <c r="S1103" i="2"/>
  <c r="V1103" i="2" s="1"/>
  <c r="S1104" i="2"/>
  <c r="V1104" i="2"/>
  <c r="S1105" i="2"/>
  <c r="V1105" i="2" s="1"/>
  <c r="S1106" i="2"/>
  <c r="V1106" i="2" s="1"/>
  <c r="S1107" i="2"/>
  <c r="V1107" i="2"/>
  <c r="S1108" i="2"/>
  <c r="V1108" i="2" s="1"/>
  <c r="S1109" i="2"/>
  <c r="V1109" i="2" s="1"/>
  <c r="S1110" i="2"/>
  <c r="V1110" i="2" s="1"/>
  <c r="S1111" i="2"/>
  <c r="V1111" i="2"/>
  <c r="S1112" i="2"/>
  <c r="V1112" i="2"/>
  <c r="S1113" i="2"/>
  <c r="V1113" i="2" s="1"/>
  <c r="S1114" i="2"/>
  <c r="V1114" i="2" s="1"/>
  <c r="S1115" i="2"/>
  <c r="V1115" i="2" s="1"/>
  <c r="S1116" i="2"/>
  <c r="V1116" i="2" s="1"/>
  <c r="S1117" i="2"/>
  <c r="V1117" i="2"/>
  <c r="S1118" i="2"/>
  <c r="V1118" i="2" s="1"/>
  <c r="S1119" i="2"/>
  <c r="V1119" i="2"/>
  <c r="S1120" i="2"/>
  <c r="V1120" i="2" s="1"/>
  <c r="S1121" i="2"/>
  <c r="V1121" i="2" s="1"/>
  <c r="S1122" i="2"/>
  <c r="V1122" i="2"/>
  <c r="S1123" i="2"/>
  <c r="V1123" i="2" s="1"/>
  <c r="S1124" i="2"/>
  <c r="V1124" i="2"/>
  <c r="S1125" i="2"/>
  <c r="V1125" i="2" s="1"/>
  <c r="S1126" i="2"/>
  <c r="V1126" i="2" s="1"/>
  <c r="S1127" i="2"/>
  <c r="V1127" i="2" s="1"/>
  <c r="S1128" i="2"/>
  <c r="V1128" i="2" s="1"/>
  <c r="S1129" i="2"/>
  <c r="V1129" i="2" s="1"/>
  <c r="S1130" i="2"/>
  <c r="V1130" i="2" s="1"/>
  <c r="S1131" i="2"/>
  <c r="V1131" i="2"/>
  <c r="S1132" i="2"/>
  <c r="V1132" i="2"/>
  <c r="S1133" i="2"/>
  <c r="V1133" i="2" s="1"/>
  <c r="S1134" i="2"/>
  <c r="V1134" i="2" s="1"/>
  <c r="S1135" i="2"/>
  <c r="V1135" i="2" s="1"/>
  <c r="S1136" i="2"/>
  <c r="V1136" i="2" s="1"/>
  <c r="S1137" i="2"/>
  <c r="V1137" i="2"/>
  <c r="S1138" i="2"/>
  <c r="V1138" i="2" s="1"/>
  <c r="S1139" i="2"/>
  <c r="V1139" i="2" s="1"/>
  <c r="S1140" i="2"/>
  <c r="V1140" i="2"/>
  <c r="S1141" i="2"/>
  <c r="V1141" i="2" s="1"/>
  <c r="S1142" i="2"/>
  <c r="V1142" i="2" s="1"/>
  <c r="S1143" i="2"/>
  <c r="V1143" i="2" s="1"/>
  <c r="S1144" i="2"/>
  <c r="V1144" i="2" s="1"/>
  <c r="S1145" i="2"/>
  <c r="V1145" i="2" s="1"/>
  <c r="S1146" i="2"/>
  <c r="V1146" i="2" s="1"/>
  <c r="S1147" i="2"/>
  <c r="V1147" i="2" s="1"/>
  <c r="S1148" i="2"/>
  <c r="V1148" i="2" s="1"/>
  <c r="S1149" i="2"/>
  <c r="V1149" i="2"/>
  <c r="S1150" i="2"/>
  <c r="V1150" i="2" s="1"/>
  <c r="S1151" i="2"/>
  <c r="V1151" i="2" s="1"/>
  <c r="S1152" i="2"/>
  <c r="V1152" i="2" s="1"/>
  <c r="S1153" i="2"/>
  <c r="V1153" i="2" s="1"/>
  <c r="S1154" i="2"/>
  <c r="V1154" i="2" s="1"/>
  <c r="S1155" i="2"/>
  <c r="V1155" i="2" s="1"/>
  <c r="S1156" i="2"/>
  <c r="V1156" i="2" s="1"/>
  <c r="S1157" i="2"/>
  <c r="V1157" i="2" s="1"/>
  <c r="S1158" i="2"/>
  <c r="V1158" i="2" s="1"/>
  <c r="S1159" i="2"/>
  <c r="V1159" i="2"/>
  <c r="S1160" i="2"/>
  <c r="V1160" i="2" s="1"/>
  <c r="S1161" i="2"/>
  <c r="V1161" i="2" s="1"/>
  <c r="S1162" i="2"/>
  <c r="V1162" i="2" s="1"/>
  <c r="S1163" i="2"/>
  <c r="V1163" i="2" s="1"/>
  <c r="S1164" i="2"/>
  <c r="V1164" i="2" s="1"/>
  <c r="S1165" i="2"/>
  <c r="V1165" i="2" s="1"/>
  <c r="S1166" i="2"/>
  <c r="V1166" i="2"/>
  <c r="S1167" i="2"/>
  <c r="V1167" i="2" s="1"/>
  <c r="S1168" i="2"/>
  <c r="V1168" i="2" s="1"/>
  <c r="S1169" i="2"/>
  <c r="V1169" i="2" s="1"/>
  <c r="S1170" i="2"/>
  <c r="V1170" i="2" s="1"/>
  <c r="S1171" i="2"/>
  <c r="V1171" i="2" s="1"/>
  <c r="S1172" i="2"/>
  <c r="V1172" i="2" s="1"/>
  <c r="S1173" i="2"/>
  <c r="V1173" i="2" s="1"/>
  <c r="S1174" i="2"/>
  <c r="V1174" i="2"/>
  <c r="S1175" i="2"/>
  <c r="V1175" i="2" s="1"/>
  <c r="S1176" i="2"/>
  <c r="V1176" i="2" s="1"/>
  <c r="S1177" i="2"/>
  <c r="V1177" i="2" s="1"/>
  <c r="S1178" i="2"/>
  <c r="V1178" i="2" s="1"/>
  <c r="S1179" i="2"/>
  <c r="V1179" i="2"/>
  <c r="S1180" i="2"/>
  <c r="V1180" i="2"/>
  <c r="S1181" i="2"/>
  <c r="V1181" i="2"/>
  <c r="S1182" i="2"/>
  <c r="V1182" i="2"/>
  <c r="S1183" i="2"/>
  <c r="V1183" i="2" s="1"/>
  <c r="S1184" i="2"/>
  <c r="V1184" i="2" s="1"/>
  <c r="S1185" i="2"/>
  <c r="V1185" i="2"/>
  <c r="S1186" i="2"/>
  <c r="V1186" i="2"/>
  <c r="S1187" i="2"/>
  <c r="V1187" i="2"/>
  <c r="S1188" i="2"/>
  <c r="V1188" i="2" s="1"/>
  <c r="S1189" i="2"/>
  <c r="V1189" i="2" s="1"/>
  <c r="S1190" i="2"/>
  <c r="V1190" i="2"/>
  <c r="S1191" i="2"/>
  <c r="V1191" i="2"/>
  <c r="S1192" i="2"/>
  <c r="V1192" i="2" s="1"/>
  <c r="S1193" i="2"/>
  <c r="V1193" i="2" s="1"/>
  <c r="S1194" i="2"/>
  <c r="V1194" i="2" s="1"/>
  <c r="S1195" i="2"/>
  <c r="V1195" i="2" s="1"/>
  <c r="S1196" i="2"/>
  <c r="V1196" i="2"/>
  <c r="S1197" i="2"/>
  <c r="V1197" i="2"/>
  <c r="S1198" i="2"/>
  <c r="V1198" i="2" s="1"/>
  <c r="S1199" i="2"/>
  <c r="V1199" i="2" s="1"/>
  <c r="S1200" i="2"/>
  <c r="V1200" i="2" s="1"/>
  <c r="S1201" i="2"/>
  <c r="V1201" i="2"/>
  <c r="S1202" i="2"/>
  <c r="V1202" i="2"/>
  <c r="S1203" i="2"/>
  <c r="V1203" i="2" s="1"/>
  <c r="S1204" i="2"/>
  <c r="V1204" i="2" s="1"/>
  <c r="S1205" i="2"/>
  <c r="V1205" i="2" s="1"/>
  <c r="S1206" i="2"/>
  <c r="V1206" i="2" s="1"/>
  <c r="S1207" i="2"/>
  <c r="V1207" i="2" s="1"/>
  <c r="S1208" i="2"/>
  <c r="V1208" i="2" s="1"/>
  <c r="S1209" i="2"/>
  <c r="V1209" i="2"/>
  <c r="S1210" i="2"/>
  <c r="V1210" i="2"/>
  <c r="S1211" i="2"/>
  <c r="V1211" i="2" s="1"/>
  <c r="S1212" i="2"/>
  <c r="V1212" i="2"/>
  <c r="S1213" i="2"/>
  <c r="V1213" i="2" s="1"/>
  <c r="S1214" i="2"/>
  <c r="V1214" i="2" s="1"/>
  <c r="S1215" i="2"/>
  <c r="V1215" i="2" s="1"/>
  <c r="S1216" i="2"/>
  <c r="V1216" i="2"/>
  <c r="S1217" i="2"/>
  <c r="V1217" i="2"/>
  <c r="S1218" i="2"/>
  <c r="V1218" i="2" s="1"/>
  <c r="S1219" i="2"/>
  <c r="V1219" i="2" s="1"/>
  <c r="S1220" i="2"/>
  <c r="V1220" i="2" s="1"/>
  <c r="S1221" i="2"/>
  <c r="V1221" i="2" s="1"/>
  <c r="S1222" i="2"/>
  <c r="V1222" i="2" s="1"/>
  <c r="S1223" i="2"/>
  <c r="V1223" i="2" s="1"/>
  <c r="S1224" i="2"/>
  <c r="V1224" i="2"/>
  <c r="S1225" i="2"/>
  <c r="V1225" i="2"/>
  <c r="S1226" i="2"/>
  <c r="V1226" i="2"/>
  <c r="S1227" i="2"/>
  <c r="V1227" i="2"/>
  <c r="S1228" i="2"/>
  <c r="V1228" i="2" s="1"/>
  <c r="S1229" i="2"/>
  <c r="V1229" i="2" s="1"/>
  <c r="S1230" i="2"/>
  <c r="V1230" i="2" s="1"/>
  <c r="S1231" i="2"/>
  <c r="V1231" i="2" s="1"/>
  <c r="S1232" i="2"/>
  <c r="V1232" i="2"/>
  <c r="S1233" i="2"/>
  <c r="V1233" i="2" s="1"/>
  <c r="S1234" i="2"/>
  <c r="V1234" i="2" s="1"/>
  <c r="S1235" i="2"/>
  <c r="V1235" i="2" s="1"/>
  <c r="S1236" i="2"/>
  <c r="V1236" i="2" s="1"/>
  <c r="S1237" i="2"/>
  <c r="V1237" i="2" s="1"/>
  <c r="S1238" i="2"/>
  <c r="V1238" i="2" s="1"/>
  <c r="S1239" i="2"/>
  <c r="V1239" i="2" s="1"/>
  <c r="S1240" i="2"/>
  <c r="V1240" i="2" s="1"/>
  <c r="S1241" i="2"/>
  <c r="V1241" i="2" s="1"/>
  <c r="S1242" i="2"/>
  <c r="V1242" i="2" s="1"/>
  <c r="S1243" i="2"/>
  <c r="V1243" i="2" s="1"/>
  <c r="S1244" i="2"/>
  <c r="V1244" i="2"/>
  <c r="S1245" i="2"/>
  <c r="V1245" i="2" s="1"/>
  <c r="S1246" i="2"/>
  <c r="V1246" i="2"/>
  <c r="S1247" i="2"/>
  <c r="V1247" i="2" s="1"/>
  <c r="S1248" i="2"/>
  <c r="V1248" i="2" s="1"/>
  <c r="S1249" i="2"/>
  <c r="V1249" i="2"/>
  <c r="S1250" i="2"/>
  <c r="V1250" i="2"/>
  <c r="S1251" i="2"/>
  <c r="V1251" i="2" s="1"/>
  <c r="S1252" i="2"/>
  <c r="V1252" i="2"/>
  <c r="S1253" i="2"/>
  <c r="V1253" i="2" s="1"/>
  <c r="S1254" i="2"/>
  <c r="V1254" i="2" s="1"/>
  <c r="S1255" i="2"/>
  <c r="V1255" i="2" s="1"/>
  <c r="S1256" i="2"/>
  <c r="V1256" i="2"/>
  <c r="S1257" i="2"/>
  <c r="V1257" i="2"/>
  <c r="S1258" i="2"/>
  <c r="V1258" i="2" s="1"/>
  <c r="S1259" i="2"/>
  <c r="V1259" i="2" s="1"/>
  <c r="S1260" i="2"/>
  <c r="V1260" i="2" s="1"/>
  <c r="S1261" i="2"/>
  <c r="V1261" i="2" s="1"/>
  <c r="S1262" i="2"/>
  <c r="V1262" i="2"/>
  <c r="S1263" i="2"/>
  <c r="V1263" i="2" s="1"/>
  <c r="S1264" i="2"/>
  <c r="V1264" i="2" s="1"/>
  <c r="S1265" i="2"/>
  <c r="V1265" i="2" s="1"/>
  <c r="S1266" i="2"/>
  <c r="V1266" i="2" s="1"/>
  <c r="S1267" i="2"/>
  <c r="V1267" i="2" s="1"/>
  <c r="S1268" i="2"/>
  <c r="V1268" i="2" s="1"/>
  <c r="S1269" i="2"/>
  <c r="V1269" i="2"/>
  <c r="S1270" i="2"/>
  <c r="V1270" i="2"/>
  <c r="S1271" i="2"/>
  <c r="V1271" i="2"/>
  <c r="S1272" i="2"/>
  <c r="V1272" i="2"/>
  <c r="S1273" i="2"/>
  <c r="V1273" i="2" s="1"/>
  <c r="S1274" i="2"/>
  <c r="V1274" i="2"/>
  <c r="S1275" i="2"/>
  <c r="V1275" i="2" s="1"/>
  <c r="S1276" i="2"/>
  <c r="V1276" i="2"/>
  <c r="S1277" i="2"/>
  <c r="V1277" i="2"/>
  <c r="S1278" i="2"/>
  <c r="V1278" i="2" s="1"/>
  <c r="S1279" i="2"/>
  <c r="V1279" i="2" s="1"/>
  <c r="S1280" i="2"/>
  <c r="V1280" i="2"/>
  <c r="S1281" i="2"/>
  <c r="V1281" i="2"/>
  <c r="S1282" i="2"/>
  <c r="V1282" i="2" s="1"/>
  <c r="S1283" i="2"/>
  <c r="V1283" i="2" s="1"/>
  <c r="S1284" i="2"/>
  <c r="V1284" i="2" s="1"/>
  <c r="S1285" i="2"/>
  <c r="V1285" i="2" s="1"/>
  <c r="S1286" i="2"/>
  <c r="V1286" i="2"/>
  <c r="S1287" i="2"/>
  <c r="V1287" i="2"/>
  <c r="S1288" i="2"/>
  <c r="V1288" i="2" s="1"/>
  <c r="S1289" i="2"/>
  <c r="V1289" i="2" s="1"/>
  <c r="S1290" i="2"/>
  <c r="V1290" i="2" s="1"/>
  <c r="S1291" i="2"/>
  <c r="V1291" i="2" s="1"/>
  <c r="S1292" i="2"/>
  <c r="V1292" i="2"/>
  <c r="S1293" i="2"/>
  <c r="V1293" i="2" s="1"/>
  <c r="S1294" i="2"/>
  <c r="V1294" i="2" s="1"/>
  <c r="S1295" i="2"/>
  <c r="V1295" i="2" s="1"/>
  <c r="S1296" i="2"/>
  <c r="V1296" i="2" s="1"/>
  <c r="S1297" i="2"/>
  <c r="V1297" i="2" s="1"/>
  <c r="S1298" i="2"/>
  <c r="V1298" i="2" s="1"/>
  <c r="S1299" i="2"/>
  <c r="V1299" i="2" s="1"/>
  <c r="S1300" i="2"/>
  <c r="V1300" i="2" s="1"/>
  <c r="S1301" i="2"/>
  <c r="V1301" i="2"/>
  <c r="S1302" i="2"/>
  <c r="V1302" i="2"/>
  <c r="S1303" i="2"/>
  <c r="V1303" i="2" s="1"/>
  <c r="S1304" i="2"/>
  <c r="V1304" i="2" s="1"/>
  <c r="S1305" i="2"/>
  <c r="V1305" i="2" s="1"/>
  <c r="S1306" i="2"/>
  <c r="V1306" i="2" s="1"/>
  <c r="S1307" i="2"/>
  <c r="V1307" i="2"/>
  <c r="S1308" i="2"/>
  <c r="V1308" i="2" s="1"/>
  <c r="S1309" i="2"/>
  <c r="V1309" i="2" s="1"/>
  <c r="S1310" i="2"/>
  <c r="V1310" i="2"/>
  <c r="S1311" i="2"/>
  <c r="V1311" i="2" s="1"/>
  <c r="S1312" i="2"/>
  <c r="V1312" i="2" s="1"/>
  <c r="S1313" i="2"/>
  <c r="V1313" i="2" s="1"/>
  <c r="S1314" i="2"/>
  <c r="V1314" i="2" s="1"/>
  <c r="S1315" i="2"/>
  <c r="V1315" i="2" s="1"/>
  <c r="S1316" i="2"/>
  <c r="V1316" i="2" s="1"/>
  <c r="S1317" i="2"/>
  <c r="V1317" i="2" s="1"/>
  <c r="S1318" i="2"/>
  <c r="V1318" i="2" s="1"/>
  <c r="S1319" i="2"/>
  <c r="V1319" i="2"/>
  <c r="S1320" i="2"/>
  <c r="V1320" i="2" s="1"/>
  <c r="S1321" i="2"/>
  <c r="V1321" i="2" s="1"/>
  <c r="S1322" i="2"/>
  <c r="V1322" i="2" s="1"/>
  <c r="S1323" i="2"/>
  <c r="V1323" i="2" s="1"/>
  <c r="S1324" i="2"/>
  <c r="V1324" i="2"/>
  <c r="S1325" i="2"/>
  <c r="V1325" i="2" s="1"/>
  <c r="S1326" i="2"/>
  <c r="V1326" i="2" s="1"/>
  <c r="S1327" i="2"/>
  <c r="V1327" i="2" s="1"/>
  <c r="S1328" i="2"/>
  <c r="V1328" i="2" s="1"/>
  <c r="S1329" i="2"/>
  <c r="V1329" i="2"/>
  <c r="S1330" i="2"/>
  <c r="V1330" i="2"/>
  <c r="S1331" i="2"/>
  <c r="V1331" i="2"/>
  <c r="S1332" i="2"/>
  <c r="V1332" i="2"/>
  <c r="S1333" i="2"/>
  <c r="V1333" i="2" s="1"/>
  <c r="S1334" i="2"/>
  <c r="V1334" i="2" s="1"/>
  <c r="S1335" i="2"/>
  <c r="V1335" i="2" s="1"/>
  <c r="S1336" i="2"/>
  <c r="V1336" i="2" s="1"/>
  <c r="S1337" i="2"/>
  <c r="V1337" i="2"/>
  <c r="S1338" i="2"/>
  <c r="V1338" i="2" s="1"/>
  <c r="S1339" i="2"/>
  <c r="V1339" i="2"/>
  <c r="S1340" i="2"/>
  <c r="V1340" i="2"/>
  <c r="S1341" i="2"/>
  <c r="V1341" i="2"/>
  <c r="S1342" i="2"/>
  <c r="V1342" i="2"/>
  <c r="S1343" i="2"/>
  <c r="V1343" i="2" s="1"/>
  <c r="S1344" i="2"/>
  <c r="V1344" i="2" s="1"/>
  <c r="S1345" i="2"/>
  <c r="V1345" i="2" s="1"/>
  <c r="S1346" i="2"/>
  <c r="V1346" i="2" s="1"/>
  <c r="S1347" i="2"/>
  <c r="V1347" i="2" s="1"/>
  <c r="S1348" i="2"/>
  <c r="V1348" i="2" s="1"/>
  <c r="S1349" i="2"/>
  <c r="V1349" i="2"/>
  <c r="S1350" i="2"/>
  <c r="V1350" i="2" s="1"/>
  <c r="S1351" i="2"/>
  <c r="V1351" i="2" s="1"/>
  <c r="S1352" i="2"/>
  <c r="V1352" i="2" s="1"/>
  <c r="S1353" i="2"/>
  <c r="V1353" i="2" s="1"/>
  <c r="S1354" i="2"/>
  <c r="V1354" i="2" s="1"/>
  <c r="S1355" i="2"/>
  <c r="V1355" i="2" s="1"/>
  <c r="S1356" i="2"/>
  <c r="V1356" i="2"/>
  <c r="S1357" i="2"/>
  <c r="V1357" i="2"/>
  <c r="S1358" i="2"/>
  <c r="V1358" i="2" s="1"/>
  <c r="S1359" i="2"/>
  <c r="V1359" i="2" s="1"/>
  <c r="S1360" i="2"/>
  <c r="V1360" i="2"/>
  <c r="S1361" i="2"/>
  <c r="V1361" i="2"/>
  <c r="S1362" i="2"/>
  <c r="V1362" i="2"/>
  <c r="S1363" i="2"/>
  <c r="V1363" i="2" s="1"/>
  <c r="S1364" i="2"/>
  <c r="V1364" i="2" s="1"/>
  <c r="S1365" i="2"/>
  <c r="V1365" i="2" s="1"/>
  <c r="S1366" i="2"/>
  <c r="V1366" i="2" s="1"/>
  <c r="S1367" i="2"/>
  <c r="V1367" i="2"/>
  <c r="S1368" i="2"/>
  <c r="V1368" i="2" s="1"/>
  <c r="S1369" i="2"/>
  <c r="V1369" i="2" s="1"/>
  <c r="S1370" i="2"/>
  <c r="V1370" i="2" s="1"/>
  <c r="S1371" i="2"/>
  <c r="V1371" i="2" s="1"/>
  <c r="S1372" i="2"/>
  <c r="V1372" i="2" s="1"/>
  <c r="S1373" i="2"/>
  <c r="V1373" i="2" s="1"/>
  <c r="S1374" i="2"/>
  <c r="V1374" i="2"/>
  <c r="S1375" i="2"/>
  <c r="V1375" i="2" s="1"/>
  <c r="S1376" i="2"/>
  <c r="V1376" i="2"/>
  <c r="S1377" i="2"/>
  <c r="V1377" i="2"/>
  <c r="S1378" i="2"/>
  <c r="V1378" i="2" s="1"/>
  <c r="S1379" i="2"/>
  <c r="V1379" i="2"/>
  <c r="S1380" i="2"/>
  <c r="V1380" i="2"/>
  <c r="S1381" i="2"/>
  <c r="V1381" i="2" s="1"/>
  <c r="S1382" i="2"/>
  <c r="V1382" i="2" s="1"/>
  <c r="S1383" i="2"/>
  <c r="V1383" i="2" s="1"/>
  <c r="S1384" i="2"/>
  <c r="V1384" i="2" s="1"/>
  <c r="S1385" i="2"/>
  <c r="V1385" i="2"/>
  <c r="S1386" i="2"/>
  <c r="V1386" i="2"/>
  <c r="S1387" i="2"/>
  <c r="V1387" i="2" s="1"/>
  <c r="S1388" i="2"/>
  <c r="V1388" i="2" s="1"/>
  <c r="S1389" i="2"/>
  <c r="V1389" i="2" s="1"/>
  <c r="S1390" i="2"/>
  <c r="V1390" i="2" s="1"/>
  <c r="S1391" i="2"/>
  <c r="V1391" i="2"/>
  <c r="S1392" i="2"/>
  <c r="V1392" i="2"/>
  <c r="S1393" i="2"/>
  <c r="V1393" i="2" s="1"/>
  <c r="S1394" i="2"/>
  <c r="V1394" i="2"/>
  <c r="S1395" i="2"/>
  <c r="V1395" i="2" s="1"/>
  <c r="S1396" i="2"/>
  <c r="V1396" i="2" s="1"/>
  <c r="S1397" i="2"/>
  <c r="V1397" i="2" s="1"/>
  <c r="S1398" i="2"/>
  <c r="V1398" i="2" s="1"/>
  <c r="S1399" i="2"/>
  <c r="V1399" i="2"/>
  <c r="S1400" i="2"/>
  <c r="V1400" i="2"/>
  <c r="S1401" i="2"/>
  <c r="V1401" i="2"/>
  <c r="S1402" i="2"/>
  <c r="V1402" i="2"/>
  <c r="S1403" i="2"/>
  <c r="V1403" i="2" s="1"/>
  <c r="S1404" i="2"/>
  <c r="V1404" i="2" s="1"/>
  <c r="S1405" i="2"/>
  <c r="V1405" i="2" s="1"/>
  <c r="S1406" i="2"/>
  <c r="V1406" i="2"/>
  <c r="S1407" i="2"/>
  <c r="V1407" i="2"/>
  <c r="S1408" i="2"/>
  <c r="V1408" i="2" s="1"/>
  <c r="S1409" i="2"/>
  <c r="V1409" i="2" s="1"/>
  <c r="S1410" i="2"/>
  <c r="V1410" i="2"/>
  <c r="S1411" i="2"/>
  <c r="V1411" i="2"/>
  <c r="S1412" i="2"/>
  <c r="V1412" i="2"/>
  <c r="S1413" i="2"/>
  <c r="V1413" i="2" s="1"/>
  <c r="S1414" i="2"/>
  <c r="V1414" i="2" s="1"/>
  <c r="S1415" i="2"/>
  <c r="V1415" i="2"/>
  <c r="S1416" i="2"/>
  <c r="V1416" i="2"/>
  <c r="S1417" i="2"/>
  <c r="V1417" i="2" s="1"/>
  <c r="S1418" i="2"/>
  <c r="V1418" i="2" s="1"/>
  <c r="S1419" i="2"/>
  <c r="V1419" i="2"/>
  <c r="S1420" i="2"/>
  <c r="V1420" i="2" s="1"/>
  <c r="S1421" i="2"/>
  <c r="V1421" i="2" s="1"/>
  <c r="S1422" i="2"/>
  <c r="V1422" i="2" s="1"/>
  <c r="S1423" i="2"/>
  <c r="V1423" i="2" s="1"/>
  <c r="S1424" i="2"/>
  <c r="V1424" i="2"/>
  <c r="S1425" i="2"/>
  <c r="V1425" i="2"/>
  <c r="S1426" i="2"/>
  <c r="V1426" i="2"/>
  <c r="S1427" i="2"/>
  <c r="V1427" i="2"/>
  <c r="S1428" i="2"/>
  <c r="V1428" i="2" s="1"/>
  <c r="S1429" i="2"/>
  <c r="V1429" i="2" s="1"/>
  <c r="S1430" i="2"/>
  <c r="V1430" i="2" s="1"/>
  <c r="S1431" i="2"/>
  <c r="V1431" i="2" s="1"/>
  <c r="S1432" i="2"/>
  <c r="V1432" i="2"/>
  <c r="S1433" i="2"/>
  <c r="V1433" i="2" s="1"/>
  <c r="S1434" i="2"/>
  <c r="V1434" i="2" s="1"/>
  <c r="S1435" i="2"/>
  <c r="V1435" i="2" s="1"/>
  <c r="S1436" i="2"/>
  <c r="V1436" i="2" s="1"/>
  <c r="S1437" i="2"/>
  <c r="V1437" i="2" s="1"/>
  <c r="S1438" i="2"/>
  <c r="V1438" i="2" s="1"/>
  <c r="S1439" i="2"/>
  <c r="V1439" i="2" s="1"/>
  <c r="S1440" i="2"/>
  <c r="V1440" i="2" s="1"/>
  <c r="S1441" i="2"/>
  <c r="V1441" i="2" s="1"/>
  <c r="S1442" i="2"/>
  <c r="V1442" i="2" s="1"/>
  <c r="S1443" i="2"/>
  <c r="V1443" i="2" s="1"/>
  <c r="S1444" i="2"/>
  <c r="V1444" i="2"/>
  <c r="S1445" i="2"/>
  <c r="V1445" i="2" s="1"/>
  <c r="S1446" i="2"/>
  <c r="V1446" i="2" s="1"/>
  <c r="S1447" i="2"/>
  <c r="V1447" i="2" s="1"/>
  <c r="S1448" i="2"/>
  <c r="V1448" i="2" s="1"/>
  <c r="S1449" i="2"/>
  <c r="V1449" i="2" s="1"/>
  <c r="S1450" i="2"/>
  <c r="V1450" i="2" s="1"/>
  <c r="S1451" i="2"/>
  <c r="V1451" i="2" s="1"/>
  <c r="S1452" i="2"/>
  <c r="V1452" i="2" s="1"/>
  <c r="S1453" i="2"/>
  <c r="V1453" i="2" s="1"/>
  <c r="S1454" i="2"/>
  <c r="V1454" i="2"/>
  <c r="S1455" i="2"/>
  <c r="V1455" i="2"/>
  <c r="S1456" i="2"/>
  <c r="V1456" i="2"/>
  <c r="S1457" i="2"/>
  <c r="V1457" i="2"/>
  <c r="S1458" i="2"/>
  <c r="V1458" i="2" s="1"/>
  <c r="S1459" i="2"/>
  <c r="V1459" i="2" s="1"/>
  <c r="S1460" i="2"/>
  <c r="V1460" i="2" s="1"/>
  <c r="S1461" i="2"/>
  <c r="V1461" i="2"/>
  <c r="S1462" i="2"/>
  <c r="V1462" i="2"/>
  <c r="S1463" i="2"/>
  <c r="V1463" i="2" s="1"/>
  <c r="S1464" i="2"/>
  <c r="V1464" i="2"/>
  <c r="S1465" i="2"/>
  <c r="V1465" i="2" s="1"/>
  <c r="S1466" i="2"/>
  <c r="V1466" i="2" s="1"/>
  <c r="S1467" i="2"/>
  <c r="V1467" i="2" s="1"/>
  <c r="S1468" i="2"/>
  <c r="V1468" i="2" s="1"/>
  <c r="S1469" i="2"/>
  <c r="V1469" i="2"/>
  <c r="S1470" i="2"/>
  <c r="V1470" i="2"/>
  <c r="S1471" i="2"/>
  <c r="V1471" i="2"/>
  <c r="S1472" i="2"/>
  <c r="V1472" i="2"/>
  <c r="S1473" i="2"/>
  <c r="V1473" i="2" s="1"/>
  <c r="S1474" i="2"/>
  <c r="V1474" i="2" s="1"/>
  <c r="S1475" i="2"/>
  <c r="V1475" i="2" s="1"/>
  <c r="S1476" i="2"/>
  <c r="V1476" i="2"/>
  <c r="S1477" i="2"/>
  <c r="V1477" i="2" s="1"/>
  <c r="S1478" i="2"/>
  <c r="V1478" i="2" s="1"/>
  <c r="S1479" i="2"/>
  <c r="V1479" i="2"/>
  <c r="S1480" i="2"/>
  <c r="V1480" i="2"/>
  <c r="S1481" i="2"/>
  <c r="V1481" i="2" s="1"/>
  <c r="S1482" i="2"/>
  <c r="V1482" i="2"/>
  <c r="S1483" i="2"/>
  <c r="V1483" i="2" s="1"/>
  <c r="S1484" i="2"/>
  <c r="V1484" i="2" s="1"/>
  <c r="S1485" i="2"/>
  <c r="V1485" i="2" s="1"/>
  <c r="S1486" i="2"/>
  <c r="V1486" i="2" s="1"/>
  <c r="S1487" i="2"/>
  <c r="V1487" i="2" s="1"/>
  <c r="S1488" i="2"/>
  <c r="V1488" i="2" s="1"/>
  <c r="S1489" i="2"/>
  <c r="V1489" i="2"/>
  <c r="S1490" i="2"/>
  <c r="V1490" i="2"/>
  <c r="S1491" i="2"/>
  <c r="V1491" i="2"/>
  <c r="S1492" i="2"/>
  <c r="V1492" i="2"/>
  <c r="S1493" i="2"/>
  <c r="V1493" i="2" s="1"/>
  <c r="S1494" i="2"/>
  <c r="V1494" i="2" s="1"/>
  <c r="S1495" i="2"/>
  <c r="V1495" i="2" s="1"/>
  <c r="S1496" i="2"/>
  <c r="V1496" i="2"/>
  <c r="S1497" i="2"/>
  <c r="V1497" i="2"/>
  <c r="S1498" i="2"/>
  <c r="V1498" i="2" s="1"/>
  <c r="S1499" i="2"/>
  <c r="V1499" i="2" s="1"/>
  <c r="S1500" i="2"/>
  <c r="V1500" i="2"/>
  <c r="S1501" i="2"/>
  <c r="V1501" i="2"/>
  <c r="S1502" i="2"/>
  <c r="V1502" i="2"/>
  <c r="S1503" i="2"/>
  <c r="V1503" i="2" s="1"/>
  <c r="S1504" i="2"/>
  <c r="V1504" i="2" s="1"/>
  <c r="S1505" i="2"/>
  <c r="V1505" i="2"/>
  <c r="S1506" i="2"/>
  <c r="V1506" i="2"/>
  <c r="S1507" i="2"/>
  <c r="V1507" i="2"/>
  <c r="S1508" i="2"/>
  <c r="V1508" i="2" s="1"/>
  <c r="S1509" i="2"/>
  <c r="V1509" i="2" s="1"/>
  <c r="S1510" i="2"/>
  <c r="V1510" i="2" s="1"/>
  <c r="S1511" i="2"/>
  <c r="V1511" i="2"/>
  <c r="S1512" i="2"/>
  <c r="V1512" i="2" s="1"/>
  <c r="S1513" i="2"/>
  <c r="V1513" i="2" s="1"/>
  <c r="S1514" i="2"/>
  <c r="V1514" i="2" s="1"/>
  <c r="S1515" i="2"/>
  <c r="V1515" i="2" s="1"/>
  <c r="S1516" i="2"/>
  <c r="V1516" i="2"/>
  <c r="S1517" i="2"/>
  <c r="V1517" i="2"/>
  <c r="S1518" i="2"/>
  <c r="V1518" i="2" s="1"/>
  <c r="S1519" i="2"/>
  <c r="V1519" i="2" s="1"/>
  <c r="S1520" i="2"/>
  <c r="V1520" i="2" s="1"/>
  <c r="S1521" i="2"/>
  <c r="V1521" i="2" s="1"/>
  <c r="S1522" i="2"/>
  <c r="V1522" i="2" s="1"/>
  <c r="S1523" i="2"/>
  <c r="V1523" i="2"/>
  <c r="S1524" i="2"/>
  <c r="V1524" i="2" s="1"/>
  <c r="S1525" i="2"/>
  <c r="V1525" i="2" s="1"/>
  <c r="S1526" i="2"/>
  <c r="V1526" i="2" s="1"/>
  <c r="S1527" i="2"/>
  <c r="V1527" i="2" s="1"/>
  <c r="S1528" i="2"/>
  <c r="V1528" i="2" s="1"/>
  <c r="S1529" i="2"/>
  <c r="V1529" i="2" s="1"/>
  <c r="S1530" i="2"/>
  <c r="V1530" i="2" s="1"/>
  <c r="S1531" i="2"/>
  <c r="V1531" i="2"/>
  <c r="S1532" i="2"/>
  <c r="V1532" i="2"/>
  <c r="S1533" i="2"/>
  <c r="V1533" i="2"/>
  <c r="S1534" i="2"/>
  <c r="V1534" i="2" s="1"/>
  <c r="S1535" i="2"/>
  <c r="V1535" i="2" s="1"/>
  <c r="S1536" i="2"/>
  <c r="V1536" i="2"/>
  <c r="S1537" i="2"/>
  <c r="V1537" i="2"/>
  <c r="S1538" i="2"/>
  <c r="V1538" i="2"/>
  <c r="S1539" i="2"/>
  <c r="V1539" i="2"/>
  <c r="S1540" i="2"/>
  <c r="V1540" i="2" s="1"/>
  <c r="S1541" i="2"/>
  <c r="V1541" i="2" s="1"/>
  <c r="S1542" i="2"/>
  <c r="V1542" i="2" s="1"/>
  <c r="S1543" i="2"/>
  <c r="V1543" i="2" s="1"/>
  <c r="S1544" i="2"/>
  <c r="V1544" i="2" s="1"/>
  <c r="S1545" i="2"/>
  <c r="V1545" i="2" s="1"/>
  <c r="S1546" i="2"/>
  <c r="V1546" i="2"/>
  <c r="S1547" i="2"/>
  <c r="V1547" i="2"/>
  <c r="S1548" i="2"/>
  <c r="V1548" i="2" s="1"/>
  <c r="S1549" i="2"/>
  <c r="V1549" i="2" s="1"/>
  <c r="S1550" i="2"/>
  <c r="V1550" i="2" s="1"/>
  <c r="S1551" i="2"/>
  <c r="V1551" i="2"/>
  <c r="S1552" i="2"/>
  <c r="V1552" i="2"/>
  <c r="S1553" i="2"/>
  <c r="V1553" i="2"/>
  <c r="S1554" i="2"/>
  <c r="V1554" i="2" s="1"/>
  <c r="S1555" i="2"/>
  <c r="V1555" i="2" s="1"/>
  <c r="S1556" i="2"/>
  <c r="V1556" i="2" s="1"/>
  <c r="S1557" i="2"/>
  <c r="V1557" i="2" s="1"/>
  <c r="S1558" i="2"/>
  <c r="V1558" i="2" s="1"/>
  <c r="S1559" i="2"/>
  <c r="V1559" i="2" s="1"/>
  <c r="S1560" i="2"/>
  <c r="V1560" i="2" s="1"/>
  <c r="S1561" i="2"/>
  <c r="V1561" i="2" s="1"/>
  <c r="S1562" i="2"/>
  <c r="V1562" i="2" s="1"/>
  <c r="S1563" i="2"/>
  <c r="V1563" i="2" s="1"/>
  <c r="S1564" i="2"/>
  <c r="V1564" i="2" s="1"/>
  <c r="S1565" i="2"/>
  <c r="V1565" i="2" s="1"/>
  <c r="S1566" i="2"/>
  <c r="V1566" i="2"/>
  <c r="S1567" i="2"/>
  <c r="V1567" i="2" s="1"/>
  <c r="S1568" i="2"/>
  <c r="V1568" i="2" s="1"/>
  <c r="S1569" i="2"/>
  <c r="V1569" i="2" s="1"/>
  <c r="S1570" i="2"/>
  <c r="V1570" i="2" s="1"/>
  <c r="S1571" i="2"/>
  <c r="V1571" i="2"/>
  <c r="S1572" i="2"/>
  <c r="V1572" i="2"/>
  <c r="S1573" i="2"/>
  <c r="V1573" i="2"/>
  <c r="S1574" i="2"/>
  <c r="V1574" i="2" s="1"/>
  <c r="S1575" i="2"/>
  <c r="V1575" i="2" s="1"/>
  <c r="S1576" i="2"/>
  <c r="V1576" i="2"/>
  <c r="S1577" i="2"/>
  <c r="V1577" i="2"/>
  <c r="S1578" i="2"/>
  <c r="V1578" i="2"/>
  <c r="S1579" i="2"/>
  <c r="V1579" i="2"/>
  <c r="S1580" i="2"/>
  <c r="V1580" i="2" s="1"/>
  <c r="S1581" i="2"/>
  <c r="V1581" i="2" s="1"/>
  <c r="S1582" i="2"/>
  <c r="V1582" i="2"/>
  <c r="S1583" i="2"/>
  <c r="V1583" i="2"/>
  <c r="S1584" i="2"/>
  <c r="V1584" i="2" s="1"/>
  <c r="S1585" i="2"/>
  <c r="V1585" i="2" s="1"/>
  <c r="S1586" i="2"/>
  <c r="V1586" i="2" s="1"/>
  <c r="S1587" i="2"/>
  <c r="V1587" i="2" s="1"/>
  <c r="S1588" i="2"/>
  <c r="V1588" i="2"/>
  <c r="S1589" i="2"/>
  <c r="V1589" i="2" s="1"/>
  <c r="S1590" i="2"/>
  <c r="V1590" i="2" s="1"/>
  <c r="S1591" i="2"/>
  <c r="V1591" i="2" s="1"/>
  <c r="S1592" i="2"/>
  <c r="V1592" i="2" s="1"/>
  <c r="S1593" i="2"/>
  <c r="V1593" i="2" s="1"/>
  <c r="S1594" i="2"/>
  <c r="V1594" i="2" s="1"/>
  <c r="S1595" i="2"/>
  <c r="V1595" i="2" s="1"/>
  <c r="S1596" i="2"/>
  <c r="V1596" i="2"/>
  <c r="S1597" i="2"/>
  <c r="V1597" i="2"/>
  <c r="S1598" i="2"/>
  <c r="V1598" i="2"/>
  <c r="S1599" i="2"/>
  <c r="V1599" i="2" s="1"/>
  <c r="S1600" i="2"/>
  <c r="V1600" i="2" s="1"/>
  <c r="S1601" i="2"/>
  <c r="V1601" i="2"/>
  <c r="S1602" i="2"/>
  <c r="V1602" i="2"/>
  <c r="S1603" i="2"/>
  <c r="V1603" i="2"/>
  <c r="S1604" i="2"/>
  <c r="V1604" i="2"/>
  <c r="S1605" i="2"/>
  <c r="V1605" i="2" s="1"/>
  <c r="S1606" i="2"/>
  <c r="V1606" i="2" s="1"/>
  <c r="S1607" i="2"/>
  <c r="V1607" i="2" s="1"/>
  <c r="S1608" i="2"/>
  <c r="V1608" i="2" s="1"/>
  <c r="S1609" i="2"/>
  <c r="V1609" i="2" s="1"/>
  <c r="S1610" i="2"/>
  <c r="V1610" i="2" s="1"/>
  <c r="S1611" i="2"/>
  <c r="V1611" i="2"/>
  <c r="S1612" i="2"/>
  <c r="V1612" i="2"/>
  <c r="S1613" i="2"/>
  <c r="V1613" i="2"/>
  <c r="S1614" i="2"/>
  <c r="V1614" i="2" s="1"/>
  <c r="S1615" i="2"/>
  <c r="V1615" i="2" s="1"/>
  <c r="S1616" i="2"/>
  <c r="V1616" i="2"/>
  <c r="S1617" i="2"/>
  <c r="V1617" i="2"/>
  <c r="S1618" i="2"/>
  <c r="V1618" i="2"/>
  <c r="S1619" i="2"/>
  <c r="V1619" i="2"/>
  <c r="S1620" i="2"/>
  <c r="V1620" i="2" s="1"/>
  <c r="S1621" i="2"/>
  <c r="V1621" i="2" s="1"/>
  <c r="S1622" i="2"/>
  <c r="V1622" i="2" s="1"/>
  <c r="S1623" i="2"/>
  <c r="V1623" i="2" s="1"/>
  <c r="S1624" i="2"/>
  <c r="V1624" i="2" s="1"/>
  <c r="S1625" i="2"/>
  <c r="V1625" i="2" s="1"/>
  <c r="S1626" i="2"/>
  <c r="V1626" i="2" s="1"/>
  <c r="S1627" i="2"/>
  <c r="V1627" i="2" s="1"/>
  <c r="S1628" i="2"/>
  <c r="V1628" i="2" s="1"/>
  <c r="S1629" i="2"/>
  <c r="V1629" i="2"/>
  <c r="S1630" i="2"/>
  <c r="V1630" i="2" s="1"/>
  <c r="S1631" i="2"/>
  <c r="V1631" i="2" s="1"/>
  <c r="S1632" i="2"/>
  <c r="V1632" i="2"/>
  <c r="S1633" i="2"/>
  <c r="V1633" i="2"/>
  <c r="S1634" i="2"/>
  <c r="V1634" i="2" s="1"/>
  <c r="S1635" i="2"/>
  <c r="V1635" i="2" s="1"/>
  <c r="S1636" i="2"/>
  <c r="V1636" i="2" s="1"/>
  <c r="S1637" i="2"/>
  <c r="V1637" i="2"/>
  <c r="S1638" i="2"/>
  <c r="V1638" i="2"/>
  <c r="S1639" i="2"/>
  <c r="V1639" i="2" s="1"/>
  <c r="S1640" i="2"/>
  <c r="V1640" i="2" s="1"/>
  <c r="S1641" i="2"/>
  <c r="V1641" i="2"/>
  <c r="S1642" i="2"/>
  <c r="V1642" i="2" s="1"/>
  <c r="S1643" i="2"/>
  <c r="V1643" i="2"/>
  <c r="S1644" i="2"/>
  <c r="V1644" i="2"/>
  <c r="S1645" i="2"/>
  <c r="V1645" i="2" s="1"/>
  <c r="S1646" i="2"/>
  <c r="V1646" i="2" s="1"/>
  <c r="S1647" i="2"/>
  <c r="V1647" i="2" s="1"/>
  <c r="S1648" i="2"/>
  <c r="V1648" i="2" s="1"/>
  <c r="S1649" i="2"/>
  <c r="V1649" i="2" s="1"/>
  <c r="S1650" i="2"/>
  <c r="V1650" i="2" s="1"/>
  <c r="S1651" i="2"/>
  <c r="V1651" i="2" s="1"/>
  <c r="S1652" i="2"/>
  <c r="V1652" i="2" s="1"/>
  <c r="S1653" i="2"/>
  <c r="V1653" i="2" s="1"/>
  <c r="S1654" i="2"/>
  <c r="V1654" i="2" s="1"/>
  <c r="S1655" i="2"/>
  <c r="V1655" i="2" s="1"/>
  <c r="S1656" i="2"/>
  <c r="V1656" i="2"/>
  <c r="S1657" i="2"/>
  <c r="V1657" i="2"/>
  <c r="S1658" i="2"/>
  <c r="V1658" i="2"/>
  <c r="S1659" i="2"/>
  <c r="V1659" i="2" s="1"/>
  <c r="S1660" i="2"/>
  <c r="V1660" i="2" s="1"/>
  <c r="S1661" i="2"/>
  <c r="V1661" i="2"/>
  <c r="S1662" i="2"/>
  <c r="V1662" i="2"/>
  <c r="S1663" i="2"/>
  <c r="V1663" i="2"/>
  <c r="S1664" i="2"/>
  <c r="V1664" i="2" s="1"/>
  <c r="S1665" i="2"/>
  <c r="V1665" i="2" s="1"/>
  <c r="S1666" i="2"/>
  <c r="V1666" i="2"/>
  <c r="S1667" i="2"/>
  <c r="V1667" i="2"/>
  <c r="S1668" i="2"/>
  <c r="V1668" i="2"/>
  <c r="S1669" i="2"/>
  <c r="V1669" i="2"/>
  <c r="S1670" i="2"/>
  <c r="V1670" i="2" s="1"/>
  <c r="S1671" i="2"/>
  <c r="V1671" i="2" s="1"/>
  <c r="S1672" i="2"/>
  <c r="V1672" i="2" s="1"/>
  <c r="S1673" i="2"/>
  <c r="V1673" i="2" s="1"/>
  <c r="S1674" i="2"/>
  <c r="V1674" i="2" s="1"/>
  <c r="S1675" i="2"/>
  <c r="V1675" i="2" s="1"/>
  <c r="S1676" i="2"/>
  <c r="V1676" i="2" s="1"/>
  <c r="S1677" i="2"/>
  <c r="V1677" i="2" s="1"/>
  <c r="S1678" i="2"/>
  <c r="V1678" i="2" s="1"/>
  <c r="S1679" i="2"/>
  <c r="V1679" i="2" s="1"/>
  <c r="S1680" i="2"/>
  <c r="V1680" i="2" s="1"/>
  <c r="S1681" i="2"/>
  <c r="V1681" i="2"/>
  <c r="S1682" i="2"/>
  <c r="V1682" i="2"/>
  <c r="S1683" i="2"/>
  <c r="V1683" i="2" s="1"/>
  <c r="S1684" i="2"/>
  <c r="V1684" i="2" s="1"/>
  <c r="S1685" i="2"/>
  <c r="V1685" i="2" s="1"/>
  <c r="S1686" i="2"/>
  <c r="V1686" i="2"/>
  <c r="S1687" i="2"/>
  <c r="V1687" i="2"/>
  <c r="S1688" i="2"/>
  <c r="V1688" i="2"/>
  <c r="S1689" i="2"/>
  <c r="V1689" i="2" s="1"/>
  <c r="S1690" i="2"/>
  <c r="V1690" i="2" s="1"/>
  <c r="S1691" i="2"/>
  <c r="V1691" i="2" s="1"/>
  <c r="S1692" i="2"/>
  <c r="V1692" i="2"/>
  <c r="S1693" i="2"/>
  <c r="V1693" i="2"/>
  <c r="S1694" i="2"/>
  <c r="V1694" i="2"/>
  <c r="S1695" i="2"/>
  <c r="V1695" i="2" s="1"/>
  <c r="S1696" i="2"/>
  <c r="V1696" i="2"/>
  <c r="S1697" i="2"/>
  <c r="V1697" i="2" s="1"/>
  <c r="S1698" i="2"/>
  <c r="V1698" i="2" s="1"/>
  <c r="S1699" i="2"/>
  <c r="V1699" i="2" s="1"/>
  <c r="S1700" i="2"/>
  <c r="V1700" i="2" s="1"/>
  <c r="S1701" i="2"/>
  <c r="V1701" i="2"/>
  <c r="S1702" i="2"/>
  <c r="V1702" i="2"/>
  <c r="S1703" i="2"/>
  <c r="V1703" i="2" s="1"/>
  <c r="S1704" i="2"/>
  <c r="V1704" i="2" s="1"/>
  <c r="S1705" i="2"/>
  <c r="V1705" i="2" s="1"/>
  <c r="S1706" i="2"/>
  <c r="V1706" i="2"/>
  <c r="S1707" i="2"/>
  <c r="V1707" i="2" s="1"/>
  <c r="S1708" i="2"/>
  <c r="V1708" i="2" s="1"/>
  <c r="S1709" i="2"/>
  <c r="V1709" i="2" s="1"/>
  <c r="S1710" i="2"/>
  <c r="V1710" i="2" s="1"/>
  <c r="S1711" i="2"/>
  <c r="V1711" i="2"/>
  <c r="S1712" i="2"/>
  <c r="V1712" i="2"/>
  <c r="S1713" i="2"/>
  <c r="V1713" i="2" s="1"/>
  <c r="S1714" i="2"/>
  <c r="V1714" i="2" s="1"/>
  <c r="S1715" i="2"/>
  <c r="V1715" i="2" s="1"/>
  <c r="S1716" i="2"/>
  <c r="V1716" i="2" s="1"/>
  <c r="S1717" i="2"/>
  <c r="V1717" i="2" s="1"/>
  <c r="S1718" i="2"/>
  <c r="V1718" i="2" s="1"/>
  <c r="S1719" i="2"/>
  <c r="V1719" i="2" s="1"/>
  <c r="S1720" i="2"/>
  <c r="V1720" i="2" s="1"/>
  <c r="S1721" i="2"/>
  <c r="V1721" i="2"/>
  <c r="S1722" i="2"/>
  <c r="V1722" i="2"/>
  <c r="S1723" i="2"/>
  <c r="V1723" i="2" s="1"/>
  <c r="S1724" i="2"/>
  <c r="V1724" i="2" s="1"/>
  <c r="S1725" i="2"/>
  <c r="V1725" i="2" s="1"/>
  <c r="S1726" i="2"/>
  <c r="V1726" i="2" s="1"/>
  <c r="S1727" i="2"/>
  <c r="V1727" i="2" s="1"/>
  <c r="S1728" i="2"/>
  <c r="V1728" i="2" s="1"/>
  <c r="S1729" i="2"/>
  <c r="V1729" i="2" s="1"/>
  <c r="S1730" i="2"/>
  <c r="V1730" i="2" s="1"/>
  <c r="S1731" i="2"/>
  <c r="V1731" i="2"/>
  <c r="S1732" i="2"/>
  <c r="V1732" i="2"/>
  <c r="S1733" i="2"/>
  <c r="V1733" i="2"/>
  <c r="S1734" i="2"/>
  <c r="V1734" i="2" s="1"/>
  <c r="S1735" i="2"/>
  <c r="V1735" i="2" s="1"/>
  <c r="S1736" i="2"/>
  <c r="V1736" i="2"/>
  <c r="S1737" i="2"/>
  <c r="V1737" i="2"/>
  <c r="S1738" i="2"/>
  <c r="V1738" i="2" s="1"/>
  <c r="S1739" i="2"/>
  <c r="V1739" i="2" s="1"/>
  <c r="S1740" i="2"/>
  <c r="V1740" i="2" s="1"/>
  <c r="S1741" i="2"/>
  <c r="V1741" i="2" s="1"/>
  <c r="S1742" i="2"/>
  <c r="V1742" i="2" s="1"/>
  <c r="S1743" i="2"/>
  <c r="V1743" i="2" s="1"/>
  <c r="S1744" i="2"/>
  <c r="V1744" i="2"/>
  <c r="S1745" i="2"/>
  <c r="V1745" i="2" s="1"/>
  <c r="S1746" i="2"/>
  <c r="V1746" i="2" s="1"/>
  <c r="S1747" i="2"/>
  <c r="V1747" i="2"/>
  <c r="S1748" i="2"/>
  <c r="V1748" i="2" s="1"/>
  <c r="S1749" i="2"/>
  <c r="V1749" i="2" s="1"/>
  <c r="S1750" i="2"/>
  <c r="V1750" i="2" s="1"/>
  <c r="S1751" i="2"/>
  <c r="V1751" i="2"/>
  <c r="S1752" i="2"/>
  <c r="V1752" i="2"/>
  <c r="S1753" i="2"/>
  <c r="V1753" i="2" s="1"/>
  <c r="S1754" i="2"/>
  <c r="V1754" i="2"/>
  <c r="S1755" i="2"/>
  <c r="V1755" i="2" s="1"/>
  <c r="S1756" i="2"/>
  <c r="V1756" i="2" s="1"/>
  <c r="S1757" i="2"/>
  <c r="V1757" i="2" s="1"/>
  <c r="S1758" i="2"/>
  <c r="V1758" i="2"/>
  <c r="S1759" i="2"/>
  <c r="V1759" i="2" s="1"/>
  <c r="S1760" i="2"/>
  <c r="V1760" i="2" s="1"/>
  <c r="S1761" i="2"/>
  <c r="V1761" i="2" s="1"/>
  <c r="S1762" i="2"/>
  <c r="V1762" i="2" s="1"/>
  <c r="S1763" i="2"/>
  <c r="V1763" i="2" s="1"/>
  <c r="S1764" i="2"/>
  <c r="V1764" i="2" s="1"/>
  <c r="S1765" i="2"/>
  <c r="V1765" i="2" s="1"/>
  <c r="S1766" i="2"/>
  <c r="V1766" i="2"/>
  <c r="S1767" i="2"/>
  <c r="V1767" i="2"/>
  <c r="S1768" i="2"/>
  <c r="V1768" i="2"/>
  <c r="S1769" i="2"/>
  <c r="V1769" i="2"/>
  <c r="S1770" i="2"/>
  <c r="V1770" i="2" s="1"/>
  <c r="S1771" i="2"/>
  <c r="V1771" i="2" s="1"/>
  <c r="S1772" i="2"/>
  <c r="V1772" i="2" s="1"/>
  <c r="S1773" i="2"/>
  <c r="V1773" i="2" s="1"/>
  <c r="S1774" i="2"/>
  <c r="V1774" i="2" s="1"/>
  <c r="S1775" i="2"/>
  <c r="V1775" i="2" s="1"/>
  <c r="S1776" i="2"/>
  <c r="V1776" i="2"/>
  <c r="S1777" i="2"/>
  <c r="V1777" i="2" s="1"/>
  <c r="S1778" i="2"/>
  <c r="V1778" i="2" s="1"/>
  <c r="S1779" i="2"/>
  <c r="V1779" i="2"/>
  <c r="S1780" i="2"/>
  <c r="V1780" i="2" s="1"/>
  <c r="S1781" i="2"/>
  <c r="V1781" i="2" s="1"/>
  <c r="S1782" i="2"/>
  <c r="V1782" i="2" s="1"/>
  <c r="S1783" i="2"/>
  <c r="V1783" i="2" s="1"/>
  <c r="S1784" i="2"/>
  <c r="V1784" i="2" s="1"/>
  <c r="S1785" i="2"/>
  <c r="V1785" i="2" s="1"/>
  <c r="S1786" i="2"/>
  <c r="V1786" i="2" s="1"/>
  <c r="S1787" i="2"/>
  <c r="V1787" i="2" s="1"/>
  <c r="S1788" i="2"/>
  <c r="V1788" i="2" s="1"/>
  <c r="S1789" i="2"/>
  <c r="V1789" i="2" s="1"/>
  <c r="S1790" i="2"/>
  <c r="V1790" i="2" s="1"/>
  <c r="S1791" i="2"/>
  <c r="V1791" i="2"/>
  <c r="S1792" i="2"/>
  <c r="V1792" i="2"/>
  <c r="S1793" i="2"/>
  <c r="V1793" i="2"/>
  <c r="S1794" i="2"/>
  <c r="V1794" i="2"/>
  <c r="S1795" i="2"/>
  <c r="V1795" i="2" s="1"/>
  <c r="S1796" i="2"/>
  <c r="V1796" i="2" s="1"/>
  <c r="S1797" i="2"/>
  <c r="V1797" i="2" s="1"/>
  <c r="S1798" i="2"/>
  <c r="V1798" i="2" s="1"/>
  <c r="S1799" i="2"/>
  <c r="V1799" i="2" s="1"/>
  <c r="S1800" i="2"/>
  <c r="V1800" i="2" s="1"/>
  <c r="S1801" i="2"/>
  <c r="V1801" i="2"/>
  <c r="S1802" i="2"/>
  <c r="V1802" i="2"/>
  <c r="S1803" i="2"/>
  <c r="V1803" i="2" s="1"/>
  <c r="S1804" i="2"/>
  <c r="V1804" i="2" s="1"/>
  <c r="S1805" i="2"/>
  <c r="V1805" i="2" s="1"/>
  <c r="S1806" i="2"/>
  <c r="V1806" i="2"/>
  <c r="S1807" i="2"/>
  <c r="V1807" i="2" s="1"/>
  <c r="S1808" i="2"/>
  <c r="V1808" i="2"/>
  <c r="S1809" i="2"/>
  <c r="V1809" i="2" s="1"/>
  <c r="S1810" i="2"/>
  <c r="V1810" i="2" s="1"/>
  <c r="S1811" i="2"/>
  <c r="V1811" i="2"/>
  <c r="S1812" i="2"/>
  <c r="V1812" i="2"/>
  <c r="S1813" i="2"/>
  <c r="V1813" i="2" s="1"/>
  <c r="S1814" i="2"/>
  <c r="V1814" i="2" s="1"/>
  <c r="S1815" i="2"/>
  <c r="V1815" i="2" s="1"/>
  <c r="S1816" i="2"/>
  <c r="V1816" i="2" s="1"/>
  <c r="S1817" i="2"/>
  <c r="V1817" i="2" s="1"/>
  <c r="S1818" i="2"/>
  <c r="V1818" i="2" s="1"/>
  <c r="S1819" i="2"/>
  <c r="V1819" i="2" s="1"/>
  <c r="S1820" i="2"/>
  <c r="V1820" i="2" s="1"/>
  <c r="S1821" i="2"/>
  <c r="V1821" i="2"/>
  <c r="S1822" i="2"/>
  <c r="V1822" i="2"/>
  <c r="S1823" i="2"/>
  <c r="V1823" i="2" s="1"/>
  <c r="S1824" i="2"/>
  <c r="V1824" i="2" s="1"/>
  <c r="S1825" i="2"/>
  <c r="V1825" i="2" s="1"/>
  <c r="S1826" i="2"/>
  <c r="V1826" i="2"/>
  <c r="S1827" i="2"/>
  <c r="V1827" i="2"/>
  <c r="S1828" i="2"/>
  <c r="V1828" i="2"/>
  <c r="S1829" i="2"/>
  <c r="V1829" i="2"/>
  <c r="S1830" i="2"/>
  <c r="V1830" i="2" s="1"/>
  <c r="S1831" i="2"/>
  <c r="V1831" i="2"/>
  <c r="S1832" i="2"/>
  <c r="V1832" i="2"/>
  <c r="S1833" i="2"/>
  <c r="V1833" i="2" s="1"/>
  <c r="S1834" i="2"/>
  <c r="V1834" i="2" s="1"/>
  <c r="S1835" i="2"/>
  <c r="V1835" i="2" s="1"/>
  <c r="S1836" i="2"/>
  <c r="V1836" i="2" s="1"/>
  <c r="S1837" i="2"/>
  <c r="V1837" i="2"/>
  <c r="S1838" i="2"/>
  <c r="V1838" i="2" s="1"/>
  <c r="S1839" i="2"/>
  <c r="V1839" i="2" s="1"/>
  <c r="S1840" i="2"/>
  <c r="V1840" i="2" s="1"/>
  <c r="S1841" i="2"/>
  <c r="V1841" i="2"/>
  <c r="S1842" i="2"/>
  <c r="V1842" i="2"/>
  <c r="S1843" i="2"/>
  <c r="V1843" i="2" s="1"/>
  <c r="S1844" i="2"/>
  <c r="V1844" i="2" s="1"/>
  <c r="S1845" i="2"/>
  <c r="V1845" i="2" s="1"/>
  <c r="S1846" i="2"/>
  <c r="V1846" i="2"/>
  <c r="S1847" i="2"/>
  <c r="V1847" i="2"/>
  <c r="S1848" i="2"/>
  <c r="V1848" i="2" s="1"/>
  <c r="S1849" i="2"/>
  <c r="V1849" i="2" s="1"/>
  <c r="S1850" i="2"/>
  <c r="V1850" i="2" s="1"/>
  <c r="S1851" i="2"/>
  <c r="V1851" i="2" s="1"/>
  <c r="S1852" i="2"/>
  <c r="V1852" i="2" s="1"/>
  <c r="S1853" i="2"/>
  <c r="V1853" i="2" s="1"/>
  <c r="S1854" i="2"/>
  <c r="V1854" i="2"/>
  <c r="S1855" i="2"/>
  <c r="V1855" i="2" s="1"/>
  <c r="S1856" i="2"/>
  <c r="V1856" i="2" s="1"/>
  <c r="S1857" i="2"/>
  <c r="V1857" i="2"/>
  <c r="S1858" i="2"/>
  <c r="V1858" i="2"/>
  <c r="S1859" i="2"/>
  <c r="V1859" i="2" s="1"/>
  <c r="S1860" i="2"/>
  <c r="V1860" i="2" s="1"/>
  <c r="S1861" i="2"/>
  <c r="V1861" i="2"/>
  <c r="S1862" i="2"/>
  <c r="V1862" i="2" s="1"/>
  <c r="S1863" i="2"/>
  <c r="V1863" i="2" s="1"/>
  <c r="S1864" i="2"/>
  <c r="V1864" i="2" s="1"/>
  <c r="S1865" i="2"/>
  <c r="V1865" i="2" s="1"/>
  <c r="S1866" i="2"/>
  <c r="V1866" i="2"/>
  <c r="S1867" i="2"/>
  <c r="V1867" i="2" s="1"/>
  <c r="S1868" i="2"/>
  <c r="V1868" i="2" s="1"/>
  <c r="S1869" i="2"/>
  <c r="V1869" i="2"/>
  <c r="S1870" i="2"/>
  <c r="V1870" i="2" s="1"/>
  <c r="S1871" i="2"/>
  <c r="V1871" i="2" s="1"/>
  <c r="S1872" i="2"/>
  <c r="V1872" i="2" s="1"/>
  <c r="S1873" i="2"/>
  <c r="V1873" i="2" s="1"/>
  <c r="S1874" i="2"/>
  <c r="V1874" i="2" s="1"/>
  <c r="S1875" i="2"/>
  <c r="V1875" i="2" s="1"/>
  <c r="S1876" i="2"/>
  <c r="V1876" i="2"/>
  <c r="S1877" i="2"/>
  <c r="V1877" i="2"/>
  <c r="S1878" i="2"/>
  <c r="V1878" i="2" s="1"/>
  <c r="S1879" i="2"/>
  <c r="V1879" i="2" s="1"/>
  <c r="S1880" i="2"/>
  <c r="V1880" i="2" s="1"/>
  <c r="S1881" i="2"/>
  <c r="V1881" i="2" s="1"/>
  <c r="S1882" i="2"/>
  <c r="V1882" i="2" s="1"/>
  <c r="S1883" i="2"/>
  <c r="V1883" i="2" s="1"/>
  <c r="S1884" i="2"/>
  <c r="V1884" i="2" s="1"/>
  <c r="S1885" i="2"/>
  <c r="V1885" i="2" s="1"/>
  <c r="S1886" i="2"/>
  <c r="V1886" i="2"/>
  <c r="S1887" i="2"/>
  <c r="V1887" i="2" s="1"/>
  <c r="S1888" i="2"/>
  <c r="V1888" i="2" s="1"/>
  <c r="S1889" i="2"/>
  <c r="V1889" i="2" s="1"/>
  <c r="S1890" i="2"/>
  <c r="V1890" i="2" s="1"/>
  <c r="S1891" i="2"/>
  <c r="V1891" i="2"/>
  <c r="S1892" i="2"/>
  <c r="V1892" i="2"/>
  <c r="S1893" i="2"/>
  <c r="V1893" i="2" s="1"/>
  <c r="S1894" i="2"/>
  <c r="V1894" i="2" s="1"/>
  <c r="S1895" i="2"/>
  <c r="V1895" i="2" s="1"/>
  <c r="S1896" i="2"/>
  <c r="V1896" i="2"/>
  <c r="S1897" i="2"/>
  <c r="V1897" i="2"/>
  <c r="S1898" i="2"/>
  <c r="V1898" i="2" s="1"/>
  <c r="S1899" i="2"/>
  <c r="V1899" i="2" s="1"/>
  <c r="S1900" i="2"/>
  <c r="V1900" i="2" s="1"/>
  <c r="S1901" i="2"/>
  <c r="V1901" i="2" s="1"/>
  <c r="S1902" i="2"/>
  <c r="V1902" i="2" s="1"/>
  <c r="S1903" i="2"/>
  <c r="V1903" i="2"/>
  <c r="S1904" i="2"/>
  <c r="V1904" i="2" s="1"/>
  <c r="S1905" i="2"/>
  <c r="V1905" i="2" s="1"/>
  <c r="S1906" i="2"/>
  <c r="V1906" i="2"/>
  <c r="S1907" i="2"/>
  <c r="V1907" i="2" s="1"/>
  <c r="S1908" i="2"/>
  <c r="V1908" i="2" s="1"/>
  <c r="S1909" i="2"/>
  <c r="V1909" i="2" s="1"/>
  <c r="S1910" i="2"/>
  <c r="V1910" i="2" s="1"/>
  <c r="S1911" i="2"/>
  <c r="V1911" i="2" s="1"/>
  <c r="S1912" i="2"/>
  <c r="V1912" i="2" s="1"/>
  <c r="S1913" i="2"/>
  <c r="V1913" i="2" s="1"/>
  <c r="S1914" i="2"/>
  <c r="V1914" i="2" s="1"/>
  <c r="S1915" i="2"/>
  <c r="V1915" i="2"/>
  <c r="S1916" i="2"/>
  <c r="V1916" i="2"/>
  <c r="S1917" i="2"/>
  <c r="V1917" i="2" s="1"/>
  <c r="S1918" i="2"/>
  <c r="V1918" i="2" s="1"/>
  <c r="S1919" i="2"/>
  <c r="V1919" i="2" s="1"/>
  <c r="S1920" i="2"/>
  <c r="V1920" i="2"/>
  <c r="S1921" i="2"/>
  <c r="V1921" i="2" s="1"/>
  <c r="S1922" i="2"/>
  <c r="V1922" i="2" s="1"/>
  <c r="S1923" i="2"/>
  <c r="V1923" i="2" s="1"/>
  <c r="S1924" i="2"/>
  <c r="V1924" i="2" s="1"/>
  <c r="S1925" i="2"/>
  <c r="V1925" i="2"/>
  <c r="S1926" i="2"/>
  <c r="V1926" i="2" s="1"/>
  <c r="S1927" i="2"/>
  <c r="V1927" i="2" s="1"/>
  <c r="S1928" i="2"/>
  <c r="V1928" i="2" s="1"/>
  <c r="S1929" i="2"/>
  <c r="V1929" i="2" s="1"/>
  <c r="S1930" i="2"/>
  <c r="V1930" i="2"/>
  <c r="S1931" i="2"/>
  <c r="V1931" i="2"/>
  <c r="S1932" i="2"/>
  <c r="V1932" i="2" s="1"/>
  <c r="S1933" i="2"/>
  <c r="V1933" i="2" s="1"/>
  <c r="S1934" i="2"/>
  <c r="V1934" i="2" s="1"/>
  <c r="S1935" i="2"/>
  <c r="V1935" i="2" s="1"/>
  <c r="S1936" i="2"/>
  <c r="V1936" i="2" s="1"/>
  <c r="S1937" i="2"/>
  <c r="V1937" i="2" s="1"/>
  <c r="S1938" i="2"/>
  <c r="V1938" i="2" s="1"/>
  <c r="S1939" i="2"/>
  <c r="V1939" i="2" s="1"/>
  <c r="S1940" i="2"/>
  <c r="V1940" i="2" s="1"/>
  <c r="S1941" i="2"/>
  <c r="V1941" i="2"/>
  <c r="S1942" i="2"/>
  <c r="V1942" i="2" s="1"/>
  <c r="S1943" i="2"/>
  <c r="V1943" i="2" s="1"/>
  <c r="S1944" i="2"/>
  <c r="V1944" i="2" s="1"/>
  <c r="S1945" i="2"/>
  <c r="V1945" i="2" s="1"/>
  <c r="S1946" i="2"/>
  <c r="V1946" i="2"/>
  <c r="S1947" i="2"/>
  <c r="V1947" i="2" s="1"/>
  <c r="S1948" i="2"/>
  <c r="V1948" i="2"/>
  <c r="S1949" i="2"/>
  <c r="V1949" i="2"/>
  <c r="S1950" i="2"/>
  <c r="V1950" i="2" s="1"/>
  <c r="S1951" i="2"/>
  <c r="V1951" i="2" s="1"/>
  <c r="S1952" i="2"/>
  <c r="V1952" i="2" s="1"/>
  <c r="S1953" i="2"/>
  <c r="V1953" i="2" s="1"/>
  <c r="S1954" i="2"/>
  <c r="V1954" i="2" s="1"/>
  <c r="S1955" i="2"/>
  <c r="V1955" i="2"/>
  <c r="S1956" i="2"/>
  <c r="V1956" i="2"/>
  <c r="S1957" i="2"/>
  <c r="V1957" i="2" s="1"/>
  <c r="S1958" i="2"/>
  <c r="V1958" i="2" s="1"/>
  <c r="S1959" i="2"/>
  <c r="V1959" i="2" s="1"/>
  <c r="S1960" i="2"/>
  <c r="V1960" i="2"/>
  <c r="S1961" i="2"/>
  <c r="V1961" i="2"/>
  <c r="S1962" i="2"/>
  <c r="V1962" i="2" s="1"/>
  <c r="S1963" i="2"/>
  <c r="V1963" i="2" s="1"/>
  <c r="S1964" i="2"/>
  <c r="V1964" i="2"/>
  <c r="S1965" i="2"/>
  <c r="V1965" i="2" s="1"/>
  <c r="S1966" i="2"/>
  <c r="V1966" i="2" s="1"/>
  <c r="S1967" i="2"/>
  <c r="V1967" i="2" s="1"/>
  <c r="S1968" i="2"/>
  <c r="V1968" i="2"/>
  <c r="S1969" i="2"/>
  <c r="V1969" i="2"/>
  <c r="S1970" i="2"/>
  <c r="V1970" i="2"/>
  <c r="S1971" i="2"/>
  <c r="V1971" i="2"/>
  <c r="S1972" i="2"/>
  <c r="V1972" i="2" s="1"/>
  <c r="S1973" i="2"/>
  <c r="V1973" i="2" s="1"/>
  <c r="S1974" i="2"/>
  <c r="V1974" i="2" s="1"/>
  <c r="S1975" i="2"/>
  <c r="V1975" i="2"/>
  <c r="S1976" i="2"/>
  <c r="V1976" i="2" s="1"/>
  <c r="S1977" i="2"/>
  <c r="V1977" i="2" s="1"/>
  <c r="S1978" i="2"/>
  <c r="V1978" i="2"/>
  <c r="S1979" i="2"/>
  <c r="V1979" i="2" s="1"/>
  <c r="S1980" i="2"/>
  <c r="V1980" i="2" s="1"/>
  <c r="S1981" i="2"/>
  <c r="V1981" i="2"/>
  <c r="S1982" i="2"/>
  <c r="V1982" i="2" s="1"/>
  <c r="S1983" i="2"/>
  <c r="V1983" i="2" s="1"/>
  <c r="S1984" i="2"/>
  <c r="V1984" i="2" s="1"/>
  <c r="S1985" i="2"/>
  <c r="V1985" i="2" s="1"/>
  <c r="S1986" i="2"/>
  <c r="V1986" i="2" s="1"/>
  <c r="S1987" i="2"/>
  <c r="V1987" i="2" s="1"/>
  <c r="S1988" i="2"/>
  <c r="V1988" i="2"/>
  <c r="S1989" i="2"/>
  <c r="V1989" i="2" s="1"/>
  <c r="S1990" i="2"/>
  <c r="V1990" i="2" s="1"/>
  <c r="S1991" i="2"/>
  <c r="V1991" i="2"/>
  <c r="S1992" i="2"/>
  <c r="V1992" i="2" s="1"/>
  <c r="S1993" i="2"/>
  <c r="V1993" i="2" s="1"/>
  <c r="S1994" i="2"/>
  <c r="V1994" i="2" s="1"/>
  <c r="S1995" i="2"/>
  <c r="V1995" i="2"/>
  <c r="S1996" i="2"/>
  <c r="V1996" i="2" s="1"/>
  <c r="S1997" i="2"/>
  <c r="V1997" i="2" s="1"/>
  <c r="S1998" i="2"/>
  <c r="V1998" i="2" s="1"/>
  <c r="S1999" i="2"/>
  <c r="V1999" i="2" s="1"/>
  <c r="S2000" i="2"/>
  <c r="V2000" i="2" s="1"/>
  <c r="S2001" i="2"/>
  <c r="V2001" i="2" s="1"/>
  <c r="S2002" i="2"/>
  <c r="V2002" i="2" s="1"/>
  <c r="S2003" i="2"/>
  <c r="V2003" i="2"/>
  <c r="S2004" i="2"/>
  <c r="V2004" i="2"/>
  <c r="S2005" i="2"/>
  <c r="V2005" i="2"/>
  <c r="S2006" i="2"/>
  <c r="V2006" i="2" s="1"/>
  <c r="S2007" i="2"/>
  <c r="V2007" i="2" s="1"/>
  <c r="S2008" i="2"/>
  <c r="V2008" i="2"/>
  <c r="S2009" i="2"/>
  <c r="V2009" i="2" s="1"/>
  <c r="S2010" i="2"/>
  <c r="V2010" i="2" s="1"/>
  <c r="S2011" i="2"/>
  <c r="V2011" i="2" s="1"/>
  <c r="S2012" i="2"/>
  <c r="V2012" i="2" s="1"/>
  <c r="S2013" i="2"/>
  <c r="V2013" i="2" s="1"/>
  <c r="S2014" i="2"/>
  <c r="V2014" i="2" s="1"/>
  <c r="S2015" i="2"/>
  <c r="V2015" i="2" s="1"/>
  <c r="S2016" i="2"/>
  <c r="V2016" i="2" s="1"/>
  <c r="S2017" i="2"/>
  <c r="V2017" i="2" s="1"/>
  <c r="S2018" i="2"/>
  <c r="V2018" i="2" s="1"/>
  <c r="S2019" i="2"/>
  <c r="V2019" i="2"/>
  <c r="S2020" i="2"/>
  <c r="V2020" i="2" s="1"/>
  <c r="S2021" i="2"/>
  <c r="V2021" i="2" s="1"/>
  <c r="S2022" i="2"/>
  <c r="V2022" i="2" s="1"/>
  <c r="S2023" i="2"/>
  <c r="V2023" i="2" s="1"/>
  <c r="S2024" i="2"/>
  <c r="V2024" i="2" s="1"/>
  <c r="S2025" i="2"/>
  <c r="V2025" i="2" s="1"/>
  <c r="S2026" i="2"/>
  <c r="V2026" i="2" s="1"/>
  <c r="S2027" i="2"/>
  <c r="V2027" i="2" s="1"/>
  <c r="S2028" i="2"/>
  <c r="V2028" i="2" s="1"/>
  <c r="S2029" i="2"/>
  <c r="V2029" i="2" s="1"/>
  <c r="S2030" i="2"/>
  <c r="V2030" i="2"/>
  <c r="S2031" i="2"/>
  <c r="V2031" i="2" s="1"/>
  <c r="S2032" i="2"/>
  <c r="V2032" i="2" s="1"/>
  <c r="S2033" i="2"/>
  <c r="V2033" i="2" s="1"/>
  <c r="S2034" i="2"/>
  <c r="V2034" i="2" s="1"/>
  <c r="S2035" i="2"/>
  <c r="V2035" i="2" s="1"/>
  <c r="S2036" i="2"/>
  <c r="V2036" i="2"/>
  <c r="S2037" i="2"/>
  <c r="V2037" i="2" s="1"/>
  <c r="S2038" i="2"/>
  <c r="V2038" i="2" s="1"/>
  <c r="S2039" i="2"/>
  <c r="V2039" i="2"/>
  <c r="S2040" i="2"/>
  <c r="V2040" i="2"/>
  <c r="S2041" i="2"/>
  <c r="V2041" i="2"/>
  <c r="S2042" i="2"/>
  <c r="V2042" i="2" s="1"/>
  <c r="S2043" i="2"/>
  <c r="V2043" i="2" s="1"/>
  <c r="S2044" i="2"/>
  <c r="V2044" i="2" s="1"/>
  <c r="S2045" i="2"/>
  <c r="V2045" i="2"/>
  <c r="S2046" i="2"/>
  <c r="V2046" i="2" s="1"/>
  <c r="S2047" i="2"/>
  <c r="V2047" i="2" s="1"/>
  <c r="S2048" i="2"/>
  <c r="V2048" i="2" s="1"/>
  <c r="S2049" i="2"/>
  <c r="V2049" i="2" s="1"/>
  <c r="S2050" i="2"/>
  <c r="V2050" i="2" s="1"/>
  <c r="S2051" i="2"/>
  <c r="V2051" i="2"/>
  <c r="S2052" i="2"/>
  <c r="V2052" i="2" s="1"/>
  <c r="S2053" i="2"/>
  <c r="V2053" i="2"/>
  <c r="S2054" i="2"/>
  <c r="V2054" i="2"/>
  <c r="S2055" i="2"/>
  <c r="V2055" i="2" s="1"/>
  <c r="S2056" i="2"/>
  <c r="V2056" i="2" s="1"/>
  <c r="S2057" i="2"/>
  <c r="V2057" i="2" s="1"/>
  <c r="S2058" i="2"/>
  <c r="V2058" i="2" s="1"/>
  <c r="S2059" i="2"/>
  <c r="V2059" i="2" s="1"/>
  <c r="S2060" i="2"/>
  <c r="V2060" i="2" s="1"/>
  <c r="S2061" i="2"/>
  <c r="V2061" i="2" s="1"/>
  <c r="S2062" i="2"/>
  <c r="V2062" i="2" s="1"/>
  <c r="S2063" i="2"/>
  <c r="V2063" i="2" s="1"/>
  <c r="S2064" i="2"/>
  <c r="V2064" i="2"/>
  <c r="S2065" i="2"/>
  <c r="V2065" i="2" s="1"/>
  <c r="S2066" i="2"/>
  <c r="V2066" i="2" s="1"/>
  <c r="S2067" i="2"/>
  <c r="V2067" i="2" s="1"/>
  <c r="S2068" i="2"/>
  <c r="V2068" i="2"/>
  <c r="S2069" i="2"/>
  <c r="V2069" i="2"/>
  <c r="S2070" i="2"/>
  <c r="V2070" i="2"/>
  <c r="S2071" i="2"/>
  <c r="V2071" i="2"/>
  <c r="S2072" i="2"/>
  <c r="V2072" i="2" s="1"/>
  <c r="S2073" i="2"/>
  <c r="V2073" i="2" s="1"/>
  <c r="S2074" i="2"/>
  <c r="V2074" i="2" s="1"/>
  <c r="S2075" i="2"/>
  <c r="V2075" i="2" s="1"/>
  <c r="S2076" i="2"/>
  <c r="V2076" i="2" s="1"/>
  <c r="S2077" i="2"/>
  <c r="V2077" i="2" s="1"/>
  <c r="S2078" i="2"/>
  <c r="V2078" i="2" s="1"/>
  <c r="S2079" i="2"/>
  <c r="V2079" i="2" s="1"/>
  <c r="S2080" i="2"/>
  <c r="V2080" i="2" s="1"/>
  <c r="S2081" i="2"/>
  <c r="V2081" i="2" s="1"/>
  <c r="S2082" i="2"/>
  <c r="V2082" i="2" s="1"/>
  <c r="S2083" i="2"/>
  <c r="V2083" i="2" s="1"/>
  <c r="S2084" i="2"/>
  <c r="V2084" i="2" s="1"/>
  <c r="S2085" i="2"/>
  <c r="V2085" i="2" s="1"/>
  <c r="S2086" i="2"/>
  <c r="V2086" i="2" s="1"/>
  <c r="S2087" i="2"/>
  <c r="V2087" i="2" s="1"/>
  <c r="S2088" i="2"/>
  <c r="V2088" i="2" s="1"/>
  <c r="S2089" i="2"/>
  <c r="V2089" i="2" s="1"/>
  <c r="S2090" i="2"/>
  <c r="V2090" i="2" s="1"/>
  <c r="S2091" i="2"/>
  <c r="V2091" i="2"/>
  <c r="S2092" i="2"/>
  <c r="V2092" i="2" s="1"/>
  <c r="S2093" i="2"/>
  <c r="V2093" i="2" s="1"/>
  <c r="S2094" i="2"/>
  <c r="V2094" i="2" s="1"/>
  <c r="S2095" i="2"/>
  <c r="V2095" i="2" s="1"/>
  <c r="S2096" i="2"/>
  <c r="V2096" i="2" s="1"/>
  <c r="S2097" i="2"/>
  <c r="V2097" i="2" s="1"/>
  <c r="S2098" i="2"/>
  <c r="V2098" i="2"/>
  <c r="S2099" i="2"/>
  <c r="V2099" i="2" s="1"/>
  <c r="S2100" i="2"/>
  <c r="V2100" i="2" s="1"/>
  <c r="S2101" i="2"/>
  <c r="V2101" i="2" s="1"/>
  <c r="S2102" i="2"/>
  <c r="V2102" i="2" s="1"/>
  <c r="S2103" i="2"/>
  <c r="V2103" i="2"/>
  <c r="S2104" i="2"/>
  <c r="V2104" i="2" s="1"/>
  <c r="S2105" i="2"/>
  <c r="V2105" i="2" s="1"/>
  <c r="S2106" i="2"/>
  <c r="V2106" i="2" s="1"/>
  <c r="S2107" i="2"/>
  <c r="V2107" i="2" s="1"/>
  <c r="S2108" i="2"/>
  <c r="V2108" i="2"/>
  <c r="S2109" i="2"/>
  <c r="V2109" i="2"/>
  <c r="S2110" i="2"/>
  <c r="V2110" i="2" s="1"/>
  <c r="S2111" i="2"/>
  <c r="V2111" i="2" s="1"/>
  <c r="S2112" i="2"/>
  <c r="V2112" i="2" s="1"/>
  <c r="S2113" i="2"/>
  <c r="V2113" i="2" s="1"/>
  <c r="S2114" i="2"/>
  <c r="V2114" i="2"/>
  <c r="S2115" i="2"/>
  <c r="V2115" i="2"/>
  <c r="S2116" i="2"/>
  <c r="V2116" i="2"/>
  <c r="S2117" i="2"/>
  <c r="V2117" i="2" s="1"/>
  <c r="S2118" i="2"/>
  <c r="V2118" i="2" s="1"/>
  <c r="S2119" i="2"/>
  <c r="V2119" i="2" s="1"/>
  <c r="S2120" i="2"/>
  <c r="V2120" i="2" s="1"/>
  <c r="S2121" i="2"/>
  <c r="V2121" i="2" s="1"/>
  <c r="S2122" i="2"/>
  <c r="V2122" i="2" s="1"/>
  <c r="S2123" i="2"/>
  <c r="V2123" i="2" s="1"/>
  <c r="S2124" i="2"/>
  <c r="V2124" i="2" s="1"/>
  <c r="S2125" i="2"/>
  <c r="V2125" i="2"/>
  <c r="S2126" i="2"/>
  <c r="V2126" i="2"/>
  <c r="S2127" i="2"/>
  <c r="V2127" i="2" s="1"/>
  <c r="S2128" i="2"/>
  <c r="V2128" i="2" s="1"/>
  <c r="S2129" i="2"/>
  <c r="V2129" i="2" s="1"/>
  <c r="S2130" i="2"/>
  <c r="V2130" i="2"/>
  <c r="S2131" i="2"/>
  <c r="V2131" i="2" s="1"/>
  <c r="S2132" i="2"/>
  <c r="V2132" i="2" s="1"/>
  <c r="S2133" i="2"/>
  <c r="V2133" i="2" s="1"/>
  <c r="S2134" i="2"/>
  <c r="V2134" i="2" s="1"/>
  <c r="S2135" i="2"/>
  <c r="V2135" i="2" s="1"/>
  <c r="S2136" i="2"/>
  <c r="V2136" i="2"/>
  <c r="S2137" i="2"/>
  <c r="V2137" i="2" s="1"/>
  <c r="S2138" i="2"/>
  <c r="V2138" i="2" s="1"/>
  <c r="S2139" i="2"/>
  <c r="V2139" i="2" s="1"/>
  <c r="S2140" i="2"/>
  <c r="V2140" i="2" s="1"/>
  <c r="S2141" i="2"/>
  <c r="V2141" i="2" s="1"/>
  <c r="S2142" i="2"/>
  <c r="V2142" i="2" s="1"/>
  <c r="S2143" i="2"/>
  <c r="V2143" i="2" s="1"/>
  <c r="S2144" i="2"/>
  <c r="V2144" i="2" s="1"/>
  <c r="S2145" i="2"/>
  <c r="V2145" i="2" s="1"/>
  <c r="S2146" i="2"/>
  <c r="V2146" i="2" s="1"/>
  <c r="S2147" i="2"/>
  <c r="V2147" i="2" s="1"/>
  <c r="S2148" i="2"/>
  <c r="V2148" i="2" s="1"/>
  <c r="S2149" i="2"/>
  <c r="V2149" i="2" s="1"/>
  <c r="S2150" i="2"/>
  <c r="V2150" i="2"/>
  <c r="S2151" i="2"/>
  <c r="V2151" i="2" s="1"/>
  <c r="S2152" i="2"/>
  <c r="V2152" i="2" s="1"/>
  <c r="S2153" i="2"/>
  <c r="V2153" i="2"/>
  <c r="S2154" i="2"/>
  <c r="V2154" i="2" s="1"/>
  <c r="S2155" i="2"/>
  <c r="V2155" i="2" s="1"/>
  <c r="S2156" i="2"/>
  <c r="V2156" i="2" s="1"/>
  <c r="S2157" i="2"/>
  <c r="V2157" i="2" s="1"/>
  <c r="S2158" i="2"/>
  <c r="V2158" i="2"/>
  <c r="S2159" i="2"/>
  <c r="V2159" i="2"/>
  <c r="S2160" i="2"/>
  <c r="V2160" i="2" s="1"/>
  <c r="S2161" i="2"/>
  <c r="V2161" i="2" s="1"/>
  <c r="S2162" i="2"/>
  <c r="V2162" i="2" s="1"/>
  <c r="S2163" i="2"/>
  <c r="V2163" i="2" s="1"/>
  <c r="S2164" i="2"/>
  <c r="V2164" i="2"/>
  <c r="S2165" i="2"/>
  <c r="V2165" i="2" s="1"/>
  <c r="S2166" i="2"/>
  <c r="V2166" i="2" s="1"/>
  <c r="S2167" i="2"/>
  <c r="V2167" i="2" s="1"/>
  <c r="S2168" i="2"/>
  <c r="V2168" i="2"/>
  <c r="S2169" i="2"/>
  <c r="V2169" i="2"/>
  <c r="S2170" i="2"/>
  <c r="V2170" i="2" s="1"/>
  <c r="S2171" i="2"/>
  <c r="V2171" i="2" s="1"/>
  <c r="S2172" i="2"/>
  <c r="V2172" i="2" s="1"/>
  <c r="S2173" i="2"/>
  <c r="V2173" i="2" s="1"/>
  <c r="S2174" i="2"/>
  <c r="V2174" i="2" s="1"/>
  <c r="S2175" i="2"/>
  <c r="V2175" i="2"/>
  <c r="S2176" i="2"/>
  <c r="V2176" i="2"/>
  <c r="S2177" i="2"/>
  <c r="V2177" i="2" s="1"/>
  <c r="S2178" i="2"/>
  <c r="V2178" i="2" s="1"/>
  <c r="S2179" i="2"/>
  <c r="V2179" i="2"/>
  <c r="S2180" i="2"/>
  <c r="V2180" i="2"/>
  <c r="S2181" i="2"/>
  <c r="V2181" i="2" s="1"/>
  <c r="S2182" i="2"/>
  <c r="V2182" i="2" s="1"/>
  <c r="S2183" i="2"/>
  <c r="V2183" i="2" s="1"/>
  <c r="S2184" i="2"/>
  <c r="V2184" i="2" s="1"/>
  <c r="S2185" i="2"/>
  <c r="V2185" i="2" s="1"/>
  <c r="S2186" i="2"/>
  <c r="V2186" i="2" s="1"/>
  <c r="S2187" i="2"/>
  <c r="V2187" i="2" s="1"/>
  <c r="S2188" i="2"/>
  <c r="V2188" i="2" s="1"/>
  <c r="S2189" i="2"/>
  <c r="V2189" i="2" s="1"/>
  <c r="S2190" i="2"/>
  <c r="V2190" i="2" s="1"/>
  <c r="S2191" i="2"/>
  <c r="V2191" i="2" s="1"/>
  <c r="S2192" i="2"/>
  <c r="V2192" i="2" s="1"/>
  <c r="S2193" i="2"/>
  <c r="V2193" i="2" s="1"/>
  <c r="S2194" i="2"/>
  <c r="V2194" i="2" s="1"/>
  <c r="S2195" i="2"/>
  <c r="V2195" i="2" s="1"/>
  <c r="S2196" i="2"/>
  <c r="V2196" i="2" s="1"/>
  <c r="S2197" i="2"/>
  <c r="V2197" i="2" s="1"/>
  <c r="S2198" i="2"/>
  <c r="V2198" i="2" s="1"/>
  <c r="S2199" i="2"/>
  <c r="V2199" i="2" s="1"/>
  <c r="S2200" i="2"/>
  <c r="V2200" i="2" s="1"/>
  <c r="S2201" i="2"/>
  <c r="V2201" i="2" s="1"/>
  <c r="S2202" i="2"/>
  <c r="V2202" i="2" s="1"/>
  <c r="S2203" i="2"/>
  <c r="V2203" i="2" s="1"/>
  <c r="S2204" i="2"/>
  <c r="V2204" i="2" s="1"/>
  <c r="S2205" i="2"/>
  <c r="V2205" i="2" s="1"/>
  <c r="S2206" i="2"/>
  <c r="V2206" i="2" s="1"/>
  <c r="S2207" i="2"/>
  <c r="V2207" i="2" s="1"/>
  <c r="S2208" i="2"/>
  <c r="V2208" i="2"/>
  <c r="S2209" i="2"/>
  <c r="V2209" i="2" s="1"/>
  <c r="S2210" i="2"/>
  <c r="V2210" i="2" s="1"/>
  <c r="S2211" i="2"/>
  <c r="V2211" i="2" s="1"/>
  <c r="S2212" i="2"/>
  <c r="V2212" i="2" s="1"/>
  <c r="S2213" i="2"/>
  <c r="V2213" i="2" s="1"/>
  <c r="S2214" i="2"/>
  <c r="V2214" i="2"/>
  <c r="S2215" i="2"/>
  <c r="V2215" i="2"/>
  <c r="S2216" i="2"/>
  <c r="V2216" i="2" s="1"/>
  <c r="S2217" i="2"/>
  <c r="V2217" i="2" s="1"/>
  <c r="S2218" i="2"/>
  <c r="V2218" i="2" s="1"/>
  <c r="S2219" i="2"/>
  <c r="V2219" i="2" s="1"/>
  <c r="S2220" i="2"/>
  <c r="V2220" i="2" s="1"/>
  <c r="S2221" i="2"/>
  <c r="V2221" i="2" s="1"/>
  <c r="S2222" i="2"/>
  <c r="V2222" i="2" s="1"/>
  <c r="S2223" i="2"/>
  <c r="V2223" i="2"/>
  <c r="S2224" i="2"/>
  <c r="V2224" i="2" s="1"/>
  <c r="S2225" i="2"/>
  <c r="V2225" i="2" s="1"/>
  <c r="S2226" i="2"/>
  <c r="V2226" i="2" s="1"/>
  <c r="S2227" i="2"/>
  <c r="V2227" i="2" s="1"/>
  <c r="S2228" i="2"/>
  <c r="V2228" i="2"/>
  <c r="S2229" i="2"/>
  <c r="V2229" i="2"/>
  <c r="S2230" i="2"/>
  <c r="V2230" i="2"/>
  <c r="S2231" i="2"/>
  <c r="V2231" i="2"/>
  <c r="S2232" i="2"/>
  <c r="V2232" i="2" s="1"/>
  <c r="S2233" i="2"/>
  <c r="V2233" i="2" s="1"/>
  <c r="S2234" i="2"/>
  <c r="V2234" i="2" s="1"/>
  <c r="S2235" i="2"/>
  <c r="V2235" i="2" s="1"/>
  <c r="S2236" i="2"/>
  <c r="V2236" i="2" s="1"/>
  <c r="S2237" i="2"/>
  <c r="V2237" i="2" s="1"/>
  <c r="S2238" i="2"/>
  <c r="V2238" i="2"/>
  <c r="S2239" i="2"/>
  <c r="V2239" i="2"/>
  <c r="S2240" i="2"/>
  <c r="V2240" i="2" s="1"/>
  <c r="S2241" i="2"/>
  <c r="V2241" i="2"/>
  <c r="S2242" i="2"/>
  <c r="V2242" i="2" s="1"/>
  <c r="S2243" i="2"/>
  <c r="V2243" i="2"/>
  <c r="S2244" i="2"/>
  <c r="V2244" i="2" s="1"/>
  <c r="S2245" i="2"/>
  <c r="V2245" i="2" s="1"/>
  <c r="S2246" i="2"/>
  <c r="V2246" i="2" s="1"/>
  <c r="S2247" i="2"/>
  <c r="V2247" i="2" s="1"/>
  <c r="S2248" i="2"/>
  <c r="V2248" i="2" s="1"/>
  <c r="S2249" i="2"/>
  <c r="V2249" i="2"/>
  <c r="S2250" i="2"/>
  <c r="V2250" i="2"/>
  <c r="S2251" i="2"/>
  <c r="V2251" i="2"/>
  <c r="S2252" i="2"/>
  <c r="V2252" i="2" s="1"/>
  <c r="S2253" i="2"/>
  <c r="V2253" i="2" s="1"/>
  <c r="S2254" i="2"/>
  <c r="V2254" i="2"/>
  <c r="S2255" i="2"/>
  <c r="V2255" i="2"/>
  <c r="S2256" i="2"/>
  <c r="V2256" i="2"/>
  <c r="S2257" i="2"/>
  <c r="V2257" i="2" s="1"/>
  <c r="S2258" i="2"/>
  <c r="V2258" i="2" s="1"/>
  <c r="S2259" i="2"/>
  <c r="V2259" i="2" s="1"/>
  <c r="S2260" i="2"/>
  <c r="V2260" i="2"/>
  <c r="S2261" i="2"/>
  <c r="V2261" i="2" s="1"/>
  <c r="S2262" i="2"/>
  <c r="V2262" i="2" s="1"/>
  <c r="S2263" i="2"/>
  <c r="V2263" i="2" s="1"/>
  <c r="S2264" i="2"/>
  <c r="V2264" i="2"/>
  <c r="S2265" i="2"/>
  <c r="V2265" i="2" s="1"/>
  <c r="S2266" i="2"/>
  <c r="V2266" i="2" s="1"/>
  <c r="S2267" i="2"/>
  <c r="V2267" i="2" s="1"/>
  <c r="S2268" i="2"/>
  <c r="V2268" i="2"/>
  <c r="S2269" i="2"/>
  <c r="V2269" i="2"/>
  <c r="S2270" i="2"/>
  <c r="V2270" i="2" s="1"/>
  <c r="S2271" i="2"/>
  <c r="V2271" i="2" s="1"/>
  <c r="S2272" i="2"/>
  <c r="V2272" i="2" s="1"/>
  <c r="S2273" i="2"/>
  <c r="V2273" i="2" s="1"/>
  <c r="S2274" i="2"/>
  <c r="V2274" i="2" s="1"/>
  <c r="S2275" i="2"/>
  <c r="V2275" i="2" s="1"/>
  <c r="S2276" i="2"/>
  <c r="V2276" i="2" s="1"/>
  <c r="S2277" i="2"/>
  <c r="V2277" i="2" s="1"/>
  <c r="S2278" i="2"/>
  <c r="V2278" i="2" s="1"/>
  <c r="S2279" i="2"/>
  <c r="V2279" i="2" s="1"/>
  <c r="S2280" i="2"/>
  <c r="V2280" i="2"/>
  <c r="S2281" i="2"/>
  <c r="V2281" i="2" s="1"/>
  <c r="S2282" i="2"/>
  <c r="V2282" i="2" s="1"/>
  <c r="S2283" i="2"/>
  <c r="V2283" i="2"/>
  <c r="S2284" i="2"/>
  <c r="V2284" i="2"/>
  <c r="S2285" i="2"/>
  <c r="V2285" i="2" s="1"/>
  <c r="S2286" i="2"/>
  <c r="V2286" i="2" s="1"/>
  <c r="S2287" i="2"/>
  <c r="V2287" i="2" s="1"/>
  <c r="S2288" i="2"/>
  <c r="V2288" i="2" s="1"/>
  <c r="S2289" i="2"/>
  <c r="V2289" i="2"/>
  <c r="S2290" i="2"/>
  <c r="V2290" i="2" s="1"/>
  <c r="S2291" i="2"/>
  <c r="V2291" i="2" s="1"/>
  <c r="S2292" i="2"/>
  <c r="V2292" i="2" s="1"/>
  <c r="S2293" i="2"/>
  <c r="V2293" i="2"/>
  <c r="S2294" i="2"/>
  <c r="V2294" i="2" s="1"/>
  <c r="S2295" i="2"/>
  <c r="V2295" i="2" s="1"/>
  <c r="S2296" i="2"/>
  <c r="V2296" i="2" s="1"/>
  <c r="S2297" i="2"/>
  <c r="V2297" i="2" s="1"/>
  <c r="S2298" i="2"/>
  <c r="V2298" i="2" s="1"/>
  <c r="S2299" i="2"/>
  <c r="V2299" i="2" s="1"/>
  <c r="S2300" i="2"/>
  <c r="V2300" i="2" s="1"/>
  <c r="S2301" i="2"/>
  <c r="V2301" i="2"/>
  <c r="S2302" i="2"/>
  <c r="V2302" i="2" s="1"/>
  <c r="S2303" i="2"/>
  <c r="V2303" i="2" s="1"/>
  <c r="S2304" i="2"/>
  <c r="V2304" i="2"/>
  <c r="S2305" i="2"/>
  <c r="V2305" i="2" s="1"/>
  <c r="S2306" i="2"/>
  <c r="V2306" i="2"/>
  <c r="S2307" i="2"/>
  <c r="V2307" i="2" s="1"/>
  <c r="S2308" i="2"/>
  <c r="V2308" i="2" s="1"/>
  <c r="S2309" i="2"/>
  <c r="V2309" i="2" s="1"/>
  <c r="S2310" i="2"/>
  <c r="V2310" i="2"/>
  <c r="S2311" i="2"/>
  <c r="V2311" i="2" s="1"/>
  <c r="S2312" i="2"/>
  <c r="V2312" i="2" s="1"/>
  <c r="S2313" i="2"/>
  <c r="V2313" i="2" s="1"/>
  <c r="S2314" i="2"/>
  <c r="V2314" i="2"/>
  <c r="S2315" i="2"/>
  <c r="V2315" i="2" s="1"/>
  <c r="S2316" i="2"/>
  <c r="V2316" i="2" s="1"/>
  <c r="S2317" i="2"/>
  <c r="V2317" i="2" s="1"/>
  <c r="S2318" i="2"/>
  <c r="V2318" i="2"/>
  <c r="S2319" i="2"/>
  <c r="V2319" i="2" s="1"/>
  <c r="S2320" i="2"/>
  <c r="V2320" i="2" s="1"/>
  <c r="S2321" i="2"/>
  <c r="V2321" i="2" s="1"/>
  <c r="S2322" i="2"/>
  <c r="V2322" i="2" s="1"/>
  <c r="S2323" i="2"/>
  <c r="V2323" i="2" s="1"/>
  <c r="S2324" i="2"/>
  <c r="V2324" i="2" s="1"/>
  <c r="S2325" i="2"/>
  <c r="V2325" i="2"/>
  <c r="S2326" i="2"/>
  <c r="V2326" i="2"/>
  <c r="S2327" i="2"/>
  <c r="V2327" i="2" s="1"/>
  <c r="S2328" i="2"/>
  <c r="V2328" i="2" s="1"/>
  <c r="S2329" i="2"/>
  <c r="V2329" i="2" s="1"/>
  <c r="S2330" i="2"/>
  <c r="V2330" i="2" s="1"/>
  <c r="S2331" i="2"/>
  <c r="V2331" i="2"/>
  <c r="S2332" i="2"/>
  <c r="V2332" i="2" s="1"/>
  <c r="S2333" i="2"/>
  <c r="V2333" i="2" s="1"/>
  <c r="S2334" i="2"/>
  <c r="V2334" i="2" s="1"/>
  <c r="S2335" i="2"/>
  <c r="V2335" i="2" s="1"/>
  <c r="S2336" i="2"/>
  <c r="V2336" i="2" s="1"/>
  <c r="S2337" i="2"/>
  <c r="V2337" i="2" s="1"/>
  <c r="S2338" i="2"/>
  <c r="V2338" i="2" s="1"/>
  <c r="S2339" i="2"/>
  <c r="V2339" i="2" s="1"/>
  <c r="S2340" i="2"/>
  <c r="V2340" i="2" s="1"/>
  <c r="S2341" i="2"/>
  <c r="V2341" i="2"/>
  <c r="S2342" i="2"/>
  <c r="V2342" i="2" s="1"/>
  <c r="S2343" i="2"/>
  <c r="V2343" i="2" s="1"/>
  <c r="S2344" i="2"/>
  <c r="V2344" i="2" s="1"/>
  <c r="S2345" i="2"/>
  <c r="V2345" i="2" s="1"/>
  <c r="S2346" i="2"/>
  <c r="V2346" i="2"/>
  <c r="S2347" i="2"/>
  <c r="V2347" i="2" s="1"/>
  <c r="S2348" i="2"/>
  <c r="V2348" i="2" s="1"/>
  <c r="S2349" i="2"/>
  <c r="V2349" i="2" s="1"/>
  <c r="S2350" i="2"/>
  <c r="V2350" i="2" s="1"/>
  <c r="S2351" i="2"/>
  <c r="V2351" i="2" s="1"/>
  <c r="S2352" i="2"/>
  <c r="V2352" i="2"/>
  <c r="S2353" i="2"/>
  <c r="V2353" i="2"/>
  <c r="S2354" i="2"/>
  <c r="V2354" i="2" s="1"/>
  <c r="S2355" i="2"/>
  <c r="V2355" i="2" s="1"/>
  <c r="S2356" i="2"/>
  <c r="V2356" i="2" s="1"/>
  <c r="S2357" i="2"/>
  <c r="V2357" i="2"/>
  <c r="S2358" i="2"/>
  <c r="V2358" i="2" s="1"/>
  <c r="S2359" i="2"/>
  <c r="V2359" i="2" s="1"/>
  <c r="S2360" i="2"/>
  <c r="V2360" i="2" s="1"/>
  <c r="S2361" i="2"/>
  <c r="V2361" i="2"/>
  <c r="S2362" i="2"/>
  <c r="V2362" i="2" s="1"/>
  <c r="S2363" i="2"/>
  <c r="V2363" i="2"/>
  <c r="S2364" i="2"/>
  <c r="V2364" i="2" s="1"/>
  <c r="S2365" i="2"/>
  <c r="V2365" i="2" s="1"/>
  <c r="S2366" i="2"/>
  <c r="V2366" i="2" s="1"/>
  <c r="S2367" i="2"/>
  <c r="V2367" i="2" s="1"/>
  <c r="S2368" i="2"/>
  <c r="V2368" i="2"/>
  <c r="S2369" i="2"/>
  <c r="V2369" i="2" s="1"/>
  <c r="S2370" i="2"/>
  <c r="V2370" i="2" s="1"/>
  <c r="S2371" i="2"/>
  <c r="V2371" i="2" s="1"/>
  <c r="S2372" i="2"/>
  <c r="V2372" i="2" s="1"/>
  <c r="S2373" i="2"/>
  <c r="V2373" i="2" s="1"/>
  <c r="S2374" i="2"/>
  <c r="V2374" i="2" s="1"/>
  <c r="S2375" i="2"/>
  <c r="V2375" i="2"/>
  <c r="S2376" i="2"/>
  <c r="V2376" i="2" s="1"/>
  <c r="S2377" i="2"/>
  <c r="V2377" i="2" s="1"/>
  <c r="S2378" i="2"/>
  <c r="V2378" i="2" s="1"/>
  <c r="S2379" i="2"/>
  <c r="V2379" i="2" s="1"/>
  <c r="S2380" i="2"/>
  <c r="V2380" i="2"/>
  <c r="S2381" i="2"/>
  <c r="V2381" i="2"/>
  <c r="S2382" i="2"/>
  <c r="V2382" i="2" s="1"/>
  <c r="S2383" i="2"/>
  <c r="V2383" i="2" s="1"/>
  <c r="S2384" i="2"/>
  <c r="V2384" i="2" s="1"/>
  <c r="S2385" i="2"/>
  <c r="V2385" i="2" s="1"/>
  <c r="S2386" i="2"/>
  <c r="V2386" i="2" s="1"/>
  <c r="S2387" i="2"/>
  <c r="V2387" i="2" s="1"/>
  <c r="S2388" i="2"/>
  <c r="V2388" i="2" s="1"/>
  <c r="S2389" i="2"/>
  <c r="V2389" i="2" s="1"/>
  <c r="S2390" i="2"/>
  <c r="V2390" i="2" s="1"/>
  <c r="S2391" i="2"/>
  <c r="V2391" i="2"/>
  <c r="S2392" i="2"/>
  <c r="V2392" i="2" s="1"/>
  <c r="S2393" i="2"/>
  <c r="V2393" i="2" s="1"/>
  <c r="S2394" i="2"/>
  <c r="V2394" i="2" s="1"/>
  <c r="S2395" i="2"/>
  <c r="V2395" i="2" s="1"/>
  <c r="S2396" i="2"/>
  <c r="V2396" i="2"/>
  <c r="S2397" i="2"/>
  <c r="V2397" i="2" s="1"/>
  <c r="S2398" i="2"/>
  <c r="V2398" i="2" s="1"/>
  <c r="S2399" i="2"/>
  <c r="V2399" i="2" s="1"/>
  <c r="S2400" i="2"/>
  <c r="V2400" i="2" s="1"/>
  <c r="S2401" i="2"/>
  <c r="V2401" i="2" s="1"/>
  <c r="S2402" i="2"/>
  <c r="V2402" i="2"/>
  <c r="S2403" i="2"/>
  <c r="V2403" i="2" s="1"/>
  <c r="S2404" i="2"/>
  <c r="V2404" i="2" s="1"/>
  <c r="S2405" i="2"/>
  <c r="V2405" i="2"/>
  <c r="S2406" i="2"/>
  <c r="V2406" i="2" s="1"/>
  <c r="S2407" i="2"/>
  <c r="V2407" i="2" s="1"/>
  <c r="S2408" i="2"/>
  <c r="V2408" i="2" s="1"/>
  <c r="S2409" i="2"/>
  <c r="V2409" i="2" s="1"/>
  <c r="S2410" i="2"/>
  <c r="V2410" i="2" s="1"/>
  <c r="S2411" i="2"/>
  <c r="V2411" i="2" s="1"/>
  <c r="S2412" i="2"/>
  <c r="V2412" i="2" s="1"/>
  <c r="S2413" i="2"/>
  <c r="V2413" i="2"/>
  <c r="S2414" i="2"/>
  <c r="V2414" i="2" s="1"/>
  <c r="S2415" i="2"/>
  <c r="V2415" i="2" s="1"/>
  <c r="S2416" i="2"/>
  <c r="V2416" i="2"/>
  <c r="S2417" i="2"/>
  <c r="V2417" i="2" s="1"/>
  <c r="S2418" i="2"/>
  <c r="V2418" i="2" s="1"/>
  <c r="S2419" i="2"/>
  <c r="V2419" i="2" s="1"/>
  <c r="S2420" i="2"/>
  <c r="V2420" i="2"/>
  <c r="S2421" i="2"/>
  <c r="V2421" i="2" s="1"/>
  <c r="S2422" i="2"/>
  <c r="V2422" i="2" s="1"/>
  <c r="S2423" i="2"/>
  <c r="V2423" i="2" s="1"/>
  <c r="S2424" i="2"/>
  <c r="V2424" i="2" s="1"/>
  <c r="S2425" i="2"/>
  <c r="V2425" i="2" s="1"/>
  <c r="S2426" i="2"/>
  <c r="V2426" i="2" s="1"/>
  <c r="S2427" i="2"/>
  <c r="V2427" i="2" s="1"/>
  <c r="S2428" i="2"/>
  <c r="V2428" i="2" s="1"/>
  <c r="S2429" i="2"/>
  <c r="V2429" i="2" s="1"/>
  <c r="S2430" i="2"/>
  <c r="V2430" i="2" s="1"/>
  <c r="S2431" i="2"/>
  <c r="V2431" i="2" s="1"/>
  <c r="S2432" i="2"/>
  <c r="V2432" i="2" s="1"/>
  <c r="S2433" i="2"/>
  <c r="V2433" i="2" s="1"/>
  <c r="S2434" i="2"/>
  <c r="V2434" i="2" s="1"/>
  <c r="S2435" i="2"/>
  <c r="V2435" i="2" s="1"/>
  <c r="S2436" i="2"/>
  <c r="V2436" i="2" s="1"/>
  <c r="S2437" i="2"/>
  <c r="V2437" i="2" s="1"/>
  <c r="S2438" i="2"/>
  <c r="V2438" i="2" s="1"/>
  <c r="S2439" i="2"/>
  <c r="V2439" i="2" s="1"/>
  <c r="S2440" i="2"/>
  <c r="V2440" i="2" s="1"/>
  <c r="S2441" i="2"/>
  <c r="V2441" i="2"/>
  <c r="S2442" i="2"/>
  <c r="V2442" i="2" s="1"/>
  <c r="S2443" i="2"/>
  <c r="V2443" i="2" s="1"/>
  <c r="S2444" i="2"/>
  <c r="V2444" i="2" s="1"/>
  <c r="S2445" i="2"/>
  <c r="V2445" i="2" s="1"/>
  <c r="S2446" i="2"/>
  <c r="V2446" i="2"/>
  <c r="S2447" i="2"/>
  <c r="V2447" i="2" s="1"/>
  <c r="S2448" i="2"/>
  <c r="V2448" i="2" s="1"/>
  <c r="S2449" i="2"/>
  <c r="V2449" i="2" s="1"/>
  <c r="S2450" i="2"/>
  <c r="V2450" i="2" s="1"/>
  <c r="S2451" i="2"/>
  <c r="V2451" i="2" s="1"/>
  <c r="S2452" i="2"/>
  <c r="V2452" i="2"/>
  <c r="S2453" i="2"/>
  <c r="V2453" i="2" s="1"/>
  <c r="S2454" i="2"/>
  <c r="V2454" i="2" s="1"/>
  <c r="S2455" i="2"/>
  <c r="V2455" i="2"/>
  <c r="S2456" i="2"/>
  <c r="V2456" i="2" s="1"/>
  <c r="S2457" i="2"/>
  <c r="V2457" i="2" s="1"/>
  <c r="S2458" i="2"/>
  <c r="V2458" i="2" s="1"/>
  <c r="S2459" i="2"/>
  <c r="V2459" i="2" s="1"/>
  <c r="S2460" i="2"/>
  <c r="V2460" i="2"/>
  <c r="S2461" i="2"/>
  <c r="V2461" i="2" s="1"/>
  <c r="S2462" i="2"/>
  <c r="V2462" i="2" s="1"/>
  <c r="S2463" i="2"/>
  <c r="V2463" i="2" s="1"/>
  <c r="S2464" i="2"/>
  <c r="V2464" i="2" s="1"/>
  <c r="S2465" i="2"/>
  <c r="V2465" i="2"/>
  <c r="S2466" i="2"/>
  <c r="V2466" i="2"/>
  <c r="S2467" i="2"/>
  <c r="V2467" i="2" s="1"/>
  <c r="S2468" i="2"/>
  <c r="V2468" i="2" s="1"/>
  <c r="S2469" i="2"/>
  <c r="V2469" i="2" s="1"/>
  <c r="S2470" i="2"/>
  <c r="V2470" i="2" s="1"/>
  <c r="S2471" i="2"/>
  <c r="V2471" i="2" s="1"/>
  <c r="S2472" i="2"/>
  <c r="V2472" i="2" s="1"/>
  <c r="S2473" i="2"/>
  <c r="V2473" i="2" s="1"/>
  <c r="S2474" i="2"/>
  <c r="V2474" i="2" s="1"/>
  <c r="S2475" i="2"/>
  <c r="V2475" i="2" s="1"/>
  <c r="S2476" i="2"/>
  <c r="V2476" i="2" s="1"/>
  <c r="S2477" i="2"/>
  <c r="V2477" i="2"/>
  <c r="S2478" i="2"/>
  <c r="V2478" i="2" s="1"/>
  <c r="S2479" i="2"/>
  <c r="V2479" i="2" s="1"/>
  <c r="S2480" i="2"/>
  <c r="V2480" i="2"/>
  <c r="S2481" i="2"/>
  <c r="V2481" i="2" s="1"/>
  <c r="S2482" i="2"/>
  <c r="V2482" i="2" s="1"/>
  <c r="S2483" i="2"/>
  <c r="V2483" i="2"/>
  <c r="S2484" i="2"/>
  <c r="V2484" i="2" s="1"/>
  <c r="S2485" i="2"/>
  <c r="V2485" i="2" s="1"/>
  <c r="S2486" i="2"/>
  <c r="V2486" i="2" s="1"/>
  <c r="S2487" i="2"/>
  <c r="V2487" i="2" s="1"/>
  <c r="S2488" i="2"/>
  <c r="V2488" i="2" s="1"/>
  <c r="S2489" i="2"/>
  <c r="V2489" i="2" s="1"/>
  <c r="S2490" i="2"/>
  <c r="V2490" i="2" s="1"/>
  <c r="S2491" i="2"/>
  <c r="V2491" i="2" s="1"/>
  <c r="S2492" i="2"/>
  <c r="V2492" i="2" s="1"/>
  <c r="S2493" i="2"/>
  <c r="V2493" i="2"/>
  <c r="S2494" i="2"/>
  <c r="V2494" i="2" s="1"/>
  <c r="S2495" i="2"/>
  <c r="V2495" i="2" s="1"/>
  <c r="S2496" i="2"/>
  <c r="V2496" i="2"/>
  <c r="S2497" i="2"/>
  <c r="V2497" i="2"/>
  <c r="S2498" i="2"/>
  <c r="V2498" i="2" s="1"/>
  <c r="S2499" i="2"/>
  <c r="V2499" i="2" s="1"/>
  <c r="S2500" i="2"/>
  <c r="V2500" i="2" s="1"/>
  <c r="S2501" i="2"/>
  <c r="V2501" i="2" s="1"/>
  <c r="S2502" i="2"/>
  <c r="V2502" i="2"/>
  <c r="S2503" i="2"/>
  <c r="V2503" i="2" s="1"/>
  <c r="S2504" i="2"/>
  <c r="V2504" i="2" s="1"/>
  <c r="S2505" i="2"/>
  <c r="V2505" i="2" s="1"/>
  <c r="S2506" i="2"/>
  <c r="V2506" i="2" s="1"/>
  <c r="S2507" i="2"/>
  <c r="V2507" i="2"/>
  <c r="S2508" i="2"/>
  <c r="V2508" i="2" s="1"/>
  <c r="S2509" i="2"/>
  <c r="V2509" i="2" s="1"/>
  <c r="S2510" i="2"/>
  <c r="V2510" i="2" s="1"/>
  <c r="S2511" i="2"/>
  <c r="V2511" i="2" s="1"/>
  <c r="S2512" i="2"/>
  <c r="V2512" i="2" s="1"/>
  <c r="S2513" i="2"/>
  <c r="V2513" i="2" s="1"/>
  <c r="S2514" i="2"/>
  <c r="V2514" i="2" s="1"/>
  <c r="S2515" i="2"/>
  <c r="V2515" i="2"/>
  <c r="S2516" i="2"/>
  <c r="V2516" i="2" s="1"/>
  <c r="S2517" i="2"/>
  <c r="V2517" i="2" s="1"/>
  <c r="S2518" i="2"/>
  <c r="V2518" i="2"/>
  <c r="S2519" i="2"/>
  <c r="V2519" i="2" s="1"/>
  <c r="S2520" i="2"/>
  <c r="V2520" i="2" s="1"/>
  <c r="S2521" i="2"/>
  <c r="V2521" i="2" s="1"/>
  <c r="S2522" i="2"/>
  <c r="V2522" i="2" s="1"/>
  <c r="S2523" i="2"/>
  <c r="V2523" i="2" s="1"/>
  <c r="S2524" i="2"/>
  <c r="V2524" i="2" s="1"/>
  <c r="S2525" i="2"/>
  <c r="V2525" i="2" s="1"/>
  <c r="S2526" i="2"/>
  <c r="V2526" i="2" s="1"/>
  <c r="S2527" i="2"/>
  <c r="V2527" i="2" s="1"/>
  <c r="S2528" i="2"/>
  <c r="V2528" i="2" s="1"/>
  <c r="S2529" i="2"/>
  <c r="V2529" i="2" s="1"/>
  <c r="S2530" i="2"/>
  <c r="V2530" i="2" s="1"/>
  <c r="S2531" i="2"/>
  <c r="V2531" i="2" s="1"/>
  <c r="S2532" i="2"/>
  <c r="V2532" i="2"/>
  <c r="S2533" i="2"/>
  <c r="V2533" i="2"/>
  <c r="S2534" i="2"/>
  <c r="V2534" i="2" s="1"/>
  <c r="S2535" i="2"/>
  <c r="V2535" i="2" s="1"/>
  <c r="S2536" i="2"/>
  <c r="V2536" i="2" s="1"/>
  <c r="S2537" i="2"/>
  <c r="V2537" i="2" s="1"/>
  <c r="S2538" i="2"/>
  <c r="V2538" i="2" s="1"/>
  <c r="S2539" i="2"/>
  <c r="V2539" i="2" s="1"/>
  <c r="S2540" i="2"/>
  <c r="V2540" i="2" s="1"/>
  <c r="S2541" i="2"/>
  <c r="V2541" i="2" s="1"/>
  <c r="S2542" i="2"/>
  <c r="V2542" i="2" s="1"/>
  <c r="S2543" i="2"/>
  <c r="V2543" i="2" s="1"/>
  <c r="S2544" i="2"/>
  <c r="V2544" i="2" s="1"/>
  <c r="S2545" i="2"/>
  <c r="V2545" i="2" s="1"/>
  <c r="S2546" i="2"/>
  <c r="V2546" i="2"/>
  <c r="S2547" i="2"/>
  <c r="V2547" i="2" s="1"/>
  <c r="S2548" i="2"/>
  <c r="V2548" i="2" s="1"/>
  <c r="S2549" i="2"/>
  <c r="V2549" i="2" s="1"/>
  <c r="S2550" i="2"/>
  <c r="V2550" i="2" s="1"/>
  <c r="S2551" i="2"/>
  <c r="V2551" i="2" s="1"/>
  <c r="S2552" i="2"/>
  <c r="V2552" i="2"/>
  <c r="S2553" i="2"/>
  <c r="V2553" i="2" s="1"/>
  <c r="S2554" i="2"/>
  <c r="V2554" i="2" s="1"/>
  <c r="S2555" i="2"/>
  <c r="V2555" i="2" s="1"/>
  <c r="S2556" i="2"/>
  <c r="V2556" i="2" s="1"/>
  <c r="S2557" i="2"/>
  <c r="V2557" i="2"/>
  <c r="S2558" i="2"/>
  <c r="V2558" i="2" s="1"/>
  <c r="S2559" i="2"/>
  <c r="V2559" i="2" s="1"/>
  <c r="S2560" i="2"/>
  <c r="V2560" i="2" s="1"/>
  <c r="S2561" i="2"/>
  <c r="V2561" i="2" s="1"/>
  <c r="S2562" i="2"/>
  <c r="V2562" i="2" s="1"/>
  <c r="S2563" i="2"/>
  <c r="V2563" i="2"/>
  <c r="S2564" i="2"/>
  <c r="V2564" i="2" s="1"/>
  <c r="S2565" i="2"/>
  <c r="V2565" i="2" s="1"/>
  <c r="S2566" i="2"/>
  <c r="V2566" i="2" s="1"/>
  <c r="S2567" i="2"/>
  <c r="V2567" i="2" s="1"/>
  <c r="S2568" i="2"/>
  <c r="V2568" i="2" s="1"/>
  <c r="S2569" i="2"/>
  <c r="V2569" i="2" s="1"/>
  <c r="S2570" i="2"/>
  <c r="V2570" i="2"/>
  <c r="S2571" i="2"/>
  <c r="V2571" i="2" s="1"/>
  <c r="S2572" i="2"/>
  <c r="V2572" i="2" s="1"/>
  <c r="S2573" i="2"/>
  <c r="V2573" i="2" s="1"/>
  <c r="S2574" i="2"/>
  <c r="V2574" i="2" s="1"/>
  <c r="S2575" i="2"/>
  <c r="V2575" i="2" s="1"/>
  <c r="S2576" i="2"/>
  <c r="V2576" i="2" s="1"/>
  <c r="S2577" i="2"/>
  <c r="V2577" i="2" s="1"/>
  <c r="S2578" i="2"/>
  <c r="V2578" i="2" s="1"/>
  <c r="S2579" i="2"/>
  <c r="V2579" i="2" s="1"/>
  <c r="S2580" i="2"/>
  <c r="V2580" i="2"/>
  <c r="S2581" i="2"/>
  <c r="V2581" i="2"/>
  <c r="S2582" i="2"/>
  <c r="V2582" i="2"/>
  <c r="S2583" i="2"/>
  <c r="V2583" i="2" s="1"/>
  <c r="S2584" i="2"/>
  <c r="V2584" i="2" s="1"/>
  <c r="S2585" i="2"/>
  <c r="V2585" i="2" s="1"/>
  <c r="S2586" i="2"/>
  <c r="V2586" i="2" s="1"/>
  <c r="S2587" i="2"/>
  <c r="V2587" i="2" s="1"/>
  <c r="S2588" i="2"/>
  <c r="V2588" i="2" s="1"/>
  <c r="S2589" i="2"/>
  <c r="V2589" i="2" s="1"/>
  <c r="S2590" i="2"/>
  <c r="V2590" i="2" s="1"/>
  <c r="S2591" i="2"/>
  <c r="V2591" i="2" s="1"/>
  <c r="S2592" i="2"/>
  <c r="V2592" i="2" s="1"/>
  <c r="S2593" i="2"/>
  <c r="V2593" i="2" s="1"/>
  <c r="S2594" i="2"/>
  <c r="V2594" i="2" s="1"/>
  <c r="S2595" i="2"/>
  <c r="V2595" i="2"/>
  <c r="S2596" i="2"/>
  <c r="V2596" i="2"/>
  <c r="S2597" i="2"/>
  <c r="V2597" i="2" s="1"/>
  <c r="S2598" i="2"/>
  <c r="V2598" i="2" s="1"/>
  <c r="S2599" i="2"/>
  <c r="V2599" i="2" s="1"/>
  <c r="S2600" i="2"/>
  <c r="V2600" i="2"/>
  <c r="S2601" i="2"/>
  <c r="V2601" i="2" s="1"/>
  <c r="S2602" i="2"/>
  <c r="V2602" i="2" s="1"/>
  <c r="S2603" i="2"/>
  <c r="V2603" i="2" s="1"/>
  <c r="S2604" i="2"/>
  <c r="V2604" i="2" s="1"/>
  <c r="S2605" i="2"/>
  <c r="V2605" i="2" s="1"/>
  <c r="S2606" i="2"/>
  <c r="V2606" i="2" s="1"/>
  <c r="S2607" i="2"/>
  <c r="V2607" i="2"/>
  <c r="S2608" i="2"/>
  <c r="V2608" i="2" s="1"/>
  <c r="S2609" i="2"/>
  <c r="V2609" i="2" s="1"/>
  <c r="S2610" i="2"/>
  <c r="V2610" i="2"/>
  <c r="S2611" i="2"/>
  <c r="V2611" i="2"/>
  <c r="S2612" i="2"/>
  <c r="V2612" i="2" s="1"/>
  <c r="S2613" i="2"/>
  <c r="V2613" i="2" s="1"/>
  <c r="S2614" i="2"/>
  <c r="V2614" i="2" s="1"/>
  <c r="S2615" i="2"/>
  <c r="V2615" i="2" s="1"/>
  <c r="S2616" i="2"/>
  <c r="V2616" i="2" s="1"/>
  <c r="S2617" i="2"/>
  <c r="V2617" i="2" s="1"/>
  <c r="S2618" i="2"/>
  <c r="V2618" i="2" s="1"/>
  <c r="S2619" i="2"/>
  <c r="V2619" i="2" s="1"/>
  <c r="S2620" i="2"/>
  <c r="V2620" i="2" s="1"/>
  <c r="S2621" i="2"/>
  <c r="V2621" i="2" s="1"/>
  <c r="S2622" i="2"/>
  <c r="V2622" i="2" s="1"/>
  <c r="S2623" i="2"/>
  <c r="V2623" i="2" s="1"/>
  <c r="S2624" i="2"/>
  <c r="V2624" i="2" s="1"/>
  <c r="S2625" i="2"/>
  <c r="V2625" i="2" s="1"/>
  <c r="S2626" i="2"/>
  <c r="V2626" i="2" s="1"/>
  <c r="S2627" i="2"/>
  <c r="V2627" i="2" s="1"/>
  <c r="S2628" i="2"/>
  <c r="V2628" i="2" s="1"/>
  <c r="S2629" i="2"/>
  <c r="V2629" i="2" s="1"/>
  <c r="S2630" i="2"/>
  <c r="V2630" i="2" s="1"/>
  <c r="S2631" i="2"/>
  <c r="V2631" i="2" s="1"/>
  <c r="S2632" i="2"/>
  <c r="V2632" i="2" s="1"/>
  <c r="S2633" i="2"/>
  <c r="V2633" i="2" s="1"/>
  <c r="S2634" i="2"/>
  <c r="V2634" i="2" s="1"/>
  <c r="S2635" i="2"/>
  <c r="V2635" i="2"/>
  <c r="S2636" i="2"/>
  <c r="V2636" i="2" s="1"/>
  <c r="S2637" i="2"/>
  <c r="V2637" i="2" s="1"/>
  <c r="S2638" i="2"/>
  <c r="V2638" i="2" s="1"/>
  <c r="S2639" i="2"/>
  <c r="V2639" i="2" s="1"/>
  <c r="S2640" i="2"/>
  <c r="V2640" i="2" s="1"/>
  <c r="S2641" i="2"/>
  <c r="V2641" i="2"/>
  <c r="S2642" i="2"/>
  <c r="V2642" i="2" s="1"/>
  <c r="S2643" i="2"/>
  <c r="V2643" i="2" s="1"/>
  <c r="S2644" i="2"/>
  <c r="V2644" i="2" s="1"/>
  <c r="S2645" i="2"/>
  <c r="V2645" i="2"/>
  <c r="S2646" i="2"/>
  <c r="V2646" i="2"/>
  <c r="S2647" i="2"/>
  <c r="V2647" i="2"/>
  <c r="S2648" i="2"/>
  <c r="V2648" i="2"/>
  <c r="S2649" i="2"/>
  <c r="V2649" i="2" s="1"/>
  <c r="S2650" i="2"/>
  <c r="V2650" i="2" s="1"/>
  <c r="S2651" i="2"/>
  <c r="V2651" i="2" s="1"/>
  <c r="S2652" i="2"/>
  <c r="V2652" i="2" s="1"/>
  <c r="S2653" i="2"/>
  <c r="V2653" i="2" s="1"/>
  <c r="S2654" i="2"/>
  <c r="V2654" i="2" s="1"/>
  <c r="S2655" i="2"/>
  <c r="V2655" i="2" s="1"/>
  <c r="S2656" i="2"/>
  <c r="V2656" i="2" s="1"/>
  <c r="S2657" i="2"/>
  <c r="V2657" i="2"/>
  <c r="S2658" i="2"/>
  <c r="V2658" i="2" s="1"/>
  <c r="S2659" i="2"/>
  <c r="V2659" i="2" s="1"/>
  <c r="S2660" i="2"/>
  <c r="V2660" i="2"/>
  <c r="S2661" i="2"/>
  <c r="V2661" i="2" s="1"/>
  <c r="S2662" i="2"/>
  <c r="V2662" i="2" s="1"/>
  <c r="S2663" i="2"/>
  <c r="V2663" i="2"/>
  <c r="S2664" i="2"/>
  <c r="V2664" i="2" s="1"/>
  <c r="S2665" i="2"/>
  <c r="V2665" i="2" s="1"/>
  <c r="S2666" i="2"/>
  <c r="V2666" i="2" s="1"/>
  <c r="S2667" i="2"/>
  <c r="V2667" i="2" s="1"/>
  <c r="S2668" i="2"/>
  <c r="V2668" i="2"/>
  <c r="S2669" i="2"/>
  <c r="V2669" i="2" s="1"/>
  <c r="S2670" i="2"/>
  <c r="V2670" i="2" s="1"/>
  <c r="S2671" i="2"/>
  <c r="V2671" i="2" s="1"/>
  <c r="S2672" i="2"/>
  <c r="V2672" i="2" s="1"/>
  <c r="S2673" i="2"/>
  <c r="V2673" i="2" s="1"/>
  <c r="S2674" i="2"/>
  <c r="V2674" i="2" s="1"/>
  <c r="S2675" i="2"/>
  <c r="V2675" i="2" s="1"/>
  <c r="S2676" i="2"/>
  <c r="V2676" i="2" s="1"/>
  <c r="S2677" i="2"/>
  <c r="V2677" i="2" s="1"/>
  <c r="S2678" i="2"/>
  <c r="V2678" i="2"/>
  <c r="S2679" i="2"/>
  <c r="V2679" i="2" s="1"/>
  <c r="S2680" i="2"/>
  <c r="V2680" i="2"/>
  <c r="S2681" i="2"/>
  <c r="V2681" i="2" s="1"/>
  <c r="S2682" i="2"/>
  <c r="V2682" i="2" s="1"/>
  <c r="S2683" i="2"/>
  <c r="V2683" i="2" s="1"/>
  <c r="S2684" i="2"/>
  <c r="V2684" i="2" s="1"/>
  <c r="S2685" i="2"/>
  <c r="V2685" i="2" s="1"/>
  <c r="S2686" i="2"/>
  <c r="V2686" i="2" s="1"/>
  <c r="S2687" i="2"/>
  <c r="V2687" i="2" s="1"/>
  <c r="S2688" i="2"/>
  <c r="V2688" i="2"/>
  <c r="S2689" i="2"/>
  <c r="V2689" i="2" s="1"/>
  <c r="S2690" i="2"/>
  <c r="V2690" i="2" s="1"/>
  <c r="S2691" i="2"/>
  <c r="V2691" i="2"/>
  <c r="S2692" i="2"/>
  <c r="V2692" i="2" s="1"/>
  <c r="S2693" i="2"/>
  <c r="V2693" i="2"/>
  <c r="S2694" i="2"/>
  <c r="V2694" i="2" s="1"/>
  <c r="S2695" i="2"/>
  <c r="V2695" i="2"/>
  <c r="S2696" i="2"/>
  <c r="V2696" i="2"/>
  <c r="S2697" i="2"/>
  <c r="V2697" i="2"/>
  <c r="S2698" i="2"/>
  <c r="V2698" i="2"/>
  <c r="S2699" i="2"/>
  <c r="V2699" i="2" s="1"/>
  <c r="S2700" i="2"/>
  <c r="V2700" i="2" s="1"/>
  <c r="S2701" i="2"/>
  <c r="V2701" i="2" s="1"/>
  <c r="S2702" i="2"/>
  <c r="V2702" i="2" s="1"/>
  <c r="S2703" i="2"/>
  <c r="V2703" i="2" s="1"/>
  <c r="S2704" i="2"/>
  <c r="V2704" i="2" s="1"/>
  <c r="S2705" i="2"/>
  <c r="V2705" i="2"/>
  <c r="S2706" i="2"/>
  <c r="V2706" i="2" s="1"/>
  <c r="S2707" i="2"/>
  <c r="V2707" i="2" s="1"/>
  <c r="S2708" i="2"/>
  <c r="V2708" i="2" s="1"/>
  <c r="S2709" i="2"/>
  <c r="V2709" i="2" s="1"/>
  <c r="S2710" i="2"/>
  <c r="V2710" i="2" s="1"/>
  <c r="S2711" i="2"/>
  <c r="V2711" i="2" s="1"/>
  <c r="S2712" i="2"/>
  <c r="V2712" i="2" s="1"/>
  <c r="S2713" i="2"/>
  <c r="V2713" i="2" s="1"/>
  <c r="S2714" i="2"/>
  <c r="V2714" i="2" s="1"/>
  <c r="S2715" i="2"/>
  <c r="V2715" i="2" s="1"/>
  <c r="S2716" i="2"/>
  <c r="V2716" i="2" s="1"/>
  <c r="S2717" i="2"/>
  <c r="V2717" i="2" s="1"/>
  <c r="S2718" i="2"/>
  <c r="V2718" i="2" s="1"/>
  <c r="S2719" i="2"/>
  <c r="V2719" i="2" s="1"/>
  <c r="S2720" i="2"/>
  <c r="V2720" i="2" s="1"/>
  <c r="S2721" i="2"/>
  <c r="V2721" i="2" s="1"/>
  <c r="S2722" i="2"/>
  <c r="V2722" i="2" s="1"/>
  <c r="S2723" i="2"/>
  <c r="V2723" i="2" s="1"/>
  <c r="S2724" i="2"/>
  <c r="V2724" i="2" s="1"/>
  <c r="S2725" i="2"/>
  <c r="V2725" i="2" s="1"/>
  <c r="S2726" i="2"/>
  <c r="V2726" i="2" s="1"/>
  <c r="S2727" i="2"/>
  <c r="V2727" i="2" s="1"/>
  <c r="S2728" i="2"/>
  <c r="V2728" i="2" s="1"/>
  <c r="S2729" i="2"/>
  <c r="V2729" i="2" s="1"/>
  <c r="S2730" i="2"/>
  <c r="V2730" i="2" s="1"/>
  <c r="S2731" i="2"/>
  <c r="V2731" i="2" s="1"/>
  <c r="S2732" i="2"/>
  <c r="V2732" i="2"/>
  <c r="S2733" i="2"/>
  <c r="V2733" i="2"/>
  <c r="S2734" i="2"/>
  <c r="V2734" i="2" s="1"/>
  <c r="S2735" i="2"/>
  <c r="V2735" i="2" s="1"/>
  <c r="S2736" i="2"/>
  <c r="V2736" i="2" s="1"/>
  <c r="S2737" i="2"/>
  <c r="V2737" i="2" s="1"/>
  <c r="S2738" i="2"/>
  <c r="V2738" i="2" s="1"/>
  <c r="S2739" i="2"/>
  <c r="V2739" i="2" s="1"/>
  <c r="S2740" i="2"/>
  <c r="V2740" i="2" s="1"/>
  <c r="S2741" i="2"/>
  <c r="V2741" i="2"/>
  <c r="S2742" i="2"/>
  <c r="V2742" i="2" s="1"/>
  <c r="S2743" i="2"/>
  <c r="V2743" i="2" s="1"/>
  <c r="S2744" i="2"/>
  <c r="V2744" i="2" s="1"/>
  <c r="S2745" i="2"/>
  <c r="V2745" i="2" s="1"/>
  <c r="S2746" i="2"/>
  <c r="V2746" i="2" s="1"/>
  <c r="S2747" i="2"/>
  <c r="V2747" i="2" s="1"/>
  <c r="S2748" i="2"/>
  <c r="V2748" i="2" s="1"/>
  <c r="S2749" i="2"/>
  <c r="V2749" i="2" s="1"/>
  <c r="S2750" i="2"/>
  <c r="V2750" i="2" s="1"/>
  <c r="S2751" i="2"/>
  <c r="V2751" i="2" s="1"/>
  <c r="S2752" i="2"/>
  <c r="V2752" i="2"/>
  <c r="S2753" i="2"/>
  <c r="V2753" i="2" s="1"/>
  <c r="S2754" i="2"/>
  <c r="V2754" i="2" s="1"/>
  <c r="S2755" i="2"/>
  <c r="V2755" i="2" s="1"/>
  <c r="S2756" i="2"/>
  <c r="V2756" i="2" s="1"/>
  <c r="S2757" i="2"/>
  <c r="V2757" i="2"/>
  <c r="S2758" i="2"/>
  <c r="V2758" i="2" s="1"/>
  <c r="S2759" i="2"/>
  <c r="V2759" i="2" s="1"/>
  <c r="S2760" i="2"/>
  <c r="V2760" i="2" s="1"/>
  <c r="S2761" i="2"/>
  <c r="V2761" i="2" s="1"/>
  <c r="S2762" i="2"/>
  <c r="V2762" i="2" s="1"/>
  <c r="S2763" i="2"/>
  <c r="V2763" i="2"/>
  <c r="S2764" i="2"/>
  <c r="V2764" i="2" s="1"/>
  <c r="S2765" i="2"/>
  <c r="V2765" i="2" s="1"/>
  <c r="S2766" i="2"/>
  <c r="V2766" i="2" s="1"/>
  <c r="S2767" i="2"/>
  <c r="V2767" i="2" s="1"/>
  <c r="S2768" i="2"/>
  <c r="V2768" i="2" s="1"/>
  <c r="S2769" i="2"/>
  <c r="V2769" i="2" s="1"/>
  <c r="S2770" i="2"/>
  <c r="V2770" i="2" s="1"/>
  <c r="S2771" i="2"/>
  <c r="V2771" i="2" s="1"/>
  <c r="S2772" i="2"/>
  <c r="V2772" i="2" s="1"/>
  <c r="S2773" i="2"/>
  <c r="V2773" i="2" s="1"/>
  <c r="S2774" i="2"/>
  <c r="V2774" i="2" s="1"/>
  <c r="S2775" i="2"/>
  <c r="V2775" i="2" s="1"/>
  <c r="S2776" i="2"/>
  <c r="V2776" i="2"/>
  <c r="S2777" i="2"/>
  <c r="V2777" i="2"/>
  <c r="S2778" i="2"/>
  <c r="V2778" i="2" s="1"/>
  <c r="S2779" i="2"/>
  <c r="V2779" i="2" s="1"/>
  <c r="S2780" i="2"/>
  <c r="V2780" i="2"/>
  <c r="S2781" i="2"/>
  <c r="V2781" i="2" s="1"/>
  <c r="S2782" i="2"/>
  <c r="V2782" i="2" s="1"/>
  <c r="S2783" i="2"/>
  <c r="V2783" i="2" s="1"/>
  <c r="S2784" i="2"/>
  <c r="V2784" i="2" s="1"/>
  <c r="S2785" i="2"/>
  <c r="V2785" i="2" s="1"/>
  <c r="S2786" i="2"/>
  <c r="V2786" i="2" s="1"/>
  <c r="S2787" i="2"/>
  <c r="V2787" i="2"/>
  <c r="S2788" i="2"/>
  <c r="V2788" i="2"/>
  <c r="S2789" i="2"/>
  <c r="V2789" i="2" s="1"/>
  <c r="S2790" i="2"/>
  <c r="V2790" i="2" s="1"/>
  <c r="S2791" i="2"/>
  <c r="V2791" i="2"/>
  <c r="S2792" i="2"/>
  <c r="V2792" i="2" s="1"/>
  <c r="S2793" i="2"/>
  <c r="V2793" i="2" s="1"/>
  <c r="S2794" i="2"/>
  <c r="V2794" i="2" s="1"/>
  <c r="S2795" i="2"/>
  <c r="V2795" i="2" s="1"/>
  <c r="S2796" i="2"/>
  <c r="V2796" i="2"/>
  <c r="S2797" i="2"/>
  <c r="V2797" i="2"/>
  <c r="S2798" i="2"/>
  <c r="V2798" i="2" s="1"/>
  <c r="S2799" i="2"/>
  <c r="V2799" i="2" s="1"/>
  <c r="S2800" i="2"/>
  <c r="V2800" i="2" s="1"/>
  <c r="S2801" i="2"/>
  <c r="V2801" i="2" s="1"/>
  <c r="S2802" i="2"/>
  <c r="V2802" i="2"/>
  <c r="S2803" i="2"/>
  <c r="V2803" i="2"/>
  <c r="S2804" i="2"/>
  <c r="V2804" i="2" s="1"/>
  <c r="S2805" i="2"/>
  <c r="V2805" i="2" s="1"/>
  <c r="S2806" i="2"/>
  <c r="V2806" i="2" s="1"/>
  <c r="S2807" i="2"/>
  <c r="V2807" i="2"/>
  <c r="S2808" i="2"/>
  <c r="V2808" i="2" s="1"/>
  <c r="S2809" i="2"/>
  <c r="V2809" i="2" s="1"/>
  <c r="S2810" i="2"/>
  <c r="V2810" i="2"/>
  <c r="S2811" i="2"/>
  <c r="V2811" i="2"/>
  <c r="S2812" i="2"/>
  <c r="V2812" i="2" s="1"/>
  <c r="S2813" i="2"/>
  <c r="V2813" i="2" s="1"/>
  <c r="S2814" i="2"/>
  <c r="V2814" i="2" s="1"/>
  <c r="S2815" i="2"/>
  <c r="V2815" i="2" s="1"/>
  <c r="S2816" i="2"/>
  <c r="V2816" i="2"/>
  <c r="S2817" i="2"/>
  <c r="V2817" i="2"/>
  <c r="S2818" i="2"/>
  <c r="V2818" i="2"/>
  <c r="S2819" i="2"/>
  <c r="V2819" i="2"/>
  <c r="S2820" i="2"/>
  <c r="V2820" i="2" s="1"/>
  <c r="S2821" i="2"/>
  <c r="V2821" i="2"/>
  <c r="S2822" i="2"/>
  <c r="V2822" i="2"/>
  <c r="S2823" i="2"/>
  <c r="V2823" i="2"/>
  <c r="S2824" i="2"/>
  <c r="V2824" i="2"/>
  <c r="S2825" i="2"/>
  <c r="V2825" i="2" s="1"/>
  <c r="S2826" i="2"/>
  <c r="V2826" i="2"/>
  <c r="S2827" i="2"/>
  <c r="V2827" i="2"/>
  <c r="S2828" i="2"/>
  <c r="V2828" i="2"/>
  <c r="S2829" i="2"/>
  <c r="V2829" i="2"/>
  <c r="S2830" i="2"/>
  <c r="V2830" i="2" s="1"/>
  <c r="S2831" i="2"/>
  <c r="V2831" i="2"/>
  <c r="S2832" i="2"/>
  <c r="V2832" i="2"/>
  <c r="S2833" i="2"/>
  <c r="V2833" i="2"/>
  <c r="S2834" i="2"/>
  <c r="V2834" i="2"/>
  <c r="S2835" i="2"/>
  <c r="V2835" i="2" s="1"/>
  <c r="S2836" i="2"/>
  <c r="V2836" i="2"/>
  <c r="S2837" i="2"/>
  <c r="V2837" i="2"/>
  <c r="S2838" i="2"/>
  <c r="V2838" i="2"/>
  <c r="S2839" i="2"/>
  <c r="V2839" i="2"/>
  <c r="S2840" i="2"/>
  <c r="V2840" i="2" s="1"/>
  <c r="S2841" i="2"/>
  <c r="V2841" i="2"/>
  <c r="S2842" i="2"/>
  <c r="V2842" i="2"/>
  <c r="S2843" i="2"/>
  <c r="V2843" i="2"/>
  <c r="S2844" i="2"/>
  <c r="V2844" i="2"/>
  <c r="S2845" i="2"/>
  <c r="V2845" i="2" s="1"/>
  <c r="S2846" i="2"/>
  <c r="V2846" i="2"/>
  <c r="S2847" i="2"/>
  <c r="V2847" i="2"/>
  <c r="S2848" i="2"/>
  <c r="V2848" i="2"/>
  <c r="S2849" i="2"/>
  <c r="V2849" i="2"/>
  <c r="S2850" i="2"/>
  <c r="V2850" i="2" s="1"/>
  <c r="S2851" i="2"/>
  <c r="V2851" i="2"/>
  <c r="S2852" i="2"/>
  <c r="V2852" i="2"/>
  <c r="S2853" i="2"/>
  <c r="V2853" i="2"/>
  <c r="S2854" i="2"/>
  <c r="V2854" i="2"/>
  <c r="S2855" i="2"/>
  <c r="V2855" i="2" s="1"/>
  <c r="S2856" i="2"/>
  <c r="V2856" i="2"/>
  <c r="S2857" i="2"/>
  <c r="V2857" i="2"/>
  <c r="S2858" i="2"/>
  <c r="V2858" i="2"/>
  <c r="S2859" i="2"/>
  <c r="V2859" i="2"/>
  <c r="S2860" i="2"/>
  <c r="V2860" i="2" s="1"/>
  <c r="S2861" i="2"/>
  <c r="V2861" i="2"/>
  <c r="S2862" i="2"/>
  <c r="V2862" i="2"/>
  <c r="S2863" i="2"/>
  <c r="V2863" i="2"/>
  <c r="S2864" i="2"/>
  <c r="V2864" i="2"/>
  <c r="S2865" i="2"/>
  <c r="V2865" i="2" s="1"/>
  <c r="S2866" i="2"/>
  <c r="V2866" i="2"/>
  <c r="S2867" i="2"/>
  <c r="V2867" i="2"/>
  <c r="S2868" i="2"/>
  <c r="V2868" i="2"/>
  <c r="S2869" i="2"/>
  <c r="V2869" i="2"/>
  <c r="S2870" i="2"/>
  <c r="V2870" i="2" s="1"/>
  <c r="S2871" i="2"/>
  <c r="V2871" i="2"/>
  <c r="S2872" i="2"/>
  <c r="V2872" i="2"/>
  <c r="S2873" i="2"/>
  <c r="V2873" i="2"/>
  <c r="S2874" i="2"/>
  <c r="V2874" i="2"/>
  <c r="S2875" i="2"/>
  <c r="V2875" i="2" s="1"/>
  <c r="S2876" i="2"/>
  <c r="V2876" i="2" s="1"/>
  <c r="S2877" i="2"/>
  <c r="V2877" i="2" s="1"/>
  <c r="S2878" i="2"/>
  <c r="V2878" i="2" s="1"/>
  <c r="S2879" i="2"/>
  <c r="V2879" i="2" s="1"/>
  <c r="S2880" i="2"/>
  <c r="V2880" i="2"/>
  <c r="S2881" i="2"/>
  <c r="V2881" i="2" s="1"/>
  <c r="S2882" i="2"/>
  <c r="V2882" i="2"/>
  <c r="S2883" i="2"/>
  <c r="V2883" i="2"/>
  <c r="S2884" i="2"/>
  <c r="V2884" i="2"/>
  <c r="S2885" i="2"/>
  <c r="V2885" i="2"/>
  <c r="S2886" i="2"/>
  <c r="V2886" i="2" s="1"/>
  <c r="S2887" i="2"/>
  <c r="V2887" i="2" s="1"/>
  <c r="S2888" i="2"/>
  <c r="V2888" i="2" s="1"/>
  <c r="S2889" i="2"/>
  <c r="V2889" i="2" s="1"/>
  <c r="S2890" i="2"/>
  <c r="V2890" i="2" s="1"/>
  <c r="S2891" i="2"/>
  <c r="V2891" i="2" s="1"/>
  <c r="S2892" i="2"/>
  <c r="V2892" i="2" s="1"/>
  <c r="S2893" i="2"/>
  <c r="V2893" i="2"/>
  <c r="S2894" i="2"/>
  <c r="V2894" i="2"/>
  <c r="S2895" i="2"/>
  <c r="V2895" i="2"/>
  <c r="S2896" i="2"/>
  <c r="V2896" i="2" s="1"/>
  <c r="S2897" i="2"/>
  <c r="V2897" i="2" s="1"/>
  <c r="S2898" i="2"/>
  <c r="V2898" i="2" s="1"/>
  <c r="S2899" i="2"/>
  <c r="V2899" i="2" s="1"/>
  <c r="S2900" i="2"/>
  <c r="V2900" i="2" s="1"/>
  <c r="S2901" i="2"/>
  <c r="V2901" i="2" s="1"/>
  <c r="S2902" i="2"/>
  <c r="V2902" i="2"/>
  <c r="S2903" i="2"/>
  <c r="V2903" i="2" s="1"/>
  <c r="S2904" i="2"/>
  <c r="V2904" i="2"/>
  <c r="S2905" i="2"/>
  <c r="V2905" i="2"/>
  <c r="S2906" i="2"/>
  <c r="V2906" i="2" s="1"/>
  <c r="S2907" i="2"/>
  <c r="V2907" i="2" s="1"/>
  <c r="S2908" i="2"/>
  <c r="V2908" i="2" s="1"/>
  <c r="S2909" i="2"/>
  <c r="V2909" i="2" s="1"/>
  <c r="S2910" i="2"/>
  <c r="V2910" i="2" s="1"/>
  <c r="S2911" i="2"/>
  <c r="V2911" i="2" s="1"/>
  <c r="S2912" i="2"/>
  <c r="V2912" i="2"/>
  <c r="S2913" i="2"/>
  <c r="V2913" i="2"/>
  <c r="S2914" i="2"/>
  <c r="V2914" i="2"/>
  <c r="S2915" i="2"/>
  <c r="V2915" i="2"/>
  <c r="S2916" i="2"/>
  <c r="V2916" i="2" s="1"/>
  <c r="S2917" i="2"/>
  <c r="V2917" i="2" s="1"/>
  <c r="S2918" i="2"/>
  <c r="V2918" i="2" s="1"/>
  <c r="S2919" i="2"/>
  <c r="V2919" i="2"/>
  <c r="S2920" i="2"/>
  <c r="V2920" i="2" s="1"/>
  <c r="S2921" i="2"/>
  <c r="V2921" i="2" s="1"/>
  <c r="S2922" i="2"/>
  <c r="V2922" i="2"/>
  <c r="S2923" i="2"/>
  <c r="V2923" i="2"/>
  <c r="S2924" i="2"/>
  <c r="V2924" i="2"/>
  <c r="S2925" i="2"/>
  <c r="V2925" i="2"/>
  <c r="S2926" i="2"/>
  <c r="V2926" i="2" s="1"/>
  <c r="S2927" i="2"/>
  <c r="V2927" i="2" s="1"/>
  <c r="S2928" i="2"/>
  <c r="V2928" i="2" s="1"/>
  <c r="S2929" i="2"/>
  <c r="V2929" i="2" s="1"/>
  <c r="S2930" i="2"/>
  <c r="V2930" i="2" s="1"/>
  <c r="S2931" i="2"/>
  <c r="V2931" i="2" s="1"/>
  <c r="S2932" i="2"/>
  <c r="V2932" i="2"/>
  <c r="S2933" i="2"/>
  <c r="V2933" i="2"/>
  <c r="S2934" i="2"/>
  <c r="V2934" i="2"/>
  <c r="S2935" i="2"/>
  <c r="V2935" i="2"/>
  <c r="S2936" i="2"/>
  <c r="V2936" i="2" s="1"/>
  <c r="S2937" i="2"/>
  <c r="V2937" i="2" s="1"/>
  <c r="S2938" i="2"/>
  <c r="V2938" i="2" s="1"/>
  <c r="S2939" i="2"/>
  <c r="V2939" i="2" s="1"/>
  <c r="S2940" i="2"/>
  <c r="V2940" i="2" s="1"/>
  <c r="S2941" i="2"/>
  <c r="V2941" i="2" s="1"/>
  <c r="S2942" i="2"/>
  <c r="V2942" i="2"/>
  <c r="S2943" i="2"/>
  <c r="V2943" i="2"/>
  <c r="S2944" i="2"/>
  <c r="V2944" i="2"/>
  <c r="S2945" i="2"/>
  <c r="V2945" i="2"/>
  <c r="S2946" i="2"/>
  <c r="V2946" i="2" s="1"/>
  <c r="S2947" i="2"/>
  <c r="V2947" i="2"/>
  <c r="S2948" i="2"/>
  <c r="V2948" i="2" s="1"/>
  <c r="S2949" i="2"/>
  <c r="V2949" i="2" s="1"/>
  <c r="S2950" i="2"/>
  <c r="V2950" i="2" s="1"/>
  <c r="S2951" i="2"/>
  <c r="V2951" i="2" s="1"/>
  <c r="S2952" i="2"/>
  <c r="V2952" i="2"/>
  <c r="S2953" i="2"/>
  <c r="V2953" i="2"/>
  <c r="S2954" i="2"/>
  <c r="V2954" i="2"/>
  <c r="S2955" i="2"/>
  <c r="V2955" i="2"/>
  <c r="S2956" i="2"/>
  <c r="V2956" i="2" s="1"/>
  <c r="S2957" i="2"/>
  <c r="V2957" i="2" s="1"/>
  <c r="S2958" i="2"/>
  <c r="V2958" i="2"/>
  <c r="S2959" i="2"/>
  <c r="V2959" i="2" s="1"/>
  <c r="S2960" i="2"/>
  <c r="V2960" i="2" s="1"/>
  <c r="S2961" i="2"/>
  <c r="V2961" i="2" s="1"/>
  <c r="S2962" i="2"/>
  <c r="V2962" i="2"/>
  <c r="S2963" i="2"/>
  <c r="V2963" i="2"/>
  <c r="S2964" i="2"/>
  <c r="V2964" i="2"/>
  <c r="S2965" i="2"/>
  <c r="V2965" i="2"/>
  <c r="S2966" i="2"/>
  <c r="V2966" i="2" s="1"/>
  <c r="S2967" i="2"/>
  <c r="V2967" i="2" s="1"/>
  <c r="S2968" i="2"/>
  <c r="V2968" i="2" s="1"/>
  <c r="S2969" i="2"/>
  <c r="V2969" i="2" s="1"/>
  <c r="S2970" i="2"/>
  <c r="V2970" i="2" s="1"/>
  <c r="S2971" i="2"/>
  <c r="V2971" i="2" s="1"/>
  <c r="S2972" i="2"/>
  <c r="V2972" i="2"/>
  <c r="S2973" i="2"/>
  <c r="V2973" i="2"/>
  <c r="S2974" i="2"/>
  <c r="V2974" i="2" s="1"/>
  <c r="S2975" i="2"/>
  <c r="V2975" i="2" s="1"/>
  <c r="S2976" i="2"/>
  <c r="V2976" i="2" s="1"/>
  <c r="S2977" i="2"/>
  <c r="V2977" i="2" s="1"/>
  <c r="S2978" i="2"/>
  <c r="V2978" i="2" s="1"/>
  <c r="S2979" i="2"/>
  <c r="V2979" i="2" s="1"/>
  <c r="S2980" i="2"/>
  <c r="V2980" i="2"/>
  <c r="S2981" i="2"/>
  <c r="V2981" i="2" s="1"/>
  <c r="S2982" i="2"/>
  <c r="V2982" i="2" s="1"/>
  <c r="S2983" i="2"/>
  <c r="V2983" i="2"/>
  <c r="S2984" i="2"/>
  <c r="V2984" i="2" s="1"/>
  <c r="S2985" i="2"/>
  <c r="V2985" i="2" s="1"/>
  <c r="S2986" i="2"/>
  <c r="V2986" i="2" s="1"/>
  <c r="S2987" i="2"/>
  <c r="V2987" i="2"/>
  <c r="S2988" i="2"/>
  <c r="V2988" i="2"/>
  <c r="S2989" i="2"/>
  <c r="V2989" i="2" s="1"/>
  <c r="S2990" i="2"/>
  <c r="V2990" i="2" s="1"/>
  <c r="S2991" i="2"/>
  <c r="V2991" i="2" s="1"/>
  <c r="S2992" i="2"/>
  <c r="V2992" i="2" s="1"/>
  <c r="S2993" i="2"/>
  <c r="V2993" i="2" s="1"/>
  <c r="S2994" i="2"/>
  <c r="V2994" i="2" s="1"/>
  <c r="S2995" i="2"/>
  <c r="V2995" i="2" s="1"/>
  <c r="S2996" i="2"/>
  <c r="V2996" i="2"/>
  <c r="S2997" i="2"/>
  <c r="V2997" i="2" s="1"/>
  <c r="S2998" i="2"/>
  <c r="V2998" i="2" s="1"/>
  <c r="S2999" i="2"/>
  <c r="V2999" i="2" s="1"/>
  <c r="S3000" i="2"/>
  <c r="V3000" i="2"/>
  <c r="S3001" i="2"/>
  <c r="V3001" i="2" s="1"/>
  <c r="S3002" i="2"/>
  <c r="V3002" i="2" s="1"/>
  <c r="S3003" i="2"/>
  <c r="V3003" i="2"/>
  <c r="S3004" i="2"/>
  <c r="V3004" i="2" s="1"/>
  <c r="S3005" i="2"/>
  <c r="V3005" i="2" s="1"/>
  <c r="S3006" i="2"/>
  <c r="V3006" i="2" s="1"/>
  <c r="S3007" i="2"/>
  <c r="V3007" i="2" s="1"/>
  <c r="S3008" i="2"/>
  <c r="V3008" i="2" s="1"/>
  <c r="S3009" i="2"/>
  <c r="V3009" i="2" s="1"/>
  <c r="S3010" i="2"/>
  <c r="V3010" i="2"/>
  <c r="S3011" i="2"/>
  <c r="V3011" i="2"/>
  <c r="S3012" i="2"/>
  <c r="V3012" i="2" s="1"/>
  <c r="S3013" i="2"/>
  <c r="V3013" i="2" s="1"/>
  <c r="S3014" i="2"/>
  <c r="V3014" i="2" s="1"/>
  <c r="S3015" i="2"/>
  <c r="V3015" i="2"/>
  <c r="S3016" i="2"/>
  <c r="V3016" i="2"/>
  <c r="S3017" i="2"/>
  <c r="V3017" i="2" s="1"/>
  <c r="S3018" i="2"/>
  <c r="V3018" i="2" s="1"/>
  <c r="S3019" i="2"/>
  <c r="V3019" i="2" s="1"/>
  <c r="S3020" i="2"/>
  <c r="V3020" i="2" s="1"/>
  <c r="S3021" i="2"/>
  <c r="V3021" i="2" s="1"/>
  <c r="S3022" i="2"/>
  <c r="V3022" i="2" s="1"/>
  <c r="S3023" i="2"/>
  <c r="V3023" i="2" s="1"/>
  <c r="S3024" i="2"/>
  <c r="V3024" i="2" s="1"/>
  <c r="S3025" i="2"/>
  <c r="V3025" i="2"/>
  <c r="S3026" i="2"/>
  <c r="V3026" i="2"/>
  <c r="S3027" i="2"/>
  <c r="V3027" i="2"/>
  <c r="S3028" i="2"/>
  <c r="V3028" i="2"/>
  <c r="S3029" i="2"/>
  <c r="V3029" i="2" s="1"/>
  <c r="S3030" i="2"/>
  <c r="V3030" i="2" s="1"/>
  <c r="S3031" i="2"/>
  <c r="V3031" i="2" s="1"/>
  <c r="S3032" i="2"/>
  <c r="V3032" i="2" s="1"/>
  <c r="S3033" i="2"/>
  <c r="V3033" i="2" s="1"/>
  <c r="S3034" i="2"/>
  <c r="V3034" i="2" s="1"/>
  <c r="S3035" i="2"/>
  <c r="V3035" i="2"/>
  <c r="S3036" i="2"/>
  <c r="V3036" i="2" s="1"/>
  <c r="S3037" i="2"/>
  <c r="V3037" i="2" s="1"/>
  <c r="S3038" i="2"/>
  <c r="V3038" i="2"/>
  <c r="S3039" i="2"/>
  <c r="V3039" i="2" s="1"/>
  <c r="S3040" i="2"/>
  <c r="V3040" i="2"/>
  <c r="S3041" i="2"/>
  <c r="V3041" i="2" s="1"/>
  <c r="S3042" i="2"/>
  <c r="V3042" i="2" s="1"/>
  <c r="S3043" i="2"/>
  <c r="V3043" i="2"/>
  <c r="S3044" i="2"/>
  <c r="V3044" i="2" s="1"/>
  <c r="S3045" i="2"/>
  <c r="V3045" i="2"/>
  <c r="S3046" i="2"/>
  <c r="V3046" i="2" s="1"/>
  <c r="S3047" i="2"/>
  <c r="V3047" i="2" s="1"/>
  <c r="S3048" i="2"/>
  <c r="V3048" i="2"/>
  <c r="S3049" i="2"/>
  <c r="V3049" i="2" s="1"/>
  <c r="S3050" i="2"/>
  <c r="V3050" i="2" s="1"/>
  <c r="S3051" i="2"/>
  <c r="V3051" i="2" s="1"/>
  <c r="S3052" i="2"/>
  <c r="V3052" i="2" s="1"/>
  <c r="S3053" i="2"/>
  <c r="V3053" i="2" s="1"/>
  <c r="S3054" i="2"/>
  <c r="V3054" i="2" s="1"/>
  <c r="S3055" i="2"/>
  <c r="V3055" i="2"/>
  <c r="S3056" i="2"/>
  <c r="V3056" i="2"/>
  <c r="S3057" i="2"/>
  <c r="V3057" i="2"/>
  <c r="S3058" i="2"/>
  <c r="V3058" i="2"/>
  <c r="S3059" i="2"/>
  <c r="V3059" i="2" s="1"/>
  <c r="S3060" i="2"/>
  <c r="V3060" i="2" s="1"/>
  <c r="S3061" i="2"/>
  <c r="V3061" i="2" s="1"/>
  <c r="S3062" i="2"/>
  <c r="V3062" i="2" s="1"/>
  <c r="S3063" i="2"/>
  <c r="V3063" i="2" s="1"/>
  <c r="S3064" i="2"/>
  <c r="V3064" i="2"/>
  <c r="S3065" i="2"/>
  <c r="V3065" i="2" s="1"/>
  <c r="S3066" i="2"/>
  <c r="V3066" i="2" s="1"/>
  <c r="S3067" i="2"/>
  <c r="V3067" i="2" s="1"/>
  <c r="S3068" i="2"/>
  <c r="V3068" i="2" s="1"/>
  <c r="S3069" i="2"/>
  <c r="V3069" i="2" s="1"/>
  <c r="S3070" i="2"/>
  <c r="V3070" i="2" s="1"/>
  <c r="S3071" i="2"/>
  <c r="V3071" i="2"/>
  <c r="S3072" i="2"/>
  <c r="V3072" i="2" s="1"/>
  <c r="S3073" i="2"/>
  <c r="V3073" i="2" s="1"/>
  <c r="S3074" i="2"/>
  <c r="V3074" i="2" s="1"/>
  <c r="S3075" i="2"/>
  <c r="V3075" i="2"/>
  <c r="S3076" i="2"/>
  <c r="V3076" i="2"/>
  <c r="S3077" i="2"/>
  <c r="V3077" i="2"/>
  <c r="S3078" i="2"/>
  <c r="V3078" i="2" s="1"/>
  <c r="S3079" i="2"/>
  <c r="V3079" i="2" s="1"/>
  <c r="S3080" i="2"/>
  <c r="V3080" i="2" s="1"/>
  <c r="S3081" i="2"/>
  <c r="V3081" i="2" s="1"/>
  <c r="S3082" i="2"/>
  <c r="V3082" i="2" s="1"/>
  <c r="S3083" i="2"/>
  <c r="V3083" i="2" s="1"/>
  <c r="S3084" i="2"/>
  <c r="V3084" i="2"/>
  <c r="S3085" i="2"/>
  <c r="V3085" i="2" s="1"/>
  <c r="S3086" i="2"/>
  <c r="V3086" i="2"/>
  <c r="S3087" i="2"/>
  <c r="V3087" i="2"/>
  <c r="S3088" i="2"/>
  <c r="V3088" i="2" s="1"/>
  <c r="S3089" i="2"/>
  <c r="V3089" i="2" s="1"/>
  <c r="S3090" i="2"/>
  <c r="V3090" i="2" s="1"/>
  <c r="S3091" i="2"/>
  <c r="V3091" i="2" s="1"/>
  <c r="S3092" i="2"/>
  <c r="V3092" i="2" s="1"/>
  <c r="S3093" i="2"/>
  <c r="V3093" i="2" s="1"/>
  <c r="S3094" i="2"/>
  <c r="V3094" i="2"/>
  <c r="S3095" i="2"/>
  <c r="V3095" i="2" s="1"/>
  <c r="S3096" i="2"/>
  <c r="V3096" i="2" s="1"/>
  <c r="S3097" i="2"/>
  <c r="V3097" i="2" s="1"/>
  <c r="S3098" i="2"/>
  <c r="V3098" i="2" s="1"/>
  <c r="S3099" i="2"/>
  <c r="V3099" i="2"/>
  <c r="S3100" i="2"/>
  <c r="V3100" i="2" s="1"/>
  <c r="S3101" i="2"/>
  <c r="V3101" i="2" s="1"/>
  <c r="S3102" i="2"/>
  <c r="V3102" i="2" s="1"/>
  <c r="S3103" i="2"/>
  <c r="V3103" i="2" s="1"/>
  <c r="S3104" i="2"/>
  <c r="V3104" i="2"/>
  <c r="S3105" i="2"/>
  <c r="V3105" i="2" s="1"/>
  <c r="S3106" i="2"/>
  <c r="V3106" i="2" s="1"/>
  <c r="S3107" i="2"/>
  <c r="V3107" i="2" s="1"/>
  <c r="S3108" i="2"/>
  <c r="V3108" i="2" s="1"/>
  <c r="S3109" i="2"/>
  <c r="V3109" i="2" s="1"/>
  <c r="S3110" i="2"/>
  <c r="V3110" i="2"/>
  <c r="S3111" i="2"/>
  <c r="V3111" i="2" s="1"/>
  <c r="S3112" i="2"/>
  <c r="V3112" i="2" s="1"/>
  <c r="S3113" i="2"/>
  <c r="V3113" i="2" s="1"/>
  <c r="S3114" i="2"/>
  <c r="V3114" i="2"/>
  <c r="S3115" i="2"/>
  <c r="V3115" i="2"/>
  <c r="S3116" i="2"/>
  <c r="V3116" i="2" s="1"/>
  <c r="S3117" i="2"/>
  <c r="V3117" i="2"/>
  <c r="S3118" i="2"/>
  <c r="V3118" i="2" s="1"/>
  <c r="S3119" i="2"/>
  <c r="V3119" i="2" s="1"/>
  <c r="S3120" i="2"/>
  <c r="V3120" i="2" s="1"/>
  <c r="S3121" i="2"/>
  <c r="V3121" i="2"/>
  <c r="S3122" i="2"/>
  <c r="V3122" i="2"/>
  <c r="S3123" i="2"/>
  <c r="V3123" i="2" s="1"/>
  <c r="S3124" i="2"/>
  <c r="V3124" i="2"/>
  <c r="S3125" i="2"/>
  <c r="V3125" i="2" s="1"/>
  <c r="S3126" i="2"/>
  <c r="V3126" i="2" s="1"/>
  <c r="S3127" i="2"/>
  <c r="V3127" i="2" s="1"/>
  <c r="S3128" i="2"/>
  <c r="V3128" i="2" s="1"/>
  <c r="S3129" i="2"/>
  <c r="V3129" i="2" s="1"/>
  <c r="S3130" i="2"/>
  <c r="V3130" i="2" s="1"/>
  <c r="S3131" i="2"/>
  <c r="V3131" i="2" s="1"/>
  <c r="S3132" i="2"/>
  <c r="V3132" i="2" s="1"/>
  <c r="S3133" i="2"/>
  <c r="V3133" i="2" s="1"/>
  <c r="S3134" i="2"/>
  <c r="V3134" i="2"/>
  <c r="S3135" i="2"/>
  <c r="V3135" i="2" s="1"/>
  <c r="S3136" i="2"/>
  <c r="V3136" i="2"/>
  <c r="S3137" i="2"/>
  <c r="V3137" i="2"/>
  <c r="S3138" i="2"/>
  <c r="V3138" i="2" s="1"/>
  <c r="S3139" i="2"/>
  <c r="V3139" i="2" s="1"/>
  <c r="S3140" i="2"/>
  <c r="V3140" i="2"/>
  <c r="S3141" i="2"/>
  <c r="V3141" i="2" s="1"/>
  <c r="S3142" i="2"/>
  <c r="V3142" i="2" s="1"/>
  <c r="S3143" i="2"/>
  <c r="V3143" i="2" s="1"/>
  <c r="S3144" i="2"/>
  <c r="V3144" i="2" s="1"/>
  <c r="S3145" i="2"/>
  <c r="V3145" i="2"/>
  <c r="S3146" i="2"/>
  <c r="V3146" i="2"/>
  <c r="S3147" i="2"/>
  <c r="V3147" i="2"/>
  <c r="S3148" i="2"/>
  <c r="V3148" i="2" s="1"/>
  <c r="S3149" i="2"/>
  <c r="V3149" i="2"/>
  <c r="S3150" i="2"/>
  <c r="V3150" i="2" s="1"/>
  <c r="S3151" i="2"/>
  <c r="V3151" i="2" s="1"/>
  <c r="S3152" i="2"/>
  <c r="V3152" i="2" s="1"/>
  <c r="S3153" i="2"/>
  <c r="V3153" i="2" s="1"/>
  <c r="S3154" i="2"/>
  <c r="V3154" i="2" s="1"/>
  <c r="S3155" i="2"/>
  <c r="V3155" i="2" s="1"/>
  <c r="S3156" i="2"/>
  <c r="V3156" i="2" s="1"/>
  <c r="S3157" i="2"/>
  <c r="V3157" i="2" s="1"/>
  <c r="S3158" i="2"/>
  <c r="V3158" i="2" s="1"/>
  <c r="S3159" i="2"/>
  <c r="V3159" i="2" s="1"/>
  <c r="S3160" i="2"/>
  <c r="V3160" i="2"/>
  <c r="S3161" i="2"/>
  <c r="V3161" i="2" s="1"/>
  <c r="S3162" i="2"/>
  <c r="V3162" i="2" s="1"/>
  <c r="S3163" i="2"/>
  <c r="V3163" i="2" s="1"/>
  <c r="S3164" i="2"/>
  <c r="V3164" i="2"/>
  <c r="S3165" i="2"/>
  <c r="V3165" i="2" s="1"/>
  <c r="S3166" i="2"/>
  <c r="V3166" i="2" s="1"/>
  <c r="S3167" i="2"/>
  <c r="V3167" i="2" s="1"/>
  <c r="S3168" i="2"/>
  <c r="V3168" i="2" s="1"/>
  <c r="S3169" i="2"/>
  <c r="V3169" i="2" s="1"/>
  <c r="S3170" i="2"/>
  <c r="V3170" i="2" s="1"/>
  <c r="S3171" i="2"/>
  <c r="V3171" i="2"/>
  <c r="S3172" i="2"/>
  <c r="V3172" i="2" s="1"/>
  <c r="S3173" i="2"/>
  <c r="V3173" i="2" s="1"/>
  <c r="S3174" i="2"/>
  <c r="V3174" i="2" s="1"/>
  <c r="S3175" i="2"/>
  <c r="V3175" i="2"/>
  <c r="S3176" i="2"/>
  <c r="V3176" i="2"/>
  <c r="S3177" i="2"/>
  <c r="V3177" i="2" s="1"/>
  <c r="S3178" i="2"/>
  <c r="V3178" i="2" s="1"/>
  <c r="S3179" i="2"/>
  <c r="V3179" i="2" s="1"/>
  <c r="S3180" i="2"/>
  <c r="V3180" i="2" s="1"/>
  <c r="S3181" i="2"/>
  <c r="V3181" i="2" s="1"/>
  <c r="S3182" i="2"/>
  <c r="V3182" i="2" s="1"/>
  <c r="S3183" i="2"/>
  <c r="V3183" i="2" s="1"/>
  <c r="S3184" i="2"/>
  <c r="V3184" i="2" s="1"/>
  <c r="S3185" i="2"/>
  <c r="V3185" i="2" s="1"/>
  <c r="S3186" i="2"/>
  <c r="V3186" i="2"/>
  <c r="S3187" i="2"/>
  <c r="V3187" i="2"/>
  <c r="S3188" i="2"/>
  <c r="V3188" i="2" s="1"/>
  <c r="S3189" i="2"/>
  <c r="V3189" i="2" s="1"/>
  <c r="S3190" i="2"/>
  <c r="V3190" i="2" s="1"/>
  <c r="S3191" i="2"/>
  <c r="V3191" i="2" s="1"/>
  <c r="S3192" i="2"/>
  <c r="V3192" i="2" s="1"/>
  <c r="S3193" i="2"/>
  <c r="V3193" i="2" s="1"/>
  <c r="S3194" i="2"/>
  <c r="V3194" i="2"/>
  <c r="S3195" i="2"/>
  <c r="V3195" i="2" s="1"/>
  <c r="S3196" i="2"/>
  <c r="V3196" i="2" s="1"/>
  <c r="S3197" i="2"/>
  <c r="V3197" i="2" s="1"/>
  <c r="S3198" i="2"/>
  <c r="V3198" i="2" s="1"/>
  <c r="S3199" i="2"/>
  <c r="V3199" i="2"/>
  <c r="S3200" i="2"/>
  <c r="V3200" i="2" s="1"/>
  <c r="S3201" i="2"/>
  <c r="V3201" i="2"/>
  <c r="S3202" i="2"/>
  <c r="V3202" i="2" s="1"/>
  <c r="S3203" i="2"/>
  <c r="V3203" i="2" s="1"/>
  <c r="S3204" i="2"/>
  <c r="V3204" i="2" s="1"/>
  <c r="S3205" i="2"/>
  <c r="V3205" i="2" s="1"/>
  <c r="S3206" i="2"/>
  <c r="V3206" i="2" s="1"/>
  <c r="S3207" i="2"/>
  <c r="V3207" i="2" s="1"/>
  <c r="S3208" i="2"/>
  <c r="V3208" i="2" s="1"/>
  <c r="S3209" i="2"/>
  <c r="V3209" i="2" s="1"/>
  <c r="S3210" i="2"/>
  <c r="V3210" i="2" s="1"/>
  <c r="S3211" i="2"/>
  <c r="V3211" i="2" s="1"/>
  <c r="S3212" i="2"/>
  <c r="V3212" i="2" s="1"/>
  <c r="S3213" i="2"/>
  <c r="V3213" i="2" s="1"/>
  <c r="S3214" i="2"/>
  <c r="V3214" i="2"/>
  <c r="S3215" i="2"/>
  <c r="V3215" i="2"/>
  <c r="S3216" i="2"/>
  <c r="V3216" i="2" s="1"/>
  <c r="S3217" i="2"/>
  <c r="V3217" i="2" s="1"/>
  <c r="S3218" i="2"/>
  <c r="V3218" i="2" s="1"/>
  <c r="S3219" i="2"/>
  <c r="V3219" i="2" s="1"/>
  <c r="S3220" i="2"/>
  <c r="V3220" i="2" s="1"/>
  <c r="S3221" i="2"/>
  <c r="V3221" i="2"/>
  <c r="S3222" i="2"/>
  <c r="V3222" i="2" s="1"/>
  <c r="S3223" i="2"/>
  <c r="V3223" i="2" s="1"/>
  <c r="S3224" i="2"/>
  <c r="V3224" i="2"/>
  <c r="S3225" i="2"/>
  <c r="V3225" i="2" s="1"/>
  <c r="S3226" i="2"/>
  <c r="V3226" i="2"/>
  <c r="S3227" i="2"/>
  <c r="V3227" i="2"/>
  <c r="S3228" i="2"/>
  <c r="V3228" i="2" s="1"/>
  <c r="S3229" i="2"/>
  <c r="V3229" i="2" s="1"/>
  <c r="S3230" i="2"/>
  <c r="V3230" i="2" s="1"/>
  <c r="S3231" i="2"/>
  <c r="V3231" i="2" s="1"/>
  <c r="S3232" i="2"/>
  <c r="V3232" i="2" s="1"/>
  <c r="S3233" i="2"/>
  <c r="V3233" i="2" s="1"/>
  <c r="S3234" i="2"/>
  <c r="V3234" i="2" s="1"/>
  <c r="S3235" i="2"/>
  <c r="V3235" i="2" s="1"/>
  <c r="S3236" i="2"/>
  <c r="V3236" i="2" s="1"/>
  <c r="S3237" i="2"/>
  <c r="V3237" i="2"/>
  <c r="S3238" i="2"/>
  <c r="V3238" i="2" s="1"/>
  <c r="S3239" i="2"/>
  <c r="V3239" i="2" s="1"/>
  <c r="S3240" i="2"/>
  <c r="V3240" i="2" s="1"/>
  <c r="S3241" i="2"/>
  <c r="V3241" i="2" s="1"/>
  <c r="S3242" i="2"/>
  <c r="V3242" i="2" s="1"/>
  <c r="S3243" i="2"/>
  <c r="V3243" i="2" s="1"/>
  <c r="S3244" i="2"/>
  <c r="V3244" i="2" s="1"/>
  <c r="S3245" i="2"/>
  <c r="V3245" i="2"/>
  <c r="S3246" i="2"/>
  <c r="V3246" i="2"/>
  <c r="S3247" i="2"/>
  <c r="V3247" i="2"/>
  <c r="S3248" i="2"/>
  <c r="V3248" i="2" s="1"/>
  <c r="S3249" i="2"/>
  <c r="V3249" i="2"/>
  <c r="S3250" i="2"/>
  <c r="V3250" i="2"/>
  <c r="S3251" i="2"/>
  <c r="V3251" i="2" s="1"/>
  <c r="S3252" i="2"/>
  <c r="V3252" i="2" s="1"/>
  <c r="S3253" i="2"/>
  <c r="V3253" i="2" s="1"/>
  <c r="S3254" i="2"/>
  <c r="V3254" i="2"/>
  <c r="S3255" i="2"/>
  <c r="V3255" i="2" s="1"/>
  <c r="S3256" i="2"/>
  <c r="V3256" i="2"/>
  <c r="S3257" i="2"/>
  <c r="V3257" i="2" s="1"/>
  <c r="S3258" i="2"/>
  <c r="V3258" i="2" s="1"/>
  <c r="S3259" i="2"/>
  <c r="V3259" i="2" s="1"/>
  <c r="S3260" i="2"/>
  <c r="V3260" i="2"/>
  <c r="S3261" i="2"/>
  <c r="V3261" i="2" s="1"/>
  <c r="S3262" i="2"/>
  <c r="V3262" i="2" s="1"/>
  <c r="S3263" i="2"/>
  <c r="V3263" i="2" s="1"/>
  <c r="S3264" i="2"/>
  <c r="V3264" i="2"/>
  <c r="S3265" i="2"/>
  <c r="V3265" i="2"/>
  <c r="S3266" i="2"/>
  <c r="V3266" i="2"/>
  <c r="S3267" i="2"/>
  <c r="V3267" i="2"/>
  <c r="S3268" i="2"/>
  <c r="V3268" i="2" s="1"/>
  <c r="S3269" i="2"/>
  <c r="V3269" i="2" s="1"/>
  <c r="S3270" i="2"/>
  <c r="V3270" i="2" s="1"/>
  <c r="S3271" i="2"/>
  <c r="V3271" i="2" s="1"/>
  <c r="S3272" i="2"/>
  <c r="V3272" i="2" s="1"/>
  <c r="S3273" i="2"/>
  <c r="V3273" i="2" s="1"/>
  <c r="S3274" i="2"/>
  <c r="V3274" i="2"/>
  <c r="S3275" i="2"/>
  <c r="V3275" i="2"/>
  <c r="S3276" i="2"/>
  <c r="V3276" i="2"/>
  <c r="S3277" i="2"/>
  <c r="V3277" i="2" s="1"/>
  <c r="S3278" i="2"/>
  <c r="V3278" i="2" s="1"/>
  <c r="S3279" i="2"/>
  <c r="V3279" i="2" s="1"/>
  <c r="S3280" i="2"/>
  <c r="V3280" i="2" s="1"/>
  <c r="S3281" i="2"/>
  <c r="V3281" i="2" s="1"/>
  <c r="S3282" i="2"/>
  <c r="V3282" i="2" s="1"/>
  <c r="S3283" i="2"/>
  <c r="V3283" i="2" s="1"/>
  <c r="S3284" i="2"/>
  <c r="V3284" i="2" s="1"/>
  <c r="S3285" i="2"/>
  <c r="V3285" i="2"/>
  <c r="S3286" i="2"/>
  <c r="V3286" i="2"/>
  <c r="S3287" i="2"/>
  <c r="V3287" i="2"/>
  <c r="S3288" i="2"/>
  <c r="V3288" i="2" s="1"/>
  <c r="S3289" i="2"/>
  <c r="V3289" i="2" s="1"/>
  <c r="S3290" i="2"/>
  <c r="V3290" i="2" s="1"/>
  <c r="S3291" i="2"/>
  <c r="V3291" i="2" s="1"/>
  <c r="S3292" i="2"/>
  <c r="V3292" i="2" s="1"/>
  <c r="S3293" i="2"/>
  <c r="V3293" i="2" s="1"/>
  <c r="S3294" i="2"/>
  <c r="V3294" i="2"/>
  <c r="S3295" i="2"/>
  <c r="V3295" i="2"/>
  <c r="S3296" i="2"/>
  <c r="V3296" i="2" s="1"/>
  <c r="S3297" i="2"/>
  <c r="V3297" i="2" s="1"/>
  <c r="S3298" i="2"/>
  <c r="V3298" i="2" s="1"/>
  <c r="S3299" i="2"/>
  <c r="V3299" i="2"/>
  <c r="S3300" i="2"/>
  <c r="V3300" i="2" s="1"/>
  <c r="S3301" i="2"/>
  <c r="V3301" i="2" s="1"/>
  <c r="S3302" i="2"/>
  <c r="V3302" i="2" s="1"/>
  <c r="S3303" i="2"/>
  <c r="V3303" i="2" s="1"/>
  <c r="S3304" i="2"/>
  <c r="V3304" i="2"/>
  <c r="S3305" i="2"/>
  <c r="V3305" i="2"/>
  <c r="S3306" i="2"/>
  <c r="V3306" i="2" s="1"/>
  <c r="S3307" i="2"/>
  <c r="V3307" i="2" s="1"/>
  <c r="S3308" i="2"/>
  <c r="V3308" i="2" s="1"/>
  <c r="S3309" i="2"/>
  <c r="V3309" i="2" s="1"/>
  <c r="S3310" i="2"/>
  <c r="V3310" i="2" s="1"/>
  <c r="S3311" i="2"/>
  <c r="V3311" i="2"/>
  <c r="S3312" i="2"/>
  <c r="V3312" i="2" s="1"/>
  <c r="S3313" i="2"/>
  <c r="V3313" i="2" s="1"/>
  <c r="S3314" i="2"/>
  <c r="V3314" i="2" s="1"/>
  <c r="S3315" i="2"/>
  <c r="V3315" i="2"/>
  <c r="S3316" i="2"/>
  <c r="V3316" i="2"/>
  <c r="S3317" i="2"/>
  <c r="V3317" i="2" s="1"/>
  <c r="S3318" i="2"/>
  <c r="V3318" i="2" s="1"/>
  <c r="S3319" i="2"/>
  <c r="V3319" i="2" s="1"/>
  <c r="S3320" i="2"/>
  <c r="V3320" i="2" s="1"/>
  <c r="S3321" i="2"/>
  <c r="V3321" i="2" s="1"/>
  <c r="S3322" i="2"/>
  <c r="V3322" i="2" s="1"/>
  <c r="S3323" i="2"/>
  <c r="V3323" i="2" s="1"/>
  <c r="S3324" i="2"/>
  <c r="V3324" i="2" s="1"/>
  <c r="S3325" i="2"/>
  <c r="V3325" i="2"/>
  <c r="S3326" i="2"/>
  <c r="V3326" i="2" s="1"/>
  <c r="S3327" i="2"/>
  <c r="V3327" i="2" s="1"/>
  <c r="S3328" i="2"/>
  <c r="V3328" i="2" s="1"/>
  <c r="S3329" i="2"/>
  <c r="V3329" i="2"/>
  <c r="S3330" i="2"/>
  <c r="V3330" i="2" s="1"/>
  <c r="S3331" i="2"/>
  <c r="V3331" i="2" s="1"/>
  <c r="S3332" i="2"/>
  <c r="V3332" i="2" s="1"/>
  <c r="S3333" i="2"/>
  <c r="V3333" i="2" s="1"/>
  <c r="S3334" i="2"/>
  <c r="V3334" i="2" s="1"/>
  <c r="S3335" i="2"/>
  <c r="V3335" i="2"/>
  <c r="S3336" i="2"/>
  <c r="V3336" i="2"/>
  <c r="S3337" i="2"/>
  <c r="V3337" i="2"/>
  <c r="S3338" i="2"/>
  <c r="V3338" i="2" s="1"/>
  <c r="S3339" i="2"/>
  <c r="V3339" i="2" s="1"/>
  <c r="S3340" i="2"/>
  <c r="V3340" i="2" s="1"/>
  <c r="S3341" i="2"/>
  <c r="V3341" i="2" s="1"/>
  <c r="S3342" i="2"/>
  <c r="V3342" i="2" s="1"/>
  <c r="S3343" i="2"/>
  <c r="V3343" i="2" s="1"/>
  <c r="S3344" i="2"/>
  <c r="V3344" i="2"/>
  <c r="S3345" i="2"/>
  <c r="V3345" i="2" s="1"/>
  <c r="S3346" i="2"/>
  <c r="V3346" i="2" s="1"/>
  <c r="S3347" i="2"/>
  <c r="V3347" i="2"/>
  <c r="S3348" i="2"/>
  <c r="V3348" i="2" s="1"/>
  <c r="S3349" i="2"/>
  <c r="V3349" i="2" s="1"/>
  <c r="S3350" i="2"/>
  <c r="V3350" i="2" s="1"/>
  <c r="S3351" i="2"/>
  <c r="V3351" i="2" s="1"/>
  <c r="S3352" i="2"/>
  <c r="V3352" i="2" s="1"/>
  <c r="S3353" i="2"/>
  <c r="V3353" i="2" s="1"/>
  <c r="S3354" i="2"/>
  <c r="V3354" i="2" s="1"/>
  <c r="S3355" i="2"/>
  <c r="V3355" i="2" s="1"/>
  <c r="S3356" i="2"/>
  <c r="V3356" i="2" s="1"/>
  <c r="S3357" i="2"/>
  <c r="V3357" i="2" s="1"/>
  <c r="S3358" i="2"/>
  <c r="V3358" i="2" s="1"/>
  <c r="S3359" i="2"/>
  <c r="V3359" i="2" s="1"/>
  <c r="S3360" i="2"/>
  <c r="V3360" i="2"/>
  <c r="S3361" i="2"/>
  <c r="V3361" i="2" s="1"/>
  <c r="S3362" i="2"/>
  <c r="V3362" i="2" s="1"/>
  <c r="S3363" i="2"/>
  <c r="V3363" i="2" s="1"/>
  <c r="S3364" i="2"/>
  <c r="V3364" i="2"/>
  <c r="S3365" i="2"/>
  <c r="V3365" i="2" s="1"/>
  <c r="S3366" i="2"/>
  <c r="V3366" i="2" s="1"/>
  <c r="S3367" i="2"/>
  <c r="V3367" i="2"/>
  <c r="S3368" i="2"/>
  <c r="V3368" i="2" s="1"/>
  <c r="S3369" i="2"/>
  <c r="V3369" i="2" s="1"/>
  <c r="S3370" i="2"/>
  <c r="V3370" i="2" s="1"/>
  <c r="S3371" i="2"/>
  <c r="V3371" i="2" s="1"/>
  <c r="S3372" i="2"/>
  <c r="V3372" i="2"/>
  <c r="S3373" i="2"/>
  <c r="V3373" i="2" s="1"/>
  <c r="S3374" i="2"/>
  <c r="V3374" i="2" s="1"/>
  <c r="S3375" i="2"/>
  <c r="V3375" i="2"/>
  <c r="S3376" i="2"/>
  <c r="V3376" i="2" s="1"/>
  <c r="S3377" i="2"/>
  <c r="V3377" i="2" s="1"/>
  <c r="S3378" i="2"/>
  <c r="V3378" i="2" s="1"/>
  <c r="S3379" i="2"/>
  <c r="V3379" i="2" s="1"/>
  <c r="S3380" i="2"/>
  <c r="V3380" i="2" s="1"/>
  <c r="S3381" i="2"/>
  <c r="V3381" i="2" s="1"/>
  <c r="S3382" i="2"/>
  <c r="V3382" i="2" s="1"/>
  <c r="S3383" i="2"/>
  <c r="V3383" i="2" s="1"/>
  <c r="S3384" i="2"/>
  <c r="V3384" i="2" s="1"/>
  <c r="S3385" i="2"/>
  <c r="V3385" i="2" s="1"/>
  <c r="S3386" i="2"/>
  <c r="V3386" i="2"/>
  <c r="S3387" i="2"/>
  <c r="V3387" i="2"/>
  <c r="S3388" i="2"/>
  <c r="V3388" i="2" s="1"/>
  <c r="S3389" i="2"/>
  <c r="V3389" i="2" s="1"/>
  <c r="S3390" i="2"/>
  <c r="V3390" i="2" s="1"/>
  <c r="S3391" i="2"/>
  <c r="V3391" i="2" s="1"/>
  <c r="S3392" i="2"/>
  <c r="V3392" i="2" s="1"/>
  <c r="S3393" i="2"/>
  <c r="V3393" i="2" s="1"/>
  <c r="S3394" i="2"/>
  <c r="V3394" i="2" s="1"/>
  <c r="S3395" i="2"/>
  <c r="V3395" i="2"/>
  <c r="S3396" i="2"/>
  <c r="V3396" i="2"/>
  <c r="S3397" i="2"/>
  <c r="V3397" i="2" s="1"/>
  <c r="S3398" i="2"/>
  <c r="V3398" i="2" s="1"/>
  <c r="S3399" i="2"/>
  <c r="V3399" i="2" s="1"/>
  <c r="S3400" i="2"/>
  <c r="V3400" i="2" s="1"/>
  <c r="S3401" i="2"/>
  <c r="V3401" i="2" s="1"/>
  <c r="S3402" i="2"/>
  <c r="V3402" i="2" s="1"/>
  <c r="S3403" i="2"/>
  <c r="V3403" i="2" s="1"/>
  <c r="S3404" i="2"/>
  <c r="V3404" i="2"/>
  <c r="S3405" i="2"/>
  <c r="V3405" i="2" s="1"/>
  <c r="S3406" i="2"/>
  <c r="V3406" i="2" s="1"/>
  <c r="S3407" i="2"/>
  <c r="V3407" i="2" s="1"/>
  <c r="S3408" i="2"/>
  <c r="V3408" i="2" s="1"/>
  <c r="S3409" i="2"/>
  <c r="V3409" i="2" s="1"/>
  <c r="S3410" i="2"/>
  <c r="V3410" i="2" s="1"/>
  <c r="S3411" i="2"/>
  <c r="V3411" i="2"/>
  <c r="S3412" i="2"/>
  <c r="V3412" i="2" s="1"/>
  <c r="S3413" i="2"/>
  <c r="V3413" i="2" s="1"/>
  <c r="S3414" i="2"/>
  <c r="V3414" i="2" s="1"/>
  <c r="S3415" i="2"/>
  <c r="V3415" i="2"/>
  <c r="S3416" i="2"/>
  <c r="V3416" i="2" s="1"/>
  <c r="S3417" i="2"/>
  <c r="V3417" i="2" s="1"/>
  <c r="S3418" i="2"/>
  <c r="V3418" i="2" s="1"/>
  <c r="S3419" i="2"/>
  <c r="V3419" i="2" s="1"/>
  <c r="S3420" i="2"/>
  <c r="V3420" i="2" s="1"/>
  <c r="S3421" i="2"/>
  <c r="V3421" i="2"/>
  <c r="S3422" i="2"/>
  <c r="V3422" i="2" s="1"/>
  <c r="S3423" i="2"/>
  <c r="V3423" i="2" s="1"/>
  <c r="S3424" i="2"/>
  <c r="V3424" i="2" s="1"/>
  <c r="S3425" i="2"/>
  <c r="V3425" i="2"/>
  <c r="S3426" i="2"/>
  <c r="V3426" i="2"/>
  <c r="S3427" i="2"/>
  <c r="V3427" i="2" s="1"/>
  <c r="S3428" i="2"/>
  <c r="V3428" i="2" s="1"/>
  <c r="S3429" i="2"/>
  <c r="V3429" i="2" s="1"/>
  <c r="S3430" i="2"/>
  <c r="V3430" i="2" s="1"/>
  <c r="S3431" i="2"/>
  <c r="V3431" i="2" s="1"/>
  <c r="S3432" i="2"/>
  <c r="V3432" i="2" s="1"/>
  <c r="S3433" i="2"/>
  <c r="V3433" i="2" s="1"/>
  <c r="S3434" i="2"/>
  <c r="V3434" i="2" s="1"/>
  <c r="S3435" i="2"/>
  <c r="V3435" i="2" s="1"/>
  <c r="S3436" i="2"/>
  <c r="V3436" i="2"/>
  <c r="S3437" i="2"/>
  <c r="V3437" i="2" s="1"/>
  <c r="S3438" i="2"/>
  <c r="V3438" i="2" s="1"/>
  <c r="S3439" i="2"/>
  <c r="V3439" i="2" s="1"/>
  <c r="S3440" i="2"/>
  <c r="V3440" i="2" s="1"/>
  <c r="S3441" i="2"/>
  <c r="V3441" i="2" s="1"/>
  <c r="S3442" i="2"/>
  <c r="V3442" i="2" s="1"/>
  <c r="S3443" i="2"/>
  <c r="V3443" i="2" s="1"/>
  <c r="S3444" i="2"/>
  <c r="V3444" i="2"/>
  <c r="S3445" i="2"/>
  <c r="V3445" i="2" s="1"/>
  <c r="S3446" i="2"/>
  <c r="V3446" i="2" s="1"/>
  <c r="S3447" i="2"/>
  <c r="V3447" i="2"/>
  <c r="S3448" i="2"/>
  <c r="V3448" i="2" s="1"/>
  <c r="S3449" i="2"/>
  <c r="V3449" i="2" s="1"/>
  <c r="S3450" i="2"/>
  <c r="V3450" i="2" s="1"/>
  <c r="S3451" i="2"/>
  <c r="V3451" i="2"/>
  <c r="S3452" i="2"/>
  <c r="V3452" i="2" s="1"/>
  <c r="S3453" i="2"/>
  <c r="V3453" i="2" s="1"/>
  <c r="S3454" i="2"/>
  <c r="V3454" i="2" s="1"/>
  <c r="S3455" i="2"/>
  <c r="V3455" i="2" s="1"/>
  <c r="S3456" i="2"/>
  <c r="V3456" i="2" s="1"/>
  <c r="S3457" i="2"/>
  <c r="V3457" i="2"/>
  <c r="S3458" i="2"/>
  <c r="V3458" i="2" s="1"/>
  <c r="S3459" i="2"/>
  <c r="V3459" i="2" s="1"/>
  <c r="S3460" i="2"/>
  <c r="V3460" i="2" s="1"/>
  <c r="S3461" i="2"/>
  <c r="V3461" i="2" s="1"/>
  <c r="S3462" i="2"/>
  <c r="V3462" i="2" s="1"/>
  <c r="S3463" i="2"/>
  <c r="V3463" i="2" s="1"/>
  <c r="S3464" i="2"/>
  <c r="V3464" i="2"/>
  <c r="S3465" i="2"/>
  <c r="V3465" i="2"/>
  <c r="S3466" i="2"/>
  <c r="V3466" i="2" s="1"/>
  <c r="S3467" i="2"/>
  <c r="V3467" i="2" s="1"/>
  <c r="S3468" i="2"/>
  <c r="V3468" i="2" s="1"/>
  <c r="S3469" i="2"/>
  <c r="V3469" i="2" s="1"/>
  <c r="S3470" i="2"/>
  <c r="V3470" i="2" s="1"/>
  <c r="S3471" i="2"/>
  <c r="V3471" i="2" s="1"/>
  <c r="S3472" i="2"/>
  <c r="V3472" i="2" s="1"/>
  <c r="S3473" i="2"/>
  <c r="V3473" i="2" s="1"/>
  <c r="S3474" i="2"/>
  <c r="V3474" i="2" s="1"/>
  <c r="S3475" i="2"/>
  <c r="V3475" i="2" s="1"/>
  <c r="S3476" i="2"/>
  <c r="V3476" i="2"/>
  <c r="S3477" i="2"/>
  <c r="V3477" i="2"/>
  <c r="S3478" i="2"/>
  <c r="V3478" i="2" s="1"/>
  <c r="S3479" i="2"/>
  <c r="V3479" i="2"/>
  <c r="S3480" i="2"/>
  <c r="V3480" i="2" s="1"/>
  <c r="S3481" i="2"/>
  <c r="V3481" i="2" s="1"/>
  <c r="S3482" i="2"/>
  <c r="V3482" i="2"/>
  <c r="S3483" i="2"/>
  <c r="V3483" i="2"/>
  <c r="S3484" i="2"/>
  <c r="V3484" i="2" s="1"/>
  <c r="S3485" i="2"/>
  <c r="V3485" i="2" s="1"/>
  <c r="S3486" i="2"/>
  <c r="V3486" i="2"/>
  <c r="S3487" i="2"/>
  <c r="V3487" i="2" s="1"/>
  <c r="S3488" i="2"/>
  <c r="V3488" i="2"/>
  <c r="S3489" i="2"/>
  <c r="V3489" i="2" s="1"/>
  <c r="S3490" i="2"/>
  <c r="V3490" i="2" s="1"/>
  <c r="S3491" i="2"/>
  <c r="V3491" i="2" s="1"/>
  <c r="S3492" i="2"/>
  <c r="V3492" i="2"/>
  <c r="S3493" i="2"/>
  <c r="V3493" i="2"/>
  <c r="S3494" i="2"/>
  <c r="V3494" i="2" s="1"/>
  <c r="S3495" i="2"/>
  <c r="V3495" i="2" s="1"/>
  <c r="S3496" i="2"/>
  <c r="V3496" i="2" s="1"/>
  <c r="S3497" i="2"/>
  <c r="V3497" i="2" s="1"/>
  <c r="S3498" i="2"/>
  <c r="V3498" i="2" s="1"/>
  <c r="S3499" i="2"/>
  <c r="V3499" i="2" s="1"/>
  <c r="S3500" i="2"/>
  <c r="V3500" i="2" s="1"/>
  <c r="S3501" i="2"/>
  <c r="V3501" i="2" s="1"/>
  <c r="S3502" i="2"/>
  <c r="V3502" i="2" s="1"/>
  <c r="S3503" i="2"/>
  <c r="V3503" i="2" s="1"/>
  <c r="S3504" i="2"/>
  <c r="V3504" i="2" s="1"/>
  <c r="S3505" i="2"/>
  <c r="V3505" i="2" s="1"/>
  <c r="S3506" i="2"/>
  <c r="V3506" i="2" s="1"/>
  <c r="S3507" i="2"/>
  <c r="V3507" i="2"/>
  <c r="S3508" i="2"/>
  <c r="V3508" i="2"/>
  <c r="S3509" i="2"/>
  <c r="V3509" i="2" s="1"/>
  <c r="S3510" i="2"/>
  <c r="V3510" i="2" s="1"/>
  <c r="S3511" i="2"/>
  <c r="V3511" i="2" s="1"/>
  <c r="S3512" i="2"/>
  <c r="V3512" i="2" s="1"/>
  <c r="S3513" i="2"/>
  <c r="V3513" i="2" s="1"/>
  <c r="S3514" i="2"/>
  <c r="V3514" i="2"/>
  <c r="S3515" i="2"/>
  <c r="V3515" i="2" s="1"/>
  <c r="S3516" i="2"/>
  <c r="V3516" i="2" s="1"/>
  <c r="S3517" i="2"/>
  <c r="V3517" i="2" s="1"/>
  <c r="S3518" i="2"/>
  <c r="V3518" i="2" s="1"/>
  <c r="S3519" i="2"/>
  <c r="V3519" i="2" s="1"/>
  <c r="S3520" i="2"/>
  <c r="V3520" i="2" s="1"/>
  <c r="S3521" i="2"/>
  <c r="V3521" i="2" s="1"/>
  <c r="S3522" i="2"/>
  <c r="V3522" i="2" s="1"/>
  <c r="S3523" i="2"/>
  <c r="V3523" i="2" s="1"/>
  <c r="S3524" i="2"/>
  <c r="V3524" i="2" s="1"/>
  <c r="S3525" i="2"/>
  <c r="V3525" i="2" s="1"/>
  <c r="S3526" i="2"/>
  <c r="V3526" i="2" s="1"/>
  <c r="S3527" i="2"/>
  <c r="V3527" i="2" s="1"/>
  <c r="S3528" i="2"/>
  <c r="V3528" i="2" s="1"/>
  <c r="S3529" i="2"/>
  <c r="V3529" i="2"/>
  <c r="S3530" i="2"/>
  <c r="V3530" i="2" s="1"/>
  <c r="S3531" i="2"/>
  <c r="V3531" i="2" s="1"/>
  <c r="S3532" i="2"/>
  <c r="V3532" i="2" s="1"/>
  <c r="S3533" i="2"/>
  <c r="V3533" i="2" s="1"/>
  <c r="S3534" i="2"/>
  <c r="V3534" i="2" s="1"/>
  <c r="S3535" i="2"/>
  <c r="V3535" i="2" s="1"/>
  <c r="S3536" i="2"/>
  <c r="V3536" i="2"/>
  <c r="S3537" i="2"/>
  <c r="V3537" i="2" s="1"/>
  <c r="S3538" i="2"/>
  <c r="V3538" i="2" s="1"/>
  <c r="S3539" i="2"/>
  <c r="V3539" i="2" s="1"/>
  <c r="S3540" i="2"/>
  <c r="V3540" i="2" s="1"/>
  <c r="S3541" i="2"/>
  <c r="V3541" i="2" s="1"/>
  <c r="S3542" i="2"/>
  <c r="V3542" i="2"/>
  <c r="S3543" i="2"/>
  <c r="V3543" i="2"/>
  <c r="S3544" i="2"/>
  <c r="V3544" i="2"/>
  <c r="S3545" i="2"/>
  <c r="V3545" i="2" s="1"/>
  <c r="S3546" i="2"/>
  <c r="V3546" i="2"/>
  <c r="S3547" i="2"/>
  <c r="V3547" i="2" s="1"/>
  <c r="S3548" i="2"/>
  <c r="V3548" i="2" s="1"/>
  <c r="S3549" i="2"/>
  <c r="V3549" i="2" s="1"/>
  <c r="S3550" i="2"/>
  <c r="V3550" i="2" s="1"/>
  <c r="S3551" i="2"/>
  <c r="V3551" i="2" s="1"/>
  <c r="S3552" i="2"/>
  <c r="V3552" i="2" s="1"/>
  <c r="S3553" i="2"/>
  <c r="V3553" i="2" s="1"/>
  <c r="S3554" i="2"/>
  <c r="V3554" i="2" s="1"/>
  <c r="S3555" i="2"/>
  <c r="V3555" i="2" s="1"/>
  <c r="S3556" i="2"/>
  <c r="V3556" i="2" s="1"/>
  <c r="S3557" i="2"/>
  <c r="V3557" i="2" s="1"/>
  <c r="S3558" i="2"/>
  <c r="V3558" i="2"/>
  <c r="S3559" i="2"/>
  <c r="V3559" i="2" s="1"/>
  <c r="S3560" i="2"/>
  <c r="V3560" i="2" s="1"/>
  <c r="S3561" i="2"/>
  <c r="V3561" i="2" s="1"/>
  <c r="S3562" i="2"/>
  <c r="V3562" i="2" s="1"/>
  <c r="S3563" i="2"/>
  <c r="V3563" i="2" s="1"/>
  <c r="S3564" i="2"/>
  <c r="V3564" i="2"/>
  <c r="S3565" i="2"/>
  <c r="V3565" i="2" s="1"/>
  <c r="S3566" i="2"/>
  <c r="V3566" i="2" s="1"/>
  <c r="S3567" i="2"/>
  <c r="V3567" i="2" s="1"/>
  <c r="S3568" i="2"/>
  <c r="V3568" i="2" s="1"/>
  <c r="S3569" i="2"/>
  <c r="V3569" i="2" s="1"/>
  <c r="S3570" i="2"/>
  <c r="V3570" i="2" s="1"/>
  <c r="S3571" i="2"/>
  <c r="V3571" i="2" s="1"/>
  <c r="S3572" i="2"/>
  <c r="V3572" i="2" s="1"/>
  <c r="S3573" i="2"/>
  <c r="V3573" i="2" s="1"/>
  <c r="S3574" i="2"/>
  <c r="V3574" i="2" s="1"/>
  <c r="S3575" i="2"/>
  <c r="V3575" i="2" s="1"/>
  <c r="S3576" i="2"/>
  <c r="V3576" i="2" s="1"/>
  <c r="S3577" i="2"/>
  <c r="V3577" i="2" s="1"/>
  <c r="S3578" i="2"/>
  <c r="V3578" i="2" s="1"/>
  <c r="S3579" i="2"/>
  <c r="V3579" i="2"/>
  <c r="S3580" i="2"/>
  <c r="V3580" i="2" s="1"/>
  <c r="S3581" i="2"/>
  <c r="V3581" i="2" s="1"/>
  <c r="S3582" i="2"/>
  <c r="V3582" i="2" s="1"/>
  <c r="S3583" i="2"/>
  <c r="V3583" i="2"/>
  <c r="S3584" i="2"/>
  <c r="V3584" i="2" s="1"/>
  <c r="S3585" i="2"/>
  <c r="V3585" i="2" s="1"/>
  <c r="S3586" i="2"/>
  <c r="V3586" i="2" s="1"/>
  <c r="S3587" i="2"/>
  <c r="V3587" i="2" s="1"/>
  <c r="S3588" i="2"/>
  <c r="V3588" i="2" s="1"/>
  <c r="S3589" i="2"/>
  <c r="V3589" i="2" s="1"/>
  <c r="S3590" i="2"/>
  <c r="V3590" i="2" s="1"/>
  <c r="S3591" i="2"/>
  <c r="V3591" i="2" s="1"/>
  <c r="S3592" i="2"/>
  <c r="V3592" i="2" s="1"/>
  <c r="S3593" i="2"/>
  <c r="V3593" i="2" s="1"/>
  <c r="S3594" i="2"/>
  <c r="V3594" i="2" s="1"/>
  <c r="S3595" i="2"/>
  <c r="V3595" i="2" s="1"/>
  <c r="S3596" i="2"/>
  <c r="V3596" i="2" s="1"/>
  <c r="S3597" i="2"/>
  <c r="V3597" i="2"/>
  <c r="S3598" i="2"/>
  <c r="V3598" i="2"/>
  <c r="S3599" i="2"/>
  <c r="V3599" i="2" s="1"/>
  <c r="S3600" i="2"/>
  <c r="V3600" i="2" s="1"/>
  <c r="S3601" i="2"/>
  <c r="V3601" i="2" s="1"/>
  <c r="S3602" i="2"/>
  <c r="V3602" i="2" s="1"/>
  <c r="S3603" i="2"/>
  <c r="V3603" i="2" s="1"/>
  <c r="S3604" i="2"/>
  <c r="V3604" i="2" s="1"/>
  <c r="S3605" i="2"/>
  <c r="V3605" i="2" s="1"/>
  <c r="S3606" i="2"/>
  <c r="V3606" i="2" s="1"/>
  <c r="S3607" i="2"/>
  <c r="V3607" i="2"/>
  <c r="S3608" i="2"/>
  <c r="V3608" i="2" s="1"/>
  <c r="S3609" i="2"/>
  <c r="V3609" i="2" s="1"/>
  <c r="S3610" i="2"/>
  <c r="V3610" i="2" s="1"/>
  <c r="S3611" i="2"/>
  <c r="V3611" i="2"/>
  <c r="S3612" i="2"/>
  <c r="V3612" i="2" s="1"/>
  <c r="S3613" i="2"/>
  <c r="V3613" i="2" s="1"/>
  <c r="S3614" i="2"/>
  <c r="V3614" i="2"/>
  <c r="S3615" i="2"/>
  <c r="V3615" i="2" s="1"/>
  <c r="S3616" i="2"/>
  <c r="V3616" i="2" s="1"/>
  <c r="S3617" i="2"/>
  <c r="V3617" i="2" s="1"/>
  <c r="S3618" i="2"/>
  <c r="V3618" i="2" s="1"/>
  <c r="S3619" i="2"/>
  <c r="V3619" i="2" s="1"/>
  <c r="S3620" i="2"/>
  <c r="V3620" i="2" s="1"/>
  <c r="S3621" i="2"/>
  <c r="V3621" i="2"/>
  <c r="S3622" i="2"/>
  <c r="V3622" i="2" s="1"/>
  <c r="S3623" i="2"/>
  <c r="V3623" i="2" s="1"/>
  <c r="S3624" i="2"/>
  <c r="V3624" i="2" s="1"/>
  <c r="S3625" i="2"/>
  <c r="V3625" i="2" s="1"/>
  <c r="S3626" i="2"/>
  <c r="V3626" i="2" s="1"/>
  <c r="S3627" i="2"/>
  <c r="V3627" i="2" s="1"/>
  <c r="S3628" i="2"/>
  <c r="V3628" i="2" s="1"/>
  <c r="S3629" i="2"/>
  <c r="V3629" i="2"/>
  <c r="S3630" i="2"/>
  <c r="V3630" i="2" s="1"/>
  <c r="S3631" i="2"/>
  <c r="V3631" i="2" s="1"/>
  <c r="S3632" i="2"/>
  <c r="V3632" i="2" s="1"/>
  <c r="S3633" i="2"/>
  <c r="V3633" i="2" s="1"/>
  <c r="S3634" i="2"/>
  <c r="V3634" i="2" s="1"/>
  <c r="S3635" i="2"/>
  <c r="V3635" i="2" s="1"/>
  <c r="S3636" i="2"/>
  <c r="V3636" i="2" s="1"/>
  <c r="S3637" i="2"/>
  <c r="V3637" i="2"/>
  <c r="S3638" i="2"/>
  <c r="V3638" i="2" s="1"/>
  <c r="S3639" i="2"/>
  <c r="V3639" i="2" s="1"/>
  <c r="S3640" i="2"/>
  <c r="V3640" i="2" s="1"/>
  <c r="S3641" i="2"/>
  <c r="V3641" i="2" s="1"/>
  <c r="S3642" i="2"/>
  <c r="V3642" i="2"/>
  <c r="S3643" i="2"/>
  <c r="V3643" i="2" s="1"/>
  <c r="S3644" i="2"/>
  <c r="V3644" i="2" s="1"/>
  <c r="S3645" i="2"/>
  <c r="V3645" i="2" s="1"/>
  <c r="S3646" i="2"/>
  <c r="V3646" i="2"/>
  <c r="S3647" i="2"/>
  <c r="V3647" i="2" s="1"/>
  <c r="S3648" i="2"/>
  <c r="V3648" i="2" s="1"/>
  <c r="S3649" i="2"/>
  <c r="V3649" i="2" s="1"/>
  <c r="S3650" i="2"/>
  <c r="V3650" i="2" s="1"/>
  <c r="S3651" i="2"/>
  <c r="V3651" i="2" s="1"/>
  <c r="S3652" i="2"/>
  <c r="V3652" i="2" s="1"/>
  <c r="S3653" i="2"/>
  <c r="V3653" i="2"/>
  <c r="S3654" i="2"/>
  <c r="V3654" i="2" s="1"/>
  <c r="S3655" i="2"/>
  <c r="V3655" i="2" s="1"/>
  <c r="S3656" i="2"/>
  <c r="V3656" i="2" s="1"/>
  <c r="S3657" i="2"/>
  <c r="V3657" i="2" s="1"/>
  <c r="S3658" i="2"/>
  <c r="V3658" i="2" s="1"/>
  <c r="S3659" i="2"/>
  <c r="V3659" i="2"/>
  <c r="S3660" i="2"/>
  <c r="V3660" i="2" s="1"/>
  <c r="S3661" i="2"/>
  <c r="V3661" i="2"/>
  <c r="S3662" i="2"/>
  <c r="V3662" i="2" s="1"/>
  <c r="S3663" i="2"/>
  <c r="V3663" i="2" s="1"/>
  <c r="S3664" i="2"/>
  <c r="V3664" i="2"/>
  <c r="S3665" i="2"/>
  <c r="V3665" i="2" s="1"/>
  <c r="S3666" i="2"/>
  <c r="V3666" i="2"/>
  <c r="S3667" i="2"/>
  <c r="V3667" i="2" s="1"/>
  <c r="S3668" i="2"/>
  <c r="V3668" i="2"/>
  <c r="S3669" i="2"/>
  <c r="V3669" i="2"/>
  <c r="S3670" i="2"/>
  <c r="V3670" i="2" s="1"/>
  <c r="S3671" i="2"/>
  <c r="V3671" i="2" s="1"/>
  <c r="S3672" i="2"/>
  <c r="V3672" i="2"/>
  <c r="S3673" i="2"/>
  <c r="V3673" i="2" s="1"/>
  <c r="S3674" i="2"/>
  <c r="V3674" i="2" s="1"/>
  <c r="S3675" i="2"/>
  <c r="V3675" i="2" s="1"/>
  <c r="S3676" i="2"/>
  <c r="V3676" i="2"/>
  <c r="S3677" i="2"/>
  <c r="V3677" i="2" s="1"/>
  <c r="S3678" i="2"/>
  <c r="V3678" i="2" s="1"/>
  <c r="S3679" i="2"/>
  <c r="V3679" i="2" s="1"/>
  <c r="S3680" i="2"/>
  <c r="V3680" i="2" s="1"/>
  <c r="S3681" i="2"/>
  <c r="V3681" i="2" s="1"/>
  <c r="S3682" i="2"/>
  <c r="V3682" i="2" s="1"/>
  <c r="S3683" i="2"/>
  <c r="V3683" i="2" s="1"/>
  <c r="S3684" i="2"/>
  <c r="V3684" i="2" s="1"/>
  <c r="S3685" i="2"/>
  <c r="V3685" i="2" s="1"/>
  <c r="S3686" i="2"/>
  <c r="V3686" i="2"/>
  <c r="S3687" i="2"/>
  <c r="V3687" i="2" s="1"/>
  <c r="S3688" i="2"/>
  <c r="V3688" i="2" s="1"/>
  <c r="S3689" i="2"/>
  <c r="V3689" i="2" s="1"/>
  <c r="S3690" i="2"/>
  <c r="V3690" i="2" s="1"/>
  <c r="S3691" i="2"/>
  <c r="V3691" i="2" s="1"/>
  <c r="S3692" i="2"/>
  <c r="V3692" i="2" s="1"/>
  <c r="S3693" i="2"/>
  <c r="V3693" i="2" s="1"/>
  <c r="S3694" i="2"/>
  <c r="V3694" i="2" s="1"/>
  <c r="S3695" i="2"/>
  <c r="V3695" i="2" s="1"/>
  <c r="S3696" i="2"/>
  <c r="V3696" i="2" s="1"/>
  <c r="S3697" i="2"/>
  <c r="V3697" i="2" s="1"/>
  <c r="S3698" i="2"/>
  <c r="V3698" i="2" s="1"/>
  <c r="S3699" i="2"/>
  <c r="V3699" i="2" s="1"/>
  <c r="S3700" i="2"/>
  <c r="V3700" i="2" s="1"/>
  <c r="S3701" i="2"/>
  <c r="V3701" i="2" s="1"/>
  <c r="S3702" i="2"/>
  <c r="V3702" i="2" s="1"/>
  <c r="S3703" i="2"/>
  <c r="V3703" i="2" s="1"/>
  <c r="S3704" i="2"/>
  <c r="V3704" i="2"/>
  <c r="S3705" i="2"/>
  <c r="V3705" i="2" s="1"/>
  <c r="S3706" i="2"/>
  <c r="V3706" i="2" s="1"/>
  <c r="S3707" i="2"/>
  <c r="V3707" i="2"/>
  <c r="S3708" i="2"/>
  <c r="V3708" i="2" s="1"/>
  <c r="S3709" i="2"/>
  <c r="V3709" i="2" s="1"/>
  <c r="S3710" i="2"/>
  <c r="V3710" i="2" s="1"/>
  <c r="S3711" i="2"/>
  <c r="V3711" i="2" s="1"/>
  <c r="S3712" i="2"/>
  <c r="V3712" i="2" s="1"/>
  <c r="S3713" i="2"/>
  <c r="V3713" i="2" s="1"/>
  <c r="S3714" i="2"/>
  <c r="V3714" i="2"/>
  <c r="S3715" i="2"/>
  <c r="V3715" i="2" s="1"/>
  <c r="S3716" i="2"/>
  <c r="V3716" i="2"/>
  <c r="S3717" i="2"/>
  <c r="V3717" i="2" s="1"/>
  <c r="S3718" i="2"/>
  <c r="V3718" i="2" s="1"/>
  <c r="S3719" i="2"/>
  <c r="V3719" i="2" s="1"/>
  <c r="S3720" i="2"/>
  <c r="V3720" i="2" s="1"/>
  <c r="S3721" i="2"/>
  <c r="V3721" i="2"/>
  <c r="S3722" i="2"/>
  <c r="V3722" i="2" s="1"/>
  <c r="S3723" i="2"/>
  <c r="V3723" i="2" s="1"/>
  <c r="S3724" i="2"/>
  <c r="V3724" i="2" s="1"/>
  <c r="S3725" i="2"/>
  <c r="V3725" i="2" s="1"/>
  <c r="S3726" i="2"/>
  <c r="V3726" i="2" s="1"/>
  <c r="S3727" i="2"/>
  <c r="V3727" i="2"/>
  <c r="S3728" i="2"/>
  <c r="V3728" i="2" s="1"/>
  <c r="S3729" i="2"/>
  <c r="V3729" i="2" s="1"/>
  <c r="S3730" i="2"/>
  <c r="V3730" i="2" s="1"/>
  <c r="S3731" i="2"/>
  <c r="V3731" i="2"/>
  <c r="S3732" i="2"/>
  <c r="V3732" i="2" s="1"/>
  <c r="S3733" i="2"/>
  <c r="V3733" i="2" s="1"/>
  <c r="S3734" i="2"/>
  <c r="V3734" i="2" s="1"/>
  <c r="S3735" i="2"/>
  <c r="V3735" i="2" s="1"/>
  <c r="S3736" i="2"/>
  <c r="V3736" i="2"/>
  <c r="S3737" i="2"/>
  <c r="V3737" i="2" s="1"/>
  <c r="S3738" i="2"/>
  <c r="V3738" i="2" s="1"/>
  <c r="S3739" i="2"/>
  <c r="V3739" i="2" s="1"/>
  <c r="S3740" i="2"/>
  <c r="V3740" i="2" s="1"/>
  <c r="S3741" i="2"/>
  <c r="V3741" i="2" s="1"/>
  <c r="S3742" i="2"/>
  <c r="V3742" i="2" s="1"/>
  <c r="S3743" i="2"/>
  <c r="V3743" i="2" s="1"/>
  <c r="S3744" i="2"/>
  <c r="V3744" i="2" s="1"/>
  <c r="S3745" i="2"/>
  <c r="V3745" i="2" s="1"/>
  <c r="S3746" i="2"/>
  <c r="V3746" i="2" s="1"/>
  <c r="S3747" i="2"/>
  <c r="V3747" i="2"/>
  <c r="S3748" i="2"/>
  <c r="V3748" i="2" s="1"/>
  <c r="S3749" i="2"/>
  <c r="V3749" i="2" s="1"/>
  <c r="S3750" i="2"/>
  <c r="V3750" i="2" s="1"/>
  <c r="S3751" i="2"/>
  <c r="V3751" i="2" s="1"/>
  <c r="S3752" i="2"/>
  <c r="V3752" i="2" s="1"/>
  <c r="S3753" i="2"/>
  <c r="V3753" i="2"/>
  <c r="S3754" i="2"/>
  <c r="V3754" i="2" s="1"/>
  <c r="S3755" i="2"/>
  <c r="V3755" i="2" s="1"/>
  <c r="S3756" i="2"/>
  <c r="V3756" i="2" s="1"/>
  <c r="S3757" i="2"/>
  <c r="V3757" i="2"/>
  <c r="S3758" i="2"/>
  <c r="V3758" i="2"/>
  <c r="S3759" i="2"/>
  <c r="V3759" i="2" s="1"/>
  <c r="S3760" i="2"/>
  <c r="V3760" i="2" s="1"/>
  <c r="S3761" i="2"/>
  <c r="V3761" i="2" s="1"/>
  <c r="S3762" i="2"/>
  <c r="V3762" i="2" s="1"/>
  <c r="S3763" i="2"/>
  <c r="V3763" i="2" s="1"/>
  <c r="S3764" i="2"/>
  <c r="V3764" i="2"/>
  <c r="S3765" i="2"/>
  <c r="V3765" i="2" s="1"/>
  <c r="S3766" i="2"/>
  <c r="V3766" i="2" s="1"/>
  <c r="S3767" i="2"/>
  <c r="V3767" i="2"/>
  <c r="S3768" i="2"/>
  <c r="V3768" i="2"/>
  <c r="S3769" i="2"/>
  <c r="V3769" i="2"/>
  <c r="S3770" i="2"/>
  <c r="V3770" i="2" s="1"/>
  <c r="S3771" i="2"/>
  <c r="V3771" i="2"/>
  <c r="S3772" i="2"/>
  <c r="V3772" i="2"/>
  <c r="S3773" i="2"/>
  <c r="V3773" i="2" s="1"/>
  <c r="S3774" i="2"/>
  <c r="V3774" i="2" s="1"/>
  <c r="S3775" i="2"/>
  <c r="V3775" i="2" s="1"/>
  <c r="S3776" i="2"/>
  <c r="V3776" i="2"/>
  <c r="S3777" i="2"/>
  <c r="V3777" i="2" s="1"/>
  <c r="S3778" i="2"/>
  <c r="V3778" i="2" s="1"/>
  <c r="S3779" i="2"/>
  <c r="V3779" i="2" s="1"/>
  <c r="S3780" i="2"/>
  <c r="V3780" i="2" s="1"/>
  <c r="S3781" i="2"/>
  <c r="V3781" i="2"/>
  <c r="S3782" i="2"/>
  <c r="V3782" i="2" s="1"/>
  <c r="S3783" i="2"/>
  <c r="V3783" i="2"/>
  <c r="S3784" i="2"/>
  <c r="V3784" i="2" s="1"/>
  <c r="S3785" i="2"/>
  <c r="V3785" i="2" s="1"/>
  <c r="S3786" i="2"/>
  <c r="V3786" i="2" s="1"/>
  <c r="S3787" i="2"/>
  <c r="V3787" i="2" s="1"/>
  <c r="S3788" i="2"/>
  <c r="V3788" i="2" s="1"/>
  <c r="S3789" i="2"/>
  <c r="V3789" i="2"/>
  <c r="S3790" i="2"/>
  <c r="V3790" i="2" s="1"/>
  <c r="S3791" i="2"/>
  <c r="V3791" i="2" s="1"/>
  <c r="S3792" i="2"/>
  <c r="V3792" i="2"/>
  <c r="S3793" i="2"/>
  <c r="V3793" i="2" s="1"/>
  <c r="S3794" i="2"/>
  <c r="V3794" i="2" s="1"/>
  <c r="S3795" i="2"/>
  <c r="V3795" i="2" s="1"/>
  <c r="S3796" i="2"/>
  <c r="V3796" i="2"/>
  <c r="S3797" i="2"/>
  <c r="V3797" i="2" s="1"/>
  <c r="S3798" i="2"/>
  <c r="V3798" i="2" s="1"/>
  <c r="S3799" i="2"/>
  <c r="V3799" i="2" s="1"/>
  <c r="S3800" i="2"/>
  <c r="V3800" i="2" s="1"/>
  <c r="S3801" i="2"/>
  <c r="V3801" i="2" s="1"/>
  <c r="S3802" i="2"/>
  <c r="V3802" i="2" s="1"/>
  <c r="S3803" i="2"/>
  <c r="V3803" i="2" s="1"/>
  <c r="S3804" i="2"/>
  <c r="V3804" i="2" s="1"/>
  <c r="S3805" i="2"/>
  <c r="V3805" i="2" s="1"/>
  <c r="S3806" i="2"/>
  <c r="V3806" i="2"/>
  <c r="S3807" i="2"/>
  <c r="V3807" i="2" s="1"/>
  <c r="S3808" i="2"/>
  <c r="V3808" i="2"/>
  <c r="S3809" i="2"/>
  <c r="V3809" i="2" s="1"/>
  <c r="S3810" i="2"/>
  <c r="V3810" i="2" s="1"/>
  <c r="S3811" i="2"/>
  <c r="V3811" i="2" s="1"/>
  <c r="S3812" i="2"/>
  <c r="V3812" i="2" s="1"/>
  <c r="S3813" i="2"/>
  <c r="V3813" i="2" s="1"/>
  <c r="S3814" i="2"/>
  <c r="V3814" i="2" s="1"/>
  <c r="S3815" i="2"/>
  <c r="V3815" i="2" s="1"/>
  <c r="S3816" i="2"/>
  <c r="V3816" i="2"/>
  <c r="S3817" i="2"/>
  <c r="V3817" i="2" s="1"/>
  <c r="S3818" i="2"/>
  <c r="V3818" i="2" s="1"/>
  <c r="S3819" i="2"/>
  <c r="V3819" i="2" s="1"/>
  <c r="S3820" i="2"/>
  <c r="V3820" i="2" s="1"/>
  <c r="S3821" i="2"/>
  <c r="V3821" i="2" s="1"/>
  <c r="S3822" i="2"/>
  <c r="V3822" i="2" s="1"/>
  <c r="S3823" i="2"/>
  <c r="V3823" i="2" s="1"/>
  <c r="S3824" i="2"/>
  <c r="V3824" i="2" s="1"/>
  <c r="S3825" i="2"/>
  <c r="V3825" i="2" s="1"/>
  <c r="S3826" i="2"/>
  <c r="V3826" i="2" s="1"/>
  <c r="S3827" i="2"/>
  <c r="V3827" i="2" s="1"/>
  <c r="S3828" i="2"/>
  <c r="V3828" i="2" s="1"/>
  <c r="S3829" i="2"/>
  <c r="V3829" i="2" s="1"/>
  <c r="S3830" i="2"/>
  <c r="V3830" i="2" s="1"/>
  <c r="S3831" i="2"/>
  <c r="V3831" i="2"/>
  <c r="S3832" i="2"/>
  <c r="V3832" i="2" s="1"/>
  <c r="S3833" i="2"/>
  <c r="V3833" i="2"/>
  <c r="S3834" i="2"/>
  <c r="V3834" i="2" s="1"/>
  <c r="S3835" i="2"/>
  <c r="V3835" i="2" s="1"/>
  <c r="S3836" i="2"/>
  <c r="V3836" i="2" s="1"/>
  <c r="S3837" i="2"/>
  <c r="V3837" i="2" s="1"/>
  <c r="S3838" i="2"/>
  <c r="V3838" i="2"/>
  <c r="S3839" i="2"/>
  <c r="V3839" i="2" s="1"/>
  <c r="S3840" i="2"/>
  <c r="V3840" i="2" s="1"/>
  <c r="S3841" i="2"/>
  <c r="V3841" i="2" s="1"/>
  <c r="S3842" i="2"/>
  <c r="V3842" i="2"/>
  <c r="S3843" i="2"/>
  <c r="V3843" i="2" s="1"/>
  <c r="S3844" i="2"/>
  <c r="V3844" i="2"/>
  <c r="S3845" i="2"/>
  <c r="V3845" i="2" s="1"/>
  <c r="S3846" i="2"/>
  <c r="V3846" i="2" s="1"/>
  <c r="S3847" i="2"/>
  <c r="V3847" i="2" s="1"/>
  <c r="S3848" i="2"/>
  <c r="V3848" i="2"/>
  <c r="S3849" i="2"/>
  <c r="V3849" i="2" s="1"/>
  <c r="S3850" i="2"/>
  <c r="V3850" i="2" s="1"/>
  <c r="S3851" i="2"/>
  <c r="V3851" i="2" s="1"/>
  <c r="S3852" i="2"/>
  <c r="V3852" i="2" s="1"/>
  <c r="S3853" i="2"/>
  <c r="V3853" i="2" s="1"/>
  <c r="S3854" i="2"/>
  <c r="V3854" i="2" s="1"/>
  <c r="S3855" i="2"/>
  <c r="V3855" i="2" s="1"/>
  <c r="S3856" i="2"/>
  <c r="V3856" i="2" s="1"/>
  <c r="S3857" i="2"/>
  <c r="V3857" i="2" s="1"/>
  <c r="S3858" i="2"/>
  <c r="V3858" i="2"/>
  <c r="S3859" i="2"/>
  <c r="V3859" i="2" s="1"/>
  <c r="S3860" i="2"/>
  <c r="V3860" i="2" s="1"/>
  <c r="S3861" i="2"/>
  <c r="V3861" i="2" s="1"/>
  <c r="S3862" i="2"/>
  <c r="V3862" i="2" s="1"/>
  <c r="S3863" i="2"/>
  <c r="V3863" i="2" s="1"/>
  <c r="S3864" i="2"/>
  <c r="V3864" i="2" s="1"/>
  <c r="S3865" i="2"/>
  <c r="V3865" i="2" s="1"/>
  <c r="S3866" i="2"/>
  <c r="V3866" i="2" s="1"/>
  <c r="S3867" i="2"/>
  <c r="V3867" i="2"/>
  <c r="S3868" i="2"/>
  <c r="V3868" i="2" s="1"/>
  <c r="S3869" i="2"/>
  <c r="V3869" i="2" s="1"/>
  <c r="S3870" i="2"/>
  <c r="V3870" i="2" s="1"/>
  <c r="S3871" i="2"/>
  <c r="V3871" i="2" s="1"/>
  <c r="S3872" i="2"/>
  <c r="V3872" i="2" s="1"/>
  <c r="S3873" i="2"/>
  <c r="V3873" i="2" s="1"/>
  <c r="S3874" i="2"/>
  <c r="V3874" i="2" s="1"/>
  <c r="S3875" i="2"/>
  <c r="V3875" i="2" s="1"/>
  <c r="S3876" i="2"/>
  <c r="V3876" i="2" s="1"/>
  <c r="S3877" i="2"/>
  <c r="V3877" i="2"/>
  <c r="S3878" i="2"/>
  <c r="V3878" i="2" s="1"/>
  <c r="S3879" i="2"/>
  <c r="V3879" i="2"/>
  <c r="S3880" i="2"/>
  <c r="V3880" i="2" s="1"/>
  <c r="S3881" i="2"/>
  <c r="V3881" i="2"/>
  <c r="S3882" i="2"/>
  <c r="V3882" i="2"/>
  <c r="S3883" i="2"/>
  <c r="V3883" i="2" s="1"/>
  <c r="S3884" i="2"/>
  <c r="V3884" i="2" s="1"/>
  <c r="S3885" i="2"/>
  <c r="V3885" i="2" s="1"/>
  <c r="S3886" i="2"/>
  <c r="V3886" i="2"/>
  <c r="S3887" i="2"/>
  <c r="V3887" i="2"/>
  <c r="S3888" i="2"/>
  <c r="V3888" i="2"/>
  <c r="S3889" i="2"/>
  <c r="V3889" i="2" s="1"/>
  <c r="S3890" i="2"/>
  <c r="V3890" i="2" s="1"/>
  <c r="S3891" i="2"/>
  <c r="V3891" i="2" s="1"/>
  <c r="S3892" i="2"/>
  <c r="V3892" i="2"/>
  <c r="S3893" i="2"/>
  <c r="V3893" i="2" s="1"/>
  <c r="S3894" i="2"/>
  <c r="V3894" i="2"/>
  <c r="S3895" i="2"/>
  <c r="V3895" i="2" s="1"/>
  <c r="S3896" i="2"/>
  <c r="V3896" i="2" s="1"/>
  <c r="S3897" i="2"/>
  <c r="V3897" i="2" s="1"/>
  <c r="S3898" i="2"/>
  <c r="V3898" i="2" s="1"/>
  <c r="S3899" i="2"/>
  <c r="V3899" i="2" s="1"/>
  <c r="S3900" i="2"/>
  <c r="V3900" i="2" s="1"/>
  <c r="S3901" i="2"/>
  <c r="V3901" i="2" s="1"/>
  <c r="S3902" i="2"/>
  <c r="V3902" i="2" s="1"/>
  <c r="S3903" i="2"/>
  <c r="V3903" i="2" s="1"/>
  <c r="S3904" i="2"/>
  <c r="V3904" i="2" s="1"/>
  <c r="S3905" i="2"/>
  <c r="V3905" i="2" s="1"/>
  <c r="S3906" i="2"/>
  <c r="V3906" i="2" s="1"/>
  <c r="S3907" i="2"/>
  <c r="V3907" i="2"/>
  <c r="S3908" i="2"/>
  <c r="V3908" i="2"/>
  <c r="S3909" i="2"/>
  <c r="V3909" i="2"/>
  <c r="S3910" i="2"/>
  <c r="V3910" i="2" s="1"/>
  <c r="S3911" i="2"/>
  <c r="V3911" i="2"/>
  <c r="S3912" i="2"/>
  <c r="V3912" i="2" s="1"/>
  <c r="S3913" i="2"/>
  <c r="V3913" i="2" s="1"/>
  <c r="S3914" i="2"/>
  <c r="V3914" i="2" s="1"/>
  <c r="S3915" i="2"/>
  <c r="V3915" i="2" s="1"/>
  <c r="S3916" i="2"/>
  <c r="V3916" i="2"/>
  <c r="S3917" i="2"/>
  <c r="V3917" i="2" s="1"/>
  <c r="S3918" i="2"/>
  <c r="V3918" i="2"/>
  <c r="S3919" i="2"/>
  <c r="V3919" i="2"/>
  <c r="S3920" i="2"/>
  <c r="V3920" i="2" s="1"/>
  <c r="S3921" i="2"/>
  <c r="V3921" i="2" s="1"/>
  <c r="S3922" i="2"/>
  <c r="V3922" i="2" s="1"/>
  <c r="S3923" i="2"/>
  <c r="V3923" i="2" s="1"/>
  <c r="S3924" i="2"/>
  <c r="V3924" i="2" s="1"/>
  <c r="S3925" i="2"/>
  <c r="V3925" i="2" s="1"/>
  <c r="S3926" i="2"/>
  <c r="V3926" i="2"/>
  <c r="S3927" i="2"/>
  <c r="V3927" i="2" s="1"/>
  <c r="S3928" i="2"/>
  <c r="V3928" i="2"/>
  <c r="S3929" i="2"/>
  <c r="V3929" i="2"/>
  <c r="S3930" i="2"/>
  <c r="V3930" i="2" s="1"/>
  <c r="S3931" i="2"/>
  <c r="V3931" i="2"/>
  <c r="S3932" i="2"/>
  <c r="V3932" i="2" s="1"/>
  <c r="S3933" i="2"/>
  <c r="V3933" i="2" s="1"/>
  <c r="S3934" i="2"/>
  <c r="V3934" i="2" s="1"/>
  <c r="S3935" i="2"/>
  <c r="V3935" i="2" s="1"/>
  <c r="S3936" i="2"/>
  <c r="V3936" i="2" s="1"/>
  <c r="S3937" i="2"/>
  <c r="V3937" i="2"/>
  <c r="S3938" i="2"/>
  <c r="V3938" i="2" s="1"/>
  <c r="S3939" i="2"/>
  <c r="V3939" i="2" s="1"/>
  <c r="S3940" i="2"/>
  <c r="V3940" i="2" s="1"/>
  <c r="S3941" i="2"/>
  <c r="V3941" i="2" s="1"/>
  <c r="S3942" i="2"/>
  <c r="V3942" i="2"/>
  <c r="S3943" i="2"/>
  <c r="V3943" i="2" s="1"/>
  <c r="S3944" i="2"/>
  <c r="V3944" i="2" s="1"/>
  <c r="S3945" i="2"/>
  <c r="V3945" i="2" s="1"/>
  <c r="S3946" i="2"/>
  <c r="V3946" i="2"/>
  <c r="S3947" i="2"/>
  <c r="V3947" i="2"/>
  <c r="S3948" i="2"/>
  <c r="V3948" i="2" s="1"/>
  <c r="S3949" i="2"/>
  <c r="V3949" i="2"/>
  <c r="S3950" i="2"/>
  <c r="V3950" i="2" s="1"/>
  <c r="S3951" i="2"/>
  <c r="V3951" i="2" s="1"/>
  <c r="S3952" i="2"/>
  <c r="V3952" i="2" s="1"/>
  <c r="S3953" i="2"/>
  <c r="V3953" i="2"/>
  <c r="S3954" i="2"/>
  <c r="V3954" i="2"/>
  <c r="S3955" i="2"/>
  <c r="V3955" i="2" s="1"/>
  <c r="S3956" i="2"/>
  <c r="V3956" i="2"/>
  <c r="S3957" i="2"/>
  <c r="V3957" i="2"/>
  <c r="S3958" i="2"/>
  <c r="V3958" i="2"/>
  <c r="S3959" i="2"/>
  <c r="V3959" i="2" s="1"/>
  <c r="S3960" i="2"/>
  <c r="V3960" i="2" s="1"/>
  <c r="S3961" i="2"/>
  <c r="V3961" i="2" s="1"/>
  <c r="S3962" i="2"/>
  <c r="V3962" i="2" s="1"/>
  <c r="S3963" i="2"/>
  <c r="V3963" i="2" s="1"/>
  <c r="S3964" i="2"/>
  <c r="V3964" i="2"/>
  <c r="S3965" i="2"/>
  <c r="V3965" i="2" s="1"/>
  <c r="S3966" i="2"/>
  <c r="V3966" i="2" s="1"/>
  <c r="S3967" i="2"/>
  <c r="V3967" i="2" s="1"/>
  <c r="S3968" i="2"/>
  <c r="V3968" i="2"/>
  <c r="S3969" i="2"/>
  <c r="V3969" i="2"/>
  <c r="S3970" i="2"/>
  <c r="V3970" i="2" s="1"/>
  <c r="S3971" i="2"/>
  <c r="V3971" i="2" s="1"/>
  <c r="S3972" i="2"/>
  <c r="V3972" i="2"/>
  <c r="S3973" i="2"/>
  <c r="V3973" i="2" s="1"/>
  <c r="S3974" i="2"/>
  <c r="V3974" i="2" s="1"/>
  <c r="S3975" i="2"/>
  <c r="V3975" i="2" s="1"/>
  <c r="S3976" i="2"/>
  <c r="V3976" i="2" s="1"/>
  <c r="S3977" i="2"/>
  <c r="V3977" i="2" s="1"/>
  <c r="S3978" i="2"/>
  <c r="V3978" i="2" s="1"/>
  <c r="S3979" i="2"/>
  <c r="V3979" i="2"/>
  <c r="S3980" i="2"/>
  <c r="V3980" i="2" s="1"/>
  <c r="S3981" i="2"/>
  <c r="V3981" i="2" s="1"/>
  <c r="S3982" i="2"/>
  <c r="V3982" i="2" s="1"/>
  <c r="S3983" i="2"/>
  <c r="V3983" i="2" s="1"/>
  <c r="S3984" i="2"/>
  <c r="V3984" i="2" s="1"/>
  <c r="S3985" i="2"/>
  <c r="V3985" i="2" s="1"/>
  <c r="S3986" i="2"/>
  <c r="V3986" i="2"/>
  <c r="S3987" i="2"/>
  <c r="V3987" i="2" s="1"/>
  <c r="S3988" i="2"/>
  <c r="V3988" i="2" s="1"/>
  <c r="S3989" i="2"/>
  <c r="V3989" i="2" s="1"/>
  <c r="S3990" i="2"/>
  <c r="V3990" i="2" s="1"/>
  <c r="S3991" i="2"/>
  <c r="V3991" i="2" s="1"/>
  <c r="S3992" i="2"/>
  <c r="V3992" i="2"/>
  <c r="S3993" i="2"/>
  <c r="V3993" i="2" s="1"/>
  <c r="S3994" i="2"/>
  <c r="V3994" i="2" s="1"/>
  <c r="S3995" i="2"/>
  <c r="V3995" i="2" s="1"/>
  <c r="S3996" i="2"/>
  <c r="V3996" i="2"/>
  <c r="S3997" i="2"/>
  <c r="V3997" i="2" s="1"/>
  <c r="S3998" i="2"/>
  <c r="V3998" i="2" s="1"/>
  <c r="S3999" i="2"/>
  <c r="V3999" i="2"/>
  <c r="S4000" i="2"/>
  <c r="V4000" i="2" s="1"/>
  <c r="S4001" i="2"/>
  <c r="V4001" i="2" s="1"/>
  <c r="S4002" i="2"/>
  <c r="V4002" i="2" s="1"/>
  <c r="S4003" i="2"/>
  <c r="V4003" i="2"/>
  <c r="S4004" i="2"/>
  <c r="V4004" i="2" s="1"/>
  <c r="S4005" i="2"/>
  <c r="V4005" i="2" s="1"/>
  <c r="S4006" i="2"/>
  <c r="V4006" i="2"/>
  <c r="S4007" i="2"/>
  <c r="V4007" i="2" s="1"/>
  <c r="S4008" i="2"/>
  <c r="V4008" i="2"/>
  <c r="S4009" i="2"/>
  <c r="V4009" i="2" s="1"/>
  <c r="S4010" i="2"/>
  <c r="V4010" i="2" s="1"/>
  <c r="S4011" i="2"/>
  <c r="V4011" i="2" s="1"/>
  <c r="S4012" i="2"/>
  <c r="V4012" i="2" s="1"/>
  <c r="S4013" i="2"/>
  <c r="V4013" i="2" s="1"/>
  <c r="S4014" i="2"/>
  <c r="V4014" i="2" s="1"/>
  <c r="S4015" i="2"/>
  <c r="V4015" i="2" s="1"/>
  <c r="S4016" i="2"/>
  <c r="V4016" i="2" s="1"/>
  <c r="S4017" i="2"/>
  <c r="V4017" i="2"/>
  <c r="S4018" i="2"/>
  <c r="V4018" i="2" s="1"/>
  <c r="S4019" i="2"/>
  <c r="V4019" i="2" s="1"/>
  <c r="S4020" i="2"/>
  <c r="V4020" i="2" s="1"/>
  <c r="S4021" i="2"/>
  <c r="V4021" i="2" s="1"/>
  <c r="S4022" i="2"/>
  <c r="V4022" i="2"/>
  <c r="S4023" i="2"/>
  <c r="V4023" i="2" s="1"/>
  <c r="S4024" i="2"/>
  <c r="V4024" i="2" s="1"/>
  <c r="S4025" i="2"/>
  <c r="V4025" i="2" s="1"/>
  <c r="S4026" i="2"/>
  <c r="V4026" i="2" s="1"/>
  <c r="S4027" i="2"/>
  <c r="V4027" i="2" s="1"/>
  <c r="S4028" i="2"/>
  <c r="V4028" i="2" s="1"/>
  <c r="S4029" i="2"/>
  <c r="V4029" i="2"/>
  <c r="S4030" i="2"/>
  <c r="V4030" i="2" s="1"/>
  <c r="S4031" i="2"/>
  <c r="V4031" i="2"/>
  <c r="S4032" i="2"/>
  <c r="V4032" i="2" s="1"/>
  <c r="S4033" i="2"/>
  <c r="V4033" i="2" s="1"/>
  <c r="S4034" i="2"/>
  <c r="V4034" i="2" s="1"/>
  <c r="S4035" i="2"/>
  <c r="V4035" i="2" s="1"/>
  <c r="S4036" i="2"/>
  <c r="V4036" i="2"/>
  <c r="S4037" i="2"/>
  <c r="V4037" i="2" s="1"/>
  <c r="S4038" i="2"/>
  <c r="V4038" i="2" s="1"/>
  <c r="S4039" i="2"/>
  <c r="V4039" i="2" s="1"/>
  <c r="S4040" i="2"/>
  <c r="V4040" i="2" s="1"/>
  <c r="S4041" i="2"/>
  <c r="V4041" i="2" s="1"/>
  <c r="S4042" i="2"/>
  <c r="V4042" i="2" s="1"/>
  <c r="S4043" i="2"/>
  <c r="V4043" i="2" s="1"/>
  <c r="S4044" i="2"/>
  <c r="V4044" i="2" s="1"/>
  <c r="S4045" i="2"/>
  <c r="V4045" i="2" s="1"/>
  <c r="S4046" i="2"/>
  <c r="V4046" i="2" s="1"/>
  <c r="S4047" i="2"/>
  <c r="V4047" i="2"/>
  <c r="S4048" i="2"/>
  <c r="V4048" i="2" s="1"/>
  <c r="S4049" i="2"/>
  <c r="V4049" i="2" s="1"/>
  <c r="S4050" i="2"/>
  <c r="V4050" i="2" s="1"/>
  <c r="S4051" i="2"/>
  <c r="V4051" i="2" s="1"/>
  <c r="S4052" i="2"/>
  <c r="V4052" i="2" s="1"/>
  <c r="S4053" i="2"/>
  <c r="V4053" i="2"/>
  <c r="S4054" i="2"/>
  <c r="V4054" i="2"/>
  <c r="S4055" i="2"/>
  <c r="V4055" i="2" s="1"/>
  <c r="S4056" i="2"/>
  <c r="V4056" i="2" s="1"/>
  <c r="S4057" i="2"/>
  <c r="V4057" i="2"/>
  <c r="S4058" i="2"/>
  <c r="V4058" i="2"/>
  <c r="S4059" i="2"/>
  <c r="V4059" i="2" s="1"/>
  <c r="S4060" i="2"/>
  <c r="V4060" i="2" s="1"/>
  <c r="S4061" i="2"/>
  <c r="V4061" i="2" s="1"/>
  <c r="S4062" i="2"/>
  <c r="V4062" i="2" s="1"/>
  <c r="S4063" i="2"/>
  <c r="V4063" i="2" s="1"/>
  <c r="S4064" i="2"/>
  <c r="V4064" i="2" s="1"/>
  <c r="S4065" i="2"/>
  <c r="V4065" i="2" s="1"/>
  <c r="S4066" i="2"/>
  <c r="V4066" i="2"/>
  <c r="S4067" i="2"/>
  <c r="V4067" i="2" s="1"/>
  <c r="S4068" i="2"/>
  <c r="V4068" i="2" s="1"/>
  <c r="S4069" i="2"/>
  <c r="V4069" i="2"/>
  <c r="S4070" i="2"/>
  <c r="V4070" i="2" s="1"/>
  <c r="S4071" i="2"/>
  <c r="V4071" i="2"/>
  <c r="S4072" i="2"/>
  <c r="V4072" i="2" s="1"/>
  <c r="S4073" i="2"/>
  <c r="V4073" i="2" s="1"/>
  <c r="S4074" i="2"/>
  <c r="V4074" i="2" s="1"/>
  <c r="S4075" i="2"/>
  <c r="V4075" i="2" s="1"/>
  <c r="S4076" i="2"/>
  <c r="V4076" i="2" s="1"/>
  <c r="S4077" i="2"/>
  <c r="V4077" i="2" s="1"/>
  <c r="S4078" i="2"/>
  <c r="V4078" i="2" s="1"/>
  <c r="S4079" i="2"/>
  <c r="V4079" i="2"/>
  <c r="S4080" i="2"/>
  <c r="V4080" i="2" s="1"/>
  <c r="S4081" i="2"/>
  <c r="V4081" i="2" s="1"/>
  <c r="S4082" i="2"/>
  <c r="V4082" i="2" s="1"/>
  <c r="S4083" i="2"/>
  <c r="V4083" i="2"/>
  <c r="S4084" i="2"/>
  <c r="V4084" i="2" s="1"/>
  <c r="S4085" i="2"/>
  <c r="V4085" i="2" s="1"/>
  <c r="S4086" i="2"/>
  <c r="V4086" i="2"/>
  <c r="S4087" i="2"/>
  <c r="V4087" i="2" s="1"/>
  <c r="S4088" i="2"/>
  <c r="V4088" i="2"/>
  <c r="S4089" i="2"/>
  <c r="V4089" i="2"/>
  <c r="S4090" i="2"/>
  <c r="V4090" i="2" s="1"/>
  <c r="S4091" i="2"/>
  <c r="V4091" i="2" s="1"/>
  <c r="S4092" i="2"/>
  <c r="V4092" i="2"/>
  <c r="S4093" i="2"/>
  <c r="V4093" i="2" s="1"/>
  <c r="S4094" i="2"/>
  <c r="V4094" i="2" s="1"/>
  <c r="S4095" i="2"/>
  <c r="V4095" i="2" s="1"/>
  <c r="S4096" i="2"/>
  <c r="V4096" i="2"/>
  <c r="S4097" i="2"/>
  <c r="V4097" i="2" s="1"/>
  <c r="S4098" i="2"/>
  <c r="V4098" i="2"/>
  <c r="S4099" i="2"/>
  <c r="V4099" i="2"/>
  <c r="S4100" i="2"/>
  <c r="V4100" i="2" s="1"/>
  <c r="S4101" i="2"/>
  <c r="V4101" i="2" s="1"/>
  <c r="S4102" i="2"/>
  <c r="V4102" i="2" s="1"/>
  <c r="S4103" i="2"/>
  <c r="V4103" i="2"/>
  <c r="S4104" i="2"/>
  <c r="V4104" i="2" s="1"/>
  <c r="S4105" i="2"/>
  <c r="V4105" i="2" s="1"/>
  <c r="S4106" i="2"/>
  <c r="V4106" i="2" s="1"/>
  <c r="S4107" i="2"/>
  <c r="V4107" i="2"/>
  <c r="S4108" i="2"/>
  <c r="V4108" i="2"/>
  <c r="S4109" i="2"/>
  <c r="V4109" i="2" s="1"/>
  <c r="S4110" i="2"/>
  <c r="V4110" i="2" s="1"/>
  <c r="S4111" i="2"/>
  <c r="V4111" i="2" s="1"/>
  <c r="S4112" i="2"/>
  <c r="V4112" i="2" s="1"/>
  <c r="S4113" i="2"/>
  <c r="V4113" i="2" s="1"/>
  <c r="S4114" i="2"/>
  <c r="V4114" i="2"/>
  <c r="S4115" i="2"/>
  <c r="V4115" i="2" s="1"/>
  <c r="S4116" i="2"/>
  <c r="V4116" i="2"/>
  <c r="S4117" i="2"/>
  <c r="V4117" i="2"/>
  <c r="S4118" i="2"/>
  <c r="V4118" i="2" s="1"/>
  <c r="S4119" i="2"/>
  <c r="V4119" i="2"/>
  <c r="S4120" i="2"/>
  <c r="V4120" i="2" s="1"/>
  <c r="S4121" i="2"/>
  <c r="V4121" i="2" s="1"/>
  <c r="S4122" i="2"/>
  <c r="V4122" i="2" s="1"/>
  <c r="S4123" i="2"/>
  <c r="V4123" i="2" s="1"/>
  <c r="S4124" i="2"/>
  <c r="V4124" i="2" s="1"/>
  <c r="S4125" i="2"/>
  <c r="V4125" i="2" s="1"/>
  <c r="S4126" i="2"/>
  <c r="V4126" i="2" s="1"/>
  <c r="S4127" i="2"/>
  <c r="V4127" i="2" s="1"/>
  <c r="S4128" i="2"/>
  <c r="V4128" i="2" s="1"/>
  <c r="S4129" i="2"/>
  <c r="V4129" i="2" s="1"/>
  <c r="S4130" i="2"/>
  <c r="V4130" i="2" s="1"/>
  <c r="S4131" i="2"/>
  <c r="V4131" i="2" s="1"/>
  <c r="S4132" i="2"/>
  <c r="V4132" i="2" s="1"/>
  <c r="S4133" i="2"/>
  <c r="V4133" i="2"/>
  <c r="S4134" i="2"/>
  <c r="V4134" i="2" s="1"/>
  <c r="S4135" i="2"/>
  <c r="V4135" i="2" s="1"/>
  <c r="S4136" i="2"/>
  <c r="V4136" i="2" s="1"/>
  <c r="S4137" i="2"/>
  <c r="V4137" i="2" s="1"/>
  <c r="S4138" i="2"/>
  <c r="V4138" i="2"/>
  <c r="S4139" i="2"/>
  <c r="V4139" i="2"/>
  <c r="S4140" i="2"/>
  <c r="V4140" i="2" s="1"/>
  <c r="S4141" i="2"/>
  <c r="V4141" i="2" s="1"/>
  <c r="S4142" i="2"/>
  <c r="V4142" i="2" s="1"/>
  <c r="S4143" i="2"/>
  <c r="V4143" i="2" s="1"/>
  <c r="S4144" i="2"/>
  <c r="V4144" i="2" s="1"/>
  <c r="S4145" i="2"/>
  <c r="V4145" i="2" s="1"/>
  <c r="S4146" i="2"/>
  <c r="V4146" i="2"/>
  <c r="S4147" i="2"/>
  <c r="V4147" i="2" s="1"/>
  <c r="S4148" i="2"/>
  <c r="V4148" i="2"/>
  <c r="S4149" i="2"/>
  <c r="V4149" i="2" s="1"/>
  <c r="S4150" i="2"/>
  <c r="V4150" i="2" s="1"/>
  <c r="S4151" i="2"/>
  <c r="V4151" i="2" s="1"/>
  <c r="S4152" i="2"/>
  <c r="V4152" i="2" s="1"/>
  <c r="S4153" i="2"/>
  <c r="V4153" i="2"/>
  <c r="S4154" i="2"/>
  <c r="V4154" i="2" s="1"/>
  <c r="S4155" i="2"/>
  <c r="V4155" i="2" s="1"/>
  <c r="S4156" i="2"/>
  <c r="V4156" i="2" s="1"/>
  <c r="S4157" i="2"/>
  <c r="V4157" i="2" s="1"/>
  <c r="S4158" i="2"/>
  <c r="V4158" i="2"/>
  <c r="S4159" i="2"/>
  <c r="V4159" i="2"/>
  <c r="S4160" i="2"/>
  <c r="V4160" i="2" s="1"/>
  <c r="S4161" i="2"/>
  <c r="V4161" i="2" s="1"/>
  <c r="S4162" i="2"/>
  <c r="V4162" i="2" s="1"/>
  <c r="S4163" i="2"/>
  <c r="V4163" i="2" s="1"/>
  <c r="S4164" i="2"/>
  <c r="V4164" i="2"/>
  <c r="S4165" i="2"/>
  <c r="V4165" i="2" s="1"/>
  <c r="S4166" i="2"/>
  <c r="V4166" i="2"/>
  <c r="S4167" i="2"/>
  <c r="V4167" i="2"/>
  <c r="S4168" i="2"/>
  <c r="V4168" i="2" s="1"/>
  <c r="S4169" i="2"/>
  <c r="V4169" i="2" s="1"/>
  <c r="S4170" i="2"/>
  <c r="V4170" i="2" s="1"/>
  <c r="S4171" i="2"/>
  <c r="V4171" i="2" s="1"/>
  <c r="S4172" i="2"/>
  <c r="V4172" i="2" s="1"/>
  <c r="S4173" i="2"/>
  <c r="V4173" i="2" s="1"/>
  <c r="S4174" i="2"/>
  <c r="V4174" i="2" s="1"/>
  <c r="S4175" i="2"/>
  <c r="V4175" i="2" s="1"/>
  <c r="S4176" i="2"/>
  <c r="V4176" i="2" s="1"/>
  <c r="S4177" i="2"/>
  <c r="V4177" i="2"/>
  <c r="S4178" i="2"/>
  <c r="V4178" i="2"/>
  <c r="S4179" i="2"/>
  <c r="V4179" i="2" s="1"/>
  <c r="S4180" i="2"/>
  <c r="V4180" i="2" s="1"/>
  <c r="S4181" i="2"/>
  <c r="V4181" i="2"/>
  <c r="S4182" i="2"/>
  <c r="V4182" i="2" s="1"/>
  <c r="S4183" i="2"/>
  <c r="V4183" i="2" s="1"/>
  <c r="S4184" i="2"/>
  <c r="V4184" i="2" s="1"/>
  <c r="S4185" i="2"/>
  <c r="V4185" i="2" s="1"/>
  <c r="S4186" i="2"/>
  <c r="V4186" i="2" s="1"/>
  <c r="S4187" i="2"/>
  <c r="V4187" i="2"/>
  <c r="S4188" i="2"/>
  <c r="V4188" i="2" s="1"/>
  <c r="S4189" i="2"/>
  <c r="V4189" i="2" s="1"/>
  <c r="S4190" i="2"/>
  <c r="V4190" i="2" s="1"/>
  <c r="S4191" i="2"/>
  <c r="V4191" i="2" s="1"/>
  <c r="S4192" i="2"/>
  <c r="V4192" i="2" s="1"/>
  <c r="S4193" i="2"/>
  <c r="V4193" i="2" s="1"/>
  <c r="S4194" i="2"/>
  <c r="V4194" i="2"/>
  <c r="S4195" i="2"/>
  <c r="V4195" i="2" s="1"/>
  <c r="S4196" i="2"/>
  <c r="V4196" i="2"/>
  <c r="S4197" i="2"/>
  <c r="V4197" i="2"/>
  <c r="S4198" i="2"/>
  <c r="V4198" i="2" s="1"/>
  <c r="S4199" i="2"/>
  <c r="V4199" i="2" s="1"/>
  <c r="S4200" i="2"/>
  <c r="V4200" i="2" s="1"/>
  <c r="S4201" i="2"/>
  <c r="V4201" i="2" s="1"/>
  <c r="S4202" i="2"/>
  <c r="V4202" i="2" s="1"/>
  <c r="S4203" i="2"/>
  <c r="V4203" i="2"/>
  <c r="S4204" i="2"/>
  <c r="V4204" i="2" s="1"/>
  <c r="S4205" i="2"/>
  <c r="V4205" i="2" s="1"/>
  <c r="S4206" i="2"/>
  <c r="V4206" i="2" s="1"/>
  <c r="S4207" i="2"/>
  <c r="V4207" i="2"/>
  <c r="S4208" i="2"/>
  <c r="V4208" i="2"/>
  <c r="S4209" i="2"/>
  <c r="V4209" i="2"/>
  <c r="S4210" i="2"/>
  <c r="V4210" i="2" s="1"/>
  <c r="S4211" i="2"/>
  <c r="V4211" i="2"/>
  <c r="S4212" i="2"/>
  <c r="V4212" i="2" s="1"/>
  <c r="S4213" i="2"/>
  <c r="V4213" i="2" s="1"/>
  <c r="S4214" i="2"/>
  <c r="V4214" i="2" s="1"/>
  <c r="S4215" i="2"/>
  <c r="V4215" i="2" s="1"/>
  <c r="S4216" i="2"/>
  <c r="V4216" i="2"/>
  <c r="S4217" i="2"/>
  <c r="V4217" i="2" s="1"/>
  <c r="S4218" i="2"/>
  <c r="V4218" i="2"/>
  <c r="S4219" i="2"/>
  <c r="V4219" i="2"/>
  <c r="S4220" i="2"/>
  <c r="V4220" i="2" s="1"/>
  <c r="S4221" i="2"/>
  <c r="V4221" i="2" s="1"/>
  <c r="S4222" i="2"/>
  <c r="V4222" i="2"/>
  <c r="S4223" i="2"/>
  <c r="V4223" i="2" s="1"/>
  <c r="S4224" i="2"/>
  <c r="V4224" i="2" s="1"/>
  <c r="S4225" i="2"/>
  <c r="V4225" i="2" s="1"/>
  <c r="S4226" i="2"/>
  <c r="V4226" i="2" s="1"/>
  <c r="S4227" i="2"/>
  <c r="V4227" i="2"/>
  <c r="S4228" i="2"/>
  <c r="V4228" i="2" s="1"/>
  <c r="S4229" i="2"/>
  <c r="V4229" i="2"/>
  <c r="S4230" i="2"/>
  <c r="V4230" i="2" s="1"/>
  <c r="S4231" i="2"/>
  <c r="V4231" i="2" s="1"/>
  <c r="S4232" i="2"/>
  <c r="V4232" i="2" s="1"/>
  <c r="S4233" i="2"/>
  <c r="V4233" i="2" s="1"/>
  <c r="S4234" i="2"/>
  <c r="V4234" i="2" s="1"/>
  <c r="S4235" i="2"/>
  <c r="V4235" i="2" s="1"/>
  <c r="S4236" i="2"/>
  <c r="V4236" i="2"/>
  <c r="S4237" i="2"/>
  <c r="V4237" i="2"/>
  <c r="S4238" i="2"/>
  <c r="V4238" i="2" s="1"/>
  <c r="S4239" i="2"/>
  <c r="V4239" i="2" s="1"/>
  <c r="S4240" i="2"/>
  <c r="V4240" i="2" s="1"/>
  <c r="S4241" i="2"/>
  <c r="V4241" i="2" s="1"/>
  <c r="S4242" i="2"/>
  <c r="V4242" i="2" s="1"/>
  <c r="S4243" i="2"/>
  <c r="V4243" i="2" s="1"/>
  <c r="S4244" i="2"/>
  <c r="V4244" i="2" s="1"/>
  <c r="S4245" i="2"/>
  <c r="V4245" i="2" s="1"/>
  <c r="S4246" i="2"/>
  <c r="V4246" i="2" s="1"/>
  <c r="S4247" i="2"/>
  <c r="V4247" i="2"/>
  <c r="S4248" i="2"/>
  <c r="V4248" i="2" s="1"/>
  <c r="S4249" i="2"/>
  <c r="V4249" i="2" s="1"/>
  <c r="S4250" i="2"/>
  <c r="V4250" i="2" s="1"/>
  <c r="S4251" i="2"/>
  <c r="V4251" i="2" s="1"/>
  <c r="S4252" i="2"/>
  <c r="V4252" i="2" s="1"/>
  <c r="S4253" i="2"/>
  <c r="V4253" i="2"/>
  <c r="S4254" i="2"/>
  <c r="V4254" i="2" s="1"/>
  <c r="S4255" i="2"/>
  <c r="V4255" i="2" s="1"/>
  <c r="S4256" i="2"/>
  <c r="V4256" i="2" s="1"/>
  <c r="S4257" i="2"/>
  <c r="V4257" i="2"/>
  <c r="S4258" i="2"/>
  <c r="V4258" i="2"/>
  <c r="S4259" i="2"/>
  <c r="V4259" i="2" s="1"/>
  <c r="S4260" i="2"/>
  <c r="V4260" i="2" s="1"/>
  <c r="S4261" i="2"/>
  <c r="V4261" i="2" s="1"/>
  <c r="S4262" i="2"/>
  <c r="V4262" i="2" s="1"/>
  <c r="S4263" i="2"/>
  <c r="V4263" i="2" s="1"/>
  <c r="S4264" i="2"/>
  <c r="V4264" i="2"/>
  <c r="S4265" i="2"/>
  <c r="V4265" i="2" s="1"/>
  <c r="S4266" i="2"/>
  <c r="V4266" i="2" s="1"/>
  <c r="S4267" i="2"/>
  <c r="V4267" i="2"/>
  <c r="S4268" i="2"/>
  <c r="V4268" i="2" s="1"/>
  <c r="S4269" i="2"/>
  <c r="V4269" i="2"/>
  <c r="S4270" i="2"/>
  <c r="V4270" i="2" s="1"/>
  <c r="S4271" i="2"/>
  <c r="V4271" i="2" s="1"/>
  <c r="S4272" i="2"/>
  <c r="V4272" i="2"/>
  <c r="S4273" i="2"/>
  <c r="V4273" i="2" s="1"/>
  <c r="S4274" i="2"/>
  <c r="V4274" i="2" s="1"/>
  <c r="S4275" i="2"/>
  <c r="V4275" i="2" s="1"/>
  <c r="S4276" i="2"/>
  <c r="V4276" i="2"/>
  <c r="S4277" i="2"/>
  <c r="V4277" i="2"/>
  <c r="S4278" i="2"/>
  <c r="V4278" i="2" s="1"/>
  <c r="S4279" i="2"/>
  <c r="V4279" i="2"/>
  <c r="S4280" i="2"/>
  <c r="V4280" i="2" s="1"/>
  <c r="S4281" i="2"/>
  <c r="V4281" i="2" s="1"/>
  <c r="S4282" i="2"/>
  <c r="V4282" i="2" s="1"/>
  <c r="S4283" i="2"/>
  <c r="V4283" i="2" s="1"/>
  <c r="S4284" i="2"/>
  <c r="V4284" i="2" s="1"/>
  <c r="S4285" i="2"/>
  <c r="V4285" i="2" s="1"/>
  <c r="S4286" i="2"/>
  <c r="V4286" i="2"/>
  <c r="S4287" i="2"/>
  <c r="V4287" i="2" s="1"/>
  <c r="S4288" i="2"/>
  <c r="V4288" i="2" s="1"/>
  <c r="S4289" i="2"/>
  <c r="V4289" i="2" s="1"/>
  <c r="S4290" i="2"/>
  <c r="V4290" i="2" s="1"/>
  <c r="S4291" i="2"/>
  <c r="V4291" i="2" s="1"/>
  <c r="S4292" i="2"/>
  <c r="V4292" i="2" s="1"/>
  <c r="S4293" i="2"/>
  <c r="V4293" i="2" s="1"/>
  <c r="S4294" i="2"/>
  <c r="V4294" i="2" s="1"/>
  <c r="S4295" i="2"/>
  <c r="V4295" i="2" s="1"/>
  <c r="S4296" i="2"/>
  <c r="V4296" i="2"/>
  <c r="S4297" i="2"/>
  <c r="V4297" i="2"/>
  <c r="S4298" i="2"/>
  <c r="V4298" i="2"/>
  <c r="S4299" i="2"/>
  <c r="V4299" i="2" s="1"/>
  <c r="S4300" i="2"/>
  <c r="V4300" i="2" s="1"/>
  <c r="S4301" i="2"/>
  <c r="V4301" i="2" s="1"/>
  <c r="S4302" i="2"/>
  <c r="V4302" i="2" s="1"/>
  <c r="S4303" i="2"/>
  <c r="V4303" i="2" s="1"/>
  <c r="S4304" i="2"/>
  <c r="V4304" i="2" s="1"/>
  <c r="S4305" i="2"/>
  <c r="V4305" i="2" s="1"/>
  <c r="S4306" i="2"/>
  <c r="V4306" i="2" s="1"/>
  <c r="S4307" i="2"/>
  <c r="V4307" i="2"/>
  <c r="S4308" i="2"/>
  <c r="V4308" i="2"/>
  <c r="S4309" i="2"/>
  <c r="V4309" i="2" s="1"/>
  <c r="S4310" i="2"/>
  <c r="V4310" i="2" s="1"/>
  <c r="S4311" i="2"/>
  <c r="V4311" i="2" s="1"/>
  <c r="S4312" i="2"/>
  <c r="V4312" i="2" s="1"/>
  <c r="S4313" i="2"/>
  <c r="V4313" i="2" s="1"/>
  <c r="S4314" i="2"/>
  <c r="V4314" i="2" s="1"/>
  <c r="S4315" i="2"/>
  <c r="V4315" i="2" s="1"/>
  <c r="S4316" i="2"/>
  <c r="V4316" i="2"/>
  <c r="S4317" i="2"/>
  <c r="V4317" i="2" s="1"/>
  <c r="S4318" i="2"/>
  <c r="V4318" i="2"/>
  <c r="S4319" i="2"/>
  <c r="V4319" i="2"/>
  <c r="S4320" i="2"/>
  <c r="V4320" i="2" s="1"/>
  <c r="S4321" i="2"/>
  <c r="V4321" i="2"/>
  <c r="S4322" i="2"/>
  <c r="V4322" i="2" s="1"/>
  <c r="S4323" i="2"/>
  <c r="V4323" i="2" s="1"/>
  <c r="S4324" i="2"/>
  <c r="V4324" i="2" s="1"/>
  <c r="S4325" i="2"/>
  <c r="V4325" i="2" s="1"/>
  <c r="S4326" i="2"/>
  <c r="V4326" i="2" s="1"/>
  <c r="S4327" i="2"/>
  <c r="V4327" i="2" s="1"/>
  <c r="S4328" i="2"/>
  <c r="V4328" i="2" s="1"/>
  <c r="S4329" i="2"/>
  <c r="V4329" i="2"/>
  <c r="S4330" i="2"/>
  <c r="V4330" i="2" s="1"/>
  <c r="S4331" i="2"/>
  <c r="V4331" i="2"/>
  <c r="S4332" i="2"/>
  <c r="V4332" i="2"/>
  <c r="S4333" i="2"/>
  <c r="V4333" i="2"/>
  <c r="S4334" i="2"/>
  <c r="V4334" i="2" s="1"/>
  <c r="S4335" i="2"/>
  <c r="V4335" i="2" s="1"/>
  <c r="S4336" i="2"/>
  <c r="V4336" i="2"/>
  <c r="S4337" i="2"/>
  <c r="V4337" i="2" s="1"/>
  <c r="S4338" i="2"/>
  <c r="V4338" i="2" s="1"/>
  <c r="S4339" i="2"/>
  <c r="V4339" i="2" s="1"/>
  <c r="S4340" i="2"/>
  <c r="V4340" i="2" s="1"/>
  <c r="S4341" i="2"/>
  <c r="V4341" i="2" s="1"/>
  <c r="S4342" i="2"/>
  <c r="V4342" i="2"/>
  <c r="S4343" i="2"/>
  <c r="V4343" i="2" s="1"/>
  <c r="S4344" i="2"/>
  <c r="V4344" i="2"/>
  <c r="S4345" i="2"/>
  <c r="V4345" i="2" s="1"/>
  <c r="S4346" i="2"/>
  <c r="V4346" i="2" s="1"/>
  <c r="S4347" i="2"/>
  <c r="V4347" i="2" s="1"/>
  <c r="S4348" i="2"/>
  <c r="V4348" i="2"/>
  <c r="S4349" i="2"/>
  <c r="V4349" i="2"/>
  <c r="S4350" i="2"/>
  <c r="V4350" i="2" s="1"/>
  <c r="S4351" i="2"/>
  <c r="V4351" i="2" s="1"/>
  <c r="S4352" i="2"/>
  <c r="V4352" i="2" s="1"/>
  <c r="S4353" i="2"/>
  <c r="V4353" i="2"/>
  <c r="S4354" i="2"/>
  <c r="V4354" i="2" s="1"/>
  <c r="S4355" i="2"/>
  <c r="V4355" i="2" s="1"/>
  <c r="S4356" i="2"/>
  <c r="V4356" i="2"/>
  <c r="S4357" i="2"/>
  <c r="V4357" i="2" s="1"/>
  <c r="S4358" i="2"/>
  <c r="V4358" i="2"/>
  <c r="S4359" i="2"/>
  <c r="V4359" i="2"/>
  <c r="S4360" i="2"/>
  <c r="V4360" i="2" s="1"/>
  <c r="S4361" i="2"/>
  <c r="V4361" i="2" s="1"/>
  <c r="S4362" i="2"/>
  <c r="V4362" i="2" s="1"/>
  <c r="S4363" i="2"/>
  <c r="V4363" i="2" s="1"/>
  <c r="S4364" i="2"/>
  <c r="V4364" i="2" s="1"/>
  <c r="S4365" i="2"/>
  <c r="V4365" i="2" s="1"/>
  <c r="S4366" i="2"/>
  <c r="V4366" i="2" s="1"/>
  <c r="S4367" i="2"/>
  <c r="V4367" i="2" s="1"/>
  <c r="S4368" i="2"/>
  <c r="V4368" i="2"/>
  <c r="S4369" i="2"/>
  <c r="V4369" i="2"/>
  <c r="S4370" i="2"/>
  <c r="V4370" i="2" s="1"/>
  <c r="S4371" i="2"/>
  <c r="V4371" i="2" s="1"/>
  <c r="S4372" i="2"/>
  <c r="V4372" i="2" s="1"/>
  <c r="S4373" i="2"/>
  <c r="V4373" i="2" s="1"/>
  <c r="S4374" i="2"/>
  <c r="V4374" i="2" s="1"/>
  <c r="S4375" i="2"/>
  <c r="V4375" i="2" s="1"/>
  <c r="S4376" i="2"/>
  <c r="V4376" i="2" s="1"/>
  <c r="S4377" i="2"/>
  <c r="V4377" i="2"/>
  <c r="S4378" i="2"/>
  <c r="V4378" i="2" s="1"/>
  <c r="S4379" i="2"/>
  <c r="V4379" i="2"/>
  <c r="S4380" i="2"/>
  <c r="V4380" i="2" s="1"/>
  <c r="S4381" i="2"/>
  <c r="V4381" i="2"/>
  <c r="S4382" i="2"/>
  <c r="V4382" i="2"/>
  <c r="S4383" i="2"/>
  <c r="V4383" i="2" s="1"/>
  <c r="S4384" i="2"/>
  <c r="V4384" i="2" s="1"/>
  <c r="S4385" i="2"/>
  <c r="V4385" i="2" s="1"/>
  <c r="S4386" i="2"/>
  <c r="V4386" i="2"/>
  <c r="S4387" i="2"/>
  <c r="V4387" i="2"/>
  <c r="S4388" i="2"/>
  <c r="V4388" i="2" s="1"/>
  <c r="S4389" i="2"/>
  <c r="V4389" i="2" s="1"/>
  <c r="S4390" i="2"/>
  <c r="V4390" i="2" s="1"/>
  <c r="S4391" i="2"/>
  <c r="V4391" i="2" s="1"/>
  <c r="S4392" i="2"/>
  <c r="V4392" i="2" s="1"/>
  <c r="S4393" i="2"/>
  <c r="V4393" i="2" s="1"/>
  <c r="S4394" i="2"/>
  <c r="V4394" i="2"/>
  <c r="S4395" i="2"/>
  <c r="V4395" i="2" s="1"/>
  <c r="S4396" i="2"/>
  <c r="V4396" i="2"/>
  <c r="S4397" i="2"/>
  <c r="V4397" i="2"/>
  <c r="S4398" i="2"/>
  <c r="V4398" i="2"/>
  <c r="S4399" i="2"/>
  <c r="V4399" i="2" s="1"/>
  <c r="S4400" i="2"/>
  <c r="V4400" i="2" s="1"/>
  <c r="S4401" i="2"/>
  <c r="V4401" i="2" s="1"/>
  <c r="S4402" i="2"/>
  <c r="V4402" i="2" s="1"/>
  <c r="S4403" i="2"/>
  <c r="V4403" i="2"/>
  <c r="S4404" i="2"/>
  <c r="V4404" i="2" s="1"/>
  <c r="S4405" i="2"/>
  <c r="V4405" i="2" s="1"/>
  <c r="S4406" i="2"/>
  <c r="V4406" i="2" s="1"/>
  <c r="S4407" i="2"/>
  <c r="V4407" i="2" s="1"/>
  <c r="S4408" i="2"/>
  <c r="V4408" i="2" s="1"/>
  <c r="S4409" i="2"/>
  <c r="V4409" i="2"/>
  <c r="S4410" i="2"/>
  <c r="V4410" i="2" s="1"/>
  <c r="S4411" i="2"/>
  <c r="V4411" i="2" s="1"/>
  <c r="S4412" i="2"/>
  <c r="V4412" i="2" s="1"/>
  <c r="S4413" i="2"/>
  <c r="V4413" i="2" s="1"/>
  <c r="S4414" i="2"/>
  <c r="V4414" i="2"/>
  <c r="S4415" i="2"/>
  <c r="V4415" i="2" s="1"/>
  <c r="S4416" i="2"/>
  <c r="V4416" i="2"/>
  <c r="S4417" i="2"/>
  <c r="V4417" i="2"/>
  <c r="S4418" i="2"/>
  <c r="V4418" i="2" s="1"/>
  <c r="S4419" i="2"/>
  <c r="V4419" i="2" s="1"/>
  <c r="S4420" i="2"/>
  <c r="V4420" i="2" s="1"/>
  <c r="S4421" i="2"/>
  <c r="V4421" i="2" s="1"/>
  <c r="S4422" i="2"/>
  <c r="V4422" i="2" s="1"/>
  <c r="S4423" i="2"/>
  <c r="V4423" i="2" s="1"/>
  <c r="S4424" i="2"/>
  <c r="V4424" i="2" s="1"/>
  <c r="S4425" i="2"/>
  <c r="V4425" i="2" s="1"/>
  <c r="S4426" i="2"/>
  <c r="V4426" i="2" s="1"/>
  <c r="S4427" i="2"/>
  <c r="V4427" i="2" s="1"/>
  <c r="S4428" i="2"/>
  <c r="V4428" i="2"/>
  <c r="S4429" i="2"/>
  <c r="V4429" i="2" s="1"/>
  <c r="S4430" i="2"/>
  <c r="V4430" i="2" s="1"/>
  <c r="S4431" i="2"/>
  <c r="V4431" i="2"/>
  <c r="S4432" i="2"/>
  <c r="V4432" i="2" s="1"/>
  <c r="S4433" i="2"/>
  <c r="V4433" i="2" s="1"/>
  <c r="S4434" i="2"/>
  <c r="V4434" i="2" s="1"/>
  <c r="S4435" i="2"/>
  <c r="V4435" i="2" s="1"/>
  <c r="S4436" i="2"/>
  <c r="V4436" i="2"/>
  <c r="S4437" i="2"/>
  <c r="V4437" i="2"/>
  <c r="S4438" i="2"/>
  <c r="V4438" i="2"/>
  <c r="S4439" i="2"/>
  <c r="V4439" i="2" s="1"/>
  <c r="S4440" i="2"/>
  <c r="V4440" i="2" s="1"/>
  <c r="S4441" i="2"/>
  <c r="V4441" i="2" s="1"/>
  <c r="S4442" i="2"/>
  <c r="V4442" i="2"/>
  <c r="S4443" i="2"/>
  <c r="V4443" i="2" s="1"/>
  <c r="S4444" i="2"/>
  <c r="V4444" i="2"/>
  <c r="S4445" i="2"/>
  <c r="V4445" i="2" s="1"/>
  <c r="S4446" i="2"/>
  <c r="V4446" i="2" s="1"/>
  <c r="S4447" i="2"/>
  <c r="V4447" i="2" s="1"/>
  <c r="S4448" i="2"/>
  <c r="V4448" i="2" s="1"/>
  <c r="S4449" i="2"/>
  <c r="V4449" i="2" s="1"/>
  <c r="S4450" i="2"/>
  <c r="V4450" i="2" s="1"/>
  <c r="S4451" i="2"/>
  <c r="V4451" i="2" s="1"/>
  <c r="S4452" i="2"/>
  <c r="V4452" i="2" s="1"/>
  <c r="S4453" i="2"/>
  <c r="V4453" i="2" s="1"/>
  <c r="S4454" i="2"/>
  <c r="V4454" i="2" s="1"/>
  <c r="S4455" i="2"/>
  <c r="V4455" i="2" s="1"/>
  <c r="S4456" i="2"/>
  <c r="V4456" i="2" s="1"/>
  <c r="S4457" i="2"/>
  <c r="V4457" i="2"/>
  <c r="S4458" i="2"/>
  <c r="V4458" i="2"/>
  <c r="S4459" i="2"/>
  <c r="V4459" i="2"/>
  <c r="S4460" i="2"/>
  <c r="V4460" i="2" s="1"/>
  <c r="S4461" i="2"/>
  <c r="V4461" i="2" s="1"/>
  <c r="S4462" i="2"/>
  <c r="V4462" i="2" s="1"/>
  <c r="S4463" i="2"/>
  <c r="V4463" i="2" s="1"/>
  <c r="S4464" i="2"/>
  <c r="V4464" i="2"/>
  <c r="S4465" i="2"/>
  <c r="V4465" i="2" s="1"/>
  <c r="S4466" i="2"/>
  <c r="V4466" i="2"/>
  <c r="S4467" i="2"/>
  <c r="V4467" i="2" s="1"/>
  <c r="S4468" i="2"/>
  <c r="V4468" i="2" s="1"/>
  <c r="S4469" i="2"/>
  <c r="V4469" i="2"/>
  <c r="S4470" i="2"/>
  <c r="V4470" i="2" s="1"/>
  <c r="S4471" i="2"/>
  <c r="V4471" i="2" s="1"/>
  <c r="S4472" i="2"/>
  <c r="V4472" i="2" s="1"/>
  <c r="S4473" i="2"/>
  <c r="V4473" i="2" s="1"/>
  <c r="S4474" i="2"/>
  <c r="V4474" i="2" s="1"/>
  <c r="S4475" i="2"/>
  <c r="V4475" i="2" s="1"/>
  <c r="S4476" i="2"/>
  <c r="V4476" i="2" s="1"/>
  <c r="S4477" i="2"/>
  <c r="V4477" i="2"/>
  <c r="S4478" i="2"/>
  <c r="V4478" i="2" s="1"/>
  <c r="S4479" i="2"/>
  <c r="V4479" i="2"/>
  <c r="S4480" i="2"/>
  <c r="V4480" i="2" s="1"/>
  <c r="S4481" i="2"/>
  <c r="V4481" i="2"/>
  <c r="S4482" i="2"/>
  <c r="V4482" i="2" s="1"/>
  <c r="S4483" i="2"/>
  <c r="V4483" i="2" s="1"/>
  <c r="S4484" i="2"/>
  <c r="V4484" i="2" s="1"/>
  <c r="S4485" i="2"/>
  <c r="V4485" i="2" s="1"/>
  <c r="S4486" i="2"/>
  <c r="V4486" i="2" s="1"/>
  <c r="S4487" i="2"/>
  <c r="V4487" i="2" s="1"/>
  <c r="S4488" i="2"/>
  <c r="V4488" i="2" s="1"/>
  <c r="S4489" i="2"/>
  <c r="V4489" i="2" s="1"/>
  <c r="S4490" i="2"/>
  <c r="V4490" i="2" s="1"/>
  <c r="S4491" i="2"/>
  <c r="V4491" i="2" s="1"/>
  <c r="S4492" i="2"/>
  <c r="V4492" i="2"/>
  <c r="S4493" i="2"/>
  <c r="V4493" i="2" s="1"/>
  <c r="S4494" i="2"/>
  <c r="V4494" i="2" s="1"/>
  <c r="S4495" i="2"/>
  <c r="V4495" i="2" s="1"/>
  <c r="S4496" i="2"/>
  <c r="V4496" i="2" s="1"/>
  <c r="S4497" i="2"/>
  <c r="V4497" i="2" s="1"/>
  <c r="S4498" i="2"/>
  <c r="V4498" i="2"/>
  <c r="S4499" i="2"/>
  <c r="V4499" i="2" s="1"/>
  <c r="S4500" i="2"/>
  <c r="V4500" i="2" s="1"/>
  <c r="S4501" i="2"/>
  <c r="V4501" i="2" s="1"/>
  <c r="S4502" i="2"/>
  <c r="V4502" i="2" s="1"/>
  <c r="S4503" i="2"/>
  <c r="V4503" i="2" s="1"/>
  <c r="S4504" i="2"/>
  <c r="V4504" i="2"/>
  <c r="S4505" i="2"/>
  <c r="V4505" i="2" s="1"/>
  <c r="S4506" i="2"/>
  <c r="V4506" i="2" s="1"/>
  <c r="S4507" i="2"/>
  <c r="V4507" i="2"/>
  <c r="S4508" i="2"/>
  <c r="V4508" i="2" s="1"/>
  <c r="S4509" i="2"/>
  <c r="V4509" i="2" s="1"/>
  <c r="S4510" i="2"/>
  <c r="V4510" i="2" s="1"/>
  <c r="S4511" i="2"/>
  <c r="V4511" i="2"/>
  <c r="S4512" i="2"/>
  <c r="V4512" i="2" s="1"/>
  <c r="S4513" i="2"/>
  <c r="V4513" i="2" s="1"/>
  <c r="S4514" i="2"/>
  <c r="V4514" i="2" s="1"/>
  <c r="S4515" i="2"/>
  <c r="V4515" i="2" s="1"/>
  <c r="S4516" i="2"/>
  <c r="V4516" i="2" s="1"/>
  <c r="S4517" i="2"/>
  <c r="V4517" i="2" s="1"/>
  <c r="S4518" i="2"/>
  <c r="V4518" i="2"/>
  <c r="S4519" i="2"/>
  <c r="V4519" i="2" s="1"/>
  <c r="S4520" i="2"/>
  <c r="V4520" i="2" s="1"/>
  <c r="S4521" i="2"/>
  <c r="V4521" i="2"/>
  <c r="S4522" i="2"/>
  <c r="V4522" i="2" s="1"/>
  <c r="S4523" i="2"/>
  <c r="V4523" i="2" s="1"/>
  <c r="S4524" i="2"/>
  <c r="V4524" i="2" s="1"/>
  <c r="S4525" i="2"/>
  <c r="V4525" i="2" s="1"/>
  <c r="S4526" i="2"/>
  <c r="V4526" i="2" s="1"/>
  <c r="S4527" i="2"/>
  <c r="V4527" i="2"/>
  <c r="S4528" i="2"/>
  <c r="V4528" i="2" s="1"/>
  <c r="S4529" i="2"/>
  <c r="V4529" i="2" s="1"/>
  <c r="S4530" i="2"/>
  <c r="V4530" i="2" s="1"/>
  <c r="S4531" i="2"/>
  <c r="V4531" i="2"/>
  <c r="S4532" i="2"/>
  <c r="V4532" i="2" s="1"/>
  <c r="S4533" i="2"/>
  <c r="V4533" i="2"/>
  <c r="S4534" i="2"/>
  <c r="V4534" i="2" s="1"/>
  <c r="S4535" i="2"/>
  <c r="V4535" i="2" s="1"/>
  <c r="S4536" i="2"/>
  <c r="V4536" i="2" s="1"/>
  <c r="S4537" i="2"/>
  <c r="V4537" i="2" s="1"/>
  <c r="S4538" i="2"/>
  <c r="V4538" i="2" s="1"/>
  <c r="S4539" i="2"/>
  <c r="V4539" i="2"/>
  <c r="S4540" i="2"/>
  <c r="V4540" i="2" s="1"/>
  <c r="S4541" i="2"/>
  <c r="V4541" i="2" s="1"/>
  <c r="S4542" i="2"/>
  <c r="V4542" i="2" s="1"/>
  <c r="S4543" i="2"/>
  <c r="V4543" i="2" s="1"/>
  <c r="S4544" i="2"/>
  <c r="V4544" i="2" s="1"/>
  <c r="S4545" i="2"/>
  <c r="V4545" i="2" s="1"/>
  <c r="S4546" i="2"/>
  <c r="V4546" i="2"/>
  <c r="S4547" i="2"/>
  <c r="V4547" i="2" s="1"/>
  <c r="S4548" i="2"/>
  <c r="V4548" i="2" s="1"/>
  <c r="S4549" i="2"/>
  <c r="V4549" i="2"/>
  <c r="S4550" i="2"/>
  <c r="V4550" i="2" s="1"/>
  <c r="S4551" i="2"/>
  <c r="V4551" i="2" s="1"/>
  <c r="S4552" i="2"/>
  <c r="V4552" i="2" s="1"/>
  <c r="S4553" i="2"/>
  <c r="V4553" i="2"/>
  <c r="S4554" i="2"/>
  <c r="V4554" i="2" s="1"/>
  <c r="S4555" i="2"/>
  <c r="V4555" i="2" s="1"/>
  <c r="S4556" i="2"/>
  <c r="V4556" i="2" s="1"/>
  <c r="S4557" i="2"/>
  <c r="V4557" i="2" s="1"/>
  <c r="S4558" i="2"/>
  <c r="V4558" i="2" s="1"/>
  <c r="S4559" i="2"/>
  <c r="V4559" i="2" s="1"/>
  <c r="S4560" i="2"/>
  <c r="V4560" i="2" s="1"/>
  <c r="S4561" i="2"/>
  <c r="V4561" i="2" s="1"/>
  <c r="S4562" i="2"/>
  <c r="V4562" i="2" s="1"/>
  <c r="S4563" i="2"/>
  <c r="V4563" i="2" s="1"/>
  <c r="S4564" i="2"/>
  <c r="V4564" i="2" s="1"/>
  <c r="S4565" i="2"/>
  <c r="V4565" i="2" s="1"/>
  <c r="S4566" i="2"/>
  <c r="V4566" i="2" s="1"/>
  <c r="S4567" i="2"/>
  <c r="V4567" i="2"/>
  <c r="S4568" i="2"/>
  <c r="V4568" i="2" s="1"/>
  <c r="S4569" i="2"/>
  <c r="V4569" i="2"/>
  <c r="S4570" i="2"/>
  <c r="V4570" i="2" s="1"/>
  <c r="S4571" i="2"/>
  <c r="V4571" i="2" s="1"/>
  <c r="S4572" i="2"/>
  <c r="V4572" i="2" s="1"/>
  <c r="S4573" i="2"/>
  <c r="V4573" i="2" s="1"/>
  <c r="S4574" i="2"/>
  <c r="V4574" i="2" s="1"/>
  <c r="S4575" i="2"/>
  <c r="V4575" i="2" s="1"/>
  <c r="S4576" i="2"/>
  <c r="V4576" i="2"/>
  <c r="S4577" i="2"/>
  <c r="V4577" i="2" s="1"/>
  <c r="S4578" i="2"/>
  <c r="V4578" i="2"/>
  <c r="S4579" i="2"/>
  <c r="V4579" i="2"/>
  <c r="S4580" i="2"/>
  <c r="V4580" i="2" s="1"/>
  <c r="S4581" i="2"/>
  <c r="V4581" i="2" s="1"/>
  <c r="S4582" i="2"/>
  <c r="V4582" i="2" s="1"/>
  <c r="S4583" i="2"/>
  <c r="V4583" i="2"/>
  <c r="S4584" i="2"/>
  <c r="V4584" i="2" s="1"/>
  <c r="S4585" i="2"/>
  <c r="V4585" i="2" s="1"/>
  <c r="S4586" i="2"/>
  <c r="V4586" i="2"/>
  <c r="S4587" i="2"/>
  <c r="V4587" i="2" s="1"/>
  <c r="S4588" i="2"/>
  <c r="V4588" i="2"/>
  <c r="S4589" i="2"/>
  <c r="V4589" i="2"/>
  <c r="S4590" i="2"/>
  <c r="V4590" i="2" s="1"/>
  <c r="S4591" i="2"/>
  <c r="V4591" i="2" s="1"/>
  <c r="S4592" i="2"/>
  <c r="V4592" i="2" s="1"/>
  <c r="S4593" i="2"/>
  <c r="V4593" i="2" s="1"/>
  <c r="S4594" i="2"/>
  <c r="V4594" i="2" s="1"/>
  <c r="S4595" i="2"/>
  <c r="V4595" i="2" s="1"/>
  <c r="S4596" i="2"/>
  <c r="V4596" i="2" s="1"/>
  <c r="S4597" i="2"/>
  <c r="V4597" i="2"/>
  <c r="S4598" i="2"/>
  <c r="V4598" i="2" s="1"/>
  <c r="S4599" i="2"/>
  <c r="V4599" i="2"/>
  <c r="S4600" i="2"/>
  <c r="V4600" i="2" s="1"/>
  <c r="S4601" i="2"/>
  <c r="V4601" i="2" s="1"/>
  <c r="S4602" i="2"/>
  <c r="V4602" i="2" s="1"/>
  <c r="S4603" i="2"/>
  <c r="V4603" i="2"/>
  <c r="S4604" i="2"/>
  <c r="V4604" i="2" s="1"/>
  <c r="S4605" i="2"/>
  <c r="V4605" i="2" s="1"/>
  <c r="S4606" i="2"/>
  <c r="V4606" i="2" s="1"/>
  <c r="S4607" i="2"/>
  <c r="V4607" i="2" s="1"/>
  <c r="S4608" i="2"/>
  <c r="V4608" i="2"/>
  <c r="S4609" i="2"/>
  <c r="V4609" i="2"/>
  <c r="S4610" i="2"/>
  <c r="V4610" i="2" s="1"/>
  <c r="S4611" i="2"/>
  <c r="V4611" i="2" s="1"/>
  <c r="S4612" i="2"/>
  <c r="V4612" i="2" s="1"/>
  <c r="S4613" i="2"/>
  <c r="V4613" i="2" s="1"/>
  <c r="S4614" i="2"/>
  <c r="V4614" i="2" s="1"/>
  <c r="S4615" i="2"/>
  <c r="V4615" i="2" s="1"/>
  <c r="S4616" i="2"/>
  <c r="V4616" i="2" s="1"/>
  <c r="S4617" i="2"/>
  <c r="V4617" i="2"/>
  <c r="S4618" i="2"/>
  <c r="V4618" i="2" s="1"/>
  <c r="S4619" i="2"/>
  <c r="V4619" i="2" s="1"/>
  <c r="S4620" i="2"/>
  <c r="V4620" i="2" s="1"/>
  <c r="S4621" i="2"/>
  <c r="V4621" i="2"/>
  <c r="S4622" i="2"/>
  <c r="V4622" i="2" s="1"/>
  <c r="S4623" i="2"/>
  <c r="V4623" i="2" s="1"/>
  <c r="S4624" i="2"/>
  <c r="V4624" i="2" s="1"/>
  <c r="S4625" i="2"/>
  <c r="V4625" i="2" s="1"/>
  <c r="S4626" i="2"/>
  <c r="V4626" i="2" s="1"/>
  <c r="S4627" i="2"/>
  <c r="V4627" i="2" s="1"/>
  <c r="S4628" i="2"/>
  <c r="V4628" i="2" s="1"/>
  <c r="S4629" i="2"/>
  <c r="V4629" i="2" s="1"/>
  <c r="S4630" i="2"/>
  <c r="V4630" i="2" s="1"/>
  <c r="S4631" i="2"/>
  <c r="V4631" i="2" s="1"/>
  <c r="S4632" i="2"/>
  <c r="V4632" i="2"/>
  <c r="S4633" i="2"/>
  <c r="V4633" i="2"/>
  <c r="S4634" i="2"/>
  <c r="V4634" i="2" s="1"/>
  <c r="S4635" i="2"/>
  <c r="V4635" i="2" s="1"/>
  <c r="S4636" i="2"/>
  <c r="V4636" i="2"/>
  <c r="S4637" i="2"/>
  <c r="V4637" i="2" s="1"/>
  <c r="S4638" i="2"/>
  <c r="V4638" i="2"/>
  <c r="S4639" i="2"/>
  <c r="V4639" i="2" s="1"/>
  <c r="S4640" i="2"/>
  <c r="V4640" i="2" s="1"/>
  <c r="S4641" i="2"/>
  <c r="V4641" i="2" s="1"/>
  <c r="S4642" i="2"/>
  <c r="V4642" i="2" s="1"/>
  <c r="S4643" i="2"/>
  <c r="V4643" i="2"/>
  <c r="S4644" i="2"/>
  <c r="V4644" i="2"/>
  <c r="S4645" i="2"/>
  <c r="V4645" i="2" s="1"/>
  <c r="S4646" i="2"/>
  <c r="V4646" i="2" s="1"/>
  <c r="S4647" i="2"/>
  <c r="V4647" i="2"/>
  <c r="S4648" i="2"/>
  <c r="V4648" i="2"/>
  <c r="S4649" i="2"/>
  <c r="V4649" i="2" s="1"/>
  <c r="S4650" i="2"/>
  <c r="V4650" i="2" s="1"/>
  <c r="S4651" i="2"/>
  <c r="V4651" i="2" s="1"/>
  <c r="S4652" i="2"/>
  <c r="V4652" i="2" s="1"/>
  <c r="S4653" i="2"/>
  <c r="V4653" i="2" s="1"/>
  <c r="S4654" i="2"/>
  <c r="V4654" i="2" s="1"/>
  <c r="S4655" i="2"/>
  <c r="V4655" i="2" s="1"/>
  <c r="S4656" i="2"/>
  <c r="V4656" i="2" s="1"/>
  <c r="S4657" i="2"/>
  <c r="V4657" i="2"/>
  <c r="S4658" i="2"/>
  <c r="V4658" i="2" s="1"/>
  <c r="S4659" i="2"/>
  <c r="V4659" i="2"/>
  <c r="S4660" i="2"/>
  <c r="V4660" i="2" s="1"/>
  <c r="S4661" i="2"/>
  <c r="V4661" i="2" s="1"/>
  <c r="S4662" i="2"/>
  <c r="V4662" i="2" s="1"/>
  <c r="S4663" i="2"/>
  <c r="V4663" i="2" s="1"/>
  <c r="S4664" i="2"/>
  <c r="V4664" i="2" s="1"/>
  <c r="S4665" i="2"/>
  <c r="V4665" i="2" s="1"/>
  <c r="S4666" i="2"/>
  <c r="V4666" i="2"/>
  <c r="S4667" i="2"/>
  <c r="V4667" i="2" s="1"/>
  <c r="S4668" i="2"/>
  <c r="V4668" i="2"/>
  <c r="S4669" i="2"/>
  <c r="V4669" i="2"/>
  <c r="S4670" i="2"/>
  <c r="V4670" i="2" s="1"/>
  <c r="S4671" i="2"/>
  <c r="V4671" i="2" s="1"/>
  <c r="S4672" i="2"/>
  <c r="V4672" i="2" s="1"/>
  <c r="S4673" i="2"/>
  <c r="V4673" i="2" s="1"/>
  <c r="S4674" i="2"/>
  <c r="V4674" i="2" s="1"/>
  <c r="S4675" i="2"/>
  <c r="V4675" i="2" s="1"/>
  <c r="S4676" i="2"/>
  <c r="V4676" i="2"/>
  <c r="S4677" i="2"/>
  <c r="V4677" i="2"/>
  <c r="S4678" i="2"/>
  <c r="V4678" i="2" s="1"/>
  <c r="S4679" i="2"/>
  <c r="V4679" i="2"/>
  <c r="S4680" i="2"/>
  <c r="V4680" i="2" s="1"/>
  <c r="S4681" i="2"/>
  <c r="V4681" i="2" s="1"/>
  <c r="S4682" i="2"/>
  <c r="V4682" i="2" s="1"/>
  <c r="S4683" i="2"/>
  <c r="V4683" i="2" s="1"/>
  <c r="S4684" i="2"/>
  <c r="V4684" i="2" s="1"/>
  <c r="S4685" i="2"/>
  <c r="V4685" i="2" s="1"/>
  <c r="S4686" i="2"/>
  <c r="V4686" i="2"/>
  <c r="S4687" i="2"/>
  <c r="V4687" i="2"/>
  <c r="S4688" i="2"/>
  <c r="V4688" i="2" s="1"/>
  <c r="S4689" i="2"/>
  <c r="V4689" i="2" s="1"/>
  <c r="S4690" i="2"/>
  <c r="V4690" i="2" s="1"/>
  <c r="S4691" i="2"/>
  <c r="V4691" i="2" s="1"/>
  <c r="S4692" i="2"/>
  <c r="V4692" i="2" s="1"/>
  <c r="S4693" i="2"/>
  <c r="V4693" i="2"/>
  <c r="S4694" i="2"/>
  <c r="V4694" i="2" s="1"/>
  <c r="S4695" i="2"/>
  <c r="V4695" i="2" s="1"/>
  <c r="S4696" i="2"/>
  <c r="V4696" i="2"/>
  <c r="S4697" i="2"/>
  <c r="V4697" i="2"/>
  <c r="S4698" i="2"/>
  <c r="V4698" i="2" s="1"/>
  <c r="S4699" i="2"/>
  <c r="V4699" i="2" s="1"/>
  <c r="S4700" i="2"/>
  <c r="V4700" i="2" s="1"/>
  <c r="S4701" i="2"/>
  <c r="V4701" i="2" s="1"/>
  <c r="S4702" i="2"/>
  <c r="V4702" i="2" s="1"/>
  <c r="S4703" i="2"/>
  <c r="V4703" i="2" s="1"/>
  <c r="S4704" i="2"/>
  <c r="V4704" i="2"/>
  <c r="S4705" i="2"/>
  <c r="V4705" i="2" s="1"/>
  <c r="S4706" i="2"/>
  <c r="V4706" i="2" s="1"/>
  <c r="S4707" i="2"/>
  <c r="V4707" i="2" s="1"/>
  <c r="S4708" i="2"/>
  <c r="V4708" i="2"/>
  <c r="S4709" i="2"/>
  <c r="V4709" i="2" s="1"/>
  <c r="S4710" i="2"/>
  <c r="V4710" i="2" s="1"/>
  <c r="S4711" i="2"/>
  <c r="V4711" i="2" s="1"/>
  <c r="S4712" i="2"/>
  <c r="V4712" i="2" s="1"/>
  <c r="S4713" i="2"/>
  <c r="V4713" i="2" s="1"/>
  <c r="S4714" i="2"/>
  <c r="V4714" i="2" s="1"/>
  <c r="S4715" i="2"/>
  <c r="V4715" i="2" s="1"/>
  <c r="S4716" i="2"/>
  <c r="V4716" i="2" s="1"/>
  <c r="S4717" i="2"/>
  <c r="V4717" i="2" s="1"/>
  <c r="S4718" i="2"/>
  <c r="V4718" i="2"/>
  <c r="S4719" i="2"/>
  <c r="V4719" i="2"/>
  <c r="S4720" i="2"/>
  <c r="V4720" i="2" s="1"/>
  <c r="S4721" i="2"/>
  <c r="V4721" i="2" s="1"/>
  <c r="S4722" i="2"/>
  <c r="V4722" i="2"/>
  <c r="S4723" i="2"/>
  <c r="V4723" i="2" s="1"/>
  <c r="S4724" i="2"/>
  <c r="V4724" i="2" s="1"/>
  <c r="S4725" i="2"/>
  <c r="V4725" i="2"/>
  <c r="S4726" i="2"/>
  <c r="V4726" i="2" s="1"/>
  <c r="S4727" i="2"/>
  <c r="V4727" i="2" s="1"/>
  <c r="S4728" i="2"/>
  <c r="V4728" i="2" s="1"/>
  <c r="S4729" i="2"/>
  <c r="V4729" i="2" s="1"/>
  <c r="S4730" i="2"/>
  <c r="V4730" i="2"/>
  <c r="S4731" i="2"/>
  <c r="V4731" i="2" s="1"/>
  <c r="S4732" i="2"/>
  <c r="V4732" i="2" s="1"/>
  <c r="S4733" i="2"/>
  <c r="V4733" i="2" s="1"/>
  <c r="S4734" i="2"/>
  <c r="V4734" i="2" s="1"/>
  <c r="S4735" i="2"/>
  <c r="V4735" i="2" s="1"/>
  <c r="S4736" i="2"/>
  <c r="V4736" i="2"/>
  <c r="S4737" i="2"/>
  <c r="V4737" i="2" s="1"/>
  <c r="S4738" i="2"/>
  <c r="V4738" i="2" s="1"/>
  <c r="S4739" i="2"/>
  <c r="V4739" i="2" s="1"/>
  <c r="S4740" i="2"/>
  <c r="V4740" i="2" s="1"/>
  <c r="S4741" i="2"/>
  <c r="V4741" i="2" s="1"/>
  <c r="S4742" i="2"/>
  <c r="V4742" i="2"/>
  <c r="S4743" i="2"/>
  <c r="V4743" i="2" s="1"/>
  <c r="S4744" i="2"/>
  <c r="V4744" i="2" s="1"/>
  <c r="S4745" i="2"/>
  <c r="V4745" i="2" s="1"/>
  <c r="S4746" i="2"/>
  <c r="V4746" i="2" s="1"/>
  <c r="S4747" i="2"/>
  <c r="V4747" i="2" s="1"/>
  <c r="S4748" i="2"/>
  <c r="V4748" i="2" s="1"/>
  <c r="S4749" i="2"/>
  <c r="V4749" i="2" s="1"/>
  <c r="S4750" i="2"/>
  <c r="V4750" i="2" s="1"/>
  <c r="S4751" i="2"/>
  <c r="V4751" i="2" s="1"/>
  <c r="S4752" i="2"/>
  <c r="V4752" i="2" s="1"/>
  <c r="S4753" i="2"/>
  <c r="V4753" i="2" s="1"/>
  <c r="S4754" i="2"/>
  <c r="V4754" i="2" s="1"/>
  <c r="S4755" i="2"/>
  <c r="V4755" i="2" s="1"/>
  <c r="S4756" i="2"/>
  <c r="V4756" i="2"/>
  <c r="S4757" i="2"/>
  <c r="V4757" i="2" s="1"/>
  <c r="S4758" i="2"/>
  <c r="V4758" i="2" s="1"/>
  <c r="S4759" i="2"/>
  <c r="V4759" i="2" s="1"/>
  <c r="S4760" i="2"/>
  <c r="V4760" i="2"/>
  <c r="S4761" i="2"/>
  <c r="V4761" i="2"/>
  <c r="S4762" i="2"/>
  <c r="V4762" i="2" s="1"/>
  <c r="S4763" i="2"/>
  <c r="V4763" i="2" s="1"/>
  <c r="S4764" i="2"/>
  <c r="V4764" i="2" s="1"/>
  <c r="S4765" i="2"/>
  <c r="V4765" i="2" s="1"/>
  <c r="S4766" i="2"/>
  <c r="V4766" i="2" s="1"/>
  <c r="S4767" i="2"/>
  <c r="V4767" i="2"/>
  <c r="S4768" i="2"/>
  <c r="V4768" i="2" s="1"/>
  <c r="S4769" i="2"/>
  <c r="V4769" i="2" s="1"/>
  <c r="S4770" i="2"/>
  <c r="V4770" i="2" s="1"/>
  <c r="S4771" i="2"/>
  <c r="V4771" i="2" s="1"/>
  <c r="S4772" i="2"/>
  <c r="V4772" i="2"/>
  <c r="S4773" i="2"/>
  <c r="V4773" i="2" s="1"/>
  <c r="S4774" i="2"/>
  <c r="V4774" i="2" s="1"/>
  <c r="S4775" i="2"/>
  <c r="V4775" i="2"/>
  <c r="S4776" i="2"/>
  <c r="V4776" i="2" s="1"/>
  <c r="S4777" i="2"/>
  <c r="V4777" i="2" s="1"/>
  <c r="S4778" i="2"/>
  <c r="V4778" i="2" s="1"/>
  <c r="S4779" i="2"/>
  <c r="V4779" i="2" s="1"/>
  <c r="S4780" i="2"/>
  <c r="V4780" i="2" s="1"/>
  <c r="S4781" i="2"/>
  <c r="V4781" i="2" s="1"/>
  <c r="S4782" i="2"/>
  <c r="V4782" i="2"/>
  <c r="S4783" i="2"/>
  <c r="V4783" i="2" s="1"/>
  <c r="S4784" i="2"/>
  <c r="V4784" i="2" s="1"/>
  <c r="S4785" i="2"/>
  <c r="V4785" i="2"/>
  <c r="S4786" i="2"/>
  <c r="V4786" i="2" s="1"/>
  <c r="S4787" i="2"/>
  <c r="V4787" i="2" s="1"/>
  <c r="S4788" i="2"/>
  <c r="V4788" i="2" s="1"/>
  <c r="S4789" i="2"/>
  <c r="V4789" i="2"/>
  <c r="S4790" i="2"/>
  <c r="V4790" i="2" s="1"/>
  <c r="S4791" i="2"/>
  <c r="V4791" i="2" s="1"/>
  <c r="S4792" i="2"/>
  <c r="V4792" i="2" s="1"/>
  <c r="S4793" i="2"/>
  <c r="V4793" i="2" s="1"/>
  <c r="S4794" i="2"/>
  <c r="V4794" i="2" s="1"/>
  <c r="S4795" i="2"/>
  <c r="V4795" i="2"/>
  <c r="S4796" i="2"/>
  <c r="V4796" i="2" s="1"/>
  <c r="S4797" i="2"/>
  <c r="V4797" i="2" s="1"/>
  <c r="S4798" i="2"/>
  <c r="V4798" i="2" s="1"/>
  <c r="S4799" i="2"/>
  <c r="V4799" i="2"/>
  <c r="S4800" i="2"/>
  <c r="V4800" i="2"/>
  <c r="S4801" i="2"/>
  <c r="V4801" i="2" s="1"/>
  <c r="S4802" i="2"/>
  <c r="V4802" i="2" s="1"/>
  <c r="S4803" i="2"/>
  <c r="V4803" i="2" s="1"/>
  <c r="S4804" i="2"/>
  <c r="V4804" i="2" s="1"/>
  <c r="S4805" i="2"/>
  <c r="V4805" i="2" s="1"/>
  <c r="S4806" i="2"/>
  <c r="V4806" i="2"/>
  <c r="S4807" i="2"/>
  <c r="V4807" i="2"/>
  <c r="S4808" i="2"/>
  <c r="V4808" i="2" s="1"/>
  <c r="S4809" i="2"/>
  <c r="V4809" i="2" s="1"/>
  <c r="S4810" i="2"/>
  <c r="V4810" i="2"/>
  <c r="S4811" i="2"/>
  <c r="V4811" i="2"/>
  <c r="S4812" i="2"/>
  <c r="V4812" i="2" s="1"/>
  <c r="S4813" i="2"/>
  <c r="V4813" i="2" s="1"/>
  <c r="S4814" i="2"/>
  <c r="V4814" i="2" s="1"/>
  <c r="S4815" i="2"/>
  <c r="V4815" i="2" s="1"/>
  <c r="S4816" i="2"/>
  <c r="V4816" i="2" s="1"/>
  <c r="S4817" i="2"/>
  <c r="V4817" i="2"/>
  <c r="S4818" i="2"/>
  <c r="V4818" i="2" s="1"/>
  <c r="S4819" i="2"/>
  <c r="V4819" i="2" s="1"/>
  <c r="S4820" i="2"/>
  <c r="V4820" i="2" s="1"/>
  <c r="S4821" i="2"/>
  <c r="V4821" i="2"/>
  <c r="S4822" i="2"/>
  <c r="V4822" i="2"/>
  <c r="S4823" i="2"/>
  <c r="V4823" i="2" s="1"/>
  <c r="S4824" i="2"/>
  <c r="V4824" i="2"/>
  <c r="S4825" i="2"/>
  <c r="V4825" i="2"/>
  <c r="S4826" i="2"/>
  <c r="V4826" i="2" s="1"/>
  <c r="S4827" i="2"/>
  <c r="V4827" i="2" s="1"/>
  <c r="S4828" i="2"/>
  <c r="V4828" i="2" s="1"/>
  <c r="S4829" i="2"/>
  <c r="V4829" i="2" s="1"/>
  <c r="S4830" i="2"/>
  <c r="V4830" i="2" s="1"/>
  <c r="S4831" i="2"/>
  <c r="V4831" i="2" s="1"/>
  <c r="S4832" i="2"/>
  <c r="V4832" i="2"/>
  <c r="S4833" i="2"/>
  <c r="V4833" i="2" s="1"/>
  <c r="S4834" i="2"/>
  <c r="V4834" i="2"/>
  <c r="S4835" i="2"/>
  <c r="V4835" i="2"/>
  <c r="S4836" i="2"/>
  <c r="V4836" i="2"/>
  <c r="S4837" i="2"/>
  <c r="V4837" i="2" s="1"/>
  <c r="S4838" i="2"/>
  <c r="V4838" i="2" s="1"/>
  <c r="S4839" i="2"/>
  <c r="V4839" i="2"/>
  <c r="S4840" i="2"/>
  <c r="V4840" i="2" s="1"/>
  <c r="S4841" i="2"/>
  <c r="V4841" i="2" s="1"/>
  <c r="S4842" i="2"/>
  <c r="V4842" i="2" s="1"/>
  <c r="S4843" i="2"/>
  <c r="V4843" i="2" s="1"/>
  <c r="S4844" i="2"/>
  <c r="V4844" i="2" s="1"/>
  <c r="S4845" i="2"/>
  <c r="V4845" i="2" s="1"/>
  <c r="S4846" i="2"/>
  <c r="V4846" i="2"/>
  <c r="S4847" i="2"/>
  <c r="V4847" i="2"/>
  <c r="S4848" i="2"/>
  <c r="V4848" i="2" s="1"/>
  <c r="S4849" i="2"/>
  <c r="V4849" i="2" s="1"/>
  <c r="S4850" i="2"/>
  <c r="V4850" i="2"/>
  <c r="S4851" i="2"/>
  <c r="V4851" i="2" s="1"/>
  <c r="S4852" i="2"/>
  <c r="V4852" i="2"/>
  <c r="S4853" i="2"/>
  <c r="V4853" i="2" s="1"/>
  <c r="S4854" i="2"/>
  <c r="V4854" i="2" s="1"/>
  <c r="S4855" i="2"/>
  <c r="V4855" i="2" s="1"/>
  <c r="S4856" i="2"/>
  <c r="V4856" i="2" s="1"/>
  <c r="S4857" i="2"/>
  <c r="V4857" i="2" s="1"/>
  <c r="S4858" i="2"/>
  <c r="V4858" i="2" s="1"/>
  <c r="S4859" i="2"/>
  <c r="V4859" i="2"/>
  <c r="S4860" i="2"/>
  <c r="V4860" i="2" s="1"/>
  <c r="S4861" i="2"/>
  <c r="V4861" i="2"/>
  <c r="S4862" i="2"/>
  <c r="V4862" i="2" s="1"/>
  <c r="S4863" i="2"/>
  <c r="V4863" i="2" s="1"/>
  <c r="S4864" i="2"/>
  <c r="V4864" i="2" s="1"/>
  <c r="S4865" i="2"/>
  <c r="V4865" i="2" s="1"/>
  <c r="S4866" i="2"/>
  <c r="V4866" i="2" s="1"/>
  <c r="S4867" i="2"/>
  <c r="V4867" i="2" s="1"/>
  <c r="S4868" i="2"/>
  <c r="V4868" i="2" s="1"/>
  <c r="S4869" i="2"/>
  <c r="V4869" i="2" s="1"/>
  <c r="S4870" i="2"/>
  <c r="V4870" i="2" s="1"/>
  <c r="S4871" i="2"/>
  <c r="V4871" i="2" s="1"/>
  <c r="S4872" i="2"/>
  <c r="V4872" i="2"/>
  <c r="S4873" i="2"/>
  <c r="V4873" i="2" s="1"/>
  <c r="S4874" i="2"/>
  <c r="V4874" i="2" s="1"/>
  <c r="S4875" i="2"/>
  <c r="V4875" i="2" s="1"/>
  <c r="S4876" i="2"/>
  <c r="V4876" i="2" s="1"/>
  <c r="S4877" i="2"/>
  <c r="V4877" i="2" s="1"/>
  <c r="S4878" i="2"/>
  <c r="V4878" i="2" s="1"/>
  <c r="S4879" i="2"/>
  <c r="V4879" i="2" s="1"/>
  <c r="S4880" i="2"/>
  <c r="V4880" i="2"/>
  <c r="S4881" i="2"/>
  <c r="V4881" i="2" s="1"/>
  <c r="S4882" i="2"/>
  <c r="V4882" i="2" s="1"/>
  <c r="S4883" i="2"/>
  <c r="V4883" i="2" s="1"/>
  <c r="S4884" i="2"/>
  <c r="V4884" i="2" s="1"/>
  <c r="S4885" i="2"/>
  <c r="V4885" i="2"/>
  <c r="S4886" i="2"/>
  <c r="V4886" i="2"/>
  <c r="S4887" i="2"/>
  <c r="V4887" i="2" s="1"/>
  <c r="S4888" i="2"/>
  <c r="V4888" i="2" s="1"/>
  <c r="S4889" i="2"/>
  <c r="V4889" i="2"/>
  <c r="S4890" i="2"/>
  <c r="V4890" i="2" s="1"/>
  <c r="S4891" i="2"/>
  <c r="V4891" i="2"/>
  <c r="S4892" i="2"/>
  <c r="V4892" i="2" s="1"/>
  <c r="S4893" i="2"/>
  <c r="V4893" i="2" s="1"/>
  <c r="S4894" i="2"/>
  <c r="V4894" i="2" s="1"/>
  <c r="S4895" i="2"/>
  <c r="V4895" i="2" s="1"/>
  <c r="S4896" i="2"/>
  <c r="V4896" i="2" s="1"/>
  <c r="S4897" i="2"/>
  <c r="V4897" i="2"/>
  <c r="S4898" i="2"/>
  <c r="V4898" i="2" s="1"/>
  <c r="S4899" i="2"/>
  <c r="V4899" i="2"/>
  <c r="S4900" i="2"/>
  <c r="V4900" i="2"/>
  <c r="S4901" i="2"/>
  <c r="V4901" i="2" s="1"/>
  <c r="S4902" i="2"/>
  <c r="V4902" i="2" s="1"/>
  <c r="S4903" i="2"/>
  <c r="V4903" i="2" s="1"/>
  <c r="S4904" i="2"/>
  <c r="V4904" i="2" s="1"/>
  <c r="S4905" i="2"/>
  <c r="V4905" i="2" s="1"/>
  <c r="S4906" i="2"/>
  <c r="V4906" i="2"/>
  <c r="S4907" i="2"/>
  <c r="V4907" i="2"/>
  <c r="S4908" i="2"/>
  <c r="V4908" i="2" s="1"/>
  <c r="S4909" i="2"/>
  <c r="V4909" i="2" s="1"/>
  <c r="S4910" i="2"/>
  <c r="V4910" i="2"/>
  <c r="S4911" i="2"/>
  <c r="V4911" i="2" s="1"/>
  <c r="S4912" i="2"/>
  <c r="V4912" i="2" s="1"/>
  <c r="S4913" i="2"/>
  <c r="V4913" i="2" s="1"/>
  <c r="S4914" i="2"/>
  <c r="V4914" i="2"/>
  <c r="S4915" i="2"/>
  <c r="V4915" i="2" s="1"/>
  <c r="S4916" i="2"/>
  <c r="V4916" i="2" s="1"/>
  <c r="S4917" i="2"/>
  <c r="V4917" i="2"/>
  <c r="S4918" i="2"/>
  <c r="V4918" i="2" s="1"/>
  <c r="S4919" i="2"/>
  <c r="V4919" i="2"/>
  <c r="S4920" i="2"/>
  <c r="V4920" i="2" s="1"/>
  <c r="S4921" i="2"/>
  <c r="V4921" i="2"/>
  <c r="S4922" i="2"/>
  <c r="V4922" i="2"/>
  <c r="S4923" i="2"/>
  <c r="V4923" i="2" s="1"/>
  <c r="S4924" i="2"/>
  <c r="V4924" i="2"/>
  <c r="S4925" i="2"/>
  <c r="V4925" i="2"/>
  <c r="S4926" i="2"/>
  <c r="V4926" i="2" s="1"/>
  <c r="S4927" i="2"/>
  <c r="V4927" i="2" s="1"/>
  <c r="S4928" i="2"/>
  <c r="V4928" i="2" s="1"/>
  <c r="S4929" i="2"/>
  <c r="V4929" i="2" s="1"/>
  <c r="S4930" i="2"/>
  <c r="V4930" i="2" s="1"/>
  <c r="S4931" i="2"/>
  <c r="V4931" i="2"/>
  <c r="S4932" i="2"/>
  <c r="V4932" i="2" s="1"/>
  <c r="S4933" i="2"/>
  <c r="V4933" i="2" s="1"/>
  <c r="S4934" i="2"/>
  <c r="V4934" i="2"/>
  <c r="S4935" i="2"/>
  <c r="V4935" i="2"/>
  <c r="S4936" i="2"/>
  <c r="V4936" i="2"/>
  <c r="S4937" i="2"/>
  <c r="V4937" i="2" s="1"/>
  <c r="S4938" i="2"/>
  <c r="V4938" i="2" s="1"/>
  <c r="S4939" i="2"/>
  <c r="V4939" i="2" s="1"/>
  <c r="S4940" i="2"/>
  <c r="V4940" i="2" s="1"/>
  <c r="S4941" i="2"/>
  <c r="V4941" i="2"/>
  <c r="S4942" i="2"/>
  <c r="V4942" i="2" s="1"/>
  <c r="S4943" i="2"/>
  <c r="V4943" i="2" s="1"/>
  <c r="S4944" i="2"/>
  <c r="V4944" i="2" s="1"/>
  <c r="S4945" i="2"/>
  <c r="V4945" i="2" s="1"/>
  <c r="S4946" i="2"/>
  <c r="V4946" i="2"/>
  <c r="S4947" i="2"/>
  <c r="V4947" i="2" s="1"/>
  <c r="S4948" i="2"/>
  <c r="V4948" i="2" s="1"/>
  <c r="S4949" i="2"/>
  <c r="V4949" i="2"/>
  <c r="S4950" i="2"/>
  <c r="V4950" i="2" s="1"/>
  <c r="S4951" i="2"/>
  <c r="V4951" i="2" s="1"/>
  <c r="S4952" i="2"/>
  <c r="V4952" i="2"/>
  <c r="S4953" i="2"/>
  <c r="V4953" i="2" s="1"/>
  <c r="S4954" i="2"/>
  <c r="V4954" i="2" s="1"/>
  <c r="S4955" i="2"/>
  <c r="V4955" i="2" s="1"/>
  <c r="S4956" i="2"/>
  <c r="V4956" i="2"/>
  <c r="S4957" i="2"/>
  <c r="V4957" i="2" s="1"/>
  <c r="S4958" i="2"/>
  <c r="V4958" i="2" s="1"/>
  <c r="S4959" i="2"/>
  <c r="V4959" i="2"/>
  <c r="S4960" i="2"/>
  <c r="V4960" i="2" s="1"/>
  <c r="S4961" i="2"/>
  <c r="V4961" i="2" s="1"/>
  <c r="S4962" i="2"/>
  <c r="V4962" i="2" s="1"/>
  <c r="S4963" i="2"/>
  <c r="V4963" i="2" s="1"/>
  <c r="S4964" i="2"/>
  <c r="V4964" i="2"/>
  <c r="S4965" i="2"/>
  <c r="V4965" i="2" s="1"/>
  <c r="S4966" i="2"/>
  <c r="V4966" i="2" s="1"/>
  <c r="S4967" i="2"/>
  <c r="V4967" i="2"/>
  <c r="S4968" i="2"/>
  <c r="V4968" i="2" s="1"/>
  <c r="S4969" i="2"/>
  <c r="V4969" i="2"/>
  <c r="S4970" i="2"/>
  <c r="V4970" i="2" s="1"/>
  <c r="S4971" i="2"/>
  <c r="V4971" i="2" s="1"/>
  <c r="S4972" i="2"/>
  <c r="V4972" i="2" s="1"/>
  <c r="S4973" i="2"/>
  <c r="V4973" i="2" s="1"/>
  <c r="S4974" i="2"/>
  <c r="V4974" i="2" s="1"/>
  <c r="S4975" i="2"/>
  <c r="V4975" i="2"/>
  <c r="S4976" i="2"/>
  <c r="V4976" i="2" s="1"/>
  <c r="S4977" i="2"/>
  <c r="V4977" i="2" s="1"/>
  <c r="S4978" i="2"/>
  <c r="V4978" i="2" s="1"/>
  <c r="S4979" i="2"/>
  <c r="V4979" i="2" s="1"/>
  <c r="S4980" i="2"/>
  <c r="V4980" i="2" s="1"/>
  <c r="S4981" i="2"/>
  <c r="V4981" i="2" s="1"/>
  <c r="S4982" i="2"/>
  <c r="V4982" i="2" s="1"/>
  <c r="S4983" i="2"/>
  <c r="V4983" i="2" s="1"/>
  <c r="S4984" i="2"/>
  <c r="V4984" i="2"/>
  <c r="S4985" i="2"/>
  <c r="V4985" i="2" s="1"/>
  <c r="S4986" i="2"/>
  <c r="V4986" i="2" s="1"/>
  <c r="S4987" i="2"/>
  <c r="V4987" i="2" s="1"/>
  <c r="S4988" i="2"/>
  <c r="V4988" i="2" s="1"/>
  <c r="S4989" i="2"/>
  <c r="V4989" i="2" s="1"/>
  <c r="S4990" i="2"/>
  <c r="V4990" i="2" s="1"/>
  <c r="S4991" i="2"/>
  <c r="V4991" i="2" s="1"/>
  <c r="S4992" i="2"/>
  <c r="V4992" i="2"/>
  <c r="S4993" i="2"/>
  <c r="V4993" i="2" s="1"/>
  <c r="S4994" i="2"/>
  <c r="V4994" i="2" s="1"/>
  <c r="S4995" i="2"/>
  <c r="V4995" i="2" s="1"/>
  <c r="S4996" i="2"/>
  <c r="V4996" i="2"/>
  <c r="S4997" i="2"/>
  <c r="V4997" i="2" s="1"/>
  <c r="S4998" i="2"/>
  <c r="V4998" i="2" s="1"/>
  <c r="S4999" i="2"/>
  <c r="V4999" i="2"/>
  <c r="S5000" i="2"/>
  <c r="V5000" i="2" s="1"/>
  <c r="S5001" i="2"/>
  <c r="V5001" i="2" s="1"/>
  <c r="S5002" i="2"/>
  <c r="V5002" i="2"/>
  <c r="S5003" i="2"/>
  <c r="V5003" i="2" s="1"/>
  <c r="S5004" i="2"/>
  <c r="V5004" i="2" s="1"/>
  <c r="S5005" i="2"/>
  <c r="V5005" i="2" s="1"/>
  <c r="S5006" i="2"/>
  <c r="V5006" i="2"/>
  <c r="S5007" i="2"/>
  <c r="V5007" i="2" s="1"/>
  <c r="S5008" i="2"/>
  <c r="V5008" i="2" s="1"/>
  <c r="S5009" i="2"/>
  <c r="V5009" i="2"/>
  <c r="S5010" i="2"/>
  <c r="V5010" i="2" s="1"/>
  <c r="S5011" i="2"/>
  <c r="V5011" i="2"/>
  <c r="S5012" i="2"/>
  <c r="V5012" i="2" s="1"/>
  <c r="S5013" i="2"/>
  <c r="V5013" i="2" s="1"/>
  <c r="S5014" i="2"/>
  <c r="V5014" i="2" s="1"/>
  <c r="S5015" i="2"/>
  <c r="V5015" i="2" s="1"/>
  <c r="S5016" i="2"/>
  <c r="V5016" i="2" s="1"/>
  <c r="S5017" i="2"/>
  <c r="V5017" i="2" s="1"/>
  <c r="S5018" i="2"/>
  <c r="V5018" i="2" s="1"/>
  <c r="S5019" i="2"/>
  <c r="V5019" i="2" s="1"/>
  <c r="S5020" i="2"/>
  <c r="V5020" i="2" s="1"/>
  <c r="S5021" i="2"/>
  <c r="V5021" i="2" s="1"/>
  <c r="S5022" i="2"/>
  <c r="V5022" i="2"/>
  <c r="S5023" i="2"/>
  <c r="V5023" i="2" s="1"/>
  <c r="S5024" i="2"/>
  <c r="V5024" i="2"/>
  <c r="S5025" i="2"/>
  <c r="V5025" i="2"/>
  <c r="S5026" i="2"/>
  <c r="V5026" i="2" s="1"/>
  <c r="S5027" i="2"/>
  <c r="V5027" i="2" s="1"/>
  <c r="S5028" i="2"/>
  <c r="V5028" i="2" s="1"/>
  <c r="S5029" i="2"/>
  <c r="V5029" i="2" s="1"/>
  <c r="S5030" i="2"/>
  <c r="V5030" i="2"/>
  <c r="S5031" i="2"/>
  <c r="V5031" i="2"/>
  <c r="S5032" i="2"/>
  <c r="V5032" i="2"/>
  <c r="S5033" i="2"/>
  <c r="V5033" i="2" s="1"/>
  <c r="S5034" i="2"/>
  <c r="V5034" i="2" s="1"/>
  <c r="S5035" i="2"/>
  <c r="V5035" i="2"/>
  <c r="S5036" i="2"/>
  <c r="V5036" i="2" s="1"/>
  <c r="S5037" i="2"/>
  <c r="V5037" i="2" s="1"/>
  <c r="S5038" i="2"/>
  <c r="V5038" i="2" s="1"/>
  <c r="S5039" i="2"/>
  <c r="V5039" i="2"/>
  <c r="S5040" i="2"/>
  <c r="V5040" i="2" s="1"/>
  <c r="S5041" i="2"/>
  <c r="V5041" i="2" s="1"/>
  <c r="S5042" i="2"/>
  <c r="V5042" i="2"/>
  <c r="S5043" i="2"/>
  <c r="V5043" i="2" s="1"/>
  <c r="S5044" i="2"/>
  <c r="V5044" i="2" s="1"/>
  <c r="S5045" i="2"/>
  <c r="V5045" i="2" s="1"/>
  <c r="S5046" i="2"/>
  <c r="V5046" i="2" s="1"/>
  <c r="S5047" i="2"/>
  <c r="V5047" i="2" s="1"/>
  <c r="S5048" i="2"/>
  <c r="V5048" i="2" s="1"/>
  <c r="S5049" i="2"/>
  <c r="V5049" i="2"/>
  <c r="S5050" i="2"/>
  <c r="V5050" i="2" s="1"/>
  <c r="S5051" i="2"/>
  <c r="V5051" i="2" s="1"/>
  <c r="S5052" i="2"/>
  <c r="V5052" i="2" s="1"/>
  <c r="S5053" i="2"/>
  <c r="V5053" i="2" s="1"/>
  <c r="S5054" i="2"/>
  <c r="V5054" i="2" s="1"/>
  <c r="S5055" i="2"/>
  <c r="V5055" i="2" s="1"/>
  <c r="S5056" i="2"/>
  <c r="V5056" i="2"/>
  <c r="S5057" i="2"/>
  <c r="V5057" i="2" s="1"/>
  <c r="S5058" i="2"/>
  <c r="V5058" i="2" s="1"/>
  <c r="S5059" i="2"/>
  <c r="V5059" i="2"/>
  <c r="S5060" i="2"/>
  <c r="V5060" i="2"/>
  <c r="S5061" i="2"/>
  <c r="V5061" i="2" s="1"/>
  <c r="S5062" i="2"/>
  <c r="V5062" i="2" s="1"/>
  <c r="S5063" i="2"/>
  <c r="V5063" i="2" s="1"/>
  <c r="S5064" i="2"/>
  <c r="V5064" i="2" s="1"/>
  <c r="S5065" i="2"/>
  <c r="V5065" i="2" s="1"/>
  <c r="S5066" i="2"/>
  <c r="V5066" i="2" s="1"/>
  <c r="S5067" i="2"/>
  <c r="V5067" i="2"/>
  <c r="S5068" i="2"/>
  <c r="V5068" i="2" s="1"/>
  <c r="S5069" i="2"/>
  <c r="V5069" i="2" s="1"/>
  <c r="S5070" i="2"/>
  <c r="V5070" i="2" s="1"/>
  <c r="S5071" i="2"/>
  <c r="V5071" i="2"/>
  <c r="S5072" i="2"/>
  <c r="V5072" i="2"/>
  <c r="S5073" i="2"/>
  <c r="V5073" i="2" s="1"/>
  <c r="S5074" i="2"/>
  <c r="V5074" i="2"/>
  <c r="S5075" i="2"/>
  <c r="V5075" i="2" s="1"/>
  <c r="S5076" i="2"/>
  <c r="V5076" i="2" s="1"/>
  <c r="S5077" i="2"/>
  <c r="V5077" i="2" s="1"/>
  <c r="S5078" i="2"/>
  <c r="V5078" i="2" s="1"/>
  <c r="S5079" i="2"/>
  <c r="V5079" i="2" s="1"/>
  <c r="S5080" i="2"/>
  <c r="V5080" i="2" s="1"/>
  <c r="S5081" i="2"/>
  <c r="V5081" i="2" s="1"/>
  <c r="S5082" i="2"/>
  <c r="V5082" i="2" s="1"/>
  <c r="S5083" i="2"/>
  <c r="V5083" i="2" s="1"/>
  <c r="S5084" i="2"/>
  <c r="V5084" i="2"/>
  <c r="S5085" i="2"/>
  <c r="V5085" i="2" s="1"/>
  <c r="S5086" i="2"/>
  <c r="V5086" i="2" s="1"/>
  <c r="S5087" i="2"/>
  <c r="V5087" i="2" s="1"/>
  <c r="S5088" i="2"/>
  <c r="V5088" i="2" s="1"/>
  <c r="S5089" i="2"/>
  <c r="V5089" i="2" s="1"/>
  <c r="S5090" i="2"/>
  <c r="V5090" i="2" s="1"/>
  <c r="S5091" i="2"/>
  <c r="V5091" i="2"/>
  <c r="S5092" i="2"/>
  <c r="V5092" i="2" s="1"/>
  <c r="S5093" i="2"/>
  <c r="V5093" i="2" s="1"/>
  <c r="S5094" i="2"/>
  <c r="V5094" i="2" s="1"/>
  <c r="S5095" i="2"/>
  <c r="V5095" i="2"/>
  <c r="S5096" i="2"/>
  <c r="V5096" i="2" s="1"/>
  <c r="S5097" i="2"/>
  <c r="V5097" i="2" s="1"/>
  <c r="S5098" i="2"/>
  <c r="V5098" i="2" s="1"/>
  <c r="S5099" i="2"/>
  <c r="V5099" i="2" s="1"/>
  <c r="S5100" i="2"/>
  <c r="V5100" i="2"/>
  <c r="S5101" i="2"/>
  <c r="V5101" i="2" s="1"/>
  <c r="S5102" i="2"/>
  <c r="V5102" i="2" s="1"/>
  <c r="S5103" i="2"/>
  <c r="V5103" i="2" s="1"/>
  <c r="S5104" i="2"/>
  <c r="V5104" i="2" s="1"/>
  <c r="S5105" i="2"/>
  <c r="V5105" i="2" s="1"/>
  <c r="S5106" i="2"/>
  <c r="V5106" i="2" s="1"/>
  <c r="S5107" i="2"/>
  <c r="V5107" i="2"/>
  <c r="S5108" i="2"/>
  <c r="V5108" i="2" s="1"/>
  <c r="S5109" i="2"/>
  <c r="V5109" i="2" s="1"/>
  <c r="S5110" i="2"/>
  <c r="V5110" i="2" s="1"/>
  <c r="S5111" i="2"/>
  <c r="V5111" i="2" s="1"/>
  <c r="S5112" i="2"/>
  <c r="V5112" i="2" s="1"/>
  <c r="S5113" i="2"/>
  <c r="V5113" i="2" s="1"/>
  <c r="S5114" i="2"/>
  <c r="V5114" i="2"/>
  <c r="S5115" i="2"/>
  <c r="V5115" i="2" s="1"/>
  <c r="S5116" i="2"/>
  <c r="V5116" i="2" s="1"/>
  <c r="S5117" i="2"/>
  <c r="V5117" i="2" s="1"/>
  <c r="S5118" i="2"/>
  <c r="V5118" i="2" s="1"/>
  <c r="S5119" i="2"/>
  <c r="V5119" i="2" s="1"/>
  <c r="S5120" i="2"/>
  <c r="V5120" i="2" s="1"/>
  <c r="S5121" i="2"/>
  <c r="V5121" i="2" s="1"/>
  <c r="S5122" i="2"/>
  <c r="V5122" i="2"/>
  <c r="S5123" i="2"/>
  <c r="V5123" i="2" s="1"/>
  <c r="S5124" i="2"/>
  <c r="V5124" i="2" s="1"/>
  <c r="S5125" i="2"/>
  <c r="V5125" i="2" s="1"/>
  <c r="S5126" i="2"/>
  <c r="V5126" i="2" s="1"/>
  <c r="S5127" i="2"/>
  <c r="V5127" i="2" s="1"/>
  <c r="S5128" i="2"/>
  <c r="V5128" i="2" s="1"/>
  <c r="S5129" i="2"/>
  <c r="V5129" i="2" s="1"/>
  <c r="S5130" i="2"/>
  <c r="V5130" i="2" s="1"/>
  <c r="S5131" i="2"/>
  <c r="V5131" i="2"/>
  <c r="S5132" i="2"/>
  <c r="V5132" i="2"/>
  <c r="S5133" i="2"/>
  <c r="V5133" i="2" s="1"/>
  <c r="S5134" i="2"/>
  <c r="V5134" i="2" s="1"/>
  <c r="S5135" i="2"/>
  <c r="V5135" i="2" s="1"/>
  <c r="S5136" i="2"/>
  <c r="V5136" i="2"/>
  <c r="S5137" i="2"/>
  <c r="V5137" i="2" s="1"/>
  <c r="S5138" i="2"/>
  <c r="V5138" i="2" s="1"/>
  <c r="S5139" i="2"/>
  <c r="V5139" i="2" s="1"/>
  <c r="S5140" i="2"/>
  <c r="V5140" i="2" s="1"/>
  <c r="S5141" i="2"/>
  <c r="V5141" i="2" s="1"/>
  <c r="S5142" i="2"/>
  <c r="V5142" i="2" s="1"/>
  <c r="S5143" i="2"/>
  <c r="V5143" i="2" s="1"/>
  <c r="S5144" i="2"/>
  <c r="V5144" i="2" s="1"/>
  <c r="S5145" i="2"/>
  <c r="V5145" i="2"/>
  <c r="S5146" i="2"/>
  <c r="V5146" i="2" s="1"/>
  <c r="S5147" i="2"/>
  <c r="V5147" i="2"/>
  <c r="S5148" i="2"/>
  <c r="V5148" i="2" s="1"/>
  <c r="S5149" i="2"/>
  <c r="V5149" i="2"/>
  <c r="S5150" i="2"/>
  <c r="V5150" i="2" s="1"/>
  <c r="S5151" i="2"/>
  <c r="V5151" i="2" s="1"/>
  <c r="S5152" i="2"/>
  <c r="V5152" i="2"/>
  <c r="S5153" i="2"/>
  <c r="V5153" i="2" s="1"/>
  <c r="S5154" i="2"/>
  <c r="V5154" i="2" s="1"/>
  <c r="S5155" i="2"/>
  <c r="V5155" i="2" s="1"/>
  <c r="S5156" i="2"/>
  <c r="V5156" i="2" s="1"/>
  <c r="S5157" i="2"/>
  <c r="V5157" i="2" s="1"/>
  <c r="S5158" i="2"/>
  <c r="V5158" i="2" s="1"/>
  <c r="S5159" i="2"/>
  <c r="V5159" i="2"/>
  <c r="S5160" i="2"/>
  <c r="V5160" i="2"/>
  <c r="S5161" i="2"/>
  <c r="V5161" i="2"/>
  <c r="S5162" i="2"/>
  <c r="V5162" i="2" s="1"/>
  <c r="S5163" i="2"/>
  <c r="V5163" i="2" s="1"/>
  <c r="S5164" i="2"/>
  <c r="V5164" i="2" s="1"/>
  <c r="S5165" i="2"/>
  <c r="V5165" i="2" s="1"/>
  <c r="S5166" i="2"/>
  <c r="V5166" i="2" s="1"/>
  <c r="S5167" i="2"/>
  <c r="V5167" i="2" s="1"/>
  <c r="S5168" i="2"/>
  <c r="V5168" i="2" s="1"/>
  <c r="S5169" i="2"/>
  <c r="V5169" i="2"/>
  <c r="S5170" i="2"/>
  <c r="V5170" i="2" s="1"/>
  <c r="S5171" i="2"/>
  <c r="V5171" i="2" s="1"/>
  <c r="S5172" i="2"/>
  <c r="V5172" i="2"/>
  <c r="S5173" i="2"/>
  <c r="V5173" i="2" s="1"/>
  <c r="S5174" i="2"/>
  <c r="V5174" i="2" s="1"/>
  <c r="S5175" i="2"/>
  <c r="V5175" i="2" s="1"/>
  <c r="S5176" i="2"/>
  <c r="V5176" i="2" s="1"/>
  <c r="S5177" i="2"/>
  <c r="V5177" i="2" s="1"/>
  <c r="S5178" i="2"/>
  <c r="V5178" i="2" s="1"/>
  <c r="S5179" i="2"/>
  <c r="V5179" i="2" s="1"/>
  <c r="S5180" i="2"/>
  <c r="V5180" i="2"/>
  <c r="S5181" i="2"/>
  <c r="V5181" i="2" s="1"/>
  <c r="S5182" i="2"/>
  <c r="V5182" i="2" s="1"/>
  <c r="S5183" i="2"/>
  <c r="V5183" i="2" s="1"/>
  <c r="S5184" i="2"/>
  <c r="V5184" i="2" s="1"/>
  <c r="S5185" i="2"/>
  <c r="V5185" i="2"/>
  <c r="S5186" i="2"/>
  <c r="V5186" i="2"/>
  <c r="S5187" i="2"/>
  <c r="V5187" i="2" s="1"/>
  <c r="S5188" i="2"/>
  <c r="V5188" i="2" s="1"/>
  <c r="S5189" i="2"/>
  <c r="V5189" i="2" s="1"/>
  <c r="S5190" i="2"/>
  <c r="V5190" i="2" s="1"/>
  <c r="S5191" i="2"/>
  <c r="V5191" i="2" s="1"/>
  <c r="S5192" i="2"/>
  <c r="V5192" i="2"/>
  <c r="S5193" i="2"/>
  <c r="V5193" i="2" s="1"/>
  <c r="S5194" i="2"/>
  <c r="V5194" i="2" s="1"/>
  <c r="S5195" i="2"/>
  <c r="V5195" i="2" s="1"/>
  <c r="S5196" i="2"/>
  <c r="V5196" i="2" s="1"/>
  <c r="S5197" i="2"/>
  <c r="V5197" i="2" s="1"/>
  <c r="S5198" i="2"/>
  <c r="V5198" i="2" s="1"/>
  <c r="S5199" i="2"/>
  <c r="V5199" i="2"/>
  <c r="S5200" i="2"/>
  <c r="V5200" i="2" s="1"/>
  <c r="S5201" i="2"/>
  <c r="V5201" i="2" s="1"/>
  <c r="S5202" i="2"/>
  <c r="V5202" i="2" s="1"/>
  <c r="S5203" i="2"/>
  <c r="V5203" i="2" s="1"/>
  <c r="S5204" i="2"/>
  <c r="V5204" i="2" s="1"/>
  <c r="S5205" i="2"/>
  <c r="V5205" i="2" s="1"/>
  <c r="S5206" i="2"/>
  <c r="V5206" i="2" s="1"/>
  <c r="S5207" i="2"/>
  <c r="V5207" i="2" s="1"/>
  <c r="S5208" i="2"/>
  <c r="V5208" i="2" s="1"/>
  <c r="S5209" i="2"/>
  <c r="V5209" i="2" s="1"/>
  <c r="S5210" i="2"/>
  <c r="V5210" i="2" s="1"/>
  <c r="S5211" i="2"/>
  <c r="V5211" i="2" s="1"/>
  <c r="S5212" i="2"/>
  <c r="V5212" i="2" s="1"/>
  <c r="S5213" i="2"/>
  <c r="V5213" i="2" s="1"/>
  <c r="S5214" i="2"/>
  <c r="V5214" i="2" s="1"/>
  <c r="S5215" i="2"/>
  <c r="V5215" i="2" s="1"/>
  <c r="S5216" i="2"/>
  <c r="V5216" i="2" s="1"/>
  <c r="S5217" i="2"/>
  <c r="V5217" i="2"/>
  <c r="S5218" i="2"/>
  <c r="V5218" i="2" s="1"/>
  <c r="S5219" i="2"/>
  <c r="V5219" i="2"/>
  <c r="S5220" i="2"/>
  <c r="V5220" i="2"/>
  <c r="S5221" i="2"/>
  <c r="V5221" i="2" s="1"/>
  <c r="S5222" i="2"/>
  <c r="V5222" i="2" s="1"/>
  <c r="S5223" i="2"/>
  <c r="V5223" i="2" s="1"/>
  <c r="S5224" i="2"/>
  <c r="V5224" i="2" s="1"/>
  <c r="S5225" i="2"/>
  <c r="V5225" i="2" s="1"/>
  <c r="S5226" i="2"/>
  <c r="V5226" i="2" s="1"/>
  <c r="S5227" i="2"/>
  <c r="V5227" i="2" s="1"/>
  <c r="S5228" i="2"/>
  <c r="V5228" i="2" s="1"/>
  <c r="S5229" i="2"/>
  <c r="V5229" i="2" s="1"/>
  <c r="S5230" i="2"/>
  <c r="V5230" i="2" s="1"/>
  <c r="S5231" i="2"/>
  <c r="V5231" i="2" s="1"/>
  <c r="S5232" i="2"/>
  <c r="V5232" i="2" s="1"/>
  <c r="S5233" i="2"/>
  <c r="V5233" i="2" s="1"/>
  <c r="S5234" i="2"/>
  <c r="V5234" i="2" s="1"/>
  <c r="S5235" i="2"/>
  <c r="V5235" i="2" s="1"/>
  <c r="S5236" i="2"/>
  <c r="V5236" i="2" s="1"/>
  <c r="S5237" i="2"/>
  <c r="V5237" i="2" s="1"/>
  <c r="S5238" i="2"/>
  <c r="V5238" i="2" s="1"/>
  <c r="S5239" i="2"/>
  <c r="V5239" i="2"/>
  <c r="S5240" i="2"/>
  <c r="V5240" i="2" s="1"/>
  <c r="S5241" i="2"/>
  <c r="V5241" i="2" s="1"/>
  <c r="S5242" i="2"/>
  <c r="V5242" i="2" s="1"/>
  <c r="S5243" i="2"/>
  <c r="V5243" i="2" s="1"/>
  <c r="S5244" i="2"/>
  <c r="V5244" i="2" s="1"/>
  <c r="S5245" i="2"/>
  <c r="V5245" i="2" s="1"/>
  <c r="S5246" i="2"/>
  <c r="V5246" i="2" s="1"/>
  <c r="S5247" i="2"/>
  <c r="V5247" i="2" s="1"/>
  <c r="S5248" i="2"/>
  <c r="V5248" i="2" s="1"/>
  <c r="S5249" i="2"/>
  <c r="V5249" i="2"/>
  <c r="S5250" i="2"/>
  <c r="V5250" i="2" s="1"/>
  <c r="S5251" i="2"/>
  <c r="V5251" i="2" s="1"/>
  <c r="S5252" i="2"/>
  <c r="V5252" i="2" s="1"/>
  <c r="S5253" i="2"/>
  <c r="V5253" i="2" s="1"/>
  <c r="S5254" i="2"/>
  <c r="V5254" i="2" s="1"/>
  <c r="S5255" i="2"/>
  <c r="V5255" i="2" s="1"/>
  <c r="S5256" i="2"/>
  <c r="V5256" i="2"/>
  <c r="S5257" i="2"/>
  <c r="V5257" i="2" s="1"/>
  <c r="S5258" i="2"/>
  <c r="V5258" i="2" s="1"/>
  <c r="S5259" i="2"/>
  <c r="V5259" i="2" s="1"/>
  <c r="S5260" i="2"/>
  <c r="V5260" i="2" s="1"/>
  <c r="S5261" i="2"/>
  <c r="V5261" i="2"/>
  <c r="S5262" i="2"/>
  <c r="V5262" i="2"/>
  <c r="S5263" i="2"/>
  <c r="V5263" i="2" s="1"/>
  <c r="S5264" i="2"/>
  <c r="V5264" i="2" s="1"/>
  <c r="S5265" i="2"/>
  <c r="V5265" i="2" s="1"/>
  <c r="S5266" i="2"/>
  <c r="V5266" i="2" s="1"/>
  <c r="S5267" i="2"/>
  <c r="V5267" i="2" s="1"/>
  <c r="S5268" i="2"/>
  <c r="V5268" i="2" s="1"/>
  <c r="S5269" i="2"/>
  <c r="V5269" i="2" s="1"/>
  <c r="S5270" i="2"/>
  <c r="V5270" i="2" s="1"/>
  <c r="S5271" i="2"/>
  <c r="V5271" i="2" s="1"/>
  <c r="S5272" i="2"/>
  <c r="V5272" i="2"/>
  <c r="S5273" i="2"/>
  <c r="V5273" i="2" s="1"/>
  <c r="S5274" i="2"/>
  <c r="V5274" i="2"/>
  <c r="S5275" i="2"/>
  <c r="V5275" i="2"/>
  <c r="S5276" i="2"/>
  <c r="V5276" i="2" s="1"/>
  <c r="S5277" i="2"/>
  <c r="V5277" i="2" s="1"/>
  <c r="S5278" i="2"/>
  <c r="V5278" i="2" s="1"/>
  <c r="S5279" i="2"/>
  <c r="V5279" i="2"/>
  <c r="S5280" i="2"/>
  <c r="V5280" i="2" s="1"/>
  <c r="S5281" i="2"/>
  <c r="V5281" i="2" s="1"/>
  <c r="S5282" i="2"/>
  <c r="V5282" i="2" s="1"/>
  <c r="S5283" i="2"/>
  <c r="V5283" i="2" s="1"/>
  <c r="S5284" i="2"/>
  <c r="V5284" i="2"/>
  <c r="S5285" i="2"/>
  <c r="V5285" i="2" s="1"/>
  <c r="S5286" i="2"/>
  <c r="V5286" i="2" s="1"/>
  <c r="S5287" i="2"/>
  <c r="V5287" i="2" s="1"/>
  <c r="S5288" i="2"/>
  <c r="V5288" i="2" s="1"/>
  <c r="S5289" i="2"/>
  <c r="V5289" i="2" s="1"/>
  <c r="S5290" i="2"/>
  <c r="V5290" i="2" s="1"/>
  <c r="S5291" i="2"/>
  <c r="V5291" i="2" s="1"/>
  <c r="S5292" i="2"/>
  <c r="V5292" i="2" s="1"/>
  <c r="S5293" i="2"/>
  <c r="V5293" i="2" s="1"/>
  <c r="S5294" i="2"/>
  <c r="V5294" i="2" s="1"/>
  <c r="S5295" i="2"/>
  <c r="V5295" i="2"/>
  <c r="S5296" i="2"/>
  <c r="V5296" i="2" s="1"/>
  <c r="S5297" i="2"/>
  <c r="V5297" i="2" s="1"/>
  <c r="S5298" i="2"/>
  <c r="V5298" i="2" s="1"/>
  <c r="S5299" i="2"/>
  <c r="V5299" i="2" s="1"/>
  <c r="S5300" i="2"/>
  <c r="V5300" i="2"/>
  <c r="S5301" i="2"/>
  <c r="V5301" i="2" s="1"/>
  <c r="S5302" i="2"/>
  <c r="V5302" i="2"/>
  <c r="S5303" i="2"/>
  <c r="V5303" i="2" s="1"/>
  <c r="S5304" i="2"/>
  <c r="V5304" i="2" s="1"/>
  <c r="S5305" i="2"/>
  <c r="V5305" i="2" s="1"/>
  <c r="S5306" i="2"/>
  <c r="V5306" i="2" s="1"/>
  <c r="S5307" i="2"/>
  <c r="V5307" i="2"/>
  <c r="S5308" i="2"/>
  <c r="V5308" i="2" s="1"/>
  <c r="S5309" i="2"/>
  <c r="V5309" i="2"/>
  <c r="S5310" i="2"/>
  <c r="V5310" i="2"/>
  <c r="S5311" i="2"/>
  <c r="V5311" i="2" s="1"/>
  <c r="S5312" i="2"/>
  <c r="V5312" i="2" s="1"/>
  <c r="S5313" i="2"/>
  <c r="V5313" i="2" s="1"/>
  <c r="S5314" i="2"/>
  <c r="V5314" i="2" s="1"/>
  <c r="S5315" i="2"/>
  <c r="V5315" i="2" s="1"/>
  <c r="S5316" i="2"/>
  <c r="V5316" i="2" s="1"/>
  <c r="S5317" i="2"/>
  <c r="V5317" i="2"/>
  <c r="S5318" i="2"/>
  <c r="V5318" i="2" s="1"/>
  <c r="S5319" i="2"/>
  <c r="V5319" i="2" s="1"/>
  <c r="S5320" i="2"/>
  <c r="V5320" i="2" s="1"/>
  <c r="S5321" i="2"/>
  <c r="V5321" i="2"/>
  <c r="S5322" i="2"/>
  <c r="V5322" i="2" s="1"/>
  <c r="S5323" i="2"/>
  <c r="V5323" i="2" s="1"/>
  <c r="S5324" i="2"/>
  <c r="V5324" i="2"/>
  <c r="S5325" i="2"/>
  <c r="V5325" i="2" s="1"/>
  <c r="S5326" i="2"/>
  <c r="V5326" i="2" s="1"/>
  <c r="S5327" i="2"/>
  <c r="V5327" i="2" s="1"/>
  <c r="S5328" i="2"/>
  <c r="V5328" i="2" s="1"/>
  <c r="S5329" i="2"/>
  <c r="V5329" i="2" s="1"/>
  <c r="S5330" i="2"/>
  <c r="V5330" i="2"/>
  <c r="S5331" i="2"/>
  <c r="V5331" i="2" s="1"/>
  <c r="S5332" i="2"/>
  <c r="V5332" i="2" s="1"/>
  <c r="S5333" i="2"/>
  <c r="V5333" i="2" s="1"/>
  <c r="S5334" i="2"/>
  <c r="V5334" i="2" s="1"/>
  <c r="S5335" i="2"/>
  <c r="V5335" i="2" s="1"/>
  <c r="S5336" i="2"/>
  <c r="V5336" i="2" s="1"/>
  <c r="S5337" i="2"/>
  <c r="V5337" i="2" s="1"/>
  <c r="S5338" i="2"/>
  <c r="V5338" i="2" s="1"/>
  <c r="S5339" i="2"/>
  <c r="V5339" i="2" s="1"/>
  <c r="S5340" i="2"/>
  <c r="V5340" i="2" s="1"/>
  <c r="S5341" i="2"/>
  <c r="V5341" i="2" s="1"/>
  <c r="S5342" i="2"/>
  <c r="V5342" i="2" s="1"/>
  <c r="S5343" i="2"/>
  <c r="V5343" i="2" s="1"/>
  <c r="S5344" i="2"/>
  <c r="V5344" i="2" s="1"/>
  <c r="S5345" i="2"/>
  <c r="V5345" i="2"/>
  <c r="S5346" i="2"/>
  <c r="V5346" i="2" s="1"/>
  <c r="S5347" i="2"/>
  <c r="V5347" i="2" s="1"/>
  <c r="S5348" i="2"/>
  <c r="V5348" i="2" s="1"/>
  <c r="S5349" i="2"/>
  <c r="V5349" i="2" s="1"/>
  <c r="S5350" i="2"/>
  <c r="V5350" i="2" s="1"/>
  <c r="S5351" i="2"/>
  <c r="V5351" i="2"/>
  <c r="S5352" i="2"/>
  <c r="V5352" i="2"/>
  <c r="S5353" i="2"/>
  <c r="V5353" i="2" s="1"/>
  <c r="S5354" i="2"/>
  <c r="V5354" i="2" s="1"/>
  <c r="S5355" i="2"/>
  <c r="V5355" i="2" s="1"/>
  <c r="S5356" i="2"/>
  <c r="V5356" i="2" s="1"/>
  <c r="S5357" i="2"/>
  <c r="V5357" i="2" s="1"/>
  <c r="S5358" i="2"/>
  <c r="V5358" i="2" s="1"/>
  <c r="S5359" i="2"/>
  <c r="V5359" i="2"/>
  <c r="S5360" i="2"/>
  <c r="V5360" i="2"/>
  <c r="S5361" i="2"/>
  <c r="V5361" i="2" s="1"/>
  <c r="S5362" i="2"/>
  <c r="V5362" i="2" s="1"/>
  <c r="S5363" i="2"/>
  <c r="V5363" i="2" s="1"/>
  <c r="S5364" i="2"/>
  <c r="V5364" i="2" s="1"/>
  <c r="S5365" i="2"/>
  <c r="V5365" i="2" s="1"/>
  <c r="S5366" i="2"/>
  <c r="V5366" i="2" s="1"/>
  <c r="S5367" i="2"/>
  <c r="V5367" i="2" s="1"/>
  <c r="S5368" i="2"/>
  <c r="V5368" i="2" s="1"/>
  <c r="S5369" i="2"/>
  <c r="V5369" i="2" s="1"/>
  <c r="S5370" i="2"/>
  <c r="V5370" i="2" s="1"/>
  <c r="S5371" i="2"/>
  <c r="V5371" i="2" s="1"/>
  <c r="S5372" i="2"/>
  <c r="V5372" i="2"/>
  <c r="S5373" i="2"/>
  <c r="V5373" i="2" s="1"/>
  <c r="S5374" i="2"/>
  <c r="V5374" i="2" s="1"/>
  <c r="S5375" i="2"/>
  <c r="V5375" i="2" s="1"/>
  <c r="S5376" i="2"/>
  <c r="V5376" i="2" s="1"/>
  <c r="S5377" i="2"/>
  <c r="V5377" i="2" s="1"/>
  <c r="S5378" i="2"/>
  <c r="V5378" i="2" s="1"/>
  <c r="S5379" i="2"/>
  <c r="V5379" i="2" s="1"/>
  <c r="S5380" i="2"/>
  <c r="V5380" i="2" s="1"/>
  <c r="S5381" i="2"/>
  <c r="V5381" i="2" s="1"/>
  <c r="S5382" i="2"/>
  <c r="V5382" i="2"/>
  <c r="S5383" i="2"/>
  <c r="V5383" i="2" s="1"/>
  <c r="S5384" i="2"/>
  <c r="V5384" i="2" s="1"/>
  <c r="S5385" i="2"/>
  <c r="V5385" i="2" s="1"/>
  <c r="S5386" i="2"/>
  <c r="V5386" i="2" s="1"/>
  <c r="S5387" i="2"/>
  <c r="V5387" i="2" s="1"/>
  <c r="S5388" i="2"/>
  <c r="V5388" i="2" s="1"/>
  <c r="S5389" i="2"/>
  <c r="V5389" i="2" s="1"/>
  <c r="S5390" i="2"/>
  <c r="V5390" i="2" s="1"/>
  <c r="S5391" i="2"/>
  <c r="V5391" i="2"/>
  <c r="S5392" i="2"/>
  <c r="V5392" i="2" s="1"/>
  <c r="S5393" i="2"/>
  <c r="V5393" i="2" s="1"/>
  <c r="S5394" i="2"/>
  <c r="V5394" i="2" s="1"/>
  <c r="S5395" i="2"/>
  <c r="V5395" i="2" s="1"/>
  <c r="S5396" i="2"/>
  <c r="V5396" i="2" s="1"/>
  <c r="S5397" i="2"/>
  <c r="V5397" i="2"/>
  <c r="S5398" i="2"/>
  <c r="V5398" i="2" s="1"/>
  <c r="S5399" i="2"/>
  <c r="V5399" i="2" s="1"/>
  <c r="S5400" i="2"/>
  <c r="V5400" i="2" s="1"/>
  <c r="S5401" i="2"/>
  <c r="V5401" i="2" s="1"/>
  <c r="S5402" i="2"/>
  <c r="V5402" i="2" s="1"/>
  <c r="S5403" i="2"/>
  <c r="V5403" i="2" s="1"/>
  <c r="S5404" i="2"/>
  <c r="V5404" i="2" s="1"/>
  <c r="S5405" i="2"/>
  <c r="V5405" i="2" s="1"/>
  <c r="S5406" i="2"/>
  <c r="V5406" i="2"/>
  <c r="S5407" i="2"/>
  <c r="V5407" i="2" s="1"/>
  <c r="S5408" i="2"/>
  <c r="V5408" i="2" s="1"/>
  <c r="S5409" i="2"/>
  <c r="V5409" i="2" s="1"/>
  <c r="S5410" i="2"/>
  <c r="V5410" i="2"/>
  <c r="S5411" i="2"/>
  <c r="V5411" i="2" s="1"/>
  <c r="S5412" i="2"/>
  <c r="V5412" i="2"/>
  <c r="S5413" i="2"/>
  <c r="V5413" i="2" s="1"/>
  <c r="S5414" i="2"/>
  <c r="V5414" i="2" s="1"/>
  <c r="S5415" i="2"/>
  <c r="V5415" i="2" s="1"/>
  <c r="S5416" i="2"/>
  <c r="V5416" i="2" s="1"/>
  <c r="S5417" i="2"/>
  <c r="V5417" i="2" s="1"/>
  <c r="S5418" i="2"/>
  <c r="V5418" i="2" s="1"/>
  <c r="S5419" i="2"/>
  <c r="V5419" i="2" s="1"/>
  <c r="S5420" i="2"/>
  <c r="V5420" i="2"/>
  <c r="S5421" i="2"/>
  <c r="V5421" i="2" s="1"/>
  <c r="S5422" i="2"/>
  <c r="V5422" i="2" s="1"/>
  <c r="S5423" i="2"/>
  <c r="V5423" i="2" s="1"/>
  <c r="S5424" i="2"/>
  <c r="V5424" i="2" s="1"/>
  <c r="S5425" i="2"/>
  <c r="V5425" i="2" s="1"/>
  <c r="S5426" i="2"/>
  <c r="V5426" i="2" s="1"/>
  <c r="S5427" i="2"/>
  <c r="V5427" i="2" s="1"/>
  <c r="S5428" i="2"/>
  <c r="V5428" i="2" s="1"/>
  <c r="S5429" i="2"/>
  <c r="V5429" i="2" s="1"/>
  <c r="S5430" i="2"/>
  <c r="V5430" i="2" s="1"/>
  <c r="S5431" i="2"/>
  <c r="V5431" i="2" s="1"/>
  <c r="S5432" i="2"/>
  <c r="V5432" i="2" s="1"/>
  <c r="S5433" i="2"/>
  <c r="V5433" i="2" s="1"/>
  <c r="S5434" i="2"/>
  <c r="V5434" i="2"/>
  <c r="S5435" i="2"/>
  <c r="V5435" i="2" s="1"/>
  <c r="S5436" i="2"/>
  <c r="V5436" i="2" s="1"/>
  <c r="S5437" i="2"/>
  <c r="V5437" i="2" s="1"/>
  <c r="S5438" i="2"/>
  <c r="V5438" i="2" s="1"/>
  <c r="S5439" i="2"/>
  <c r="V5439" i="2" s="1"/>
  <c r="S5440" i="2"/>
  <c r="V5440" i="2"/>
  <c r="S5441" i="2"/>
  <c r="V5441" i="2"/>
  <c r="S5442" i="2"/>
  <c r="V5442" i="2" s="1"/>
  <c r="S5443" i="2"/>
  <c r="V5443" i="2" s="1"/>
  <c r="S5444" i="2"/>
  <c r="V5444" i="2" s="1"/>
  <c r="S5445" i="2"/>
  <c r="V5445" i="2"/>
  <c r="S5446" i="2"/>
  <c r="V5446" i="2" s="1"/>
  <c r="S5447" i="2"/>
  <c r="V5447" i="2" s="1"/>
  <c r="S5448" i="2"/>
  <c r="V5448" i="2" s="1"/>
  <c r="S5449" i="2"/>
  <c r="V5449" i="2"/>
  <c r="S5450" i="2"/>
  <c r="V5450" i="2" s="1"/>
  <c r="S5451" i="2"/>
  <c r="V5451" i="2" s="1"/>
  <c r="S5452" i="2"/>
  <c r="V5452" i="2" s="1"/>
  <c r="S5453" i="2"/>
  <c r="V5453" i="2" s="1"/>
  <c r="S5454" i="2"/>
  <c r="V5454" i="2" s="1"/>
  <c r="S5455" i="2"/>
  <c r="V5455" i="2" s="1"/>
  <c r="S5456" i="2"/>
  <c r="V5456" i="2"/>
  <c r="S5457" i="2"/>
  <c r="V5457" i="2" s="1"/>
  <c r="S5458" i="2"/>
  <c r="V5458" i="2" s="1"/>
  <c r="S5459" i="2"/>
  <c r="V5459" i="2" s="1"/>
  <c r="S5460" i="2"/>
  <c r="V5460" i="2" s="1"/>
  <c r="S5461" i="2"/>
  <c r="V5461" i="2"/>
  <c r="S5462" i="2"/>
  <c r="V5462" i="2"/>
  <c r="S5463" i="2"/>
  <c r="V5463" i="2" s="1"/>
  <c r="S5464" i="2"/>
  <c r="V5464" i="2"/>
  <c r="S5465" i="2"/>
  <c r="V5465" i="2" s="1"/>
  <c r="S5466" i="2"/>
  <c r="V5466" i="2" s="1"/>
  <c r="S5467" i="2"/>
  <c r="V5467" i="2" s="1"/>
  <c r="S5468" i="2"/>
  <c r="V5468" i="2" s="1"/>
  <c r="S5469" i="2"/>
  <c r="V5469" i="2"/>
  <c r="S5470" i="2"/>
  <c r="V5470" i="2" s="1"/>
  <c r="S5471" i="2"/>
  <c r="V5471" i="2"/>
  <c r="S5472" i="2"/>
  <c r="V5472" i="2" s="1"/>
  <c r="S5473" i="2"/>
  <c r="V5473" i="2" s="1"/>
  <c r="S5474" i="2"/>
  <c r="V5474" i="2" s="1"/>
  <c r="S5475" i="2"/>
  <c r="V5475" i="2" s="1"/>
  <c r="S5476" i="2"/>
  <c r="V5476" i="2" s="1"/>
  <c r="S5477" i="2"/>
  <c r="V5477" i="2" s="1"/>
  <c r="S5478" i="2"/>
  <c r="V5478" i="2" s="1"/>
  <c r="S5479" i="2"/>
  <c r="V5479" i="2" s="1"/>
  <c r="S5480" i="2"/>
  <c r="V5480" i="2" s="1"/>
  <c r="S5481" i="2"/>
  <c r="V5481" i="2" s="1"/>
  <c r="S5482" i="2"/>
  <c r="V5482" i="2"/>
  <c r="S5483" i="2"/>
  <c r="V5483" i="2" s="1"/>
  <c r="S5484" i="2"/>
  <c r="V5484" i="2" s="1"/>
  <c r="S5485" i="2"/>
  <c r="V5485" i="2" s="1"/>
  <c r="S5486" i="2"/>
  <c r="V5486" i="2" s="1"/>
  <c r="S5487" i="2"/>
  <c r="V5487" i="2" s="1"/>
  <c r="S5488" i="2"/>
  <c r="V5488" i="2" s="1"/>
  <c r="S5489" i="2"/>
  <c r="V5489" i="2"/>
  <c r="S5490" i="2"/>
  <c r="V5490" i="2" s="1"/>
  <c r="S5491" i="2"/>
  <c r="V5491" i="2" s="1"/>
  <c r="S5492" i="2"/>
  <c r="V5492" i="2" s="1"/>
  <c r="S5493" i="2"/>
  <c r="V5493" i="2" s="1"/>
  <c r="S5494" i="2"/>
  <c r="V5494" i="2" s="1"/>
  <c r="S5495" i="2"/>
  <c r="V5495" i="2"/>
  <c r="S5496" i="2"/>
  <c r="V5496" i="2" s="1"/>
  <c r="S5497" i="2"/>
  <c r="V5497" i="2" s="1"/>
  <c r="S5498" i="2"/>
  <c r="V5498" i="2" s="1"/>
  <c r="S5499" i="2"/>
  <c r="V5499" i="2"/>
  <c r="S5500" i="2"/>
  <c r="V5500" i="2" s="1"/>
  <c r="S5501" i="2"/>
  <c r="V5501" i="2" s="1"/>
  <c r="S5502" i="2"/>
  <c r="V5502" i="2" s="1"/>
  <c r="S5503" i="2"/>
  <c r="V5503" i="2" s="1"/>
  <c r="S5504" i="2"/>
  <c r="V5504" i="2" s="1"/>
  <c r="S5505" i="2"/>
  <c r="V5505" i="2" s="1"/>
  <c r="S5506" i="2"/>
  <c r="V5506" i="2"/>
  <c r="S5507" i="2"/>
  <c r="V5507" i="2" s="1"/>
  <c r="S5508" i="2"/>
  <c r="V5508" i="2" s="1"/>
  <c r="S5509" i="2"/>
  <c r="V5509" i="2" s="1"/>
  <c r="S5510" i="2"/>
  <c r="V5510" i="2" s="1"/>
  <c r="S5511" i="2"/>
  <c r="V5511" i="2"/>
  <c r="S5512" i="2"/>
  <c r="V5512" i="2"/>
  <c r="S5513" i="2"/>
  <c r="V5513" i="2" s="1"/>
  <c r="S5514" i="2"/>
  <c r="V5514" i="2" s="1"/>
  <c r="S5515" i="2"/>
  <c r="V5515" i="2" s="1"/>
  <c r="S5516" i="2"/>
  <c r="V5516" i="2" s="1"/>
  <c r="S5517" i="2"/>
  <c r="V5517" i="2" s="1"/>
  <c r="S5518" i="2"/>
  <c r="V5518" i="2" s="1"/>
  <c r="S5519" i="2"/>
  <c r="V5519" i="2"/>
  <c r="S5520" i="2"/>
  <c r="V5520" i="2" s="1"/>
  <c r="S5521" i="2"/>
  <c r="V5521" i="2" s="1"/>
  <c r="S5522" i="2"/>
  <c r="V5522" i="2" s="1"/>
  <c r="S5523" i="2"/>
  <c r="V5523" i="2" s="1"/>
  <c r="S5524" i="2"/>
  <c r="V5524" i="2" s="1"/>
  <c r="S5525" i="2"/>
  <c r="V5525" i="2"/>
  <c r="S5526" i="2"/>
  <c r="V5526" i="2" s="1"/>
  <c r="S5527" i="2"/>
  <c r="V5527" i="2" s="1"/>
  <c r="S5528" i="2"/>
  <c r="V5528" i="2" s="1"/>
  <c r="S5529" i="2"/>
  <c r="V5529" i="2" s="1"/>
  <c r="S5530" i="2"/>
  <c r="V5530" i="2" s="1"/>
  <c r="S5531" i="2"/>
  <c r="V5531" i="2" s="1"/>
  <c r="S5532" i="2"/>
  <c r="V5532" i="2" s="1"/>
  <c r="S5533" i="2"/>
  <c r="V5533" i="2" s="1"/>
  <c r="S5534" i="2"/>
  <c r="V5534" i="2" s="1"/>
  <c r="S5535" i="2"/>
  <c r="V5535" i="2" s="1"/>
  <c r="S5536" i="2"/>
  <c r="V5536" i="2" s="1"/>
  <c r="S5537" i="2"/>
  <c r="V5537" i="2" s="1"/>
  <c r="S5538" i="2"/>
  <c r="V5538" i="2" s="1"/>
  <c r="S5539" i="2"/>
  <c r="V5539" i="2"/>
  <c r="S5540" i="2"/>
  <c r="V5540" i="2" s="1"/>
  <c r="S5541" i="2"/>
  <c r="V5541" i="2" s="1"/>
  <c r="S5542" i="2"/>
  <c r="V5542" i="2" s="1"/>
  <c r="S5543" i="2"/>
  <c r="V5543" i="2" s="1"/>
  <c r="S5544" i="2"/>
  <c r="V5544" i="2" s="1"/>
  <c r="S5545" i="2"/>
  <c r="V5545" i="2" s="1"/>
  <c r="S5546" i="2"/>
  <c r="V5546" i="2" s="1"/>
  <c r="S5547" i="2"/>
  <c r="V5547" i="2" s="1"/>
  <c r="S5548" i="2"/>
  <c r="V5548" i="2" s="1"/>
  <c r="S5549" i="2"/>
  <c r="V5549" i="2" s="1"/>
  <c r="S5550" i="2"/>
  <c r="V5550" i="2"/>
  <c r="S5551" i="2"/>
  <c r="V5551" i="2" s="1"/>
  <c r="S5552" i="2"/>
  <c r="V5552" i="2" s="1"/>
  <c r="S5553" i="2"/>
  <c r="V5553" i="2" s="1"/>
  <c r="S5554" i="2"/>
  <c r="V5554" i="2" s="1"/>
  <c r="S5555" i="2"/>
  <c r="V5555" i="2" s="1"/>
  <c r="S5556" i="2"/>
  <c r="V5556" i="2"/>
  <c r="S5557" i="2"/>
  <c r="V5557" i="2" s="1"/>
  <c r="S5558" i="2"/>
  <c r="V5558" i="2" s="1"/>
  <c r="S5559" i="2"/>
  <c r="V5559" i="2" s="1"/>
  <c r="S5560" i="2"/>
  <c r="V5560" i="2"/>
  <c r="S5561" i="2"/>
  <c r="V5561" i="2"/>
  <c r="S5562" i="2"/>
  <c r="V5562" i="2" s="1"/>
  <c r="S5563" i="2"/>
  <c r="V5563" i="2" s="1"/>
  <c r="S5564" i="2"/>
  <c r="V5564" i="2" s="1"/>
  <c r="S5565" i="2"/>
  <c r="V5565" i="2" s="1"/>
  <c r="S5566" i="2"/>
  <c r="V5566" i="2" s="1"/>
  <c r="S5567" i="2"/>
  <c r="V5567" i="2" s="1"/>
  <c r="S5568" i="2"/>
  <c r="V5568" i="2" s="1"/>
  <c r="S5569" i="2"/>
  <c r="V5569" i="2"/>
  <c r="S5570" i="2"/>
  <c r="V5570" i="2" s="1"/>
  <c r="S5571" i="2"/>
  <c r="V5571" i="2" s="1"/>
  <c r="S5572" i="2"/>
  <c r="V5572" i="2" s="1"/>
  <c r="S5573" i="2"/>
  <c r="V5573" i="2" s="1"/>
  <c r="S5574" i="2"/>
  <c r="V5574" i="2"/>
  <c r="S5575" i="2"/>
  <c r="V5575" i="2"/>
  <c r="S5576" i="2"/>
  <c r="V5576" i="2" s="1"/>
  <c r="S5577" i="2"/>
  <c r="V5577" i="2" s="1"/>
  <c r="S5578" i="2"/>
  <c r="V5578" i="2" s="1"/>
  <c r="S5579" i="2"/>
  <c r="V5579" i="2" s="1"/>
  <c r="S5580" i="2"/>
  <c r="V5580" i="2" s="1"/>
  <c r="S5581" i="2"/>
  <c r="V5581" i="2" s="1"/>
  <c r="S5582" i="2"/>
  <c r="V5582" i="2" s="1"/>
  <c r="S5583" i="2"/>
  <c r="V5583" i="2" s="1"/>
  <c r="S5584" i="2"/>
  <c r="V5584" i="2" s="1"/>
  <c r="S5585" i="2"/>
  <c r="V5585" i="2" s="1"/>
  <c r="S5586" i="2"/>
  <c r="V5586" i="2" s="1"/>
  <c r="S5587" i="2"/>
  <c r="V5587" i="2" s="1"/>
  <c r="S5588" i="2"/>
  <c r="V5588" i="2" s="1"/>
  <c r="S5589" i="2"/>
  <c r="V5589" i="2"/>
  <c r="S5590" i="2"/>
  <c r="V5590" i="2" s="1"/>
  <c r="S5591" i="2"/>
  <c r="V5591" i="2" s="1"/>
  <c r="S5592" i="2"/>
  <c r="V5592" i="2" s="1"/>
  <c r="S5593" i="2"/>
  <c r="V5593" i="2" s="1"/>
  <c r="S5594" i="2"/>
  <c r="V5594" i="2" s="1"/>
  <c r="S5595" i="2"/>
  <c r="V5595" i="2" s="1"/>
  <c r="S5596" i="2"/>
  <c r="V5596" i="2" s="1"/>
  <c r="S5597" i="2"/>
  <c r="V5597" i="2" s="1"/>
  <c r="S5598" i="2"/>
  <c r="V5598" i="2" s="1"/>
  <c r="S5599" i="2"/>
  <c r="V5599" i="2"/>
  <c r="S5600" i="2"/>
  <c r="V5600" i="2" s="1"/>
  <c r="S5601" i="2"/>
  <c r="V5601" i="2" s="1"/>
  <c r="S5602" i="2"/>
  <c r="V5602" i="2"/>
  <c r="S5603" i="2"/>
  <c r="V5603" i="2" s="1"/>
  <c r="S5604" i="2"/>
  <c r="V5604" i="2" s="1"/>
  <c r="S5605" i="2"/>
  <c r="V5605" i="2" s="1"/>
  <c r="S5606" i="2"/>
  <c r="V5606" i="2" s="1"/>
  <c r="S5607" i="2"/>
  <c r="V5607" i="2" s="1"/>
  <c r="S5608" i="2"/>
  <c r="V5608" i="2" s="1"/>
  <c r="S5609" i="2"/>
  <c r="V5609" i="2" s="1"/>
  <c r="S5610" i="2"/>
  <c r="V5610" i="2"/>
  <c r="S5611" i="2"/>
  <c r="V5611" i="2"/>
  <c r="S5612" i="2"/>
  <c r="V5612" i="2" s="1"/>
  <c r="S5613" i="2"/>
  <c r="V5613" i="2" s="1"/>
  <c r="S5614" i="2"/>
  <c r="V5614" i="2" s="1"/>
  <c r="S5615" i="2"/>
  <c r="V5615" i="2" s="1"/>
  <c r="S5616" i="2"/>
  <c r="V5616" i="2" s="1"/>
  <c r="S5617" i="2"/>
  <c r="V5617" i="2" s="1"/>
  <c r="S5618" i="2"/>
  <c r="V5618" i="2" s="1"/>
  <c r="S5619" i="2"/>
  <c r="V5619" i="2" s="1"/>
  <c r="S5620" i="2"/>
  <c r="V5620" i="2" s="1"/>
  <c r="S5621" i="2"/>
  <c r="V5621" i="2" s="1"/>
  <c r="S5622" i="2"/>
  <c r="V5622" i="2" s="1"/>
  <c r="S5623" i="2"/>
  <c r="V5623" i="2" s="1"/>
  <c r="S5624" i="2"/>
  <c r="V5624" i="2" s="1"/>
  <c r="S5625" i="2"/>
  <c r="V5625" i="2" s="1"/>
  <c r="S5626" i="2"/>
  <c r="V5626" i="2" s="1"/>
  <c r="S5627" i="2"/>
  <c r="V5627" i="2" s="1"/>
  <c r="S5628" i="2"/>
  <c r="V5628" i="2" s="1"/>
  <c r="S5629" i="2"/>
  <c r="V5629" i="2" s="1"/>
  <c r="S5630" i="2"/>
  <c r="V5630" i="2" s="1"/>
  <c r="S5631" i="2"/>
  <c r="V5631" i="2" s="1"/>
  <c r="S5632" i="2"/>
  <c r="V5632" i="2"/>
  <c r="S5633" i="2"/>
  <c r="V5633" i="2" s="1"/>
  <c r="S5634" i="2"/>
  <c r="V5634" i="2" s="1"/>
  <c r="S5635" i="2"/>
  <c r="V5635" i="2"/>
  <c r="S5636" i="2"/>
  <c r="V5636" i="2" s="1"/>
  <c r="S5637" i="2"/>
  <c r="V5637" i="2" s="1"/>
  <c r="S5638" i="2"/>
  <c r="V5638" i="2" s="1"/>
  <c r="S5639" i="2"/>
  <c r="V5639" i="2"/>
  <c r="S5640" i="2"/>
  <c r="V5640" i="2" s="1"/>
  <c r="S5641" i="2"/>
  <c r="V5641" i="2" s="1"/>
  <c r="S5642" i="2"/>
  <c r="V5642" i="2" s="1"/>
  <c r="S5643" i="2"/>
  <c r="V5643" i="2" s="1"/>
  <c r="S5644" i="2"/>
  <c r="V5644" i="2" s="1"/>
  <c r="S5645" i="2"/>
  <c r="V5645" i="2" s="1"/>
  <c r="S5646" i="2"/>
  <c r="V5646" i="2" s="1"/>
  <c r="S5647" i="2"/>
  <c r="V5647" i="2"/>
  <c r="S5648" i="2"/>
  <c r="V5648" i="2" s="1"/>
  <c r="S5649" i="2"/>
  <c r="V5649" i="2"/>
  <c r="S5650" i="2"/>
  <c r="V5650" i="2" s="1"/>
  <c r="S5651" i="2"/>
  <c r="V5651" i="2" s="1"/>
  <c r="S5652" i="2"/>
  <c r="V5652" i="2"/>
  <c r="S5653" i="2"/>
  <c r="V5653" i="2" s="1"/>
  <c r="S5654" i="2"/>
  <c r="V5654" i="2" s="1"/>
  <c r="S5655" i="2"/>
  <c r="V5655" i="2" s="1"/>
  <c r="S5656" i="2"/>
  <c r="V5656" i="2" s="1"/>
  <c r="S5657" i="2"/>
  <c r="V5657" i="2" s="1"/>
  <c r="S5658" i="2"/>
  <c r="V5658" i="2" s="1"/>
  <c r="S5659" i="2"/>
  <c r="V5659" i="2" s="1"/>
  <c r="S5660" i="2"/>
  <c r="V5660" i="2"/>
  <c r="S5661" i="2"/>
  <c r="V5661" i="2"/>
  <c r="S5662" i="2"/>
  <c r="V5662" i="2"/>
  <c r="S5663" i="2"/>
  <c r="V5663" i="2" s="1"/>
  <c r="S5664" i="2"/>
  <c r="V5664" i="2" s="1"/>
  <c r="S5665" i="2"/>
  <c r="V5665" i="2" s="1"/>
  <c r="S5666" i="2"/>
  <c r="V5666" i="2" s="1"/>
  <c r="S5667" i="2"/>
  <c r="V5667" i="2" s="1"/>
  <c r="S5668" i="2"/>
  <c r="V5668" i="2" s="1"/>
  <c r="S5669" i="2"/>
  <c r="V5669" i="2"/>
  <c r="S5670" i="2"/>
  <c r="V5670" i="2"/>
  <c r="S5671" i="2"/>
  <c r="V5671" i="2"/>
  <c r="S5672" i="2"/>
  <c r="V5672" i="2" s="1"/>
  <c r="S5673" i="2"/>
  <c r="V5673" i="2" s="1"/>
  <c r="S5674" i="2"/>
  <c r="V5674" i="2" s="1"/>
  <c r="S5675" i="2"/>
  <c r="V5675" i="2" s="1"/>
  <c r="S5676" i="2"/>
  <c r="V5676" i="2" s="1"/>
  <c r="S5677" i="2"/>
  <c r="V5677" i="2" s="1"/>
  <c r="S5678" i="2"/>
  <c r="V5678" i="2" s="1"/>
  <c r="S5679" i="2"/>
  <c r="V5679" i="2" s="1"/>
  <c r="S5680" i="2"/>
  <c r="V5680" i="2" s="1"/>
  <c r="S5681" i="2"/>
  <c r="V5681" i="2" s="1"/>
  <c r="S5682" i="2"/>
  <c r="V5682" i="2"/>
  <c r="S5683" i="2"/>
  <c r="V5683" i="2" s="1"/>
  <c r="S5684" i="2"/>
  <c r="V5684" i="2"/>
  <c r="S5685" i="2"/>
  <c r="V5685" i="2" s="1"/>
  <c r="S5686" i="2"/>
  <c r="V5686" i="2" s="1"/>
  <c r="S5687" i="2"/>
  <c r="V5687" i="2" s="1"/>
  <c r="S5688" i="2"/>
  <c r="V5688" i="2" s="1"/>
  <c r="S5689" i="2"/>
  <c r="V5689" i="2"/>
  <c r="S5690" i="2"/>
  <c r="V5690" i="2"/>
  <c r="S5691" i="2"/>
  <c r="V5691" i="2"/>
  <c r="S5692" i="2"/>
  <c r="V5692" i="2" s="1"/>
  <c r="S5693" i="2"/>
  <c r="V5693" i="2" s="1"/>
  <c r="S5694" i="2"/>
  <c r="V5694" i="2" s="1"/>
  <c r="S5695" i="2"/>
  <c r="V5695" i="2" s="1"/>
  <c r="S5696" i="2"/>
  <c r="V5696" i="2"/>
  <c r="S5697" i="2"/>
  <c r="V5697" i="2"/>
  <c r="S5698" i="2"/>
  <c r="V5698" i="2" s="1"/>
  <c r="S5699" i="2"/>
  <c r="V5699" i="2" s="1"/>
  <c r="S5700" i="2"/>
  <c r="V5700" i="2"/>
  <c r="S5701" i="2"/>
  <c r="V5701" i="2" s="1"/>
  <c r="S5702" i="2"/>
  <c r="V5702" i="2" s="1"/>
  <c r="S5703" i="2"/>
  <c r="V5703" i="2" s="1"/>
  <c r="S5704" i="2"/>
  <c r="V5704" i="2" s="1"/>
  <c r="S5705" i="2"/>
  <c r="V5705" i="2" s="1"/>
  <c r="S5706" i="2"/>
  <c r="V5706" i="2" s="1"/>
  <c r="S5707" i="2"/>
  <c r="V5707" i="2" s="1"/>
  <c r="S5708" i="2"/>
  <c r="V5708" i="2" s="1"/>
  <c r="S5709" i="2"/>
  <c r="V5709" i="2" s="1"/>
  <c r="S5710" i="2"/>
  <c r="V5710" i="2" s="1"/>
  <c r="S5711" i="2"/>
  <c r="V5711" i="2"/>
  <c r="S5712" i="2"/>
  <c r="V5712" i="2" s="1"/>
  <c r="S5713" i="2"/>
  <c r="V5713" i="2" s="1"/>
  <c r="S5714" i="2"/>
  <c r="V5714" i="2"/>
  <c r="S5715" i="2"/>
  <c r="V5715" i="2" s="1"/>
  <c r="S5716" i="2"/>
  <c r="V5716" i="2" s="1"/>
  <c r="S5717" i="2"/>
  <c r="V5717" i="2" s="1"/>
  <c r="S5718" i="2"/>
  <c r="V5718" i="2" s="1"/>
  <c r="S5719" i="2"/>
  <c r="V5719" i="2"/>
  <c r="S5720" i="2"/>
  <c r="V5720" i="2" s="1"/>
  <c r="S5721" i="2"/>
  <c r="V5721" i="2"/>
  <c r="S5722" i="2"/>
  <c r="V5722" i="2" s="1"/>
  <c r="S5723" i="2"/>
  <c r="V5723" i="2" s="1"/>
  <c r="S5724" i="2"/>
  <c r="V5724" i="2" s="1"/>
  <c r="S5725" i="2"/>
  <c r="V5725" i="2" s="1"/>
  <c r="S5726" i="2"/>
  <c r="V5726" i="2" s="1"/>
  <c r="S5727" i="2"/>
  <c r="V5727" i="2" s="1"/>
  <c r="S5728" i="2"/>
  <c r="V5728" i="2" s="1"/>
  <c r="S5729" i="2"/>
  <c r="V5729" i="2" s="1"/>
  <c r="S5730" i="2"/>
  <c r="V5730" i="2" s="1"/>
  <c r="S5731" i="2"/>
  <c r="V5731" i="2"/>
  <c r="S5732" i="2"/>
  <c r="V5732" i="2"/>
  <c r="S5733" i="2"/>
  <c r="V5733" i="2" s="1"/>
  <c r="S5734" i="2"/>
  <c r="V5734" i="2" s="1"/>
  <c r="S5735" i="2"/>
  <c r="V5735" i="2" s="1"/>
  <c r="S5736" i="2"/>
  <c r="V5736" i="2" s="1"/>
  <c r="S5737" i="2"/>
  <c r="V5737" i="2" s="1"/>
  <c r="S5738" i="2"/>
  <c r="V5738" i="2" s="1"/>
  <c r="S5739" i="2"/>
  <c r="V5739" i="2"/>
  <c r="S5740" i="2"/>
  <c r="V5740" i="2"/>
  <c r="S5741" i="2"/>
  <c r="V5741" i="2" s="1"/>
  <c r="S5742" i="2"/>
  <c r="V5742" i="2" s="1"/>
  <c r="S5743" i="2"/>
  <c r="V5743" i="2" s="1"/>
  <c r="S5744" i="2"/>
  <c r="V5744" i="2" s="1"/>
  <c r="S5745" i="2"/>
  <c r="V5745" i="2" s="1"/>
  <c r="S5746" i="2"/>
  <c r="V5746" i="2"/>
  <c r="S5747" i="2"/>
  <c r="V5747" i="2" s="1"/>
  <c r="S5748" i="2"/>
  <c r="V5748" i="2" s="1"/>
  <c r="S5749" i="2"/>
  <c r="V5749" i="2"/>
  <c r="S5750" i="2"/>
  <c r="V5750" i="2"/>
  <c r="S5751" i="2"/>
  <c r="V5751" i="2" s="1"/>
  <c r="S5752" i="2"/>
  <c r="V5752" i="2" s="1"/>
  <c r="S5753" i="2"/>
  <c r="V5753" i="2" s="1"/>
  <c r="S5754" i="2"/>
  <c r="V5754" i="2" s="1"/>
  <c r="S5755" i="2"/>
  <c r="V5755" i="2" s="1"/>
  <c r="S5756" i="2"/>
  <c r="V5756" i="2" s="1"/>
  <c r="S5757" i="2"/>
  <c r="V5757" i="2"/>
  <c r="S5758" i="2"/>
  <c r="V5758" i="2" s="1"/>
  <c r="S5759" i="2"/>
  <c r="V5759" i="2" s="1"/>
  <c r="S5760" i="2"/>
  <c r="V5760" i="2"/>
  <c r="S5761" i="2"/>
  <c r="V5761" i="2"/>
  <c r="S5762" i="2"/>
  <c r="V5762" i="2"/>
  <c r="S5763" i="2"/>
  <c r="V5763" i="2" s="1"/>
  <c r="S5764" i="2"/>
  <c r="V5764" i="2" s="1"/>
  <c r="S5765" i="2"/>
  <c r="V5765" i="2" s="1"/>
  <c r="S5766" i="2"/>
  <c r="V5766" i="2" s="1"/>
  <c r="S5767" i="2"/>
  <c r="V5767" i="2" s="1"/>
  <c r="S5768" i="2"/>
  <c r="V5768" i="2" s="1"/>
  <c r="S5769" i="2"/>
  <c r="V5769" i="2"/>
  <c r="S5770" i="2"/>
  <c r="V5770" i="2" s="1"/>
  <c r="S5771" i="2"/>
  <c r="V5771" i="2"/>
  <c r="S5772" i="2"/>
  <c r="V5772" i="2"/>
  <c r="S5773" i="2"/>
  <c r="V5773" i="2" s="1"/>
  <c r="S5774" i="2"/>
  <c r="V5774" i="2" s="1"/>
  <c r="S5775" i="2"/>
  <c r="V5775" i="2"/>
  <c r="S5776" i="2"/>
  <c r="V5776" i="2" s="1"/>
  <c r="S5777" i="2"/>
  <c r="V5777" i="2" s="1"/>
  <c r="S5778" i="2"/>
  <c r="V5778" i="2" s="1"/>
  <c r="S5779" i="2"/>
  <c r="V5779" i="2" s="1"/>
  <c r="S5780" i="2"/>
  <c r="V5780" i="2" s="1"/>
  <c r="S5781" i="2"/>
  <c r="V5781" i="2" s="1"/>
  <c r="S5782" i="2"/>
  <c r="V5782" i="2"/>
  <c r="S5783" i="2"/>
  <c r="V5783" i="2" s="1"/>
  <c r="S5784" i="2"/>
  <c r="V5784" i="2" s="1"/>
  <c r="S5785" i="2"/>
  <c r="V5785" i="2" s="1"/>
  <c r="S5786" i="2"/>
  <c r="V5786" i="2"/>
  <c r="S5787" i="2"/>
  <c r="V5787" i="2" s="1"/>
  <c r="S5788" i="2"/>
  <c r="V5788" i="2" s="1"/>
  <c r="S5789" i="2"/>
  <c r="V5789" i="2"/>
  <c r="S5790" i="2"/>
  <c r="V5790" i="2" s="1"/>
  <c r="S5791" i="2"/>
  <c r="V5791" i="2"/>
  <c r="S5792" i="2"/>
  <c r="V5792" i="2"/>
  <c r="S5793" i="2"/>
  <c r="V5793" i="2" s="1"/>
  <c r="S5794" i="2"/>
  <c r="V5794" i="2" s="1"/>
  <c r="S5795" i="2"/>
  <c r="V5795" i="2" s="1"/>
  <c r="S5796" i="2"/>
  <c r="V5796" i="2" s="1"/>
  <c r="S5797" i="2"/>
  <c r="V5797" i="2" s="1"/>
  <c r="S5798" i="2"/>
  <c r="V5798" i="2" s="1"/>
  <c r="S5799" i="2"/>
  <c r="V5799" i="2"/>
  <c r="S5800" i="2"/>
  <c r="V5800" i="2"/>
  <c r="S5801" i="2"/>
  <c r="V5801" i="2" s="1"/>
  <c r="S5802" i="2"/>
  <c r="V5802" i="2"/>
  <c r="S5803" i="2"/>
  <c r="V5803" i="2" s="1"/>
  <c r="S5804" i="2"/>
  <c r="V5804" i="2" s="1"/>
  <c r="S5805" i="2"/>
  <c r="V5805" i="2"/>
  <c r="S5806" i="2"/>
  <c r="V5806" i="2" s="1"/>
  <c r="S5807" i="2"/>
  <c r="V5807" i="2" s="1"/>
  <c r="S5808" i="2"/>
  <c r="V5808" i="2" s="1"/>
  <c r="S5809" i="2"/>
  <c r="V5809" i="2" s="1"/>
  <c r="S5810" i="2"/>
  <c r="V5810" i="2" s="1"/>
  <c r="S5811" i="2"/>
  <c r="V5811" i="2" s="1"/>
  <c r="S5812" i="2"/>
  <c r="V5812" i="2" s="1"/>
  <c r="S5813" i="2"/>
  <c r="V5813" i="2" s="1"/>
  <c r="S5814" i="2"/>
  <c r="V5814" i="2" s="1"/>
  <c r="S5815" i="2"/>
  <c r="V5815" i="2" s="1"/>
  <c r="S5816" i="2"/>
  <c r="V5816" i="2"/>
  <c r="S5817" i="2"/>
  <c r="V5817" i="2" s="1"/>
  <c r="S5818" i="2"/>
  <c r="V5818" i="2" s="1"/>
  <c r="S5819" i="2"/>
  <c r="V5819" i="2"/>
  <c r="S5820" i="2"/>
  <c r="V5820" i="2" s="1"/>
  <c r="S5821" i="2"/>
  <c r="V5821" i="2"/>
  <c r="S5822" i="2"/>
  <c r="V5822" i="2" s="1"/>
  <c r="S5823" i="2"/>
  <c r="V5823" i="2" s="1"/>
  <c r="S5824" i="2"/>
  <c r="V5824" i="2" s="1"/>
  <c r="S5825" i="2"/>
  <c r="V5825" i="2" s="1"/>
  <c r="S5826" i="2"/>
  <c r="V5826" i="2" s="1"/>
  <c r="S5827" i="2"/>
  <c r="V5827" i="2" s="1"/>
  <c r="S5828" i="2"/>
  <c r="V5828" i="2" s="1"/>
  <c r="S5829" i="2"/>
  <c r="V5829" i="2" s="1"/>
  <c r="S5830" i="2"/>
  <c r="V5830" i="2" s="1"/>
  <c r="S5831" i="2"/>
  <c r="V5831" i="2" s="1"/>
  <c r="S5832" i="2"/>
  <c r="V5832" i="2" s="1"/>
  <c r="S5833" i="2"/>
  <c r="V5833" i="2" s="1"/>
  <c r="S5834" i="2"/>
  <c r="V5834" i="2" s="1"/>
  <c r="S5835" i="2"/>
  <c r="V5835" i="2" s="1"/>
  <c r="S5836" i="2"/>
  <c r="V5836" i="2" s="1"/>
  <c r="S5837" i="2"/>
  <c r="V5837" i="2" s="1"/>
  <c r="S5838" i="2"/>
  <c r="V5838" i="2" s="1"/>
  <c r="S5839" i="2"/>
  <c r="V5839" i="2" s="1"/>
  <c r="S5840" i="2"/>
  <c r="V5840" i="2" s="1"/>
  <c r="S5841" i="2"/>
  <c r="V5841" i="2" s="1"/>
  <c r="S5842" i="2"/>
  <c r="V5842" i="2" s="1"/>
  <c r="S5843" i="2"/>
  <c r="V5843" i="2" s="1"/>
  <c r="S5844" i="2"/>
  <c r="V5844" i="2" s="1"/>
  <c r="S5845" i="2"/>
  <c r="V5845" i="2"/>
  <c r="S5846" i="2"/>
  <c r="V5846" i="2" s="1"/>
  <c r="S5847" i="2"/>
  <c r="V5847" i="2" s="1"/>
  <c r="S5848" i="2"/>
  <c r="V5848" i="2" s="1"/>
  <c r="S5849" i="2"/>
  <c r="V5849" i="2" s="1"/>
  <c r="S5850" i="2"/>
  <c r="V5850" i="2" s="1"/>
  <c r="S5851" i="2"/>
  <c r="V5851" i="2" s="1"/>
  <c r="S5852" i="2"/>
  <c r="V5852" i="2" s="1"/>
  <c r="S5853" i="2"/>
  <c r="V5853" i="2" s="1"/>
  <c r="S5854" i="2"/>
  <c r="V5854" i="2" s="1"/>
  <c r="S5855" i="2"/>
  <c r="V5855" i="2" s="1"/>
  <c r="S5856" i="2"/>
  <c r="V5856" i="2" s="1"/>
  <c r="S5857" i="2"/>
  <c r="V5857" i="2" s="1"/>
  <c r="S5858" i="2"/>
  <c r="V5858" i="2" s="1"/>
  <c r="S5859" i="2"/>
  <c r="V5859" i="2" s="1"/>
  <c r="S5860" i="2"/>
  <c r="V5860" i="2"/>
  <c r="S5861" i="2"/>
  <c r="V5861" i="2" s="1"/>
  <c r="S5862" i="2"/>
  <c r="V5862" i="2" s="1"/>
  <c r="S5863" i="2"/>
  <c r="V5863" i="2" s="1"/>
  <c r="S5864" i="2"/>
  <c r="V5864" i="2" s="1"/>
  <c r="S5865" i="2"/>
  <c r="V5865" i="2" s="1"/>
  <c r="S5866" i="2"/>
  <c r="V5866" i="2" s="1"/>
  <c r="S5867" i="2"/>
  <c r="V5867" i="2" s="1"/>
  <c r="S5868" i="2"/>
  <c r="V5868" i="2" s="1"/>
  <c r="S5869" i="2"/>
  <c r="V5869" i="2" s="1"/>
  <c r="S5870" i="2"/>
  <c r="V5870" i="2"/>
  <c r="S5871" i="2"/>
  <c r="V5871" i="2" s="1"/>
  <c r="S5872" i="2"/>
  <c r="V5872" i="2" s="1"/>
  <c r="S5873" i="2"/>
  <c r="V5873" i="2" s="1"/>
  <c r="S5874" i="2"/>
  <c r="V5874" i="2" s="1"/>
  <c r="S5875" i="2"/>
  <c r="V5875" i="2" s="1"/>
  <c r="S5876" i="2"/>
  <c r="V5876" i="2" s="1"/>
  <c r="S5877" i="2"/>
  <c r="V5877" i="2"/>
  <c r="S5878" i="2"/>
  <c r="V5878" i="2" s="1"/>
  <c r="S5879" i="2"/>
  <c r="V5879" i="2" s="1"/>
  <c r="S5880" i="2"/>
  <c r="V5880" i="2" s="1"/>
  <c r="S5881" i="2"/>
  <c r="V5881" i="2" s="1"/>
  <c r="S5882" i="2"/>
  <c r="V5882" i="2"/>
  <c r="S5883" i="2"/>
  <c r="V5883" i="2" s="1"/>
  <c r="S5884" i="2"/>
  <c r="V5884" i="2"/>
  <c r="S5885" i="2"/>
  <c r="V5885" i="2"/>
  <c r="S5886" i="2"/>
  <c r="V5886" i="2" s="1"/>
  <c r="S5887" i="2"/>
  <c r="V5887" i="2" s="1"/>
  <c r="S5888" i="2"/>
  <c r="V5888" i="2" s="1"/>
  <c r="S5889" i="2"/>
  <c r="V5889" i="2"/>
  <c r="S5890" i="2"/>
  <c r="V5890" i="2"/>
  <c r="S5891" i="2"/>
  <c r="V5891" i="2"/>
  <c r="S5892" i="2"/>
  <c r="V5892" i="2" s="1"/>
  <c r="S5893" i="2"/>
  <c r="V5893" i="2" s="1"/>
  <c r="S5894" i="2"/>
  <c r="V5894" i="2" s="1"/>
  <c r="S5895" i="2"/>
  <c r="V5895" i="2" s="1"/>
  <c r="S5896" i="2"/>
  <c r="V5896" i="2" s="1"/>
  <c r="S5897" i="2"/>
  <c r="V5897" i="2" s="1"/>
  <c r="S5898" i="2"/>
  <c r="V5898" i="2" s="1"/>
  <c r="S5899" i="2"/>
  <c r="V5899" i="2"/>
  <c r="S5900" i="2"/>
  <c r="V5900" i="2" s="1"/>
  <c r="S5901" i="2"/>
  <c r="V5901" i="2"/>
  <c r="S5902" i="2"/>
  <c r="V5902" i="2" s="1"/>
  <c r="S5903" i="2"/>
  <c r="V5903" i="2" s="1"/>
  <c r="S5904" i="2"/>
  <c r="V5904" i="2" s="1"/>
  <c r="S5905" i="2"/>
  <c r="V5905" i="2" s="1"/>
  <c r="S5906" i="2"/>
  <c r="V5906" i="2"/>
  <c r="S5907" i="2"/>
  <c r="V5907" i="2" s="1"/>
  <c r="S5908" i="2"/>
  <c r="V5908" i="2" s="1"/>
  <c r="S5909" i="2"/>
  <c r="V5909" i="2" s="1"/>
  <c r="S5910" i="2"/>
  <c r="V5910" i="2" s="1"/>
  <c r="S5911" i="2"/>
  <c r="V5911" i="2" s="1"/>
  <c r="S5912" i="2"/>
  <c r="V5912" i="2" s="1"/>
  <c r="S5913" i="2"/>
  <c r="V5913" i="2" s="1"/>
  <c r="S5914" i="2"/>
  <c r="V5914" i="2" s="1"/>
  <c r="S5915" i="2"/>
  <c r="V5915" i="2" s="1"/>
  <c r="S5916" i="2"/>
  <c r="V5916" i="2" s="1"/>
  <c r="S5917" i="2"/>
  <c r="V5917" i="2" s="1"/>
  <c r="S5918" i="2"/>
  <c r="V5918" i="2" s="1"/>
  <c r="S5919" i="2"/>
  <c r="V5919" i="2" s="1"/>
  <c r="S5920" i="2"/>
  <c r="V5920" i="2" s="1"/>
  <c r="S5921" i="2"/>
  <c r="V5921" i="2" s="1"/>
  <c r="S5922" i="2"/>
  <c r="V5922" i="2" s="1"/>
  <c r="S5923" i="2"/>
  <c r="V5923" i="2" s="1"/>
  <c r="S5924" i="2"/>
  <c r="V5924" i="2" s="1"/>
  <c r="S5925" i="2"/>
  <c r="V5925" i="2" s="1"/>
  <c r="S5926" i="2"/>
  <c r="V5926" i="2" s="1"/>
  <c r="S5927" i="2"/>
  <c r="V5927" i="2" s="1"/>
  <c r="S5928" i="2"/>
  <c r="V5928" i="2" s="1"/>
  <c r="S5929" i="2"/>
  <c r="V5929" i="2" s="1"/>
  <c r="S5930" i="2"/>
  <c r="V5930" i="2" s="1"/>
  <c r="S5931" i="2"/>
  <c r="V5931" i="2" s="1"/>
  <c r="S5932" i="2"/>
  <c r="V5932" i="2"/>
  <c r="S5933" i="2"/>
  <c r="V5933" i="2" s="1"/>
  <c r="S5934" i="2"/>
  <c r="V5934" i="2" s="1"/>
  <c r="S5935" i="2"/>
  <c r="V5935" i="2" s="1"/>
  <c r="S5936" i="2"/>
  <c r="V5936" i="2" s="1"/>
  <c r="S5937" i="2"/>
  <c r="V5937" i="2" s="1"/>
  <c r="S5938" i="2"/>
  <c r="V5938" i="2" s="1"/>
  <c r="S5939" i="2"/>
  <c r="V5939" i="2" s="1"/>
  <c r="S5940" i="2"/>
  <c r="V5940" i="2" s="1"/>
  <c r="S5941" i="2"/>
  <c r="V5941" i="2"/>
  <c r="S5942" i="2"/>
  <c r="V5942" i="2" s="1"/>
  <c r="S5943" i="2"/>
  <c r="V5943" i="2" s="1"/>
  <c r="S5944" i="2"/>
  <c r="V5944" i="2" s="1"/>
  <c r="S5945" i="2"/>
  <c r="V5945" i="2" s="1"/>
  <c r="S5946" i="2"/>
  <c r="V5946" i="2" s="1"/>
  <c r="S5947" i="2"/>
  <c r="V5947" i="2" s="1"/>
  <c r="S5948" i="2"/>
  <c r="V5948" i="2" s="1"/>
  <c r="S5949" i="2"/>
  <c r="V5949" i="2" s="1"/>
  <c r="S5950" i="2"/>
  <c r="V5950" i="2" s="1"/>
  <c r="S5951" i="2"/>
  <c r="V5951" i="2" s="1"/>
  <c r="S5952" i="2"/>
  <c r="V5952" i="2" s="1"/>
  <c r="S5953" i="2"/>
  <c r="V5953" i="2" s="1"/>
  <c r="S5954" i="2"/>
  <c r="V5954" i="2" s="1"/>
  <c r="S5955" i="2"/>
  <c r="V5955" i="2" s="1"/>
  <c r="S5956" i="2"/>
  <c r="V5956" i="2" s="1"/>
  <c r="S5957" i="2"/>
  <c r="V5957" i="2" s="1"/>
  <c r="S5958" i="2"/>
  <c r="V5958" i="2" s="1"/>
  <c r="S5959" i="2"/>
  <c r="V5959" i="2" s="1"/>
  <c r="S5960" i="2"/>
  <c r="V5960" i="2" s="1"/>
  <c r="S5961" i="2"/>
  <c r="V5961" i="2"/>
  <c r="S5962" i="2"/>
  <c r="V5962" i="2" s="1"/>
  <c r="S5963" i="2"/>
  <c r="V5963" i="2" s="1"/>
  <c r="S5964" i="2"/>
  <c r="V5964" i="2"/>
  <c r="S5965" i="2"/>
  <c r="V5965" i="2" s="1"/>
  <c r="S5966" i="2"/>
  <c r="V5966" i="2" s="1"/>
  <c r="S5967" i="2"/>
  <c r="V5967" i="2" s="1"/>
  <c r="S5968" i="2"/>
  <c r="V5968" i="2" s="1"/>
  <c r="S5969" i="2"/>
  <c r="V5969" i="2" s="1"/>
  <c r="S5970" i="2"/>
  <c r="V5970" i="2"/>
  <c r="S5971" i="2"/>
  <c r="V5971" i="2" s="1"/>
  <c r="S5972" i="2"/>
  <c r="V5972" i="2" s="1"/>
  <c r="S5973" i="2"/>
  <c r="V5973" i="2" s="1"/>
  <c r="S5974" i="2"/>
  <c r="V5974" i="2" s="1"/>
  <c r="S5975" i="2"/>
  <c r="V5975" i="2" s="1"/>
  <c r="S5976" i="2"/>
  <c r="V5976" i="2" s="1"/>
  <c r="S5977" i="2"/>
  <c r="V5977" i="2"/>
  <c r="S5978" i="2"/>
  <c r="V5978" i="2" s="1"/>
  <c r="S5979" i="2"/>
  <c r="V5979" i="2"/>
  <c r="S5980" i="2"/>
  <c r="V5980" i="2" s="1"/>
  <c r="S5981" i="2"/>
  <c r="V5981" i="2" s="1"/>
  <c r="S5982" i="2"/>
  <c r="V5982" i="2"/>
  <c r="S5983" i="2"/>
  <c r="V5983" i="2" s="1"/>
  <c r="S5984" i="2"/>
  <c r="V5984" i="2"/>
  <c r="S5985" i="2"/>
  <c r="V5985" i="2"/>
  <c r="S5986" i="2"/>
  <c r="V5986" i="2" s="1"/>
  <c r="S5987" i="2"/>
  <c r="V5987" i="2" s="1"/>
  <c r="S5988" i="2"/>
  <c r="V5988" i="2" s="1"/>
  <c r="S5989" i="2"/>
  <c r="V5989" i="2" s="1"/>
  <c r="S5990" i="2"/>
  <c r="V5990" i="2"/>
  <c r="S5991" i="2"/>
  <c r="V5991" i="2" s="1"/>
  <c r="S5992" i="2"/>
  <c r="V5992" i="2" s="1"/>
  <c r="S5993" i="2"/>
  <c r="V5993" i="2" s="1"/>
  <c r="S5994" i="2"/>
  <c r="V5994" i="2" s="1"/>
  <c r="S5995" i="2"/>
  <c r="V5995" i="2" s="1"/>
  <c r="S5996" i="2"/>
  <c r="V5996" i="2" s="1"/>
  <c r="S5997" i="2"/>
  <c r="V5997" i="2"/>
  <c r="S5998" i="2"/>
  <c r="V5998" i="2" s="1"/>
  <c r="S5999" i="2"/>
  <c r="V5999" i="2"/>
  <c r="S6000" i="2"/>
  <c r="V6000" i="2" s="1"/>
  <c r="S6001" i="2"/>
  <c r="V6001" i="2"/>
  <c r="S6002" i="2"/>
  <c r="V6002" i="2" s="1"/>
  <c r="S6003" i="2"/>
  <c r="V6003" i="2" s="1"/>
  <c r="S6004" i="2"/>
  <c r="V6004" i="2" s="1"/>
  <c r="S6005" i="2"/>
  <c r="V6005" i="2"/>
  <c r="S6006" i="2"/>
  <c r="V6006" i="2"/>
  <c r="S6007" i="2"/>
  <c r="V6007" i="2" s="1"/>
  <c r="S6008" i="2"/>
  <c r="V6008" i="2" s="1"/>
  <c r="S6009" i="2"/>
  <c r="V6009" i="2"/>
  <c r="S6010" i="2"/>
  <c r="V6010" i="2"/>
  <c r="S6011" i="2"/>
  <c r="V6011" i="2" s="1"/>
  <c r="S6012" i="2"/>
  <c r="V6012" i="2" s="1"/>
  <c r="S6013" i="2"/>
  <c r="V6013" i="2" s="1"/>
  <c r="S6014" i="2"/>
  <c r="V6014" i="2" s="1"/>
  <c r="S6015" i="2"/>
  <c r="V6015" i="2" s="1"/>
  <c r="S6016" i="2"/>
  <c r="V6016" i="2" s="1"/>
  <c r="S6017" i="2"/>
  <c r="V6017" i="2" s="1"/>
  <c r="S6018" i="2"/>
  <c r="V6018" i="2" s="1"/>
  <c r="S6019" i="2"/>
  <c r="V6019" i="2"/>
  <c r="S6020" i="2"/>
  <c r="V6020" i="2" s="1"/>
  <c r="S6021" i="2"/>
  <c r="V6021" i="2" s="1"/>
  <c r="S6022" i="2"/>
  <c r="V6022" i="2" s="1"/>
  <c r="S6023" i="2"/>
  <c r="V6023" i="2" s="1"/>
  <c r="S6024" i="2"/>
  <c r="V6024" i="2" s="1"/>
  <c r="S6025" i="2"/>
  <c r="V6025" i="2" s="1"/>
  <c r="S6026" i="2"/>
  <c r="V6026" i="2" s="1"/>
  <c r="S6027" i="2"/>
  <c r="V6027" i="2"/>
  <c r="S6028" i="2"/>
  <c r="V6028" i="2" s="1"/>
  <c r="S6029" i="2"/>
  <c r="V6029" i="2" s="1"/>
  <c r="S6030" i="2"/>
  <c r="V6030" i="2" s="1"/>
  <c r="S6031" i="2"/>
  <c r="V6031" i="2"/>
  <c r="S6032" i="2"/>
  <c r="V6032" i="2" s="1"/>
  <c r="S6033" i="2"/>
  <c r="V6033" i="2" s="1"/>
  <c r="S6034" i="2"/>
  <c r="V6034" i="2"/>
  <c r="S6035" i="2"/>
  <c r="V6035" i="2"/>
  <c r="S6036" i="2"/>
  <c r="V6036" i="2" s="1"/>
  <c r="S6037" i="2"/>
  <c r="V6037" i="2" s="1"/>
  <c r="S6038" i="2"/>
  <c r="V6038" i="2" s="1"/>
  <c r="S6039" i="2"/>
  <c r="V6039" i="2" s="1"/>
  <c r="S6040" i="2"/>
  <c r="V6040" i="2" s="1"/>
  <c r="S6041" i="2"/>
  <c r="V6041" i="2" s="1"/>
  <c r="S6042" i="2"/>
  <c r="V6042" i="2" s="1"/>
  <c r="S6043" i="2"/>
  <c r="V6043" i="2" s="1"/>
  <c r="S6044" i="2"/>
  <c r="V6044" i="2" s="1"/>
  <c r="S6045" i="2"/>
  <c r="V6045" i="2" s="1"/>
  <c r="S6046" i="2"/>
  <c r="V6046" i="2" s="1"/>
  <c r="S6047" i="2"/>
  <c r="V6047" i="2" s="1"/>
  <c r="S6048" i="2"/>
  <c r="V6048" i="2" s="1"/>
  <c r="S6049" i="2"/>
  <c r="V6049" i="2"/>
  <c r="S6050" i="2"/>
  <c r="V6050" i="2" s="1"/>
  <c r="S6051" i="2"/>
  <c r="V6051" i="2"/>
  <c r="S6052" i="2"/>
  <c r="V6052" i="2"/>
  <c r="S6053" i="2"/>
  <c r="V6053" i="2" s="1"/>
  <c r="S6054" i="2"/>
  <c r="V6054" i="2" s="1"/>
  <c r="S6055" i="2"/>
  <c r="V6055" i="2" s="1"/>
  <c r="S6056" i="2"/>
  <c r="V6056" i="2" s="1"/>
  <c r="S6057" i="2"/>
  <c r="V6057" i="2"/>
  <c r="S6058" i="2"/>
  <c r="V6058" i="2" s="1"/>
  <c r="S6059" i="2"/>
  <c r="V6059" i="2"/>
  <c r="S6060" i="2"/>
  <c r="V6060" i="2" s="1"/>
  <c r="S6061" i="2"/>
  <c r="V6061" i="2"/>
  <c r="S6062" i="2"/>
  <c r="V6062" i="2" s="1"/>
  <c r="S6063" i="2"/>
  <c r="V6063" i="2" s="1"/>
  <c r="S6064" i="2"/>
  <c r="V6064" i="2" s="1"/>
  <c r="S6065" i="2"/>
  <c r="V6065" i="2" s="1"/>
  <c r="S6066" i="2"/>
  <c r="V6066" i="2" s="1"/>
  <c r="S6067" i="2"/>
  <c r="V6067" i="2" s="1"/>
  <c r="S6068" i="2"/>
  <c r="V6068" i="2" s="1"/>
  <c r="S6069" i="2"/>
  <c r="V6069" i="2"/>
  <c r="S6070" i="2"/>
  <c r="V6070" i="2" s="1"/>
  <c r="S6071" i="2"/>
  <c r="V6071" i="2" s="1"/>
  <c r="S6072" i="2"/>
  <c r="V6072" i="2" s="1"/>
  <c r="S6073" i="2"/>
  <c r="V6073" i="2" s="1"/>
  <c r="S6074" i="2"/>
  <c r="V6074" i="2" s="1"/>
  <c r="S6075" i="2"/>
  <c r="V6075" i="2" s="1"/>
  <c r="S6076" i="2"/>
  <c r="V6076" i="2" s="1"/>
  <c r="S6077" i="2"/>
  <c r="V6077" i="2" s="1"/>
  <c r="S6078" i="2"/>
  <c r="V6078" i="2" s="1"/>
  <c r="S6079" i="2"/>
  <c r="V6079" i="2" s="1"/>
  <c r="S6080" i="2"/>
  <c r="V6080" i="2" s="1"/>
  <c r="S6081" i="2"/>
  <c r="V6081" i="2" s="1"/>
  <c r="S6082" i="2"/>
  <c r="V6082" i="2"/>
  <c r="S6083" i="2"/>
  <c r="V6083" i="2" s="1"/>
  <c r="S6084" i="2"/>
  <c r="V6084" i="2" s="1"/>
  <c r="S6085" i="2"/>
  <c r="V6085" i="2" s="1"/>
  <c r="S6086" i="2"/>
  <c r="V6086" i="2"/>
  <c r="S6087" i="2"/>
  <c r="V6087" i="2" s="1"/>
  <c r="S6088" i="2"/>
  <c r="V6088" i="2" s="1"/>
  <c r="S6089" i="2"/>
  <c r="V6089" i="2" s="1"/>
  <c r="S6090" i="2"/>
  <c r="V6090" i="2"/>
  <c r="S6091" i="2"/>
  <c r="V6091" i="2" s="1"/>
  <c r="S6092" i="2"/>
  <c r="V6092" i="2"/>
  <c r="S6093" i="2"/>
  <c r="V6093" i="2" s="1"/>
  <c r="S6094" i="2"/>
  <c r="V6094" i="2" s="1"/>
  <c r="S6095" i="2"/>
  <c r="V6095" i="2" s="1"/>
  <c r="S6096" i="2"/>
  <c r="V6096" i="2" s="1"/>
  <c r="S6097" i="2"/>
  <c r="V6097" i="2" s="1"/>
  <c r="S6098" i="2"/>
  <c r="V6098" i="2" s="1"/>
  <c r="S6099" i="2"/>
  <c r="V6099" i="2" s="1"/>
  <c r="S6100" i="2"/>
  <c r="V6100" i="2"/>
  <c r="S6101" i="2"/>
  <c r="V6101" i="2"/>
  <c r="S6102" i="2"/>
  <c r="V6102" i="2" s="1"/>
  <c r="S6103" i="2"/>
  <c r="V6103" i="2" s="1"/>
  <c r="S6104" i="2"/>
  <c r="V6104" i="2" s="1"/>
  <c r="S6105" i="2"/>
  <c r="V6105" i="2" s="1"/>
  <c r="S6106" i="2"/>
  <c r="V6106" i="2"/>
  <c r="S6107" i="2"/>
  <c r="V6107" i="2" s="1"/>
  <c r="S6108" i="2"/>
  <c r="V6108" i="2" s="1"/>
  <c r="S6109" i="2"/>
  <c r="V6109" i="2" s="1"/>
  <c r="S6110" i="2"/>
  <c r="V6110" i="2" s="1"/>
  <c r="S6111" i="2"/>
  <c r="V6111" i="2" s="1"/>
  <c r="S6112" i="2"/>
  <c r="V6112" i="2" s="1"/>
  <c r="S6113" i="2"/>
  <c r="V6113" i="2" s="1"/>
  <c r="S6114" i="2"/>
  <c r="V6114" i="2" s="1"/>
  <c r="S6115" i="2"/>
  <c r="V6115" i="2" s="1"/>
  <c r="S6116" i="2"/>
  <c r="V6116" i="2" s="1"/>
  <c r="S6117" i="2"/>
  <c r="V6117" i="2" s="1"/>
  <c r="S6118" i="2"/>
  <c r="V6118" i="2" s="1"/>
  <c r="S6119" i="2"/>
  <c r="V6119" i="2" s="1"/>
  <c r="S6120" i="2"/>
  <c r="V6120" i="2" s="1"/>
  <c r="S6121" i="2"/>
  <c r="V6121" i="2"/>
  <c r="S6122" i="2"/>
  <c r="V6122" i="2" s="1"/>
  <c r="S6123" i="2"/>
  <c r="V6123" i="2" s="1"/>
  <c r="S6124" i="2"/>
  <c r="V6124" i="2" s="1"/>
  <c r="S6125" i="2"/>
  <c r="V6125" i="2" s="1"/>
  <c r="S6126" i="2"/>
  <c r="V6126" i="2" s="1"/>
  <c r="S6127" i="2"/>
  <c r="V6127" i="2" s="1"/>
  <c r="S6128" i="2"/>
  <c r="V6128" i="2" s="1"/>
  <c r="S6129" i="2"/>
  <c r="V6129" i="2" s="1"/>
  <c r="S6130" i="2"/>
  <c r="V6130" i="2" s="1"/>
  <c r="S6131" i="2"/>
  <c r="V6131" i="2"/>
  <c r="S6132" i="2"/>
  <c r="V6132" i="2"/>
  <c r="S6133" i="2"/>
  <c r="V6133" i="2" s="1"/>
  <c r="S6134" i="2"/>
  <c r="V6134" i="2"/>
  <c r="S6135" i="2"/>
  <c r="V6135" i="2" s="1"/>
  <c r="S6136" i="2"/>
  <c r="V6136" i="2" s="1"/>
  <c r="S6137" i="2"/>
  <c r="V6137" i="2" s="1"/>
  <c r="S6138" i="2"/>
  <c r="V6138" i="2" s="1"/>
  <c r="S6139" i="2"/>
  <c r="V6139" i="2"/>
  <c r="S6140" i="2"/>
  <c r="V6140" i="2" s="1"/>
  <c r="S6141" i="2"/>
  <c r="V6141" i="2" s="1"/>
  <c r="S6142" i="2"/>
  <c r="V6142" i="2" s="1"/>
  <c r="S6143" i="2"/>
  <c r="V6143" i="2" s="1"/>
  <c r="S6144" i="2"/>
  <c r="V6144" i="2" s="1"/>
  <c r="S6145" i="2"/>
  <c r="V6145" i="2" s="1"/>
  <c r="S6146" i="2"/>
  <c r="V6146" i="2" s="1"/>
  <c r="S6147" i="2"/>
  <c r="V6147" i="2" s="1"/>
  <c r="S6148" i="2"/>
  <c r="V6148" i="2" s="1"/>
  <c r="S6149" i="2"/>
  <c r="V6149" i="2" s="1"/>
  <c r="S6150" i="2"/>
  <c r="V6150" i="2" s="1"/>
  <c r="S6151" i="2"/>
  <c r="V6151" i="2" s="1"/>
  <c r="S6152" i="2"/>
  <c r="V6152" i="2" s="1"/>
  <c r="S6153" i="2"/>
  <c r="V6153" i="2" s="1"/>
  <c r="S6154" i="2"/>
  <c r="V6154" i="2" s="1"/>
  <c r="S6155" i="2"/>
  <c r="V6155" i="2"/>
  <c r="S6156" i="2"/>
  <c r="V6156" i="2" s="1"/>
  <c r="S6157" i="2"/>
  <c r="V6157" i="2" s="1"/>
  <c r="S6158" i="2"/>
  <c r="V6158" i="2" s="1"/>
  <c r="S6159" i="2"/>
  <c r="V6159" i="2" s="1"/>
  <c r="S6160" i="2"/>
  <c r="V6160" i="2" s="1"/>
  <c r="S6161" i="2"/>
  <c r="V6161" i="2" s="1"/>
  <c r="S6162" i="2"/>
  <c r="V6162" i="2" s="1"/>
  <c r="S6163" i="2"/>
  <c r="V6163" i="2" s="1"/>
  <c r="S6164" i="2"/>
  <c r="V6164" i="2" s="1"/>
  <c r="S6165" i="2"/>
  <c r="V6165" i="2" s="1"/>
  <c r="S6166" i="2"/>
  <c r="V6166" i="2" s="1"/>
  <c r="S6167" i="2"/>
  <c r="V6167" i="2" s="1"/>
  <c r="S6168" i="2"/>
  <c r="V6168" i="2" s="1"/>
  <c r="S6169" i="2"/>
  <c r="V6169" i="2" s="1"/>
  <c r="S6170" i="2"/>
  <c r="V6170" i="2"/>
  <c r="S6171" i="2"/>
  <c r="V6171" i="2"/>
  <c r="S6172" i="2"/>
  <c r="V6172" i="2" s="1"/>
  <c r="S6173" i="2"/>
  <c r="V6173" i="2" s="1"/>
  <c r="S6174" i="2"/>
  <c r="V6174" i="2" s="1"/>
  <c r="S6175" i="2"/>
  <c r="V6175" i="2" s="1"/>
  <c r="S6176" i="2"/>
  <c r="V6176" i="2" s="1"/>
  <c r="S6177" i="2"/>
  <c r="V6177" i="2" s="1"/>
  <c r="S6178" i="2"/>
  <c r="V6178" i="2" s="1"/>
  <c r="S6179" i="2"/>
  <c r="V6179" i="2" s="1"/>
  <c r="S6180" i="2"/>
  <c r="V6180" i="2" s="1"/>
  <c r="S6181" i="2"/>
  <c r="V6181" i="2" s="1"/>
  <c r="S6182" i="2"/>
  <c r="V6182" i="2" s="1"/>
  <c r="S6183" i="2"/>
  <c r="V6183" i="2" s="1"/>
  <c r="S6184" i="2"/>
  <c r="V6184" i="2" s="1"/>
  <c r="S6185" i="2"/>
  <c r="V6185" i="2" s="1"/>
  <c r="S6186" i="2"/>
  <c r="V6186" i="2"/>
  <c r="S6187" i="2"/>
  <c r="V6187" i="2" s="1"/>
  <c r="S6188" i="2"/>
  <c r="V6188" i="2" s="1"/>
  <c r="S6189" i="2"/>
  <c r="V6189" i="2" s="1"/>
  <c r="S6190" i="2"/>
  <c r="V6190" i="2" s="1"/>
  <c r="S6191" i="2"/>
  <c r="V6191" i="2" s="1"/>
  <c r="S6192" i="2"/>
  <c r="V6192" i="2" s="1"/>
  <c r="S6193" i="2"/>
  <c r="V6193" i="2" s="1"/>
  <c r="S6194" i="2"/>
  <c r="V6194" i="2"/>
  <c r="S6195" i="2"/>
  <c r="V6195" i="2" s="1"/>
  <c r="S6196" i="2"/>
  <c r="V6196" i="2" s="1"/>
  <c r="S6197" i="2"/>
  <c r="V6197" i="2" s="1"/>
  <c r="S6198" i="2"/>
  <c r="V6198" i="2" s="1"/>
  <c r="S6199" i="2"/>
  <c r="V6199" i="2" s="1"/>
  <c r="S6200" i="2"/>
  <c r="V6200" i="2"/>
  <c r="S6201" i="2"/>
  <c r="V6201" i="2" s="1"/>
  <c r="S6202" i="2"/>
  <c r="V6202" i="2" s="1"/>
  <c r="S6203" i="2"/>
  <c r="V6203" i="2" s="1"/>
  <c r="S6204" i="2"/>
  <c r="V6204" i="2" s="1"/>
  <c r="S6205" i="2"/>
  <c r="V6205" i="2" s="1"/>
  <c r="S6206" i="2"/>
  <c r="V6206" i="2" s="1"/>
  <c r="S6207" i="2"/>
  <c r="V6207" i="2" s="1"/>
  <c r="S6208" i="2"/>
  <c r="V6208" i="2" s="1"/>
  <c r="S6209" i="2"/>
  <c r="V6209" i="2" s="1"/>
  <c r="S6210" i="2"/>
  <c r="V6210" i="2" s="1"/>
  <c r="S6211" i="2"/>
  <c r="V6211" i="2" s="1"/>
  <c r="S6212" i="2"/>
  <c r="V6212" i="2" s="1"/>
  <c r="S6213" i="2"/>
  <c r="V6213" i="2" s="1"/>
  <c r="S6214" i="2"/>
  <c r="V6214" i="2" s="1"/>
  <c r="S6215" i="2"/>
  <c r="V6215" i="2" s="1"/>
  <c r="S6216" i="2"/>
  <c r="V6216" i="2" s="1"/>
  <c r="S6217" i="2"/>
  <c r="V6217" i="2" s="1"/>
  <c r="S6218" i="2"/>
  <c r="V6218" i="2" s="1"/>
  <c r="S6219" i="2"/>
  <c r="V6219" i="2" s="1"/>
  <c r="S6220" i="2"/>
  <c r="V6220" i="2" s="1"/>
  <c r="S6221" i="2"/>
  <c r="V6221" i="2"/>
  <c r="S6222" i="2"/>
  <c r="V6222" i="2" s="1"/>
  <c r="S6223" i="2"/>
  <c r="V6223" i="2" s="1"/>
  <c r="S6224" i="2"/>
  <c r="V6224" i="2" s="1"/>
  <c r="S6225" i="2"/>
  <c r="V6225" i="2" s="1"/>
  <c r="S6226" i="2"/>
  <c r="V6226" i="2" s="1"/>
  <c r="S6227" i="2"/>
  <c r="V6227" i="2" s="1"/>
  <c r="S6228" i="2"/>
  <c r="V6228" i="2" s="1"/>
  <c r="S6229" i="2"/>
  <c r="V6229" i="2" s="1"/>
  <c r="S6230" i="2"/>
  <c r="V6230" i="2" s="1"/>
  <c r="S6231" i="2"/>
  <c r="V6231" i="2" s="1"/>
  <c r="S6232" i="2"/>
  <c r="V6232" i="2" s="1"/>
  <c r="S6233" i="2"/>
  <c r="V6233" i="2" s="1"/>
  <c r="S6234" i="2"/>
  <c r="V6234" i="2" s="1"/>
  <c r="S6235" i="2"/>
  <c r="V6235" i="2" s="1"/>
  <c r="S6236" i="2"/>
  <c r="V6236" i="2" s="1"/>
  <c r="S6237" i="2"/>
  <c r="V6237" i="2" s="1"/>
  <c r="S6238" i="2"/>
  <c r="V6238" i="2" s="1"/>
  <c r="S6239" i="2"/>
  <c r="V6239" i="2"/>
  <c r="S6240" i="2"/>
  <c r="V6240" i="2" s="1"/>
  <c r="S6241" i="2"/>
  <c r="V6241" i="2" s="1"/>
  <c r="S6242" i="2"/>
  <c r="V6242" i="2" s="1"/>
  <c r="S6243" i="2"/>
  <c r="V6243" i="2" s="1"/>
  <c r="S6244" i="2"/>
  <c r="V6244" i="2" s="1"/>
  <c r="S6245" i="2"/>
  <c r="V6245" i="2" s="1"/>
  <c r="S6246" i="2"/>
  <c r="V6246" i="2" s="1"/>
  <c r="S6247" i="2"/>
  <c r="V6247" i="2" s="1"/>
  <c r="S6248" i="2"/>
  <c r="V6248" i="2" s="1"/>
  <c r="S6249" i="2"/>
  <c r="V6249" i="2"/>
  <c r="S6250" i="2"/>
  <c r="V6250" i="2" s="1"/>
  <c r="S6251" i="2"/>
  <c r="V6251" i="2" s="1"/>
  <c r="S6252" i="2"/>
  <c r="V6252" i="2" s="1"/>
  <c r="S6253" i="2"/>
  <c r="V6253" i="2" s="1"/>
  <c r="S6254" i="2"/>
  <c r="V6254" i="2" s="1"/>
  <c r="S6255" i="2"/>
  <c r="V6255" i="2" s="1"/>
  <c r="S6256" i="2"/>
  <c r="V6256" i="2"/>
  <c r="S6257" i="2"/>
  <c r="V6257" i="2" s="1"/>
  <c r="S6258" i="2"/>
  <c r="V6258" i="2" s="1"/>
  <c r="S6259" i="2"/>
  <c r="V6259" i="2" s="1"/>
  <c r="S6260" i="2"/>
  <c r="V6260" i="2" s="1"/>
  <c r="S6261" i="2"/>
  <c r="V6261" i="2" s="1"/>
  <c r="S6262" i="2"/>
  <c r="V6262" i="2" s="1"/>
  <c r="S6263" i="2"/>
  <c r="V6263" i="2" s="1"/>
  <c r="S6264" i="2"/>
  <c r="V6264" i="2"/>
  <c r="S6265" i="2"/>
  <c r="V6265" i="2" s="1"/>
  <c r="S6266" i="2"/>
  <c r="V6266" i="2" s="1"/>
  <c r="S6267" i="2"/>
  <c r="V6267" i="2" s="1"/>
  <c r="S6268" i="2"/>
  <c r="V6268" i="2" s="1"/>
  <c r="S6269" i="2"/>
  <c r="V6269" i="2" s="1"/>
  <c r="S6270" i="2"/>
  <c r="V6270" i="2" s="1"/>
  <c r="S6271" i="2"/>
  <c r="V6271" i="2" s="1"/>
  <c r="S6272" i="2"/>
  <c r="V6272" i="2" s="1"/>
  <c r="S6273" i="2"/>
  <c r="V6273" i="2" s="1"/>
  <c r="S6274" i="2"/>
  <c r="V6274" i="2" s="1"/>
  <c r="S6275" i="2"/>
  <c r="V6275" i="2" s="1"/>
  <c r="S6276" i="2"/>
  <c r="V6276" i="2" s="1"/>
  <c r="S6277" i="2"/>
  <c r="V6277" i="2" s="1"/>
  <c r="S6278" i="2"/>
  <c r="V6278" i="2" s="1"/>
  <c r="S6279" i="2"/>
  <c r="V6279" i="2" s="1"/>
  <c r="S6280" i="2"/>
  <c r="V6280" i="2"/>
  <c r="S6281" i="2"/>
  <c r="V6281" i="2" s="1"/>
  <c r="S6282" i="2"/>
  <c r="V6282" i="2"/>
  <c r="S6283" i="2"/>
  <c r="V6283" i="2" s="1"/>
  <c r="S6284" i="2"/>
  <c r="V6284" i="2" s="1"/>
  <c r="S6285" i="2"/>
  <c r="V6285" i="2" s="1"/>
  <c r="S6286" i="2"/>
  <c r="V6286" i="2" s="1"/>
  <c r="S6287" i="2"/>
  <c r="V6287" i="2" s="1"/>
  <c r="S6288" i="2"/>
  <c r="V6288" i="2" s="1"/>
  <c r="S6289" i="2"/>
  <c r="V6289" i="2" s="1"/>
  <c r="S6290" i="2"/>
  <c r="V6290" i="2" s="1"/>
  <c r="S6291" i="2"/>
  <c r="V6291" i="2"/>
  <c r="S6292" i="2"/>
  <c r="V6292" i="2" s="1"/>
  <c r="S6293" i="2"/>
  <c r="V6293" i="2" s="1"/>
  <c r="S6294" i="2"/>
  <c r="V6294" i="2" s="1"/>
  <c r="S6295" i="2"/>
  <c r="V6295" i="2" s="1"/>
  <c r="S6296" i="2"/>
  <c r="V6296" i="2" s="1"/>
  <c r="S6297" i="2"/>
  <c r="V6297" i="2" s="1"/>
  <c r="S6298" i="2"/>
  <c r="V6298" i="2" s="1"/>
  <c r="S6299" i="2"/>
  <c r="V6299" i="2"/>
  <c r="S6300" i="2"/>
  <c r="V6300" i="2" s="1"/>
  <c r="S6301" i="2"/>
  <c r="V6301" i="2" s="1"/>
  <c r="S6302" i="2"/>
  <c r="V6302" i="2" s="1"/>
  <c r="S6303" i="2"/>
  <c r="V6303" i="2" s="1"/>
  <c r="S6304" i="2"/>
  <c r="V6304" i="2" s="1"/>
  <c r="S6305" i="2"/>
  <c r="V6305" i="2"/>
  <c r="S6306" i="2"/>
  <c r="V6306" i="2" s="1"/>
  <c r="S6307" i="2"/>
  <c r="V6307" i="2" s="1"/>
  <c r="S6308" i="2"/>
  <c r="V6308" i="2" s="1"/>
  <c r="S6309" i="2"/>
  <c r="V6309" i="2" s="1"/>
  <c r="S6310" i="2"/>
  <c r="V6310" i="2" s="1"/>
  <c r="S6311" i="2"/>
  <c r="V6311" i="2" s="1"/>
  <c r="S6312" i="2"/>
  <c r="V6312" i="2" s="1"/>
  <c r="S6313" i="2"/>
  <c r="V6313" i="2" s="1"/>
  <c r="S6314" i="2"/>
  <c r="V6314" i="2" s="1"/>
  <c r="S6315" i="2"/>
  <c r="V6315" i="2" s="1"/>
  <c r="S6316" i="2"/>
  <c r="V6316" i="2" s="1"/>
  <c r="S6317" i="2"/>
  <c r="V6317" i="2"/>
  <c r="S6318" i="2"/>
  <c r="V6318" i="2" s="1"/>
  <c r="S6319" i="2"/>
  <c r="V6319" i="2"/>
  <c r="S6320" i="2"/>
  <c r="V6320" i="2" s="1"/>
  <c r="S6321" i="2"/>
  <c r="V6321" i="2"/>
  <c r="S6322" i="2"/>
  <c r="V6322" i="2"/>
  <c r="S6323" i="2"/>
  <c r="V6323" i="2" s="1"/>
  <c r="S6324" i="2"/>
  <c r="V6324" i="2" s="1"/>
  <c r="S6325" i="2"/>
  <c r="V6325" i="2" s="1"/>
  <c r="S6326" i="2"/>
  <c r="V6326" i="2" s="1"/>
  <c r="S6327" i="2"/>
  <c r="V6327" i="2" s="1"/>
  <c r="S6328" i="2"/>
  <c r="V6328" i="2" s="1"/>
  <c r="S6329" i="2"/>
  <c r="V6329" i="2" s="1"/>
  <c r="S6330" i="2"/>
  <c r="V6330" i="2" s="1"/>
  <c r="S6331" i="2"/>
  <c r="V6331" i="2" s="1"/>
  <c r="S6332" i="2"/>
  <c r="V6332" i="2" s="1"/>
  <c r="S6333" i="2"/>
  <c r="V6333" i="2" s="1"/>
  <c r="S6334" i="2"/>
  <c r="V6334" i="2" s="1"/>
  <c r="S6335" i="2"/>
  <c r="V6335" i="2" s="1"/>
  <c r="S6336" i="2"/>
  <c r="V6336" i="2" s="1"/>
  <c r="S6337" i="2"/>
  <c r="V6337" i="2" s="1"/>
  <c r="S6338" i="2"/>
  <c r="V6338" i="2" s="1"/>
  <c r="S6339" i="2"/>
  <c r="V6339" i="2" s="1"/>
  <c r="S6340" i="2"/>
  <c r="V6340" i="2"/>
  <c r="S6341" i="2"/>
  <c r="V6341" i="2" s="1"/>
  <c r="S6342" i="2"/>
  <c r="V6342" i="2" s="1"/>
  <c r="S6343" i="2"/>
  <c r="V6343" i="2" s="1"/>
  <c r="S6344" i="2"/>
  <c r="V6344" i="2"/>
  <c r="S6345" i="2"/>
  <c r="V6345" i="2" s="1"/>
  <c r="S6346" i="2"/>
  <c r="V6346" i="2" s="1"/>
  <c r="S6347" i="2"/>
  <c r="V6347" i="2" s="1"/>
  <c r="S6348" i="2"/>
  <c r="V6348" i="2" s="1"/>
  <c r="S6349" i="2"/>
  <c r="V6349" i="2"/>
  <c r="S6350" i="2"/>
  <c r="V6350" i="2" s="1"/>
  <c r="S6351" i="2"/>
  <c r="V6351" i="2" s="1"/>
  <c r="S6352" i="2"/>
  <c r="V6352" i="2" s="1"/>
  <c r="S6353" i="2"/>
  <c r="V6353" i="2" s="1"/>
  <c r="S6354" i="2"/>
  <c r="V6354" i="2" s="1"/>
  <c r="S6355" i="2"/>
  <c r="V6355" i="2" s="1"/>
  <c r="S6356" i="2"/>
  <c r="V6356" i="2" s="1"/>
  <c r="S6357" i="2"/>
  <c r="V6357" i="2" s="1"/>
  <c r="S6358" i="2"/>
  <c r="V6358" i="2" s="1"/>
  <c r="S6359" i="2"/>
  <c r="V6359" i="2" s="1"/>
  <c r="S6360" i="2"/>
  <c r="V6360" i="2" s="1"/>
  <c r="S6361" i="2"/>
  <c r="V6361" i="2"/>
  <c r="S6362" i="2"/>
  <c r="V6362" i="2" s="1"/>
  <c r="S6363" i="2"/>
  <c r="V6363" i="2" s="1"/>
  <c r="S6364" i="2"/>
  <c r="V6364" i="2"/>
  <c r="S6365" i="2"/>
  <c r="V6365" i="2" s="1"/>
  <c r="S6366" i="2"/>
  <c r="V6366" i="2" s="1"/>
  <c r="S6367" i="2"/>
  <c r="V6367" i="2" s="1"/>
  <c r="S6368" i="2"/>
  <c r="V6368" i="2" s="1"/>
  <c r="S6369" i="2"/>
  <c r="V6369" i="2" s="1"/>
  <c r="S6370" i="2"/>
  <c r="V6370" i="2" s="1"/>
  <c r="S6371" i="2"/>
  <c r="V6371" i="2" s="1"/>
  <c r="S6372" i="2"/>
  <c r="V6372" i="2"/>
  <c r="S6373" i="2"/>
  <c r="V6373" i="2" s="1"/>
  <c r="S6374" i="2"/>
  <c r="V6374" i="2" s="1"/>
  <c r="S6375" i="2"/>
  <c r="V6375" i="2" s="1"/>
  <c r="S6376" i="2"/>
  <c r="V6376" i="2" s="1"/>
  <c r="S6377" i="2"/>
  <c r="V6377" i="2" s="1"/>
  <c r="S6378" i="2"/>
  <c r="V6378" i="2" s="1"/>
  <c r="S6379" i="2"/>
  <c r="V6379" i="2" s="1"/>
  <c r="S6380" i="2"/>
  <c r="V6380" i="2" s="1"/>
  <c r="S6381" i="2"/>
  <c r="V6381" i="2"/>
  <c r="S6382" i="2"/>
  <c r="V6382" i="2" s="1"/>
  <c r="S6383" i="2"/>
  <c r="V6383" i="2" s="1"/>
  <c r="S6384" i="2"/>
  <c r="V6384" i="2" s="1"/>
  <c r="S6385" i="2"/>
  <c r="V6385" i="2" s="1"/>
  <c r="S6386" i="2"/>
  <c r="V6386" i="2" s="1"/>
  <c r="S6387" i="2"/>
  <c r="V6387" i="2" s="1"/>
  <c r="S6388" i="2"/>
  <c r="V6388" i="2" s="1"/>
  <c r="S6389" i="2"/>
  <c r="V6389" i="2" s="1"/>
  <c r="S6390" i="2"/>
  <c r="V6390" i="2" s="1"/>
  <c r="S6391" i="2"/>
  <c r="V6391" i="2" s="1"/>
  <c r="S6392" i="2"/>
  <c r="V6392" i="2" s="1"/>
  <c r="S6393" i="2"/>
  <c r="V6393" i="2" s="1"/>
  <c r="S6394" i="2"/>
  <c r="V6394" i="2" s="1"/>
  <c r="S6395" i="2"/>
  <c r="V6395" i="2" s="1"/>
  <c r="S6396" i="2"/>
  <c r="V6396" i="2" s="1"/>
  <c r="S6397" i="2"/>
  <c r="V6397" i="2"/>
  <c r="S6398" i="2"/>
  <c r="V6398" i="2" s="1"/>
  <c r="S6399" i="2"/>
  <c r="V6399" i="2" s="1"/>
  <c r="S6400" i="2"/>
  <c r="V6400" i="2"/>
  <c r="S6401" i="2"/>
  <c r="V6401" i="2"/>
  <c r="S6402" i="2"/>
  <c r="V6402" i="2" s="1"/>
  <c r="S6403" i="2"/>
  <c r="V6403" i="2" s="1"/>
  <c r="S6404" i="2"/>
  <c r="V6404" i="2" s="1"/>
  <c r="S6405" i="2"/>
  <c r="V6405" i="2" s="1"/>
  <c r="S6406" i="2"/>
  <c r="V6406" i="2" s="1"/>
  <c r="S6407" i="2"/>
  <c r="V6407" i="2" s="1"/>
  <c r="S6408" i="2"/>
  <c r="V6408" i="2" s="1"/>
  <c r="S6409" i="2"/>
  <c r="V6409" i="2" s="1"/>
  <c r="S6410" i="2"/>
  <c r="V6410" i="2" s="1"/>
  <c r="S6411" i="2"/>
  <c r="V6411" i="2" s="1"/>
  <c r="S6412" i="2"/>
  <c r="V6412" i="2" s="1"/>
  <c r="S6413" i="2"/>
  <c r="V6413" i="2" s="1"/>
  <c r="S6414" i="2"/>
  <c r="V6414" i="2" s="1"/>
  <c r="S6415" i="2"/>
  <c r="V6415" i="2" s="1"/>
  <c r="S6416" i="2"/>
  <c r="V6416" i="2" s="1"/>
  <c r="S6417" i="2"/>
  <c r="V6417" i="2" s="1"/>
  <c r="S6418" i="2"/>
  <c r="V6418" i="2" s="1"/>
  <c r="S6419" i="2"/>
  <c r="V6419" i="2" s="1"/>
  <c r="S6420" i="2"/>
  <c r="V6420" i="2" s="1"/>
  <c r="S6421" i="2"/>
  <c r="V6421" i="2" s="1"/>
  <c r="S6422" i="2"/>
  <c r="V6422" i="2" s="1"/>
  <c r="S6423" i="2"/>
  <c r="V6423" i="2" s="1"/>
  <c r="S6424" i="2"/>
  <c r="V6424" i="2" s="1"/>
  <c r="S6425" i="2"/>
  <c r="V6425" i="2" s="1"/>
  <c r="S6426" i="2"/>
  <c r="V6426" i="2" s="1"/>
  <c r="S6427" i="2"/>
  <c r="V6427" i="2" s="1"/>
  <c r="S6428" i="2"/>
  <c r="V6428" i="2" s="1"/>
  <c r="S6429" i="2"/>
  <c r="V6429" i="2" s="1"/>
  <c r="S6430" i="2"/>
  <c r="V6430" i="2"/>
  <c r="S6431" i="2"/>
  <c r="V6431" i="2" s="1"/>
  <c r="S6432" i="2"/>
  <c r="V6432" i="2"/>
  <c r="S6433" i="2"/>
  <c r="V6433" i="2" s="1"/>
  <c r="S6434" i="2"/>
  <c r="V6434" i="2" s="1"/>
  <c r="S6435" i="2"/>
  <c r="V6435" i="2"/>
  <c r="S6436" i="2"/>
  <c r="V6436" i="2"/>
  <c r="S6437" i="2"/>
  <c r="V6437" i="2" s="1"/>
  <c r="S6438" i="2"/>
  <c r="V6438" i="2" s="1"/>
  <c r="S6439" i="2"/>
  <c r="V6439" i="2" s="1"/>
  <c r="S6440" i="2"/>
  <c r="V6440" i="2" s="1"/>
  <c r="S6441" i="2"/>
  <c r="V6441" i="2" s="1"/>
  <c r="S6442" i="2"/>
  <c r="V6442" i="2" s="1"/>
  <c r="S6443" i="2"/>
  <c r="V6443" i="2" s="1"/>
  <c r="S6444" i="2"/>
  <c r="V6444" i="2" s="1"/>
  <c r="S6445" i="2"/>
  <c r="V6445" i="2"/>
  <c r="S6446" i="2"/>
  <c r="V6446" i="2" s="1"/>
  <c r="S6447" i="2"/>
  <c r="V6447" i="2"/>
  <c r="S6448" i="2"/>
  <c r="V6448" i="2" s="1"/>
  <c r="S6449" i="2"/>
  <c r="V6449" i="2"/>
  <c r="S6450" i="2"/>
  <c r="V6450" i="2" s="1"/>
  <c r="S6451" i="2"/>
  <c r="V6451" i="2" s="1"/>
  <c r="S6452" i="2"/>
  <c r="V6452" i="2" s="1"/>
  <c r="S6453" i="2"/>
  <c r="V6453" i="2" s="1"/>
  <c r="S6454" i="2"/>
  <c r="V6454" i="2" s="1"/>
  <c r="S6455" i="2"/>
  <c r="V6455" i="2" s="1"/>
  <c r="S6456" i="2"/>
  <c r="V6456" i="2" s="1"/>
  <c r="S6457" i="2"/>
  <c r="V6457" i="2"/>
  <c r="S6458" i="2"/>
  <c r="V6458" i="2" s="1"/>
  <c r="S6459" i="2"/>
  <c r="V6459" i="2" s="1"/>
  <c r="S6460" i="2"/>
  <c r="V6460" i="2" s="1"/>
  <c r="S6461" i="2"/>
  <c r="V6461" i="2"/>
  <c r="S6462" i="2"/>
  <c r="V6462" i="2" s="1"/>
  <c r="S6463" i="2"/>
  <c r="V6463" i="2" s="1"/>
  <c r="S6464" i="2"/>
  <c r="V6464" i="2"/>
  <c r="S6465" i="2"/>
  <c r="V6465" i="2" s="1"/>
  <c r="S6466" i="2"/>
  <c r="V6466" i="2" s="1"/>
  <c r="S6467" i="2"/>
  <c r="V6467" i="2" s="1"/>
  <c r="S6468" i="2"/>
  <c r="V6468" i="2" s="1"/>
  <c r="S6469" i="2"/>
  <c r="V6469" i="2"/>
  <c r="S6470" i="2"/>
  <c r="V6470" i="2" s="1"/>
  <c r="S6471" i="2"/>
  <c r="V6471" i="2" s="1"/>
  <c r="S6472" i="2"/>
  <c r="V6472" i="2" s="1"/>
  <c r="S6473" i="2"/>
  <c r="V6473" i="2" s="1"/>
  <c r="S6474" i="2"/>
  <c r="V6474" i="2" s="1"/>
  <c r="S6475" i="2"/>
  <c r="V6475" i="2" s="1"/>
  <c r="S6476" i="2"/>
  <c r="V6476" i="2"/>
  <c r="S6477" i="2"/>
  <c r="V6477" i="2" s="1"/>
  <c r="S6478" i="2"/>
  <c r="V6478" i="2" s="1"/>
  <c r="S6479" i="2"/>
  <c r="V6479" i="2"/>
  <c r="S6480" i="2"/>
  <c r="V6480" i="2" s="1"/>
  <c r="S6481" i="2"/>
  <c r="V6481" i="2" s="1"/>
  <c r="S6482" i="2"/>
  <c r="V6482" i="2" s="1"/>
  <c r="S6483" i="2"/>
  <c r="V6483" i="2" s="1"/>
  <c r="S6484" i="2"/>
  <c r="V6484" i="2" s="1"/>
  <c r="S6485" i="2"/>
  <c r="V6485" i="2" s="1"/>
  <c r="S6486" i="2"/>
  <c r="V6486" i="2" s="1"/>
  <c r="S6487" i="2"/>
  <c r="V6487" i="2"/>
  <c r="S6488" i="2"/>
  <c r="V6488" i="2" s="1"/>
  <c r="S6489" i="2"/>
  <c r="V6489" i="2" s="1"/>
  <c r="S6490" i="2"/>
  <c r="V6490" i="2" s="1"/>
  <c r="S6491" i="2"/>
  <c r="V6491" i="2" s="1"/>
  <c r="S6492" i="2"/>
  <c r="V6492" i="2" s="1"/>
  <c r="S6493" i="2"/>
  <c r="V6493" i="2" s="1"/>
  <c r="S6494" i="2"/>
  <c r="V6494" i="2" s="1"/>
  <c r="S6495" i="2"/>
  <c r="V6495" i="2" s="1"/>
  <c r="S6496" i="2"/>
  <c r="V6496" i="2" s="1"/>
  <c r="S6497" i="2"/>
  <c r="V6497" i="2" s="1"/>
  <c r="S6498" i="2"/>
  <c r="V6498" i="2" s="1"/>
  <c r="S6499" i="2"/>
  <c r="V6499" i="2" s="1"/>
  <c r="S6500" i="2"/>
  <c r="V6500" i="2" s="1"/>
  <c r="S6501" i="2"/>
  <c r="V6501" i="2" s="1"/>
  <c r="S6502" i="2"/>
  <c r="V6502" i="2" s="1"/>
  <c r="S6503" i="2"/>
  <c r="V6503" i="2" s="1"/>
  <c r="S6504" i="2"/>
  <c r="V6504" i="2"/>
  <c r="S6505" i="2"/>
  <c r="V6505" i="2" s="1"/>
  <c r="S6506" i="2"/>
  <c r="V6506" i="2" s="1"/>
  <c r="S6507" i="2"/>
  <c r="V6507" i="2" s="1"/>
  <c r="S6508" i="2"/>
  <c r="V6508" i="2" s="1"/>
  <c r="S6509" i="2"/>
  <c r="V6509" i="2"/>
  <c r="S6510" i="2"/>
  <c r="V6510" i="2" s="1"/>
  <c r="S6511" i="2"/>
  <c r="V6511" i="2" s="1"/>
  <c r="S6512" i="2"/>
  <c r="V6512" i="2" s="1"/>
  <c r="S6513" i="2"/>
  <c r="V6513" i="2" s="1"/>
  <c r="S6514" i="2"/>
  <c r="V6514" i="2" s="1"/>
  <c r="S6515" i="2"/>
  <c r="V6515" i="2"/>
  <c r="S6516" i="2"/>
  <c r="V6516" i="2"/>
  <c r="S6517" i="2"/>
  <c r="V6517" i="2" s="1"/>
  <c r="S6518" i="2"/>
  <c r="V6518" i="2" s="1"/>
  <c r="S6519" i="2"/>
  <c r="V6519" i="2" s="1"/>
  <c r="S6520" i="2"/>
  <c r="V6520" i="2"/>
  <c r="S6521" i="2"/>
  <c r="V6521" i="2" s="1"/>
  <c r="S6522" i="2"/>
  <c r="V6522" i="2" s="1"/>
  <c r="S6523" i="2"/>
  <c r="V6523" i="2" s="1"/>
  <c r="S6524" i="2"/>
  <c r="V6524" i="2"/>
  <c r="S6525" i="2"/>
  <c r="V6525" i="2" s="1"/>
  <c r="S6526" i="2"/>
  <c r="V6526" i="2"/>
  <c r="S6527" i="2"/>
  <c r="V6527" i="2" s="1"/>
  <c r="S6528" i="2"/>
  <c r="V6528" i="2" s="1"/>
  <c r="S6529" i="2"/>
  <c r="V6529" i="2" s="1"/>
  <c r="S6530" i="2"/>
  <c r="V6530" i="2" s="1"/>
  <c r="S6531" i="2"/>
  <c r="V6531" i="2"/>
  <c r="S6532" i="2"/>
  <c r="V6532" i="2"/>
  <c r="S6533" i="2"/>
  <c r="V6533" i="2" s="1"/>
  <c r="S6534" i="2"/>
  <c r="V6534" i="2" s="1"/>
  <c r="S6535" i="2"/>
  <c r="V6535" i="2" s="1"/>
  <c r="S6536" i="2"/>
  <c r="V6536" i="2" s="1"/>
  <c r="S6537" i="2"/>
  <c r="V6537" i="2"/>
  <c r="S6538" i="2"/>
  <c r="V6538" i="2" s="1"/>
  <c r="S6539" i="2"/>
  <c r="V6539" i="2"/>
  <c r="S6540" i="2"/>
  <c r="V6540" i="2" s="1"/>
  <c r="S6541" i="2"/>
  <c r="V6541" i="2" s="1"/>
  <c r="S6542" i="2"/>
  <c r="V6542" i="2" s="1"/>
  <c r="S6543" i="2"/>
  <c r="V6543" i="2" s="1"/>
  <c r="S6544" i="2"/>
  <c r="V6544" i="2" s="1"/>
  <c r="S6545" i="2"/>
  <c r="V6545" i="2" s="1"/>
  <c r="S6546" i="2"/>
  <c r="V6546" i="2" s="1"/>
  <c r="S6547" i="2"/>
  <c r="V6547" i="2" s="1"/>
  <c r="S6548" i="2"/>
  <c r="V6548" i="2" s="1"/>
  <c r="S6549" i="2"/>
  <c r="V6549" i="2" s="1"/>
  <c r="S6550" i="2"/>
  <c r="V6550" i="2" s="1"/>
  <c r="S6551" i="2"/>
  <c r="V6551" i="2" s="1"/>
  <c r="S6552" i="2"/>
  <c r="V6552" i="2" s="1"/>
  <c r="S6553" i="2"/>
  <c r="V6553" i="2" s="1"/>
  <c r="S6554" i="2"/>
  <c r="V6554" i="2" s="1"/>
  <c r="S6555" i="2"/>
  <c r="V6555" i="2"/>
  <c r="S6556" i="2"/>
  <c r="V6556" i="2" s="1"/>
  <c r="S6557" i="2"/>
  <c r="V6557" i="2" s="1"/>
  <c r="S6558" i="2"/>
  <c r="V6558" i="2" s="1"/>
  <c r="S6559" i="2"/>
  <c r="V6559" i="2"/>
  <c r="S6560" i="2"/>
  <c r="V6560" i="2" s="1"/>
  <c r="S6561" i="2"/>
  <c r="V6561" i="2" s="1"/>
  <c r="S6562" i="2"/>
  <c r="V6562" i="2" s="1"/>
  <c r="S6563" i="2"/>
  <c r="V6563" i="2" s="1"/>
  <c r="S6564" i="2"/>
  <c r="V6564" i="2" s="1"/>
  <c r="S6565" i="2"/>
  <c r="V6565" i="2"/>
  <c r="S6566" i="2"/>
  <c r="V6566" i="2" s="1"/>
  <c r="S6567" i="2"/>
  <c r="V6567" i="2"/>
  <c r="S6568" i="2"/>
  <c r="V6568" i="2" s="1"/>
  <c r="S6569" i="2"/>
  <c r="V6569" i="2" s="1"/>
  <c r="S6570" i="2"/>
  <c r="V6570" i="2"/>
  <c r="S6571" i="2"/>
  <c r="V6571" i="2" s="1"/>
  <c r="S6572" i="2"/>
  <c r="V6572" i="2" s="1"/>
  <c r="S6573" i="2"/>
  <c r="V6573" i="2" s="1"/>
  <c r="S6574" i="2"/>
  <c r="V6574" i="2" s="1"/>
  <c r="S6575" i="2"/>
  <c r="V6575" i="2" s="1"/>
  <c r="S6576" i="2"/>
  <c r="V6576" i="2" s="1"/>
  <c r="S6577" i="2"/>
  <c r="V6577" i="2" s="1"/>
  <c r="S6578" i="2"/>
  <c r="V6578" i="2" s="1"/>
  <c r="S6579" i="2"/>
  <c r="V6579" i="2" s="1"/>
  <c r="S6580" i="2"/>
  <c r="V6580" i="2" s="1"/>
  <c r="S6581" i="2"/>
  <c r="V6581" i="2" s="1"/>
  <c r="S6582" i="2"/>
  <c r="V6582" i="2"/>
  <c r="S6583" i="2"/>
  <c r="V6583" i="2" s="1"/>
  <c r="S6584" i="2"/>
  <c r="V6584" i="2" s="1"/>
  <c r="S6585" i="2"/>
  <c r="V6585" i="2"/>
  <c r="S6586" i="2"/>
  <c r="V6586" i="2" s="1"/>
  <c r="S6587" i="2"/>
  <c r="V6587" i="2" s="1"/>
  <c r="S6588" i="2"/>
  <c r="V6588" i="2" s="1"/>
  <c r="S6589" i="2"/>
  <c r="V6589" i="2"/>
  <c r="S6590" i="2"/>
  <c r="V6590" i="2" s="1"/>
  <c r="S6591" i="2"/>
  <c r="V6591" i="2" s="1"/>
  <c r="S6592" i="2"/>
  <c r="V6592" i="2"/>
  <c r="S6593" i="2"/>
  <c r="V6593" i="2" s="1"/>
  <c r="S6594" i="2"/>
  <c r="V6594" i="2" s="1"/>
  <c r="S6595" i="2"/>
  <c r="V6595" i="2" s="1"/>
  <c r="S6596" i="2"/>
  <c r="V6596" i="2"/>
  <c r="S6597" i="2"/>
  <c r="V6597" i="2" s="1"/>
  <c r="S6598" i="2"/>
  <c r="V6598" i="2" s="1"/>
  <c r="S6599" i="2"/>
  <c r="V6599" i="2"/>
  <c r="S6600" i="2"/>
  <c r="V6600" i="2" s="1"/>
  <c r="S6601" i="2"/>
  <c r="V6601" i="2" s="1"/>
  <c r="S6602" i="2"/>
  <c r="V6602" i="2" s="1"/>
  <c r="S6603" i="2"/>
  <c r="V6603" i="2" s="1"/>
  <c r="S6604" i="2"/>
  <c r="V6604" i="2"/>
  <c r="S6605" i="2"/>
  <c r="V6605" i="2" s="1"/>
  <c r="S6606" i="2"/>
  <c r="V6606" i="2" s="1"/>
  <c r="S6607" i="2"/>
  <c r="V6607" i="2" s="1"/>
  <c r="S6608" i="2"/>
  <c r="V6608" i="2" s="1"/>
  <c r="S6609" i="2"/>
  <c r="V6609" i="2"/>
  <c r="S6610" i="2"/>
  <c r="V6610" i="2"/>
  <c r="S6611" i="2"/>
  <c r="V6611" i="2" s="1"/>
  <c r="S6612" i="2"/>
  <c r="V6612" i="2" s="1"/>
  <c r="S6613" i="2"/>
  <c r="V6613" i="2" s="1"/>
  <c r="S6614" i="2"/>
  <c r="V6614" i="2" s="1"/>
  <c r="S6615" i="2"/>
  <c r="V6615" i="2"/>
  <c r="S6616" i="2"/>
  <c r="V6616" i="2"/>
  <c r="S6617" i="2"/>
  <c r="V6617" i="2" s="1"/>
  <c r="S6618" i="2"/>
  <c r="V6618" i="2" s="1"/>
  <c r="S6619" i="2"/>
  <c r="V6619" i="2" s="1"/>
  <c r="S6620" i="2"/>
  <c r="V6620" i="2" s="1"/>
  <c r="S6621" i="2"/>
  <c r="V6621" i="2" s="1"/>
  <c r="S6622" i="2"/>
  <c r="V6622" i="2" s="1"/>
  <c r="S6623" i="2"/>
  <c r="V6623" i="2" s="1"/>
  <c r="S6624" i="2"/>
  <c r="V6624" i="2"/>
  <c r="S6625" i="2"/>
  <c r="V6625" i="2" s="1"/>
  <c r="S6626" i="2"/>
  <c r="V6626" i="2" s="1"/>
  <c r="S6627" i="2"/>
  <c r="V6627" i="2" s="1"/>
  <c r="S6628" i="2"/>
  <c r="V6628" i="2" s="1"/>
  <c r="S6629" i="2"/>
  <c r="V6629" i="2" s="1"/>
  <c r="S6630" i="2"/>
  <c r="V6630" i="2" s="1"/>
  <c r="S6631" i="2"/>
  <c r="V6631" i="2"/>
  <c r="S6632" i="2"/>
  <c r="V6632" i="2"/>
  <c r="S6633" i="2"/>
  <c r="V6633" i="2" s="1"/>
  <c r="S6634" i="2"/>
  <c r="V6634" i="2" s="1"/>
  <c r="S6635" i="2"/>
  <c r="V6635" i="2" s="1"/>
  <c r="S6636" i="2"/>
  <c r="V6636" i="2" s="1"/>
  <c r="S6637" i="2"/>
  <c r="V6637" i="2" s="1"/>
  <c r="S6638" i="2"/>
  <c r="V6638" i="2" s="1"/>
  <c r="S6639" i="2"/>
  <c r="V6639" i="2"/>
  <c r="S6640" i="2"/>
  <c r="V6640" i="2" s="1"/>
  <c r="S6641" i="2"/>
  <c r="V6641" i="2" s="1"/>
  <c r="S6642" i="2"/>
  <c r="V6642" i="2" s="1"/>
  <c r="S6643" i="2"/>
  <c r="V6643" i="2" s="1"/>
  <c r="S6644" i="2"/>
  <c r="V6644" i="2" s="1"/>
  <c r="S6645" i="2"/>
  <c r="V6645" i="2" s="1"/>
  <c r="S6646" i="2"/>
  <c r="V6646" i="2" s="1"/>
  <c r="S6647" i="2"/>
  <c r="V6647" i="2" s="1"/>
  <c r="S6648" i="2"/>
  <c r="V6648" i="2" s="1"/>
  <c r="S6649" i="2"/>
  <c r="V6649" i="2"/>
  <c r="S6650" i="2"/>
  <c r="V6650" i="2" s="1"/>
  <c r="S6651" i="2"/>
  <c r="V6651" i="2" s="1"/>
  <c r="S6652" i="2"/>
  <c r="V6652" i="2" s="1"/>
  <c r="S6653" i="2"/>
  <c r="V6653" i="2" s="1"/>
  <c r="S6654" i="2"/>
  <c r="V6654" i="2" s="1"/>
  <c r="S6655" i="2"/>
  <c r="V6655" i="2" s="1"/>
  <c r="S6656" i="2"/>
  <c r="V6656" i="2" s="1"/>
  <c r="S6657" i="2"/>
  <c r="V6657" i="2" s="1"/>
  <c r="S6658" i="2"/>
  <c r="V6658" i="2" s="1"/>
  <c r="S6659" i="2"/>
  <c r="V6659" i="2" s="1"/>
  <c r="S6660" i="2"/>
  <c r="V6660" i="2" s="1"/>
  <c r="S6661" i="2"/>
  <c r="V6661" i="2" s="1"/>
  <c r="S6662" i="2"/>
  <c r="V6662" i="2" s="1"/>
  <c r="S6663" i="2"/>
  <c r="V6663" i="2" s="1"/>
  <c r="S6664" i="2"/>
  <c r="V6664" i="2" s="1"/>
  <c r="S6665" i="2"/>
  <c r="V6665" i="2" s="1"/>
  <c r="S6666" i="2"/>
  <c r="V6666" i="2" s="1"/>
  <c r="S6667" i="2"/>
  <c r="V6667" i="2"/>
  <c r="S6668" i="2"/>
  <c r="V6668" i="2" s="1"/>
  <c r="S6669" i="2"/>
  <c r="V6669" i="2" s="1"/>
  <c r="S6670" i="2"/>
  <c r="V6670" i="2"/>
  <c r="S6671" i="2"/>
  <c r="V6671" i="2"/>
  <c r="S6672" i="2"/>
  <c r="V6672" i="2" s="1"/>
  <c r="S6673" i="2"/>
  <c r="V6673" i="2" s="1"/>
  <c r="S6674" i="2"/>
  <c r="V6674" i="2"/>
  <c r="S6675" i="2"/>
  <c r="V6675" i="2" s="1"/>
  <c r="S6676" i="2"/>
  <c r="V6676" i="2" s="1"/>
  <c r="S6677" i="2"/>
  <c r="V6677" i="2" s="1"/>
  <c r="S6678" i="2"/>
  <c r="V6678" i="2" s="1"/>
  <c r="S6679" i="2"/>
  <c r="V6679" i="2" s="1"/>
  <c r="S6680" i="2"/>
  <c r="V6680" i="2" s="1"/>
  <c r="S6681" i="2"/>
  <c r="V6681" i="2" s="1"/>
  <c r="S6682" i="2"/>
  <c r="V6682" i="2" s="1"/>
  <c r="S6683" i="2"/>
  <c r="V6683" i="2" s="1"/>
  <c r="S6684" i="2"/>
  <c r="V6684" i="2" s="1"/>
  <c r="S6685" i="2"/>
  <c r="V6685" i="2" s="1"/>
  <c r="S6686" i="2"/>
  <c r="V6686" i="2" s="1"/>
  <c r="S6687" i="2"/>
  <c r="V6687" i="2"/>
  <c r="S6688" i="2"/>
  <c r="V6688" i="2" s="1"/>
  <c r="S6689" i="2"/>
  <c r="V6689" i="2" s="1"/>
  <c r="S6690" i="2"/>
  <c r="V6690" i="2" s="1"/>
  <c r="S6691" i="2"/>
  <c r="V6691" i="2" s="1"/>
  <c r="S6692" i="2"/>
  <c r="V6692" i="2" s="1"/>
  <c r="S6693" i="2"/>
  <c r="V6693" i="2" s="1"/>
  <c r="S6694" i="2"/>
  <c r="V6694" i="2" s="1"/>
  <c r="S6695" i="2"/>
  <c r="V6695" i="2" s="1"/>
  <c r="S6696" i="2"/>
  <c r="V6696" i="2" s="1"/>
  <c r="S6697" i="2"/>
  <c r="V6697" i="2" s="1"/>
  <c r="S6698" i="2"/>
  <c r="V6698" i="2" s="1"/>
  <c r="S6699" i="2"/>
  <c r="V6699" i="2"/>
  <c r="S6700" i="2"/>
  <c r="V6700" i="2" s="1"/>
  <c r="S6701" i="2"/>
  <c r="V6701" i="2" s="1"/>
  <c r="S6702" i="2"/>
  <c r="V6702" i="2" s="1"/>
  <c r="S6703" i="2"/>
  <c r="V6703" i="2" s="1"/>
  <c r="S6704" i="2"/>
  <c r="V6704" i="2" s="1"/>
  <c r="S6705" i="2"/>
  <c r="V6705" i="2"/>
  <c r="S6706" i="2"/>
  <c r="V6706" i="2"/>
  <c r="S6707" i="2"/>
  <c r="V6707" i="2" s="1"/>
  <c r="S6708" i="2"/>
  <c r="V6708" i="2" s="1"/>
  <c r="S6709" i="2"/>
  <c r="V6709" i="2"/>
  <c r="S6710" i="2"/>
  <c r="V6710" i="2" s="1"/>
  <c r="S6711" i="2"/>
  <c r="V6711" i="2" s="1"/>
  <c r="S6712" i="2"/>
  <c r="V6712" i="2" s="1"/>
  <c r="S6713" i="2"/>
  <c r="V6713" i="2" s="1"/>
  <c r="S6714" i="2"/>
  <c r="V6714" i="2" s="1"/>
  <c r="S6715" i="2"/>
  <c r="V6715" i="2" s="1"/>
  <c r="S6716" i="2"/>
  <c r="V6716" i="2" s="1"/>
  <c r="S6717" i="2"/>
  <c r="V6717" i="2" s="1"/>
  <c r="S6718" i="2"/>
  <c r="V6718" i="2" s="1"/>
  <c r="S6719" i="2"/>
  <c r="V6719" i="2" s="1"/>
  <c r="S6720" i="2"/>
  <c r="V6720" i="2"/>
  <c r="S6721" i="2"/>
  <c r="V6721" i="2"/>
  <c r="S6722" i="2"/>
  <c r="V6722" i="2" s="1"/>
  <c r="S6723" i="2"/>
  <c r="V6723" i="2" s="1"/>
  <c r="S6724" i="2"/>
  <c r="V6724" i="2" s="1"/>
  <c r="S6725" i="2"/>
  <c r="V6725" i="2" s="1"/>
  <c r="S6726" i="2"/>
  <c r="V6726" i="2"/>
  <c r="S6727" i="2"/>
  <c r="V6727" i="2" s="1"/>
  <c r="S6728" i="2"/>
  <c r="V6728" i="2" s="1"/>
  <c r="S6729" i="2"/>
  <c r="V6729" i="2" s="1"/>
  <c r="S6730" i="2"/>
  <c r="V6730" i="2" s="1"/>
  <c r="S6731" i="2"/>
  <c r="V6731" i="2" s="1"/>
  <c r="S6732" i="2"/>
  <c r="V6732" i="2" s="1"/>
  <c r="S6733" i="2"/>
  <c r="V6733" i="2" s="1"/>
  <c r="S6734" i="2"/>
  <c r="V6734" i="2" s="1"/>
  <c r="S6735" i="2"/>
  <c r="V6735" i="2" s="1"/>
  <c r="S6736" i="2"/>
  <c r="V6736" i="2" s="1"/>
  <c r="S6737" i="2"/>
  <c r="V6737" i="2" s="1"/>
  <c r="S6738" i="2"/>
  <c r="V6738" i="2" s="1"/>
  <c r="S6739" i="2"/>
  <c r="V6739" i="2"/>
  <c r="S6740" i="2"/>
  <c r="V6740" i="2" s="1"/>
  <c r="S6741" i="2"/>
  <c r="V6741" i="2" s="1"/>
  <c r="S6742" i="2"/>
  <c r="V6742" i="2"/>
  <c r="S6743" i="2"/>
  <c r="V6743" i="2" s="1"/>
  <c r="S6744" i="2"/>
  <c r="V6744" i="2" s="1"/>
  <c r="S6745" i="2"/>
  <c r="V6745" i="2" s="1"/>
  <c r="S6746" i="2"/>
  <c r="V6746" i="2" s="1"/>
  <c r="S6747" i="2"/>
  <c r="V6747" i="2" s="1"/>
  <c r="S6748" i="2"/>
  <c r="V6748" i="2" s="1"/>
  <c r="S6749" i="2"/>
  <c r="V6749" i="2"/>
  <c r="S6750" i="2"/>
  <c r="V6750" i="2" s="1"/>
  <c r="S6751" i="2"/>
  <c r="V6751" i="2" s="1"/>
  <c r="S6752" i="2"/>
  <c r="V6752" i="2" s="1"/>
  <c r="S6753" i="2"/>
  <c r="V6753" i="2" s="1"/>
  <c r="S6754" i="2"/>
  <c r="V6754" i="2" s="1"/>
  <c r="S6755" i="2"/>
  <c r="V6755" i="2" s="1"/>
  <c r="S6756" i="2"/>
  <c r="V6756" i="2" s="1"/>
  <c r="S6757" i="2"/>
  <c r="V6757" i="2"/>
  <c r="S6758" i="2"/>
  <c r="V6758" i="2" s="1"/>
  <c r="S6759" i="2"/>
  <c r="V6759" i="2" s="1"/>
  <c r="S6760" i="2"/>
  <c r="V6760" i="2" s="1"/>
  <c r="S6761" i="2"/>
  <c r="V6761" i="2" s="1"/>
  <c r="S6762" i="2"/>
  <c r="V6762" i="2" s="1"/>
  <c r="S6763" i="2"/>
  <c r="V6763" i="2" s="1"/>
  <c r="S6764" i="2"/>
  <c r="V6764" i="2" s="1"/>
  <c r="S6765" i="2"/>
  <c r="V6765" i="2" s="1"/>
  <c r="S6766" i="2"/>
  <c r="V6766" i="2"/>
  <c r="S6767" i="2"/>
  <c r="V6767" i="2"/>
  <c r="S6768" i="2"/>
  <c r="V6768" i="2" s="1"/>
  <c r="S6769" i="2"/>
  <c r="V6769" i="2" s="1"/>
  <c r="S6770" i="2"/>
  <c r="V6770" i="2" s="1"/>
  <c r="S6771" i="2"/>
  <c r="V6771" i="2" s="1"/>
  <c r="S6772" i="2"/>
  <c r="V6772" i="2"/>
  <c r="S6773" i="2"/>
  <c r="V6773" i="2" s="1"/>
  <c r="S6774" i="2"/>
  <c r="V6774" i="2" s="1"/>
  <c r="S6775" i="2"/>
  <c r="V6775" i="2" s="1"/>
  <c r="S6776" i="2"/>
  <c r="V6776" i="2" s="1"/>
  <c r="S6777" i="2"/>
  <c r="V6777" i="2" s="1"/>
  <c r="S6778" i="2"/>
  <c r="V6778" i="2" s="1"/>
  <c r="S6779" i="2"/>
  <c r="V6779" i="2" s="1"/>
  <c r="S6780" i="2"/>
  <c r="V6780" i="2" s="1"/>
  <c r="S6781" i="2"/>
  <c r="V6781" i="2"/>
  <c r="S6782" i="2"/>
  <c r="V6782" i="2"/>
  <c r="S6783" i="2"/>
  <c r="V6783" i="2" s="1"/>
  <c r="S6784" i="2"/>
  <c r="V6784" i="2" s="1"/>
  <c r="S6785" i="2"/>
  <c r="V6785" i="2" s="1"/>
  <c r="S6786" i="2"/>
  <c r="V6786" i="2" s="1"/>
  <c r="S6787" i="2"/>
  <c r="V6787" i="2" s="1"/>
  <c r="S6788" i="2"/>
  <c r="V6788" i="2" s="1"/>
  <c r="S6789" i="2"/>
  <c r="V6789" i="2" s="1"/>
  <c r="S6790" i="2"/>
  <c r="V6790" i="2" s="1"/>
  <c r="S6791" i="2"/>
  <c r="V6791" i="2" s="1"/>
  <c r="S6792" i="2"/>
  <c r="V6792" i="2" s="1"/>
  <c r="S6793" i="2"/>
  <c r="V6793" i="2" s="1"/>
  <c r="S6794" i="2"/>
  <c r="V6794" i="2" s="1"/>
  <c r="S6795" i="2"/>
  <c r="V6795" i="2" s="1"/>
  <c r="S6796" i="2"/>
  <c r="V6796" i="2"/>
  <c r="S6797" i="2"/>
  <c r="V6797" i="2" s="1"/>
  <c r="S6798" i="2"/>
  <c r="V6798" i="2" s="1"/>
  <c r="S6799" i="2"/>
  <c r="V6799" i="2"/>
  <c r="S6800" i="2"/>
  <c r="V6800" i="2" s="1"/>
  <c r="S6801" i="2"/>
  <c r="V6801" i="2" s="1"/>
  <c r="S6802" i="2"/>
  <c r="V6802" i="2" s="1"/>
  <c r="S6803" i="2"/>
  <c r="V6803" i="2" s="1"/>
  <c r="S6804" i="2"/>
  <c r="V6804" i="2"/>
  <c r="S6805" i="2"/>
  <c r="V6805" i="2" s="1"/>
  <c r="S6806" i="2"/>
  <c r="V6806" i="2"/>
  <c r="S6807" i="2"/>
  <c r="V6807" i="2" s="1"/>
  <c r="S6808" i="2"/>
  <c r="V6808" i="2" s="1"/>
  <c r="S6809" i="2"/>
  <c r="V6809" i="2"/>
  <c r="S6810" i="2"/>
  <c r="V6810" i="2" s="1"/>
  <c r="S6811" i="2"/>
  <c r="V6811" i="2" s="1"/>
  <c r="S6812" i="2"/>
  <c r="V6812" i="2" s="1"/>
  <c r="S6813" i="2"/>
  <c r="V6813" i="2" s="1"/>
  <c r="S6814" i="2"/>
  <c r="V6814" i="2" s="1"/>
  <c r="S6815" i="2"/>
  <c r="V6815" i="2" s="1"/>
  <c r="S6816" i="2"/>
  <c r="V6816" i="2" s="1"/>
  <c r="S6817" i="2"/>
  <c r="V6817" i="2"/>
  <c r="S6818" i="2"/>
  <c r="V6818" i="2" s="1"/>
  <c r="S6819" i="2"/>
  <c r="V6819" i="2" s="1"/>
  <c r="S6820" i="2"/>
  <c r="V6820" i="2"/>
  <c r="S6821" i="2"/>
  <c r="V6821" i="2" s="1"/>
  <c r="S6822" i="2"/>
  <c r="V6822" i="2" s="1"/>
  <c r="S6823" i="2"/>
  <c r="V6823" i="2" s="1"/>
  <c r="S6824" i="2"/>
  <c r="V6824" i="2"/>
  <c r="S6825" i="2"/>
  <c r="V6825" i="2" s="1"/>
  <c r="S6826" i="2"/>
  <c r="V6826" i="2"/>
  <c r="S6827" i="2"/>
  <c r="V6827" i="2"/>
  <c r="S6828" i="2"/>
  <c r="V6828" i="2" s="1"/>
  <c r="S6829" i="2"/>
  <c r="V6829" i="2" s="1"/>
  <c r="S6830" i="2"/>
  <c r="V6830" i="2" s="1"/>
  <c r="S6831" i="2"/>
  <c r="V6831" i="2"/>
  <c r="S6832" i="2"/>
  <c r="V6832" i="2" s="1"/>
  <c r="S6833" i="2"/>
  <c r="V6833" i="2" s="1"/>
  <c r="S6834" i="2"/>
  <c r="V6834" i="2"/>
  <c r="S6835" i="2"/>
  <c r="V6835" i="2" s="1"/>
  <c r="S6836" i="2"/>
  <c r="V6836" i="2" s="1"/>
  <c r="S6837" i="2"/>
  <c r="V6837" i="2" s="1"/>
  <c r="S6838" i="2"/>
  <c r="V6838" i="2" s="1"/>
  <c r="S6839" i="2"/>
  <c r="V6839" i="2" s="1"/>
  <c r="S6840" i="2"/>
  <c r="V6840" i="2" s="1"/>
  <c r="S6841" i="2"/>
  <c r="V6841" i="2" s="1"/>
  <c r="S6842" i="2"/>
  <c r="V6842" i="2" s="1"/>
  <c r="S6843" i="2"/>
  <c r="V6843" i="2" s="1"/>
  <c r="S6844" i="2"/>
  <c r="V6844" i="2" s="1"/>
  <c r="S6845" i="2"/>
  <c r="V6845" i="2" s="1"/>
  <c r="S6846" i="2"/>
  <c r="V6846" i="2"/>
  <c r="S6847" i="2"/>
  <c r="V6847" i="2" s="1"/>
  <c r="S6848" i="2"/>
  <c r="V6848" i="2" s="1"/>
  <c r="S6849" i="2"/>
  <c r="V6849" i="2" s="1"/>
  <c r="S6850" i="2"/>
  <c r="V6850" i="2" s="1"/>
  <c r="S6851" i="2"/>
  <c r="V6851" i="2" s="1"/>
  <c r="S6852" i="2"/>
  <c r="V6852" i="2" s="1"/>
  <c r="S6853" i="2"/>
  <c r="V6853" i="2" s="1"/>
  <c r="S6854" i="2"/>
  <c r="V6854" i="2" s="1"/>
  <c r="S6855" i="2"/>
  <c r="V6855" i="2" s="1"/>
  <c r="S6856" i="2"/>
  <c r="V6856" i="2" s="1"/>
  <c r="S6857" i="2"/>
  <c r="V6857" i="2" s="1"/>
  <c r="S6858" i="2"/>
  <c r="V6858" i="2" s="1"/>
  <c r="S6859" i="2"/>
  <c r="V6859" i="2" s="1"/>
  <c r="S6860" i="2"/>
  <c r="V6860" i="2" s="1"/>
  <c r="S6861" i="2"/>
  <c r="V6861" i="2" s="1"/>
  <c r="S6862" i="2"/>
  <c r="V6862" i="2" s="1"/>
  <c r="S6863" i="2"/>
  <c r="V6863" i="2" s="1"/>
  <c r="S6864" i="2"/>
  <c r="V6864" i="2" s="1"/>
  <c r="S6865" i="2"/>
  <c r="V6865" i="2" s="1"/>
  <c r="S6866" i="2"/>
  <c r="V6866" i="2"/>
  <c r="S6867" i="2"/>
  <c r="V6867" i="2" s="1"/>
  <c r="S6868" i="2"/>
  <c r="V6868" i="2" s="1"/>
  <c r="S6869" i="2"/>
  <c r="V6869" i="2" s="1"/>
  <c r="S6870" i="2"/>
  <c r="V6870" i="2" s="1"/>
  <c r="S6871" i="2"/>
  <c r="V6871" i="2"/>
  <c r="S6872" i="2"/>
  <c r="V6872" i="2" s="1"/>
  <c r="S6873" i="2"/>
  <c r="V6873" i="2" s="1"/>
  <c r="S6874" i="2"/>
  <c r="V6874" i="2"/>
  <c r="S6875" i="2"/>
  <c r="V6875" i="2" s="1"/>
  <c r="S6876" i="2"/>
  <c r="V6876" i="2"/>
  <c r="S6877" i="2"/>
  <c r="V6877" i="2" s="1"/>
  <c r="S6878" i="2"/>
  <c r="V6878" i="2" s="1"/>
  <c r="S6879" i="2"/>
  <c r="V6879" i="2" s="1"/>
  <c r="S6880" i="2"/>
  <c r="V6880" i="2" s="1"/>
  <c r="S6881" i="2"/>
  <c r="V6881" i="2"/>
  <c r="S6882" i="2"/>
  <c r="V6882" i="2" s="1"/>
  <c r="S6883" i="2"/>
  <c r="V6883" i="2" s="1"/>
  <c r="S6884" i="2"/>
  <c r="V6884" i="2" s="1"/>
  <c r="S6885" i="2"/>
  <c r="V6885" i="2" s="1"/>
  <c r="S6886" i="2"/>
  <c r="V6886" i="2" s="1"/>
  <c r="S6887" i="2"/>
  <c r="V6887" i="2"/>
  <c r="S6888" i="2"/>
  <c r="V6888" i="2" s="1"/>
  <c r="S6889" i="2"/>
  <c r="V6889" i="2" s="1"/>
  <c r="S6890" i="2"/>
  <c r="V6890" i="2" s="1"/>
  <c r="S6891" i="2"/>
  <c r="V6891" i="2" s="1"/>
  <c r="S6892" i="2"/>
  <c r="V6892" i="2" s="1"/>
  <c r="S6893" i="2"/>
  <c r="V6893" i="2" s="1"/>
  <c r="S6894" i="2"/>
  <c r="V6894" i="2" s="1"/>
  <c r="S6895" i="2"/>
  <c r="V6895" i="2"/>
  <c r="S6896" i="2"/>
  <c r="V6896" i="2"/>
  <c r="S6897" i="2"/>
  <c r="V6897" i="2" s="1"/>
  <c r="S6898" i="2"/>
  <c r="V6898" i="2" s="1"/>
  <c r="S6899" i="2"/>
  <c r="V6899" i="2" s="1"/>
  <c r="S6900" i="2"/>
  <c r="V6900" i="2" s="1"/>
  <c r="S6901" i="2"/>
  <c r="V6901" i="2" s="1"/>
  <c r="S6902" i="2"/>
  <c r="V6902" i="2" s="1"/>
  <c r="S6903" i="2"/>
  <c r="V6903" i="2" s="1"/>
  <c r="S6904" i="2"/>
  <c r="V6904" i="2"/>
  <c r="S6905" i="2"/>
  <c r="V6905" i="2"/>
  <c r="S6906" i="2"/>
  <c r="V6906" i="2" s="1"/>
  <c r="S6907" i="2"/>
  <c r="V6907" i="2" s="1"/>
  <c r="S6908" i="2"/>
  <c r="V6908" i="2" s="1"/>
  <c r="S6909" i="2"/>
  <c r="V6909" i="2"/>
  <c r="S6910" i="2"/>
  <c r="V6910" i="2" s="1"/>
  <c r="S6911" i="2"/>
  <c r="V6911" i="2"/>
  <c r="S6912" i="2"/>
  <c r="V6912" i="2" s="1"/>
  <c r="S6913" i="2"/>
  <c r="V6913" i="2" s="1"/>
  <c r="S6914" i="2"/>
  <c r="V6914" i="2" s="1"/>
  <c r="S6915" i="2"/>
  <c r="V6915" i="2" s="1"/>
  <c r="S6916" i="2"/>
  <c r="V6916" i="2" s="1"/>
  <c r="S6917" i="2"/>
  <c r="V6917" i="2" s="1"/>
  <c r="S6918" i="2"/>
  <c r="V6918" i="2" s="1"/>
  <c r="S6919" i="2"/>
  <c r="V6919" i="2" s="1"/>
  <c r="S6920" i="2"/>
  <c r="V6920" i="2"/>
  <c r="S6921" i="2"/>
  <c r="V6921" i="2" s="1"/>
  <c r="S6922" i="2"/>
  <c r="V6922" i="2" s="1"/>
  <c r="S6923" i="2"/>
  <c r="V6923" i="2" s="1"/>
  <c r="S6924" i="2"/>
  <c r="V6924" i="2"/>
  <c r="S6925" i="2"/>
  <c r="V6925" i="2" s="1"/>
  <c r="S6926" i="2"/>
  <c r="V6926" i="2" s="1"/>
  <c r="S6927" i="2"/>
  <c r="V6927" i="2" s="1"/>
  <c r="S6928" i="2"/>
  <c r="V6928" i="2" s="1"/>
  <c r="S6929" i="2"/>
  <c r="V6929" i="2" s="1"/>
  <c r="S6930" i="2"/>
  <c r="V6930" i="2" s="1"/>
  <c r="S6931" i="2"/>
  <c r="V6931" i="2" s="1"/>
  <c r="S6932" i="2"/>
  <c r="V6932" i="2" s="1"/>
  <c r="S6933" i="2"/>
  <c r="V6933" i="2" s="1"/>
  <c r="S6934" i="2"/>
  <c r="V6934" i="2" s="1"/>
  <c r="S6935" i="2"/>
  <c r="V6935" i="2" s="1"/>
  <c r="S6936" i="2"/>
  <c r="V6936" i="2" s="1"/>
  <c r="S2" i="2"/>
  <c r="V2" i="2"/>
  <c r="R2" i="2"/>
  <c r="U2" i="2" s="1"/>
  <c r="R3" i="2"/>
  <c r="U3" i="2"/>
  <c r="R4" i="2"/>
  <c r="U4" i="2" s="1"/>
  <c r="U5" i="2"/>
  <c r="R6" i="2"/>
  <c r="U6" i="2" s="1"/>
  <c r="R7" i="2"/>
  <c r="U7" i="2"/>
  <c r="R8" i="2"/>
  <c r="U8" i="2"/>
  <c r="R9" i="2"/>
  <c r="U9" i="2" s="1"/>
  <c r="R10" i="2"/>
  <c r="U10" i="2"/>
  <c r="R11" i="2"/>
  <c r="U11" i="2" s="1"/>
  <c r="R12" i="2"/>
  <c r="U12" i="2" s="1"/>
  <c r="R13" i="2"/>
  <c r="U13" i="2"/>
  <c r="R14" i="2"/>
  <c r="U14" i="2" s="1"/>
  <c r="R15" i="2"/>
  <c r="U15" i="2" s="1"/>
  <c r="R16" i="2"/>
  <c r="U16" i="2" s="1"/>
  <c r="R17" i="2"/>
  <c r="U17" i="2" s="1"/>
  <c r="R18" i="2"/>
  <c r="U18" i="2"/>
  <c r="R19" i="2"/>
  <c r="U19" i="2" s="1"/>
  <c r="R20" i="2"/>
  <c r="U20" i="2"/>
  <c r="R21" i="2"/>
  <c r="U21" i="2" s="1"/>
  <c r="R22" i="2"/>
  <c r="U22" i="2"/>
  <c r="R23" i="2"/>
  <c r="U23" i="2"/>
  <c r="R24" i="2"/>
  <c r="U24" i="2" s="1"/>
  <c r="R25" i="2"/>
  <c r="U25" i="2" s="1"/>
  <c r="R26" i="2"/>
  <c r="U26" i="2" s="1"/>
  <c r="R27" i="2"/>
  <c r="U27" i="2" s="1"/>
  <c r="R28" i="2"/>
  <c r="U28" i="2" s="1"/>
  <c r="R29" i="2"/>
  <c r="U29" i="2" s="1"/>
  <c r="R30" i="2"/>
  <c r="U30" i="2" s="1"/>
  <c r="R31" i="2"/>
  <c r="U31" i="2" s="1"/>
  <c r="R32" i="2"/>
  <c r="U32" i="2" s="1"/>
  <c r="R33" i="2"/>
  <c r="U33" i="2" s="1"/>
  <c r="R34" i="2"/>
  <c r="U34" i="2" s="1"/>
  <c r="R35" i="2"/>
  <c r="U35" i="2"/>
  <c r="R36" i="2"/>
  <c r="U36" i="2" s="1"/>
  <c r="R37" i="2"/>
  <c r="U37" i="2" s="1"/>
  <c r="R38" i="2"/>
  <c r="U38" i="2" s="1"/>
  <c r="R39" i="2"/>
  <c r="U39" i="2" s="1"/>
  <c r="R40" i="2"/>
  <c r="U40" i="2" s="1"/>
  <c r="R41" i="2"/>
  <c r="U41" i="2" s="1"/>
  <c r="R42" i="2"/>
  <c r="U42" i="2"/>
  <c r="R43" i="2"/>
  <c r="U43" i="2"/>
  <c r="R44" i="2"/>
  <c r="U44" i="2" s="1"/>
  <c r="R45" i="2"/>
  <c r="U45" i="2" s="1"/>
  <c r="R46" i="2"/>
  <c r="U46" i="2" s="1"/>
  <c r="R47" i="2"/>
  <c r="U47" i="2" s="1"/>
  <c r="R48" i="2"/>
  <c r="U48" i="2"/>
  <c r="R49" i="2"/>
  <c r="U49" i="2" s="1"/>
  <c r="R50" i="2"/>
  <c r="U50" i="2"/>
  <c r="R51" i="2"/>
  <c r="U51" i="2" s="1"/>
  <c r="R52" i="2"/>
  <c r="U52" i="2" s="1"/>
  <c r="R53" i="2"/>
  <c r="U53" i="2" s="1"/>
  <c r="R54" i="2"/>
  <c r="U54" i="2" s="1"/>
  <c r="R55" i="2"/>
  <c r="U55" i="2"/>
  <c r="R56" i="2"/>
  <c r="U56" i="2" s="1"/>
  <c r="R57" i="2"/>
  <c r="U57" i="2"/>
  <c r="R58" i="2"/>
  <c r="U58" i="2"/>
  <c r="R59" i="2"/>
  <c r="U59" i="2" s="1"/>
  <c r="R60" i="2"/>
  <c r="U60" i="2" s="1"/>
  <c r="R61" i="2"/>
  <c r="U61" i="2" s="1"/>
  <c r="R62" i="2"/>
  <c r="U62" i="2"/>
  <c r="R63" i="2"/>
  <c r="U63" i="2"/>
  <c r="R64" i="2"/>
  <c r="U64" i="2" s="1"/>
  <c r="R65" i="2"/>
  <c r="U65" i="2"/>
  <c r="R66" i="2"/>
  <c r="U66" i="2" s="1"/>
  <c r="R67" i="2"/>
  <c r="U67" i="2" s="1"/>
  <c r="R68" i="2"/>
  <c r="U68" i="2" s="1"/>
  <c r="R69" i="2"/>
  <c r="U69" i="2"/>
  <c r="R70" i="2"/>
  <c r="U70" i="2" s="1"/>
  <c r="R71" i="2"/>
  <c r="U71" i="2" s="1"/>
  <c r="R72" i="2"/>
  <c r="U72" i="2"/>
  <c r="R73" i="2"/>
  <c r="U73" i="2"/>
  <c r="R74" i="2"/>
  <c r="U74" i="2" s="1"/>
  <c r="R75" i="2"/>
  <c r="U75" i="2" s="1"/>
  <c r="R76" i="2"/>
  <c r="U76" i="2" s="1"/>
  <c r="R77" i="2"/>
  <c r="U77" i="2" s="1"/>
  <c r="R78" i="2"/>
  <c r="U78" i="2" s="1"/>
  <c r="R79" i="2"/>
  <c r="U79" i="2" s="1"/>
  <c r="R80" i="2"/>
  <c r="U80" i="2"/>
  <c r="R81" i="2"/>
  <c r="U81" i="2" s="1"/>
  <c r="R82" i="2"/>
  <c r="U82" i="2" s="1"/>
  <c r="R83" i="2"/>
  <c r="U83" i="2"/>
  <c r="R84" i="2"/>
  <c r="U84" i="2" s="1"/>
  <c r="R85" i="2"/>
  <c r="U85" i="2" s="1"/>
  <c r="R86" i="2"/>
  <c r="U86" i="2" s="1"/>
  <c r="R87" i="2"/>
  <c r="U87" i="2" s="1"/>
  <c r="R88" i="2"/>
  <c r="U88" i="2" s="1"/>
  <c r="R89" i="2"/>
  <c r="U89" i="2" s="1"/>
  <c r="R90" i="2"/>
  <c r="U90" i="2" s="1"/>
  <c r="R91" i="2"/>
  <c r="U91" i="2" s="1"/>
  <c r="R92" i="2"/>
  <c r="U92" i="2" s="1"/>
  <c r="R93" i="2"/>
  <c r="U93" i="2" s="1"/>
  <c r="R94" i="2"/>
  <c r="U94" i="2" s="1"/>
  <c r="R95" i="2"/>
  <c r="U95" i="2" s="1"/>
  <c r="R96" i="2"/>
  <c r="U96" i="2" s="1"/>
  <c r="R97" i="2"/>
  <c r="U97" i="2" s="1"/>
  <c r="R98" i="2"/>
  <c r="U98" i="2" s="1"/>
  <c r="R99" i="2"/>
  <c r="U99" i="2"/>
  <c r="R100" i="2"/>
  <c r="U100" i="2"/>
  <c r="R101" i="2"/>
  <c r="U101" i="2" s="1"/>
  <c r="R102" i="2"/>
  <c r="U102" i="2"/>
  <c r="R103" i="2"/>
  <c r="U103" i="2" s="1"/>
  <c r="R104" i="2"/>
  <c r="U104" i="2" s="1"/>
  <c r="R105" i="2"/>
  <c r="U105" i="2" s="1"/>
  <c r="R106" i="2"/>
  <c r="U106" i="2" s="1"/>
  <c r="R107" i="2"/>
  <c r="U107" i="2" s="1"/>
  <c r="R108" i="2"/>
  <c r="U108" i="2" s="1"/>
  <c r="R109" i="2"/>
  <c r="U109" i="2" s="1"/>
  <c r="R110" i="2"/>
  <c r="U110" i="2" s="1"/>
  <c r="R111" i="2"/>
  <c r="U111" i="2" s="1"/>
  <c r="R112" i="2"/>
  <c r="U112" i="2" s="1"/>
  <c r="R113" i="2"/>
  <c r="U113" i="2"/>
  <c r="R114" i="2"/>
  <c r="U114" i="2" s="1"/>
  <c r="R115" i="2"/>
  <c r="U115" i="2" s="1"/>
  <c r="R116" i="2"/>
  <c r="U116" i="2" s="1"/>
  <c r="R117" i="2"/>
  <c r="U117" i="2"/>
  <c r="R118" i="2"/>
  <c r="U118" i="2" s="1"/>
  <c r="R119" i="2"/>
  <c r="U119" i="2" s="1"/>
  <c r="R120" i="2"/>
  <c r="U120" i="2" s="1"/>
  <c r="R121" i="2"/>
  <c r="U121" i="2" s="1"/>
  <c r="R122" i="2"/>
  <c r="U122" i="2" s="1"/>
  <c r="R123" i="2"/>
  <c r="U123" i="2" s="1"/>
  <c r="R124" i="2"/>
  <c r="U124" i="2" s="1"/>
  <c r="R125" i="2"/>
  <c r="U125" i="2" s="1"/>
  <c r="R126" i="2"/>
  <c r="U126" i="2" s="1"/>
  <c r="R127" i="2"/>
  <c r="U127" i="2" s="1"/>
  <c r="R128" i="2"/>
  <c r="U128" i="2" s="1"/>
  <c r="R129" i="2"/>
  <c r="U129" i="2" s="1"/>
  <c r="R130" i="2"/>
  <c r="U130" i="2"/>
  <c r="R131" i="2"/>
  <c r="U131" i="2" s="1"/>
  <c r="R132" i="2"/>
  <c r="U132" i="2" s="1"/>
  <c r="R133" i="2"/>
  <c r="U133" i="2" s="1"/>
  <c r="R134" i="2"/>
  <c r="U134" i="2" s="1"/>
  <c r="R135" i="2"/>
  <c r="U135" i="2" s="1"/>
  <c r="R136" i="2"/>
  <c r="U136" i="2" s="1"/>
  <c r="R137" i="2"/>
  <c r="U137" i="2" s="1"/>
  <c r="R138" i="2"/>
  <c r="U138" i="2"/>
  <c r="R139" i="2"/>
  <c r="U139" i="2" s="1"/>
  <c r="R140" i="2"/>
  <c r="U140" i="2" s="1"/>
  <c r="R141" i="2"/>
  <c r="U141" i="2" s="1"/>
  <c r="R142" i="2"/>
  <c r="U142" i="2" s="1"/>
  <c r="R143" i="2"/>
  <c r="U143" i="2" s="1"/>
  <c r="R144" i="2"/>
  <c r="U144" i="2" s="1"/>
  <c r="R145" i="2"/>
  <c r="U145" i="2" s="1"/>
  <c r="R146" i="2"/>
  <c r="U146" i="2" s="1"/>
  <c r="R147" i="2"/>
  <c r="U147" i="2"/>
  <c r="R148" i="2"/>
  <c r="U148" i="2" s="1"/>
  <c r="R149" i="2"/>
  <c r="U149" i="2" s="1"/>
  <c r="R150" i="2"/>
  <c r="U150" i="2" s="1"/>
  <c r="R151" i="2"/>
  <c r="U151" i="2" s="1"/>
  <c r="R152" i="2"/>
  <c r="U152" i="2" s="1"/>
  <c r="R153" i="2"/>
  <c r="U153" i="2" s="1"/>
  <c r="R154" i="2"/>
  <c r="U154" i="2"/>
  <c r="R155" i="2"/>
  <c r="U155" i="2"/>
  <c r="R156" i="2"/>
  <c r="U156" i="2" s="1"/>
  <c r="R157" i="2"/>
  <c r="U157" i="2" s="1"/>
  <c r="R158" i="2"/>
  <c r="U158" i="2"/>
  <c r="R159" i="2"/>
  <c r="U159" i="2" s="1"/>
  <c r="R160" i="2"/>
  <c r="U160" i="2" s="1"/>
  <c r="R161" i="2"/>
  <c r="U161" i="2" s="1"/>
  <c r="R162" i="2"/>
  <c r="U162" i="2"/>
  <c r="R163" i="2"/>
  <c r="U163" i="2" s="1"/>
  <c r="R164" i="2"/>
  <c r="U164" i="2" s="1"/>
  <c r="R165" i="2"/>
  <c r="U165" i="2"/>
  <c r="R166" i="2"/>
  <c r="U166" i="2" s="1"/>
  <c r="R167" i="2"/>
  <c r="U167" i="2" s="1"/>
  <c r="R168" i="2"/>
  <c r="U168" i="2" s="1"/>
  <c r="R169" i="2"/>
  <c r="U169" i="2"/>
  <c r="R170" i="2"/>
  <c r="U170" i="2" s="1"/>
  <c r="R171" i="2"/>
  <c r="U171" i="2" s="1"/>
  <c r="R172" i="2"/>
  <c r="U172" i="2" s="1"/>
  <c r="R173" i="2"/>
  <c r="U173" i="2" s="1"/>
  <c r="R174" i="2"/>
  <c r="U174" i="2" s="1"/>
  <c r="R175" i="2"/>
  <c r="U175" i="2" s="1"/>
  <c r="R176" i="2"/>
  <c r="U176" i="2" s="1"/>
  <c r="R177" i="2"/>
  <c r="U177" i="2"/>
  <c r="R178" i="2"/>
  <c r="U178" i="2" s="1"/>
  <c r="R179" i="2"/>
  <c r="U179" i="2" s="1"/>
  <c r="R180" i="2"/>
  <c r="U180" i="2" s="1"/>
  <c r="R181" i="2"/>
  <c r="U181" i="2" s="1"/>
  <c r="R182" i="2"/>
  <c r="U182" i="2" s="1"/>
  <c r="R183" i="2"/>
  <c r="U183" i="2"/>
  <c r="R184" i="2"/>
  <c r="U184" i="2" s="1"/>
  <c r="R185" i="2"/>
  <c r="U185" i="2" s="1"/>
  <c r="R186" i="2"/>
  <c r="U186" i="2" s="1"/>
  <c r="R187" i="2"/>
  <c r="U187" i="2" s="1"/>
  <c r="R188" i="2"/>
  <c r="U188" i="2"/>
  <c r="R189" i="2"/>
  <c r="U189" i="2" s="1"/>
  <c r="R190" i="2"/>
  <c r="U190" i="2" s="1"/>
  <c r="R191" i="2"/>
  <c r="U191" i="2" s="1"/>
  <c r="R192" i="2"/>
  <c r="U192" i="2" s="1"/>
  <c r="R193" i="2"/>
  <c r="U193" i="2"/>
  <c r="R194" i="2"/>
  <c r="U194" i="2"/>
  <c r="R195" i="2"/>
  <c r="U195" i="2" s="1"/>
  <c r="R196" i="2"/>
  <c r="U196" i="2" s="1"/>
  <c r="R197" i="2"/>
  <c r="U197" i="2" s="1"/>
  <c r="R198" i="2"/>
  <c r="U198" i="2" s="1"/>
  <c r="R199" i="2"/>
  <c r="U199" i="2" s="1"/>
  <c r="R200" i="2"/>
  <c r="U200" i="2" s="1"/>
  <c r="R201" i="2"/>
  <c r="U201" i="2" s="1"/>
  <c r="R202" i="2"/>
  <c r="U202" i="2" s="1"/>
  <c r="R203" i="2"/>
  <c r="U203" i="2" s="1"/>
  <c r="R204" i="2"/>
  <c r="U204" i="2"/>
  <c r="R205" i="2"/>
  <c r="U205" i="2" s="1"/>
  <c r="R206" i="2"/>
  <c r="U206" i="2" s="1"/>
  <c r="R207" i="2"/>
  <c r="U207" i="2" s="1"/>
  <c r="R208" i="2"/>
  <c r="U208" i="2" s="1"/>
  <c r="R209" i="2"/>
  <c r="U209" i="2" s="1"/>
  <c r="R210" i="2"/>
  <c r="U210" i="2"/>
  <c r="R211" i="2"/>
  <c r="U211" i="2" s="1"/>
  <c r="R212" i="2"/>
  <c r="U212" i="2" s="1"/>
  <c r="R213" i="2"/>
  <c r="U213" i="2" s="1"/>
  <c r="R214" i="2"/>
  <c r="U214" i="2" s="1"/>
  <c r="R215" i="2"/>
  <c r="U215" i="2" s="1"/>
  <c r="R216" i="2"/>
  <c r="U216" i="2" s="1"/>
  <c r="R217" i="2"/>
  <c r="U217" i="2" s="1"/>
  <c r="R218" i="2"/>
  <c r="U218" i="2" s="1"/>
  <c r="R219" i="2"/>
  <c r="U219" i="2" s="1"/>
  <c r="R220" i="2"/>
  <c r="U220" i="2" s="1"/>
  <c r="R221" i="2"/>
  <c r="U221" i="2" s="1"/>
  <c r="R222" i="2"/>
  <c r="U222" i="2" s="1"/>
  <c r="R223" i="2"/>
  <c r="U223" i="2" s="1"/>
  <c r="R224" i="2"/>
  <c r="U224" i="2"/>
  <c r="R225" i="2"/>
  <c r="U225" i="2" s="1"/>
  <c r="R226" i="2"/>
  <c r="U226" i="2" s="1"/>
  <c r="R227" i="2"/>
  <c r="U227" i="2"/>
  <c r="R228" i="2"/>
  <c r="U228" i="2" s="1"/>
  <c r="R229" i="2"/>
  <c r="U229" i="2" s="1"/>
  <c r="R230" i="2"/>
  <c r="U230" i="2" s="1"/>
  <c r="R231" i="2"/>
  <c r="U231" i="2" s="1"/>
  <c r="R232" i="2"/>
  <c r="U232" i="2"/>
  <c r="R233" i="2"/>
  <c r="U233" i="2" s="1"/>
  <c r="R234" i="2"/>
  <c r="U234" i="2" s="1"/>
  <c r="R235" i="2"/>
  <c r="U235" i="2" s="1"/>
  <c r="R236" i="2"/>
  <c r="U236" i="2" s="1"/>
  <c r="R237" i="2"/>
  <c r="U237" i="2" s="1"/>
  <c r="R238" i="2"/>
  <c r="U238" i="2"/>
  <c r="R239" i="2"/>
  <c r="U239" i="2" s="1"/>
  <c r="R240" i="2"/>
  <c r="U240" i="2" s="1"/>
  <c r="R241" i="2"/>
  <c r="U241" i="2" s="1"/>
  <c r="R242" i="2"/>
  <c r="U242" i="2" s="1"/>
  <c r="R243" i="2"/>
  <c r="U243" i="2"/>
  <c r="R244" i="2"/>
  <c r="U244" i="2"/>
  <c r="R245" i="2"/>
  <c r="U245" i="2" s="1"/>
  <c r="R246" i="2"/>
  <c r="U246" i="2" s="1"/>
  <c r="R247" i="2"/>
  <c r="U247" i="2" s="1"/>
  <c r="R248" i="2"/>
  <c r="U248" i="2" s="1"/>
  <c r="R249" i="2"/>
  <c r="U249" i="2" s="1"/>
  <c r="R250" i="2"/>
  <c r="U250" i="2" s="1"/>
  <c r="R251" i="2"/>
  <c r="U251" i="2" s="1"/>
  <c r="R252" i="2"/>
  <c r="U252" i="2"/>
  <c r="R253" i="2"/>
  <c r="U253" i="2"/>
  <c r="R254" i="2"/>
  <c r="U254" i="2"/>
  <c r="R255" i="2"/>
  <c r="U255" i="2" s="1"/>
  <c r="R256" i="2"/>
  <c r="U256" i="2" s="1"/>
  <c r="R257" i="2"/>
  <c r="U257" i="2" s="1"/>
  <c r="R258" i="2"/>
  <c r="U258" i="2" s="1"/>
  <c r="R259" i="2"/>
  <c r="U259" i="2" s="1"/>
  <c r="R260" i="2"/>
  <c r="U260" i="2" s="1"/>
  <c r="R261" i="2"/>
  <c r="U261" i="2" s="1"/>
  <c r="R262" i="2"/>
  <c r="U262" i="2"/>
  <c r="R263" i="2"/>
  <c r="U263" i="2" s="1"/>
  <c r="R264" i="2"/>
  <c r="U264" i="2"/>
  <c r="R265" i="2"/>
  <c r="U265" i="2"/>
  <c r="R266" i="2"/>
  <c r="U266" i="2" s="1"/>
  <c r="R267" i="2"/>
  <c r="U267" i="2"/>
  <c r="R268" i="2"/>
  <c r="U268" i="2" s="1"/>
  <c r="R269" i="2"/>
  <c r="U269" i="2" s="1"/>
  <c r="R270" i="2"/>
  <c r="U270" i="2" s="1"/>
  <c r="R271" i="2"/>
  <c r="U271" i="2" s="1"/>
  <c r="R272" i="2"/>
  <c r="U272" i="2" s="1"/>
  <c r="R273" i="2"/>
  <c r="U273" i="2"/>
  <c r="R274" i="2"/>
  <c r="U274" i="2"/>
  <c r="R275" i="2"/>
  <c r="U275" i="2"/>
  <c r="R276" i="2"/>
  <c r="U276" i="2" s="1"/>
  <c r="R277" i="2"/>
  <c r="U277" i="2" s="1"/>
  <c r="R278" i="2"/>
  <c r="U278" i="2" s="1"/>
  <c r="R279" i="2"/>
  <c r="U279" i="2" s="1"/>
  <c r="R280" i="2"/>
  <c r="U280" i="2" s="1"/>
  <c r="R281" i="2"/>
  <c r="U281" i="2" s="1"/>
  <c r="R282" i="2"/>
  <c r="U282" i="2"/>
  <c r="R283" i="2"/>
  <c r="U283" i="2" s="1"/>
  <c r="R284" i="2"/>
  <c r="U284" i="2" s="1"/>
  <c r="R285" i="2"/>
  <c r="U285" i="2"/>
  <c r="R286" i="2"/>
  <c r="U286" i="2" s="1"/>
  <c r="R287" i="2"/>
  <c r="U287" i="2" s="1"/>
  <c r="R288" i="2"/>
  <c r="U288" i="2" s="1"/>
  <c r="R289" i="2"/>
  <c r="U289" i="2" s="1"/>
  <c r="R290" i="2"/>
  <c r="U290" i="2" s="1"/>
  <c r="R291" i="2"/>
  <c r="U291" i="2" s="1"/>
  <c r="R292" i="2"/>
  <c r="U292" i="2" s="1"/>
  <c r="R293" i="2"/>
  <c r="U293" i="2" s="1"/>
  <c r="R294" i="2"/>
  <c r="U294" i="2" s="1"/>
  <c r="R295" i="2"/>
  <c r="U295" i="2"/>
  <c r="R296" i="2"/>
  <c r="U296" i="2" s="1"/>
  <c r="R297" i="2"/>
  <c r="U297" i="2" s="1"/>
  <c r="R298" i="2"/>
  <c r="U298" i="2" s="1"/>
  <c r="R299" i="2"/>
  <c r="U299" i="2" s="1"/>
  <c r="R300" i="2"/>
  <c r="U300" i="2"/>
  <c r="R301" i="2"/>
  <c r="U301" i="2" s="1"/>
  <c r="R302" i="2"/>
  <c r="U302" i="2" s="1"/>
  <c r="R303" i="2"/>
  <c r="U303" i="2" s="1"/>
  <c r="R304" i="2"/>
  <c r="U304" i="2" s="1"/>
  <c r="R305" i="2"/>
  <c r="U305" i="2" s="1"/>
  <c r="R306" i="2"/>
  <c r="U306" i="2" s="1"/>
  <c r="R307" i="2"/>
  <c r="U307" i="2" s="1"/>
  <c r="R308" i="2"/>
  <c r="U308" i="2" s="1"/>
  <c r="R309" i="2"/>
  <c r="U309" i="2" s="1"/>
  <c r="R310" i="2"/>
  <c r="U310" i="2" s="1"/>
  <c r="R311" i="2"/>
  <c r="U311" i="2" s="1"/>
  <c r="R312" i="2"/>
  <c r="U312" i="2" s="1"/>
  <c r="R313" i="2"/>
  <c r="U313" i="2" s="1"/>
  <c r="R314" i="2"/>
  <c r="U314" i="2"/>
  <c r="R315" i="2"/>
  <c r="U315" i="2"/>
  <c r="R316" i="2"/>
  <c r="U316" i="2" s="1"/>
  <c r="R317" i="2"/>
  <c r="U317" i="2"/>
  <c r="R318" i="2"/>
  <c r="U318" i="2" s="1"/>
  <c r="R319" i="2"/>
  <c r="U319" i="2" s="1"/>
  <c r="R320" i="2"/>
  <c r="U320" i="2" s="1"/>
  <c r="R321" i="2"/>
  <c r="U321" i="2" s="1"/>
  <c r="R322" i="2"/>
  <c r="U322" i="2" s="1"/>
  <c r="R323" i="2"/>
  <c r="U323" i="2" s="1"/>
  <c r="R324" i="2"/>
  <c r="U324" i="2"/>
  <c r="R325" i="2"/>
  <c r="U325" i="2"/>
  <c r="R326" i="2"/>
  <c r="U326" i="2" s="1"/>
  <c r="R327" i="2"/>
  <c r="U327" i="2" s="1"/>
  <c r="R328" i="2"/>
  <c r="U328" i="2" s="1"/>
  <c r="R329" i="2"/>
  <c r="U329" i="2" s="1"/>
  <c r="R330" i="2"/>
  <c r="U330" i="2" s="1"/>
  <c r="R331" i="2"/>
  <c r="U331" i="2" s="1"/>
  <c r="R332" i="2"/>
  <c r="U332" i="2"/>
  <c r="R333" i="2"/>
  <c r="U333" i="2" s="1"/>
  <c r="R334" i="2"/>
  <c r="U334" i="2" s="1"/>
  <c r="R335" i="2"/>
  <c r="U335" i="2"/>
  <c r="R336" i="2"/>
  <c r="U336" i="2" s="1"/>
  <c r="R337" i="2"/>
  <c r="U337" i="2" s="1"/>
  <c r="R338" i="2"/>
  <c r="U338" i="2"/>
  <c r="R339" i="2"/>
  <c r="U339" i="2" s="1"/>
  <c r="R340" i="2"/>
  <c r="U340" i="2" s="1"/>
  <c r="R341" i="2"/>
  <c r="U341" i="2" s="1"/>
  <c r="R342" i="2"/>
  <c r="U342" i="2" s="1"/>
  <c r="R343" i="2"/>
  <c r="U343" i="2" s="1"/>
  <c r="R344" i="2"/>
  <c r="U344" i="2" s="1"/>
  <c r="R345" i="2"/>
  <c r="U345" i="2" s="1"/>
  <c r="R346" i="2"/>
  <c r="U346" i="2" s="1"/>
  <c r="R347" i="2"/>
  <c r="U347" i="2" s="1"/>
  <c r="R348" i="2"/>
  <c r="U348" i="2" s="1"/>
  <c r="R349" i="2"/>
  <c r="U349" i="2" s="1"/>
  <c r="R350" i="2"/>
  <c r="U350" i="2" s="1"/>
  <c r="R351" i="2"/>
  <c r="U351" i="2" s="1"/>
  <c r="R352" i="2"/>
  <c r="U352" i="2" s="1"/>
  <c r="R353" i="2"/>
  <c r="U353" i="2"/>
  <c r="R354" i="2"/>
  <c r="U354" i="2"/>
  <c r="R355" i="2"/>
  <c r="U355" i="2" s="1"/>
  <c r="R356" i="2"/>
  <c r="U356" i="2" s="1"/>
  <c r="R357" i="2"/>
  <c r="U357" i="2" s="1"/>
  <c r="R358" i="2"/>
  <c r="U358" i="2" s="1"/>
  <c r="R359" i="2"/>
  <c r="U359" i="2" s="1"/>
  <c r="R360" i="2"/>
  <c r="U360" i="2" s="1"/>
  <c r="R361" i="2"/>
  <c r="U361" i="2" s="1"/>
  <c r="R362" i="2"/>
  <c r="U362" i="2"/>
  <c r="R363" i="2"/>
  <c r="U363" i="2" s="1"/>
  <c r="R364" i="2"/>
  <c r="U364" i="2" s="1"/>
  <c r="R365" i="2"/>
  <c r="U365" i="2" s="1"/>
  <c r="R366" i="2"/>
  <c r="U366" i="2" s="1"/>
  <c r="R367" i="2"/>
  <c r="U367" i="2" s="1"/>
  <c r="R368" i="2"/>
  <c r="U368" i="2" s="1"/>
  <c r="R369" i="2"/>
  <c r="U369" i="2" s="1"/>
  <c r="R370" i="2"/>
  <c r="U370" i="2" s="1"/>
  <c r="R371" i="2"/>
  <c r="U371" i="2" s="1"/>
  <c r="R372" i="2"/>
  <c r="U372" i="2" s="1"/>
  <c r="R373" i="2"/>
  <c r="U373" i="2"/>
  <c r="R374" i="2"/>
  <c r="U374" i="2"/>
  <c r="R375" i="2"/>
  <c r="U375" i="2" s="1"/>
  <c r="R376" i="2"/>
  <c r="U376" i="2" s="1"/>
  <c r="R377" i="2"/>
  <c r="U377" i="2" s="1"/>
  <c r="R378" i="2"/>
  <c r="U378" i="2" s="1"/>
  <c r="R379" i="2"/>
  <c r="U379" i="2" s="1"/>
  <c r="R380" i="2"/>
  <c r="U380" i="2" s="1"/>
  <c r="R381" i="2"/>
  <c r="U381" i="2" s="1"/>
  <c r="R382" i="2"/>
  <c r="U382" i="2"/>
  <c r="R383" i="2"/>
  <c r="U383" i="2" s="1"/>
  <c r="R384" i="2"/>
  <c r="U384" i="2" s="1"/>
  <c r="R385" i="2"/>
  <c r="U385" i="2" s="1"/>
  <c r="R386" i="2"/>
  <c r="U386" i="2" s="1"/>
  <c r="R387" i="2"/>
  <c r="U387" i="2" s="1"/>
  <c r="R388" i="2"/>
  <c r="U388" i="2" s="1"/>
  <c r="R389" i="2"/>
  <c r="U389" i="2"/>
  <c r="R390" i="2"/>
  <c r="U390" i="2" s="1"/>
  <c r="R391" i="2"/>
  <c r="U391" i="2" s="1"/>
  <c r="R392" i="2"/>
  <c r="U392" i="2" s="1"/>
  <c r="R393" i="2"/>
  <c r="U393" i="2"/>
  <c r="R394" i="2"/>
  <c r="U394" i="2"/>
  <c r="R395" i="2"/>
  <c r="U395" i="2" s="1"/>
  <c r="R396" i="2"/>
  <c r="U396" i="2" s="1"/>
  <c r="R397" i="2"/>
  <c r="U397" i="2" s="1"/>
  <c r="R398" i="2"/>
  <c r="U398" i="2" s="1"/>
  <c r="R399" i="2"/>
  <c r="U399" i="2"/>
  <c r="R400" i="2"/>
  <c r="U400" i="2"/>
  <c r="R401" i="2"/>
  <c r="U401" i="2" s="1"/>
  <c r="R402" i="2"/>
  <c r="U402" i="2" s="1"/>
  <c r="R403" i="2"/>
  <c r="U403" i="2" s="1"/>
  <c r="R404" i="2"/>
  <c r="U404" i="2" s="1"/>
  <c r="R405" i="2"/>
  <c r="U405" i="2" s="1"/>
  <c r="R406" i="2"/>
  <c r="U406" i="2" s="1"/>
  <c r="R407" i="2"/>
  <c r="U407" i="2" s="1"/>
  <c r="R408" i="2"/>
  <c r="U408" i="2" s="1"/>
  <c r="R409" i="2"/>
  <c r="U409" i="2" s="1"/>
  <c r="R410" i="2"/>
  <c r="U410" i="2" s="1"/>
  <c r="R411" i="2"/>
  <c r="U411" i="2" s="1"/>
  <c r="R412" i="2"/>
  <c r="U412" i="2" s="1"/>
  <c r="R413" i="2"/>
  <c r="U413" i="2" s="1"/>
  <c r="R414" i="2"/>
  <c r="U414" i="2" s="1"/>
  <c r="R415" i="2"/>
  <c r="U415" i="2"/>
  <c r="R416" i="2"/>
  <c r="U416" i="2" s="1"/>
  <c r="R417" i="2"/>
  <c r="U417" i="2"/>
  <c r="R418" i="2"/>
  <c r="U418" i="2" s="1"/>
  <c r="R419" i="2"/>
  <c r="U419" i="2" s="1"/>
  <c r="R420" i="2"/>
  <c r="U420" i="2" s="1"/>
  <c r="R421" i="2"/>
  <c r="U421" i="2" s="1"/>
  <c r="R422" i="2"/>
  <c r="U422" i="2" s="1"/>
  <c r="R423" i="2"/>
  <c r="U423" i="2" s="1"/>
  <c r="R424" i="2"/>
  <c r="U424" i="2"/>
  <c r="R425" i="2"/>
  <c r="U425" i="2" s="1"/>
  <c r="R426" i="2"/>
  <c r="U426" i="2" s="1"/>
  <c r="R427" i="2"/>
  <c r="U427" i="2" s="1"/>
  <c r="R428" i="2"/>
  <c r="U428" i="2" s="1"/>
  <c r="R429" i="2"/>
  <c r="U429" i="2" s="1"/>
  <c r="R430" i="2"/>
  <c r="U430" i="2" s="1"/>
  <c r="R431" i="2"/>
  <c r="U431" i="2" s="1"/>
  <c r="R432" i="2"/>
  <c r="U432" i="2"/>
  <c r="R433" i="2"/>
  <c r="U433" i="2" s="1"/>
  <c r="R434" i="2"/>
  <c r="U434" i="2" s="1"/>
  <c r="R435" i="2"/>
  <c r="U435" i="2" s="1"/>
  <c r="R436" i="2"/>
  <c r="U436" i="2" s="1"/>
  <c r="R437" i="2"/>
  <c r="U437" i="2" s="1"/>
  <c r="R438" i="2"/>
  <c r="U438" i="2" s="1"/>
  <c r="R439" i="2"/>
  <c r="U439" i="2"/>
  <c r="R440" i="2"/>
  <c r="U440" i="2" s="1"/>
  <c r="R441" i="2"/>
  <c r="U441" i="2" s="1"/>
  <c r="R442" i="2"/>
  <c r="U442" i="2"/>
  <c r="R443" i="2"/>
  <c r="U443" i="2"/>
  <c r="R444" i="2"/>
  <c r="U444" i="2" s="1"/>
  <c r="R445" i="2"/>
  <c r="U445" i="2" s="1"/>
  <c r="R446" i="2"/>
  <c r="U446" i="2" s="1"/>
  <c r="R447" i="2"/>
  <c r="U447" i="2" s="1"/>
  <c r="R448" i="2"/>
  <c r="U448" i="2" s="1"/>
  <c r="R449" i="2"/>
  <c r="U449" i="2"/>
  <c r="R450" i="2"/>
  <c r="U450" i="2"/>
  <c r="R451" i="2"/>
  <c r="U451" i="2" s="1"/>
  <c r="R452" i="2"/>
  <c r="U452" i="2" s="1"/>
  <c r="R453" i="2"/>
  <c r="U453" i="2" s="1"/>
  <c r="R454" i="2"/>
  <c r="U454" i="2" s="1"/>
  <c r="R455" i="2"/>
  <c r="U455" i="2" s="1"/>
  <c r="R456" i="2"/>
  <c r="U456" i="2" s="1"/>
  <c r="R457" i="2"/>
  <c r="U457" i="2" s="1"/>
  <c r="R458" i="2"/>
  <c r="U458" i="2" s="1"/>
  <c r="R459" i="2"/>
  <c r="U459" i="2" s="1"/>
  <c r="R460" i="2"/>
  <c r="U460" i="2" s="1"/>
  <c r="R461" i="2"/>
  <c r="U461" i="2" s="1"/>
  <c r="R462" i="2"/>
  <c r="U462" i="2" s="1"/>
  <c r="R463" i="2"/>
  <c r="U463" i="2"/>
  <c r="R464" i="2"/>
  <c r="U464" i="2" s="1"/>
  <c r="R465" i="2"/>
  <c r="U465" i="2"/>
  <c r="R466" i="2"/>
  <c r="U466" i="2" s="1"/>
  <c r="R467" i="2"/>
  <c r="U467" i="2" s="1"/>
  <c r="R468" i="2"/>
  <c r="U468" i="2" s="1"/>
  <c r="R469" i="2"/>
  <c r="U469" i="2" s="1"/>
  <c r="R470" i="2"/>
  <c r="U470" i="2" s="1"/>
  <c r="R471" i="2"/>
  <c r="U471" i="2" s="1"/>
  <c r="R472" i="2"/>
  <c r="U472" i="2" s="1"/>
  <c r="R473" i="2"/>
  <c r="U473" i="2" s="1"/>
  <c r="R474" i="2"/>
  <c r="U474" i="2" s="1"/>
  <c r="R475" i="2"/>
  <c r="U475" i="2"/>
  <c r="R476" i="2"/>
  <c r="U476" i="2" s="1"/>
  <c r="R477" i="2"/>
  <c r="U477" i="2"/>
  <c r="R478" i="2"/>
  <c r="U478" i="2" s="1"/>
  <c r="R479" i="2"/>
  <c r="U479" i="2" s="1"/>
  <c r="R480" i="2"/>
  <c r="U480" i="2" s="1"/>
  <c r="R481" i="2"/>
  <c r="U481" i="2" s="1"/>
  <c r="R482" i="2"/>
  <c r="U482" i="2"/>
  <c r="R483" i="2"/>
  <c r="U483" i="2" s="1"/>
  <c r="R484" i="2"/>
  <c r="U484" i="2" s="1"/>
  <c r="R485" i="2"/>
  <c r="U485" i="2" s="1"/>
  <c r="R486" i="2"/>
  <c r="U486" i="2" s="1"/>
  <c r="R487" i="2"/>
  <c r="U487" i="2" s="1"/>
  <c r="R488" i="2"/>
  <c r="U488" i="2" s="1"/>
  <c r="R489" i="2"/>
  <c r="U489" i="2" s="1"/>
  <c r="R490" i="2"/>
  <c r="U490" i="2" s="1"/>
  <c r="R491" i="2"/>
  <c r="U491" i="2" s="1"/>
  <c r="R492" i="2"/>
  <c r="U492" i="2"/>
  <c r="R493" i="2"/>
  <c r="U493" i="2" s="1"/>
  <c r="R494" i="2"/>
  <c r="U494" i="2" s="1"/>
  <c r="R495" i="2"/>
  <c r="U495" i="2" s="1"/>
  <c r="R496" i="2"/>
  <c r="U496" i="2" s="1"/>
  <c r="R497" i="2"/>
  <c r="U497" i="2" s="1"/>
  <c r="R498" i="2"/>
  <c r="U498" i="2" s="1"/>
  <c r="R499" i="2"/>
  <c r="U499" i="2"/>
  <c r="R500" i="2"/>
  <c r="U500" i="2"/>
  <c r="R501" i="2"/>
  <c r="U501" i="2" s="1"/>
  <c r="R502" i="2"/>
  <c r="U502" i="2"/>
  <c r="R503" i="2"/>
  <c r="U503" i="2" s="1"/>
  <c r="R504" i="2"/>
  <c r="U504" i="2" s="1"/>
  <c r="R505" i="2"/>
  <c r="U505" i="2" s="1"/>
  <c r="R506" i="2"/>
  <c r="U506" i="2" s="1"/>
  <c r="R507" i="2"/>
  <c r="U507" i="2" s="1"/>
  <c r="R508" i="2"/>
  <c r="U508" i="2" s="1"/>
  <c r="R509" i="2"/>
  <c r="U509" i="2" s="1"/>
  <c r="R510" i="2"/>
  <c r="U510" i="2" s="1"/>
  <c r="R511" i="2"/>
  <c r="U511" i="2" s="1"/>
  <c r="R512" i="2"/>
  <c r="U512" i="2" s="1"/>
  <c r="R513" i="2"/>
  <c r="U513" i="2" s="1"/>
  <c r="R514" i="2"/>
  <c r="U514" i="2" s="1"/>
  <c r="R515" i="2"/>
  <c r="U515" i="2"/>
  <c r="R516" i="2"/>
  <c r="U516" i="2" s="1"/>
  <c r="R517" i="2"/>
  <c r="U517" i="2"/>
  <c r="R518" i="2"/>
  <c r="U518" i="2" s="1"/>
  <c r="R519" i="2"/>
  <c r="U519" i="2" s="1"/>
  <c r="R520" i="2"/>
  <c r="U520" i="2" s="1"/>
  <c r="R521" i="2"/>
  <c r="U521" i="2" s="1"/>
  <c r="R522" i="2"/>
  <c r="U522" i="2" s="1"/>
  <c r="R523" i="2"/>
  <c r="U523" i="2" s="1"/>
  <c r="R524" i="2"/>
  <c r="U524" i="2"/>
  <c r="R525" i="2"/>
  <c r="U525" i="2"/>
  <c r="R526" i="2"/>
  <c r="U526" i="2" s="1"/>
  <c r="R527" i="2"/>
  <c r="U527" i="2" s="1"/>
  <c r="R528" i="2"/>
  <c r="U528" i="2" s="1"/>
  <c r="R529" i="2"/>
  <c r="U529" i="2" s="1"/>
  <c r="R530" i="2"/>
  <c r="U530" i="2" s="1"/>
  <c r="R531" i="2"/>
  <c r="U531" i="2" s="1"/>
  <c r="R532" i="2"/>
  <c r="U532" i="2"/>
  <c r="R533" i="2"/>
  <c r="U533" i="2" s="1"/>
  <c r="R534" i="2"/>
  <c r="U534" i="2" s="1"/>
  <c r="R535" i="2"/>
  <c r="U535" i="2"/>
  <c r="R536" i="2"/>
  <c r="U536" i="2" s="1"/>
  <c r="R537" i="2"/>
  <c r="U537" i="2" s="1"/>
  <c r="R538" i="2"/>
  <c r="U538" i="2" s="1"/>
  <c r="R539" i="2"/>
  <c r="U539" i="2"/>
  <c r="R540" i="2"/>
  <c r="U540" i="2" s="1"/>
  <c r="R541" i="2"/>
  <c r="U541" i="2" s="1"/>
  <c r="R542" i="2"/>
  <c r="U542" i="2" s="1"/>
  <c r="R543" i="2"/>
  <c r="U543" i="2" s="1"/>
  <c r="R544" i="2"/>
  <c r="U544" i="2" s="1"/>
  <c r="R545" i="2"/>
  <c r="U545" i="2" s="1"/>
  <c r="R546" i="2"/>
  <c r="U546" i="2" s="1"/>
  <c r="R547" i="2"/>
  <c r="U547" i="2" s="1"/>
  <c r="R548" i="2"/>
  <c r="U548" i="2" s="1"/>
  <c r="R549" i="2"/>
  <c r="U549" i="2"/>
  <c r="R550" i="2"/>
  <c r="U550" i="2"/>
  <c r="R551" i="2"/>
  <c r="U551" i="2" s="1"/>
  <c r="R552" i="2"/>
  <c r="U552" i="2" s="1"/>
  <c r="R553" i="2"/>
  <c r="U553" i="2"/>
  <c r="R554" i="2"/>
  <c r="U554" i="2"/>
  <c r="R555" i="2"/>
  <c r="U555" i="2" s="1"/>
  <c r="R556" i="2"/>
  <c r="U556" i="2" s="1"/>
  <c r="R557" i="2"/>
  <c r="U557" i="2" s="1"/>
  <c r="R558" i="2"/>
  <c r="U558" i="2" s="1"/>
  <c r="R559" i="2"/>
  <c r="U559" i="2" s="1"/>
  <c r="R560" i="2"/>
  <c r="U560" i="2" s="1"/>
  <c r="R561" i="2"/>
  <c r="U561" i="2" s="1"/>
  <c r="R562" i="2"/>
  <c r="U562" i="2"/>
  <c r="R563" i="2"/>
  <c r="U563" i="2"/>
  <c r="R564" i="2"/>
  <c r="U564" i="2"/>
  <c r="R565" i="2"/>
  <c r="U565" i="2" s="1"/>
  <c r="R566" i="2"/>
  <c r="U566" i="2" s="1"/>
  <c r="R567" i="2"/>
  <c r="U567" i="2" s="1"/>
  <c r="R568" i="2"/>
  <c r="U568" i="2" s="1"/>
  <c r="R569" i="2"/>
  <c r="U569" i="2" s="1"/>
  <c r="R570" i="2"/>
  <c r="U570" i="2" s="1"/>
  <c r="R571" i="2"/>
  <c r="U571" i="2" s="1"/>
  <c r="R572" i="2"/>
  <c r="U572" i="2"/>
  <c r="R573" i="2"/>
  <c r="U573" i="2" s="1"/>
  <c r="R574" i="2"/>
  <c r="U574" i="2" s="1"/>
  <c r="R575" i="2"/>
  <c r="U575" i="2"/>
  <c r="R576" i="2"/>
  <c r="U576" i="2" s="1"/>
  <c r="R577" i="2"/>
  <c r="U577" i="2" s="1"/>
  <c r="R578" i="2"/>
  <c r="U578" i="2"/>
  <c r="R579" i="2"/>
  <c r="U579" i="2" s="1"/>
  <c r="R580" i="2"/>
  <c r="U580" i="2" s="1"/>
  <c r="R581" i="2"/>
  <c r="U581" i="2" s="1"/>
  <c r="R582" i="2"/>
  <c r="U582" i="2"/>
  <c r="R583" i="2"/>
  <c r="U583" i="2" s="1"/>
  <c r="R584" i="2"/>
  <c r="U584" i="2" s="1"/>
  <c r="R585" i="2"/>
  <c r="U585" i="2"/>
  <c r="R586" i="2"/>
  <c r="U586" i="2" s="1"/>
  <c r="R587" i="2"/>
  <c r="U587" i="2" s="1"/>
  <c r="R588" i="2"/>
  <c r="U588" i="2"/>
  <c r="R589" i="2"/>
  <c r="U589" i="2" s="1"/>
  <c r="R590" i="2"/>
  <c r="U590" i="2" s="1"/>
  <c r="R591" i="2"/>
  <c r="U591" i="2" s="1"/>
  <c r="R592" i="2"/>
  <c r="U592" i="2" s="1"/>
  <c r="R593" i="2"/>
  <c r="U593" i="2" s="1"/>
  <c r="R594" i="2"/>
  <c r="U594" i="2" s="1"/>
  <c r="R595" i="2"/>
  <c r="U595" i="2" s="1"/>
  <c r="R596" i="2"/>
  <c r="U596" i="2" s="1"/>
  <c r="R597" i="2"/>
  <c r="U597" i="2" s="1"/>
  <c r="R598" i="2"/>
  <c r="U598" i="2" s="1"/>
  <c r="R599" i="2"/>
  <c r="U599" i="2" s="1"/>
  <c r="R600" i="2"/>
  <c r="U600" i="2" s="1"/>
  <c r="R601" i="2"/>
  <c r="U601" i="2" s="1"/>
  <c r="R602" i="2"/>
  <c r="U602" i="2"/>
  <c r="R603" i="2"/>
  <c r="U603" i="2"/>
  <c r="R604" i="2"/>
  <c r="U604" i="2"/>
  <c r="R605" i="2"/>
  <c r="U605" i="2" s="1"/>
  <c r="R606" i="2"/>
  <c r="U606" i="2" s="1"/>
  <c r="R607" i="2"/>
  <c r="U607" i="2" s="1"/>
  <c r="R608" i="2"/>
  <c r="U608" i="2" s="1"/>
  <c r="R609" i="2"/>
  <c r="U609" i="2" s="1"/>
  <c r="R610" i="2"/>
  <c r="U610" i="2" s="1"/>
  <c r="R611" i="2"/>
  <c r="U611" i="2" s="1"/>
  <c r="R612" i="2"/>
  <c r="U612" i="2" s="1"/>
  <c r="R613" i="2"/>
  <c r="U613" i="2" s="1"/>
  <c r="R614" i="2"/>
  <c r="U614" i="2" s="1"/>
  <c r="R615" i="2"/>
  <c r="U615" i="2" s="1"/>
  <c r="R616" i="2"/>
  <c r="U616" i="2" s="1"/>
  <c r="R617" i="2"/>
  <c r="U617" i="2" s="1"/>
  <c r="R618" i="2"/>
  <c r="U618" i="2" s="1"/>
  <c r="R619" i="2"/>
  <c r="U619" i="2" s="1"/>
  <c r="R620" i="2"/>
  <c r="U620" i="2" s="1"/>
  <c r="R621" i="2"/>
  <c r="U621" i="2" s="1"/>
  <c r="R622" i="2"/>
  <c r="U622" i="2" s="1"/>
  <c r="R623" i="2"/>
  <c r="U623" i="2" s="1"/>
  <c r="R624" i="2"/>
  <c r="U624" i="2" s="1"/>
  <c r="R625" i="2"/>
  <c r="U625" i="2"/>
  <c r="R626" i="2"/>
  <c r="U626" i="2" s="1"/>
  <c r="R627" i="2"/>
  <c r="U627" i="2"/>
  <c r="R628" i="2"/>
  <c r="U628" i="2"/>
  <c r="R629" i="2"/>
  <c r="U629" i="2" s="1"/>
  <c r="R630" i="2"/>
  <c r="U630" i="2" s="1"/>
  <c r="R631" i="2"/>
  <c r="U631" i="2" s="1"/>
  <c r="R632" i="2"/>
  <c r="U632" i="2"/>
  <c r="R633" i="2"/>
  <c r="U633" i="2" s="1"/>
  <c r="R634" i="2"/>
  <c r="U634" i="2" s="1"/>
  <c r="R635" i="2"/>
  <c r="U635" i="2"/>
  <c r="R636" i="2"/>
  <c r="U636" i="2" s="1"/>
  <c r="R637" i="2"/>
  <c r="U637" i="2" s="1"/>
  <c r="R638" i="2"/>
  <c r="U638" i="2" s="1"/>
  <c r="R639" i="2"/>
  <c r="U639" i="2"/>
  <c r="R640" i="2"/>
  <c r="U640" i="2" s="1"/>
  <c r="R641" i="2"/>
  <c r="U641" i="2" s="1"/>
  <c r="R642" i="2"/>
  <c r="U642" i="2" s="1"/>
  <c r="R643" i="2"/>
  <c r="U643" i="2" s="1"/>
  <c r="R644" i="2"/>
  <c r="U644" i="2" s="1"/>
  <c r="R645" i="2"/>
  <c r="U645" i="2"/>
  <c r="R646" i="2"/>
  <c r="U646" i="2" s="1"/>
  <c r="R647" i="2"/>
  <c r="U647" i="2" s="1"/>
  <c r="R648" i="2"/>
  <c r="U648" i="2" s="1"/>
  <c r="R649" i="2"/>
  <c r="U649" i="2" s="1"/>
  <c r="R650" i="2"/>
  <c r="U650" i="2" s="1"/>
  <c r="R651" i="2"/>
  <c r="U651" i="2" s="1"/>
  <c r="R652" i="2"/>
  <c r="U652" i="2"/>
  <c r="R653" i="2"/>
  <c r="U653" i="2"/>
  <c r="R654" i="2"/>
  <c r="U654" i="2" s="1"/>
  <c r="R655" i="2"/>
  <c r="U655" i="2" s="1"/>
  <c r="R656" i="2"/>
  <c r="U656" i="2" s="1"/>
  <c r="R657" i="2"/>
  <c r="U657" i="2" s="1"/>
  <c r="R658" i="2"/>
  <c r="U658" i="2" s="1"/>
  <c r="R659" i="2"/>
  <c r="U659" i="2" s="1"/>
  <c r="R660" i="2"/>
  <c r="U660" i="2" s="1"/>
  <c r="R661" i="2"/>
  <c r="U661" i="2" s="1"/>
  <c r="R662" i="2"/>
  <c r="U662" i="2"/>
  <c r="R663" i="2"/>
  <c r="U663" i="2" s="1"/>
  <c r="R664" i="2"/>
  <c r="U664" i="2" s="1"/>
  <c r="R665" i="2"/>
  <c r="U665" i="2" s="1"/>
  <c r="R666" i="2"/>
  <c r="U666" i="2" s="1"/>
  <c r="R667" i="2"/>
  <c r="U667" i="2"/>
  <c r="R668" i="2"/>
  <c r="U668" i="2" s="1"/>
  <c r="R669" i="2"/>
  <c r="U669" i="2" s="1"/>
  <c r="R670" i="2"/>
  <c r="U670" i="2" s="1"/>
  <c r="R671" i="2"/>
  <c r="U671" i="2" s="1"/>
  <c r="R672" i="2"/>
  <c r="U672" i="2" s="1"/>
  <c r="R673" i="2"/>
  <c r="U673" i="2" s="1"/>
  <c r="R674" i="2"/>
  <c r="U674" i="2"/>
  <c r="R675" i="2"/>
  <c r="U675" i="2"/>
  <c r="R676" i="2"/>
  <c r="U676" i="2" s="1"/>
  <c r="R677" i="2"/>
  <c r="U677" i="2"/>
  <c r="R678" i="2"/>
  <c r="U678" i="2" s="1"/>
  <c r="R679" i="2"/>
  <c r="U679" i="2" s="1"/>
  <c r="R680" i="2"/>
  <c r="U680" i="2" s="1"/>
  <c r="R681" i="2"/>
  <c r="U681" i="2" s="1"/>
  <c r="R682" i="2"/>
  <c r="U682" i="2"/>
  <c r="R683" i="2"/>
  <c r="U683" i="2" s="1"/>
  <c r="R684" i="2"/>
  <c r="U684" i="2" s="1"/>
  <c r="R685" i="2"/>
  <c r="U685" i="2" s="1"/>
  <c r="R686" i="2"/>
  <c r="U686" i="2" s="1"/>
  <c r="R687" i="2"/>
  <c r="U687" i="2" s="1"/>
  <c r="R688" i="2"/>
  <c r="U688" i="2" s="1"/>
  <c r="R689" i="2"/>
  <c r="U689" i="2" s="1"/>
  <c r="R690" i="2"/>
  <c r="U690" i="2" s="1"/>
  <c r="R691" i="2"/>
  <c r="U691" i="2" s="1"/>
  <c r="R692" i="2"/>
  <c r="U692" i="2" s="1"/>
  <c r="R693" i="2"/>
  <c r="U693" i="2"/>
  <c r="R694" i="2"/>
  <c r="U694" i="2" s="1"/>
  <c r="R695" i="2"/>
  <c r="U695" i="2" s="1"/>
  <c r="R696" i="2"/>
  <c r="U696" i="2" s="1"/>
  <c r="R697" i="2"/>
  <c r="U697" i="2"/>
  <c r="R698" i="2"/>
  <c r="U698" i="2" s="1"/>
  <c r="R699" i="2"/>
  <c r="U699" i="2"/>
  <c r="R700" i="2"/>
  <c r="U700" i="2" s="1"/>
  <c r="R701" i="2"/>
  <c r="U701" i="2" s="1"/>
  <c r="R702" i="2"/>
  <c r="U702" i="2" s="1"/>
  <c r="R703" i="2"/>
  <c r="U703" i="2" s="1"/>
  <c r="R704" i="2"/>
  <c r="U704" i="2"/>
  <c r="R705" i="2"/>
  <c r="U705" i="2" s="1"/>
  <c r="R706" i="2"/>
  <c r="U706" i="2" s="1"/>
  <c r="R707" i="2"/>
  <c r="U707" i="2" s="1"/>
  <c r="R708" i="2"/>
  <c r="U708" i="2" s="1"/>
  <c r="R709" i="2"/>
  <c r="U709" i="2" s="1"/>
  <c r="R710" i="2"/>
  <c r="U710" i="2" s="1"/>
  <c r="R711" i="2"/>
  <c r="U711" i="2" s="1"/>
  <c r="R712" i="2"/>
  <c r="U712" i="2" s="1"/>
  <c r="R713" i="2"/>
  <c r="U713" i="2" s="1"/>
  <c r="R714" i="2"/>
  <c r="U714" i="2" s="1"/>
  <c r="R715" i="2"/>
  <c r="U715" i="2" s="1"/>
  <c r="R716" i="2"/>
  <c r="U716" i="2" s="1"/>
  <c r="R717" i="2"/>
  <c r="U717" i="2"/>
  <c r="R718" i="2"/>
  <c r="U718" i="2" s="1"/>
  <c r="R719" i="2"/>
  <c r="U719" i="2"/>
  <c r="R720" i="2"/>
  <c r="U720" i="2" s="1"/>
  <c r="R721" i="2"/>
  <c r="U721" i="2" s="1"/>
  <c r="R722" i="2"/>
  <c r="U722" i="2" s="1"/>
  <c r="R723" i="2"/>
  <c r="U723" i="2" s="1"/>
  <c r="R724" i="2"/>
  <c r="U724" i="2"/>
  <c r="R725" i="2"/>
  <c r="U725" i="2" s="1"/>
  <c r="R726" i="2"/>
  <c r="U726" i="2" s="1"/>
  <c r="R727" i="2"/>
  <c r="U727" i="2"/>
  <c r="R728" i="2"/>
  <c r="U728" i="2" s="1"/>
  <c r="R729" i="2"/>
  <c r="U729" i="2" s="1"/>
  <c r="R730" i="2"/>
  <c r="U730" i="2"/>
  <c r="R731" i="2"/>
  <c r="U731" i="2" s="1"/>
  <c r="R732" i="2"/>
  <c r="U732" i="2" s="1"/>
  <c r="R733" i="2"/>
  <c r="U733" i="2" s="1"/>
  <c r="R734" i="2"/>
  <c r="U734" i="2" s="1"/>
  <c r="R735" i="2"/>
  <c r="U735" i="2" s="1"/>
  <c r="R736" i="2"/>
  <c r="U736" i="2" s="1"/>
  <c r="R737" i="2"/>
  <c r="U737" i="2" s="1"/>
  <c r="R738" i="2"/>
  <c r="U738" i="2" s="1"/>
  <c r="R739" i="2"/>
  <c r="U739" i="2"/>
  <c r="R740" i="2"/>
  <c r="U740" i="2" s="1"/>
  <c r="R741" i="2"/>
  <c r="U741" i="2" s="1"/>
  <c r="R742" i="2"/>
  <c r="U742" i="2" s="1"/>
  <c r="R743" i="2"/>
  <c r="U743" i="2" s="1"/>
  <c r="R744" i="2"/>
  <c r="U744" i="2" s="1"/>
  <c r="R745" i="2"/>
  <c r="U745" i="2"/>
  <c r="R746" i="2"/>
  <c r="U746" i="2" s="1"/>
  <c r="R747" i="2"/>
  <c r="U747" i="2" s="1"/>
  <c r="R748" i="2"/>
  <c r="U748" i="2" s="1"/>
  <c r="R749" i="2"/>
  <c r="U749" i="2" s="1"/>
  <c r="R750" i="2"/>
  <c r="U750" i="2" s="1"/>
  <c r="R751" i="2"/>
  <c r="U751" i="2" s="1"/>
  <c r="R752" i="2"/>
  <c r="U752" i="2"/>
  <c r="R753" i="2"/>
  <c r="U753" i="2" s="1"/>
  <c r="R754" i="2"/>
  <c r="U754" i="2" s="1"/>
  <c r="R755" i="2"/>
  <c r="U755" i="2" s="1"/>
  <c r="R756" i="2"/>
  <c r="U756" i="2" s="1"/>
  <c r="R757" i="2"/>
  <c r="U757" i="2" s="1"/>
  <c r="R758" i="2"/>
  <c r="U758" i="2" s="1"/>
  <c r="R759" i="2"/>
  <c r="U759" i="2" s="1"/>
  <c r="R760" i="2"/>
  <c r="U760" i="2" s="1"/>
  <c r="R761" i="2"/>
  <c r="U761" i="2" s="1"/>
  <c r="R762" i="2"/>
  <c r="U762" i="2" s="1"/>
  <c r="R763" i="2"/>
  <c r="U763" i="2" s="1"/>
  <c r="R764" i="2"/>
  <c r="U764" i="2" s="1"/>
  <c r="R765" i="2"/>
  <c r="U765" i="2"/>
  <c r="R766" i="2"/>
  <c r="U766" i="2" s="1"/>
  <c r="R767" i="2"/>
  <c r="U767" i="2" s="1"/>
  <c r="R768" i="2"/>
  <c r="U768" i="2" s="1"/>
  <c r="R769" i="2"/>
  <c r="U769" i="2" s="1"/>
  <c r="R770" i="2"/>
  <c r="U770" i="2" s="1"/>
  <c r="R771" i="2"/>
  <c r="U771" i="2" s="1"/>
  <c r="R772" i="2"/>
  <c r="U772" i="2" s="1"/>
  <c r="R773" i="2"/>
  <c r="U773" i="2"/>
  <c r="R774" i="2"/>
  <c r="U774" i="2"/>
  <c r="R775" i="2"/>
  <c r="U775" i="2" s="1"/>
  <c r="R776" i="2"/>
  <c r="U776" i="2" s="1"/>
  <c r="R777" i="2"/>
  <c r="U777" i="2" s="1"/>
  <c r="R778" i="2"/>
  <c r="U778" i="2" s="1"/>
  <c r="R779" i="2"/>
  <c r="U779" i="2" s="1"/>
  <c r="R780" i="2"/>
  <c r="U780" i="2"/>
  <c r="R781" i="2"/>
  <c r="U781" i="2" s="1"/>
  <c r="R782" i="2"/>
  <c r="U782" i="2" s="1"/>
  <c r="R783" i="2"/>
  <c r="U783" i="2" s="1"/>
  <c r="R784" i="2"/>
  <c r="U784" i="2" s="1"/>
  <c r="R785" i="2"/>
  <c r="U785" i="2" s="1"/>
  <c r="R786" i="2"/>
  <c r="U786" i="2" s="1"/>
  <c r="R787" i="2"/>
  <c r="U787" i="2" s="1"/>
  <c r="R788" i="2"/>
  <c r="U788" i="2" s="1"/>
  <c r="R789" i="2"/>
  <c r="U789" i="2" s="1"/>
  <c r="R790" i="2"/>
  <c r="U790" i="2" s="1"/>
  <c r="R791" i="2"/>
  <c r="U791" i="2" s="1"/>
  <c r="R792" i="2"/>
  <c r="U792" i="2" s="1"/>
  <c r="R793" i="2"/>
  <c r="U793" i="2" s="1"/>
  <c r="R794" i="2"/>
  <c r="U794" i="2"/>
  <c r="R795" i="2"/>
  <c r="U795" i="2" s="1"/>
  <c r="R796" i="2"/>
  <c r="U796" i="2" s="1"/>
  <c r="R797" i="2"/>
  <c r="U797" i="2" s="1"/>
  <c r="R798" i="2"/>
  <c r="U798" i="2" s="1"/>
  <c r="R799" i="2"/>
  <c r="U799" i="2" s="1"/>
  <c r="R800" i="2"/>
  <c r="U800" i="2" s="1"/>
  <c r="R801" i="2"/>
  <c r="U801" i="2" s="1"/>
  <c r="R802" i="2"/>
  <c r="U802" i="2"/>
  <c r="R803" i="2"/>
  <c r="U803" i="2" s="1"/>
  <c r="R804" i="2"/>
  <c r="U804" i="2" s="1"/>
  <c r="R805" i="2"/>
  <c r="U805" i="2" s="1"/>
  <c r="R806" i="2"/>
  <c r="U806" i="2" s="1"/>
  <c r="R807" i="2"/>
  <c r="U807" i="2" s="1"/>
  <c r="R808" i="2"/>
  <c r="U808" i="2"/>
  <c r="R809" i="2"/>
  <c r="U809" i="2" s="1"/>
  <c r="R810" i="2"/>
  <c r="U810" i="2" s="1"/>
  <c r="R811" i="2"/>
  <c r="U811" i="2" s="1"/>
  <c r="R812" i="2"/>
  <c r="U812" i="2"/>
  <c r="R813" i="2"/>
  <c r="U813" i="2" s="1"/>
  <c r="R814" i="2"/>
  <c r="U814" i="2"/>
  <c r="R815" i="2"/>
  <c r="U815" i="2"/>
  <c r="R816" i="2"/>
  <c r="U816" i="2" s="1"/>
  <c r="R817" i="2"/>
  <c r="U817" i="2" s="1"/>
  <c r="R818" i="2"/>
  <c r="U818" i="2" s="1"/>
  <c r="R819" i="2"/>
  <c r="U819" i="2" s="1"/>
  <c r="R820" i="2"/>
  <c r="U820" i="2" s="1"/>
  <c r="R821" i="2"/>
  <c r="U821" i="2" s="1"/>
  <c r="R822" i="2"/>
  <c r="U822" i="2" s="1"/>
  <c r="R823" i="2"/>
  <c r="U823" i="2"/>
  <c r="R824" i="2"/>
  <c r="U824" i="2"/>
  <c r="R825" i="2"/>
  <c r="U825" i="2" s="1"/>
  <c r="R826" i="2"/>
  <c r="U826" i="2" s="1"/>
  <c r="R827" i="2"/>
  <c r="U827" i="2" s="1"/>
  <c r="R828" i="2"/>
  <c r="U828" i="2" s="1"/>
  <c r="R829" i="2"/>
  <c r="U829" i="2" s="1"/>
  <c r="R830" i="2"/>
  <c r="U830" i="2"/>
  <c r="R831" i="2"/>
  <c r="U831" i="2" s="1"/>
  <c r="R832" i="2"/>
  <c r="U832" i="2"/>
  <c r="R833" i="2"/>
  <c r="U833" i="2" s="1"/>
  <c r="R834" i="2"/>
  <c r="U834" i="2" s="1"/>
  <c r="R835" i="2"/>
  <c r="U835" i="2" s="1"/>
  <c r="R836" i="2"/>
  <c r="U836" i="2" s="1"/>
  <c r="R837" i="2"/>
  <c r="U837" i="2" s="1"/>
  <c r="R838" i="2"/>
  <c r="U838" i="2" s="1"/>
  <c r="R839" i="2"/>
  <c r="U839" i="2"/>
  <c r="R840" i="2"/>
  <c r="U840" i="2" s="1"/>
  <c r="R841" i="2"/>
  <c r="U841" i="2" s="1"/>
  <c r="R842" i="2"/>
  <c r="U842" i="2" s="1"/>
  <c r="R843" i="2"/>
  <c r="U843" i="2" s="1"/>
  <c r="R844" i="2"/>
  <c r="U844" i="2" s="1"/>
  <c r="R845" i="2"/>
  <c r="U845" i="2"/>
  <c r="R846" i="2"/>
  <c r="U846" i="2" s="1"/>
  <c r="R847" i="2"/>
  <c r="U847" i="2"/>
  <c r="R848" i="2"/>
  <c r="U848" i="2" s="1"/>
  <c r="R849" i="2"/>
  <c r="U849" i="2" s="1"/>
  <c r="R850" i="2"/>
  <c r="U850" i="2" s="1"/>
  <c r="R851" i="2"/>
  <c r="U851" i="2" s="1"/>
  <c r="R852" i="2"/>
  <c r="U852" i="2"/>
  <c r="R853" i="2"/>
  <c r="U853" i="2" s="1"/>
  <c r="R854" i="2"/>
  <c r="U854" i="2" s="1"/>
  <c r="R855" i="2"/>
  <c r="U855" i="2" s="1"/>
  <c r="R856" i="2"/>
  <c r="U856" i="2" s="1"/>
  <c r="R857" i="2"/>
  <c r="U857" i="2" s="1"/>
  <c r="R858" i="2"/>
  <c r="U858" i="2"/>
  <c r="R859" i="2"/>
  <c r="U859" i="2" s="1"/>
  <c r="R860" i="2"/>
  <c r="U860" i="2" s="1"/>
  <c r="R861" i="2"/>
  <c r="U861" i="2" s="1"/>
  <c r="R862" i="2"/>
  <c r="U862" i="2" s="1"/>
  <c r="R863" i="2"/>
  <c r="U863" i="2"/>
  <c r="R864" i="2"/>
  <c r="U864" i="2" s="1"/>
  <c r="R865" i="2"/>
  <c r="U865" i="2"/>
  <c r="R866" i="2"/>
  <c r="U866" i="2" s="1"/>
  <c r="R867" i="2"/>
  <c r="U867" i="2" s="1"/>
  <c r="R868" i="2"/>
  <c r="U868" i="2" s="1"/>
  <c r="R869" i="2"/>
  <c r="U869" i="2"/>
  <c r="R870" i="2"/>
  <c r="U870" i="2" s="1"/>
  <c r="R871" i="2"/>
  <c r="U871" i="2" s="1"/>
  <c r="R872" i="2"/>
  <c r="U872" i="2"/>
  <c r="R873" i="2"/>
  <c r="U873" i="2"/>
  <c r="R874" i="2"/>
  <c r="U874" i="2" s="1"/>
  <c r="R875" i="2"/>
  <c r="U875" i="2"/>
  <c r="R876" i="2"/>
  <c r="U876" i="2" s="1"/>
  <c r="R877" i="2"/>
  <c r="U877" i="2" s="1"/>
  <c r="R878" i="2"/>
  <c r="U878" i="2" s="1"/>
  <c r="R879" i="2"/>
  <c r="U879" i="2" s="1"/>
  <c r="R880" i="2"/>
  <c r="U880" i="2" s="1"/>
  <c r="R881" i="2"/>
  <c r="U881" i="2" s="1"/>
  <c r="R882" i="2"/>
  <c r="U882" i="2" s="1"/>
  <c r="R883" i="2"/>
  <c r="U883" i="2" s="1"/>
  <c r="R884" i="2"/>
  <c r="U884" i="2" s="1"/>
  <c r="R885" i="2"/>
  <c r="U885" i="2" s="1"/>
  <c r="R886" i="2"/>
  <c r="U886" i="2" s="1"/>
  <c r="R887" i="2"/>
  <c r="U887" i="2" s="1"/>
  <c r="R888" i="2"/>
  <c r="U888" i="2" s="1"/>
  <c r="R889" i="2"/>
  <c r="U889" i="2" s="1"/>
  <c r="R890" i="2"/>
  <c r="U890" i="2" s="1"/>
  <c r="R891" i="2"/>
  <c r="U891" i="2" s="1"/>
  <c r="R892" i="2"/>
  <c r="U892" i="2"/>
  <c r="R893" i="2"/>
  <c r="U893" i="2" s="1"/>
  <c r="R894" i="2"/>
  <c r="U894" i="2" s="1"/>
  <c r="R895" i="2"/>
  <c r="U895" i="2" s="1"/>
  <c r="R896" i="2"/>
  <c r="U896" i="2" s="1"/>
  <c r="R897" i="2"/>
  <c r="U897" i="2"/>
  <c r="R898" i="2"/>
  <c r="U898" i="2" s="1"/>
  <c r="R899" i="2"/>
  <c r="U899" i="2"/>
  <c r="R900" i="2"/>
  <c r="U900" i="2" s="1"/>
  <c r="R901" i="2"/>
  <c r="U901" i="2" s="1"/>
  <c r="R902" i="2"/>
  <c r="U902" i="2"/>
  <c r="R903" i="2"/>
  <c r="U903" i="2"/>
  <c r="R904" i="2"/>
  <c r="U904" i="2" s="1"/>
  <c r="R905" i="2"/>
  <c r="U905" i="2" s="1"/>
  <c r="R906" i="2"/>
  <c r="U906" i="2" s="1"/>
  <c r="R907" i="2"/>
  <c r="U907" i="2" s="1"/>
  <c r="R908" i="2"/>
  <c r="U908" i="2" s="1"/>
  <c r="R909" i="2"/>
  <c r="U909" i="2" s="1"/>
  <c r="R910" i="2"/>
  <c r="U910" i="2" s="1"/>
  <c r="R911" i="2"/>
  <c r="U911" i="2" s="1"/>
  <c r="R912" i="2"/>
  <c r="U912" i="2" s="1"/>
  <c r="R913" i="2"/>
  <c r="U913" i="2" s="1"/>
  <c r="R914" i="2"/>
  <c r="U914" i="2" s="1"/>
  <c r="R915" i="2"/>
  <c r="U915" i="2" s="1"/>
  <c r="R916" i="2"/>
  <c r="U916" i="2" s="1"/>
  <c r="R917" i="2"/>
  <c r="U917" i="2" s="1"/>
  <c r="R918" i="2"/>
  <c r="U918" i="2" s="1"/>
  <c r="R919" i="2"/>
  <c r="U919" i="2"/>
  <c r="R920" i="2"/>
  <c r="U920" i="2" s="1"/>
  <c r="R921" i="2"/>
  <c r="U921" i="2" s="1"/>
  <c r="R922" i="2"/>
  <c r="U922" i="2" s="1"/>
  <c r="R923" i="2"/>
  <c r="U923" i="2" s="1"/>
  <c r="R924" i="2"/>
  <c r="U924" i="2"/>
  <c r="R925" i="2"/>
  <c r="U925" i="2" s="1"/>
  <c r="R926" i="2"/>
  <c r="U926" i="2" s="1"/>
  <c r="R927" i="2"/>
  <c r="U927" i="2" s="1"/>
  <c r="R928" i="2"/>
  <c r="U928" i="2"/>
  <c r="R929" i="2"/>
  <c r="U929" i="2" s="1"/>
  <c r="R930" i="2"/>
  <c r="U930" i="2" s="1"/>
  <c r="R931" i="2"/>
  <c r="U931" i="2" s="1"/>
  <c r="R932" i="2"/>
  <c r="U932" i="2"/>
  <c r="R933" i="2"/>
  <c r="U933" i="2" s="1"/>
  <c r="R934" i="2"/>
  <c r="U934" i="2" s="1"/>
  <c r="R935" i="2"/>
  <c r="U935" i="2" s="1"/>
  <c r="R936" i="2"/>
  <c r="U936" i="2" s="1"/>
  <c r="R937" i="2"/>
  <c r="U937" i="2" s="1"/>
  <c r="R938" i="2"/>
  <c r="U938" i="2"/>
  <c r="R939" i="2"/>
  <c r="U939" i="2" s="1"/>
  <c r="R940" i="2"/>
  <c r="U940" i="2" s="1"/>
  <c r="R941" i="2"/>
  <c r="U941" i="2" s="1"/>
  <c r="R942" i="2"/>
  <c r="U942" i="2" s="1"/>
  <c r="R943" i="2"/>
  <c r="U943" i="2" s="1"/>
  <c r="R944" i="2"/>
  <c r="U944" i="2" s="1"/>
  <c r="R945" i="2"/>
  <c r="U945" i="2" s="1"/>
  <c r="R946" i="2"/>
  <c r="U946" i="2" s="1"/>
  <c r="R947" i="2"/>
  <c r="U947" i="2"/>
  <c r="R948" i="2"/>
  <c r="U948" i="2" s="1"/>
  <c r="R949" i="2"/>
  <c r="U949" i="2"/>
  <c r="R950" i="2"/>
  <c r="U950" i="2" s="1"/>
  <c r="R951" i="2"/>
  <c r="U951" i="2" s="1"/>
  <c r="R952" i="2"/>
  <c r="U952" i="2"/>
  <c r="R953" i="2"/>
  <c r="U953" i="2" s="1"/>
  <c r="R954" i="2"/>
  <c r="U954" i="2" s="1"/>
  <c r="R955" i="2"/>
  <c r="U955" i="2" s="1"/>
  <c r="R956" i="2"/>
  <c r="U956" i="2" s="1"/>
  <c r="R957" i="2"/>
  <c r="U957" i="2" s="1"/>
  <c r="R958" i="2"/>
  <c r="U958" i="2" s="1"/>
  <c r="R959" i="2"/>
  <c r="U959" i="2" s="1"/>
  <c r="R960" i="2"/>
  <c r="U960" i="2" s="1"/>
  <c r="R961" i="2"/>
  <c r="U961" i="2" s="1"/>
  <c r="R962" i="2"/>
  <c r="U962" i="2" s="1"/>
  <c r="R963" i="2"/>
  <c r="U963" i="2" s="1"/>
  <c r="R964" i="2"/>
  <c r="U964" i="2"/>
  <c r="R965" i="2"/>
  <c r="U965" i="2" s="1"/>
  <c r="R966" i="2"/>
  <c r="U966" i="2" s="1"/>
  <c r="R967" i="2"/>
  <c r="U967" i="2"/>
  <c r="R968" i="2"/>
  <c r="U968" i="2" s="1"/>
  <c r="R969" i="2"/>
  <c r="U969" i="2"/>
  <c r="R970" i="2"/>
  <c r="U970" i="2"/>
  <c r="R971" i="2"/>
  <c r="U971" i="2" s="1"/>
  <c r="R972" i="2"/>
  <c r="U972" i="2" s="1"/>
  <c r="R973" i="2"/>
  <c r="U973" i="2" s="1"/>
  <c r="R974" i="2"/>
  <c r="U974" i="2"/>
  <c r="R975" i="2"/>
  <c r="U975" i="2" s="1"/>
  <c r="R976" i="2"/>
  <c r="U976" i="2" s="1"/>
  <c r="R977" i="2"/>
  <c r="U977" i="2" s="1"/>
  <c r="R978" i="2"/>
  <c r="U978" i="2" s="1"/>
  <c r="R979" i="2"/>
  <c r="U979" i="2" s="1"/>
  <c r="R980" i="2"/>
  <c r="U980" i="2" s="1"/>
  <c r="R981" i="2"/>
  <c r="U981" i="2" s="1"/>
  <c r="R982" i="2"/>
  <c r="U982" i="2" s="1"/>
  <c r="R983" i="2"/>
  <c r="U983" i="2"/>
  <c r="R984" i="2"/>
  <c r="U984" i="2" s="1"/>
  <c r="R985" i="2"/>
  <c r="U985" i="2" s="1"/>
  <c r="R986" i="2"/>
  <c r="U986" i="2" s="1"/>
  <c r="R987" i="2"/>
  <c r="U987" i="2"/>
  <c r="R988" i="2"/>
  <c r="U988" i="2" s="1"/>
  <c r="R989" i="2"/>
  <c r="U989" i="2" s="1"/>
  <c r="R990" i="2"/>
  <c r="U990" i="2" s="1"/>
  <c r="R991" i="2"/>
  <c r="U991" i="2" s="1"/>
  <c r="R992" i="2"/>
  <c r="U992" i="2" s="1"/>
  <c r="R993" i="2"/>
  <c r="U993" i="2" s="1"/>
  <c r="R994" i="2"/>
  <c r="U994" i="2" s="1"/>
  <c r="R995" i="2"/>
  <c r="U995" i="2" s="1"/>
  <c r="R996" i="2"/>
  <c r="U996" i="2" s="1"/>
  <c r="R997" i="2"/>
  <c r="U997" i="2"/>
  <c r="R998" i="2"/>
  <c r="U998" i="2" s="1"/>
  <c r="R999" i="2"/>
  <c r="U999" i="2" s="1"/>
  <c r="R1000" i="2"/>
  <c r="U1000" i="2" s="1"/>
  <c r="R1001" i="2"/>
  <c r="U1001" i="2" s="1"/>
  <c r="R1002" i="2"/>
  <c r="U1002" i="2" s="1"/>
  <c r="R1003" i="2"/>
  <c r="U1003" i="2" s="1"/>
  <c r="R1004" i="2"/>
  <c r="U1004" i="2" s="1"/>
  <c r="R1005" i="2"/>
  <c r="U1005" i="2" s="1"/>
  <c r="R1006" i="2"/>
  <c r="U1006" i="2" s="1"/>
  <c r="R1007" i="2"/>
  <c r="U1007" i="2" s="1"/>
  <c r="R1008" i="2"/>
  <c r="U1008" i="2" s="1"/>
  <c r="R1009" i="2"/>
  <c r="U1009" i="2" s="1"/>
  <c r="R1010" i="2"/>
  <c r="U1010" i="2" s="1"/>
  <c r="R1011" i="2"/>
  <c r="U1011" i="2" s="1"/>
  <c r="R1012" i="2"/>
  <c r="U1012" i="2" s="1"/>
  <c r="R1013" i="2"/>
  <c r="U1013" i="2" s="1"/>
  <c r="R1014" i="2"/>
  <c r="U1014" i="2" s="1"/>
  <c r="R1015" i="2"/>
  <c r="U1015" i="2"/>
  <c r="R1016" i="2"/>
  <c r="U1016" i="2" s="1"/>
  <c r="R1017" i="2"/>
  <c r="U1017" i="2" s="1"/>
  <c r="R1018" i="2"/>
  <c r="U1018" i="2" s="1"/>
  <c r="R1019" i="2"/>
  <c r="U1019" i="2" s="1"/>
  <c r="R1020" i="2"/>
  <c r="U1020" i="2" s="1"/>
  <c r="R1021" i="2"/>
  <c r="U1021" i="2" s="1"/>
  <c r="R1022" i="2"/>
  <c r="U1022" i="2" s="1"/>
  <c r="R1023" i="2"/>
  <c r="U1023" i="2" s="1"/>
  <c r="R1024" i="2"/>
  <c r="U1024" i="2" s="1"/>
  <c r="R1025" i="2"/>
  <c r="U1025" i="2" s="1"/>
  <c r="R1026" i="2"/>
  <c r="U1026" i="2" s="1"/>
  <c r="R1027" i="2"/>
  <c r="U1027" i="2" s="1"/>
  <c r="R1028" i="2"/>
  <c r="U1028" i="2"/>
  <c r="R1029" i="2"/>
  <c r="U1029" i="2" s="1"/>
  <c r="R1030" i="2"/>
  <c r="U1030" i="2" s="1"/>
  <c r="R1031" i="2"/>
  <c r="U1031" i="2" s="1"/>
  <c r="R1032" i="2"/>
  <c r="U1032" i="2" s="1"/>
  <c r="R1033" i="2"/>
  <c r="U1033" i="2" s="1"/>
  <c r="R1034" i="2"/>
  <c r="U1034" i="2"/>
  <c r="R1035" i="2"/>
  <c r="U1035" i="2"/>
  <c r="R1036" i="2"/>
  <c r="U1036" i="2" s="1"/>
  <c r="R1037" i="2"/>
  <c r="U1037" i="2" s="1"/>
  <c r="R1038" i="2"/>
  <c r="U1038" i="2" s="1"/>
  <c r="R1039" i="2"/>
  <c r="U1039" i="2"/>
  <c r="R1040" i="2"/>
  <c r="U1040" i="2" s="1"/>
  <c r="R1041" i="2"/>
  <c r="U1041" i="2" s="1"/>
  <c r="R1042" i="2"/>
  <c r="U1042" i="2" s="1"/>
  <c r="R1043" i="2"/>
  <c r="U1043" i="2" s="1"/>
  <c r="R1044" i="2"/>
  <c r="U1044" i="2" s="1"/>
  <c r="R1045" i="2"/>
  <c r="U1045" i="2" s="1"/>
  <c r="R1046" i="2"/>
  <c r="U1046" i="2" s="1"/>
  <c r="R1047" i="2"/>
  <c r="U1047" i="2" s="1"/>
  <c r="R1048" i="2"/>
  <c r="U1048" i="2"/>
  <c r="R1049" i="2"/>
  <c r="U1049" i="2" s="1"/>
  <c r="R1050" i="2"/>
  <c r="U1050" i="2" s="1"/>
  <c r="R1051" i="2"/>
  <c r="U1051" i="2" s="1"/>
  <c r="R1052" i="2"/>
  <c r="U1052" i="2" s="1"/>
  <c r="R1053" i="2"/>
  <c r="U1053" i="2" s="1"/>
  <c r="R1054" i="2"/>
  <c r="U1054" i="2"/>
  <c r="R1055" i="2"/>
  <c r="U1055" i="2" s="1"/>
  <c r="R1056" i="2"/>
  <c r="U1056" i="2" s="1"/>
  <c r="R1057" i="2"/>
  <c r="U1057" i="2" s="1"/>
  <c r="R1058" i="2"/>
  <c r="U1058" i="2"/>
  <c r="R1059" i="2"/>
  <c r="U1059" i="2" s="1"/>
  <c r="R1060" i="2"/>
  <c r="U1060" i="2"/>
  <c r="R1061" i="2"/>
  <c r="U1061" i="2" s="1"/>
  <c r="R1062" i="2"/>
  <c r="U1062" i="2" s="1"/>
  <c r="R1063" i="2"/>
  <c r="U1063" i="2" s="1"/>
  <c r="R1064" i="2"/>
  <c r="U1064" i="2" s="1"/>
  <c r="R1065" i="2"/>
  <c r="U1065" i="2" s="1"/>
  <c r="R1066" i="2"/>
  <c r="U1066" i="2" s="1"/>
  <c r="R1067" i="2"/>
  <c r="U1067" i="2" s="1"/>
  <c r="R1068" i="2"/>
  <c r="U1068" i="2"/>
  <c r="R1069" i="2"/>
  <c r="U1069" i="2" s="1"/>
  <c r="R1070" i="2"/>
  <c r="U1070" i="2" s="1"/>
  <c r="R1071" i="2"/>
  <c r="U1071" i="2" s="1"/>
  <c r="R1072" i="2"/>
  <c r="U1072" i="2" s="1"/>
  <c r="R1073" i="2"/>
  <c r="U1073" i="2" s="1"/>
  <c r="R1074" i="2"/>
  <c r="U1074" i="2" s="1"/>
  <c r="R1075" i="2"/>
  <c r="U1075" i="2" s="1"/>
  <c r="R1076" i="2"/>
  <c r="U1076" i="2" s="1"/>
  <c r="R1077" i="2"/>
  <c r="U1077" i="2"/>
  <c r="R1078" i="2"/>
  <c r="U1078" i="2" s="1"/>
  <c r="R1079" i="2"/>
  <c r="U1079" i="2" s="1"/>
  <c r="R1080" i="2"/>
  <c r="U1080" i="2" s="1"/>
  <c r="R1081" i="2"/>
  <c r="U1081" i="2" s="1"/>
  <c r="R1082" i="2"/>
  <c r="U1082" i="2" s="1"/>
  <c r="R1083" i="2"/>
  <c r="U1083" i="2" s="1"/>
  <c r="R1084" i="2"/>
  <c r="U1084" i="2"/>
  <c r="R1085" i="2"/>
  <c r="U1085" i="2" s="1"/>
  <c r="R1086" i="2"/>
  <c r="U1086" i="2" s="1"/>
  <c r="R1087" i="2"/>
  <c r="U1087" i="2"/>
  <c r="R1088" i="2"/>
  <c r="U1088" i="2" s="1"/>
  <c r="R1089" i="2"/>
  <c r="U1089" i="2"/>
  <c r="R1090" i="2"/>
  <c r="U1090" i="2"/>
  <c r="R1091" i="2"/>
  <c r="U1091" i="2" s="1"/>
  <c r="R1092" i="2"/>
  <c r="U1092" i="2" s="1"/>
  <c r="R1093" i="2"/>
  <c r="U1093" i="2"/>
  <c r="R1094" i="2"/>
  <c r="U1094" i="2" s="1"/>
  <c r="R1095" i="2"/>
  <c r="U1095" i="2" s="1"/>
  <c r="R1096" i="2"/>
  <c r="U1096" i="2" s="1"/>
  <c r="R1097" i="2"/>
  <c r="U1097" i="2" s="1"/>
  <c r="R1098" i="2"/>
  <c r="U1098" i="2"/>
  <c r="R1099" i="2"/>
  <c r="U1099" i="2" s="1"/>
  <c r="R1100" i="2"/>
  <c r="U1100" i="2" s="1"/>
  <c r="R1101" i="2"/>
  <c r="U1101" i="2" s="1"/>
  <c r="R1102" i="2"/>
  <c r="U1102" i="2"/>
  <c r="R1103" i="2"/>
  <c r="U1103" i="2" s="1"/>
  <c r="R1104" i="2"/>
  <c r="U1104" i="2"/>
  <c r="R1105" i="2"/>
  <c r="U1105" i="2" s="1"/>
  <c r="R1106" i="2"/>
  <c r="U1106" i="2" s="1"/>
  <c r="R1107" i="2"/>
  <c r="U1107" i="2" s="1"/>
  <c r="R1108" i="2"/>
  <c r="U1108" i="2" s="1"/>
  <c r="R1109" i="2"/>
  <c r="U1109" i="2"/>
  <c r="R1110" i="2"/>
  <c r="U1110" i="2" s="1"/>
  <c r="R1111" i="2"/>
  <c r="U1111" i="2" s="1"/>
  <c r="R1112" i="2"/>
  <c r="U1112" i="2" s="1"/>
  <c r="R1113" i="2"/>
  <c r="U1113" i="2" s="1"/>
  <c r="R1114" i="2"/>
  <c r="U1114" i="2" s="1"/>
  <c r="R1115" i="2"/>
  <c r="U1115" i="2" s="1"/>
  <c r="R1116" i="2"/>
  <c r="U1116" i="2" s="1"/>
  <c r="R1117" i="2"/>
  <c r="U1117" i="2"/>
  <c r="R1118" i="2"/>
  <c r="U1118" i="2" s="1"/>
  <c r="R1119" i="2"/>
  <c r="U1119" i="2" s="1"/>
  <c r="R1120" i="2"/>
  <c r="U1120" i="2" s="1"/>
  <c r="R1121" i="2"/>
  <c r="U1121" i="2" s="1"/>
  <c r="R1122" i="2"/>
  <c r="U1122" i="2" s="1"/>
  <c r="R1123" i="2"/>
  <c r="U1123" i="2" s="1"/>
  <c r="R1124" i="2"/>
  <c r="U1124" i="2" s="1"/>
  <c r="R1125" i="2"/>
  <c r="U1125" i="2" s="1"/>
  <c r="R1126" i="2"/>
  <c r="U1126" i="2" s="1"/>
  <c r="R1127" i="2"/>
  <c r="U1127" i="2" s="1"/>
  <c r="R1128" i="2"/>
  <c r="U1128" i="2" s="1"/>
  <c r="R1129" i="2"/>
  <c r="U1129" i="2" s="1"/>
  <c r="R1130" i="2"/>
  <c r="U1130" i="2" s="1"/>
  <c r="R1131" i="2"/>
  <c r="U1131" i="2" s="1"/>
  <c r="R1132" i="2"/>
  <c r="U1132" i="2" s="1"/>
  <c r="R1133" i="2"/>
  <c r="U1133" i="2" s="1"/>
  <c r="R1134" i="2"/>
  <c r="U1134" i="2" s="1"/>
  <c r="R1135" i="2"/>
  <c r="U1135" i="2" s="1"/>
  <c r="R1136" i="2"/>
  <c r="U1136" i="2" s="1"/>
  <c r="R1137" i="2"/>
  <c r="U1137" i="2" s="1"/>
  <c r="R1138" i="2"/>
  <c r="U1138" i="2" s="1"/>
  <c r="R1139" i="2"/>
  <c r="U1139" i="2"/>
  <c r="R1140" i="2"/>
  <c r="U1140" i="2"/>
  <c r="R1141" i="2"/>
  <c r="U1141" i="2" s="1"/>
  <c r="R1142" i="2"/>
  <c r="U1142" i="2" s="1"/>
  <c r="R1143" i="2"/>
  <c r="U1143" i="2"/>
  <c r="R1144" i="2"/>
  <c r="U1144" i="2" s="1"/>
  <c r="R1145" i="2"/>
  <c r="U1145" i="2" s="1"/>
  <c r="R1146" i="2"/>
  <c r="U1146" i="2" s="1"/>
  <c r="R1147" i="2"/>
  <c r="U1147" i="2"/>
  <c r="R1148" i="2"/>
  <c r="U1148" i="2"/>
  <c r="R1149" i="2"/>
  <c r="U1149" i="2"/>
  <c r="R1150" i="2"/>
  <c r="U1150" i="2" s="1"/>
  <c r="R1151" i="2"/>
  <c r="U1151" i="2" s="1"/>
  <c r="R1152" i="2"/>
  <c r="U1152" i="2"/>
  <c r="R1153" i="2"/>
  <c r="U1153" i="2" s="1"/>
  <c r="R1154" i="2"/>
  <c r="U1154" i="2" s="1"/>
  <c r="R1155" i="2"/>
  <c r="U1155" i="2" s="1"/>
  <c r="R1156" i="2"/>
  <c r="U1156" i="2" s="1"/>
  <c r="R1157" i="2"/>
  <c r="U1157" i="2" s="1"/>
  <c r="R1158" i="2"/>
  <c r="U1158" i="2" s="1"/>
  <c r="R1159" i="2"/>
  <c r="U1159" i="2"/>
  <c r="R1160" i="2"/>
  <c r="U1160" i="2"/>
  <c r="R1161" i="2"/>
  <c r="U1161" i="2" s="1"/>
  <c r="R1162" i="2"/>
  <c r="U1162" i="2" s="1"/>
  <c r="R1163" i="2"/>
  <c r="U1163" i="2" s="1"/>
  <c r="R1164" i="2"/>
  <c r="U1164" i="2" s="1"/>
  <c r="R1165" i="2"/>
  <c r="U1165" i="2"/>
  <c r="R1166" i="2"/>
  <c r="U1166" i="2" s="1"/>
  <c r="R1167" i="2"/>
  <c r="U1167" i="2"/>
  <c r="R1168" i="2"/>
  <c r="U1168" i="2"/>
  <c r="R1169" i="2"/>
  <c r="U1169" i="2" s="1"/>
  <c r="R1170" i="2"/>
  <c r="U1170" i="2" s="1"/>
  <c r="R1171" i="2"/>
  <c r="U1171" i="2" s="1"/>
  <c r="R1172" i="2"/>
  <c r="U1172" i="2"/>
  <c r="R1173" i="2"/>
  <c r="U1173" i="2" s="1"/>
  <c r="R1174" i="2"/>
  <c r="U1174" i="2" s="1"/>
  <c r="R1175" i="2"/>
  <c r="U1175" i="2" s="1"/>
  <c r="R1176" i="2"/>
  <c r="U1176" i="2" s="1"/>
  <c r="R1177" i="2"/>
  <c r="U1177" i="2" s="1"/>
  <c r="R1178" i="2"/>
  <c r="U1178" i="2"/>
  <c r="R1179" i="2"/>
  <c r="U1179" i="2"/>
  <c r="R1180" i="2"/>
  <c r="U1180" i="2" s="1"/>
  <c r="R1181" i="2"/>
  <c r="U1181" i="2" s="1"/>
  <c r="R1182" i="2"/>
  <c r="U1182" i="2" s="1"/>
  <c r="R1183" i="2"/>
  <c r="U1183" i="2" s="1"/>
  <c r="R1184" i="2"/>
  <c r="U1184" i="2" s="1"/>
  <c r="R1185" i="2"/>
  <c r="U1185" i="2" s="1"/>
  <c r="R1186" i="2"/>
  <c r="U1186" i="2" s="1"/>
  <c r="R1187" i="2"/>
  <c r="U1187" i="2"/>
  <c r="R1188" i="2"/>
  <c r="U1188" i="2" s="1"/>
  <c r="R1189" i="2"/>
  <c r="U1189" i="2" s="1"/>
  <c r="R1190" i="2"/>
  <c r="U1190" i="2"/>
  <c r="R1191" i="2"/>
  <c r="U1191" i="2" s="1"/>
  <c r="R1192" i="2"/>
  <c r="U1192" i="2" s="1"/>
  <c r="R1193" i="2"/>
  <c r="U1193" i="2"/>
  <c r="R1194" i="2"/>
  <c r="U1194" i="2" s="1"/>
  <c r="R1195" i="2"/>
  <c r="U1195" i="2" s="1"/>
  <c r="R1196" i="2"/>
  <c r="U1196" i="2" s="1"/>
  <c r="R1197" i="2"/>
  <c r="U1197" i="2" s="1"/>
  <c r="R1198" i="2"/>
  <c r="U1198" i="2" s="1"/>
  <c r="R1199" i="2"/>
  <c r="U1199" i="2" s="1"/>
  <c r="R1200" i="2"/>
  <c r="U1200" i="2"/>
  <c r="R1201" i="2"/>
  <c r="U1201" i="2" s="1"/>
  <c r="R1202" i="2"/>
  <c r="U1202" i="2" s="1"/>
  <c r="R1203" i="2"/>
  <c r="U1203" i="2" s="1"/>
  <c r="R1204" i="2"/>
  <c r="U1204" i="2" s="1"/>
  <c r="R1205" i="2"/>
  <c r="U1205" i="2" s="1"/>
  <c r="R1206" i="2"/>
  <c r="U1206" i="2" s="1"/>
  <c r="R1207" i="2"/>
  <c r="U1207" i="2" s="1"/>
  <c r="R1208" i="2"/>
  <c r="U1208" i="2"/>
  <c r="R1209" i="2"/>
  <c r="U1209" i="2" s="1"/>
  <c r="R1210" i="2"/>
  <c r="U1210" i="2" s="1"/>
  <c r="R1211" i="2"/>
  <c r="U1211" i="2" s="1"/>
  <c r="R1212" i="2"/>
  <c r="U1212" i="2" s="1"/>
  <c r="R1213" i="2"/>
  <c r="U1213" i="2" s="1"/>
  <c r="R1214" i="2"/>
  <c r="U1214" i="2" s="1"/>
  <c r="R1215" i="2"/>
  <c r="U1215" i="2" s="1"/>
  <c r="R1216" i="2"/>
  <c r="U1216" i="2" s="1"/>
  <c r="R1217" i="2"/>
  <c r="U1217" i="2" s="1"/>
  <c r="R1218" i="2"/>
  <c r="U1218" i="2" s="1"/>
  <c r="R1219" i="2"/>
  <c r="U1219" i="2" s="1"/>
  <c r="R1220" i="2"/>
  <c r="U1220" i="2" s="1"/>
  <c r="R1221" i="2"/>
  <c r="U1221" i="2" s="1"/>
  <c r="R1222" i="2"/>
  <c r="U1222" i="2" s="1"/>
  <c r="R1223" i="2"/>
  <c r="U1223" i="2"/>
  <c r="R1224" i="2"/>
  <c r="U1224" i="2" s="1"/>
  <c r="R1225" i="2"/>
  <c r="U1225" i="2" s="1"/>
  <c r="R1226" i="2"/>
  <c r="U1226" i="2" s="1"/>
  <c r="R1227" i="2"/>
  <c r="U1227" i="2" s="1"/>
  <c r="R1228" i="2"/>
  <c r="U1228" i="2"/>
  <c r="R1229" i="2"/>
  <c r="U1229" i="2"/>
  <c r="R1230" i="2"/>
  <c r="U1230" i="2" s="1"/>
  <c r="R1231" i="2"/>
  <c r="U1231" i="2" s="1"/>
  <c r="R1232" i="2"/>
  <c r="U1232" i="2"/>
  <c r="R1233" i="2"/>
  <c r="U1233" i="2" s="1"/>
  <c r="R1234" i="2"/>
  <c r="U1234" i="2" s="1"/>
  <c r="R1235" i="2"/>
  <c r="U1235" i="2"/>
  <c r="R1236" i="2"/>
  <c r="U1236" i="2" s="1"/>
  <c r="R1237" i="2"/>
  <c r="U1237" i="2"/>
  <c r="R1238" i="2"/>
  <c r="U1238" i="2" s="1"/>
  <c r="R1239" i="2"/>
  <c r="U1239" i="2" s="1"/>
  <c r="R1240" i="2"/>
  <c r="U1240" i="2"/>
  <c r="R1241" i="2"/>
  <c r="U1241" i="2" s="1"/>
  <c r="R1242" i="2"/>
  <c r="U1242" i="2" s="1"/>
  <c r="R1243" i="2"/>
  <c r="U1243" i="2"/>
  <c r="R1244" i="2"/>
  <c r="U1244" i="2"/>
  <c r="R1245" i="2"/>
  <c r="U1245" i="2" s="1"/>
  <c r="R1246" i="2"/>
  <c r="U1246" i="2" s="1"/>
  <c r="R1247" i="2"/>
  <c r="U1247" i="2"/>
  <c r="R1248" i="2"/>
  <c r="U1248" i="2"/>
  <c r="R1249" i="2"/>
  <c r="U1249" i="2"/>
  <c r="R1250" i="2"/>
  <c r="U1250" i="2"/>
  <c r="R1251" i="2"/>
  <c r="U1251" i="2" s="1"/>
  <c r="R1252" i="2"/>
  <c r="U1252" i="2" s="1"/>
  <c r="R1253" i="2"/>
  <c r="U1253" i="2" s="1"/>
  <c r="R1254" i="2"/>
  <c r="U1254" i="2" s="1"/>
  <c r="R1255" i="2"/>
  <c r="U1255" i="2" s="1"/>
  <c r="R1256" i="2"/>
  <c r="U1256" i="2" s="1"/>
  <c r="R1257" i="2"/>
  <c r="U1257" i="2"/>
  <c r="R1258" i="2"/>
  <c r="U1258" i="2" s="1"/>
  <c r="R1259" i="2"/>
  <c r="U1259" i="2" s="1"/>
  <c r="R1260" i="2"/>
  <c r="U1260" i="2"/>
  <c r="R1261" i="2"/>
  <c r="U1261" i="2" s="1"/>
  <c r="R1262" i="2"/>
  <c r="U1262" i="2" s="1"/>
  <c r="R1263" i="2"/>
  <c r="U1263" i="2" s="1"/>
  <c r="R1264" i="2"/>
  <c r="U1264" i="2" s="1"/>
  <c r="R1265" i="2"/>
  <c r="U1265" i="2" s="1"/>
  <c r="R1266" i="2"/>
  <c r="U1266" i="2" s="1"/>
  <c r="R1267" i="2"/>
  <c r="U1267" i="2"/>
  <c r="R1268" i="2"/>
  <c r="U1268" i="2" s="1"/>
  <c r="R1269" i="2"/>
  <c r="U1269" i="2" s="1"/>
  <c r="R1270" i="2"/>
  <c r="U1270" i="2" s="1"/>
  <c r="R1271" i="2"/>
  <c r="U1271" i="2" s="1"/>
  <c r="R1272" i="2"/>
  <c r="U1272" i="2" s="1"/>
  <c r="R1273" i="2"/>
  <c r="U1273" i="2" s="1"/>
  <c r="R1274" i="2"/>
  <c r="U1274" i="2"/>
  <c r="R1275" i="2"/>
  <c r="U1275" i="2" s="1"/>
  <c r="R1276" i="2"/>
  <c r="U1276" i="2" s="1"/>
  <c r="R1277" i="2"/>
  <c r="U1277" i="2" s="1"/>
  <c r="R1278" i="2"/>
  <c r="U1278" i="2" s="1"/>
  <c r="R1279" i="2"/>
  <c r="U1279" i="2" s="1"/>
  <c r="R1280" i="2"/>
  <c r="U1280" i="2"/>
  <c r="R1281" i="2"/>
  <c r="U1281" i="2" s="1"/>
  <c r="R1282" i="2"/>
  <c r="U1282" i="2" s="1"/>
  <c r="R1283" i="2"/>
  <c r="U1283" i="2" s="1"/>
  <c r="R1284" i="2"/>
  <c r="U1284" i="2" s="1"/>
  <c r="R1285" i="2"/>
  <c r="U1285" i="2" s="1"/>
  <c r="R1286" i="2"/>
  <c r="U1286" i="2" s="1"/>
  <c r="R1287" i="2"/>
  <c r="U1287" i="2"/>
  <c r="R1288" i="2"/>
  <c r="U1288" i="2"/>
  <c r="R1289" i="2"/>
  <c r="U1289" i="2" s="1"/>
  <c r="R1290" i="2"/>
  <c r="U1290" i="2" s="1"/>
  <c r="R1291" i="2"/>
  <c r="U1291" i="2" s="1"/>
  <c r="R1292" i="2"/>
  <c r="U1292" i="2" s="1"/>
  <c r="R1293" i="2"/>
  <c r="U1293" i="2"/>
  <c r="R1294" i="2"/>
  <c r="U1294" i="2"/>
  <c r="R1295" i="2"/>
  <c r="U1295" i="2"/>
  <c r="R1296" i="2"/>
  <c r="U1296" i="2" s="1"/>
  <c r="R1297" i="2"/>
  <c r="U1297" i="2" s="1"/>
  <c r="R1298" i="2"/>
  <c r="U1298" i="2"/>
  <c r="R1299" i="2"/>
  <c r="U1299" i="2" s="1"/>
  <c r="R1300" i="2"/>
  <c r="U1300" i="2" s="1"/>
  <c r="R1301" i="2"/>
  <c r="U1301" i="2" s="1"/>
  <c r="R1302" i="2"/>
  <c r="U1302" i="2"/>
  <c r="R1303" i="2"/>
  <c r="U1303" i="2" s="1"/>
  <c r="R1304" i="2"/>
  <c r="U1304" i="2" s="1"/>
  <c r="R1305" i="2"/>
  <c r="U1305" i="2" s="1"/>
  <c r="R1306" i="2"/>
  <c r="U1306" i="2" s="1"/>
  <c r="R1307" i="2"/>
  <c r="U1307" i="2"/>
  <c r="R1308" i="2"/>
  <c r="U1308" i="2"/>
  <c r="R1309" i="2"/>
  <c r="U1309" i="2"/>
  <c r="R1310" i="2"/>
  <c r="U1310" i="2" s="1"/>
  <c r="R1311" i="2"/>
  <c r="U1311" i="2" s="1"/>
  <c r="R1312" i="2"/>
  <c r="U1312" i="2" s="1"/>
  <c r="R1313" i="2"/>
  <c r="U1313" i="2"/>
  <c r="R1314" i="2"/>
  <c r="U1314" i="2" s="1"/>
  <c r="R1315" i="2"/>
  <c r="U1315" i="2" s="1"/>
  <c r="R1316" i="2"/>
  <c r="U1316" i="2" s="1"/>
  <c r="R1317" i="2"/>
  <c r="U1317" i="2" s="1"/>
  <c r="R1318" i="2"/>
  <c r="U1318" i="2" s="1"/>
  <c r="R1319" i="2"/>
  <c r="U1319" i="2" s="1"/>
  <c r="R1320" i="2"/>
  <c r="U1320" i="2"/>
  <c r="R1321" i="2"/>
  <c r="U1321" i="2" s="1"/>
  <c r="R1322" i="2"/>
  <c r="U1322" i="2" s="1"/>
  <c r="R1323" i="2"/>
  <c r="U1323" i="2" s="1"/>
  <c r="R1324" i="2"/>
  <c r="U1324" i="2"/>
  <c r="R1325" i="2"/>
  <c r="U1325" i="2" s="1"/>
  <c r="R1326" i="2"/>
  <c r="U1326" i="2" s="1"/>
  <c r="R1327" i="2"/>
  <c r="U1327" i="2" s="1"/>
  <c r="R1328" i="2"/>
  <c r="U1328" i="2"/>
  <c r="R1329" i="2"/>
  <c r="U1329" i="2" s="1"/>
  <c r="R1330" i="2"/>
  <c r="U1330" i="2" s="1"/>
  <c r="R1331" i="2"/>
  <c r="U1331" i="2"/>
  <c r="R1332" i="2"/>
  <c r="U1332" i="2" s="1"/>
  <c r="R1333" i="2"/>
  <c r="U1333" i="2" s="1"/>
  <c r="R1334" i="2"/>
  <c r="U1334" i="2" s="1"/>
  <c r="R1335" i="2"/>
  <c r="U1335" i="2" s="1"/>
  <c r="R1336" i="2"/>
  <c r="U1336" i="2"/>
  <c r="R1337" i="2"/>
  <c r="U1337" i="2" s="1"/>
  <c r="R1338" i="2"/>
  <c r="U1338" i="2" s="1"/>
  <c r="R1339" i="2"/>
  <c r="U1339" i="2" s="1"/>
  <c r="R1340" i="2"/>
  <c r="U1340" i="2" s="1"/>
  <c r="R1341" i="2"/>
  <c r="U1341" i="2"/>
  <c r="R1342" i="2"/>
  <c r="U1342" i="2" s="1"/>
  <c r="R1343" i="2"/>
  <c r="U1343" i="2" s="1"/>
  <c r="R1344" i="2"/>
  <c r="U1344" i="2" s="1"/>
  <c r="R1345" i="2"/>
  <c r="U1345" i="2" s="1"/>
  <c r="R1346" i="2"/>
  <c r="U1346" i="2" s="1"/>
  <c r="R1347" i="2"/>
  <c r="U1347" i="2" s="1"/>
  <c r="R1348" i="2"/>
  <c r="U1348" i="2"/>
  <c r="R1349" i="2"/>
  <c r="U1349" i="2"/>
  <c r="R1350" i="2"/>
  <c r="U1350" i="2" s="1"/>
  <c r="R1351" i="2"/>
  <c r="U1351" i="2" s="1"/>
  <c r="R1352" i="2"/>
  <c r="U1352" i="2" s="1"/>
  <c r="R1353" i="2"/>
  <c r="U1353" i="2" s="1"/>
  <c r="R1354" i="2"/>
  <c r="U1354" i="2" s="1"/>
  <c r="R1355" i="2"/>
  <c r="U1355" i="2" s="1"/>
  <c r="R1356" i="2"/>
  <c r="U1356" i="2" s="1"/>
  <c r="R1357" i="2"/>
  <c r="U1357" i="2" s="1"/>
  <c r="R1358" i="2"/>
  <c r="U1358" i="2" s="1"/>
  <c r="R1359" i="2"/>
  <c r="U1359" i="2" s="1"/>
  <c r="R1360" i="2"/>
  <c r="U1360" i="2" s="1"/>
  <c r="R1361" i="2"/>
  <c r="U1361" i="2" s="1"/>
  <c r="R1362" i="2"/>
  <c r="U1362" i="2" s="1"/>
  <c r="R1363" i="2"/>
  <c r="U1363" i="2"/>
  <c r="R1364" i="2"/>
  <c r="U1364" i="2" s="1"/>
  <c r="R1365" i="2"/>
  <c r="U1365" i="2" s="1"/>
  <c r="R1366" i="2"/>
  <c r="U1366" i="2" s="1"/>
  <c r="R1367" i="2"/>
  <c r="U1367" i="2" s="1"/>
  <c r="R1368" i="2"/>
  <c r="U1368" i="2" s="1"/>
  <c r="R1369" i="2"/>
  <c r="U1369" i="2" s="1"/>
  <c r="R1370" i="2"/>
  <c r="U1370" i="2" s="1"/>
  <c r="R1371" i="2"/>
  <c r="U1371" i="2" s="1"/>
  <c r="R1372" i="2"/>
  <c r="U1372" i="2" s="1"/>
  <c r="R1373" i="2"/>
  <c r="U1373" i="2" s="1"/>
  <c r="R1374" i="2"/>
  <c r="U1374" i="2" s="1"/>
  <c r="R1375" i="2"/>
  <c r="U1375" i="2" s="1"/>
  <c r="R1376" i="2"/>
  <c r="U1376" i="2"/>
  <c r="R1377" i="2"/>
  <c r="U1377" i="2"/>
  <c r="R1378" i="2"/>
  <c r="U1378" i="2"/>
  <c r="R1379" i="2"/>
  <c r="U1379" i="2" s="1"/>
  <c r="R1380" i="2"/>
  <c r="U1380" i="2" s="1"/>
  <c r="R1381" i="2"/>
  <c r="U1381" i="2" s="1"/>
  <c r="R1382" i="2"/>
  <c r="U1382" i="2" s="1"/>
  <c r="R1383" i="2"/>
  <c r="U1383" i="2" s="1"/>
  <c r="R1384" i="2"/>
  <c r="U1384" i="2" s="1"/>
  <c r="R1385" i="2"/>
  <c r="U1385" i="2" s="1"/>
  <c r="R1386" i="2"/>
  <c r="U1386" i="2" s="1"/>
  <c r="R1387" i="2"/>
  <c r="U1387" i="2"/>
  <c r="R1388" i="2"/>
  <c r="U1388" i="2" s="1"/>
  <c r="R1389" i="2"/>
  <c r="U1389" i="2"/>
  <c r="R1390" i="2"/>
  <c r="U1390" i="2" s="1"/>
  <c r="R1391" i="2"/>
  <c r="U1391" i="2"/>
  <c r="R1392" i="2"/>
  <c r="U1392" i="2"/>
  <c r="R1393" i="2"/>
  <c r="U1393" i="2" s="1"/>
  <c r="R1394" i="2"/>
  <c r="U1394" i="2" s="1"/>
  <c r="R1395" i="2"/>
  <c r="U1395" i="2" s="1"/>
  <c r="R1396" i="2"/>
  <c r="U1396" i="2" s="1"/>
  <c r="R1397" i="2"/>
  <c r="U1397" i="2" s="1"/>
  <c r="R1398" i="2"/>
  <c r="U1398" i="2"/>
  <c r="R1399" i="2"/>
  <c r="U1399" i="2"/>
  <c r="R1400" i="2"/>
  <c r="U1400" i="2" s="1"/>
  <c r="R1401" i="2"/>
  <c r="U1401" i="2" s="1"/>
  <c r="R1402" i="2"/>
  <c r="U1402" i="2" s="1"/>
  <c r="R1403" i="2"/>
  <c r="U1403" i="2" s="1"/>
  <c r="R1404" i="2"/>
  <c r="U1404" i="2" s="1"/>
  <c r="R1405" i="2"/>
  <c r="U1405" i="2" s="1"/>
  <c r="R1406" i="2"/>
  <c r="U1406" i="2" s="1"/>
  <c r="R1407" i="2"/>
  <c r="U1407" i="2" s="1"/>
  <c r="R1408" i="2"/>
  <c r="U1408" i="2" s="1"/>
  <c r="R1409" i="2"/>
  <c r="U1409" i="2" s="1"/>
  <c r="R1410" i="2"/>
  <c r="U1410" i="2" s="1"/>
  <c r="R1411" i="2"/>
  <c r="U1411" i="2" s="1"/>
  <c r="R1412" i="2"/>
  <c r="U1412" i="2" s="1"/>
  <c r="R1413" i="2"/>
  <c r="U1413" i="2"/>
  <c r="R1414" i="2"/>
  <c r="U1414" i="2" s="1"/>
  <c r="R1415" i="2"/>
  <c r="U1415" i="2" s="1"/>
  <c r="R1416" i="2"/>
  <c r="U1416" i="2" s="1"/>
  <c r="R1417" i="2"/>
  <c r="U1417" i="2" s="1"/>
  <c r="R1418" i="2"/>
  <c r="U1418" i="2" s="1"/>
  <c r="R1419" i="2"/>
  <c r="U1419" i="2" s="1"/>
  <c r="R1420" i="2"/>
  <c r="U1420" i="2" s="1"/>
  <c r="R1421" i="2"/>
  <c r="U1421" i="2" s="1"/>
  <c r="R1422" i="2"/>
  <c r="U1422" i="2" s="1"/>
  <c r="R1423" i="2"/>
  <c r="U1423" i="2" s="1"/>
  <c r="R1424" i="2"/>
  <c r="U1424" i="2" s="1"/>
  <c r="R1425" i="2"/>
  <c r="U1425" i="2" s="1"/>
  <c r="R1426" i="2"/>
  <c r="U1426" i="2"/>
  <c r="R1427" i="2"/>
  <c r="U1427" i="2"/>
  <c r="R1428" i="2"/>
  <c r="U1428" i="2"/>
  <c r="R1429" i="2"/>
  <c r="U1429" i="2" s="1"/>
  <c r="R1430" i="2"/>
  <c r="U1430" i="2" s="1"/>
  <c r="R1431" i="2"/>
  <c r="U1431" i="2" s="1"/>
  <c r="R1432" i="2"/>
  <c r="U1432" i="2" s="1"/>
  <c r="R1433" i="2"/>
  <c r="U1433" i="2" s="1"/>
  <c r="R1434" i="2"/>
  <c r="U1434" i="2" s="1"/>
  <c r="R1435" i="2"/>
  <c r="U1435" i="2" s="1"/>
  <c r="R1436" i="2"/>
  <c r="U1436" i="2" s="1"/>
  <c r="R1437" i="2"/>
  <c r="U1437" i="2" s="1"/>
  <c r="R1438" i="2"/>
  <c r="U1438" i="2" s="1"/>
  <c r="R1439" i="2"/>
  <c r="U1439" i="2"/>
  <c r="R1440" i="2"/>
  <c r="U1440" i="2" s="1"/>
  <c r="R1441" i="2"/>
  <c r="U1441" i="2"/>
  <c r="R1442" i="2"/>
  <c r="U1442" i="2" s="1"/>
  <c r="R1443" i="2"/>
  <c r="U1443" i="2" s="1"/>
  <c r="R1444" i="2"/>
  <c r="U1444" i="2" s="1"/>
  <c r="R1445" i="2"/>
  <c r="U1445" i="2" s="1"/>
  <c r="R1446" i="2"/>
  <c r="U1446" i="2" s="1"/>
  <c r="R1447" i="2"/>
  <c r="U1447" i="2" s="1"/>
  <c r="R1448" i="2"/>
  <c r="U1448" i="2"/>
  <c r="R1449" i="2"/>
  <c r="U1449" i="2"/>
  <c r="R1450" i="2"/>
  <c r="U1450" i="2" s="1"/>
  <c r="R1451" i="2"/>
  <c r="U1451" i="2" s="1"/>
  <c r="R1452" i="2"/>
  <c r="U1452" i="2" s="1"/>
  <c r="R1453" i="2"/>
  <c r="U1453" i="2"/>
  <c r="R1454" i="2"/>
  <c r="U1454" i="2" s="1"/>
  <c r="R1455" i="2"/>
  <c r="U1455" i="2" s="1"/>
  <c r="R1456" i="2"/>
  <c r="U1456" i="2"/>
  <c r="R1457" i="2"/>
  <c r="U1457" i="2" s="1"/>
  <c r="R1458" i="2"/>
  <c r="U1458" i="2" s="1"/>
  <c r="R1459" i="2"/>
  <c r="U1459" i="2" s="1"/>
  <c r="R1460" i="2"/>
  <c r="U1460" i="2" s="1"/>
  <c r="R1461" i="2"/>
  <c r="U1461" i="2" s="1"/>
  <c r="R1462" i="2"/>
  <c r="U1462" i="2"/>
  <c r="R1463" i="2"/>
  <c r="U1463" i="2" s="1"/>
  <c r="R1464" i="2"/>
  <c r="U1464" i="2"/>
  <c r="R1465" i="2"/>
  <c r="U1465" i="2" s="1"/>
  <c r="R1466" i="2"/>
  <c r="U1466" i="2" s="1"/>
  <c r="R1467" i="2"/>
  <c r="U1467" i="2"/>
  <c r="R1468" i="2"/>
  <c r="U1468" i="2"/>
  <c r="R1469" i="2"/>
  <c r="U1469" i="2" s="1"/>
  <c r="R1470" i="2"/>
  <c r="U1470" i="2" s="1"/>
  <c r="R1471" i="2"/>
  <c r="U1471" i="2" s="1"/>
  <c r="R1472" i="2"/>
  <c r="U1472" i="2" s="1"/>
  <c r="R1473" i="2"/>
  <c r="U1473" i="2" s="1"/>
  <c r="R1474" i="2"/>
  <c r="U1474" i="2" s="1"/>
  <c r="R1475" i="2"/>
  <c r="U1475" i="2" s="1"/>
  <c r="R1476" i="2"/>
  <c r="U1476" i="2"/>
  <c r="R1477" i="2"/>
  <c r="U1477" i="2"/>
  <c r="R1478" i="2"/>
  <c r="U1478" i="2"/>
  <c r="R1479" i="2"/>
  <c r="U1479" i="2" s="1"/>
  <c r="R1480" i="2"/>
  <c r="U1480" i="2" s="1"/>
  <c r="R1481" i="2"/>
  <c r="U1481" i="2"/>
  <c r="R1482" i="2"/>
  <c r="U1482" i="2" s="1"/>
  <c r="R1483" i="2"/>
  <c r="U1483" i="2" s="1"/>
  <c r="R1484" i="2"/>
  <c r="U1484" i="2" s="1"/>
  <c r="R1485" i="2"/>
  <c r="U1485" i="2" s="1"/>
  <c r="R1486" i="2"/>
  <c r="U1486" i="2" s="1"/>
  <c r="R1487" i="2"/>
  <c r="U1487" i="2" s="1"/>
  <c r="R1488" i="2"/>
  <c r="U1488" i="2"/>
  <c r="R1489" i="2"/>
  <c r="U1489" i="2"/>
  <c r="R1490" i="2"/>
  <c r="U1490" i="2" s="1"/>
  <c r="R1491" i="2"/>
  <c r="U1491" i="2"/>
  <c r="R1492" i="2"/>
  <c r="U1492" i="2" s="1"/>
  <c r="R1493" i="2"/>
  <c r="U1493" i="2" s="1"/>
  <c r="R1494" i="2"/>
  <c r="U1494" i="2" s="1"/>
  <c r="R1495" i="2"/>
  <c r="U1495" i="2" s="1"/>
  <c r="R1496" i="2"/>
  <c r="U1496" i="2" s="1"/>
  <c r="R1497" i="2"/>
  <c r="U1497" i="2" s="1"/>
  <c r="R1498" i="2"/>
  <c r="U1498" i="2" s="1"/>
  <c r="R1499" i="2"/>
  <c r="U1499" i="2"/>
  <c r="R1500" i="2"/>
  <c r="U1500" i="2" s="1"/>
  <c r="R1501" i="2"/>
  <c r="U1501" i="2" s="1"/>
  <c r="R1502" i="2"/>
  <c r="U1502" i="2" s="1"/>
  <c r="R1503" i="2"/>
  <c r="U1503" i="2"/>
  <c r="R1504" i="2"/>
  <c r="U1504" i="2" s="1"/>
  <c r="R1505" i="2"/>
  <c r="U1505" i="2" s="1"/>
  <c r="R1506" i="2"/>
  <c r="U1506" i="2" s="1"/>
  <c r="R1507" i="2"/>
  <c r="U1507" i="2" s="1"/>
  <c r="R1508" i="2"/>
  <c r="U1508" i="2" s="1"/>
  <c r="R1509" i="2"/>
  <c r="U1509" i="2"/>
  <c r="R1510" i="2"/>
  <c r="U1510" i="2" s="1"/>
  <c r="R1511" i="2"/>
  <c r="U1511" i="2" s="1"/>
  <c r="R1512" i="2"/>
  <c r="U1512" i="2" s="1"/>
  <c r="R1513" i="2"/>
  <c r="U1513" i="2" s="1"/>
  <c r="R1514" i="2"/>
  <c r="U1514" i="2" s="1"/>
  <c r="R1515" i="2"/>
  <c r="U1515" i="2" s="1"/>
  <c r="R1516" i="2"/>
  <c r="U1516" i="2"/>
  <c r="R1517" i="2"/>
  <c r="U1517" i="2"/>
  <c r="R1518" i="2"/>
  <c r="U1518" i="2" s="1"/>
  <c r="R1519" i="2"/>
  <c r="U1519" i="2" s="1"/>
  <c r="R1520" i="2"/>
  <c r="U1520" i="2" s="1"/>
  <c r="R1521" i="2"/>
  <c r="U1521" i="2" s="1"/>
  <c r="R1522" i="2"/>
  <c r="U1522" i="2" s="1"/>
  <c r="R1523" i="2"/>
  <c r="U1523" i="2" s="1"/>
  <c r="R1524" i="2"/>
  <c r="U1524" i="2" s="1"/>
  <c r="R1525" i="2"/>
  <c r="U1525" i="2" s="1"/>
  <c r="R1526" i="2"/>
  <c r="U1526" i="2"/>
  <c r="R1527" i="2"/>
  <c r="U1527" i="2" s="1"/>
  <c r="R1528" i="2"/>
  <c r="U1528" i="2" s="1"/>
  <c r="R1529" i="2"/>
  <c r="U1529" i="2"/>
  <c r="R1530" i="2"/>
  <c r="U1530" i="2" s="1"/>
  <c r="R1531" i="2"/>
  <c r="U1531" i="2"/>
  <c r="R1532" i="2"/>
  <c r="U1532" i="2" s="1"/>
  <c r="R1533" i="2"/>
  <c r="U1533" i="2" s="1"/>
  <c r="R1534" i="2"/>
  <c r="U1534" i="2" s="1"/>
  <c r="R1535" i="2"/>
  <c r="U1535" i="2" s="1"/>
  <c r="R1536" i="2"/>
  <c r="U1536" i="2" s="1"/>
  <c r="R1537" i="2"/>
  <c r="U1537" i="2"/>
  <c r="R1538" i="2"/>
  <c r="U1538" i="2"/>
  <c r="R1539" i="2"/>
  <c r="U1539" i="2"/>
  <c r="R1540" i="2"/>
  <c r="U1540" i="2" s="1"/>
  <c r="R1541" i="2"/>
  <c r="U1541" i="2" s="1"/>
  <c r="R1542" i="2"/>
  <c r="U1542" i="2" s="1"/>
  <c r="R1543" i="2"/>
  <c r="U1543" i="2" s="1"/>
  <c r="R1544" i="2"/>
  <c r="U1544" i="2" s="1"/>
  <c r="R1545" i="2"/>
  <c r="U1545" i="2" s="1"/>
  <c r="R1546" i="2"/>
  <c r="U1546" i="2"/>
  <c r="R1547" i="2"/>
  <c r="U1547" i="2" s="1"/>
  <c r="R1548" i="2"/>
  <c r="U1548" i="2" s="1"/>
  <c r="R1549" i="2"/>
  <c r="U1549" i="2" s="1"/>
  <c r="R1550" i="2"/>
  <c r="U1550" i="2" s="1"/>
  <c r="R1551" i="2"/>
  <c r="U1551" i="2" s="1"/>
  <c r="R1552" i="2"/>
  <c r="U1552" i="2" s="1"/>
  <c r="R1553" i="2"/>
  <c r="U1553" i="2"/>
  <c r="R1554" i="2"/>
  <c r="U1554" i="2" s="1"/>
  <c r="R1555" i="2"/>
  <c r="U1555" i="2" s="1"/>
  <c r="R1556" i="2"/>
  <c r="U1556" i="2" s="1"/>
  <c r="R1557" i="2"/>
  <c r="U1557" i="2" s="1"/>
  <c r="R1558" i="2"/>
  <c r="U1558" i="2" s="1"/>
  <c r="R1559" i="2"/>
  <c r="U1559" i="2" s="1"/>
  <c r="R1560" i="2"/>
  <c r="U1560" i="2" s="1"/>
  <c r="R1561" i="2"/>
  <c r="U1561" i="2" s="1"/>
  <c r="R1562" i="2"/>
  <c r="U1562" i="2" s="1"/>
  <c r="R1563" i="2"/>
  <c r="U1563" i="2" s="1"/>
  <c r="R1564" i="2"/>
  <c r="U1564" i="2"/>
  <c r="R1565" i="2"/>
  <c r="U1565" i="2" s="1"/>
  <c r="R1566" i="2"/>
  <c r="U1566" i="2" s="1"/>
  <c r="R1567" i="2"/>
  <c r="U1567" i="2" s="1"/>
  <c r="R1568" i="2"/>
  <c r="U1568" i="2" s="1"/>
  <c r="R1569" i="2"/>
  <c r="U1569" i="2" s="1"/>
  <c r="R1570" i="2"/>
  <c r="U1570" i="2" s="1"/>
  <c r="R1571" i="2"/>
  <c r="U1571" i="2" s="1"/>
  <c r="R1572" i="2"/>
  <c r="U1572" i="2" s="1"/>
  <c r="R1573" i="2"/>
  <c r="U1573" i="2" s="1"/>
  <c r="R1574" i="2"/>
  <c r="U1574" i="2" s="1"/>
  <c r="R1575" i="2"/>
  <c r="U1575" i="2" s="1"/>
  <c r="R1576" i="2"/>
  <c r="U1576" i="2" s="1"/>
  <c r="R1577" i="2"/>
  <c r="U1577" i="2" s="1"/>
  <c r="R1578" i="2"/>
  <c r="U1578" i="2"/>
  <c r="R1579" i="2"/>
  <c r="U1579" i="2" s="1"/>
  <c r="R1580" i="2"/>
  <c r="U1580" i="2" s="1"/>
  <c r="R1581" i="2"/>
  <c r="U1581" i="2" s="1"/>
  <c r="R1582" i="2"/>
  <c r="U1582" i="2" s="1"/>
  <c r="R1583" i="2"/>
  <c r="U1583" i="2" s="1"/>
  <c r="R1584" i="2"/>
  <c r="U1584" i="2" s="1"/>
  <c r="R1585" i="2"/>
  <c r="U1585" i="2" s="1"/>
  <c r="R1586" i="2"/>
  <c r="U1586" i="2" s="1"/>
  <c r="R1587" i="2"/>
  <c r="U1587" i="2"/>
  <c r="R1588" i="2"/>
  <c r="U1588" i="2"/>
  <c r="R1589" i="2"/>
  <c r="U1589" i="2" s="1"/>
  <c r="R1590" i="2"/>
  <c r="U1590" i="2" s="1"/>
  <c r="R1591" i="2"/>
  <c r="U1591" i="2" s="1"/>
  <c r="R1592" i="2"/>
  <c r="U1592" i="2"/>
  <c r="R1593" i="2"/>
  <c r="U1593" i="2" s="1"/>
  <c r="R1594" i="2"/>
  <c r="U1594" i="2" s="1"/>
  <c r="R1595" i="2"/>
  <c r="U1595" i="2" s="1"/>
  <c r="R1596" i="2"/>
  <c r="U1596" i="2" s="1"/>
  <c r="R1597" i="2"/>
  <c r="U1597" i="2" s="1"/>
  <c r="R1598" i="2"/>
  <c r="U1598" i="2" s="1"/>
  <c r="R1599" i="2"/>
  <c r="U1599" i="2" s="1"/>
  <c r="R1600" i="2"/>
  <c r="U1600" i="2" s="1"/>
  <c r="R1601" i="2"/>
  <c r="U1601" i="2" s="1"/>
  <c r="R1602" i="2"/>
  <c r="U1602" i="2" s="1"/>
  <c r="R1603" i="2"/>
  <c r="U1603" i="2"/>
  <c r="R1604" i="2"/>
  <c r="U1604" i="2" s="1"/>
  <c r="R1605" i="2"/>
  <c r="U1605" i="2" s="1"/>
  <c r="R1606" i="2"/>
  <c r="U1606" i="2" s="1"/>
  <c r="R1607" i="2"/>
  <c r="U1607" i="2" s="1"/>
  <c r="R1608" i="2"/>
  <c r="U1608" i="2" s="1"/>
  <c r="R1609" i="2"/>
  <c r="U1609" i="2"/>
  <c r="R1610" i="2"/>
  <c r="U1610" i="2" s="1"/>
  <c r="R1611" i="2"/>
  <c r="U1611" i="2" s="1"/>
  <c r="R1612" i="2"/>
  <c r="U1612" i="2" s="1"/>
  <c r="R1613" i="2"/>
  <c r="U1613" i="2" s="1"/>
  <c r="R1614" i="2"/>
  <c r="U1614" i="2" s="1"/>
  <c r="R1615" i="2"/>
  <c r="U1615" i="2" s="1"/>
  <c r="R1616" i="2"/>
  <c r="U1616" i="2" s="1"/>
  <c r="R1617" i="2"/>
  <c r="U1617" i="2" s="1"/>
  <c r="R1618" i="2"/>
  <c r="U1618" i="2" s="1"/>
  <c r="R1619" i="2"/>
  <c r="U1619" i="2"/>
  <c r="R1620" i="2"/>
  <c r="U1620" i="2" s="1"/>
  <c r="R1621" i="2"/>
  <c r="U1621" i="2" s="1"/>
  <c r="R1622" i="2"/>
  <c r="U1622" i="2"/>
  <c r="R1623" i="2"/>
  <c r="U1623" i="2"/>
  <c r="R1624" i="2"/>
  <c r="U1624" i="2" s="1"/>
  <c r="R1625" i="2"/>
  <c r="U1625" i="2" s="1"/>
  <c r="R1626" i="2"/>
  <c r="U1626" i="2" s="1"/>
  <c r="R1627" i="2"/>
  <c r="U1627" i="2" s="1"/>
  <c r="R1628" i="2"/>
  <c r="U1628" i="2"/>
  <c r="R1629" i="2"/>
  <c r="U1629" i="2"/>
  <c r="R1630" i="2"/>
  <c r="U1630" i="2" s="1"/>
  <c r="R1631" i="2"/>
  <c r="U1631" i="2" s="1"/>
  <c r="R1632" i="2"/>
  <c r="U1632" i="2"/>
  <c r="R1633" i="2"/>
  <c r="U1633" i="2" s="1"/>
  <c r="R1634" i="2"/>
  <c r="U1634" i="2"/>
  <c r="R1635" i="2"/>
  <c r="U1635" i="2" s="1"/>
  <c r="R1636" i="2"/>
  <c r="U1636" i="2" s="1"/>
  <c r="R1637" i="2"/>
  <c r="U1637" i="2" s="1"/>
  <c r="R1638" i="2"/>
  <c r="U1638" i="2" s="1"/>
  <c r="R1639" i="2"/>
  <c r="U1639" i="2" s="1"/>
  <c r="R1640" i="2"/>
  <c r="U1640" i="2" s="1"/>
  <c r="R1641" i="2"/>
  <c r="U1641" i="2" s="1"/>
  <c r="R1642" i="2"/>
  <c r="U1642" i="2"/>
  <c r="R1643" i="2"/>
  <c r="U1643" i="2" s="1"/>
  <c r="R1644" i="2"/>
  <c r="U1644" i="2" s="1"/>
  <c r="R1645" i="2"/>
  <c r="U1645" i="2" s="1"/>
  <c r="R1646" i="2"/>
  <c r="U1646" i="2" s="1"/>
  <c r="R1647" i="2"/>
  <c r="U1647" i="2" s="1"/>
  <c r="R1648" i="2"/>
  <c r="U1648" i="2"/>
  <c r="R1649" i="2"/>
  <c r="U1649" i="2"/>
  <c r="R1650" i="2"/>
  <c r="U1650" i="2" s="1"/>
  <c r="R1651" i="2"/>
  <c r="U1651" i="2" s="1"/>
  <c r="R1652" i="2"/>
  <c r="U1652" i="2" s="1"/>
  <c r="R1653" i="2"/>
  <c r="U1653" i="2" s="1"/>
  <c r="R1654" i="2"/>
  <c r="U1654" i="2"/>
  <c r="R1655" i="2"/>
  <c r="U1655" i="2" s="1"/>
  <c r="R1656" i="2"/>
  <c r="U1656" i="2" s="1"/>
  <c r="R1657" i="2"/>
  <c r="U1657" i="2"/>
  <c r="R1658" i="2"/>
  <c r="U1658" i="2" s="1"/>
  <c r="R1659" i="2"/>
  <c r="U1659" i="2" s="1"/>
  <c r="R1660" i="2"/>
  <c r="U1660" i="2" s="1"/>
  <c r="R1661" i="2"/>
  <c r="U1661" i="2" s="1"/>
  <c r="R1662" i="2"/>
  <c r="U1662" i="2" s="1"/>
  <c r="R1663" i="2"/>
  <c r="U1663" i="2"/>
  <c r="R1664" i="2"/>
  <c r="U1664" i="2"/>
  <c r="R1665" i="2"/>
  <c r="U1665" i="2" s="1"/>
  <c r="R1666" i="2"/>
  <c r="U1666" i="2" s="1"/>
  <c r="R1667" i="2"/>
  <c r="U1667" i="2" s="1"/>
  <c r="R1668" i="2"/>
  <c r="U1668" i="2" s="1"/>
  <c r="R1669" i="2"/>
  <c r="U1669" i="2"/>
  <c r="R1670" i="2"/>
  <c r="U1670" i="2" s="1"/>
  <c r="R1671" i="2"/>
  <c r="U1671" i="2" s="1"/>
  <c r="R1672" i="2"/>
  <c r="U1672" i="2"/>
  <c r="R1673" i="2"/>
  <c r="U1673" i="2" s="1"/>
  <c r="R1674" i="2"/>
  <c r="U1674" i="2"/>
  <c r="R1675" i="2"/>
  <c r="U1675" i="2" s="1"/>
  <c r="R1676" i="2"/>
  <c r="U1676" i="2" s="1"/>
  <c r="R1677" i="2"/>
  <c r="U1677" i="2"/>
  <c r="R1678" i="2"/>
  <c r="U1678" i="2"/>
  <c r="R1679" i="2"/>
  <c r="U1679" i="2" s="1"/>
  <c r="R1680" i="2"/>
  <c r="U1680" i="2" s="1"/>
  <c r="R1681" i="2"/>
  <c r="U1681" i="2" s="1"/>
  <c r="R1682" i="2"/>
  <c r="U1682" i="2"/>
  <c r="R1683" i="2"/>
  <c r="U1683" i="2"/>
  <c r="R1684" i="2"/>
  <c r="U1684" i="2"/>
  <c r="R1685" i="2"/>
  <c r="U1685" i="2" s="1"/>
  <c r="R1686" i="2"/>
  <c r="U1686" i="2" s="1"/>
  <c r="R1687" i="2"/>
  <c r="U1687" i="2" s="1"/>
  <c r="R1688" i="2"/>
  <c r="U1688" i="2"/>
  <c r="R1689" i="2"/>
  <c r="U1689" i="2" s="1"/>
  <c r="R1690" i="2"/>
  <c r="U1690" i="2" s="1"/>
  <c r="R1691" i="2"/>
  <c r="U1691" i="2" s="1"/>
  <c r="R1692" i="2"/>
  <c r="U1692" i="2"/>
  <c r="R1693" i="2"/>
  <c r="U1693" i="2" s="1"/>
  <c r="R1694" i="2"/>
  <c r="U1694" i="2"/>
  <c r="R1695" i="2"/>
  <c r="U1695" i="2" s="1"/>
  <c r="R1696" i="2"/>
  <c r="U1696" i="2" s="1"/>
  <c r="R1697" i="2"/>
  <c r="U1697" i="2"/>
  <c r="R1698" i="2"/>
  <c r="U1698" i="2"/>
  <c r="R1699" i="2"/>
  <c r="U1699" i="2" s="1"/>
  <c r="R1700" i="2"/>
  <c r="U1700" i="2" s="1"/>
  <c r="R1701" i="2"/>
  <c r="U1701" i="2" s="1"/>
  <c r="R1702" i="2"/>
  <c r="U1702" i="2"/>
  <c r="R1703" i="2"/>
  <c r="U1703" i="2" s="1"/>
  <c r="R1704" i="2"/>
  <c r="U1704" i="2"/>
  <c r="R1705" i="2"/>
  <c r="U1705" i="2" s="1"/>
  <c r="R1706" i="2"/>
  <c r="U1706" i="2" s="1"/>
  <c r="R1707" i="2"/>
  <c r="U1707" i="2"/>
  <c r="R1708" i="2"/>
  <c r="U1708" i="2"/>
  <c r="R1709" i="2"/>
  <c r="U1709" i="2" s="1"/>
  <c r="R1710" i="2"/>
  <c r="U1710" i="2" s="1"/>
  <c r="R1711" i="2"/>
  <c r="U1711" i="2" s="1"/>
  <c r="R1712" i="2"/>
  <c r="U1712" i="2" s="1"/>
  <c r="R1713" i="2"/>
  <c r="U1713" i="2" s="1"/>
  <c r="R1714" i="2"/>
  <c r="U1714" i="2"/>
  <c r="R1715" i="2"/>
  <c r="U1715" i="2" s="1"/>
  <c r="R1716" i="2"/>
  <c r="U1716" i="2" s="1"/>
  <c r="R1717" i="2"/>
  <c r="U1717" i="2" s="1"/>
  <c r="R1718" i="2"/>
  <c r="U1718" i="2" s="1"/>
  <c r="R1719" i="2"/>
  <c r="U1719" i="2" s="1"/>
  <c r="R1720" i="2"/>
  <c r="U1720" i="2" s="1"/>
  <c r="R1721" i="2"/>
  <c r="U1721" i="2" s="1"/>
  <c r="R1722" i="2"/>
  <c r="U1722" i="2" s="1"/>
  <c r="R1723" i="2"/>
  <c r="U1723" i="2"/>
  <c r="R1724" i="2"/>
  <c r="U1724" i="2" s="1"/>
  <c r="R1725" i="2"/>
  <c r="U1725" i="2" s="1"/>
  <c r="R1726" i="2"/>
  <c r="U1726" i="2" s="1"/>
  <c r="R1727" i="2"/>
  <c r="U1727" i="2"/>
  <c r="R1728" i="2"/>
  <c r="U1728" i="2" s="1"/>
  <c r="R1729" i="2"/>
  <c r="U1729" i="2" s="1"/>
  <c r="R1730" i="2"/>
  <c r="U1730" i="2" s="1"/>
  <c r="R1731" i="2"/>
  <c r="U1731" i="2" s="1"/>
  <c r="R1732" i="2"/>
  <c r="U1732" i="2" s="1"/>
  <c r="R1733" i="2"/>
  <c r="U1733" i="2" s="1"/>
  <c r="R1734" i="2"/>
  <c r="U1734" i="2" s="1"/>
  <c r="R1735" i="2"/>
  <c r="U1735" i="2" s="1"/>
  <c r="R1736" i="2"/>
  <c r="U1736" i="2" s="1"/>
  <c r="R1737" i="2"/>
  <c r="U1737" i="2"/>
  <c r="R1738" i="2"/>
  <c r="U1738" i="2"/>
  <c r="R1739" i="2"/>
  <c r="U1739" i="2" s="1"/>
  <c r="R1740" i="2"/>
  <c r="U1740" i="2" s="1"/>
  <c r="R1741" i="2"/>
  <c r="U1741" i="2" s="1"/>
  <c r="R1742" i="2"/>
  <c r="U1742" i="2" s="1"/>
  <c r="R1743" i="2"/>
  <c r="U1743" i="2" s="1"/>
  <c r="R1744" i="2"/>
  <c r="U1744" i="2" s="1"/>
  <c r="R1745" i="2"/>
  <c r="U1745" i="2" s="1"/>
  <c r="R1746" i="2"/>
  <c r="U1746" i="2" s="1"/>
  <c r="R1747" i="2"/>
  <c r="U1747" i="2"/>
  <c r="R1748" i="2"/>
  <c r="U1748" i="2" s="1"/>
  <c r="R1749" i="2"/>
  <c r="U1749" i="2" s="1"/>
  <c r="R1750" i="2"/>
  <c r="U1750" i="2" s="1"/>
  <c r="R1751" i="2"/>
  <c r="U1751" i="2" s="1"/>
  <c r="R1752" i="2"/>
  <c r="U1752" i="2" s="1"/>
  <c r="R1753" i="2"/>
  <c r="U1753" i="2" s="1"/>
  <c r="R1754" i="2"/>
  <c r="U1754" i="2" s="1"/>
  <c r="R1755" i="2"/>
  <c r="U1755" i="2" s="1"/>
  <c r="R1756" i="2"/>
  <c r="U1756" i="2" s="1"/>
  <c r="R1757" i="2"/>
  <c r="U1757" i="2" s="1"/>
  <c r="R1758" i="2"/>
  <c r="U1758" i="2" s="1"/>
  <c r="R1759" i="2"/>
  <c r="U1759" i="2" s="1"/>
  <c r="R1760" i="2"/>
  <c r="U1760" i="2" s="1"/>
  <c r="R1761" i="2"/>
  <c r="U1761" i="2" s="1"/>
  <c r="R1762" i="2"/>
  <c r="U1762" i="2" s="1"/>
  <c r="R1763" i="2"/>
  <c r="U1763" i="2" s="1"/>
  <c r="R1764" i="2"/>
  <c r="U1764" i="2" s="1"/>
  <c r="R1765" i="2"/>
  <c r="U1765" i="2" s="1"/>
  <c r="R1766" i="2"/>
  <c r="U1766" i="2" s="1"/>
  <c r="R1767" i="2"/>
  <c r="U1767" i="2" s="1"/>
  <c r="R1768" i="2"/>
  <c r="U1768" i="2" s="1"/>
  <c r="R1769" i="2"/>
  <c r="U1769" i="2" s="1"/>
  <c r="R1770" i="2"/>
  <c r="U1770" i="2" s="1"/>
  <c r="R1771" i="2"/>
  <c r="U1771" i="2" s="1"/>
  <c r="R1772" i="2"/>
  <c r="U1772" i="2" s="1"/>
  <c r="R1773" i="2"/>
  <c r="U1773" i="2" s="1"/>
  <c r="R1774" i="2"/>
  <c r="U1774" i="2" s="1"/>
  <c r="R1775" i="2"/>
  <c r="U1775" i="2" s="1"/>
  <c r="R1776" i="2"/>
  <c r="U1776" i="2" s="1"/>
  <c r="R1777" i="2"/>
  <c r="U1777" i="2"/>
  <c r="R1778" i="2"/>
  <c r="U1778" i="2"/>
  <c r="R1779" i="2"/>
  <c r="U1779" i="2" s="1"/>
  <c r="R1780" i="2"/>
  <c r="U1780" i="2" s="1"/>
  <c r="R1781" i="2"/>
  <c r="U1781" i="2" s="1"/>
  <c r="R1782" i="2"/>
  <c r="U1782" i="2" s="1"/>
  <c r="R1783" i="2"/>
  <c r="U1783" i="2" s="1"/>
  <c r="R1784" i="2"/>
  <c r="U1784" i="2" s="1"/>
  <c r="R1785" i="2"/>
  <c r="U1785" i="2" s="1"/>
  <c r="R1786" i="2"/>
  <c r="U1786" i="2" s="1"/>
  <c r="R1787" i="2"/>
  <c r="U1787" i="2"/>
  <c r="R1788" i="2"/>
  <c r="U1788" i="2" s="1"/>
  <c r="R1789" i="2"/>
  <c r="U1789" i="2" s="1"/>
  <c r="R1790" i="2"/>
  <c r="U1790" i="2" s="1"/>
  <c r="R1791" i="2"/>
  <c r="U1791" i="2" s="1"/>
  <c r="R1792" i="2"/>
  <c r="U1792" i="2" s="1"/>
  <c r="R1793" i="2"/>
  <c r="U1793" i="2" s="1"/>
  <c r="R1794" i="2"/>
  <c r="U1794" i="2" s="1"/>
  <c r="R1795" i="2"/>
  <c r="U1795" i="2" s="1"/>
  <c r="R1796" i="2"/>
  <c r="U1796" i="2" s="1"/>
  <c r="R1797" i="2"/>
  <c r="U1797" i="2" s="1"/>
  <c r="R1798" i="2"/>
  <c r="U1798" i="2" s="1"/>
  <c r="R1799" i="2"/>
  <c r="U1799" i="2" s="1"/>
  <c r="R1800" i="2"/>
  <c r="U1800" i="2" s="1"/>
  <c r="R1801" i="2"/>
  <c r="U1801" i="2" s="1"/>
  <c r="R1802" i="2"/>
  <c r="U1802" i="2"/>
  <c r="R1803" i="2"/>
  <c r="U1803" i="2" s="1"/>
  <c r="R1804" i="2"/>
  <c r="U1804" i="2" s="1"/>
  <c r="R1805" i="2"/>
  <c r="U1805" i="2" s="1"/>
  <c r="R1806" i="2"/>
  <c r="U1806" i="2" s="1"/>
  <c r="R1807" i="2"/>
  <c r="U1807" i="2" s="1"/>
  <c r="R1808" i="2"/>
  <c r="U1808" i="2" s="1"/>
  <c r="R1809" i="2"/>
  <c r="U1809" i="2" s="1"/>
  <c r="R1810" i="2"/>
  <c r="U1810" i="2" s="1"/>
  <c r="R1811" i="2"/>
  <c r="U1811" i="2" s="1"/>
  <c r="R1812" i="2"/>
  <c r="U1812" i="2" s="1"/>
  <c r="R1813" i="2"/>
  <c r="U1813" i="2" s="1"/>
  <c r="R1814" i="2"/>
  <c r="U1814" i="2" s="1"/>
  <c r="R1815" i="2"/>
  <c r="U1815" i="2" s="1"/>
  <c r="R1816" i="2"/>
  <c r="U1816" i="2" s="1"/>
  <c r="R1817" i="2"/>
  <c r="U1817" i="2" s="1"/>
  <c r="R1818" i="2"/>
  <c r="U1818" i="2" s="1"/>
  <c r="R1819" i="2"/>
  <c r="U1819" i="2" s="1"/>
  <c r="R1820" i="2"/>
  <c r="U1820" i="2" s="1"/>
  <c r="R1821" i="2"/>
  <c r="U1821" i="2" s="1"/>
  <c r="R1822" i="2"/>
  <c r="U1822" i="2" s="1"/>
  <c r="R1823" i="2"/>
  <c r="U1823" i="2"/>
  <c r="R1824" i="2"/>
  <c r="U1824" i="2" s="1"/>
  <c r="R1825" i="2"/>
  <c r="U1825" i="2" s="1"/>
  <c r="R1826" i="2"/>
  <c r="U1826" i="2" s="1"/>
  <c r="R1827" i="2"/>
  <c r="U1827" i="2"/>
  <c r="R1828" i="2"/>
  <c r="U1828" i="2"/>
  <c r="R1829" i="2"/>
  <c r="U1829" i="2" s="1"/>
  <c r="R1830" i="2"/>
  <c r="U1830" i="2" s="1"/>
  <c r="R1831" i="2"/>
  <c r="U1831" i="2" s="1"/>
  <c r="R1832" i="2"/>
  <c r="U1832" i="2" s="1"/>
  <c r="R1833" i="2"/>
  <c r="U1833" i="2" s="1"/>
  <c r="R1834" i="2"/>
  <c r="U1834" i="2" s="1"/>
  <c r="R1835" i="2"/>
  <c r="U1835" i="2" s="1"/>
  <c r="R1836" i="2"/>
  <c r="U1836" i="2" s="1"/>
  <c r="R1837" i="2"/>
  <c r="U1837" i="2"/>
  <c r="R1838" i="2"/>
  <c r="U1838" i="2" s="1"/>
  <c r="R1839" i="2"/>
  <c r="U1839" i="2" s="1"/>
  <c r="R1840" i="2"/>
  <c r="U1840" i="2" s="1"/>
  <c r="R1841" i="2"/>
  <c r="U1841" i="2" s="1"/>
  <c r="R1842" i="2"/>
  <c r="U1842" i="2" s="1"/>
  <c r="R1843" i="2"/>
  <c r="U1843" i="2" s="1"/>
  <c r="R1844" i="2"/>
  <c r="U1844" i="2" s="1"/>
  <c r="R1845" i="2"/>
  <c r="U1845" i="2" s="1"/>
  <c r="R1846" i="2"/>
  <c r="U1846" i="2" s="1"/>
  <c r="R1847" i="2"/>
  <c r="U1847" i="2" s="1"/>
  <c r="R1848" i="2"/>
  <c r="U1848" i="2"/>
  <c r="R1849" i="2"/>
  <c r="U1849" i="2" s="1"/>
  <c r="R1850" i="2"/>
  <c r="U1850" i="2" s="1"/>
  <c r="R1851" i="2"/>
  <c r="U1851" i="2" s="1"/>
  <c r="R1852" i="2"/>
  <c r="U1852" i="2" s="1"/>
  <c r="R1853" i="2"/>
  <c r="U1853" i="2"/>
  <c r="R1854" i="2"/>
  <c r="U1854" i="2" s="1"/>
  <c r="R1855" i="2"/>
  <c r="U1855" i="2"/>
  <c r="R1856" i="2"/>
  <c r="U1856" i="2" s="1"/>
  <c r="R1857" i="2"/>
  <c r="U1857" i="2" s="1"/>
  <c r="R1858" i="2"/>
  <c r="U1858" i="2" s="1"/>
  <c r="R1859" i="2"/>
  <c r="U1859" i="2" s="1"/>
  <c r="R1860" i="2"/>
  <c r="U1860" i="2"/>
  <c r="R1861" i="2"/>
  <c r="U1861" i="2" s="1"/>
  <c r="R1862" i="2"/>
  <c r="U1862" i="2" s="1"/>
  <c r="R1863" i="2"/>
  <c r="U1863" i="2" s="1"/>
  <c r="R1864" i="2"/>
  <c r="U1864" i="2" s="1"/>
  <c r="R1865" i="2"/>
  <c r="U1865" i="2" s="1"/>
  <c r="R1866" i="2"/>
  <c r="U1866" i="2" s="1"/>
  <c r="R1867" i="2"/>
  <c r="U1867" i="2" s="1"/>
  <c r="R1868" i="2"/>
  <c r="U1868" i="2" s="1"/>
  <c r="R1869" i="2"/>
  <c r="U1869" i="2" s="1"/>
  <c r="R1870" i="2"/>
  <c r="U1870" i="2"/>
  <c r="R1871" i="2"/>
  <c r="U1871" i="2" s="1"/>
  <c r="R1872" i="2"/>
  <c r="U1872" i="2"/>
  <c r="R1873" i="2"/>
  <c r="U1873" i="2" s="1"/>
  <c r="R1874" i="2"/>
  <c r="U1874" i="2" s="1"/>
  <c r="R1875" i="2"/>
  <c r="U1875" i="2" s="1"/>
  <c r="R1876" i="2"/>
  <c r="U1876" i="2" s="1"/>
  <c r="R1877" i="2"/>
  <c r="U1877" i="2"/>
  <c r="R1878" i="2"/>
  <c r="U1878" i="2" s="1"/>
  <c r="R1879" i="2"/>
  <c r="U1879" i="2" s="1"/>
  <c r="R1880" i="2"/>
  <c r="U1880" i="2"/>
  <c r="R1881" i="2"/>
  <c r="U1881" i="2" s="1"/>
  <c r="R1882" i="2"/>
  <c r="U1882" i="2" s="1"/>
  <c r="R1883" i="2"/>
  <c r="U1883" i="2"/>
  <c r="R1884" i="2"/>
  <c r="U1884" i="2" s="1"/>
  <c r="R1885" i="2"/>
  <c r="U1885" i="2" s="1"/>
  <c r="R1886" i="2"/>
  <c r="U1886" i="2" s="1"/>
  <c r="R1887" i="2"/>
  <c r="U1887" i="2" s="1"/>
  <c r="R1888" i="2"/>
  <c r="U1888" i="2" s="1"/>
  <c r="R1889" i="2"/>
  <c r="U1889" i="2" s="1"/>
  <c r="R1890" i="2"/>
  <c r="U1890" i="2" s="1"/>
  <c r="R1891" i="2"/>
  <c r="U1891" i="2" s="1"/>
  <c r="R1892" i="2"/>
  <c r="U1892" i="2" s="1"/>
  <c r="R1893" i="2"/>
  <c r="U1893" i="2" s="1"/>
  <c r="R1894" i="2"/>
  <c r="U1894" i="2" s="1"/>
  <c r="R1895" i="2"/>
  <c r="U1895" i="2" s="1"/>
  <c r="R1896" i="2"/>
  <c r="U1896" i="2" s="1"/>
  <c r="R1897" i="2"/>
  <c r="U1897" i="2"/>
  <c r="R1898" i="2"/>
  <c r="U1898" i="2" s="1"/>
  <c r="R1899" i="2"/>
  <c r="U1899" i="2" s="1"/>
  <c r="R1900" i="2"/>
  <c r="U1900" i="2"/>
  <c r="R1901" i="2"/>
  <c r="U1901" i="2" s="1"/>
  <c r="R1902" i="2"/>
  <c r="U1902" i="2" s="1"/>
  <c r="R1903" i="2"/>
  <c r="U1903" i="2" s="1"/>
  <c r="R1904" i="2"/>
  <c r="U1904" i="2" s="1"/>
  <c r="R1905" i="2"/>
  <c r="U1905" i="2" s="1"/>
  <c r="R1906" i="2"/>
  <c r="U1906" i="2" s="1"/>
  <c r="R1907" i="2"/>
  <c r="U1907" i="2" s="1"/>
  <c r="R1908" i="2"/>
  <c r="U1908" i="2"/>
  <c r="R1909" i="2"/>
  <c r="U1909" i="2" s="1"/>
  <c r="R1910" i="2"/>
  <c r="U1910" i="2" s="1"/>
  <c r="R1911" i="2"/>
  <c r="U1911" i="2" s="1"/>
  <c r="R1912" i="2"/>
  <c r="U1912" i="2" s="1"/>
  <c r="R1913" i="2"/>
  <c r="U1913" i="2" s="1"/>
  <c r="R1914" i="2"/>
  <c r="U1914" i="2" s="1"/>
  <c r="R1915" i="2"/>
  <c r="U1915" i="2" s="1"/>
  <c r="R1916" i="2"/>
  <c r="U1916" i="2" s="1"/>
  <c r="R1917" i="2"/>
  <c r="U1917" i="2" s="1"/>
  <c r="R1918" i="2"/>
  <c r="U1918" i="2" s="1"/>
  <c r="R1919" i="2"/>
  <c r="U1919" i="2" s="1"/>
  <c r="R1920" i="2"/>
  <c r="U1920" i="2" s="1"/>
  <c r="R1921" i="2"/>
  <c r="U1921" i="2" s="1"/>
  <c r="R1922" i="2"/>
  <c r="U1922" i="2" s="1"/>
  <c r="R1923" i="2"/>
  <c r="U1923" i="2" s="1"/>
  <c r="R1924" i="2"/>
  <c r="U1924" i="2"/>
  <c r="R1925" i="2"/>
  <c r="U1925" i="2" s="1"/>
  <c r="R1926" i="2"/>
  <c r="U1926" i="2" s="1"/>
  <c r="R1927" i="2"/>
  <c r="U1927" i="2" s="1"/>
  <c r="R1928" i="2"/>
  <c r="U1928" i="2" s="1"/>
  <c r="R1929" i="2"/>
  <c r="U1929" i="2" s="1"/>
  <c r="R1930" i="2"/>
  <c r="U1930" i="2" s="1"/>
  <c r="R1931" i="2"/>
  <c r="U1931" i="2" s="1"/>
  <c r="R1932" i="2"/>
  <c r="U1932" i="2" s="1"/>
  <c r="R1933" i="2"/>
  <c r="U1933" i="2" s="1"/>
  <c r="R1934" i="2"/>
  <c r="U1934" i="2" s="1"/>
  <c r="R1935" i="2"/>
  <c r="U1935" i="2"/>
  <c r="R1936" i="2"/>
  <c r="U1936" i="2" s="1"/>
  <c r="R1937" i="2"/>
  <c r="U1937" i="2"/>
  <c r="R1938" i="2"/>
  <c r="U1938" i="2"/>
  <c r="R1939" i="2"/>
  <c r="U1939" i="2" s="1"/>
  <c r="R1940" i="2"/>
  <c r="U1940" i="2" s="1"/>
  <c r="R1941" i="2"/>
  <c r="U1941" i="2" s="1"/>
  <c r="R1942" i="2"/>
  <c r="U1942" i="2"/>
  <c r="R1943" i="2"/>
  <c r="U1943" i="2" s="1"/>
  <c r="R1944" i="2"/>
  <c r="U1944" i="2" s="1"/>
  <c r="R1945" i="2"/>
  <c r="U1945" i="2"/>
  <c r="R1946" i="2"/>
  <c r="U1946" i="2" s="1"/>
  <c r="R1947" i="2"/>
  <c r="U1947" i="2" s="1"/>
  <c r="R1948" i="2"/>
  <c r="U1948" i="2" s="1"/>
  <c r="R1949" i="2"/>
  <c r="U1949" i="2" s="1"/>
  <c r="R1950" i="2"/>
  <c r="U1950" i="2" s="1"/>
  <c r="R1951" i="2"/>
  <c r="U1951" i="2" s="1"/>
  <c r="R1952" i="2"/>
  <c r="U1952" i="2"/>
  <c r="R1953" i="2"/>
  <c r="U1953" i="2"/>
  <c r="R1954" i="2"/>
  <c r="U1954" i="2" s="1"/>
  <c r="R1955" i="2"/>
  <c r="U1955" i="2" s="1"/>
  <c r="R1956" i="2"/>
  <c r="U1956" i="2" s="1"/>
  <c r="R1957" i="2"/>
  <c r="U1957" i="2" s="1"/>
  <c r="R1958" i="2"/>
  <c r="U1958" i="2" s="1"/>
  <c r="R1959" i="2"/>
  <c r="U1959" i="2" s="1"/>
  <c r="R1960" i="2"/>
  <c r="U1960" i="2" s="1"/>
  <c r="R1961" i="2"/>
  <c r="U1961" i="2" s="1"/>
  <c r="R1962" i="2"/>
  <c r="U1962" i="2" s="1"/>
  <c r="R1963" i="2"/>
  <c r="U1963" i="2"/>
  <c r="R1964" i="2"/>
  <c r="U1964" i="2" s="1"/>
  <c r="R1965" i="2"/>
  <c r="U1965" i="2" s="1"/>
  <c r="R1966" i="2"/>
  <c r="U1966" i="2" s="1"/>
  <c r="R1967" i="2"/>
  <c r="U1967" i="2" s="1"/>
  <c r="R1968" i="2"/>
  <c r="U1968" i="2" s="1"/>
  <c r="R1969" i="2"/>
  <c r="U1969" i="2" s="1"/>
  <c r="R1970" i="2"/>
  <c r="U1970" i="2" s="1"/>
  <c r="R1971" i="2"/>
  <c r="U1971" i="2" s="1"/>
  <c r="R1972" i="2"/>
  <c r="U1972" i="2" s="1"/>
  <c r="R1973" i="2"/>
  <c r="U1973" i="2"/>
  <c r="R1974" i="2"/>
  <c r="U1974" i="2"/>
  <c r="R1975" i="2"/>
  <c r="U1975" i="2"/>
  <c r="R1976" i="2"/>
  <c r="U1976" i="2" s="1"/>
  <c r="R1977" i="2"/>
  <c r="U1977" i="2"/>
  <c r="R1978" i="2"/>
  <c r="U1978" i="2" s="1"/>
  <c r="R1979" i="2"/>
  <c r="U1979" i="2" s="1"/>
  <c r="R1980" i="2"/>
  <c r="U1980" i="2" s="1"/>
  <c r="R1981" i="2"/>
  <c r="U1981" i="2" s="1"/>
  <c r="R1982" i="2"/>
  <c r="U1982" i="2" s="1"/>
  <c r="R1983" i="2"/>
  <c r="U1983" i="2" s="1"/>
  <c r="R1984" i="2"/>
  <c r="U1984" i="2" s="1"/>
  <c r="R1985" i="2"/>
  <c r="U1985" i="2" s="1"/>
  <c r="R1986" i="2"/>
  <c r="U1986" i="2" s="1"/>
  <c r="R1987" i="2"/>
  <c r="U1987" i="2"/>
  <c r="R1988" i="2"/>
  <c r="U1988" i="2" s="1"/>
  <c r="R1989" i="2"/>
  <c r="U1989" i="2" s="1"/>
  <c r="R1990" i="2"/>
  <c r="U1990" i="2" s="1"/>
  <c r="R1991" i="2"/>
  <c r="U1991" i="2" s="1"/>
  <c r="R1992" i="2"/>
  <c r="U1992" i="2" s="1"/>
  <c r="R1993" i="2"/>
  <c r="U1993" i="2" s="1"/>
  <c r="R1994" i="2"/>
  <c r="U1994" i="2" s="1"/>
  <c r="R1995" i="2"/>
  <c r="U1995" i="2"/>
  <c r="R1996" i="2"/>
  <c r="U1996" i="2" s="1"/>
  <c r="R1997" i="2"/>
  <c r="U1997" i="2" s="1"/>
  <c r="R1998" i="2"/>
  <c r="U1998" i="2"/>
  <c r="R1999" i="2"/>
  <c r="U1999" i="2" s="1"/>
  <c r="R2000" i="2"/>
  <c r="U2000" i="2" s="1"/>
  <c r="R2001" i="2"/>
  <c r="U2001" i="2" s="1"/>
  <c r="R2002" i="2"/>
  <c r="U2002" i="2" s="1"/>
  <c r="R2003" i="2"/>
  <c r="U2003" i="2"/>
  <c r="R2004" i="2"/>
  <c r="U2004" i="2"/>
  <c r="R2005" i="2"/>
  <c r="U2005" i="2" s="1"/>
  <c r="R2006" i="2"/>
  <c r="U2006" i="2" s="1"/>
  <c r="R2007" i="2"/>
  <c r="U2007" i="2" s="1"/>
  <c r="R2008" i="2"/>
  <c r="U2008" i="2" s="1"/>
  <c r="R2009" i="2"/>
  <c r="U2009" i="2" s="1"/>
  <c r="R2010" i="2"/>
  <c r="U2010" i="2" s="1"/>
  <c r="R2011" i="2"/>
  <c r="U2011" i="2" s="1"/>
  <c r="R2012" i="2"/>
  <c r="U2012" i="2"/>
  <c r="R2013" i="2"/>
  <c r="U2013" i="2"/>
  <c r="R2014" i="2"/>
  <c r="U2014" i="2" s="1"/>
  <c r="R2015" i="2"/>
  <c r="U2015" i="2" s="1"/>
  <c r="R2016" i="2"/>
  <c r="U2016" i="2" s="1"/>
  <c r="R2017" i="2"/>
  <c r="U2017" i="2" s="1"/>
  <c r="R2018" i="2"/>
  <c r="U2018" i="2" s="1"/>
  <c r="R2019" i="2"/>
  <c r="U2019" i="2" s="1"/>
  <c r="R2020" i="2"/>
  <c r="U2020" i="2"/>
  <c r="R2021" i="2"/>
  <c r="U2021" i="2" s="1"/>
  <c r="R2022" i="2"/>
  <c r="U2022" i="2" s="1"/>
  <c r="R2023" i="2"/>
  <c r="U2023" i="2"/>
  <c r="R2024" i="2"/>
  <c r="U2024" i="2" s="1"/>
  <c r="R2025" i="2"/>
  <c r="U2025" i="2"/>
  <c r="R2026" i="2"/>
  <c r="U2026" i="2" s="1"/>
  <c r="R2027" i="2"/>
  <c r="U2027" i="2" s="1"/>
  <c r="R2028" i="2"/>
  <c r="U2028" i="2" s="1"/>
  <c r="R2029" i="2"/>
  <c r="U2029" i="2" s="1"/>
  <c r="R2030" i="2"/>
  <c r="U2030" i="2" s="1"/>
  <c r="R2031" i="2"/>
  <c r="U2031" i="2" s="1"/>
  <c r="R2032" i="2"/>
  <c r="U2032" i="2" s="1"/>
  <c r="R2033" i="2"/>
  <c r="U2033" i="2" s="1"/>
  <c r="R2034" i="2"/>
  <c r="U2034" i="2"/>
  <c r="R2035" i="2"/>
  <c r="U2035" i="2"/>
  <c r="R2036" i="2"/>
  <c r="U2036" i="2" s="1"/>
  <c r="R2037" i="2"/>
  <c r="U2037" i="2" s="1"/>
  <c r="R2038" i="2"/>
  <c r="U2038" i="2"/>
  <c r="R2039" i="2"/>
  <c r="U2039" i="2" s="1"/>
  <c r="R2040" i="2"/>
  <c r="U2040" i="2" s="1"/>
  <c r="R2041" i="2"/>
  <c r="U2041" i="2" s="1"/>
  <c r="R2042" i="2"/>
  <c r="U2042" i="2"/>
  <c r="R2043" i="2"/>
  <c r="U2043" i="2" s="1"/>
  <c r="R2044" i="2"/>
  <c r="U2044" i="2" s="1"/>
  <c r="R2045" i="2"/>
  <c r="U2045" i="2"/>
  <c r="R2046" i="2"/>
  <c r="U2046" i="2" s="1"/>
  <c r="R2047" i="2"/>
  <c r="U2047" i="2" s="1"/>
  <c r="R2048" i="2"/>
  <c r="U2048" i="2" s="1"/>
  <c r="R2049" i="2"/>
  <c r="U2049" i="2"/>
  <c r="R2050" i="2"/>
  <c r="U2050" i="2" s="1"/>
  <c r="R2051" i="2"/>
  <c r="U2051" i="2" s="1"/>
  <c r="R2052" i="2"/>
  <c r="U2052" i="2"/>
  <c r="R2053" i="2"/>
  <c r="U2053" i="2" s="1"/>
  <c r="R2054" i="2"/>
  <c r="U2054" i="2" s="1"/>
  <c r="R2055" i="2"/>
  <c r="U2055" i="2"/>
  <c r="R2056" i="2"/>
  <c r="U2056" i="2" s="1"/>
  <c r="R2057" i="2"/>
  <c r="U2057" i="2" s="1"/>
  <c r="R2058" i="2"/>
  <c r="U2058" i="2" s="1"/>
  <c r="R2059" i="2"/>
  <c r="U2059" i="2" s="1"/>
  <c r="R2060" i="2"/>
  <c r="U2060" i="2" s="1"/>
  <c r="R2061" i="2"/>
  <c r="U2061" i="2" s="1"/>
  <c r="R2062" i="2"/>
  <c r="U2062" i="2" s="1"/>
  <c r="R2063" i="2"/>
  <c r="U2063" i="2" s="1"/>
  <c r="R2064" i="2"/>
  <c r="U2064" i="2"/>
  <c r="R2065" i="2"/>
  <c r="U2065" i="2" s="1"/>
  <c r="R2066" i="2"/>
  <c r="U2066" i="2" s="1"/>
  <c r="R2067" i="2"/>
  <c r="U2067" i="2" s="1"/>
  <c r="R2068" i="2"/>
  <c r="U2068" i="2" s="1"/>
  <c r="R2069" i="2"/>
  <c r="U2069" i="2" s="1"/>
  <c r="R2070" i="2"/>
  <c r="U2070" i="2" s="1"/>
  <c r="R2071" i="2"/>
  <c r="U2071" i="2" s="1"/>
  <c r="R2072" i="2"/>
  <c r="U2072" i="2" s="1"/>
  <c r="R2073" i="2"/>
  <c r="U2073" i="2"/>
  <c r="R2074" i="2"/>
  <c r="U2074" i="2" s="1"/>
  <c r="R2075" i="2"/>
  <c r="U2075" i="2" s="1"/>
  <c r="R2076" i="2"/>
  <c r="U2076" i="2" s="1"/>
  <c r="R2077" i="2"/>
  <c r="U2077" i="2" s="1"/>
  <c r="R2078" i="2"/>
  <c r="U2078" i="2" s="1"/>
  <c r="R2079" i="2"/>
  <c r="U2079" i="2" s="1"/>
  <c r="R2080" i="2"/>
  <c r="U2080" i="2" s="1"/>
  <c r="R2081" i="2"/>
  <c r="U2081" i="2" s="1"/>
  <c r="R2082" i="2"/>
  <c r="U2082" i="2" s="1"/>
  <c r="R2083" i="2"/>
  <c r="U2083" i="2" s="1"/>
  <c r="R2084" i="2"/>
  <c r="U2084" i="2" s="1"/>
  <c r="R2085" i="2"/>
  <c r="U2085" i="2" s="1"/>
  <c r="R2086" i="2"/>
  <c r="U2086" i="2"/>
  <c r="R2087" i="2"/>
  <c r="U2087" i="2" s="1"/>
  <c r="R2088" i="2"/>
  <c r="U2088" i="2" s="1"/>
  <c r="R2089" i="2"/>
  <c r="U2089" i="2" s="1"/>
  <c r="R2090" i="2"/>
  <c r="U2090" i="2" s="1"/>
  <c r="R2091" i="2"/>
  <c r="U2091" i="2" s="1"/>
  <c r="R2092" i="2"/>
  <c r="U2092" i="2"/>
  <c r="R2093" i="2"/>
  <c r="U2093" i="2" s="1"/>
  <c r="R2094" i="2"/>
  <c r="U2094" i="2"/>
  <c r="R2095" i="2"/>
  <c r="U2095" i="2" s="1"/>
  <c r="R2096" i="2"/>
  <c r="U2096" i="2" s="1"/>
  <c r="R2097" i="2"/>
  <c r="U2097" i="2" s="1"/>
  <c r="R2098" i="2"/>
  <c r="U2098" i="2" s="1"/>
  <c r="R2099" i="2"/>
  <c r="U2099" i="2" s="1"/>
  <c r="R2100" i="2"/>
  <c r="U2100" i="2"/>
  <c r="R2101" i="2"/>
  <c r="U2101" i="2" s="1"/>
  <c r="R2102" i="2"/>
  <c r="U2102" i="2" s="1"/>
  <c r="R2103" i="2"/>
  <c r="U2103" i="2" s="1"/>
  <c r="R2104" i="2"/>
  <c r="U2104" i="2"/>
  <c r="R2105" i="2"/>
  <c r="U2105" i="2" s="1"/>
  <c r="R2106" i="2"/>
  <c r="U2106" i="2"/>
  <c r="R2107" i="2"/>
  <c r="U2107" i="2" s="1"/>
  <c r="R2108" i="2"/>
  <c r="U2108" i="2" s="1"/>
  <c r="R2109" i="2"/>
  <c r="U2109" i="2"/>
  <c r="R2110" i="2"/>
  <c r="U2110" i="2"/>
  <c r="R2111" i="2"/>
  <c r="U2111" i="2"/>
  <c r="R2112" i="2"/>
  <c r="U2112" i="2"/>
  <c r="R2113" i="2"/>
  <c r="U2113" i="2" s="1"/>
  <c r="R2114" i="2"/>
  <c r="U2114" i="2" s="1"/>
  <c r="R2115" i="2"/>
  <c r="U2115" i="2"/>
  <c r="R2116" i="2"/>
  <c r="U2116" i="2"/>
  <c r="R2117" i="2"/>
  <c r="U2117" i="2"/>
  <c r="R2118" i="2"/>
  <c r="U2118" i="2" s="1"/>
  <c r="R2119" i="2"/>
  <c r="U2119" i="2" s="1"/>
  <c r="R2120" i="2"/>
  <c r="U2120" i="2"/>
  <c r="R2121" i="2"/>
  <c r="U2121" i="2" s="1"/>
  <c r="R2122" i="2"/>
  <c r="U2122" i="2"/>
  <c r="R2123" i="2"/>
  <c r="U2123" i="2" s="1"/>
  <c r="R2124" i="2"/>
  <c r="U2124" i="2"/>
  <c r="R2125" i="2"/>
  <c r="U2125" i="2" s="1"/>
  <c r="R2126" i="2"/>
  <c r="U2126" i="2"/>
  <c r="R2127" i="2"/>
  <c r="U2127" i="2" s="1"/>
  <c r="R2128" i="2"/>
  <c r="U2128" i="2" s="1"/>
  <c r="R2129" i="2"/>
  <c r="U2129" i="2"/>
  <c r="R2130" i="2"/>
  <c r="U2130" i="2"/>
  <c r="R2131" i="2"/>
  <c r="U2131" i="2" s="1"/>
  <c r="R2132" i="2"/>
  <c r="U2132" i="2"/>
  <c r="R2133" i="2"/>
  <c r="U2133" i="2" s="1"/>
  <c r="R2134" i="2"/>
  <c r="U2134" i="2" s="1"/>
  <c r="R2135" i="2"/>
  <c r="U2135" i="2"/>
  <c r="R2136" i="2"/>
  <c r="U2136" i="2" s="1"/>
  <c r="R2137" i="2"/>
  <c r="U2137" i="2" s="1"/>
  <c r="R2138" i="2"/>
  <c r="U2138" i="2" s="1"/>
  <c r="R2139" i="2"/>
  <c r="U2139" i="2" s="1"/>
  <c r="R2140" i="2"/>
  <c r="U2140" i="2"/>
  <c r="R2141" i="2"/>
  <c r="U2141" i="2" s="1"/>
  <c r="R2142" i="2"/>
  <c r="U2142" i="2" s="1"/>
  <c r="R2143" i="2"/>
  <c r="U2143" i="2" s="1"/>
  <c r="R2144" i="2"/>
  <c r="U2144" i="2" s="1"/>
  <c r="R2145" i="2"/>
  <c r="U2145" i="2"/>
  <c r="R2146" i="2"/>
  <c r="U2146" i="2" s="1"/>
  <c r="R2147" i="2"/>
  <c r="U2147" i="2" s="1"/>
  <c r="R2148" i="2"/>
  <c r="U2148" i="2" s="1"/>
  <c r="R2149" i="2"/>
  <c r="U2149" i="2" s="1"/>
  <c r="R2150" i="2"/>
  <c r="U2150" i="2"/>
  <c r="R2151" i="2"/>
  <c r="U2151" i="2" s="1"/>
  <c r="R2152" i="2"/>
  <c r="U2152" i="2"/>
  <c r="R2153" i="2"/>
  <c r="U2153" i="2" s="1"/>
  <c r="R2154" i="2"/>
  <c r="U2154" i="2"/>
  <c r="R2155" i="2"/>
  <c r="U2155" i="2" s="1"/>
  <c r="R2156" i="2"/>
  <c r="U2156" i="2" s="1"/>
  <c r="R2157" i="2"/>
  <c r="U2157" i="2" s="1"/>
  <c r="R2158" i="2"/>
  <c r="U2158" i="2"/>
  <c r="R2159" i="2"/>
  <c r="U2159" i="2"/>
  <c r="R2160" i="2"/>
  <c r="U2160" i="2" s="1"/>
  <c r="R2161" i="2"/>
  <c r="U2161" i="2" s="1"/>
  <c r="R2162" i="2"/>
  <c r="U2162" i="2" s="1"/>
  <c r="R2163" i="2"/>
  <c r="U2163" i="2"/>
  <c r="R2164" i="2"/>
  <c r="U2164" i="2"/>
  <c r="R2165" i="2"/>
  <c r="U2165" i="2"/>
  <c r="R2166" i="2"/>
  <c r="U2166" i="2" s="1"/>
  <c r="R2167" i="2"/>
  <c r="U2167" i="2" s="1"/>
  <c r="R2168" i="2"/>
  <c r="U2168" i="2" s="1"/>
  <c r="R2169" i="2"/>
  <c r="U2169" i="2" s="1"/>
  <c r="R2170" i="2"/>
  <c r="U2170" i="2"/>
  <c r="R2171" i="2"/>
  <c r="U2171" i="2" s="1"/>
  <c r="R2172" i="2"/>
  <c r="U2172" i="2"/>
  <c r="R2173" i="2"/>
  <c r="U2173" i="2" s="1"/>
  <c r="R2174" i="2"/>
  <c r="U2174" i="2" s="1"/>
  <c r="R2175" i="2"/>
  <c r="U2175" i="2" s="1"/>
  <c r="R2176" i="2"/>
  <c r="U2176" i="2" s="1"/>
  <c r="R2177" i="2"/>
  <c r="U2177" i="2" s="1"/>
  <c r="R2178" i="2"/>
  <c r="U2178" i="2" s="1"/>
  <c r="R2179" i="2"/>
  <c r="U2179" i="2" s="1"/>
  <c r="R2180" i="2"/>
  <c r="U2180" i="2"/>
  <c r="R2181" i="2"/>
  <c r="U2181" i="2" s="1"/>
  <c r="R2182" i="2"/>
  <c r="U2182" i="2" s="1"/>
  <c r="R2183" i="2"/>
  <c r="U2183" i="2"/>
  <c r="R2184" i="2"/>
  <c r="U2184" i="2"/>
  <c r="R2185" i="2"/>
  <c r="U2185" i="2" s="1"/>
  <c r="R2186" i="2"/>
  <c r="U2186" i="2" s="1"/>
  <c r="R2187" i="2"/>
  <c r="U2187" i="2" s="1"/>
  <c r="R2188" i="2"/>
  <c r="U2188" i="2" s="1"/>
  <c r="R2189" i="2"/>
  <c r="U2189" i="2"/>
  <c r="R2190" i="2"/>
  <c r="U2190" i="2" s="1"/>
  <c r="R2191" i="2"/>
  <c r="U2191" i="2" s="1"/>
  <c r="R2192" i="2"/>
  <c r="U2192" i="2" s="1"/>
  <c r="R2193" i="2"/>
  <c r="U2193" i="2" s="1"/>
  <c r="R2194" i="2"/>
  <c r="U2194" i="2"/>
  <c r="R2195" i="2"/>
  <c r="U2195" i="2" s="1"/>
  <c r="R2196" i="2"/>
  <c r="U2196" i="2" s="1"/>
  <c r="R2197" i="2"/>
  <c r="U2197" i="2" s="1"/>
  <c r="R2198" i="2"/>
  <c r="U2198" i="2"/>
  <c r="R2199" i="2"/>
  <c r="U2199" i="2" s="1"/>
  <c r="R2200" i="2"/>
  <c r="U2200" i="2" s="1"/>
  <c r="R2201" i="2"/>
  <c r="U2201" i="2" s="1"/>
  <c r="R2202" i="2"/>
  <c r="U2202" i="2"/>
  <c r="R2203" i="2"/>
  <c r="U2203" i="2" s="1"/>
  <c r="R2204" i="2"/>
  <c r="U2204" i="2" s="1"/>
  <c r="R2205" i="2"/>
  <c r="U2205" i="2"/>
  <c r="R2206" i="2"/>
  <c r="U2206" i="2" s="1"/>
  <c r="R2207" i="2"/>
  <c r="U2207" i="2" s="1"/>
  <c r="R2208" i="2"/>
  <c r="U2208" i="2"/>
  <c r="R2209" i="2"/>
  <c r="U2209" i="2"/>
  <c r="R2210" i="2"/>
  <c r="U2210" i="2" s="1"/>
  <c r="R2211" i="2"/>
  <c r="U2211" i="2" s="1"/>
  <c r="R2212" i="2"/>
  <c r="U2212" i="2" s="1"/>
  <c r="R2213" i="2"/>
  <c r="U2213" i="2" s="1"/>
  <c r="R2214" i="2"/>
  <c r="U2214" i="2"/>
  <c r="R2215" i="2"/>
  <c r="U2215" i="2" s="1"/>
  <c r="R2216" i="2"/>
  <c r="U2216" i="2" s="1"/>
  <c r="R2217" i="2"/>
  <c r="U2217" i="2" s="1"/>
  <c r="R2218" i="2"/>
  <c r="U2218" i="2" s="1"/>
  <c r="R2219" i="2"/>
  <c r="U2219" i="2"/>
  <c r="R2220" i="2"/>
  <c r="U2220" i="2" s="1"/>
  <c r="R2221" i="2"/>
  <c r="U2221" i="2" s="1"/>
  <c r="R2222" i="2"/>
  <c r="U2222" i="2" s="1"/>
  <c r="R2223" i="2"/>
  <c r="U2223" i="2" s="1"/>
  <c r="R2224" i="2"/>
  <c r="U2224" i="2" s="1"/>
  <c r="R2225" i="2"/>
  <c r="U2225" i="2"/>
  <c r="R2226" i="2"/>
  <c r="U2226" i="2" s="1"/>
  <c r="R2227" i="2"/>
  <c r="U2227" i="2" s="1"/>
  <c r="R2228" i="2"/>
  <c r="U2228" i="2" s="1"/>
  <c r="R2229" i="2"/>
  <c r="U2229" i="2" s="1"/>
  <c r="R2230" i="2"/>
  <c r="U2230" i="2"/>
  <c r="R2231" i="2"/>
  <c r="U2231" i="2" s="1"/>
  <c r="R2232" i="2"/>
  <c r="U2232" i="2"/>
  <c r="R2233" i="2"/>
  <c r="U2233" i="2" s="1"/>
  <c r="R2234" i="2"/>
  <c r="U2234" i="2"/>
  <c r="R2235" i="2"/>
  <c r="U2235" i="2" s="1"/>
  <c r="R2236" i="2"/>
  <c r="U2236" i="2" s="1"/>
  <c r="R2237" i="2"/>
  <c r="U2237" i="2" s="1"/>
  <c r="R2238" i="2"/>
  <c r="U2238" i="2" s="1"/>
  <c r="R2239" i="2"/>
  <c r="U2239" i="2" s="1"/>
  <c r="R2240" i="2"/>
  <c r="U2240" i="2" s="1"/>
  <c r="R2241" i="2"/>
  <c r="U2241" i="2" s="1"/>
  <c r="R2242" i="2"/>
  <c r="U2242" i="2"/>
  <c r="R2243" i="2"/>
  <c r="U2243" i="2" s="1"/>
  <c r="R2244" i="2"/>
  <c r="U2244" i="2" s="1"/>
  <c r="R2245" i="2"/>
  <c r="U2245" i="2" s="1"/>
  <c r="R2246" i="2"/>
  <c r="U2246" i="2" s="1"/>
  <c r="R2247" i="2"/>
  <c r="U2247" i="2" s="1"/>
  <c r="R2248" i="2"/>
  <c r="U2248" i="2"/>
  <c r="R2249" i="2"/>
  <c r="U2249" i="2" s="1"/>
  <c r="R2250" i="2"/>
  <c r="U2250" i="2" s="1"/>
  <c r="R2251" i="2"/>
  <c r="U2251" i="2" s="1"/>
  <c r="R2252" i="2"/>
  <c r="U2252" i="2" s="1"/>
  <c r="R2253" i="2"/>
  <c r="U2253" i="2" s="1"/>
  <c r="R2254" i="2"/>
  <c r="U2254" i="2"/>
  <c r="R2255" i="2"/>
  <c r="U2255" i="2" s="1"/>
  <c r="R2256" i="2"/>
  <c r="U2256" i="2" s="1"/>
  <c r="R2257" i="2"/>
  <c r="U2257" i="2" s="1"/>
  <c r="R2258" i="2"/>
  <c r="U2258" i="2" s="1"/>
  <c r="R2259" i="2"/>
  <c r="U2259" i="2"/>
  <c r="R2260" i="2"/>
  <c r="U2260" i="2" s="1"/>
  <c r="R2261" i="2"/>
  <c r="U2261" i="2" s="1"/>
  <c r="R2262" i="2"/>
  <c r="U2262" i="2" s="1"/>
  <c r="R2263" i="2"/>
  <c r="U2263" i="2" s="1"/>
  <c r="R2264" i="2"/>
  <c r="U2264" i="2"/>
  <c r="R2265" i="2"/>
  <c r="U2265" i="2" s="1"/>
  <c r="R2266" i="2"/>
  <c r="U2266" i="2" s="1"/>
  <c r="R2267" i="2"/>
  <c r="U2267" i="2"/>
  <c r="R2268" i="2"/>
  <c r="U2268" i="2" s="1"/>
  <c r="R2269" i="2"/>
  <c r="U2269" i="2"/>
  <c r="R2270" i="2"/>
  <c r="U2270" i="2" s="1"/>
  <c r="R2271" i="2"/>
  <c r="U2271" i="2" s="1"/>
  <c r="R2272" i="2"/>
  <c r="U2272" i="2" s="1"/>
  <c r="R2273" i="2"/>
  <c r="U2273" i="2" s="1"/>
  <c r="R2274" i="2"/>
  <c r="U2274" i="2" s="1"/>
  <c r="R2275" i="2"/>
  <c r="U2275" i="2" s="1"/>
  <c r="R2276" i="2"/>
  <c r="U2276" i="2" s="1"/>
  <c r="R2277" i="2"/>
  <c r="U2277" i="2" s="1"/>
  <c r="R2278" i="2"/>
  <c r="U2278" i="2" s="1"/>
  <c r="R2279" i="2"/>
  <c r="U2279" i="2"/>
  <c r="R2280" i="2"/>
  <c r="U2280" i="2" s="1"/>
  <c r="R2281" i="2"/>
  <c r="U2281" i="2" s="1"/>
  <c r="R2282" i="2"/>
  <c r="U2282" i="2" s="1"/>
  <c r="R2283" i="2"/>
  <c r="U2283" i="2" s="1"/>
  <c r="R2284" i="2"/>
  <c r="U2284" i="2" s="1"/>
  <c r="R2285" i="2"/>
  <c r="U2285" i="2" s="1"/>
  <c r="R2286" i="2"/>
  <c r="U2286" i="2" s="1"/>
  <c r="R2287" i="2"/>
  <c r="U2287" i="2" s="1"/>
  <c r="R2288" i="2"/>
  <c r="U2288" i="2" s="1"/>
  <c r="R2289" i="2"/>
  <c r="U2289" i="2" s="1"/>
  <c r="R2290" i="2"/>
  <c r="U2290" i="2" s="1"/>
  <c r="R2291" i="2"/>
  <c r="U2291" i="2" s="1"/>
  <c r="R2292" i="2"/>
  <c r="U2292" i="2" s="1"/>
  <c r="R2293" i="2"/>
  <c r="U2293" i="2" s="1"/>
  <c r="R2294" i="2"/>
  <c r="U2294" i="2" s="1"/>
  <c r="R2295" i="2"/>
  <c r="U2295" i="2" s="1"/>
  <c r="R2296" i="2"/>
  <c r="U2296" i="2" s="1"/>
  <c r="R2297" i="2"/>
  <c r="U2297" i="2" s="1"/>
  <c r="R2298" i="2"/>
  <c r="U2298" i="2"/>
  <c r="R2299" i="2"/>
  <c r="U2299" i="2"/>
  <c r="R2300" i="2"/>
  <c r="U2300" i="2" s="1"/>
  <c r="R2301" i="2"/>
  <c r="U2301" i="2" s="1"/>
  <c r="R2302" i="2"/>
  <c r="U2302" i="2" s="1"/>
  <c r="R2303" i="2"/>
  <c r="U2303" i="2" s="1"/>
  <c r="R2304" i="2"/>
  <c r="U2304" i="2" s="1"/>
  <c r="R2305" i="2"/>
  <c r="U2305" i="2" s="1"/>
  <c r="R2306" i="2"/>
  <c r="U2306" i="2" s="1"/>
  <c r="R2307" i="2"/>
  <c r="U2307" i="2" s="1"/>
  <c r="R2308" i="2"/>
  <c r="U2308" i="2" s="1"/>
  <c r="R2309" i="2"/>
  <c r="U2309" i="2"/>
  <c r="R2310" i="2"/>
  <c r="U2310" i="2" s="1"/>
  <c r="R2311" i="2"/>
  <c r="U2311" i="2" s="1"/>
  <c r="R2312" i="2"/>
  <c r="U2312" i="2" s="1"/>
  <c r="R2313" i="2"/>
  <c r="U2313" i="2" s="1"/>
  <c r="R2314" i="2"/>
  <c r="U2314" i="2" s="1"/>
  <c r="R2315" i="2"/>
  <c r="U2315" i="2" s="1"/>
  <c r="R2316" i="2"/>
  <c r="U2316" i="2" s="1"/>
  <c r="R2317" i="2"/>
  <c r="U2317" i="2"/>
  <c r="R2318" i="2"/>
  <c r="U2318" i="2" s="1"/>
  <c r="R2319" i="2"/>
  <c r="U2319" i="2"/>
  <c r="R2320" i="2"/>
  <c r="U2320" i="2" s="1"/>
  <c r="R2321" i="2"/>
  <c r="U2321" i="2" s="1"/>
  <c r="R2322" i="2"/>
  <c r="U2322" i="2" s="1"/>
  <c r="R2323" i="2"/>
  <c r="U2323" i="2" s="1"/>
  <c r="R2324" i="2"/>
  <c r="U2324" i="2"/>
  <c r="R2325" i="2"/>
  <c r="U2325" i="2" s="1"/>
  <c r="R2326" i="2"/>
  <c r="U2326" i="2" s="1"/>
  <c r="R2327" i="2"/>
  <c r="U2327" i="2" s="1"/>
  <c r="R2328" i="2"/>
  <c r="U2328" i="2" s="1"/>
  <c r="R2329" i="2"/>
  <c r="U2329" i="2" s="1"/>
  <c r="R2330" i="2"/>
  <c r="U2330" i="2" s="1"/>
  <c r="R2331" i="2"/>
  <c r="U2331" i="2" s="1"/>
  <c r="R2332" i="2"/>
  <c r="U2332" i="2" s="1"/>
  <c r="R2333" i="2"/>
  <c r="U2333" i="2" s="1"/>
  <c r="R2334" i="2"/>
  <c r="U2334" i="2"/>
  <c r="R2335" i="2"/>
  <c r="U2335" i="2" s="1"/>
  <c r="R2336" i="2"/>
  <c r="U2336" i="2" s="1"/>
  <c r="R2337" i="2"/>
  <c r="U2337" i="2" s="1"/>
  <c r="R2338" i="2"/>
  <c r="U2338" i="2" s="1"/>
  <c r="R2339" i="2"/>
  <c r="U2339" i="2" s="1"/>
  <c r="R2340" i="2"/>
  <c r="U2340" i="2" s="1"/>
  <c r="R2341" i="2"/>
  <c r="U2341" i="2" s="1"/>
  <c r="R2342" i="2"/>
  <c r="U2342" i="2" s="1"/>
  <c r="R2343" i="2"/>
  <c r="U2343" i="2"/>
  <c r="R2344" i="2"/>
  <c r="U2344" i="2" s="1"/>
  <c r="R2345" i="2"/>
  <c r="U2345" i="2" s="1"/>
  <c r="R2346" i="2"/>
  <c r="U2346" i="2" s="1"/>
  <c r="R2347" i="2"/>
  <c r="U2347" i="2" s="1"/>
  <c r="R2348" i="2"/>
  <c r="U2348" i="2"/>
  <c r="R2349" i="2"/>
  <c r="U2349" i="2" s="1"/>
  <c r="R2350" i="2"/>
  <c r="U2350" i="2" s="1"/>
  <c r="R2351" i="2"/>
  <c r="U2351" i="2" s="1"/>
  <c r="R2352" i="2"/>
  <c r="U2352" i="2" s="1"/>
  <c r="R2353" i="2"/>
  <c r="U2353" i="2" s="1"/>
  <c r="R2354" i="2"/>
  <c r="U2354" i="2" s="1"/>
  <c r="R2355" i="2"/>
  <c r="U2355" i="2" s="1"/>
  <c r="R2356" i="2"/>
  <c r="U2356" i="2" s="1"/>
  <c r="R2357" i="2"/>
  <c r="U2357" i="2" s="1"/>
  <c r="R2358" i="2"/>
  <c r="U2358" i="2" s="1"/>
  <c r="R2359" i="2"/>
  <c r="U2359" i="2"/>
  <c r="R2360" i="2"/>
  <c r="U2360" i="2" s="1"/>
  <c r="R2361" i="2"/>
  <c r="U2361" i="2" s="1"/>
  <c r="R2362" i="2"/>
  <c r="U2362" i="2" s="1"/>
  <c r="R2363" i="2"/>
  <c r="U2363" i="2" s="1"/>
  <c r="R2364" i="2"/>
  <c r="U2364" i="2"/>
  <c r="R2365" i="2"/>
  <c r="U2365" i="2" s="1"/>
  <c r="R2366" i="2"/>
  <c r="U2366" i="2" s="1"/>
  <c r="R2367" i="2"/>
  <c r="U2367" i="2" s="1"/>
  <c r="R2368" i="2"/>
  <c r="U2368" i="2"/>
  <c r="R2369" i="2"/>
  <c r="U2369" i="2" s="1"/>
  <c r="R2370" i="2"/>
  <c r="U2370" i="2" s="1"/>
  <c r="R2371" i="2"/>
  <c r="U2371" i="2" s="1"/>
  <c r="R2372" i="2"/>
  <c r="U2372" i="2" s="1"/>
  <c r="R2373" i="2"/>
  <c r="U2373" i="2"/>
  <c r="R2374" i="2"/>
  <c r="U2374" i="2"/>
  <c r="R2375" i="2"/>
  <c r="U2375" i="2" s="1"/>
  <c r="R2376" i="2"/>
  <c r="U2376" i="2" s="1"/>
  <c r="R2377" i="2"/>
  <c r="U2377" i="2" s="1"/>
  <c r="R2378" i="2"/>
  <c r="U2378" i="2" s="1"/>
  <c r="R2379" i="2"/>
  <c r="U2379" i="2"/>
  <c r="R2380" i="2"/>
  <c r="U2380" i="2" s="1"/>
  <c r="R2381" i="2"/>
  <c r="U2381" i="2" s="1"/>
  <c r="R2382" i="2"/>
  <c r="U2382" i="2" s="1"/>
  <c r="R2383" i="2"/>
  <c r="U2383" i="2" s="1"/>
  <c r="R2384" i="2"/>
  <c r="U2384" i="2" s="1"/>
  <c r="R2385" i="2"/>
  <c r="U2385" i="2" s="1"/>
  <c r="R2386" i="2"/>
  <c r="U2386" i="2" s="1"/>
  <c r="R2387" i="2"/>
  <c r="U2387" i="2" s="1"/>
  <c r="R2388" i="2"/>
  <c r="U2388" i="2" s="1"/>
  <c r="R2389" i="2"/>
  <c r="U2389" i="2"/>
  <c r="R2390" i="2"/>
  <c r="U2390" i="2" s="1"/>
  <c r="R2391" i="2"/>
  <c r="U2391" i="2" s="1"/>
  <c r="R2392" i="2"/>
  <c r="U2392" i="2" s="1"/>
  <c r="R2393" i="2"/>
  <c r="U2393" i="2" s="1"/>
  <c r="R2394" i="2"/>
  <c r="U2394" i="2" s="1"/>
  <c r="R2395" i="2"/>
  <c r="U2395" i="2" s="1"/>
  <c r="R2396" i="2"/>
  <c r="U2396" i="2" s="1"/>
  <c r="R2397" i="2"/>
  <c r="U2397" i="2" s="1"/>
  <c r="R2398" i="2"/>
  <c r="U2398" i="2"/>
  <c r="R2399" i="2"/>
  <c r="U2399" i="2" s="1"/>
  <c r="R2400" i="2"/>
  <c r="U2400" i="2" s="1"/>
  <c r="R2401" i="2"/>
  <c r="U2401" i="2" s="1"/>
  <c r="R2402" i="2"/>
  <c r="U2402" i="2" s="1"/>
  <c r="R2403" i="2"/>
  <c r="U2403" i="2" s="1"/>
  <c r="R2404" i="2"/>
  <c r="U2404" i="2"/>
  <c r="R2405" i="2"/>
  <c r="U2405" i="2" s="1"/>
  <c r="R2406" i="2"/>
  <c r="U2406" i="2" s="1"/>
  <c r="R2407" i="2"/>
  <c r="U2407" i="2" s="1"/>
  <c r="R2408" i="2"/>
  <c r="U2408" i="2" s="1"/>
  <c r="R2409" i="2"/>
  <c r="U2409" i="2" s="1"/>
  <c r="R2410" i="2"/>
  <c r="U2410" i="2" s="1"/>
  <c r="R2411" i="2"/>
  <c r="U2411" i="2" s="1"/>
  <c r="R2412" i="2"/>
  <c r="U2412" i="2"/>
  <c r="R2413" i="2"/>
  <c r="U2413" i="2" s="1"/>
  <c r="R2414" i="2"/>
  <c r="U2414" i="2"/>
  <c r="R2415" i="2"/>
  <c r="U2415" i="2" s="1"/>
  <c r="R2416" i="2"/>
  <c r="U2416" i="2" s="1"/>
  <c r="R2417" i="2"/>
  <c r="U2417" i="2" s="1"/>
  <c r="R2418" i="2"/>
  <c r="U2418" i="2"/>
  <c r="R2419" i="2"/>
  <c r="U2419" i="2"/>
  <c r="R2420" i="2"/>
  <c r="U2420" i="2" s="1"/>
  <c r="R2421" i="2"/>
  <c r="U2421" i="2" s="1"/>
  <c r="R2422" i="2"/>
  <c r="U2422" i="2" s="1"/>
  <c r="R2423" i="2"/>
  <c r="U2423" i="2" s="1"/>
  <c r="R2424" i="2"/>
  <c r="U2424" i="2"/>
  <c r="R2425" i="2"/>
  <c r="U2425" i="2" s="1"/>
  <c r="R2426" i="2"/>
  <c r="U2426" i="2" s="1"/>
  <c r="R2427" i="2"/>
  <c r="U2427" i="2" s="1"/>
  <c r="R2428" i="2"/>
  <c r="U2428" i="2" s="1"/>
  <c r="R2429" i="2"/>
  <c r="U2429" i="2" s="1"/>
  <c r="R2430" i="2"/>
  <c r="U2430" i="2" s="1"/>
  <c r="R2431" i="2"/>
  <c r="U2431" i="2" s="1"/>
  <c r="R2432" i="2"/>
  <c r="U2432" i="2" s="1"/>
  <c r="R2433" i="2"/>
  <c r="U2433" i="2" s="1"/>
  <c r="R2434" i="2"/>
  <c r="U2434" i="2"/>
  <c r="R2435" i="2"/>
  <c r="U2435" i="2" s="1"/>
  <c r="R2436" i="2"/>
  <c r="U2436" i="2" s="1"/>
  <c r="R2437" i="2"/>
  <c r="U2437" i="2" s="1"/>
  <c r="R2438" i="2"/>
  <c r="U2438" i="2" s="1"/>
  <c r="R2439" i="2"/>
  <c r="U2439" i="2" s="1"/>
  <c r="R2440" i="2"/>
  <c r="U2440" i="2" s="1"/>
  <c r="R2441" i="2"/>
  <c r="U2441" i="2" s="1"/>
  <c r="R2442" i="2"/>
  <c r="U2442" i="2"/>
  <c r="R2443" i="2"/>
  <c r="U2443" i="2" s="1"/>
  <c r="R2444" i="2"/>
  <c r="U2444" i="2" s="1"/>
  <c r="R2445" i="2"/>
  <c r="U2445" i="2" s="1"/>
  <c r="R2446" i="2"/>
  <c r="U2446" i="2" s="1"/>
  <c r="R2447" i="2"/>
  <c r="U2447" i="2" s="1"/>
  <c r="R2448" i="2"/>
  <c r="U2448" i="2"/>
  <c r="R2449" i="2"/>
  <c r="U2449" i="2" s="1"/>
  <c r="R2450" i="2"/>
  <c r="U2450" i="2" s="1"/>
  <c r="R2451" i="2"/>
  <c r="U2451" i="2" s="1"/>
  <c r="R2452" i="2"/>
  <c r="U2452" i="2" s="1"/>
  <c r="R2453" i="2"/>
  <c r="U2453" i="2" s="1"/>
  <c r="R2454" i="2"/>
  <c r="U2454" i="2" s="1"/>
  <c r="R2455" i="2"/>
  <c r="U2455" i="2" s="1"/>
  <c r="R2456" i="2"/>
  <c r="U2456" i="2" s="1"/>
  <c r="R2457" i="2"/>
  <c r="U2457" i="2" s="1"/>
  <c r="R2458" i="2"/>
  <c r="U2458" i="2" s="1"/>
  <c r="R2459" i="2"/>
  <c r="U2459" i="2" s="1"/>
  <c r="R2460" i="2"/>
  <c r="U2460" i="2" s="1"/>
  <c r="R2461" i="2"/>
  <c r="U2461" i="2" s="1"/>
  <c r="R2462" i="2"/>
  <c r="U2462" i="2"/>
  <c r="R2463" i="2"/>
  <c r="U2463" i="2" s="1"/>
  <c r="R2464" i="2"/>
  <c r="U2464" i="2" s="1"/>
  <c r="R2465" i="2"/>
  <c r="U2465" i="2" s="1"/>
  <c r="R2466" i="2"/>
  <c r="U2466" i="2" s="1"/>
  <c r="R2467" i="2"/>
  <c r="U2467" i="2"/>
  <c r="R2468" i="2"/>
  <c r="U2468" i="2"/>
  <c r="R2469" i="2"/>
  <c r="U2469" i="2" s="1"/>
  <c r="R2470" i="2"/>
  <c r="U2470" i="2" s="1"/>
  <c r="R2471" i="2"/>
  <c r="U2471" i="2" s="1"/>
  <c r="R2472" i="2"/>
  <c r="U2472" i="2" s="1"/>
  <c r="R2473" i="2"/>
  <c r="U2473" i="2"/>
  <c r="R2474" i="2"/>
  <c r="U2474" i="2"/>
  <c r="R2475" i="2"/>
  <c r="U2475" i="2" s="1"/>
  <c r="R2476" i="2"/>
  <c r="U2476" i="2" s="1"/>
  <c r="R2477" i="2"/>
  <c r="U2477" i="2" s="1"/>
  <c r="R2478" i="2"/>
  <c r="U2478" i="2" s="1"/>
  <c r="R2479" i="2"/>
  <c r="U2479" i="2" s="1"/>
  <c r="R2480" i="2"/>
  <c r="U2480" i="2" s="1"/>
  <c r="R2481" i="2"/>
  <c r="U2481" i="2" s="1"/>
  <c r="R2482" i="2"/>
  <c r="U2482" i="2" s="1"/>
  <c r="R2483" i="2"/>
  <c r="U2483" i="2" s="1"/>
  <c r="R2484" i="2"/>
  <c r="U2484" i="2" s="1"/>
  <c r="R2485" i="2"/>
  <c r="U2485" i="2" s="1"/>
  <c r="R2486" i="2"/>
  <c r="U2486" i="2" s="1"/>
  <c r="R2487" i="2"/>
  <c r="U2487" i="2" s="1"/>
  <c r="R2488" i="2"/>
  <c r="U2488" i="2" s="1"/>
  <c r="R2489" i="2"/>
  <c r="U2489" i="2" s="1"/>
  <c r="R2490" i="2"/>
  <c r="U2490" i="2" s="1"/>
  <c r="R2491" i="2"/>
  <c r="U2491" i="2" s="1"/>
  <c r="R2492" i="2"/>
  <c r="U2492" i="2"/>
  <c r="R2493" i="2"/>
  <c r="U2493" i="2" s="1"/>
  <c r="R2494" i="2"/>
  <c r="U2494" i="2" s="1"/>
  <c r="R2495" i="2"/>
  <c r="U2495" i="2" s="1"/>
  <c r="R2496" i="2"/>
  <c r="U2496" i="2" s="1"/>
  <c r="R2497" i="2"/>
  <c r="U2497" i="2" s="1"/>
  <c r="R2498" i="2"/>
  <c r="U2498" i="2"/>
  <c r="R2499" i="2"/>
  <c r="U2499" i="2"/>
  <c r="R2500" i="2"/>
  <c r="U2500" i="2" s="1"/>
  <c r="R2501" i="2"/>
  <c r="U2501" i="2" s="1"/>
  <c r="R2502" i="2"/>
  <c r="U2502" i="2" s="1"/>
  <c r="R2503" i="2"/>
  <c r="U2503" i="2" s="1"/>
  <c r="R2504" i="2"/>
  <c r="U2504" i="2" s="1"/>
  <c r="R2505" i="2"/>
  <c r="U2505" i="2" s="1"/>
  <c r="R2506" i="2"/>
  <c r="U2506" i="2" s="1"/>
  <c r="R2507" i="2"/>
  <c r="U2507" i="2" s="1"/>
  <c r="R2508" i="2"/>
  <c r="U2508" i="2" s="1"/>
  <c r="R2509" i="2"/>
  <c r="U2509" i="2" s="1"/>
  <c r="R2510" i="2"/>
  <c r="U2510" i="2" s="1"/>
  <c r="R2511" i="2"/>
  <c r="U2511" i="2" s="1"/>
  <c r="R2512" i="2"/>
  <c r="U2512" i="2" s="1"/>
  <c r="R2513" i="2"/>
  <c r="U2513" i="2" s="1"/>
  <c r="R2514" i="2"/>
  <c r="U2514" i="2" s="1"/>
  <c r="R2515" i="2"/>
  <c r="U2515" i="2" s="1"/>
  <c r="R2516" i="2"/>
  <c r="U2516" i="2" s="1"/>
  <c r="R2517" i="2"/>
  <c r="U2517" i="2"/>
  <c r="R2518" i="2"/>
  <c r="U2518" i="2"/>
  <c r="R2519" i="2"/>
  <c r="U2519" i="2" s="1"/>
  <c r="R2520" i="2"/>
  <c r="U2520" i="2" s="1"/>
  <c r="R2521" i="2"/>
  <c r="U2521" i="2" s="1"/>
  <c r="R2522" i="2"/>
  <c r="U2522" i="2" s="1"/>
  <c r="R2523" i="2"/>
  <c r="U2523" i="2"/>
  <c r="R2524" i="2"/>
  <c r="U2524" i="2" s="1"/>
  <c r="R2525" i="2"/>
  <c r="U2525" i="2" s="1"/>
  <c r="R2526" i="2"/>
  <c r="U2526" i="2" s="1"/>
  <c r="R2527" i="2"/>
  <c r="U2527" i="2" s="1"/>
  <c r="R2528" i="2"/>
  <c r="U2528" i="2" s="1"/>
  <c r="R2529" i="2"/>
  <c r="U2529" i="2" s="1"/>
  <c r="R2530" i="2"/>
  <c r="U2530" i="2" s="1"/>
  <c r="R2531" i="2"/>
  <c r="U2531" i="2" s="1"/>
  <c r="R2532" i="2"/>
  <c r="U2532" i="2" s="1"/>
  <c r="R2533" i="2"/>
  <c r="U2533" i="2" s="1"/>
  <c r="R2534" i="2"/>
  <c r="U2534" i="2" s="1"/>
  <c r="R2535" i="2"/>
  <c r="U2535" i="2" s="1"/>
  <c r="R2536" i="2"/>
  <c r="U2536" i="2" s="1"/>
  <c r="R2537" i="2"/>
  <c r="U2537" i="2" s="1"/>
  <c r="R2538" i="2"/>
  <c r="U2538" i="2" s="1"/>
  <c r="R2539" i="2"/>
  <c r="U2539" i="2" s="1"/>
  <c r="R2540" i="2"/>
  <c r="U2540" i="2" s="1"/>
  <c r="R2541" i="2"/>
  <c r="U2541" i="2" s="1"/>
  <c r="R2542" i="2"/>
  <c r="U2542" i="2"/>
  <c r="R2543" i="2"/>
  <c r="U2543" i="2" s="1"/>
  <c r="R2544" i="2"/>
  <c r="U2544" i="2" s="1"/>
  <c r="R2545" i="2"/>
  <c r="U2545" i="2" s="1"/>
  <c r="R2546" i="2"/>
  <c r="U2546" i="2" s="1"/>
  <c r="R2547" i="2"/>
  <c r="U2547" i="2" s="1"/>
  <c r="R2548" i="2"/>
  <c r="U2548" i="2" s="1"/>
  <c r="R2549" i="2"/>
  <c r="U2549" i="2" s="1"/>
  <c r="R2550" i="2"/>
  <c r="U2550" i="2" s="1"/>
  <c r="R2551" i="2"/>
  <c r="U2551" i="2" s="1"/>
  <c r="R2552" i="2"/>
  <c r="U2552" i="2" s="1"/>
  <c r="R2553" i="2"/>
  <c r="U2553" i="2" s="1"/>
  <c r="R2554" i="2"/>
  <c r="U2554" i="2"/>
  <c r="R2555" i="2"/>
  <c r="U2555" i="2" s="1"/>
  <c r="R2556" i="2"/>
  <c r="U2556" i="2" s="1"/>
  <c r="R2557" i="2"/>
  <c r="U2557" i="2" s="1"/>
  <c r="R2558" i="2"/>
  <c r="U2558" i="2" s="1"/>
  <c r="R2559" i="2"/>
  <c r="U2559" i="2" s="1"/>
  <c r="R2560" i="2"/>
  <c r="U2560" i="2" s="1"/>
  <c r="R2561" i="2"/>
  <c r="U2561" i="2" s="1"/>
  <c r="R2562" i="2"/>
  <c r="U2562" i="2" s="1"/>
  <c r="R2563" i="2"/>
  <c r="U2563" i="2" s="1"/>
  <c r="R2564" i="2"/>
  <c r="U2564" i="2" s="1"/>
  <c r="R2565" i="2"/>
  <c r="U2565" i="2" s="1"/>
  <c r="R2566" i="2"/>
  <c r="U2566" i="2" s="1"/>
  <c r="R2567" i="2"/>
  <c r="U2567" i="2"/>
  <c r="R2568" i="2"/>
  <c r="U2568" i="2"/>
  <c r="R2569" i="2"/>
  <c r="U2569" i="2" s="1"/>
  <c r="R2570" i="2"/>
  <c r="U2570" i="2" s="1"/>
  <c r="R2571" i="2"/>
  <c r="U2571" i="2" s="1"/>
  <c r="R2572" i="2"/>
  <c r="U2572" i="2" s="1"/>
  <c r="R2573" i="2"/>
  <c r="U2573" i="2" s="1"/>
  <c r="R2574" i="2"/>
  <c r="U2574" i="2" s="1"/>
  <c r="R2575" i="2"/>
  <c r="U2575" i="2" s="1"/>
  <c r="R2576" i="2"/>
  <c r="U2576" i="2" s="1"/>
  <c r="R2577" i="2"/>
  <c r="U2577" i="2" s="1"/>
  <c r="R2578" i="2"/>
  <c r="U2578" i="2" s="1"/>
  <c r="R2579" i="2"/>
  <c r="U2579" i="2" s="1"/>
  <c r="R2580" i="2"/>
  <c r="U2580" i="2" s="1"/>
  <c r="R2581" i="2"/>
  <c r="U2581" i="2" s="1"/>
  <c r="R2582" i="2"/>
  <c r="U2582" i="2" s="1"/>
  <c r="R2583" i="2"/>
  <c r="U2583" i="2" s="1"/>
  <c r="R2584" i="2"/>
  <c r="U2584" i="2" s="1"/>
  <c r="R2585" i="2"/>
  <c r="U2585" i="2" s="1"/>
  <c r="R2586" i="2"/>
  <c r="U2586" i="2" s="1"/>
  <c r="R2587" i="2"/>
  <c r="U2587" i="2" s="1"/>
  <c r="R2588" i="2"/>
  <c r="U2588" i="2" s="1"/>
  <c r="R2589" i="2"/>
  <c r="U2589" i="2" s="1"/>
  <c r="R2590" i="2"/>
  <c r="U2590" i="2" s="1"/>
  <c r="R2591" i="2"/>
  <c r="U2591" i="2" s="1"/>
  <c r="R2592" i="2"/>
  <c r="U2592" i="2"/>
  <c r="R2593" i="2"/>
  <c r="U2593" i="2" s="1"/>
  <c r="R2594" i="2"/>
  <c r="U2594" i="2" s="1"/>
  <c r="R2595" i="2"/>
  <c r="U2595" i="2" s="1"/>
  <c r="R2596" i="2"/>
  <c r="U2596" i="2" s="1"/>
  <c r="R2597" i="2"/>
  <c r="U2597" i="2" s="1"/>
  <c r="R2598" i="2"/>
  <c r="U2598" i="2" s="1"/>
  <c r="R2599" i="2"/>
  <c r="U2599" i="2" s="1"/>
  <c r="R2600" i="2"/>
  <c r="U2600" i="2" s="1"/>
  <c r="R2601" i="2"/>
  <c r="U2601" i="2" s="1"/>
  <c r="R2602" i="2"/>
  <c r="U2602" i="2" s="1"/>
  <c r="R2603" i="2"/>
  <c r="U2603" i="2" s="1"/>
  <c r="R2604" i="2"/>
  <c r="U2604" i="2" s="1"/>
  <c r="R2605" i="2"/>
  <c r="U2605" i="2" s="1"/>
  <c r="R2606" i="2"/>
  <c r="U2606" i="2" s="1"/>
  <c r="R2607" i="2"/>
  <c r="U2607" i="2" s="1"/>
  <c r="R2608" i="2"/>
  <c r="U2608" i="2" s="1"/>
  <c r="R2609" i="2"/>
  <c r="U2609" i="2" s="1"/>
  <c r="R2610" i="2"/>
  <c r="U2610" i="2" s="1"/>
  <c r="R2611" i="2"/>
  <c r="U2611" i="2" s="1"/>
  <c r="R2612" i="2"/>
  <c r="U2612" i="2"/>
  <c r="R2613" i="2"/>
  <c r="U2613" i="2" s="1"/>
  <c r="R2614" i="2"/>
  <c r="U2614" i="2" s="1"/>
  <c r="R2615" i="2"/>
  <c r="U2615" i="2" s="1"/>
  <c r="R2616" i="2"/>
  <c r="U2616" i="2" s="1"/>
  <c r="R2617" i="2"/>
  <c r="U2617" i="2" s="1"/>
  <c r="R2618" i="2"/>
  <c r="U2618" i="2"/>
  <c r="R2619" i="2"/>
  <c r="U2619" i="2" s="1"/>
  <c r="R2620" i="2"/>
  <c r="U2620" i="2" s="1"/>
  <c r="R2621" i="2"/>
  <c r="U2621" i="2" s="1"/>
  <c r="R2622" i="2"/>
  <c r="U2622" i="2" s="1"/>
  <c r="R2623" i="2"/>
  <c r="U2623" i="2" s="1"/>
  <c r="R2624" i="2"/>
  <c r="U2624" i="2" s="1"/>
  <c r="R2625" i="2"/>
  <c r="U2625" i="2" s="1"/>
  <c r="R2626" i="2"/>
  <c r="U2626" i="2" s="1"/>
  <c r="R2627" i="2"/>
  <c r="U2627" i="2" s="1"/>
  <c r="R2628" i="2"/>
  <c r="U2628" i="2" s="1"/>
  <c r="R2629" i="2"/>
  <c r="U2629" i="2" s="1"/>
  <c r="R2630" i="2"/>
  <c r="U2630" i="2" s="1"/>
  <c r="R2631" i="2"/>
  <c r="U2631" i="2" s="1"/>
  <c r="R2632" i="2"/>
  <c r="U2632" i="2" s="1"/>
  <c r="R2633" i="2"/>
  <c r="U2633" i="2" s="1"/>
  <c r="R2634" i="2"/>
  <c r="U2634" i="2" s="1"/>
  <c r="R2635" i="2"/>
  <c r="U2635" i="2" s="1"/>
  <c r="R2636" i="2"/>
  <c r="U2636" i="2" s="1"/>
  <c r="R2637" i="2"/>
  <c r="U2637" i="2"/>
  <c r="R2638" i="2"/>
  <c r="U2638" i="2" s="1"/>
  <c r="R2639" i="2"/>
  <c r="U2639" i="2" s="1"/>
  <c r="R2640" i="2"/>
  <c r="U2640" i="2" s="1"/>
  <c r="R2641" i="2"/>
  <c r="U2641" i="2" s="1"/>
  <c r="R2642" i="2"/>
  <c r="U2642" i="2"/>
  <c r="R2643" i="2"/>
  <c r="U2643" i="2" s="1"/>
  <c r="R2644" i="2"/>
  <c r="U2644" i="2" s="1"/>
  <c r="R2645" i="2"/>
  <c r="U2645" i="2" s="1"/>
  <c r="R2646" i="2"/>
  <c r="U2646" i="2" s="1"/>
  <c r="R2647" i="2"/>
  <c r="U2647" i="2" s="1"/>
  <c r="R2648" i="2"/>
  <c r="U2648" i="2" s="1"/>
  <c r="R2649" i="2"/>
  <c r="U2649" i="2" s="1"/>
  <c r="R2650" i="2"/>
  <c r="U2650" i="2" s="1"/>
  <c r="R2651" i="2"/>
  <c r="U2651" i="2" s="1"/>
  <c r="R2652" i="2"/>
  <c r="U2652" i="2" s="1"/>
  <c r="R2653" i="2"/>
  <c r="U2653" i="2" s="1"/>
  <c r="R2654" i="2"/>
  <c r="U2654" i="2" s="1"/>
  <c r="R2655" i="2"/>
  <c r="U2655" i="2" s="1"/>
  <c r="R2656" i="2"/>
  <c r="U2656" i="2" s="1"/>
  <c r="R2657" i="2"/>
  <c r="U2657" i="2" s="1"/>
  <c r="R2658" i="2"/>
  <c r="U2658" i="2" s="1"/>
  <c r="R2659" i="2"/>
  <c r="U2659" i="2" s="1"/>
  <c r="R2660" i="2"/>
  <c r="U2660" i="2" s="1"/>
  <c r="R2661" i="2"/>
  <c r="U2661" i="2" s="1"/>
  <c r="R2662" i="2"/>
  <c r="U2662" i="2"/>
  <c r="R2663" i="2"/>
  <c r="U2663" i="2" s="1"/>
  <c r="R2664" i="2"/>
  <c r="U2664" i="2" s="1"/>
  <c r="R2665" i="2"/>
  <c r="U2665" i="2" s="1"/>
  <c r="R2666" i="2"/>
  <c r="U2666" i="2" s="1"/>
  <c r="R2667" i="2"/>
  <c r="U2667" i="2" s="1"/>
  <c r="R2668" i="2"/>
  <c r="U2668" i="2"/>
  <c r="R2669" i="2"/>
  <c r="U2669" i="2" s="1"/>
  <c r="R2670" i="2"/>
  <c r="U2670" i="2" s="1"/>
  <c r="R2671" i="2"/>
  <c r="U2671" i="2" s="1"/>
  <c r="R2672" i="2"/>
  <c r="U2672" i="2" s="1"/>
  <c r="R2673" i="2"/>
  <c r="U2673" i="2" s="1"/>
  <c r="R2674" i="2"/>
  <c r="U2674" i="2" s="1"/>
  <c r="R2675" i="2"/>
  <c r="U2675" i="2" s="1"/>
  <c r="R2676" i="2"/>
  <c r="U2676" i="2" s="1"/>
  <c r="R2677" i="2"/>
  <c r="U2677" i="2" s="1"/>
  <c r="R2678" i="2"/>
  <c r="U2678" i="2" s="1"/>
  <c r="R2679" i="2"/>
  <c r="U2679" i="2"/>
  <c r="R2680" i="2"/>
  <c r="U2680" i="2" s="1"/>
  <c r="R2681" i="2"/>
  <c r="U2681" i="2" s="1"/>
  <c r="R2682" i="2"/>
  <c r="U2682" i="2" s="1"/>
  <c r="R2683" i="2"/>
  <c r="U2683" i="2" s="1"/>
  <c r="R2684" i="2"/>
  <c r="U2684" i="2" s="1"/>
  <c r="R2685" i="2"/>
  <c r="U2685" i="2" s="1"/>
  <c r="R2686" i="2"/>
  <c r="U2686" i="2" s="1"/>
  <c r="R2687" i="2"/>
  <c r="U2687" i="2" s="1"/>
  <c r="R2688" i="2"/>
  <c r="U2688" i="2" s="1"/>
  <c r="R2689" i="2"/>
  <c r="U2689" i="2" s="1"/>
  <c r="R2690" i="2"/>
  <c r="U2690" i="2" s="1"/>
  <c r="R2691" i="2"/>
  <c r="U2691" i="2" s="1"/>
  <c r="R2692" i="2"/>
  <c r="U2692" i="2" s="1"/>
  <c r="R2693" i="2"/>
  <c r="U2693" i="2"/>
  <c r="R2694" i="2"/>
  <c r="U2694" i="2" s="1"/>
  <c r="R2695" i="2"/>
  <c r="U2695" i="2" s="1"/>
  <c r="R2696" i="2"/>
  <c r="U2696" i="2" s="1"/>
  <c r="R2697" i="2"/>
  <c r="U2697" i="2" s="1"/>
  <c r="R2698" i="2"/>
  <c r="U2698" i="2" s="1"/>
  <c r="R2699" i="2"/>
  <c r="U2699" i="2" s="1"/>
  <c r="R2700" i="2"/>
  <c r="U2700" i="2" s="1"/>
  <c r="R2701" i="2"/>
  <c r="U2701" i="2" s="1"/>
  <c r="R2702" i="2"/>
  <c r="U2702" i="2" s="1"/>
  <c r="R2703" i="2"/>
  <c r="U2703" i="2" s="1"/>
  <c r="R2704" i="2"/>
  <c r="U2704" i="2"/>
  <c r="R2705" i="2"/>
  <c r="U2705" i="2" s="1"/>
  <c r="R2706" i="2"/>
  <c r="U2706" i="2" s="1"/>
  <c r="R2707" i="2"/>
  <c r="U2707" i="2" s="1"/>
  <c r="R2708" i="2"/>
  <c r="U2708" i="2" s="1"/>
  <c r="R2709" i="2"/>
  <c r="U2709" i="2" s="1"/>
  <c r="R2710" i="2"/>
  <c r="U2710" i="2" s="1"/>
  <c r="R2711" i="2"/>
  <c r="U2711" i="2" s="1"/>
  <c r="R2712" i="2"/>
  <c r="U2712" i="2" s="1"/>
  <c r="R2713" i="2"/>
  <c r="U2713" i="2" s="1"/>
  <c r="R2714" i="2"/>
  <c r="U2714" i="2" s="1"/>
  <c r="R2715" i="2"/>
  <c r="U2715" i="2" s="1"/>
  <c r="R2716" i="2"/>
  <c r="U2716" i="2" s="1"/>
  <c r="R2717" i="2"/>
  <c r="U2717" i="2" s="1"/>
  <c r="R2718" i="2"/>
  <c r="U2718" i="2"/>
  <c r="R2719" i="2"/>
  <c r="U2719" i="2" s="1"/>
  <c r="R2720" i="2"/>
  <c r="U2720" i="2" s="1"/>
  <c r="R2721" i="2"/>
  <c r="U2721" i="2" s="1"/>
  <c r="R2722" i="2"/>
  <c r="U2722" i="2" s="1"/>
  <c r="R2723" i="2"/>
  <c r="U2723" i="2" s="1"/>
  <c r="R2724" i="2"/>
  <c r="U2724" i="2" s="1"/>
  <c r="R2725" i="2"/>
  <c r="U2725" i="2" s="1"/>
  <c r="R2726" i="2"/>
  <c r="U2726" i="2" s="1"/>
  <c r="R2727" i="2"/>
  <c r="U2727" i="2" s="1"/>
  <c r="R2728" i="2"/>
  <c r="U2728" i="2" s="1"/>
  <c r="R2729" i="2"/>
  <c r="U2729" i="2"/>
  <c r="R2730" i="2"/>
  <c r="U2730" i="2" s="1"/>
  <c r="R2731" i="2"/>
  <c r="U2731" i="2" s="1"/>
  <c r="R2732" i="2"/>
  <c r="U2732" i="2" s="1"/>
  <c r="R2733" i="2"/>
  <c r="U2733" i="2" s="1"/>
  <c r="R2734" i="2"/>
  <c r="U2734" i="2" s="1"/>
  <c r="R2735" i="2"/>
  <c r="U2735" i="2" s="1"/>
  <c r="R2736" i="2"/>
  <c r="U2736" i="2" s="1"/>
  <c r="R2737" i="2"/>
  <c r="U2737" i="2" s="1"/>
  <c r="R2738" i="2"/>
  <c r="U2738" i="2" s="1"/>
  <c r="R2739" i="2"/>
  <c r="U2739" i="2" s="1"/>
  <c r="R2740" i="2"/>
  <c r="U2740" i="2" s="1"/>
  <c r="R2741" i="2"/>
  <c r="U2741" i="2" s="1"/>
  <c r="R2742" i="2"/>
  <c r="U2742" i="2" s="1"/>
  <c r="R2743" i="2"/>
  <c r="U2743" i="2"/>
  <c r="R2744" i="2"/>
  <c r="U2744" i="2" s="1"/>
  <c r="R2745" i="2"/>
  <c r="U2745" i="2" s="1"/>
  <c r="R2746" i="2"/>
  <c r="U2746" i="2" s="1"/>
  <c r="R2747" i="2"/>
  <c r="U2747" i="2" s="1"/>
  <c r="R2748" i="2"/>
  <c r="U2748" i="2" s="1"/>
  <c r="R2749" i="2"/>
  <c r="U2749" i="2" s="1"/>
  <c r="R2750" i="2"/>
  <c r="U2750" i="2" s="1"/>
  <c r="R2751" i="2"/>
  <c r="U2751" i="2" s="1"/>
  <c r="R2752" i="2"/>
  <c r="U2752" i="2" s="1"/>
  <c r="R2753" i="2"/>
  <c r="U2753" i="2" s="1"/>
  <c r="R2754" i="2"/>
  <c r="U2754" i="2" s="1"/>
  <c r="R2755" i="2"/>
  <c r="U2755" i="2" s="1"/>
  <c r="R2756" i="2"/>
  <c r="U2756" i="2" s="1"/>
  <c r="R2757" i="2"/>
  <c r="U2757" i="2" s="1"/>
  <c r="R2758" i="2"/>
  <c r="U2758" i="2" s="1"/>
  <c r="R2759" i="2"/>
  <c r="U2759" i="2" s="1"/>
  <c r="R2760" i="2"/>
  <c r="U2760" i="2" s="1"/>
  <c r="R2761" i="2"/>
  <c r="U2761" i="2" s="1"/>
  <c r="R2762" i="2"/>
  <c r="U2762" i="2"/>
  <c r="R2763" i="2"/>
  <c r="U2763" i="2" s="1"/>
  <c r="R2764" i="2"/>
  <c r="U2764" i="2" s="1"/>
  <c r="R2765" i="2"/>
  <c r="U2765" i="2" s="1"/>
  <c r="R2766" i="2"/>
  <c r="U2766" i="2" s="1"/>
  <c r="R2767" i="2"/>
  <c r="U2767" i="2" s="1"/>
  <c r="R2768" i="2"/>
  <c r="U2768" i="2" s="1"/>
  <c r="R2769" i="2"/>
  <c r="U2769" i="2" s="1"/>
  <c r="R2770" i="2"/>
  <c r="U2770" i="2" s="1"/>
  <c r="R2771" i="2"/>
  <c r="U2771" i="2" s="1"/>
  <c r="R2772" i="2"/>
  <c r="U2772" i="2" s="1"/>
  <c r="R2773" i="2"/>
  <c r="U2773" i="2" s="1"/>
  <c r="R2774" i="2"/>
  <c r="U2774" i="2" s="1"/>
  <c r="R2775" i="2"/>
  <c r="U2775" i="2" s="1"/>
  <c r="R2776" i="2"/>
  <c r="U2776" i="2" s="1"/>
  <c r="R2777" i="2"/>
  <c r="U2777" i="2" s="1"/>
  <c r="R2778" i="2"/>
  <c r="U2778" i="2" s="1"/>
  <c r="R2779" i="2"/>
  <c r="U2779" i="2"/>
  <c r="R2780" i="2"/>
  <c r="U2780" i="2" s="1"/>
  <c r="R2781" i="2"/>
  <c r="U2781" i="2" s="1"/>
  <c r="R2782" i="2"/>
  <c r="U2782" i="2" s="1"/>
  <c r="R2783" i="2"/>
  <c r="U2783" i="2" s="1"/>
  <c r="R2784" i="2"/>
  <c r="U2784" i="2" s="1"/>
  <c r="R2785" i="2"/>
  <c r="U2785" i="2" s="1"/>
  <c r="R2786" i="2"/>
  <c r="U2786" i="2" s="1"/>
  <c r="R2787" i="2"/>
  <c r="U2787" i="2" s="1"/>
  <c r="R2788" i="2"/>
  <c r="U2788" i="2" s="1"/>
  <c r="R2789" i="2"/>
  <c r="U2789" i="2" s="1"/>
  <c r="R2790" i="2"/>
  <c r="U2790" i="2" s="1"/>
  <c r="R2791" i="2"/>
  <c r="U2791" i="2" s="1"/>
  <c r="R2792" i="2"/>
  <c r="U2792" i="2" s="1"/>
  <c r="R2793" i="2"/>
  <c r="U2793" i="2" s="1"/>
  <c r="R2794" i="2"/>
  <c r="U2794" i="2" s="1"/>
  <c r="R2795" i="2"/>
  <c r="U2795" i="2" s="1"/>
  <c r="R2796" i="2"/>
  <c r="U2796" i="2" s="1"/>
  <c r="R2797" i="2"/>
  <c r="U2797" i="2" s="1"/>
  <c r="R2798" i="2"/>
  <c r="U2798" i="2"/>
  <c r="R2799" i="2"/>
  <c r="U2799" i="2" s="1"/>
  <c r="R2800" i="2"/>
  <c r="U2800" i="2" s="1"/>
  <c r="R2801" i="2"/>
  <c r="U2801" i="2" s="1"/>
  <c r="R2802" i="2"/>
  <c r="U2802" i="2" s="1"/>
  <c r="R2803" i="2"/>
  <c r="U2803" i="2" s="1"/>
  <c r="R2804" i="2"/>
  <c r="U2804" i="2" s="1"/>
  <c r="R2805" i="2"/>
  <c r="U2805" i="2" s="1"/>
  <c r="R2806" i="2"/>
  <c r="U2806" i="2" s="1"/>
  <c r="R2807" i="2"/>
  <c r="U2807" i="2" s="1"/>
  <c r="R2808" i="2"/>
  <c r="U2808" i="2" s="1"/>
  <c r="R2809" i="2"/>
  <c r="U2809" i="2" s="1"/>
  <c r="R2810" i="2"/>
  <c r="U2810" i="2" s="1"/>
  <c r="R2811" i="2"/>
  <c r="U2811" i="2" s="1"/>
  <c r="R2812" i="2"/>
  <c r="U2812" i="2" s="1"/>
  <c r="R2813" i="2"/>
  <c r="U2813" i="2" s="1"/>
  <c r="R2814" i="2"/>
  <c r="U2814" i="2" s="1"/>
  <c r="R2815" i="2"/>
  <c r="U2815" i="2" s="1"/>
  <c r="R2816" i="2"/>
  <c r="U2816" i="2" s="1"/>
  <c r="R2817" i="2"/>
  <c r="U2817" i="2" s="1"/>
  <c r="R2818" i="2"/>
  <c r="U2818" i="2"/>
  <c r="R2819" i="2"/>
  <c r="U2819" i="2" s="1"/>
  <c r="R2820" i="2"/>
  <c r="U2820" i="2" s="1"/>
  <c r="R2821" i="2"/>
  <c r="U2821" i="2" s="1"/>
  <c r="R2822" i="2"/>
  <c r="U2822" i="2" s="1"/>
  <c r="R2823" i="2"/>
  <c r="U2823" i="2" s="1"/>
  <c r="R2824" i="2"/>
  <c r="U2824" i="2" s="1"/>
  <c r="R2825" i="2"/>
  <c r="U2825" i="2" s="1"/>
  <c r="R2826" i="2"/>
  <c r="U2826" i="2" s="1"/>
  <c r="R2827" i="2"/>
  <c r="U2827" i="2" s="1"/>
  <c r="R2828" i="2"/>
  <c r="U2828" i="2" s="1"/>
  <c r="R2829" i="2"/>
  <c r="U2829" i="2"/>
  <c r="R2830" i="2"/>
  <c r="U2830" i="2" s="1"/>
  <c r="R2831" i="2"/>
  <c r="U2831" i="2" s="1"/>
  <c r="R2832" i="2"/>
  <c r="U2832" i="2" s="1"/>
  <c r="R2833" i="2"/>
  <c r="U2833" i="2" s="1"/>
  <c r="R2834" i="2"/>
  <c r="U2834" i="2" s="1"/>
  <c r="R2835" i="2"/>
  <c r="U2835" i="2" s="1"/>
  <c r="R2836" i="2"/>
  <c r="U2836" i="2" s="1"/>
  <c r="R2837" i="2"/>
  <c r="U2837" i="2" s="1"/>
  <c r="R2838" i="2"/>
  <c r="U2838" i="2" s="1"/>
  <c r="R2839" i="2"/>
  <c r="U2839" i="2" s="1"/>
  <c r="R2840" i="2"/>
  <c r="U2840" i="2" s="1"/>
  <c r="R2841" i="2"/>
  <c r="U2841" i="2" s="1"/>
  <c r="R2842" i="2"/>
  <c r="U2842" i="2" s="1"/>
  <c r="R2843" i="2"/>
  <c r="U2843" i="2" s="1"/>
  <c r="R2844" i="2"/>
  <c r="U2844" i="2" s="1"/>
  <c r="R2845" i="2"/>
  <c r="U2845" i="2" s="1"/>
  <c r="R2846" i="2"/>
  <c r="U2846" i="2" s="1"/>
  <c r="R2847" i="2"/>
  <c r="U2847" i="2" s="1"/>
  <c r="R2848" i="2"/>
  <c r="U2848" i="2" s="1"/>
  <c r="R2849" i="2"/>
  <c r="U2849" i="2" s="1"/>
  <c r="R2850" i="2"/>
  <c r="U2850" i="2" s="1"/>
  <c r="R2851" i="2"/>
  <c r="U2851" i="2" s="1"/>
  <c r="R2852" i="2"/>
  <c r="U2852" i="2" s="1"/>
  <c r="R2853" i="2"/>
  <c r="U2853" i="2" s="1"/>
  <c r="R2854" i="2"/>
  <c r="U2854" i="2"/>
  <c r="R2855" i="2"/>
  <c r="U2855" i="2" s="1"/>
  <c r="R2856" i="2"/>
  <c r="U2856" i="2" s="1"/>
  <c r="R2857" i="2"/>
  <c r="U2857" i="2" s="1"/>
  <c r="R2858" i="2"/>
  <c r="U2858" i="2" s="1"/>
  <c r="R2859" i="2"/>
  <c r="U2859" i="2" s="1"/>
  <c r="R2860" i="2"/>
  <c r="U2860" i="2" s="1"/>
  <c r="R2861" i="2"/>
  <c r="U2861" i="2" s="1"/>
  <c r="R2862" i="2"/>
  <c r="U2862" i="2"/>
  <c r="R2863" i="2"/>
  <c r="U2863" i="2" s="1"/>
  <c r="R2864" i="2"/>
  <c r="U2864" i="2" s="1"/>
  <c r="R2865" i="2"/>
  <c r="U2865" i="2" s="1"/>
  <c r="R2866" i="2"/>
  <c r="U2866" i="2" s="1"/>
  <c r="R2867" i="2"/>
  <c r="U2867" i="2" s="1"/>
  <c r="R2868" i="2"/>
  <c r="U2868" i="2" s="1"/>
  <c r="R2869" i="2"/>
  <c r="U2869" i="2" s="1"/>
  <c r="R2870" i="2"/>
  <c r="U2870" i="2" s="1"/>
  <c r="R2871" i="2"/>
  <c r="U2871" i="2" s="1"/>
  <c r="R2872" i="2"/>
  <c r="U2872" i="2" s="1"/>
  <c r="R2873" i="2"/>
  <c r="U2873" i="2" s="1"/>
  <c r="R2874" i="2"/>
  <c r="U2874" i="2" s="1"/>
  <c r="R2875" i="2"/>
  <c r="U2875" i="2" s="1"/>
  <c r="R2876" i="2"/>
  <c r="U2876" i="2" s="1"/>
  <c r="R2877" i="2"/>
  <c r="U2877" i="2" s="1"/>
  <c r="R2878" i="2"/>
  <c r="U2878" i="2" s="1"/>
  <c r="R2879" i="2"/>
  <c r="U2879" i="2"/>
  <c r="R2880" i="2"/>
  <c r="U2880" i="2" s="1"/>
  <c r="R2881" i="2"/>
  <c r="U2881" i="2" s="1"/>
  <c r="R2882" i="2"/>
  <c r="U2882" i="2" s="1"/>
  <c r="R2883" i="2"/>
  <c r="U2883" i="2" s="1"/>
  <c r="R2884" i="2"/>
  <c r="U2884" i="2" s="1"/>
  <c r="R2885" i="2"/>
  <c r="U2885" i="2" s="1"/>
  <c r="R2886" i="2"/>
  <c r="U2886" i="2" s="1"/>
  <c r="R2887" i="2"/>
  <c r="U2887" i="2"/>
  <c r="R2888" i="2"/>
  <c r="U2888" i="2" s="1"/>
  <c r="R2889" i="2"/>
  <c r="U2889" i="2" s="1"/>
  <c r="R2890" i="2"/>
  <c r="U2890" i="2" s="1"/>
  <c r="R2891" i="2"/>
  <c r="U2891" i="2" s="1"/>
  <c r="R2892" i="2"/>
  <c r="U2892" i="2" s="1"/>
  <c r="R2893" i="2"/>
  <c r="U2893" i="2" s="1"/>
  <c r="R2894" i="2"/>
  <c r="U2894" i="2" s="1"/>
  <c r="R2895" i="2"/>
  <c r="U2895" i="2" s="1"/>
  <c r="R2896" i="2"/>
  <c r="U2896" i="2" s="1"/>
  <c r="R2897" i="2"/>
  <c r="U2897" i="2" s="1"/>
  <c r="R2898" i="2"/>
  <c r="U2898" i="2" s="1"/>
  <c r="R2899" i="2"/>
  <c r="U2899" i="2" s="1"/>
  <c r="R2900" i="2"/>
  <c r="U2900" i="2" s="1"/>
  <c r="R2901" i="2"/>
  <c r="U2901" i="2" s="1"/>
  <c r="R2902" i="2"/>
  <c r="U2902" i="2" s="1"/>
  <c r="R2903" i="2"/>
  <c r="U2903" i="2" s="1"/>
  <c r="R2904" i="2"/>
  <c r="U2904" i="2" s="1"/>
  <c r="R2905" i="2"/>
  <c r="U2905" i="2" s="1"/>
  <c r="R2906" i="2"/>
  <c r="U2906" i="2" s="1"/>
  <c r="R2907" i="2"/>
  <c r="U2907" i="2" s="1"/>
  <c r="R2908" i="2"/>
  <c r="U2908" i="2" s="1"/>
  <c r="R2909" i="2"/>
  <c r="U2909" i="2" s="1"/>
  <c r="R2910" i="2"/>
  <c r="U2910" i="2" s="1"/>
  <c r="R2911" i="2"/>
  <c r="U2911" i="2" s="1"/>
  <c r="R2912" i="2"/>
  <c r="U2912" i="2" s="1"/>
  <c r="R2913" i="2"/>
  <c r="U2913" i="2" s="1"/>
  <c r="R2914" i="2"/>
  <c r="U2914" i="2" s="1"/>
  <c r="R2915" i="2"/>
  <c r="U2915" i="2" s="1"/>
  <c r="R2916" i="2"/>
  <c r="U2916" i="2" s="1"/>
  <c r="R2917" i="2"/>
  <c r="U2917" i="2"/>
  <c r="R2918" i="2"/>
  <c r="U2918" i="2"/>
  <c r="R2919" i="2"/>
  <c r="U2919" i="2" s="1"/>
  <c r="R2920" i="2"/>
  <c r="U2920" i="2" s="1"/>
  <c r="R2921" i="2"/>
  <c r="U2921" i="2" s="1"/>
  <c r="R2922" i="2"/>
  <c r="U2922" i="2" s="1"/>
  <c r="R2923" i="2"/>
  <c r="U2923" i="2"/>
  <c r="R2924" i="2"/>
  <c r="U2924" i="2"/>
  <c r="R2925" i="2"/>
  <c r="U2925" i="2" s="1"/>
  <c r="R2926" i="2"/>
  <c r="U2926" i="2" s="1"/>
  <c r="R2927" i="2"/>
  <c r="U2927" i="2" s="1"/>
  <c r="R2928" i="2"/>
  <c r="U2928" i="2" s="1"/>
  <c r="R2929" i="2"/>
  <c r="U2929" i="2" s="1"/>
  <c r="R2930" i="2"/>
  <c r="U2930" i="2" s="1"/>
  <c r="R2931" i="2"/>
  <c r="U2931" i="2" s="1"/>
  <c r="R2932" i="2"/>
  <c r="U2932" i="2" s="1"/>
  <c r="R2933" i="2"/>
  <c r="U2933" i="2" s="1"/>
  <c r="R2934" i="2"/>
  <c r="U2934" i="2" s="1"/>
  <c r="R2935" i="2"/>
  <c r="U2935" i="2" s="1"/>
  <c r="R2936" i="2"/>
  <c r="U2936" i="2" s="1"/>
  <c r="R2937" i="2"/>
  <c r="U2937" i="2" s="1"/>
  <c r="R2938" i="2"/>
  <c r="U2938" i="2" s="1"/>
  <c r="R2939" i="2"/>
  <c r="U2939" i="2" s="1"/>
  <c r="R2940" i="2"/>
  <c r="U2940" i="2" s="1"/>
  <c r="R2941" i="2"/>
  <c r="U2941" i="2" s="1"/>
  <c r="R2942" i="2"/>
  <c r="U2942" i="2" s="1"/>
  <c r="R2943" i="2"/>
  <c r="U2943" i="2"/>
  <c r="R2944" i="2"/>
  <c r="U2944" i="2" s="1"/>
  <c r="R2945" i="2"/>
  <c r="U2945" i="2" s="1"/>
  <c r="R2946" i="2"/>
  <c r="U2946" i="2" s="1"/>
  <c r="R2947" i="2"/>
  <c r="U2947" i="2" s="1"/>
  <c r="R2948" i="2"/>
  <c r="U2948" i="2" s="1"/>
  <c r="R2949" i="2"/>
  <c r="U2949" i="2" s="1"/>
  <c r="R2950" i="2"/>
  <c r="U2950" i="2" s="1"/>
  <c r="R2951" i="2"/>
  <c r="U2951" i="2" s="1"/>
  <c r="R2952" i="2"/>
  <c r="U2952" i="2" s="1"/>
  <c r="R2953" i="2"/>
  <c r="U2953" i="2" s="1"/>
  <c r="R2954" i="2"/>
  <c r="U2954" i="2" s="1"/>
  <c r="R2955" i="2"/>
  <c r="U2955" i="2" s="1"/>
  <c r="R2956" i="2"/>
  <c r="U2956" i="2" s="1"/>
  <c r="R2957" i="2"/>
  <c r="U2957" i="2" s="1"/>
  <c r="R2958" i="2"/>
  <c r="U2958" i="2" s="1"/>
  <c r="R2959" i="2"/>
  <c r="U2959" i="2" s="1"/>
  <c r="R2960" i="2"/>
  <c r="U2960" i="2" s="1"/>
  <c r="R2961" i="2"/>
  <c r="U2961" i="2" s="1"/>
  <c r="R2962" i="2"/>
  <c r="U2962" i="2" s="1"/>
  <c r="R2963" i="2"/>
  <c r="U2963" i="2" s="1"/>
  <c r="R2964" i="2"/>
  <c r="U2964" i="2" s="1"/>
  <c r="R2965" i="2"/>
  <c r="U2965" i="2" s="1"/>
  <c r="R2966" i="2"/>
  <c r="U2966" i="2" s="1"/>
  <c r="R2967" i="2"/>
  <c r="U2967" i="2" s="1"/>
  <c r="R2968" i="2"/>
  <c r="U2968" i="2"/>
  <c r="R2969" i="2"/>
  <c r="U2969" i="2" s="1"/>
  <c r="R2970" i="2"/>
  <c r="U2970" i="2" s="1"/>
  <c r="R2971" i="2"/>
  <c r="U2971" i="2" s="1"/>
  <c r="R2972" i="2"/>
  <c r="U2972" i="2" s="1"/>
  <c r="R2973" i="2"/>
  <c r="U2973" i="2" s="1"/>
  <c r="R2974" i="2"/>
  <c r="U2974" i="2" s="1"/>
  <c r="R2975" i="2"/>
  <c r="U2975" i="2" s="1"/>
  <c r="R2976" i="2"/>
  <c r="U2976" i="2"/>
  <c r="R2977" i="2"/>
  <c r="U2977" i="2"/>
  <c r="R2978" i="2"/>
  <c r="U2978" i="2" s="1"/>
  <c r="R2979" i="2"/>
  <c r="U2979" i="2" s="1"/>
  <c r="R2980" i="2"/>
  <c r="U2980" i="2" s="1"/>
  <c r="R2981" i="2"/>
  <c r="U2981" i="2" s="1"/>
  <c r="R2982" i="2"/>
  <c r="U2982" i="2" s="1"/>
  <c r="R2983" i="2"/>
  <c r="U2983" i="2" s="1"/>
  <c r="R2984" i="2"/>
  <c r="U2984" i="2" s="1"/>
  <c r="R2985" i="2"/>
  <c r="U2985" i="2" s="1"/>
  <c r="R2986" i="2"/>
  <c r="U2986" i="2"/>
  <c r="R2987" i="2"/>
  <c r="U2987" i="2"/>
  <c r="R2988" i="2"/>
  <c r="U2988" i="2" s="1"/>
  <c r="R2989" i="2"/>
  <c r="U2989" i="2"/>
  <c r="R2990" i="2"/>
  <c r="U2990" i="2" s="1"/>
  <c r="R2991" i="2"/>
  <c r="U2991" i="2" s="1"/>
  <c r="R2992" i="2"/>
  <c r="U2992" i="2" s="1"/>
  <c r="R2993" i="2"/>
  <c r="U2993" i="2" s="1"/>
  <c r="R2994" i="2"/>
  <c r="U2994" i="2" s="1"/>
  <c r="R2995" i="2"/>
  <c r="U2995" i="2" s="1"/>
  <c r="R2996" i="2"/>
  <c r="U2996" i="2" s="1"/>
  <c r="R2997" i="2"/>
  <c r="U2997" i="2" s="1"/>
  <c r="R2998" i="2"/>
  <c r="U2998" i="2"/>
  <c r="R2999" i="2"/>
  <c r="U2999" i="2"/>
  <c r="R3000" i="2"/>
  <c r="U3000" i="2" s="1"/>
  <c r="R3001" i="2"/>
  <c r="U3001" i="2"/>
  <c r="R3002" i="2"/>
  <c r="U3002" i="2" s="1"/>
  <c r="R3003" i="2"/>
  <c r="U3003" i="2" s="1"/>
  <c r="R3004" i="2"/>
  <c r="U3004" i="2" s="1"/>
  <c r="R3005" i="2"/>
  <c r="U3005" i="2" s="1"/>
  <c r="R3006" i="2"/>
  <c r="U3006" i="2"/>
  <c r="R3007" i="2"/>
  <c r="U3007" i="2"/>
  <c r="R3008" i="2"/>
  <c r="U3008" i="2" s="1"/>
  <c r="R3009" i="2"/>
  <c r="U3009" i="2"/>
  <c r="R3010" i="2"/>
  <c r="U3010" i="2" s="1"/>
  <c r="R3011" i="2"/>
  <c r="U3011" i="2" s="1"/>
  <c r="R3012" i="2"/>
  <c r="U3012" i="2" s="1"/>
  <c r="R3013" i="2"/>
  <c r="U3013" i="2"/>
  <c r="R3014" i="2"/>
  <c r="U3014" i="2" s="1"/>
  <c r="R3015" i="2"/>
  <c r="U3015" i="2" s="1"/>
  <c r="R3016" i="2"/>
  <c r="U3016" i="2" s="1"/>
  <c r="R3017" i="2"/>
  <c r="U3017" i="2"/>
  <c r="R3018" i="2"/>
  <c r="U3018" i="2" s="1"/>
  <c r="R3019" i="2"/>
  <c r="U3019" i="2"/>
  <c r="R3020" i="2"/>
  <c r="U3020" i="2" s="1"/>
  <c r="R3021" i="2"/>
  <c r="U3021" i="2" s="1"/>
  <c r="R3022" i="2"/>
  <c r="U3022" i="2" s="1"/>
  <c r="R3023" i="2"/>
  <c r="U3023" i="2" s="1"/>
  <c r="R3024" i="2"/>
  <c r="U3024" i="2"/>
  <c r="R3025" i="2"/>
  <c r="U3025" i="2" s="1"/>
  <c r="R3026" i="2"/>
  <c r="U3026" i="2"/>
  <c r="R3027" i="2"/>
  <c r="U3027" i="2" s="1"/>
  <c r="R3028" i="2"/>
  <c r="U3028" i="2" s="1"/>
  <c r="R3029" i="2"/>
  <c r="U3029" i="2" s="1"/>
  <c r="R3030" i="2"/>
  <c r="U3030" i="2" s="1"/>
  <c r="R3031" i="2"/>
  <c r="U3031" i="2" s="1"/>
  <c r="R3032" i="2"/>
  <c r="U3032" i="2" s="1"/>
  <c r="R3033" i="2"/>
  <c r="U3033" i="2" s="1"/>
  <c r="R3034" i="2"/>
  <c r="U3034" i="2" s="1"/>
  <c r="R3035" i="2"/>
  <c r="U3035" i="2" s="1"/>
  <c r="R3036" i="2"/>
  <c r="U3036" i="2" s="1"/>
  <c r="R3037" i="2"/>
  <c r="U3037" i="2" s="1"/>
  <c r="R3038" i="2"/>
  <c r="U3038" i="2"/>
  <c r="R3039" i="2"/>
  <c r="U3039" i="2"/>
  <c r="R3040" i="2"/>
  <c r="U3040" i="2" s="1"/>
  <c r="R3041" i="2"/>
  <c r="U3041" i="2" s="1"/>
  <c r="R3042" i="2"/>
  <c r="U3042" i="2" s="1"/>
  <c r="R3043" i="2"/>
  <c r="U3043" i="2" s="1"/>
  <c r="R3044" i="2"/>
  <c r="U3044" i="2" s="1"/>
  <c r="R3045" i="2"/>
  <c r="U3045" i="2" s="1"/>
  <c r="R3046" i="2"/>
  <c r="U3046" i="2"/>
  <c r="R3047" i="2"/>
  <c r="U3047" i="2" s="1"/>
  <c r="R3048" i="2"/>
  <c r="U3048" i="2"/>
  <c r="R3049" i="2"/>
  <c r="U3049" i="2" s="1"/>
  <c r="R3050" i="2"/>
  <c r="U3050" i="2" s="1"/>
  <c r="R3051" i="2"/>
  <c r="U3051" i="2" s="1"/>
  <c r="R3052" i="2"/>
  <c r="U3052" i="2"/>
  <c r="R3053" i="2"/>
  <c r="U3053" i="2" s="1"/>
  <c r="R3054" i="2"/>
  <c r="U3054" i="2" s="1"/>
  <c r="R3055" i="2"/>
  <c r="U3055" i="2" s="1"/>
  <c r="R3056" i="2"/>
  <c r="U3056" i="2"/>
  <c r="R3057" i="2"/>
  <c r="U3057" i="2" s="1"/>
  <c r="R3058" i="2"/>
  <c r="U3058" i="2" s="1"/>
  <c r="R3059" i="2"/>
  <c r="U3059" i="2"/>
  <c r="R3060" i="2"/>
  <c r="U3060" i="2" s="1"/>
  <c r="R3061" i="2"/>
  <c r="U3061" i="2" s="1"/>
  <c r="R3062" i="2"/>
  <c r="U3062" i="2" s="1"/>
  <c r="R3063" i="2"/>
  <c r="U3063" i="2" s="1"/>
  <c r="R3064" i="2"/>
  <c r="U3064" i="2" s="1"/>
  <c r="R3065" i="2"/>
  <c r="U3065" i="2" s="1"/>
  <c r="R3066" i="2"/>
  <c r="U3066" i="2" s="1"/>
  <c r="R3067" i="2"/>
  <c r="U3067" i="2" s="1"/>
  <c r="R3068" i="2"/>
  <c r="U3068" i="2" s="1"/>
  <c r="R3069" i="2"/>
  <c r="U3069" i="2" s="1"/>
  <c r="R3070" i="2"/>
  <c r="U3070" i="2" s="1"/>
  <c r="R3071" i="2"/>
  <c r="U3071" i="2" s="1"/>
  <c r="R3072" i="2"/>
  <c r="U3072" i="2" s="1"/>
  <c r="R3073" i="2"/>
  <c r="U3073" i="2" s="1"/>
  <c r="R3074" i="2"/>
  <c r="U3074" i="2" s="1"/>
  <c r="R3075" i="2"/>
  <c r="U3075" i="2" s="1"/>
  <c r="R3076" i="2"/>
  <c r="U3076" i="2"/>
  <c r="R3077" i="2"/>
  <c r="U3077" i="2"/>
  <c r="R3078" i="2"/>
  <c r="U3078" i="2"/>
  <c r="R3079" i="2"/>
  <c r="U3079" i="2" s="1"/>
  <c r="R3080" i="2"/>
  <c r="U3080" i="2" s="1"/>
  <c r="R3081" i="2"/>
  <c r="U3081" i="2" s="1"/>
  <c r="R3082" i="2"/>
  <c r="U3082" i="2" s="1"/>
  <c r="R3083" i="2"/>
  <c r="U3083" i="2" s="1"/>
  <c r="R3084" i="2"/>
  <c r="U3084" i="2"/>
  <c r="R3085" i="2"/>
  <c r="U3085" i="2" s="1"/>
  <c r="R3086" i="2"/>
  <c r="U3086" i="2" s="1"/>
  <c r="R3087" i="2"/>
  <c r="U3087" i="2" s="1"/>
  <c r="R3088" i="2"/>
  <c r="U3088" i="2" s="1"/>
  <c r="R3089" i="2"/>
  <c r="U3089" i="2" s="1"/>
  <c r="R3090" i="2"/>
  <c r="U3090" i="2" s="1"/>
  <c r="R3091" i="2"/>
  <c r="U3091" i="2"/>
  <c r="R3092" i="2"/>
  <c r="U3092" i="2" s="1"/>
  <c r="R3093" i="2"/>
  <c r="U3093" i="2" s="1"/>
  <c r="R3094" i="2"/>
  <c r="U3094" i="2" s="1"/>
  <c r="R3095" i="2"/>
  <c r="U3095" i="2" s="1"/>
  <c r="R3096" i="2"/>
  <c r="U3096" i="2" s="1"/>
  <c r="R3097" i="2"/>
  <c r="U3097" i="2" s="1"/>
  <c r="R3098" i="2"/>
  <c r="U3098" i="2"/>
  <c r="R3099" i="2"/>
  <c r="U3099" i="2"/>
  <c r="R3100" i="2"/>
  <c r="U3100" i="2" s="1"/>
  <c r="R3101" i="2"/>
  <c r="U3101" i="2" s="1"/>
  <c r="R3102" i="2"/>
  <c r="U3102" i="2"/>
  <c r="R3103" i="2"/>
  <c r="U3103" i="2" s="1"/>
  <c r="R3104" i="2"/>
  <c r="U3104" i="2" s="1"/>
  <c r="R3105" i="2"/>
  <c r="U3105" i="2" s="1"/>
  <c r="R3106" i="2"/>
  <c r="U3106" i="2" s="1"/>
  <c r="R3107" i="2"/>
  <c r="U3107" i="2" s="1"/>
  <c r="R3108" i="2"/>
  <c r="U3108" i="2" s="1"/>
  <c r="R3109" i="2"/>
  <c r="U3109" i="2" s="1"/>
  <c r="R3110" i="2"/>
  <c r="U3110" i="2" s="1"/>
  <c r="R3111" i="2"/>
  <c r="U3111" i="2" s="1"/>
  <c r="R3112" i="2"/>
  <c r="U3112" i="2" s="1"/>
  <c r="R3113" i="2"/>
  <c r="U3113" i="2" s="1"/>
  <c r="R3114" i="2"/>
  <c r="U3114" i="2" s="1"/>
  <c r="R3115" i="2"/>
  <c r="U3115" i="2" s="1"/>
  <c r="R3116" i="2"/>
  <c r="U3116" i="2"/>
  <c r="R3117" i="2"/>
  <c r="U3117" i="2" s="1"/>
  <c r="R3118" i="2"/>
  <c r="U3118" i="2" s="1"/>
  <c r="R3119" i="2"/>
  <c r="U3119" i="2" s="1"/>
  <c r="R3120" i="2"/>
  <c r="U3120" i="2" s="1"/>
  <c r="R3121" i="2"/>
  <c r="U3121" i="2" s="1"/>
  <c r="R3122" i="2"/>
  <c r="U3122" i="2" s="1"/>
  <c r="R3123" i="2"/>
  <c r="U3123" i="2" s="1"/>
  <c r="R3124" i="2"/>
  <c r="U3124" i="2" s="1"/>
  <c r="R3125" i="2"/>
  <c r="U3125" i="2" s="1"/>
  <c r="R3126" i="2"/>
  <c r="U3126" i="2"/>
  <c r="R3127" i="2"/>
  <c r="U3127" i="2"/>
  <c r="R3128" i="2"/>
  <c r="U3128" i="2"/>
  <c r="R3129" i="2"/>
  <c r="U3129" i="2"/>
  <c r="R3130" i="2"/>
  <c r="U3130" i="2" s="1"/>
  <c r="R3131" i="2"/>
  <c r="U3131" i="2" s="1"/>
  <c r="R3132" i="2"/>
  <c r="U3132" i="2" s="1"/>
  <c r="R3133" i="2"/>
  <c r="U3133" i="2" s="1"/>
  <c r="R3134" i="2"/>
  <c r="U3134" i="2" s="1"/>
  <c r="R3135" i="2"/>
  <c r="U3135" i="2" s="1"/>
  <c r="R3136" i="2"/>
  <c r="U3136" i="2" s="1"/>
  <c r="R3137" i="2"/>
  <c r="U3137" i="2" s="1"/>
  <c r="R3138" i="2"/>
  <c r="U3138" i="2" s="1"/>
  <c r="R3139" i="2"/>
  <c r="U3139" i="2" s="1"/>
  <c r="R3140" i="2"/>
  <c r="U3140" i="2" s="1"/>
  <c r="R3141" i="2"/>
  <c r="U3141" i="2"/>
  <c r="R3142" i="2"/>
  <c r="U3142" i="2" s="1"/>
  <c r="R3143" i="2"/>
  <c r="U3143" i="2" s="1"/>
  <c r="R3144" i="2"/>
  <c r="U3144" i="2" s="1"/>
  <c r="R3145" i="2"/>
  <c r="U3145" i="2" s="1"/>
  <c r="R3146" i="2"/>
  <c r="U3146" i="2" s="1"/>
  <c r="R3147" i="2"/>
  <c r="U3147" i="2" s="1"/>
  <c r="R3148" i="2"/>
  <c r="U3148" i="2"/>
  <c r="R3149" i="2"/>
  <c r="U3149" i="2"/>
  <c r="R3150" i="2"/>
  <c r="U3150" i="2" s="1"/>
  <c r="R3151" i="2"/>
  <c r="U3151" i="2"/>
  <c r="R3152" i="2"/>
  <c r="U3152" i="2"/>
  <c r="R3153" i="2"/>
  <c r="U3153" i="2" s="1"/>
  <c r="R3154" i="2"/>
  <c r="U3154" i="2" s="1"/>
  <c r="R3155" i="2"/>
  <c r="U3155" i="2" s="1"/>
  <c r="R3156" i="2"/>
  <c r="U3156" i="2"/>
  <c r="R3157" i="2"/>
  <c r="U3157" i="2" s="1"/>
  <c r="R3158" i="2"/>
  <c r="U3158" i="2" s="1"/>
  <c r="R3159" i="2"/>
  <c r="U3159" i="2" s="1"/>
  <c r="R3160" i="2"/>
  <c r="U3160" i="2" s="1"/>
  <c r="R3161" i="2"/>
  <c r="U3161" i="2" s="1"/>
  <c r="R3162" i="2"/>
  <c r="U3162" i="2" s="1"/>
  <c r="R3163" i="2"/>
  <c r="U3163" i="2" s="1"/>
  <c r="R3164" i="2"/>
  <c r="U3164" i="2" s="1"/>
  <c r="R3165" i="2"/>
  <c r="U3165" i="2" s="1"/>
  <c r="R3166" i="2"/>
  <c r="U3166" i="2"/>
  <c r="R3167" i="2"/>
  <c r="U3167" i="2" s="1"/>
  <c r="R3168" i="2"/>
  <c r="U3168" i="2" s="1"/>
  <c r="R3169" i="2"/>
  <c r="U3169" i="2" s="1"/>
  <c r="R3170" i="2"/>
  <c r="U3170" i="2" s="1"/>
  <c r="R3171" i="2"/>
  <c r="U3171" i="2" s="1"/>
  <c r="R3172" i="2"/>
  <c r="U3172" i="2" s="1"/>
  <c r="R3173" i="2"/>
  <c r="U3173" i="2"/>
  <c r="R3174" i="2"/>
  <c r="U3174" i="2" s="1"/>
  <c r="R3175" i="2"/>
  <c r="U3175" i="2" s="1"/>
  <c r="R3176" i="2"/>
  <c r="U3176" i="2" s="1"/>
  <c r="R3177" i="2"/>
  <c r="U3177" i="2"/>
  <c r="R3178" i="2"/>
  <c r="U3178" i="2"/>
  <c r="R3179" i="2"/>
  <c r="U3179" i="2" s="1"/>
  <c r="R3180" i="2"/>
  <c r="U3180" i="2" s="1"/>
  <c r="R3181" i="2"/>
  <c r="U3181" i="2" s="1"/>
  <c r="R3182" i="2"/>
  <c r="U3182" i="2"/>
  <c r="R3183" i="2"/>
  <c r="U3183" i="2" s="1"/>
  <c r="R3184" i="2"/>
  <c r="U3184" i="2" s="1"/>
  <c r="R3185" i="2"/>
  <c r="U3185" i="2" s="1"/>
  <c r="R3186" i="2"/>
  <c r="U3186" i="2" s="1"/>
  <c r="R3187" i="2"/>
  <c r="U3187" i="2"/>
  <c r="R3188" i="2"/>
  <c r="U3188" i="2"/>
  <c r="R3189" i="2"/>
  <c r="U3189" i="2"/>
  <c r="R3190" i="2"/>
  <c r="U3190" i="2" s="1"/>
  <c r="R3191" i="2"/>
  <c r="U3191" i="2"/>
  <c r="R3192" i="2"/>
  <c r="U3192" i="2" s="1"/>
  <c r="R3193" i="2"/>
  <c r="U3193" i="2" s="1"/>
  <c r="R3194" i="2"/>
  <c r="U3194" i="2" s="1"/>
  <c r="R3195" i="2"/>
  <c r="U3195" i="2" s="1"/>
  <c r="R3196" i="2"/>
  <c r="U3196" i="2" s="1"/>
  <c r="R3197" i="2"/>
  <c r="U3197" i="2" s="1"/>
  <c r="R3198" i="2"/>
  <c r="U3198" i="2"/>
  <c r="R3199" i="2"/>
  <c r="U3199" i="2" s="1"/>
  <c r="R3200" i="2"/>
  <c r="U3200" i="2" s="1"/>
  <c r="R3201" i="2"/>
  <c r="U3201" i="2" s="1"/>
  <c r="R3202" i="2"/>
  <c r="U3202" i="2" s="1"/>
  <c r="R3203" i="2"/>
  <c r="U3203" i="2" s="1"/>
  <c r="R3204" i="2"/>
  <c r="U3204" i="2" s="1"/>
  <c r="R3205" i="2"/>
  <c r="U3205" i="2" s="1"/>
  <c r="R3206" i="2"/>
  <c r="U3206" i="2" s="1"/>
  <c r="R3207" i="2"/>
  <c r="U3207" i="2" s="1"/>
  <c r="R3208" i="2"/>
  <c r="U3208" i="2" s="1"/>
  <c r="R3209" i="2"/>
  <c r="U3209" i="2"/>
  <c r="R3210" i="2"/>
  <c r="U3210" i="2" s="1"/>
  <c r="R3211" i="2"/>
  <c r="U3211" i="2" s="1"/>
  <c r="R3212" i="2"/>
  <c r="U3212" i="2" s="1"/>
  <c r="R3213" i="2"/>
  <c r="U3213" i="2" s="1"/>
  <c r="R3214" i="2"/>
  <c r="U3214" i="2" s="1"/>
  <c r="R3215" i="2"/>
  <c r="U3215" i="2" s="1"/>
  <c r="R3216" i="2"/>
  <c r="U3216" i="2"/>
  <c r="R3217" i="2"/>
  <c r="U3217" i="2"/>
  <c r="R3218" i="2"/>
  <c r="U3218" i="2" s="1"/>
  <c r="R3219" i="2"/>
  <c r="U3219" i="2" s="1"/>
  <c r="R3220" i="2"/>
  <c r="U3220" i="2" s="1"/>
  <c r="R3221" i="2"/>
  <c r="U3221" i="2" s="1"/>
  <c r="R3222" i="2"/>
  <c r="U3222" i="2" s="1"/>
  <c r="R3223" i="2"/>
  <c r="U3223" i="2" s="1"/>
  <c r="R3224" i="2"/>
  <c r="U3224" i="2" s="1"/>
  <c r="R3225" i="2"/>
  <c r="U3225" i="2" s="1"/>
  <c r="R3226" i="2"/>
  <c r="U3226" i="2"/>
  <c r="R3227" i="2"/>
  <c r="U3227" i="2"/>
  <c r="R3228" i="2"/>
  <c r="U3228" i="2" s="1"/>
  <c r="R3229" i="2"/>
  <c r="U3229" i="2" s="1"/>
  <c r="R3230" i="2"/>
  <c r="U3230" i="2" s="1"/>
  <c r="R3231" i="2"/>
  <c r="U3231" i="2" s="1"/>
  <c r="R3232" i="2"/>
  <c r="U3232" i="2"/>
  <c r="R3233" i="2"/>
  <c r="U3233" i="2" s="1"/>
  <c r="R3234" i="2"/>
  <c r="U3234" i="2" s="1"/>
  <c r="R3235" i="2"/>
  <c r="U3235" i="2" s="1"/>
  <c r="R3236" i="2"/>
  <c r="U3236" i="2" s="1"/>
  <c r="R3237" i="2"/>
  <c r="U3237" i="2"/>
  <c r="R3238" i="2"/>
  <c r="U3238" i="2" s="1"/>
  <c r="R3239" i="2"/>
  <c r="U3239" i="2" s="1"/>
  <c r="R3240" i="2"/>
  <c r="U3240" i="2"/>
  <c r="R3241" i="2"/>
  <c r="U3241" i="2" s="1"/>
  <c r="R3242" i="2"/>
  <c r="U3242" i="2" s="1"/>
  <c r="R3243" i="2"/>
  <c r="U3243" i="2" s="1"/>
  <c r="R3244" i="2"/>
  <c r="U3244" i="2" s="1"/>
  <c r="R3245" i="2"/>
  <c r="U3245" i="2" s="1"/>
  <c r="R3246" i="2"/>
  <c r="U3246" i="2" s="1"/>
  <c r="R3247" i="2"/>
  <c r="U3247" i="2" s="1"/>
  <c r="R3248" i="2"/>
  <c r="U3248" i="2" s="1"/>
  <c r="R3249" i="2"/>
  <c r="U3249" i="2" s="1"/>
  <c r="R3250" i="2"/>
  <c r="U3250" i="2" s="1"/>
  <c r="R3251" i="2"/>
  <c r="U3251" i="2" s="1"/>
  <c r="R3252" i="2"/>
  <c r="U3252" i="2"/>
  <c r="R3253" i="2"/>
  <c r="U3253" i="2" s="1"/>
  <c r="R3254" i="2"/>
  <c r="U3254" i="2"/>
  <c r="R3255" i="2"/>
  <c r="U3255" i="2" s="1"/>
  <c r="R3256" i="2"/>
  <c r="U3256" i="2" s="1"/>
  <c r="R3257" i="2"/>
  <c r="U3257" i="2"/>
  <c r="R3258" i="2"/>
  <c r="U3258" i="2" s="1"/>
  <c r="R3259" i="2"/>
  <c r="U3259" i="2"/>
  <c r="R3260" i="2"/>
  <c r="U3260" i="2" s="1"/>
  <c r="R3261" i="2"/>
  <c r="U3261" i="2" s="1"/>
  <c r="R3262" i="2"/>
  <c r="U3262" i="2"/>
  <c r="R3263" i="2"/>
  <c r="U3263" i="2" s="1"/>
  <c r="R3264" i="2"/>
  <c r="U3264" i="2" s="1"/>
  <c r="R3265" i="2"/>
  <c r="U3265" i="2"/>
  <c r="R3266" i="2"/>
  <c r="U3266" i="2" s="1"/>
  <c r="R3267" i="2"/>
  <c r="U3267" i="2" s="1"/>
  <c r="R3268" i="2"/>
  <c r="U3268" i="2" s="1"/>
  <c r="R3269" i="2"/>
  <c r="U3269" i="2" s="1"/>
  <c r="R3270" i="2"/>
  <c r="U3270" i="2" s="1"/>
  <c r="R3271" i="2"/>
  <c r="U3271" i="2" s="1"/>
  <c r="R3272" i="2"/>
  <c r="U3272" i="2" s="1"/>
  <c r="R3273" i="2"/>
  <c r="U3273" i="2" s="1"/>
  <c r="R3274" i="2"/>
  <c r="U3274" i="2" s="1"/>
  <c r="R3275" i="2"/>
  <c r="U3275" i="2" s="1"/>
  <c r="R3276" i="2"/>
  <c r="U3276" i="2" s="1"/>
  <c r="R3277" i="2"/>
  <c r="U3277" i="2"/>
  <c r="R3278" i="2"/>
  <c r="U3278" i="2" s="1"/>
  <c r="R3279" i="2"/>
  <c r="U3279" i="2" s="1"/>
  <c r="R3280" i="2"/>
  <c r="U3280" i="2" s="1"/>
  <c r="R3281" i="2"/>
  <c r="U3281" i="2" s="1"/>
  <c r="R3282" i="2"/>
  <c r="U3282" i="2" s="1"/>
  <c r="R3283" i="2"/>
  <c r="U3283" i="2" s="1"/>
  <c r="R3284" i="2"/>
  <c r="U3284" i="2" s="1"/>
  <c r="R3285" i="2"/>
  <c r="U3285" i="2" s="1"/>
  <c r="R3286" i="2"/>
  <c r="U3286" i="2" s="1"/>
  <c r="R3287" i="2"/>
  <c r="U3287" i="2"/>
  <c r="R3288" i="2"/>
  <c r="U3288" i="2" s="1"/>
  <c r="R3289" i="2"/>
  <c r="U3289" i="2" s="1"/>
  <c r="R3290" i="2"/>
  <c r="U3290" i="2" s="1"/>
  <c r="R3291" i="2"/>
  <c r="U3291" i="2" s="1"/>
  <c r="R3292" i="2"/>
  <c r="U3292" i="2" s="1"/>
  <c r="R3293" i="2"/>
  <c r="U3293" i="2" s="1"/>
  <c r="R3294" i="2"/>
  <c r="U3294" i="2" s="1"/>
  <c r="R3295" i="2"/>
  <c r="U3295" i="2" s="1"/>
  <c r="R3296" i="2"/>
  <c r="U3296" i="2" s="1"/>
  <c r="R3297" i="2"/>
  <c r="U3297" i="2" s="1"/>
  <c r="R3298" i="2"/>
  <c r="U3298" i="2" s="1"/>
  <c r="R3299" i="2"/>
  <c r="U3299" i="2" s="1"/>
  <c r="R3300" i="2"/>
  <c r="U3300" i="2" s="1"/>
  <c r="R3301" i="2"/>
  <c r="U3301" i="2" s="1"/>
  <c r="R3302" i="2"/>
  <c r="U3302" i="2"/>
  <c r="R3303" i="2"/>
  <c r="U3303" i="2" s="1"/>
  <c r="R3304" i="2"/>
  <c r="U3304" i="2"/>
  <c r="R3305" i="2"/>
  <c r="U3305" i="2" s="1"/>
  <c r="R3306" i="2"/>
  <c r="U3306" i="2" s="1"/>
  <c r="R3307" i="2"/>
  <c r="U3307" i="2" s="1"/>
  <c r="R3308" i="2"/>
  <c r="U3308" i="2" s="1"/>
  <c r="R3309" i="2"/>
  <c r="U3309" i="2"/>
  <c r="R3310" i="2"/>
  <c r="U3310" i="2" s="1"/>
  <c r="R3311" i="2"/>
  <c r="U3311" i="2" s="1"/>
  <c r="R3312" i="2"/>
  <c r="U3312" i="2"/>
  <c r="R3313" i="2"/>
  <c r="U3313" i="2" s="1"/>
  <c r="R3314" i="2"/>
  <c r="U3314" i="2" s="1"/>
  <c r="R3315" i="2"/>
  <c r="U3315" i="2" s="1"/>
  <c r="R3316" i="2"/>
  <c r="U3316" i="2" s="1"/>
  <c r="R3317" i="2"/>
  <c r="U3317" i="2" s="1"/>
  <c r="R3318" i="2"/>
  <c r="U3318" i="2" s="1"/>
  <c r="R3319" i="2"/>
  <c r="U3319" i="2" s="1"/>
  <c r="R3320" i="2"/>
  <c r="U3320" i="2" s="1"/>
  <c r="R3321" i="2"/>
  <c r="U3321" i="2" s="1"/>
  <c r="R3322" i="2"/>
  <c r="U3322" i="2" s="1"/>
  <c r="R3323" i="2"/>
  <c r="U3323" i="2" s="1"/>
  <c r="R3324" i="2"/>
  <c r="U3324" i="2" s="1"/>
  <c r="R3325" i="2"/>
  <c r="U3325" i="2" s="1"/>
  <c r="R3326" i="2"/>
  <c r="U3326" i="2" s="1"/>
  <c r="R3327" i="2"/>
  <c r="U3327" i="2"/>
  <c r="R3328" i="2"/>
  <c r="U3328" i="2" s="1"/>
  <c r="R3329" i="2"/>
  <c r="U3329" i="2"/>
  <c r="R3330" i="2"/>
  <c r="U3330" i="2" s="1"/>
  <c r="R3331" i="2"/>
  <c r="U3331" i="2" s="1"/>
  <c r="R3332" i="2"/>
  <c r="U3332" i="2"/>
  <c r="R3333" i="2"/>
  <c r="U3333" i="2" s="1"/>
  <c r="R3334" i="2"/>
  <c r="U3334" i="2"/>
  <c r="R3335" i="2"/>
  <c r="U3335" i="2" s="1"/>
  <c r="R3336" i="2"/>
  <c r="U3336" i="2" s="1"/>
  <c r="R3337" i="2"/>
  <c r="U3337" i="2" s="1"/>
  <c r="R3338" i="2"/>
  <c r="U3338" i="2" s="1"/>
  <c r="R3339" i="2"/>
  <c r="U3339" i="2" s="1"/>
  <c r="R3340" i="2"/>
  <c r="U3340" i="2"/>
  <c r="R3341" i="2"/>
  <c r="U3341" i="2" s="1"/>
  <c r="R3342" i="2"/>
  <c r="U3342" i="2" s="1"/>
  <c r="R3343" i="2"/>
  <c r="U3343" i="2" s="1"/>
  <c r="R3344" i="2"/>
  <c r="U3344" i="2" s="1"/>
  <c r="R3345" i="2"/>
  <c r="U3345" i="2" s="1"/>
  <c r="R3346" i="2"/>
  <c r="U3346" i="2" s="1"/>
  <c r="R3347" i="2"/>
  <c r="U3347" i="2" s="1"/>
  <c r="R3348" i="2"/>
  <c r="U3348" i="2" s="1"/>
  <c r="R3349" i="2"/>
  <c r="U3349" i="2" s="1"/>
  <c r="R3350" i="2"/>
  <c r="U3350" i="2" s="1"/>
  <c r="R3351" i="2"/>
  <c r="U3351" i="2" s="1"/>
  <c r="R3352" i="2"/>
  <c r="U3352" i="2"/>
  <c r="R3353" i="2"/>
  <c r="U3353" i="2" s="1"/>
  <c r="R3354" i="2"/>
  <c r="U3354" i="2" s="1"/>
  <c r="R3355" i="2"/>
  <c r="U3355" i="2" s="1"/>
  <c r="R3356" i="2"/>
  <c r="U3356" i="2" s="1"/>
  <c r="R3357" i="2"/>
  <c r="U3357" i="2"/>
  <c r="R3358" i="2"/>
  <c r="U3358" i="2" s="1"/>
  <c r="R3359" i="2"/>
  <c r="U3359" i="2"/>
  <c r="R3360" i="2"/>
  <c r="U3360" i="2" s="1"/>
  <c r="R3361" i="2"/>
  <c r="U3361" i="2" s="1"/>
  <c r="R3362" i="2"/>
  <c r="U3362" i="2" s="1"/>
  <c r="R3363" i="2"/>
  <c r="U3363" i="2" s="1"/>
  <c r="R3364" i="2"/>
  <c r="U3364" i="2" s="1"/>
  <c r="R3365" i="2"/>
  <c r="U3365" i="2"/>
  <c r="R3366" i="2"/>
  <c r="U3366" i="2" s="1"/>
  <c r="R3367" i="2"/>
  <c r="U3367" i="2" s="1"/>
  <c r="R3368" i="2"/>
  <c r="U3368" i="2" s="1"/>
  <c r="R3369" i="2"/>
  <c r="U3369" i="2" s="1"/>
  <c r="R3370" i="2"/>
  <c r="U3370" i="2" s="1"/>
  <c r="R3371" i="2"/>
  <c r="U3371" i="2" s="1"/>
  <c r="R3372" i="2"/>
  <c r="U3372" i="2" s="1"/>
  <c r="R3373" i="2"/>
  <c r="U3373" i="2" s="1"/>
  <c r="R3374" i="2"/>
  <c r="U3374" i="2" s="1"/>
  <c r="R3375" i="2"/>
  <c r="U3375" i="2" s="1"/>
  <c r="R3376" i="2"/>
  <c r="U3376" i="2" s="1"/>
  <c r="R3377" i="2"/>
  <c r="U3377" i="2"/>
  <c r="R3378" i="2"/>
  <c r="U3378" i="2" s="1"/>
  <c r="R3379" i="2"/>
  <c r="U3379" i="2" s="1"/>
  <c r="R3380" i="2"/>
  <c r="U3380" i="2" s="1"/>
  <c r="R3381" i="2"/>
  <c r="U3381" i="2" s="1"/>
  <c r="R3382" i="2"/>
  <c r="U3382" i="2"/>
  <c r="R3383" i="2"/>
  <c r="U3383" i="2" s="1"/>
  <c r="R3384" i="2"/>
  <c r="U3384" i="2"/>
  <c r="R3385" i="2"/>
  <c r="U3385" i="2"/>
  <c r="R3386" i="2"/>
  <c r="U3386" i="2" s="1"/>
  <c r="R3387" i="2"/>
  <c r="U3387" i="2" s="1"/>
  <c r="R3388" i="2"/>
  <c r="U3388" i="2" s="1"/>
  <c r="R3389" i="2"/>
  <c r="U3389" i="2" s="1"/>
  <c r="R3390" i="2"/>
  <c r="U3390" i="2"/>
  <c r="R3391" i="2"/>
  <c r="U3391" i="2" s="1"/>
  <c r="R3392" i="2"/>
  <c r="U3392" i="2" s="1"/>
  <c r="R3393" i="2"/>
  <c r="U3393" i="2" s="1"/>
  <c r="R3394" i="2"/>
  <c r="U3394" i="2" s="1"/>
  <c r="R3395" i="2"/>
  <c r="U3395" i="2" s="1"/>
  <c r="R3396" i="2"/>
  <c r="U3396" i="2" s="1"/>
  <c r="R3397" i="2"/>
  <c r="U3397" i="2" s="1"/>
  <c r="R3398" i="2"/>
  <c r="U3398" i="2" s="1"/>
  <c r="R3399" i="2"/>
  <c r="U3399" i="2" s="1"/>
  <c r="R3400" i="2"/>
  <c r="U3400" i="2" s="1"/>
  <c r="R3401" i="2"/>
  <c r="U3401" i="2" s="1"/>
  <c r="R3402" i="2"/>
  <c r="U3402" i="2"/>
  <c r="R3403" i="2"/>
  <c r="U3403" i="2" s="1"/>
  <c r="R3404" i="2"/>
  <c r="U3404" i="2" s="1"/>
  <c r="R3405" i="2"/>
  <c r="U3405" i="2" s="1"/>
  <c r="R3406" i="2"/>
  <c r="U3406" i="2" s="1"/>
  <c r="R3407" i="2"/>
  <c r="U3407" i="2"/>
  <c r="R3408" i="2"/>
  <c r="U3408" i="2" s="1"/>
  <c r="R3409" i="2"/>
  <c r="U3409" i="2" s="1"/>
  <c r="R3410" i="2"/>
  <c r="U3410" i="2" s="1"/>
  <c r="R3411" i="2"/>
  <c r="U3411" i="2" s="1"/>
  <c r="R3412" i="2"/>
  <c r="U3412" i="2"/>
  <c r="R3413" i="2"/>
  <c r="U3413" i="2" s="1"/>
  <c r="R3414" i="2"/>
  <c r="U3414" i="2" s="1"/>
  <c r="R3415" i="2"/>
  <c r="U3415" i="2"/>
  <c r="R3416" i="2"/>
  <c r="U3416" i="2" s="1"/>
  <c r="R3417" i="2"/>
  <c r="U3417" i="2" s="1"/>
  <c r="R3418" i="2"/>
  <c r="U3418" i="2" s="1"/>
  <c r="R3419" i="2"/>
  <c r="U3419" i="2" s="1"/>
  <c r="R3420" i="2"/>
  <c r="U3420" i="2" s="1"/>
  <c r="R3421" i="2"/>
  <c r="U3421" i="2" s="1"/>
  <c r="R3422" i="2"/>
  <c r="U3422" i="2"/>
  <c r="R3423" i="2"/>
  <c r="U3423" i="2" s="1"/>
  <c r="R3424" i="2"/>
  <c r="U3424" i="2" s="1"/>
  <c r="R3425" i="2"/>
  <c r="U3425" i="2" s="1"/>
  <c r="R3426" i="2"/>
  <c r="U3426" i="2" s="1"/>
  <c r="R3427" i="2"/>
  <c r="U3427" i="2" s="1"/>
  <c r="R3428" i="2"/>
  <c r="U3428" i="2" s="1"/>
  <c r="R3429" i="2"/>
  <c r="U3429" i="2"/>
  <c r="R3430" i="2"/>
  <c r="U3430" i="2" s="1"/>
  <c r="R3431" i="2"/>
  <c r="U3431" i="2" s="1"/>
  <c r="R3432" i="2"/>
  <c r="U3432" i="2" s="1"/>
  <c r="R3433" i="2"/>
  <c r="U3433" i="2" s="1"/>
  <c r="R3434" i="2"/>
  <c r="U3434" i="2" s="1"/>
  <c r="R3435" i="2"/>
  <c r="U3435" i="2" s="1"/>
  <c r="R3436" i="2"/>
  <c r="U3436" i="2" s="1"/>
  <c r="R3437" i="2"/>
  <c r="U3437" i="2"/>
  <c r="R3438" i="2"/>
  <c r="U3438" i="2" s="1"/>
  <c r="R3439" i="2"/>
  <c r="U3439" i="2" s="1"/>
  <c r="R3440" i="2"/>
  <c r="U3440" i="2" s="1"/>
  <c r="R3441" i="2"/>
  <c r="U3441" i="2" s="1"/>
  <c r="R3442" i="2"/>
  <c r="U3442" i="2" s="1"/>
  <c r="R3443" i="2"/>
  <c r="U3443" i="2" s="1"/>
  <c r="R3444" i="2"/>
  <c r="U3444" i="2" s="1"/>
  <c r="R3445" i="2"/>
  <c r="U3445" i="2" s="1"/>
  <c r="R3446" i="2"/>
  <c r="U3446" i="2"/>
  <c r="R3447" i="2"/>
  <c r="U3447" i="2" s="1"/>
  <c r="R3448" i="2"/>
  <c r="U3448" i="2" s="1"/>
  <c r="R3449" i="2"/>
  <c r="U3449" i="2"/>
  <c r="R3450" i="2"/>
  <c r="U3450" i="2" s="1"/>
  <c r="R3451" i="2"/>
  <c r="U3451" i="2" s="1"/>
  <c r="R3452" i="2"/>
  <c r="U3452" i="2"/>
  <c r="R3453" i="2"/>
  <c r="U3453" i="2" s="1"/>
  <c r="R3454" i="2"/>
  <c r="U3454" i="2" s="1"/>
  <c r="R3455" i="2"/>
  <c r="U3455" i="2" s="1"/>
  <c r="R3456" i="2"/>
  <c r="U3456" i="2" s="1"/>
  <c r="R3457" i="2"/>
  <c r="U3457" i="2" s="1"/>
  <c r="R3458" i="2"/>
  <c r="U3458" i="2" s="1"/>
  <c r="R3459" i="2"/>
  <c r="U3459" i="2"/>
  <c r="R3460" i="2"/>
  <c r="U3460" i="2"/>
  <c r="R3461" i="2"/>
  <c r="U3461" i="2"/>
  <c r="R3462" i="2"/>
  <c r="U3462" i="2" s="1"/>
  <c r="R3463" i="2"/>
  <c r="U3463" i="2" s="1"/>
  <c r="R3464" i="2"/>
  <c r="U3464" i="2" s="1"/>
  <c r="R3465" i="2"/>
  <c r="U3465" i="2" s="1"/>
  <c r="R3466" i="2"/>
  <c r="U3466" i="2" s="1"/>
  <c r="R3467" i="2"/>
  <c r="U3467" i="2" s="1"/>
  <c r="R3468" i="2"/>
  <c r="U3468" i="2" s="1"/>
  <c r="R3469" i="2"/>
  <c r="U3469" i="2" s="1"/>
  <c r="R3470" i="2"/>
  <c r="U3470" i="2"/>
  <c r="R3471" i="2"/>
  <c r="U3471" i="2" s="1"/>
  <c r="R3472" i="2"/>
  <c r="U3472" i="2" s="1"/>
  <c r="R3473" i="2"/>
  <c r="U3473" i="2" s="1"/>
  <c r="R3474" i="2"/>
  <c r="U3474" i="2"/>
  <c r="R3475" i="2"/>
  <c r="U3475" i="2" s="1"/>
  <c r="R3476" i="2"/>
  <c r="U3476" i="2" s="1"/>
  <c r="R3477" i="2"/>
  <c r="U3477" i="2" s="1"/>
  <c r="R3478" i="2"/>
  <c r="U3478" i="2" s="1"/>
  <c r="R3479" i="2"/>
  <c r="U3479" i="2" s="1"/>
  <c r="R3480" i="2"/>
  <c r="U3480" i="2" s="1"/>
  <c r="R3481" i="2"/>
  <c r="U3481" i="2" s="1"/>
  <c r="R3482" i="2"/>
  <c r="U3482" i="2" s="1"/>
  <c r="R3483" i="2"/>
  <c r="U3483" i="2" s="1"/>
  <c r="R3484" i="2"/>
  <c r="U3484" i="2" s="1"/>
  <c r="R3485" i="2"/>
  <c r="U3485" i="2" s="1"/>
  <c r="R3486" i="2"/>
  <c r="U3486" i="2" s="1"/>
  <c r="R3487" i="2"/>
  <c r="U3487" i="2" s="1"/>
  <c r="R3488" i="2"/>
  <c r="U3488" i="2" s="1"/>
  <c r="R3489" i="2"/>
  <c r="U3489" i="2"/>
  <c r="R3490" i="2"/>
  <c r="U3490" i="2" s="1"/>
  <c r="R3491" i="2"/>
  <c r="U3491" i="2" s="1"/>
  <c r="R3492" i="2"/>
  <c r="U3492" i="2" s="1"/>
  <c r="R3493" i="2"/>
  <c r="U3493" i="2" s="1"/>
  <c r="R3494" i="2"/>
  <c r="U3494" i="2" s="1"/>
  <c r="R3495" i="2"/>
  <c r="U3495" i="2" s="1"/>
  <c r="R3496" i="2"/>
  <c r="U3496" i="2"/>
  <c r="R3497" i="2"/>
  <c r="U3497" i="2"/>
  <c r="R3498" i="2"/>
  <c r="U3498" i="2" s="1"/>
  <c r="R3499" i="2"/>
  <c r="U3499" i="2" s="1"/>
  <c r="R3500" i="2"/>
  <c r="U3500" i="2"/>
  <c r="R3501" i="2"/>
  <c r="U3501" i="2"/>
  <c r="R3502" i="2"/>
  <c r="U3502" i="2" s="1"/>
  <c r="R3503" i="2"/>
  <c r="U3503" i="2" s="1"/>
  <c r="R3504" i="2"/>
  <c r="U3504" i="2" s="1"/>
  <c r="R3505" i="2"/>
  <c r="U3505" i="2" s="1"/>
  <c r="R3506" i="2"/>
  <c r="U3506" i="2" s="1"/>
  <c r="R3507" i="2"/>
  <c r="U3507" i="2" s="1"/>
  <c r="R3508" i="2"/>
  <c r="U3508" i="2" s="1"/>
  <c r="R3509" i="2"/>
  <c r="U3509" i="2"/>
  <c r="R3510" i="2"/>
  <c r="U3510" i="2"/>
  <c r="R3511" i="2"/>
  <c r="U3511" i="2" s="1"/>
  <c r="R3512" i="2"/>
  <c r="U3512" i="2" s="1"/>
  <c r="R3513" i="2"/>
  <c r="U3513" i="2" s="1"/>
  <c r="R3514" i="2"/>
  <c r="U3514" i="2" s="1"/>
  <c r="R3515" i="2"/>
  <c r="U3515" i="2" s="1"/>
  <c r="R3516" i="2"/>
  <c r="U3516" i="2" s="1"/>
  <c r="R3517" i="2"/>
  <c r="U3517" i="2" s="1"/>
  <c r="R3518" i="2"/>
  <c r="U3518" i="2" s="1"/>
  <c r="R3519" i="2"/>
  <c r="U3519" i="2" s="1"/>
  <c r="R3520" i="2"/>
  <c r="U3520" i="2" s="1"/>
  <c r="R3521" i="2"/>
  <c r="U3521" i="2" s="1"/>
  <c r="R3522" i="2"/>
  <c r="U3522" i="2" s="1"/>
  <c r="R3523" i="2"/>
  <c r="U3523" i="2" s="1"/>
  <c r="R3524" i="2"/>
  <c r="U3524" i="2"/>
  <c r="R3525" i="2"/>
  <c r="U3525" i="2" s="1"/>
  <c r="R3526" i="2"/>
  <c r="U3526" i="2" s="1"/>
  <c r="R3527" i="2"/>
  <c r="U3527" i="2" s="1"/>
  <c r="R3528" i="2"/>
  <c r="U3528" i="2" s="1"/>
  <c r="R3529" i="2"/>
  <c r="U3529" i="2"/>
  <c r="R3530" i="2"/>
  <c r="U3530" i="2"/>
  <c r="R3531" i="2"/>
  <c r="U3531" i="2" s="1"/>
  <c r="R3532" i="2"/>
  <c r="U3532" i="2" s="1"/>
  <c r="R3533" i="2"/>
  <c r="U3533" i="2" s="1"/>
  <c r="R3534" i="2"/>
  <c r="U3534" i="2" s="1"/>
  <c r="R3535" i="2"/>
  <c r="U3535" i="2" s="1"/>
  <c r="R3536" i="2"/>
  <c r="U3536" i="2" s="1"/>
  <c r="R3537" i="2"/>
  <c r="U3537" i="2" s="1"/>
  <c r="R3538" i="2"/>
  <c r="U3538" i="2" s="1"/>
  <c r="R3539" i="2"/>
  <c r="U3539" i="2"/>
  <c r="R3540" i="2"/>
  <c r="U3540" i="2" s="1"/>
  <c r="R3541" i="2"/>
  <c r="U3541" i="2" s="1"/>
  <c r="R3542" i="2"/>
  <c r="U3542" i="2" s="1"/>
  <c r="R3543" i="2"/>
  <c r="U3543" i="2" s="1"/>
  <c r="R3544" i="2"/>
  <c r="U3544" i="2" s="1"/>
  <c r="R3545" i="2"/>
  <c r="U3545" i="2" s="1"/>
  <c r="R3546" i="2"/>
  <c r="U3546" i="2"/>
  <c r="R3547" i="2"/>
  <c r="U3547" i="2" s="1"/>
  <c r="R3548" i="2"/>
  <c r="U3548" i="2" s="1"/>
  <c r="R3549" i="2"/>
  <c r="U3549" i="2" s="1"/>
  <c r="R3550" i="2"/>
  <c r="U3550" i="2"/>
  <c r="R3551" i="2"/>
  <c r="U3551" i="2"/>
  <c r="R3552" i="2"/>
  <c r="U3552" i="2"/>
  <c r="R3553" i="2"/>
  <c r="U3553" i="2" s="1"/>
  <c r="R3554" i="2"/>
  <c r="U3554" i="2" s="1"/>
  <c r="R3555" i="2"/>
  <c r="U3555" i="2" s="1"/>
  <c r="R3556" i="2"/>
  <c r="U3556" i="2" s="1"/>
  <c r="R3557" i="2"/>
  <c r="U3557" i="2"/>
  <c r="R3558" i="2"/>
  <c r="U3558" i="2" s="1"/>
  <c r="R3559" i="2"/>
  <c r="U3559" i="2"/>
  <c r="R3560" i="2"/>
  <c r="U3560" i="2" s="1"/>
  <c r="R3561" i="2"/>
  <c r="U3561" i="2" s="1"/>
  <c r="R3562" i="2"/>
  <c r="U3562" i="2" s="1"/>
  <c r="R3563" i="2"/>
  <c r="U3563" i="2" s="1"/>
  <c r="R3564" i="2"/>
  <c r="U3564" i="2" s="1"/>
  <c r="R3565" i="2"/>
  <c r="U3565" i="2" s="1"/>
  <c r="R3566" i="2"/>
  <c r="U3566" i="2" s="1"/>
  <c r="R3567" i="2"/>
  <c r="U3567" i="2" s="1"/>
  <c r="R3568" i="2"/>
  <c r="U3568" i="2" s="1"/>
  <c r="R3569" i="2"/>
  <c r="U3569" i="2"/>
  <c r="R3570" i="2"/>
  <c r="U3570" i="2" s="1"/>
  <c r="R3571" i="2"/>
  <c r="U3571" i="2"/>
  <c r="R3572" i="2"/>
  <c r="U3572" i="2"/>
  <c r="R3573" i="2"/>
  <c r="U3573" i="2" s="1"/>
  <c r="R3574" i="2"/>
  <c r="U3574" i="2"/>
  <c r="R3575" i="2"/>
  <c r="U3575" i="2"/>
  <c r="R3576" i="2"/>
  <c r="U3576" i="2" s="1"/>
  <c r="R3577" i="2"/>
  <c r="U3577" i="2" s="1"/>
  <c r="R3578" i="2"/>
  <c r="U3578" i="2" s="1"/>
  <c r="R3579" i="2"/>
  <c r="U3579" i="2"/>
  <c r="R3580" i="2"/>
  <c r="U3580" i="2" s="1"/>
  <c r="R3581" i="2"/>
  <c r="U3581" i="2" s="1"/>
  <c r="R3582" i="2"/>
  <c r="U3582" i="2" s="1"/>
  <c r="R3583" i="2"/>
  <c r="U3583" i="2" s="1"/>
  <c r="R3584" i="2"/>
  <c r="U3584" i="2" s="1"/>
  <c r="R3585" i="2"/>
  <c r="U3585" i="2"/>
  <c r="R3586" i="2"/>
  <c r="U3586" i="2" s="1"/>
  <c r="R3587" i="2"/>
  <c r="U3587" i="2" s="1"/>
  <c r="R3588" i="2"/>
  <c r="U3588" i="2" s="1"/>
  <c r="R3589" i="2"/>
  <c r="U3589" i="2"/>
  <c r="R3590" i="2"/>
  <c r="U3590" i="2"/>
  <c r="R3591" i="2"/>
  <c r="U3591" i="2" s="1"/>
  <c r="R3592" i="2"/>
  <c r="U3592" i="2" s="1"/>
  <c r="R3593" i="2"/>
  <c r="U3593" i="2" s="1"/>
  <c r="R3594" i="2"/>
  <c r="U3594" i="2" s="1"/>
  <c r="R3595" i="2"/>
  <c r="U3595" i="2" s="1"/>
  <c r="R3596" i="2"/>
  <c r="U3596" i="2" s="1"/>
  <c r="R3597" i="2"/>
  <c r="U3597" i="2" s="1"/>
  <c r="R3598" i="2"/>
  <c r="U3598" i="2" s="1"/>
  <c r="R3599" i="2"/>
  <c r="U3599" i="2"/>
  <c r="R3600" i="2"/>
  <c r="U3600" i="2"/>
  <c r="R3601" i="2"/>
  <c r="U3601" i="2"/>
  <c r="R3602" i="2"/>
  <c r="U3602" i="2" s="1"/>
  <c r="R3603" i="2"/>
  <c r="U3603" i="2" s="1"/>
  <c r="R3604" i="2"/>
  <c r="U3604" i="2" s="1"/>
  <c r="R3605" i="2"/>
  <c r="U3605" i="2" s="1"/>
  <c r="R3606" i="2"/>
  <c r="U3606" i="2" s="1"/>
  <c r="R3607" i="2"/>
  <c r="U3607" i="2"/>
  <c r="R3608" i="2"/>
  <c r="U3608" i="2" s="1"/>
  <c r="R3609" i="2"/>
  <c r="U3609" i="2" s="1"/>
  <c r="R3610" i="2"/>
  <c r="U3610" i="2" s="1"/>
  <c r="R3611" i="2"/>
  <c r="U3611" i="2" s="1"/>
  <c r="R3612" i="2"/>
  <c r="U3612" i="2" s="1"/>
  <c r="R3613" i="2"/>
  <c r="U3613" i="2" s="1"/>
  <c r="R3614" i="2"/>
  <c r="U3614" i="2" s="1"/>
  <c r="R3615" i="2"/>
  <c r="U3615" i="2" s="1"/>
  <c r="R3616" i="2"/>
  <c r="U3616" i="2" s="1"/>
  <c r="R3617" i="2"/>
  <c r="U3617" i="2" s="1"/>
  <c r="R3618" i="2"/>
  <c r="U3618" i="2" s="1"/>
  <c r="R3619" i="2"/>
  <c r="U3619" i="2" s="1"/>
  <c r="R3620" i="2"/>
  <c r="U3620" i="2" s="1"/>
  <c r="R3621" i="2"/>
  <c r="U3621" i="2" s="1"/>
  <c r="R3622" i="2"/>
  <c r="U3622" i="2"/>
  <c r="R3623" i="2"/>
  <c r="U3623" i="2" s="1"/>
  <c r="R3624" i="2"/>
  <c r="U3624" i="2"/>
  <c r="R3625" i="2"/>
  <c r="U3625" i="2"/>
  <c r="R3626" i="2"/>
  <c r="U3626" i="2" s="1"/>
  <c r="R3627" i="2"/>
  <c r="U3627" i="2" s="1"/>
  <c r="R3628" i="2"/>
  <c r="U3628" i="2" s="1"/>
  <c r="R3629" i="2"/>
  <c r="U3629" i="2"/>
  <c r="R3630" i="2"/>
  <c r="U3630" i="2"/>
  <c r="R3631" i="2"/>
  <c r="U3631" i="2" s="1"/>
  <c r="R3632" i="2"/>
  <c r="U3632" i="2"/>
  <c r="R3633" i="2"/>
  <c r="U3633" i="2" s="1"/>
  <c r="R3634" i="2"/>
  <c r="U3634" i="2" s="1"/>
  <c r="R3635" i="2"/>
  <c r="U3635" i="2"/>
  <c r="R3636" i="2"/>
  <c r="U3636" i="2"/>
  <c r="R3637" i="2"/>
  <c r="U3637" i="2" s="1"/>
  <c r="R3638" i="2"/>
  <c r="U3638" i="2" s="1"/>
  <c r="R3639" i="2"/>
  <c r="U3639" i="2"/>
  <c r="R3640" i="2"/>
  <c r="U3640" i="2" s="1"/>
  <c r="R3641" i="2"/>
  <c r="U3641" i="2" s="1"/>
  <c r="R3642" i="2"/>
  <c r="U3642" i="2"/>
  <c r="R3643" i="2"/>
  <c r="U3643" i="2" s="1"/>
  <c r="R3644" i="2"/>
  <c r="U3644" i="2" s="1"/>
  <c r="R3645" i="2"/>
  <c r="U3645" i="2" s="1"/>
  <c r="R3646" i="2"/>
  <c r="U3646" i="2" s="1"/>
  <c r="R3647" i="2"/>
  <c r="U3647" i="2" s="1"/>
  <c r="R3648" i="2"/>
  <c r="U3648" i="2" s="1"/>
  <c r="R3649" i="2"/>
  <c r="U3649" i="2"/>
  <c r="R3650" i="2"/>
  <c r="U3650" i="2"/>
  <c r="R3651" i="2"/>
  <c r="U3651" i="2"/>
  <c r="R3652" i="2"/>
  <c r="U3652" i="2" s="1"/>
  <c r="R3653" i="2"/>
  <c r="U3653" i="2" s="1"/>
  <c r="R3654" i="2"/>
  <c r="U3654" i="2" s="1"/>
  <c r="R3655" i="2"/>
  <c r="U3655" i="2" s="1"/>
  <c r="R3656" i="2"/>
  <c r="U3656" i="2" s="1"/>
  <c r="R3657" i="2"/>
  <c r="U3657" i="2"/>
  <c r="R3658" i="2"/>
  <c r="U3658" i="2" s="1"/>
  <c r="R3659" i="2"/>
  <c r="U3659" i="2"/>
  <c r="R3660" i="2"/>
  <c r="U3660" i="2" s="1"/>
  <c r="R3661" i="2"/>
  <c r="U3661" i="2" s="1"/>
  <c r="R3662" i="2"/>
  <c r="U3662" i="2"/>
  <c r="R3663" i="2"/>
  <c r="U3663" i="2" s="1"/>
  <c r="R3664" i="2"/>
  <c r="U3664" i="2" s="1"/>
  <c r="R3665" i="2"/>
  <c r="U3665" i="2" s="1"/>
  <c r="R3666" i="2"/>
  <c r="U3666" i="2" s="1"/>
  <c r="R3667" i="2"/>
  <c r="U3667" i="2" s="1"/>
  <c r="R3668" i="2"/>
  <c r="U3668" i="2" s="1"/>
  <c r="R3669" i="2"/>
  <c r="U3669" i="2" s="1"/>
  <c r="R3670" i="2"/>
  <c r="U3670" i="2" s="1"/>
  <c r="R3671" i="2"/>
  <c r="U3671" i="2"/>
  <c r="R3672" i="2"/>
  <c r="U3672" i="2"/>
  <c r="R3673" i="2"/>
  <c r="U3673" i="2" s="1"/>
  <c r="R3674" i="2"/>
  <c r="U3674" i="2" s="1"/>
  <c r="R3675" i="2"/>
  <c r="U3675" i="2" s="1"/>
  <c r="R3676" i="2"/>
  <c r="U3676" i="2" s="1"/>
  <c r="R3677" i="2"/>
  <c r="U3677" i="2" s="1"/>
  <c r="R3678" i="2"/>
  <c r="U3678" i="2" s="1"/>
  <c r="R3679" i="2"/>
  <c r="U3679" i="2"/>
  <c r="R3680" i="2"/>
  <c r="U3680" i="2" s="1"/>
  <c r="R3681" i="2"/>
  <c r="U3681" i="2" s="1"/>
  <c r="R3682" i="2"/>
  <c r="U3682" i="2"/>
  <c r="R3683" i="2"/>
  <c r="U3683" i="2" s="1"/>
  <c r="R3684" i="2"/>
  <c r="U3684" i="2" s="1"/>
  <c r="R3685" i="2"/>
  <c r="U3685" i="2"/>
  <c r="R3686" i="2"/>
  <c r="U3686" i="2" s="1"/>
  <c r="R3687" i="2"/>
  <c r="U3687" i="2" s="1"/>
  <c r="R3688" i="2"/>
  <c r="U3688" i="2" s="1"/>
  <c r="R3689" i="2"/>
  <c r="U3689" i="2" s="1"/>
  <c r="R3690" i="2"/>
  <c r="U3690" i="2" s="1"/>
  <c r="R3691" i="2"/>
  <c r="U3691" i="2" s="1"/>
  <c r="R3692" i="2"/>
  <c r="U3692" i="2" s="1"/>
  <c r="R3693" i="2"/>
  <c r="U3693" i="2" s="1"/>
  <c r="R3694" i="2"/>
  <c r="U3694" i="2" s="1"/>
  <c r="R3695" i="2"/>
  <c r="U3695" i="2" s="1"/>
  <c r="R3696" i="2"/>
  <c r="U3696" i="2" s="1"/>
  <c r="R3697" i="2"/>
  <c r="U3697" i="2" s="1"/>
  <c r="R3698" i="2"/>
  <c r="U3698" i="2" s="1"/>
  <c r="R3699" i="2"/>
  <c r="U3699" i="2" s="1"/>
  <c r="R3700" i="2"/>
  <c r="U3700" i="2" s="1"/>
  <c r="R3701" i="2"/>
  <c r="U3701" i="2"/>
  <c r="R3702" i="2"/>
  <c r="U3702" i="2" s="1"/>
  <c r="R3703" i="2"/>
  <c r="U3703" i="2" s="1"/>
  <c r="R3704" i="2"/>
  <c r="U3704" i="2" s="1"/>
  <c r="R3705" i="2"/>
  <c r="U3705" i="2" s="1"/>
  <c r="R3706" i="2"/>
  <c r="U3706" i="2" s="1"/>
  <c r="R3707" i="2"/>
  <c r="U3707" i="2" s="1"/>
  <c r="R3708" i="2"/>
  <c r="U3708" i="2" s="1"/>
  <c r="R3709" i="2"/>
  <c r="U3709" i="2"/>
  <c r="R3710" i="2"/>
  <c r="U3710" i="2" s="1"/>
  <c r="R3711" i="2"/>
  <c r="U3711" i="2" s="1"/>
  <c r="R3712" i="2"/>
  <c r="U3712" i="2"/>
  <c r="R3713" i="2"/>
  <c r="U3713" i="2" s="1"/>
  <c r="R3714" i="2"/>
  <c r="U3714" i="2" s="1"/>
  <c r="R3715" i="2"/>
  <c r="U3715" i="2" s="1"/>
  <c r="R3716" i="2"/>
  <c r="U3716" i="2" s="1"/>
  <c r="R3717" i="2"/>
  <c r="U3717" i="2" s="1"/>
  <c r="R3718" i="2"/>
  <c r="U3718" i="2" s="1"/>
  <c r="R3719" i="2"/>
  <c r="U3719" i="2" s="1"/>
  <c r="R3720" i="2"/>
  <c r="U3720" i="2" s="1"/>
  <c r="R3721" i="2"/>
  <c r="U3721" i="2" s="1"/>
  <c r="R3722" i="2"/>
  <c r="U3722" i="2"/>
  <c r="R3723" i="2"/>
  <c r="U3723" i="2" s="1"/>
  <c r="R3724" i="2"/>
  <c r="U3724" i="2"/>
  <c r="R3725" i="2"/>
  <c r="U3725" i="2" s="1"/>
  <c r="R3726" i="2"/>
  <c r="U3726" i="2" s="1"/>
  <c r="R3727" i="2"/>
  <c r="U3727" i="2" s="1"/>
  <c r="R3728" i="2"/>
  <c r="U3728" i="2" s="1"/>
  <c r="R3729" i="2"/>
  <c r="U3729" i="2"/>
  <c r="R3730" i="2"/>
  <c r="U3730" i="2" s="1"/>
  <c r="R3731" i="2"/>
  <c r="U3731" i="2" s="1"/>
  <c r="R3732" i="2"/>
  <c r="U3732" i="2"/>
  <c r="R3733" i="2"/>
  <c r="U3733" i="2" s="1"/>
  <c r="R3734" i="2"/>
  <c r="U3734" i="2" s="1"/>
  <c r="R3735" i="2"/>
  <c r="U3735" i="2" s="1"/>
  <c r="R3736" i="2"/>
  <c r="U3736" i="2" s="1"/>
  <c r="R3737" i="2"/>
  <c r="U3737" i="2" s="1"/>
  <c r="R3738" i="2"/>
  <c r="U3738" i="2" s="1"/>
  <c r="R3739" i="2"/>
  <c r="U3739" i="2"/>
  <c r="R3740" i="2"/>
  <c r="U3740" i="2" s="1"/>
  <c r="R3741" i="2"/>
  <c r="U3741" i="2" s="1"/>
  <c r="R3742" i="2"/>
  <c r="U3742" i="2" s="1"/>
  <c r="R3743" i="2"/>
  <c r="U3743" i="2" s="1"/>
  <c r="R3744" i="2"/>
  <c r="U3744" i="2" s="1"/>
  <c r="R3745" i="2"/>
  <c r="U3745" i="2" s="1"/>
  <c r="R3746" i="2"/>
  <c r="U3746" i="2" s="1"/>
  <c r="R3747" i="2"/>
  <c r="U3747" i="2"/>
  <c r="R3748" i="2"/>
  <c r="U3748" i="2" s="1"/>
  <c r="R3749" i="2"/>
  <c r="U3749" i="2"/>
  <c r="R3750" i="2"/>
  <c r="U3750" i="2"/>
  <c r="R3751" i="2"/>
  <c r="U3751" i="2"/>
  <c r="R3752" i="2"/>
  <c r="U3752" i="2" s="1"/>
  <c r="R3753" i="2"/>
  <c r="U3753" i="2" s="1"/>
  <c r="R3754" i="2"/>
  <c r="U3754" i="2" s="1"/>
  <c r="R3755" i="2"/>
  <c r="U3755" i="2" s="1"/>
  <c r="R3756" i="2"/>
  <c r="U3756" i="2" s="1"/>
  <c r="R3757" i="2"/>
  <c r="U3757" i="2" s="1"/>
  <c r="R3758" i="2"/>
  <c r="U3758" i="2" s="1"/>
  <c r="R3759" i="2"/>
  <c r="U3759" i="2"/>
  <c r="R3760" i="2"/>
  <c r="U3760" i="2" s="1"/>
  <c r="R3761" i="2"/>
  <c r="U3761" i="2" s="1"/>
  <c r="R3762" i="2"/>
  <c r="U3762" i="2"/>
  <c r="R3763" i="2"/>
  <c r="U3763" i="2" s="1"/>
  <c r="R3764" i="2"/>
  <c r="U3764" i="2"/>
  <c r="R3765" i="2"/>
  <c r="U3765" i="2" s="1"/>
  <c r="R3766" i="2"/>
  <c r="U3766" i="2" s="1"/>
  <c r="R3767" i="2"/>
  <c r="U3767" i="2" s="1"/>
  <c r="R3768" i="2"/>
  <c r="U3768" i="2" s="1"/>
  <c r="R3769" i="2"/>
  <c r="U3769" i="2" s="1"/>
  <c r="R3770" i="2"/>
  <c r="U3770" i="2" s="1"/>
  <c r="R3771" i="2"/>
  <c r="U3771" i="2" s="1"/>
  <c r="R3772" i="2"/>
  <c r="U3772" i="2"/>
  <c r="R3773" i="2"/>
  <c r="U3773" i="2" s="1"/>
  <c r="R3774" i="2"/>
  <c r="U3774" i="2"/>
  <c r="R3775" i="2"/>
  <c r="U3775" i="2" s="1"/>
  <c r="R3776" i="2"/>
  <c r="U3776" i="2" s="1"/>
  <c r="R3777" i="2"/>
  <c r="U3777" i="2" s="1"/>
  <c r="R3778" i="2"/>
  <c r="U3778" i="2" s="1"/>
  <c r="R3779" i="2"/>
  <c r="U3779" i="2"/>
  <c r="R3780" i="2"/>
  <c r="U3780" i="2"/>
  <c r="R3781" i="2"/>
  <c r="U3781" i="2" s="1"/>
  <c r="R3782" i="2"/>
  <c r="U3782" i="2" s="1"/>
  <c r="R3783" i="2"/>
  <c r="U3783" i="2" s="1"/>
  <c r="R3784" i="2"/>
  <c r="U3784" i="2" s="1"/>
  <c r="R3785" i="2"/>
  <c r="U3785" i="2" s="1"/>
  <c r="R3786" i="2"/>
  <c r="U3786" i="2"/>
  <c r="R3787" i="2"/>
  <c r="U3787" i="2" s="1"/>
  <c r="R3788" i="2"/>
  <c r="U3788" i="2" s="1"/>
  <c r="R3789" i="2"/>
  <c r="U3789" i="2"/>
  <c r="R3790" i="2"/>
  <c r="U3790" i="2" s="1"/>
  <c r="R3791" i="2"/>
  <c r="U3791" i="2" s="1"/>
  <c r="R3792" i="2"/>
  <c r="U3792" i="2" s="1"/>
  <c r="R3793" i="2"/>
  <c r="U3793" i="2" s="1"/>
  <c r="R3794" i="2"/>
  <c r="U3794" i="2" s="1"/>
  <c r="R3795" i="2"/>
  <c r="U3795" i="2" s="1"/>
  <c r="R3796" i="2"/>
  <c r="U3796" i="2"/>
  <c r="R3797" i="2"/>
  <c r="U3797" i="2"/>
  <c r="R3798" i="2"/>
  <c r="U3798" i="2" s="1"/>
  <c r="R3799" i="2"/>
  <c r="U3799" i="2"/>
  <c r="R3800" i="2"/>
  <c r="U3800" i="2"/>
  <c r="R3801" i="2"/>
  <c r="U3801" i="2"/>
  <c r="R3802" i="2"/>
  <c r="U3802" i="2" s="1"/>
  <c r="R3803" i="2"/>
  <c r="U3803" i="2" s="1"/>
  <c r="R3804" i="2"/>
  <c r="U3804" i="2" s="1"/>
  <c r="R3805" i="2"/>
  <c r="U3805" i="2" s="1"/>
  <c r="R3806" i="2"/>
  <c r="U3806" i="2" s="1"/>
  <c r="R3807" i="2"/>
  <c r="U3807" i="2" s="1"/>
  <c r="R3808" i="2"/>
  <c r="U3808" i="2" s="1"/>
  <c r="R3809" i="2"/>
  <c r="U3809" i="2"/>
  <c r="R3810" i="2"/>
  <c r="U3810" i="2" s="1"/>
  <c r="R3811" i="2"/>
  <c r="U3811" i="2" s="1"/>
  <c r="R3812" i="2"/>
  <c r="U3812" i="2"/>
  <c r="R3813" i="2"/>
  <c r="U3813" i="2" s="1"/>
  <c r="R3814" i="2"/>
  <c r="U3814" i="2" s="1"/>
  <c r="R3815" i="2"/>
  <c r="U3815" i="2" s="1"/>
  <c r="R3816" i="2"/>
  <c r="U3816" i="2" s="1"/>
  <c r="R3817" i="2"/>
  <c r="U3817" i="2" s="1"/>
  <c r="R3818" i="2"/>
  <c r="U3818" i="2" s="1"/>
  <c r="R3819" i="2"/>
  <c r="U3819" i="2" s="1"/>
  <c r="R3820" i="2"/>
  <c r="U3820" i="2" s="1"/>
  <c r="R3821" i="2"/>
  <c r="U3821" i="2"/>
  <c r="R3822" i="2"/>
  <c r="U3822" i="2"/>
  <c r="R3823" i="2"/>
  <c r="U3823" i="2" s="1"/>
  <c r="R3824" i="2"/>
  <c r="U3824" i="2" s="1"/>
  <c r="R3825" i="2"/>
  <c r="U3825" i="2" s="1"/>
  <c r="R3826" i="2"/>
  <c r="U3826" i="2" s="1"/>
  <c r="R3827" i="2"/>
  <c r="U3827" i="2" s="1"/>
  <c r="R3828" i="2"/>
  <c r="U3828" i="2" s="1"/>
  <c r="R3829" i="2"/>
  <c r="U3829" i="2"/>
  <c r="R3830" i="2"/>
  <c r="U3830" i="2" s="1"/>
  <c r="R3831" i="2"/>
  <c r="U3831" i="2" s="1"/>
  <c r="R3832" i="2"/>
  <c r="U3832" i="2" s="1"/>
  <c r="R3833" i="2"/>
  <c r="U3833" i="2" s="1"/>
  <c r="R3834" i="2"/>
  <c r="U3834" i="2" s="1"/>
  <c r="R3835" i="2"/>
  <c r="U3835" i="2" s="1"/>
  <c r="R3836" i="2"/>
  <c r="U3836" i="2" s="1"/>
  <c r="R3837" i="2"/>
  <c r="U3837" i="2" s="1"/>
  <c r="R3838" i="2"/>
  <c r="U3838" i="2" s="1"/>
  <c r="R3839" i="2"/>
  <c r="U3839" i="2"/>
  <c r="R3840" i="2"/>
  <c r="U3840" i="2" s="1"/>
  <c r="R3841" i="2"/>
  <c r="U3841" i="2" s="1"/>
  <c r="R3842" i="2"/>
  <c r="U3842" i="2" s="1"/>
  <c r="R3843" i="2"/>
  <c r="U3843" i="2" s="1"/>
  <c r="R3844" i="2"/>
  <c r="U3844" i="2" s="1"/>
  <c r="R3845" i="2"/>
  <c r="U3845" i="2" s="1"/>
  <c r="R3846" i="2"/>
  <c r="U3846" i="2" s="1"/>
  <c r="R3847" i="2"/>
  <c r="U3847" i="2" s="1"/>
  <c r="R3848" i="2"/>
  <c r="U3848" i="2" s="1"/>
  <c r="R3849" i="2"/>
  <c r="U3849" i="2" s="1"/>
  <c r="R3850" i="2"/>
  <c r="U3850" i="2"/>
  <c r="R3851" i="2"/>
  <c r="U3851" i="2"/>
  <c r="R3852" i="2"/>
  <c r="U3852" i="2" s="1"/>
  <c r="R3853" i="2"/>
  <c r="U3853" i="2" s="1"/>
  <c r="R3854" i="2"/>
  <c r="U3854" i="2" s="1"/>
  <c r="R3855" i="2"/>
  <c r="U3855" i="2" s="1"/>
  <c r="R3856" i="2"/>
  <c r="U3856" i="2" s="1"/>
  <c r="R3857" i="2"/>
  <c r="U3857" i="2" s="1"/>
  <c r="R3858" i="2"/>
  <c r="U3858" i="2" s="1"/>
  <c r="R3859" i="2"/>
  <c r="U3859" i="2" s="1"/>
  <c r="R3860" i="2"/>
  <c r="U3860" i="2"/>
  <c r="R3861" i="2"/>
  <c r="U3861" i="2"/>
  <c r="R3862" i="2"/>
  <c r="U3862" i="2" s="1"/>
  <c r="R3863" i="2"/>
  <c r="U3863" i="2" s="1"/>
  <c r="R3864" i="2"/>
  <c r="U3864" i="2" s="1"/>
  <c r="R3865" i="2"/>
  <c r="U3865" i="2" s="1"/>
  <c r="R3866" i="2"/>
  <c r="U3866" i="2" s="1"/>
  <c r="R3867" i="2"/>
  <c r="U3867" i="2" s="1"/>
  <c r="R3868" i="2"/>
  <c r="U3868" i="2" s="1"/>
  <c r="R3869" i="2"/>
  <c r="U3869" i="2" s="1"/>
  <c r="R3870" i="2"/>
  <c r="U3870" i="2"/>
  <c r="R3871" i="2"/>
  <c r="U3871" i="2"/>
  <c r="R3872" i="2"/>
  <c r="U3872" i="2" s="1"/>
  <c r="R3873" i="2"/>
  <c r="U3873" i="2" s="1"/>
  <c r="R3874" i="2"/>
  <c r="U3874" i="2" s="1"/>
  <c r="R3875" i="2"/>
  <c r="U3875" i="2"/>
  <c r="R3876" i="2"/>
  <c r="U3876" i="2" s="1"/>
  <c r="R3877" i="2"/>
  <c r="U3877" i="2" s="1"/>
  <c r="R3878" i="2"/>
  <c r="U3878" i="2" s="1"/>
  <c r="R3879" i="2"/>
  <c r="U3879" i="2" s="1"/>
  <c r="R3880" i="2"/>
  <c r="U3880" i="2"/>
  <c r="R3881" i="2"/>
  <c r="U3881" i="2" s="1"/>
  <c r="R3882" i="2"/>
  <c r="U3882" i="2"/>
  <c r="R3883" i="2"/>
  <c r="U3883" i="2" s="1"/>
  <c r="R3884" i="2"/>
  <c r="U3884" i="2" s="1"/>
  <c r="R3885" i="2"/>
  <c r="U3885" i="2" s="1"/>
  <c r="R3886" i="2"/>
  <c r="U3886" i="2" s="1"/>
  <c r="R3887" i="2"/>
  <c r="U3887" i="2" s="1"/>
  <c r="R3888" i="2"/>
  <c r="U3888" i="2" s="1"/>
  <c r="R3889" i="2"/>
  <c r="U3889" i="2"/>
  <c r="R3890" i="2"/>
  <c r="U3890" i="2"/>
  <c r="R3891" i="2"/>
  <c r="U3891" i="2" s="1"/>
  <c r="R3892" i="2"/>
  <c r="U3892" i="2"/>
  <c r="R3893" i="2"/>
  <c r="U3893" i="2" s="1"/>
  <c r="R3894" i="2"/>
  <c r="U3894" i="2" s="1"/>
  <c r="R3895" i="2"/>
  <c r="U3895" i="2" s="1"/>
  <c r="R3896" i="2"/>
  <c r="U3896" i="2"/>
  <c r="R3897" i="2"/>
  <c r="U3897" i="2" s="1"/>
  <c r="R3898" i="2"/>
  <c r="U3898" i="2" s="1"/>
  <c r="R3899" i="2"/>
  <c r="U3899" i="2" s="1"/>
  <c r="R3900" i="2"/>
  <c r="U3900" i="2" s="1"/>
  <c r="R3901" i="2"/>
  <c r="U3901" i="2"/>
  <c r="R3902" i="2"/>
  <c r="U3902" i="2" s="1"/>
  <c r="R3903" i="2"/>
  <c r="U3903" i="2" s="1"/>
  <c r="R3904" i="2"/>
  <c r="U3904" i="2" s="1"/>
  <c r="R3905" i="2"/>
  <c r="U3905" i="2" s="1"/>
  <c r="R3906" i="2"/>
  <c r="U3906" i="2" s="1"/>
  <c r="R3907" i="2"/>
  <c r="U3907" i="2" s="1"/>
  <c r="R3908" i="2"/>
  <c r="U3908" i="2" s="1"/>
  <c r="R3909" i="2"/>
  <c r="U3909" i="2" s="1"/>
  <c r="R3910" i="2"/>
  <c r="U3910" i="2"/>
  <c r="R3911" i="2"/>
  <c r="U3911" i="2"/>
  <c r="R3912" i="2"/>
  <c r="U3912" i="2"/>
  <c r="R3913" i="2"/>
  <c r="U3913" i="2" s="1"/>
  <c r="R3914" i="2"/>
  <c r="U3914" i="2" s="1"/>
  <c r="R3915" i="2"/>
  <c r="U3915" i="2" s="1"/>
  <c r="R3916" i="2"/>
  <c r="U3916" i="2" s="1"/>
  <c r="R3917" i="2"/>
  <c r="U3917" i="2" s="1"/>
  <c r="R3918" i="2"/>
  <c r="U3918" i="2" s="1"/>
  <c r="R3919" i="2"/>
  <c r="U3919" i="2"/>
  <c r="R3920" i="2"/>
  <c r="U3920" i="2" s="1"/>
  <c r="R3921" i="2"/>
  <c r="U3921" i="2" s="1"/>
  <c r="R3922" i="2"/>
  <c r="U3922" i="2" s="1"/>
  <c r="R3923" i="2"/>
  <c r="U3923" i="2" s="1"/>
  <c r="R3924" i="2"/>
  <c r="U3924" i="2"/>
  <c r="R3925" i="2"/>
  <c r="U3925" i="2"/>
  <c r="R3926" i="2"/>
  <c r="U3926" i="2" s="1"/>
  <c r="R3927" i="2"/>
  <c r="U3927" i="2" s="1"/>
  <c r="R3928" i="2"/>
  <c r="U3928" i="2" s="1"/>
  <c r="R3929" i="2"/>
  <c r="U3929" i="2" s="1"/>
  <c r="R3930" i="2"/>
  <c r="U3930" i="2" s="1"/>
  <c r="R3931" i="2"/>
  <c r="U3931" i="2"/>
  <c r="R3932" i="2"/>
  <c r="U3932" i="2"/>
  <c r="R3933" i="2"/>
  <c r="U3933" i="2" s="1"/>
  <c r="R3934" i="2"/>
  <c r="U3934" i="2" s="1"/>
  <c r="R3935" i="2"/>
  <c r="U3935" i="2" s="1"/>
  <c r="R3936" i="2"/>
  <c r="U3936" i="2" s="1"/>
  <c r="R3937" i="2"/>
  <c r="U3937" i="2" s="1"/>
  <c r="R3938" i="2"/>
  <c r="U3938" i="2" s="1"/>
  <c r="R3939" i="2"/>
  <c r="U3939" i="2"/>
  <c r="R3940" i="2"/>
  <c r="U3940" i="2"/>
  <c r="R3941" i="2"/>
  <c r="U3941" i="2" s="1"/>
  <c r="R3942" i="2"/>
  <c r="U3942" i="2" s="1"/>
  <c r="R3943" i="2"/>
  <c r="U3943" i="2" s="1"/>
  <c r="R3944" i="2"/>
  <c r="U3944" i="2" s="1"/>
  <c r="R3945" i="2"/>
  <c r="U3945" i="2" s="1"/>
  <c r="R3946" i="2"/>
  <c r="U3946" i="2"/>
  <c r="R3947" i="2"/>
  <c r="U3947" i="2" s="1"/>
  <c r="R3948" i="2"/>
  <c r="U3948" i="2" s="1"/>
  <c r="R3949" i="2"/>
  <c r="U3949" i="2"/>
  <c r="R3950" i="2"/>
  <c r="U3950" i="2" s="1"/>
  <c r="R3951" i="2"/>
  <c r="U3951" i="2" s="1"/>
  <c r="R3952" i="2"/>
  <c r="U3952" i="2"/>
  <c r="R3953" i="2"/>
  <c r="U3953" i="2" s="1"/>
  <c r="R3954" i="2"/>
  <c r="U3954" i="2" s="1"/>
  <c r="R3955" i="2"/>
  <c r="U3955" i="2" s="1"/>
  <c r="R3956" i="2"/>
  <c r="U3956" i="2" s="1"/>
  <c r="R3957" i="2"/>
  <c r="U3957" i="2"/>
  <c r="R3958" i="2"/>
  <c r="U3958" i="2" s="1"/>
  <c r="R3959" i="2"/>
  <c r="U3959" i="2" s="1"/>
  <c r="R3960" i="2"/>
  <c r="U3960" i="2"/>
  <c r="R3961" i="2"/>
  <c r="U3961" i="2"/>
  <c r="R3962" i="2"/>
  <c r="U3962" i="2"/>
  <c r="R3963" i="2"/>
  <c r="U3963" i="2" s="1"/>
  <c r="R3964" i="2"/>
  <c r="U3964" i="2" s="1"/>
  <c r="R3965" i="2"/>
  <c r="U3965" i="2" s="1"/>
  <c r="R3966" i="2"/>
  <c r="U3966" i="2" s="1"/>
  <c r="R3967" i="2"/>
  <c r="U3967" i="2" s="1"/>
  <c r="R3968" i="2"/>
  <c r="U3968" i="2" s="1"/>
  <c r="R3969" i="2"/>
  <c r="U3969" i="2" s="1"/>
  <c r="R3970" i="2"/>
  <c r="U3970" i="2"/>
  <c r="R3971" i="2"/>
  <c r="U3971" i="2" s="1"/>
  <c r="R3972" i="2"/>
  <c r="U3972" i="2" s="1"/>
  <c r="R3973" i="2"/>
  <c r="U3973" i="2" s="1"/>
  <c r="R3974" i="2"/>
  <c r="U3974" i="2" s="1"/>
  <c r="R3975" i="2"/>
  <c r="U3975" i="2"/>
  <c r="R3976" i="2"/>
  <c r="U3976" i="2" s="1"/>
  <c r="R3977" i="2"/>
  <c r="U3977" i="2" s="1"/>
  <c r="R3978" i="2"/>
  <c r="U3978" i="2" s="1"/>
  <c r="R3979" i="2"/>
  <c r="U3979" i="2" s="1"/>
  <c r="R3980" i="2"/>
  <c r="U3980" i="2" s="1"/>
  <c r="R3981" i="2"/>
  <c r="U3981" i="2" s="1"/>
  <c r="R3982" i="2"/>
  <c r="U3982" i="2"/>
  <c r="R3983" i="2"/>
  <c r="U3983" i="2" s="1"/>
  <c r="R3984" i="2"/>
  <c r="U3984" i="2" s="1"/>
  <c r="R3985" i="2"/>
  <c r="U3985" i="2" s="1"/>
  <c r="R3986" i="2"/>
  <c r="U3986" i="2" s="1"/>
  <c r="R3987" i="2"/>
  <c r="U3987" i="2" s="1"/>
  <c r="R3988" i="2"/>
  <c r="U3988" i="2" s="1"/>
  <c r="R3989" i="2"/>
  <c r="U3989" i="2" s="1"/>
  <c r="R3990" i="2"/>
  <c r="U3990" i="2"/>
  <c r="R3991" i="2"/>
  <c r="U3991" i="2"/>
  <c r="R3992" i="2"/>
  <c r="U3992" i="2" s="1"/>
  <c r="R3993" i="2"/>
  <c r="U3993" i="2" s="1"/>
  <c r="R3994" i="2"/>
  <c r="U3994" i="2" s="1"/>
  <c r="R3995" i="2"/>
  <c r="U3995" i="2" s="1"/>
  <c r="R3996" i="2"/>
  <c r="U3996" i="2" s="1"/>
  <c r="R3997" i="2"/>
  <c r="U3997" i="2" s="1"/>
  <c r="R3998" i="2"/>
  <c r="U3998" i="2" s="1"/>
  <c r="R3999" i="2"/>
  <c r="U3999" i="2"/>
  <c r="R4000" i="2"/>
  <c r="U4000" i="2" s="1"/>
  <c r="R4001" i="2"/>
  <c r="U4001" i="2" s="1"/>
  <c r="R4002" i="2"/>
  <c r="U4002" i="2" s="1"/>
  <c r="R4003" i="2"/>
  <c r="U4003" i="2" s="1"/>
  <c r="R4004" i="2"/>
  <c r="U4004" i="2" s="1"/>
  <c r="R4005" i="2"/>
  <c r="U4005" i="2" s="1"/>
  <c r="R4006" i="2"/>
  <c r="U4006" i="2" s="1"/>
  <c r="R4007" i="2"/>
  <c r="U4007" i="2" s="1"/>
  <c r="R4008" i="2"/>
  <c r="U4008" i="2" s="1"/>
  <c r="R4009" i="2"/>
  <c r="U4009" i="2" s="1"/>
  <c r="R4010" i="2"/>
  <c r="U4010" i="2" s="1"/>
  <c r="R4011" i="2"/>
  <c r="U4011" i="2"/>
  <c r="R4012" i="2"/>
  <c r="U4012" i="2"/>
  <c r="R4013" i="2"/>
  <c r="U4013" i="2" s="1"/>
  <c r="R4014" i="2"/>
  <c r="U4014" i="2"/>
  <c r="R4015" i="2"/>
  <c r="U4015" i="2" s="1"/>
  <c r="R4016" i="2"/>
  <c r="U4016" i="2" s="1"/>
  <c r="R4017" i="2"/>
  <c r="U4017" i="2" s="1"/>
  <c r="R4018" i="2"/>
  <c r="U4018" i="2" s="1"/>
  <c r="R4019" i="2"/>
  <c r="U4019" i="2" s="1"/>
  <c r="R4020" i="2"/>
  <c r="U4020" i="2" s="1"/>
  <c r="R4021" i="2"/>
  <c r="U4021" i="2"/>
  <c r="R4022" i="2"/>
  <c r="U4022" i="2"/>
  <c r="R4023" i="2"/>
  <c r="U4023" i="2" s="1"/>
  <c r="R4024" i="2"/>
  <c r="U4024" i="2" s="1"/>
  <c r="R4025" i="2"/>
  <c r="U4025" i="2" s="1"/>
  <c r="R4026" i="2"/>
  <c r="U4026" i="2" s="1"/>
  <c r="R4027" i="2"/>
  <c r="U4027" i="2" s="1"/>
  <c r="R4028" i="2"/>
  <c r="U4028" i="2" s="1"/>
  <c r="R4029" i="2"/>
  <c r="U4029" i="2"/>
  <c r="R4030" i="2"/>
  <c r="U4030" i="2" s="1"/>
  <c r="R4031" i="2"/>
  <c r="U4031" i="2" s="1"/>
  <c r="R4032" i="2"/>
  <c r="U4032" i="2" s="1"/>
  <c r="R4033" i="2"/>
  <c r="U4033" i="2" s="1"/>
  <c r="R4034" i="2"/>
  <c r="U4034" i="2" s="1"/>
  <c r="R4035" i="2"/>
  <c r="U4035" i="2"/>
  <c r="R4036" i="2"/>
  <c r="U4036" i="2" s="1"/>
  <c r="R4037" i="2"/>
  <c r="U4037" i="2" s="1"/>
  <c r="R4038" i="2"/>
  <c r="U4038" i="2" s="1"/>
  <c r="R4039" i="2"/>
  <c r="U4039" i="2" s="1"/>
  <c r="R4040" i="2"/>
  <c r="U4040" i="2"/>
  <c r="R4041" i="2"/>
  <c r="U4041" i="2"/>
  <c r="R4042" i="2"/>
  <c r="U4042" i="2" s="1"/>
  <c r="R4043" i="2"/>
  <c r="U4043" i="2" s="1"/>
  <c r="R4044" i="2"/>
  <c r="U4044" i="2" s="1"/>
  <c r="R4045" i="2"/>
  <c r="U4045" i="2"/>
  <c r="R4046" i="2"/>
  <c r="U4046" i="2" s="1"/>
  <c r="R4047" i="2"/>
  <c r="U4047" i="2" s="1"/>
  <c r="R4048" i="2"/>
  <c r="U4048" i="2" s="1"/>
  <c r="R4049" i="2"/>
  <c r="U4049" i="2"/>
  <c r="R4050" i="2"/>
  <c r="U4050" i="2" s="1"/>
  <c r="R4051" i="2"/>
  <c r="U4051" i="2" s="1"/>
  <c r="R4052" i="2"/>
  <c r="U4052" i="2" s="1"/>
  <c r="R4053" i="2"/>
  <c r="U4053" i="2" s="1"/>
  <c r="R4054" i="2"/>
  <c r="U4054" i="2" s="1"/>
  <c r="R4055" i="2"/>
  <c r="U4055" i="2" s="1"/>
  <c r="R4056" i="2"/>
  <c r="U4056" i="2" s="1"/>
  <c r="R4057" i="2"/>
  <c r="U4057" i="2" s="1"/>
  <c r="R4058" i="2"/>
  <c r="U4058" i="2" s="1"/>
  <c r="R4059" i="2"/>
  <c r="U4059" i="2" s="1"/>
  <c r="R4060" i="2"/>
  <c r="U4060" i="2" s="1"/>
  <c r="R4061" i="2"/>
  <c r="U4061" i="2" s="1"/>
  <c r="R4062" i="2"/>
  <c r="U4062" i="2" s="1"/>
  <c r="R4063" i="2"/>
  <c r="U4063" i="2" s="1"/>
  <c r="R4064" i="2"/>
  <c r="U4064" i="2" s="1"/>
  <c r="R4065" i="2"/>
  <c r="U4065" i="2" s="1"/>
  <c r="R4066" i="2"/>
  <c r="U4066" i="2" s="1"/>
  <c r="R4067" i="2"/>
  <c r="U4067" i="2" s="1"/>
  <c r="R4068" i="2"/>
  <c r="U4068" i="2" s="1"/>
  <c r="R4069" i="2"/>
  <c r="U4069" i="2" s="1"/>
  <c r="R4070" i="2"/>
  <c r="U4070" i="2"/>
  <c r="R4071" i="2"/>
  <c r="U4071" i="2"/>
  <c r="R4072" i="2"/>
  <c r="U4072" i="2" s="1"/>
  <c r="R4073" i="2"/>
  <c r="U4073" i="2" s="1"/>
  <c r="R4074" i="2"/>
  <c r="U4074" i="2" s="1"/>
  <c r="R4075" i="2"/>
  <c r="U4075" i="2" s="1"/>
  <c r="R4076" i="2"/>
  <c r="U4076" i="2" s="1"/>
  <c r="R4077" i="2"/>
  <c r="U4077" i="2" s="1"/>
  <c r="R4078" i="2"/>
  <c r="U4078" i="2" s="1"/>
  <c r="R4079" i="2"/>
  <c r="U4079" i="2" s="1"/>
  <c r="R4080" i="2"/>
  <c r="U4080" i="2" s="1"/>
  <c r="R4081" i="2"/>
  <c r="U4081" i="2" s="1"/>
  <c r="R4082" i="2"/>
  <c r="U4082" i="2" s="1"/>
  <c r="R4083" i="2"/>
  <c r="U4083" i="2" s="1"/>
  <c r="R4084" i="2"/>
  <c r="U4084" i="2"/>
  <c r="R4085" i="2"/>
  <c r="U4085" i="2"/>
  <c r="R4086" i="2"/>
  <c r="U4086" i="2" s="1"/>
  <c r="R4087" i="2"/>
  <c r="U4087" i="2" s="1"/>
  <c r="R4088" i="2"/>
  <c r="U4088" i="2" s="1"/>
  <c r="R4089" i="2"/>
  <c r="U4089" i="2" s="1"/>
  <c r="R4090" i="2"/>
  <c r="U4090" i="2" s="1"/>
  <c r="R4091" i="2"/>
  <c r="U4091" i="2" s="1"/>
  <c r="R4092" i="2"/>
  <c r="U4092" i="2" s="1"/>
  <c r="R4093" i="2"/>
  <c r="U4093" i="2" s="1"/>
  <c r="R4094" i="2"/>
  <c r="U4094" i="2" s="1"/>
  <c r="R4095" i="2"/>
  <c r="U4095" i="2"/>
  <c r="R4096" i="2"/>
  <c r="U4096" i="2" s="1"/>
  <c r="R4097" i="2"/>
  <c r="U4097" i="2" s="1"/>
  <c r="R4098" i="2"/>
  <c r="U4098" i="2" s="1"/>
  <c r="R4099" i="2"/>
  <c r="U4099" i="2"/>
  <c r="R4100" i="2"/>
  <c r="U4100" i="2" s="1"/>
  <c r="R4101" i="2"/>
  <c r="U4101" i="2" s="1"/>
  <c r="R4102" i="2"/>
  <c r="U4102" i="2" s="1"/>
  <c r="R4103" i="2"/>
  <c r="U4103" i="2" s="1"/>
  <c r="R4104" i="2"/>
  <c r="U4104" i="2" s="1"/>
  <c r="R4105" i="2"/>
  <c r="U4105" i="2" s="1"/>
  <c r="R4106" i="2"/>
  <c r="U4106" i="2"/>
  <c r="R4107" i="2"/>
  <c r="U4107" i="2" s="1"/>
  <c r="R4108" i="2"/>
  <c r="U4108" i="2" s="1"/>
  <c r="R4109" i="2"/>
  <c r="U4109" i="2"/>
  <c r="R4110" i="2"/>
  <c r="U4110" i="2" s="1"/>
  <c r="R4111" i="2"/>
  <c r="U4111" i="2" s="1"/>
  <c r="R4112" i="2"/>
  <c r="U4112" i="2"/>
  <c r="R4113" i="2"/>
  <c r="U4113" i="2" s="1"/>
  <c r="R4114" i="2"/>
  <c r="U4114" i="2" s="1"/>
  <c r="R4115" i="2"/>
  <c r="U4115" i="2" s="1"/>
  <c r="R4116" i="2"/>
  <c r="U4116" i="2" s="1"/>
  <c r="R4117" i="2"/>
  <c r="U4117" i="2" s="1"/>
  <c r="R4118" i="2"/>
  <c r="U4118" i="2" s="1"/>
  <c r="R4119" i="2"/>
  <c r="U4119" i="2"/>
  <c r="R4120" i="2"/>
  <c r="U4120" i="2" s="1"/>
  <c r="R4121" i="2"/>
  <c r="U4121" i="2" s="1"/>
  <c r="R4122" i="2"/>
  <c r="U4122" i="2"/>
  <c r="R4123" i="2"/>
  <c r="U4123" i="2" s="1"/>
  <c r="R4124" i="2"/>
  <c r="U4124" i="2"/>
  <c r="R4125" i="2"/>
  <c r="U4125" i="2" s="1"/>
  <c r="R4126" i="2"/>
  <c r="U4126" i="2" s="1"/>
  <c r="R4127" i="2"/>
  <c r="U4127" i="2" s="1"/>
  <c r="R4128" i="2"/>
  <c r="U4128" i="2" s="1"/>
  <c r="R4129" i="2"/>
  <c r="U4129" i="2" s="1"/>
  <c r="R4130" i="2"/>
  <c r="U4130" i="2" s="1"/>
  <c r="R4131" i="2"/>
  <c r="U4131" i="2" s="1"/>
  <c r="R4132" i="2"/>
  <c r="U4132" i="2"/>
  <c r="R4133" i="2"/>
  <c r="U4133" i="2" s="1"/>
  <c r="R4134" i="2"/>
  <c r="U4134" i="2" s="1"/>
  <c r="R4135" i="2"/>
  <c r="U4135" i="2" s="1"/>
  <c r="R4136" i="2"/>
  <c r="U4136" i="2" s="1"/>
  <c r="R4137" i="2"/>
  <c r="U4137" i="2" s="1"/>
  <c r="R4138" i="2"/>
  <c r="U4138" i="2" s="1"/>
  <c r="R4139" i="2"/>
  <c r="U4139" i="2" s="1"/>
  <c r="R4140" i="2"/>
  <c r="U4140" i="2" s="1"/>
  <c r="R4141" i="2"/>
  <c r="U4141" i="2" s="1"/>
  <c r="R4142" i="2"/>
  <c r="U4142" i="2"/>
  <c r="R4143" i="2"/>
  <c r="U4143" i="2" s="1"/>
  <c r="R4144" i="2"/>
  <c r="U4144" i="2" s="1"/>
  <c r="R4145" i="2"/>
  <c r="U4145" i="2" s="1"/>
  <c r="R4146" i="2"/>
  <c r="U4146" i="2" s="1"/>
  <c r="R4147" i="2"/>
  <c r="U4147" i="2" s="1"/>
  <c r="R4148" i="2"/>
  <c r="U4148" i="2" s="1"/>
  <c r="R4149" i="2"/>
  <c r="U4149" i="2"/>
  <c r="R4150" i="2"/>
  <c r="U4150" i="2"/>
  <c r="R4151" i="2"/>
  <c r="U4151" i="2" s="1"/>
  <c r="R4152" i="2"/>
  <c r="U4152" i="2" s="1"/>
  <c r="R4153" i="2"/>
  <c r="U4153" i="2" s="1"/>
  <c r="R4154" i="2"/>
  <c r="U4154" i="2" s="1"/>
  <c r="R4155" i="2"/>
  <c r="U4155" i="2" s="1"/>
  <c r="R4156" i="2"/>
  <c r="U4156" i="2" s="1"/>
  <c r="R4157" i="2"/>
  <c r="U4157" i="2"/>
  <c r="R4158" i="2"/>
  <c r="U4158" i="2" s="1"/>
  <c r="R4159" i="2"/>
  <c r="U4159" i="2" s="1"/>
  <c r="R4160" i="2"/>
  <c r="U4160" i="2"/>
  <c r="R4161" i="2"/>
  <c r="U4161" i="2" s="1"/>
  <c r="R4162" i="2"/>
  <c r="U4162" i="2" s="1"/>
  <c r="R4163" i="2"/>
  <c r="U4163" i="2" s="1"/>
  <c r="R4164" i="2"/>
  <c r="U4164" i="2" s="1"/>
  <c r="R4165" i="2"/>
  <c r="U4165" i="2" s="1"/>
  <c r="R4166" i="2"/>
  <c r="U4166" i="2" s="1"/>
  <c r="R4167" i="2"/>
  <c r="U4167" i="2"/>
  <c r="R4168" i="2"/>
  <c r="U4168" i="2" s="1"/>
  <c r="R4169" i="2"/>
  <c r="U4169" i="2" s="1"/>
  <c r="R4170" i="2"/>
  <c r="U4170" i="2" s="1"/>
  <c r="R4171" i="2"/>
  <c r="U4171" i="2" s="1"/>
  <c r="R4172" i="2"/>
  <c r="U4172" i="2"/>
  <c r="R4173" i="2"/>
  <c r="U4173" i="2" s="1"/>
  <c r="R4174" i="2"/>
  <c r="U4174" i="2" s="1"/>
  <c r="R4175" i="2"/>
  <c r="U4175" i="2" s="1"/>
  <c r="R4176" i="2"/>
  <c r="U4176" i="2" s="1"/>
  <c r="R4177" i="2"/>
  <c r="U4177" i="2" s="1"/>
  <c r="R4178" i="2"/>
  <c r="U4178" i="2" s="1"/>
  <c r="R4179" i="2"/>
  <c r="U4179" i="2" s="1"/>
  <c r="R4180" i="2"/>
  <c r="U4180" i="2"/>
  <c r="R4181" i="2"/>
  <c r="U4181" i="2" s="1"/>
  <c r="R4182" i="2"/>
  <c r="U4182" i="2" s="1"/>
  <c r="R4183" i="2"/>
  <c r="U4183" i="2" s="1"/>
  <c r="R4184" i="2"/>
  <c r="U4184" i="2" s="1"/>
  <c r="R4185" i="2"/>
  <c r="U4185" i="2" s="1"/>
  <c r="R4186" i="2"/>
  <c r="U4186" i="2" s="1"/>
  <c r="R4187" i="2"/>
  <c r="U4187" i="2" s="1"/>
  <c r="R4188" i="2"/>
  <c r="U4188" i="2" s="1"/>
  <c r="R4189" i="2"/>
  <c r="U4189" i="2" s="1"/>
  <c r="R4190" i="2"/>
  <c r="U4190" i="2" s="1"/>
  <c r="R4191" i="2"/>
  <c r="U4191" i="2" s="1"/>
  <c r="R4192" i="2"/>
  <c r="U4192" i="2" s="1"/>
  <c r="R4193" i="2"/>
  <c r="U4193" i="2" s="1"/>
  <c r="R4194" i="2"/>
  <c r="U4194" i="2" s="1"/>
  <c r="R4195" i="2"/>
  <c r="U4195" i="2"/>
  <c r="R4196" i="2"/>
  <c r="U4196" i="2" s="1"/>
  <c r="R4197" i="2"/>
  <c r="U4197" i="2" s="1"/>
  <c r="R4198" i="2"/>
  <c r="U4198" i="2" s="1"/>
  <c r="R4199" i="2"/>
  <c r="U4199" i="2"/>
  <c r="R4200" i="2"/>
  <c r="U4200" i="2"/>
  <c r="R4201" i="2"/>
  <c r="U4201" i="2" s="1"/>
  <c r="R4202" i="2"/>
  <c r="U4202" i="2" s="1"/>
  <c r="R4203" i="2"/>
  <c r="U4203" i="2" s="1"/>
  <c r="R4204" i="2"/>
  <c r="U4204" i="2" s="1"/>
  <c r="R4205" i="2"/>
  <c r="U4205" i="2" s="1"/>
  <c r="R4206" i="2"/>
  <c r="U4206" i="2" s="1"/>
  <c r="R4207" i="2"/>
  <c r="U4207" i="2" s="1"/>
  <c r="R4208" i="2"/>
  <c r="U4208" i="2" s="1"/>
  <c r="R4209" i="2"/>
  <c r="U4209" i="2" s="1"/>
  <c r="R4210" i="2"/>
  <c r="U4210" i="2"/>
  <c r="R4211" i="2"/>
  <c r="U4211" i="2" s="1"/>
  <c r="R4212" i="2"/>
  <c r="U4212" i="2" s="1"/>
  <c r="R4213" i="2"/>
  <c r="U4213" i="2" s="1"/>
  <c r="R4214" i="2"/>
  <c r="U4214" i="2" s="1"/>
  <c r="R4215" i="2"/>
  <c r="U4215" i="2" s="1"/>
  <c r="R4216" i="2"/>
  <c r="U4216" i="2" s="1"/>
  <c r="R4217" i="2"/>
  <c r="U4217" i="2" s="1"/>
  <c r="R4218" i="2"/>
  <c r="U4218" i="2" s="1"/>
  <c r="R4219" i="2"/>
  <c r="U4219" i="2" s="1"/>
  <c r="R4220" i="2"/>
  <c r="U4220" i="2" s="1"/>
  <c r="R4221" i="2"/>
  <c r="U4221" i="2" s="1"/>
  <c r="R4222" i="2"/>
  <c r="U4222" i="2"/>
  <c r="R4223" i="2"/>
  <c r="U4223" i="2" s="1"/>
  <c r="R4224" i="2"/>
  <c r="U4224" i="2"/>
  <c r="R4225" i="2"/>
  <c r="U4225" i="2" s="1"/>
  <c r="R4226" i="2"/>
  <c r="U4226" i="2" s="1"/>
  <c r="R4227" i="2"/>
  <c r="U4227" i="2" s="1"/>
  <c r="R4228" i="2"/>
  <c r="U4228" i="2" s="1"/>
  <c r="R4229" i="2"/>
  <c r="U4229" i="2"/>
  <c r="R4230" i="2"/>
  <c r="U4230" i="2" s="1"/>
  <c r="R4231" i="2"/>
  <c r="U4231" i="2"/>
  <c r="R4232" i="2"/>
  <c r="U4232" i="2" s="1"/>
  <c r="R4233" i="2"/>
  <c r="U4233" i="2" s="1"/>
  <c r="R4234" i="2"/>
  <c r="U4234" i="2" s="1"/>
  <c r="R4235" i="2"/>
  <c r="U4235" i="2" s="1"/>
  <c r="R4236" i="2"/>
  <c r="U4236" i="2" s="1"/>
  <c r="R4237" i="2"/>
  <c r="U4237" i="2" s="1"/>
  <c r="R4238" i="2"/>
  <c r="U4238" i="2" s="1"/>
  <c r="R4239" i="2"/>
  <c r="U4239" i="2" s="1"/>
  <c r="R4240" i="2"/>
  <c r="U4240" i="2" s="1"/>
  <c r="R4241" i="2"/>
  <c r="U4241" i="2" s="1"/>
  <c r="R4242" i="2"/>
  <c r="U4242" i="2"/>
  <c r="R4243" i="2"/>
  <c r="U4243" i="2" s="1"/>
  <c r="R4244" i="2"/>
  <c r="U4244" i="2" s="1"/>
  <c r="R4245" i="2"/>
  <c r="U4245" i="2" s="1"/>
  <c r="R4246" i="2"/>
  <c r="U4246" i="2" s="1"/>
  <c r="R4247" i="2"/>
  <c r="U4247" i="2" s="1"/>
  <c r="R4248" i="2"/>
  <c r="U4248" i="2" s="1"/>
  <c r="R4249" i="2"/>
  <c r="U4249" i="2"/>
  <c r="R4250" i="2"/>
  <c r="U4250" i="2"/>
  <c r="R4251" i="2"/>
  <c r="U4251" i="2" s="1"/>
  <c r="R4252" i="2"/>
  <c r="U4252" i="2" s="1"/>
  <c r="R4253" i="2"/>
  <c r="U4253" i="2" s="1"/>
  <c r="R4254" i="2"/>
  <c r="U4254" i="2" s="1"/>
  <c r="R4255" i="2"/>
  <c r="U4255" i="2" s="1"/>
  <c r="R4256" i="2"/>
  <c r="U4256" i="2" s="1"/>
  <c r="R4257" i="2"/>
  <c r="U4257" i="2" s="1"/>
  <c r="R4258" i="2"/>
  <c r="U4258" i="2" s="1"/>
  <c r="R4259" i="2"/>
  <c r="U4259" i="2"/>
  <c r="R4260" i="2"/>
  <c r="U4260" i="2" s="1"/>
  <c r="R4261" i="2"/>
  <c r="U4261" i="2" s="1"/>
  <c r="R4262" i="2"/>
  <c r="U4262" i="2" s="1"/>
  <c r="R4263" i="2"/>
  <c r="U4263" i="2" s="1"/>
  <c r="R4264" i="2"/>
  <c r="U4264" i="2"/>
  <c r="R4265" i="2"/>
  <c r="U4265" i="2" s="1"/>
  <c r="R4266" i="2"/>
  <c r="U4266" i="2" s="1"/>
  <c r="R4267" i="2"/>
  <c r="U4267" i="2" s="1"/>
  <c r="R4268" i="2"/>
  <c r="U4268" i="2" s="1"/>
  <c r="R4269" i="2"/>
  <c r="U4269" i="2" s="1"/>
  <c r="R4270" i="2"/>
  <c r="U4270" i="2" s="1"/>
  <c r="R4271" i="2"/>
  <c r="U4271" i="2"/>
  <c r="R4272" i="2"/>
  <c r="U4272" i="2"/>
  <c r="R4273" i="2"/>
  <c r="U4273" i="2" s="1"/>
  <c r="R4274" i="2"/>
  <c r="U4274" i="2" s="1"/>
  <c r="R4275" i="2"/>
  <c r="U4275" i="2" s="1"/>
  <c r="R4276" i="2"/>
  <c r="U4276" i="2" s="1"/>
  <c r="R4277" i="2"/>
  <c r="U4277" i="2" s="1"/>
  <c r="R4278" i="2"/>
  <c r="U4278" i="2" s="1"/>
  <c r="R4279" i="2"/>
  <c r="U4279" i="2" s="1"/>
  <c r="R4280" i="2"/>
  <c r="U4280" i="2" s="1"/>
  <c r="R4281" i="2"/>
  <c r="U4281" i="2" s="1"/>
  <c r="R4282" i="2"/>
  <c r="U4282" i="2"/>
  <c r="R4283" i="2"/>
  <c r="U4283" i="2" s="1"/>
  <c r="R4284" i="2"/>
  <c r="U4284" i="2"/>
  <c r="R4285" i="2"/>
  <c r="U4285" i="2" s="1"/>
  <c r="R4286" i="2"/>
  <c r="U4286" i="2" s="1"/>
  <c r="R4287" i="2"/>
  <c r="U4287" i="2" s="1"/>
  <c r="R4288" i="2"/>
  <c r="U4288" i="2" s="1"/>
  <c r="R4289" i="2"/>
  <c r="U4289" i="2"/>
  <c r="R4290" i="2"/>
  <c r="U4290" i="2"/>
  <c r="R4291" i="2"/>
  <c r="U4291" i="2" s="1"/>
  <c r="R4292" i="2"/>
  <c r="U4292" i="2" s="1"/>
  <c r="R4293" i="2"/>
  <c r="U4293" i="2" s="1"/>
  <c r="R4294" i="2"/>
  <c r="U4294" i="2" s="1"/>
  <c r="R4295" i="2"/>
  <c r="U4295" i="2"/>
  <c r="R4296" i="2"/>
  <c r="U4296" i="2"/>
  <c r="R4297" i="2"/>
  <c r="U4297" i="2" s="1"/>
  <c r="R4298" i="2"/>
  <c r="U4298" i="2" s="1"/>
  <c r="R4299" i="2"/>
  <c r="U4299" i="2"/>
  <c r="R4300" i="2"/>
  <c r="U4300" i="2"/>
  <c r="R4301" i="2"/>
  <c r="U4301" i="2"/>
  <c r="R4302" i="2"/>
  <c r="U4302" i="2" s="1"/>
  <c r="R4303" i="2"/>
  <c r="U4303" i="2" s="1"/>
  <c r="R4304" i="2"/>
  <c r="U4304" i="2" s="1"/>
  <c r="R4305" i="2"/>
  <c r="U4305" i="2" s="1"/>
  <c r="R4306" i="2"/>
  <c r="U4306" i="2" s="1"/>
  <c r="R4307" i="2"/>
  <c r="U4307" i="2"/>
  <c r="R4308" i="2"/>
  <c r="U4308" i="2" s="1"/>
  <c r="R4309" i="2"/>
  <c r="U4309" i="2" s="1"/>
  <c r="R4310" i="2"/>
  <c r="U4310" i="2" s="1"/>
  <c r="R4311" i="2"/>
  <c r="U4311" i="2" s="1"/>
  <c r="R4312" i="2"/>
  <c r="U4312" i="2" s="1"/>
  <c r="R4313" i="2"/>
  <c r="U4313" i="2" s="1"/>
  <c r="R4314" i="2"/>
  <c r="U4314" i="2" s="1"/>
  <c r="R4315" i="2"/>
  <c r="U4315" i="2" s="1"/>
  <c r="R4316" i="2"/>
  <c r="U4316" i="2" s="1"/>
  <c r="R4317" i="2"/>
  <c r="U4317" i="2" s="1"/>
  <c r="R4318" i="2"/>
  <c r="U4318" i="2" s="1"/>
  <c r="R4319" i="2"/>
  <c r="U4319" i="2" s="1"/>
  <c r="R4320" i="2"/>
  <c r="U4320" i="2"/>
  <c r="R4321" i="2"/>
  <c r="U4321" i="2"/>
  <c r="R4322" i="2"/>
  <c r="U4322" i="2"/>
  <c r="R4323" i="2"/>
  <c r="U4323" i="2" s="1"/>
  <c r="R4324" i="2"/>
  <c r="U4324" i="2" s="1"/>
  <c r="R4325" i="2"/>
  <c r="U4325" i="2" s="1"/>
  <c r="R4326" i="2"/>
  <c r="U4326" i="2" s="1"/>
  <c r="R4327" i="2"/>
  <c r="U4327" i="2" s="1"/>
  <c r="R4328" i="2"/>
  <c r="U4328" i="2" s="1"/>
  <c r="R4329" i="2"/>
  <c r="U4329" i="2" s="1"/>
  <c r="R4330" i="2"/>
  <c r="U4330" i="2" s="1"/>
  <c r="R4331" i="2"/>
  <c r="U4331" i="2" s="1"/>
  <c r="R4332" i="2"/>
  <c r="U4332" i="2" s="1"/>
  <c r="R4333" i="2"/>
  <c r="U4333" i="2" s="1"/>
  <c r="R4334" i="2"/>
  <c r="U4334" i="2" s="1"/>
  <c r="R4335" i="2"/>
  <c r="U4335" i="2" s="1"/>
  <c r="R4336" i="2"/>
  <c r="U4336" i="2" s="1"/>
  <c r="R4337" i="2"/>
  <c r="U4337" i="2" s="1"/>
  <c r="R4338" i="2"/>
  <c r="U4338" i="2" s="1"/>
  <c r="R4339" i="2"/>
  <c r="U4339" i="2"/>
  <c r="R4340" i="2"/>
  <c r="U4340" i="2" s="1"/>
  <c r="R4341" i="2"/>
  <c r="U4341" i="2" s="1"/>
  <c r="R4342" i="2"/>
  <c r="U4342" i="2" s="1"/>
  <c r="R4343" i="2"/>
  <c r="U4343" i="2" s="1"/>
  <c r="R4344" i="2"/>
  <c r="U4344" i="2" s="1"/>
  <c r="R4345" i="2"/>
  <c r="U4345" i="2"/>
  <c r="R4346" i="2"/>
  <c r="U4346" i="2"/>
  <c r="R4347" i="2"/>
  <c r="U4347" i="2" s="1"/>
  <c r="R4348" i="2"/>
  <c r="U4348" i="2" s="1"/>
  <c r="R4349" i="2"/>
  <c r="U4349" i="2" s="1"/>
  <c r="R4350" i="2"/>
  <c r="U4350" i="2" s="1"/>
  <c r="R4351" i="2"/>
  <c r="U4351" i="2"/>
  <c r="R4352" i="2"/>
  <c r="U4352" i="2" s="1"/>
  <c r="R4353" i="2"/>
  <c r="U4353" i="2" s="1"/>
  <c r="R4354" i="2"/>
  <c r="U4354" i="2" s="1"/>
  <c r="R4355" i="2"/>
  <c r="U4355" i="2" s="1"/>
  <c r="R4356" i="2"/>
  <c r="U4356" i="2"/>
  <c r="R4357" i="2"/>
  <c r="U4357" i="2" s="1"/>
  <c r="R4358" i="2"/>
  <c r="U4358" i="2" s="1"/>
  <c r="R4359" i="2"/>
  <c r="U4359" i="2" s="1"/>
  <c r="R4360" i="2"/>
  <c r="U4360" i="2" s="1"/>
  <c r="R4361" i="2"/>
  <c r="U4361" i="2" s="1"/>
  <c r="R4362" i="2"/>
  <c r="U4362" i="2" s="1"/>
  <c r="R4363" i="2"/>
  <c r="U4363" i="2" s="1"/>
  <c r="R4364" i="2"/>
  <c r="U4364" i="2" s="1"/>
  <c r="R4365" i="2"/>
  <c r="U4365" i="2" s="1"/>
  <c r="R4366" i="2"/>
  <c r="U4366" i="2" s="1"/>
  <c r="R4367" i="2"/>
  <c r="U4367" i="2" s="1"/>
  <c r="R4368" i="2"/>
  <c r="U4368" i="2" s="1"/>
  <c r="R4369" i="2"/>
  <c r="U4369" i="2" s="1"/>
  <c r="R4370" i="2"/>
  <c r="U4370" i="2" s="1"/>
  <c r="R4371" i="2"/>
  <c r="U4371" i="2" s="1"/>
  <c r="R4372" i="2"/>
  <c r="U4372" i="2" s="1"/>
  <c r="R4373" i="2"/>
  <c r="U4373" i="2" s="1"/>
  <c r="R4374" i="2"/>
  <c r="U4374" i="2" s="1"/>
  <c r="R4375" i="2"/>
  <c r="U4375" i="2"/>
  <c r="R4376" i="2"/>
  <c r="U4376" i="2" s="1"/>
  <c r="R4377" i="2"/>
  <c r="U4377" i="2"/>
  <c r="R4378" i="2"/>
  <c r="U4378" i="2" s="1"/>
  <c r="R4379" i="2"/>
  <c r="U4379" i="2" s="1"/>
  <c r="R4380" i="2"/>
  <c r="U4380" i="2" s="1"/>
  <c r="R4381" i="2"/>
  <c r="U4381" i="2" s="1"/>
  <c r="R4382" i="2"/>
  <c r="U4382" i="2" s="1"/>
  <c r="R4383" i="2"/>
  <c r="U4383" i="2" s="1"/>
  <c r="R4384" i="2"/>
  <c r="U4384" i="2" s="1"/>
  <c r="R4385" i="2"/>
  <c r="U4385" i="2" s="1"/>
  <c r="R4386" i="2"/>
  <c r="U4386" i="2" s="1"/>
  <c r="R4387" i="2"/>
  <c r="U4387" i="2" s="1"/>
  <c r="R4388" i="2"/>
  <c r="U4388" i="2" s="1"/>
  <c r="R4389" i="2"/>
  <c r="U4389" i="2" s="1"/>
  <c r="R4390" i="2"/>
  <c r="U4390" i="2"/>
  <c r="R4391" i="2"/>
  <c r="U4391" i="2" s="1"/>
  <c r="R4392" i="2"/>
  <c r="U4392" i="2" s="1"/>
  <c r="R4393" i="2"/>
  <c r="U4393" i="2" s="1"/>
  <c r="R4394" i="2"/>
  <c r="U4394" i="2" s="1"/>
  <c r="R4395" i="2"/>
  <c r="U4395" i="2" s="1"/>
  <c r="R4396" i="2"/>
  <c r="U4396" i="2" s="1"/>
  <c r="R4397" i="2"/>
  <c r="U4397" i="2"/>
  <c r="R4398" i="2"/>
  <c r="U4398" i="2" s="1"/>
  <c r="R4399" i="2"/>
  <c r="U4399" i="2" s="1"/>
  <c r="R4400" i="2"/>
  <c r="U4400" i="2" s="1"/>
  <c r="R4401" i="2"/>
  <c r="U4401" i="2" s="1"/>
  <c r="R4402" i="2"/>
  <c r="U4402" i="2" s="1"/>
  <c r="R4403" i="2"/>
  <c r="U4403" i="2" s="1"/>
  <c r="R4404" i="2"/>
  <c r="U4404" i="2" s="1"/>
  <c r="R4405" i="2"/>
  <c r="U4405" i="2" s="1"/>
  <c r="R4406" i="2"/>
  <c r="U4406" i="2" s="1"/>
  <c r="R4407" i="2"/>
  <c r="U4407" i="2" s="1"/>
  <c r="R4408" i="2"/>
  <c r="U4408" i="2" s="1"/>
  <c r="R4409" i="2"/>
  <c r="U4409" i="2" s="1"/>
  <c r="R4410" i="2"/>
  <c r="U4410" i="2" s="1"/>
  <c r="R4411" i="2"/>
  <c r="U4411" i="2" s="1"/>
  <c r="R4412" i="2"/>
  <c r="U4412" i="2"/>
  <c r="R4413" i="2"/>
  <c r="U4413" i="2" s="1"/>
  <c r="R4414" i="2"/>
  <c r="U4414" i="2" s="1"/>
  <c r="R4415" i="2"/>
  <c r="U4415" i="2"/>
  <c r="R4416" i="2"/>
  <c r="U4416" i="2" s="1"/>
  <c r="R4417" i="2"/>
  <c r="U4417" i="2" s="1"/>
  <c r="R4418" i="2"/>
  <c r="U4418" i="2" s="1"/>
  <c r="R4419" i="2"/>
  <c r="U4419" i="2" s="1"/>
  <c r="R4420" i="2"/>
  <c r="U4420" i="2"/>
  <c r="R4421" i="2"/>
  <c r="U4421" i="2" s="1"/>
  <c r="R4422" i="2"/>
  <c r="U4422" i="2" s="1"/>
  <c r="R4423" i="2"/>
  <c r="U4423" i="2" s="1"/>
  <c r="R4424" i="2"/>
  <c r="U4424" i="2" s="1"/>
  <c r="R4425" i="2"/>
  <c r="U4425" i="2"/>
  <c r="R4426" i="2"/>
  <c r="U4426" i="2" s="1"/>
  <c r="R4427" i="2"/>
  <c r="U4427" i="2"/>
  <c r="R4428" i="2"/>
  <c r="U4428" i="2" s="1"/>
  <c r="R4429" i="2"/>
  <c r="U4429" i="2" s="1"/>
  <c r="R4430" i="2"/>
  <c r="U4430" i="2" s="1"/>
  <c r="R4431" i="2"/>
  <c r="U4431" i="2" s="1"/>
  <c r="R4432" i="2"/>
  <c r="U4432" i="2"/>
  <c r="R4433" i="2"/>
  <c r="U4433" i="2" s="1"/>
  <c r="R4434" i="2"/>
  <c r="U4434" i="2" s="1"/>
  <c r="R4435" i="2"/>
  <c r="U4435" i="2"/>
  <c r="R4436" i="2"/>
  <c r="U4436" i="2" s="1"/>
  <c r="R4437" i="2"/>
  <c r="U4437" i="2" s="1"/>
  <c r="R4438" i="2"/>
  <c r="U4438" i="2" s="1"/>
  <c r="R4439" i="2"/>
  <c r="U4439" i="2" s="1"/>
  <c r="R4440" i="2"/>
  <c r="U4440" i="2" s="1"/>
  <c r="R4441" i="2"/>
  <c r="U4441" i="2" s="1"/>
  <c r="R4442" i="2"/>
  <c r="U4442" i="2" s="1"/>
  <c r="R4443" i="2"/>
  <c r="U4443" i="2" s="1"/>
  <c r="R4444" i="2"/>
  <c r="U4444" i="2" s="1"/>
  <c r="R4445" i="2"/>
  <c r="U4445" i="2" s="1"/>
  <c r="R4446" i="2"/>
  <c r="U4446" i="2" s="1"/>
  <c r="R4447" i="2"/>
  <c r="U4447" i="2" s="1"/>
  <c r="R4448" i="2"/>
  <c r="U4448" i="2" s="1"/>
  <c r="R4449" i="2"/>
  <c r="U4449" i="2" s="1"/>
  <c r="R4450" i="2"/>
  <c r="U4450" i="2"/>
  <c r="R4451" i="2"/>
  <c r="U4451" i="2" s="1"/>
  <c r="R4452" i="2"/>
  <c r="U4452" i="2" s="1"/>
  <c r="R4453" i="2"/>
  <c r="U4453" i="2" s="1"/>
  <c r="R4454" i="2"/>
  <c r="U4454" i="2" s="1"/>
  <c r="R4455" i="2"/>
  <c r="U4455" i="2" s="1"/>
  <c r="R4456" i="2"/>
  <c r="U4456" i="2"/>
  <c r="R4457" i="2"/>
  <c r="U4457" i="2" s="1"/>
  <c r="R4458" i="2"/>
  <c r="U4458" i="2" s="1"/>
  <c r="R4459" i="2"/>
  <c r="U4459" i="2" s="1"/>
  <c r="R4460" i="2"/>
  <c r="U4460" i="2" s="1"/>
  <c r="R4461" i="2"/>
  <c r="U4461" i="2" s="1"/>
  <c r="R4462" i="2"/>
  <c r="U4462" i="2" s="1"/>
  <c r="R4463" i="2"/>
  <c r="U4463" i="2" s="1"/>
  <c r="R4464" i="2"/>
  <c r="U4464" i="2" s="1"/>
  <c r="R4465" i="2"/>
  <c r="U4465" i="2" s="1"/>
  <c r="R4466" i="2"/>
  <c r="U4466" i="2" s="1"/>
  <c r="R4467" i="2"/>
  <c r="U4467" i="2" s="1"/>
  <c r="R4468" i="2"/>
  <c r="U4468" i="2" s="1"/>
  <c r="R4469" i="2"/>
  <c r="U4469" i="2" s="1"/>
  <c r="R4470" i="2"/>
  <c r="U4470" i="2" s="1"/>
  <c r="R4471" i="2"/>
  <c r="U4471" i="2"/>
  <c r="R4472" i="2"/>
  <c r="U4472" i="2" s="1"/>
  <c r="R4473" i="2"/>
  <c r="U4473" i="2" s="1"/>
  <c r="R4474" i="2"/>
  <c r="U4474" i="2" s="1"/>
  <c r="R4475" i="2"/>
  <c r="U4475" i="2" s="1"/>
  <c r="R4476" i="2"/>
  <c r="U4476" i="2" s="1"/>
  <c r="R4477" i="2"/>
  <c r="U4477" i="2" s="1"/>
  <c r="R4478" i="2"/>
  <c r="U4478" i="2" s="1"/>
  <c r="R4479" i="2"/>
  <c r="U4479" i="2" s="1"/>
  <c r="R4480" i="2"/>
  <c r="U4480" i="2" s="1"/>
  <c r="R4481" i="2"/>
  <c r="U4481" i="2"/>
  <c r="R4482" i="2"/>
  <c r="U4482" i="2" s="1"/>
  <c r="R4483" i="2"/>
  <c r="U4483" i="2" s="1"/>
  <c r="R4484" i="2"/>
  <c r="U4484" i="2" s="1"/>
  <c r="R4485" i="2"/>
  <c r="U4485" i="2"/>
  <c r="R4486" i="2"/>
  <c r="U4486" i="2" s="1"/>
  <c r="R4487" i="2"/>
  <c r="U4487" i="2" s="1"/>
  <c r="R4488" i="2"/>
  <c r="U4488" i="2" s="1"/>
  <c r="R4489" i="2"/>
  <c r="U4489" i="2" s="1"/>
  <c r="R4490" i="2"/>
  <c r="U4490" i="2" s="1"/>
  <c r="R4491" i="2"/>
  <c r="U4491" i="2" s="1"/>
  <c r="R4492" i="2"/>
  <c r="U4492" i="2" s="1"/>
  <c r="R4493" i="2"/>
  <c r="U4493" i="2" s="1"/>
  <c r="R4494" i="2"/>
  <c r="U4494" i="2" s="1"/>
  <c r="R4495" i="2"/>
  <c r="U4495" i="2" s="1"/>
  <c r="R4496" i="2"/>
  <c r="U4496" i="2" s="1"/>
  <c r="R4497" i="2"/>
  <c r="U4497" i="2" s="1"/>
  <c r="R4498" i="2"/>
  <c r="U4498" i="2" s="1"/>
  <c r="R4499" i="2"/>
  <c r="U4499" i="2" s="1"/>
  <c r="R4500" i="2"/>
  <c r="U4500" i="2"/>
  <c r="R4501" i="2"/>
  <c r="U4501" i="2" s="1"/>
  <c r="R4502" i="2"/>
  <c r="U4502" i="2" s="1"/>
  <c r="R4503" i="2"/>
  <c r="U4503" i="2" s="1"/>
  <c r="R4504" i="2"/>
  <c r="U4504" i="2" s="1"/>
  <c r="R4505" i="2"/>
  <c r="U4505" i="2" s="1"/>
  <c r="R4506" i="2"/>
  <c r="U4506" i="2"/>
  <c r="R4507" i="2"/>
  <c r="U4507" i="2"/>
  <c r="R4508" i="2"/>
  <c r="U4508" i="2" s="1"/>
  <c r="R4509" i="2"/>
  <c r="U4509" i="2" s="1"/>
  <c r="R4510" i="2"/>
  <c r="U4510" i="2" s="1"/>
  <c r="R4511" i="2"/>
  <c r="U4511" i="2" s="1"/>
  <c r="R4512" i="2"/>
  <c r="U4512" i="2" s="1"/>
  <c r="R4513" i="2"/>
  <c r="U4513" i="2" s="1"/>
  <c r="R4514" i="2"/>
  <c r="U4514" i="2" s="1"/>
  <c r="R4515" i="2"/>
  <c r="U4515" i="2"/>
  <c r="R4516" i="2"/>
  <c r="U4516" i="2"/>
  <c r="R4517" i="2"/>
  <c r="U4517" i="2" s="1"/>
  <c r="R4518" i="2"/>
  <c r="U4518" i="2" s="1"/>
  <c r="R4519" i="2"/>
  <c r="U4519" i="2" s="1"/>
  <c r="R4520" i="2"/>
  <c r="U4520" i="2" s="1"/>
  <c r="R4521" i="2"/>
  <c r="U4521" i="2"/>
  <c r="R4522" i="2"/>
  <c r="U4522" i="2" s="1"/>
  <c r="R4523" i="2"/>
  <c r="U4523" i="2" s="1"/>
  <c r="R4524" i="2"/>
  <c r="U4524" i="2" s="1"/>
  <c r="R4525" i="2"/>
  <c r="U4525" i="2"/>
  <c r="R4526" i="2"/>
  <c r="U4526" i="2" s="1"/>
  <c r="R4527" i="2"/>
  <c r="U4527" i="2" s="1"/>
  <c r="R4528" i="2"/>
  <c r="U4528" i="2" s="1"/>
  <c r="R4529" i="2"/>
  <c r="U4529" i="2" s="1"/>
  <c r="R4530" i="2"/>
  <c r="U4530" i="2" s="1"/>
  <c r="R4531" i="2"/>
  <c r="U4531" i="2"/>
  <c r="R4532" i="2"/>
  <c r="U4532" i="2" s="1"/>
  <c r="R4533" i="2"/>
  <c r="U4533" i="2" s="1"/>
  <c r="R4534" i="2"/>
  <c r="U4534" i="2" s="1"/>
  <c r="R4535" i="2"/>
  <c r="U4535" i="2" s="1"/>
  <c r="R4536" i="2"/>
  <c r="U4536" i="2" s="1"/>
  <c r="R4537" i="2"/>
  <c r="U4537" i="2" s="1"/>
  <c r="R4538" i="2"/>
  <c r="U4538" i="2" s="1"/>
  <c r="R4539" i="2"/>
  <c r="U4539" i="2" s="1"/>
  <c r="R4540" i="2"/>
  <c r="U4540" i="2"/>
  <c r="R4541" i="2"/>
  <c r="U4541" i="2" s="1"/>
  <c r="R4542" i="2"/>
  <c r="U4542" i="2" s="1"/>
  <c r="R4543" i="2"/>
  <c r="U4543" i="2" s="1"/>
  <c r="R4544" i="2"/>
  <c r="U4544" i="2" s="1"/>
  <c r="R4545" i="2"/>
  <c r="U4545" i="2" s="1"/>
  <c r="R4546" i="2"/>
  <c r="U4546" i="2"/>
  <c r="R4547" i="2"/>
  <c r="U4547" i="2"/>
  <c r="R4548" i="2"/>
  <c r="U4548" i="2" s="1"/>
  <c r="R4549" i="2"/>
  <c r="U4549" i="2" s="1"/>
  <c r="R4550" i="2"/>
  <c r="U4550" i="2" s="1"/>
  <c r="R4551" i="2"/>
  <c r="U4551" i="2" s="1"/>
  <c r="R4552" i="2"/>
  <c r="U4552" i="2" s="1"/>
  <c r="R4553" i="2"/>
  <c r="U4553" i="2" s="1"/>
  <c r="R4554" i="2"/>
  <c r="U4554" i="2" s="1"/>
  <c r="R4555" i="2"/>
  <c r="U4555" i="2" s="1"/>
  <c r="R4556" i="2"/>
  <c r="U4556" i="2" s="1"/>
  <c r="R4557" i="2"/>
  <c r="U4557" i="2" s="1"/>
  <c r="R4558" i="2"/>
  <c r="U4558" i="2" s="1"/>
  <c r="R4559" i="2"/>
  <c r="U4559" i="2" s="1"/>
  <c r="R4560" i="2"/>
  <c r="U4560" i="2" s="1"/>
  <c r="R4561" i="2"/>
  <c r="U4561" i="2" s="1"/>
  <c r="R4562" i="2"/>
  <c r="U4562" i="2"/>
  <c r="R4563" i="2"/>
  <c r="U4563" i="2" s="1"/>
  <c r="R4564" i="2"/>
  <c r="U4564" i="2" s="1"/>
  <c r="R4565" i="2"/>
  <c r="U4565" i="2"/>
  <c r="R4566" i="2"/>
  <c r="U4566" i="2" s="1"/>
  <c r="R4567" i="2"/>
  <c r="U4567" i="2" s="1"/>
  <c r="R4568" i="2"/>
  <c r="U4568" i="2" s="1"/>
  <c r="R4569" i="2"/>
  <c r="U4569" i="2" s="1"/>
  <c r="R4570" i="2"/>
  <c r="U4570" i="2" s="1"/>
  <c r="R4571" i="2"/>
  <c r="U4571" i="2" s="1"/>
  <c r="R4572" i="2"/>
  <c r="U4572" i="2" s="1"/>
  <c r="R4573" i="2"/>
  <c r="U4573" i="2" s="1"/>
  <c r="R4574" i="2"/>
  <c r="U4574" i="2" s="1"/>
  <c r="R4575" i="2"/>
  <c r="U4575" i="2"/>
  <c r="R4576" i="2"/>
  <c r="U4576" i="2" s="1"/>
  <c r="R4577" i="2"/>
  <c r="U4577" i="2"/>
  <c r="R4578" i="2"/>
  <c r="U4578" i="2" s="1"/>
  <c r="R4579" i="2"/>
  <c r="U4579" i="2" s="1"/>
  <c r="R4580" i="2"/>
  <c r="U4580" i="2" s="1"/>
  <c r="R4581" i="2"/>
  <c r="U4581" i="2" s="1"/>
  <c r="R4582" i="2"/>
  <c r="U4582" i="2" s="1"/>
  <c r="R4583" i="2"/>
  <c r="U4583" i="2" s="1"/>
  <c r="R4584" i="2"/>
  <c r="U4584" i="2" s="1"/>
  <c r="R4585" i="2"/>
  <c r="U4585" i="2" s="1"/>
  <c r="R4586" i="2"/>
  <c r="U4586" i="2" s="1"/>
  <c r="R4587" i="2"/>
  <c r="U4587" i="2"/>
  <c r="R4588" i="2"/>
  <c r="U4588" i="2" s="1"/>
  <c r="R4589" i="2"/>
  <c r="U4589" i="2" s="1"/>
  <c r="R4590" i="2"/>
  <c r="U4590" i="2" s="1"/>
  <c r="R4591" i="2"/>
  <c r="U4591" i="2" s="1"/>
  <c r="R4592" i="2"/>
  <c r="U4592" i="2" s="1"/>
  <c r="R4593" i="2"/>
  <c r="U4593" i="2" s="1"/>
  <c r="R4594" i="2"/>
  <c r="U4594" i="2" s="1"/>
  <c r="R4595" i="2"/>
  <c r="U4595" i="2" s="1"/>
  <c r="R4596" i="2"/>
  <c r="U4596" i="2" s="1"/>
  <c r="R4597" i="2"/>
  <c r="U4597" i="2" s="1"/>
  <c r="R4598" i="2"/>
  <c r="U4598" i="2" s="1"/>
  <c r="R4599" i="2"/>
  <c r="U4599" i="2" s="1"/>
  <c r="R4600" i="2"/>
  <c r="U4600" i="2"/>
  <c r="R4601" i="2"/>
  <c r="U4601" i="2" s="1"/>
  <c r="R4602" i="2"/>
  <c r="U4602" i="2"/>
  <c r="R4603" i="2"/>
  <c r="U4603" i="2" s="1"/>
  <c r="R4604" i="2"/>
  <c r="U4604" i="2" s="1"/>
  <c r="R4605" i="2"/>
  <c r="U4605" i="2" s="1"/>
  <c r="R4606" i="2"/>
  <c r="U4606" i="2"/>
  <c r="R4607" i="2"/>
  <c r="U4607" i="2" s="1"/>
  <c r="R4608" i="2"/>
  <c r="U4608" i="2" s="1"/>
  <c r="R4609" i="2"/>
  <c r="U4609" i="2" s="1"/>
  <c r="R4610" i="2"/>
  <c r="U4610" i="2" s="1"/>
  <c r="R4611" i="2"/>
  <c r="U4611" i="2" s="1"/>
  <c r="R4612" i="2"/>
  <c r="U4612" i="2" s="1"/>
  <c r="R4613" i="2"/>
  <c r="U4613" i="2" s="1"/>
  <c r="R4614" i="2"/>
  <c r="U4614" i="2" s="1"/>
  <c r="R4615" i="2"/>
  <c r="U4615" i="2"/>
  <c r="R4616" i="2"/>
  <c r="U4616" i="2" s="1"/>
  <c r="R4617" i="2"/>
  <c r="U4617" i="2" s="1"/>
  <c r="R4618" i="2"/>
  <c r="U4618" i="2" s="1"/>
  <c r="R4619" i="2"/>
  <c r="U4619" i="2" s="1"/>
  <c r="R4620" i="2"/>
  <c r="U4620" i="2" s="1"/>
  <c r="R4621" i="2"/>
  <c r="U4621" i="2"/>
  <c r="R4622" i="2"/>
  <c r="U4622" i="2" s="1"/>
  <c r="R4623" i="2"/>
  <c r="U4623" i="2" s="1"/>
  <c r="R4624" i="2"/>
  <c r="U4624" i="2" s="1"/>
  <c r="R4625" i="2"/>
  <c r="U4625" i="2" s="1"/>
  <c r="R4626" i="2"/>
  <c r="U4626" i="2" s="1"/>
  <c r="R4627" i="2"/>
  <c r="U4627" i="2" s="1"/>
  <c r="R4628" i="2"/>
  <c r="U4628" i="2" s="1"/>
  <c r="R4629" i="2"/>
  <c r="U4629" i="2" s="1"/>
  <c r="R4630" i="2"/>
  <c r="U4630" i="2" s="1"/>
  <c r="R4631" i="2"/>
  <c r="U4631" i="2"/>
  <c r="R4632" i="2"/>
  <c r="U4632" i="2" s="1"/>
  <c r="R4633" i="2"/>
  <c r="U4633" i="2" s="1"/>
  <c r="R4634" i="2"/>
  <c r="U4634" i="2" s="1"/>
  <c r="R4635" i="2"/>
  <c r="U4635" i="2" s="1"/>
  <c r="R4636" i="2"/>
  <c r="U4636" i="2" s="1"/>
  <c r="R4637" i="2"/>
  <c r="U4637" i="2" s="1"/>
  <c r="R4638" i="2"/>
  <c r="U4638" i="2" s="1"/>
  <c r="R4639" i="2"/>
  <c r="U4639" i="2" s="1"/>
  <c r="R4640" i="2"/>
  <c r="U4640" i="2"/>
  <c r="R4641" i="2"/>
  <c r="U4641" i="2" s="1"/>
  <c r="R4642" i="2"/>
  <c r="U4642" i="2" s="1"/>
  <c r="R4643" i="2"/>
  <c r="U4643" i="2" s="1"/>
  <c r="R4644" i="2"/>
  <c r="U4644" i="2" s="1"/>
  <c r="R4645" i="2"/>
  <c r="U4645" i="2" s="1"/>
  <c r="R4646" i="2"/>
  <c r="U4646" i="2"/>
  <c r="R4647" i="2"/>
  <c r="U4647" i="2" s="1"/>
  <c r="R4648" i="2"/>
  <c r="U4648" i="2" s="1"/>
  <c r="R4649" i="2"/>
  <c r="U4649" i="2" s="1"/>
  <c r="R4650" i="2"/>
  <c r="U4650" i="2" s="1"/>
  <c r="R4651" i="2"/>
  <c r="U4651" i="2" s="1"/>
  <c r="R4652" i="2"/>
  <c r="U4652" i="2"/>
  <c r="R4653" i="2"/>
  <c r="U4653" i="2" s="1"/>
  <c r="R4654" i="2"/>
  <c r="U4654" i="2" s="1"/>
  <c r="R4655" i="2"/>
  <c r="U4655" i="2" s="1"/>
  <c r="R4656" i="2"/>
  <c r="U4656" i="2" s="1"/>
  <c r="R4657" i="2"/>
  <c r="U4657" i="2" s="1"/>
  <c r="R4658" i="2"/>
  <c r="U4658" i="2" s="1"/>
  <c r="R4659" i="2"/>
  <c r="U4659" i="2" s="1"/>
  <c r="R4660" i="2"/>
  <c r="U4660" i="2" s="1"/>
  <c r="R4661" i="2"/>
  <c r="U4661" i="2" s="1"/>
  <c r="R4662" i="2"/>
  <c r="U4662" i="2"/>
  <c r="R4663" i="2"/>
  <c r="U4663" i="2" s="1"/>
  <c r="R4664" i="2"/>
  <c r="U4664" i="2" s="1"/>
  <c r="R4665" i="2"/>
  <c r="U4665" i="2" s="1"/>
  <c r="R4666" i="2"/>
  <c r="U4666" i="2" s="1"/>
  <c r="R4667" i="2"/>
  <c r="U4667" i="2" s="1"/>
  <c r="R4668" i="2"/>
  <c r="U4668" i="2" s="1"/>
  <c r="R4669" i="2"/>
  <c r="U4669" i="2" s="1"/>
  <c r="R4670" i="2"/>
  <c r="U4670" i="2" s="1"/>
  <c r="R4671" i="2"/>
  <c r="U4671" i="2" s="1"/>
  <c r="R4672" i="2"/>
  <c r="U4672" i="2" s="1"/>
  <c r="R4673" i="2"/>
  <c r="U4673" i="2" s="1"/>
  <c r="R4674" i="2"/>
  <c r="U4674" i="2" s="1"/>
  <c r="R4675" i="2"/>
  <c r="U4675" i="2"/>
  <c r="R4676" i="2"/>
  <c r="U4676" i="2" s="1"/>
  <c r="R4677" i="2"/>
  <c r="U4677" i="2" s="1"/>
  <c r="R4678" i="2"/>
  <c r="U4678" i="2" s="1"/>
  <c r="R4679" i="2"/>
  <c r="U4679" i="2" s="1"/>
  <c r="R4680" i="2"/>
  <c r="U4680" i="2" s="1"/>
  <c r="R4681" i="2"/>
  <c r="U4681" i="2"/>
  <c r="R4682" i="2"/>
  <c r="U4682" i="2"/>
  <c r="R4683" i="2"/>
  <c r="U4683" i="2" s="1"/>
  <c r="R4684" i="2"/>
  <c r="U4684" i="2" s="1"/>
  <c r="R4685" i="2"/>
  <c r="U4685" i="2"/>
  <c r="R4686" i="2"/>
  <c r="U4686" i="2" s="1"/>
  <c r="R4687" i="2"/>
  <c r="U4687" i="2" s="1"/>
  <c r="R4688" i="2"/>
  <c r="U4688" i="2" s="1"/>
  <c r="R4689" i="2"/>
  <c r="U4689" i="2" s="1"/>
  <c r="R4690" i="2"/>
  <c r="U4690" i="2"/>
  <c r="R4691" i="2"/>
  <c r="U4691" i="2" s="1"/>
  <c r="R4692" i="2"/>
  <c r="U4692" i="2" s="1"/>
  <c r="R4693" i="2"/>
  <c r="U4693" i="2" s="1"/>
  <c r="R4694" i="2"/>
  <c r="U4694" i="2" s="1"/>
  <c r="R4695" i="2"/>
  <c r="U4695" i="2" s="1"/>
  <c r="R4696" i="2"/>
  <c r="U4696" i="2" s="1"/>
  <c r="R4697" i="2"/>
  <c r="U4697" i="2" s="1"/>
  <c r="R4698" i="2"/>
  <c r="U4698" i="2" s="1"/>
  <c r="R4699" i="2"/>
  <c r="U4699" i="2" s="1"/>
  <c r="R4700" i="2"/>
  <c r="U4700" i="2" s="1"/>
  <c r="R4701" i="2"/>
  <c r="U4701" i="2" s="1"/>
  <c r="R4702" i="2"/>
  <c r="U4702" i="2"/>
  <c r="R4703" i="2"/>
  <c r="U4703" i="2" s="1"/>
  <c r="R4704" i="2"/>
  <c r="U4704" i="2" s="1"/>
  <c r="R4705" i="2"/>
  <c r="U4705" i="2" s="1"/>
  <c r="R4706" i="2"/>
  <c r="U4706" i="2" s="1"/>
  <c r="R4707" i="2"/>
  <c r="U4707" i="2" s="1"/>
  <c r="R4708" i="2"/>
  <c r="U4708" i="2" s="1"/>
  <c r="R4709" i="2"/>
  <c r="U4709" i="2" s="1"/>
  <c r="R4710" i="2"/>
  <c r="U4710" i="2"/>
  <c r="R4711" i="2"/>
  <c r="U4711" i="2" s="1"/>
  <c r="R4712" i="2"/>
  <c r="U4712" i="2"/>
  <c r="R4713" i="2"/>
  <c r="U4713" i="2" s="1"/>
  <c r="R4714" i="2"/>
  <c r="U4714" i="2" s="1"/>
  <c r="R4715" i="2"/>
  <c r="U4715" i="2" s="1"/>
  <c r="R4716" i="2"/>
  <c r="U4716" i="2" s="1"/>
  <c r="R4717" i="2"/>
  <c r="U4717" i="2" s="1"/>
  <c r="R4718" i="2"/>
  <c r="U4718" i="2" s="1"/>
  <c r="R4719" i="2"/>
  <c r="U4719" i="2" s="1"/>
  <c r="R4720" i="2"/>
  <c r="U4720" i="2" s="1"/>
  <c r="R4721" i="2"/>
  <c r="U4721" i="2"/>
  <c r="R4722" i="2"/>
  <c r="U4722" i="2" s="1"/>
  <c r="R4723" i="2"/>
  <c r="U4723" i="2" s="1"/>
  <c r="R4724" i="2"/>
  <c r="U4724" i="2" s="1"/>
  <c r="R4725" i="2"/>
  <c r="U4725" i="2"/>
  <c r="R4726" i="2"/>
  <c r="U4726" i="2" s="1"/>
  <c r="R4727" i="2"/>
  <c r="U4727" i="2"/>
  <c r="R4728" i="2"/>
  <c r="U4728" i="2" s="1"/>
  <c r="R4729" i="2"/>
  <c r="U4729" i="2" s="1"/>
  <c r="R4730" i="2"/>
  <c r="U4730" i="2" s="1"/>
  <c r="R4731" i="2"/>
  <c r="U4731" i="2" s="1"/>
  <c r="R4732" i="2"/>
  <c r="U4732" i="2"/>
  <c r="R4733" i="2"/>
  <c r="U4733" i="2" s="1"/>
  <c r="R4734" i="2"/>
  <c r="U4734" i="2" s="1"/>
  <c r="R4735" i="2"/>
  <c r="U4735" i="2"/>
  <c r="R4736" i="2"/>
  <c r="U4736" i="2" s="1"/>
  <c r="R4737" i="2"/>
  <c r="U4737" i="2" s="1"/>
  <c r="R4738" i="2"/>
  <c r="U4738" i="2" s="1"/>
  <c r="R4739" i="2"/>
  <c r="U4739" i="2" s="1"/>
  <c r="R4740" i="2"/>
  <c r="U4740" i="2"/>
  <c r="R4741" i="2"/>
  <c r="U4741" i="2" s="1"/>
  <c r="R4742" i="2"/>
  <c r="U4742" i="2" s="1"/>
  <c r="R4743" i="2"/>
  <c r="U4743" i="2" s="1"/>
  <c r="R4744" i="2"/>
  <c r="U4744" i="2" s="1"/>
  <c r="R4745" i="2"/>
  <c r="U4745" i="2" s="1"/>
  <c r="R4746" i="2"/>
  <c r="U4746" i="2" s="1"/>
  <c r="R4747" i="2"/>
  <c r="U4747" i="2" s="1"/>
  <c r="R4748" i="2"/>
  <c r="U4748" i="2" s="1"/>
  <c r="R4749" i="2"/>
  <c r="U4749" i="2" s="1"/>
  <c r="R4750" i="2"/>
  <c r="U4750" i="2" s="1"/>
  <c r="R4751" i="2"/>
  <c r="U4751" i="2"/>
  <c r="R4752" i="2"/>
  <c r="U4752" i="2" s="1"/>
  <c r="R4753" i="2"/>
  <c r="U4753" i="2" s="1"/>
  <c r="R4754" i="2"/>
  <c r="U4754" i="2" s="1"/>
  <c r="R4755" i="2"/>
  <c r="U4755" i="2" s="1"/>
  <c r="R4756" i="2"/>
  <c r="U4756" i="2" s="1"/>
  <c r="R4757" i="2"/>
  <c r="U4757" i="2"/>
  <c r="R4758" i="2"/>
  <c r="U4758" i="2" s="1"/>
  <c r="R4759" i="2"/>
  <c r="U4759" i="2" s="1"/>
  <c r="R4760" i="2"/>
  <c r="U4760" i="2" s="1"/>
  <c r="R4761" i="2"/>
  <c r="U4761" i="2" s="1"/>
  <c r="R4762" i="2"/>
  <c r="U4762" i="2" s="1"/>
  <c r="R4763" i="2"/>
  <c r="U4763" i="2" s="1"/>
  <c r="R4764" i="2"/>
  <c r="U4764" i="2" s="1"/>
  <c r="R4765" i="2"/>
  <c r="U4765" i="2"/>
  <c r="R4766" i="2"/>
  <c r="U4766" i="2"/>
  <c r="R4767" i="2"/>
  <c r="U4767" i="2" s="1"/>
  <c r="R4768" i="2"/>
  <c r="U4768" i="2" s="1"/>
  <c r="R4769" i="2"/>
  <c r="U4769" i="2" s="1"/>
  <c r="R4770" i="2"/>
  <c r="U4770" i="2" s="1"/>
  <c r="R4771" i="2"/>
  <c r="U4771" i="2" s="1"/>
  <c r="R4772" i="2"/>
  <c r="U4772" i="2" s="1"/>
  <c r="R4773" i="2"/>
  <c r="U4773" i="2" s="1"/>
  <c r="R4774" i="2"/>
  <c r="U4774" i="2" s="1"/>
  <c r="R4775" i="2"/>
  <c r="U4775" i="2" s="1"/>
  <c r="R4776" i="2"/>
  <c r="U4776" i="2"/>
  <c r="R4777" i="2"/>
  <c r="U4777" i="2" s="1"/>
  <c r="R4778" i="2"/>
  <c r="U4778" i="2" s="1"/>
  <c r="R4779" i="2"/>
  <c r="U4779" i="2" s="1"/>
  <c r="R4780" i="2"/>
  <c r="U4780" i="2" s="1"/>
  <c r="R4781" i="2"/>
  <c r="U4781" i="2" s="1"/>
  <c r="R4782" i="2"/>
  <c r="U4782" i="2" s="1"/>
  <c r="R4783" i="2"/>
  <c r="U4783" i="2" s="1"/>
  <c r="R4784" i="2"/>
  <c r="U4784" i="2" s="1"/>
  <c r="R4785" i="2"/>
  <c r="U4785" i="2" s="1"/>
  <c r="R4786" i="2"/>
  <c r="U4786" i="2" s="1"/>
  <c r="R4787" i="2"/>
  <c r="U4787" i="2" s="1"/>
  <c r="R4788" i="2"/>
  <c r="U4788" i="2" s="1"/>
  <c r="R4789" i="2"/>
  <c r="U4789" i="2" s="1"/>
  <c r="R4790" i="2"/>
  <c r="U4790" i="2"/>
  <c r="R4791" i="2"/>
  <c r="U4791" i="2"/>
  <c r="R4792" i="2"/>
  <c r="U4792" i="2" s="1"/>
  <c r="R4793" i="2"/>
  <c r="U4793" i="2" s="1"/>
  <c r="R4794" i="2"/>
  <c r="U4794" i="2" s="1"/>
  <c r="R4795" i="2"/>
  <c r="U4795" i="2" s="1"/>
  <c r="R4796" i="2"/>
  <c r="U4796" i="2" s="1"/>
  <c r="R4797" i="2"/>
  <c r="U4797" i="2" s="1"/>
  <c r="R4798" i="2"/>
  <c r="U4798" i="2" s="1"/>
  <c r="R4799" i="2"/>
  <c r="U4799" i="2" s="1"/>
  <c r="R4800" i="2"/>
  <c r="U4800" i="2" s="1"/>
  <c r="R4801" i="2"/>
  <c r="U4801" i="2"/>
  <c r="R4802" i="2"/>
  <c r="U4802" i="2"/>
  <c r="R4803" i="2"/>
  <c r="U4803" i="2" s="1"/>
  <c r="R4804" i="2"/>
  <c r="U4804" i="2" s="1"/>
  <c r="R4805" i="2"/>
  <c r="U4805" i="2" s="1"/>
  <c r="R4806" i="2"/>
  <c r="U4806" i="2" s="1"/>
  <c r="R4807" i="2"/>
  <c r="U4807" i="2" s="1"/>
  <c r="R4808" i="2"/>
  <c r="U4808" i="2" s="1"/>
  <c r="R4809" i="2"/>
  <c r="U4809" i="2" s="1"/>
  <c r="R4810" i="2"/>
  <c r="U4810" i="2" s="1"/>
  <c r="R4811" i="2"/>
  <c r="U4811" i="2" s="1"/>
  <c r="R4812" i="2"/>
  <c r="U4812" i="2" s="1"/>
  <c r="R4813" i="2"/>
  <c r="U4813" i="2" s="1"/>
  <c r="R4814" i="2"/>
  <c r="U4814" i="2" s="1"/>
  <c r="R4815" i="2"/>
  <c r="U4815" i="2"/>
  <c r="R4816" i="2"/>
  <c r="U4816" i="2"/>
  <c r="R4817" i="2"/>
  <c r="U4817" i="2" s="1"/>
  <c r="R4818" i="2"/>
  <c r="U4818" i="2" s="1"/>
  <c r="R4819" i="2"/>
  <c r="U4819" i="2" s="1"/>
  <c r="R4820" i="2"/>
  <c r="U4820" i="2" s="1"/>
  <c r="R4821" i="2"/>
  <c r="U4821" i="2" s="1"/>
  <c r="R4822" i="2"/>
  <c r="U4822" i="2" s="1"/>
  <c r="R4823" i="2"/>
  <c r="U4823" i="2" s="1"/>
  <c r="R4824" i="2"/>
  <c r="U4824" i="2" s="1"/>
  <c r="R4825" i="2"/>
  <c r="U4825" i="2" s="1"/>
  <c r="R4826" i="2"/>
  <c r="U4826" i="2"/>
  <c r="R4827" i="2"/>
  <c r="U4827" i="2"/>
  <c r="R4828" i="2"/>
  <c r="U4828" i="2" s="1"/>
  <c r="R4829" i="2"/>
  <c r="U4829" i="2" s="1"/>
  <c r="R4830" i="2"/>
  <c r="U4830" i="2" s="1"/>
  <c r="R4831" i="2"/>
  <c r="U4831" i="2" s="1"/>
  <c r="R4832" i="2"/>
  <c r="U4832" i="2"/>
  <c r="R4833" i="2"/>
  <c r="U4833" i="2" s="1"/>
  <c r="R4834" i="2"/>
  <c r="U4834" i="2" s="1"/>
  <c r="R4835" i="2"/>
  <c r="U4835" i="2"/>
  <c r="R4836" i="2"/>
  <c r="U4836" i="2" s="1"/>
  <c r="R4837" i="2"/>
  <c r="U4837" i="2" s="1"/>
  <c r="R4838" i="2"/>
  <c r="U4838" i="2" s="1"/>
  <c r="R4839" i="2"/>
  <c r="U4839" i="2" s="1"/>
  <c r="R4840" i="2"/>
  <c r="U4840" i="2"/>
  <c r="R4841" i="2"/>
  <c r="U4841" i="2"/>
  <c r="R4842" i="2"/>
  <c r="U4842" i="2" s="1"/>
  <c r="R4843" i="2"/>
  <c r="U4843" i="2" s="1"/>
  <c r="R4844" i="2"/>
  <c r="U4844" i="2" s="1"/>
  <c r="R4845" i="2"/>
  <c r="U4845" i="2" s="1"/>
  <c r="R4846" i="2"/>
  <c r="U4846" i="2"/>
  <c r="R4847" i="2"/>
  <c r="U4847" i="2" s="1"/>
  <c r="R4848" i="2"/>
  <c r="U4848" i="2" s="1"/>
  <c r="R4849" i="2"/>
  <c r="U4849" i="2" s="1"/>
  <c r="R4850" i="2"/>
  <c r="U4850" i="2" s="1"/>
  <c r="R4851" i="2"/>
  <c r="U4851" i="2" s="1"/>
  <c r="R4852" i="2"/>
  <c r="U4852" i="2" s="1"/>
  <c r="R4853" i="2"/>
  <c r="U4853" i="2" s="1"/>
  <c r="R4854" i="2"/>
  <c r="U4854" i="2" s="1"/>
  <c r="R4855" i="2"/>
  <c r="U4855" i="2" s="1"/>
  <c r="R4856" i="2"/>
  <c r="U4856" i="2" s="1"/>
  <c r="R4857" i="2"/>
  <c r="U4857" i="2"/>
  <c r="R4858" i="2"/>
  <c r="U4858" i="2" s="1"/>
  <c r="R4859" i="2"/>
  <c r="U4859" i="2" s="1"/>
  <c r="R4860" i="2"/>
  <c r="U4860" i="2" s="1"/>
  <c r="R4861" i="2"/>
  <c r="U4861" i="2" s="1"/>
  <c r="R4862" i="2"/>
  <c r="U4862" i="2"/>
  <c r="R4863" i="2"/>
  <c r="U4863" i="2" s="1"/>
  <c r="R4864" i="2"/>
  <c r="U4864" i="2"/>
  <c r="R4865" i="2"/>
  <c r="U4865" i="2" s="1"/>
  <c r="R4866" i="2"/>
  <c r="U4866" i="2" s="1"/>
  <c r="R4867" i="2"/>
  <c r="U4867" i="2" s="1"/>
  <c r="R4868" i="2"/>
  <c r="U4868" i="2" s="1"/>
  <c r="R4869" i="2"/>
  <c r="U4869" i="2" s="1"/>
  <c r="R4870" i="2"/>
  <c r="U4870" i="2"/>
  <c r="R4871" i="2"/>
  <c r="U4871" i="2" s="1"/>
  <c r="R4872" i="2"/>
  <c r="U4872" i="2" s="1"/>
  <c r="R4873" i="2"/>
  <c r="U4873" i="2" s="1"/>
  <c r="R4874" i="2"/>
  <c r="U4874" i="2" s="1"/>
  <c r="R4875" i="2"/>
  <c r="U4875" i="2" s="1"/>
  <c r="R4876" i="2"/>
  <c r="U4876" i="2" s="1"/>
  <c r="R4877" i="2"/>
  <c r="U4877" i="2" s="1"/>
  <c r="R4878" i="2"/>
  <c r="U4878" i="2" s="1"/>
  <c r="R4879" i="2"/>
  <c r="U4879" i="2"/>
  <c r="R4880" i="2"/>
  <c r="U4880" i="2" s="1"/>
  <c r="R4881" i="2"/>
  <c r="U4881" i="2" s="1"/>
  <c r="R4882" i="2"/>
  <c r="U4882" i="2" s="1"/>
  <c r="R4883" i="2"/>
  <c r="U4883" i="2" s="1"/>
  <c r="R4884" i="2"/>
  <c r="U4884" i="2" s="1"/>
  <c r="R4885" i="2"/>
  <c r="U4885" i="2"/>
  <c r="R4886" i="2"/>
  <c r="U4886" i="2"/>
  <c r="R4887" i="2"/>
  <c r="U4887" i="2" s="1"/>
  <c r="R4888" i="2"/>
  <c r="U4888" i="2" s="1"/>
  <c r="R4889" i="2"/>
  <c r="U4889" i="2" s="1"/>
  <c r="R4890" i="2"/>
  <c r="U4890" i="2"/>
  <c r="R4891" i="2"/>
  <c r="U4891" i="2" s="1"/>
  <c r="R4892" i="2"/>
  <c r="U4892" i="2"/>
  <c r="R4893" i="2"/>
  <c r="U4893" i="2" s="1"/>
  <c r="R4894" i="2"/>
  <c r="U4894" i="2" s="1"/>
  <c r="R4895" i="2"/>
  <c r="U4895" i="2" s="1"/>
  <c r="R4896" i="2"/>
  <c r="U4896" i="2" s="1"/>
  <c r="R4897" i="2"/>
  <c r="U4897" i="2" s="1"/>
  <c r="R4898" i="2"/>
  <c r="U4898" i="2" s="1"/>
  <c r="R4899" i="2"/>
  <c r="U4899" i="2"/>
  <c r="R4900" i="2"/>
  <c r="U4900" i="2" s="1"/>
  <c r="R4901" i="2"/>
  <c r="U4901" i="2" s="1"/>
  <c r="R4902" i="2"/>
  <c r="U4902" i="2" s="1"/>
  <c r="R4903" i="2"/>
  <c r="U4903" i="2" s="1"/>
  <c r="R4904" i="2"/>
  <c r="U4904" i="2"/>
  <c r="R4905" i="2"/>
  <c r="U4905" i="2" s="1"/>
  <c r="R4906" i="2"/>
  <c r="U4906" i="2" s="1"/>
  <c r="R4907" i="2"/>
  <c r="U4907" i="2" s="1"/>
  <c r="R4908" i="2"/>
  <c r="U4908" i="2" s="1"/>
  <c r="R4909" i="2"/>
  <c r="U4909" i="2" s="1"/>
  <c r="R4910" i="2"/>
  <c r="U4910" i="2" s="1"/>
  <c r="R4911" i="2"/>
  <c r="U4911" i="2" s="1"/>
  <c r="R4912" i="2"/>
  <c r="U4912" i="2"/>
  <c r="R4913" i="2"/>
  <c r="U4913" i="2" s="1"/>
  <c r="R4914" i="2"/>
  <c r="U4914" i="2"/>
  <c r="R4915" i="2"/>
  <c r="U4915" i="2" s="1"/>
  <c r="R4916" i="2"/>
  <c r="U4916" i="2" s="1"/>
  <c r="R4917" i="2"/>
  <c r="U4917" i="2" s="1"/>
  <c r="R4918" i="2"/>
  <c r="U4918" i="2" s="1"/>
  <c r="R4919" i="2"/>
  <c r="U4919" i="2" s="1"/>
  <c r="R4920" i="2"/>
  <c r="U4920" i="2" s="1"/>
  <c r="R4921" i="2"/>
  <c r="U4921" i="2"/>
  <c r="R4922" i="2"/>
  <c r="U4922" i="2"/>
  <c r="R4923" i="2"/>
  <c r="U4923" i="2" s="1"/>
  <c r="R4924" i="2"/>
  <c r="U4924" i="2" s="1"/>
  <c r="R4925" i="2"/>
  <c r="U4925" i="2" s="1"/>
  <c r="R4926" i="2"/>
  <c r="U4926" i="2" s="1"/>
  <c r="R4927" i="2"/>
  <c r="U4927" i="2" s="1"/>
  <c r="R4928" i="2"/>
  <c r="U4928" i="2" s="1"/>
  <c r="R4929" i="2"/>
  <c r="U4929" i="2"/>
  <c r="R4930" i="2"/>
  <c r="U4930" i="2" s="1"/>
  <c r="R4931" i="2"/>
  <c r="U4931" i="2" s="1"/>
  <c r="R4932" i="2"/>
  <c r="U4932" i="2" s="1"/>
  <c r="R4933" i="2"/>
  <c r="U4933" i="2" s="1"/>
  <c r="R4934" i="2"/>
  <c r="U4934" i="2" s="1"/>
  <c r="R4935" i="2"/>
  <c r="U4935" i="2" s="1"/>
  <c r="R4936" i="2"/>
  <c r="U4936" i="2"/>
  <c r="R4937" i="2"/>
  <c r="U4937" i="2"/>
  <c r="R4938" i="2"/>
  <c r="U4938" i="2" s="1"/>
  <c r="R4939" i="2"/>
  <c r="U4939" i="2"/>
  <c r="R4940" i="2"/>
  <c r="U4940" i="2" s="1"/>
  <c r="R4941" i="2"/>
  <c r="U4941" i="2" s="1"/>
  <c r="R4942" i="2"/>
  <c r="U4942" i="2"/>
  <c r="R4943" i="2"/>
  <c r="U4943" i="2" s="1"/>
  <c r="R4944" i="2"/>
  <c r="U4944" i="2" s="1"/>
  <c r="R4945" i="2"/>
  <c r="U4945" i="2" s="1"/>
  <c r="R4946" i="2"/>
  <c r="U4946" i="2" s="1"/>
  <c r="R4947" i="2"/>
  <c r="U4947" i="2"/>
  <c r="R4948" i="2"/>
  <c r="U4948" i="2" s="1"/>
  <c r="R4949" i="2"/>
  <c r="U4949" i="2"/>
  <c r="R4950" i="2"/>
  <c r="U4950" i="2"/>
  <c r="R4951" i="2"/>
  <c r="U4951" i="2" s="1"/>
  <c r="R4952" i="2"/>
  <c r="U4952" i="2" s="1"/>
  <c r="R4953" i="2"/>
  <c r="U4953" i="2" s="1"/>
  <c r="R4954" i="2"/>
  <c r="U4954" i="2" s="1"/>
  <c r="R4955" i="2"/>
  <c r="U4955" i="2" s="1"/>
  <c r="R4956" i="2"/>
  <c r="U4956" i="2" s="1"/>
  <c r="R4957" i="2"/>
  <c r="U4957" i="2"/>
  <c r="R4958" i="2"/>
  <c r="U4958" i="2" s="1"/>
  <c r="R4959" i="2"/>
  <c r="U4959" i="2" s="1"/>
  <c r="R4960" i="2"/>
  <c r="U4960" i="2" s="1"/>
  <c r="R4961" i="2"/>
  <c r="U4961" i="2" s="1"/>
  <c r="R4962" i="2"/>
  <c r="U4962" i="2" s="1"/>
  <c r="R4963" i="2"/>
  <c r="U4963" i="2" s="1"/>
  <c r="R4964" i="2"/>
  <c r="U4964" i="2" s="1"/>
  <c r="R4965" i="2"/>
  <c r="U4965" i="2"/>
  <c r="R4966" i="2"/>
  <c r="U4966" i="2" s="1"/>
  <c r="R4967" i="2"/>
  <c r="U4967" i="2" s="1"/>
  <c r="R4968" i="2"/>
  <c r="U4968" i="2" s="1"/>
  <c r="R4969" i="2"/>
  <c r="U4969" i="2" s="1"/>
  <c r="R4970" i="2"/>
  <c r="U4970" i="2" s="1"/>
  <c r="R4971" i="2"/>
  <c r="U4971" i="2" s="1"/>
  <c r="R4972" i="2"/>
  <c r="U4972" i="2"/>
  <c r="R4973" i="2"/>
  <c r="U4973" i="2" s="1"/>
  <c r="R4974" i="2"/>
  <c r="U4974" i="2" s="1"/>
  <c r="R4975" i="2"/>
  <c r="U4975" i="2"/>
  <c r="R4976" i="2"/>
  <c r="U4976" i="2" s="1"/>
  <c r="R4977" i="2"/>
  <c r="U4977" i="2" s="1"/>
  <c r="R4978" i="2"/>
  <c r="U4978" i="2" s="1"/>
  <c r="R4979" i="2"/>
  <c r="U4979" i="2" s="1"/>
  <c r="R4980" i="2"/>
  <c r="U4980" i="2" s="1"/>
  <c r="R4981" i="2"/>
  <c r="U4981" i="2" s="1"/>
  <c r="R4982" i="2"/>
  <c r="U4982" i="2"/>
  <c r="R4983" i="2"/>
  <c r="U4983" i="2" s="1"/>
  <c r="R4984" i="2"/>
  <c r="U4984" i="2" s="1"/>
  <c r="R4985" i="2"/>
  <c r="U4985" i="2"/>
  <c r="R4986" i="2"/>
  <c r="U4986" i="2"/>
  <c r="R4987" i="2"/>
  <c r="U4987" i="2" s="1"/>
  <c r="R4988" i="2"/>
  <c r="U4988" i="2" s="1"/>
  <c r="R4989" i="2"/>
  <c r="U4989" i="2"/>
  <c r="R4990" i="2"/>
  <c r="U4990" i="2" s="1"/>
  <c r="R4991" i="2"/>
  <c r="U4991" i="2" s="1"/>
  <c r="R4992" i="2"/>
  <c r="U4992" i="2" s="1"/>
  <c r="R4993" i="2"/>
  <c r="U4993" i="2" s="1"/>
  <c r="R4994" i="2"/>
  <c r="U4994" i="2" s="1"/>
  <c r="R4995" i="2"/>
  <c r="U4995" i="2" s="1"/>
  <c r="R4996" i="2"/>
  <c r="U4996" i="2" s="1"/>
  <c r="R4997" i="2"/>
  <c r="U4997" i="2" s="1"/>
  <c r="R4998" i="2"/>
  <c r="U4998" i="2" s="1"/>
  <c r="R4999" i="2"/>
  <c r="U4999" i="2" s="1"/>
  <c r="R5000" i="2"/>
  <c r="U5000" i="2" s="1"/>
  <c r="R5001" i="2"/>
  <c r="U5001" i="2"/>
  <c r="R5002" i="2"/>
  <c r="U5002" i="2" s="1"/>
  <c r="R5003" i="2"/>
  <c r="U5003" i="2" s="1"/>
  <c r="R5004" i="2"/>
  <c r="U5004" i="2"/>
  <c r="R5005" i="2"/>
  <c r="U5005" i="2" s="1"/>
  <c r="R5006" i="2"/>
  <c r="U5006" i="2" s="1"/>
  <c r="R5007" i="2"/>
  <c r="U5007" i="2" s="1"/>
  <c r="R5008" i="2"/>
  <c r="U5008" i="2" s="1"/>
  <c r="R5009" i="2"/>
  <c r="U5009" i="2"/>
  <c r="R5010" i="2"/>
  <c r="U5010" i="2" s="1"/>
  <c r="R5011" i="2"/>
  <c r="U5011" i="2" s="1"/>
  <c r="R5012" i="2"/>
  <c r="U5012" i="2" s="1"/>
  <c r="R5013" i="2"/>
  <c r="U5013" i="2" s="1"/>
  <c r="R5014" i="2"/>
  <c r="U5014" i="2"/>
  <c r="R5015" i="2"/>
  <c r="U5015" i="2" s="1"/>
  <c r="R5016" i="2"/>
  <c r="U5016" i="2" s="1"/>
  <c r="R5017" i="2"/>
  <c r="U5017" i="2" s="1"/>
  <c r="R5018" i="2"/>
  <c r="U5018" i="2" s="1"/>
  <c r="R5019" i="2"/>
  <c r="U5019" i="2" s="1"/>
  <c r="R5020" i="2"/>
  <c r="U5020" i="2"/>
  <c r="R5021" i="2"/>
  <c r="U5021" i="2"/>
  <c r="R5022" i="2"/>
  <c r="U5022" i="2" s="1"/>
  <c r="R5023" i="2"/>
  <c r="U5023" i="2" s="1"/>
  <c r="R5024" i="2"/>
  <c r="U5024" i="2" s="1"/>
  <c r="R5025" i="2"/>
  <c r="U5025" i="2" s="1"/>
  <c r="R5026" i="2"/>
  <c r="U5026" i="2" s="1"/>
  <c r="R5027" i="2"/>
  <c r="U5027" i="2" s="1"/>
  <c r="R5028" i="2"/>
  <c r="U5028" i="2" s="1"/>
  <c r="R5029" i="2"/>
  <c r="U5029" i="2"/>
  <c r="R5030" i="2"/>
  <c r="U5030" i="2" s="1"/>
  <c r="R5031" i="2"/>
  <c r="U5031" i="2" s="1"/>
  <c r="R5032" i="2"/>
  <c r="U5032" i="2" s="1"/>
  <c r="R5033" i="2"/>
  <c r="U5033" i="2" s="1"/>
  <c r="R5034" i="2"/>
  <c r="U5034" i="2" s="1"/>
  <c r="R5035" i="2"/>
  <c r="U5035" i="2" s="1"/>
  <c r="R5036" i="2"/>
  <c r="U5036" i="2"/>
  <c r="R5037" i="2"/>
  <c r="U5037" i="2" s="1"/>
  <c r="R5038" i="2"/>
  <c r="U5038" i="2" s="1"/>
  <c r="R5039" i="2"/>
  <c r="U5039" i="2"/>
  <c r="R5040" i="2"/>
  <c r="U5040" i="2" s="1"/>
  <c r="R5041" i="2"/>
  <c r="U5041" i="2" s="1"/>
  <c r="R5042" i="2"/>
  <c r="U5042" i="2" s="1"/>
  <c r="R5043" i="2"/>
  <c r="U5043" i="2" s="1"/>
  <c r="R5044" i="2"/>
  <c r="U5044" i="2" s="1"/>
  <c r="R5045" i="2"/>
  <c r="U5045" i="2" s="1"/>
  <c r="R5046" i="2"/>
  <c r="U5046" i="2" s="1"/>
  <c r="R5047" i="2"/>
  <c r="U5047" i="2" s="1"/>
  <c r="R5048" i="2"/>
  <c r="U5048" i="2" s="1"/>
  <c r="R5049" i="2"/>
  <c r="U5049" i="2"/>
  <c r="R5050" i="2"/>
  <c r="U5050" i="2"/>
  <c r="R5051" i="2"/>
  <c r="U5051" i="2"/>
  <c r="R5052" i="2"/>
  <c r="U5052" i="2" s="1"/>
  <c r="R5053" i="2"/>
  <c r="U5053" i="2" s="1"/>
  <c r="R5054" i="2"/>
  <c r="U5054" i="2" s="1"/>
  <c r="R5055" i="2"/>
  <c r="U5055" i="2" s="1"/>
  <c r="R5056" i="2"/>
  <c r="U5056" i="2" s="1"/>
  <c r="R5057" i="2"/>
  <c r="U5057" i="2" s="1"/>
  <c r="R5058" i="2"/>
  <c r="U5058" i="2" s="1"/>
  <c r="R5059" i="2"/>
  <c r="U5059" i="2" s="1"/>
  <c r="R5060" i="2"/>
  <c r="U5060" i="2" s="1"/>
  <c r="R5061" i="2"/>
  <c r="U5061" i="2" s="1"/>
  <c r="R5062" i="2"/>
  <c r="U5062" i="2" s="1"/>
  <c r="R5063" i="2"/>
  <c r="U5063" i="2" s="1"/>
  <c r="R5064" i="2"/>
  <c r="U5064" i="2"/>
  <c r="R5065" i="2"/>
  <c r="U5065" i="2"/>
  <c r="R5066" i="2"/>
  <c r="U5066" i="2" s="1"/>
  <c r="R5067" i="2"/>
  <c r="U5067" i="2" s="1"/>
  <c r="R5068" i="2"/>
  <c r="U5068" i="2" s="1"/>
  <c r="R5069" i="2"/>
  <c r="U5069" i="2" s="1"/>
  <c r="R5070" i="2"/>
  <c r="U5070" i="2" s="1"/>
  <c r="R5071" i="2"/>
  <c r="U5071" i="2" s="1"/>
  <c r="R5072" i="2"/>
  <c r="U5072" i="2" s="1"/>
  <c r="R5073" i="2"/>
  <c r="U5073" i="2" s="1"/>
  <c r="R5074" i="2"/>
  <c r="U5074" i="2" s="1"/>
  <c r="R5075" i="2"/>
  <c r="U5075" i="2"/>
  <c r="R5076" i="2"/>
  <c r="U5076" i="2" s="1"/>
  <c r="R5077" i="2"/>
  <c r="U5077" i="2" s="1"/>
  <c r="R5078" i="2"/>
  <c r="U5078" i="2" s="1"/>
  <c r="R5079" i="2"/>
  <c r="U5079" i="2"/>
  <c r="R5080" i="2"/>
  <c r="U5080" i="2" s="1"/>
  <c r="R5081" i="2"/>
  <c r="U5081" i="2"/>
  <c r="R5082" i="2"/>
  <c r="U5082" i="2" s="1"/>
  <c r="R5083" i="2"/>
  <c r="U5083" i="2" s="1"/>
  <c r="R5084" i="2"/>
  <c r="U5084" i="2" s="1"/>
  <c r="R5085" i="2"/>
  <c r="U5085" i="2" s="1"/>
  <c r="R5086" i="2"/>
  <c r="U5086" i="2"/>
  <c r="R5087" i="2"/>
  <c r="U5087" i="2"/>
  <c r="R5088" i="2"/>
  <c r="U5088" i="2" s="1"/>
  <c r="R5089" i="2"/>
  <c r="U5089" i="2"/>
  <c r="R5090" i="2"/>
  <c r="U5090" i="2"/>
  <c r="R5091" i="2"/>
  <c r="U5091" i="2" s="1"/>
  <c r="R5092" i="2"/>
  <c r="U5092" i="2" s="1"/>
  <c r="R5093" i="2"/>
  <c r="U5093" i="2" s="1"/>
  <c r="R5094" i="2"/>
  <c r="U5094" i="2" s="1"/>
  <c r="R5095" i="2"/>
  <c r="U5095" i="2" s="1"/>
  <c r="R5096" i="2"/>
  <c r="U5096" i="2" s="1"/>
  <c r="R5097" i="2"/>
  <c r="U5097" i="2" s="1"/>
  <c r="R5098" i="2"/>
  <c r="U5098" i="2" s="1"/>
  <c r="R5099" i="2"/>
  <c r="U5099" i="2" s="1"/>
  <c r="R5100" i="2"/>
  <c r="U5100" i="2" s="1"/>
  <c r="R5101" i="2"/>
  <c r="U5101" i="2" s="1"/>
  <c r="R5102" i="2"/>
  <c r="U5102" i="2" s="1"/>
  <c r="R5103" i="2"/>
  <c r="U5103" i="2" s="1"/>
  <c r="R5104" i="2"/>
  <c r="U5104" i="2"/>
  <c r="R5105" i="2"/>
  <c r="U5105" i="2" s="1"/>
  <c r="R5106" i="2"/>
  <c r="U5106" i="2" s="1"/>
  <c r="R5107" i="2"/>
  <c r="U5107" i="2" s="1"/>
  <c r="R5108" i="2"/>
  <c r="U5108" i="2" s="1"/>
  <c r="R5109" i="2"/>
  <c r="U5109" i="2" s="1"/>
  <c r="R5110" i="2"/>
  <c r="U5110" i="2" s="1"/>
  <c r="R5111" i="2"/>
  <c r="U5111" i="2"/>
  <c r="R5112" i="2"/>
  <c r="U5112" i="2"/>
  <c r="R5113" i="2"/>
  <c r="U5113" i="2" s="1"/>
  <c r="R5114" i="2"/>
  <c r="U5114" i="2" s="1"/>
  <c r="R5115" i="2"/>
  <c r="U5115" i="2" s="1"/>
  <c r="R5116" i="2"/>
  <c r="U5116" i="2" s="1"/>
  <c r="R5117" i="2"/>
  <c r="U5117" i="2" s="1"/>
  <c r="R5118" i="2"/>
  <c r="U5118" i="2" s="1"/>
  <c r="R5119" i="2"/>
  <c r="U5119" i="2" s="1"/>
  <c r="R5120" i="2"/>
  <c r="U5120" i="2" s="1"/>
  <c r="R5121" i="2"/>
  <c r="U5121" i="2" s="1"/>
  <c r="R5122" i="2"/>
  <c r="U5122" i="2" s="1"/>
  <c r="R5123" i="2"/>
  <c r="U5123" i="2" s="1"/>
  <c r="R5124" i="2"/>
  <c r="U5124" i="2" s="1"/>
  <c r="R5125" i="2"/>
  <c r="U5125" i="2" s="1"/>
  <c r="R5126" i="2"/>
  <c r="U5126" i="2" s="1"/>
  <c r="R5127" i="2"/>
  <c r="U5127" i="2" s="1"/>
  <c r="R5128" i="2"/>
  <c r="U5128" i="2" s="1"/>
  <c r="R5129" i="2"/>
  <c r="U5129" i="2"/>
  <c r="R5130" i="2"/>
  <c r="U5130" i="2" s="1"/>
  <c r="R5131" i="2"/>
  <c r="U5131" i="2" s="1"/>
  <c r="R5132" i="2"/>
  <c r="U5132" i="2"/>
  <c r="R5133" i="2"/>
  <c r="U5133" i="2" s="1"/>
  <c r="R5134" i="2"/>
  <c r="U5134" i="2" s="1"/>
  <c r="R5135" i="2"/>
  <c r="U5135" i="2" s="1"/>
  <c r="R5136" i="2"/>
  <c r="U5136" i="2"/>
  <c r="R5137" i="2"/>
  <c r="U5137" i="2" s="1"/>
  <c r="R5138" i="2"/>
  <c r="U5138" i="2" s="1"/>
  <c r="R5139" i="2"/>
  <c r="U5139" i="2"/>
  <c r="R5140" i="2"/>
  <c r="U5140" i="2" s="1"/>
  <c r="R5141" i="2"/>
  <c r="U5141" i="2" s="1"/>
  <c r="R5142" i="2"/>
  <c r="U5142" i="2" s="1"/>
  <c r="R5143" i="2"/>
  <c r="U5143" i="2" s="1"/>
  <c r="R5144" i="2"/>
  <c r="U5144" i="2" s="1"/>
  <c r="R5145" i="2"/>
  <c r="U5145" i="2" s="1"/>
  <c r="R5146" i="2"/>
  <c r="U5146" i="2" s="1"/>
  <c r="R5147" i="2"/>
  <c r="U5147" i="2"/>
  <c r="R5148" i="2"/>
  <c r="U5148" i="2" s="1"/>
  <c r="R5149" i="2"/>
  <c r="U5149" i="2" s="1"/>
  <c r="R5150" i="2"/>
  <c r="U5150" i="2"/>
  <c r="R5151" i="2"/>
  <c r="U5151" i="2"/>
  <c r="R5152" i="2"/>
  <c r="U5152" i="2" s="1"/>
  <c r="R5153" i="2"/>
  <c r="U5153" i="2" s="1"/>
  <c r="R5154" i="2"/>
  <c r="U5154" i="2"/>
  <c r="R5155" i="2"/>
  <c r="U5155" i="2" s="1"/>
  <c r="R5156" i="2"/>
  <c r="U5156" i="2" s="1"/>
  <c r="R5157" i="2"/>
  <c r="U5157" i="2" s="1"/>
  <c r="R5158" i="2"/>
  <c r="U5158" i="2" s="1"/>
  <c r="R5159" i="2"/>
  <c r="U5159" i="2" s="1"/>
  <c r="R5160" i="2"/>
  <c r="U5160" i="2" s="1"/>
  <c r="R5161" i="2"/>
  <c r="U5161" i="2" s="1"/>
  <c r="R5162" i="2"/>
  <c r="U5162" i="2"/>
  <c r="R5163" i="2"/>
  <c r="U5163" i="2" s="1"/>
  <c r="R5164" i="2"/>
  <c r="U5164" i="2" s="1"/>
  <c r="R5165" i="2"/>
  <c r="U5165" i="2" s="1"/>
  <c r="R5166" i="2"/>
  <c r="U5166" i="2" s="1"/>
  <c r="R5167" i="2"/>
  <c r="U5167" i="2" s="1"/>
  <c r="R5168" i="2"/>
  <c r="U5168" i="2" s="1"/>
  <c r="R5169" i="2"/>
  <c r="U5169" i="2" s="1"/>
  <c r="R5170" i="2"/>
  <c r="U5170" i="2" s="1"/>
  <c r="R5171" i="2"/>
  <c r="U5171" i="2" s="1"/>
  <c r="R5172" i="2"/>
  <c r="U5172" i="2"/>
  <c r="R5173" i="2"/>
  <c r="U5173" i="2" s="1"/>
  <c r="R5174" i="2"/>
  <c r="U5174" i="2"/>
  <c r="R5175" i="2"/>
  <c r="U5175" i="2" s="1"/>
  <c r="R5176" i="2"/>
  <c r="U5176" i="2" s="1"/>
  <c r="R5177" i="2"/>
  <c r="U5177" i="2" s="1"/>
  <c r="R5178" i="2"/>
  <c r="U5178" i="2" s="1"/>
  <c r="R5179" i="2"/>
  <c r="U5179" i="2"/>
  <c r="R5180" i="2"/>
  <c r="U5180" i="2" s="1"/>
  <c r="R5181" i="2"/>
  <c r="U5181" i="2"/>
  <c r="R5182" i="2"/>
  <c r="U5182" i="2" s="1"/>
  <c r="R5183" i="2"/>
  <c r="U5183" i="2" s="1"/>
  <c r="R5184" i="2"/>
  <c r="U5184" i="2" s="1"/>
  <c r="R5185" i="2"/>
  <c r="U5185" i="2" s="1"/>
  <c r="R5186" i="2"/>
  <c r="U5186" i="2"/>
  <c r="R5187" i="2"/>
  <c r="U5187" i="2"/>
  <c r="R5188" i="2"/>
  <c r="U5188" i="2" s="1"/>
  <c r="R5189" i="2"/>
  <c r="U5189" i="2"/>
  <c r="R5190" i="2"/>
  <c r="U5190" i="2"/>
  <c r="R5191" i="2"/>
  <c r="U5191" i="2" s="1"/>
  <c r="R5192" i="2"/>
  <c r="U5192" i="2"/>
  <c r="R5193" i="2"/>
  <c r="U5193" i="2" s="1"/>
  <c r="R5194" i="2"/>
  <c r="U5194" i="2" s="1"/>
  <c r="R5195" i="2"/>
  <c r="U5195" i="2" s="1"/>
  <c r="R5196" i="2"/>
  <c r="U5196" i="2" s="1"/>
  <c r="R5197" i="2"/>
  <c r="U5197" i="2" s="1"/>
  <c r="R5198" i="2"/>
  <c r="U5198" i="2" s="1"/>
  <c r="R5199" i="2"/>
  <c r="U5199" i="2" s="1"/>
  <c r="R5200" i="2"/>
  <c r="U5200" i="2"/>
  <c r="R5201" i="2"/>
  <c r="U5201" i="2"/>
  <c r="R5202" i="2"/>
  <c r="U5202" i="2" s="1"/>
  <c r="R5203" i="2"/>
  <c r="U5203" i="2" s="1"/>
  <c r="R5204" i="2"/>
  <c r="U5204" i="2" s="1"/>
  <c r="R5205" i="2"/>
  <c r="U5205" i="2" s="1"/>
  <c r="R5206" i="2"/>
  <c r="U5206" i="2" s="1"/>
  <c r="R5207" i="2"/>
  <c r="U5207" i="2"/>
  <c r="R5208" i="2"/>
  <c r="U5208" i="2" s="1"/>
  <c r="R5209" i="2"/>
  <c r="U5209" i="2" s="1"/>
  <c r="R5210" i="2"/>
  <c r="U5210" i="2" s="1"/>
  <c r="R5211" i="2"/>
  <c r="U5211" i="2"/>
  <c r="R5212" i="2"/>
  <c r="U5212" i="2" s="1"/>
  <c r="R5213" i="2"/>
  <c r="U5213" i="2" s="1"/>
  <c r="R5214" i="2"/>
  <c r="U5214" i="2"/>
  <c r="R5215" i="2"/>
  <c r="U5215" i="2"/>
  <c r="R5216" i="2"/>
  <c r="U5216" i="2" s="1"/>
  <c r="R5217" i="2"/>
  <c r="U5217" i="2" s="1"/>
  <c r="R5218" i="2"/>
  <c r="U5218" i="2" s="1"/>
  <c r="R5219" i="2"/>
  <c r="U5219" i="2" s="1"/>
  <c r="R5220" i="2"/>
  <c r="U5220" i="2" s="1"/>
  <c r="R5221" i="2"/>
  <c r="U5221" i="2" s="1"/>
  <c r="R5222" i="2"/>
  <c r="U5222" i="2"/>
  <c r="R5223" i="2"/>
  <c r="U5223" i="2" s="1"/>
  <c r="R5224" i="2"/>
  <c r="U5224" i="2" s="1"/>
  <c r="R5225" i="2"/>
  <c r="U5225" i="2"/>
  <c r="R5226" i="2"/>
  <c r="U5226" i="2" s="1"/>
  <c r="R5227" i="2"/>
  <c r="U5227" i="2" s="1"/>
  <c r="R5228" i="2"/>
  <c r="U5228" i="2" s="1"/>
  <c r="R5229" i="2"/>
  <c r="U5229" i="2"/>
  <c r="R5230" i="2"/>
  <c r="U5230" i="2" s="1"/>
  <c r="R5231" i="2"/>
  <c r="U5231" i="2"/>
  <c r="R5232" i="2"/>
  <c r="U5232" i="2"/>
  <c r="R5233" i="2"/>
  <c r="U5233" i="2" s="1"/>
  <c r="R5234" i="2"/>
  <c r="U5234" i="2" s="1"/>
  <c r="R5235" i="2"/>
  <c r="U5235" i="2" s="1"/>
  <c r="R5236" i="2"/>
  <c r="U5236" i="2"/>
  <c r="R5237" i="2"/>
  <c r="U5237" i="2"/>
  <c r="R5238" i="2"/>
  <c r="U5238" i="2" s="1"/>
  <c r="R5239" i="2"/>
  <c r="U5239" i="2" s="1"/>
  <c r="R5240" i="2"/>
  <c r="U5240" i="2"/>
  <c r="R5241" i="2"/>
  <c r="U5241" i="2" s="1"/>
  <c r="R5242" i="2"/>
  <c r="U5242" i="2"/>
  <c r="R5243" i="2"/>
  <c r="U5243" i="2" s="1"/>
  <c r="R5244" i="2"/>
  <c r="U5244" i="2" s="1"/>
  <c r="R5245" i="2"/>
  <c r="U5245" i="2" s="1"/>
  <c r="R5246" i="2"/>
  <c r="U5246" i="2" s="1"/>
  <c r="R5247" i="2"/>
  <c r="U5247" i="2"/>
  <c r="R5248" i="2"/>
  <c r="U5248" i="2" s="1"/>
  <c r="R5249" i="2"/>
  <c r="U5249" i="2"/>
  <c r="R5250" i="2"/>
  <c r="U5250" i="2" s="1"/>
  <c r="R5251" i="2"/>
  <c r="U5251" i="2" s="1"/>
  <c r="R5252" i="2"/>
  <c r="U5252" i="2" s="1"/>
  <c r="R5253" i="2"/>
  <c r="U5253" i="2" s="1"/>
  <c r="R5254" i="2"/>
  <c r="U5254" i="2" s="1"/>
  <c r="R5255" i="2"/>
  <c r="U5255" i="2" s="1"/>
  <c r="R5256" i="2"/>
  <c r="U5256" i="2" s="1"/>
  <c r="R5257" i="2"/>
  <c r="U5257" i="2"/>
  <c r="R5258" i="2"/>
  <c r="U5258" i="2" s="1"/>
  <c r="R5259" i="2"/>
  <c r="U5259" i="2" s="1"/>
  <c r="R5260" i="2"/>
  <c r="U5260" i="2" s="1"/>
  <c r="R5261" i="2"/>
  <c r="U5261" i="2" s="1"/>
  <c r="R5262" i="2"/>
  <c r="U5262" i="2"/>
  <c r="R5263" i="2"/>
  <c r="U5263" i="2" s="1"/>
  <c r="R5264" i="2"/>
  <c r="U5264" i="2" s="1"/>
  <c r="R5265" i="2"/>
  <c r="U5265" i="2" s="1"/>
  <c r="R5266" i="2"/>
  <c r="U5266" i="2" s="1"/>
  <c r="R5267" i="2"/>
  <c r="U5267" i="2" s="1"/>
  <c r="R5268" i="2"/>
  <c r="U5268" i="2" s="1"/>
  <c r="R5269" i="2"/>
  <c r="U5269" i="2" s="1"/>
  <c r="R5270" i="2"/>
  <c r="U5270" i="2"/>
  <c r="R5271" i="2"/>
  <c r="U5271" i="2"/>
  <c r="R5272" i="2"/>
  <c r="U5272" i="2" s="1"/>
  <c r="R5273" i="2"/>
  <c r="U5273" i="2" s="1"/>
  <c r="R5274" i="2"/>
  <c r="U5274" i="2" s="1"/>
  <c r="R5275" i="2"/>
  <c r="U5275" i="2"/>
  <c r="R5276" i="2"/>
  <c r="U5276" i="2" s="1"/>
  <c r="R5277" i="2"/>
  <c r="U5277" i="2" s="1"/>
  <c r="R5278" i="2"/>
  <c r="U5278" i="2" s="1"/>
  <c r="R5279" i="2"/>
  <c r="U5279" i="2" s="1"/>
  <c r="R5280" i="2"/>
  <c r="U5280" i="2" s="1"/>
  <c r="R5281" i="2"/>
  <c r="U5281" i="2" s="1"/>
  <c r="R5282" i="2"/>
  <c r="U5282" i="2"/>
  <c r="R5283" i="2"/>
  <c r="U5283" i="2" s="1"/>
  <c r="R5284" i="2"/>
  <c r="U5284" i="2" s="1"/>
  <c r="R5285" i="2"/>
  <c r="U5285" i="2" s="1"/>
  <c r="R5286" i="2"/>
  <c r="U5286" i="2" s="1"/>
  <c r="R5287" i="2"/>
  <c r="U5287" i="2"/>
  <c r="R5288" i="2"/>
  <c r="U5288" i="2" s="1"/>
  <c r="R5289" i="2"/>
  <c r="U5289" i="2"/>
  <c r="R5290" i="2"/>
  <c r="U5290" i="2" s="1"/>
  <c r="R5291" i="2"/>
  <c r="U5291" i="2" s="1"/>
  <c r="R5292" i="2"/>
  <c r="U5292" i="2" s="1"/>
  <c r="R5293" i="2"/>
  <c r="U5293" i="2" s="1"/>
  <c r="R5294" i="2"/>
  <c r="U5294" i="2" s="1"/>
  <c r="R5295" i="2"/>
  <c r="U5295" i="2" s="1"/>
  <c r="R5296" i="2"/>
  <c r="U5296" i="2"/>
  <c r="R5297" i="2"/>
  <c r="U5297" i="2"/>
  <c r="R5298" i="2"/>
  <c r="U5298" i="2" s="1"/>
  <c r="R5299" i="2"/>
  <c r="U5299" i="2" s="1"/>
  <c r="R5300" i="2"/>
  <c r="U5300" i="2"/>
  <c r="R5301" i="2"/>
  <c r="U5301" i="2"/>
  <c r="R5302" i="2"/>
  <c r="U5302" i="2" s="1"/>
  <c r="R5303" i="2"/>
  <c r="U5303" i="2" s="1"/>
  <c r="R5304" i="2"/>
  <c r="U5304" i="2" s="1"/>
  <c r="R5305" i="2"/>
  <c r="U5305" i="2" s="1"/>
  <c r="R5306" i="2"/>
  <c r="U5306" i="2" s="1"/>
  <c r="R5307" i="2"/>
  <c r="U5307" i="2" s="1"/>
  <c r="R5308" i="2"/>
  <c r="U5308" i="2" s="1"/>
  <c r="R5309" i="2"/>
  <c r="U5309" i="2"/>
  <c r="R5310" i="2"/>
  <c r="U5310" i="2" s="1"/>
  <c r="R5311" i="2"/>
  <c r="U5311" i="2"/>
  <c r="R5312" i="2"/>
  <c r="U5312" i="2"/>
  <c r="R5313" i="2"/>
  <c r="U5313" i="2" s="1"/>
  <c r="R5314" i="2"/>
  <c r="U5314" i="2"/>
  <c r="R5315" i="2"/>
  <c r="U5315" i="2"/>
  <c r="R5316" i="2"/>
  <c r="U5316" i="2" s="1"/>
  <c r="R5317" i="2"/>
  <c r="U5317" i="2" s="1"/>
  <c r="R5318" i="2"/>
  <c r="U5318" i="2" s="1"/>
  <c r="R5319" i="2"/>
  <c r="U5319" i="2" s="1"/>
  <c r="R5320" i="2"/>
  <c r="U5320" i="2" s="1"/>
  <c r="R5321" i="2"/>
  <c r="U5321" i="2"/>
  <c r="R5322" i="2"/>
  <c r="U5322" i="2"/>
  <c r="R5323" i="2"/>
  <c r="U5323" i="2" s="1"/>
  <c r="R5324" i="2"/>
  <c r="U5324" i="2" s="1"/>
  <c r="R5325" i="2"/>
  <c r="U5325" i="2"/>
  <c r="R5326" i="2"/>
  <c r="U5326" i="2" s="1"/>
  <c r="R5327" i="2"/>
  <c r="U5327" i="2" s="1"/>
  <c r="R5328" i="2"/>
  <c r="U5328" i="2" s="1"/>
  <c r="R5329" i="2"/>
  <c r="U5329" i="2"/>
  <c r="R5330" i="2"/>
  <c r="U5330" i="2" s="1"/>
  <c r="R5331" i="2"/>
  <c r="U5331" i="2"/>
  <c r="R5332" i="2"/>
  <c r="U5332" i="2"/>
  <c r="R5333" i="2"/>
  <c r="U5333" i="2" s="1"/>
  <c r="R5334" i="2"/>
  <c r="U5334" i="2" s="1"/>
  <c r="R5335" i="2"/>
  <c r="U5335" i="2"/>
  <c r="R5336" i="2"/>
  <c r="U5336" i="2"/>
  <c r="R5337" i="2"/>
  <c r="U5337" i="2"/>
  <c r="R5338" i="2"/>
  <c r="U5338" i="2" s="1"/>
  <c r="R5339" i="2"/>
  <c r="U5339" i="2" s="1"/>
  <c r="R5340" i="2"/>
  <c r="U5340" i="2" s="1"/>
  <c r="R5341" i="2"/>
  <c r="U5341" i="2" s="1"/>
  <c r="R5342" i="2"/>
  <c r="U5342" i="2"/>
  <c r="R5343" i="2"/>
  <c r="U5343" i="2" s="1"/>
  <c r="R5344" i="2"/>
  <c r="U5344" i="2" s="1"/>
  <c r="R5345" i="2"/>
  <c r="U5345" i="2" s="1"/>
  <c r="R5346" i="2"/>
  <c r="U5346" i="2" s="1"/>
  <c r="R5347" i="2"/>
  <c r="U5347" i="2" s="1"/>
  <c r="R5348" i="2"/>
  <c r="U5348" i="2" s="1"/>
  <c r="R5349" i="2"/>
  <c r="U5349" i="2" s="1"/>
  <c r="R5350" i="2"/>
  <c r="U5350" i="2"/>
  <c r="R5351" i="2"/>
  <c r="U5351" i="2"/>
  <c r="R5352" i="2"/>
  <c r="U5352" i="2" s="1"/>
  <c r="R5353" i="2"/>
  <c r="U5353" i="2" s="1"/>
  <c r="R5354" i="2"/>
  <c r="U5354" i="2" s="1"/>
  <c r="R5355" i="2"/>
  <c r="U5355" i="2" s="1"/>
  <c r="R5356" i="2"/>
  <c r="U5356" i="2" s="1"/>
  <c r="R5357" i="2"/>
  <c r="U5357" i="2"/>
  <c r="R5358" i="2"/>
  <c r="U5358" i="2" s="1"/>
  <c r="R5359" i="2"/>
  <c r="U5359" i="2" s="1"/>
  <c r="R5360" i="2"/>
  <c r="U5360" i="2" s="1"/>
  <c r="R5361" i="2"/>
  <c r="U5361" i="2" s="1"/>
  <c r="R5362" i="2"/>
  <c r="U5362" i="2"/>
  <c r="R5363" i="2"/>
  <c r="U5363" i="2" s="1"/>
  <c r="R5364" i="2"/>
  <c r="U5364" i="2"/>
  <c r="R5365" i="2"/>
  <c r="U5365" i="2" s="1"/>
  <c r="R5366" i="2"/>
  <c r="U5366" i="2" s="1"/>
  <c r="R5367" i="2"/>
  <c r="U5367" i="2" s="1"/>
  <c r="R5368" i="2"/>
  <c r="U5368" i="2" s="1"/>
  <c r="R5369" i="2"/>
  <c r="U5369" i="2" s="1"/>
  <c r="R5370" i="2"/>
  <c r="U5370" i="2"/>
  <c r="R5371" i="2"/>
  <c r="U5371" i="2"/>
  <c r="R5372" i="2"/>
  <c r="U5372" i="2" s="1"/>
  <c r="R5373" i="2"/>
  <c r="U5373" i="2" s="1"/>
  <c r="R5374" i="2"/>
  <c r="U5374" i="2" s="1"/>
  <c r="R5375" i="2"/>
  <c r="U5375" i="2"/>
  <c r="R5376" i="2"/>
  <c r="U5376" i="2" s="1"/>
  <c r="R5377" i="2"/>
  <c r="U5377" i="2" s="1"/>
  <c r="R5378" i="2"/>
  <c r="U5378" i="2" s="1"/>
  <c r="R5379" i="2"/>
  <c r="U5379" i="2"/>
  <c r="R5380" i="2"/>
  <c r="U5380" i="2" s="1"/>
  <c r="R5381" i="2"/>
  <c r="U5381" i="2" s="1"/>
  <c r="R5382" i="2"/>
  <c r="U5382" i="2"/>
  <c r="R5383" i="2"/>
  <c r="U5383" i="2" s="1"/>
  <c r="R5384" i="2"/>
  <c r="U5384" i="2" s="1"/>
  <c r="R5385" i="2"/>
  <c r="U5385" i="2" s="1"/>
  <c r="R5386" i="2"/>
  <c r="U5386" i="2"/>
  <c r="R5387" i="2"/>
  <c r="U5387" i="2" s="1"/>
  <c r="R5388" i="2"/>
  <c r="U5388" i="2" s="1"/>
  <c r="R5389" i="2"/>
  <c r="U5389" i="2"/>
  <c r="R5390" i="2"/>
  <c r="U5390" i="2"/>
  <c r="R5391" i="2"/>
  <c r="U5391" i="2" s="1"/>
  <c r="R5392" i="2"/>
  <c r="U5392" i="2" s="1"/>
  <c r="R5393" i="2"/>
  <c r="U5393" i="2" s="1"/>
  <c r="R5394" i="2"/>
  <c r="U5394" i="2" s="1"/>
  <c r="R5395" i="2"/>
  <c r="U5395" i="2" s="1"/>
  <c r="R5396" i="2"/>
  <c r="U5396" i="2" s="1"/>
  <c r="R5397" i="2"/>
  <c r="U5397" i="2"/>
  <c r="R5398" i="2"/>
  <c r="U5398" i="2" s="1"/>
  <c r="R5399" i="2"/>
  <c r="U5399" i="2" s="1"/>
  <c r="R5400" i="2"/>
  <c r="U5400" i="2"/>
  <c r="R5401" i="2"/>
  <c r="U5401" i="2" s="1"/>
  <c r="R5402" i="2"/>
  <c r="U5402" i="2" s="1"/>
  <c r="R5403" i="2"/>
  <c r="U5403" i="2" s="1"/>
  <c r="R5404" i="2"/>
  <c r="U5404" i="2"/>
  <c r="R5405" i="2"/>
  <c r="U5405" i="2" s="1"/>
  <c r="R5406" i="2"/>
  <c r="U5406" i="2" s="1"/>
  <c r="R5407" i="2"/>
  <c r="U5407" i="2" s="1"/>
  <c r="R5408" i="2"/>
  <c r="U5408" i="2" s="1"/>
  <c r="R5409" i="2"/>
  <c r="U5409" i="2" s="1"/>
  <c r="R5410" i="2"/>
  <c r="U5410" i="2" s="1"/>
  <c r="R5411" i="2"/>
  <c r="U5411" i="2"/>
  <c r="R5412" i="2"/>
  <c r="U5412" i="2"/>
  <c r="R5413" i="2"/>
  <c r="U5413" i="2" s="1"/>
  <c r="R5414" i="2"/>
  <c r="U5414" i="2" s="1"/>
  <c r="R5415" i="2"/>
  <c r="U5415" i="2" s="1"/>
  <c r="R5416" i="2"/>
  <c r="U5416" i="2" s="1"/>
  <c r="R5417" i="2"/>
  <c r="U5417" i="2" s="1"/>
  <c r="R5418" i="2"/>
  <c r="U5418" i="2" s="1"/>
  <c r="R5419" i="2"/>
  <c r="U5419" i="2" s="1"/>
  <c r="R5420" i="2"/>
  <c r="U5420" i="2" s="1"/>
  <c r="R5421" i="2"/>
  <c r="U5421" i="2" s="1"/>
  <c r="R5422" i="2"/>
  <c r="U5422" i="2" s="1"/>
  <c r="R5423" i="2"/>
  <c r="U5423" i="2" s="1"/>
  <c r="R5424" i="2"/>
  <c r="U5424" i="2"/>
  <c r="R5425" i="2"/>
  <c r="U5425" i="2"/>
  <c r="R5426" i="2"/>
  <c r="U5426" i="2" s="1"/>
  <c r="R5427" i="2"/>
  <c r="U5427" i="2" s="1"/>
  <c r="R5428" i="2"/>
  <c r="U5428" i="2" s="1"/>
  <c r="R5429" i="2"/>
  <c r="U5429" i="2" s="1"/>
  <c r="R5430" i="2"/>
  <c r="U5430" i="2" s="1"/>
  <c r="R5431" i="2"/>
  <c r="U5431" i="2"/>
  <c r="R5432" i="2"/>
  <c r="U5432" i="2"/>
  <c r="R5433" i="2"/>
  <c r="U5433" i="2" s="1"/>
  <c r="R5434" i="2"/>
  <c r="U5434" i="2" s="1"/>
  <c r="R5435" i="2"/>
  <c r="U5435" i="2"/>
  <c r="R5436" i="2"/>
  <c r="U5436" i="2" s="1"/>
  <c r="R5437" i="2"/>
  <c r="U5437" i="2" s="1"/>
  <c r="R5438" i="2"/>
  <c r="U5438" i="2" s="1"/>
  <c r="R5439" i="2"/>
  <c r="U5439" i="2" s="1"/>
  <c r="R5440" i="2"/>
  <c r="U5440" i="2" s="1"/>
  <c r="R5441" i="2"/>
  <c r="U5441" i="2" s="1"/>
  <c r="R5442" i="2"/>
  <c r="U5442" i="2" s="1"/>
  <c r="R5443" i="2"/>
  <c r="U5443" i="2" s="1"/>
  <c r="R5444" i="2"/>
  <c r="U5444" i="2" s="1"/>
  <c r="R5445" i="2"/>
  <c r="U5445" i="2" s="1"/>
  <c r="R5446" i="2"/>
  <c r="U5446" i="2" s="1"/>
  <c r="R5447" i="2"/>
  <c r="U5447" i="2" s="1"/>
  <c r="R5448" i="2"/>
  <c r="U5448" i="2" s="1"/>
  <c r="R5449" i="2"/>
  <c r="U5449" i="2" s="1"/>
  <c r="R5450" i="2"/>
  <c r="U5450" i="2"/>
  <c r="R5451" i="2"/>
  <c r="U5451" i="2"/>
  <c r="R5452" i="2"/>
  <c r="U5452" i="2" s="1"/>
  <c r="R5453" i="2"/>
  <c r="U5453" i="2" s="1"/>
  <c r="R5454" i="2"/>
  <c r="U5454" i="2" s="1"/>
  <c r="R5455" i="2"/>
  <c r="U5455" i="2" s="1"/>
  <c r="R5456" i="2"/>
  <c r="U5456" i="2" s="1"/>
  <c r="R5457" i="2"/>
  <c r="U5457" i="2"/>
  <c r="R5458" i="2"/>
  <c r="U5458" i="2" s="1"/>
  <c r="R5459" i="2"/>
  <c r="U5459" i="2" s="1"/>
  <c r="R5460" i="2"/>
  <c r="U5460" i="2" s="1"/>
  <c r="R5461" i="2"/>
  <c r="U5461" i="2"/>
  <c r="R5462" i="2"/>
  <c r="U5462" i="2"/>
  <c r="R5463" i="2"/>
  <c r="U5463" i="2" s="1"/>
  <c r="R5464" i="2"/>
  <c r="U5464" i="2"/>
  <c r="R5465" i="2"/>
  <c r="U5465" i="2"/>
  <c r="R5466" i="2"/>
  <c r="U5466" i="2" s="1"/>
  <c r="R5467" i="2"/>
  <c r="U5467" i="2" s="1"/>
  <c r="R5468" i="2"/>
  <c r="U5468" i="2" s="1"/>
  <c r="R5469" i="2"/>
  <c r="U5469" i="2" s="1"/>
  <c r="R5470" i="2"/>
  <c r="U5470" i="2" s="1"/>
  <c r="R5471" i="2"/>
  <c r="U5471" i="2"/>
  <c r="R5472" i="2"/>
  <c r="U5472" i="2"/>
  <c r="R5473" i="2"/>
  <c r="U5473" i="2" s="1"/>
  <c r="R5474" i="2"/>
  <c r="U5474" i="2" s="1"/>
  <c r="R5475" i="2"/>
  <c r="U5475" i="2" s="1"/>
  <c r="R5476" i="2"/>
  <c r="U5476" i="2" s="1"/>
  <c r="R5477" i="2"/>
  <c r="U5477" i="2"/>
  <c r="R5478" i="2"/>
  <c r="U5478" i="2"/>
  <c r="R5479" i="2"/>
  <c r="U5479" i="2" s="1"/>
  <c r="R5480" i="2"/>
  <c r="U5480" i="2" s="1"/>
  <c r="R5481" i="2"/>
  <c r="U5481" i="2" s="1"/>
  <c r="R5482" i="2"/>
  <c r="U5482" i="2" s="1"/>
  <c r="R5483" i="2"/>
  <c r="U5483" i="2"/>
  <c r="R5484" i="2"/>
  <c r="U5484" i="2" s="1"/>
  <c r="R5485" i="2"/>
  <c r="U5485" i="2" s="1"/>
  <c r="R5486" i="2"/>
  <c r="U5486" i="2" s="1"/>
  <c r="R5487" i="2"/>
  <c r="U5487" i="2"/>
  <c r="R5488" i="2"/>
  <c r="U5488" i="2" s="1"/>
  <c r="R5489" i="2"/>
  <c r="U5489" i="2" s="1"/>
  <c r="R5490" i="2"/>
  <c r="U5490" i="2"/>
  <c r="R5491" i="2"/>
  <c r="U5491" i="2"/>
  <c r="R5492" i="2"/>
  <c r="U5492" i="2" s="1"/>
  <c r="R5493" i="2"/>
  <c r="U5493" i="2" s="1"/>
  <c r="R5494" i="2"/>
  <c r="U5494" i="2" s="1"/>
  <c r="R5495" i="2"/>
  <c r="U5495" i="2" s="1"/>
  <c r="R5496" i="2"/>
  <c r="U5496" i="2" s="1"/>
  <c r="R5497" i="2"/>
  <c r="U5497" i="2"/>
  <c r="R5498" i="2"/>
  <c r="U5498" i="2"/>
  <c r="R5499" i="2"/>
  <c r="U5499" i="2" s="1"/>
  <c r="R5500" i="2"/>
  <c r="U5500" i="2" s="1"/>
  <c r="R5501" i="2"/>
  <c r="U5501" i="2"/>
  <c r="R5502" i="2"/>
  <c r="U5502" i="2"/>
  <c r="R5503" i="2"/>
  <c r="U5503" i="2"/>
  <c r="R5504" i="2"/>
  <c r="U5504" i="2" s="1"/>
  <c r="R5505" i="2"/>
  <c r="U5505" i="2" s="1"/>
  <c r="R5506" i="2"/>
  <c r="U5506" i="2" s="1"/>
  <c r="R5507" i="2"/>
  <c r="U5507" i="2" s="1"/>
  <c r="R5508" i="2"/>
  <c r="U5508" i="2"/>
  <c r="R5509" i="2"/>
  <c r="U5509" i="2" s="1"/>
  <c r="R5510" i="2"/>
  <c r="U5510" i="2" s="1"/>
  <c r="R5511" i="2"/>
  <c r="U5511" i="2"/>
  <c r="R5512" i="2"/>
  <c r="U5512" i="2"/>
  <c r="R5513" i="2"/>
  <c r="U5513" i="2" s="1"/>
  <c r="R5514" i="2"/>
  <c r="U5514" i="2" s="1"/>
  <c r="R5515" i="2"/>
  <c r="U5515" i="2"/>
  <c r="R5516" i="2"/>
  <c r="U5516" i="2" s="1"/>
  <c r="R5517" i="2"/>
  <c r="U5517" i="2" s="1"/>
  <c r="R5518" i="2"/>
  <c r="U5518" i="2" s="1"/>
  <c r="R5519" i="2"/>
  <c r="U5519" i="2" s="1"/>
  <c r="R5520" i="2"/>
  <c r="U5520" i="2"/>
  <c r="R5521" i="2"/>
  <c r="U5521" i="2"/>
  <c r="R5522" i="2"/>
  <c r="U5522" i="2"/>
  <c r="R5523" i="2"/>
  <c r="U5523" i="2"/>
  <c r="R5524" i="2"/>
  <c r="U5524" i="2" s="1"/>
  <c r="R5525" i="2"/>
  <c r="U5525" i="2" s="1"/>
  <c r="R5526" i="2"/>
  <c r="U5526" i="2"/>
  <c r="R5527" i="2"/>
  <c r="U5527" i="2"/>
  <c r="R5528" i="2"/>
  <c r="U5528" i="2"/>
  <c r="R5529" i="2"/>
  <c r="U5529" i="2" s="1"/>
  <c r="R5530" i="2"/>
  <c r="U5530" i="2" s="1"/>
  <c r="R5531" i="2"/>
  <c r="U5531" i="2"/>
  <c r="R5532" i="2"/>
  <c r="U5532" i="2"/>
  <c r="R5533" i="2"/>
  <c r="U5533" i="2"/>
  <c r="R5534" i="2"/>
  <c r="U5534" i="2" s="1"/>
  <c r="R5535" i="2"/>
  <c r="U5535" i="2" s="1"/>
  <c r="R5536" i="2"/>
  <c r="U5536" i="2" s="1"/>
  <c r="R5537" i="2"/>
  <c r="U5537" i="2"/>
  <c r="R5538" i="2"/>
  <c r="U5538" i="2"/>
  <c r="R5539" i="2"/>
  <c r="U5539" i="2" s="1"/>
  <c r="R5540" i="2"/>
  <c r="U5540" i="2"/>
  <c r="R5541" i="2"/>
  <c r="U5541" i="2"/>
  <c r="R5542" i="2"/>
  <c r="U5542" i="2" s="1"/>
  <c r="R5543" i="2"/>
  <c r="U5543" i="2"/>
  <c r="R5544" i="2"/>
  <c r="U5544" i="2" s="1"/>
  <c r="R5545" i="2"/>
  <c r="U5545" i="2" s="1"/>
  <c r="R5546" i="2"/>
  <c r="U5546" i="2" s="1"/>
  <c r="R5547" i="2"/>
  <c r="U5547" i="2"/>
  <c r="R5548" i="2"/>
  <c r="U5548" i="2" s="1"/>
  <c r="R5549" i="2"/>
  <c r="U5549" i="2" s="1"/>
  <c r="R5550" i="2"/>
  <c r="U5550" i="2"/>
  <c r="R5551" i="2"/>
  <c r="U5551" i="2"/>
  <c r="R5552" i="2"/>
  <c r="U5552" i="2" s="1"/>
  <c r="R5553" i="2"/>
  <c r="U5553" i="2"/>
  <c r="R5554" i="2"/>
  <c r="U5554" i="2" s="1"/>
  <c r="R5555" i="2"/>
  <c r="U5555" i="2" s="1"/>
  <c r="R5556" i="2"/>
  <c r="U5556" i="2" s="1"/>
  <c r="R5557" i="2"/>
  <c r="U5557" i="2"/>
  <c r="R5558" i="2"/>
  <c r="U5558" i="2" s="1"/>
  <c r="R5559" i="2"/>
  <c r="U5559" i="2" s="1"/>
  <c r="R5560" i="2"/>
  <c r="U5560" i="2" s="1"/>
  <c r="R5561" i="2"/>
  <c r="U5561" i="2" s="1"/>
  <c r="R5562" i="2"/>
  <c r="U5562" i="2"/>
  <c r="R5563" i="2"/>
  <c r="U5563" i="2"/>
  <c r="R5564" i="2"/>
  <c r="U5564" i="2" s="1"/>
  <c r="R5565" i="2"/>
  <c r="U5565" i="2" s="1"/>
  <c r="R5566" i="2"/>
  <c r="U5566" i="2" s="1"/>
  <c r="R5567" i="2"/>
  <c r="U5567" i="2" s="1"/>
  <c r="R5568" i="2"/>
  <c r="U5568" i="2"/>
  <c r="R5569" i="2"/>
  <c r="U5569" i="2" s="1"/>
  <c r="R5570" i="2"/>
  <c r="U5570" i="2"/>
  <c r="R5571" i="2"/>
  <c r="U5571" i="2"/>
  <c r="R5572" i="2"/>
  <c r="U5572" i="2" s="1"/>
  <c r="R5573" i="2"/>
  <c r="U5573" i="2" s="1"/>
  <c r="R5574" i="2"/>
  <c r="U5574" i="2" s="1"/>
  <c r="R5575" i="2"/>
  <c r="U5575" i="2"/>
  <c r="R5576" i="2"/>
  <c r="U5576" i="2"/>
  <c r="R5577" i="2"/>
  <c r="U5577" i="2"/>
  <c r="R5578" i="2"/>
  <c r="U5578" i="2" s="1"/>
  <c r="R5579" i="2"/>
  <c r="U5579" i="2" s="1"/>
  <c r="R5580" i="2"/>
  <c r="U5580" i="2"/>
  <c r="R5581" i="2"/>
  <c r="U5581" i="2"/>
  <c r="R5582" i="2"/>
  <c r="U5582" i="2"/>
  <c r="R5583" i="2"/>
  <c r="U5583" i="2"/>
  <c r="R5584" i="2"/>
  <c r="U5584" i="2" s="1"/>
  <c r="R5585" i="2"/>
  <c r="U5585" i="2" s="1"/>
  <c r="R5586" i="2"/>
  <c r="U5586" i="2"/>
  <c r="R5587" i="2"/>
  <c r="U5587" i="2"/>
  <c r="R5588" i="2"/>
  <c r="U5588" i="2" s="1"/>
  <c r="R5589" i="2"/>
  <c r="U5589" i="2" s="1"/>
  <c r="R5590" i="2"/>
  <c r="U5590" i="2"/>
  <c r="R5591" i="2"/>
  <c r="U5591" i="2" s="1"/>
  <c r="R5592" i="2"/>
  <c r="U5592" i="2"/>
  <c r="R5593" i="2"/>
  <c r="U5593" i="2" s="1"/>
  <c r="R5594" i="2"/>
  <c r="U5594" i="2" s="1"/>
  <c r="R5595" i="2"/>
  <c r="U5595" i="2" s="1"/>
  <c r="R5596" i="2"/>
  <c r="U5596" i="2" s="1"/>
  <c r="R5597" i="2"/>
  <c r="U5597" i="2" s="1"/>
  <c r="R5598" i="2"/>
  <c r="U5598" i="2" s="1"/>
  <c r="R5599" i="2"/>
  <c r="U5599" i="2" s="1"/>
  <c r="R5600" i="2"/>
  <c r="U5600" i="2"/>
  <c r="R5601" i="2"/>
  <c r="U5601" i="2" s="1"/>
  <c r="R5602" i="2"/>
  <c r="U5602" i="2"/>
  <c r="R5603" i="2"/>
  <c r="U5603" i="2"/>
  <c r="R5604" i="2"/>
  <c r="U5604" i="2" s="1"/>
  <c r="R5605" i="2"/>
  <c r="U5605" i="2" s="1"/>
  <c r="R5606" i="2"/>
  <c r="U5606" i="2"/>
  <c r="R5607" i="2"/>
  <c r="U5607" i="2"/>
  <c r="R5608" i="2"/>
  <c r="U5608" i="2"/>
  <c r="R5609" i="2"/>
  <c r="U5609" i="2" s="1"/>
  <c r="R5610" i="2"/>
  <c r="U5610" i="2" s="1"/>
  <c r="R5611" i="2"/>
  <c r="U5611" i="2" s="1"/>
  <c r="R5612" i="2"/>
  <c r="U5612" i="2"/>
  <c r="R5613" i="2"/>
  <c r="U5613" i="2"/>
  <c r="R5614" i="2"/>
  <c r="U5614" i="2" s="1"/>
  <c r="R5615" i="2"/>
  <c r="U5615" i="2" s="1"/>
  <c r="R5616" i="2"/>
  <c r="U5616" i="2" s="1"/>
  <c r="R5617" i="2"/>
  <c r="U5617" i="2" s="1"/>
  <c r="R5618" i="2"/>
  <c r="U5618" i="2" s="1"/>
  <c r="R5619" i="2"/>
  <c r="U5619" i="2" s="1"/>
  <c r="R5620" i="2"/>
  <c r="U5620" i="2"/>
  <c r="R5621" i="2"/>
  <c r="U5621" i="2" s="1"/>
  <c r="R5622" i="2"/>
  <c r="U5622" i="2"/>
  <c r="R5623" i="2"/>
  <c r="U5623" i="2" s="1"/>
  <c r="R5624" i="2"/>
  <c r="U5624" i="2" s="1"/>
  <c r="R5625" i="2"/>
  <c r="U5625" i="2"/>
  <c r="R5626" i="2"/>
  <c r="U5626" i="2" s="1"/>
  <c r="R5627" i="2"/>
  <c r="U5627" i="2"/>
  <c r="R5628" i="2"/>
  <c r="U5628" i="2" s="1"/>
  <c r="R5629" i="2"/>
  <c r="U5629" i="2" s="1"/>
  <c r="R5630" i="2"/>
  <c r="U5630" i="2" s="1"/>
  <c r="R5631" i="2"/>
  <c r="U5631" i="2" s="1"/>
  <c r="R5632" i="2"/>
  <c r="U5632" i="2"/>
  <c r="R5633" i="2"/>
  <c r="U5633" i="2"/>
  <c r="R5634" i="2"/>
  <c r="U5634" i="2" s="1"/>
  <c r="R5635" i="2"/>
  <c r="U5635" i="2" s="1"/>
  <c r="R5636" i="2"/>
  <c r="U5636" i="2"/>
  <c r="R5637" i="2"/>
  <c r="U5637" i="2" s="1"/>
  <c r="R5638" i="2"/>
  <c r="U5638" i="2" s="1"/>
  <c r="R5639" i="2"/>
  <c r="U5639" i="2" s="1"/>
  <c r="R5640" i="2"/>
  <c r="U5640" i="2"/>
  <c r="R5641" i="2"/>
  <c r="U5641" i="2"/>
  <c r="R5642" i="2"/>
  <c r="U5642" i="2" s="1"/>
  <c r="R5643" i="2"/>
  <c r="U5643" i="2" s="1"/>
  <c r="R5644" i="2"/>
  <c r="U5644" i="2" s="1"/>
  <c r="R5645" i="2"/>
  <c r="U5645" i="2"/>
  <c r="R5646" i="2"/>
  <c r="U5646" i="2" s="1"/>
  <c r="R5647" i="2"/>
  <c r="U5647" i="2" s="1"/>
  <c r="R5648" i="2"/>
  <c r="U5648" i="2"/>
  <c r="R5649" i="2"/>
  <c r="U5649" i="2" s="1"/>
  <c r="R5650" i="2"/>
  <c r="U5650" i="2"/>
  <c r="R5651" i="2"/>
  <c r="U5651" i="2"/>
  <c r="R5652" i="2"/>
  <c r="U5652" i="2" s="1"/>
  <c r="R5653" i="2"/>
  <c r="U5653" i="2"/>
  <c r="R5654" i="2"/>
  <c r="U5654" i="2" s="1"/>
  <c r="R5655" i="2"/>
  <c r="U5655" i="2" s="1"/>
  <c r="R5656" i="2"/>
  <c r="U5656" i="2" s="1"/>
  <c r="R5657" i="2"/>
  <c r="U5657" i="2"/>
  <c r="R5658" i="2"/>
  <c r="U5658" i="2"/>
  <c r="R5659" i="2"/>
  <c r="U5659" i="2" s="1"/>
  <c r="R5660" i="2"/>
  <c r="U5660" i="2"/>
  <c r="R5661" i="2"/>
  <c r="U5661" i="2" s="1"/>
  <c r="R5662" i="2"/>
  <c r="U5662" i="2"/>
  <c r="R5663" i="2"/>
  <c r="U5663" i="2"/>
  <c r="R5664" i="2"/>
  <c r="U5664" i="2" s="1"/>
  <c r="R5665" i="2"/>
  <c r="U5665" i="2" s="1"/>
  <c r="R5666" i="2"/>
  <c r="U5666" i="2" s="1"/>
  <c r="R5667" i="2"/>
  <c r="U5667" i="2" s="1"/>
  <c r="R5668" i="2"/>
  <c r="U5668" i="2" s="1"/>
  <c r="R5669" i="2"/>
  <c r="U5669" i="2" s="1"/>
  <c r="R5670" i="2"/>
  <c r="U5670" i="2"/>
  <c r="R5671" i="2"/>
  <c r="U5671" i="2" s="1"/>
  <c r="R5672" i="2"/>
  <c r="U5672" i="2" s="1"/>
  <c r="R5673" i="2"/>
  <c r="U5673" i="2" s="1"/>
  <c r="R5674" i="2"/>
  <c r="U5674" i="2" s="1"/>
  <c r="R5675" i="2"/>
  <c r="U5675" i="2" s="1"/>
  <c r="R5676" i="2"/>
  <c r="U5676" i="2" s="1"/>
  <c r="R5677" i="2"/>
  <c r="U5677" i="2" s="1"/>
  <c r="R5678" i="2"/>
  <c r="U5678" i="2" s="1"/>
  <c r="R5679" i="2"/>
  <c r="U5679" i="2" s="1"/>
  <c r="R5680" i="2"/>
  <c r="U5680" i="2" s="1"/>
  <c r="R5681" i="2"/>
  <c r="U5681" i="2" s="1"/>
  <c r="R5682" i="2"/>
  <c r="U5682" i="2" s="1"/>
  <c r="R5683" i="2"/>
  <c r="U5683" i="2" s="1"/>
  <c r="R5684" i="2"/>
  <c r="U5684" i="2" s="1"/>
  <c r="R5685" i="2"/>
  <c r="U5685" i="2" s="1"/>
  <c r="R5686" i="2"/>
  <c r="U5686" i="2"/>
  <c r="R5687" i="2"/>
  <c r="U5687" i="2" s="1"/>
  <c r="R5688" i="2"/>
  <c r="U5688" i="2" s="1"/>
  <c r="R5689" i="2"/>
  <c r="U5689" i="2" s="1"/>
  <c r="R5690" i="2"/>
  <c r="U5690" i="2" s="1"/>
  <c r="R5691" i="2"/>
  <c r="U5691" i="2" s="1"/>
  <c r="R5692" i="2"/>
  <c r="U5692" i="2" s="1"/>
  <c r="R5693" i="2"/>
  <c r="U5693" i="2"/>
  <c r="R5694" i="2"/>
  <c r="U5694" i="2" s="1"/>
  <c r="R5695" i="2"/>
  <c r="U5695" i="2" s="1"/>
  <c r="R5696" i="2"/>
  <c r="U5696" i="2" s="1"/>
  <c r="R5697" i="2"/>
  <c r="U5697" i="2" s="1"/>
  <c r="R5698" i="2"/>
  <c r="U5698" i="2" s="1"/>
  <c r="R5699" i="2"/>
  <c r="U5699" i="2" s="1"/>
  <c r="R5700" i="2"/>
  <c r="U5700" i="2" s="1"/>
  <c r="R5701" i="2"/>
  <c r="U5701" i="2"/>
  <c r="R5702" i="2"/>
  <c r="U5702" i="2" s="1"/>
  <c r="R5703" i="2"/>
  <c r="U5703" i="2" s="1"/>
  <c r="R5704" i="2"/>
  <c r="U5704" i="2" s="1"/>
  <c r="R5705" i="2"/>
  <c r="U5705" i="2" s="1"/>
  <c r="R5706" i="2"/>
  <c r="U5706" i="2" s="1"/>
  <c r="R5707" i="2"/>
  <c r="U5707" i="2" s="1"/>
  <c r="R5708" i="2"/>
  <c r="U5708" i="2"/>
  <c r="R5709" i="2"/>
  <c r="U5709" i="2" s="1"/>
  <c r="R5710" i="2"/>
  <c r="U5710" i="2" s="1"/>
  <c r="R5711" i="2"/>
  <c r="U5711" i="2"/>
  <c r="R5712" i="2"/>
  <c r="U5712" i="2" s="1"/>
  <c r="R5713" i="2"/>
  <c r="U5713" i="2" s="1"/>
  <c r="R5714" i="2"/>
  <c r="U5714" i="2" s="1"/>
  <c r="R5715" i="2"/>
  <c r="U5715" i="2" s="1"/>
  <c r="R5716" i="2"/>
  <c r="U5716" i="2" s="1"/>
  <c r="R5717" i="2"/>
  <c r="U5717" i="2" s="1"/>
  <c r="R5718" i="2"/>
  <c r="U5718" i="2"/>
  <c r="R5719" i="2"/>
  <c r="U5719" i="2" s="1"/>
  <c r="R5720" i="2"/>
  <c r="U5720" i="2"/>
  <c r="R5721" i="2"/>
  <c r="U5721" i="2" s="1"/>
  <c r="R5722" i="2"/>
  <c r="U5722" i="2" s="1"/>
  <c r="R5723" i="2"/>
  <c r="U5723" i="2"/>
  <c r="R5724" i="2"/>
  <c r="U5724" i="2" s="1"/>
  <c r="R5725" i="2"/>
  <c r="U5725" i="2" s="1"/>
  <c r="R5726" i="2"/>
  <c r="U5726" i="2"/>
  <c r="R5727" i="2"/>
  <c r="U5727" i="2" s="1"/>
  <c r="R5728" i="2"/>
  <c r="U5728" i="2" s="1"/>
  <c r="R5729" i="2"/>
  <c r="U5729" i="2" s="1"/>
  <c r="R5730" i="2"/>
  <c r="U5730" i="2" s="1"/>
  <c r="R5731" i="2"/>
  <c r="U5731" i="2" s="1"/>
  <c r="R5732" i="2"/>
  <c r="U5732" i="2" s="1"/>
  <c r="R5733" i="2"/>
  <c r="U5733" i="2"/>
  <c r="R5734" i="2"/>
  <c r="U5734" i="2" s="1"/>
  <c r="R5735" i="2"/>
  <c r="U5735" i="2" s="1"/>
  <c r="R5736" i="2"/>
  <c r="U5736" i="2" s="1"/>
  <c r="R5737" i="2"/>
  <c r="U5737" i="2" s="1"/>
  <c r="R5738" i="2"/>
  <c r="U5738" i="2"/>
  <c r="R5739" i="2"/>
  <c r="U5739" i="2" s="1"/>
  <c r="R5740" i="2"/>
  <c r="U5740" i="2" s="1"/>
  <c r="R5741" i="2"/>
  <c r="U5741" i="2" s="1"/>
  <c r="R5742" i="2"/>
  <c r="U5742" i="2" s="1"/>
  <c r="R5743" i="2"/>
  <c r="U5743" i="2" s="1"/>
  <c r="R5744" i="2"/>
  <c r="U5744" i="2" s="1"/>
  <c r="R5745" i="2"/>
  <c r="U5745" i="2" s="1"/>
  <c r="R5746" i="2"/>
  <c r="U5746" i="2"/>
  <c r="R5747" i="2"/>
  <c r="U5747" i="2" s="1"/>
  <c r="R5748" i="2"/>
  <c r="U5748" i="2"/>
  <c r="R5749" i="2"/>
  <c r="U5749" i="2" s="1"/>
  <c r="R5750" i="2"/>
  <c r="U5750" i="2" s="1"/>
  <c r="R5751" i="2"/>
  <c r="U5751" i="2"/>
  <c r="R5752" i="2"/>
  <c r="U5752" i="2" s="1"/>
  <c r="R5753" i="2"/>
  <c r="U5753" i="2"/>
  <c r="R5754" i="2"/>
  <c r="U5754" i="2" s="1"/>
  <c r="R5755" i="2"/>
  <c r="U5755" i="2"/>
  <c r="R5756" i="2"/>
  <c r="U5756" i="2" s="1"/>
  <c r="R5757" i="2"/>
  <c r="U5757" i="2" s="1"/>
  <c r="R5758" i="2"/>
  <c r="U5758" i="2"/>
  <c r="R5759" i="2"/>
  <c r="U5759" i="2" s="1"/>
  <c r="R5760" i="2"/>
  <c r="U5760" i="2" s="1"/>
  <c r="R5761" i="2"/>
  <c r="U5761" i="2" s="1"/>
  <c r="R5762" i="2"/>
  <c r="U5762" i="2" s="1"/>
  <c r="R5763" i="2"/>
  <c r="U5763" i="2"/>
  <c r="R5764" i="2"/>
  <c r="U5764" i="2" s="1"/>
  <c r="R5765" i="2"/>
  <c r="U5765" i="2" s="1"/>
  <c r="R5766" i="2"/>
  <c r="U5766" i="2" s="1"/>
  <c r="R5767" i="2"/>
  <c r="U5767" i="2" s="1"/>
  <c r="R5768" i="2"/>
  <c r="U5768" i="2" s="1"/>
  <c r="R5769" i="2"/>
  <c r="U5769" i="2" s="1"/>
  <c r="R5770" i="2"/>
  <c r="U5770" i="2"/>
  <c r="R5771" i="2"/>
  <c r="U5771" i="2"/>
  <c r="R5772" i="2"/>
  <c r="U5772" i="2" s="1"/>
  <c r="R5773" i="2"/>
  <c r="U5773" i="2" s="1"/>
  <c r="R5774" i="2"/>
  <c r="U5774" i="2" s="1"/>
  <c r="R5775" i="2"/>
  <c r="U5775" i="2" s="1"/>
  <c r="R5776" i="2"/>
  <c r="U5776" i="2"/>
  <c r="R5777" i="2"/>
  <c r="U5777" i="2" s="1"/>
  <c r="R5778" i="2"/>
  <c r="U5778" i="2"/>
  <c r="R5779" i="2"/>
  <c r="U5779" i="2" s="1"/>
  <c r="R5780" i="2"/>
  <c r="U5780" i="2" s="1"/>
  <c r="R5781" i="2"/>
  <c r="U5781" i="2" s="1"/>
  <c r="R5782" i="2"/>
  <c r="U5782" i="2" s="1"/>
  <c r="R5783" i="2"/>
  <c r="U5783" i="2"/>
  <c r="R5784" i="2"/>
  <c r="U5784" i="2" s="1"/>
  <c r="R5785" i="2"/>
  <c r="U5785" i="2" s="1"/>
  <c r="R5786" i="2"/>
  <c r="U5786" i="2" s="1"/>
  <c r="R5787" i="2"/>
  <c r="U5787" i="2" s="1"/>
  <c r="R5788" i="2"/>
  <c r="U5788" i="2" s="1"/>
  <c r="R5789" i="2"/>
  <c r="U5789" i="2" s="1"/>
  <c r="R5790" i="2"/>
  <c r="U5790" i="2" s="1"/>
  <c r="R5791" i="2"/>
  <c r="U5791" i="2" s="1"/>
  <c r="R5792" i="2"/>
  <c r="U5792" i="2" s="1"/>
  <c r="R5793" i="2"/>
  <c r="U5793" i="2" s="1"/>
  <c r="R5794" i="2"/>
  <c r="U5794" i="2" s="1"/>
  <c r="R5795" i="2"/>
  <c r="U5795" i="2" s="1"/>
  <c r="R5796" i="2"/>
  <c r="U5796" i="2" s="1"/>
  <c r="R5797" i="2"/>
  <c r="U5797" i="2" s="1"/>
  <c r="R5798" i="2"/>
  <c r="U5798" i="2" s="1"/>
  <c r="R5799" i="2"/>
  <c r="U5799" i="2" s="1"/>
  <c r="R5800" i="2"/>
  <c r="U5800" i="2" s="1"/>
  <c r="R5801" i="2"/>
  <c r="U5801" i="2"/>
  <c r="R5802" i="2"/>
  <c r="U5802" i="2" s="1"/>
  <c r="R5803" i="2"/>
  <c r="U5803" i="2" s="1"/>
  <c r="R5804" i="2"/>
  <c r="U5804" i="2" s="1"/>
  <c r="R5805" i="2"/>
  <c r="U5805" i="2" s="1"/>
  <c r="R5806" i="2"/>
  <c r="U5806" i="2" s="1"/>
  <c r="R5807" i="2"/>
  <c r="U5807" i="2" s="1"/>
  <c r="R5808" i="2"/>
  <c r="U5808" i="2"/>
  <c r="R5809" i="2"/>
  <c r="U5809" i="2" s="1"/>
  <c r="R5810" i="2"/>
  <c r="U5810" i="2" s="1"/>
  <c r="R5811" i="2"/>
  <c r="U5811" i="2" s="1"/>
  <c r="R5812" i="2"/>
  <c r="U5812" i="2" s="1"/>
  <c r="R5813" i="2"/>
  <c r="U5813" i="2"/>
  <c r="R5814" i="2"/>
  <c r="U5814" i="2" s="1"/>
  <c r="R5815" i="2"/>
  <c r="U5815" i="2" s="1"/>
  <c r="R5816" i="2"/>
  <c r="U5816" i="2" s="1"/>
  <c r="R5817" i="2"/>
  <c r="U5817" i="2" s="1"/>
  <c r="R5818" i="2"/>
  <c r="U5818" i="2" s="1"/>
  <c r="R5819" i="2"/>
  <c r="U5819" i="2" s="1"/>
  <c r="R5820" i="2"/>
  <c r="U5820" i="2"/>
  <c r="R5821" i="2"/>
  <c r="U5821" i="2" s="1"/>
  <c r="R5822" i="2"/>
  <c r="U5822" i="2" s="1"/>
  <c r="R5823" i="2"/>
  <c r="U5823" i="2" s="1"/>
  <c r="R5824" i="2"/>
  <c r="U5824" i="2" s="1"/>
  <c r="R5825" i="2"/>
  <c r="U5825" i="2" s="1"/>
  <c r="R5826" i="2"/>
  <c r="U5826" i="2" s="1"/>
  <c r="R5827" i="2"/>
  <c r="U5827" i="2" s="1"/>
  <c r="R5828" i="2"/>
  <c r="U5828" i="2" s="1"/>
  <c r="R5829" i="2"/>
  <c r="U5829" i="2" s="1"/>
  <c r="R5830" i="2"/>
  <c r="U5830" i="2" s="1"/>
  <c r="R5831" i="2"/>
  <c r="U5831" i="2" s="1"/>
  <c r="R5832" i="2"/>
  <c r="U5832" i="2" s="1"/>
  <c r="R5833" i="2"/>
  <c r="U5833" i="2"/>
  <c r="R5834" i="2"/>
  <c r="U5834" i="2" s="1"/>
  <c r="R5835" i="2"/>
  <c r="U5835" i="2" s="1"/>
  <c r="R5836" i="2"/>
  <c r="U5836" i="2"/>
  <c r="R5837" i="2"/>
  <c r="U5837" i="2" s="1"/>
  <c r="R5838" i="2"/>
  <c r="U5838" i="2"/>
  <c r="R5839" i="2"/>
  <c r="U5839" i="2" s="1"/>
  <c r="R5840" i="2"/>
  <c r="U5840" i="2" s="1"/>
  <c r="R5841" i="2"/>
  <c r="U5841" i="2" s="1"/>
  <c r="R5842" i="2"/>
  <c r="U5842" i="2" s="1"/>
  <c r="R5843" i="2"/>
  <c r="U5843" i="2" s="1"/>
  <c r="R5844" i="2"/>
  <c r="U5844" i="2" s="1"/>
  <c r="R5845" i="2"/>
  <c r="U5845" i="2" s="1"/>
  <c r="R5846" i="2"/>
  <c r="U5846" i="2" s="1"/>
  <c r="R5847" i="2"/>
  <c r="U5847" i="2" s="1"/>
  <c r="R5848" i="2"/>
  <c r="U5848" i="2"/>
  <c r="R5849" i="2"/>
  <c r="U5849" i="2" s="1"/>
  <c r="R5850" i="2"/>
  <c r="U5850" i="2"/>
  <c r="R5851" i="2"/>
  <c r="U5851" i="2" s="1"/>
  <c r="R5852" i="2"/>
  <c r="U5852" i="2" s="1"/>
  <c r="R5853" i="2"/>
  <c r="U5853" i="2" s="1"/>
  <c r="R5854" i="2"/>
  <c r="U5854" i="2" s="1"/>
  <c r="R5855" i="2"/>
  <c r="U5855" i="2" s="1"/>
  <c r="R5856" i="2"/>
  <c r="U5856" i="2" s="1"/>
  <c r="R5857" i="2"/>
  <c r="U5857" i="2" s="1"/>
  <c r="R5858" i="2"/>
  <c r="U5858" i="2" s="1"/>
  <c r="R5859" i="2"/>
  <c r="U5859" i="2" s="1"/>
  <c r="R5860" i="2"/>
  <c r="U5860" i="2" s="1"/>
  <c r="R5861" i="2"/>
  <c r="U5861" i="2"/>
  <c r="R5862" i="2"/>
  <c r="U5862" i="2" s="1"/>
  <c r="R5863" i="2"/>
  <c r="U5863" i="2" s="1"/>
  <c r="R5864" i="2"/>
  <c r="U5864" i="2" s="1"/>
  <c r="R5865" i="2"/>
  <c r="U5865" i="2" s="1"/>
  <c r="R5866" i="2"/>
  <c r="U5866" i="2" s="1"/>
  <c r="R5867" i="2"/>
  <c r="U5867" i="2" s="1"/>
  <c r="R5868" i="2"/>
  <c r="U5868" i="2" s="1"/>
  <c r="R5869" i="2"/>
  <c r="U5869" i="2" s="1"/>
  <c r="R5870" i="2"/>
  <c r="U5870" i="2"/>
  <c r="R5871" i="2"/>
  <c r="U5871" i="2" s="1"/>
  <c r="R5872" i="2"/>
  <c r="U5872" i="2" s="1"/>
  <c r="R5873" i="2"/>
  <c r="U5873" i="2" s="1"/>
  <c r="R5874" i="2"/>
  <c r="U5874" i="2"/>
  <c r="R5875" i="2"/>
  <c r="U5875" i="2" s="1"/>
  <c r="R5876" i="2"/>
  <c r="U5876" i="2" s="1"/>
  <c r="R5877" i="2"/>
  <c r="U5877" i="2" s="1"/>
  <c r="R5878" i="2"/>
  <c r="U5878" i="2" s="1"/>
  <c r="R5879" i="2"/>
  <c r="U5879" i="2" s="1"/>
  <c r="R5880" i="2"/>
  <c r="U5880" i="2"/>
  <c r="R5881" i="2"/>
  <c r="U5881" i="2" s="1"/>
  <c r="R5882" i="2"/>
  <c r="U5882" i="2" s="1"/>
  <c r="R5883" i="2"/>
  <c r="U5883" i="2" s="1"/>
  <c r="R5884" i="2"/>
  <c r="U5884" i="2"/>
  <c r="R5885" i="2"/>
  <c r="U5885" i="2" s="1"/>
  <c r="R5886" i="2"/>
  <c r="U5886" i="2" s="1"/>
  <c r="R5887" i="2"/>
  <c r="U5887" i="2" s="1"/>
  <c r="R5888" i="2"/>
  <c r="U5888" i="2" s="1"/>
  <c r="R5889" i="2"/>
  <c r="U5889" i="2" s="1"/>
  <c r="R5890" i="2"/>
  <c r="U5890" i="2"/>
  <c r="R5891" i="2"/>
  <c r="U5891" i="2" s="1"/>
  <c r="R5892" i="2"/>
  <c r="U5892" i="2" s="1"/>
  <c r="R5893" i="2"/>
  <c r="U5893" i="2" s="1"/>
  <c r="R5894" i="2"/>
  <c r="U5894" i="2" s="1"/>
  <c r="R5895" i="2"/>
  <c r="U5895" i="2" s="1"/>
  <c r="R5896" i="2"/>
  <c r="U5896" i="2" s="1"/>
  <c r="R5897" i="2"/>
  <c r="U5897" i="2" s="1"/>
  <c r="R5898" i="2"/>
  <c r="U5898" i="2" s="1"/>
  <c r="R5899" i="2"/>
  <c r="U5899" i="2" s="1"/>
  <c r="R5900" i="2"/>
  <c r="U5900" i="2"/>
  <c r="R5901" i="2"/>
  <c r="U5901" i="2"/>
  <c r="R5902" i="2"/>
  <c r="U5902" i="2" s="1"/>
  <c r="R5903" i="2"/>
  <c r="U5903" i="2" s="1"/>
  <c r="R5904" i="2"/>
  <c r="U5904" i="2"/>
  <c r="R5905" i="2"/>
  <c r="U5905" i="2" s="1"/>
  <c r="R5906" i="2"/>
  <c r="U5906" i="2" s="1"/>
  <c r="R5907" i="2"/>
  <c r="U5907" i="2" s="1"/>
  <c r="R5908" i="2"/>
  <c r="U5908" i="2" s="1"/>
  <c r="R5909" i="2"/>
  <c r="U5909" i="2" s="1"/>
  <c r="R5910" i="2"/>
  <c r="U5910" i="2"/>
  <c r="R5911" i="2"/>
  <c r="U5911" i="2" s="1"/>
  <c r="R5912" i="2"/>
  <c r="U5912" i="2" s="1"/>
  <c r="R5913" i="2"/>
  <c r="U5913" i="2"/>
  <c r="R5914" i="2"/>
  <c r="U5914" i="2" s="1"/>
  <c r="R5915" i="2"/>
  <c r="U5915" i="2" s="1"/>
  <c r="R5916" i="2"/>
  <c r="U5916" i="2" s="1"/>
  <c r="R5917" i="2"/>
  <c r="U5917" i="2" s="1"/>
  <c r="R5918" i="2"/>
  <c r="U5918" i="2"/>
  <c r="R5919" i="2"/>
  <c r="U5919" i="2" s="1"/>
  <c r="R5920" i="2"/>
  <c r="U5920" i="2" s="1"/>
  <c r="R5921" i="2"/>
  <c r="U5921" i="2" s="1"/>
  <c r="R5922" i="2"/>
  <c r="U5922" i="2" s="1"/>
  <c r="R5923" i="2"/>
  <c r="U5923" i="2" s="1"/>
  <c r="R5924" i="2"/>
  <c r="U5924" i="2" s="1"/>
  <c r="R5925" i="2"/>
  <c r="U5925" i="2" s="1"/>
  <c r="R5926" i="2"/>
  <c r="U5926" i="2" s="1"/>
  <c r="R5927" i="2"/>
  <c r="U5927" i="2" s="1"/>
  <c r="R5928" i="2"/>
  <c r="U5928" i="2" s="1"/>
  <c r="R5929" i="2"/>
  <c r="U5929" i="2" s="1"/>
  <c r="R5930" i="2"/>
  <c r="U5930" i="2" s="1"/>
  <c r="R5931" i="2"/>
  <c r="U5931" i="2" s="1"/>
  <c r="R5932" i="2"/>
  <c r="U5932" i="2" s="1"/>
  <c r="R5933" i="2"/>
  <c r="U5933" i="2" s="1"/>
  <c r="R5934" i="2"/>
  <c r="U5934" i="2" s="1"/>
  <c r="R5935" i="2"/>
  <c r="U5935" i="2" s="1"/>
  <c r="R5936" i="2"/>
  <c r="U5936" i="2" s="1"/>
  <c r="R5937" i="2"/>
  <c r="U5937" i="2" s="1"/>
  <c r="R5938" i="2"/>
  <c r="U5938" i="2" s="1"/>
  <c r="R5939" i="2"/>
  <c r="U5939" i="2" s="1"/>
  <c r="R5940" i="2"/>
  <c r="U5940" i="2"/>
  <c r="R5941" i="2"/>
  <c r="U5941" i="2"/>
  <c r="R5942" i="2"/>
  <c r="U5942" i="2" s="1"/>
  <c r="R5943" i="2"/>
  <c r="U5943" i="2" s="1"/>
  <c r="R5944" i="2"/>
  <c r="U5944" i="2" s="1"/>
  <c r="R5945" i="2"/>
  <c r="U5945" i="2"/>
  <c r="R5946" i="2"/>
  <c r="U5946" i="2" s="1"/>
  <c r="R5947" i="2"/>
  <c r="U5947" i="2" s="1"/>
  <c r="R5948" i="2"/>
  <c r="U5948" i="2" s="1"/>
  <c r="R5949" i="2"/>
  <c r="U5949" i="2" s="1"/>
  <c r="R5950" i="2"/>
  <c r="U5950" i="2"/>
  <c r="R5951" i="2"/>
  <c r="U5951" i="2" s="1"/>
  <c r="R5952" i="2"/>
  <c r="U5952" i="2" s="1"/>
  <c r="R5953" i="2"/>
  <c r="U5953" i="2" s="1"/>
  <c r="R5954" i="2"/>
  <c r="U5954" i="2" s="1"/>
  <c r="R5955" i="2"/>
  <c r="U5955" i="2" s="1"/>
  <c r="R5956" i="2"/>
  <c r="U5956" i="2" s="1"/>
  <c r="R5957" i="2"/>
  <c r="U5957" i="2" s="1"/>
  <c r="R5958" i="2"/>
  <c r="U5958" i="2" s="1"/>
  <c r="R5959" i="2"/>
  <c r="U5959" i="2" s="1"/>
  <c r="R5960" i="2"/>
  <c r="U5960" i="2" s="1"/>
  <c r="R5961" i="2"/>
  <c r="U5961" i="2" s="1"/>
  <c r="R5962" i="2"/>
  <c r="U5962" i="2" s="1"/>
  <c r="R5963" i="2"/>
  <c r="U5963" i="2"/>
  <c r="R5964" i="2"/>
  <c r="U5964" i="2" s="1"/>
  <c r="R5965" i="2"/>
  <c r="U5965" i="2" s="1"/>
  <c r="R5966" i="2"/>
  <c r="U5966" i="2" s="1"/>
  <c r="R5967" i="2"/>
  <c r="U5967" i="2" s="1"/>
  <c r="R5968" i="2"/>
  <c r="U5968" i="2" s="1"/>
  <c r="R5969" i="2"/>
  <c r="U5969" i="2" s="1"/>
  <c r="R5970" i="2"/>
  <c r="U5970" i="2"/>
  <c r="R5971" i="2"/>
  <c r="U5971" i="2"/>
  <c r="R5972" i="2"/>
  <c r="U5972" i="2" s="1"/>
  <c r="R5973" i="2"/>
  <c r="U5973" i="2"/>
  <c r="R5974" i="2"/>
  <c r="U5974" i="2" s="1"/>
  <c r="R5975" i="2"/>
  <c r="U5975" i="2" s="1"/>
  <c r="R5976" i="2"/>
  <c r="U5976" i="2" s="1"/>
  <c r="R5977" i="2"/>
  <c r="U5977" i="2" s="1"/>
  <c r="R5978" i="2"/>
  <c r="U5978" i="2"/>
  <c r="R5979" i="2"/>
  <c r="U5979" i="2" s="1"/>
  <c r="R5980" i="2"/>
  <c r="U5980" i="2" s="1"/>
  <c r="R5981" i="2"/>
  <c r="U5981" i="2" s="1"/>
  <c r="R5982" i="2"/>
  <c r="U5982" i="2" s="1"/>
  <c r="R5983" i="2"/>
  <c r="U5983" i="2" s="1"/>
  <c r="R5984" i="2"/>
  <c r="U5984" i="2" s="1"/>
  <c r="R5985" i="2"/>
  <c r="U5985" i="2" s="1"/>
  <c r="R5986" i="2"/>
  <c r="U5986" i="2" s="1"/>
  <c r="R5987" i="2"/>
  <c r="U5987" i="2" s="1"/>
  <c r="R5988" i="2"/>
  <c r="U5988" i="2"/>
  <c r="R5989" i="2"/>
  <c r="U5989" i="2"/>
  <c r="R5990" i="2"/>
  <c r="U5990" i="2"/>
  <c r="R5991" i="2"/>
  <c r="U5991" i="2" s="1"/>
  <c r="R5992" i="2"/>
  <c r="U5992" i="2" s="1"/>
  <c r="R5993" i="2"/>
  <c r="U5993" i="2" s="1"/>
  <c r="R5994" i="2"/>
  <c r="U5994" i="2" s="1"/>
  <c r="R5995" i="2"/>
  <c r="U5995" i="2"/>
  <c r="R5996" i="2"/>
  <c r="U5996" i="2" s="1"/>
  <c r="R5997" i="2"/>
  <c r="U5997" i="2" s="1"/>
  <c r="R5998" i="2"/>
  <c r="U5998" i="2" s="1"/>
  <c r="R5999" i="2"/>
  <c r="U5999" i="2" s="1"/>
  <c r="R6000" i="2"/>
  <c r="U6000" i="2"/>
  <c r="R6001" i="2"/>
  <c r="U6001" i="2"/>
  <c r="R6002" i="2"/>
  <c r="U6002" i="2" s="1"/>
  <c r="R6003" i="2"/>
  <c r="U6003" i="2" s="1"/>
  <c r="R6004" i="2"/>
  <c r="U6004" i="2" s="1"/>
  <c r="R6005" i="2"/>
  <c r="U6005" i="2" s="1"/>
  <c r="R6006" i="2"/>
  <c r="U6006" i="2"/>
  <c r="R6007" i="2"/>
  <c r="U6007" i="2" s="1"/>
  <c r="R6008" i="2"/>
  <c r="U6008" i="2" s="1"/>
  <c r="R6009" i="2"/>
  <c r="U6009" i="2" s="1"/>
  <c r="R6010" i="2"/>
  <c r="U6010" i="2" s="1"/>
  <c r="R6011" i="2"/>
  <c r="U6011" i="2"/>
  <c r="R6012" i="2"/>
  <c r="U6012" i="2" s="1"/>
  <c r="R6013" i="2"/>
  <c r="U6013" i="2" s="1"/>
  <c r="R6014" i="2"/>
  <c r="U6014" i="2" s="1"/>
  <c r="R6015" i="2"/>
  <c r="U6015" i="2" s="1"/>
  <c r="R6016" i="2"/>
  <c r="U6016" i="2" s="1"/>
  <c r="R6017" i="2"/>
  <c r="U6017" i="2" s="1"/>
  <c r="R6018" i="2"/>
  <c r="U6018" i="2" s="1"/>
  <c r="R6019" i="2"/>
  <c r="U6019" i="2" s="1"/>
  <c r="R6020" i="2"/>
  <c r="U6020" i="2" s="1"/>
  <c r="R6021" i="2"/>
  <c r="U6021" i="2" s="1"/>
  <c r="R6022" i="2"/>
  <c r="U6022" i="2" s="1"/>
  <c r="R6023" i="2"/>
  <c r="U6023" i="2" s="1"/>
  <c r="R6024" i="2"/>
  <c r="U6024" i="2" s="1"/>
  <c r="R6025" i="2"/>
  <c r="U6025" i="2" s="1"/>
  <c r="R6026" i="2"/>
  <c r="U6026" i="2"/>
  <c r="R6027" i="2"/>
  <c r="U6027" i="2" s="1"/>
  <c r="R6028" i="2"/>
  <c r="U6028" i="2" s="1"/>
  <c r="R6029" i="2"/>
  <c r="U6029" i="2"/>
  <c r="R6030" i="2"/>
  <c r="U6030" i="2"/>
  <c r="R6031" i="2"/>
  <c r="U6031" i="2" s="1"/>
  <c r="R6032" i="2"/>
  <c r="U6032" i="2" s="1"/>
  <c r="R6033" i="2"/>
  <c r="U6033" i="2" s="1"/>
  <c r="R6034" i="2"/>
  <c r="U6034" i="2" s="1"/>
  <c r="R6035" i="2"/>
  <c r="U6035" i="2" s="1"/>
  <c r="R6036" i="2"/>
  <c r="U6036" i="2" s="1"/>
  <c r="R6037" i="2"/>
  <c r="U6037" i="2" s="1"/>
  <c r="R6038" i="2"/>
  <c r="U6038" i="2" s="1"/>
  <c r="R6039" i="2"/>
  <c r="U6039" i="2" s="1"/>
  <c r="R6040" i="2"/>
  <c r="U6040" i="2"/>
  <c r="R6041" i="2"/>
  <c r="U6041" i="2"/>
  <c r="R6042" i="2"/>
  <c r="U6042" i="2" s="1"/>
  <c r="R6043" i="2"/>
  <c r="U6043" i="2" s="1"/>
  <c r="R6044" i="2"/>
  <c r="U6044" i="2" s="1"/>
  <c r="R6045" i="2"/>
  <c r="U6045" i="2" s="1"/>
  <c r="R6046" i="2"/>
  <c r="U6046" i="2" s="1"/>
  <c r="R6047" i="2"/>
  <c r="U6047" i="2" s="1"/>
  <c r="R6048" i="2"/>
  <c r="U6048" i="2" s="1"/>
  <c r="R6049" i="2"/>
  <c r="U6049" i="2" s="1"/>
  <c r="R6050" i="2"/>
  <c r="U6050" i="2" s="1"/>
  <c r="R6051" i="2"/>
  <c r="U6051" i="2" s="1"/>
  <c r="R6052" i="2"/>
  <c r="U6052" i="2" s="1"/>
  <c r="R6053" i="2"/>
  <c r="U6053" i="2" s="1"/>
  <c r="R6054" i="2"/>
  <c r="U6054" i="2" s="1"/>
  <c r="R6055" i="2"/>
  <c r="U6055" i="2" s="1"/>
  <c r="R6056" i="2"/>
  <c r="U6056" i="2"/>
  <c r="R6057" i="2"/>
  <c r="U6057" i="2" s="1"/>
  <c r="R6058" i="2"/>
  <c r="U6058" i="2" s="1"/>
  <c r="R6059" i="2"/>
  <c r="U6059" i="2" s="1"/>
  <c r="R6060" i="2"/>
  <c r="U6060" i="2" s="1"/>
  <c r="R6061" i="2"/>
  <c r="U6061" i="2" s="1"/>
  <c r="R6062" i="2"/>
  <c r="U6062" i="2" s="1"/>
  <c r="R6063" i="2"/>
  <c r="U6063" i="2"/>
  <c r="R6064" i="2"/>
  <c r="U6064" i="2" s="1"/>
  <c r="R6065" i="2"/>
  <c r="U6065" i="2" s="1"/>
  <c r="R6066" i="2"/>
  <c r="U6066" i="2" s="1"/>
  <c r="R6067" i="2"/>
  <c r="U6067" i="2" s="1"/>
  <c r="R6068" i="2"/>
  <c r="U6068" i="2" s="1"/>
  <c r="R6069" i="2"/>
  <c r="U6069" i="2"/>
  <c r="R6070" i="2"/>
  <c r="U6070" i="2"/>
  <c r="R6071" i="2"/>
  <c r="U6071" i="2" s="1"/>
  <c r="R6072" i="2"/>
  <c r="U6072" i="2" s="1"/>
  <c r="R6073" i="2"/>
  <c r="U6073" i="2" s="1"/>
  <c r="R6074" i="2"/>
  <c r="U6074" i="2" s="1"/>
  <c r="R6075" i="2"/>
  <c r="U6075" i="2" s="1"/>
  <c r="R6076" i="2"/>
  <c r="U6076" i="2" s="1"/>
  <c r="R6077" i="2"/>
  <c r="U6077" i="2" s="1"/>
  <c r="R6078" i="2"/>
  <c r="U6078" i="2"/>
  <c r="R6079" i="2"/>
  <c r="U6079" i="2" s="1"/>
  <c r="R6080" i="2"/>
  <c r="U6080" i="2" s="1"/>
  <c r="R6081" i="2"/>
  <c r="U6081" i="2"/>
  <c r="R6082" i="2"/>
  <c r="U6082" i="2" s="1"/>
  <c r="R6083" i="2"/>
  <c r="U6083" i="2" s="1"/>
  <c r="R6084" i="2"/>
  <c r="U6084" i="2" s="1"/>
  <c r="R6085" i="2"/>
  <c r="U6085" i="2" s="1"/>
  <c r="R6086" i="2"/>
  <c r="U6086" i="2" s="1"/>
  <c r="R6087" i="2"/>
  <c r="U6087" i="2" s="1"/>
  <c r="R6088" i="2"/>
  <c r="U6088" i="2" s="1"/>
  <c r="R6089" i="2"/>
  <c r="U6089" i="2" s="1"/>
  <c r="R6090" i="2"/>
  <c r="U6090" i="2" s="1"/>
  <c r="R6091" i="2"/>
  <c r="U6091" i="2"/>
  <c r="R6092" i="2"/>
  <c r="U6092" i="2" s="1"/>
  <c r="R6093" i="2"/>
  <c r="U6093" i="2" s="1"/>
  <c r="R6094" i="2"/>
  <c r="U6094" i="2" s="1"/>
  <c r="R6095" i="2"/>
  <c r="U6095" i="2"/>
  <c r="R6096" i="2"/>
  <c r="U6096" i="2" s="1"/>
  <c r="R6097" i="2"/>
  <c r="U6097" i="2" s="1"/>
  <c r="R6098" i="2"/>
  <c r="U6098" i="2"/>
  <c r="R6099" i="2"/>
  <c r="U6099" i="2"/>
  <c r="R6100" i="2"/>
  <c r="U6100" i="2"/>
  <c r="R6101" i="2"/>
  <c r="U6101" i="2"/>
  <c r="R6102" i="2"/>
  <c r="U6102" i="2" s="1"/>
  <c r="R6103" i="2"/>
  <c r="U6103" i="2" s="1"/>
  <c r="R6104" i="2"/>
  <c r="U6104" i="2" s="1"/>
  <c r="R6105" i="2"/>
  <c r="U6105" i="2" s="1"/>
  <c r="R6106" i="2"/>
  <c r="U6106" i="2"/>
  <c r="R6107" i="2"/>
  <c r="U6107" i="2" s="1"/>
  <c r="R6108" i="2"/>
  <c r="U6108" i="2" s="1"/>
  <c r="R6109" i="2"/>
  <c r="U6109" i="2"/>
  <c r="R6110" i="2"/>
  <c r="U6110" i="2" s="1"/>
  <c r="R6111" i="2"/>
  <c r="U6111" i="2"/>
  <c r="R6112" i="2"/>
  <c r="U6112" i="2" s="1"/>
  <c r="R6113" i="2"/>
  <c r="U6113" i="2" s="1"/>
  <c r="R6114" i="2"/>
  <c r="U6114" i="2" s="1"/>
  <c r="R6115" i="2"/>
  <c r="U6115" i="2" s="1"/>
  <c r="R6116" i="2"/>
  <c r="U6116" i="2" s="1"/>
  <c r="R6117" i="2"/>
  <c r="U6117" i="2" s="1"/>
  <c r="R6118" i="2"/>
  <c r="U6118" i="2" s="1"/>
  <c r="R6119" i="2"/>
  <c r="U6119" i="2" s="1"/>
  <c r="R6120" i="2"/>
  <c r="U6120" i="2"/>
  <c r="R6121" i="2"/>
  <c r="U6121" i="2" s="1"/>
  <c r="R6122" i="2"/>
  <c r="U6122" i="2" s="1"/>
  <c r="R6123" i="2"/>
  <c r="U6123" i="2" s="1"/>
  <c r="R6124" i="2"/>
  <c r="U6124" i="2" s="1"/>
  <c r="R6125" i="2"/>
  <c r="U6125" i="2" s="1"/>
  <c r="R6126" i="2"/>
  <c r="U6126" i="2" s="1"/>
  <c r="R6127" i="2"/>
  <c r="U6127" i="2" s="1"/>
  <c r="R6128" i="2"/>
  <c r="U6128" i="2"/>
  <c r="R6129" i="2"/>
  <c r="U6129" i="2"/>
  <c r="R6130" i="2"/>
  <c r="U6130" i="2"/>
  <c r="R6131" i="2"/>
  <c r="U6131" i="2" s="1"/>
  <c r="R6132" i="2"/>
  <c r="U6132" i="2" s="1"/>
  <c r="R6133" i="2"/>
  <c r="U6133" i="2" s="1"/>
  <c r="R6134" i="2"/>
  <c r="U6134" i="2"/>
  <c r="R6135" i="2"/>
  <c r="U6135" i="2" s="1"/>
  <c r="R6136" i="2"/>
  <c r="U6136" i="2" s="1"/>
  <c r="R6137" i="2"/>
  <c r="U6137" i="2" s="1"/>
  <c r="R6138" i="2"/>
  <c r="U6138" i="2" s="1"/>
  <c r="R6139" i="2"/>
  <c r="U6139" i="2" s="1"/>
  <c r="R6140" i="2"/>
  <c r="U6140" i="2"/>
  <c r="R6141" i="2"/>
  <c r="U6141" i="2" s="1"/>
  <c r="R6142" i="2"/>
  <c r="U6142" i="2" s="1"/>
  <c r="R6143" i="2"/>
  <c r="U6143" i="2" s="1"/>
  <c r="R6144" i="2"/>
  <c r="U6144" i="2" s="1"/>
  <c r="R6145" i="2"/>
  <c r="U6145" i="2"/>
  <c r="R6146" i="2"/>
  <c r="U6146" i="2"/>
  <c r="R6147" i="2"/>
  <c r="U6147" i="2" s="1"/>
  <c r="R6148" i="2"/>
  <c r="U6148" i="2" s="1"/>
  <c r="R6149" i="2"/>
  <c r="U6149" i="2" s="1"/>
  <c r="R6150" i="2"/>
  <c r="U6150" i="2"/>
  <c r="R6151" i="2"/>
  <c r="U6151" i="2"/>
  <c r="R6152" i="2"/>
  <c r="U6152" i="2" s="1"/>
  <c r="R6153" i="2"/>
  <c r="U6153" i="2" s="1"/>
  <c r="R6154" i="2"/>
  <c r="U6154" i="2"/>
  <c r="R6155" i="2"/>
  <c r="U6155" i="2" s="1"/>
  <c r="R6156" i="2"/>
  <c r="U6156" i="2"/>
  <c r="R6157" i="2"/>
  <c r="U6157" i="2" s="1"/>
  <c r="R6158" i="2"/>
  <c r="U6158" i="2" s="1"/>
  <c r="R6159" i="2"/>
  <c r="U6159" i="2" s="1"/>
  <c r="R6160" i="2"/>
  <c r="U6160" i="2" s="1"/>
  <c r="R6161" i="2"/>
  <c r="U6161" i="2" s="1"/>
  <c r="R6162" i="2"/>
  <c r="U6162" i="2" s="1"/>
  <c r="R6163" i="2"/>
  <c r="U6163" i="2"/>
  <c r="R6164" i="2"/>
  <c r="U6164" i="2" s="1"/>
  <c r="R6165" i="2"/>
  <c r="U6165" i="2" s="1"/>
  <c r="R6166" i="2"/>
  <c r="U6166" i="2" s="1"/>
  <c r="R6167" i="2"/>
  <c r="U6167" i="2" s="1"/>
  <c r="R6168" i="2"/>
  <c r="U6168" i="2"/>
  <c r="R6169" i="2"/>
  <c r="U6169" i="2" s="1"/>
  <c r="R6170" i="2"/>
  <c r="U6170" i="2"/>
  <c r="R6171" i="2"/>
  <c r="U6171" i="2" s="1"/>
  <c r="R6172" i="2"/>
  <c r="U6172" i="2" s="1"/>
  <c r="R6173" i="2"/>
  <c r="U6173" i="2" s="1"/>
  <c r="R6174" i="2"/>
  <c r="U6174" i="2" s="1"/>
  <c r="R6175" i="2"/>
  <c r="U6175" i="2" s="1"/>
  <c r="R6176" i="2"/>
  <c r="U6176" i="2" s="1"/>
  <c r="R6177" i="2"/>
  <c r="U6177" i="2" s="1"/>
  <c r="R6178" i="2"/>
  <c r="U6178" i="2"/>
  <c r="R6179" i="2"/>
  <c r="U6179" i="2" s="1"/>
  <c r="R6180" i="2"/>
  <c r="U6180" i="2" s="1"/>
  <c r="R6181" i="2"/>
  <c r="U6181" i="2"/>
  <c r="R6182" i="2"/>
  <c r="U6182" i="2" s="1"/>
  <c r="R6183" i="2"/>
  <c r="U6183" i="2" s="1"/>
  <c r="R6184" i="2"/>
  <c r="U6184" i="2"/>
  <c r="R6185" i="2"/>
  <c r="U6185" i="2"/>
  <c r="R6186" i="2"/>
  <c r="U6186" i="2" s="1"/>
  <c r="R6187" i="2"/>
  <c r="U6187" i="2" s="1"/>
  <c r="R6188" i="2"/>
  <c r="U6188" i="2"/>
  <c r="R6189" i="2"/>
  <c r="U6189" i="2"/>
  <c r="R6190" i="2"/>
  <c r="U6190" i="2"/>
  <c r="R6191" i="2"/>
  <c r="U6191" i="2"/>
  <c r="R6192" i="2"/>
  <c r="U6192" i="2" s="1"/>
  <c r="R6193" i="2"/>
  <c r="U6193" i="2" s="1"/>
  <c r="R6194" i="2"/>
  <c r="U6194" i="2" s="1"/>
  <c r="R6195" i="2"/>
  <c r="U6195" i="2" s="1"/>
  <c r="R6196" i="2"/>
  <c r="U6196" i="2" s="1"/>
  <c r="R6197" i="2"/>
  <c r="U6197" i="2" s="1"/>
  <c r="R6198" i="2"/>
  <c r="U6198" i="2"/>
  <c r="R6199" i="2"/>
  <c r="U6199" i="2" s="1"/>
  <c r="R6200" i="2"/>
  <c r="U6200" i="2"/>
  <c r="R6201" i="2"/>
  <c r="U6201" i="2"/>
  <c r="R6202" i="2"/>
  <c r="U6202" i="2" s="1"/>
  <c r="R6203" i="2"/>
  <c r="U6203" i="2" s="1"/>
  <c r="R6204" i="2"/>
  <c r="U6204" i="2" s="1"/>
  <c r="R6205" i="2"/>
  <c r="U6205" i="2" s="1"/>
  <c r="R6206" i="2"/>
  <c r="U6206" i="2"/>
  <c r="R6207" i="2"/>
  <c r="U6207" i="2" s="1"/>
  <c r="R6208" i="2"/>
  <c r="U6208" i="2" s="1"/>
  <c r="R6209" i="2"/>
  <c r="U6209" i="2"/>
  <c r="R6210" i="2"/>
  <c r="U6210" i="2" s="1"/>
  <c r="R6211" i="2"/>
  <c r="U6211" i="2" s="1"/>
  <c r="R6212" i="2"/>
  <c r="U6212" i="2" s="1"/>
  <c r="R6213" i="2"/>
  <c r="U6213" i="2"/>
  <c r="R6214" i="2"/>
  <c r="U6214" i="2" s="1"/>
  <c r="R6215" i="2"/>
  <c r="U6215" i="2" s="1"/>
  <c r="R6216" i="2"/>
  <c r="U6216" i="2" s="1"/>
  <c r="R6217" i="2"/>
  <c r="U6217" i="2" s="1"/>
  <c r="R6218" i="2"/>
  <c r="U6218" i="2" s="1"/>
  <c r="R6219" i="2"/>
  <c r="U6219" i="2" s="1"/>
  <c r="R6220" i="2"/>
  <c r="U6220" i="2" s="1"/>
  <c r="R6221" i="2"/>
  <c r="U6221" i="2" s="1"/>
  <c r="R6222" i="2"/>
  <c r="U6222" i="2" s="1"/>
  <c r="R6223" i="2"/>
  <c r="U6223" i="2"/>
  <c r="R6224" i="2"/>
  <c r="U6224" i="2"/>
  <c r="R6225" i="2"/>
  <c r="U6225" i="2"/>
  <c r="R6226" i="2"/>
  <c r="U6226" i="2" s="1"/>
  <c r="R6227" i="2"/>
  <c r="U6227" i="2" s="1"/>
  <c r="R6228" i="2"/>
  <c r="U6228" i="2"/>
  <c r="R6229" i="2"/>
  <c r="U6229" i="2"/>
  <c r="R6230" i="2"/>
  <c r="U6230" i="2" s="1"/>
  <c r="R6231" i="2"/>
  <c r="U6231" i="2" s="1"/>
  <c r="R6232" i="2"/>
  <c r="U6232" i="2" s="1"/>
  <c r="R6233" i="2"/>
  <c r="U6233" i="2" s="1"/>
  <c r="R6234" i="2"/>
  <c r="U6234" i="2"/>
  <c r="R6235" i="2"/>
  <c r="U6235" i="2" s="1"/>
  <c r="R6236" i="2"/>
  <c r="U6236" i="2" s="1"/>
  <c r="R6237" i="2"/>
  <c r="U6237" i="2" s="1"/>
  <c r="R6238" i="2"/>
  <c r="U6238" i="2" s="1"/>
  <c r="R6239" i="2"/>
  <c r="U6239" i="2"/>
  <c r="R6240" i="2"/>
  <c r="U6240" i="2"/>
  <c r="R6241" i="2"/>
  <c r="U6241" i="2"/>
  <c r="R6242" i="2"/>
  <c r="U6242" i="2" s="1"/>
  <c r="R6243" i="2"/>
  <c r="U6243" i="2" s="1"/>
  <c r="R6244" i="2"/>
  <c r="U6244" i="2" s="1"/>
  <c r="R6245" i="2"/>
  <c r="U6245" i="2" s="1"/>
  <c r="R6246" i="2"/>
  <c r="U6246" i="2" s="1"/>
  <c r="R6247" i="2"/>
  <c r="U6247" i="2" s="1"/>
  <c r="R6248" i="2"/>
  <c r="U6248" i="2" s="1"/>
  <c r="R6249" i="2"/>
  <c r="U6249" i="2" s="1"/>
  <c r="R6250" i="2"/>
  <c r="U6250" i="2" s="1"/>
  <c r="R6251" i="2"/>
  <c r="U6251" i="2" s="1"/>
  <c r="R6252" i="2"/>
  <c r="U6252" i="2" s="1"/>
  <c r="R6253" i="2"/>
  <c r="U6253" i="2"/>
  <c r="R6254" i="2"/>
  <c r="U6254" i="2"/>
  <c r="R6255" i="2"/>
  <c r="U6255" i="2" s="1"/>
  <c r="R6256" i="2"/>
  <c r="U6256" i="2" s="1"/>
  <c r="R6257" i="2"/>
  <c r="U6257" i="2" s="1"/>
  <c r="R6258" i="2"/>
  <c r="U6258" i="2" s="1"/>
  <c r="R6259" i="2"/>
  <c r="U6259" i="2" s="1"/>
  <c r="R6260" i="2"/>
  <c r="U6260" i="2" s="1"/>
  <c r="R6261" i="2"/>
  <c r="U6261" i="2"/>
  <c r="R6262" i="2"/>
  <c r="U6262" i="2" s="1"/>
  <c r="R6263" i="2"/>
  <c r="U6263" i="2" s="1"/>
  <c r="R6264" i="2"/>
  <c r="U6264" i="2" s="1"/>
  <c r="R6265" i="2"/>
  <c r="U6265" i="2" s="1"/>
  <c r="R6266" i="2"/>
  <c r="U6266" i="2" s="1"/>
  <c r="R6267" i="2"/>
  <c r="U6267" i="2" s="1"/>
  <c r="R6268" i="2"/>
  <c r="U6268" i="2" s="1"/>
  <c r="R6269" i="2"/>
  <c r="U6269" i="2" s="1"/>
  <c r="R6270" i="2"/>
  <c r="U6270" i="2" s="1"/>
  <c r="R6271" i="2"/>
  <c r="U6271" i="2" s="1"/>
  <c r="R6272" i="2"/>
  <c r="U6272" i="2" s="1"/>
  <c r="R6273" i="2"/>
  <c r="U6273" i="2" s="1"/>
  <c r="R6274" i="2"/>
  <c r="U6274" i="2" s="1"/>
  <c r="R6275" i="2"/>
  <c r="U6275" i="2" s="1"/>
  <c r="R6276" i="2"/>
  <c r="U6276" i="2"/>
  <c r="R6277" i="2"/>
  <c r="U6277" i="2" s="1"/>
  <c r="R6278" i="2"/>
  <c r="U6278" i="2" s="1"/>
  <c r="R6279" i="2"/>
  <c r="U6279" i="2" s="1"/>
  <c r="R6280" i="2"/>
  <c r="U6280" i="2" s="1"/>
  <c r="R6281" i="2"/>
  <c r="U6281" i="2" s="1"/>
  <c r="R6282" i="2"/>
  <c r="U6282" i="2" s="1"/>
  <c r="R6283" i="2"/>
  <c r="U6283" i="2" s="1"/>
  <c r="R6284" i="2"/>
  <c r="U6284" i="2"/>
  <c r="R6285" i="2"/>
  <c r="U6285" i="2" s="1"/>
  <c r="R6286" i="2"/>
  <c r="U6286" i="2" s="1"/>
  <c r="R6287" i="2"/>
  <c r="U6287" i="2" s="1"/>
  <c r="R6288" i="2"/>
  <c r="U6288" i="2" s="1"/>
  <c r="R6289" i="2"/>
  <c r="U6289" i="2" s="1"/>
  <c r="R6290" i="2"/>
  <c r="U6290" i="2"/>
  <c r="R6291" i="2"/>
  <c r="U6291" i="2" s="1"/>
  <c r="R6292" i="2"/>
  <c r="U6292" i="2" s="1"/>
  <c r="R6293" i="2"/>
  <c r="U6293" i="2" s="1"/>
  <c r="R6294" i="2"/>
  <c r="U6294" i="2" s="1"/>
  <c r="R6295" i="2"/>
  <c r="U6295" i="2"/>
  <c r="R6296" i="2"/>
  <c r="U6296" i="2" s="1"/>
  <c r="R6297" i="2"/>
  <c r="U6297" i="2" s="1"/>
  <c r="R6298" i="2"/>
  <c r="U6298" i="2" s="1"/>
  <c r="R6299" i="2"/>
  <c r="U6299" i="2" s="1"/>
  <c r="R6300" i="2"/>
  <c r="U6300" i="2"/>
  <c r="R6301" i="2"/>
  <c r="U6301" i="2"/>
  <c r="R6302" i="2"/>
  <c r="U6302" i="2" s="1"/>
  <c r="R6303" i="2"/>
  <c r="U6303" i="2" s="1"/>
  <c r="R6304" i="2"/>
  <c r="U6304" i="2" s="1"/>
  <c r="R6305" i="2"/>
  <c r="U6305" i="2" s="1"/>
  <c r="R6306" i="2"/>
  <c r="U6306" i="2" s="1"/>
  <c r="R6307" i="2"/>
  <c r="U6307" i="2" s="1"/>
  <c r="R6308" i="2"/>
  <c r="U6308" i="2" s="1"/>
  <c r="R6309" i="2"/>
  <c r="U6309" i="2" s="1"/>
  <c r="R6310" i="2"/>
  <c r="U6310" i="2" s="1"/>
  <c r="R6311" i="2"/>
  <c r="U6311" i="2"/>
  <c r="R6312" i="2"/>
  <c r="U6312" i="2" s="1"/>
  <c r="R6313" i="2"/>
  <c r="U6313" i="2" s="1"/>
  <c r="R6314" i="2"/>
  <c r="U6314" i="2"/>
  <c r="R6315" i="2"/>
  <c r="U6315" i="2" s="1"/>
  <c r="R6316" i="2"/>
  <c r="U6316" i="2" s="1"/>
  <c r="R6317" i="2"/>
  <c r="U6317" i="2" s="1"/>
  <c r="R6318" i="2"/>
  <c r="U6318" i="2" s="1"/>
  <c r="R6319" i="2"/>
  <c r="U6319" i="2" s="1"/>
  <c r="R6320" i="2"/>
  <c r="U6320" i="2"/>
  <c r="R6321" i="2"/>
  <c r="U6321" i="2" s="1"/>
  <c r="R6322" i="2"/>
  <c r="U6322" i="2" s="1"/>
  <c r="R6323" i="2"/>
  <c r="U6323" i="2"/>
  <c r="R6324" i="2"/>
  <c r="U6324" i="2"/>
  <c r="R6325" i="2"/>
  <c r="U6325" i="2" s="1"/>
  <c r="R6326" i="2"/>
  <c r="U6326" i="2"/>
  <c r="R6327" i="2"/>
  <c r="U6327" i="2" s="1"/>
  <c r="R6328" i="2"/>
  <c r="U6328" i="2"/>
  <c r="R6329" i="2"/>
  <c r="U6329" i="2"/>
  <c r="R6330" i="2"/>
  <c r="U6330" i="2" s="1"/>
  <c r="R6331" i="2"/>
  <c r="U6331" i="2" s="1"/>
  <c r="R6332" i="2"/>
  <c r="U6332" i="2" s="1"/>
  <c r="R6333" i="2"/>
  <c r="U6333" i="2"/>
  <c r="R6334" i="2"/>
  <c r="U6334" i="2"/>
  <c r="R6335" i="2"/>
  <c r="U6335" i="2" s="1"/>
  <c r="R6336" i="2"/>
  <c r="U6336" i="2" s="1"/>
  <c r="R6337" i="2"/>
  <c r="U6337" i="2" s="1"/>
  <c r="R6338" i="2"/>
  <c r="U6338" i="2"/>
  <c r="R6339" i="2"/>
  <c r="U6339" i="2"/>
  <c r="R6340" i="2"/>
  <c r="U6340" i="2" s="1"/>
  <c r="R6341" i="2"/>
  <c r="U6341" i="2" s="1"/>
  <c r="R6342" i="2"/>
  <c r="U6342" i="2" s="1"/>
  <c r="R6343" i="2"/>
  <c r="U6343" i="2"/>
  <c r="R6344" i="2"/>
  <c r="U6344" i="2"/>
  <c r="R6345" i="2"/>
  <c r="U6345" i="2" s="1"/>
  <c r="R6346" i="2"/>
  <c r="U6346" i="2" s="1"/>
  <c r="R6347" i="2"/>
  <c r="U6347" i="2" s="1"/>
  <c r="R6348" i="2"/>
  <c r="U6348" i="2" s="1"/>
  <c r="R6349" i="2"/>
  <c r="U6349" i="2" s="1"/>
  <c r="R6350" i="2"/>
  <c r="U6350" i="2" s="1"/>
  <c r="R6351" i="2"/>
  <c r="U6351" i="2" s="1"/>
  <c r="R6352" i="2"/>
  <c r="U6352" i="2"/>
  <c r="R6353" i="2"/>
  <c r="U6353" i="2" s="1"/>
  <c r="R6354" i="2"/>
  <c r="U6354" i="2" s="1"/>
  <c r="R6355" i="2"/>
  <c r="U6355" i="2" s="1"/>
  <c r="R6356" i="2"/>
  <c r="U6356" i="2" s="1"/>
  <c r="R6357" i="2"/>
  <c r="U6357" i="2" s="1"/>
  <c r="R6358" i="2"/>
  <c r="U6358" i="2" s="1"/>
  <c r="R6359" i="2"/>
  <c r="U6359" i="2"/>
  <c r="R6360" i="2"/>
  <c r="U6360" i="2"/>
  <c r="R6361" i="2"/>
  <c r="U6361" i="2"/>
  <c r="R6362" i="2"/>
  <c r="U6362" i="2" s="1"/>
  <c r="R6363" i="2"/>
  <c r="U6363" i="2" s="1"/>
  <c r="R6364" i="2"/>
  <c r="U6364" i="2"/>
  <c r="R6365" i="2"/>
  <c r="U6365" i="2" s="1"/>
  <c r="R6366" i="2"/>
  <c r="U6366" i="2" s="1"/>
  <c r="R6367" i="2"/>
  <c r="U6367" i="2" s="1"/>
  <c r="R6368" i="2"/>
  <c r="U6368" i="2" s="1"/>
  <c r="R6369" i="2"/>
  <c r="U6369" i="2"/>
  <c r="R6370" i="2"/>
  <c r="U6370" i="2" s="1"/>
  <c r="R6371" i="2"/>
  <c r="U6371" i="2" s="1"/>
  <c r="R6372" i="2"/>
  <c r="U6372" i="2"/>
  <c r="R6373" i="2"/>
  <c r="U6373" i="2" s="1"/>
  <c r="R6374" i="2"/>
  <c r="U6374" i="2"/>
  <c r="R6375" i="2"/>
  <c r="U6375" i="2" s="1"/>
  <c r="R6376" i="2"/>
  <c r="U6376" i="2" s="1"/>
  <c r="R6377" i="2"/>
  <c r="U6377" i="2" s="1"/>
  <c r="R6378" i="2"/>
  <c r="U6378" i="2" s="1"/>
  <c r="R6379" i="2"/>
  <c r="U6379" i="2"/>
  <c r="R6380" i="2"/>
  <c r="U6380" i="2"/>
  <c r="R6381" i="2"/>
  <c r="U6381" i="2" s="1"/>
  <c r="R6382" i="2"/>
  <c r="U6382" i="2" s="1"/>
  <c r="R6383" i="2"/>
  <c r="U6383" i="2" s="1"/>
  <c r="R6384" i="2"/>
  <c r="U6384" i="2"/>
  <c r="R6385" i="2"/>
  <c r="U6385" i="2"/>
  <c r="R6386" i="2"/>
  <c r="U6386" i="2" s="1"/>
  <c r="R6387" i="2"/>
  <c r="U6387" i="2" s="1"/>
  <c r="R6388" i="2"/>
  <c r="U6388" i="2" s="1"/>
  <c r="R6389" i="2"/>
  <c r="U6389" i="2" s="1"/>
  <c r="R6390" i="2"/>
  <c r="U6390" i="2" s="1"/>
  <c r="R6391" i="2"/>
  <c r="U6391" i="2"/>
  <c r="R6392" i="2"/>
  <c r="U6392" i="2" s="1"/>
  <c r="R6393" i="2"/>
  <c r="U6393" i="2" s="1"/>
  <c r="R6394" i="2"/>
  <c r="U6394" i="2"/>
  <c r="R6395" i="2"/>
  <c r="U6395" i="2" s="1"/>
  <c r="R6396" i="2"/>
  <c r="U6396" i="2" s="1"/>
  <c r="R6397" i="2"/>
  <c r="U6397" i="2" s="1"/>
  <c r="R6398" i="2"/>
  <c r="U6398" i="2" s="1"/>
  <c r="R6399" i="2"/>
  <c r="U6399" i="2" s="1"/>
  <c r="R6400" i="2"/>
  <c r="U6400" i="2"/>
  <c r="R6401" i="2"/>
  <c r="U6401" i="2" s="1"/>
  <c r="R6402" i="2"/>
  <c r="U6402" i="2"/>
  <c r="R6403" i="2"/>
  <c r="U6403" i="2" s="1"/>
  <c r="R6404" i="2"/>
  <c r="U6404" i="2" s="1"/>
  <c r="R6405" i="2"/>
  <c r="U6405" i="2" s="1"/>
  <c r="R6406" i="2"/>
  <c r="U6406" i="2" s="1"/>
  <c r="R6407" i="2"/>
  <c r="U6407" i="2"/>
  <c r="R6408" i="2"/>
  <c r="U6408" i="2" s="1"/>
  <c r="R6409" i="2"/>
  <c r="U6409" i="2"/>
  <c r="R6410" i="2"/>
  <c r="U6410" i="2"/>
  <c r="R6411" i="2"/>
  <c r="U6411" i="2"/>
  <c r="R6412" i="2"/>
  <c r="U6412" i="2" s="1"/>
  <c r="R6413" i="2"/>
  <c r="U6413" i="2" s="1"/>
  <c r="R6414" i="2"/>
  <c r="U6414" i="2"/>
  <c r="R6415" i="2"/>
  <c r="U6415" i="2" s="1"/>
  <c r="R6416" i="2"/>
  <c r="U6416" i="2" s="1"/>
  <c r="R6417" i="2"/>
  <c r="U6417" i="2" s="1"/>
  <c r="R6418" i="2"/>
  <c r="U6418" i="2" s="1"/>
  <c r="R6419" i="2"/>
  <c r="U6419" i="2"/>
  <c r="R6420" i="2"/>
  <c r="U6420" i="2" s="1"/>
  <c r="R6421" i="2"/>
  <c r="U6421" i="2"/>
  <c r="R6422" i="2"/>
  <c r="U6422" i="2" s="1"/>
  <c r="R6423" i="2"/>
  <c r="U6423" i="2" s="1"/>
  <c r="R6424" i="2"/>
  <c r="U6424" i="2"/>
  <c r="R6425" i="2"/>
  <c r="U6425" i="2" s="1"/>
  <c r="R6426" i="2"/>
  <c r="U6426" i="2" s="1"/>
  <c r="R6427" i="2"/>
  <c r="U6427" i="2" s="1"/>
  <c r="R6428" i="2"/>
  <c r="U6428" i="2" s="1"/>
  <c r="R6429" i="2"/>
  <c r="U6429" i="2"/>
  <c r="R6430" i="2"/>
  <c r="U6430" i="2"/>
  <c r="R6431" i="2"/>
  <c r="U6431" i="2" s="1"/>
  <c r="R6432" i="2"/>
  <c r="U6432" i="2" s="1"/>
  <c r="R6433" i="2"/>
  <c r="U6433" i="2" s="1"/>
  <c r="R6434" i="2"/>
  <c r="U6434" i="2"/>
  <c r="R6435" i="2"/>
  <c r="U6435" i="2"/>
  <c r="R6436" i="2"/>
  <c r="U6436" i="2" s="1"/>
  <c r="R6437" i="2"/>
  <c r="U6437" i="2" s="1"/>
  <c r="R6438" i="2"/>
  <c r="U6438" i="2" s="1"/>
  <c r="R6439" i="2"/>
  <c r="U6439" i="2" s="1"/>
  <c r="R6440" i="2"/>
  <c r="U6440" i="2" s="1"/>
  <c r="R6441" i="2"/>
  <c r="U6441" i="2"/>
  <c r="R6442" i="2"/>
  <c r="U6442" i="2" s="1"/>
  <c r="R6443" i="2"/>
  <c r="U6443" i="2" s="1"/>
  <c r="R6444" i="2"/>
  <c r="U6444" i="2"/>
  <c r="R6445" i="2"/>
  <c r="U6445" i="2" s="1"/>
  <c r="R6446" i="2"/>
  <c r="U6446" i="2" s="1"/>
  <c r="R6447" i="2"/>
  <c r="U6447" i="2" s="1"/>
  <c r="R6448" i="2"/>
  <c r="U6448" i="2" s="1"/>
  <c r="R6449" i="2"/>
  <c r="U6449" i="2"/>
  <c r="R6450" i="2"/>
  <c r="U6450" i="2" s="1"/>
  <c r="R6451" i="2"/>
  <c r="U6451" i="2" s="1"/>
  <c r="R6452" i="2"/>
  <c r="U6452" i="2"/>
  <c r="R6453" i="2"/>
  <c r="U6453" i="2" s="1"/>
  <c r="R6454" i="2"/>
  <c r="U6454" i="2" s="1"/>
  <c r="R6455" i="2"/>
  <c r="U6455" i="2" s="1"/>
  <c r="R6456" i="2"/>
  <c r="U6456" i="2" s="1"/>
  <c r="R6457" i="2"/>
  <c r="U6457" i="2" s="1"/>
  <c r="R6458" i="2"/>
  <c r="U6458" i="2" s="1"/>
  <c r="R6459" i="2"/>
  <c r="U6459" i="2"/>
  <c r="R6460" i="2"/>
  <c r="U6460" i="2"/>
  <c r="R6461" i="2"/>
  <c r="U6461" i="2"/>
  <c r="R6462" i="2"/>
  <c r="U6462" i="2" s="1"/>
  <c r="R6463" i="2"/>
  <c r="U6463" i="2" s="1"/>
  <c r="R6464" i="2"/>
  <c r="U6464" i="2"/>
  <c r="R6465" i="2"/>
  <c r="U6465" i="2" s="1"/>
  <c r="R6466" i="2"/>
  <c r="U6466" i="2" s="1"/>
  <c r="R6467" i="2"/>
  <c r="U6467" i="2" s="1"/>
  <c r="R6468" i="2"/>
  <c r="U6468" i="2" s="1"/>
  <c r="R6469" i="2"/>
  <c r="U6469" i="2"/>
  <c r="R6470" i="2"/>
  <c r="U6470" i="2" s="1"/>
  <c r="R6471" i="2"/>
  <c r="U6471" i="2" s="1"/>
  <c r="R6472" i="2"/>
  <c r="U6472" i="2" s="1"/>
  <c r="R6473" i="2"/>
  <c r="U6473" i="2" s="1"/>
  <c r="R6474" i="2"/>
  <c r="U6474" i="2"/>
  <c r="R6475" i="2"/>
  <c r="U6475" i="2" s="1"/>
  <c r="R6476" i="2"/>
  <c r="U6476" i="2" s="1"/>
  <c r="R6477" i="2"/>
  <c r="U6477" i="2" s="1"/>
  <c r="R6478" i="2"/>
  <c r="U6478" i="2" s="1"/>
  <c r="R6479" i="2"/>
  <c r="U6479" i="2"/>
  <c r="R6480" i="2"/>
  <c r="U6480" i="2"/>
  <c r="R6481" i="2"/>
  <c r="U6481" i="2" s="1"/>
  <c r="R6482" i="2"/>
  <c r="U6482" i="2" s="1"/>
  <c r="R6483" i="2"/>
  <c r="U6483" i="2" s="1"/>
  <c r="R6484" i="2"/>
  <c r="U6484" i="2"/>
  <c r="R6485" i="2"/>
  <c r="U6485" i="2"/>
  <c r="R6486" i="2"/>
  <c r="U6486" i="2" s="1"/>
  <c r="R6487" i="2"/>
  <c r="U6487" i="2" s="1"/>
  <c r="R6488" i="2"/>
  <c r="U6488" i="2" s="1"/>
  <c r="R6489" i="2"/>
  <c r="U6489" i="2" s="1"/>
  <c r="R6490" i="2"/>
  <c r="U6490" i="2" s="1"/>
  <c r="R6491" i="2"/>
  <c r="U6491" i="2"/>
  <c r="R6492" i="2"/>
  <c r="U6492" i="2" s="1"/>
  <c r="R6493" i="2"/>
  <c r="U6493" i="2" s="1"/>
  <c r="R6494" i="2"/>
  <c r="U6494" i="2"/>
  <c r="R6495" i="2"/>
  <c r="U6495" i="2" s="1"/>
  <c r="R6496" i="2"/>
  <c r="U6496" i="2" s="1"/>
  <c r="R6497" i="2"/>
  <c r="U6497" i="2" s="1"/>
  <c r="R6498" i="2"/>
  <c r="U6498" i="2" s="1"/>
  <c r="R6499" i="2"/>
  <c r="U6499" i="2" s="1"/>
  <c r="R6500" i="2"/>
  <c r="U6500" i="2" s="1"/>
  <c r="R6501" i="2"/>
  <c r="U6501" i="2" s="1"/>
  <c r="R6502" i="2"/>
  <c r="U6502" i="2"/>
  <c r="R6503" i="2"/>
  <c r="U6503" i="2" s="1"/>
  <c r="R6504" i="2"/>
  <c r="U6504" i="2"/>
  <c r="R6505" i="2"/>
  <c r="U6505" i="2" s="1"/>
  <c r="R6506" i="2"/>
  <c r="U6506" i="2" s="1"/>
  <c r="R6507" i="2"/>
  <c r="U6507" i="2" s="1"/>
  <c r="R6508" i="2"/>
  <c r="U6508" i="2" s="1"/>
  <c r="R6509" i="2"/>
  <c r="U6509" i="2"/>
  <c r="R6510" i="2"/>
  <c r="U6510" i="2"/>
  <c r="R6511" i="2"/>
  <c r="U6511" i="2"/>
  <c r="R6512" i="2"/>
  <c r="U6512" i="2" s="1"/>
  <c r="R6513" i="2"/>
  <c r="U6513" i="2" s="1"/>
  <c r="R6514" i="2"/>
  <c r="U6514" i="2"/>
  <c r="R6515" i="2"/>
  <c r="U6515" i="2" s="1"/>
  <c r="R6516" i="2"/>
  <c r="U6516" i="2" s="1"/>
  <c r="R6517" i="2"/>
  <c r="U6517" i="2" s="1"/>
  <c r="R6518" i="2"/>
  <c r="U6518" i="2" s="1"/>
  <c r="R6519" i="2"/>
  <c r="U6519" i="2"/>
  <c r="R6520" i="2"/>
  <c r="U6520" i="2" s="1"/>
  <c r="R6521" i="2"/>
  <c r="U6521" i="2" s="1"/>
  <c r="R6522" i="2"/>
  <c r="U6522" i="2" s="1"/>
  <c r="R6523" i="2"/>
  <c r="U6523" i="2" s="1"/>
  <c r="R6524" i="2"/>
  <c r="U6524" i="2"/>
  <c r="R6525" i="2"/>
  <c r="U6525" i="2" s="1"/>
  <c r="R6526" i="2"/>
  <c r="U6526" i="2" s="1"/>
  <c r="R6527" i="2"/>
  <c r="U6527" i="2" s="1"/>
  <c r="R6528" i="2"/>
  <c r="U6528" i="2" s="1"/>
  <c r="R6529" i="2"/>
  <c r="U6529" i="2"/>
  <c r="R6530" i="2"/>
  <c r="U6530" i="2"/>
  <c r="R6531" i="2"/>
  <c r="U6531" i="2" s="1"/>
  <c r="R6532" i="2"/>
  <c r="U6532" i="2"/>
  <c r="R6533" i="2"/>
  <c r="U6533" i="2" s="1"/>
  <c r="R6534" i="2"/>
  <c r="U6534" i="2"/>
  <c r="R6535" i="2"/>
  <c r="U6535" i="2"/>
  <c r="R6536" i="2"/>
  <c r="U6536" i="2" s="1"/>
  <c r="R6537" i="2"/>
  <c r="U6537" i="2" s="1"/>
  <c r="R6538" i="2"/>
  <c r="U6538" i="2" s="1"/>
  <c r="R6539" i="2"/>
  <c r="U6539" i="2"/>
  <c r="R6540" i="2"/>
  <c r="U6540" i="2" s="1"/>
  <c r="R6541" i="2"/>
  <c r="U6541" i="2"/>
  <c r="R6542" i="2"/>
  <c r="U6542" i="2" s="1"/>
  <c r="R6543" i="2"/>
  <c r="U6543" i="2" s="1"/>
  <c r="R6544" i="2"/>
  <c r="U6544" i="2"/>
  <c r="R6545" i="2"/>
  <c r="U6545" i="2" s="1"/>
  <c r="R6546" i="2"/>
  <c r="U6546" i="2"/>
  <c r="R6547" i="2"/>
  <c r="U6547" i="2" s="1"/>
  <c r="R6548" i="2"/>
  <c r="U6548" i="2" s="1"/>
  <c r="R6549" i="2"/>
  <c r="U6549" i="2" s="1"/>
  <c r="R6550" i="2"/>
  <c r="U6550" i="2" s="1"/>
  <c r="R6551" i="2"/>
  <c r="U6551" i="2" s="1"/>
  <c r="R6552" i="2"/>
  <c r="U6552" i="2"/>
  <c r="R6553" i="2"/>
  <c r="U6553" i="2" s="1"/>
  <c r="R6554" i="2"/>
  <c r="U6554" i="2" s="1"/>
  <c r="R6555" i="2"/>
  <c r="U6555" i="2" s="1"/>
  <c r="R6556" i="2"/>
  <c r="U6556" i="2" s="1"/>
  <c r="R6557" i="2"/>
  <c r="U6557" i="2" s="1"/>
  <c r="R6558" i="2"/>
  <c r="U6558" i="2" s="1"/>
  <c r="R6559" i="2"/>
  <c r="U6559" i="2" s="1"/>
  <c r="R6560" i="2"/>
  <c r="U6560" i="2"/>
  <c r="R6561" i="2"/>
  <c r="U6561" i="2"/>
  <c r="R6562" i="2"/>
  <c r="U6562" i="2" s="1"/>
  <c r="R6563" i="2"/>
  <c r="U6563" i="2" s="1"/>
  <c r="R6564" i="2"/>
  <c r="U6564" i="2"/>
  <c r="R6565" i="2"/>
  <c r="U6565" i="2" s="1"/>
  <c r="R6566" i="2"/>
  <c r="U6566" i="2" s="1"/>
  <c r="R6567" i="2"/>
  <c r="U6567" i="2" s="1"/>
  <c r="R6568" i="2"/>
  <c r="U6568" i="2" s="1"/>
  <c r="R6569" i="2"/>
  <c r="U6569" i="2"/>
  <c r="R6570" i="2"/>
  <c r="U6570" i="2" s="1"/>
  <c r="R6571" i="2"/>
  <c r="U6571" i="2" s="1"/>
  <c r="R6572" i="2"/>
  <c r="U6572" i="2" s="1"/>
  <c r="R6573" i="2"/>
  <c r="U6573" i="2" s="1"/>
  <c r="R6574" i="2"/>
  <c r="U6574" i="2"/>
  <c r="R6575" i="2"/>
  <c r="U6575" i="2" s="1"/>
  <c r="R6576" i="2"/>
  <c r="U6576" i="2" s="1"/>
  <c r="R6577" i="2"/>
  <c r="U6577" i="2" s="1"/>
  <c r="R6578" i="2"/>
  <c r="U6578" i="2" s="1"/>
  <c r="R6579" i="2"/>
  <c r="U6579" i="2"/>
  <c r="R6580" i="2"/>
  <c r="U6580" i="2" s="1"/>
  <c r="R6581" i="2"/>
  <c r="U6581" i="2" s="1"/>
  <c r="R6582" i="2"/>
  <c r="U6582" i="2" s="1"/>
  <c r="R6583" i="2"/>
  <c r="U6583" i="2" s="1"/>
  <c r="R6584" i="2"/>
  <c r="U6584" i="2"/>
  <c r="R6585" i="2"/>
  <c r="U6585" i="2"/>
  <c r="R6586" i="2"/>
  <c r="U6586" i="2" s="1"/>
  <c r="R6587" i="2"/>
  <c r="U6587" i="2" s="1"/>
  <c r="R6588" i="2"/>
  <c r="U6588" i="2" s="1"/>
  <c r="R6589" i="2"/>
  <c r="U6589" i="2" s="1"/>
  <c r="R6590" i="2"/>
  <c r="U6590" i="2" s="1"/>
  <c r="R6591" i="2"/>
  <c r="U6591" i="2"/>
  <c r="R6592" i="2"/>
  <c r="U6592" i="2" s="1"/>
  <c r="R6593" i="2"/>
  <c r="U6593" i="2" s="1"/>
  <c r="R6594" i="2"/>
  <c r="U6594" i="2" s="1"/>
  <c r="R6595" i="2"/>
  <c r="U6595" i="2" s="1"/>
  <c r="R6596" i="2"/>
  <c r="U6596" i="2" s="1"/>
  <c r="R6597" i="2"/>
  <c r="U6597" i="2" s="1"/>
  <c r="R6598" i="2"/>
  <c r="U6598" i="2" s="1"/>
  <c r="R6599" i="2"/>
  <c r="U6599" i="2" s="1"/>
  <c r="R6600" i="2"/>
  <c r="U6600" i="2" s="1"/>
  <c r="R6601" i="2"/>
  <c r="U6601" i="2" s="1"/>
  <c r="R6602" i="2"/>
  <c r="U6602" i="2"/>
  <c r="R6603" i="2"/>
  <c r="U6603" i="2" s="1"/>
  <c r="R6604" i="2"/>
  <c r="U6604" i="2" s="1"/>
  <c r="R6605" i="2"/>
  <c r="U6605" i="2" s="1"/>
  <c r="R6606" i="2"/>
  <c r="U6606" i="2" s="1"/>
  <c r="R6607" i="2"/>
  <c r="U6607" i="2" s="1"/>
  <c r="R6608" i="2"/>
  <c r="U6608" i="2" s="1"/>
  <c r="R6609" i="2"/>
  <c r="U6609" i="2"/>
  <c r="R6610" i="2"/>
  <c r="U6610" i="2"/>
  <c r="R6611" i="2"/>
  <c r="U6611" i="2"/>
  <c r="R6612" i="2"/>
  <c r="U6612" i="2" s="1"/>
  <c r="R6613" i="2"/>
  <c r="U6613" i="2" s="1"/>
  <c r="R6614" i="2"/>
  <c r="U6614" i="2" s="1"/>
  <c r="R6615" i="2"/>
  <c r="U6615" i="2" s="1"/>
  <c r="R6616" i="2"/>
  <c r="U6616" i="2" s="1"/>
  <c r="R6617" i="2"/>
  <c r="U6617" i="2" s="1"/>
  <c r="R6618" i="2"/>
  <c r="U6618" i="2" s="1"/>
  <c r="R6619" i="2"/>
  <c r="U6619" i="2"/>
  <c r="R6620" i="2"/>
  <c r="U6620" i="2" s="1"/>
  <c r="R6621" i="2"/>
  <c r="U6621" i="2" s="1"/>
  <c r="R6622" i="2"/>
  <c r="U6622" i="2"/>
  <c r="R6623" i="2"/>
  <c r="U6623" i="2" s="1"/>
  <c r="R6624" i="2"/>
  <c r="U6624" i="2"/>
  <c r="R6625" i="2"/>
  <c r="U6625" i="2" s="1"/>
  <c r="R6626" i="2"/>
  <c r="U6626" i="2" s="1"/>
  <c r="R6627" i="2"/>
  <c r="U6627" i="2" s="1"/>
  <c r="R6628" i="2"/>
  <c r="U6628" i="2" s="1"/>
  <c r="R6629" i="2"/>
  <c r="U6629" i="2" s="1"/>
  <c r="R6630" i="2"/>
  <c r="U6630" i="2"/>
  <c r="R6631" i="2"/>
  <c r="U6631" i="2" s="1"/>
  <c r="R6632" i="2"/>
  <c r="U6632" i="2" s="1"/>
  <c r="R6633" i="2"/>
  <c r="U6633" i="2" s="1"/>
  <c r="R6634" i="2"/>
  <c r="U6634" i="2"/>
  <c r="R6635" i="2"/>
  <c r="U6635" i="2" s="1"/>
  <c r="R6636" i="2"/>
  <c r="U6636" i="2" s="1"/>
  <c r="R6637" i="2"/>
  <c r="U6637" i="2" s="1"/>
  <c r="R6638" i="2"/>
  <c r="U6638" i="2" s="1"/>
  <c r="R6639" i="2"/>
  <c r="U6639" i="2" s="1"/>
  <c r="R6640" i="2"/>
  <c r="U6640" i="2" s="1"/>
  <c r="R6641" i="2"/>
  <c r="U6641" i="2"/>
  <c r="R6642" i="2"/>
  <c r="U6642" i="2" s="1"/>
  <c r="R6643" i="2"/>
  <c r="U6643" i="2" s="1"/>
  <c r="R6644" i="2"/>
  <c r="U6644" i="2"/>
  <c r="R6645" i="2"/>
  <c r="U6645" i="2" s="1"/>
  <c r="R6646" i="2"/>
  <c r="U6646" i="2" s="1"/>
  <c r="R6647" i="2"/>
  <c r="U6647" i="2" s="1"/>
  <c r="R6648" i="2"/>
  <c r="U6648" i="2" s="1"/>
  <c r="R6649" i="2"/>
  <c r="U6649" i="2" s="1"/>
  <c r="R6650" i="2"/>
  <c r="U6650" i="2"/>
  <c r="R6651" i="2"/>
  <c r="U6651" i="2" s="1"/>
  <c r="R6652" i="2"/>
  <c r="U6652" i="2"/>
  <c r="R6653" i="2"/>
  <c r="U6653" i="2" s="1"/>
  <c r="R6654" i="2"/>
  <c r="U6654" i="2" s="1"/>
  <c r="R6655" i="2"/>
  <c r="U6655" i="2" s="1"/>
  <c r="R6656" i="2"/>
  <c r="U6656" i="2" s="1"/>
  <c r="R6657" i="2"/>
  <c r="U6657" i="2"/>
  <c r="R6658" i="2"/>
  <c r="U6658" i="2" s="1"/>
  <c r="R6659" i="2"/>
  <c r="U6659" i="2"/>
  <c r="R6660" i="2"/>
  <c r="U6660" i="2"/>
  <c r="R6661" i="2"/>
  <c r="U6661" i="2"/>
  <c r="R6662" i="2"/>
  <c r="U6662" i="2" s="1"/>
  <c r="R6663" i="2"/>
  <c r="U6663" i="2" s="1"/>
  <c r="R6664" i="2"/>
  <c r="U6664" i="2"/>
  <c r="R6665" i="2"/>
  <c r="U6665" i="2" s="1"/>
  <c r="R6666" i="2"/>
  <c r="U6666" i="2" s="1"/>
  <c r="R6667" i="2"/>
  <c r="U6667" i="2" s="1"/>
  <c r="R6668" i="2"/>
  <c r="U6668" i="2" s="1"/>
  <c r="R6669" i="2"/>
  <c r="U6669" i="2"/>
  <c r="R6670" i="2"/>
  <c r="U6670" i="2" s="1"/>
  <c r="R6671" i="2"/>
  <c r="U6671" i="2"/>
  <c r="R6672" i="2"/>
  <c r="U6672" i="2" s="1"/>
  <c r="R6673" i="2"/>
  <c r="U6673" i="2" s="1"/>
  <c r="R6674" i="2"/>
  <c r="U6674" i="2"/>
  <c r="R6675" i="2"/>
  <c r="U6675" i="2" s="1"/>
  <c r="R6676" i="2"/>
  <c r="U6676" i="2" s="1"/>
  <c r="R6677" i="2"/>
  <c r="U6677" i="2" s="1"/>
  <c r="R6678" i="2"/>
  <c r="U6678" i="2" s="1"/>
  <c r="R6679" i="2"/>
  <c r="U6679" i="2"/>
  <c r="R6680" i="2"/>
  <c r="U6680" i="2"/>
  <c r="R6681" i="2"/>
  <c r="U6681" i="2" s="1"/>
  <c r="R6682" i="2"/>
  <c r="U6682" i="2" s="1"/>
  <c r="R6683" i="2"/>
  <c r="U6683" i="2" s="1"/>
  <c r="R6684" i="2"/>
  <c r="U6684" i="2" s="1"/>
  <c r="R6685" i="2"/>
  <c r="U6685" i="2"/>
  <c r="R6686" i="2"/>
  <c r="U6686" i="2" s="1"/>
  <c r="R6687" i="2"/>
  <c r="U6687" i="2" s="1"/>
  <c r="R6688" i="2"/>
  <c r="U6688" i="2" s="1"/>
  <c r="R6689" i="2"/>
  <c r="U6689" i="2" s="1"/>
  <c r="R6690" i="2"/>
  <c r="U6690" i="2" s="1"/>
  <c r="R6691" i="2"/>
  <c r="U6691" i="2" s="1"/>
  <c r="R6692" i="2"/>
  <c r="U6692" i="2" s="1"/>
  <c r="R6693" i="2"/>
  <c r="U6693" i="2" s="1"/>
  <c r="R6694" i="2"/>
  <c r="U6694" i="2"/>
  <c r="R6695" i="2"/>
  <c r="U6695" i="2" s="1"/>
  <c r="R6696" i="2"/>
  <c r="U6696" i="2" s="1"/>
  <c r="R6697" i="2"/>
  <c r="U6697" i="2" s="1"/>
  <c r="R6698" i="2"/>
  <c r="U6698" i="2" s="1"/>
  <c r="R6699" i="2"/>
  <c r="U6699" i="2"/>
  <c r="R6700" i="2"/>
  <c r="U6700" i="2" s="1"/>
  <c r="R6701" i="2"/>
  <c r="U6701" i="2" s="1"/>
  <c r="R6702" i="2"/>
  <c r="U6702" i="2"/>
  <c r="R6703" i="2"/>
  <c r="U6703" i="2" s="1"/>
  <c r="R6704" i="2"/>
  <c r="U6704" i="2" s="1"/>
  <c r="R6705" i="2"/>
  <c r="U6705" i="2" s="1"/>
  <c r="R6706" i="2"/>
  <c r="U6706" i="2" s="1"/>
  <c r="R6707" i="2"/>
  <c r="U6707" i="2"/>
  <c r="R6708" i="2"/>
  <c r="U6708" i="2" s="1"/>
  <c r="R6709" i="2"/>
  <c r="U6709" i="2" s="1"/>
  <c r="R6710" i="2"/>
  <c r="U6710" i="2"/>
  <c r="R6711" i="2"/>
  <c r="U6711" i="2"/>
  <c r="R6712" i="2"/>
  <c r="U6712" i="2" s="1"/>
  <c r="R6713" i="2"/>
  <c r="U6713" i="2" s="1"/>
  <c r="R6714" i="2"/>
  <c r="U6714" i="2" s="1"/>
  <c r="R6715" i="2"/>
  <c r="U6715" i="2" s="1"/>
  <c r="R6716" i="2"/>
  <c r="U6716" i="2" s="1"/>
  <c r="R6717" i="2"/>
  <c r="U6717" i="2" s="1"/>
  <c r="R6718" i="2"/>
  <c r="U6718" i="2" s="1"/>
  <c r="R6719" i="2"/>
  <c r="U6719" i="2" s="1"/>
  <c r="R6720" i="2"/>
  <c r="U6720" i="2" s="1"/>
  <c r="R6721" i="2"/>
  <c r="U6721" i="2" s="1"/>
  <c r="R6722" i="2"/>
  <c r="U6722" i="2"/>
  <c r="R6723" i="2"/>
  <c r="U6723" i="2" s="1"/>
  <c r="R6724" i="2"/>
  <c r="U6724" i="2" s="1"/>
  <c r="R6725" i="2"/>
  <c r="U6725" i="2" s="1"/>
  <c r="R6726" i="2"/>
  <c r="U6726" i="2" s="1"/>
  <c r="R6727" i="2"/>
  <c r="U6727" i="2" s="1"/>
  <c r="R6728" i="2"/>
  <c r="U6728" i="2" s="1"/>
  <c r="R6729" i="2"/>
  <c r="U6729" i="2" s="1"/>
  <c r="R6730" i="2"/>
  <c r="U6730" i="2"/>
  <c r="R6731" i="2"/>
  <c r="U6731" i="2" s="1"/>
  <c r="R6732" i="2"/>
  <c r="U6732" i="2" s="1"/>
  <c r="R6733" i="2"/>
  <c r="U6733" i="2" s="1"/>
  <c r="R6734" i="2"/>
  <c r="U6734" i="2" s="1"/>
  <c r="R6735" i="2"/>
  <c r="U6735" i="2" s="1"/>
  <c r="R6736" i="2"/>
  <c r="U6736" i="2" s="1"/>
  <c r="R6737" i="2"/>
  <c r="U6737" i="2" s="1"/>
  <c r="R6738" i="2"/>
  <c r="U6738" i="2" s="1"/>
  <c r="R6739" i="2"/>
  <c r="U6739" i="2"/>
  <c r="R6740" i="2"/>
  <c r="U6740" i="2" s="1"/>
  <c r="R6741" i="2"/>
  <c r="U6741" i="2" s="1"/>
  <c r="R6742" i="2"/>
  <c r="U6742" i="2" s="1"/>
  <c r="R6743" i="2"/>
  <c r="U6743" i="2" s="1"/>
  <c r="R6744" i="2"/>
  <c r="U6744" i="2" s="1"/>
  <c r="R6745" i="2"/>
  <c r="U6745" i="2" s="1"/>
  <c r="R6746" i="2"/>
  <c r="U6746" i="2" s="1"/>
  <c r="R6747" i="2"/>
  <c r="U6747" i="2" s="1"/>
  <c r="R6748" i="2"/>
  <c r="U6748" i="2" s="1"/>
  <c r="R6749" i="2"/>
  <c r="U6749" i="2" s="1"/>
  <c r="R6750" i="2"/>
  <c r="U6750" i="2" s="1"/>
  <c r="R6751" i="2"/>
  <c r="U6751" i="2" s="1"/>
  <c r="R6752" i="2"/>
  <c r="U6752" i="2"/>
  <c r="R6753" i="2"/>
  <c r="U6753" i="2" s="1"/>
  <c r="R6754" i="2"/>
  <c r="U6754" i="2" s="1"/>
  <c r="R6755" i="2"/>
  <c r="U6755" i="2" s="1"/>
  <c r="R6756" i="2"/>
  <c r="U6756" i="2" s="1"/>
  <c r="R6757" i="2"/>
  <c r="U6757" i="2"/>
  <c r="R6758" i="2"/>
  <c r="U6758" i="2" s="1"/>
  <c r="R6759" i="2"/>
  <c r="U6759" i="2" s="1"/>
  <c r="R6760" i="2"/>
  <c r="U6760" i="2"/>
  <c r="R6761" i="2"/>
  <c r="U6761" i="2"/>
  <c r="R6762" i="2"/>
  <c r="U6762" i="2" s="1"/>
  <c r="R6763" i="2"/>
  <c r="U6763" i="2" s="1"/>
  <c r="R6764" i="2"/>
  <c r="U6764" i="2" s="1"/>
  <c r="R6765" i="2"/>
  <c r="U6765" i="2" s="1"/>
  <c r="R6766" i="2"/>
  <c r="U6766" i="2" s="1"/>
  <c r="R6767" i="2"/>
  <c r="U6767" i="2" s="1"/>
  <c r="R6768" i="2"/>
  <c r="U6768" i="2" s="1"/>
  <c r="R6769" i="2"/>
  <c r="U6769" i="2" s="1"/>
  <c r="R6770" i="2"/>
  <c r="U6770" i="2" s="1"/>
  <c r="R6771" i="2"/>
  <c r="U6771" i="2"/>
  <c r="R6772" i="2"/>
  <c r="U6772" i="2"/>
  <c r="R6773" i="2"/>
  <c r="U6773" i="2" s="1"/>
  <c r="R6774" i="2"/>
  <c r="U6774" i="2"/>
  <c r="R6775" i="2"/>
  <c r="U6775" i="2" s="1"/>
  <c r="R6776" i="2"/>
  <c r="U6776" i="2" s="1"/>
  <c r="R6777" i="2"/>
  <c r="U6777" i="2" s="1"/>
  <c r="R6778" i="2"/>
  <c r="U6778" i="2" s="1"/>
  <c r="R6779" i="2"/>
  <c r="U6779" i="2" s="1"/>
  <c r="R6780" i="2"/>
  <c r="U6780" i="2"/>
  <c r="R6781" i="2"/>
  <c r="U6781" i="2" s="1"/>
  <c r="R6782" i="2"/>
  <c r="U6782" i="2"/>
  <c r="R6783" i="2"/>
  <c r="U6783" i="2" s="1"/>
  <c r="R6784" i="2"/>
  <c r="U6784" i="2" s="1"/>
  <c r="R6785" i="2"/>
  <c r="U6785" i="2" s="1"/>
  <c r="R6786" i="2"/>
  <c r="U6786" i="2" s="1"/>
  <c r="R6787" i="2"/>
  <c r="U6787" i="2" s="1"/>
  <c r="R6788" i="2"/>
  <c r="U6788" i="2" s="1"/>
  <c r="R6789" i="2"/>
  <c r="U6789" i="2" s="1"/>
  <c r="R6790" i="2"/>
  <c r="U6790" i="2" s="1"/>
  <c r="R6791" i="2"/>
  <c r="U6791" i="2" s="1"/>
  <c r="R6792" i="2"/>
  <c r="U6792" i="2" s="1"/>
  <c r="R6793" i="2"/>
  <c r="U6793" i="2" s="1"/>
  <c r="R6794" i="2"/>
  <c r="U6794" i="2" s="1"/>
  <c r="R6795" i="2"/>
  <c r="U6795" i="2" s="1"/>
  <c r="R6796" i="2"/>
  <c r="U6796" i="2" s="1"/>
  <c r="R6797" i="2"/>
  <c r="U6797" i="2" s="1"/>
  <c r="R6798" i="2"/>
  <c r="U6798" i="2" s="1"/>
  <c r="R6799" i="2"/>
  <c r="U6799" i="2" s="1"/>
  <c r="R6800" i="2"/>
  <c r="U6800" i="2" s="1"/>
  <c r="R6801" i="2"/>
  <c r="U6801" i="2" s="1"/>
  <c r="R6802" i="2"/>
  <c r="U6802" i="2"/>
  <c r="R6803" i="2"/>
  <c r="U6803" i="2" s="1"/>
  <c r="R6804" i="2"/>
  <c r="U6804" i="2" s="1"/>
  <c r="R6805" i="2"/>
  <c r="U6805" i="2" s="1"/>
  <c r="R6806" i="2"/>
  <c r="U6806" i="2" s="1"/>
  <c r="R6807" i="2"/>
  <c r="U6807" i="2"/>
  <c r="R6808" i="2"/>
  <c r="U6808" i="2" s="1"/>
  <c r="R6809" i="2"/>
  <c r="U6809" i="2" s="1"/>
  <c r="R6810" i="2"/>
  <c r="U6810" i="2"/>
  <c r="R6811" i="2"/>
  <c r="U6811" i="2" s="1"/>
  <c r="R6812" i="2"/>
  <c r="U6812" i="2" s="1"/>
  <c r="R6813" i="2"/>
  <c r="U6813" i="2" s="1"/>
  <c r="R6814" i="2"/>
  <c r="U6814" i="2" s="1"/>
  <c r="R6815" i="2"/>
  <c r="U6815" i="2" s="1"/>
  <c r="R6816" i="2"/>
  <c r="U6816" i="2" s="1"/>
  <c r="R6817" i="2"/>
  <c r="U6817" i="2" s="1"/>
  <c r="R6818" i="2"/>
  <c r="U6818" i="2" s="1"/>
  <c r="R6819" i="2"/>
  <c r="U6819" i="2" s="1"/>
  <c r="R6820" i="2"/>
  <c r="U6820" i="2" s="1"/>
  <c r="R6821" i="2"/>
  <c r="U6821" i="2"/>
  <c r="R6822" i="2"/>
  <c r="U6822" i="2"/>
  <c r="R6823" i="2"/>
  <c r="U6823" i="2" s="1"/>
  <c r="R6824" i="2"/>
  <c r="U6824" i="2" s="1"/>
  <c r="R6825" i="2"/>
  <c r="U6825" i="2" s="1"/>
  <c r="R6826" i="2"/>
  <c r="U6826" i="2" s="1"/>
  <c r="R6827" i="2"/>
  <c r="U6827" i="2" s="1"/>
  <c r="R6828" i="2"/>
  <c r="U6828" i="2" s="1"/>
  <c r="R6829" i="2"/>
  <c r="U6829" i="2" s="1"/>
  <c r="R6830" i="2"/>
  <c r="U6830" i="2"/>
  <c r="R6831" i="2"/>
  <c r="U6831" i="2" s="1"/>
  <c r="R6832" i="2"/>
  <c r="U6832" i="2" s="1"/>
  <c r="R6833" i="2"/>
  <c r="U6833" i="2" s="1"/>
  <c r="R6834" i="2"/>
  <c r="U6834" i="2" s="1"/>
  <c r="R6835" i="2"/>
  <c r="U6835" i="2"/>
  <c r="R6836" i="2"/>
  <c r="U6836" i="2" s="1"/>
  <c r="R6837" i="2"/>
  <c r="U6837" i="2" s="1"/>
  <c r="R6838" i="2"/>
  <c r="U6838" i="2" s="1"/>
  <c r="W6838" i="2" s="1"/>
  <c r="R6839" i="2"/>
  <c r="U6839" i="2"/>
  <c r="R6840" i="2"/>
  <c r="U6840" i="2" s="1"/>
  <c r="R6841" i="2"/>
  <c r="U6841" i="2" s="1"/>
  <c r="R6842" i="2"/>
  <c r="U6842" i="2" s="1"/>
  <c r="R6843" i="2"/>
  <c r="U6843" i="2" s="1"/>
  <c r="R6844" i="2"/>
  <c r="U6844" i="2" s="1"/>
  <c r="R6845" i="2"/>
  <c r="U6845" i="2" s="1"/>
  <c r="R6846" i="2"/>
  <c r="U6846" i="2" s="1"/>
  <c r="R6847" i="2"/>
  <c r="U6847" i="2" s="1"/>
  <c r="R6848" i="2"/>
  <c r="U6848" i="2" s="1"/>
  <c r="R6849" i="2"/>
  <c r="U6849" i="2" s="1"/>
  <c r="R6850" i="2"/>
  <c r="U6850" i="2"/>
  <c r="R6851" i="2"/>
  <c r="U6851" i="2" s="1"/>
  <c r="R6852" i="2"/>
  <c r="U6852" i="2"/>
  <c r="R6853" i="2"/>
  <c r="U6853" i="2" s="1"/>
  <c r="R6854" i="2"/>
  <c r="U6854" i="2" s="1"/>
  <c r="R6855" i="2"/>
  <c r="U6855" i="2" s="1"/>
  <c r="R6856" i="2"/>
  <c r="U6856" i="2" s="1"/>
  <c r="R6857" i="2"/>
  <c r="U6857" i="2" s="1"/>
  <c r="R6858" i="2"/>
  <c r="U6858" i="2" s="1"/>
  <c r="R6859" i="2"/>
  <c r="U6859" i="2" s="1"/>
  <c r="R6860" i="2"/>
  <c r="U6860" i="2"/>
  <c r="R6861" i="2"/>
  <c r="U6861" i="2"/>
  <c r="R6862" i="2"/>
  <c r="U6862" i="2" s="1"/>
  <c r="R6863" i="2"/>
  <c r="U6863" i="2" s="1"/>
  <c r="R6864" i="2"/>
  <c r="U6864" i="2" s="1"/>
  <c r="R6865" i="2"/>
  <c r="U6865" i="2" s="1"/>
  <c r="R6866" i="2"/>
  <c r="U6866" i="2" s="1"/>
  <c r="R6867" i="2"/>
  <c r="U6867" i="2" s="1"/>
  <c r="R6868" i="2"/>
  <c r="U6868" i="2" s="1"/>
  <c r="R6869" i="2"/>
  <c r="U6869" i="2" s="1"/>
  <c r="R6870" i="2"/>
  <c r="U6870" i="2" s="1"/>
  <c r="R6871" i="2"/>
  <c r="U6871" i="2"/>
  <c r="R6872" i="2"/>
  <c r="U6872" i="2" s="1"/>
  <c r="R6873" i="2"/>
  <c r="U6873" i="2" s="1"/>
  <c r="R6874" i="2"/>
  <c r="U6874" i="2" s="1"/>
  <c r="R6875" i="2"/>
  <c r="U6875" i="2" s="1"/>
  <c r="R6876" i="2"/>
  <c r="U6876" i="2" s="1"/>
  <c r="R6877" i="2"/>
  <c r="U6877" i="2" s="1"/>
  <c r="R6878" i="2"/>
  <c r="U6878" i="2" s="1"/>
  <c r="R6879" i="2"/>
  <c r="U6879" i="2" s="1"/>
  <c r="R6880" i="2"/>
  <c r="U6880" i="2" s="1"/>
  <c r="R6881" i="2"/>
  <c r="U6881" i="2" s="1"/>
  <c r="R6882" i="2"/>
  <c r="U6882" i="2" s="1"/>
  <c r="R6883" i="2"/>
  <c r="U6883" i="2" s="1"/>
  <c r="R6884" i="2"/>
  <c r="U6884" i="2" s="1"/>
  <c r="R6885" i="2"/>
  <c r="U6885" i="2" s="1"/>
  <c r="R6886" i="2"/>
  <c r="U6886" i="2" s="1"/>
  <c r="R6887" i="2"/>
  <c r="U6887" i="2" s="1"/>
  <c r="R6888" i="2"/>
  <c r="U6888" i="2" s="1"/>
  <c r="R6889" i="2"/>
  <c r="U6889" i="2"/>
  <c r="R6890" i="2"/>
  <c r="U6890" i="2" s="1"/>
  <c r="R6891" i="2"/>
  <c r="U6891" i="2" s="1"/>
  <c r="R6892" i="2"/>
  <c r="U6892" i="2" s="1"/>
  <c r="R6893" i="2"/>
  <c r="U6893" i="2" s="1"/>
  <c r="R6894" i="2"/>
  <c r="U6894" i="2" s="1"/>
  <c r="R6895" i="2"/>
  <c r="U6895" i="2" s="1"/>
  <c r="R6896" i="2"/>
  <c r="U6896" i="2"/>
  <c r="R6897" i="2"/>
  <c r="U6897" i="2" s="1"/>
  <c r="R6898" i="2"/>
  <c r="U6898" i="2" s="1"/>
  <c r="R6899" i="2"/>
  <c r="U6899" i="2" s="1"/>
  <c r="R6900" i="2"/>
  <c r="U6900" i="2" s="1"/>
  <c r="R6901" i="2"/>
  <c r="U6901" i="2" s="1"/>
  <c r="R6902" i="2"/>
  <c r="U6902" i="2" s="1"/>
  <c r="R6903" i="2"/>
  <c r="U6903" i="2" s="1"/>
  <c r="R6904" i="2"/>
  <c r="U6904" i="2" s="1"/>
  <c r="R6905" i="2"/>
  <c r="U6905" i="2" s="1"/>
  <c r="R6906" i="2"/>
  <c r="U6906" i="2" s="1"/>
  <c r="R6907" i="2"/>
  <c r="U6907" i="2"/>
  <c r="R6908" i="2"/>
  <c r="U6908" i="2" s="1"/>
  <c r="R6909" i="2"/>
  <c r="U6909" i="2" s="1"/>
  <c r="R6910" i="2"/>
  <c r="U6910" i="2" s="1"/>
  <c r="R6911" i="2"/>
  <c r="U6911" i="2"/>
  <c r="R6912" i="2"/>
  <c r="U6912" i="2" s="1"/>
  <c r="R6913" i="2"/>
  <c r="U6913" i="2" s="1"/>
  <c r="R6914" i="2"/>
  <c r="U6914" i="2" s="1"/>
  <c r="R6915" i="2"/>
  <c r="U6915" i="2" s="1"/>
  <c r="R6916" i="2"/>
  <c r="U6916" i="2" s="1"/>
  <c r="R6917" i="2"/>
  <c r="U6917" i="2" s="1"/>
  <c r="R6918" i="2"/>
  <c r="U6918" i="2" s="1"/>
  <c r="R6919" i="2"/>
  <c r="U6919" i="2"/>
  <c r="R6920" i="2"/>
  <c r="U6920" i="2" s="1"/>
  <c r="R6921" i="2"/>
  <c r="U6921" i="2"/>
  <c r="R6922" i="2"/>
  <c r="U6922" i="2"/>
  <c r="R6923" i="2"/>
  <c r="U6923" i="2" s="1"/>
  <c r="R6924" i="2"/>
  <c r="U6924" i="2" s="1"/>
  <c r="R6925" i="2"/>
  <c r="U6925" i="2" s="1"/>
  <c r="R6926" i="2"/>
  <c r="U6926" i="2" s="1"/>
  <c r="R6927" i="2"/>
  <c r="U6927" i="2" s="1"/>
  <c r="R6928" i="2"/>
  <c r="U6928" i="2" s="1"/>
  <c r="R6929" i="2"/>
  <c r="U6929" i="2" s="1"/>
  <c r="R6930" i="2"/>
  <c r="U6930" i="2"/>
  <c r="R6931" i="2"/>
  <c r="U6931" i="2" s="1"/>
  <c r="R6932" i="2"/>
  <c r="U6932" i="2" s="1"/>
  <c r="R6933" i="2"/>
  <c r="U6933" i="2" s="1"/>
  <c r="R6934" i="2"/>
  <c r="U6934" i="2" s="1"/>
  <c r="R6935" i="2"/>
  <c r="U6935" i="2" s="1"/>
  <c r="R6936" i="2"/>
  <c r="U6936" i="2" s="1"/>
  <c r="P2" i="2"/>
  <c r="Q2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2" i="1"/>
  <c r="Q3" i="2"/>
  <c r="P4" i="2"/>
  <c r="Q4" i="2"/>
  <c r="P5" i="2"/>
  <c r="Q5" i="2" s="1"/>
  <c r="P6" i="2"/>
  <c r="Q6" i="2"/>
  <c r="P7" i="2"/>
  <c r="Q7" i="2" s="1"/>
  <c r="W7" i="2" s="1"/>
  <c r="P8" i="2"/>
  <c r="Q8" i="2"/>
  <c r="W8" i="2" s="1"/>
  <c r="P9" i="2"/>
  <c r="Q9" i="2"/>
  <c r="P10" i="2"/>
  <c r="Q10" i="2" s="1"/>
  <c r="W10" i="2"/>
  <c r="P11" i="2"/>
  <c r="Q11" i="2" s="1"/>
  <c r="P12" i="2"/>
  <c r="Q12" i="2" s="1"/>
  <c r="W12" i="2" s="1"/>
  <c r="P13" i="2"/>
  <c r="Q13" i="2" s="1"/>
  <c r="P14" i="2"/>
  <c r="Q14" i="2" s="1"/>
  <c r="P15" i="2"/>
  <c r="Q15" i="2" s="1"/>
  <c r="P16" i="2"/>
  <c r="Q16" i="2" s="1"/>
  <c r="W16" i="2" s="1"/>
  <c r="P17" i="2"/>
  <c r="Q17" i="2" s="1"/>
  <c r="P18" i="2"/>
  <c r="Q18" i="2" s="1"/>
  <c r="W18" i="2" s="1"/>
  <c r="P19" i="2"/>
  <c r="Q19" i="2" s="1"/>
  <c r="W19" i="2" s="1"/>
  <c r="P20" i="2"/>
  <c r="Q20" i="2" s="1"/>
  <c r="P21" i="2"/>
  <c r="Q21" i="2" s="1"/>
  <c r="P22" i="2"/>
  <c r="Q22" i="2" s="1"/>
  <c r="P23" i="2"/>
  <c r="Q23" i="2" s="1"/>
  <c r="P24" i="2"/>
  <c r="Q24" i="2" s="1"/>
  <c r="W24" i="2" s="1"/>
  <c r="P25" i="2"/>
  <c r="Q25" i="2" s="1"/>
  <c r="W25" i="2" s="1"/>
  <c r="P26" i="2"/>
  <c r="Q26" i="2" s="1"/>
  <c r="W26" i="2" s="1"/>
  <c r="P27" i="2"/>
  <c r="Q27" i="2" s="1"/>
  <c r="P28" i="2"/>
  <c r="Q28" i="2"/>
  <c r="P29" i="2"/>
  <c r="Q29" i="2" s="1"/>
  <c r="P30" i="2"/>
  <c r="Q30" i="2" s="1"/>
  <c r="P31" i="2"/>
  <c r="Q31" i="2" s="1"/>
  <c r="P32" i="2"/>
  <c r="Q32" i="2" s="1"/>
  <c r="P33" i="2"/>
  <c r="Q33" i="2" s="1"/>
  <c r="P34" i="2"/>
  <c r="Q34" i="2"/>
  <c r="W34" i="2" s="1"/>
  <c r="P35" i="2"/>
  <c r="Q35" i="2"/>
  <c r="P36" i="2"/>
  <c r="Q36" i="2" s="1"/>
  <c r="P37" i="2"/>
  <c r="Q37" i="2"/>
  <c r="P38" i="2"/>
  <c r="Q38" i="2" s="1"/>
  <c r="P39" i="2"/>
  <c r="Q39" i="2" s="1"/>
  <c r="W39" i="2" s="1"/>
  <c r="P40" i="2"/>
  <c r="Q40" i="2"/>
  <c r="P41" i="2"/>
  <c r="Q41" i="2"/>
  <c r="P42" i="2"/>
  <c r="Q42" i="2" s="1"/>
  <c r="W42" i="2" s="1"/>
  <c r="P43" i="2"/>
  <c r="Q43" i="2"/>
  <c r="W43" i="2" s="1"/>
  <c r="P44" i="2"/>
  <c r="Q44" i="2" s="1"/>
  <c r="P45" i="2"/>
  <c r="Q45" i="2" s="1"/>
  <c r="P46" i="2"/>
  <c r="Q46" i="2" s="1"/>
  <c r="P47" i="2"/>
  <c r="Q47" i="2" s="1"/>
  <c r="W47" i="2" s="1"/>
  <c r="P48" i="2"/>
  <c r="Q48" i="2"/>
  <c r="P49" i="2"/>
  <c r="Q49" i="2"/>
  <c r="P50" i="2"/>
  <c r="Q50" i="2" s="1"/>
  <c r="W50" i="2" s="1"/>
  <c r="P51" i="2"/>
  <c r="Q51" i="2"/>
  <c r="W51" i="2" s="1"/>
  <c r="P52" i="2"/>
  <c r="Q52" i="2"/>
  <c r="W52" i="2" s="1"/>
  <c r="P53" i="2"/>
  <c r="Q53" i="2" s="1"/>
  <c r="P54" i="2"/>
  <c r="Q54" i="2" s="1"/>
  <c r="P55" i="2"/>
  <c r="Q55" i="2" s="1"/>
  <c r="P56" i="2"/>
  <c r="Q56" i="2" s="1"/>
  <c r="P57" i="2"/>
  <c r="Q57" i="2" s="1"/>
  <c r="W57" i="2" s="1"/>
  <c r="P58" i="2"/>
  <c r="Q58" i="2" s="1"/>
  <c r="W58" i="2" s="1"/>
  <c r="P59" i="2"/>
  <c r="Q59" i="2" s="1"/>
  <c r="P60" i="2"/>
  <c r="Q60" i="2" s="1"/>
  <c r="P61" i="2"/>
  <c r="Q61" i="2"/>
  <c r="P62" i="2"/>
  <c r="Q62" i="2" s="1"/>
  <c r="P63" i="2"/>
  <c r="Q63" i="2" s="1"/>
  <c r="P64" i="2"/>
  <c r="Q64" i="2" s="1"/>
  <c r="P65" i="2"/>
  <c r="Q65" i="2" s="1"/>
  <c r="W65" i="2" s="1"/>
  <c r="P66" i="2"/>
  <c r="Q66" i="2" s="1"/>
  <c r="W66" i="2" s="1"/>
  <c r="P67" i="2"/>
  <c r="Q67" i="2" s="1"/>
  <c r="P68" i="2"/>
  <c r="Q68" i="2" s="1"/>
  <c r="P69" i="2"/>
  <c r="Q69" i="2" s="1"/>
  <c r="P70" i="2"/>
  <c r="Q70" i="2"/>
  <c r="P71" i="2"/>
  <c r="Q71" i="2" s="1"/>
  <c r="P72" i="2"/>
  <c r="Q72" i="2" s="1"/>
  <c r="P73" i="2"/>
  <c r="Q73" i="2" s="1"/>
  <c r="P74" i="2"/>
  <c r="Q74" i="2"/>
  <c r="W74" i="2" s="1"/>
  <c r="P75" i="2"/>
  <c r="Q75" i="2" s="1"/>
  <c r="P76" i="2"/>
  <c r="Q76" i="2" s="1"/>
  <c r="P77" i="2"/>
  <c r="Q77" i="2"/>
  <c r="P78" i="2"/>
  <c r="Q78" i="2" s="1"/>
  <c r="P79" i="2"/>
  <c r="Q79" i="2" s="1"/>
  <c r="P80" i="2"/>
  <c r="Q80" i="2" s="1"/>
  <c r="P81" i="2"/>
  <c r="Q81" i="2" s="1"/>
  <c r="P82" i="2"/>
  <c r="Q82" i="2" s="1"/>
  <c r="W82" i="2" s="1"/>
  <c r="P83" i="2"/>
  <c r="Q83" i="2" s="1"/>
  <c r="W83" i="2" s="1"/>
  <c r="P84" i="2"/>
  <c r="Q84" i="2" s="1"/>
  <c r="P85" i="2"/>
  <c r="Q85" i="2" s="1"/>
  <c r="W85" i="2" s="1"/>
  <c r="P86" i="2"/>
  <c r="Q86" i="2" s="1"/>
  <c r="P87" i="2"/>
  <c r="Q87" i="2" s="1"/>
  <c r="P88" i="2"/>
  <c r="Q88" i="2" s="1"/>
  <c r="P89" i="2"/>
  <c r="Q89" i="2" s="1"/>
  <c r="W89" i="2" s="1"/>
  <c r="P90" i="2"/>
  <c r="Q90" i="2"/>
  <c r="W90" i="2" s="1"/>
  <c r="P91" i="2"/>
  <c r="Q91" i="2" s="1"/>
  <c r="P92" i="2"/>
  <c r="Q92" i="2"/>
  <c r="P93" i="2"/>
  <c r="Q93" i="2" s="1"/>
  <c r="P94" i="2"/>
  <c r="Q94" i="2" s="1"/>
  <c r="P95" i="2"/>
  <c r="Q95" i="2" s="1"/>
  <c r="W95" i="2" s="1"/>
  <c r="P96" i="2"/>
  <c r="Q96" i="2" s="1"/>
  <c r="P97" i="2"/>
  <c r="Q97" i="2" s="1"/>
  <c r="W97" i="2" s="1"/>
  <c r="P98" i="2"/>
  <c r="Q98" i="2" s="1"/>
  <c r="P99" i="2"/>
  <c r="Q99" i="2" s="1"/>
  <c r="P100" i="2"/>
  <c r="Q100" i="2" s="1"/>
  <c r="P101" i="2"/>
  <c r="Q101" i="2"/>
  <c r="P102" i="2"/>
  <c r="Q102" i="2" s="1"/>
  <c r="P103" i="2"/>
  <c r="Q103" i="2" s="1"/>
  <c r="P104" i="2"/>
  <c r="Q104" i="2" s="1"/>
  <c r="P105" i="2"/>
  <c r="Q105" i="2" s="1"/>
  <c r="P106" i="2"/>
  <c r="Q106" i="2"/>
  <c r="W106" i="2" s="1"/>
  <c r="P107" i="2"/>
  <c r="Q107" i="2" s="1"/>
  <c r="P108" i="2"/>
  <c r="Q108" i="2" s="1"/>
  <c r="P109" i="2"/>
  <c r="Q109" i="2" s="1"/>
  <c r="W109" i="2" s="1"/>
  <c r="P110" i="2"/>
  <c r="Q110" i="2" s="1"/>
  <c r="P111" i="2"/>
  <c r="Q111" i="2" s="1"/>
  <c r="P112" i="2"/>
  <c r="Q112" i="2" s="1"/>
  <c r="P113" i="2"/>
  <c r="Q113" i="2" s="1"/>
  <c r="P114" i="2"/>
  <c r="Q114" i="2" s="1"/>
  <c r="W114" i="2" s="1"/>
  <c r="P115" i="2"/>
  <c r="Q115" i="2"/>
  <c r="P116" i="2"/>
  <c r="Q116" i="2" s="1"/>
  <c r="W116" i="2" s="1"/>
  <c r="P117" i="2"/>
  <c r="Q117" i="2" s="1"/>
  <c r="P118" i="2"/>
  <c r="Q118" i="2" s="1"/>
  <c r="W118" i="2" s="1"/>
  <c r="P119" i="2"/>
  <c r="Q119" i="2" s="1"/>
  <c r="P120" i="2"/>
  <c r="Q120" i="2" s="1"/>
  <c r="W120" i="2" s="1"/>
  <c r="P121" i="2"/>
  <c r="Q121" i="2"/>
  <c r="P122" i="2"/>
  <c r="Q122" i="2" s="1"/>
  <c r="W122" i="2" s="1"/>
  <c r="P123" i="2"/>
  <c r="Q123" i="2"/>
  <c r="P124" i="2"/>
  <c r="Q124" i="2" s="1"/>
  <c r="P125" i="2"/>
  <c r="Q125" i="2" s="1"/>
  <c r="W125" i="2" s="1"/>
  <c r="P126" i="2"/>
  <c r="Q126" i="2" s="1"/>
  <c r="P127" i="2"/>
  <c r="Q127" i="2" s="1"/>
  <c r="P128" i="2"/>
  <c r="Q128" i="2"/>
  <c r="W128" i="2" s="1"/>
  <c r="P129" i="2"/>
  <c r="Q129" i="2" s="1"/>
  <c r="P130" i="2"/>
  <c r="Q130" i="2"/>
  <c r="W130" i="2" s="1"/>
  <c r="P131" i="2"/>
  <c r="Q131" i="2" s="1"/>
  <c r="P132" i="2"/>
  <c r="Q132" i="2" s="1"/>
  <c r="P133" i="2"/>
  <c r="Q133" i="2" s="1"/>
  <c r="P134" i="2"/>
  <c r="Q134" i="2" s="1"/>
  <c r="P135" i="2"/>
  <c r="Q135" i="2" s="1"/>
  <c r="P136" i="2"/>
  <c r="Q136" i="2" s="1"/>
  <c r="W136" i="2" s="1"/>
  <c r="P137" i="2"/>
  <c r="Q137" i="2" s="1"/>
  <c r="P138" i="2"/>
  <c r="Q138" i="2" s="1"/>
  <c r="W138" i="2" s="1"/>
  <c r="P139" i="2"/>
  <c r="Q139" i="2" s="1"/>
  <c r="W139" i="2" s="1"/>
  <c r="P140" i="2"/>
  <c r="Q140" i="2"/>
  <c r="P141" i="2"/>
  <c r="Q141" i="2" s="1"/>
  <c r="P142" i="2"/>
  <c r="Q142" i="2" s="1"/>
  <c r="P143" i="2"/>
  <c r="Q143" i="2" s="1"/>
  <c r="P144" i="2"/>
  <c r="Q144" i="2" s="1"/>
  <c r="W144" i="2"/>
  <c r="P145" i="2"/>
  <c r="Q145" i="2"/>
  <c r="P146" i="2"/>
  <c r="Q146" i="2" s="1"/>
  <c r="W146" i="2" s="1"/>
  <c r="P147" i="2"/>
  <c r="Q147" i="2" s="1"/>
  <c r="P148" i="2"/>
  <c r="Q148" i="2" s="1"/>
  <c r="P149" i="2"/>
  <c r="Q149" i="2" s="1"/>
  <c r="P150" i="2"/>
  <c r="Q150" i="2" s="1"/>
  <c r="W150" i="2" s="1"/>
  <c r="P151" i="2"/>
  <c r="Q151" i="2" s="1"/>
  <c r="P152" i="2"/>
  <c r="Q152" i="2" s="1"/>
  <c r="W152" i="2" s="1"/>
  <c r="P153" i="2"/>
  <c r="Q153" i="2" s="1"/>
  <c r="P154" i="2"/>
  <c r="Q154" i="2" s="1"/>
  <c r="W154" i="2" s="1"/>
  <c r="P155" i="2"/>
  <c r="Q155" i="2" s="1"/>
  <c r="W155" i="2" s="1"/>
  <c r="P156" i="2"/>
  <c r="Q156" i="2" s="1"/>
  <c r="W156" i="2" s="1"/>
  <c r="P157" i="2"/>
  <c r="Q157" i="2" s="1"/>
  <c r="P158" i="2"/>
  <c r="Q158" i="2" s="1"/>
  <c r="P159" i="2"/>
  <c r="Q159" i="2" s="1"/>
  <c r="P160" i="2"/>
  <c r="Q160" i="2" s="1"/>
  <c r="W160" i="2" s="1"/>
  <c r="P161" i="2"/>
  <c r="Q161" i="2" s="1"/>
  <c r="P162" i="2"/>
  <c r="Q162" i="2" s="1"/>
  <c r="W162" i="2" s="1"/>
  <c r="P163" i="2"/>
  <c r="Q163" i="2"/>
  <c r="W163" i="2" s="1"/>
  <c r="P164" i="2"/>
  <c r="Q164" i="2"/>
  <c r="P165" i="2"/>
  <c r="Q165" i="2" s="1"/>
  <c r="P166" i="2"/>
  <c r="Q166" i="2" s="1"/>
  <c r="P167" i="2"/>
  <c r="Q167" i="2" s="1"/>
  <c r="P168" i="2"/>
  <c r="Q168" i="2" s="1"/>
  <c r="W168" i="2" s="1"/>
  <c r="P169" i="2"/>
  <c r="Q169" i="2" s="1"/>
  <c r="P170" i="2"/>
  <c r="Q170" i="2" s="1"/>
  <c r="W170" i="2" s="1"/>
  <c r="P171" i="2"/>
  <c r="Q171" i="2" s="1"/>
  <c r="P172" i="2"/>
  <c r="Q172" i="2" s="1"/>
  <c r="P173" i="2"/>
  <c r="Q173" i="2" s="1"/>
  <c r="P174" i="2"/>
  <c r="Q174" i="2" s="1"/>
  <c r="P175" i="2"/>
  <c r="Q175" i="2" s="1"/>
  <c r="P176" i="2"/>
  <c r="Q176" i="2" s="1"/>
  <c r="W176" i="2" s="1"/>
  <c r="P177" i="2"/>
  <c r="Q177" i="2" s="1"/>
  <c r="P178" i="2"/>
  <c r="Q178" i="2" s="1"/>
  <c r="W178" i="2" s="1"/>
  <c r="P179" i="2"/>
  <c r="Q179" i="2" s="1"/>
  <c r="P180" i="2"/>
  <c r="Q180" i="2" s="1"/>
  <c r="P181" i="2"/>
  <c r="Q181" i="2" s="1"/>
  <c r="P182" i="2"/>
  <c r="Q182" i="2" s="1"/>
  <c r="P183" i="2"/>
  <c r="Q183" i="2" s="1"/>
  <c r="W183" i="2" s="1"/>
  <c r="P184" i="2"/>
  <c r="Q184" i="2" s="1"/>
  <c r="W184" i="2" s="1"/>
  <c r="P185" i="2"/>
  <c r="Q185" i="2"/>
  <c r="W185" i="2" s="1"/>
  <c r="P186" i="2"/>
  <c r="Q186" i="2" s="1"/>
  <c r="W186" i="2" s="1"/>
  <c r="P187" i="2"/>
  <c r="Q187" i="2" s="1"/>
  <c r="P188" i="2"/>
  <c r="Q188" i="2" s="1"/>
  <c r="P189" i="2"/>
  <c r="Q189" i="2" s="1"/>
  <c r="W189" i="2" s="1"/>
  <c r="P190" i="2"/>
  <c r="Q190" i="2" s="1"/>
  <c r="P191" i="2"/>
  <c r="Q191" i="2"/>
  <c r="P192" i="2"/>
  <c r="Q192" i="2" s="1"/>
  <c r="W192" i="2" s="1"/>
  <c r="P193" i="2"/>
  <c r="Q193" i="2" s="1"/>
  <c r="P194" i="2"/>
  <c r="Q194" i="2" s="1"/>
  <c r="W194" i="2" s="1"/>
  <c r="P195" i="2"/>
  <c r="Q195" i="2" s="1"/>
  <c r="P196" i="2"/>
  <c r="Q196" i="2" s="1"/>
  <c r="P197" i="2"/>
  <c r="Q197" i="2" s="1"/>
  <c r="P198" i="2"/>
  <c r="Q198" i="2"/>
  <c r="P199" i="2"/>
  <c r="Q199" i="2" s="1"/>
  <c r="P200" i="2"/>
  <c r="Q200" i="2" s="1"/>
  <c r="W200" i="2" s="1"/>
  <c r="P201" i="2"/>
  <c r="Q201" i="2" s="1"/>
  <c r="W201" i="2" s="1"/>
  <c r="P202" i="2"/>
  <c r="Q202" i="2" s="1"/>
  <c r="W202" i="2" s="1"/>
  <c r="P203" i="2"/>
  <c r="Q203" i="2" s="1"/>
  <c r="P204" i="2"/>
  <c r="Q204" i="2" s="1"/>
  <c r="W204" i="2" s="1"/>
  <c r="P205" i="2"/>
  <c r="Q205" i="2" s="1"/>
  <c r="P206" i="2"/>
  <c r="Q206" i="2" s="1"/>
  <c r="P207" i="2"/>
  <c r="Q207" i="2"/>
  <c r="P208" i="2"/>
  <c r="Q208" i="2" s="1"/>
  <c r="W208" i="2" s="1"/>
  <c r="P209" i="2"/>
  <c r="Q209" i="2" s="1"/>
  <c r="W209" i="2" s="1"/>
  <c r="P210" i="2"/>
  <c r="Q210" i="2" s="1"/>
  <c r="W210" i="2" s="1"/>
  <c r="P211" i="2"/>
  <c r="Q211" i="2" s="1"/>
  <c r="P212" i="2"/>
  <c r="Q212" i="2" s="1"/>
  <c r="P213" i="2"/>
  <c r="Q213" i="2" s="1"/>
  <c r="P214" i="2"/>
  <c r="Q214" i="2" s="1"/>
  <c r="P215" i="2"/>
  <c r="Q215" i="2" s="1"/>
  <c r="P216" i="2"/>
  <c r="Q216" i="2" s="1"/>
  <c r="W216" i="2" s="1"/>
  <c r="P217" i="2"/>
  <c r="Q217" i="2" s="1"/>
  <c r="P218" i="2"/>
  <c r="Q218" i="2" s="1"/>
  <c r="W218" i="2" s="1"/>
  <c r="P219" i="2"/>
  <c r="Q219" i="2" s="1"/>
  <c r="P220" i="2"/>
  <c r="Q220" i="2" s="1"/>
  <c r="P221" i="2"/>
  <c r="Q221" i="2" s="1"/>
  <c r="P222" i="2"/>
  <c r="Q222" i="2" s="1"/>
  <c r="P223" i="2"/>
  <c r="Q223" i="2" s="1"/>
  <c r="P224" i="2"/>
  <c r="Q224" i="2" s="1"/>
  <c r="W224" i="2" s="1"/>
  <c r="P225" i="2"/>
  <c r="Q225" i="2" s="1"/>
  <c r="W225" i="2" s="1"/>
  <c r="P226" i="2"/>
  <c r="Q226" i="2"/>
  <c r="W226" i="2" s="1"/>
  <c r="P227" i="2"/>
  <c r="Q227" i="2" s="1"/>
  <c r="P228" i="2"/>
  <c r="Q228" i="2" s="1"/>
  <c r="P229" i="2"/>
  <c r="Q229" i="2" s="1"/>
  <c r="P230" i="2"/>
  <c r="Q230" i="2" s="1"/>
  <c r="W230" i="2" s="1"/>
  <c r="P231" i="2"/>
  <c r="Q231" i="2" s="1"/>
  <c r="P232" i="2"/>
  <c r="Q232" i="2" s="1"/>
  <c r="W232" i="2" s="1"/>
  <c r="P233" i="2"/>
  <c r="Q233" i="2" s="1"/>
  <c r="P234" i="2"/>
  <c r="Q234" i="2" s="1"/>
  <c r="W234" i="2" s="1"/>
  <c r="P235" i="2"/>
  <c r="Q235" i="2"/>
  <c r="P236" i="2"/>
  <c r="Q236" i="2" s="1"/>
  <c r="P237" i="2"/>
  <c r="Q237" i="2" s="1"/>
  <c r="P238" i="2"/>
  <c r="Q238" i="2" s="1"/>
  <c r="W238" i="2" s="1"/>
  <c r="P239" i="2"/>
  <c r="Q239" i="2" s="1"/>
  <c r="P240" i="2"/>
  <c r="Q240" i="2" s="1"/>
  <c r="W240" i="2" s="1"/>
  <c r="P241" i="2"/>
  <c r="Q241" i="2"/>
  <c r="P242" i="2"/>
  <c r="Q242" i="2" s="1"/>
  <c r="W242" i="2" s="1"/>
  <c r="P243" i="2"/>
  <c r="Q243" i="2" s="1"/>
  <c r="P244" i="2"/>
  <c r="Q244" i="2" s="1"/>
  <c r="P245" i="2"/>
  <c r="Q245" i="2" s="1"/>
  <c r="P246" i="2"/>
  <c r="Q246" i="2" s="1"/>
  <c r="P247" i="2"/>
  <c r="Q247" i="2" s="1"/>
  <c r="W247" i="2" s="1"/>
  <c r="P248" i="2"/>
  <c r="Q248" i="2" s="1"/>
  <c r="W248" i="2" s="1"/>
  <c r="P249" i="2"/>
  <c r="Q249" i="2" s="1"/>
  <c r="P250" i="2"/>
  <c r="Q250" i="2" s="1"/>
  <c r="W250" i="2"/>
  <c r="P251" i="2"/>
  <c r="Q251" i="2" s="1"/>
  <c r="P252" i="2"/>
  <c r="Q252" i="2" s="1"/>
  <c r="W252" i="2" s="1"/>
  <c r="P253" i="2"/>
  <c r="Q253" i="2" s="1"/>
  <c r="P254" i="2"/>
  <c r="Q254" i="2" s="1"/>
  <c r="P255" i="2"/>
  <c r="Q255" i="2" s="1"/>
  <c r="P256" i="2"/>
  <c r="Q256" i="2" s="1"/>
  <c r="W256" i="2" s="1"/>
  <c r="P257" i="2"/>
  <c r="Q257" i="2"/>
  <c r="W257" i="2" s="1"/>
  <c r="P258" i="2"/>
  <c r="Q258" i="2"/>
  <c r="W258" i="2" s="1"/>
  <c r="P259" i="2"/>
  <c r="Q259" i="2" s="1"/>
  <c r="P260" i="2"/>
  <c r="Q260" i="2" s="1"/>
  <c r="P261" i="2"/>
  <c r="Q261" i="2" s="1"/>
  <c r="P262" i="2"/>
  <c r="Q262" i="2" s="1"/>
  <c r="P263" i="2"/>
  <c r="Q263" i="2" s="1"/>
  <c r="P264" i="2"/>
  <c r="Q264" i="2" s="1"/>
  <c r="W264" i="2" s="1"/>
  <c r="P265" i="2"/>
  <c r="Q265" i="2"/>
  <c r="P266" i="2"/>
  <c r="Q266" i="2" s="1"/>
  <c r="W266" i="2" s="1"/>
  <c r="P267" i="2"/>
  <c r="Q267" i="2" s="1"/>
  <c r="P268" i="2"/>
  <c r="Q268" i="2" s="1"/>
  <c r="W268" i="2" s="1"/>
  <c r="P269" i="2"/>
  <c r="Q269" i="2" s="1"/>
  <c r="P270" i="2"/>
  <c r="Q270" i="2" s="1"/>
  <c r="P271" i="2"/>
  <c r="Q271" i="2" s="1"/>
  <c r="W271" i="2" s="1"/>
  <c r="P272" i="2"/>
  <c r="Q272" i="2" s="1"/>
  <c r="W272" i="2" s="1"/>
  <c r="P273" i="2"/>
  <c r="Q273" i="2" s="1"/>
  <c r="W273" i="2" s="1"/>
  <c r="P274" i="2"/>
  <c r="Q274" i="2" s="1"/>
  <c r="W274" i="2" s="1"/>
  <c r="P275" i="2"/>
  <c r="Q275" i="2" s="1"/>
  <c r="P276" i="2"/>
  <c r="Q276" i="2" s="1"/>
  <c r="P277" i="2"/>
  <c r="Q277" i="2" s="1"/>
  <c r="P278" i="2"/>
  <c r="Q278" i="2" s="1"/>
  <c r="P279" i="2"/>
  <c r="Q279" i="2" s="1"/>
  <c r="P280" i="2"/>
  <c r="Q280" i="2" s="1"/>
  <c r="W280" i="2" s="1"/>
  <c r="P281" i="2"/>
  <c r="Q281" i="2" s="1"/>
  <c r="P282" i="2"/>
  <c r="Q282" i="2" s="1"/>
  <c r="W282" i="2" s="1"/>
  <c r="P283" i="2"/>
  <c r="Q283" i="2" s="1"/>
  <c r="P284" i="2"/>
  <c r="Q284" i="2"/>
  <c r="P285" i="2"/>
  <c r="Q285" i="2" s="1"/>
  <c r="P286" i="2"/>
  <c r="Q286" i="2" s="1"/>
  <c r="P287" i="2"/>
  <c r="Q287" i="2"/>
  <c r="P288" i="2"/>
  <c r="Q288" i="2" s="1"/>
  <c r="W288" i="2" s="1"/>
  <c r="P289" i="2"/>
  <c r="Q289" i="2" s="1"/>
  <c r="W289" i="2" s="1"/>
  <c r="P290" i="2"/>
  <c r="Q290" i="2" s="1"/>
  <c r="W290" i="2" s="1"/>
  <c r="P291" i="2"/>
  <c r="Q291" i="2"/>
  <c r="P292" i="2"/>
  <c r="Q292" i="2" s="1"/>
  <c r="P293" i="2"/>
  <c r="Q293" i="2" s="1"/>
  <c r="P294" i="2"/>
  <c r="Q294" i="2" s="1"/>
  <c r="P295" i="2"/>
  <c r="Q295" i="2" s="1"/>
  <c r="P296" i="2"/>
  <c r="Q296" i="2" s="1"/>
  <c r="W296" i="2" s="1"/>
  <c r="P297" i="2"/>
  <c r="Q297" i="2" s="1"/>
  <c r="P298" i="2"/>
  <c r="Q298" i="2"/>
  <c r="W298" i="2" s="1"/>
  <c r="P299" i="2"/>
  <c r="Q299" i="2" s="1"/>
  <c r="P300" i="2"/>
  <c r="Q300" i="2" s="1"/>
  <c r="W300" i="2" s="1"/>
  <c r="P301" i="2"/>
  <c r="Q301" i="2" s="1"/>
  <c r="P302" i="2"/>
  <c r="Q302" i="2" s="1"/>
  <c r="P303" i="2"/>
  <c r="Q303" i="2" s="1"/>
  <c r="W303" i="2" s="1"/>
  <c r="P304" i="2"/>
  <c r="Q304" i="2" s="1"/>
  <c r="W304" i="2" s="1"/>
  <c r="P305" i="2"/>
  <c r="Q305" i="2"/>
  <c r="W305" i="2" s="1"/>
  <c r="P306" i="2"/>
  <c r="Q306" i="2" s="1"/>
  <c r="W306" i="2" s="1"/>
  <c r="P307" i="2"/>
  <c r="Q307" i="2" s="1"/>
  <c r="P308" i="2"/>
  <c r="Q308" i="2" s="1"/>
  <c r="W308" i="2" s="1"/>
  <c r="P309" i="2"/>
  <c r="Q309" i="2"/>
  <c r="P310" i="2"/>
  <c r="Q310" i="2" s="1"/>
  <c r="P311" i="2"/>
  <c r="Q311" i="2" s="1"/>
  <c r="W311" i="2" s="1"/>
  <c r="P312" i="2"/>
  <c r="Q312" i="2" s="1"/>
  <c r="W312" i="2" s="1"/>
  <c r="P313" i="2"/>
  <c r="Q313" i="2" s="1"/>
  <c r="P314" i="2"/>
  <c r="Q314" i="2" s="1"/>
  <c r="W314" i="2" s="1"/>
  <c r="P315" i="2"/>
  <c r="Q315" i="2" s="1"/>
  <c r="P316" i="2"/>
  <c r="Q316" i="2" s="1"/>
  <c r="P317" i="2"/>
  <c r="Q317" i="2" s="1"/>
  <c r="W317" i="2" s="1"/>
  <c r="P318" i="2"/>
  <c r="Q318" i="2" s="1"/>
  <c r="W318" i="2" s="1"/>
  <c r="P319" i="2"/>
  <c r="Q319" i="2" s="1"/>
  <c r="P320" i="2"/>
  <c r="Q320" i="2" s="1"/>
  <c r="W320" i="2" s="1"/>
  <c r="P321" i="2"/>
  <c r="Q321" i="2"/>
  <c r="P322" i="2"/>
  <c r="Q322" i="2" s="1"/>
  <c r="W322" i="2" s="1"/>
  <c r="P323" i="2"/>
  <c r="Q323" i="2" s="1"/>
  <c r="P324" i="2"/>
  <c r="Q324" i="2" s="1"/>
  <c r="W324" i="2" s="1"/>
  <c r="P325" i="2"/>
  <c r="Q325" i="2" s="1"/>
  <c r="W325" i="2" s="1"/>
  <c r="P326" i="2"/>
  <c r="Q326" i="2" s="1"/>
  <c r="W326" i="2" s="1"/>
  <c r="P327" i="2"/>
  <c r="Q327" i="2"/>
  <c r="P328" i="2"/>
  <c r="Q328" i="2" s="1"/>
  <c r="W328" i="2" s="1"/>
  <c r="P329" i="2"/>
  <c r="Q329" i="2"/>
  <c r="P330" i="2"/>
  <c r="Q330" i="2" s="1"/>
  <c r="W330" i="2" s="1"/>
  <c r="P331" i="2"/>
  <c r="Q331" i="2" s="1"/>
  <c r="P332" i="2"/>
  <c r="Q332" i="2" s="1"/>
  <c r="W332" i="2" s="1"/>
  <c r="P333" i="2"/>
  <c r="Q333" i="2" s="1"/>
  <c r="P334" i="2"/>
  <c r="Q334" i="2" s="1"/>
  <c r="W334" i="2" s="1"/>
  <c r="P335" i="2"/>
  <c r="Q335" i="2" s="1"/>
  <c r="W335" i="2" s="1"/>
  <c r="P336" i="2"/>
  <c r="Q336" i="2" s="1"/>
  <c r="W336" i="2" s="1"/>
  <c r="P337" i="2"/>
  <c r="Q337" i="2" s="1"/>
  <c r="P338" i="2"/>
  <c r="Q338" i="2" s="1"/>
  <c r="P339" i="2"/>
  <c r="Q339" i="2" s="1"/>
  <c r="P340" i="2"/>
  <c r="Q340" i="2" s="1"/>
  <c r="P341" i="2"/>
  <c r="Q341" i="2" s="1"/>
  <c r="W341" i="2" s="1"/>
  <c r="P342" i="2"/>
  <c r="Q342" i="2" s="1"/>
  <c r="W342" i="2" s="1"/>
  <c r="P343" i="2"/>
  <c r="Q343" i="2" s="1"/>
  <c r="P344" i="2"/>
  <c r="Q344" i="2"/>
  <c r="W344" i="2" s="1"/>
  <c r="P345" i="2"/>
  <c r="Q345" i="2" s="1"/>
  <c r="P346" i="2"/>
  <c r="Q346" i="2" s="1"/>
  <c r="W346" i="2" s="1"/>
  <c r="P347" i="2"/>
  <c r="Q347" i="2"/>
  <c r="P348" i="2"/>
  <c r="Q348" i="2"/>
  <c r="P349" i="2"/>
  <c r="Q349" i="2" s="1"/>
  <c r="P350" i="2"/>
  <c r="Q350" i="2" s="1"/>
  <c r="W350" i="2" s="1"/>
  <c r="P351" i="2"/>
  <c r="Q351" i="2" s="1"/>
  <c r="P352" i="2"/>
  <c r="Q352" i="2" s="1"/>
  <c r="W352" i="2" s="1"/>
  <c r="P353" i="2"/>
  <c r="Q353" i="2"/>
  <c r="P354" i="2"/>
  <c r="Q354" i="2" s="1"/>
  <c r="W354" i="2" s="1"/>
  <c r="P355" i="2"/>
  <c r="Q355" i="2"/>
  <c r="P356" i="2"/>
  <c r="Q356" i="2" s="1"/>
  <c r="P357" i="2"/>
  <c r="Q357" i="2" s="1"/>
  <c r="P358" i="2"/>
  <c r="Q358" i="2" s="1"/>
  <c r="W358" i="2" s="1"/>
  <c r="P359" i="2"/>
  <c r="Q359" i="2" s="1"/>
  <c r="P360" i="2"/>
  <c r="Q360" i="2" s="1"/>
  <c r="W360" i="2" s="1"/>
  <c r="P361" i="2"/>
  <c r="Q361" i="2" s="1"/>
  <c r="P362" i="2"/>
  <c r="Q362" i="2" s="1"/>
  <c r="W362" i="2" s="1"/>
  <c r="P363" i="2"/>
  <c r="Q363" i="2" s="1"/>
  <c r="P364" i="2"/>
  <c r="Q364" i="2" s="1"/>
  <c r="P365" i="2"/>
  <c r="Q365" i="2" s="1"/>
  <c r="P366" i="2"/>
  <c r="Q366" i="2" s="1"/>
  <c r="P367" i="2"/>
  <c r="Q367" i="2" s="1"/>
  <c r="P368" i="2"/>
  <c r="Q368" i="2" s="1"/>
  <c r="W368" i="2" s="1"/>
  <c r="P369" i="2"/>
  <c r="Q369" i="2" s="1"/>
  <c r="W369" i="2" s="1"/>
  <c r="P370" i="2"/>
  <c r="Q370" i="2" s="1"/>
  <c r="W370" i="2" s="1"/>
  <c r="P371" i="2"/>
  <c r="Q371" i="2" s="1"/>
  <c r="P372" i="2"/>
  <c r="Q372" i="2" s="1"/>
  <c r="P373" i="2"/>
  <c r="Q373" i="2"/>
  <c r="P374" i="2"/>
  <c r="Q374" i="2" s="1"/>
  <c r="P375" i="2"/>
  <c r="Q375" i="2" s="1"/>
  <c r="W375" i="2" s="1"/>
  <c r="P376" i="2"/>
  <c r="Q376" i="2" s="1"/>
  <c r="W376" i="2" s="1"/>
  <c r="P377" i="2"/>
  <c r="Q377" i="2" s="1"/>
  <c r="W377" i="2" s="1"/>
  <c r="P378" i="2"/>
  <c r="Q378" i="2"/>
  <c r="W378" i="2" s="1"/>
  <c r="P379" i="2"/>
  <c r="Q379" i="2" s="1"/>
  <c r="P380" i="2"/>
  <c r="Q380" i="2" s="1"/>
  <c r="P381" i="2"/>
  <c r="Q381" i="2" s="1"/>
  <c r="P382" i="2"/>
  <c r="Q382" i="2" s="1"/>
  <c r="P383" i="2"/>
  <c r="Q383" i="2" s="1"/>
  <c r="P384" i="2"/>
  <c r="Q384" i="2" s="1"/>
  <c r="W384" i="2" s="1"/>
  <c r="P385" i="2"/>
  <c r="Q385" i="2" s="1"/>
  <c r="P386" i="2"/>
  <c r="Q386" i="2" s="1"/>
  <c r="W386" i="2" s="1"/>
  <c r="P387" i="2"/>
  <c r="Q387" i="2" s="1"/>
  <c r="P388" i="2"/>
  <c r="Q388" i="2"/>
  <c r="P389" i="2"/>
  <c r="Q389" i="2" s="1"/>
  <c r="W389" i="2" s="1"/>
  <c r="P390" i="2"/>
  <c r="Q390" i="2" s="1"/>
  <c r="P391" i="2"/>
  <c r="Q391" i="2" s="1"/>
  <c r="W391" i="2" s="1"/>
  <c r="P392" i="2"/>
  <c r="Q392" i="2" s="1"/>
  <c r="W392" i="2" s="1"/>
  <c r="P393" i="2"/>
  <c r="Q393" i="2" s="1"/>
  <c r="P394" i="2"/>
  <c r="Q394" i="2"/>
  <c r="W394" i="2" s="1"/>
  <c r="P395" i="2"/>
  <c r="Q395" i="2"/>
  <c r="P396" i="2"/>
  <c r="Q396" i="2" s="1"/>
  <c r="P397" i="2"/>
  <c r="Q397" i="2" s="1"/>
  <c r="P398" i="2"/>
  <c r="Q398" i="2" s="1"/>
  <c r="P399" i="2"/>
  <c r="Q399" i="2" s="1"/>
  <c r="W399" i="2" s="1"/>
  <c r="P400" i="2"/>
  <c r="Q400" i="2" s="1"/>
  <c r="W400" i="2" s="1"/>
  <c r="P401" i="2"/>
  <c r="Q401" i="2" s="1"/>
  <c r="P402" i="2"/>
  <c r="Q402" i="2" s="1"/>
  <c r="W402" i="2" s="1"/>
  <c r="P403" i="2"/>
  <c r="Q403" i="2" s="1"/>
  <c r="P404" i="2"/>
  <c r="Q404" i="2" s="1"/>
  <c r="P405" i="2"/>
  <c r="Q405" i="2" s="1"/>
  <c r="P406" i="2"/>
  <c r="Q406" i="2"/>
  <c r="P407" i="2"/>
  <c r="Q407" i="2" s="1"/>
  <c r="P408" i="2"/>
  <c r="Q408" i="2"/>
  <c r="W408" i="2" s="1"/>
  <c r="P409" i="2"/>
  <c r="Q409" i="2" s="1"/>
  <c r="P410" i="2"/>
  <c r="Q410" i="2" s="1"/>
  <c r="W410" i="2" s="1"/>
  <c r="P411" i="2"/>
  <c r="Q411" i="2" s="1"/>
  <c r="P412" i="2"/>
  <c r="Q412" i="2" s="1"/>
  <c r="P413" i="2"/>
  <c r="Q413" i="2" s="1"/>
  <c r="W413" i="2" s="1"/>
  <c r="P414" i="2"/>
  <c r="Q414" i="2" s="1"/>
  <c r="P415" i="2"/>
  <c r="Q415" i="2" s="1"/>
  <c r="W415" i="2" s="1"/>
  <c r="P416" i="2"/>
  <c r="Q416" i="2" s="1"/>
  <c r="W416" i="2" s="1"/>
  <c r="P417" i="2"/>
  <c r="Q417" i="2" s="1"/>
  <c r="P418" i="2"/>
  <c r="Q418" i="2" s="1"/>
  <c r="W418" i="2" s="1"/>
  <c r="P419" i="2"/>
  <c r="Q419" i="2" s="1"/>
  <c r="W419" i="2" s="1"/>
  <c r="P420" i="2"/>
  <c r="Q420" i="2" s="1"/>
  <c r="P421" i="2"/>
  <c r="Q421" i="2"/>
  <c r="P422" i="2"/>
  <c r="Q422" i="2" s="1"/>
  <c r="W422" i="2" s="1"/>
  <c r="P423" i="2"/>
  <c r="Q423" i="2" s="1"/>
  <c r="P424" i="2"/>
  <c r="Q424" i="2" s="1"/>
  <c r="W424" i="2" s="1"/>
  <c r="P425" i="2"/>
  <c r="Q425" i="2" s="1"/>
  <c r="P426" i="2"/>
  <c r="Q426" i="2" s="1"/>
  <c r="W426" i="2" s="1"/>
  <c r="P427" i="2"/>
  <c r="Q427" i="2"/>
  <c r="P428" i="2"/>
  <c r="Q428" i="2" s="1"/>
  <c r="P429" i="2"/>
  <c r="Q429" i="2" s="1"/>
  <c r="P430" i="2"/>
  <c r="Q430" i="2" s="1"/>
  <c r="P431" i="2"/>
  <c r="Q431" i="2" s="1"/>
  <c r="P432" i="2"/>
  <c r="Q432" i="2" s="1"/>
  <c r="W432" i="2" s="1"/>
  <c r="P433" i="2"/>
  <c r="Q433" i="2"/>
  <c r="P434" i="2"/>
  <c r="Q434" i="2" s="1"/>
  <c r="W434" i="2" s="1"/>
  <c r="P435" i="2"/>
  <c r="Q435" i="2" s="1"/>
  <c r="P436" i="2"/>
  <c r="Q436" i="2" s="1"/>
  <c r="P437" i="2"/>
  <c r="Q437" i="2" s="1"/>
  <c r="P438" i="2"/>
  <c r="Q438" i="2" s="1"/>
  <c r="P439" i="2"/>
  <c r="Q439" i="2" s="1"/>
  <c r="W439" i="2" s="1"/>
  <c r="P440" i="2"/>
  <c r="Q440" i="2" s="1"/>
  <c r="W440" i="2" s="1"/>
  <c r="P441" i="2"/>
  <c r="Q441" i="2" s="1"/>
  <c r="W441" i="2" s="1"/>
  <c r="P442" i="2"/>
  <c r="Q442" i="2" s="1"/>
  <c r="W442" i="2" s="1"/>
  <c r="P443" i="2"/>
  <c r="Q443" i="2" s="1"/>
  <c r="P444" i="2"/>
  <c r="Q444" i="2" s="1"/>
  <c r="P445" i="2"/>
  <c r="Q445" i="2" s="1"/>
  <c r="P446" i="2"/>
  <c r="Q446" i="2" s="1"/>
  <c r="P447" i="2"/>
  <c r="Q447" i="2" s="1"/>
  <c r="P448" i="2"/>
  <c r="Q448" i="2"/>
  <c r="W448" i="2"/>
  <c r="P449" i="2"/>
  <c r="Q449" i="2" s="1"/>
  <c r="W449" i="2" s="1"/>
  <c r="P450" i="2"/>
  <c r="Q450" i="2" s="1"/>
  <c r="W450" i="2" s="1"/>
  <c r="P451" i="2"/>
  <c r="Q451" i="2" s="1"/>
  <c r="P452" i="2"/>
  <c r="Q452" i="2" s="1"/>
  <c r="P453" i="2"/>
  <c r="Q453" i="2" s="1"/>
  <c r="P454" i="2"/>
  <c r="Q454" i="2" s="1"/>
  <c r="P455" i="2"/>
  <c r="Q455" i="2"/>
  <c r="W455" i="2" s="1"/>
  <c r="P456" i="2"/>
  <c r="Q456" i="2" s="1"/>
  <c r="W456" i="2" s="1"/>
  <c r="P457" i="2"/>
  <c r="Q457" i="2" s="1"/>
  <c r="P458" i="2"/>
  <c r="Q458" i="2" s="1"/>
  <c r="W458" i="2" s="1"/>
  <c r="P459" i="2"/>
  <c r="Q459" i="2" s="1"/>
  <c r="P460" i="2"/>
  <c r="Q460" i="2" s="1"/>
  <c r="P461" i="2"/>
  <c r="Q461" i="2"/>
  <c r="P462" i="2"/>
  <c r="Q462" i="2" s="1"/>
  <c r="P463" i="2"/>
  <c r="Q463" i="2"/>
  <c r="P464" i="2"/>
  <c r="Q464" i="2" s="1"/>
  <c r="W464" i="2" s="1"/>
  <c r="P465" i="2"/>
  <c r="Q465" i="2"/>
  <c r="W465" i="2" s="1"/>
  <c r="P466" i="2"/>
  <c r="Q466" i="2" s="1"/>
  <c r="W466" i="2" s="1"/>
  <c r="P467" i="2"/>
  <c r="Q467" i="2" s="1"/>
  <c r="P468" i="2"/>
  <c r="Q468" i="2" s="1"/>
  <c r="P469" i="2"/>
  <c r="Q469" i="2" s="1"/>
  <c r="P470" i="2"/>
  <c r="Q470" i="2" s="1"/>
  <c r="P471" i="2"/>
  <c r="Q471" i="2" s="1"/>
  <c r="P472" i="2"/>
  <c r="Q472" i="2" s="1"/>
  <c r="W472" i="2" s="1"/>
  <c r="P473" i="2"/>
  <c r="Q473" i="2" s="1"/>
  <c r="W473" i="2" s="1"/>
  <c r="P474" i="2"/>
  <c r="Q474" i="2" s="1"/>
  <c r="W474" i="2"/>
  <c r="P475" i="2"/>
  <c r="Q475" i="2" s="1"/>
  <c r="P476" i="2"/>
  <c r="Q476" i="2" s="1"/>
  <c r="P477" i="2"/>
  <c r="Q477" i="2" s="1"/>
  <c r="P478" i="2"/>
  <c r="Q478" i="2" s="1"/>
  <c r="W478" i="2" s="1"/>
  <c r="P479" i="2"/>
  <c r="Q479" i="2" s="1"/>
  <c r="P480" i="2"/>
  <c r="Q480" i="2" s="1"/>
  <c r="W480" i="2" s="1"/>
  <c r="P481" i="2"/>
  <c r="Q481" i="2" s="1"/>
  <c r="P482" i="2"/>
  <c r="Q482" i="2" s="1"/>
  <c r="W482" i="2" s="1"/>
  <c r="P483" i="2"/>
  <c r="Q483" i="2" s="1"/>
  <c r="P484" i="2"/>
  <c r="Q484" i="2" s="1"/>
  <c r="W484" i="2" s="1"/>
  <c r="P485" i="2"/>
  <c r="Q485" i="2" s="1"/>
  <c r="P486" i="2"/>
  <c r="Q486" i="2" s="1"/>
  <c r="W486" i="2" s="1"/>
  <c r="P487" i="2"/>
  <c r="Q487" i="2" s="1"/>
  <c r="P488" i="2"/>
  <c r="Q488" i="2" s="1"/>
  <c r="W488" i="2" s="1"/>
  <c r="P489" i="2"/>
  <c r="Q489" i="2" s="1"/>
  <c r="P490" i="2"/>
  <c r="Q490" i="2" s="1"/>
  <c r="W490" i="2" s="1"/>
  <c r="P491" i="2"/>
  <c r="Q491" i="2" s="1"/>
  <c r="P492" i="2"/>
  <c r="Q492" i="2" s="1"/>
  <c r="P493" i="2"/>
  <c r="Q493" i="2" s="1"/>
  <c r="P494" i="2"/>
  <c r="Q494" i="2" s="1"/>
  <c r="W494" i="2" s="1"/>
  <c r="P495" i="2"/>
  <c r="Q495" i="2" s="1"/>
  <c r="W495" i="2" s="1"/>
  <c r="P496" i="2"/>
  <c r="Q496" i="2" s="1"/>
  <c r="W496" i="2"/>
  <c r="P497" i="2"/>
  <c r="Q497" i="2" s="1"/>
  <c r="P498" i="2"/>
  <c r="Q498" i="2" s="1"/>
  <c r="W498" i="2" s="1"/>
  <c r="P499" i="2"/>
  <c r="Q499" i="2" s="1"/>
  <c r="P500" i="2"/>
  <c r="Q500" i="2" s="1"/>
  <c r="P501" i="2"/>
  <c r="Q501" i="2" s="1"/>
  <c r="P502" i="2"/>
  <c r="Q502" i="2" s="1"/>
  <c r="P503" i="2"/>
  <c r="Q503" i="2" s="1"/>
  <c r="P504" i="2"/>
  <c r="Q504" i="2" s="1"/>
  <c r="W504" i="2" s="1"/>
  <c r="P505" i="2"/>
  <c r="Q505" i="2" s="1"/>
  <c r="P506" i="2"/>
  <c r="Q506" i="2" s="1"/>
  <c r="W506" i="2" s="1"/>
  <c r="P507" i="2"/>
  <c r="Q507" i="2" s="1"/>
  <c r="P508" i="2"/>
  <c r="Q508" i="2" s="1"/>
  <c r="P509" i="2"/>
  <c r="Q509" i="2" s="1"/>
  <c r="W509" i="2" s="1"/>
  <c r="P510" i="2"/>
  <c r="Q510" i="2" s="1"/>
  <c r="P511" i="2"/>
  <c r="Q511" i="2" s="1"/>
  <c r="P512" i="2"/>
  <c r="Q512" i="2" s="1"/>
  <c r="W512" i="2" s="1"/>
  <c r="P513" i="2"/>
  <c r="Q513" i="2"/>
  <c r="P514" i="2"/>
  <c r="Q514" i="2" s="1"/>
  <c r="W514" i="2" s="1"/>
  <c r="P515" i="2"/>
  <c r="Q515" i="2" s="1"/>
  <c r="P516" i="2"/>
  <c r="Q516" i="2" s="1"/>
  <c r="P517" i="2"/>
  <c r="Q517" i="2"/>
  <c r="W517" i="2" s="1"/>
  <c r="P518" i="2"/>
  <c r="Q518" i="2" s="1"/>
  <c r="P519" i="2"/>
  <c r="Q519" i="2" s="1"/>
  <c r="P520" i="2"/>
  <c r="Q520" i="2" s="1"/>
  <c r="W520" i="2" s="1"/>
  <c r="P521" i="2"/>
  <c r="Q521" i="2" s="1"/>
  <c r="W521" i="2" s="1"/>
  <c r="P522" i="2"/>
  <c r="Q522" i="2" s="1"/>
  <c r="W522" i="2" s="1"/>
  <c r="P523" i="2"/>
  <c r="Q523" i="2" s="1"/>
  <c r="P524" i="2"/>
  <c r="Q524" i="2" s="1"/>
  <c r="P525" i="2"/>
  <c r="Q525" i="2" s="1"/>
  <c r="P526" i="2"/>
  <c r="Q526" i="2"/>
  <c r="P527" i="2"/>
  <c r="Q527" i="2" s="1"/>
  <c r="P528" i="2"/>
  <c r="Q528" i="2" s="1"/>
  <c r="W528" i="2" s="1"/>
  <c r="P529" i="2"/>
  <c r="Q529" i="2" s="1"/>
  <c r="W529" i="2" s="1"/>
  <c r="P530" i="2"/>
  <c r="Q530" i="2"/>
  <c r="W530" i="2" s="1"/>
  <c r="P531" i="2"/>
  <c r="Q531" i="2"/>
  <c r="P532" i="2"/>
  <c r="Q532" i="2" s="1"/>
  <c r="P533" i="2"/>
  <c r="Q533" i="2" s="1"/>
  <c r="W533" i="2" s="1"/>
  <c r="P534" i="2"/>
  <c r="Q534" i="2" s="1"/>
  <c r="W534" i="2" s="1"/>
  <c r="P535" i="2"/>
  <c r="Q535" i="2" s="1"/>
  <c r="P536" i="2"/>
  <c r="Q536" i="2" s="1"/>
  <c r="W536" i="2" s="1"/>
  <c r="P537" i="2"/>
  <c r="Q537" i="2" s="1"/>
  <c r="P538" i="2"/>
  <c r="Q538" i="2" s="1"/>
  <c r="W538" i="2" s="1"/>
  <c r="P539" i="2"/>
  <c r="Q539" i="2" s="1"/>
  <c r="P540" i="2"/>
  <c r="Q540" i="2" s="1"/>
  <c r="P541" i="2"/>
  <c r="Q541" i="2" s="1"/>
  <c r="P542" i="2"/>
  <c r="Q542" i="2" s="1"/>
  <c r="W542" i="2" s="1"/>
  <c r="P543" i="2"/>
  <c r="Q543" i="2" s="1"/>
  <c r="P544" i="2"/>
  <c r="Q544" i="2" s="1"/>
  <c r="W544" i="2" s="1"/>
  <c r="P545" i="2"/>
  <c r="Q545" i="2" s="1"/>
  <c r="P546" i="2"/>
  <c r="Q546" i="2" s="1"/>
  <c r="W546" i="2" s="1"/>
  <c r="P547" i="2"/>
  <c r="Q547" i="2" s="1"/>
  <c r="P548" i="2"/>
  <c r="Q548" i="2" s="1"/>
  <c r="W548" i="2" s="1"/>
  <c r="P549" i="2"/>
  <c r="Q549" i="2" s="1"/>
  <c r="W549" i="2" s="1"/>
  <c r="P550" i="2"/>
  <c r="Q550" i="2" s="1"/>
  <c r="P551" i="2"/>
  <c r="Q551" i="2" s="1"/>
  <c r="P552" i="2"/>
  <c r="Q552" i="2" s="1"/>
  <c r="W552" i="2" s="1"/>
  <c r="P553" i="2"/>
  <c r="Q553" i="2" s="1"/>
  <c r="W553" i="2" s="1"/>
  <c r="P554" i="2"/>
  <c r="Q554" i="2" s="1"/>
  <c r="W554" i="2" s="1"/>
  <c r="P555" i="2"/>
  <c r="Q555" i="2" s="1"/>
  <c r="P556" i="2"/>
  <c r="Q556" i="2" s="1"/>
  <c r="P557" i="2"/>
  <c r="Q557" i="2" s="1"/>
  <c r="P558" i="2"/>
  <c r="Q558" i="2" s="1"/>
  <c r="W558" i="2" s="1"/>
  <c r="P559" i="2"/>
  <c r="Q559" i="2" s="1"/>
  <c r="P560" i="2"/>
  <c r="Q560" i="2" s="1"/>
  <c r="W560" i="2" s="1"/>
  <c r="P561" i="2"/>
  <c r="Q561" i="2" s="1"/>
  <c r="P562" i="2"/>
  <c r="Q562" i="2" s="1"/>
  <c r="W562" i="2" s="1"/>
  <c r="P563" i="2"/>
  <c r="Q563" i="2" s="1"/>
  <c r="P564" i="2"/>
  <c r="Q564" i="2" s="1"/>
  <c r="P565" i="2"/>
  <c r="Q565" i="2" s="1"/>
  <c r="P566" i="2"/>
  <c r="Q566" i="2" s="1"/>
  <c r="P567" i="2"/>
  <c r="Q567" i="2" s="1"/>
  <c r="W567" i="2" s="1"/>
  <c r="P568" i="2"/>
  <c r="Q568" i="2" s="1"/>
  <c r="W568" i="2"/>
  <c r="P569" i="2"/>
  <c r="Q569" i="2"/>
  <c r="P570" i="2"/>
  <c r="Q570" i="2" s="1"/>
  <c r="W570" i="2" s="1"/>
  <c r="P571" i="2"/>
  <c r="Q571" i="2" s="1"/>
  <c r="P572" i="2"/>
  <c r="Q572" i="2" s="1"/>
  <c r="W572" i="2" s="1"/>
  <c r="P573" i="2"/>
  <c r="Q573" i="2" s="1"/>
  <c r="P574" i="2"/>
  <c r="Q574" i="2" s="1"/>
  <c r="P575" i="2"/>
  <c r="Q575" i="2" s="1"/>
  <c r="W575" i="2" s="1"/>
  <c r="P576" i="2"/>
  <c r="Q576" i="2" s="1"/>
  <c r="W576" i="2" s="1"/>
  <c r="P577" i="2"/>
  <c r="Q577" i="2" s="1"/>
  <c r="P578" i="2"/>
  <c r="Q578" i="2"/>
  <c r="W578" i="2" s="1"/>
  <c r="P579" i="2"/>
  <c r="Q579" i="2" s="1"/>
  <c r="W579" i="2" s="1"/>
  <c r="P580" i="2"/>
  <c r="Q580" i="2" s="1"/>
  <c r="P581" i="2"/>
  <c r="Q581" i="2" s="1"/>
  <c r="P582" i="2"/>
  <c r="Q582" i="2" s="1"/>
  <c r="P583" i="2"/>
  <c r="Q583" i="2" s="1"/>
  <c r="P584" i="2"/>
  <c r="Q584" i="2"/>
  <c r="W584" i="2" s="1"/>
  <c r="P585" i="2"/>
  <c r="Q585" i="2" s="1"/>
  <c r="P586" i="2"/>
  <c r="Q586" i="2" s="1"/>
  <c r="W586" i="2" s="1"/>
  <c r="P587" i="2"/>
  <c r="Q587" i="2" s="1"/>
  <c r="P588" i="2"/>
  <c r="Q588" i="2" s="1"/>
  <c r="W588" i="2" s="1"/>
  <c r="P589" i="2"/>
  <c r="Q589" i="2" s="1"/>
  <c r="W589" i="2" s="1"/>
  <c r="P590" i="2"/>
  <c r="Q590" i="2" s="1"/>
  <c r="W590" i="2" s="1"/>
  <c r="P591" i="2"/>
  <c r="Q591" i="2" s="1"/>
  <c r="W591" i="2" s="1"/>
  <c r="P592" i="2"/>
  <c r="Q592" i="2" s="1"/>
  <c r="W592" i="2" s="1"/>
  <c r="P593" i="2"/>
  <c r="Q593" i="2"/>
  <c r="P594" i="2"/>
  <c r="Q594" i="2"/>
  <c r="W594" i="2"/>
  <c r="P595" i="2"/>
  <c r="Q595" i="2" s="1"/>
  <c r="W595" i="2" s="1"/>
  <c r="P596" i="2"/>
  <c r="Q596" i="2" s="1"/>
  <c r="P597" i="2"/>
  <c r="Q597" i="2" s="1"/>
  <c r="P598" i="2"/>
  <c r="Q598" i="2" s="1"/>
  <c r="W598" i="2" s="1"/>
  <c r="P599" i="2"/>
  <c r="Q599" i="2" s="1"/>
  <c r="P600" i="2"/>
  <c r="Q600" i="2" s="1"/>
  <c r="W600" i="2" s="1"/>
  <c r="P601" i="2"/>
  <c r="Q601" i="2" s="1"/>
  <c r="P602" i="2"/>
  <c r="Q602" i="2" s="1"/>
  <c r="W602" i="2" s="1"/>
  <c r="P603" i="2"/>
  <c r="Q603" i="2" s="1"/>
  <c r="P604" i="2"/>
  <c r="Q604" i="2" s="1"/>
  <c r="P605" i="2"/>
  <c r="Q605" i="2" s="1"/>
  <c r="W605" i="2" s="1"/>
  <c r="P606" i="2"/>
  <c r="Q606" i="2"/>
  <c r="P607" i="2"/>
  <c r="Q607" i="2" s="1"/>
  <c r="P608" i="2"/>
  <c r="Q608" i="2" s="1"/>
  <c r="W608" i="2" s="1"/>
  <c r="P609" i="2"/>
  <c r="Q609" i="2" s="1"/>
  <c r="P610" i="2"/>
  <c r="Q610" i="2" s="1"/>
  <c r="W610" i="2" s="1"/>
  <c r="P611" i="2"/>
  <c r="Q611" i="2" s="1"/>
  <c r="P612" i="2"/>
  <c r="Q612" i="2"/>
  <c r="P613" i="2"/>
  <c r="Q613" i="2" s="1"/>
  <c r="W613" i="2" s="1"/>
  <c r="P614" i="2"/>
  <c r="Q614" i="2" s="1"/>
  <c r="P615" i="2"/>
  <c r="Q615" i="2" s="1"/>
  <c r="W615" i="2" s="1"/>
  <c r="P616" i="2"/>
  <c r="Q616" i="2" s="1"/>
  <c r="W616" i="2" s="1"/>
  <c r="P617" i="2"/>
  <c r="Q617" i="2" s="1"/>
  <c r="P618" i="2"/>
  <c r="Q618" i="2"/>
  <c r="W618" i="2" s="1"/>
  <c r="P619" i="2"/>
  <c r="Q619" i="2"/>
  <c r="W619" i="2" s="1"/>
  <c r="P620" i="2"/>
  <c r="Q620" i="2" s="1"/>
  <c r="W620" i="2" s="1"/>
  <c r="P621" i="2"/>
  <c r="Q621" i="2" s="1"/>
  <c r="W621" i="2" s="1"/>
  <c r="P622" i="2"/>
  <c r="Q622" i="2" s="1"/>
  <c r="P623" i="2"/>
  <c r="Q623" i="2" s="1"/>
  <c r="W623" i="2" s="1"/>
  <c r="P624" i="2"/>
  <c r="Q624" i="2" s="1"/>
  <c r="W624" i="2" s="1"/>
  <c r="P625" i="2"/>
  <c r="Q625" i="2" s="1"/>
  <c r="P626" i="2"/>
  <c r="Q626" i="2" s="1"/>
  <c r="W626" i="2" s="1"/>
  <c r="P627" i="2"/>
  <c r="Q627" i="2" s="1"/>
  <c r="P628" i="2"/>
  <c r="Q628" i="2" s="1"/>
  <c r="W628" i="2" s="1"/>
  <c r="P629" i="2"/>
  <c r="Q629" i="2" s="1"/>
  <c r="W629" i="2" s="1"/>
  <c r="P630" i="2"/>
  <c r="Q630" i="2" s="1"/>
  <c r="P631" i="2"/>
  <c r="Q631" i="2" s="1"/>
  <c r="P632" i="2"/>
  <c r="Q632" i="2" s="1"/>
  <c r="W632" i="2" s="1"/>
  <c r="P633" i="2"/>
  <c r="Q633" i="2"/>
  <c r="P634" i="2"/>
  <c r="Q634" i="2" s="1"/>
  <c r="W634" i="2" s="1"/>
  <c r="P635" i="2"/>
  <c r="Q635" i="2" s="1"/>
  <c r="P636" i="2"/>
  <c r="Q636" i="2" s="1"/>
  <c r="P637" i="2"/>
  <c r="Q637" i="2" s="1"/>
  <c r="W637" i="2" s="1"/>
  <c r="P638" i="2"/>
  <c r="Q638" i="2" s="1"/>
  <c r="P639" i="2"/>
  <c r="Q639" i="2" s="1"/>
  <c r="P640" i="2"/>
  <c r="Q640" i="2" s="1"/>
  <c r="W640" i="2" s="1"/>
  <c r="P641" i="2"/>
  <c r="Q641" i="2" s="1"/>
  <c r="W641" i="2" s="1"/>
  <c r="P642" i="2"/>
  <c r="Q642" i="2" s="1"/>
  <c r="W642" i="2" s="1"/>
  <c r="P643" i="2"/>
  <c r="Q643" i="2"/>
  <c r="P644" i="2"/>
  <c r="Q644" i="2" s="1"/>
  <c r="P645" i="2"/>
  <c r="Q645" i="2" s="1"/>
  <c r="P646" i="2"/>
  <c r="Q646" i="2" s="1"/>
  <c r="W646" i="2" s="1"/>
  <c r="P647" i="2"/>
  <c r="Q647" i="2" s="1"/>
  <c r="P648" i="2"/>
  <c r="Q648" i="2" s="1"/>
  <c r="W648" i="2" s="1"/>
  <c r="P649" i="2"/>
  <c r="Q649" i="2"/>
  <c r="W649" i="2" s="1"/>
  <c r="P650" i="2"/>
  <c r="Q650" i="2" s="1"/>
  <c r="W650" i="2" s="1"/>
  <c r="P651" i="2"/>
  <c r="Q651" i="2" s="1"/>
  <c r="P652" i="2"/>
  <c r="Q652" i="2" s="1"/>
  <c r="P653" i="2"/>
  <c r="Q653" i="2" s="1"/>
  <c r="P654" i="2"/>
  <c r="Q654" i="2" s="1"/>
  <c r="W654" i="2" s="1"/>
  <c r="P655" i="2"/>
  <c r="Q655" i="2" s="1"/>
  <c r="P656" i="2"/>
  <c r="Q656" i="2" s="1"/>
  <c r="W656" i="2" s="1"/>
  <c r="P657" i="2"/>
  <c r="Q657" i="2"/>
  <c r="W657" i="2" s="1"/>
  <c r="P658" i="2"/>
  <c r="Q658" i="2" s="1"/>
  <c r="W658" i="2" s="1"/>
  <c r="P659" i="2"/>
  <c r="Q659" i="2"/>
  <c r="P660" i="2"/>
  <c r="Q660" i="2" s="1"/>
  <c r="W660" i="2" s="1"/>
  <c r="P661" i="2"/>
  <c r="Q661" i="2" s="1"/>
  <c r="P662" i="2"/>
  <c r="Q662" i="2" s="1"/>
  <c r="W662" i="2" s="1"/>
  <c r="P663" i="2"/>
  <c r="Q663" i="2"/>
  <c r="W663" i="2" s="1"/>
  <c r="P664" i="2"/>
  <c r="Q664" i="2" s="1"/>
  <c r="W664" i="2" s="1"/>
  <c r="P665" i="2"/>
  <c r="Q665" i="2" s="1"/>
  <c r="P666" i="2"/>
  <c r="Q666" i="2" s="1"/>
  <c r="W666" i="2" s="1"/>
  <c r="P667" i="2"/>
  <c r="Q667" i="2" s="1"/>
  <c r="P668" i="2"/>
  <c r="Q668" i="2" s="1"/>
  <c r="W668" i="2" s="1"/>
  <c r="P669" i="2"/>
  <c r="Q669" i="2" s="1"/>
  <c r="P670" i="2"/>
  <c r="Q670" i="2" s="1"/>
  <c r="P671" i="2"/>
  <c r="Q671" i="2" s="1"/>
  <c r="P672" i="2"/>
  <c r="Q672" i="2" s="1"/>
  <c r="W672" i="2" s="1"/>
  <c r="P673" i="2"/>
  <c r="Q673" i="2"/>
  <c r="P674" i="2"/>
  <c r="Q674" i="2" s="1"/>
  <c r="W674" i="2" s="1"/>
  <c r="P675" i="2"/>
  <c r="Q675" i="2" s="1"/>
  <c r="P676" i="2"/>
  <c r="Q676" i="2"/>
  <c r="P677" i="2"/>
  <c r="Q677" i="2"/>
  <c r="P678" i="2"/>
  <c r="Q678" i="2"/>
  <c r="W678" i="2" s="1"/>
  <c r="P679" i="2"/>
  <c r="Q679" i="2" s="1"/>
  <c r="P680" i="2"/>
  <c r="Q680" i="2" s="1"/>
  <c r="W680" i="2" s="1"/>
  <c r="P681" i="2"/>
  <c r="Q681" i="2" s="1"/>
  <c r="P682" i="2"/>
  <c r="Q682" i="2" s="1"/>
  <c r="W682" i="2" s="1"/>
  <c r="P683" i="2"/>
  <c r="Q683" i="2" s="1"/>
  <c r="W683" i="2" s="1"/>
  <c r="P684" i="2"/>
  <c r="Q684" i="2" s="1"/>
  <c r="P685" i="2"/>
  <c r="Q685" i="2" s="1"/>
  <c r="P686" i="2"/>
  <c r="Q686" i="2" s="1"/>
  <c r="P687" i="2"/>
  <c r="Q687" i="2" s="1"/>
  <c r="P688" i="2"/>
  <c r="Q688" i="2" s="1"/>
  <c r="W688" i="2" s="1"/>
  <c r="P689" i="2"/>
  <c r="Q689" i="2"/>
  <c r="P690" i="2"/>
  <c r="Q690" i="2" s="1"/>
  <c r="W690" i="2" s="1"/>
  <c r="P691" i="2"/>
  <c r="Q691" i="2" s="1"/>
  <c r="P692" i="2"/>
  <c r="Q692" i="2" s="1"/>
  <c r="P693" i="2"/>
  <c r="Q693" i="2" s="1"/>
  <c r="P694" i="2"/>
  <c r="Q694" i="2" s="1"/>
  <c r="P695" i="2"/>
  <c r="Q695" i="2" s="1"/>
  <c r="P696" i="2"/>
  <c r="Q696" i="2" s="1"/>
  <c r="W696" i="2" s="1"/>
  <c r="P697" i="2"/>
  <c r="Q697" i="2" s="1"/>
  <c r="P698" i="2"/>
  <c r="Q698" i="2" s="1"/>
  <c r="W698" i="2" s="1"/>
  <c r="P699" i="2"/>
  <c r="Q699" i="2"/>
  <c r="P700" i="2"/>
  <c r="Q700" i="2" s="1"/>
  <c r="P701" i="2"/>
  <c r="Q701" i="2" s="1"/>
  <c r="P702" i="2"/>
  <c r="Q702" i="2" s="1"/>
  <c r="P703" i="2"/>
  <c r="Q703" i="2"/>
  <c r="W703" i="2" s="1"/>
  <c r="P704" i="2"/>
  <c r="Q704" i="2" s="1"/>
  <c r="W704" i="2" s="1"/>
  <c r="P705" i="2"/>
  <c r="Q705" i="2" s="1"/>
  <c r="P706" i="2"/>
  <c r="Q706" i="2" s="1"/>
  <c r="W706" i="2" s="1"/>
  <c r="P707" i="2"/>
  <c r="Q707" i="2" s="1"/>
  <c r="P708" i="2"/>
  <c r="Q708" i="2" s="1"/>
  <c r="P709" i="2"/>
  <c r="Q709" i="2"/>
  <c r="P710" i="2"/>
  <c r="Q710" i="2" s="1"/>
  <c r="P711" i="2"/>
  <c r="Q711" i="2" s="1"/>
  <c r="W711" i="2" s="1"/>
  <c r="P712" i="2"/>
  <c r="Q712" i="2" s="1"/>
  <c r="W712" i="2" s="1"/>
  <c r="P713" i="2"/>
  <c r="Q713" i="2" s="1"/>
  <c r="P714" i="2"/>
  <c r="Q714" i="2" s="1"/>
  <c r="W714" i="2" s="1"/>
  <c r="P715" i="2"/>
  <c r="Q715" i="2" s="1"/>
  <c r="P716" i="2"/>
  <c r="Q716" i="2" s="1"/>
  <c r="P717" i="2"/>
  <c r="Q717" i="2" s="1"/>
  <c r="W717" i="2" s="1"/>
  <c r="P718" i="2"/>
  <c r="Q718" i="2"/>
  <c r="P719" i="2"/>
  <c r="Q719" i="2" s="1"/>
  <c r="W719" i="2" s="1"/>
  <c r="P720" i="2"/>
  <c r="Q720" i="2" s="1"/>
  <c r="W720" i="2" s="1"/>
  <c r="P721" i="2"/>
  <c r="Q721" i="2" s="1"/>
  <c r="P722" i="2"/>
  <c r="Q722" i="2" s="1"/>
  <c r="W722" i="2" s="1"/>
  <c r="P723" i="2"/>
  <c r="Q723" i="2" s="1"/>
  <c r="P724" i="2"/>
  <c r="Q724" i="2" s="1"/>
  <c r="P725" i="2"/>
  <c r="Q725" i="2"/>
  <c r="P726" i="2"/>
  <c r="Q726" i="2" s="1"/>
  <c r="W726" i="2" s="1"/>
  <c r="P727" i="2"/>
  <c r="Q727" i="2"/>
  <c r="W727" i="2" s="1"/>
  <c r="P728" i="2"/>
  <c r="Q728" i="2" s="1"/>
  <c r="W728" i="2" s="1"/>
  <c r="P729" i="2"/>
  <c r="Q729" i="2"/>
  <c r="W729" i="2" s="1"/>
  <c r="P730" i="2"/>
  <c r="Q730" i="2" s="1"/>
  <c r="W730" i="2" s="1"/>
  <c r="P731" i="2"/>
  <c r="Q731" i="2" s="1"/>
  <c r="P732" i="2"/>
  <c r="Q732" i="2" s="1"/>
  <c r="W732" i="2" s="1"/>
  <c r="P733" i="2"/>
  <c r="Q733" i="2" s="1"/>
  <c r="P734" i="2"/>
  <c r="Q734" i="2" s="1"/>
  <c r="P735" i="2"/>
  <c r="Q735" i="2"/>
  <c r="P736" i="2"/>
  <c r="Q736" i="2" s="1"/>
  <c r="W736" i="2" s="1"/>
  <c r="P737" i="2"/>
  <c r="Q737" i="2" s="1"/>
  <c r="P738" i="2"/>
  <c r="Q738" i="2" s="1"/>
  <c r="W738" i="2" s="1"/>
  <c r="P739" i="2"/>
  <c r="Q739" i="2" s="1"/>
  <c r="P740" i="2"/>
  <c r="Q740" i="2" s="1"/>
  <c r="P741" i="2"/>
  <c r="Q741" i="2"/>
  <c r="P742" i="2"/>
  <c r="Q742" i="2" s="1"/>
  <c r="P743" i="2"/>
  <c r="Q743" i="2" s="1"/>
  <c r="W743" i="2" s="1"/>
  <c r="P744" i="2"/>
  <c r="Q744" i="2"/>
  <c r="W744" i="2" s="1"/>
  <c r="P745" i="2"/>
  <c r="Q745" i="2" s="1"/>
  <c r="W745" i="2" s="1"/>
  <c r="P746" i="2"/>
  <c r="Q746" i="2" s="1"/>
  <c r="W746" i="2" s="1"/>
  <c r="P747" i="2"/>
  <c r="Q747" i="2" s="1"/>
  <c r="P748" i="2"/>
  <c r="Q748" i="2" s="1"/>
  <c r="P749" i="2"/>
  <c r="Q749" i="2" s="1"/>
  <c r="W749" i="2" s="1"/>
  <c r="P750" i="2"/>
  <c r="Q750" i="2" s="1"/>
  <c r="W750" i="2" s="1"/>
  <c r="P751" i="2"/>
  <c r="Q751" i="2" s="1"/>
  <c r="W751" i="2" s="1"/>
  <c r="P752" i="2"/>
  <c r="Q752" i="2" s="1"/>
  <c r="W752" i="2" s="1"/>
  <c r="P753" i="2"/>
  <c r="Q753" i="2" s="1"/>
  <c r="P754" i="2"/>
  <c r="Q754" i="2" s="1"/>
  <c r="W754" i="2"/>
  <c r="P755" i="2"/>
  <c r="Q755" i="2" s="1"/>
  <c r="W755" i="2" s="1"/>
  <c r="P756" i="2"/>
  <c r="Q756" i="2"/>
  <c r="W756" i="2" s="1"/>
  <c r="P757" i="2"/>
  <c r="Q757" i="2" s="1"/>
  <c r="W757" i="2" s="1"/>
  <c r="P758" i="2"/>
  <c r="Q758" i="2" s="1"/>
  <c r="P759" i="2"/>
  <c r="Q759" i="2" s="1"/>
  <c r="P760" i="2"/>
  <c r="Q760" i="2" s="1"/>
  <c r="W760" i="2" s="1"/>
  <c r="P761" i="2"/>
  <c r="Q761" i="2" s="1"/>
  <c r="P762" i="2"/>
  <c r="Q762" i="2" s="1"/>
  <c r="W762" i="2" s="1"/>
  <c r="P763" i="2"/>
  <c r="Q763" i="2" s="1"/>
  <c r="P764" i="2"/>
  <c r="Q764" i="2" s="1"/>
  <c r="P765" i="2"/>
  <c r="Q765" i="2" s="1"/>
  <c r="P766" i="2"/>
  <c r="Q766" i="2" s="1"/>
  <c r="P767" i="2"/>
  <c r="Q767" i="2" s="1"/>
  <c r="P768" i="2"/>
  <c r="Q768" i="2" s="1"/>
  <c r="W768" i="2" s="1"/>
  <c r="P769" i="2"/>
  <c r="Q769" i="2" s="1"/>
  <c r="P770" i="2"/>
  <c r="Q770" i="2" s="1"/>
  <c r="W770" i="2" s="1"/>
  <c r="P771" i="2"/>
  <c r="Q771" i="2" s="1"/>
  <c r="P772" i="2"/>
  <c r="Q772" i="2" s="1"/>
  <c r="W772" i="2" s="1"/>
  <c r="P773" i="2"/>
  <c r="Q773" i="2" s="1"/>
  <c r="P774" i="2"/>
  <c r="Q774" i="2" s="1"/>
  <c r="P775" i="2"/>
  <c r="Q775" i="2" s="1"/>
  <c r="W775" i="2" s="1"/>
  <c r="P776" i="2"/>
  <c r="Q776" i="2" s="1"/>
  <c r="W776" i="2" s="1"/>
  <c r="P777" i="2"/>
  <c r="Q777" i="2" s="1"/>
  <c r="W777" i="2" s="1"/>
  <c r="P778" i="2"/>
  <c r="Q778" i="2" s="1"/>
  <c r="W778" i="2" s="1"/>
  <c r="P779" i="2"/>
  <c r="Q779" i="2" s="1"/>
  <c r="W779" i="2" s="1"/>
  <c r="P780" i="2"/>
  <c r="Q780" i="2" s="1"/>
  <c r="W780" i="2" s="1"/>
  <c r="P781" i="2"/>
  <c r="Q781" i="2"/>
  <c r="P782" i="2"/>
  <c r="Q782" i="2" s="1"/>
  <c r="P783" i="2"/>
  <c r="Q783" i="2" s="1"/>
  <c r="W783" i="2" s="1"/>
  <c r="P784" i="2"/>
  <c r="Q784" i="2" s="1"/>
  <c r="W784" i="2" s="1"/>
  <c r="P785" i="2"/>
  <c r="Q785" i="2" s="1"/>
  <c r="P786" i="2"/>
  <c r="Q786" i="2" s="1"/>
  <c r="W786" i="2" s="1"/>
  <c r="P787" i="2"/>
  <c r="Q787" i="2" s="1"/>
  <c r="P788" i="2"/>
  <c r="Q788" i="2" s="1"/>
  <c r="P789" i="2"/>
  <c r="Q789" i="2" s="1"/>
  <c r="P790" i="2"/>
  <c r="Q790" i="2" s="1"/>
  <c r="P791" i="2"/>
  <c r="Q791" i="2" s="1"/>
  <c r="P792" i="2"/>
  <c r="Q792" i="2" s="1"/>
  <c r="W792" i="2" s="1"/>
  <c r="P793" i="2"/>
  <c r="Q793" i="2"/>
  <c r="P794" i="2"/>
  <c r="Q794" i="2" s="1"/>
  <c r="W794" i="2" s="1"/>
  <c r="P795" i="2"/>
  <c r="Q795" i="2" s="1"/>
  <c r="P796" i="2"/>
  <c r="Q796" i="2" s="1"/>
  <c r="P797" i="2"/>
  <c r="Q797" i="2"/>
  <c r="P798" i="2"/>
  <c r="Q798" i="2"/>
  <c r="P799" i="2"/>
  <c r="Q799" i="2" s="1"/>
  <c r="W799" i="2" s="1"/>
  <c r="P800" i="2"/>
  <c r="Q800" i="2" s="1"/>
  <c r="W800" i="2" s="1"/>
  <c r="P801" i="2"/>
  <c r="Q801" i="2" s="1"/>
  <c r="P802" i="2"/>
  <c r="Q802" i="2" s="1"/>
  <c r="W802" i="2" s="1"/>
  <c r="P803" i="2"/>
  <c r="Q803" i="2" s="1"/>
  <c r="P804" i="2"/>
  <c r="Q804" i="2" s="1"/>
  <c r="P805" i="2"/>
  <c r="Q805" i="2" s="1"/>
  <c r="P806" i="2"/>
  <c r="Q806" i="2" s="1"/>
  <c r="P807" i="2"/>
  <c r="Q807" i="2"/>
  <c r="P808" i="2"/>
  <c r="Q808" i="2" s="1"/>
  <c r="W808" i="2" s="1"/>
  <c r="P809" i="2"/>
  <c r="Q809" i="2" s="1"/>
  <c r="P810" i="2"/>
  <c r="Q810" i="2" s="1"/>
  <c r="W810" i="2" s="1"/>
  <c r="P811" i="2"/>
  <c r="Q811" i="2" s="1"/>
  <c r="P812" i="2"/>
  <c r="Q812" i="2" s="1"/>
  <c r="P813" i="2"/>
  <c r="Q813" i="2" s="1"/>
  <c r="P814" i="2"/>
  <c r="Q814" i="2" s="1"/>
  <c r="P815" i="2"/>
  <c r="Q815" i="2" s="1"/>
  <c r="W815" i="2" s="1"/>
  <c r="P816" i="2"/>
  <c r="Q816" i="2" s="1"/>
  <c r="W816" i="2" s="1"/>
  <c r="P817" i="2"/>
  <c r="Q817" i="2"/>
  <c r="P818" i="2"/>
  <c r="Q818" i="2" s="1"/>
  <c r="W818" i="2" s="1"/>
  <c r="P819" i="2"/>
  <c r="Q819" i="2" s="1"/>
  <c r="P820" i="2"/>
  <c r="Q820" i="2" s="1"/>
  <c r="W820" i="2" s="1"/>
  <c r="P821" i="2"/>
  <c r="Q821" i="2" s="1"/>
  <c r="P822" i="2"/>
  <c r="Q822" i="2" s="1"/>
  <c r="P823" i="2"/>
  <c r="Q823" i="2"/>
  <c r="P824" i="2"/>
  <c r="Q824" i="2" s="1"/>
  <c r="W824" i="2" s="1"/>
  <c r="P825" i="2"/>
  <c r="Q825" i="2" s="1"/>
  <c r="P826" i="2"/>
  <c r="Q826" i="2" s="1"/>
  <c r="W826" i="2" s="1"/>
  <c r="P827" i="2"/>
  <c r="Q827" i="2" s="1"/>
  <c r="P828" i="2"/>
  <c r="Q828" i="2" s="1"/>
  <c r="W828" i="2" s="1"/>
  <c r="P829" i="2"/>
  <c r="Q829" i="2" s="1"/>
  <c r="P830" i="2"/>
  <c r="Q830" i="2" s="1"/>
  <c r="P831" i="2"/>
  <c r="Q831" i="2" s="1"/>
  <c r="P832" i="2"/>
  <c r="Q832" i="2" s="1"/>
  <c r="W832" i="2" s="1"/>
  <c r="P833" i="2"/>
  <c r="Q833" i="2" s="1"/>
  <c r="P834" i="2"/>
  <c r="Q834" i="2" s="1"/>
  <c r="W834" i="2" s="1"/>
  <c r="P835" i="2"/>
  <c r="Q835" i="2" s="1"/>
  <c r="P836" i="2"/>
  <c r="Q836" i="2" s="1"/>
  <c r="P837" i="2"/>
  <c r="Q837" i="2" s="1"/>
  <c r="W837" i="2" s="1"/>
  <c r="P838" i="2"/>
  <c r="Q838" i="2" s="1"/>
  <c r="P839" i="2"/>
  <c r="Q839" i="2" s="1"/>
  <c r="P840" i="2"/>
  <c r="Q840" i="2" s="1"/>
  <c r="W840" i="2" s="1"/>
  <c r="P841" i="2"/>
  <c r="Q841" i="2" s="1"/>
  <c r="P842" i="2"/>
  <c r="Q842" i="2" s="1"/>
  <c r="W842" i="2" s="1"/>
  <c r="P843" i="2"/>
  <c r="Q843" i="2" s="1"/>
  <c r="P844" i="2"/>
  <c r="Q844" i="2" s="1"/>
  <c r="P845" i="2"/>
  <c r="Q845" i="2" s="1"/>
  <c r="P846" i="2"/>
  <c r="Q846" i="2" s="1"/>
  <c r="P847" i="2"/>
  <c r="Q847" i="2" s="1"/>
  <c r="P848" i="2"/>
  <c r="Q848" i="2" s="1"/>
  <c r="W848" i="2" s="1"/>
  <c r="P849" i="2"/>
  <c r="Q849" i="2" s="1"/>
  <c r="P850" i="2"/>
  <c r="Q850" i="2" s="1"/>
  <c r="W850" i="2" s="1"/>
  <c r="P851" i="2"/>
  <c r="Q851" i="2" s="1"/>
  <c r="P852" i="2"/>
  <c r="Q852" i="2" s="1"/>
  <c r="W852" i="2" s="1"/>
  <c r="P853" i="2"/>
  <c r="Q853" i="2" s="1"/>
  <c r="P854" i="2"/>
  <c r="Q854" i="2" s="1"/>
  <c r="P855" i="2"/>
  <c r="Q855" i="2" s="1"/>
  <c r="P856" i="2"/>
  <c r="Q856" i="2" s="1"/>
  <c r="W856" i="2" s="1"/>
  <c r="P857" i="2"/>
  <c r="Q857" i="2" s="1"/>
  <c r="P858" i="2"/>
  <c r="Q858" i="2" s="1"/>
  <c r="W858" i="2" s="1"/>
  <c r="P859" i="2"/>
  <c r="Q859" i="2" s="1"/>
  <c r="P860" i="2"/>
  <c r="Q860" i="2" s="1"/>
  <c r="P861" i="2"/>
  <c r="Q861" i="2" s="1"/>
  <c r="W861" i="2" s="1"/>
  <c r="P862" i="2"/>
  <c r="Q862" i="2" s="1"/>
  <c r="W862" i="2" s="1"/>
  <c r="P863" i="2"/>
  <c r="Q863" i="2" s="1"/>
  <c r="P864" i="2"/>
  <c r="Q864" i="2" s="1"/>
  <c r="W864" i="2" s="1"/>
  <c r="P865" i="2"/>
  <c r="Q865" i="2" s="1"/>
  <c r="P866" i="2"/>
  <c r="Q866" i="2" s="1"/>
  <c r="W866" i="2" s="1"/>
  <c r="P867" i="2"/>
  <c r="Q867" i="2" s="1"/>
  <c r="P868" i="2"/>
  <c r="Q868" i="2" s="1"/>
  <c r="P869" i="2"/>
  <c r="Q869" i="2" s="1"/>
  <c r="P870" i="2"/>
  <c r="Q870" i="2" s="1"/>
  <c r="P871" i="2"/>
  <c r="Q871" i="2" s="1"/>
  <c r="W871" i="2" s="1"/>
  <c r="P872" i="2"/>
  <c r="Q872" i="2" s="1"/>
  <c r="W872" i="2" s="1"/>
  <c r="P873" i="2"/>
  <c r="Q873" i="2" s="1"/>
  <c r="P874" i="2"/>
  <c r="Q874" i="2" s="1"/>
  <c r="W874" i="2" s="1"/>
  <c r="P875" i="2"/>
  <c r="Q875" i="2" s="1"/>
  <c r="P876" i="2"/>
  <c r="Q876" i="2" s="1"/>
  <c r="P877" i="2"/>
  <c r="Q877" i="2" s="1"/>
  <c r="P878" i="2"/>
  <c r="Q878" i="2" s="1"/>
  <c r="W878" i="2" s="1"/>
  <c r="P879" i="2"/>
  <c r="Q879" i="2" s="1"/>
  <c r="P880" i="2"/>
  <c r="Q880" i="2" s="1"/>
  <c r="W880" i="2" s="1"/>
  <c r="P881" i="2"/>
  <c r="Q881" i="2" s="1"/>
  <c r="P882" i="2"/>
  <c r="Q882" i="2"/>
  <c r="W882" i="2" s="1"/>
  <c r="P883" i="2"/>
  <c r="Q883" i="2" s="1"/>
  <c r="P884" i="2"/>
  <c r="Q884" i="2" s="1"/>
  <c r="P885" i="2"/>
  <c r="Q885" i="2"/>
  <c r="P886" i="2"/>
  <c r="Q886" i="2" s="1"/>
  <c r="P887" i="2"/>
  <c r="Q887" i="2" s="1"/>
  <c r="P888" i="2"/>
  <c r="Q888" i="2" s="1"/>
  <c r="W888" i="2" s="1"/>
  <c r="P889" i="2"/>
  <c r="Q889" i="2" s="1"/>
  <c r="P890" i="2"/>
  <c r="Q890" i="2" s="1"/>
  <c r="W890" i="2" s="1"/>
  <c r="P891" i="2"/>
  <c r="Q891" i="2" s="1"/>
  <c r="P892" i="2"/>
  <c r="Q892" i="2" s="1"/>
  <c r="P893" i="2"/>
  <c r="Q893" i="2" s="1"/>
  <c r="W893" i="2" s="1"/>
  <c r="P894" i="2"/>
  <c r="Q894" i="2" s="1"/>
  <c r="P895" i="2"/>
  <c r="Q895" i="2"/>
  <c r="P896" i="2"/>
  <c r="Q896" i="2" s="1"/>
  <c r="W896" i="2" s="1"/>
  <c r="P897" i="2"/>
  <c r="Q897" i="2" s="1"/>
  <c r="P898" i="2"/>
  <c r="Q898" i="2" s="1"/>
  <c r="W898" i="2" s="1"/>
  <c r="P899" i="2"/>
  <c r="Q899" i="2"/>
  <c r="P900" i="2"/>
  <c r="Q900" i="2" s="1"/>
  <c r="P901" i="2"/>
  <c r="Q901" i="2"/>
  <c r="W901" i="2" s="1"/>
  <c r="P902" i="2"/>
  <c r="Q902" i="2" s="1"/>
  <c r="P903" i="2"/>
  <c r="Q903" i="2" s="1"/>
  <c r="P904" i="2"/>
  <c r="Q904" i="2" s="1"/>
  <c r="W904" i="2" s="1"/>
  <c r="P905" i="2"/>
  <c r="Q905" i="2" s="1"/>
  <c r="W905" i="2" s="1"/>
  <c r="P906" i="2"/>
  <c r="Q906" i="2" s="1"/>
  <c r="W906" i="2" s="1"/>
  <c r="P907" i="2"/>
  <c r="Q907" i="2" s="1"/>
  <c r="P908" i="2"/>
  <c r="Q908" i="2"/>
  <c r="W908" i="2" s="1"/>
  <c r="P909" i="2"/>
  <c r="Q909" i="2"/>
  <c r="W909" i="2" s="1"/>
  <c r="P910" i="2"/>
  <c r="Q910" i="2" s="1"/>
  <c r="P911" i="2"/>
  <c r="Q911" i="2"/>
  <c r="W911" i="2" s="1"/>
  <c r="P912" i="2"/>
  <c r="Q912" i="2" s="1"/>
  <c r="W912" i="2" s="1"/>
  <c r="P913" i="2"/>
  <c r="Q913" i="2" s="1"/>
  <c r="P914" i="2"/>
  <c r="Q914" i="2" s="1"/>
  <c r="W914" i="2" s="1"/>
  <c r="P915" i="2"/>
  <c r="Q915" i="2" s="1"/>
  <c r="P916" i="2"/>
  <c r="Q916" i="2" s="1"/>
  <c r="W916" i="2" s="1"/>
  <c r="P917" i="2"/>
  <c r="Q917" i="2" s="1"/>
  <c r="W917" i="2" s="1"/>
  <c r="P918" i="2"/>
  <c r="Q918" i="2" s="1"/>
  <c r="W918" i="2" s="1"/>
  <c r="P919" i="2"/>
  <c r="Q919" i="2" s="1"/>
  <c r="P920" i="2"/>
  <c r="Q920" i="2" s="1"/>
  <c r="W920" i="2" s="1"/>
  <c r="P921" i="2"/>
  <c r="Q921" i="2" s="1"/>
  <c r="P922" i="2"/>
  <c r="Q922" i="2" s="1"/>
  <c r="W922" i="2" s="1"/>
  <c r="P923" i="2"/>
  <c r="Q923" i="2" s="1"/>
  <c r="P924" i="2"/>
  <c r="Q924" i="2" s="1"/>
  <c r="W924" i="2" s="1"/>
  <c r="P925" i="2"/>
  <c r="Q925" i="2" s="1"/>
  <c r="W925" i="2" s="1"/>
  <c r="P926" i="2"/>
  <c r="Q926" i="2" s="1"/>
  <c r="W926" i="2" s="1"/>
  <c r="P927" i="2"/>
  <c r="Q927" i="2" s="1"/>
  <c r="P928" i="2"/>
  <c r="Q928" i="2" s="1"/>
  <c r="W928" i="2" s="1"/>
  <c r="P929" i="2"/>
  <c r="Q929" i="2" s="1"/>
  <c r="P930" i="2"/>
  <c r="Q930" i="2" s="1"/>
  <c r="W930" i="2" s="1"/>
  <c r="P931" i="2"/>
  <c r="Q931" i="2" s="1"/>
  <c r="P932" i="2"/>
  <c r="Q932" i="2"/>
  <c r="P933" i="2"/>
  <c r="Q933" i="2" s="1"/>
  <c r="W933" i="2" s="1"/>
  <c r="P934" i="2"/>
  <c r="Q934" i="2" s="1"/>
  <c r="W934" i="2" s="1"/>
  <c r="P935" i="2"/>
  <c r="Q935" i="2" s="1"/>
  <c r="W935" i="2" s="1"/>
  <c r="P936" i="2"/>
  <c r="Q936" i="2" s="1"/>
  <c r="W936" i="2" s="1"/>
  <c r="P937" i="2"/>
  <c r="Q937" i="2" s="1"/>
  <c r="P938" i="2"/>
  <c r="Q938" i="2"/>
  <c r="W938" i="2" s="1"/>
  <c r="P939" i="2"/>
  <c r="Q939" i="2" s="1"/>
  <c r="P940" i="2"/>
  <c r="Q940" i="2" s="1"/>
  <c r="W940" i="2" s="1"/>
  <c r="P941" i="2"/>
  <c r="Q941" i="2" s="1"/>
  <c r="P942" i="2"/>
  <c r="Q942" i="2" s="1"/>
  <c r="W942" i="2" s="1"/>
  <c r="P943" i="2"/>
  <c r="Q943" i="2" s="1"/>
  <c r="W943" i="2" s="1"/>
  <c r="P944" i="2"/>
  <c r="Q944" i="2" s="1"/>
  <c r="W944" i="2" s="1"/>
  <c r="P945" i="2"/>
  <c r="Q945" i="2" s="1"/>
  <c r="P946" i="2"/>
  <c r="Q946" i="2" s="1"/>
  <c r="W946" i="2" s="1"/>
  <c r="P947" i="2"/>
  <c r="Q947" i="2" s="1"/>
  <c r="W947" i="2" s="1"/>
  <c r="P948" i="2"/>
  <c r="Q948" i="2" s="1"/>
  <c r="P949" i="2"/>
  <c r="Q949" i="2" s="1"/>
  <c r="P950" i="2"/>
  <c r="Q950" i="2"/>
  <c r="P951" i="2"/>
  <c r="Q951" i="2" s="1"/>
  <c r="W951" i="2" s="1"/>
  <c r="P952" i="2"/>
  <c r="Q952" i="2" s="1"/>
  <c r="W952" i="2" s="1"/>
  <c r="P953" i="2"/>
  <c r="Q953" i="2" s="1"/>
  <c r="P954" i="2"/>
  <c r="Q954" i="2" s="1"/>
  <c r="W954" i="2" s="1"/>
  <c r="P955" i="2"/>
  <c r="Q955" i="2" s="1"/>
  <c r="P956" i="2"/>
  <c r="Q956" i="2" s="1"/>
  <c r="W956" i="2" s="1"/>
  <c r="P957" i="2"/>
  <c r="Q957" i="2" s="1"/>
  <c r="P958" i="2"/>
  <c r="Q958" i="2" s="1"/>
  <c r="P959" i="2"/>
  <c r="Q959" i="2" s="1"/>
  <c r="P960" i="2"/>
  <c r="Q960" i="2" s="1"/>
  <c r="W960" i="2" s="1"/>
  <c r="P961" i="2"/>
  <c r="Q961" i="2" s="1"/>
  <c r="P962" i="2"/>
  <c r="Q962" i="2" s="1"/>
  <c r="W962" i="2" s="1"/>
  <c r="P963" i="2"/>
  <c r="Q963" i="2" s="1"/>
  <c r="W963" i="2" s="1"/>
  <c r="P964" i="2"/>
  <c r="Q964" i="2" s="1"/>
  <c r="P965" i="2"/>
  <c r="Q965" i="2" s="1"/>
  <c r="P966" i="2"/>
  <c r="Q966" i="2" s="1"/>
  <c r="W966" i="2" s="1"/>
  <c r="P967" i="2"/>
  <c r="Q967" i="2" s="1"/>
  <c r="P968" i="2"/>
  <c r="Q968" i="2" s="1"/>
  <c r="W968" i="2" s="1"/>
  <c r="P969" i="2"/>
  <c r="Q969" i="2"/>
  <c r="P970" i="2"/>
  <c r="Q970" i="2" s="1"/>
  <c r="W970" i="2" s="1"/>
  <c r="P971" i="2"/>
  <c r="Q971" i="2" s="1"/>
  <c r="P972" i="2"/>
  <c r="Q972" i="2" s="1"/>
  <c r="P973" i="2"/>
  <c r="Q973" i="2" s="1"/>
  <c r="P974" i="2"/>
  <c r="Q974" i="2" s="1"/>
  <c r="P975" i="2"/>
  <c r="Q975" i="2" s="1"/>
  <c r="P976" i="2"/>
  <c r="Q976" i="2" s="1"/>
  <c r="W976" i="2" s="1"/>
  <c r="P977" i="2"/>
  <c r="Q977" i="2" s="1"/>
  <c r="W977" i="2" s="1"/>
  <c r="P978" i="2"/>
  <c r="Q978" i="2" s="1"/>
  <c r="W978" i="2" s="1"/>
  <c r="P979" i="2"/>
  <c r="Q979" i="2" s="1"/>
  <c r="P980" i="2"/>
  <c r="Q980" i="2" s="1"/>
  <c r="P981" i="2"/>
  <c r="Q981" i="2" s="1"/>
  <c r="P982" i="2"/>
  <c r="Q982" i="2" s="1"/>
  <c r="P983" i="2"/>
  <c r="Q983" i="2"/>
  <c r="P984" i="2"/>
  <c r="Q984" i="2" s="1"/>
  <c r="W984" i="2" s="1"/>
  <c r="P985" i="2"/>
  <c r="Q985" i="2" s="1"/>
  <c r="W985" i="2" s="1"/>
  <c r="P986" i="2"/>
  <c r="Q986" i="2" s="1"/>
  <c r="W986" i="2" s="1"/>
  <c r="P987" i="2"/>
  <c r="Q987" i="2" s="1"/>
  <c r="P988" i="2"/>
  <c r="Q988" i="2" s="1"/>
  <c r="P989" i="2"/>
  <c r="Q989" i="2" s="1"/>
  <c r="P990" i="2"/>
  <c r="Q990" i="2"/>
  <c r="P991" i="2"/>
  <c r="Q991" i="2" s="1"/>
  <c r="W991" i="2" s="1"/>
  <c r="P992" i="2"/>
  <c r="Q992" i="2" s="1"/>
  <c r="W992" i="2" s="1"/>
  <c r="P993" i="2"/>
  <c r="Q993" i="2" s="1"/>
  <c r="W993" i="2" s="1"/>
  <c r="P994" i="2"/>
  <c r="Q994" i="2" s="1"/>
  <c r="W994" i="2" s="1"/>
  <c r="P995" i="2"/>
  <c r="Q995" i="2" s="1"/>
  <c r="P996" i="2"/>
  <c r="Q996" i="2" s="1"/>
  <c r="P997" i="2"/>
  <c r="Q997" i="2" s="1"/>
  <c r="W997" i="2" s="1"/>
  <c r="P998" i="2"/>
  <c r="Q998" i="2" s="1"/>
  <c r="P999" i="2"/>
  <c r="Q999" i="2"/>
  <c r="W999" i="2" s="1"/>
  <c r="P1000" i="2"/>
  <c r="Q1000" i="2" s="1"/>
  <c r="W1000" i="2" s="1"/>
  <c r="P1001" i="2"/>
  <c r="Q1001" i="2" s="1"/>
  <c r="P1002" i="2"/>
  <c r="Q1002" i="2" s="1"/>
  <c r="W1002" i="2"/>
  <c r="P1003" i="2"/>
  <c r="Q1003" i="2" s="1"/>
  <c r="P1004" i="2"/>
  <c r="Q1004" i="2" s="1"/>
  <c r="P1005" i="2"/>
  <c r="Q1005" i="2" s="1"/>
  <c r="W1005" i="2" s="1"/>
  <c r="P1006" i="2"/>
  <c r="Q1006" i="2" s="1"/>
  <c r="P1007" i="2"/>
  <c r="Q1007" i="2" s="1"/>
  <c r="P1008" i="2"/>
  <c r="Q1008" i="2"/>
  <c r="W1008" i="2" s="1"/>
  <c r="P1009" i="2"/>
  <c r="Q1009" i="2" s="1"/>
  <c r="P1010" i="2"/>
  <c r="Q1010" i="2" s="1"/>
  <c r="W1010" i="2" s="1"/>
  <c r="P1011" i="2"/>
  <c r="Q1011" i="2" s="1"/>
  <c r="W1011" i="2" s="1"/>
  <c r="P1012" i="2"/>
  <c r="Q1012" i="2" s="1"/>
  <c r="P1013" i="2"/>
  <c r="Q1013" i="2" s="1"/>
  <c r="P1014" i="2"/>
  <c r="Q1014" i="2" s="1"/>
  <c r="P1015" i="2"/>
  <c r="Q1015" i="2" s="1"/>
  <c r="P1016" i="2"/>
  <c r="Q1016" i="2" s="1"/>
  <c r="W1016" i="2" s="1"/>
  <c r="P1017" i="2"/>
  <c r="Q1017" i="2"/>
  <c r="P1018" i="2"/>
  <c r="Q1018" i="2"/>
  <c r="W1018" i="2"/>
  <c r="P1019" i="2"/>
  <c r="Q1019" i="2" s="1"/>
  <c r="P1020" i="2"/>
  <c r="Q1020" i="2"/>
  <c r="P1021" i="2"/>
  <c r="Q1021" i="2" s="1"/>
  <c r="P1022" i="2"/>
  <c r="Q1022" i="2" s="1"/>
  <c r="W1022" i="2" s="1"/>
  <c r="P1023" i="2"/>
  <c r="Q1023" i="2" s="1"/>
  <c r="P1024" i="2"/>
  <c r="Q1024" i="2" s="1"/>
  <c r="W1024" i="2" s="1"/>
  <c r="P1025" i="2"/>
  <c r="Q1025" i="2" s="1"/>
  <c r="P1026" i="2"/>
  <c r="Q1026" i="2" s="1"/>
  <c r="W1026" i="2" s="1"/>
  <c r="P1027" i="2"/>
  <c r="Q1027" i="2" s="1"/>
  <c r="W1027" i="2" s="1"/>
  <c r="P1028" i="2"/>
  <c r="Q1028" i="2" s="1"/>
  <c r="W1028" i="2" s="1"/>
  <c r="P1029" i="2"/>
  <c r="Q1029" i="2" s="1"/>
  <c r="P1030" i="2"/>
  <c r="Q1030" i="2" s="1"/>
  <c r="P1031" i="2"/>
  <c r="Q1031" i="2" s="1"/>
  <c r="P1032" i="2"/>
  <c r="Q1032" i="2" s="1"/>
  <c r="W1032" i="2" s="1"/>
  <c r="P1033" i="2"/>
  <c r="Q1033" i="2"/>
  <c r="P1034" i="2"/>
  <c r="Q1034" i="2" s="1"/>
  <c r="W1034" i="2" s="1"/>
  <c r="P1035" i="2"/>
  <c r="Q1035" i="2" s="1"/>
  <c r="P1036" i="2"/>
  <c r="Q1036" i="2" s="1"/>
  <c r="W1036" i="2" s="1"/>
  <c r="P1037" i="2"/>
  <c r="Q1037" i="2" s="1"/>
  <c r="P1038" i="2"/>
  <c r="Q1038" i="2" s="1"/>
  <c r="P1039" i="2"/>
  <c r="Q1039" i="2" s="1"/>
  <c r="P1040" i="2"/>
  <c r="Q1040" i="2" s="1"/>
  <c r="W1040" i="2" s="1"/>
  <c r="P1041" i="2"/>
  <c r="Q1041" i="2" s="1"/>
  <c r="W1041" i="2" s="1"/>
  <c r="P1042" i="2"/>
  <c r="Q1042" i="2" s="1"/>
  <c r="W1042" i="2" s="1"/>
  <c r="P1043" i="2"/>
  <c r="Q1043" i="2"/>
  <c r="W1043" i="2" s="1"/>
  <c r="P1044" i="2"/>
  <c r="Q1044" i="2" s="1"/>
  <c r="W1044" i="2" s="1"/>
  <c r="P1045" i="2"/>
  <c r="Q1045" i="2" s="1"/>
  <c r="W1045" i="2" s="1"/>
  <c r="P1046" i="2"/>
  <c r="Q1046" i="2"/>
  <c r="W1046" i="2" s="1"/>
  <c r="P1047" i="2"/>
  <c r="Q1047" i="2" s="1"/>
  <c r="P1048" i="2"/>
  <c r="Q1048" i="2" s="1"/>
  <c r="W1048" i="2" s="1"/>
  <c r="P1049" i="2"/>
  <c r="Q1049" i="2" s="1"/>
  <c r="P1050" i="2"/>
  <c r="Q1050" i="2"/>
  <c r="W1050" i="2" s="1"/>
  <c r="P1051" i="2"/>
  <c r="Q1051" i="2" s="1"/>
  <c r="W1051" i="2" s="1"/>
  <c r="P1052" i="2"/>
  <c r="Q1052" i="2" s="1"/>
  <c r="P1053" i="2"/>
  <c r="Q1053" i="2" s="1"/>
  <c r="W1053" i="2" s="1"/>
  <c r="P1054" i="2"/>
  <c r="Q1054" i="2" s="1"/>
  <c r="W1054" i="2" s="1"/>
  <c r="P1055" i="2"/>
  <c r="Q1055" i="2" s="1"/>
  <c r="P1056" i="2"/>
  <c r="Q1056" i="2" s="1"/>
  <c r="W1056" i="2" s="1"/>
  <c r="P1057" i="2"/>
  <c r="Q1057" i="2" s="1"/>
  <c r="P1058" i="2"/>
  <c r="Q1058" i="2" s="1"/>
  <c r="W1058" i="2" s="1"/>
  <c r="P1059" i="2"/>
  <c r="Q1059" i="2"/>
  <c r="P1060" i="2"/>
  <c r="Q1060" i="2" s="1"/>
  <c r="P1061" i="2"/>
  <c r="Q1061" i="2" s="1"/>
  <c r="P1062" i="2"/>
  <c r="Q1062" i="2" s="1"/>
  <c r="P1063" i="2"/>
  <c r="Q1063" i="2" s="1"/>
  <c r="P1064" i="2"/>
  <c r="Q1064" i="2" s="1"/>
  <c r="W1064" i="2" s="1"/>
  <c r="P1065" i="2"/>
  <c r="Q1065" i="2" s="1"/>
  <c r="P1066" i="2"/>
  <c r="Q1066" i="2" s="1"/>
  <c r="W1066" i="2" s="1"/>
  <c r="P1067" i="2"/>
  <c r="Q1067" i="2" s="1"/>
  <c r="P1068" i="2"/>
  <c r="Q1068" i="2" s="1"/>
  <c r="W1068" i="2" s="1"/>
  <c r="P1069" i="2"/>
  <c r="Q1069" i="2" s="1"/>
  <c r="P1070" i="2"/>
  <c r="Q1070" i="2"/>
  <c r="W1070" i="2" s="1"/>
  <c r="P1071" i="2"/>
  <c r="Q1071" i="2" s="1"/>
  <c r="P1072" i="2"/>
  <c r="Q1072" i="2"/>
  <c r="W1072" i="2" s="1"/>
  <c r="P1073" i="2"/>
  <c r="Q1073" i="2"/>
  <c r="P1074" i="2"/>
  <c r="Q1074" i="2"/>
  <c r="W1074" i="2" s="1"/>
  <c r="P1075" i="2"/>
  <c r="Q1075" i="2" s="1"/>
  <c r="P1076" i="2"/>
  <c r="Q1076" i="2" s="1"/>
  <c r="P1077" i="2"/>
  <c r="Q1077" i="2" s="1"/>
  <c r="W1077" i="2" s="1"/>
  <c r="P1078" i="2"/>
  <c r="Q1078" i="2" s="1"/>
  <c r="P1079" i="2"/>
  <c r="Q1079" i="2" s="1"/>
  <c r="P1080" i="2"/>
  <c r="Q1080" i="2" s="1"/>
  <c r="W1080" i="2" s="1"/>
  <c r="P1081" i="2"/>
  <c r="Q1081" i="2" s="1"/>
  <c r="P1082" i="2"/>
  <c r="Q1082" i="2" s="1"/>
  <c r="W1082" i="2" s="1"/>
  <c r="P1083" i="2"/>
  <c r="Q1083" i="2" s="1"/>
  <c r="P1084" i="2"/>
  <c r="Q1084" i="2"/>
  <c r="W1084" i="2" s="1"/>
  <c r="P1085" i="2"/>
  <c r="Q1085" i="2" s="1"/>
  <c r="P1086" i="2"/>
  <c r="Q1086" i="2" s="1"/>
  <c r="P1087" i="2"/>
  <c r="Q1087" i="2"/>
  <c r="P1088" i="2"/>
  <c r="Q1088" i="2" s="1"/>
  <c r="W1088" i="2" s="1"/>
  <c r="P1089" i="2"/>
  <c r="Q1089" i="2" s="1"/>
  <c r="W1089" i="2" s="1"/>
  <c r="P1090" i="2"/>
  <c r="Q1090" i="2" s="1"/>
  <c r="W1090" i="2" s="1"/>
  <c r="P1091" i="2"/>
  <c r="Q1091" i="2" s="1"/>
  <c r="P1092" i="2"/>
  <c r="Q1092" i="2" s="1"/>
  <c r="W1092" i="2" s="1"/>
  <c r="P1093" i="2"/>
  <c r="Q1093" i="2" s="1"/>
  <c r="P1094" i="2"/>
  <c r="Q1094" i="2" s="1"/>
  <c r="P1095" i="2"/>
  <c r="Q1095" i="2" s="1"/>
  <c r="W1095" i="2" s="1"/>
  <c r="P1096" i="2"/>
  <c r="Q1096" i="2" s="1"/>
  <c r="W1096" i="2" s="1"/>
  <c r="P1097" i="2"/>
  <c r="Q1097" i="2"/>
  <c r="W1097" i="2" s="1"/>
  <c r="P1098" i="2"/>
  <c r="Q1098" i="2"/>
  <c r="W1098" i="2" s="1"/>
  <c r="P1099" i="2"/>
  <c r="Q1099" i="2" s="1"/>
  <c r="P1100" i="2"/>
  <c r="Q1100" i="2" s="1"/>
  <c r="P1101" i="2"/>
  <c r="Q1101" i="2" s="1"/>
  <c r="P1102" i="2"/>
  <c r="Q1102" i="2" s="1"/>
  <c r="P1103" i="2"/>
  <c r="Q1103" i="2" s="1"/>
  <c r="W1103" i="2" s="1"/>
  <c r="P1104" i="2"/>
  <c r="Q1104" i="2" s="1"/>
  <c r="W1104" i="2" s="1"/>
  <c r="P1105" i="2"/>
  <c r="Q1105" i="2" s="1"/>
  <c r="P1106" i="2"/>
  <c r="Q1106" i="2"/>
  <c r="W1106" i="2" s="1"/>
  <c r="P1107" i="2"/>
  <c r="Q1107" i="2" s="1"/>
  <c r="W1107" i="2" s="1"/>
  <c r="P1108" i="2"/>
  <c r="Q1108" i="2" s="1"/>
  <c r="P1109" i="2"/>
  <c r="Q1109" i="2"/>
  <c r="W1109" i="2" s="1"/>
  <c r="P1110" i="2"/>
  <c r="Q1110" i="2" s="1"/>
  <c r="P1111" i="2"/>
  <c r="Q1111" i="2" s="1"/>
  <c r="W1111" i="2" s="1"/>
  <c r="P1112" i="2"/>
  <c r="Q1112" i="2" s="1"/>
  <c r="W1112" i="2" s="1"/>
  <c r="P1113" i="2"/>
  <c r="Q1113" i="2" s="1"/>
  <c r="P1114" i="2"/>
  <c r="Q1114" i="2" s="1"/>
  <c r="W1114" i="2" s="1"/>
  <c r="P1115" i="2"/>
  <c r="Q1115" i="2" s="1"/>
  <c r="W1115" i="2" s="1"/>
  <c r="P1116" i="2"/>
  <c r="Q1116" i="2" s="1"/>
  <c r="P1117" i="2"/>
  <c r="Q1117" i="2" s="1"/>
  <c r="P1118" i="2"/>
  <c r="Q1118" i="2" s="1"/>
  <c r="P1119" i="2"/>
  <c r="Q1119" i="2" s="1"/>
  <c r="P1120" i="2"/>
  <c r="Q1120" i="2" s="1"/>
  <c r="W1120" i="2" s="1"/>
  <c r="P1121" i="2"/>
  <c r="Q1121" i="2" s="1"/>
  <c r="P1122" i="2"/>
  <c r="Q1122" i="2" s="1"/>
  <c r="W1122" i="2" s="1"/>
  <c r="P1123" i="2"/>
  <c r="Q1123" i="2"/>
  <c r="W1123" i="2" s="1"/>
  <c r="P1124" i="2"/>
  <c r="Q1124" i="2" s="1"/>
  <c r="P1125" i="2"/>
  <c r="Q1125" i="2"/>
  <c r="P1126" i="2"/>
  <c r="Q1126" i="2" s="1"/>
  <c r="P1127" i="2"/>
  <c r="Q1127" i="2" s="1"/>
  <c r="W1127" i="2" s="1"/>
  <c r="P1128" i="2"/>
  <c r="Q1128" i="2"/>
  <c r="W1128" i="2" s="1"/>
  <c r="P1129" i="2"/>
  <c r="Q1129" i="2" s="1"/>
  <c r="W1129" i="2" s="1"/>
  <c r="P1130" i="2"/>
  <c r="Q1130" i="2" s="1"/>
  <c r="W1130" i="2" s="1"/>
  <c r="P1131" i="2"/>
  <c r="Q1131" i="2" s="1"/>
  <c r="P1132" i="2"/>
  <c r="Q1132" i="2" s="1"/>
  <c r="W1132" i="2" s="1"/>
  <c r="P1133" i="2"/>
  <c r="Q1133" i="2"/>
  <c r="W1133" i="2" s="1"/>
  <c r="P1134" i="2"/>
  <c r="Q1134" i="2" s="1"/>
  <c r="W1134" i="2" s="1"/>
  <c r="P1135" i="2"/>
  <c r="Q1135" i="2" s="1"/>
  <c r="P1136" i="2"/>
  <c r="Q1136" i="2" s="1"/>
  <c r="W1136" i="2" s="1"/>
  <c r="P1137" i="2"/>
  <c r="Q1137" i="2" s="1"/>
  <c r="P1138" i="2"/>
  <c r="Q1138" i="2"/>
  <c r="W1138" i="2" s="1"/>
  <c r="P1139" i="2"/>
  <c r="Q1139" i="2" s="1"/>
  <c r="P1140" i="2"/>
  <c r="Q1140" i="2" s="1"/>
  <c r="W1140" i="2" s="1"/>
  <c r="P1141" i="2"/>
  <c r="Q1141" i="2" s="1"/>
  <c r="P1142" i="2"/>
  <c r="Q1142" i="2" s="1"/>
  <c r="P1143" i="2"/>
  <c r="Q1143" i="2" s="1"/>
  <c r="P1144" i="2"/>
  <c r="Q1144" i="2" s="1"/>
  <c r="W1144" i="2" s="1"/>
  <c r="P1145" i="2"/>
  <c r="Q1145" i="2" s="1"/>
  <c r="W1145" i="2" s="1"/>
  <c r="P1146" i="2"/>
  <c r="Q1146" i="2" s="1"/>
  <c r="W1146" i="2" s="1"/>
  <c r="P1147" i="2"/>
  <c r="Q1147" i="2" s="1"/>
  <c r="P1148" i="2"/>
  <c r="Q1148" i="2" s="1"/>
  <c r="P1149" i="2"/>
  <c r="Q1149" i="2" s="1"/>
  <c r="P1150" i="2"/>
  <c r="Q1150" i="2" s="1"/>
  <c r="W1150" i="2" s="1"/>
  <c r="P1151" i="2"/>
  <c r="Q1151" i="2" s="1"/>
  <c r="W1151" i="2" s="1"/>
  <c r="P1152" i="2"/>
  <c r="Q1152" i="2" s="1"/>
  <c r="W1152" i="2" s="1"/>
  <c r="P1153" i="2"/>
  <c r="Q1153" i="2" s="1"/>
  <c r="P1154" i="2"/>
  <c r="Q1154" i="2" s="1"/>
  <c r="W1154" i="2" s="1"/>
  <c r="P1155" i="2"/>
  <c r="Q1155" i="2" s="1"/>
  <c r="P1156" i="2"/>
  <c r="Q1156" i="2" s="1"/>
  <c r="W1156" i="2" s="1"/>
  <c r="P1157" i="2"/>
  <c r="Q1157" i="2" s="1"/>
  <c r="P1158" i="2"/>
  <c r="Q1158" i="2" s="1"/>
  <c r="W1158" i="2" s="1"/>
  <c r="P1159" i="2"/>
  <c r="Q1159" i="2" s="1"/>
  <c r="W1159" i="2" s="1"/>
  <c r="P1160" i="2"/>
  <c r="Q1160" i="2" s="1"/>
  <c r="W1160" i="2" s="1"/>
  <c r="P1161" i="2"/>
  <c r="Q1161" i="2" s="1"/>
  <c r="P1162" i="2"/>
  <c r="Q1162" i="2" s="1"/>
  <c r="W1162" i="2" s="1"/>
  <c r="P1163" i="2"/>
  <c r="Q1163" i="2" s="1"/>
  <c r="W1163" i="2" s="1"/>
  <c r="P1164" i="2"/>
  <c r="Q1164" i="2" s="1"/>
  <c r="W1164" i="2" s="1"/>
  <c r="P1165" i="2"/>
  <c r="Q1165" i="2" s="1"/>
  <c r="P1166" i="2"/>
  <c r="Q1166" i="2"/>
  <c r="P1167" i="2"/>
  <c r="Q1167" i="2"/>
  <c r="W1167" i="2" s="1"/>
  <c r="P1168" i="2"/>
  <c r="Q1168" i="2" s="1"/>
  <c r="W1168" i="2" s="1"/>
  <c r="P1169" i="2"/>
  <c r="Q1169" i="2"/>
  <c r="P1170" i="2"/>
  <c r="Q1170" i="2" s="1"/>
  <c r="W1170" i="2" s="1"/>
  <c r="P1171" i="2"/>
  <c r="Q1171" i="2" s="1"/>
  <c r="P1172" i="2"/>
  <c r="Q1172" i="2"/>
  <c r="P1173" i="2"/>
  <c r="Q1173" i="2" s="1"/>
  <c r="W1173" i="2" s="1"/>
  <c r="P1174" i="2"/>
  <c r="Q1174" i="2"/>
  <c r="W1174" i="2" s="1"/>
  <c r="P1175" i="2"/>
  <c r="Q1175" i="2" s="1"/>
  <c r="P1176" i="2"/>
  <c r="Q1176" i="2" s="1"/>
  <c r="W1176" i="2" s="1"/>
  <c r="P1177" i="2"/>
  <c r="Q1177" i="2" s="1"/>
  <c r="P1178" i="2"/>
  <c r="Q1178" i="2" s="1"/>
  <c r="W1178" i="2" s="1"/>
  <c r="P1179" i="2"/>
  <c r="Q1179" i="2" s="1"/>
  <c r="W1179" i="2" s="1"/>
  <c r="P1180" i="2"/>
  <c r="Q1180" i="2" s="1"/>
  <c r="P1181" i="2"/>
  <c r="Q1181" i="2" s="1"/>
  <c r="P1182" i="2"/>
  <c r="Q1182" i="2" s="1"/>
  <c r="P1183" i="2"/>
  <c r="Q1183" i="2" s="1"/>
  <c r="P1184" i="2"/>
  <c r="Q1184" i="2" s="1"/>
  <c r="W1184" i="2" s="1"/>
  <c r="P1185" i="2"/>
  <c r="Q1185" i="2" s="1"/>
  <c r="W1185" i="2" s="1"/>
  <c r="P1186" i="2"/>
  <c r="Q1186" i="2" s="1"/>
  <c r="W1186" i="2" s="1"/>
  <c r="P1187" i="2"/>
  <c r="Q1187" i="2"/>
  <c r="P1188" i="2"/>
  <c r="Q1188" i="2" s="1"/>
  <c r="P1189" i="2"/>
  <c r="Q1189" i="2" s="1"/>
  <c r="W1189" i="2" s="1"/>
  <c r="P1190" i="2"/>
  <c r="Q1190" i="2" s="1"/>
  <c r="P1191" i="2"/>
  <c r="Q1191" i="2" s="1"/>
  <c r="P1192" i="2"/>
  <c r="Q1192" i="2" s="1"/>
  <c r="W1192" i="2" s="1"/>
  <c r="P1193" i="2"/>
  <c r="Q1193" i="2" s="1"/>
  <c r="P1194" i="2"/>
  <c r="Q1194" i="2" s="1"/>
  <c r="W1194" i="2" s="1"/>
  <c r="P1195" i="2"/>
  <c r="Q1195" i="2" s="1"/>
  <c r="P1196" i="2"/>
  <c r="Q1196" i="2" s="1"/>
  <c r="P1197" i="2"/>
  <c r="Q1197" i="2"/>
  <c r="W1197" i="2" s="1"/>
  <c r="P1198" i="2"/>
  <c r="Q1198" i="2" s="1"/>
  <c r="P1199" i="2"/>
  <c r="Q1199" i="2" s="1"/>
  <c r="W1199" i="2" s="1"/>
  <c r="P1200" i="2"/>
  <c r="Q1200" i="2" s="1"/>
  <c r="W1200" i="2" s="1"/>
  <c r="P1201" i="2"/>
  <c r="Q1201" i="2" s="1"/>
  <c r="P1202" i="2"/>
  <c r="Q1202" i="2" s="1"/>
  <c r="W1202" i="2" s="1"/>
  <c r="P1203" i="2"/>
  <c r="Q1203" i="2" s="1"/>
  <c r="P1204" i="2"/>
  <c r="Q1204" i="2" s="1"/>
  <c r="W1204" i="2" s="1"/>
  <c r="P1205" i="2"/>
  <c r="Q1205" i="2" s="1"/>
  <c r="W1205" i="2" s="1"/>
  <c r="P1206" i="2"/>
  <c r="Q1206" i="2" s="1"/>
  <c r="W1206" i="2" s="1"/>
  <c r="P1207" i="2"/>
  <c r="Q1207" i="2" s="1"/>
  <c r="W1207" i="2" s="1"/>
  <c r="P1208" i="2"/>
  <c r="Q1208" i="2" s="1"/>
  <c r="W1208" i="2" s="1"/>
  <c r="P1209" i="2"/>
  <c r="Q1209" i="2" s="1"/>
  <c r="P1210" i="2"/>
  <c r="Q1210" i="2"/>
  <c r="W1210" i="2" s="1"/>
  <c r="P1211" i="2"/>
  <c r="Q1211" i="2" s="1"/>
  <c r="W1211" i="2" s="1"/>
  <c r="P1212" i="2"/>
  <c r="Q1212" i="2" s="1"/>
  <c r="P1213" i="2"/>
  <c r="Q1213" i="2"/>
  <c r="W1213" i="2" s="1"/>
  <c r="P1214" i="2"/>
  <c r="Q1214" i="2" s="1"/>
  <c r="W1214" i="2" s="1"/>
  <c r="P1215" i="2"/>
  <c r="Q1215" i="2" s="1"/>
  <c r="W1215" i="2" s="1"/>
  <c r="P1216" i="2"/>
  <c r="Q1216" i="2" s="1"/>
  <c r="W1216" i="2" s="1"/>
  <c r="P1217" i="2"/>
  <c r="Q1217" i="2" s="1"/>
  <c r="P1218" i="2"/>
  <c r="Q1218" i="2" s="1"/>
  <c r="W1218" i="2" s="1"/>
  <c r="P1219" i="2"/>
  <c r="Q1219" i="2" s="1"/>
  <c r="P1220" i="2"/>
  <c r="Q1220" i="2" s="1"/>
  <c r="P1221" i="2"/>
  <c r="Q1221" i="2" s="1"/>
  <c r="P1222" i="2"/>
  <c r="Q1222" i="2"/>
  <c r="W1222" i="2" s="1"/>
  <c r="P1223" i="2"/>
  <c r="Q1223" i="2" s="1"/>
  <c r="W1223" i="2" s="1"/>
  <c r="P1224" i="2"/>
  <c r="Q1224" i="2" s="1"/>
  <c r="W1224" i="2" s="1"/>
  <c r="P1225" i="2"/>
  <c r="Q1225" i="2" s="1"/>
  <c r="P1226" i="2"/>
  <c r="Q1226" i="2" s="1"/>
  <c r="W1226" i="2" s="1"/>
  <c r="P1227" i="2"/>
  <c r="Q1227" i="2" s="1"/>
  <c r="W1227" i="2" s="1"/>
  <c r="P1228" i="2"/>
  <c r="Q1228" i="2" s="1"/>
  <c r="W1228" i="2" s="1"/>
  <c r="P1229" i="2"/>
  <c r="Q1229" i="2" s="1"/>
  <c r="P1230" i="2"/>
  <c r="Q1230" i="2" s="1"/>
  <c r="W1230" i="2" s="1"/>
  <c r="P1231" i="2"/>
  <c r="Q1231" i="2"/>
  <c r="W1231" i="2" s="1"/>
  <c r="P1232" i="2"/>
  <c r="Q1232" i="2" s="1"/>
  <c r="W1232" i="2" s="1"/>
  <c r="P1233" i="2"/>
  <c r="Q1233" i="2" s="1"/>
  <c r="W1233" i="2" s="1"/>
  <c r="P1234" i="2"/>
  <c r="Q1234" i="2" s="1"/>
  <c r="W1234" i="2" s="1"/>
  <c r="P1235" i="2"/>
  <c r="Q1235" i="2" s="1"/>
  <c r="W1235" i="2" s="1"/>
  <c r="P1236" i="2"/>
  <c r="Q1236" i="2" s="1"/>
  <c r="P1237" i="2"/>
  <c r="Q1237" i="2" s="1"/>
  <c r="P1238" i="2"/>
  <c r="Q1238" i="2" s="1"/>
  <c r="P1239" i="2"/>
  <c r="Q1239" i="2" s="1"/>
  <c r="P1240" i="2"/>
  <c r="Q1240" i="2"/>
  <c r="W1240" i="2" s="1"/>
  <c r="P1241" i="2"/>
  <c r="Q1241" i="2" s="1"/>
  <c r="P1242" i="2"/>
  <c r="Q1242" i="2" s="1"/>
  <c r="W1242" i="2" s="1"/>
  <c r="P1243" i="2"/>
  <c r="Q1243" i="2"/>
  <c r="W1243" i="2" s="1"/>
  <c r="P1244" i="2"/>
  <c r="Q1244" i="2" s="1"/>
  <c r="P1245" i="2"/>
  <c r="Q1245" i="2" s="1"/>
  <c r="P1246" i="2"/>
  <c r="Q1246" i="2" s="1"/>
  <c r="P1247" i="2"/>
  <c r="Q1247" i="2" s="1"/>
  <c r="P1248" i="2"/>
  <c r="Q1248" i="2" s="1"/>
  <c r="W1248" i="2" s="1"/>
  <c r="P1249" i="2"/>
  <c r="Q1249" i="2" s="1"/>
  <c r="W1249" i="2" s="1"/>
  <c r="P1250" i="2"/>
  <c r="Q1250" i="2" s="1"/>
  <c r="W1250" i="2" s="1"/>
  <c r="P1251" i="2"/>
  <c r="Q1251" i="2" s="1"/>
  <c r="P1252" i="2"/>
  <c r="Q1252" i="2" s="1"/>
  <c r="W1252" i="2" s="1"/>
  <c r="P1253" i="2"/>
  <c r="Q1253" i="2" s="1"/>
  <c r="W1253" i="2" s="1"/>
  <c r="P1254" i="2"/>
  <c r="Q1254" i="2" s="1"/>
  <c r="P1255" i="2"/>
  <c r="Q1255" i="2" s="1"/>
  <c r="P1256" i="2"/>
  <c r="Q1256" i="2"/>
  <c r="W1256" i="2" s="1"/>
  <c r="P1257" i="2"/>
  <c r="Q1257" i="2" s="1"/>
  <c r="P1258" i="2"/>
  <c r="Q1258" i="2" s="1"/>
  <c r="W1258" i="2" s="1"/>
  <c r="P1259" i="2"/>
  <c r="Q1259" i="2" s="1"/>
  <c r="P1260" i="2"/>
  <c r="Q1260" i="2" s="1"/>
  <c r="W1260" i="2" s="1"/>
  <c r="P1261" i="2"/>
  <c r="Q1261" i="2" s="1"/>
  <c r="P1262" i="2"/>
  <c r="Q1262" i="2" s="1"/>
  <c r="P1263" i="2"/>
  <c r="Q1263" i="2" s="1"/>
  <c r="W1263" i="2" s="1"/>
  <c r="P1264" i="2"/>
  <c r="Q1264" i="2" s="1"/>
  <c r="W1264" i="2" s="1"/>
  <c r="P1265" i="2"/>
  <c r="Q1265" i="2" s="1"/>
  <c r="P1266" i="2"/>
  <c r="Q1266" i="2" s="1"/>
  <c r="W1266" i="2" s="1"/>
  <c r="P1267" i="2"/>
  <c r="Q1267" i="2" s="1"/>
  <c r="P1268" i="2"/>
  <c r="Q1268" i="2"/>
  <c r="W1268" i="2" s="1"/>
  <c r="P1269" i="2"/>
  <c r="Q1269" i="2"/>
  <c r="P1270" i="2"/>
  <c r="Q1270" i="2" s="1"/>
  <c r="P1271" i="2"/>
  <c r="Q1271" i="2" s="1"/>
  <c r="P1272" i="2"/>
  <c r="Q1272" i="2"/>
  <c r="W1272" i="2" s="1"/>
  <c r="P1273" i="2"/>
  <c r="Q1273" i="2" s="1"/>
  <c r="W1273" i="2" s="1"/>
  <c r="P1274" i="2"/>
  <c r="Q1274" i="2" s="1"/>
  <c r="W1274" i="2" s="1"/>
  <c r="P1275" i="2"/>
  <c r="Q1275" i="2" s="1"/>
  <c r="P1276" i="2"/>
  <c r="Q1276" i="2" s="1"/>
  <c r="P1277" i="2"/>
  <c r="Q1277" i="2" s="1"/>
  <c r="P1278" i="2"/>
  <c r="Q1278" i="2" s="1"/>
  <c r="P1279" i="2"/>
  <c r="Q1279" i="2" s="1"/>
  <c r="P1280" i="2"/>
  <c r="Q1280" i="2" s="1"/>
  <c r="W1280" i="2" s="1"/>
  <c r="P1281" i="2"/>
  <c r="Q1281" i="2" s="1"/>
  <c r="W1281" i="2" s="1"/>
  <c r="P1282" i="2"/>
  <c r="Q1282" i="2" s="1"/>
  <c r="W1282" i="2" s="1"/>
  <c r="P1283" i="2"/>
  <c r="Q1283" i="2" s="1"/>
  <c r="W1283" i="2" s="1"/>
  <c r="P1284" i="2"/>
  <c r="Q1284" i="2" s="1"/>
  <c r="P1285" i="2"/>
  <c r="Q1285" i="2" s="1"/>
  <c r="P1286" i="2"/>
  <c r="Q1286" i="2" s="1"/>
  <c r="P1287" i="2"/>
  <c r="Q1287" i="2" s="1"/>
  <c r="P1288" i="2"/>
  <c r="Q1288" i="2" s="1"/>
  <c r="W1288" i="2"/>
  <c r="P1289" i="2"/>
  <c r="Q1289" i="2" s="1"/>
  <c r="W1289" i="2" s="1"/>
  <c r="P1290" i="2"/>
  <c r="Q1290" i="2" s="1"/>
  <c r="W1290" i="2" s="1"/>
  <c r="P1291" i="2"/>
  <c r="Q1291" i="2" s="1"/>
  <c r="P1292" i="2"/>
  <c r="Q1292" i="2" s="1"/>
  <c r="P1293" i="2"/>
  <c r="Q1293" i="2" s="1"/>
  <c r="P1294" i="2"/>
  <c r="Q1294" i="2"/>
  <c r="P1295" i="2"/>
  <c r="Q1295" i="2"/>
  <c r="W1295" i="2" s="1"/>
  <c r="P1296" i="2"/>
  <c r="Q1296" i="2" s="1"/>
  <c r="W1296" i="2" s="1"/>
  <c r="P1297" i="2"/>
  <c r="Q1297" i="2"/>
  <c r="P1298" i="2"/>
  <c r="Q1298" i="2" s="1"/>
  <c r="W1298" i="2" s="1"/>
  <c r="P1299" i="2"/>
  <c r="Q1299" i="2" s="1"/>
  <c r="P1300" i="2"/>
  <c r="Q1300" i="2" s="1"/>
  <c r="W1300" i="2" s="1"/>
  <c r="P1301" i="2"/>
  <c r="Q1301" i="2" s="1"/>
  <c r="P1302" i="2"/>
  <c r="Q1302" i="2" s="1"/>
  <c r="W1302" i="2"/>
  <c r="P1303" i="2"/>
  <c r="Q1303" i="2" s="1"/>
  <c r="P1304" i="2"/>
  <c r="Q1304" i="2" s="1"/>
  <c r="W1304" i="2"/>
  <c r="P1305" i="2"/>
  <c r="Q1305" i="2" s="1"/>
  <c r="P1306" i="2"/>
  <c r="Q1306" i="2" s="1"/>
  <c r="W1306" i="2" s="1"/>
  <c r="P1307" i="2"/>
  <c r="Q1307" i="2" s="1"/>
  <c r="W1307" i="2" s="1"/>
  <c r="P1308" i="2"/>
  <c r="Q1308" i="2" s="1"/>
  <c r="W1308" i="2" s="1"/>
  <c r="P1309" i="2"/>
  <c r="Q1309" i="2" s="1"/>
  <c r="W1309" i="2" s="1"/>
  <c r="P1310" i="2"/>
  <c r="Q1310" i="2"/>
  <c r="P1311" i="2"/>
  <c r="Q1311" i="2" s="1"/>
  <c r="P1312" i="2"/>
  <c r="Q1312" i="2"/>
  <c r="W1312" i="2" s="1"/>
  <c r="P1313" i="2"/>
  <c r="Q1313" i="2" s="1"/>
  <c r="W1313" i="2" s="1"/>
  <c r="P1314" i="2"/>
  <c r="Q1314" i="2" s="1"/>
  <c r="W1314" i="2" s="1"/>
  <c r="P1315" i="2"/>
  <c r="Q1315" i="2" s="1"/>
  <c r="P1316" i="2"/>
  <c r="Q1316" i="2"/>
  <c r="W1316" i="2" s="1"/>
  <c r="P1317" i="2"/>
  <c r="Q1317" i="2" s="1"/>
  <c r="P1318" i="2"/>
  <c r="Q1318" i="2" s="1"/>
  <c r="W1318" i="2" s="1"/>
  <c r="P1319" i="2"/>
  <c r="Q1319" i="2" s="1"/>
  <c r="P1320" i="2"/>
  <c r="Q1320" i="2" s="1"/>
  <c r="W1320" i="2" s="1"/>
  <c r="P1321" i="2"/>
  <c r="Q1321" i="2"/>
  <c r="P1322" i="2"/>
  <c r="Q1322" i="2" s="1"/>
  <c r="W1322" i="2" s="1"/>
  <c r="P1323" i="2"/>
  <c r="Q1323" i="2" s="1"/>
  <c r="P1324" i="2"/>
  <c r="Q1324" i="2"/>
  <c r="P1325" i="2"/>
  <c r="Q1325" i="2" s="1"/>
  <c r="P1326" i="2"/>
  <c r="Q1326" i="2" s="1"/>
  <c r="P1327" i="2"/>
  <c r="Q1327" i="2" s="1"/>
  <c r="P1328" i="2"/>
  <c r="Q1328" i="2"/>
  <c r="W1328" i="2" s="1"/>
  <c r="P1329" i="2"/>
  <c r="Q1329" i="2" s="1"/>
  <c r="W1329" i="2" s="1"/>
  <c r="P1330" i="2"/>
  <c r="Q1330" i="2" s="1"/>
  <c r="W1330" i="2" s="1"/>
  <c r="P1331" i="2"/>
  <c r="Q1331" i="2" s="1"/>
  <c r="P1332" i="2"/>
  <c r="Q1332" i="2" s="1"/>
  <c r="W1332" i="2" s="1"/>
  <c r="P1333" i="2"/>
  <c r="Q1333" i="2" s="1"/>
  <c r="W1333" i="2" s="1"/>
  <c r="P1334" i="2"/>
  <c r="Q1334" i="2" s="1"/>
  <c r="W1334" i="2" s="1"/>
  <c r="P1335" i="2"/>
  <c r="Q1335" i="2"/>
  <c r="P1336" i="2"/>
  <c r="Q1336" i="2" s="1"/>
  <c r="W1336" i="2" s="1"/>
  <c r="P1337" i="2"/>
  <c r="Q1337" i="2" s="1"/>
  <c r="P1338" i="2"/>
  <c r="Q1338" i="2"/>
  <c r="W1338" i="2" s="1"/>
  <c r="P1339" i="2"/>
  <c r="Q1339" i="2" s="1"/>
  <c r="P1340" i="2"/>
  <c r="Q1340" i="2" s="1"/>
  <c r="W1340" i="2" s="1"/>
  <c r="P1341" i="2"/>
  <c r="Q1341" i="2" s="1"/>
  <c r="P1342" i="2"/>
  <c r="Q1342" i="2" s="1"/>
  <c r="P1343" i="2"/>
  <c r="Q1343" i="2" s="1"/>
  <c r="W1343" i="2" s="1"/>
  <c r="P1344" i="2"/>
  <c r="Q1344" i="2" s="1"/>
  <c r="W1344" i="2" s="1"/>
  <c r="P1345" i="2"/>
  <c r="Q1345" i="2" s="1"/>
  <c r="P1346" i="2"/>
  <c r="Q1346" i="2" s="1"/>
  <c r="W1346" i="2" s="1"/>
  <c r="P1347" i="2"/>
  <c r="Q1347" i="2" s="1"/>
  <c r="P1348" i="2"/>
  <c r="Q1348" i="2" s="1"/>
  <c r="P1349" i="2"/>
  <c r="Q1349" i="2" s="1"/>
  <c r="P1350" i="2"/>
  <c r="Q1350" i="2" s="1"/>
  <c r="P1351" i="2"/>
  <c r="Q1351" i="2" s="1"/>
  <c r="W1351" i="2" s="1"/>
  <c r="P1352" i="2"/>
  <c r="Q1352" i="2" s="1"/>
  <c r="W1352" i="2" s="1"/>
  <c r="P1353" i="2"/>
  <c r="Q1353" i="2" s="1"/>
  <c r="P1354" i="2"/>
  <c r="Q1354" i="2" s="1"/>
  <c r="W1354" i="2" s="1"/>
  <c r="P1355" i="2"/>
  <c r="Q1355" i="2" s="1"/>
  <c r="W1355" i="2" s="1"/>
  <c r="P1356" i="2"/>
  <c r="Q1356" i="2" s="1"/>
  <c r="W1356" i="2" s="1"/>
  <c r="P1357" i="2"/>
  <c r="Q1357" i="2" s="1"/>
  <c r="P1358" i="2"/>
  <c r="Q1358" i="2" s="1"/>
  <c r="P1359" i="2"/>
  <c r="Q1359" i="2" s="1"/>
  <c r="P1360" i="2"/>
  <c r="Q1360" i="2" s="1"/>
  <c r="W1360" i="2" s="1"/>
  <c r="P1361" i="2"/>
  <c r="Q1361" i="2" s="1"/>
  <c r="W1361" i="2" s="1"/>
  <c r="P1362" i="2"/>
  <c r="Q1362" i="2" s="1"/>
  <c r="W1362" i="2" s="1"/>
  <c r="P1363" i="2"/>
  <c r="Q1363" i="2" s="1"/>
  <c r="P1364" i="2"/>
  <c r="Q1364" i="2" s="1"/>
  <c r="P1365" i="2"/>
  <c r="Q1365" i="2" s="1"/>
  <c r="P1366" i="2"/>
  <c r="Q1366" i="2" s="1"/>
  <c r="P1367" i="2"/>
  <c r="Q1367" i="2" s="1"/>
  <c r="P1368" i="2"/>
  <c r="Q1368" i="2" s="1"/>
  <c r="W1368" i="2" s="1"/>
  <c r="P1369" i="2"/>
  <c r="Q1369" i="2" s="1"/>
  <c r="P1370" i="2"/>
  <c r="Q1370" i="2" s="1"/>
  <c r="W1370" i="2" s="1"/>
  <c r="P1371" i="2"/>
  <c r="Q1371" i="2" s="1"/>
  <c r="W1371" i="2" s="1"/>
  <c r="P1372" i="2"/>
  <c r="Q1372" i="2" s="1"/>
  <c r="P1373" i="2"/>
  <c r="Q1373" i="2" s="1"/>
  <c r="W1373" i="2" s="1"/>
  <c r="P1374" i="2"/>
  <c r="Q1374" i="2" s="1"/>
  <c r="P1375" i="2"/>
  <c r="Q1375" i="2" s="1"/>
  <c r="P1376" i="2"/>
  <c r="Q1376" i="2" s="1"/>
  <c r="W1376" i="2" s="1"/>
  <c r="P1377" i="2"/>
  <c r="Q1377" i="2" s="1"/>
  <c r="W1377" i="2" s="1"/>
  <c r="P1378" i="2"/>
  <c r="Q1378" i="2" s="1"/>
  <c r="W1378" i="2" s="1"/>
  <c r="P1379" i="2"/>
  <c r="Q1379" i="2"/>
  <c r="P1380" i="2"/>
  <c r="Q1380" i="2" s="1"/>
  <c r="P1381" i="2"/>
  <c r="Q1381" i="2" s="1"/>
  <c r="P1382" i="2"/>
  <c r="Q1382" i="2"/>
  <c r="P1383" i="2"/>
  <c r="Q1383" i="2"/>
  <c r="P1384" i="2"/>
  <c r="Q1384" i="2" s="1"/>
  <c r="W1384" i="2" s="1"/>
  <c r="P1385" i="2"/>
  <c r="Q1385" i="2" s="1"/>
  <c r="W1385" i="2" s="1"/>
  <c r="P1386" i="2"/>
  <c r="Q1386" i="2" s="1"/>
  <c r="W1386" i="2" s="1"/>
  <c r="P1387" i="2"/>
  <c r="Q1387" i="2" s="1"/>
  <c r="P1388" i="2"/>
  <c r="Q1388" i="2" s="1"/>
  <c r="W1388" i="2" s="1"/>
  <c r="P1389" i="2"/>
  <c r="Q1389" i="2" s="1"/>
  <c r="W1389" i="2" s="1"/>
  <c r="P1390" i="2"/>
  <c r="Q1390" i="2"/>
  <c r="P1391" i="2"/>
  <c r="Q1391" i="2" s="1"/>
  <c r="P1392" i="2"/>
  <c r="Q1392" i="2" s="1"/>
  <c r="W1392" i="2" s="1"/>
  <c r="P1393" i="2"/>
  <c r="Q1393" i="2" s="1"/>
  <c r="W1393" i="2" s="1"/>
  <c r="P1394" i="2"/>
  <c r="Q1394" i="2"/>
  <c r="W1394" i="2" s="1"/>
  <c r="P1395" i="2"/>
  <c r="Q1395" i="2"/>
  <c r="P1396" i="2"/>
  <c r="Q1396" i="2" s="1"/>
  <c r="W1396" i="2" s="1"/>
  <c r="P1397" i="2"/>
  <c r="Q1397" i="2"/>
  <c r="P1398" i="2"/>
  <c r="Q1398" i="2" s="1"/>
  <c r="P1399" i="2"/>
  <c r="Q1399" i="2" s="1"/>
  <c r="P1400" i="2"/>
  <c r="Q1400" i="2" s="1"/>
  <c r="W1400" i="2" s="1"/>
  <c r="P1401" i="2"/>
  <c r="Q1401" i="2" s="1"/>
  <c r="P1402" i="2"/>
  <c r="Q1402" i="2" s="1"/>
  <c r="W1402" i="2" s="1"/>
  <c r="P1403" i="2"/>
  <c r="Q1403" i="2" s="1"/>
  <c r="W1403" i="2" s="1"/>
  <c r="P1404" i="2"/>
  <c r="Q1404" i="2" s="1"/>
  <c r="W1404" i="2" s="1"/>
  <c r="P1405" i="2"/>
  <c r="Q1405" i="2" s="1"/>
  <c r="P1406" i="2"/>
  <c r="Q1406" i="2" s="1"/>
  <c r="P1407" i="2"/>
  <c r="Q1407" i="2" s="1"/>
  <c r="P1408" i="2"/>
  <c r="Q1408" i="2" s="1"/>
  <c r="W1408" i="2" s="1"/>
  <c r="P1409" i="2"/>
  <c r="Q1409" i="2" s="1"/>
  <c r="P1410" i="2"/>
  <c r="Q1410" i="2" s="1"/>
  <c r="W1410" i="2" s="1"/>
  <c r="P1411" i="2"/>
  <c r="Q1411" i="2" s="1"/>
  <c r="P1412" i="2"/>
  <c r="Q1412" i="2" s="1"/>
  <c r="W1412" i="2" s="1"/>
  <c r="P1413" i="2"/>
  <c r="Q1413" i="2" s="1"/>
  <c r="W1413" i="2" s="1"/>
  <c r="P1414" i="2"/>
  <c r="Q1414" i="2" s="1"/>
  <c r="W1414" i="2" s="1"/>
  <c r="P1415" i="2"/>
  <c r="Q1415" i="2" s="1"/>
  <c r="P1416" i="2"/>
  <c r="Q1416" i="2" s="1"/>
  <c r="W1416" i="2" s="1"/>
  <c r="P1417" i="2"/>
  <c r="Q1417" i="2" s="1"/>
  <c r="P1418" i="2"/>
  <c r="Q1418" i="2" s="1"/>
  <c r="W1418" i="2"/>
  <c r="P1419" i="2"/>
  <c r="Q1419" i="2" s="1"/>
  <c r="P1420" i="2"/>
  <c r="Q1420" i="2" s="1"/>
  <c r="P1421" i="2"/>
  <c r="Q1421" i="2" s="1"/>
  <c r="W1421" i="2" s="1"/>
  <c r="P1422" i="2"/>
  <c r="Q1422" i="2" s="1"/>
  <c r="P1423" i="2"/>
  <c r="Q1423" i="2" s="1"/>
  <c r="W1423" i="2" s="1"/>
  <c r="P1424" i="2"/>
  <c r="Q1424" i="2"/>
  <c r="W1424" i="2" s="1"/>
  <c r="P1425" i="2"/>
  <c r="Q1425" i="2" s="1"/>
  <c r="P1426" i="2"/>
  <c r="Q1426" i="2" s="1"/>
  <c r="W1426" i="2" s="1"/>
  <c r="P1427" i="2"/>
  <c r="Q1427" i="2" s="1"/>
  <c r="W1427" i="2" s="1"/>
  <c r="P1428" i="2"/>
  <c r="Q1428" i="2" s="1"/>
  <c r="W1428" i="2" s="1"/>
  <c r="P1429" i="2"/>
  <c r="Q1429" i="2" s="1"/>
  <c r="P1430" i="2"/>
  <c r="Q1430" i="2" s="1"/>
  <c r="P1431" i="2"/>
  <c r="Q1431" i="2" s="1"/>
  <c r="P1432" i="2"/>
  <c r="Q1432" i="2" s="1"/>
  <c r="W1432" i="2" s="1"/>
  <c r="P1433" i="2"/>
  <c r="Q1433" i="2" s="1"/>
  <c r="W1433" i="2" s="1"/>
  <c r="P1434" i="2"/>
  <c r="Q1434" i="2" s="1"/>
  <c r="W1434" i="2" s="1"/>
  <c r="P1435" i="2"/>
  <c r="Q1435" i="2"/>
  <c r="P1436" i="2"/>
  <c r="Q1436" i="2" s="1"/>
  <c r="P1437" i="2"/>
  <c r="Q1437" i="2" s="1"/>
  <c r="P1438" i="2"/>
  <c r="Q1438" i="2" s="1"/>
  <c r="P1439" i="2"/>
  <c r="Q1439" i="2"/>
  <c r="W1439" i="2" s="1"/>
  <c r="P1440" i="2"/>
  <c r="Q1440" i="2" s="1"/>
  <c r="W1440" i="2" s="1"/>
  <c r="P1441" i="2"/>
  <c r="Q1441" i="2"/>
  <c r="P1442" i="2"/>
  <c r="Q1442" i="2" s="1"/>
  <c r="W1442" i="2" s="1"/>
  <c r="P1443" i="2"/>
  <c r="Q1443" i="2" s="1"/>
  <c r="P1444" i="2"/>
  <c r="Q1444" i="2" s="1"/>
  <c r="W1444" i="2" s="1"/>
  <c r="P1445" i="2"/>
  <c r="Q1445" i="2" s="1"/>
  <c r="P1446" i="2"/>
  <c r="Q1446" i="2" s="1"/>
  <c r="P1447" i="2"/>
  <c r="Q1447" i="2" s="1"/>
  <c r="P1448" i="2"/>
  <c r="Q1448" i="2"/>
  <c r="W1448" i="2" s="1"/>
  <c r="P1449" i="2"/>
  <c r="Q1449" i="2" s="1"/>
  <c r="P1450" i="2"/>
  <c r="Q1450" i="2" s="1"/>
  <c r="W1450" i="2" s="1"/>
  <c r="P1451" i="2"/>
  <c r="Q1451" i="2" s="1"/>
  <c r="P1452" i="2"/>
  <c r="Q1452" i="2" s="1"/>
  <c r="W1452" i="2" s="1"/>
  <c r="P1453" i="2"/>
  <c r="Q1453" i="2" s="1"/>
  <c r="P1454" i="2"/>
  <c r="Q1454" i="2" s="1"/>
  <c r="P1455" i="2"/>
  <c r="Q1455" i="2" s="1"/>
  <c r="W1455" i="2" s="1"/>
  <c r="P1456" i="2"/>
  <c r="Q1456" i="2" s="1"/>
  <c r="W1456" i="2" s="1"/>
  <c r="P1457" i="2"/>
  <c r="Q1457" i="2" s="1"/>
  <c r="P1458" i="2"/>
  <c r="Q1458" i="2" s="1"/>
  <c r="W1458" i="2" s="1"/>
  <c r="P1459" i="2"/>
  <c r="Q1459" i="2" s="1"/>
  <c r="P1460" i="2"/>
  <c r="Q1460" i="2" s="1"/>
  <c r="W1460" i="2" s="1"/>
  <c r="P1461" i="2"/>
  <c r="Q1461" i="2" s="1"/>
  <c r="W1461" i="2" s="1"/>
  <c r="P1462" i="2"/>
  <c r="Q1462" i="2" s="1"/>
  <c r="W1462" i="2" s="1"/>
  <c r="P1463" i="2"/>
  <c r="Q1463" i="2" s="1"/>
  <c r="P1464" i="2"/>
  <c r="Q1464" i="2" s="1"/>
  <c r="P1465" i="2"/>
  <c r="Q1465" i="2" s="1"/>
  <c r="P1466" i="2"/>
  <c r="Q1466" i="2" s="1"/>
  <c r="W1466" i="2" s="1"/>
  <c r="P1467" i="2"/>
  <c r="Q1467" i="2" s="1"/>
  <c r="W1467" i="2" s="1"/>
  <c r="P1468" i="2"/>
  <c r="Q1468" i="2" s="1"/>
  <c r="W1468" i="2" s="1"/>
  <c r="P1469" i="2"/>
  <c r="Q1469" i="2" s="1"/>
  <c r="P1470" i="2"/>
  <c r="Q1470" i="2" s="1"/>
  <c r="W1470" i="2" s="1"/>
  <c r="P1471" i="2"/>
  <c r="Q1471" i="2" s="1"/>
  <c r="W1471" i="2" s="1"/>
  <c r="P1472" i="2"/>
  <c r="Q1472" i="2" s="1"/>
  <c r="W1472" i="2" s="1"/>
  <c r="P1473" i="2"/>
  <c r="Q1473" i="2" s="1"/>
  <c r="P1474" i="2"/>
  <c r="Q1474" i="2" s="1"/>
  <c r="W1474" i="2"/>
  <c r="P1475" i="2"/>
  <c r="Q1475" i="2" s="1"/>
  <c r="P1476" i="2"/>
  <c r="Q1476" i="2"/>
  <c r="P1477" i="2"/>
  <c r="Q1477" i="2" s="1"/>
  <c r="P1478" i="2"/>
  <c r="Q1478" i="2" s="1"/>
  <c r="W1478" i="2" s="1"/>
  <c r="P1479" i="2"/>
  <c r="Q1479" i="2"/>
  <c r="W1479" i="2" s="1"/>
  <c r="P1480" i="2"/>
  <c r="Q1480" i="2" s="1"/>
  <c r="W1480" i="2" s="1"/>
  <c r="P1481" i="2"/>
  <c r="Q1481" i="2" s="1"/>
  <c r="P1482" i="2"/>
  <c r="Q1482" i="2" s="1"/>
  <c r="W1482" i="2" s="1"/>
  <c r="P1483" i="2"/>
  <c r="Q1483" i="2" s="1"/>
  <c r="P1484" i="2"/>
  <c r="Q1484" i="2" s="1"/>
  <c r="P1485" i="2"/>
  <c r="Q1485" i="2" s="1"/>
  <c r="W1485" i="2" s="1"/>
  <c r="P1486" i="2"/>
  <c r="Q1486" i="2" s="1"/>
  <c r="W1486" i="2" s="1"/>
  <c r="P1487" i="2"/>
  <c r="Q1487" i="2" s="1"/>
  <c r="P1488" i="2"/>
  <c r="Q1488" i="2" s="1"/>
  <c r="W1488" i="2" s="1"/>
  <c r="P1489" i="2"/>
  <c r="Q1489" i="2" s="1"/>
  <c r="P1490" i="2"/>
  <c r="Q1490" i="2" s="1"/>
  <c r="W1490" i="2" s="1"/>
  <c r="P1491" i="2"/>
  <c r="Q1491" i="2" s="1"/>
  <c r="W1491" i="2" s="1"/>
  <c r="P1492" i="2"/>
  <c r="Q1492" i="2" s="1"/>
  <c r="P1493" i="2"/>
  <c r="Q1493" i="2" s="1"/>
  <c r="P1494" i="2"/>
  <c r="Q1494" i="2" s="1"/>
  <c r="P1495" i="2"/>
  <c r="Q1495" i="2" s="1"/>
  <c r="P1496" i="2"/>
  <c r="Q1496" i="2" s="1"/>
  <c r="W1496" i="2" s="1"/>
  <c r="P1497" i="2"/>
  <c r="Q1497" i="2" s="1"/>
  <c r="P1498" i="2"/>
  <c r="Q1498" i="2" s="1"/>
  <c r="W1498" i="2" s="1"/>
  <c r="P1499" i="2"/>
  <c r="Q1499" i="2" s="1"/>
  <c r="P1500" i="2"/>
  <c r="Q1500" i="2" s="1"/>
  <c r="P1501" i="2"/>
  <c r="Q1501" i="2" s="1"/>
  <c r="W1501" i="2" s="1"/>
  <c r="P1502" i="2"/>
  <c r="Q1502" i="2" s="1"/>
  <c r="W1502" i="2" s="1"/>
  <c r="P1503" i="2"/>
  <c r="Q1503" i="2" s="1"/>
  <c r="P1504" i="2"/>
  <c r="Q1504" i="2" s="1"/>
  <c r="W1504" i="2" s="1"/>
  <c r="P1505" i="2"/>
  <c r="Q1505" i="2" s="1"/>
  <c r="P1506" i="2"/>
  <c r="Q1506" i="2" s="1"/>
  <c r="W1506" i="2" s="1"/>
  <c r="P1507" i="2"/>
  <c r="Q1507" i="2" s="1"/>
  <c r="P1508" i="2"/>
  <c r="Q1508" i="2" s="1"/>
  <c r="W1508" i="2" s="1"/>
  <c r="P1509" i="2"/>
  <c r="Q1509" i="2" s="1"/>
  <c r="W1509" i="2" s="1"/>
  <c r="P1510" i="2"/>
  <c r="Q1510" i="2" s="1"/>
  <c r="P1511" i="2"/>
  <c r="Q1511" i="2" s="1"/>
  <c r="P1512" i="2"/>
  <c r="Q1512" i="2" s="1"/>
  <c r="P1513" i="2"/>
  <c r="Q1513" i="2" s="1"/>
  <c r="W1513" i="2" s="1"/>
  <c r="P1514" i="2"/>
  <c r="Q1514" i="2" s="1"/>
  <c r="W1514" i="2" s="1"/>
  <c r="P1515" i="2"/>
  <c r="Q1515" i="2" s="1"/>
  <c r="P1516" i="2"/>
  <c r="Q1516" i="2" s="1"/>
  <c r="P1517" i="2"/>
  <c r="Q1517" i="2" s="1"/>
  <c r="W1517" i="2" s="1"/>
  <c r="P1518" i="2"/>
  <c r="Q1518" i="2" s="1"/>
  <c r="W1518" i="2" s="1"/>
  <c r="P1519" i="2"/>
  <c r="Q1519" i="2" s="1"/>
  <c r="P1520" i="2"/>
  <c r="Q1520" i="2" s="1"/>
  <c r="W1520" i="2" s="1"/>
  <c r="P1521" i="2"/>
  <c r="Q1521" i="2" s="1"/>
  <c r="P1522" i="2"/>
  <c r="Q1522" i="2" s="1"/>
  <c r="W1522" i="2" s="1"/>
  <c r="P1523" i="2"/>
  <c r="Q1523" i="2" s="1"/>
  <c r="W1523" i="2" s="1"/>
  <c r="P1524" i="2"/>
  <c r="Q1524" i="2" s="1"/>
  <c r="W1524" i="2" s="1"/>
  <c r="P1525" i="2"/>
  <c r="Q1525" i="2" s="1"/>
  <c r="P1526" i="2"/>
  <c r="Q1526" i="2" s="1"/>
  <c r="P1527" i="2"/>
  <c r="Q1527" i="2" s="1"/>
  <c r="P1528" i="2"/>
  <c r="Q1528" i="2" s="1"/>
  <c r="W1528" i="2" s="1"/>
  <c r="P1529" i="2"/>
  <c r="Q1529" i="2" s="1"/>
  <c r="P1530" i="2"/>
  <c r="Q1530" i="2" s="1"/>
  <c r="W1530" i="2" s="1"/>
  <c r="P1531" i="2"/>
  <c r="Q1531" i="2" s="1"/>
  <c r="W1531" i="2" s="1"/>
  <c r="P1532" i="2"/>
  <c r="Q1532" i="2"/>
  <c r="W1532" i="2" s="1"/>
  <c r="P1533" i="2"/>
  <c r="Q1533" i="2" s="1"/>
  <c r="P1534" i="2"/>
  <c r="Q1534" i="2" s="1"/>
  <c r="P1535" i="2"/>
  <c r="Q1535" i="2" s="1"/>
  <c r="W1535" i="2" s="1"/>
  <c r="P1536" i="2"/>
  <c r="Q1536" i="2"/>
  <c r="W1536" i="2" s="1"/>
  <c r="P1537" i="2"/>
  <c r="Q1537" i="2" s="1"/>
  <c r="P1538" i="2"/>
  <c r="Q1538" i="2" s="1"/>
  <c r="W1538" i="2" s="1"/>
  <c r="P1539" i="2"/>
  <c r="Q1539" i="2" s="1"/>
  <c r="W1539" i="2" s="1"/>
  <c r="P1540" i="2"/>
  <c r="Q1540" i="2" s="1"/>
  <c r="W1540" i="2" s="1"/>
  <c r="P1541" i="2"/>
  <c r="Q1541" i="2" s="1"/>
  <c r="W1541" i="2" s="1"/>
  <c r="P1542" i="2"/>
  <c r="Q1542" i="2" s="1"/>
  <c r="P1543" i="2"/>
  <c r="Q1543" i="2" s="1"/>
  <c r="P1544" i="2"/>
  <c r="Q1544" i="2" s="1"/>
  <c r="W1544" i="2" s="1"/>
  <c r="P1545" i="2"/>
  <c r="Q1545" i="2" s="1"/>
  <c r="P1546" i="2"/>
  <c r="Q1546" i="2" s="1"/>
  <c r="W1546" i="2" s="1"/>
  <c r="P1547" i="2"/>
  <c r="Q1547" i="2"/>
  <c r="W1547" i="2" s="1"/>
  <c r="P1548" i="2"/>
  <c r="Q1548" i="2" s="1"/>
  <c r="P1549" i="2"/>
  <c r="Q1549" i="2" s="1"/>
  <c r="W1549" i="2" s="1"/>
  <c r="P1550" i="2"/>
  <c r="Q1550" i="2" s="1"/>
  <c r="W1550" i="2" s="1"/>
  <c r="P1551" i="2"/>
  <c r="Q1551" i="2" s="1"/>
  <c r="P1552" i="2"/>
  <c r="Q1552" i="2" s="1"/>
  <c r="W1552" i="2" s="1"/>
  <c r="P1553" i="2"/>
  <c r="Q1553" i="2" s="1"/>
  <c r="P1554" i="2"/>
  <c r="Q1554" i="2"/>
  <c r="W1554" i="2" s="1"/>
  <c r="P1555" i="2"/>
  <c r="Q1555" i="2" s="1"/>
  <c r="P1556" i="2"/>
  <c r="Q1556" i="2" s="1"/>
  <c r="W1556" i="2" s="1"/>
  <c r="P1557" i="2"/>
  <c r="Q1557" i="2"/>
  <c r="P1558" i="2"/>
  <c r="Q1558" i="2" s="1"/>
  <c r="P1559" i="2"/>
  <c r="Q1559" i="2" s="1"/>
  <c r="P1560" i="2"/>
  <c r="Q1560" i="2" s="1"/>
  <c r="W1560" i="2" s="1"/>
  <c r="P1561" i="2"/>
  <c r="Q1561" i="2" s="1"/>
  <c r="P1562" i="2"/>
  <c r="Q1562" i="2" s="1"/>
  <c r="W1562" i="2" s="1"/>
  <c r="P1563" i="2"/>
  <c r="Q1563" i="2"/>
  <c r="W1563" i="2" s="1"/>
  <c r="P1564" i="2"/>
  <c r="Q1564" i="2" s="1"/>
  <c r="W1564" i="2" s="1"/>
  <c r="P1565" i="2"/>
  <c r="Q1565" i="2" s="1"/>
  <c r="W1565" i="2" s="1"/>
  <c r="P1566" i="2"/>
  <c r="Q1566" i="2" s="1"/>
  <c r="P1567" i="2"/>
  <c r="Q1567" i="2"/>
  <c r="P1568" i="2"/>
  <c r="Q1568" i="2" s="1"/>
  <c r="W1568" i="2" s="1"/>
  <c r="P1569" i="2"/>
  <c r="Q1569" i="2" s="1"/>
  <c r="W1569" i="2" s="1"/>
  <c r="P1570" i="2"/>
  <c r="Q1570" i="2" s="1"/>
  <c r="W1570" i="2"/>
  <c r="P1571" i="2"/>
  <c r="Q1571" i="2"/>
  <c r="W1571" i="2" s="1"/>
  <c r="P1572" i="2"/>
  <c r="Q1572" i="2" s="1"/>
  <c r="P1573" i="2"/>
  <c r="Q1573" i="2" s="1"/>
  <c r="P1574" i="2"/>
  <c r="Q1574" i="2" s="1"/>
  <c r="P1575" i="2"/>
  <c r="Q1575" i="2" s="1"/>
  <c r="P1576" i="2"/>
  <c r="Q1576" i="2" s="1"/>
  <c r="W1576" i="2" s="1"/>
  <c r="P1577" i="2"/>
  <c r="Q1577" i="2" s="1"/>
  <c r="W1577" i="2" s="1"/>
  <c r="P1578" i="2"/>
  <c r="Q1578" i="2" s="1"/>
  <c r="W1578" i="2" s="1"/>
  <c r="P1579" i="2"/>
  <c r="Q1579" i="2" s="1"/>
  <c r="W1579" i="2" s="1"/>
  <c r="P1580" i="2"/>
  <c r="Q1580" i="2" s="1"/>
  <c r="P1581" i="2"/>
  <c r="Q1581" i="2"/>
  <c r="P1582" i="2"/>
  <c r="Q1582" i="2" s="1"/>
  <c r="P1583" i="2"/>
  <c r="Q1583" i="2"/>
  <c r="P1584" i="2"/>
  <c r="Q1584" i="2" s="1"/>
  <c r="W1584" i="2" s="1"/>
  <c r="P1585" i="2"/>
  <c r="Q1585" i="2" s="1"/>
  <c r="W1585" i="2" s="1"/>
  <c r="P1586" i="2"/>
  <c r="Q1586" i="2" s="1"/>
  <c r="W1586" i="2" s="1"/>
  <c r="P1587" i="2"/>
  <c r="Q1587" i="2" s="1"/>
  <c r="P1588" i="2"/>
  <c r="Q1588" i="2" s="1"/>
  <c r="P1589" i="2"/>
  <c r="Q1589" i="2" s="1"/>
  <c r="W1589" i="2" s="1"/>
  <c r="P1590" i="2"/>
  <c r="Q1590" i="2" s="1"/>
  <c r="P1591" i="2"/>
  <c r="Q1591" i="2" s="1"/>
  <c r="P1592" i="2"/>
  <c r="Q1592" i="2" s="1"/>
  <c r="W1592" i="2" s="1"/>
  <c r="P1593" i="2"/>
  <c r="Q1593" i="2" s="1"/>
  <c r="P1594" i="2"/>
  <c r="Q1594" i="2" s="1"/>
  <c r="W1594" i="2" s="1"/>
  <c r="P1595" i="2"/>
  <c r="Q1595" i="2" s="1"/>
  <c r="W1595" i="2" s="1"/>
  <c r="P1596" i="2"/>
  <c r="Q1596" i="2" s="1"/>
  <c r="W1596" i="2" s="1"/>
  <c r="P1597" i="2"/>
  <c r="Q1597" i="2" s="1"/>
  <c r="P1598" i="2"/>
  <c r="Q1598" i="2" s="1"/>
  <c r="W1598" i="2" s="1"/>
  <c r="P1599" i="2"/>
  <c r="Q1599" i="2" s="1"/>
  <c r="P1600" i="2"/>
  <c r="Q1600" i="2" s="1"/>
  <c r="W1600" i="2" s="1"/>
  <c r="P1601" i="2"/>
  <c r="Q1601" i="2" s="1"/>
  <c r="P1602" i="2"/>
  <c r="Q1602" i="2"/>
  <c r="W1602" i="2" s="1"/>
  <c r="P1603" i="2"/>
  <c r="Q1603" i="2" s="1"/>
  <c r="W1603" i="2" s="1"/>
  <c r="P1604" i="2"/>
  <c r="Q1604" i="2" s="1"/>
  <c r="W1604" i="2" s="1"/>
  <c r="P1605" i="2"/>
  <c r="Q1605" i="2" s="1"/>
  <c r="P1606" i="2"/>
  <c r="Q1606" i="2" s="1"/>
  <c r="P1607" i="2"/>
  <c r="Q1607" i="2" s="1"/>
  <c r="P1608" i="2"/>
  <c r="Q1608" i="2" s="1"/>
  <c r="W1608" i="2" s="1"/>
  <c r="P1609" i="2"/>
  <c r="Q1609" i="2"/>
  <c r="P1610" i="2"/>
  <c r="Q1610" i="2" s="1"/>
  <c r="W1610" i="2" s="1"/>
  <c r="P1611" i="2"/>
  <c r="Q1611" i="2" s="1"/>
  <c r="P1612" i="2"/>
  <c r="Q1612" i="2"/>
  <c r="W1612" i="2" s="1"/>
  <c r="P1613" i="2"/>
  <c r="Q1613" i="2" s="1"/>
  <c r="P1614" i="2"/>
  <c r="Q1614" i="2"/>
  <c r="W1614" i="2" s="1"/>
  <c r="P1615" i="2"/>
  <c r="Q1615" i="2"/>
  <c r="P1616" i="2"/>
  <c r="Q1616" i="2" s="1"/>
  <c r="W1616" i="2" s="1"/>
  <c r="P1617" i="2"/>
  <c r="Q1617" i="2" s="1"/>
  <c r="P1618" i="2"/>
  <c r="Q1618" i="2"/>
  <c r="W1618" i="2" s="1"/>
  <c r="P1619" i="2"/>
  <c r="Q1619" i="2" s="1"/>
  <c r="P1620" i="2"/>
  <c r="Q1620" i="2" s="1"/>
  <c r="P1621" i="2"/>
  <c r="Q1621" i="2" s="1"/>
  <c r="P1622" i="2"/>
  <c r="Q1622" i="2" s="1"/>
  <c r="P1623" i="2"/>
  <c r="Q1623" i="2" s="1"/>
  <c r="P1624" i="2"/>
  <c r="Q1624" i="2" s="1"/>
  <c r="W1624" i="2" s="1"/>
  <c r="P1625" i="2"/>
  <c r="Q1625" i="2" s="1"/>
  <c r="P1626" i="2"/>
  <c r="Q1626" i="2" s="1"/>
  <c r="W1626" i="2" s="1"/>
  <c r="P1627" i="2"/>
  <c r="Q1627" i="2" s="1"/>
  <c r="W1627" i="2" s="1"/>
  <c r="P1628" i="2"/>
  <c r="Q1628" i="2" s="1"/>
  <c r="W1628" i="2" s="1"/>
  <c r="P1629" i="2"/>
  <c r="Q1629" i="2" s="1"/>
  <c r="W1629" i="2" s="1"/>
  <c r="P1630" i="2"/>
  <c r="Q1630" i="2" s="1"/>
  <c r="P1631" i="2"/>
  <c r="Q1631" i="2" s="1"/>
  <c r="P1632" i="2"/>
  <c r="Q1632" i="2" s="1"/>
  <c r="W1632" i="2" s="1"/>
  <c r="P1633" i="2"/>
  <c r="Q1633" i="2" s="1"/>
  <c r="P1634" i="2"/>
  <c r="Q1634" i="2" s="1"/>
  <c r="W1634" i="2" s="1"/>
  <c r="P1635" i="2"/>
  <c r="Q1635" i="2" s="1"/>
  <c r="P1636" i="2"/>
  <c r="Q1636" i="2" s="1"/>
  <c r="P1637" i="2"/>
  <c r="Q1637" i="2" s="1"/>
  <c r="P1638" i="2"/>
  <c r="Q1638" i="2" s="1"/>
  <c r="P1639" i="2"/>
  <c r="Q1639" i="2"/>
  <c r="P1640" i="2"/>
  <c r="Q1640" i="2" s="1"/>
  <c r="W1640" i="2" s="1"/>
  <c r="P1641" i="2"/>
  <c r="Q1641" i="2" s="1"/>
  <c r="P1642" i="2"/>
  <c r="Q1642" i="2" s="1"/>
  <c r="W1642" i="2" s="1"/>
  <c r="P1643" i="2"/>
  <c r="Q1643" i="2" s="1"/>
  <c r="P1644" i="2"/>
  <c r="Q1644" i="2" s="1"/>
  <c r="P1645" i="2"/>
  <c r="Q1645" i="2" s="1"/>
  <c r="W1645" i="2" s="1"/>
  <c r="P1646" i="2"/>
  <c r="Q1646" i="2" s="1"/>
  <c r="W1646" i="2" s="1"/>
  <c r="P1647" i="2"/>
  <c r="Q1647" i="2" s="1"/>
  <c r="W1647" i="2" s="1"/>
  <c r="P1648" i="2"/>
  <c r="Q1648" i="2" s="1"/>
  <c r="W1648" i="2" s="1"/>
  <c r="P1649" i="2"/>
  <c r="Q1649" i="2" s="1"/>
  <c r="P1650" i="2"/>
  <c r="Q1650" i="2"/>
  <c r="W1650" i="2" s="1"/>
  <c r="P1651" i="2"/>
  <c r="Q1651" i="2"/>
  <c r="P1652" i="2"/>
  <c r="Q1652" i="2" s="1"/>
  <c r="P1653" i="2"/>
  <c r="Q1653" i="2" s="1"/>
  <c r="W1653" i="2" s="1"/>
  <c r="P1654" i="2"/>
  <c r="Q1654" i="2" s="1"/>
  <c r="P1655" i="2"/>
  <c r="Q1655" i="2" s="1"/>
  <c r="P1656" i="2"/>
  <c r="Q1656" i="2"/>
  <c r="W1656" i="2" s="1"/>
  <c r="P1657" i="2"/>
  <c r="Q1657" i="2" s="1"/>
  <c r="P1658" i="2"/>
  <c r="Q1658" i="2" s="1"/>
  <c r="W1658" i="2" s="1"/>
  <c r="P1659" i="2"/>
  <c r="Q1659" i="2" s="1"/>
  <c r="P1660" i="2"/>
  <c r="Q1660" i="2" s="1"/>
  <c r="P1661" i="2"/>
  <c r="Q1661" i="2" s="1"/>
  <c r="P1662" i="2"/>
  <c r="Q1662" i="2" s="1"/>
  <c r="P1663" i="2"/>
  <c r="Q1663" i="2" s="1"/>
  <c r="P1664" i="2"/>
  <c r="Q1664" i="2" s="1"/>
  <c r="W1664" i="2" s="1"/>
  <c r="P1665" i="2"/>
  <c r="Q1665" i="2" s="1"/>
  <c r="W1665" i="2" s="1"/>
  <c r="P1666" i="2"/>
  <c r="Q1666" i="2" s="1"/>
  <c r="W1666" i="2" s="1"/>
  <c r="P1667" i="2"/>
  <c r="Q1667" i="2"/>
  <c r="P1668" i="2"/>
  <c r="Q1668" i="2" s="1"/>
  <c r="P1669" i="2"/>
  <c r="Q1669" i="2" s="1"/>
  <c r="W1669" i="2" s="1"/>
  <c r="P1670" i="2"/>
  <c r="Q1670" i="2" s="1"/>
  <c r="P1671" i="2"/>
  <c r="Q1671" i="2" s="1"/>
  <c r="W1671" i="2" s="1"/>
  <c r="P1672" i="2"/>
  <c r="Q1672" i="2" s="1"/>
  <c r="W1672" i="2" s="1"/>
  <c r="P1673" i="2"/>
  <c r="Q1673" i="2" s="1"/>
  <c r="W1673" i="2" s="1"/>
  <c r="P1674" i="2"/>
  <c r="Q1674" i="2" s="1"/>
  <c r="W1674" i="2" s="1"/>
  <c r="P1675" i="2"/>
  <c r="Q1675" i="2" s="1"/>
  <c r="W1675" i="2" s="1"/>
  <c r="P1676" i="2"/>
  <c r="Q1676" i="2" s="1"/>
  <c r="P1677" i="2"/>
  <c r="Q1677" i="2" s="1"/>
  <c r="W1677" i="2" s="1"/>
  <c r="P1678" i="2"/>
  <c r="Q1678" i="2"/>
  <c r="W1678" i="2" s="1"/>
  <c r="P1679" i="2"/>
  <c r="Q1679" i="2" s="1"/>
  <c r="P1680" i="2"/>
  <c r="Q1680" i="2" s="1"/>
  <c r="W1680" i="2"/>
  <c r="P1681" i="2"/>
  <c r="Q1681" i="2"/>
  <c r="P1682" i="2"/>
  <c r="Q1682" i="2" s="1"/>
  <c r="W1682" i="2" s="1"/>
  <c r="P1683" i="2"/>
  <c r="Q1683" i="2" s="1"/>
  <c r="P1684" i="2"/>
  <c r="Q1684" i="2" s="1"/>
  <c r="W1684" i="2" s="1"/>
  <c r="P1685" i="2"/>
  <c r="Q1685" i="2" s="1"/>
  <c r="W1685" i="2" s="1"/>
  <c r="P1686" i="2"/>
  <c r="Q1686" i="2" s="1"/>
  <c r="P1687" i="2"/>
  <c r="Q1687" i="2" s="1"/>
  <c r="W1687" i="2" s="1"/>
  <c r="P1688" i="2"/>
  <c r="Q1688" i="2" s="1"/>
  <c r="W1688" i="2" s="1"/>
  <c r="P1689" i="2"/>
  <c r="Q1689" i="2" s="1"/>
  <c r="W1689" i="2" s="1"/>
  <c r="P1690" i="2"/>
  <c r="Q1690" i="2" s="1"/>
  <c r="W1690" i="2" s="1"/>
  <c r="P1691" i="2"/>
  <c r="Q1691" i="2"/>
  <c r="P1692" i="2"/>
  <c r="Q1692" i="2" s="1"/>
  <c r="P1693" i="2"/>
  <c r="Q1693" i="2"/>
  <c r="P1694" i="2"/>
  <c r="Q1694" i="2" s="1"/>
  <c r="P1695" i="2"/>
  <c r="Q1695" i="2" s="1"/>
  <c r="W1695" i="2" s="1"/>
  <c r="P1696" i="2"/>
  <c r="Q1696" i="2" s="1"/>
  <c r="W1696" i="2" s="1"/>
  <c r="P1697" i="2"/>
  <c r="Q1697" i="2"/>
  <c r="P1698" i="2"/>
  <c r="Q1698" i="2" s="1"/>
  <c r="W1698" i="2" s="1"/>
  <c r="P1699" i="2"/>
  <c r="Q1699" i="2" s="1"/>
  <c r="W1699" i="2" s="1"/>
  <c r="P1700" i="2"/>
  <c r="Q1700" i="2" s="1"/>
  <c r="P1701" i="2"/>
  <c r="Q1701" i="2" s="1"/>
  <c r="P1702" i="2"/>
  <c r="Q1702" i="2" s="1"/>
  <c r="P1703" i="2"/>
  <c r="Q1703" i="2" s="1"/>
  <c r="P1704" i="2"/>
  <c r="Q1704" i="2" s="1"/>
  <c r="W1704" i="2" s="1"/>
  <c r="P1705" i="2"/>
  <c r="Q1705" i="2" s="1"/>
  <c r="P1706" i="2"/>
  <c r="Q1706" i="2" s="1"/>
  <c r="W1706" i="2" s="1"/>
  <c r="P1707" i="2"/>
  <c r="Q1707" i="2" s="1"/>
  <c r="W1707" i="2" s="1"/>
  <c r="P1708" i="2"/>
  <c r="Q1708" i="2" s="1"/>
  <c r="W1708" i="2" s="1"/>
  <c r="P1709" i="2"/>
  <c r="Q1709" i="2" s="1"/>
  <c r="P1710" i="2"/>
  <c r="Q1710" i="2" s="1"/>
  <c r="P1711" i="2"/>
  <c r="Q1711" i="2" s="1"/>
  <c r="W1711" i="2" s="1"/>
  <c r="P1712" i="2"/>
  <c r="Q1712" i="2" s="1"/>
  <c r="W1712" i="2" s="1"/>
  <c r="P1713" i="2"/>
  <c r="Q1713" i="2" s="1"/>
  <c r="P1714" i="2"/>
  <c r="Q1714" i="2" s="1"/>
  <c r="W1714" i="2" s="1"/>
  <c r="P1715" i="2"/>
  <c r="Q1715" i="2" s="1"/>
  <c r="W1715" i="2" s="1"/>
  <c r="P1716" i="2"/>
  <c r="Q1716" i="2" s="1"/>
  <c r="P1717" i="2"/>
  <c r="Q1717" i="2" s="1"/>
  <c r="P1718" i="2"/>
  <c r="Q1718" i="2" s="1"/>
  <c r="P1719" i="2"/>
  <c r="Q1719" i="2" s="1"/>
  <c r="P1720" i="2"/>
  <c r="Q1720" i="2" s="1"/>
  <c r="W1720" i="2" s="1"/>
  <c r="P1721" i="2"/>
  <c r="Q1721" i="2" s="1"/>
  <c r="P1722" i="2"/>
  <c r="Q1722" i="2" s="1"/>
  <c r="W1722" i="2" s="1"/>
  <c r="P1723" i="2"/>
  <c r="Q1723" i="2" s="1"/>
  <c r="P1724" i="2"/>
  <c r="Q1724" i="2" s="1"/>
  <c r="P1725" i="2"/>
  <c r="Q1725" i="2" s="1"/>
  <c r="P1726" i="2"/>
  <c r="Q1726" i="2" s="1"/>
  <c r="W1726" i="2" s="1"/>
  <c r="P1727" i="2"/>
  <c r="Q1727" i="2" s="1"/>
  <c r="W1727" i="2" s="1"/>
  <c r="P1728" i="2"/>
  <c r="Q1728" i="2" s="1"/>
  <c r="W1728" i="2" s="1"/>
  <c r="P1729" i="2"/>
  <c r="Q1729" i="2" s="1"/>
  <c r="P1730" i="2"/>
  <c r="Q1730" i="2" s="1"/>
  <c r="W1730" i="2" s="1"/>
  <c r="P1731" i="2"/>
  <c r="Q1731" i="2" s="1"/>
  <c r="P1732" i="2"/>
  <c r="Q1732" i="2" s="1"/>
  <c r="P1733" i="2"/>
  <c r="Q1733" i="2" s="1"/>
  <c r="W1733" i="2" s="1"/>
  <c r="P1734" i="2"/>
  <c r="Q1734" i="2" s="1"/>
  <c r="P1735" i="2"/>
  <c r="Q1735" i="2" s="1"/>
  <c r="P1736" i="2"/>
  <c r="Q1736" i="2" s="1"/>
  <c r="W1736" i="2" s="1"/>
  <c r="P1737" i="2"/>
  <c r="Q1737" i="2" s="1"/>
  <c r="P1738" i="2"/>
  <c r="Q1738" i="2" s="1"/>
  <c r="W1738" i="2" s="1"/>
  <c r="P1739" i="2"/>
  <c r="Q1739" i="2" s="1"/>
  <c r="W1739" i="2" s="1"/>
  <c r="P1740" i="2"/>
  <c r="Q1740" i="2" s="1"/>
  <c r="P1741" i="2"/>
  <c r="Q1741" i="2" s="1"/>
  <c r="W1741" i="2" s="1"/>
  <c r="P1742" i="2"/>
  <c r="Q1742" i="2" s="1"/>
  <c r="P1743" i="2"/>
  <c r="Q1743" i="2" s="1"/>
  <c r="P1744" i="2"/>
  <c r="Q1744" i="2" s="1"/>
  <c r="W1744" i="2" s="1"/>
  <c r="P1745" i="2"/>
  <c r="Q1745" i="2" s="1"/>
  <c r="P1746" i="2"/>
  <c r="Q1746" i="2" s="1"/>
  <c r="W1746" i="2" s="1"/>
  <c r="P1747" i="2"/>
  <c r="Q1747" i="2" s="1"/>
  <c r="W1747" i="2" s="1"/>
  <c r="P1748" i="2"/>
  <c r="Q1748" i="2" s="1"/>
  <c r="W1748" i="2" s="1"/>
  <c r="P1749" i="2"/>
  <c r="Q1749" i="2" s="1"/>
  <c r="P1750" i="2"/>
  <c r="Q1750" i="2" s="1"/>
  <c r="P1751" i="2"/>
  <c r="Q1751" i="2"/>
  <c r="P1752" i="2"/>
  <c r="Q1752" i="2" s="1"/>
  <c r="W1752" i="2" s="1"/>
  <c r="P1753" i="2"/>
  <c r="Q1753" i="2" s="1"/>
  <c r="W1753" i="2" s="1"/>
  <c r="P1754" i="2"/>
  <c r="Q1754" i="2"/>
  <c r="W1754" i="2" s="1"/>
  <c r="P1755" i="2"/>
  <c r="Q1755" i="2" s="1"/>
  <c r="P1756" i="2"/>
  <c r="Q1756" i="2" s="1"/>
  <c r="P1757" i="2"/>
  <c r="Q1757" i="2" s="1"/>
  <c r="P1758" i="2"/>
  <c r="Q1758" i="2" s="1"/>
  <c r="P1759" i="2"/>
  <c r="Q1759" i="2" s="1"/>
  <c r="P1760" i="2"/>
  <c r="Q1760" i="2" s="1"/>
  <c r="W1760" i="2" s="1"/>
  <c r="P1761" i="2"/>
  <c r="Q1761" i="2"/>
  <c r="P1762" i="2"/>
  <c r="Q1762" i="2" s="1"/>
  <c r="W1762" i="2" s="1"/>
  <c r="P1763" i="2"/>
  <c r="Q1763" i="2" s="1"/>
  <c r="W1763" i="2" s="1"/>
  <c r="P1764" i="2"/>
  <c r="Q1764" i="2" s="1"/>
  <c r="W1764" i="2" s="1"/>
  <c r="P1765" i="2"/>
  <c r="Q1765" i="2" s="1"/>
  <c r="P1766" i="2"/>
  <c r="Q1766" i="2" s="1"/>
  <c r="P1767" i="2"/>
  <c r="Q1767" i="2" s="1"/>
  <c r="P1768" i="2"/>
  <c r="Q1768" i="2"/>
  <c r="W1768" i="2" s="1"/>
  <c r="P1769" i="2"/>
  <c r="Q1769" i="2"/>
  <c r="P1770" i="2"/>
  <c r="Q1770" i="2"/>
  <c r="W1770" i="2" s="1"/>
  <c r="P1771" i="2"/>
  <c r="Q1771" i="2" s="1"/>
  <c r="P1772" i="2"/>
  <c r="Q1772" i="2" s="1"/>
  <c r="P1773" i="2"/>
  <c r="Q1773" i="2" s="1"/>
  <c r="P1774" i="2"/>
  <c r="Q1774" i="2" s="1"/>
  <c r="W1774" i="2" s="1"/>
  <c r="P1775" i="2"/>
  <c r="Q1775" i="2"/>
  <c r="W1775" i="2" s="1"/>
  <c r="P1776" i="2"/>
  <c r="Q1776" i="2" s="1"/>
  <c r="W1776" i="2"/>
  <c r="P1777" i="2"/>
  <c r="Q1777" i="2" s="1"/>
  <c r="P1778" i="2"/>
  <c r="Q1778" i="2" s="1"/>
  <c r="W1778" i="2" s="1"/>
  <c r="P1779" i="2"/>
  <c r="Q1779" i="2" s="1"/>
  <c r="P1780" i="2"/>
  <c r="Q1780" i="2" s="1"/>
  <c r="P1781" i="2"/>
  <c r="Q1781" i="2" s="1"/>
  <c r="P1782" i="2"/>
  <c r="Q1782" i="2" s="1"/>
  <c r="P1783" i="2"/>
  <c r="Q1783" i="2" s="1"/>
  <c r="W1783" i="2" s="1"/>
  <c r="P1784" i="2"/>
  <c r="Q1784" i="2" s="1"/>
  <c r="W1784" i="2" s="1"/>
  <c r="P1785" i="2"/>
  <c r="Q1785" i="2" s="1"/>
  <c r="W1785" i="2" s="1"/>
  <c r="P1786" i="2"/>
  <c r="Q1786" i="2" s="1"/>
  <c r="W1786" i="2" s="1"/>
  <c r="P1787" i="2"/>
  <c r="Q1787" i="2" s="1"/>
  <c r="W1787" i="2" s="1"/>
  <c r="P1788" i="2"/>
  <c r="Q1788" i="2"/>
  <c r="P1789" i="2"/>
  <c r="Q1789" i="2" s="1"/>
  <c r="P1790" i="2"/>
  <c r="Q1790" i="2" s="1"/>
  <c r="P1791" i="2"/>
  <c r="Q1791" i="2" s="1"/>
  <c r="P1792" i="2"/>
  <c r="Q1792" i="2" s="1"/>
  <c r="W1792" i="2" s="1"/>
  <c r="P1793" i="2"/>
  <c r="Q1793" i="2" s="1"/>
  <c r="P1794" i="2"/>
  <c r="Q1794" i="2" s="1"/>
  <c r="W1794" i="2" s="1"/>
  <c r="P1795" i="2"/>
  <c r="Q1795" i="2" s="1"/>
  <c r="P1796" i="2"/>
  <c r="Q1796" i="2" s="1"/>
  <c r="P1797" i="2"/>
  <c r="Q1797" i="2" s="1"/>
  <c r="W1797" i="2" s="1"/>
  <c r="P1798" i="2"/>
  <c r="Q1798" i="2" s="1"/>
  <c r="P1799" i="2"/>
  <c r="Q1799" i="2" s="1"/>
  <c r="P1800" i="2"/>
  <c r="Q1800" i="2" s="1"/>
  <c r="W1800" i="2" s="1"/>
  <c r="P1801" i="2"/>
  <c r="Q1801" i="2" s="1"/>
  <c r="P1802" i="2"/>
  <c r="Q1802" i="2" s="1"/>
  <c r="W1802" i="2" s="1"/>
  <c r="P1803" i="2"/>
  <c r="Q1803" i="2" s="1"/>
  <c r="P1804" i="2"/>
  <c r="Q1804" i="2" s="1"/>
  <c r="P1805" i="2"/>
  <c r="Q1805" i="2" s="1"/>
  <c r="P1806" i="2"/>
  <c r="Q1806" i="2"/>
  <c r="P1807" i="2"/>
  <c r="Q1807" i="2" s="1"/>
  <c r="P1808" i="2"/>
  <c r="Q1808" i="2" s="1"/>
  <c r="W1808" i="2" s="1"/>
  <c r="P1809" i="2"/>
  <c r="Q1809" i="2" s="1"/>
  <c r="P1810" i="2"/>
  <c r="Q1810" i="2" s="1"/>
  <c r="W1810" i="2" s="1"/>
  <c r="P1811" i="2"/>
  <c r="Q1811" i="2" s="1"/>
  <c r="P1812" i="2"/>
  <c r="Q1812" i="2" s="1"/>
  <c r="P1813" i="2"/>
  <c r="Q1813" i="2" s="1"/>
  <c r="P1814" i="2"/>
  <c r="Q1814" i="2" s="1"/>
  <c r="P1815" i="2"/>
  <c r="Q1815" i="2" s="1"/>
  <c r="P1816" i="2"/>
  <c r="Q1816" i="2" s="1"/>
  <c r="W1816" i="2" s="1"/>
  <c r="P1817" i="2"/>
  <c r="Q1817" i="2" s="1"/>
  <c r="P1818" i="2"/>
  <c r="Q1818" i="2" s="1"/>
  <c r="W1818" i="2" s="1"/>
  <c r="P1819" i="2"/>
  <c r="Q1819" i="2" s="1"/>
  <c r="P1820" i="2"/>
  <c r="Q1820" i="2" s="1"/>
  <c r="P1821" i="2"/>
  <c r="Q1821" i="2" s="1"/>
  <c r="P1822" i="2"/>
  <c r="Q1822" i="2" s="1"/>
  <c r="P1823" i="2"/>
  <c r="Q1823" i="2" s="1"/>
  <c r="P1824" i="2"/>
  <c r="Q1824" i="2" s="1"/>
  <c r="W1824" i="2" s="1"/>
  <c r="P1825" i="2"/>
  <c r="Q1825" i="2" s="1"/>
  <c r="P1826" i="2"/>
  <c r="Q1826" i="2" s="1"/>
  <c r="W1826" i="2" s="1"/>
  <c r="P1827" i="2"/>
  <c r="Q1827" i="2" s="1"/>
  <c r="P1828" i="2"/>
  <c r="Q1828" i="2" s="1"/>
  <c r="P1829" i="2"/>
  <c r="Q1829" i="2" s="1"/>
  <c r="P1830" i="2"/>
  <c r="Q1830" i="2" s="1"/>
  <c r="P1831" i="2"/>
  <c r="Q1831" i="2" s="1"/>
  <c r="P1832" i="2"/>
  <c r="Q1832" i="2" s="1"/>
  <c r="W1832" i="2" s="1"/>
  <c r="P1833" i="2"/>
  <c r="Q1833" i="2" s="1"/>
  <c r="P1834" i="2"/>
  <c r="Q1834" i="2" s="1"/>
  <c r="W1834" i="2" s="1"/>
  <c r="P1835" i="2"/>
  <c r="Q1835" i="2"/>
  <c r="P1836" i="2"/>
  <c r="Q1836" i="2" s="1"/>
  <c r="W1836" i="2" s="1"/>
  <c r="P1837" i="2"/>
  <c r="Q1837" i="2" s="1"/>
  <c r="P1838" i="2"/>
  <c r="Q1838" i="2" s="1"/>
  <c r="P1839" i="2"/>
  <c r="Q1839" i="2" s="1"/>
  <c r="P1840" i="2"/>
  <c r="Q1840" i="2" s="1"/>
  <c r="W1840" i="2" s="1"/>
  <c r="P1841" i="2"/>
  <c r="Q1841" i="2"/>
  <c r="P1842" i="2"/>
  <c r="Q1842" i="2" s="1"/>
  <c r="W1842" i="2" s="1"/>
  <c r="P1843" i="2"/>
  <c r="Q1843" i="2"/>
  <c r="P1844" i="2"/>
  <c r="Q1844" i="2" s="1"/>
  <c r="P1845" i="2"/>
  <c r="Q1845" i="2" s="1"/>
  <c r="W1845" i="2" s="1"/>
  <c r="P1846" i="2"/>
  <c r="Q1846" i="2" s="1"/>
  <c r="P1847" i="2"/>
  <c r="Q1847" i="2" s="1"/>
  <c r="P1848" i="2"/>
  <c r="Q1848" i="2" s="1"/>
  <c r="W1848" i="2" s="1"/>
  <c r="P1849" i="2"/>
  <c r="Q1849" i="2" s="1"/>
  <c r="P1850" i="2"/>
  <c r="Q1850" i="2" s="1"/>
  <c r="W1850" i="2" s="1"/>
  <c r="P1851" i="2"/>
  <c r="Q1851" i="2" s="1"/>
  <c r="P1852" i="2"/>
  <c r="Q1852" i="2"/>
  <c r="P1853" i="2"/>
  <c r="Q1853" i="2" s="1"/>
  <c r="W1853" i="2" s="1"/>
  <c r="P1854" i="2"/>
  <c r="Q1854" i="2" s="1"/>
  <c r="W1854" i="2" s="1"/>
  <c r="P1855" i="2"/>
  <c r="Q1855" i="2" s="1"/>
  <c r="P1856" i="2"/>
  <c r="Q1856" i="2" s="1"/>
  <c r="W1856" i="2" s="1"/>
  <c r="P1857" i="2"/>
  <c r="Q1857" i="2" s="1"/>
  <c r="W1857" i="2" s="1"/>
  <c r="P1858" i="2"/>
  <c r="Q1858" i="2" s="1"/>
  <c r="W1858" i="2" s="1"/>
  <c r="P1859" i="2"/>
  <c r="Q1859" i="2" s="1"/>
  <c r="W1859" i="2" s="1"/>
  <c r="P1860" i="2"/>
  <c r="Q1860" i="2" s="1"/>
  <c r="P1861" i="2"/>
  <c r="Q1861" i="2" s="1"/>
  <c r="P1862" i="2"/>
  <c r="Q1862" i="2" s="1"/>
  <c r="W1862" i="2" s="1"/>
  <c r="P1863" i="2"/>
  <c r="Q1863" i="2" s="1"/>
  <c r="W1863" i="2" s="1"/>
  <c r="P1864" i="2"/>
  <c r="Q1864" i="2" s="1"/>
  <c r="W1864" i="2" s="1"/>
  <c r="P1865" i="2"/>
  <c r="Q1865" i="2" s="1"/>
  <c r="W1865" i="2" s="1"/>
  <c r="P1866" i="2"/>
  <c r="Q1866" i="2" s="1"/>
  <c r="P1867" i="2"/>
  <c r="Q1867" i="2" s="1"/>
  <c r="P1868" i="2"/>
  <c r="Q1868" i="2" s="1"/>
  <c r="P1869" i="2"/>
  <c r="Q1869" i="2"/>
  <c r="P1870" i="2"/>
  <c r="Q1870" i="2" s="1"/>
  <c r="P1871" i="2"/>
  <c r="Q1871" i="2" s="1"/>
  <c r="W1871" i="2" s="1"/>
  <c r="P1872" i="2"/>
  <c r="Q1872" i="2" s="1"/>
  <c r="W1872" i="2" s="1"/>
  <c r="P1873" i="2"/>
  <c r="Q1873" i="2" s="1"/>
  <c r="P1874" i="2"/>
  <c r="Q1874" i="2" s="1"/>
  <c r="W1874" i="2" s="1"/>
  <c r="P1875" i="2"/>
  <c r="Q1875" i="2" s="1"/>
  <c r="P1876" i="2"/>
  <c r="Q1876" i="2" s="1"/>
  <c r="P1877" i="2"/>
  <c r="Q1877" i="2" s="1"/>
  <c r="W1877" i="2" s="1"/>
  <c r="P1878" i="2"/>
  <c r="Q1878" i="2" s="1"/>
  <c r="P1879" i="2"/>
  <c r="Q1879" i="2" s="1"/>
  <c r="P1880" i="2"/>
  <c r="Q1880" i="2" s="1"/>
  <c r="W1880" i="2" s="1"/>
  <c r="P1881" i="2"/>
  <c r="Q1881" i="2" s="1"/>
  <c r="W1881" i="2" s="1"/>
  <c r="P1882" i="2"/>
  <c r="Q1882" i="2" s="1"/>
  <c r="W1882" i="2" s="1"/>
  <c r="P1883" i="2"/>
  <c r="Q1883" i="2"/>
  <c r="W1883" i="2" s="1"/>
  <c r="P1884" i="2"/>
  <c r="Q1884" i="2" s="1"/>
  <c r="P1885" i="2"/>
  <c r="Q1885" i="2"/>
  <c r="P1886" i="2"/>
  <c r="Q1886" i="2" s="1"/>
  <c r="P1887" i="2"/>
  <c r="Q1887" i="2" s="1"/>
  <c r="P1888" i="2"/>
  <c r="Q1888" i="2" s="1"/>
  <c r="W1888" i="2" s="1"/>
  <c r="P1889" i="2"/>
  <c r="Q1889" i="2" s="1"/>
  <c r="W1889" i="2" s="1"/>
  <c r="P1890" i="2"/>
  <c r="Q1890" i="2" s="1"/>
  <c r="W1890" i="2" s="1"/>
  <c r="P1891" i="2"/>
  <c r="Q1891" i="2" s="1"/>
  <c r="P1892" i="2"/>
  <c r="Q1892" i="2" s="1"/>
  <c r="P1893" i="2"/>
  <c r="Q1893" i="2" s="1"/>
  <c r="P1894" i="2"/>
  <c r="Q1894" i="2" s="1"/>
  <c r="W1894" i="2" s="1"/>
  <c r="P1895" i="2"/>
  <c r="Q1895" i="2" s="1"/>
  <c r="W1895" i="2" s="1"/>
  <c r="P1896" i="2"/>
  <c r="Q1896" i="2" s="1"/>
  <c r="W1896" i="2" s="1"/>
  <c r="P1897" i="2"/>
  <c r="Q1897" i="2"/>
  <c r="W1897" i="2" s="1"/>
  <c r="P1898" i="2"/>
  <c r="Q1898" i="2"/>
  <c r="W1898" i="2" s="1"/>
  <c r="P1899" i="2"/>
  <c r="Q1899" i="2" s="1"/>
  <c r="P1900" i="2"/>
  <c r="Q1900" i="2" s="1"/>
  <c r="P1901" i="2"/>
  <c r="Q1901" i="2" s="1"/>
  <c r="P1902" i="2"/>
  <c r="Q1902" i="2" s="1"/>
  <c r="W1902" i="2" s="1"/>
  <c r="P1903" i="2"/>
  <c r="Q1903" i="2" s="1"/>
  <c r="W1903" i="2" s="1"/>
  <c r="P1904" i="2"/>
  <c r="Q1904" i="2" s="1"/>
  <c r="W1904" i="2" s="1"/>
  <c r="P1905" i="2"/>
  <c r="Q1905" i="2" s="1"/>
  <c r="W1905" i="2" s="1"/>
  <c r="P1906" i="2"/>
  <c r="Q1906" i="2" s="1"/>
  <c r="W1906" i="2" s="1"/>
  <c r="P1907" i="2"/>
  <c r="Q1907" i="2" s="1"/>
  <c r="P1908" i="2"/>
  <c r="Q1908" i="2" s="1"/>
  <c r="P1909" i="2"/>
  <c r="Q1909" i="2" s="1"/>
  <c r="P1910" i="2"/>
  <c r="Q1910" i="2" s="1"/>
  <c r="P1911" i="2"/>
  <c r="Q1911" i="2" s="1"/>
  <c r="P1912" i="2"/>
  <c r="Q1912" i="2" s="1"/>
  <c r="W1912" i="2"/>
  <c r="P1913" i="2"/>
  <c r="Q1913" i="2" s="1"/>
  <c r="W1913" i="2" s="1"/>
  <c r="P1914" i="2"/>
  <c r="Q1914" i="2" s="1"/>
  <c r="W1914" i="2" s="1"/>
  <c r="P1915" i="2"/>
  <c r="Q1915" i="2" s="1"/>
  <c r="W1915" i="2" s="1"/>
  <c r="P1916" i="2"/>
  <c r="Q1916" i="2" s="1"/>
  <c r="P1917" i="2"/>
  <c r="Q1917" i="2" s="1"/>
  <c r="P1918" i="2"/>
  <c r="Q1918" i="2" s="1"/>
  <c r="P1919" i="2"/>
  <c r="Q1919" i="2" s="1"/>
  <c r="P1920" i="2"/>
  <c r="Q1920" i="2" s="1"/>
  <c r="W1920" i="2" s="1"/>
  <c r="P1921" i="2"/>
  <c r="Q1921" i="2" s="1"/>
  <c r="P1922" i="2"/>
  <c r="Q1922" i="2" s="1"/>
  <c r="W1922" i="2" s="1"/>
  <c r="P1923" i="2"/>
  <c r="Q1923" i="2" s="1"/>
  <c r="P1924" i="2"/>
  <c r="Q1924" i="2" s="1"/>
  <c r="P1925" i="2"/>
  <c r="Q1925" i="2" s="1"/>
  <c r="P1926" i="2"/>
  <c r="Q1926" i="2" s="1"/>
  <c r="P1927" i="2"/>
  <c r="Q1927" i="2" s="1"/>
  <c r="P1928" i="2"/>
  <c r="Q1928" i="2"/>
  <c r="W1928" i="2" s="1"/>
  <c r="P1929" i="2"/>
  <c r="Q1929" i="2" s="1"/>
  <c r="P1930" i="2"/>
  <c r="Q1930" i="2"/>
  <c r="W1930" i="2" s="1"/>
  <c r="P1931" i="2"/>
  <c r="Q1931" i="2" s="1"/>
  <c r="P1932" i="2"/>
  <c r="Q1932" i="2" s="1"/>
  <c r="P1933" i="2"/>
  <c r="Q1933" i="2" s="1"/>
  <c r="W1933" i="2" s="1"/>
  <c r="P1934" i="2"/>
  <c r="Q1934" i="2" s="1"/>
  <c r="P1935" i="2"/>
  <c r="Q1935" i="2" s="1"/>
  <c r="P1936" i="2"/>
  <c r="Q1936" i="2" s="1"/>
  <c r="W1936" i="2" s="1"/>
  <c r="P1937" i="2"/>
  <c r="Q1937" i="2" s="1"/>
  <c r="W1937" i="2" s="1"/>
  <c r="P1938" i="2"/>
  <c r="Q1938" i="2" s="1"/>
  <c r="W1938" i="2" s="1"/>
  <c r="P1939" i="2"/>
  <c r="Q1939" i="2" s="1"/>
  <c r="W1939" i="2" s="1"/>
  <c r="P1940" i="2"/>
  <c r="Q1940" i="2" s="1"/>
  <c r="P1941" i="2"/>
  <c r="Q1941" i="2" s="1"/>
  <c r="P1942" i="2"/>
  <c r="Q1942" i="2" s="1"/>
  <c r="P1943" i="2"/>
  <c r="Q1943" i="2" s="1"/>
  <c r="W1943" i="2" s="1"/>
  <c r="P1944" i="2"/>
  <c r="Q1944" i="2" s="1"/>
  <c r="W1944" i="2" s="1"/>
  <c r="P1945" i="2"/>
  <c r="Q1945" i="2" s="1"/>
  <c r="P1946" i="2"/>
  <c r="Q1946" i="2" s="1"/>
  <c r="W1946" i="2" s="1"/>
  <c r="P1947" i="2"/>
  <c r="Q1947" i="2"/>
  <c r="P1948" i="2"/>
  <c r="Q1948" i="2" s="1"/>
  <c r="W1948" i="2" s="1"/>
  <c r="P1949" i="2"/>
  <c r="Q1949" i="2" s="1"/>
  <c r="W1949" i="2" s="1"/>
  <c r="P1950" i="2"/>
  <c r="Q1950" i="2" s="1"/>
  <c r="P1951" i="2"/>
  <c r="Q1951" i="2" s="1"/>
  <c r="P1952" i="2"/>
  <c r="Q1952" i="2" s="1"/>
  <c r="W1952" i="2" s="1"/>
  <c r="P1953" i="2"/>
  <c r="Q1953" i="2" s="1"/>
  <c r="W1953" i="2" s="1"/>
  <c r="P1954" i="2"/>
  <c r="Q1954" i="2" s="1"/>
  <c r="W1954" i="2" s="1"/>
  <c r="P1955" i="2"/>
  <c r="Q1955" i="2" s="1"/>
  <c r="P1956" i="2"/>
  <c r="Q1956" i="2" s="1"/>
  <c r="P1957" i="2"/>
  <c r="Q1957" i="2" s="1"/>
  <c r="W1957" i="2" s="1"/>
  <c r="P1958" i="2"/>
  <c r="Q1958" i="2" s="1"/>
  <c r="P1959" i="2"/>
  <c r="Q1959" i="2" s="1"/>
  <c r="W1959" i="2" s="1"/>
  <c r="P1960" i="2"/>
  <c r="Q1960" i="2" s="1"/>
  <c r="W1960" i="2" s="1"/>
  <c r="P1961" i="2"/>
  <c r="Q1961" i="2" s="1"/>
  <c r="P1962" i="2"/>
  <c r="Q1962" i="2" s="1"/>
  <c r="W1962" i="2" s="1"/>
  <c r="P1963" i="2"/>
  <c r="Q1963" i="2" s="1"/>
  <c r="P1964" i="2"/>
  <c r="Q1964" i="2" s="1"/>
  <c r="W1964" i="2" s="1"/>
  <c r="P1965" i="2"/>
  <c r="Q1965" i="2" s="1"/>
  <c r="P1966" i="2"/>
  <c r="Q1966" i="2" s="1"/>
  <c r="P1967" i="2"/>
  <c r="Q1967" i="2" s="1"/>
  <c r="P1968" i="2"/>
  <c r="Q1968" i="2" s="1"/>
  <c r="W1968" i="2" s="1"/>
  <c r="P1969" i="2"/>
  <c r="Q1969" i="2" s="1"/>
  <c r="W1969" i="2" s="1"/>
  <c r="P1970" i="2"/>
  <c r="Q1970" i="2" s="1"/>
  <c r="W1970" i="2" s="1"/>
  <c r="P1971" i="2"/>
  <c r="Q1971" i="2" s="1"/>
  <c r="P1972" i="2"/>
  <c r="Q1972" i="2" s="1"/>
  <c r="P1973" i="2"/>
  <c r="Q1973" i="2"/>
  <c r="P1974" i="2"/>
  <c r="Q1974" i="2" s="1"/>
  <c r="W1974" i="2" s="1"/>
  <c r="P1975" i="2"/>
  <c r="Q1975" i="2" s="1"/>
  <c r="W1975" i="2" s="1"/>
  <c r="P1976" i="2"/>
  <c r="Q1976" i="2" s="1"/>
  <c r="W1976" i="2" s="1"/>
  <c r="P1977" i="2"/>
  <c r="Q1977" i="2" s="1"/>
  <c r="W1977" i="2" s="1"/>
  <c r="P1978" i="2"/>
  <c r="Q1978" i="2" s="1"/>
  <c r="W1978" i="2" s="1"/>
  <c r="P1979" i="2"/>
  <c r="Q1979" i="2" s="1"/>
  <c r="P1980" i="2"/>
  <c r="Q1980" i="2" s="1"/>
  <c r="P1981" i="2"/>
  <c r="Q1981" i="2" s="1"/>
  <c r="P1982" i="2"/>
  <c r="Q1982" i="2" s="1"/>
  <c r="W1982" i="2" s="1"/>
  <c r="P1983" i="2"/>
  <c r="Q1983" i="2" s="1"/>
  <c r="W1983" i="2" s="1"/>
  <c r="P1984" i="2"/>
  <c r="Q1984" i="2" s="1"/>
  <c r="W1984" i="2" s="1"/>
  <c r="P1985" i="2"/>
  <c r="Q1985" i="2" s="1"/>
  <c r="W1985" i="2" s="1"/>
  <c r="P1986" i="2"/>
  <c r="Q1986" i="2" s="1"/>
  <c r="W1986" i="2" s="1"/>
  <c r="P1987" i="2"/>
  <c r="Q1987" i="2" s="1"/>
  <c r="P1988" i="2"/>
  <c r="Q1988" i="2" s="1"/>
  <c r="W1988" i="2" s="1"/>
  <c r="P1989" i="2"/>
  <c r="Q1989" i="2" s="1"/>
  <c r="P1990" i="2"/>
  <c r="Q1990" i="2" s="1"/>
  <c r="P1991" i="2"/>
  <c r="Q1991" i="2" s="1"/>
  <c r="P1992" i="2"/>
  <c r="Q1992" i="2" s="1"/>
  <c r="P1993" i="2"/>
  <c r="Q1993" i="2" s="1"/>
  <c r="W1993" i="2" s="1"/>
  <c r="P1994" i="2"/>
  <c r="Q1994" i="2" s="1"/>
  <c r="W1994" i="2" s="1"/>
  <c r="P1995" i="2"/>
  <c r="Q1995" i="2" s="1"/>
  <c r="P1996" i="2"/>
  <c r="Q1996" i="2" s="1"/>
  <c r="W1996" i="2" s="1"/>
  <c r="P1997" i="2"/>
  <c r="Q1997" i="2" s="1"/>
  <c r="P1998" i="2"/>
  <c r="Q1998" i="2" s="1"/>
  <c r="P1999" i="2"/>
  <c r="Q1999" i="2" s="1"/>
  <c r="P2000" i="2"/>
  <c r="Q2000" i="2" s="1"/>
  <c r="W2000" i="2" s="1"/>
  <c r="P2001" i="2"/>
  <c r="Q2001" i="2" s="1"/>
  <c r="W2001" i="2" s="1"/>
  <c r="P2002" i="2"/>
  <c r="Q2002" i="2" s="1"/>
  <c r="W2002" i="2" s="1"/>
  <c r="P2003" i="2"/>
  <c r="Q2003" i="2" s="1"/>
  <c r="P2004" i="2"/>
  <c r="Q2004" i="2" s="1"/>
  <c r="P2005" i="2"/>
  <c r="Q2005" i="2" s="1"/>
  <c r="P2006" i="2"/>
  <c r="Q2006" i="2" s="1"/>
  <c r="P2007" i="2"/>
  <c r="Q2007" i="2" s="1"/>
  <c r="P2008" i="2"/>
  <c r="Q2008" i="2" s="1"/>
  <c r="W2008" i="2" s="1"/>
  <c r="P2009" i="2"/>
  <c r="Q2009" i="2" s="1"/>
  <c r="P2010" i="2"/>
  <c r="Q2010" i="2"/>
  <c r="W2010" i="2" s="1"/>
  <c r="P2011" i="2"/>
  <c r="Q2011" i="2" s="1"/>
  <c r="W2011" i="2" s="1"/>
  <c r="P2012" i="2"/>
  <c r="Q2012" i="2"/>
  <c r="P2013" i="2"/>
  <c r="Q2013" i="2" s="1"/>
  <c r="W2013" i="2" s="1"/>
  <c r="P2014" i="2"/>
  <c r="Q2014" i="2"/>
  <c r="W2014" i="2" s="1"/>
  <c r="P2015" i="2"/>
  <c r="Q2015" i="2" s="1"/>
  <c r="P2016" i="2"/>
  <c r="Q2016" i="2" s="1"/>
  <c r="W2016" i="2" s="1"/>
  <c r="P2017" i="2"/>
  <c r="Q2017" i="2" s="1"/>
  <c r="P2018" i="2"/>
  <c r="Q2018" i="2" s="1"/>
  <c r="W2018" i="2" s="1"/>
  <c r="P2019" i="2"/>
  <c r="Q2019" i="2" s="1"/>
  <c r="W2019" i="2" s="1"/>
  <c r="P2020" i="2"/>
  <c r="Q2020" i="2" s="1"/>
  <c r="W2020" i="2" s="1"/>
  <c r="P2021" i="2"/>
  <c r="Q2021" i="2" s="1"/>
  <c r="W2021" i="2" s="1"/>
  <c r="P2022" i="2"/>
  <c r="Q2022" i="2" s="1"/>
  <c r="P2023" i="2"/>
  <c r="Q2023" i="2" s="1"/>
  <c r="W2023" i="2" s="1"/>
  <c r="P2024" i="2"/>
  <c r="Q2024" i="2" s="1"/>
  <c r="W2024" i="2" s="1"/>
  <c r="P2025" i="2"/>
  <c r="Q2025" i="2" s="1"/>
  <c r="P2026" i="2"/>
  <c r="Q2026" i="2" s="1"/>
  <c r="W2026" i="2" s="1"/>
  <c r="P2027" i="2"/>
  <c r="Q2027" i="2" s="1"/>
  <c r="P2028" i="2"/>
  <c r="Q2028" i="2" s="1"/>
  <c r="W2028" i="2" s="1"/>
  <c r="P2029" i="2"/>
  <c r="Q2029" i="2"/>
  <c r="P2030" i="2"/>
  <c r="Q2030" i="2" s="1"/>
  <c r="W2030" i="2" s="1"/>
  <c r="P2031" i="2"/>
  <c r="Q2031" i="2" s="1"/>
  <c r="P2032" i="2"/>
  <c r="Q2032" i="2" s="1"/>
  <c r="W2032" i="2" s="1"/>
  <c r="P2033" i="2"/>
  <c r="Q2033" i="2" s="1"/>
  <c r="P2034" i="2"/>
  <c r="Q2034" i="2" s="1"/>
  <c r="W2034" i="2" s="1"/>
  <c r="P2035" i="2"/>
  <c r="Q2035" i="2" s="1"/>
  <c r="W2035" i="2" s="1"/>
  <c r="P2036" i="2"/>
  <c r="Q2036" i="2" s="1"/>
  <c r="P2037" i="2"/>
  <c r="Q2037" i="2" s="1"/>
  <c r="W2037" i="2" s="1"/>
  <c r="P2038" i="2"/>
  <c r="Q2038" i="2" s="1"/>
  <c r="W2038" i="2" s="1"/>
  <c r="P2039" i="2"/>
  <c r="Q2039" i="2"/>
  <c r="W2039" i="2" s="1"/>
  <c r="P2040" i="2"/>
  <c r="Q2040" i="2" s="1"/>
  <c r="W2040" i="2" s="1"/>
  <c r="P2041" i="2"/>
  <c r="Q2041" i="2" s="1"/>
  <c r="P2042" i="2"/>
  <c r="Q2042" i="2" s="1"/>
  <c r="W2042" i="2" s="1"/>
  <c r="P2043" i="2"/>
  <c r="Q2043" i="2"/>
  <c r="P2044" i="2"/>
  <c r="Q2044" i="2" s="1"/>
  <c r="P2045" i="2"/>
  <c r="Q2045" i="2" s="1"/>
  <c r="W2045" i="2" s="1"/>
  <c r="P2046" i="2"/>
  <c r="Q2046" i="2" s="1"/>
  <c r="P2047" i="2"/>
  <c r="Q2047" i="2"/>
  <c r="W2047" i="2" s="1"/>
  <c r="P2048" i="2"/>
  <c r="Q2048" i="2" s="1"/>
  <c r="W2048" i="2" s="1"/>
  <c r="P2049" i="2"/>
  <c r="Q2049" i="2" s="1"/>
  <c r="P2050" i="2"/>
  <c r="Q2050" i="2" s="1"/>
  <c r="W2050" i="2" s="1"/>
  <c r="P2051" i="2"/>
  <c r="Q2051" i="2"/>
  <c r="P2052" i="2"/>
  <c r="Q2052" i="2" s="1"/>
  <c r="P2053" i="2"/>
  <c r="Q2053" i="2" s="1"/>
  <c r="W2053" i="2" s="1"/>
  <c r="P2054" i="2"/>
  <c r="Q2054" i="2" s="1"/>
  <c r="W2054" i="2" s="1"/>
  <c r="P2055" i="2"/>
  <c r="Q2055" i="2" s="1"/>
  <c r="P2056" i="2"/>
  <c r="Q2056" i="2" s="1"/>
  <c r="W2056" i="2" s="1"/>
  <c r="P2057" i="2"/>
  <c r="Q2057" i="2" s="1"/>
  <c r="P2058" i="2"/>
  <c r="Q2058" i="2" s="1"/>
  <c r="W2058" i="2" s="1"/>
  <c r="P2059" i="2"/>
  <c r="Q2059" i="2" s="1"/>
  <c r="P2060" i="2"/>
  <c r="Q2060" i="2" s="1"/>
  <c r="P2061" i="2"/>
  <c r="Q2061" i="2" s="1"/>
  <c r="P2062" i="2"/>
  <c r="Q2062" i="2" s="1"/>
  <c r="P2063" i="2"/>
  <c r="Q2063" i="2" s="1"/>
  <c r="P2064" i="2"/>
  <c r="Q2064" i="2" s="1"/>
  <c r="W2064" i="2" s="1"/>
  <c r="P2065" i="2"/>
  <c r="Q2065" i="2"/>
  <c r="P2066" i="2"/>
  <c r="Q2066" i="2" s="1"/>
  <c r="W2066" i="2" s="1"/>
  <c r="P2067" i="2"/>
  <c r="Q2067" i="2" s="1"/>
  <c r="P2068" i="2"/>
  <c r="Q2068" i="2" s="1"/>
  <c r="W2068" i="2" s="1"/>
  <c r="P2069" i="2"/>
  <c r="Q2069" i="2"/>
  <c r="P2070" i="2"/>
  <c r="Q2070" i="2" s="1"/>
  <c r="W2070" i="2" s="1"/>
  <c r="P2071" i="2"/>
  <c r="Q2071" i="2" s="1"/>
  <c r="W2071" i="2" s="1"/>
  <c r="P2072" i="2"/>
  <c r="Q2072" i="2" s="1"/>
  <c r="P2073" i="2"/>
  <c r="Q2073" i="2" s="1"/>
  <c r="P2074" i="2"/>
  <c r="Q2074" i="2" s="1"/>
  <c r="W2074" i="2" s="1"/>
  <c r="P2075" i="2"/>
  <c r="Q2075" i="2"/>
  <c r="P2076" i="2"/>
  <c r="Q2076" i="2" s="1"/>
  <c r="P2077" i="2"/>
  <c r="Q2077" i="2" s="1"/>
  <c r="W2077" i="2" s="1"/>
  <c r="P2078" i="2"/>
  <c r="Q2078" i="2" s="1"/>
  <c r="P2079" i="2"/>
  <c r="Q2079" i="2" s="1"/>
  <c r="P2080" i="2"/>
  <c r="Q2080" i="2" s="1"/>
  <c r="W2080" i="2" s="1"/>
  <c r="P2081" i="2"/>
  <c r="Q2081" i="2" s="1"/>
  <c r="W2081" i="2" s="1"/>
  <c r="P2082" i="2"/>
  <c r="Q2082" i="2"/>
  <c r="W2082" i="2" s="1"/>
  <c r="P2083" i="2"/>
  <c r="Q2083" i="2" s="1"/>
  <c r="P2084" i="2"/>
  <c r="Q2084" i="2"/>
  <c r="P2085" i="2"/>
  <c r="Q2085" i="2" s="1"/>
  <c r="P2086" i="2"/>
  <c r="Q2086" i="2" s="1"/>
  <c r="P2087" i="2"/>
  <c r="Q2087" i="2" s="1"/>
  <c r="P2088" i="2"/>
  <c r="Q2088" i="2" s="1"/>
  <c r="W2088" i="2" s="1"/>
  <c r="P2089" i="2"/>
  <c r="Q2089" i="2" s="1"/>
  <c r="W2089" i="2" s="1"/>
  <c r="P2090" i="2"/>
  <c r="Q2090" i="2" s="1"/>
  <c r="W2090" i="2" s="1"/>
  <c r="P2091" i="2"/>
  <c r="Q2091" i="2" s="1"/>
  <c r="P2092" i="2"/>
  <c r="Q2092" i="2" s="1"/>
  <c r="P2093" i="2"/>
  <c r="Q2093" i="2" s="1"/>
  <c r="W2093" i="2" s="1"/>
  <c r="P2094" i="2"/>
  <c r="Q2094" i="2" s="1"/>
  <c r="W2094" i="2" s="1"/>
  <c r="P2095" i="2"/>
  <c r="Q2095" i="2" s="1"/>
  <c r="P2096" i="2"/>
  <c r="Q2096" i="2" s="1"/>
  <c r="W2096" i="2" s="1"/>
  <c r="P2097" i="2"/>
  <c r="Q2097" i="2" s="1"/>
  <c r="W2097" i="2" s="1"/>
  <c r="P2098" i="2"/>
  <c r="Q2098" i="2" s="1"/>
  <c r="W2098" i="2" s="1"/>
  <c r="P2099" i="2"/>
  <c r="Q2099" i="2" s="1"/>
  <c r="P2100" i="2"/>
  <c r="Q2100" i="2" s="1"/>
  <c r="P2101" i="2"/>
  <c r="Q2101" i="2" s="1"/>
  <c r="P2102" i="2"/>
  <c r="Q2102" i="2" s="1"/>
  <c r="P2103" i="2"/>
  <c r="Q2103" i="2" s="1"/>
  <c r="W2103" i="2" s="1"/>
  <c r="P2104" i="2"/>
  <c r="Q2104" i="2" s="1"/>
  <c r="W2104" i="2" s="1"/>
  <c r="P2105" i="2"/>
  <c r="Q2105" i="2" s="1"/>
  <c r="W2105" i="2" s="1"/>
  <c r="P2106" i="2"/>
  <c r="Q2106" i="2" s="1"/>
  <c r="W2106" i="2" s="1"/>
  <c r="P2107" i="2"/>
  <c r="Q2107" i="2" s="1"/>
  <c r="P2108" i="2"/>
  <c r="Q2108" i="2" s="1"/>
  <c r="W2108" i="2" s="1"/>
  <c r="P2109" i="2"/>
  <c r="Q2109" i="2"/>
  <c r="W2109" i="2" s="1"/>
  <c r="P2110" i="2"/>
  <c r="Q2110" i="2" s="1"/>
  <c r="W2110" i="2" s="1"/>
  <c r="P2111" i="2"/>
  <c r="Q2111" i="2" s="1"/>
  <c r="W2111" i="2" s="1"/>
  <c r="P2112" i="2"/>
  <c r="Q2112" i="2" s="1"/>
  <c r="W2112" i="2" s="1"/>
  <c r="P2113" i="2"/>
  <c r="Q2113" i="2" s="1"/>
  <c r="P2114" i="2"/>
  <c r="Q2114" i="2" s="1"/>
  <c r="W2114" i="2" s="1"/>
  <c r="P2115" i="2"/>
  <c r="Q2115" i="2" s="1"/>
  <c r="W2115" i="2" s="1"/>
  <c r="P2116" i="2"/>
  <c r="Q2116" i="2" s="1"/>
  <c r="W2116" i="2" s="1"/>
  <c r="P2117" i="2"/>
  <c r="Q2117" i="2" s="1"/>
  <c r="W2117" i="2" s="1"/>
  <c r="P2118" i="2"/>
  <c r="Q2118" i="2" s="1"/>
  <c r="P2119" i="2"/>
  <c r="Q2119" i="2" s="1"/>
  <c r="W2119" i="2" s="1"/>
  <c r="P2120" i="2"/>
  <c r="Q2120" i="2" s="1"/>
  <c r="W2120" i="2" s="1"/>
  <c r="P2121" i="2"/>
  <c r="Q2121" i="2" s="1"/>
  <c r="W2121" i="2" s="1"/>
  <c r="P2122" i="2"/>
  <c r="Q2122" i="2" s="1"/>
  <c r="W2122" i="2" s="1"/>
  <c r="P2123" i="2"/>
  <c r="Q2123" i="2" s="1"/>
  <c r="W2123" i="2" s="1"/>
  <c r="P2124" i="2"/>
  <c r="Q2124" i="2" s="1"/>
  <c r="P2125" i="2"/>
  <c r="Q2125" i="2" s="1"/>
  <c r="P2126" i="2"/>
  <c r="Q2126" i="2" s="1"/>
  <c r="P2127" i="2"/>
  <c r="Q2127" i="2" s="1"/>
  <c r="W2127" i="2" s="1"/>
  <c r="P2128" i="2"/>
  <c r="Q2128" i="2" s="1"/>
  <c r="W2128" i="2" s="1"/>
  <c r="P2129" i="2"/>
  <c r="Q2129" i="2" s="1"/>
  <c r="W2129" i="2" s="1"/>
  <c r="P2130" i="2"/>
  <c r="Q2130" i="2" s="1"/>
  <c r="W2130" i="2" s="1"/>
  <c r="P2131" i="2"/>
  <c r="Q2131" i="2" s="1"/>
  <c r="P2132" i="2"/>
  <c r="Q2132" i="2" s="1"/>
  <c r="P2133" i="2"/>
  <c r="Q2133" i="2" s="1"/>
  <c r="P2134" i="2"/>
  <c r="Q2134" i="2" s="1"/>
  <c r="W2134" i="2" s="1"/>
  <c r="P2135" i="2"/>
  <c r="Q2135" i="2" s="1"/>
  <c r="W2135" i="2" s="1"/>
  <c r="P2136" i="2"/>
  <c r="Q2136" i="2" s="1"/>
  <c r="W2136" i="2" s="1"/>
  <c r="P2137" i="2"/>
  <c r="Q2137" i="2" s="1"/>
  <c r="W2137" i="2" s="1"/>
  <c r="P2138" i="2"/>
  <c r="Q2138" i="2" s="1"/>
  <c r="W2138" i="2" s="1"/>
  <c r="P2139" i="2"/>
  <c r="Q2139" i="2" s="1"/>
  <c r="W2139" i="2" s="1"/>
  <c r="P2140" i="2"/>
  <c r="Q2140" i="2"/>
  <c r="P2141" i="2"/>
  <c r="Q2141" i="2" s="1"/>
  <c r="P2142" i="2"/>
  <c r="Q2142" i="2" s="1"/>
  <c r="W2142" i="2" s="1"/>
  <c r="P2143" i="2"/>
  <c r="Q2143" i="2" s="1"/>
  <c r="W2143" i="2" s="1"/>
  <c r="P2144" i="2"/>
  <c r="Q2144" i="2" s="1"/>
  <c r="P2145" i="2"/>
  <c r="Q2145" i="2"/>
  <c r="W2145" i="2" s="1"/>
  <c r="P2146" i="2"/>
  <c r="Q2146" i="2"/>
  <c r="W2146" i="2" s="1"/>
  <c r="P2147" i="2"/>
  <c r="Q2147" i="2" s="1"/>
  <c r="W2147" i="2" s="1"/>
  <c r="P2148" i="2"/>
  <c r="Q2148" i="2" s="1"/>
  <c r="W2148" i="2" s="1"/>
  <c r="P2149" i="2"/>
  <c r="Q2149" i="2" s="1"/>
  <c r="W2149" i="2" s="1"/>
  <c r="P2150" i="2"/>
  <c r="Q2150" i="2"/>
  <c r="P2151" i="2"/>
  <c r="Q2151" i="2" s="1"/>
  <c r="W2151" i="2" s="1"/>
  <c r="P2152" i="2"/>
  <c r="Q2152" i="2"/>
  <c r="W2152" i="2" s="1"/>
  <c r="P2153" i="2"/>
  <c r="Q2153" i="2" s="1"/>
  <c r="W2153" i="2" s="1"/>
  <c r="P2154" i="2"/>
  <c r="Q2154" i="2" s="1"/>
  <c r="W2154" i="2" s="1"/>
  <c r="P2155" i="2"/>
  <c r="Q2155" i="2" s="1"/>
  <c r="P2156" i="2"/>
  <c r="Q2156" i="2" s="1"/>
  <c r="P2157" i="2"/>
  <c r="Q2157" i="2" s="1"/>
  <c r="P2158" i="2"/>
  <c r="Q2158" i="2" s="1"/>
  <c r="P2159" i="2"/>
  <c r="Q2159" i="2" s="1"/>
  <c r="W2159" i="2" s="1"/>
  <c r="P2160" i="2"/>
  <c r="Q2160" i="2" s="1"/>
  <c r="W2160" i="2" s="1"/>
  <c r="P2161" i="2"/>
  <c r="Q2161" i="2" s="1"/>
  <c r="P2162" i="2"/>
  <c r="Q2162" i="2" s="1"/>
  <c r="W2162" i="2" s="1"/>
  <c r="P2163" i="2"/>
  <c r="Q2163" i="2" s="1"/>
  <c r="P2164" i="2"/>
  <c r="Q2164" i="2" s="1"/>
  <c r="W2164" i="2" s="1"/>
  <c r="P2165" i="2"/>
  <c r="Q2165" i="2" s="1"/>
  <c r="P2166" i="2"/>
  <c r="Q2166" i="2" s="1"/>
  <c r="P2167" i="2"/>
  <c r="Q2167" i="2" s="1"/>
  <c r="W2167" i="2" s="1"/>
  <c r="P2168" i="2"/>
  <c r="Q2168" i="2" s="1"/>
  <c r="W2168" i="2" s="1"/>
  <c r="P2169" i="2"/>
  <c r="Q2169" i="2" s="1"/>
  <c r="W2169" i="2" s="1"/>
  <c r="P2170" i="2"/>
  <c r="Q2170" i="2" s="1"/>
  <c r="W2170" i="2" s="1"/>
  <c r="P2171" i="2"/>
  <c r="Q2171" i="2" s="1"/>
  <c r="P2172" i="2"/>
  <c r="Q2172" i="2" s="1"/>
  <c r="P2173" i="2"/>
  <c r="Q2173" i="2" s="1"/>
  <c r="W2173" i="2" s="1"/>
  <c r="P2174" i="2"/>
  <c r="Q2174" i="2" s="1"/>
  <c r="P2175" i="2"/>
  <c r="Q2175" i="2" s="1"/>
  <c r="P2176" i="2"/>
  <c r="Q2176" i="2" s="1"/>
  <c r="W2176" i="2" s="1"/>
  <c r="P2177" i="2"/>
  <c r="Q2177" i="2"/>
  <c r="W2177" i="2" s="1"/>
  <c r="P2178" i="2"/>
  <c r="Q2178" i="2" s="1"/>
  <c r="W2178" i="2" s="1"/>
  <c r="P2179" i="2"/>
  <c r="Q2179" i="2" s="1"/>
  <c r="P2180" i="2"/>
  <c r="Q2180" i="2" s="1"/>
  <c r="P2181" i="2"/>
  <c r="Q2181" i="2" s="1"/>
  <c r="P2182" i="2"/>
  <c r="Q2182" i="2" s="1"/>
  <c r="P2183" i="2"/>
  <c r="Q2183" i="2"/>
  <c r="P2184" i="2"/>
  <c r="Q2184" i="2" s="1"/>
  <c r="W2184" i="2" s="1"/>
  <c r="P2185" i="2"/>
  <c r="Q2185" i="2" s="1"/>
  <c r="P2186" i="2"/>
  <c r="Q2186" i="2" s="1"/>
  <c r="W2186" i="2" s="1"/>
  <c r="P2187" i="2"/>
  <c r="Q2187" i="2" s="1"/>
  <c r="P2188" i="2"/>
  <c r="Q2188" i="2" s="1"/>
  <c r="W2188" i="2" s="1"/>
  <c r="P2189" i="2"/>
  <c r="Q2189" i="2" s="1"/>
  <c r="W2189" i="2" s="1"/>
  <c r="P2190" i="2"/>
  <c r="Q2190" i="2" s="1"/>
  <c r="P2191" i="2"/>
  <c r="Q2191" i="2" s="1"/>
  <c r="P2192" i="2"/>
  <c r="Q2192" i="2" s="1"/>
  <c r="W2192" i="2" s="1"/>
  <c r="P2193" i="2"/>
  <c r="Q2193" i="2" s="1"/>
  <c r="W2193" i="2" s="1"/>
  <c r="P2194" i="2"/>
  <c r="Q2194" i="2" s="1"/>
  <c r="W2194" i="2" s="1"/>
  <c r="P2195" i="2"/>
  <c r="Q2195" i="2" s="1"/>
  <c r="P2196" i="2"/>
  <c r="Q2196" i="2" s="1"/>
  <c r="W2196" i="2" s="1"/>
  <c r="P2197" i="2"/>
  <c r="Q2197" i="2" s="1"/>
  <c r="P2198" i="2"/>
  <c r="Q2198" i="2" s="1"/>
  <c r="P2199" i="2"/>
  <c r="Q2199" i="2" s="1"/>
  <c r="P2200" i="2"/>
  <c r="Q2200" i="2" s="1"/>
  <c r="W2200" i="2" s="1"/>
  <c r="P2201" i="2"/>
  <c r="Q2201" i="2" s="1"/>
  <c r="W2201" i="2" s="1"/>
  <c r="P2202" i="2"/>
  <c r="Q2202" i="2" s="1"/>
  <c r="W2202" i="2" s="1"/>
  <c r="P2203" i="2"/>
  <c r="Q2203" i="2" s="1"/>
  <c r="P2204" i="2"/>
  <c r="Q2204" i="2" s="1"/>
  <c r="W2204" i="2" s="1"/>
  <c r="P2205" i="2"/>
  <c r="Q2205" i="2" s="1"/>
  <c r="P2206" i="2"/>
  <c r="Q2206" i="2" s="1"/>
  <c r="P2207" i="2"/>
  <c r="Q2207" i="2" s="1"/>
  <c r="W2207" i="2" s="1"/>
  <c r="P2208" i="2"/>
  <c r="Q2208" i="2" s="1"/>
  <c r="W2208" i="2" s="1"/>
  <c r="P2209" i="2"/>
  <c r="Q2209" i="2" s="1"/>
  <c r="P2210" i="2"/>
  <c r="Q2210" i="2" s="1"/>
  <c r="W2210" i="2" s="1"/>
  <c r="P2211" i="2"/>
  <c r="Q2211" i="2" s="1"/>
  <c r="W2211" i="2" s="1"/>
  <c r="P2212" i="2"/>
  <c r="Q2212" i="2" s="1"/>
  <c r="W2212" i="2" s="1"/>
  <c r="P2213" i="2"/>
  <c r="Q2213" i="2" s="1"/>
  <c r="W2213" i="2" s="1"/>
  <c r="P2214" i="2"/>
  <c r="Q2214" i="2" s="1"/>
  <c r="P2215" i="2"/>
  <c r="Q2215" i="2"/>
  <c r="P2216" i="2"/>
  <c r="Q2216" i="2" s="1"/>
  <c r="W2216" i="2" s="1"/>
  <c r="P2217" i="2"/>
  <c r="Q2217" i="2" s="1"/>
  <c r="W2217" i="2" s="1"/>
  <c r="P2218" i="2"/>
  <c r="Q2218" i="2" s="1"/>
  <c r="W2218" i="2" s="1"/>
  <c r="P2219" i="2"/>
  <c r="Q2219" i="2" s="1"/>
  <c r="P2220" i="2"/>
  <c r="Q2220" i="2" s="1"/>
  <c r="W2220" i="2" s="1"/>
  <c r="P2221" i="2"/>
  <c r="Q2221" i="2"/>
  <c r="W2221" i="2" s="1"/>
  <c r="P2222" i="2"/>
  <c r="Q2222" i="2" s="1"/>
  <c r="W2222" i="2" s="1"/>
  <c r="P2223" i="2"/>
  <c r="Q2223" i="2" s="1"/>
  <c r="P2224" i="2"/>
  <c r="Q2224" i="2"/>
  <c r="P2225" i="2"/>
  <c r="Q2225" i="2" s="1"/>
  <c r="W2225" i="2" s="1"/>
  <c r="P2226" i="2"/>
  <c r="Q2226" i="2" s="1"/>
  <c r="W2226" i="2" s="1"/>
  <c r="P2227" i="2"/>
  <c r="Q2227" i="2" s="1"/>
  <c r="W2227" i="2" s="1"/>
  <c r="P2228" i="2"/>
  <c r="Q2228" i="2" s="1"/>
  <c r="P2229" i="2"/>
  <c r="Q2229" i="2" s="1"/>
  <c r="W2229" i="2" s="1"/>
  <c r="P2230" i="2"/>
  <c r="Q2230" i="2" s="1"/>
  <c r="W2230" i="2" s="1"/>
  <c r="P2231" i="2"/>
  <c r="Q2231" i="2" s="1"/>
  <c r="P2232" i="2"/>
  <c r="Q2232" i="2" s="1"/>
  <c r="W2232" i="2" s="1"/>
  <c r="P2233" i="2"/>
  <c r="Q2233" i="2" s="1"/>
  <c r="P2234" i="2"/>
  <c r="Q2234" i="2" s="1"/>
  <c r="W2234" i="2" s="1"/>
  <c r="P2235" i="2"/>
  <c r="Q2235" i="2" s="1"/>
  <c r="W2235" i="2" s="1"/>
  <c r="P2236" i="2"/>
  <c r="Q2236" i="2" s="1"/>
  <c r="P2237" i="2"/>
  <c r="Q2237" i="2" s="1"/>
  <c r="P2238" i="2"/>
  <c r="Q2238" i="2" s="1"/>
  <c r="P2239" i="2"/>
  <c r="Q2239" i="2" s="1"/>
  <c r="W2239" i="2" s="1"/>
  <c r="P2240" i="2"/>
  <c r="Q2240" i="2"/>
  <c r="W2240" i="2" s="1"/>
  <c r="P2241" i="2"/>
  <c r="Q2241" i="2" s="1"/>
  <c r="P2242" i="2"/>
  <c r="Q2242" i="2" s="1"/>
  <c r="W2242" i="2" s="1"/>
  <c r="P2243" i="2"/>
  <c r="Q2243" i="2" s="1"/>
  <c r="P2244" i="2"/>
  <c r="Q2244" i="2" s="1"/>
  <c r="W2244" i="2" s="1"/>
  <c r="P2245" i="2"/>
  <c r="Q2245" i="2"/>
  <c r="W2245" i="2" s="1"/>
  <c r="P2246" i="2"/>
  <c r="Q2246" i="2" s="1"/>
  <c r="P2247" i="2"/>
  <c r="Q2247" i="2" s="1"/>
  <c r="P2248" i="2"/>
  <c r="Q2248" i="2" s="1"/>
  <c r="W2248" i="2" s="1"/>
  <c r="P2249" i="2"/>
  <c r="Q2249" i="2" s="1"/>
  <c r="W2249" i="2" s="1"/>
  <c r="P2250" i="2"/>
  <c r="Q2250" i="2" s="1"/>
  <c r="W2250" i="2" s="1"/>
  <c r="P2251" i="2"/>
  <c r="Q2251" i="2" s="1"/>
  <c r="W2251" i="2" s="1"/>
  <c r="P2252" i="2"/>
  <c r="Q2252" i="2" s="1"/>
  <c r="P2253" i="2"/>
  <c r="Q2253" i="2" s="1"/>
  <c r="W2253" i="2" s="1"/>
  <c r="P2254" i="2"/>
  <c r="Q2254" i="2" s="1"/>
  <c r="W2254" i="2" s="1"/>
  <c r="P2255" i="2"/>
  <c r="Q2255" i="2" s="1"/>
  <c r="W2255" i="2" s="1"/>
  <c r="P2256" i="2"/>
  <c r="Q2256" i="2" s="1"/>
  <c r="W2256" i="2" s="1"/>
  <c r="P2257" i="2"/>
  <c r="Q2257" i="2" s="1"/>
  <c r="P2258" i="2"/>
  <c r="Q2258" i="2" s="1"/>
  <c r="W2258" i="2" s="1"/>
  <c r="P2259" i="2"/>
  <c r="Q2259" i="2" s="1"/>
  <c r="W2259" i="2" s="1"/>
  <c r="P2260" i="2"/>
  <c r="Q2260" i="2" s="1"/>
  <c r="W2260" i="2" s="1"/>
  <c r="P2261" i="2"/>
  <c r="Q2261" i="2" s="1"/>
  <c r="W2261" i="2" s="1"/>
  <c r="P2262" i="2"/>
  <c r="Q2262" i="2" s="1"/>
  <c r="P2263" i="2"/>
  <c r="Q2263" i="2" s="1"/>
  <c r="P2264" i="2"/>
  <c r="Q2264" i="2" s="1"/>
  <c r="W2264" i="2" s="1"/>
  <c r="P2265" i="2"/>
  <c r="Q2265" i="2" s="1"/>
  <c r="W2265" i="2" s="1"/>
  <c r="P2266" i="2"/>
  <c r="Q2266" i="2" s="1"/>
  <c r="W2266" i="2" s="1"/>
  <c r="P2267" i="2"/>
  <c r="Q2267" i="2" s="1"/>
  <c r="P2268" i="2"/>
  <c r="Q2268" i="2"/>
  <c r="P2269" i="2"/>
  <c r="Q2269" i="2" s="1"/>
  <c r="W2269" i="2" s="1"/>
  <c r="P2270" i="2"/>
  <c r="Q2270" i="2"/>
  <c r="P2271" i="2"/>
  <c r="Q2271" i="2" s="1"/>
  <c r="W2271" i="2" s="1"/>
  <c r="P2272" i="2"/>
  <c r="Q2272" i="2" s="1"/>
  <c r="W2272" i="2" s="1"/>
  <c r="P2273" i="2"/>
  <c r="Q2273" i="2" s="1"/>
  <c r="W2273" i="2" s="1"/>
  <c r="P2274" i="2"/>
  <c r="Q2274" i="2" s="1"/>
  <c r="W2274" i="2" s="1"/>
  <c r="P2275" i="2"/>
  <c r="Q2275" i="2" s="1"/>
  <c r="W2275" i="2" s="1"/>
  <c r="P2276" i="2"/>
  <c r="Q2276" i="2" s="1"/>
  <c r="P2277" i="2"/>
  <c r="Q2277" i="2" s="1"/>
  <c r="P2278" i="2"/>
  <c r="Q2278" i="2" s="1"/>
  <c r="P2279" i="2"/>
  <c r="Q2279" i="2" s="1"/>
  <c r="W2279" i="2" s="1"/>
  <c r="P2280" i="2"/>
  <c r="Q2280" i="2" s="1"/>
  <c r="W2280" i="2" s="1"/>
  <c r="P2281" i="2"/>
  <c r="Q2281" i="2" s="1"/>
  <c r="W2281" i="2" s="1"/>
  <c r="P2282" i="2"/>
  <c r="Q2282" i="2" s="1"/>
  <c r="W2282" i="2" s="1"/>
  <c r="P2283" i="2"/>
  <c r="Q2283" i="2" s="1"/>
  <c r="P2284" i="2"/>
  <c r="Q2284" i="2" s="1"/>
  <c r="P2285" i="2"/>
  <c r="Q2285" i="2" s="1"/>
  <c r="P2286" i="2"/>
  <c r="Q2286" i="2"/>
  <c r="W2286" i="2" s="1"/>
  <c r="P2287" i="2"/>
  <c r="Q2287" i="2"/>
  <c r="W2287" i="2" s="1"/>
  <c r="P2288" i="2"/>
  <c r="Q2288" i="2" s="1"/>
  <c r="W2288" i="2" s="1"/>
  <c r="P2289" i="2"/>
  <c r="Q2289" i="2" s="1"/>
  <c r="P2290" i="2"/>
  <c r="Q2290" i="2" s="1"/>
  <c r="W2290" i="2" s="1"/>
  <c r="P2291" i="2"/>
  <c r="Q2291" i="2" s="1"/>
  <c r="W2291" i="2" s="1"/>
  <c r="P2292" i="2"/>
  <c r="Q2292" i="2" s="1"/>
  <c r="P2293" i="2"/>
  <c r="Q2293" i="2" s="1"/>
  <c r="P2294" i="2"/>
  <c r="Q2294" i="2" s="1"/>
  <c r="P2295" i="2"/>
  <c r="Q2295" i="2" s="1"/>
  <c r="P2296" i="2"/>
  <c r="Q2296" i="2" s="1"/>
  <c r="W2296" i="2" s="1"/>
  <c r="P2297" i="2"/>
  <c r="Q2297" i="2" s="1"/>
  <c r="P2298" i="2"/>
  <c r="Q2298" i="2"/>
  <c r="W2298" i="2"/>
  <c r="P2299" i="2"/>
  <c r="Q2299" i="2" s="1"/>
  <c r="W2299" i="2" s="1"/>
  <c r="P2300" i="2"/>
  <c r="Q2300" i="2" s="1"/>
  <c r="W2300" i="2" s="1"/>
  <c r="P2301" i="2"/>
  <c r="Q2301" i="2" s="1"/>
  <c r="W2301" i="2" s="1"/>
  <c r="P2302" i="2"/>
  <c r="Q2302" i="2" s="1"/>
  <c r="P2303" i="2"/>
  <c r="Q2303" i="2" s="1"/>
  <c r="P2304" i="2"/>
  <c r="Q2304" i="2" s="1"/>
  <c r="W2304" i="2" s="1"/>
  <c r="P2305" i="2"/>
  <c r="Q2305" i="2" s="1"/>
  <c r="P2306" i="2"/>
  <c r="Q2306" i="2" s="1"/>
  <c r="W2306" i="2" s="1"/>
  <c r="P2307" i="2"/>
  <c r="Q2307" i="2"/>
  <c r="P2308" i="2"/>
  <c r="Q2308" i="2" s="1"/>
  <c r="P2309" i="2"/>
  <c r="Q2309" i="2" s="1"/>
  <c r="W2309" i="2" s="1"/>
  <c r="P2310" i="2"/>
  <c r="Q2310" i="2" s="1"/>
  <c r="P2311" i="2"/>
  <c r="Q2311" i="2" s="1"/>
  <c r="P2312" i="2"/>
  <c r="Q2312" i="2" s="1"/>
  <c r="W2312" i="2" s="1"/>
  <c r="P2313" i="2"/>
  <c r="Q2313" i="2" s="1"/>
  <c r="W2313" i="2" s="1"/>
  <c r="P2314" i="2"/>
  <c r="Q2314" i="2" s="1"/>
  <c r="W2314" i="2" s="1"/>
  <c r="P2315" i="2"/>
  <c r="Q2315" i="2" s="1"/>
  <c r="P2316" i="2"/>
  <c r="Q2316" i="2" s="1"/>
  <c r="W2316" i="2" s="1"/>
  <c r="P2317" i="2"/>
  <c r="Q2317" i="2" s="1"/>
  <c r="W2317" i="2" s="1"/>
  <c r="P2318" i="2"/>
  <c r="Q2318" i="2" s="1"/>
  <c r="P2319" i="2"/>
  <c r="Q2319" i="2" s="1"/>
  <c r="W2319" i="2" s="1"/>
  <c r="P2320" i="2"/>
  <c r="Q2320" i="2" s="1"/>
  <c r="W2320" i="2"/>
  <c r="P2321" i="2"/>
  <c r="Q2321" i="2" s="1"/>
  <c r="P2322" i="2"/>
  <c r="Q2322" i="2"/>
  <c r="W2322" i="2" s="1"/>
  <c r="P2323" i="2"/>
  <c r="Q2323" i="2" s="1"/>
  <c r="P2324" i="2"/>
  <c r="Q2324" i="2" s="1"/>
  <c r="W2324" i="2" s="1"/>
  <c r="P2325" i="2"/>
  <c r="Q2325" i="2" s="1"/>
  <c r="W2325" i="2" s="1"/>
  <c r="P2326" i="2"/>
  <c r="Q2326" i="2" s="1"/>
  <c r="P2327" i="2"/>
  <c r="Q2327" i="2" s="1"/>
  <c r="W2327" i="2" s="1"/>
  <c r="P2328" i="2"/>
  <c r="Q2328" i="2"/>
  <c r="W2328" i="2" s="1"/>
  <c r="P2329" i="2"/>
  <c r="Q2329" i="2" s="1"/>
  <c r="P2330" i="2"/>
  <c r="Q2330" i="2" s="1"/>
  <c r="W2330" i="2" s="1"/>
  <c r="P2331" i="2"/>
  <c r="Q2331" i="2" s="1"/>
  <c r="P2332" i="2"/>
  <c r="Q2332" i="2" s="1"/>
  <c r="P2333" i="2"/>
  <c r="Q2333" i="2" s="1"/>
  <c r="W2333" i="2" s="1"/>
  <c r="P2334" i="2"/>
  <c r="Q2334" i="2" s="1"/>
  <c r="W2334" i="2" s="1"/>
  <c r="P2335" i="2"/>
  <c r="Q2335" i="2" s="1"/>
  <c r="W2335" i="2" s="1"/>
  <c r="P2336" i="2"/>
  <c r="Q2336" i="2" s="1"/>
  <c r="W2336" i="2" s="1"/>
  <c r="P2337" i="2"/>
  <c r="Q2337" i="2"/>
  <c r="P2338" i="2"/>
  <c r="Q2338" i="2" s="1"/>
  <c r="W2338" i="2" s="1"/>
  <c r="P2339" i="2"/>
  <c r="Q2339" i="2" s="1"/>
  <c r="P2340" i="2"/>
  <c r="Q2340" i="2" s="1"/>
  <c r="P2341" i="2"/>
  <c r="Q2341" i="2" s="1"/>
  <c r="W2341" i="2" s="1"/>
  <c r="P2342" i="2"/>
  <c r="Q2342" i="2" s="1"/>
  <c r="W2342" i="2" s="1"/>
  <c r="P2343" i="2"/>
  <c r="Q2343" i="2" s="1"/>
  <c r="P2344" i="2"/>
  <c r="Q2344" i="2" s="1"/>
  <c r="W2344" i="2" s="1"/>
  <c r="P2345" i="2"/>
  <c r="Q2345" i="2" s="1"/>
  <c r="P2346" i="2"/>
  <c r="Q2346" i="2"/>
  <c r="W2346" i="2" s="1"/>
  <c r="P2347" i="2"/>
  <c r="Q2347" i="2" s="1"/>
  <c r="P2348" i="2"/>
  <c r="Q2348" i="2" s="1"/>
  <c r="P2349" i="2"/>
  <c r="Q2349" i="2" s="1"/>
  <c r="W2349" i="2" s="1"/>
  <c r="P2350" i="2"/>
  <c r="Q2350" i="2" s="1"/>
  <c r="P2351" i="2"/>
  <c r="Q2351" i="2" s="1"/>
  <c r="W2351" i="2" s="1"/>
  <c r="P2352" i="2"/>
  <c r="Q2352" i="2" s="1"/>
  <c r="W2352" i="2" s="1"/>
  <c r="P2353" i="2"/>
  <c r="Q2353" i="2" s="1"/>
  <c r="P2354" i="2"/>
  <c r="Q2354" i="2" s="1"/>
  <c r="W2354" i="2" s="1"/>
  <c r="P2355" i="2"/>
  <c r="Q2355" i="2" s="1"/>
  <c r="P2356" i="2"/>
  <c r="Q2356" i="2" s="1"/>
  <c r="P2357" i="2"/>
  <c r="Q2357" i="2" s="1"/>
  <c r="P2358" i="2"/>
  <c r="Q2358" i="2" s="1"/>
  <c r="P2359" i="2"/>
  <c r="Q2359" i="2" s="1"/>
  <c r="P2360" i="2"/>
  <c r="Q2360" i="2" s="1"/>
  <c r="W2360" i="2" s="1"/>
  <c r="P2361" i="2"/>
  <c r="Q2361" i="2" s="1"/>
  <c r="P2362" i="2"/>
  <c r="Q2362" i="2" s="1"/>
  <c r="W2362" i="2" s="1"/>
  <c r="P2363" i="2"/>
  <c r="Q2363" i="2" s="1"/>
  <c r="P2364" i="2"/>
  <c r="Q2364" i="2"/>
  <c r="P2365" i="2"/>
  <c r="Q2365" i="2" s="1"/>
  <c r="P2366" i="2"/>
  <c r="Q2366" i="2" s="1"/>
  <c r="W2366" i="2" s="1"/>
  <c r="P2367" i="2"/>
  <c r="Q2367" i="2"/>
  <c r="P2368" i="2"/>
  <c r="Q2368" i="2" s="1"/>
  <c r="W2368" i="2" s="1"/>
  <c r="P2369" i="2"/>
  <c r="Q2369" i="2" s="1"/>
  <c r="P2370" i="2"/>
  <c r="Q2370" i="2" s="1"/>
  <c r="W2370" i="2" s="1"/>
  <c r="P2371" i="2"/>
  <c r="Q2371" i="2" s="1"/>
  <c r="W2371" i="2" s="1"/>
  <c r="P2372" i="2"/>
  <c r="Q2372" i="2" s="1"/>
  <c r="P2373" i="2"/>
  <c r="Q2373" i="2" s="1"/>
  <c r="P2374" i="2"/>
  <c r="Q2374" i="2" s="1"/>
  <c r="P2375" i="2"/>
  <c r="Q2375" i="2" s="1"/>
  <c r="P2376" i="2"/>
  <c r="Q2376" i="2" s="1"/>
  <c r="W2376" i="2" s="1"/>
  <c r="P2377" i="2"/>
  <c r="Q2377" i="2" s="1"/>
  <c r="W2377" i="2" s="1"/>
  <c r="P2378" i="2"/>
  <c r="Q2378" i="2" s="1"/>
  <c r="W2378" i="2" s="1"/>
  <c r="P2379" i="2"/>
  <c r="Q2379" i="2" s="1"/>
  <c r="W2379" i="2" s="1"/>
  <c r="P2380" i="2"/>
  <c r="Q2380" i="2" s="1"/>
  <c r="W2380" i="2" s="1"/>
  <c r="P2381" i="2"/>
  <c r="Q2381" i="2" s="1"/>
  <c r="W2381" i="2" s="1"/>
  <c r="P2382" i="2"/>
  <c r="Q2382" i="2" s="1"/>
  <c r="W2382" i="2" s="1"/>
  <c r="P2383" i="2"/>
  <c r="Q2383" i="2" s="1"/>
  <c r="P2384" i="2"/>
  <c r="Q2384" i="2" s="1"/>
  <c r="W2384" i="2" s="1"/>
  <c r="P2385" i="2"/>
  <c r="Q2385" i="2" s="1"/>
  <c r="P2386" i="2"/>
  <c r="Q2386" i="2" s="1"/>
  <c r="W2386" i="2" s="1"/>
  <c r="P2387" i="2"/>
  <c r="Q2387" i="2" s="1"/>
  <c r="W2387" i="2" s="1"/>
  <c r="P2388" i="2"/>
  <c r="Q2388" i="2" s="1"/>
  <c r="W2388" i="2" s="1"/>
  <c r="P2389" i="2"/>
  <c r="Q2389" i="2" s="1"/>
  <c r="P2390" i="2"/>
  <c r="Q2390" i="2" s="1"/>
  <c r="P2391" i="2"/>
  <c r="Q2391" i="2" s="1"/>
  <c r="W2391" i="2" s="1"/>
  <c r="P2392" i="2"/>
  <c r="Q2392" i="2" s="1"/>
  <c r="W2392" i="2" s="1"/>
  <c r="P2393" i="2"/>
  <c r="Q2393" i="2" s="1"/>
  <c r="P2394" i="2"/>
  <c r="Q2394" i="2" s="1"/>
  <c r="W2394" i="2" s="1"/>
  <c r="P2395" i="2"/>
  <c r="Q2395" i="2" s="1"/>
  <c r="W2395" i="2" s="1"/>
  <c r="P2396" i="2"/>
  <c r="Q2396" i="2" s="1"/>
  <c r="W2396" i="2" s="1"/>
  <c r="P2397" i="2"/>
  <c r="Q2397" i="2" s="1"/>
  <c r="P2398" i="2"/>
  <c r="Q2398" i="2" s="1"/>
  <c r="P2399" i="2"/>
  <c r="Q2399" i="2" s="1"/>
  <c r="P2400" i="2"/>
  <c r="Q2400" i="2" s="1"/>
  <c r="W2400" i="2" s="1"/>
  <c r="P2401" i="2"/>
  <c r="Q2401" i="2" s="1"/>
  <c r="W2401" i="2" s="1"/>
  <c r="P2402" i="2"/>
  <c r="Q2402" i="2" s="1"/>
  <c r="W2402" i="2" s="1"/>
  <c r="P2403" i="2"/>
  <c r="Q2403" i="2" s="1"/>
  <c r="P2404" i="2"/>
  <c r="Q2404" i="2" s="1"/>
  <c r="P2405" i="2"/>
  <c r="Q2405" i="2" s="1"/>
  <c r="P2406" i="2"/>
  <c r="Q2406" i="2" s="1"/>
  <c r="P2407" i="2"/>
  <c r="Q2407" i="2" s="1"/>
  <c r="W2407" i="2" s="1"/>
  <c r="P2408" i="2"/>
  <c r="Q2408" i="2" s="1"/>
  <c r="W2408" i="2" s="1"/>
  <c r="P2409" i="2"/>
  <c r="Q2409" i="2" s="1"/>
  <c r="W2409" i="2" s="1"/>
  <c r="P2410" i="2"/>
  <c r="Q2410" i="2" s="1"/>
  <c r="W2410" i="2" s="1"/>
  <c r="P2411" i="2"/>
  <c r="Q2411" i="2" s="1"/>
  <c r="P2412" i="2"/>
  <c r="Q2412" i="2" s="1"/>
  <c r="P2413" i="2"/>
  <c r="Q2413" i="2" s="1"/>
  <c r="W2413" i="2" s="1"/>
  <c r="P2414" i="2"/>
  <c r="Q2414" i="2" s="1"/>
  <c r="P2415" i="2"/>
  <c r="Q2415" i="2" s="1"/>
  <c r="W2415" i="2" s="1"/>
  <c r="P2416" i="2"/>
  <c r="Q2416" i="2"/>
  <c r="W2416" i="2" s="1"/>
  <c r="P2417" i="2"/>
  <c r="Q2417" i="2" s="1"/>
  <c r="W2417" i="2" s="1"/>
  <c r="P2418" i="2"/>
  <c r="Q2418" i="2"/>
  <c r="W2418" i="2" s="1"/>
  <c r="P2419" i="2"/>
  <c r="Q2419" i="2" s="1"/>
  <c r="P2420" i="2"/>
  <c r="Q2420" i="2" s="1"/>
  <c r="P2421" i="2"/>
  <c r="Q2421" i="2" s="1"/>
  <c r="P2422" i="2"/>
  <c r="Q2422" i="2"/>
  <c r="P2423" i="2"/>
  <c r="Q2423" i="2"/>
  <c r="P2424" i="2"/>
  <c r="Q2424" i="2" s="1"/>
  <c r="W2424" i="2" s="1"/>
  <c r="P2425" i="2"/>
  <c r="Q2425" i="2" s="1"/>
  <c r="P2426" i="2"/>
  <c r="Q2426" i="2" s="1"/>
  <c r="W2426" i="2" s="1"/>
  <c r="P2427" i="2"/>
  <c r="Q2427" i="2" s="1"/>
  <c r="W2427" i="2" s="1"/>
  <c r="P2428" i="2"/>
  <c r="Q2428" i="2" s="1"/>
  <c r="P2429" i="2"/>
  <c r="Q2429" i="2" s="1"/>
  <c r="P2430" i="2"/>
  <c r="Q2430" i="2" s="1"/>
  <c r="P2431" i="2"/>
  <c r="Q2431" i="2" s="1"/>
  <c r="P2432" i="2"/>
  <c r="Q2432" i="2" s="1"/>
  <c r="W2432" i="2" s="1"/>
  <c r="P2433" i="2"/>
  <c r="Q2433" i="2" s="1"/>
  <c r="P2434" i="2"/>
  <c r="Q2434" i="2"/>
  <c r="W2434" i="2" s="1"/>
  <c r="P2435" i="2"/>
  <c r="Q2435" i="2" s="1"/>
  <c r="W2435" i="2" s="1"/>
  <c r="P2436" i="2"/>
  <c r="Q2436" i="2" s="1"/>
  <c r="W2436" i="2" s="1"/>
  <c r="P2437" i="2"/>
  <c r="Q2437" i="2"/>
  <c r="P2438" i="2"/>
  <c r="Q2438" i="2" s="1"/>
  <c r="W2438" i="2" s="1"/>
  <c r="P2439" i="2"/>
  <c r="Q2439" i="2" s="1"/>
  <c r="W2439" i="2" s="1"/>
  <c r="P2440" i="2"/>
  <c r="Q2440" i="2" s="1"/>
  <c r="W2440" i="2" s="1"/>
  <c r="P2441" i="2"/>
  <c r="Q2441" i="2" s="1"/>
  <c r="P2442" i="2"/>
  <c r="Q2442" i="2" s="1"/>
  <c r="W2442" i="2" s="1"/>
  <c r="P2443" i="2"/>
  <c r="Q2443" i="2" s="1"/>
  <c r="P2444" i="2"/>
  <c r="Q2444" i="2" s="1"/>
  <c r="W2444" i="2" s="1"/>
  <c r="P2445" i="2"/>
  <c r="Q2445" i="2" s="1"/>
  <c r="W2445" i="2" s="1"/>
  <c r="P2446" i="2"/>
  <c r="Q2446" i="2" s="1"/>
  <c r="P2447" i="2"/>
  <c r="Q2447" i="2" s="1"/>
  <c r="W2447" i="2" s="1"/>
  <c r="P2448" i="2"/>
  <c r="Q2448" i="2" s="1"/>
  <c r="W2448" i="2" s="1"/>
  <c r="P2449" i="2"/>
  <c r="Q2449" i="2"/>
  <c r="W2449" i="2" s="1"/>
  <c r="P2450" i="2"/>
  <c r="Q2450" i="2" s="1"/>
  <c r="W2450" i="2" s="1"/>
  <c r="P2451" i="2"/>
  <c r="Q2451" i="2" s="1"/>
  <c r="P2452" i="2"/>
  <c r="Q2452" i="2" s="1"/>
  <c r="W2452" i="2" s="1"/>
  <c r="P2453" i="2"/>
  <c r="Q2453" i="2" s="1"/>
  <c r="W2453" i="2" s="1"/>
  <c r="P2454" i="2"/>
  <c r="Q2454" i="2" s="1"/>
  <c r="W2454" i="2" s="1"/>
  <c r="P2455" i="2"/>
  <c r="Q2455" i="2" s="1"/>
  <c r="W2455" i="2" s="1"/>
  <c r="P2456" i="2"/>
  <c r="Q2456" i="2" s="1"/>
  <c r="W2456" i="2" s="1"/>
  <c r="P2457" i="2"/>
  <c r="Q2457" i="2" s="1"/>
  <c r="P2458" i="2"/>
  <c r="Q2458" i="2" s="1"/>
  <c r="W2458" i="2" s="1"/>
  <c r="P2459" i="2"/>
  <c r="Q2459" i="2" s="1"/>
  <c r="W2459" i="2" s="1"/>
  <c r="P2460" i="2"/>
  <c r="Q2460" i="2" s="1"/>
  <c r="P2461" i="2"/>
  <c r="Q2461" i="2" s="1"/>
  <c r="W2461" i="2" s="1"/>
  <c r="P2462" i="2"/>
  <c r="Q2462" i="2" s="1"/>
  <c r="W2462" i="2" s="1"/>
  <c r="P2463" i="2"/>
  <c r="Q2463" i="2" s="1"/>
  <c r="P2464" i="2"/>
  <c r="Q2464" i="2" s="1"/>
  <c r="W2464" i="2" s="1"/>
  <c r="P2465" i="2"/>
  <c r="Q2465" i="2" s="1"/>
  <c r="W2465" i="2" s="1"/>
  <c r="P2466" i="2"/>
  <c r="Q2466" i="2" s="1"/>
  <c r="W2466" i="2" s="1"/>
  <c r="P2467" i="2"/>
  <c r="Q2467" i="2" s="1"/>
  <c r="P2468" i="2"/>
  <c r="Q2468" i="2" s="1"/>
  <c r="P2469" i="2"/>
  <c r="Q2469" i="2" s="1"/>
  <c r="P2470" i="2"/>
  <c r="Q2470" i="2" s="1"/>
  <c r="W2470" i="2" s="1"/>
  <c r="P2471" i="2"/>
  <c r="Q2471" i="2"/>
  <c r="P2472" i="2"/>
  <c r="Q2472" i="2" s="1"/>
  <c r="W2472" i="2" s="1"/>
  <c r="P2473" i="2"/>
  <c r="Q2473" i="2" s="1"/>
  <c r="W2473" i="2" s="1"/>
  <c r="P2474" i="2"/>
  <c r="Q2474" i="2" s="1"/>
  <c r="W2474" i="2" s="1"/>
  <c r="P2475" i="2"/>
  <c r="Q2475" i="2" s="1"/>
  <c r="P2476" i="2"/>
  <c r="Q2476" i="2" s="1"/>
  <c r="P2477" i="2"/>
  <c r="Q2477" i="2" s="1"/>
  <c r="W2477" i="2" s="1"/>
  <c r="P2478" i="2"/>
  <c r="Q2478" i="2" s="1"/>
  <c r="W2478" i="2" s="1"/>
  <c r="P2479" i="2"/>
  <c r="Q2479" i="2" s="1"/>
  <c r="P2480" i="2"/>
  <c r="Q2480" i="2" s="1"/>
  <c r="W2480" i="2" s="1"/>
  <c r="P2481" i="2"/>
  <c r="Q2481" i="2"/>
  <c r="P2482" i="2"/>
  <c r="Q2482" i="2" s="1"/>
  <c r="W2482" i="2" s="1"/>
  <c r="P2483" i="2"/>
  <c r="Q2483" i="2" s="1"/>
  <c r="P2484" i="2"/>
  <c r="Q2484" i="2" s="1"/>
  <c r="W2484" i="2" s="1"/>
  <c r="P2485" i="2"/>
  <c r="Q2485" i="2" s="1"/>
  <c r="W2485" i="2" s="1"/>
  <c r="P2486" i="2"/>
  <c r="Q2486" i="2" s="1"/>
  <c r="P2487" i="2"/>
  <c r="Q2487" i="2" s="1"/>
  <c r="W2487" i="2" s="1"/>
  <c r="P2488" i="2"/>
  <c r="Q2488" i="2" s="1"/>
  <c r="W2488" i="2" s="1"/>
  <c r="P2489" i="2"/>
  <c r="Q2489" i="2" s="1"/>
  <c r="W2489" i="2" s="1"/>
  <c r="P2490" i="2"/>
  <c r="Q2490" i="2" s="1"/>
  <c r="W2490" i="2" s="1"/>
  <c r="P2491" i="2"/>
  <c r="Q2491" i="2" s="1"/>
  <c r="W2491" i="2" s="1"/>
  <c r="P2492" i="2"/>
  <c r="Q2492" i="2" s="1"/>
  <c r="P2493" i="2"/>
  <c r="Q2493" i="2" s="1"/>
  <c r="W2493" i="2" s="1"/>
  <c r="P2494" i="2"/>
  <c r="Q2494" i="2" s="1"/>
  <c r="P2495" i="2"/>
  <c r="Q2495" i="2" s="1"/>
  <c r="P2496" i="2"/>
  <c r="Q2496" i="2" s="1"/>
  <c r="W2496" i="2" s="1"/>
  <c r="P2497" i="2"/>
  <c r="Q2497" i="2" s="1"/>
  <c r="W2497" i="2" s="1"/>
  <c r="P2498" i="2"/>
  <c r="Q2498" i="2" s="1"/>
  <c r="W2498" i="2" s="1"/>
  <c r="P2499" i="2"/>
  <c r="Q2499" i="2" s="1"/>
  <c r="P2500" i="2"/>
  <c r="Q2500" i="2" s="1"/>
  <c r="P2501" i="2"/>
  <c r="Q2501" i="2" s="1"/>
  <c r="P2502" i="2"/>
  <c r="Q2502" i="2" s="1"/>
  <c r="P2503" i="2"/>
  <c r="Q2503" i="2" s="1"/>
  <c r="W2503" i="2" s="1"/>
  <c r="P2504" i="2"/>
  <c r="Q2504" i="2" s="1"/>
  <c r="W2504" i="2" s="1"/>
  <c r="P2505" i="2"/>
  <c r="Q2505" i="2" s="1"/>
  <c r="P2506" i="2"/>
  <c r="Q2506" i="2" s="1"/>
  <c r="W2506" i="2" s="1"/>
  <c r="P2507" i="2"/>
  <c r="Q2507" i="2" s="1"/>
  <c r="P2508" i="2"/>
  <c r="Q2508" i="2" s="1"/>
  <c r="P2509" i="2"/>
  <c r="Q2509" i="2" s="1"/>
  <c r="P2510" i="2"/>
  <c r="Q2510" i="2" s="1"/>
  <c r="P2511" i="2"/>
  <c r="Q2511" i="2" s="1"/>
  <c r="W2511" i="2" s="1"/>
  <c r="P2512" i="2"/>
  <c r="Q2512" i="2" s="1"/>
  <c r="W2512" i="2" s="1"/>
  <c r="P2513" i="2"/>
  <c r="Q2513" i="2" s="1"/>
  <c r="P2514" i="2"/>
  <c r="Q2514" i="2" s="1"/>
  <c r="W2514" i="2" s="1"/>
  <c r="P2515" i="2"/>
  <c r="Q2515" i="2" s="1"/>
  <c r="W2515" i="2" s="1"/>
  <c r="P2516" i="2"/>
  <c r="Q2516" i="2"/>
  <c r="P2517" i="2"/>
  <c r="Q2517" i="2" s="1"/>
  <c r="W2517" i="2" s="1"/>
  <c r="P2518" i="2"/>
  <c r="Q2518" i="2" s="1"/>
  <c r="P2519" i="2"/>
  <c r="Q2519" i="2" s="1"/>
  <c r="W2519" i="2" s="1"/>
  <c r="P2520" i="2"/>
  <c r="Q2520" i="2" s="1"/>
  <c r="W2520" i="2" s="1"/>
  <c r="P2521" i="2"/>
  <c r="Q2521" i="2" s="1"/>
  <c r="W2521" i="2"/>
  <c r="P2522" i="2"/>
  <c r="Q2522" i="2" s="1"/>
  <c r="W2522" i="2" s="1"/>
  <c r="P2523" i="2"/>
  <c r="Q2523" i="2" s="1"/>
  <c r="W2523" i="2" s="1"/>
  <c r="P2524" i="2"/>
  <c r="Q2524" i="2" s="1"/>
  <c r="P2525" i="2"/>
  <c r="Q2525" i="2" s="1"/>
  <c r="W2525" i="2" s="1"/>
  <c r="P2526" i="2"/>
  <c r="Q2526" i="2" s="1"/>
  <c r="W2526" i="2" s="1"/>
  <c r="P2527" i="2"/>
  <c r="Q2527" i="2" s="1"/>
  <c r="W2527" i="2" s="1"/>
  <c r="P2528" i="2"/>
  <c r="Q2528" i="2" s="1"/>
  <c r="W2528" i="2" s="1"/>
  <c r="P2529" i="2"/>
  <c r="Q2529" i="2"/>
  <c r="W2529" i="2" s="1"/>
  <c r="P2530" i="2"/>
  <c r="Q2530" i="2" s="1"/>
  <c r="P2531" i="2"/>
  <c r="Q2531" i="2"/>
  <c r="W2531" i="2" s="1"/>
  <c r="P2532" i="2"/>
  <c r="Q2532" i="2" s="1"/>
  <c r="W2532" i="2" s="1"/>
  <c r="P2533" i="2"/>
  <c r="Q2533" i="2"/>
  <c r="P2534" i="2"/>
  <c r="Q2534" i="2" s="1"/>
  <c r="P2535" i="2"/>
  <c r="Q2535" i="2" s="1"/>
  <c r="W2535" i="2" s="1"/>
  <c r="P2536" i="2"/>
  <c r="Q2536" i="2" s="1"/>
  <c r="W2536" i="2" s="1"/>
  <c r="P2537" i="2"/>
  <c r="Q2537" i="2" s="1"/>
  <c r="W2537" i="2" s="1"/>
  <c r="P2538" i="2"/>
  <c r="Q2538" i="2" s="1"/>
  <c r="W2538" i="2" s="1"/>
  <c r="P2539" i="2"/>
  <c r="Q2539" i="2" s="1"/>
  <c r="W2539" i="2" s="1"/>
  <c r="P2540" i="2"/>
  <c r="Q2540" i="2" s="1"/>
  <c r="W2540" i="2" s="1"/>
  <c r="P2541" i="2"/>
  <c r="Q2541" i="2" s="1"/>
  <c r="P2542" i="2"/>
  <c r="Q2542" i="2" s="1"/>
  <c r="P2543" i="2"/>
  <c r="Q2543" i="2" s="1"/>
  <c r="P2544" i="2"/>
  <c r="Q2544" i="2" s="1"/>
  <c r="W2544" i="2" s="1"/>
  <c r="P2545" i="2"/>
  <c r="Q2545" i="2" s="1"/>
  <c r="W2545" i="2" s="1"/>
  <c r="P2546" i="2"/>
  <c r="Q2546" i="2" s="1"/>
  <c r="W2546" i="2" s="1"/>
  <c r="P2547" i="2"/>
  <c r="Q2547" i="2" s="1"/>
  <c r="W2547" i="2" s="1"/>
  <c r="P2548" i="2"/>
  <c r="Q2548" i="2" s="1"/>
  <c r="P2549" i="2"/>
  <c r="Q2549" i="2" s="1"/>
  <c r="P2550" i="2"/>
  <c r="Q2550" i="2" s="1"/>
  <c r="W2550" i="2" s="1"/>
  <c r="P2551" i="2"/>
  <c r="Q2551" i="2" s="1"/>
  <c r="P2552" i="2"/>
  <c r="Q2552" i="2" s="1"/>
  <c r="W2552" i="2" s="1"/>
  <c r="P2553" i="2"/>
  <c r="Q2553" i="2" s="1"/>
  <c r="P2554" i="2"/>
  <c r="Q2554" i="2" s="1"/>
  <c r="W2554" i="2" s="1"/>
  <c r="P2555" i="2"/>
  <c r="Q2555" i="2" s="1"/>
  <c r="W2555" i="2" s="1"/>
  <c r="P2556" i="2"/>
  <c r="Q2556" i="2" s="1"/>
  <c r="W2556" i="2" s="1"/>
  <c r="P2557" i="2"/>
  <c r="Q2557" i="2" s="1"/>
  <c r="P2558" i="2"/>
  <c r="Q2558" i="2" s="1"/>
  <c r="P2559" i="2"/>
  <c r="Q2559" i="2" s="1"/>
  <c r="W2559" i="2" s="1"/>
  <c r="P2560" i="2"/>
  <c r="Q2560" i="2" s="1"/>
  <c r="W2560" i="2" s="1"/>
  <c r="P2561" i="2"/>
  <c r="Q2561" i="2" s="1"/>
  <c r="W2561" i="2" s="1"/>
  <c r="P2562" i="2"/>
  <c r="Q2562" i="2" s="1"/>
  <c r="W2562" i="2" s="1"/>
  <c r="P2563" i="2"/>
  <c r="Q2563" i="2" s="1"/>
  <c r="P2564" i="2"/>
  <c r="Q2564" i="2" s="1"/>
  <c r="P2565" i="2"/>
  <c r="Q2565" i="2" s="1"/>
  <c r="P2566" i="2"/>
  <c r="Q2566" i="2" s="1"/>
  <c r="W2566" i="2" s="1"/>
  <c r="P2567" i="2"/>
  <c r="Q2567" i="2" s="1"/>
  <c r="P2568" i="2"/>
  <c r="Q2568" i="2" s="1"/>
  <c r="W2568" i="2" s="1"/>
  <c r="P2569" i="2"/>
  <c r="Q2569" i="2" s="1"/>
  <c r="P2570" i="2"/>
  <c r="Q2570" i="2" s="1"/>
  <c r="W2570" i="2" s="1"/>
  <c r="P2571" i="2"/>
  <c r="Q2571" i="2" s="1"/>
  <c r="P2572" i="2"/>
  <c r="Q2572" i="2" s="1"/>
  <c r="W2572" i="2" s="1"/>
  <c r="P2573" i="2"/>
  <c r="Q2573" i="2"/>
  <c r="W2573" i="2" s="1"/>
  <c r="P2574" i="2"/>
  <c r="Q2574" i="2" s="1"/>
  <c r="W2574" i="2" s="1"/>
  <c r="P2575" i="2"/>
  <c r="Q2575" i="2" s="1"/>
  <c r="W2575" i="2" s="1"/>
  <c r="P2576" i="2"/>
  <c r="Q2576" i="2"/>
  <c r="W2576" i="2" s="1"/>
  <c r="P2577" i="2"/>
  <c r="Q2577" i="2" s="1"/>
  <c r="P2578" i="2"/>
  <c r="Q2578" i="2" s="1"/>
  <c r="W2578" i="2" s="1"/>
  <c r="P2579" i="2"/>
  <c r="Q2579" i="2"/>
  <c r="W2579" i="2" s="1"/>
  <c r="P2580" i="2"/>
  <c r="Q2580" i="2" s="1"/>
  <c r="P2581" i="2"/>
  <c r="Q2581" i="2" s="1"/>
  <c r="W2581" i="2" s="1"/>
  <c r="P2582" i="2"/>
  <c r="Q2582" i="2" s="1"/>
  <c r="W2582" i="2" s="1"/>
  <c r="P2583" i="2"/>
  <c r="Q2583" i="2" s="1"/>
  <c r="P2584" i="2"/>
  <c r="Q2584" i="2" s="1"/>
  <c r="W2584" i="2" s="1"/>
  <c r="P2585" i="2"/>
  <c r="Q2585" i="2" s="1"/>
  <c r="P2586" i="2"/>
  <c r="Q2586" i="2"/>
  <c r="P2587" i="2"/>
  <c r="Q2587" i="2"/>
  <c r="W2587" i="2" s="1"/>
  <c r="P2588" i="2"/>
  <c r="Q2588" i="2" s="1"/>
  <c r="P2589" i="2"/>
  <c r="Q2589" i="2" s="1"/>
  <c r="W2589" i="2" s="1"/>
  <c r="P2590" i="2"/>
  <c r="Q2590" i="2" s="1"/>
  <c r="W2590" i="2" s="1"/>
  <c r="P2591" i="2"/>
  <c r="Q2591" i="2" s="1"/>
  <c r="P2592" i="2"/>
  <c r="Q2592" i="2" s="1"/>
  <c r="W2592" i="2" s="1"/>
  <c r="P2593" i="2"/>
  <c r="Q2593" i="2" s="1"/>
  <c r="W2593" i="2" s="1"/>
  <c r="P2594" i="2"/>
  <c r="Q2594" i="2" s="1"/>
  <c r="W2594" i="2" s="1"/>
  <c r="P2595" i="2"/>
  <c r="Q2595" i="2" s="1"/>
  <c r="W2595" i="2" s="1"/>
  <c r="P2596" i="2"/>
  <c r="Q2596" i="2" s="1"/>
  <c r="P2597" i="2"/>
  <c r="Q2597" i="2" s="1"/>
  <c r="P2598" i="2"/>
  <c r="Q2598" i="2" s="1"/>
  <c r="P2599" i="2"/>
  <c r="Q2599" i="2"/>
  <c r="W2599" i="2" s="1"/>
  <c r="P2600" i="2"/>
  <c r="Q2600" i="2" s="1"/>
  <c r="W2600" i="2" s="1"/>
  <c r="P2601" i="2"/>
  <c r="Q2601" i="2" s="1"/>
  <c r="P2602" i="2"/>
  <c r="Q2602" i="2" s="1"/>
  <c r="W2602" i="2" s="1"/>
  <c r="P2603" i="2"/>
  <c r="Q2603" i="2" s="1"/>
  <c r="P2604" i="2"/>
  <c r="Q2604" i="2" s="1"/>
  <c r="W2604" i="2" s="1"/>
  <c r="P2605" i="2"/>
  <c r="Q2605" i="2"/>
  <c r="W2605" i="2" s="1"/>
  <c r="P2606" i="2"/>
  <c r="Q2606" i="2" s="1"/>
  <c r="W2606" i="2" s="1"/>
  <c r="P2607" i="2"/>
  <c r="Q2607" i="2"/>
  <c r="W2607" i="2" s="1"/>
  <c r="P2608" i="2"/>
  <c r="Q2608" i="2" s="1"/>
  <c r="W2608" i="2" s="1"/>
  <c r="P2609" i="2"/>
  <c r="Q2609" i="2" s="1"/>
  <c r="P2610" i="2"/>
  <c r="Q2610" i="2" s="1"/>
  <c r="W2610" i="2" s="1"/>
  <c r="P2611" i="2"/>
  <c r="Q2611" i="2" s="1"/>
  <c r="W2611" i="2" s="1"/>
  <c r="P2612" i="2"/>
  <c r="Q2612" i="2" s="1"/>
  <c r="W2612" i="2" s="1"/>
  <c r="P2613" i="2"/>
  <c r="Q2613" i="2" s="1"/>
  <c r="W2613" i="2" s="1"/>
  <c r="P2614" i="2"/>
  <c r="Q2614" i="2" s="1"/>
  <c r="P2615" i="2"/>
  <c r="Q2615" i="2" s="1"/>
  <c r="P2616" i="2"/>
  <c r="Q2616" i="2" s="1"/>
  <c r="W2616" i="2" s="1"/>
  <c r="P2617" i="2"/>
  <c r="Q2617" i="2" s="1"/>
  <c r="W2617" i="2" s="1"/>
  <c r="P2618" i="2"/>
  <c r="Q2618" i="2"/>
  <c r="W2618" i="2" s="1"/>
  <c r="P2619" i="2"/>
  <c r="Q2619" i="2" s="1"/>
  <c r="W2619" i="2" s="1"/>
  <c r="P2620" i="2"/>
  <c r="Q2620" i="2" s="1"/>
  <c r="P2621" i="2"/>
  <c r="Q2621" i="2" s="1"/>
  <c r="P2622" i="2"/>
  <c r="Q2622" i="2" s="1"/>
  <c r="P2623" i="2"/>
  <c r="Q2623" i="2" s="1"/>
  <c r="P2624" i="2"/>
  <c r="Q2624" i="2" s="1"/>
  <c r="W2624" i="2" s="1"/>
  <c r="P2625" i="2"/>
  <c r="Q2625" i="2" s="1"/>
  <c r="W2625" i="2" s="1"/>
  <c r="P2626" i="2"/>
  <c r="Q2626" i="2" s="1"/>
  <c r="W2626" i="2" s="1"/>
  <c r="P2627" i="2"/>
  <c r="Q2627" i="2" s="1"/>
  <c r="W2627" i="2" s="1"/>
  <c r="P2628" i="2"/>
  <c r="Q2628" i="2" s="1"/>
  <c r="W2628" i="2" s="1"/>
  <c r="P2629" i="2"/>
  <c r="Q2629" i="2" s="1"/>
  <c r="P2630" i="2"/>
  <c r="Q2630" i="2" s="1"/>
  <c r="W2630" i="2" s="1"/>
  <c r="P2631" i="2"/>
  <c r="Q2631" i="2" s="1"/>
  <c r="P2632" i="2"/>
  <c r="Q2632" i="2" s="1"/>
  <c r="W2632" i="2" s="1"/>
  <c r="P2633" i="2"/>
  <c r="Q2633" i="2" s="1"/>
  <c r="W2633" i="2" s="1"/>
  <c r="P2634" i="2"/>
  <c r="Q2634" i="2" s="1"/>
  <c r="W2634" i="2" s="1"/>
  <c r="P2635" i="2"/>
  <c r="Q2635" i="2" s="1"/>
  <c r="W2635" i="2" s="1"/>
  <c r="P2636" i="2"/>
  <c r="Q2636" i="2" s="1"/>
  <c r="W2636" i="2" s="1"/>
  <c r="P2637" i="2"/>
  <c r="Q2637" i="2" s="1"/>
  <c r="P2638" i="2"/>
  <c r="Q2638" i="2" s="1"/>
  <c r="P2639" i="2"/>
  <c r="Q2639" i="2" s="1"/>
  <c r="P2640" i="2"/>
  <c r="Q2640" i="2" s="1"/>
  <c r="W2640" i="2" s="1"/>
  <c r="P2641" i="2"/>
  <c r="Q2641" i="2" s="1"/>
  <c r="W2641" i="2" s="1"/>
  <c r="P2642" i="2"/>
  <c r="Q2642" i="2" s="1"/>
  <c r="W2642" i="2" s="1"/>
  <c r="P2643" i="2"/>
  <c r="Q2643" i="2" s="1"/>
  <c r="P2644" i="2"/>
  <c r="Q2644" i="2" s="1"/>
  <c r="W2644" i="2" s="1"/>
  <c r="P2645" i="2"/>
  <c r="Q2645" i="2" s="1"/>
  <c r="W2645" i="2" s="1"/>
  <c r="P2646" i="2"/>
  <c r="Q2646" i="2" s="1"/>
  <c r="W2646" i="2" s="1"/>
  <c r="P2647" i="2"/>
  <c r="Q2647" i="2" s="1"/>
  <c r="P2648" i="2"/>
  <c r="Q2648" i="2" s="1"/>
  <c r="W2648" i="2" s="1"/>
  <c r="P2649" i="2"/>
  <c r="Q2649" i="2" s="1"/>
  <c r="W2649" i="2" s="1"/>
  <c r="P2650" i="2"/>
  <c r="Q2650" i="2"/>
  <c r="W2650" i="2" s="1"/>
  <c r="P2651" i="2"/>
  <c r="Q2651" i="2" s="1"/>
  <c r="W2651" i="2" s="1"/>
  <c r="P2652" i="2"/>
  <c r="Q2652" i="2" s="1"/>
  <c r="P2653" i="2"/>
  <c r="Q2653" i="2"/>
  <c r="W2653" i="2" s="1"/>
  <c r="P2654" i="2"/>
  <c r="Q2654" i="2" s="1"/>
  <c r="P2655" i="2"/>
  <c r="Q2655" i="2" s="1"/>
  <c r="W2655" i="2" s="1"/>
  <c r="P2656" i="2"/>
  <c r="Q2656" i="2" s="1"/>
  <c r="W2656" i="2" s="1"/>
  <c r="P2657" i="2"/>
  <c r="Q2657" i="2" s="1"/>
  <c r="P2658" i="2"/>
  <c r="Q2658" i="2" s="1"/>
  <c r="P2659" i="2"/>
  <c r="Q2659" i="2" s="1"/>
  <c r="P2660" i="2"/>
  <c r="Q2660" i="2" s="1"/>
  <c r="W2660" i="2" s="1"/>
  <c r="P2661" i="2"/>
  <c r="Q2661" i="2" s="1"/>
  <c r="W2661" i="2" s="1"/>
  <c r="P2662" i="2"/>
  <c r="Q2662" i="2" s="1"/>
  <c r="P2663" i="2"/>
  <c r="Q2663" i="2" s="1"/>
  <c r="W2663" i="2" s="1"/>
  <c r="P2664" i="2"/>
  <c r="Q2664" i="2" s="1"/>
  <c r="W2664" i="2" s="1"/>
  <c r="P2665" i="2"/>
  <c r="Q2665" i="2" s="1"/>
  <c r="P2666" i="2"/>
  <c r="Q2666" i="2" s="1"/>
  <c r="W2666" i="2" s="1"/>
  <c r="P2667" i="2"/>
  <c r="Q2667" i="2" s="1"/>
  <c r="P2668" i="2"/>
  <c r="Q2668" i="2" s="1"/>
  <c r="P2669" i="2"/>
  <c r="Q2669" i="2" s="1"/>
  <c r="W2669" i="2" s="1"/>
  <c r="P2670" i="2"/>
  <c r="Q2670" i="2"/>
  <c r="P2671" i="2"/>
  <c r="Q2671" i="2" s="1"/>
  <c r="P2672" i="2"/>
  <c r="Q2672" i="2" s="1"/>
  <c r="W2672" i="2" s="1"/>
  <c r="P2673" i="2"/>
  <c r="Q2673" i="2"/>
  <c r="P2674" i="2"/>
  <c r="Q2674" i="2" s="1"/>
  <c r="W2674" i="2" s="1"/>
  <c r="P2675" i="2"/>
  <c r="Q2675" i="2" s="1"/>
  <c r="P2676" i="2"/>
  <c r="Q2676" i="2" s="1"/>
  <c r="W2676" i="2" s="1"/>
  <c r="P2677" i="2"/>
  <c r="Q2677" i="2" s="1"/>
  <c r="P2678" i="2"/>
  <c r="Q2678" i="2" s="1"/>
  <c r="P2679" i="2"/>
  <c r="Q2679" i="2" s="1"/>
  <c r="W2679" i="2" s="1"/>
  <c r="P2680" i="2"/>
  <c r="Q2680" i="2" s="1"/>
  <c r="W2680" i="2" s="1"/>
  <c r="P2681" i="2"/>
  <c r="Q2681" i="2" s="1"/>
  <c r="W2681" i="2" s="1"/>
  <c r="P2682" i="2"/>
  <c r="Q2682" i="2" s="1"/>
  <c r="W2682" i="2" s="1"/>
  <c r="P2683" i="2"/>
  <c r="Q2683" i="2" s="1"/>
  <c r="P2684" i="2"/>
  <c r="Q2684" i="2" s="1"/>
  <c r="P2685" i="2"/>
  <c r="Q2685" i="2" s="1"/>
  <c r="W2685" i="2" s="1"/>
  <c r="P2686" i="2"/>
  <c r="Q2686" i="2" s="1"/>
  <c r="W2686" i="2" s="1"/>
  <c r="P2687" i="2"/>
  <c r="Q2687" i="2" s="1"/>
  <c r="P2688" i="2"/>
  <c r="Q2688" i="2" s="1"/>
  <c r="W2688" i="2" s="1"/>
  <c r="P2689" i="2"/>
  <c r="Q2689" i="2" s="1"/>
  <c r="P2690" i="2"/>
  <c r="Q2690" i="2"/>
  <c r="W2690" i="2" s="1"/>
  <c r="P2691" i="2"/>
  <c r="Q2691" i="2" s="1"/>
  <c r="W2691" i="2" s="1"/>
  <c r="P2692" i="2"/>
  <c r="Q2692" i="2"/>
  <c r="P2693" i="2"/>
  <c r="Q2693" i="2" s="1"/>
  <c r="P2694" i="2"/>
  <c r="Q2694" i="2" s="1"/>
  <c r="W2694" i="2" s="1"/>
  <c r="P2695" i="2"/>
  <c r="Q2695" i="2" s="1"/>
  <c r="W2695" i="2" s="1"/>
  <c r="P2696" i="2"/>
  <c r="Q2696" i="2" s="1"/>
  <c r="W2696" i="2" s="1"/>
  <c r="P2697" i="2"/>
  <c r="Q2697" i="2"/>
  <c r="P2698" i="2"/>
  <c r="Q2698" i="2" s="1"/>
  <c r="W2698" i="2" s="1"/>
  <c r="P2699" i="2"/>
  <c r="Q2699" i="2"/>
  <c r="P2700" i="2"/>
  <c r="Q2700" i="2" s="1"/>
  <c r="P2701" i="2"/>
  <c r="Q2701" i="2" s="1"/>
  <c r="P2702" i="2"/>
  <c r="Q2702" i="2" s="1"/>
  <c r="W2702" i="2" s="1"/>
  <c r="P2703" i="2"/>
  <c r="Q2703" i="2" s="1"/>
  <c r="W2703" i="2" s="1"/>
  <c r="P2704" i="2"/>
  <c r="Q2704" i="2" s="1"/>
  <c r="W2704" i="2" s="1"/>
  <c r="P2705" i="2"/>
  <c r="Q2705" i="2" s="1"/>
  <c r="P2706" i="2"/>
  <c r="Q2706" i="2" s="1"/>
  <c r="W2706" i="2" s="1"/>
  <c r="P2707" i="2"/>
  <c r="Q2707" i="2"/>
  <c r="P2708" i="2"/>
  <c r="Q2708" i="2" s="1"/>
  <c r="W2708" i="2" s="1"/>
  <c r="P2709" i="2"/>
  <c r="Q2709" i="2" s="1"/>
  <c r="P2710" i="2"/>
  <c r="Q2710" i="2" s="1"/>
  <c r="P2711" i="2"/>
  <c r="Q2711" i="2" s="1"/>
  <c r="W2711" i="2" s="1"/>
  <c r="P2712" i="2"/>
  <c r="Q2712" i="2" s="1"/>
  <c r="W2712" i="2" s="1"/>
  <c r="P2713" i="2"/>
  <c r="Q2713" i="2" s="1"/>
  <c r="W2713" i="2" s="1"/>
  <c r="P2714" i="2"/>
  <c r="Q2714" i="2" s="1"/>
  <c r="W2714" i="2" s="1"/>
  <c r="P2715" i="2"/>
  <c r="Q2715" i="2" s="1"/>
  <c r="P2716" i="2"/>
  <c r="Q2716" i="2" s="1"/>
  <c r="P2717" i="2"/>
  <c r="Q2717" i="2"/>
  <c r="P2718" i="2"/>
  <c r="Q2718" i="2" s="1"/>
  <c r="W2718" i="2" s="1"/>
  <c r="P2719" i="2"/>
  <c r="Q2719" i="2" s="1"/>
  <c r="W2719" i="2" s="1"/>
  <c r="P2720" i="2"/>
  <c r="Q2720" i="2" s="1"/>
  <c r="W2720" i="2" s="1"/>
  <c r="P2721" i="2"/>
  <c r="Q2721" i="2" s="1"/>
  <c r="P2722" i="2"/>
  <c r="Q2722" i="2" s="1"/>
  <c r="W2722" i="2" s="1"/>
  <c r="P2723" i="2"/>
  <c r="Q2723" i="2" s="1"/>
  <c r="W2723" i="2" s="1"/>
  <c r="P2724" i="2"/>
  <c r="Q2724" i="2" s="1"/>
  <c r="W2724" i="2" s="1"/>
  <c r="P2725" i="2"/>
  <c r="Q2725" i="2"/>
  <c r="P2726" i="2"/>
  <c r="Q2726" i="2" s="1"/>
  <c r="P2727" i="2"/>
  <c r="Q2727" i="2" s="1"/>
  <c r="P2728" i="2"/>
  <c r="Q2728" i="2" s="1"/>
  <c r="W2728" i="2" s="1"/>
  <c r="P2729" i="2"/>
  <c r="Q2729" i="2" s="1"/>
  <c r="P2730" i="2"/>
  <c r="Q2730" i="2" s="1"/>
  <c r="W2730" i="2" s="1"/>
  <c r="P2731" i="2"/>
  <c r="Q2731" i="2" s="1"/>
  <c r="P2732" i="2"/>
  <c r="Q2732" i="2" s="1"/>
  <c r="P2733" i="2"/>
  <c r="Q2733" i="2" s="1"/>
  <c r="W2733" i="2" s="1"/>
  <c r="P2734" i="2"/>
  <c r="Q2734" i="2" s="1"/>
  <c r="P2735" i="2"/>
  <c r="Q2735" i="2" s="1"/>
  <c r="P2736" i="2"/>
  <c r="Q2736" i="2" s="1"/>
  <c r="W2736" i="2" s="1"/>
  <c r="P2737" i="2"/>
  <c r="Q2737" i="2" s="1"/>
  <c r="P2738" i="2"/>
  <c r="Q2738" i="2" s="1"/>
  <c r="W2738" i="2" s="1"/>
  <c r="P2739" i="2"/>
  <c r="Q2739" i="2" s="1"/>
  <c r="P2740" i="2"/>
  <c r="Q2740" i="2" s="1"/>
  <c r="P2741" i="2"/>
  <c r="Q2741" i="2" s="1"/>
  <c r="W2741" i="2" s="1"/>
  <c r="P2742" i="2"/>
  <c r="Q2742" i="2" s="1"/>
  <c r="P2743" i="2"/>
  <c r="Q2743" i="2" s="1"/>
  <c r="P2744" i="2"/>
  <c r="Q2744" i="2" s="1"/>
  <c r="W2744" i="2" s="1"/>
  <c r="P2745" i="2"/>
  <c r="Q2745" i="2" s="1"/>
  <c r="P2746" i="2"/>
  <c r="Q2746" i="2" s="1"/>
  <c r="W2746" i="2" s="1"/>
  <c r="P2747" i="2"/>
  <c r="Q2747" i="2" s="1"/>
  <c r="P2748" i="2"/>
  <c r="Q2748" i="2" s="1"/>
  <c r="P2749" i="2"/>
  <c r="Q2749" i="2" s="1"/>
  <c r="P2750" i="2"/>
  <c r="Q2750" i="2" s="1"/>
  <c r="P2751" i="2"/>
  <c r="Q2751" i="2" s="1"/>
  <c r="P2752" i="2"/>
  <c r="Q2752" i="2" s="1"/>
  <c r="W2752" i="2" s="1"/>
  <c r="P2753" i="2"/>
  <c r="Q2753" i="2" s="1"/>
  <c r="W2753" i="2" s="1"/>
  <c r="P2754" i="2"/>
  <c r="Q2754" i="2" s="1"/>
  <c r="W2754" i="2" s="1"/>
  <c r="P2755" i="2"/>
  <c r="Q2755" i="2" s="1"/>
  <c r="P2756" i="2"/>
  <c r="Q2756" i="2" s="1"/>
  <c r="P2757" i="2"/>
  <c r="Q2757" i="2" s="1"/>
  <c r="W2757" i="2" s="1"/>
  <c r="P2758" i="2"/>
  <c r="Q2758" i="2" s="1"/>
  <c r="P2759" i="2"/>
  <c r="Q2759" i="2" s="1"/>
  <c r="W2759" i="2" s="1"/>
  <c r="P2760" i="2"/>
  <c r="Q2760" i="2" s="1"/>
  <c r="W2760" i="2" s="1"/>
  <c r="P2761" i="2"/>
  <c r="Q2761" i="2" s="1"/>
  <c r="W2761" i="2" s="1"/>
  <c r="P2762" i="2"/>
  <c r="Q2762" i="2" s="1"/>
  <c r="W2762" i="2" s="1"/>
  <c r="P2763" i="2"/>
  <c r="Q2763" i="2" s="1"/>
  <c r="P2764" i="2"/>
  <c r="Q2764" i="2" s="1"/>
  <c r="P2765" i="2"/>
  <c r="Q2765" i="2" s="1"/>
  <c r="P2766" i="2"/>
  <c r="Q2766" i="2" s="1"/>
  <c r="W2766" i="2" s="1"/>
  <c r="P2767" i="2"/>
  <c r="Q2767" i="2" s="1"/>
  <c r="W2767" i="2" s="1"/>
  <c r="P2768" i="2"/>
  <c r="Q2768" i="2" s="1"/>
  <c r="W2768" i="2" s="1"/>
  <c r="P2769" i="2"/>
  <c r="Q2769" i="2" s="1"/>
  <c r="P2770" i="2"/>
  <c r="Q2770" i="2" s="1"/>
  <c r="W2770" i="2" s="1"/>
  <c r="P2771" i="2"/>
  <c r="Q2771" i="2" s="1"/>
  <c r="W2771" i="2" s="1"/>
  <c r="P2772" i="2"/>
  <c r="Q2772" i="2" s="1"/>
  <c r="P2773" i="2"/>
  <c r="Q2773" i="2" s="1"/>
  <c r="P2774" i="2"/>
  <c r="Q2774" i="2" s="1"/>
  <c r="W2774" i="2" s="1"/>
  <c r="P2775" i="2"/>
  <c r="Q2775" i="2" s="1"/>
  <c r="W2775" i="2" s="1"/>
  <c r="P2776" i="2"/>
  <c r="Q2776" i="2" s="1"/>
  <c r="W2776" i="2" s="1"/>
  <c r="P2777" i="2"/>
  <c r="Q2777" i="2" s="1"/>
  <c r="W2777" i="2" s="1"/>
  <c r="P2778" i="2"/>
  <c r="Q2778" i="2" s="1"/>
  <c r="W2778" i="2" s="1"/>
  <c r="P2779" i="2"/>
  <c r="Q2779" i="2" s="1"/>
  <c r="W2779" i="2" s="1"/>
  <c r="P2780" i="2"/>
  <c r="Q2780" i="2" s="1"/>
  <c r="W2780" i="2" s="1"/>
  <c r="P2781" i="2"/>
  <c r="Q2781" i="2" s="1"/>
  <c r="W2781" i="2" s="1"/>
  <c r="P2782" i="2"/>
  <c r="Q2782" i="2" s="1"/>
  <c r="W2782" i="2" s="1"/>
  <c r="P2783" i="2"/>
  <c r="Q2783" i="2" s="1"/>
  <c r="W2783" i="2" s="1"/>
  <c r="P2784" i="2"/>
  <c r="Q2784" i="2" s="1"/>
  <c r="W2784" i="2" s="1"/>
  <c r="P2785" i="2"/>
  <c r="Q2785" i="2" s="1"/>
  <c r="W2785" i="2" s="1"/>
  <c r="P2786" i="2"/>
  <c r="Q2786" i="2" s="1"/>
  <c r="W2786" i="2" s="1"/>
  <c r="P2787" i="2"/>
  <c r="Q2787" i="2"/>
  <c r="W2787" i="2" s="1"/>
  <c r="P2788" i="2"/>
  <c r="Q2788" i="2" s="1"/>
  <c r="P2789" i="2"/>
  <c r="Q2789" i="2" s="1"/>
  <c r="W2789" i="2" s="1"/>
  <c r="P2790" i="2"/>
  <c r="Q2790" i="2" s="1"/>
  <c r="W2790" i="2" s="1"/>
  <c r="P2791" i="2"/>
  <c r="Q2791" i="2" s="1"/>
  <c r="W2791" i="2" s="1"/>
  <c r="P2792" i="2"/>
  <c r="Q2792" i="2" s="1"/>
  <c r="W2792" i="2" s="1"/>
  <c r="P2793" i="2"/>
  <c r="Q2793" i="2" s="1"/>
  <c r="P2794" i="2"/>
  <c r="Q2794" i="2" s="1"/>
  <c r="W2794" i="2" s="1"/>
  <c r="P2795" i="2"/>
  <c r="Q2795" i="2" s="1"/>
  <c r="P2796" i="2"/>
  <c r="Q2796" i="2" s="1"/>
  <c r="P2797" i="2"/>
  <c r="Q2797" i="2" s="1"/>
  <c r="W2797" i="2" s="1"/>
  <c r="P2798" i="2"/>
  <c r="Q2798" i="2" s="1"/>
  <c r="P2799" i="2"/>
  <c r="Q2799" i="2" s="1"/>
  <c r="P2800" i="2"/>
  <c r="Q2800" i="2" s="1"/>
  <c r="W2800" i="2" s="1"/>
  <c r="P2801" i="2"/>
  <c r="Q2801" i="2" s="1"/>
  <c r="P2802" i="2"/>
  <c r="Q2802" i="2" s="1"/>
  <c r="W2802" i="2" s="1"/>
  <c r="P2803" i="2"/>
  <c r="Q2803" i="2" s="1"/>
  <c r="P2804" i="2"/>
  <c r="Q2804" i="2" s="1"/>
  <c r="P2805" i="2"/>
  <c r="Q2805" i="2" s="1"/>
  <c r="P2806" i="2"/>
  <c r="Q2806" i="2" s="1"/>
  <c r="W2806" i="2" s="1"/>
  <c r="P2807" i="2"/>
  <c r="Q2807" i="2" s="1"/>
  <c r="W2807" i="2" s="1"/>
  <c r="P2808" i="2"/>
  <c r="Q2808" i="2" s="1"/>
  <c r="W2808" i="2" s="1"/>
  <c r="P2809" i="2"/>
  <c r="Q2809" i="2" s="1"/>
  <c r="P2810" i="2"/>
  <c r="Q2810" i="2"/>
  <c r="W2810" i="2" s="1"/>
  <c r="P2811" i="2"/>
  <c r="Q2811" i="2"/>
  <c r="P2812" i="2"/>
  <c r="Q2812" i="2" s="1"/>
  <c r="P2813" i="2"/>
  <c r="Q2813" i="2" s="1"/>
  <c r="P2814" i="2"/>
  <c r="Q2814" i="2"/>
  <c r="W2814" i="2" s="1"/>
  <c r="P2815" i="2"/>
  <c r="Q2815" i="2" s="1"/>
  <c r="W2815" i="2" s="1"/>
  <c r="P2816" i="2"/>
  <c r="Q2816" i="2" s="1"/>
  <c r="W2816" i="2" s="1"/>
  <c r="P2817" i="2"/>
  <c r="Q2817" i="2" s="1"/>
  <c r="P2818" i="2"/>
  <c r="Q2818" i="2" s="1"/>
  <c r="W2818" i="2" s="1"/>
  <c r="P2819" i="2"/>
  <c r="Q2819" i="2" s="1"/>
  <c r="W2819" i="2" s="1"/>
  <c r="P2820" i="2"/>
  <c r="Q2820" i="2" s="1"/>
  <c r="P2821" i="2"/>
  <c r="Q2821" i="2" s="1"/>
  <c r="W2821" i="2" s="1"/>
  <c r="P2822" i="2"/>
  <c r="Q2822" i="2" s="1"/>
  <c r="W2822" i="2" s="1"/>
  <c r="P2823" i="2"/>
  <c r="Q2823" i="2"/>
  <c r="W2823" i="2" s="1"/>
  <c r="P2824" i="2"/>
  <c r="Q2824" i="2" s="1"/>
  <c r="W2824" i="2" s="1"/>
  <c r="P2825" i="2"/>
  <c r="Q2825" i="2" s="1"/>
  <c r="W2825" i="2" s="1"/>
  <c r="P2826" i="2"/>
  <c r="Q2826" i="2" s="1"/>
  <c r="W2826" i="2" s="1"/>
  <c r="P2827" i="2"/>
  <c r="Q2827" i="2" s="1"/>
  <c r="P2828" i="2"/>
  <c r="Q2828" i="2" s="1"/>
  <c r="P2829" i="2"/>
  <c r="Q2829" i="2" s="1"/>
  <c r="P2830" i="2"/>
  <c r="Q2830" i="2" s="1"/>
  <c r="P2831" i="2"/>
  <c r="Q2831" i="2" s="1"/>
  <c r="W2831" i="2" s="1"/>
  <c r="P2832" i="2"/>
  <c r="Q2832" i="2"/>
  <c r="W2832" i="2" s="1"/>
  <c r="P2833" i="2"/>
  <c r="Q2833" i="2" s="1"/>
  <c r="P2834" i="2"/>
  <c r="Q2834" i="2" s="1"/>
  <c r="W2834" i="2" s="1"/>
  <c r="P2835" i="2"/>
  <c r="Q2835" i="2" s="1"/>
  <c r="P2836" i="2"/>
  <c r="Q2836" i="2"/>
  <c r="P2837" i="2"/>
  <c r="Q2837" i="2" s="1"/>
  <c r="P2838" i="2"/>
  <c r="Q2838" i="2"/>
  <c r="P2839" i="2"/>
  <c r="Q2839" i="2" s="1"/>
  <c r="W2839" i="2" s="1"/>
  <c r="P2840" i="2"/>
  <c r="Q2840" i="2" s="1"/>
  <c r="W2840" i="2" s="1"/>
  <c r="P2841" i="2"/>
  <c r="Q2841" i="2" s="1"/>
  <c r="P2842" i="2"/>
  <c r="Q2842" i="2" s="1"/>
  <c r="W2842" i="2" s="1"/>
  <c r="P2843" i="2"/>
  <c r="Q2843" i="2" s="1"/>
  <c r="P2844" i="2"/>
  <c r="Q2844" i="2" s="1"/>
  <c r="P2845" i="2"/>
  <c r="Q2845" i="2" s="1"/>
  <c r="P2846" i="2"/>
  <c r="Q2846" i="2" s="1"/>
  <c r="P2847" i="2"/>
  <c r="Q2847" i="2" s="1"/>
  <c r="W2847" i="2" s="1"/>
  <c r="P2848" i="2"/>
  <c r="Q2848" i="2" s="1"/>
  <c r="W2848" i="2" s="1"/>
  <c r="P2849" i="2"/>
  <c r="Q2849" i="2" s="1"/>
  <c r="W2849" i="2" s="1"/>
  <c r="P2850" i="2"/>
  <c r="Q2850" i="2" s="1"/>
  <c r="W2850" i="2" s="1"/>
  <c r="P2851" i="2"/>
  <c r="Q2851" i="2" s="1"/>
  <c r="W2851" i="2" s="1"/>
  <c r="P2852" i="2"/>
  <c r="Q2852" i="2" s="1"/>
  <c r="P2853" i="2"/>
  <c r="Q2853" i="2" s="1"/>
  <c r="W2853" i="2" s="1"/>
  <c r="P2854" i="2"/>
  <c r="Q2854" i="2" s="1"/>
  <c r="P2855" i="2"/>
  <c r="Q2855" i="2" s="1"/>
  <c r="W2855" i="2" s="1"/>
  <c r="P2856" i="2"/>
  <c r="Q2856" i="2" s="1"/>
  <c r="W2856" i="2" s="1"/>
  <c r="P2857" i="2"/>
  <c r="Q2857" i="2" s="1"/>
  <c r="P2858" i="2"/>
  <c r="Q2858" i="2" s="1"/>
  <c r="P2859" i="2"/>
  <c r="Q2859" i="2" s="1"/>
  <c r="W2859" i="2" s="1"/>
  <c r="P2860" i="2"/>
  <c r="Q2860" i="2" s="1"/>
  <c r="P2861" i="2"/>
  <c r="Q2861" i="2" s="1"/>
  <c r="W2861" i="2" s="1"/>
  <c r="P2862" i="2"/>
  <c r="Q2862" i="2" s="1"/>
  <c r="P2863" i="2"/>
  <c r="Q2863" i="2" s="1"/>
  <c r="P2864" i="2"/>
  <c r="Q2864" i="2" s="1"/>
  <c r="W2864" i="2" s="1"/>
  <c r="P2865" i="2"/>
  <c r="Q2865" i="2" s="1"/>
  <c r="W2865" i="2" s="1"/>
  <c r="P2866" i="2"/>
  <c r="Q2866" i="2" s="1"/>
  <c r="W2866" i="2" s="1"/>
  <c r="P2867" i="2"/>
  <c r="Q2867" i="2" s="1"/>
  <c r="P2868" i="2"/>
  <c r="Q2868" i="2" s="1"/>
  <c r="W2868" i="2" s="1"/>
  <c r="P2869" i="2"/>
  <c r="Q2869" i="2" s="1"/>
  <c r="W2869" i="2" s="1"/>
  <c r="P2870" i="2"/>
  <c r="Q2870" i="2" s="1"/>
  <c r="W2870" i="2" s="1"/>
  <c r="P2871" i="2"/>
  <c r="Q2871" i="2" s="1"/>
  <c r="W2871" i="2" s="1"/>
  <c r="P2872" i="2"/>
  <c r="Q2872" i="2" s="1"/>
  <c r="W2872" i="2" s="1"/>
  <c r="P2873" i="2"/>
  <c r="Q2873" i="2"/>
  <c r="W2873" i="2" s="1"/>
  <c r="P2874" i="2"/>
  <c r="Q2874" i="2"/>
  <c r="W2874" i="2" s="1"/>
  <c r="P2875" i="2"/>
  <c r="Q2875" i="2" s="1"/>
  <c r="W2875" i="2" s="1"/>
  <c r="P2876" i="2"/>
  <c r="Q2876" i="2" s="1"/>
  <c r="W2876" i="2" s="1"/>
  <c r="P2877" i="2"/>
  <c r="Q2877" i="2" s="1"/>
  <c r="W2877" i="2" s="1"/>
  <c r="P2878" i="2"/>
  <c r="Q2878" i="2" s="1"/>
  <c r="P2879" i="2"/>
  <c r="Q2879" i="2" s="1"/>
  <c r="P2880" i="2"/>
  <c r="Q2880" i="2" s="1"/>
  <c r="W2880" i="2" s="1"/>
  <c r="P2881" i="2"/>
  <c r="Q2881" i="2" s="1"/>
  <c r="W2881" i="2" s="1"/>
  <c r="P2882" i="2"/>
  <c r="Q2882" i="2" s="1"/>
  <c r="W2882" i="2" s="1"/>
  <c r="P2883" i="2"/>
  <c r="Q2883" i="2" s="1"/>
  <c r="P2884" i="2"/>
  <c r="Q2884" i="2" s="1"/>
  <c r="P2885" i="2"/>
  <c r="Q2885" i="2" s="1"/>
  <c r="W2885" i="2" s="1"/>
  <c r="P2886" i="2"/>
  <c r="Q2886" i="2" s="1"/>
  <c r="W2886" i="2" s="1"/>
  <c r="P2887" i="2"/>
  <c r="Q2887" i="2" s="1"/>
  <c r="W2887" i="2" s="1"/>
  <c r="P2888" i="2"/>
  <c r="Q2888" i="2" s="1"/>
  <c r="W2888" i="2" s="1"/>
  <c r="P2889" i="2"/>
  <c r="Q2889" i="2" s="1"/>
  <c r="P2890" i="2"/>
  <c r="Q2890" i="2"/>
  <c r="W2890" i="2" s="1"/>
  <c r="P2891" i="2"/>
  <c r="Q2891" i="2" s="1"/>
  <c r="W2891" i="2" s="1"/>
  <c r="P2892" i="2"/>
  <c r="Q2892" i="2" s="1"/>
  <c r="W2892" i="2" s="1"/>
  <c r="P2893" i="2"/>
  <c r="Q2893" i="2" s="1"/>
  <c r="W2893" i="2" s="1"/>
  <c r="P2894" i="2"/>
  <c r="Q2894" i="2"/>
  <c r="W2894" i="2" s="1"/>
  <c r="P2895" i="2"/>
  <c r="Q2895" i="2" s="1"/>
  <c r="P2896" i="2"/>
  <c r="Q2896" i="2" s="1"/>
  <c r="W2896" i="2" s="1"/>
  <c r="P2897" i="2"/>
  <c r="Q2897" i="2" s="1"/>
  <c r="P2898" i="2"/>
  <c r="Q2898" i="2" s="1"/>
  <c r="W2898" i="2" s="1"/>
  <c r="P2899" i="2"/>
  <c r="Q2899" i="2" s="1"/>
  <c r="P2900" i="2"/>
  <c r="Q2900" i="2" s="1"/>
  <c r="W2900" i="2" s="1"/>
  <c r="P2901" i="2"/>
  <c r="Q2901" i="2" s="1"/>
  <c r="W2901" i="2" s="1"/>
  <c r="P2902" i="2"/>
  <c r="Q2902" i="2" s="1"/>
  <c r="P2903" i="2"/>
  <c r="Q2903" i="2" s="1"/>
  <c r="P2904" i="2"/>
  <c r="Q2904" i="2" s="1"/>
  <c r="W2904" i="2" s="1"/>
  <c r="P2905" i="2"/>
  <c r="Q2905" i="2" s="1"/>
  <c r="W2905" i="2" s="1"/>
  <c r="P2906" i="2"/>
  <c r="Q2906" i="2" s="1"/>
  <c r="W2906" i="2" s="1"/>
  <c r="P2907" i="2"/>
  <c r="Q2907" i="2"/>
  <c r="P2908" i="2"/>
  <c r="Q2908" i="2" s="1"/>
  <c r="W2908" i="2" s="1"/>
  <c r="P2909" i="2"/>
  <c r="Q2909" i="2" s="1"/>
  <c r="W2909" i="2" s="1"/>
  <c r="P2910" i="2"/>
  <c r="Q2910" i="2" s="1"/>
  <c r="P2911" i="2"/>
  <c r="Q2911" i="2" s="1"/>
  <c r="P2912" i="2"/>
  <c r="Q2912" i="2" s="1"/>
  <c r="W2912" i="2" s="1"/>
  <c r="P2913" i="2"/>
  <c r="Q2913" i="2" s="1"/>
  <c r="W2913" i="2" s="1"/>
  <c r="P2914" i="2"/>
  <c r="Q2914" i="2" s="1"/>
  <c r="W2914" i="2" s="1"/>
  <c r="P2915" i="2"/>
  <c r="Q2915" i="2" s="1"/>
  <c r="W2915" i="2" s="1"/>
  <c r="P2916" i="2"/>
  <c r="Q2916" i="2" s="1"/>
  <c r="W2916" i="2" s="1"/>
  <c r="P2917" i="2"/>
  <c r="Q2917" i="2" s="1"/>
  <c r="W2917" i="2" s="1"/>
  <c r="P2918" i="2"/>
  <c r="Q2918" i="2"/>
  <c r="W2918" i="2" s="1"/>
  <c r="P2919" i="2"/>
  <c r="Q2919" i="2" s="1"/>
  <c r="W2919" i="2" s="1"/>
  <c r="P2920" i="2"/>
  <c r="Q2920" i="2" s="1"/>
  <c r="W2920" i="2" s="1"/>
  <c r="P2921" i="2"/>
  <c r="Q2921" i="2" s="1"/>
  <c r="W2921" i="2" s="1"/>
  <c r="P2922" i="2"/>
  <c r="Q2922" i="2" s="1"/>
  <c r="W2922" i="2" s="1"/>
  <c r="P2923" i="2"/>
  <c r="Q2923" i="2" s="1"/>
  <c r="P2924" i="2"/>
  <c r="Q2924" i="2" s="1"/>
  <c r="W2924" i="2" s="1"/>
  <c r="P2925" i="2"/>
  <c r="Q2925" i="2" s="1"/>
  <c r="W2925" i="2" s="1"/>
  <c r="P2926" i="2"/>
  <c r="Q2926" i="2" s="1"/>
  <c r="P2927" i="2"/>
  <c r="Q2927" i="2" s="1"/>
  <c r="P2928" i="2"/>
  <c r="Q2928" i="2" s="1"/>
  <c r="W2928" i="2" s="1"/>
  <c r="P2929" i="2"/>
  <c r="Q2929" i="2" s="1"/>
  <c r="P2930" i="2"/>
  <c r="Q2930" i="2" s="1"/>
  <c r="W2930" i="2" s="1"/>
  <c r="P2931" i="2"/>
  <c r="Q2931" i="2" s="1"/>
  <c r="W2931" i="2" s="1"/>
  <c r="P2932" i="2"/>
  <c r="Q2932" i="2" s="1"/>
  <c r="P2933" i="2"/>
  <c r="Q2933" i="2" s="1"/>
  <c r="P2934" i="2"/>
  <c r="Q2934" i="2"/>
  <c r="W2934" i="2" s="1"/>
  <c r="P2935" i="2"/>
  <c r="Q2935" i="2" s="1"/>
  <c r="W2935" i="2" s="1"/>
  <c r="P2936" i="2"/>
  <c r="Q2936" i="2" s="1"/>
  <c r="W2936" i="2" s="1"/>
  <c r="P2937" i="2"/>
  <c r="Q2937" i="2" s="1"/>
  <c r="P2938" i="2"/>
  <c r="Q2938" i="2" s="1"/>
  <c r="W2938" i="2" s="1"/>
  <c r="P2939" i="2"/>
  <c r="Q2939" i="2" s="1"/>
  <c r="P2940" i="2"/>
  <c r="Q2940" i="2" s="1"/>
  <c r="W2940" i="2" s="1"/>
  <c r="P2941" i="2"/>
  <c r="Q2941" i="2" s="1"/>
  <c r="W2941" i="2" s="1"/>
  <c r="P2942" i="2"/>
  <c r="Q2942" i="2" s="1"/>
  <c r="W2942" i="2" s="1"/>
  <c r="P2943" i="2"/>
  <c r="Q2943" i="2" s="1"/>
  <c r="P2944" i="2"/>
  <c r="Q2944" i="2" s="1"/>
  <c r="W2944" i="2" s="1"/>
  <c r="P2945" i="2"/>
  <c r="Q2945" i="2" s="1"/>
  <c r="P2946" i="2"/>
  <c r="Q2946" i="2" s="1"/>
  <c r="W2946" i="2" s="1"/>
  <c r="P2947" i="2"/>
  <c r="Q2947" i="2" s="1"/>
  <c r="W2947" i="2" s="1"/>
  <c r="P2948" i="2"/>
  <c r="Q2948" i="2" s="1"/>
  <c r="P2949" i="2"/>
  <c r="Q2949" i="2"/>
  <c r="P2950" i="2"/>
  <c r="Q2950" i="2" s="1"/>
  <c r="P2951" i="2"/>
  <c r="Q2951" i="2" s="1"/>
  <c r="W2951" i="2" s="1"/>
  <c r="P2952" i="2"/>
  <c r="Q2952" i="2" s="1"/>
  <c r="W2952" i="2" s="1"/>
  <c r="P2953" i="2"/>
  <c r="Q2953" i="2" s="1"/>
  <c r="W2953" i="2" s="1"/>
  <c r="P2954" i="2"/>
  <c r="Q2954" i="2" s="1"/>
  <c r="W2954" i="2" s="1"/>
  <c r="P2955" i="2"/>
  <c r="Q2955" i="2" s="1"/>
  <c r="W2955" i="2" s="1"/>
  <c r="P2956" i="2"/>
  <c r="Q2956" i="2" s="1"/>
  <c r="P2957" i="2"/>
  <c r="Q2957" i="2" s="1"/>
  <c r="W2957" i="2" s="1"/>
  <c r="P2958" i="2"/>
  <c r="Q2958" i="2" s="1"/>
  <c r="W2958" i="2" s="1"/>
  <c r="P2959" i="2"/>
  <c r="Q2959" i="2" s="1"/>
  <c r="W2959" i="2" s="1"/>
  <c r="P2960" i="2"/>
  <c r="Q2960" i="2" s="1"/>
  <c r="W2960" i="2" s="1"/>
  <c r="P2961" i="2"/>
  <c r="Q2961" i="2" s="1"/>
  <c r="W2961" i="2" s="1"/>
  <c r="P2962" i="2"/>
  <c r="Q2962" i="2"/>
  <c r="W2962" i="2" s="1"/>
  <c r="P2963" i="2"/>
  <c r="Q2963" i="2" s="1"/>
  <c r="W2963" i="2" s="1"/>
  <c r="P2964" i="2"/>
  <c r="Q2964" i="2" s="1"/>
  <c r="P2965" i="2"/>
  <c r="Q2965" i="2" s="1"/>
  <c r="P2966" i="2"/>
  <c r="Q2966" i="2" s="1"/>
  <c r="P2967" i="2"/>
  <c r="Q2967" i="2" s="1"/>
  <c r="W2967" i="2" s="1"/>
  <c r="P2968" i="2"/>
  <c r="Q2968" i="2" s="1"/>
  <c r="W2968" i="2" s="1"/>
  <c r="P2969" i="2"/>
  <c r="Q2969" i="2" s="1"/>
  <c r="P2970" i="2"/>
  <c r="Q2970" i="2" s="1"/>
  <c r="W2970" i="2" s="1"/>
  <c r="P2971" i="2"/>
  <c r="Q2971" i="2" s="1"/>
  <c r="W2971" i="2" s="1"/>
  <c r="P2972" i="2"/>
  <c r="Q2972" i="2"/>
  <c r="W2972" i="2" s="1"/>
  <c r="P2973" i="2"/>
  <c r="Q2973" i="2"/>
  <c r="P2974" i="2"/>
  <c r="Q2974" i="2" s="1"/>
  <c r="P2975" i="2"/>
  <c r="Q2975" i="2" s="1"/>
  <c r="W2975" i="2" s="1"/>
  <c r="P2976" i="2"/>
  <c r="Q2976" i="2" s="1"/>
  <c r="W2976" i="2" s="1"/>
  <c r="P2977" i="2"/>
  <c r="Q2977" i="2"/>
  <c r="W2977" i="2" s="1"/>
  <c r="P2978" i="2"/>
  <c r="Q2978" i="2" s="1"/>
  <c r="P2979" i="2"/>
  <c r="Q2979" i="2"/>
  <c r="W2979" i="2" s="1"/>
  <c r="P2980" i="2"/>
  <c r="Q2980" i="2" s="1"/>
  <c r="P2981" i="2"/>
  <c r="Q2981" i="2" s="1"/>
  <c r="P2982" i="2"/>
  <c r="Q2982" i="2" s="1"/>
  <c r="P2983" i="2"/>
  <c r="Q2983" i="2" s="1"/>
  <c r="W2983" i="2" s="1"/>
  <c r="P2984" i="2"/>
  <c r="Q2984" i="2" s="1"/>
  <c r="W2984" i="2" s="1"/>
  <c r="P2985" i="2"/>
  <c r="Q2985" i="2"/>
  <c r="W2985" i="2" s="1"/>
  <c r="P2986" i="2"/>
  <c r="Q2986" i="2" s="1"/>
  <c r="W2986" i="2" s="1"/>
  <c r="P2987" i="2"/>
  <c r="Q2987" i="2" s="1"/>
  <c r="P2988" i="2"/>
  <c r="Q2988" i="2" s="1"/>
  <c r="P2989" i="2"/>
  <c r="Q2989" i="2" s="1"/>
  <c r="W2989" i="2" s="1"/>
  <c r="P2990" i="2"/>
  <c r="Q2990" i="2" s="1"/>
  <c r="W2990" i="2" s="1"/>
  <c r="P2991" i="2"/>
  <c r="Q2991" i="2" s="1"/>
  <c r="W2991" i="2" s="1"/>
  <c r="P2992" i="2"/>
  <c r="Q2992" i="2" s="1"/>
  <c r="W2992" i="2" s="1"/>
  <c r="P2993" i="2"/>
  <c r="Q2993" i="2" s="1"/>
  <c r="P2994" i="2"/>
  <c r="Q2994" i="2" s="1"/>
  <c r="W2994" i="2" s="1"/>
  <c r="P2995" i="2"/>
  <c r="Q2995" i="2" s="1"/>
  <c r="W2995" i="2" s="1"/>
  <c r="P2996" i="2"/>
  <c r="Q2996" i="2"/>
  <c r="P2997" i="2"/>
  <c r="Q2997" i="2" s="1"/>
  <c r="P2998" i="2"/>
  <c r="Q2998" i="2" s="1"/>
  <c r="W2998" i="2" s="1"/>
  <c r="P2999" i="2"/>
  <c r="Q2999" i="2" s="1"/>
  <c r="W2999" i="2" s="1"/>
  <c r="P3000" i="2"/>
  <c r="Q3000" i="2" s="1"/>
  <c r="W3000" i="2" s="1"/>
  <c r="P3001" i="2"/>
  <c r="Q3001" i="2" s="1"/>
  <c r="W3001" i="2" s="1"/>
  <c r="P3002" i="2"/>
  <c r="Q3002" i="2" s="1"/>
  <c r="W3002" i="2" s="1"/>
  <c r="P3003" i="2"/>
  <c r="Q3003" i="2" s="1"/>
  <c r="P3004" i="2"/>
  <c r="Q3004" i="2" s="1"/>
  <c r="W3004" i="2" s="1"/>
  <c r="P3005" i="2"/>
  <c r="Q3005" i="2" s="1"/>
  <c r="W3005" i="2" s="1"/>
  <c r="P3006" i="2"/>
  <c r="Q3006" i="2"/>
  <c r="P3007" i="2"/>
  <c r="Q3007" i="2" s="1"/>
  <c r="W3007" i="2" s="1"/>
  <c r="P3008" i="2"/>
  <c r="Q3008" i="2" s="1"/>
  <c r="W3008" i="2" s="1"/>
  <c r="P3009" i="2"/>
  <c r="Q3009" i="2" s="1"/>
  <c r="W3009" i="2" s="1"/>
  <c r="P3010" i="2"/>
  <c r="Q3010" i="2" s="1"/>
  <c r="W3010" i="2" s="1"/>
  <c r="P3011" i="2"/>
  <c r="Q3011" i="2" s="1"/>
  <c r="P3012" i="2"/>
  <c r="Q3012" i="2" s="1"/>
  <c r="W3012" i="2" s="1"/>
  <c r="P3013" i="2"/>
  <c r="Q3013" i="2" s="1"/>
  <c r="P3014" i="2"/>
  <c r="Q3014" i="2" s="1"/>
  <c r="P3015" i="2"/>
  <c r="Q3015" i="2" s="1"/>
  <c r="W3015" i="2" s="1"/>
  <c r="P3016" i="2"/>
  <c r="Q3016" i="2" s="1"/>
  <c r="W3016" i="2" s="1"/>
  <c r="P3017" i="2"/>
  <c r="Q3017" i="2" s="1"/>
  <c r="P3018" i="2"/>
  <c r="Q3018" i="2" s="1"/>
  <c r="W3018" i="2" s="1"/>
  <c r="P3019" i="2"/>
  <c r="Q3019" i="2" s="1"/>
  <c r="P3020" i="2"/>
  <c r="Q3020" i="2" s="1"/>
  <c r="P3021" i="2"/>
  <c r="Q3021" i="2" s="1"/>
  <c r="W3021" i="2" s="1"/>
  <c r="P3022" i="2"/>
  <c r="Q3022" i="2"/>
  <c r="P3023" i="2"/>
  <c r="Q3023" i="2" s="1"/>
  <c r="W3023" i="2" s="1"/>
  <c r="P3024" i="2"/>
  <c r="Q3024" i="2" s="1"/>
  <c r="W3024" i="2" s="1"/>
  <c r="P3025" i="2"/>
  <c r="Q3025" i="2" s="1"/>
  <c r="P3026" i="2"/>
  <c r="Q3026" i="2" s="1"/>
  <c r="W3026" i="2" s="1"/>
  <c r="P3027" i="2"/>
  <c r="Q3027" i="2" s="1"/>
  <c r="W3027" i="2" s="1"/>
  <c r="P3028" i="2"/>
  <c r="Q3028" i="2" s="1"/>
  <c r="P3029" i="2"/>
  <c r="Q3029" i="2" s="1"/>
  <c r="W3029" i="2" s="1"/>
  <c r="P3030" i="2"/>
  <c r="Q3030" i="2" s="1"/>
  <c r="P3031" i="2"/>
  <c r="Q3031" i="2" s="1"/>
  <c r="P3032" i="2"/>
  <c r="Q3032" i="2" s="1"/>
  <c r="W3032" i="2" s="1"/>
  <c r="P3033" i="2"/>
  <c r="Q3033" i="2" s="1"/>
  <c r="W3033" i="2" s="1"/>
  <c r="P3034" i="2"/>
  <c r="Q3034" i="2" s="1"/>
  <c r="W3034" i="2" s="1"/>
  <c r="P3035" i="2"/>
  <c r="Q3035" i="2"/>
  <c r="W3035" i="2" s="1"/>
  <c r="P3036" i="2"/>
  <c r="Q3036" i="2" s="1"/>
  <c r="W3036" i="2" s="1"/>
  <c r="P3037" i="2"/>
  <c r="Q3037" i="2" s="1"/>
  <c r="W3037" i="2" s="1"/>
  <c r="P3038" i="2"/>
  <c r="Q3038" i="2" s="1"/>
  <c r="W3038" i="2" s="1"/>
  <c r="P3039" i="2"/>
  <c r="Q3039" i="2" s="1"/>
  <c r="P3040" i="2"/>
  <c r="Q3040" i="2" s="1"/>
  <c r="W3040" i="2" s="1"/>
  <c r="P3041" i="2"/>
  <c r="Q3041" i="2" s="1"/>
  <c r="P3042" i="2"/>
  <c r="Q3042" i="2" s="1"/>
  <c r="W3042" i="2" s="1"/>
  <c r="P3043" i="2"/>
  <c r="Q3043" i="2" s="1"/>
  <c r="W3043" i="2" s="1"/>
  <c r="P3044" i="2"/>
  <c r="Q3044" i="2"/>
  <c r="P3045" i="2"/>
  <c r="Q3045" i="2" s="1"/>
  <c r="P3046" i="2"/>
  <c r="Q3046" i="2" s="1"/>
  <c r="W3046" i="2" s="1"/>
  <c r="P3047" i="2"/>
  <c r="Q3047" i="2" s="1"/>
  <c r="P3048" i="2"/>
  <c r="Q3048" i="2" s="1"/>
  <c r="W3048" i="2" s="1"/>
  <c r="P3049" i="2"/>
  <c r="Q3049" i="2"/>
  <c r="P3050" i="2"/>
  <c r="Q3050" i="2" s="1"/>
  <c r="W3050" i="2" s="1"/>
  <c r="P3051" i="2"/>
  <c r="Q3051" i="2" s="1"/>
  <c r="P3052" i="2"/>
  <c r="Q3052" i="2" s="1"/>
  <c r="P3053" i="2"/>
  <c r="Q3053" i="2" s="1"/>
  <c r="P3054" i="2"/>
  <c r="Q3054" i="2" s="1"/>
  <c r="W3054" i="2" s="1"/>
  <c r="P3055" i="2"/>
  <c r="Q3055" i="2" s="1"/>
  <c r="W3055" i="2" s="1"/>
  <c r="P3056" i="2"/>
  <c r="Q3056" i="2" s="1"/>
  <c r="W3056" i="2" s="1"/>
  <c r="P3057" i="2"/>
  <c r="Q3057" i="2" s="1"/>
  <c r="P3058" i="2"/>
  <c r="Q3058" i="2" s="1"/>
  <c r="W3058" i="2" s="1"/>
  <c r="P3059" i="2"/>
  <c r="Q3059" i="2" s="1"/>
  <c r="W3059" i="2" s="1"/>
  <c r="P3060" i="2"/>
  <c r="Q3060" i="2" s="1"/>
  <c r="P3061" i="2"/>
  <c r="Q3061" i="2" s="1"/>
  <c r="W3061" i="2" s="1"/>
  <c r="P3062" i="2"/>
  <c r="Q3062" i="2" s="1"/>
  <c r="P3063" i="2"/>
  <c r="Q3063" i="2" s="1"/>
  <c r="W3063" i="2" s="1"/>
  <c r="P3064" i="2"/>
  <c r="Q3064" i="2"/>
  <c r="W3064" i="2" s="1"/>
  <c r="P3065" i="2"/>
  <c r="Q3065" i="2" s="1"/>
  <c r="P3066" i="2"/>
  <c r="Q3066" i="2" s="1"/>
  <c r="W3066" i="2" s="1"/>
  <c r="P3067" i="2"/>
  <c r="Q3067" i="2" s="1"/>
  <c r="W3067" i="2" s="1"/>
  <c r="P3068" i="2"/>
  <c r="Q3068" i="2" s="1"/>
  <c r="W3068" i="2" s="1"/>
  <c r="P3069" i="2"/>
  <c r="Q3069" i="2" s="1"/>
  <c r="P3070" i="2"/>
  <c r="Q3070" i="2" s="1"/>
  <c r="P3071" i="2"/>
  <c r="Q3071" i="2" s="1"/>
  <c r="P3072" i="2"/>
  <c r="Q3072" i="2" s="1"/>
  <c r="W3072" i="2" s="1"/>
  <c r="P3073" i="2"/>
  <c r="Q3073" i="2" s="1"/>
  <c r="W3073" i="2" s="1"/>
  <c r="P3074" i="2"/>
  <c r="Q3074" i="2" s="1"/>
  <c r="W3074" i="2" s="1"/>
  <c r="P3075" i="2"/>
  <c r="Q3075" i="2"/>
  <c r="W3075" i="2" s="1"/>
  <c r="P3076" i="2"/>
  <c r="Q3076" i="2" s="1"/>
  <c r="W3076" i="2" s="1"/>
  <c r="P3077" i="2"/>
  <c r="Q3077" i="2" s="1"/>
  <c r="W3077" i="2" s="1"/>
  <c r="P3078" i="2"/>
  <c r="Q3078" i="2" s="1"/>
  <c r="W3078" i="2" s="1"/>
  <c r="P3079" i="2"/>
  <c r="Q3079" i="2" s="1"/>
  <c r="P3080" i="2"/>
  <c r="Q3080" i="2" s="1"/>
  <c r="W3080" i="2" s="1"/>
  <c r="P3081" i="2"/>
  <c r="Q3081" i="2" s="1"/>
  <c r="W3081" i="2" s="1"/>
  <c r="P3082" i="2"/>
  <c r="Q3082" i="2" s="1"/>
  <c r="W3082" i="2" s="1"/>
  <c r="P3083" i="2"/>
  <c r="Q3083" i="2" s="1"/>
  <c r="P3084" i="2"/>
  <c r="Q3084" i="2"/>
  <c r="W3084" i="2" s="1"/>
  <c r="P3085" i="2"/>
  <c r="Q3085" i="2" s="1"/>
  <c r="P3086" i="2"/>
  <c r="Q3086" i="2" s="1"/>
  <c r="W3086" i="2" s="1"/>
  <c r="P3087" i="2"/>
  <c r="Q3087" i="2" s="1"/>
  <c r="W3087" i="2" s="1"/>
  <c r="P3088" i="2"/>
  <c r="Q3088" i="2" s="1"/>
  <c r="W3088" i="2" s="1"/>
  <c r="P3089" i="2"/>
  <c r="Q3089" i="2" s="1"/>
  <c r="W3089" i="2" s="1"/>
  <c r="P3090" i="2"/>
  <c r="Q3090" i="2" s="1"/>
  <c r="W3090" i="2" s="1"/>
  <c r="P3091" i="2"/>
  <c r="Q3091" i="2" s="1"/>
  <c r="P3092" i="2"/>
  <c r="Q3092" i="2" s="1"/>
  <c r="P3093" i="2"/>
  <c r="Q3093" i="2" s="1"/>
  <c r="P3094" i="2"/>
  <c r="Q3094" i="2" s="1"/>
  <c r="W3094" i="2" s="1"/>
  <c r="P3095" i="2"/>
  <c r="Q3095" i="2" s="1"/>
  <c r="W3095" i="2" s="1"/>
  <c r="P3096" i="2"/>
  <c r="Q3096" i="2" s="1"/>
  <c r="W3096" i="2" s="1"/>
  <c r="P3097" i="2"/>
  <c r="Q3097" i="2" s="1"/>
  <c r="W3097" i="2" s="1"/>
  <c r="P3098" i="2"/>
  <c r="Q3098" i="2" s="1"/>
  <c r="W3098" i="2" s="1"/>
  <c r="P3099" i="2"/>
  <c r="Q3099" i="2" s="1"/>
  <c r="W3099" i="2" s="1"/>
  <c r="P3100" i="2"/>
  <c r="Q3100" i="2" s="1"/>
  <c r="P3101" i="2"/>
  <c r="Q3101" i="2" s="1"/>
  <c r="P3102" i="2"/>
  <c r="Q3102" i="2"/>
  <c r="P3103" i="2"/>
  <c r="Q3103" i="2" s="1"/>
  <c r="W3103" i="2" s="1"/>
  <c r="P3104" i="2"/>
  <c r="Q3104" i="2" s="1"/>
  <c r="W3104" i="2" s="1"/>
  <c r="P3105" i="2"/>
  <c r="Q3105" i="2" s="1"/>
  <c r="W3105" i="2" s="1"/>
  <c r="P3106" i="2"/>
  <c r="Q3106" i="2" s="1"/>
  <c r="W3106" i="2" s="1"/>
  <c r="P3107" i="2"/>
  <c r="Q3107" i="2" s="1"/>
  <c r="W3107" i="2" s="1"/>
  <c r="P3108" i="2"/>
  <c r="Q3108" i="2" s="1"/>
  <c r="W3108" i="2" s="1"/>
  <c r="P3109" i="2"/>
  <c r="Q3109" i="2" s="1"/>
  <c r="P3110" i="2"/>
  <c r="Q3110" i="2" s="1"/>
  <c r="P3111" i="2"/>
  <c r="Q3111" i="2" s="1"/>
  <c r="W3111" i="2" s="1"/>
  <c r="P3112" i="2"/>
  <c r="Q3112" i="2" s="1"/>
  <c r="W3112" i="2" s="1"/>
  <c r="P3113" i="2"/>
  <c r="Q3113" i="2"/>
  <c r="W3113" i="2" s="1"/>
  <c r="P3114" i="2"/>
  <c r="Q3114" i="2" s="1"/>
  <c r="W3114" i="2" s="1"/>
  <c r="P3115" i="2"/>
  <c r="Q3115" i="2" s="1"/>
  <c r="W3115" i="2" s="1"/>
  <c r="P3116" i="2"/>
  <c r="Q3116" i="2" s="1"/>
  <c r="W3116" i="2" s="1"/>
  <c r="P3117" i="2"/>
  <c r="Q3117" i="2" s="1"/>
  <c r="W3117" i="2" s="1"/>
  <c r="P3118" i="2"/>
  <c r="Q3118" i="2" s="1"/>
  <c r="P3119" i="2"/>
  <c r="Q3119" i="2" s="1"/>
  <c r="P3120" i="2"/>
  <c r="Q3120" i="2" s="1"/>
  <c r="W3120" i="2" s="1"/>
  <c r="P3121" i="2"/>
  <c r="Q3121" i="2" s="1"/>
  <c r="W3121" i="2" s="1"/>
  <c r="P3122" i="2"/>
  <c r="Q3122" i="2" s="1"/>
  <c r="W3122" i="2" s="1"/>
  <c r="P3123" i="2"/>
  <c r="Q3123" i="2" s="1"/>
  <c r="W3123" i="2" s="1"/>
  <c r="P3124" i="2"/>
  <c r="Q3124" i="2" s="1"/>
  <c r="P3125" i="2"/>
  <c r="Q3125" i="2" s="1"/>
  <c r="W3125" i="2" s="1"/>
  <c r="P3126" i="2"/>
  <c r="Q3126" i="2" s="1"/>
  <c r="P3127" i="2"/>
  <c r="Q3127" i="2" s="1"/>
  <c r="P3128" i="2"/>
  <c r="Q3128" i="2" s="1"/>
  <c r="W3128" i="2" s="1"/>
  <c r="P3129" i="2"/>
  <c r="Q3129" i="2" s="1"/>
  <c r="P3130" i="2"/>
  <c r="Q3130" i="2" s="1"/>
  <c r="W3130" i="2" s="1"/>
  <c r="P3131" i="2"/>
  <c r="Q3131" i="2" s="1"/>
  <c r="W3131" i="2" s="1"/>
  <c r="P3132" i="2"/>
  <c r="Q3132" i="2" s="1"/>
  <c r="P3133" i="2"/>
  <c r="Q3133" i="2" s="1"/>
  <c r="W3133" i="2" s="1"/>
  <c r="P3134" i="2"/>
  <c r="Q3134" i="2" s="1"/>
  <c r="W3134" i="2" s="1"/>
  <c r="P3135" i="2"/>
  <c r="Q3135" i="2" s="1"/>
  <c r="P3136" i="2"/>
  <c r="Q3136" i="2" s="1"/>
  <c r="W3136" i="2" s="1"/>
  <c r="P3137" i="2"/>
  <c r="Q3137" i="2" s="1"/>
  <c r="W3137" i="2" s="1"/>
  <c r="P3138" i="2"/>
  <c r="Q3138" i="2" s="1"/>
  <c r="W3138" i="2" s="1"/>
  <c r="P3139" i="2"/>
  <c r="Q3139" i="2" s="1"/>
  <c r="W3139" i="2" s="1"/>
  <c r="P3140" i="2"/>
  <c r="Q3140" i="2" s="1"/>
  <c r="P3141" i="2"/>
  <c r="Q3141" i="2" s="1"/>
  <c r="W3141" i="2" s="1"/>
  <c r="P3142" i="2"/>
  <c r="Q3142" i="2"/>
  <c r="W3142" i="2" s="1"/>
  <c r="P3143" i="2"/>
  <c r="Q3143" i="2" s="1"/>
  <c r="P3144" i="2"/>
  <c r="Q3144" i="2" s="1"/>
  <c r="W3144" i="2" s="1"/>
  <c r="P3145" i="2"/>
  <c r="Q3145" i="2" s="1"/>
  <c r="W3145" i="2" s="1"/>
  <c r="P3146" i="2"/>
  <c r="Q3146" i="2" s="1"/>
  <c r="W3146" i="2" s="1"/>
  <c r="P3147" i="2"/>
  <c r="Q3147" i="2" s="1"/>
  <c r="P3148" i="2"/>
  <c r="Q3148" i="2" s="1"/>
  <c r="P3149" i="2"/>
  <c r="Q3149" i="2" s="1"/>
  <c r="W3149" i="2" s="1"/>
  <c r="P3150" i="2"/>
  <c r="Q3150" i="2" s="1"/>
  <c r="W3150" i="2" s="1"/>
  <c r="P3151" i="2"/>
  <c r="Q3151" i="2" s="1"/>
  <c r="W3151" i="2" s="1"/>
  <c r="P3152" i="2"/>
  <c r="Q3152" i="2" s="1"/>
  <c r="W3152" i="2" s="1"/>
  <c r="P3153" i="2"/>
  <c r="Q3153" i="2" s="1"/>
  <c r="W3153" i="2" s="1"/>
  <c r="P3154" i="2"/>
  <c r="Q3154" i="2" s="1"/>
  <c r="W3154" i="2" s="1"/>
  <c r="P3155" i="2"/>
  <c r="Q3155" i="2" s="1"/>
  <c r="W3155" i="2" s="1"/>
  <c r="P3156" i="2"/>
  <c r="Q3156" i="2" s="1"/>
  <c r="P3157" i="2"/>
  <c r="Q3157" i="2" s="1"/>
  <c r="P3158" i="2"/>
  <c r="Q3158" i="2" s="1"/>
  <c r="P3159" i="2"/>
  <c r="Q3159" i="2" s="1"/>
  <c r="W3159" i="2" s="1"/>
  <c r="P3160" i="2"/>
  <c r="Q3160" i="2"/>
  <c r="W3160" i="2" s="1"/>
  <c r="P3161" i="2"/>
  <c r="Q3161" i="2" s="1"/>
  <c r="P3162" i="2"/>
  <c r="Q3162" i="2" s="1"/>
  <c r="W3162" i="2" s="1"/>
  <c r="P3163" i="2"/>
  <c r="Q3163" i="2" s="1"/>
  <c r="P3164" i="2"/>
  <c r="Q3164" i="2" s="1"/>
  <c r="W3164" i="2" s="1"/>
  <c r="P3165" i="2"/>
  <c r="Q3165" i="2" s="1"/>
  <c r="P3166" i="2"/>
  <c r="Q3166" i="2" s="1"/>
  <c r="P3167" i="2"/>
  <c r="Q3167" i="2" s="1"/>
  <c r="W3167" i="2" s="1"/>
  <c r="P3168" i="2"/>
  <c r="Q3168" i="2" s="1"/>
  <c r="W3168" i="2" s="1"/>
  <c r="P3169" i="2"/>
  <c r="Q3169" i="2" s="1"/>
  <c r="W3169" i="2" s="1"/>
  <c r="P3170" i="2"/>
  <c r="Q3170" i="2" s="1"/>
  <c r="W3170" i="2" s="1"/>
  <c r="P3171" i="2"/>
  <c r="Q3171" i="2" s="1"/>
  <c r="P3172" i="2"/>
  <c r="Q3172" i="2" s="1"/>
  <c r="W3172" i="2" s="1"/>
  <c r="P3173" i="2"/>
  <c r="Q3173" i="2" s="1"/>
  <c r="P3174" i="2"/>
  <c r="Q3174" i="2" s="1"/>
  <c r="W3174" i="2" s="1"/>
  <c r="P3175" i="2"/>
  <c r="Q3175" i="2" s="1"/>
  <c r="P3176" i="2"/>
  <c r="Q3176" i="2" s="1"/>
  <c r="W3176" i="2"/>
  <c r="P3177" i="2"/>
  <c r="Q3177" i="2"/>
  <c r="W3177" i="2" s="1"/>
  <c r="P3178" i="2"/>
  <c r="Q3178" i="2" s="1"/>
  <c r="W3178" i="2" s="1"/>
  <c r="P3179" i="2"/>
  <c r="Q3179" i="2" s="1"/>
  <c r="P3180" i="2"/>
  <c r="Q3180" i="2" s="1"/>
  <c r="W3180" i="2" s="1"/>
  <c r="P3181" i="2"/>
  <c r="Q3181" i="2" s="1"/>
  <c r="W3181" i="2" s="1"/>
  <c r="P3182" i="2"/>
  <c r="Q3182" i="2" s="1"/>
  <c r="P3183" i="2"/>
  <c r="Q3183" i="2" s="1"/>
  <c r="P3184" i="2"/>
  <c r="Q3184" i="2" s="1"/>
  <c r="W3184" i="2" s="1"/>
  <c r="P3185" i="2"/>
  <c r="Q3185" i="2" s="1"/>
  <c r="W3185" i="2" s="1"/>
  <c r="P3186" i="2"/>
  <c r="Q3186" i="2" s="1"/>
  <c r="W3186" i="2" s="1"/>
  <c r="P3187" i="2"/>
  <c r="Q3187" i="2" s="1"/>
  <c r="P3188" i="2"/>
  <c r="Q3188" i="2" s="1"/>
  <c r="W3188" i="2" s="1"/>
  <c r="P3189" i="2"/>
  <c r="Q3189" i="2" s="1"/>
  <c r="P3190" i="2"/>
  <c r="Q3190" i="2" s="1"/>
  <c r="P3191" i="2"/>
  <c r="Q3191" i="2" s="1"/>
  <c r="W3191" i="2" s="1"/>
  <c r="P3192" i="2"/>
  <c r="Q3192" i="2" s="1"/>
  <c r="W3192" i="2" s="1"/>
  <c r="P3193" i="2"/>
  <c r="Q3193" i="2" s="1"/>
  <c r="W3193" i="2" s="1"/>
  <c r="P3194" i="2"/>
  <c r="Q3194" i="2" s="1"/>
  <c r="W3194" i="2" s="1"/>
  <c r="P3195" i="2"/>
  <c r="Q3195" i="2" s="1"/>
  <c r="P3196" i="2"/>
  <c r="Q3196" i="2" s="1"/>
  <c r="P3197" i="2"/>
  <c r="Q3197" i="2" s="1"/>
  <c r="P3198" i="2"/>
  <c r="Q3198" i="2" s="1"/>
  <c r="W3198" i="2" s="1"/>
  <c r="P3199" i="2"/>
  <c r="Q3199" i="2" s="1"/>
  <c r="W3199" i="2" s="1"/>
  <c r="P3200" i="2"/>
  <c r="Q3200" i="2" s="1"/>
  <c r="W3200" i="2" s="1"/>
  <c r="P3201" i="2"/>
  <c r="Q3201" i="2" s="1"/>
  <c r="W3201" i="2" s="1"/>
  <c r="P3202" i="2"/>
  <c r="Q3202" i="2" s="1"/>
  <c r="W3202" i="2" s="1"/>
  <c r="P3203" i="2"/>
  <c r="Q3203" i="2"/>
  <c r="P3204" i="2"/>
  <c r="Q3204" i="2" s="1"/>
  <c r="P3205" i="2"/>
  <c r="Q3205" i="2" s="1"/>
  <c r="P3206" i="2"/>
  <c r="Q3206" i="2" s="1"/>
  <c r="W3206" i="2" s="1"/>
  <c r="P3207" i="2"/>
  <c r="Q3207" i="2" s="1"/>
  <c r="P3208" i="2"/>
  <c r="Q3208" i="2" s="1"/>
  <c r="W3208" i="2" s="1"/>
  <c r="P3209" i="2"/>
  <c r="Q3209" i="2" s="1"/>
  <c r="W3209" i="2" s="1"/>
  <c r="P3210" i="2"/>
  <c r="Q3210" i="2" s="1"/>
  <c r="W3210" i="2" s="1"/>
  <c r="P3211" i="2"/>
  <c r="Q3211" i="2" s="1"/>
  <c r="P3212" i="2"/>
  <c r="Q3212" i="2" s="1"/>
  <c r="P3213" i="2"/>
  <c r="Q3213" i="2" s="1"/>
  <c r="W3213" i="2" s="1"/>
  <c r="P3214" i="2"/>
  <c r="Q3214" i="2" s="1"/>
  <c r="W3214" i="2" s="1"/>
  <c r="P3215" i="2"/>
  <c r="Q3215" i="2" s="1"/>
  <c r="W3215" i="2" s="1"/>
  <c r="P3216" i="2"/>
  <c r="Q3216" i="2" s="1"/>
  <c r="W3216" i="2" s="1"/>
  <c r="P3217" i="2"/>
  <c r="Q3217" i="2" s="1"/>
  <c r="P3218" i="2"/>
  <c r="Q3218" i="2" s="1"/>
  <c r="W3218" i="2" s="1"/>
  <c r="P3219" i="2"/>
  <c r="Q3219" i="2" s="1"/>
  <c r="W3219" i="2" s="1"/>
  <c r="P3220" i="2"/>
  <c r="Q3220" i="2" s="1"/>
  <c r="W3220" i="2" s="1"/>
  <c r="P3221" i="2"/>
  <c r="Q3221" i="2" s="1"/>
  <c r="P3222" i="2"/>
  <c r="Q3222" i="2" s="1"/>
  <c r="P3223" i="2"/>
  <c r="Q3223" i="2" s="1"/>
  <c r="P3224" i="2"/>
  <c r="Q3224" i="2" s="1"/>
  <c r="W3224" i="2" s="1"/>
  <c r="P3225" i="2"/>
  <c r="Q3225" i="2" s="1"/>
  <c r="P3226" i="2"/>
  <c r="Q3226" i="2" s="1"/>
  <c r="W3226" i="2" s="1"/>
  <c r="P3227" i="2"/>
  <c r="Q3227" i="2" s="1"/>
  <c r="P3228" i="2"/>
  <c r="Q3228" i="2" s="1"/>
  <c r="W3228" i="2" s="1"/>
  <c r="P3229" i="2"/>
  <c r="Q3229" i="2" s="1"/>
  <c r="W3229" i="2" s="1"/>
  <c r="P3230" i="2"/>
  <c r="Q3230" i="2" s="1"/>
  <c r="W3230" i="2" s="1"/>
  <c r="P3231" i="2"/>
  <c r="Q3231" i="2" s="1"/>
  <c r="P3232" i="2"/>
  <c r="Q3232" i="2" s="1"/>
  <c r="W3232" i="2" s="1"/>
  <c r="P3233" i="2"/>
  <c r="Q3233" i="2" s="1"/>
  <c r="W3233" i="2" s="1"/>
  <c r="P3234" i="2"/>
  <c r="Q3234" i="2" s="1"/>
  <c r="W3234" i="2" s="1"/>
  <c r="P3235" i="2"/>
  <c r="Q3235" i="2" s="1"/>
  <c r="W3235" i="2" s="1"/>
  <c r="P3236" i="2"/>
  <c r="Q3236" i="2" s="1"/>
  <c r="P3237" i="2"/>
  <c r="Q3237" i="2" s="1"/>
  <c r="W3237" i="2" s="1"/>
  <c r="P3238" i="2"/>
  <c r="Q3238" i="2" s="1"/>
  <c r="P3239" i="2"/>
  <c r="Q3239" i="2" s="1"/>
  <c r="W3239" i="2" s="1"/>
  <c r="P3240" i="2"/>
  <c r="Q3240" i="2" s="1"/>
  <c r="W3240" i="2" s="1"/>
  <c r="P3241" i="2"/>
  <c r="Q3241" i="2" s="1"/>
  <c r="P3242" i="2"/>
  <c r="Q3242" i="2" s="1"/>
  <c r="W3242" i="2" s="1"/>
  <c r="P3243" i="2"/>
  <c r="Q3243" i="2" s="1"/>
  <c r="P3244" i="2"/>
  <c r="Q3244" i="2" s="1"/>
  <c r="P3245" i="2"/>
  <c r="Q3245" i="2"/>
  <c r="P3246" i="2"/>
  <c r="Q3246" i="2" s="1"/>
  <c r="W3246" i="2" s="1"/>
  <c r="P3247" i="2"/>
  <c r="Q3247" i="2" s="1"/>
  <c r="W3247" i="2" s="1"/>
  <c r="P3248" i="2"/>
  <c r="Q3248" i="2" s="1"/>
  <c r="W3248" i="2" s="1"/>
  <c r="P3249" i="2"/>
  <c r="Q3249" i="2" s="1"/>
  <c r="P3250" i="2"/>
  <c r="Q3250" i="2" s="1"/>
  <c r="W3250" i="2" s="1"/>
  <c r="P3251" i="2"/>
  <c r="Q3251" i="2" s="1"/>
  <c r="W3251" i="2" s="1"/>
  <c r="P3252" i="2"/>
  <c r="Q3252" i="2" s="1"/>
  <c r="P3253" i="2"/>
  <c r="Q3253" i="2" s="1"/>
  <c r="W3253" i="2" s="1"/>
  <c r="P3254" i="2"/>
  <c r="Q3254" i="2"/>
  <c r="P3255" i="2"/>
  <c r="Q3255" i="2" s="1"/>
  <c r="W3255" i="2" s="1"/>
  <c r="P3256" i="2"/>
  <c r="Q3256" i="2"/>
  <c r="W3256" i="2" s="1"/>
  <c r="P3257" i="2"/>
  <c r="Q3257" i="2" s="1"/>
  <c r="P3258" i="2"/>
  <c r="Q3258" i="2" s="1"/>
  <c r="W3258" i="2" s="1"/>
  <c r="P3259" i="2"/>
  <c r="Q3259" i="2" s="1"/>
  <c r="W3259" i="2" s="1"/>
  <c r="P3260" i="2"/>
  <c r="Q3260" i="2" s="1"/>
  <c r="W3260" i="2" s="1"/>
  <c r="P3261" i="2"/>
  <c r="Q3261" i="2" s="1"/>
  <c r="W3261" i="2" s="1"/>
  <c r="P3262" i="2"/>
  <c r="Q3262" i="2" s="1"/>
  <c r="P3263" i="2"/>
  <c r="Q3263" i="2" s="1"/>
  <c r="W3263" i="2" s="1"/>
  <c r="P3264" i="2"/>
  <c r="Q3264" i="2" s="1"/>
  <c r="W3264" i="2" s="1"/>
  <c r="P3265" i="2"/>
  <c r="Q3265" i="2" s="1"/>
  <c r="W3265" i="2" s="1"/>
  <c r="P3266" i="2"/>
  <c r="Q3266" i="2" s="1"/>
  <c r="W3266" i="2" s="1"/>
  <c r="P3267" i="2"/>
  <c r="Q3267" i="2" s="1"/>
  <c r="W3267" i="2" s="1"/>
  <c r="P3268" i="2"/>
  <c r="Q3268" i="2" s="1"/>
  <c r="P3269" i="2"/>
  <c r="Q3269" i="2" s="1"/>
  <c r="P3270" i="2"/>
  <c r="Q3270" i="2" s="1"/>
  <c r="P3271" i="2"/>
  <c r="Q3271" i="2" s="1"/>
  <c r="W3271" i="2" s="1"/>
  <c r="P3272" i="2"/>
  <c r="Q3272" i="2" s="1"/>
  <c r="P3273" i="2"/>
  <c r="Q3273" i="2" s="1"/>
  <c r="W3273" i="2" s="1"/>
  <c r="P3274" i="2"/>
  <c r="Q3274" i="2" s="1"/>
  <c r="W3274" i="2" s="1"/>
  <c r="P3275" i="2"/>
  <c r="Q3275" i="2" s="1"/>
  <c r="W3275" i="2" s="1"/>
  <c r="P3276" i="2"/>
  <c r="Q3276" i="2" s="1"/>
  <c r="P3277" i="2"/>
  <c r="Q3277" i="2" s="1"/>
  <c r="P3278" i="2"/>
  <c r="Q3278" i="2" s="1"/>
  <c r="P3279" i="2"/>
  <c r="Q3279" i="2" s="1"/>
  <c r="W3279" i="2" s="1"/>
  <c r="P3280" i="2"/>
  <c r="Q3280" i="2" s="1"/>
  <c r="W3280" i="2" s="1"/>
  <c r="P3281" i="2"/>
  <c r="Q3281" i="2" s="1"/>
  <c r="P3282" i="2"/>
  <c r="Q3282" i="2" s="1"/>
  <c r="P3283" i="2"/>
  <c r="Q3283" i="2" s="1"/>
  <c r="P3284" i="2"/>
  <c r="Q3284" i="2" s="1"/>
  <c r="P3285" i="2"/>
  <c r="Q3285" i="2" s="1"/>
  <c r="W3285" i="2" s="1"/>
  <c r="P3286" i="2"/>
  <c r="Q3286" i="2" s="1"/>
  <c r="P3287" i="2"/>
  <c r="Q3287" i="2" s="1"/>
  <c r="P3288" i="2"/>
  <c r="Q3288" i="2" s="1"/>
  <c r="W3288" i="2" s="1"/>
  <c r="P3289" i="2"/>
  <c r="Q3289" i="2" s="1"/>
  <c r="W3289" i="2" s="1"/>
  <c r="P3290" i="2"/>
  <c r="Q3290" i="2" s="1"/>
  <c r="W3290" i="2" s="1"/>
  <c r="P3291" i="2"/>
  <c r="Q3291" i="2"/>
  <c r="W3291" i="2" s="1"/>
  <c r="P3292" i="2"/>
  <c r="Q3292" i="2" s="1"/>
  <c r="W3292" i="2" s="1"/>
  <c r="P3293" i="2"/>
  <c r="Q3293" i="2" s="1"/>
  <c r="W3293" i="2" s="1"/>
  <c r="P3294" i="2"/>
  <c r="Q3294" i="2" s="1"/>
  <c r="P3295" i="2"/>
  <c r="Q3295" i="2" s="1"/>
  <c r="W3295" i="2" s="1"/>
  <c r="P3296" i="2"/>
  <c r="Q3296" i="2" s="1"/>
  <c r="W3296" i="2" s="1"/>
  <c r="P3297" i="2"/>
  <c r="Q3297" i="2" s="1"/>
  <c r="P3298" i="2"/>
  <c r="Q3298" i="2" s="1"/>
  <c r="W3298" i="2" s="1"/>
  <c r="P3299" i="2"/>
  <c r="Q3299" i="2" s="1"/>
  <c r="W3299" i="2" s="1"/>
  <c r="P3300" i="2"/>
  <c r="Q3300" i="2" s="1"/>
  <c r="P3301" i="2"/>
  <c r="Q3301" i="2" s="1"/>
  <c r="W3301" i="2" s="1"/>
  <c r="P3302" i="2"/>
  <c r="Q3302" i="2"/>
  <c r="P3303" i="2"/>
  <c r="Q3303" i="2" s="1"/>
  <c r="P3304" i="2"/>
  <c r="Q3304" i="2" s="1"/>
  <c r="W3304" i="2" s="1"/>
  <c r="P3305" i="2"/>
  <c r="Q3305" i="2" s="1"/>
  <c r="P3306" i="2"/>
  <c r="Q3306" i="2" s="1"/>
  <c r="W3306" i="2" s="1"/>
  <c r="P3307" i="2"/>
  <c r="Q3307" i="2" s="1"/>
  <c r="P3308" i="2"/>
  <c r="Q3308" i="2" s="1"/>
  <c r="W3308" i="2" s="1"/>
  <c r="P3309" i="2"/>
  <c r="Q3309" i="2" s="1"/>
  <c r="W3309" i="2" s="1"/>
  <c r="P3310" i="2"/>
  <c r="Q3310" i="2" s="1"/>
  <c r="W3310" i="2" s="1"/>
  <c r="P3311" i="2"/>
  <c r="Q3311" i="2" s="1"/>
  <c r="P3312" i="2"/>
  <c r="Q3312" i="2" s="1"/>
  <c r="W3312" i="2" s="1"/>
  <c r="P3313" i="2"/>
  <c r="Q3313" i="2" s="1"/>
  <c r="P3314" i="2"/>
  <c r="Q3314" i="2" s="1"/>
  <c r="W3314" i="2" s="1"/>
  <c r="P3315" i="2"/>
  <c r="Q3315" i="2" s="1"/>
  <c r="P3316" i="2"/>
  <c r="Q3316" i="2" s="1"/>
  <c r="P3317" i="2"/>
  <c r="Q3317" i="2" s="1"/>
  <c r="W3317" i="2" s="1"/>
  <c r="P3318" i="2"/>
  <c r="Q3318" i="2" s="1"/>
  <c r="W3318" i="2" s="1"/>
  <c r="P3319" i="2"/>
  <c r="Q3319" i="2" s="1"/>
  <c r="P3320" i="2"/>
  <c r="Q3320" i="2" s="1"/>
  <c r="W3320" i="2" s="1"/>
  <c r="P3321" i="2"/>
  <c r="Q3321" i="2" s="1"/>
  <c r="P3322" i="2"/>
  <c r="Q3322" i="2" s="1"/>
  <c r="W3322" i="2" s="1"/>
  <c r="P3323" i="2"/>
  <c r="Q3323" i="2" s="1"/>
  <c r="W3323" i="2" s="1"/>
  <c r="P3324" i="2"/>
  <c r="Q3324" i="2" s="1"/>
  <c r="W3324" i="2" s="1"/>
  <c r="P3325" i="2"/>
  <c r="Q3325" i="2" s="1"/>
  <c r="W3325" i="2" s="1"/>
  <c r="P3326" i="2"/>
  <c r="Q3326" i="2"/>
  <c r="W3326" i="2" s="1"/>
  <c r="P3327" i="2"/>
  <c r="Q3327" i="2" s="1"/>
  <c r="W3327" i="2" s="1"/>
  <c r="P3328" i="2"/>
  <c r="Q3328" i="2" s="1"/>
  <c r="W3328" i="2" s="1"/>
  <c r="P3329" i="2"/>
  <c r="Q3329" i="2" s="1"/>
  <c r="P3330" i="2"/>
  <c r="Q3330" i="2" s="1"/>
  <c r="W3330" i="2" s="1"/>
  <c r="P3331" i="2"/>
  <c r="Q3331" i="2" s="1"/>
  <c r="W3331" i="2" s="1"/>
  <c r="P3332" i="2"/>
  <c r="Q3332" i="2" s="1"/>
  <c r="W3332" i="2" s="1"/>
  <c r="P3333" i="2"/>
  <c r="Q3333" i="2" s="1"/>
  <c r="W3333" i="2" s="1"/>
  <c r="P3334" i="2"/>
  <c r="Q3334" i="2" s="1"/>
  <c r="P3335" i="2"/>
  <c r="Q3335" i="2" s="1"/>
  <c r="P3336" i="2"/>
  <c r="Q3336" i="2" s="1"/>
  <c r="W3336" i="2" s="1"/>
  <c r="P3337" i="2"/>
  <c r="Q3337" i="2" s="1"/>
  <c r="W3337" i="2" s="1"/>
  <c r="P3338" i="2"/>
  <c r="Q3338" i="2" s="1"/>
  <c r="W3338" i="2" s="1"/>
  <c r="P3339" i="2"/>
  <c r="Q3339" i="2" s="1"/>
  <c r="P3340" i="2"/>
  <c r="Q3340" i="2" s="1"/>
  <c r="P3341" i="2"/>
  <c r="Q3341" i="2" s="1"/>
  <c r="W3341" i="2" s="1"/>
  <c r="P3342" i="2"/>
  <c r="Q3342" i="2" s="1"/>
  <c r="P3343" i="2"/>
  <c r="Q3343" i="2" s="1"/>
  <c r="W3343" i="2" s="1"/>
  <c r="P3344" i="2"/>
  <c r="Q3344" i="2" s="1"/>
  <c r="W3344" i="2" s="1"/>
  <c r="P3345" i="2"/>
  <c r="Q3345" i="2" s="1"/>
  <c r="W3345" i="2" s="1"/>
  <c r="P3346" i="2"/>
  <c r="Q3346" i="2" s="1"/>
  <c r="W3346" i="2" s="1"/>
  <c r="P3347" i="2"/>
  <c r="Q3347" i="2" s="1"/>
  <c r="W3347" i="2" s="1"/>
  <c r="P3348" i="2"/>
  <c r="Q3348" i="2" s="1"/>
  <c r="W3348" i="2" s="1"/>
  <c r="P3349" i="2"/>
  <c r="Q3349" i="2" s="1"/>
  <c r="W3349" i="2" s="1"/>
  <c r="P3350" i="2"/>
  <c r="Q3350" i="2" s="1"/>
  <c r="P3351" i="2"/>
  <c r="Q3351" i="2" s="1"/>
  <c r="W3351" i="2" s="1"/>
  <c r="P3352" i="2"/>
  <c r="Q3352" i="2" s="1"/>
  <c r="W3352" i="2" s="1"/>
  <c r="P3353" i="2"/>
  <c r="Q3353" i="2" s="1"/>
  <c r="W3353" i="2" s="1"/>
  <c r="P3354" i="2"/>
  <c r="Q3354" i="2" s="1"/>
  <c r="W3354" i="2" s="1"/>
  <c r="P3355" i="2"/>
  <c r="Q3355" i="2" s="1"/>
  <c r="W3355" i="2" s="1"/>
  <c r="P3356" i="2"/>
  <c r="Q3356" i="2" s="1"/>
  <c r="W3356" i="2" s="1"/>
  <c r="P3357" i="2"/>
  <c r="Q3357" i="2"/>
  <c r="W3357" i="2" s="1"/>
  <c r="P3358" i="2"/>
  <c r="Q3358" i="2" s="1"/>
  <c r="P3359" i="2"/>
  <c r="Q3359" i="2" s="1"/>
  <c r="W3359" i="2" s="1"/>
  <c r="P3360" i="2"/>
  <c r="Q3360" i="2"/>
  <c r="W3360" i="2" s="1"/>
  <c r="P3361" i="2"/>
  <c r="Q3361" i="2" s="1"/>
  <c r="P3362" i="2"/>
  <c r="Q3362" i="2" s="1"/>
  <c r="W3362" i="2" s="1"/>
  <c r="P3363" i="2"/>
  <c r="Q3363" i="2" s="1"/>
  <c r="P3364" i="2"/>
  <c r="Q3364" i="2" s="1"/>
  <c r="W3364" i="2" s="1"/>
  <c r="P3365" i="2"/>
  <c r="Q3365" i="2" s="1"/>
  <c r="W3365" i="2" s="1"/>
  <c r="P3366" i="2"/>
  <c r="Q3366" i="2" s="1"/>
  <c r="P3367" i="2"/>
  <c r="Q3367" i="2" s="1"/>
  <c r="W3367" i="2" s="1"/>
  <c r="P3368" i="2"/>
  <c r="Q3368" i="2" s="1"/>
  <c r="W3368" i="2" s="1"/>
  <c r="P3369" i="2"/>
  <c r="Q3369" i="2" s="1"/>
  <c r="W3369" i="2" s="1"/>
  <c r="P3370" i="2"/>
  <c r="Q3370" i="2" s="1"/>
  <c r="W3370" i="2" s="1"/>
  <c r="P3371" i="2"/>
  <c r="Q3371" i="2" s="1"/>
  <c r="P3372" i="2"/>
  <c r="Q3372" i="2" s="1"/>
  <c r="P3373" i="2"/>
  <c r="Q3373" i="2" s="1"/>
  <c r="P3374" i="2"/>
  <c r="Q3374" i="2" s="1"/>
  <c r="W3374" i="2" s="1"/>
  <c r="P3375" i="2"/>
  <c r="Q3375" i="2" s="1"/>
  <c r="W3375" i="2" s="1"/>
  <c r="P3376" i="2"/>
  <c r="Q3376" i="2" s="1"/>
  <c r="W3376" i="2" s="1"/>
  <c r="P3377" i="2"/>
  <c r="Q3377" i="2" s="1"/>
  <c r="P3378" i="2"/>
  <c r="Q3378" i="2" s="1"/>
  <c r="W3378" i="2" s="1"/>
  <c r="P3379" i="2"/>
  <c r="Q3379" i="2" s="1"/>
  <c r="P3380" i="2"/>
  <c r="Q3380" i="2" s="1"/>
  <c r="P3381" i="2"/>
  <c r="Q3381" i="2" s="1"/>
  <c r="P3382" i="2"/>
  <c r="Q3382" i="2" s="1"/>
  <c r="W3382" i="2" s="1"/>
  <c r="P3383" i="2"/>
  <c r="Q3383" i="2" s="1"/>
  <c r="P3384" i="2"/>
  <c r="Q3384" i="2" s="1"/>
  <c r="W3384" i="2" s="1"/>
  <c r="P3385" i="2"/>
  <c r="Q3385" i="2" s="1"/>
  <c r="W3385" i="2" s="1"/>
  <c r="P3386" i="2"/>
  <c r="Q3386" i="2"/>
  <c r="W3386" i="2" s="1"/>
  <c r="P3387" i="2"/>
  <c r="Q3387" i="2" s="1"/>
  <c r="W3387" i="2" s="1"/>
  <c r="P3388" i="2"/>
  <c r="Q3388" i="2" s="1"/>
  <c r="P3389" i="2"/>
  <c r="Q3389" i="2" s="1"/>
  <c r="P3390" i="2"/>
  <c r="Q3390" i="2" s="1"/>
  <c r="P3391" i="2"/>
  <c r="Q3391" i="2" s="1"/>
  <c r="P3392" i="2"/>
  <c r="Q3392" i="2" s="1"/>
  <c r="W3392" i="2" s="1"/>
  <c r="P3393" i="2"/>
  <c r="Q3393" i="2" s="1"/>
  <c r="W3393" i="2" s="1"/>
  <c r="P3394" i="2"/>
  <c r="Q3394" i="2" s="1"/>
  <c r="W3394" i="2" s="1"/>
  <c r="P3395" i="2"/>
  <c r="Q3395" i="2" s="1"/>
  <c r="W3395" i="2" s="1"/>
  <c r="P3396" i="2"/>
  <c r="Q3396" i="2" s="1"/>
  <c r="W3396" i="2" s="1"/>
  <c r="P3397" i="2"/>
  <c r="Q3397" i="2" s="1"/>
  <c r="W3397" i="2" s="1"/>
  <c r="P3398" i="2"/>
  <c r="Q3398" i="2" s="1"/>
  <c r="P3399" i="2"/>
  <c r="Q3399" i="2" s="1"/>
  <c r="P3400" i="2"/>
  <c r="Q3400" i="2"/>
  <c r="W3400" i="2" s="1"/>
  <c r="P3401" i="2"/>
  <c r="Q3401" i="2" s="1"/>
  <c r="W3401" i="2" s="1"/>
  <c r="P3402" i="2"/>
  <c r="Q3402" i="2" s="1"/>
  <c r="W3402" i="2" s="1"/>
  <c r="P3403" i="2"/>
  <c r="Q3403" i="2" s="1"/>
  <c r="P3404" i="2"/>
  <c r="Q3404" i="2" s="1"/>
  <c r="P3405" i="2"/>
  <c r="Q3405" i="2" s="1"/>
  <c r="W3405" i="2" s="1"/>
  <c r="P3406" i="2"/>
  <c r="Q3406" i="2" s="1"/>
  <c r="W3406" i="2" s="1"/>
  <c r="P3407" i="2"/>
  <c r="Q3407" i="2" s="1"/>
  <c r="P3408" i="2"/>
  <c r="Q3408" i="2" s="1"/>
  <c r="W3408" i="2" s="1"/>
  <c r="P3409" i="2"/>
  <c r="Q3409" i="2" s="1"/>
  <c r="W3409" i="2" s="1"/>
  <c r="P3410" i="2"/>
  <c r="Q3410" i="2" s="1"/>
  <c r="W3410" i="2" s="1"/>
  <c r="P3411" i="2"/>
  <c r="Q3411" i="2" s="1"/>
  <c r="P3412" i="2"/>
  <c r="Q3412" i="2" s="1"/>
  <c r="W3412" i="2" s="1"/>
  <c r="P3413" i="2"/>
  <c r="Q3413" i="2" s="1"/>
  <c r="W3413" i="2" s="1"/>
  <c r="P3414" i="2"/>
  <c r="Q3414" i="2" s="1"/>
  <c r="W3414" i="2" s="1"/>
  <c r="P3415" i="2"/>
  <c r="Q3415" i="2" s="1"/>
  <c r="P3416" i="2"/>
  <c r="Q3416" i="2" s="1"/>
  <c r="W3416" i="2" s="1"/>
  <c r="P3417" i="2"/>
  <c r="Q3417" i="2" s="1"/>
  <c r="W3417" i="2" s="1"/>
  <c r="P3418" i="2"/>
  <c r="Q3418" i="2" s="1"/>
  <c r="W3418" i="2" s="1"/>
  <c r="P3419" i="2"/>
  <c r="Q3419" i="2" s="1"/>
  <c r="P3420" i="2"/>
  <c r="Q3420" i="2" s="1"/>
  <c r="P3421" i="2"/>
  <c r="Q3421" i="2" s="1"/>
  <c r="W3421" i="2" s="1"/>
  <c r="P3422" i="2"/>
  <c r="Q3422" i="2" s="1"/>
  <c r="W3422" i="2" s="1"/>
  <c r="P3423" i="2"/>
  <c r="Q3423" i="2" s="1"/>
  <c r="P3424" i="2"/>
  <c r="Q3424" i="2" s="1"/>
  <c r="W3424" i="2" s="1"/>
  <c r="P3425" i="2"/>
  <c r="Q3425" i="2" s="1"/>
  <c r="P3426" i="2"/>
  <c r="Q3426" i="2" s="1"/>
  <c r="W3426" i="2" s="1"/>
  <c r="P3427" i="2"/>
  <c r="Q3427" i="2" s="1"/>
  <c r="W3427" i="2" s="1"/>
  <c r="P3428" i="2"/>
  <c r="Q3428" i="2" s="1"/>
  <c r="P3429" i="2"/>
  <c r="Q3429" i="2" s="1"/>
  <c r="P3430" i="2"/>
  <c r="Q3430" i="2" s="1"/>
  <c r="W3430" i="2" s="1"/>
  <c r="P3431" i="2"/>
  <c r="Q3431" i="2" s="1"/>
  <c r="P3432" i="2"/>
  <c r="Q3432" i="2" s="1"/>
  <c r="W3432" i="2" s="1"/>
  <c r="P3433" i="2"/>
  <c r="Q3433" i="2" s="1"/>
  <c r="P3434" i="2"/>
  <c r="Q3434" i="2" s="1"/>
  <c r="W3434" i="2" s="1"/>
  <c r="P3435" i="2"/>
  <c r="Q3435" i="2" s="1"/>
  <c r="W3435" i="2" s="1"/>
  <c r="P3436" i="2"/>
  <c r="Q3436" i="2" s="1"/>
  <c r="P3437" i="2"/>
  <c r="Q3437" i="2" s="1"/>
  <c r="W3437" i="2" s="1"/>
  <c r="P3438" i="2"/>
  <c r="Q3438" i="2" s="1"/>
  <c r="W3438" i="2" s="1"/>
  <c r="P3439" i="2"/>
  <c r="Q3439" i="2" s="1"/>
  <c r="W3439" i="2" s="1"/>
  <c r="P3440" i="2"/>
  <c r="Q3440" i="2" s="1"/>
  <c r="W3440" i="2" s="1"/>
  <c r="P3441" i="2"/>
  <c r="Q3441" i="2" s="1"/>
  <c r="P3442" i="2"/>
  <c r="Q3442" i="2" s="1"/>
  <c r="W3442" i="2" s="1"/>
  <c r="P3443" i="2"/>
  <c r="Q3443" i="2" s="1"/>
  <c r="P3444" i="2"/>
  <c r="Q3444" i="2" s="1"/>
  <c r="P3445" i="2"/>
  <c r="Q3445" i="2" s="1"/>
  <c r="W3445" i="2" s="1"/>
  <c r="P3446" i="2"/>
  <c r="Q3446" i="2" s="1"/>
  <c r="W3446" i="2" s="1"/>
  <c r="P3447" i="2"/>
  <c r="Q3447" i="2" s="1"/>
  <c r="W3447" i="2" s="1"/>
  <c r="P3448" i="2"/>
  <c r="Q3448" i="2" s="1"/>
  <c r="W3448" i="2" s="1"/>
  <c r="P3449" i="2"/>
  <c r="Q3449" i="2" s="1"/>
  <c r="P3450" i="2"/>
  <c r="Q3450" i="2" s="1"/>
  <c r="W3450" i="2" s="1"/>
  <c r="P3451" i="2"/>
  <c r="Q3451" i="2" s="1"/>
  <c r="W3451" i="2" s="1"/>
  <c r="P3452" i="2"/>
  <c r="Q3452" i="2" s="1"/>
  <c r="P3453" i="2"/>
  <c r="Q3453" i="2" s="1"/>
  <c r="P3454" i="2"/>
  <c r="Q3454" i="2" s="1"/>
  <c r="P3455" i="2"/>
  <c r="Q3455" i="2" s="1"/>
  <c r="W3455" i="2" s="1"/>
  <c r="P3456" i="2"/>
  <c r="Q3456" i="2"/>
  <c r="W3456" i="2" s="1"/>
  <c r="P3457" i="2"/>
  <c r="Q3457" i="2" s="1"/>
  <c r="W3457" i="2" s="1"/>
  <c r="P3458" i="2"/>
  <c r="Q3458" i="2" s="1"/>
  <c r="W3458" i="2" s="1"/>
  <c r="P3459" i="2"/>
  <c r="Q3459" i="2" s="1"/>
  <c r="W3459" i="2" s="1"/>
  <c r="P3460" i="2"/>
  <c r="Q3460" i="2" s="1"/>
  <c r="P3461" i="2"/>
  <c r="Q3461" i="2" s="1"/>
  <c r="P3462" i="2"/>
  <c r="Q3462" i="2" s="1"/>
  <c r="W3462" i="2" s="1"/>
  <c r="P3463" i="2"/>
  <c r="Q3463" i="2" s="1"/>
  <c r="W3463" i="2" s="1"/>
  <c r="P3464" i="2"/>
  <c r="Q3464" i="2" s="1"/>
  <c r="W3464" i="2" s="1"/>
  <c r="P3465" i="2"/>
  <c r="Q3465" i="2" s="1"/>
  <c r="P3466" i="2"/>
  <c r="Q3466" i="2" s="1"/>
  <c r="W3466" i="2" s="1"/>
  <c r="P3467" i="2"/>
  <c r="Q3467" i="2" s="1"/>
  <c r="W3467" i="2" s="1"/>
  <c r="P3468" i="2"/>
  <c r="Q3468" i="2"/>
  <c r="W3468" i="2" s="1"/>
  <c r="P3469" i="2"/>
  <c r="Q3469" i="2" s="1"/>
  <c r="P3470" i="2"/>
  <c r="Q3470" i="2" s="1"/>
  <c r="W3470" i="2" s="1"/>
  <c r="P3471" i="2"/>
  <c r="Q3471" i="2" s="1"/>
  <c r="W3471" i="2" s="1"/>
  <c r="P3472" i="2"/>
  <c r="Q3472" i="2" s="1"/>
  <c r="W3472" i="2" s="1"/>
  <c r="P3473" i="2"/>
  <c r="Q3473" i="2" s="1"/>
  <c r="W3473" i="2" s="1"/>
  <c r="P3474" i="2"/>
  <c r="Q3474" i="2" s="1"/>
  <c r="W3474" i="2" s="1"/>
  <c r="P3475" i="2"/>
  <c r="Q3475" i="2" s="1"/>
  <c r="P3476" i="2"/>
  <c r="Q3476" i="2" s="1"/>
  <c r="P3477" i="2"/>
  <c r="Q3477" i="2" s="1"/>
  <c r="W3477" i="2" s="1"/>
  <c r="P3478" i="2"/>
  <c r="Q3478" i="2" s="1"/>
  <c r="W3478" i="2" s="1"/>
  <c r="P3479" i="2"/>
  <c r="Q3479" i="2"/>
  <c r="W3479" i="2" s="1"/>
  <c r="P3480" i="2"/>
  <c r="Q3480" i="2" s="1"/>
  <c r="W3480" i="2" s="1"/>
  <c r="P3481" i="2"/>
  <c r="Q3481" i="2" s="1"/>
  <c r="W3481" i="2" s="1"/>
  <c r="P3482" i="2"/>
  <c r="Q3482" i="2" s="1"/>
  <c r="W3482" i="2" s="1"/>
  <c r="P3483" i="2"/>
  <c r="Q3483" i="2" s="1"/>
  <c r="P3484" i="2"/>
  <c r="Q3484" i="2" s="1"/>
  <c r="W3484" i="2" s="1"/>
  <c r="P3485" i="2"/>
  <c r="Q3485" i="2" s="1"/>
  <c r="P3486" i="2"/>
  <c r="Q3486" i="2" s="1"/>
  <c r="W3486" i="2" s="1"/>
  <c r="P3487" i="2"/>
  <c r="Q3487" i="2" s="1"/>
  <c r="W3487" i="2" s="1"/>
  <c r="P3488" i="2"/>
  <c r="Q3488" i="2"/>
  <c r="W3488" i="2" s="1"/>
  <c r="P3489" i="2"/>
  <c r="Q3489" i="2" s="1"/>
  <c r="W3489" i="2" s="1"/>
  <c r="P3490" i="2"/>
  <c r="Q3490" i="2" s="1"/>
  <c r="W3490" i="2" s="1"/>
  <c r="P3491" i="2"/>
  <c r="Q3491" i="2" s="1"/>
  <c r="P3492" i="2"/>
  <c r="Q3492" i="2" s="1"/>
  <c r="P3493" i="2"/>
  <c r="Q3493" i="2" s="1"/>
  <c r="W3493" i="2" s="1"/>
  <c r="P3494" i="2"/>
  <c r="Q3494" i="2" s="1"/>
  <c r="W3494" i="2" s="1"/>
  <c r="P3495" i="2"/>
  <c r="Q3495" i="2" s="1"/>
  <c r="W3495" i="2" s="1"/>
  <c r="P3496" i="2"/>
  <c r="Q3496" i="2" s="1"/>
  <c r="W3496" i="2" s="1"/>
  <c r="P3497" i="2"/>
  <c r="Q3497" i="2" s="1"/>
  <c r="W3497" i="2" s="1"/>
  <c r="P3498" i="2"/>
  <c r="Q3498" i="2"/>
  <c r="W3498" i="2" s="1"/>
  <c r="P3499" i="2"/>
  <c r="Q3499" i="2" s="1"/>
  <c r="W3499" i="2" s="1"/>
  <c r="P3500" i="2"/>
  <c r="Q3500" i="2" s="1"/>
  <c r="W3500" i="2" s="1"/>
  <c r="P3501" i="2"/>
  <c r="Q3501" i="2" s="1"/>
  <c r="P3502" i="2"/>
  <c r="Q3502" i="2" s="1"/>
  <c r="W3502" i="2" s="1"/>
  <c r="P3503" i="2"/>
  <c r="Q3503" i="2" s="1"/>
  <c r="P3504" i="2"/>
  <c r="Q3504" i="2" s="1"/>
  <c r="W3504" i="2" s="1"/>
  <c r="P3505" i="2"/>
  <c r="Q3505" i="2" s="1"/>
  <c r="W3505" i="2" s="1"/>
  <c r="P3506" i="2"/>
  <c r="Q3506" i="2" s="1"/>
  <c r="W3506" i="2" s="1"/>
  <c r="P3507" i="2"/>
  <c r="Q3507" i="2" s="1"/>
  <c r="W3507" i="2" s="1"/>
  <c r="P3508" i="2"/>
  <c r="Q3508" i="2" s="1"/>
  <c r="P3509" i="2"/>
  <c r="Q3509" i="2" s="1"/>
  <c r="P3510" i="2"/>
  <c r="Q3510" i="2" s="1"/>
  <c r="W3510" i="2" s="1"/>
  <c r="P3511" i="2"/>
  <c r="Q3511" i="2" s="1"/>
  <c r="P3512" i="2"/>
  <c r="Q3512" i="2" s="1"/>
  <c r="W3512" i="2" s="1"/>
  <c r="P3513" i="2"/>
  <c r="Q3513" i="2" s="1"/>
  <c r="P3514" i="2"/>
  <c r="Q3514" i="2" s="1"/>
  <c r="W3514" i="2" s="1"/>
  <c r="P3515" i="2"/>
  <c r="Q3515" i="2" s="1"/>
  <c r="W3515" i="2" s="1"/>
  <c r="P3516" i="2"/>
  <c r="Q3516" i="2" s="1"/>
  <c r="P3517" i="2"/>
  <c r="Q3517" i="2" s="1"/>
  <c r="P3518" i="2"/>
  <c r="Q3518" i="2" s="1"/>
  <c r="W3518" i="2" s="1"/>
  <c r="P3519" i="2"/>
  <c r="Q3519" i="2" s="1"/>
  <c r="W3519" i="2" s="1"/>
  <c r="P3520" i="2"/>
  <c r="Q3520" i="2" s="1"/>
  <c r="W3520" i="2" s="1"/>
  <c r="P3521" i="2"/>
  <c r="Q3521" i="2" s="1"/>
  <c r="P3522" i="2"/>
  <c r="Q3522" i="2"/>
  <c r="W3522" i="2" s="1"/>
  <c r="P3523" i="2"/>
  <c r="Q3523" i="2" s="1"/>
  <c r="W3523" i="2" s="1"/>
  <c r="P3524" i="2"/>
  <c r="Q3524" i="2" s="1"/>
  <c r="W3524" i="2" s="1"/>
  <c r="P3525" i="2"/>
  <c r="Q3525" i="2" s="1"/>
  <c r="W3525" i="2" s="1"/>
  <c r="P3526" i="2"/>
  <c r="Q3526" i="2" s="1"/>
  <c r="W3526" i="2" s="1"/>
  <c r="P3527" i="2"/>
  <c r="Q3527" i="2" s="1"/>
  <c r="W3527" i="2" s="1"/>
  <c r="P3528" i="2"/>
  <c r="Q3528" i="2" s="1"/>
  <c r="W3528" i="2" s="1"/>
  <c r="P3529" i="2"/>
  <c r="Q3529" i="2" s="1"/>
  <c r="P3530" i="2"/>
  <c r="Q3530" i="2" s="1"/>
  <c r="P3531" i="2"/>
  <c r="Q3531" i="2" s="1"/>
  <c r="P3532" i="2"/>
  <c r="Q3532" i="2" s="1"/>
  <c r="P3533" i="2"/>
  <c r="Q3533" i="2" s="1"/>
  <c r="W3533" i="2" s="1"/>
  <c r="P3534" i="2"/>
  <c r="Q3534" i="2" s="1"/>
  <c r="W3534" i="2" s="1"/>
  <c r="P3535" i="2"/>
  <c r="Q3535" i="2" s="1"/>
  <c r="W3535" i="2" s="1"/>
  <c r="P3536" i="2"/>
  <c r="Q3536" i="2" s="1"/>
  <c r="W3536" i="2" s="1"/>
  <c r="P3537" i="2"/>
  <c r="Q3537" i="2" s="1"/>
  <c r="P3538" i="2"/>
  <c r="Q3538" i="2" s="1"/>
  <c r="W3538" i="2" s="1"/>
  <c r="P3539" i="2"/>
  <c r="Q3539" i="2" s="1"/>
  <c r="W3539" i="2" s="1"/>
  <c r="P3540" i="2"/>
  <c r="Q3540" i="2" s="1"/>
  <c r="P3541" i="2"/>
  <c r="Q3541" i="2" s="1"/>
  <c r="W3541" i="2" s="1"/>
  <c r="P3542" i="2"/>
  <c r="Q3542" i="2" s="1"/>
  <c r="W3542" i="2" s="1"/>
  <c r="P3543" i="2"/>
  <c r="Q3543" i="2"/>
  <c r="W3543" i="2" s="1"/>
  <c r="P3544" i="2"/>
  <c r="Q3544" i="2" s="1"/>
  <c r="W3544" i="2" s="1"/>
  <c r="P3545" i="2"/>
  <c r="Q3545" i="2" s="1"/>
  <c r="W3545" i="2" s="1"/>
  <c r="P3546" i="2"/>
  <c r="Q3546" i="2" s="1"/>
  <c r="W3546" i="2" s="1"/>
  <c r="P3547" i="2"/>
  <c r="Q3547" i="2" s="1"/>
  <c r="P3548" i="2"/>
  <c r="Q3548" i="2" s="1"/>
  <c r="P3549" i="2"/>
  <c r="Q3549" i="2" s="1"/>
  <c r="W3549" i="2" s="1"/>
  <c r="P3550" i="2"/>
  <c r="Q3550" i="2" s="1"/>
  <c r="W3550" i="2" s="1"/>
  <c r="P3551" i="2"/>
  <c r="Q3551" i="2" s="1"/>
  <c r="P3552" i="2"/>
  <c r="Q3552" i="2" s="1"/>
  <c r="W3552" i="2" s="1"/>
  <c r="P3553" i="2"/>
  <c r="Q3553" i="2" s="1"/>
  <c r="W3553" i="2" s="1"/>
  <c r="P3554" i="2"/>
  <c r="Q3554" i="2" s="1"/>
  <c r="W3554" i="2" s="1"/>
  <c r="P3555" i="2"/>
  <c r="Q3555" i="2" s="1"/>
  <c r="P3556" i="2"/>
  <c r="Q3556" i="2" s="1"/>
  <c r="W3556" i="2" s="1"/>
  <c r="P3557" i="2"/>
  <c r="Q3557" i="2" s="1"/>
  <c r="P3558" i="2"/>
  <c r="Q3558" i="2" s="1"/>
  <c r="W3558" i="2" s="1"/>
  <c r="P3559" i="2"/>
  <c r="Q3559" i="2" s="1"/>
  <c r="W3559" i="2" s="1"/>
  <c r="P3560" i="2"/>
  <c r="Q3560" i="2"/>
  <c r="W3560" i="2" s="1"/>
  <c r="P3561" i="2"/>
  <c r="Q3561" i="2" s="1"/>
  <c r="W3561" i="2" s="1"/>
  <c r="P3562" i="2"/>
  <c r="Q3562" i="2" s="1"/>
  <c r="W3562" i="2" s="1"/>
  <c r="P3563" i="2"/>
  <c r="Q3563" i="2" s="1"/>
  <c r="P3564" i="2"/>
  <c r="Q3564" i="2" s="1"/>
  <c r="P3565" i="2"/>
  <c r="Q3565" i="2" s="1"/>
  <c r="P3566" i="2"/>
  <c r="Q3566" i="2" s="1"/>
  <c r="W3566" i="2" s="1"/>
  <c r="P3567" i="2"/>
  <c r="Q3567" i="2" s="1"/>
  <c r="W3567" i="2" s="1"/>
  <c r="P3568" i="2"/>
  <c r="Q3568" i="2" s="1"/>
  <c r="W3568" i="2" s="1"/>
  <c r="P3569" i="2"/>
  <c r="Q3569" i="2"/>
  <c r="W3569" i="2" s="1"/>
  <c r="P3570" i="2"/>
  <c r="Q3570" i="2" s="1"/>
  <c r="W3570" i="2" s="1"/>
  <c r="P3571" i="2"/>
  <c r="Q3571" i="2" s="1"/>
  <c r="P3572" i="2"/>
  <c r="Q3572" i="2" s="1"/>
  <c r="P3573" i="2"/>
  <c r="Q3573" i="2" s="1"/>
  <c r="P3574" i="2"/>
  <c r="Q3574" i="2" s="1"/>
  <c r="W3574" i="2" s="1"/>
  <c r="P3575" i="2"/>
  <c r="Q3575" i="2" s="1"/>
  <c r="W3575" i="2" s="1"/>
  <c r="P3576" i="2"/>
  <c r="Q3576" i="2" s="1"/>
  <c r="W3576" i="2" s="1"/>
  <c r="P3577" i="2"/>
  <c r="Q3577" i="2" s="1"/>
  <c r="P3578" i="2"/>
  <c r="Q3578" i="2" s="1"/>
  <c r="W3578" i="2" s="1"/>
  <c r="P3579" i="2"/>
  <c r="Q3579" i="2" s="1"/>
  <c r="W3579" i="2" s="1"/>
  <c r="P3580" i="2"/>
  <c r="Q3580" i="2" s="1"/>
  <c r="W3580" i="2" s="1"/>
  <c r="P3581" i="2"/>
  <c r="Q3581" i="2" s="1"/>
  <c r="W3581" i="2" s="1"/>
  <c r="P3582" i="2"/>
  <c r="Q3582" i="2"/>
  <c r="W3582" i="2" s="1"/>
  <c r="P3583" i="2"/>
  <c r="Q3583" i="2" s="1"/>
  <c r="P3584" i="2"/>
  <c r="Q3584" i="2"/>
  <c r="W3584" i="2" s="1"/>
  <c r="P3585" i="2"/>
  <c r="Q3585" i="2" s="1"/>
  <c r="W3585" i="2" s="1"/>
  <c r="P3586" i="2"/>
  <c r="Q3586" i="2" s="1"/>
  <c r="W3586" i="2" s="1"/>
  <c r="P3587" i="2"/>
  <c r="Q3587" i="2" s="1"/>
  <c r="P3588" i="2"/>
  <c r="Q3588" i="2"/>
  <c r="W3588" i="2" s="1"/>
  <c r="P3589" i="2"/>
  <c r="Q3589" i="2" s="1"/>
  <c r="W3589" i="2" s="1"/>
  <c r="P3590" i="2"/>
  <c r="Q3590" i="2" s="1"/>
  <c r="P3591" i="2"/>
  <c r="Q3591" i="2" s="1"/>
  <c r="W3591" i="2" s="1"/>
  <c r="P3592" i="2"/>
  <c r="Q3592" i="2" s="1"/>
  <c r="W3592" i="2" s="1"/>
  <c r="P3593" i="2"/>
  <c r="Q3593" i="2" s="1"/>
  <c r="W3593" i="2" s="1"/>
  <c r="P3594" i="2"/>
  <c r="Q3594" i="2" s="1"/>
  <c r="W3594" i="2" s="1"/>
  <c r="P3595" i="2"/>
  <c r="Q3595" i="2" s="1"/>
  <c r="P3596" i="2"/>
  <c r="Q3596" i="2" s="1"/>
  <c r="P3597" i="2"/>
  <c r="Q3597" i="2" s="1"/>
  <c r="P3598" i="2"/>
  <c r="Q3598" i="2" s="1"/>
  <c r="W3598" i="2" s="1"/>
  <c r="P3599" i="2"/>
  <c r="Q3599" i="2" s="1"/>
  <c r="W3599" i="2" s="1"/>
  <c r="P3600" i="2"/>
  <c r="Q3600" i="2" s="1"/>
  <c r="W3600" i="2" s="1"/>
  <c r="P3601" i="2"/>
  <c r="Q3601" i="2" s="1"/>
  <c r="W3601" i="2" s="1"/>
  <c r="P3602" i="2"/>
  <c r="Q3602" i="2" s="1"/>
  <c r="W3602" i="2" s="1"/>
  <c r="P3603" i="2"/>
  <c r="Q3603" i="2" s="1"/>
  <c r="W3603" i="2" s="1"/>
  <c r="P3604" i="2"/>
  <c r="Q3604" i="2" s="1"/>
  <c r="P3605" i="2"/>
  <c r="Q3605" i="2" s="1"/>
  <c r="W3605" i="2" s="1"/>
  <c r="P3606" i="2"/>
  <c r="Q3606" i="2"/>
  <c r="W3606" i="2" s="1"/>
  <c r="P3607" i="2"/>
  <c r="Q3607" i="2" s="1"/>
  <c r="W3607" i="2" s="1"/>
  <c r="P3608" i="2"/>
  <c r="Q3608" i="2"/>
  <c r="W3608" i="2" s="1"/>
  <c r="P3609" i="2"/>
  <c r="Q3609" i="2" s="1"/>
  <c r="P3610" i="2"/>
  <c r="Q3610" i="2" s="1"/>
  <c r="W3610" i="2" s="1"/>
  <c r="P3611" i="2"/>
  <c r="Q3611" i="2" s="1"/>
  <c r="P3612" i="2"/>
  <c r="Q3612" i="2"/>
  <c r="P3613" i="2"/>
  <c r="Q3613" i="2" s="1"/>
  <c r="W3613" i="2" s="1"/>
  <c r="P3614" i="2"/>
  <c r="Q3614" i="2" s="1"/>
  <c r="W3614" i="2" s="1"/>
  <c r="P3615" i="2"/>
  <c r="Q3615" i="2" s="1"/>
  <c r="P3616" i="2"/>
  <c r="Q3616" i="2" s="1"/>
  <c r="W3616" i="2" s="1"/>
  <c r="P3617" i="2"/>
  <c r="Q3617" i="2" s="1"/>
  <c r="P3618" i="2"/>
  <c r="Q3618" i="2" s="1"/>
  <c r="W3618" i="2" s="1"/>
  <c r="P3619" i="2"/>
  <c r="Q3619" i="2" s="1"/>
  <c r="W3619" i="2" s="1"/>
  <c r="P3620" i="2"/>
  <c r="Q3620" i="2" s="1"/>
  <c r="W3620" i="2" s="1"/>
  <c r="P3621" i="2"/>
  <c r="Q3621" i="2" s="1"/>
  <c r="W3621" i="2" s="1"/>
  <c r="P3622" i="2"/>
  <c r="Q3622" i="2"/>
  <c r="P3623" i="2"/>
  <c r="Q3623" i="2" s="1"/>
  <c r="W3623" i="2" s="1"/>
  <c r="P3624" i="2"/>
  <c r="Q3624" i="2" s="1"/>
  <c r="W3624" i="2" s="1"/>
  <c r="P3625" i="2"/>
  <c r="Q3625" i="2" s="1"/>
  <c r="W3625" i="2" s="1"/>
  <c r="P3626" i="2"/>
  <c r="Q3626" i="2" s="1"/>
  <c r="W3626" i="2" s="1"/>
  <c r="P3627" i="2"/>
  <c r="Q3627" i="2" s="1"/>
  <c r="P3628" i="2"/>
  <c r="Q3628" i="2" s="1"/>
  <c r="P3629" i="2"/>
  <c r="Q3629" i="2" s="1"/>
  <c r="W3629" i="2" s="1"/>
  <c r="P3630" i="2"/>
  <c r="Q3630" i="2" s="1"/>
  <c r="W3630" i="2" s="1"/>
  <c r="P3631" i="2"/>
  <c r="Q3631" i="2"/>
  <c r="P3632" i="2"/>
  <c r="Q3632" i="2" s="1"/>
  <c r="P3633" i="2"/>
  <c r="Q3633" i="2" s="1"/>
  <c r="W3633" i="2" s="1"/>
  <c r="P3634" i="2"/>
  <c r="Q3634" i="2" s="1"/>
  <c r="W3634" i="2" s="1"/>
  <c r="P3635" i="2"/>
  <c r="Q3635" i="2" s="1"/>
  <c r="P3636" i="2"/>
  <c r="Q3636" i="2" s="1"/>
  <c r="P3637" i="2"/>
  <c r="Q3637" i="2" s="1"/>
  <c r="W3637" i="2" s="1"/>
  <c r="P3638" i="2"/>
  <c r="Q3638" i="2" s="1"/>
  <c r="W3638" i="2" s="1"/>
  <c r="P3639" i="2"/>
  <c r="Q3639" i="2"/>
  <c r="P3640" i="2"/>
  <c r="Q3640" i="2" s="1"/>
  <c r="W3640" i="2" s="1"/>
  <c r="P3641" i="2"/>
  <c r="Q3641" i="2" s="1"/>
  <c r="W3641" i="2" s="1"/>
  <c r="P3642" i="2"/>
  <c r="Q3642" i="2" s="1"/>
  <c r="W3642" i="2" s="1"/>
  <c r="P3643" i="2"/>
  <c r="Q3643" i="2" s="1"/>
  <c r="W3643" i="2" s="1"/>
  <c r="P3644" i="2"/>
  <c r="Q3644" i="2" s="1"/>
  <c r="W3644" i="2" s="1"/>
  <c r="P3645" i="2"/>
  <c r="Q3645" i="2" s="1"/>
  <c r="W3645" i="2" s="1"/>
  <c r="P3646" i="2"/>
  <c r="Q3646" i="2" s="1"/>
  <c r="W3646" i="2" s="1"/>
  <c r="P3647" i="2"/>
  <c r="Q3647" i="2" s="1"/>
  <c r="P3648" i="2"/>
  <c r="Q3648" i="2"/>
  <c r="W3648" i="2" s="1"/>
  <c r="P3649" i="2"/>
  <c r="Q3649" i="2"/>
  <c r="W3649" i="2" s="1"/>
  <c r="P3650" i="2"/>
  <c r="Q3650" i="2" s="1"/>
  <c r="W3650" i="2" s="1"/>
  <c r="P3651" i="2"/>
  <c r="Q3651" i="2" s="1"/>
  <c r="P3652" i="2"/>
  <c r="Q3652" i="2" s="1"/>
  <c r="P3653" i="2"/>
  <c r="Q3653" i="2" s="1"/>
  <c r="P3654" i="2"/>
  <c r="Q3654" i="2" s="1"/>
  <c r="P3655" i="2"/>
  <c r="Q3655" i="2" s="1"/>
  <c r="P3656" i="2"/>
  <c r="Q3656" i="2" s="1"/>
  <c r="W3656" i="2" s="1"/>
  <c r="P3657" i="2"/>
  <c r="Q3657" i="2" s="1"/>
  <c r="W3657" i="2" s="1"/>
  <c r="P3658" i="2"/>
  <c r="Q3658" i="2" s="1"/>
  <c r="W3658" i="2" s="1"/>
  <c r="P3659" i="2"/>
  <c r="Q3659" i="2" s="1"/>
  <c r="W3659" i="2" s="1"/>
  <c r="P3660" i="2"/>
  <c r="Q3660" i="2" s="1"/>
  <c r="P3661" i="2"/>
  <c r="Q3661" i="2" s="1"/>
  <c r="P3662" i="2"/>
  <c r="Q3662" i="2" s="1"/>
  <c r="W3662" i="2" s="1"/>
  <c r="P3663" i="2"/>
  <c r="Q3663" i="2" s="1"/>
  <c r="W3663" i="2" s="1"/>
  <c r="P3664" i="2"/>
  <c r="Q3664" i="2" s="1"/>
  <c r="W3664" i="2" s="1"/>
  <c r="P3665" i="2"/>
  <c r="Q3665" i="2" s="1"/>
  <c r="W3665" i="2" s="1"/>
  <c r="P3666" i="2"/>
  <c r="Q3666" i="2" s="1"/>
  <c r="W3666" i="2" s="1"/>
  <c r="P3667" i="2"/>
  <c r="Q3667" i="2" s="1"/>
  <c r="W3667" i="2" s="1"/>
  <c r="P3668" i="2"/>
  <c r="Q3668" i="2" s="1"/>
  <c r="P3669" i="2"/>
  <c r="Q3669" i="2" s="1"/>
  <c r="W3669" i="2" s="1"/>
  <c r="P3670" i="2"/>
  <c r="Q3670" i="2" s="1"/>
  <c r="W3670" i="2" s="1"/>
  <c r="P3671" i="2"/>
  <c r="Q3671" i="2" s="1"/>
  <c r="P3672" i="2"/>
  <c r="Q3672" i="2" s="1"/>
  <c r="W3672" i="2" s="1"/>
  <c r="P3673" i="2"/>
  <c r="Q3673" i="2" s="1"/>
  <c r="P3674" i="2"/>
  <c r="Q3674" i="2" s="1"/>
  <c r="W3674" i="2" s="1"/>
  <c r="P3675" i="2"/>
  <c r="Q3675" i="2" s="1"/>
  <c r="W3675" i="2" s="1"/>
  <c r="P3676" i="2"/>
  <c r="Q3676" i="2"/>
  <c r="W3676" i="2" s="1"/>
  <c r="P3677" i="2"/>
  <c r="Q3677" i="2" s="1"/>
  <c r="W3677" i="2" s="1"/>
  <c r="P3678" i="2"/>
  <c r="Q3678" i="2" s="1"/>
  <c r="W3678" i="2" s="1"/>
  <c r="P3679" i="2"/>
  <c r="Q3679" i="2" s="1"/>
  <c r="W3679" i="2" s="1"/>
  <c r="P3680" i="2"/>
  <c r="Q3680" i="2" s="1"/>
  <c r="W3680" i="2" s="1"/>
  <c r="P3681" i="2"/>
  <c r="Q3681" i="2"/>
  <c r="W3681" i="2" s="1"/>
  <c r="P3682" i="2"/>
  <c r="Q3682" i="2" s="1"/>
  <c r="W3682" i="2" s="1"/>
  <c r="P3683" i="2"/>
  <c r="Q3683" i="2" s="1"/>
  <c r="P3684" i="2"/>
  <c r="Q3684" i="2" s="1"/>
  <c r="W3684" i="2" s="1"/>
  <c r="P3685" i="2"/>
  <c r="Q3685" i="2" s="1"/>
  <c r="W3685" i="2" s="1"/>
  <c r="P3686" i="2"/>
  <c r="Q3686" i="2" s="1"/>
  <c r="W3686" i="2" s="1"/>
  <c r="P3687" i="2"/>
  <c r="Q3687" i="2" s="1"/>
  <c r="W3687" i="2" s="1"/>
  <c r="P3688" i="2"/>
  <c r="Q3688" i="2" s="1"/>
  <c r="W3688" i="2" s="1"/>
  <c r="P3689" i="2"/>
  <c r="Q3689" i="2" s="1"/>
  <c r="P3690" i="2"/>
  <c r="Q3690" i="2" s="1"/>
  <c r="W3690" i="2" s="1"/>
  <c r="P3691" i="2"/>
  <c r="Q3691" i="2" s="1"/>
  <c r="P3692" i="2"/>
  <c r="Q3692" i="2" s="1"/>
  <c r="W3692" i="2" s="1"/>
  <c r="P3693" i="2"/>
  <c r="Q3693" i="2" s="1"/>
  <c r="P3694" i="2"/>
  <c r="Q3694" i="2" s="1"/>
  <c r="W3694" i="2" s="1"/>
  <c r="P3695" i="2"/>
  <c r="Q3695" i="2"/>
  <c r="W3695" i="2" s="1"/>
  <c r="P3696" i="2"/>
  <c r="Q3696" i="2" s="1"/>
  <c r="P3697" i="2"/>
  <c r="Q3697" i="2" s="1"/>
  <c r="P3698" i="2"/>
  <c r="Q3698" i="2" s="1"/>
  <c r="W3698" i="2" s="1"/>
  <c r="P3699" i="2"/>
  <c r="Q3699" i="2" s="1"/>
  <c r="W3699" i="2" s="1"/>
  <c r="P3700" i="2"/>
  <c r="Q3700" i="2" s="1"/>
  <c r="W3700" i="2" s="1"/>
  <c r="P3701" i="2"/>
  <c r="Q3701" i="2" s="1"/>
  <c r="P3702" i="2"/>
  <c r="Q3702" i="2"/>
  <c r="W3702" i="2" s="1"/>
  <c r="P3703" i="2"/>
  <c r="Q3703" i="2" s="1"/>
  <c r="W3703" i="2" s="1"/>
  <c r="P3704" i="2"/>
  <c r="Q3704" i="2" s="1"/>
  <c r="W3704" i="2" s="1"/>
  <c r="P3705" i="2"/>
  <c r="Q3705" i="2" s="1"/>
  <c r="W3705" i="2" s="1"/>
  <c r="P3706" i="2"/>
  <c r="Q3706" i="2" s="1"/>
  <c r="W3706" i="2" s="1"/>
  <c r="P3707" i="2"/>
  <c r="Q3707" i="2" s="1"/>
  <c r="W3707" i="2" s="1"/>
  <c r="P3708" i="2"/>
  <c r="Q3708" i="2" s="1"/>
  <c r="P3709" i="2"/>
  <c r="Q3709" i="2" s="1"/>
  <c r="P3710" i="2"/>
  <c r="Q3710" i="2" s="1"/>
  <c r="W3710" i="2" s="1"/>
  <c r="P3711" i="2"/>
  <c r="Q3711" i="2" s="1"/>
  <c r="W3711" i="2" s="1"/>
  <c r="P3712" i="2"/>
  <c r="Q3712" i="2" s="1"/>
  <c r="W3712" i="2" s="1"/>
  <c r="P3713" i="2"/>
  <c r="Q3713" i="2" s="1"/>
  <c r="W3713" i="2" s="1"/>
  <c r="P3714" i="2"/>
  <c r="Q3714" i="2" s="1"/>
  <c r="W3714" i="2" s="1"/>
  <c r="P3715" i="2"/>
  <c r="Q3715" i="2" s="1"/>
  <c r="P3716" i="2"/>
  <c r="Q3716" i="2"/>
  <c r="W3716" i="2" s="1"/>
  <c r="P3717" i="2"/>
  <c r="Q3717" i="2" s="1"/>
  <c r="W3717" i="2" s="1"/>
  <c r="P3718" i="2"/>
  <c r="Q3718" i="2"/>
  <c r="P3719" i="2"/>
  <c r="Q3719" i="2" s="1"/>
  <c r="W3719" i="2" s="1"/>
  <c r="P3720" i="2"/>
  <c r="Q3720" i="2" s="1"/>
  <c r="W3720" i="2" s="1"/>
  <c r="P3721" i="2"/>
  <c r="Q3721" i="2" s="1"/>
  <c r="W3721" i="2" s="1"/>
  <c r="P3722" i="2"/>
  <c r="Q3722" i="2" s="1"/>
  <c r="W3722" i="2"/>
  <c r="P3723" i="2"/>
  <c r="Q3723" i="2" s="1"/>
  <c r="W3723" i="2" s="1"/>
  <c r="P3724" i="2"/>
  <c r="Q3724" i="2" s="1"/>
  <c r="W3724" i="2" s="1"/>
  <c r="P3725" i="2"/>
  <c r="Q3725" i="2" s="1"/>
  <c r="P3726" i="2"/>
  <c r="Q3726" i="2" s="1"/>
  <c r="W3726" i="2" s="1"/>
  <c r="P3727" i="2"/>
  <c r="Q3727" i="2" s="1"/>
  <c r="W3727" i="2" s="1"/>
  <c r="P3728" i="2"/>
  <c r="Q3728" i="2" s="1"/>
  <c r="W3728" i="2" s="1"/>
  <c r="P3729" i="2"/>
  <c r="Q3729" i="2" s="1"/>
  <c r="P3730" i="2"/>
  <c r="Q3730" i="2" s="1"/>
  <c r="W3730" i="2" s="1"/>
  <c r="P3731" i="2"/>
  <c r="Q3731" i="2" s="1"/>
  <c r="P3732" i="2"/>
  <c r="Q3732" i="2" s="1"/>
  <c r="W3732" i="2" s="1"/>
  <c r="P3733" i="2"/>
  <c r="Q3733" i="2" s="1"/>
  <c r="W3733" i="2" s="1"/>
  <c r="P3734" i="2"/>
  <c r="Q3734" i="2" s="1"/>
  <c r="W3734" i="2" s="1"/>
  <c r="P3735" i="2"/>
  <c r="Q3735" i="2" s="1"/>
  <c r="P3736" i="2"/>
  <c r="Q3736" i="2" s="1"/>
  <c r="W3736" i="2" s="1"/>
  <c r="P3737" i="2"/>
  <c r="Q3737" i="2" s="1"/>
  <c r="W3737" i="2" s="1"/>
  <c r="P3738" i="2"/>
  <c r="Q3738" i="2" s="1"/>
  <c r="W3738" i="2" s="1"/>
  <c r="P3739" i="2"/>
  <c r="Q3739" i="2" s="1"/>
  <c r="W3739" i="2" s="1"/>
  <c r="P3740" i="2"/>
  <c r="Q3740" i="2" s="1"/>
  <c r="P3741" i="2"/>
  <c r="Q3741" i="2" s="1"/>
  <c r="W3741" i="2" s="1"/>
  <c r="P3742" i="2"/>
  <c r="Q3742" i="2" s="1"/>
  <c r="W3742" i="2" s="1"/>
  <c r="P3743" i="2"/>
  <c r="Q3743" i="2" s="1"/>
  <c r="P3744" i="2"/>
  <c r="Q3744" i="2" s="1"/>
  <c r="W3744" i="2" s="1"/>
  <c r="P3745" i="2"/>
  <c r="Q3745" i="2" s="1"/>
  <c r="W3745" i="2" s="1"/>
  <c r="P3746" i="2"/>
  <c r="Q3746" i="2" s="1"/>
  <c r="W3746" i="2" s="1"/>
  <c r="P3747" i="2"/>
  <c r="Q3747" i="2" s="1"/>
  <c r="P3748" i="2"/>
  <c r="Q3748" i="2" s="1"/>
  <c r="W3748" i="2" s="1"/>
  <c r="P3749" i="2"/>
  <c r="Q3749" i="2" s="1"/>
  <c r="W3749" i="2" s="1"/>
  <c r="P3750" i="2"/>
  <c r="Q3750" i="2" s="1"/>
  <c r="W3750" i="2" s="1"/>
  <c r="P3751" i="2"/>
  <c r="Q3751" i="2" s="1"/>
  <c r="P3752" i="2"/>
  <c r="Q3752" i="2" s="1"/>
  <c r="W3752" i="2" s="1"/>
  <c r="P3753" i="2"/>
  <c r="Q3753" i="2" s="1"/>
  <c r="P3754" i="2"/>
  <c r="Q3754" i="2" s="1"/>
  <c r="W3754" i="2" s="1"/>
  <c r="P3755" i="2"/>
  <c r="Q3755" i="2" s="1"/>
  <c r="W3755" i="2" s="1"/>
  <c r="P3756" i="2"/>
  <c r="Q3756" i="2"/>
  <c r="P3757" i="2"/>
  <c r="Q3757" i="2" s="1"/>
  <c r="W3757" i="2" s="1"/>
  <c r="P3758" i="2"/>
  <c r="Q3758" i="2" s="1"/>
  <c r="W3758" i="2" s="1"/>
  <c r="P3759" i="2"/>
  <c r="Q3759" i="2" s="1"/>
  <c r="W3759" i="2" s="1"/>
  <c r="P3760" i="2"/>
  <c r="Q3760" i="2" s="1"/>
  <c r="W3760" i="2" s="1"/>
  <c r="P3761" i="2"/>
  <c r="Q3761" i="2" s="1"/>
  <c r="W3761" i="2" s="1"/>
  <c r="P3762" i="2"/>
  <c r="Q3762" i="2" s="1"/>
  <c r="W3762" i="2" s="1"/>
  <c r="P3763" i="2"/>
  <c r="Q3763" i="2" s="1"/>
  <c r="P3764" i="2"/>
  <c r="Q3764" i="2" s="1"/>
  <c r="W3764" i="2" s="1"/>
  <c r="P3765" i="2"/>
  <c r="Q3765" i="2" s="1"/>
  <c r="W3765" i="2" s="1"/>
  <c r="P3766" i="2"/>
  <c r="Q3766" i="2" s="1"/>
  <c r="W3766" i="2" s="1"/>
  <c r="P3767" i="2"/>
  <c r="Q3767" i="2" s="1"/>
  <c r="P3768" i="2"/>
  <c r="Q3768" i="2" s="1"/>
  <c r="W3768" i="2" s="1"/>
  <c r="P3769" i="2"/>
  <c r="Q3769" i="2" s="1"/>
  <c r="W3769" i="2" s="1"/>
  <c r="P3770" i="2"/>
  <c r="Q3770" i="2" s="1"/>
  <c r="W3770" i="2" s="1"/>
  <c r="P3771" i="2"/>
  <c r="Q3771" i="2" s="1"/>
  <c r="P3772" i="2"/>
  <c r="Q3772" i="2" s="1"/>
  <c r="W3772" i="2" s="1"/>
  <c r="P3773" i="2"/>
  <c r="Q3773" i="2" s="1"/>
  <c r="W3773" i="2" s="1"/>
  <c r="P3774" i="2"/>
  <c r="Q3774" i="2" s="1"/>
  <c r="W3774" i="2" s="1"/>
  <c r="P3775" i="2"/>
  <c r="Q3775" i="2" s="1"/>
  <c r="P3776" i="2"/>
  <c r="Q3776" i="2" s="1"/>
  <c r="W3776" i="2" s="1"/>
  <c r="P3777" i="2"/>
  <c r="Q3777" i="2" s="1"/>
  <c r="W3777" i="2" s="1"/>
  <c r="P3778" i="2"/>
  <c r="Q3778" i="2" s="1"/>
  <c r="W3778" i="2" s="1"/>
  <c r="P3779" i="2"/>
  <c r="Q3779" i="2" s="1"/>
  <c r="P3780" i="2"/>
  <c r="Q3780" i="2" s="1"/>
  <c r="P3781" i="2"/>
  <c r="Q3781" i="2" s="1"/>
  <c r="P3782" i="2"/>
  <c r="Q3782" i="2" s="1"/>
  <c r="W3782" i="2" s="1"/>
  <c r="P3783" i="2"/>
  <c r="Q3783" i="2"/>
  <c r="W3783" i="2" s="1"/>
  <c r="P3784" i="2"/>
  <c r="Q3784" i="2" s="1"/>
  <c r="W3784" i="2" s="1"/>
  <c r="P3785" i="2"/>
  <c r="Q3785" i="2" s="1"/>
  <c r="W3785" i="2" s="1"/>
  <c r="P3786" i="2"/>
  <c r="Q3786" i="2" s="1"/>
  <c r="W3786" i="2"/>
  <c r="P3787" i="2"/>
  <c r="Q3787" i="2" s="1"/>
  <c r="W3787" i="2" s="1"/>
  <c r="P3788" i="2"/>
  <c r="Q3788" i="2" s="1"/>
  <c r="W3788" i="2" s="1"/>
  <c r="P3789" i="2"/>
  <c r="Q3789" i="2" s="1"/>
  <c r="P3790" i="2"/>
  <c r="Q3790" i="2" s="1"/>
  <c r="W3790" i="2" s="1"/>
  <c r="P3791" i="2"/>
  <c r="Q3791" i="2" s="1"/>
  <c r="W3791" i="2" s="1"/>
  <c r="P3792" i="2"/>
  <c r="Q3792" i="2" s="1"/>
  <c r="W3792" i="2" s="1"/>
  <c r="P3793" i="2"/>
  <c r="Q3793" i="2" s="1"/>
  <c r="W3793" i="2" s="1"/>
  <c r="P3794" i="2"/>
  <c r="Q3794" i="2"/>
  <c r="W3794" i="2" s="1"/>
  <c r="P3795" i="2"/>
  <c r="Q3795" i="2" s="1"/>
  <c r="W3795" i="2" s="1"/>
  <c r="P3796" i="2"/>
  <c r="Q3796" i="2" s="1"/>
  <c r="P3797" i="2"/>
  <c r="Q3797" i="2" s="1"/>
  <c r="W3797" i="2" s="1"/>
  <c r="P3798" i="2"/>
  <c r="Q3798" i="2" s="1"/>
  <c r="W3798" i="2" s="1"/>
  <c r="P3799" i="2"/>
  <c r="Q3799" i="2" s="1"/>
  <c r="W3799" i="2" s="1"/>
  <c r="P3800" i="2"/>
  <c r="Q3800" i="2" s="1"/>
  <c r="W3800" i="2" s="1"/>
  <c r="P3801" i="2"/>
  <c r="Q3801" i="2" s="1"/>
  <c r="W3801" i="2" s="1"/>
  <c r="P3802" i="2"/>
  <c r="Q3802" i="2" s="1"/>
  <c r="P3803" i="2"/>
  <c r="Q3803" i="2" s="1"/>
  <c r="P3804" i="2"/>
  <c r="Q3804" i="2" s="1"/>
  <c r="P3805" i="2"/>
  <c r="Q3805" i="2" s="1"/>
  <c r="P3806" i="2"/>
  <c r="Q3806" i="2" s="1"/>
  <c r="W3806" i="2" s="1"/>
  <c r="P3807" i="2"/>
  <c r="Q3807" i="2" s="1"/>
  <c r="W3807" i="2" s="1"/>
  <c r="P3808" i="2"/>
  <c r="Q3808" i="2" s="1"/>
  <c r="W3808" i="2" s="1"/>
  <c r="P3809" i="2"/>
  <c r="Q3809" i="2" s="1"/>
  <c r="W3809" i="2" s="1"/>
  <c r="P3810" i="2"/>
  <c r="Q3810" i="2" s="1"/>
  <c r="W3810" i="2" s="1"/>
  <c r="P3811" i="2"/>
  <c r="Q3811" i="2" s="1"/>
  <c r="W3811" i="2" s="1"/>
  <c r="P3812" i="2"/>
  <c r="Q3812" i="2" s="1"/>
  <c r="P3813" i="2"/>
  <c r="Q3813" i="2" s="1"/>
  <c r="P3814" i="2"/>
  <c r="Q3814" i="2" s="1"/>
  <c r="P3815" i="2"/>
  <c r="Q3815" i="2" s="1"/>
  <c r="W3815" i="2" s="1"/>
  <c r="P3816" i="2"/>
  <c r="Q3816" i="2" s="1"/>
  <c r="W3816" i="2" s="1"/>
  <c r="P3817" i="2"/>
  <c r="Q3817" i="2" s="1"/>
  <c r="P3818" i="2"/>
  <c r="Q3818" i="2" s="1"/>
  <c r="W3818" i="2" s="1"/>
  <c r="P3819" i="2"/>
  <c r="Q3819" i="2" s="1"/>
  <c r="P3820" i="2"/>
  <c r="Q3820" i="2" s="1"/>
  <c r="P3821" i="2"/>
  <c r="Q3821" i="2" s="1"/>
  <c r="W3821" i="2" s="1"/>
  <c r="P3822" i="2"/>
  <c r="Q3822" i="2" s="1"/>
  <c r="W3822" i="2" s="1"/>
  <c r="P3823" i="2"/>
  <c r="Q3823" i="2" s="1"/>
  <c r="W3823" i="2" s="1"/>
  <c r="P3824" i="2"/>
  <c r="Q3824" i="2" s="1"/>
  <c r="W3824" i="2" s="1"/>
  <c r="P3825" i="2"/>
  <c r="Q3825" i="2" s="1"/>
  <c r="W3825" i="2" s="1"/>
  <c r="P3826" i="2"/>
  <c r="Q3826" i="2" s="1"/>
  <c r="W3826" i="2" s="1"/>
  <c r="P3827" i="2"/>
  <c r="Q3827" i="2" s="1"/>
  <c r="W3827" i="2" s="1"/>
  <c r="P3828" i="2"/>
  <c r="Q3828" i="2" s="1"/>
  <c r="W3828" i="2" s="1"/>
  <c r="P3829" i="2"/>
  <c r="Q3829" i="2" s="1"/>
  <c r="P3830" i="2"/>
  <c r="Q3830" i="2" s="1"/>
  <c r="W3830" i="2" s="1"/>
  <c r="P3831" i="2"/>
  <c r="Q3831" i="2" s="1"/>
  <c r="W3831" i="2" s="1"/>
  <c r="P3832" i="2"/>
  <c r="Q3832" i="2" s="1"/>
  <c r="W3832" i="2" s="1"/>
  <c r="P3833" i="2"/>
  <c r="Q3833" i="2" s="1"/>
  <c r="P3834" i="2"/>
  <c r="Q3834" i="2" s="1"/>
  <c r="W3834" i="2" s="1"/>
  <c r="P3835" i="2"/>
  <c r="Q3835" i="2" s="1"/>
  <c r="W3835" i="2" s="1"/>
  <c r="P3836" i="2"/>
  <c r="Q3836" i="2" s="1"/>
  <c r="W3836" i="2" s="1"/>
  <c r="P3837" i="2"/>
  <c r="Q3837" i="2" s="1"/>
  <c r="W3837" i="2" s="1"/>
  <c r="P3838" i="2"/>
  <c r="Q3838" i="2" s="1"/>
  <c r="W3838" i="2" s="1"/>
  <c r="P3839" i="2"/>
  <c r="Q3839" i="2" s="1"/>
  <c r="W3839" i="2" s="1"/>
  <c r="P3840" i="2"/>
  <c r="Q3840" i="2" s="1"/>
  <c r="W3840" i="2" s="1"/>
  <c r="P3841" i="2"/>
  <c r="Q3841" i="2" s="1"/>
  <c r="W3841" i="2" s="1"/>
  <c r="P3842" i="2"/>
  <c r="Q3842" i="2" s="1"/>
  <c r="W3842" i="2" s="1"/>
  <c r="P3843" i="2"/>
  <c r="Q3843" i="2" s="1"/>
  <c r="P3844" i="2"/>
  <c r="Q3844" i="2" s="1"/>
  <c r="W3844" i="2" s="1"/>
  <c r="P3845" i="2"/>
  <c r="Q3845" i="2" s="1"/>
  <c r="W3845" i="2" s="1"/>
  <c r="P3846" i="2"/>
  <c r="Q3846" i="2" s="1"/>
  <c r="W3846" i="2" s="1"/>
  <c r="P3847" i="2"/>
  <c r="Q3847" i="2" s="1"/>
  <c r="W3847" i="2" s="1"/>
  <c r="P3848" i="2"/>
  <c r="Q3848" i="2" s="1"/>
  <c r="W3848" i="2" s="1"/>
  <c r="P3849" i="2"/>
  <c r="Q3849" i="2" s="1"/>
  <c r="P3850" i="2"/>
  <c r="Q3850" i="2" s="1"/>
  <c r="W3850" i="2" s="1"/>
  <c r="P3851" i="2"/>
  <c r="Q3851" i="2"/>
  <c r="W3851" i="2" s="1"/>
  <c r="P3852" i="2"/>
  <c r="Q3852" i="2" s="1"/>
  <c r="W3852" i="2" s="1"/>
  <c r="P3853" i="2"/>
  <c r="Q3853" i="2" s="1"/>
  <c r="W3853" i="2" s="1"/>
  <c r="P3854" i="2"/>
  <c r="Q3854" i="2" s="1"/>
  <c r="W3854" i="2" s="1"/>
  <c r="P3855" i="2"/>
  <c r="Q3855" i="2" s="1"/>
  <c r="P3856" i="2"/>
  <c r="Q3856" i="2" s="1"/>
  <c r="W3856" i="2" s="1"/>
  <c r="P3857" i="2"/>
  <c r="Q3857" i="2" s="1"/>
  <c r="W3857" i="2" s="1"/>
  <c r="P3858" i="2"/>
  <c r="Q3858" i="2" s="1"/>
  <c r="W3858" i="2" s="1"/>
  <c r="P3859" i="2"/>
  <c r="Q3859" i="2"/>
  <c r="W3859" i="2" s="1"/>
  <c r="P3860" i="2"/>
  <c r="Q3860" i="2" s="1"/>
  <c r="P3861" i="2"/>
  <c r="Q3861" i="2" s="1"/>
  <c r="W3861" i="2" s="1"/>
  <c r="P3862" i="2"/>
  <c r="Q3862" i="2" s="1"/>
  <c r="W3862" i="2" s="1"/>
  <c r="P3863" i="2"/>
  <c r="Q3863" i="2" s="1"/>
  <c r="P3864" i="2"/>
  <c r="Q3864" i="2"/>
  <c r="W3864" i="2" s="1"/>
  <c r="P3865" i="2"/>
  <c r="Q3865" i="2" s="1"/>
  <c r="W3865" i="2" s="1"/>
  <c r="P3866" i="2"/>
  <c r="Q3866" i="2"/>
  <c r="W3866" i="2" s="1"/>
  <c r="P3867" i="2"/>
  <c r="Q3867" i="2" s="1"/>
  <c r="P3868" i="2"/>
  <c r="Q3868" i="2" s="1"/>
  <c r="P3869" i="2"/>
  <c r="Q3869" i="2"/>
  <c r="W3869" i="2" s="1"/>
  <c r="P3870" i="2"/>
  <c r="Q3870" i="2" s="1"/>
  <c r="W3870" i="2" s="1"/>
  <c r="P3871" i="2"/>
  <c r="Q3871" i="2" s="1"/>
  <c r="P3872" i="2"/>
  <c r="Q3872" i="2" s="1"/>
  <c r="W3872" i="2" s="1"/>
  <c r="P3873" i="2"/>
  <c r="Q3873" i="2" s="1"/>
  <c r="W3873" i="2" s="1"/>
  <c r="P3874" i="2"/>
  <c r="Q3874" i="2" s="1"/>
  <c r="W3874" i="2" s="1"/>
  <c r="P3875" i="2"/>
  <c r="Q3875" i="2" s="1"/>
  <c r="W3875" i="2" s="1"/>
  <c r="P3876" i="2"/>
  <c r="Q3876" i="2" s="1"/>
  <c r="W3876" i="2" s="1"/>
  <c r="P3877" i="2"/>
  <c r="Q3877" i="2" s="1"/>
  <c r="W3877" i="2" s="1"/>
  <c r="P3878" i="2"/>
  <c r="Q3878" i="2" s="1"/>
  <c r="W3878" i="2" s="1"/>
  <c r="P3879" i="2"/>
  <c r="Q3879" i="2" s="1"/>
  <c r="P3880" i="2"/>
  <c r="Q3880" i="2" s="1"/>
  <c r="W3880" i="2" s="1"/>
  <c r="P3881" i="2"/>
  <c r="Q3881" i="2" s="1"/>
  <c r="W3881" i="2" s="1"/>
  <c r="P3882" i="2"/>
  <c r="Q3882" i="2" s="1"/>
  <c r="W3882" i="2" s="1"/>
  <c r="P3883" i="2"/>
  <c r="Q3883" i="2" s="1"/>
  <c r="W3883" i="2" s="1"/>
  <c r="P3884" i="2"/>
  <c r="Q3884" i="2" s="1"/>
  <c r="P3885" i="2"/>
  <c r="Q3885" i="2" s="1"/>
  <c r="W3885" i="2" s="1"/>
  <c r="P3886" i="2"/>
  <c r="Q3886" i="2" s="1"/>
  <c r="W3886" i="2" s="1"/>
  <c r="P3887" i="2"/>
  <c r="Q3887" i="2" s="1"/>
  <c r="W3887" i="2" s="1"/>
  <c r="P3888" i="2"/>
  <c r="Q3888" i="2" s="1"/>
  <c r="W3888" i="2" s="1"/>
  <c r="P3889" i="2"/>
  <c r="Q3889" i="2" s="1"/>
  <c r="W3889" i="2" s="1"/>
  <c r="P3890" i="2"/>
  <c r="Q3890" i="2"/>
  <c r="W3890" i="2" s="1"/>
  <c r="P3891" i="2"/>
  <c r="Q3891" i="2" s="1"/>
  <c r="P3892" i="2"/>
  <c r="Q3892" i="2" s="1"/>
  <c r="W3892" i="2" s="1"/>
  <c r="P3893" i="2"/>
  <c r="Q3893" i="2" s="1"/>
  <c r="W3893" i="2" s="1"/>
  <c r="P3894" i="2"/>
  <c r="Q3894" i="2" s="1"/>
  <c r="W3894" i="2" s="1"/>
  <c r="P3895" i="2"/>
  <c r="Q3895" i="2" s="1"/>
  <c r="W3895" i="2" s="1"/>
  <c r="P3896" i="2"/>
  <c r="Q3896" i="2" s="1"/>
  <c r="W3896" i="2" s="1"/>
  <c r="P3897" i="2"/>
  <c r="Q3897" i="2" s="1"/>
  <c r="W3897" i="2" s="1"/>
  <c r="P3898" i="2"/>
  <c r="Q3898" i="2" s="1"/>
  <c r="W3898" i="2" s="1"/>
  <c r="P3899" i="2"/>
  <c r="Q3899" i="2" s="1"/>
  <c r="W3899" i="2" s="1"/>
  <c r="P3900" i="2"/>
  <c r="Q3900" i="2" s="1"/>
  <c r="P3901" i="2"/>
  <c r="Q3901" i="2" s="1"/>
  <c r="W3901" i="2" s="1"/>
  <c r="P3902" i="2"/>
  <c r="Q3902" i="2"/>
  <c r="W3902" i="2" s="1"/>
  <c r="P3903" i="2"/>
  <c r="Q3903" i="2" s="1"/>
  <c r="W3903" i="2" s="1"/>
  <c r="P3904" i="2"/>
  <c r="Q3904" i="2" s="1"/>
  <c r="W3904" i="2" s="1"/>
  <c r="P3905" i="2"/>
  <c r="Q3905" i="2" s="1"/>
  <c r="W3905" i="2" s="1"/>
  <c r="P3906" i="2"/>
  <c r="Q3906" i="2" s="1"/>
  <c r="W3906" i="2" s="1"/>
  <c r="P3907" i="2"/>
  <c r="Q3907" i="2" s="1"/>
  <c r="P3908" i="2"/>
  <c r="Q3908" i="2" s="1"/>
  <c r="W3908" i="2" s="1"/>
  <c r="P3909" i="2"/>
  <c r="Q3909" i="2"/>
  <c r="W3909" i="2" s="1"/>
  <c r="P3910" i="2"/>
  <c r="Q3910" i="2" s="1"/>
  <c r="W3910" i="2" s="1"/>
  <c r="P3911" i="2"/>
  <c r="Q3911" i="2" s="1"/>
  <c r="W3911" i="2" s="1"/>
  <c r="P3912" i="2"/>
  <c r="Q3912" i="2" s="1"/>
  <c r="W3912" i="2" s="1"/>
  <c r="P3913" i="2"/>
  <c r="Q3913" i="2" s="1"/>
  <c r="W3913" i="2" s="1"/>
  <c r="P3914" i="2"/>
  <c r="Q3914" i="2"/>
  <c r="W3914" i="2" s="1"/>
  <c r="P3915" i="2"/>
  <c r="Q3915" i="2" s="1"/>
  <c r="P3916" i="2"/>
  <c r="Q3916" i="2" s="1"/>
  <c r="W3916" i="2" s="1"/>
  <c r="P3917" i="2"/>
  <c r="Q3917" i="2"/>
  <c r="W3917" i="2" s="1"/>
  <c r="P3918" i="2"/>
  <c r="Q3918" i="2" s="1"/>
  <c r="W3918" i="2" s="1"/>
  <c r="P3919" i="2"/>
  <c r="Q3919" i="2" s="1"/>
  <c r="W3919" i="2" s="1"/>
  <c r="P3920" i="2"/>
  <c r="Q3920" i="2" s="1"/>
  <c r="W3920" i="2" s="1"/>
  <c r="P3921" i="2"/>
  <c r="Q3921" i="2" s="1"/>
  <c r="W3921" i="2" s="1"/>
  <c r="P3922" i="2"/>
  <c r="Q3922" i="2" s="1"/>
  <c r="W3922" i="2" s="1"/>
  <c r="P3923" i="2"/>
  <c r="Q3923" i="2" s="1"/>
  <c r="W3923" i="2" s="1"/>
  <c r="P3924" i="2"/>
  <c r="Q3924" i="2" s="1"/>
  <c r="P3925" i="2"/>
  <c r="Q3925" i="2" s="1"/>
  <c r="W3925" i="2" s="1"/>
  <c r="P3926" i="2"/>
  <c r="Q3926" i="2" s="1"/>
  <c r="W3926" i="2" s="1"/>
  <c r="P3927" i="2"/>
  <c r="Q3927" i="2" s="1"/>
  <c r="W3927" i="2" s="1"/>
  <c r="P3928" i="2"/>
  <c r="Q3928" i="2" s="1"/>
  <c r="W3928" i="2" s="1"/>
  <c r="P3929" i="2"/>
  <c r="Q3929" i="2" s="1"/>
  <c r="W3929" i="2" s="1"/>
  <c r="P3930" i="2"/>
  <c r="Q3930" i="2" s="1"/>
  <c r="W3930" i="2" s="1"/>
  <c r="P3931" i="2"/>
  <c r="Q3931" i="2" s="1"/>
  <c r="W3931" i="2" s="1"/>
  <c r="P3932" i="2"/>
  <c r="Q3932" i="2" s="1"/>
  <c r="P3933" i="2"/>
  <c r="Q3933" i="2" s="1"/>
  <c r="P3934" i="2"/>
  <c r="Q3934" i="2" s="1"/>
  <c r="W3934" i="2" s="1"/>
  <c r="P3935" i="2"/>
  <c r="Q3935" i="2" s="1"/>
  <c r="W3935" i="2" s="1"/>
  <c r="P3936" i="2"/>
  <c r="Q3936" i="2" s="1"/>
  <c r="W3936" i="2" s="1"/>
  <c r="P3937" i="2"/>
  <c r="Q3937" i="2" s="1"/>
  <c r="W3937" i="2" s="1"/>
  <c r="P3938" i="2"/>
  <c r="Q3938" i="2" s="1"/>
  <c r="W3938" i="2" s="1"/>
  <c r="P3939" i="2"/>
  <c r="Q3939" i="2" s="1"/>
  <c r="W3939" i="2" s="1"/>
  <c r="P3940" i="2"/>
  <c r="Q3940" i="2" s="1"/>
  <c r="W3940" i="2" s="1"/>
  <c r="P3941" i="2"/>
  <c r="Q3941" i="2" s="1"/>
  <c r="W3941" i="2" s="1"/>
  <c r="P3942" i="2"/>
  <c r="Q3942" i="2" s="1"/>
  <c r="P3943" i="2"/>
  <c r="Q3943" i="2" s="1"/>
  <c r="W3943" i="2" s="1"/>
  <c r="P3944" i="2"/>
  <c r="Q3944" i="2" s="1"/>
  <c r="W3944" i="2" s="1"/>
  <c r="P3945" i="2"/>
  <c r="Q3945" i="2"/>
  <c r="P3946" i="2"/>
  <c r="Q3946" i="2" s="1"/>
  <c r="W3946" i="2" s="1"/>
  <c r="P3947" i="2"/>
  <c r="Q3947" i="2"/>
  <c r="W3947" i="2" s="1"/>
  <c r="P3948" i="2"/>
  <c r="Q3948" i="2" s="1"/>
  <c r="W3948" i="2" s="1"/>
  <c r="P3949" i="2"/>
  <c r="Q3949" i="2" s="1"/>
  <c r="W3949" i="2" s="1"/>
  <c r="P3950" i="2"/>
  <c r="Q3950" i="2" s="1"/>
  <c r="W3950" i="2" s="1"/>
  <c r="P3951" i="2"/>
  <c r="Q3951" i="2" s="1"/>
  <c r="P3952" i="2"/>
  <c r="Q3952" i="2" s="1"/>
  <c r="W3952" i="2" s="1"/>
  <c r="P3953" i="2"/>
  <c r="Q3953" i="2" s="1"/>
  <c r="P3954" i="2"/>
  <c r="Q3954" i="2" s="1"/>
  <c r="W3954" i="2" s="1"/>
  <c r="P3955" i="2"/>
  <c r="Q3955" i="2" s="1"/>
  <c r="W3955" i="2" s="1"/>
  <c r="P3956" i="2"/>
  <c r="Q3956" i="2" s="1"/>
  <c r="W3956" i="2" s="1"/>
  <c r="P3957" i="2"/>
  <c r="Q3957" i="2" s="1"/>
  <c r="P3958" i="2"/>
  <c r="Q3958" i="2"/>
  <c r="W3958" i="2" s="1"/>
  <c r="P3959" i="2"/>
  <c r="Q3959" i="2" s="1"/>
  <c r="P3960" i="2"/>
  <c r="Q3960" i="2" s="1"/>
  <c r="W3960" i="2" s="1"/>
  <c r="P3961" i="2"/>
  <c r="Q3961" i="2" s="1"/>
  <c r="W3961" i="2" s="1"/>
  <c r="P3962" i="2"/>
  <c r="Q3962" i="2"/>
  <c r="W3962" i="2" s="1"/>
  <c r="P3963" i="2"/>
  <c r="Q3963" i="2" s="1"/>
  <c r="W3963" i="2" s="1"/>
  <c r="P3964" i="2"/>
  <c r="Q3964" i="2" s="1"/>
  <c r="P3965" i="2"/>
  <c r="Q3965" i="2" s="1"/>
  <c r="W3965" i="2" s="1"/>
  <c r="P3966" i="2"/>
  <c r="Q3966" i="2" s="1"/>
  <c r="W3966" i="2" s="1"/>
  <c r="P3967" i="2"/>
  <c r="Q3967" i="2" s="1"/>
  <c r="W3967" i="2" s="1"/>
  <c r="P3968" i="2"/>
  <c r="Q3968" i="2" s="1"/>
  <c r="W3968" i="2" s="1"/>
  <c r="P3969" i="2"/>
  <c r="Q3969" i="2" s="1"/>
  <c r="P3970" i="2"/>
  <c r="Q3970" i="2" s="1"/>
  <c r="W3970" i="2" s="1"/>
  <c r="P3971" i="2"/>
  <c r="Q3971" i="2" s="1"/>
  <c r="W3971" i="2" s="1"/>
  <c r="P3972" i="2"/>
  <c r="Q3972" i="2" s="1"/>
  <c r="P3973" i="2"/>
  <c r="Q3973" i="2" s="1"/>
  <c r="P3974" i="2"/>
  <c r="Q3974" i="2"/>
  <c r="P3975" i="2"/>
  <c r="Q3975" i="2" s="1"/>
  <c r="P3976" i="2"/>
  <c r="Q3976" i="2" s="1"/>
  <c r="W3976" i="2" s="1"/>
  <c r="P3977" i="2"/>
  <c r="Q3977" i="2" s="1"/>
  <c r="W3977" i="2" s="1"/>
  <c r="P3978" i="2"/>
  <c r="Q3978" i="2" s="1"/>
  <c r="W3978" i="2" s="1"/>
  <c r="P3979" i="2"/>
  <c r="Q3979" i="2" s="1"/>
  <c r="W3979" i="2" s="1"/>
  <c r="P3980" i="2"/>
  <c r="Q3980" i="2" s="1"/>
  <c r="W3980" i="2" s="1"/>
  <c r="P3981" i="2"/>
  <c r="Q3981" i="2"/>
  <c r="W3981" i="2" s="1"/>
  <c r="P3982" i="2"/>
  <c r="Q3982" i="2" s="1"/>
  <c r="W3982" i="2" s="1"/>
  <c r="P3983" i="2"/>
  <c r="Q3983" i="2" s="1"/>
  <c r="W3983" i="2" s="1"/>
  <c r="P3984" i="2"/>
  <c r="Q3984" i="2" s="1"/>
  <c r="W3984" i="2" s="1"/>
  <c r="P3985" i="2"/>
  <c r="Q3985" i="2" s="1"/>
  <c r="W3985" i="2" s="1"/>
  <c r="P3986" i="2"/>
  <c r="Q3986" i="2" s="1"/>
  <c r="W3986" i="2" s="1"/>
  <c r="P3987" i="2"/>
  <c r="Q3987" i="2" s="1"/>
  <c r="W3987" i="2" s="1"/>
  <c r="P3988" i="2"/>
  <c r="Q3988" i="2" s="1"/>
  <c r="P3989" i="2"/>
  <c r="Q3989" i="2" s="1"/>
  <c r="P3990" i="2"/>
  <c r="Q3990" i="2" s="1"/>
  <c r="W3990" i="2" s="1"/>
  <c r="P3991" i="2"/>
  <c r="Q3991" i="2" s="1"/>
  <c r="W3991" i="2" s="1"/>
  <c r="P3992" i="2"/>
  <c r="Q3992" i="2" s="1"/>
  <c r="W3992" i="2" s="1"/>
  <c r="P3993" i="2"/>
  <c r="Q3993" i="2" s="1"/>
  <c r="P3994" i="2"/>
  <c r="Q3994" i="2" s="1"/>
  <c r="W3994" i="2" s="1"/>
  <c r="P3995" i="2"/>
  <c r="Q3995" i="2" s="1"/>
  <c r="W3995" i="2" s="1"/>
  <c r="P3996" i="2"/>
  <c r="Q3996" i="2" s="1"/>
  <c r="W3996" i="2" s="1"/>
  <c r="P3997" i="2"/>
  <c r="Q3997" i="2" s="1"/>
  <c r="W3997" i="2" s="1"/>
  <c r="P3998" i="2"/>
  <c r="Q3998" i="2" s="1"/>
  <c r="W3998" i="2" s="1"/>
  <c r="P3999" i="2"/>
  <c r="Q3999" i="2"/>
  <c r="W3999" i="2" s="1"/>
  <c r="P4000" i="2"/>
  <c r="Q4000" i="2" s="1"/>
  <c r="W4000" i="2" s="1"/>
  <c r="P4001" i="2"/>
  <c r="Q4001" i="2" s="1"/>
  <c r="W4001" i="2" s="1"/>
  <c r="P4002" i="2"/>
  <c r="Q4002" i="2" s="1"/>
  <c r="W4002" i="2" s="1"/>
  <c r="P4003" i="2"/>
  <c r="Q4003" i="2" s="1"/>
  <c r="W4003" i="2" s="1"/>
  <c r="P4004" i="2"/>
  <c r="Q4004" i="2" s="1"/>
  <c r="P4005" i="2"/>
  <c r="Q4005" i="2"/>
  <c r="P4006" i="2"/>
  <c r="Q4006" i="2" s="1"/>
  <c r="W4006" i="2" s="1"/>
  <c r="P4007" i="2"/>
  <c r="Q4007" i="2" s="1"/>
  <c r="W4007" i="2" s="1"/>
  <c r="P4008" i="2"/>
  <c r="Q4008" i="2" s="1"/>
  <c r="W4008" i="2" s="1"/>
  <c r="P4009" i="2"/>
  <c r="Q4009" i="2" s="1"/>
  <c r="W4009" i="2" s="1"/>
  <c r="P4010" i="2"/>
  <c r="Q4010" i="2" s="1"/>
  <c r="W4010" i="2" s="1"/>
  <c r="P4011" i="2"/>
  <c r="Q4011" i="2" s="1"/>
  <c r="P4012" i="2"/>
  <c r="Q4012" i="2" s="1"/>
  <c r="W4012" i="2" s="1"/>
  <c r="P4013" i="2"/>
  <c r="Q4013" i="2" s="1"/>
  <c r="W4013" i="2" s="1"/>
  <c r="P4014" i="2"/>
  <c r="Q4014" i="2" s="1"/>
  <c r="W4014" i="2" s="1"/>
  <c r="P4015" i="2"/>
  <c r="Q4015" i="2" s="1"/>
  <c r="W4015" i="2" s="1"/>
  <c r="P4016" i="2"/>
  <c r="Q4016" i="2" s="1"/>
  <c r="W4016" i="2"/>
  <c r="P4017" i="2"/>
  <c r="Q4017" i="2" s="1"/>
  <c r="W4017" i="2" s="1"/>
  <c r="P4018" i="2"/>
  <c r="Q4018" i="2" s="1"/>
  <c r="W4018" i="2" s="1"/>
  <c r="P4019" i="2"/>
  <c r="Q4019" i="2" s="1"/>
  <c r="P4020" i="2"/>
  <c r="Q4020" i="2" s="1"/>
  <c r="P4021" i="2"/>
  <c r="Q4021" i="2" s="1"/>
  <c r="W4021" i="2" s="1"/>
  <c r="P4022" i="2"/>
  <c r="Q4022" i="2" s="1"/>
  <c r="W4022" i="2" s="1"/>
  <c r="P4023" i="2"/>
  <c r="Q4023" i="2" s="1"/>
  <c r="W4023" i="2" s="1"/>
  <c r="P4024" i="2"/>
  <c r="Q4024" i="2" s="1"/>
  <c r="W4024" i="2" s="1"/>
  <c r="P4025" i="2"/>
  <c r="Q4025" i="2" s="1"/>
  <c r="W4025" i="2" s="1"/>
  <c r="P4026" i="2"/>
  <c r="Q4026" i="2" s="1"/>
  <c r="W4026" i="2" s="1"/>
  <c r="P4027" i="2"/>
  <c r="Q4027" i="2" s="1"/>
  <c r="W4027" i="2" s="1"/>
  <c r="P4028" i="2"/>
  <c r="Q4028" i="2" s="1"/>
  <c r="W4028" i="2" s="1"/>
  <c r="P4029" i="2"/>
  <c r="Q4029" i="2"/>
  <c r="W4029" i="2" s="1"/>
  <c r="P4030" i="2"/>
  <c r="Q4030" i="2" s="1"/>
  <c r="W4030" i="2" s="1"/>
  <c r="P4031" i="2"/>
  <c r="Q4031" i="2" s="1"/>
  <c r="W4031" i="2" s="1"/>
  <c r="P4032" i="2"/>
  <c r="Q4032" i="2" s="1"/>
  <c r="W4032" i="2" s="1"/>
  <c r="P4033" i="2"/>
  <c r="Q4033" i="2" s="1"/>
  <c r="W4033" i="2" s="1"/>
  <c r="P4034" i="2"/>
  <c r="Q4034" i="2" s="1"/>
  <c r="W4034" i="2"/>
  <c r="P4035" i="2"/>
  <c r="Q4035" i="2" s="1"/>
  <c r="W4035" i="2" s="1"/>
  <c r="P4036" i="2"/>
  <c r="Q4036" i="2" s="1"/>
  <c r="W4036" i="2" s="1"/>
  <c r="P4037" i="2"/>
  <c r="Q4037" i="2" s="1"/>
  <c r="P4038" i="2"/>
  <c r="Q4038" i="2" s="1"/>
  <c r="P4039" i="2"/>
  <c r="Q4039" i="2" s="1"/>
  <c r="P4040" i="2"/>
  <c r="Q4040" i="2" s="1"/>
  <c r="W4040" i="2" s="1"/>
  <c r="P4041" i="2"/>
  <c r="Q4041" i="2" s="1"/>
  <c r="W4041" i="2" s="1"/>
  <c r="P4042" i="2"/>
  <c r="Q4042" i="2" s="1"/>
  <c r="W4042" i="2" s="1"/>
  <c r="P4043" i="2"/>
  <c r="Q4043" i="2" s="1"/>
  <c r="W4043" i="2" s="1"/>
  <c r="P4044" i="2"/>
  <c r="Q4044" i="2" s="1"/>
  <c r="W4044" i="2" s="1"/>
  <c r="P4045" i="2"/>
  <c r="Q4045" i="2" s="1"/>
  <c r="P4046" i="2"/>
  <c r="Q4046" i="2" s="1"/>
  <c r="W4046" i="2" s="1"/>
  <c r="P4047" i="2"/>
  <c r="Q4047" i="2" s="1"/>
  <c r="W4047" i="2" s="1"/>
  <c r="P4048" i="2"/>
  <c r="Q4048" i="2" s="1"/>
  <c r="W4048" i="2" s="1"/>
  <c r="P4049" i="2"/>
  <c r="Q4049" i="2" s="1"/>
  <c r="W4049" i="2" s="1"/>
  <c r="P4050" i="2"/>
  <c r="Q4050" i="2" s="1"/>
  <c r="W4050" i="2" s="1"/>
  <c r="P4051" i="2"/>
  <c r="Q4051" i="2" s="1"/>
  <c r="W4051" i="2" s="1"/>
  <c r="P4052" i="2"/>
  <c r="Q4052" i="2" s="1"/>
  <c r="P4053" i="2"/>
  <c r="Q4053" i="2" s="1"/>
  <c r="W4053" i="2" s="1"/>
  <c r="P4054" i="2"/>
  <c r="Q4054" i="2" s="1"/>
  <c r="W4054" i="2" s="1"/>
  <c r="P4055" i="2"/>
  <c r="Q4055" i="2" s="1"/>
  <c r="W4055" i="2" s="1"/>
  <c r="P4056" i="2"/>
  <c r="Q4056" i="2" s="1"/>
  <c r="W4056" i="2" s="1"/>
  <c r="P4057" i="2"/>
  <c r="Q4057" i="2"/>
  <c r="W4057" i="2" s="1"/>
  <c r="P4058" i="2"/>
  <c r="Q4058" i="2"/>
  <c r="W4058" i="2" s="1"/>
  <c r="P4059" i="2"/>
  <c r="Q4059" i="2"/>
  <c r="W4059" i="2" s="1"/>
  <c r="P4060" i="2"/>
  <c r="Q4060" i="2" s="1"/>
  <c r="W4060" i="2" s="1"/>
  <c r="P4061" i="2"/>
  <c r="Q4061" i="2" s="1"/>
  <c r="P4062" i="2"/>
  <c r="Q4062" i="2" s="1"/>
  <c r="W4062" i="2" s="1"/>
  <c r="P4063" i="2"/>
  <c r="Q4063" i="2"/>
  <c r="W4063" i="2" s="1"/>
  <c r="P4064" i="2"/>
  <c r="Q4064" i="2" s="1"/>
  <c r="W4064" i="2" s="1"/>
  <c r="P4065" i="2"/>
  <c r="Q4065" i="2" s="1"/>
  <c r="P4066" i="2"/>
  <c r="Q4066" i="2" s="1"/>
  <c r="W4066" i="2" s="1"/>
  <c r="P4067" i="2"/>
  <c r="Q4067" i="2" s="1"/>
  <c r="W4067" i="2" s="1"/>
  <c r="P4068" i="2"/>
  <c r="Q4068" i="2"/>
  <c r="P4069" i="2"/>
  <c r="Q4069" i="2" s="1"/>
  <c r="W4069" i="2" s="1"/>
  <c r="P4070" i="2"/>
  <c r="Q4070" i="2" s="1"/>
  <c r="W4070" i="2" s="1"/>
  <c r="P4071" i="2"/>
  <c r="Q4071" i="2" s="1"/>
  <c r="W4071" i="2" s="1"/>
  <c r="P4072" i="2"/>
  <c r="Q4072" i="2" s="1"/>
  <c r="W4072" i="2" s="1"/>
  <c r="P4073" i="2"/>
  <c r="Q4073" i="2" s="1"/>
  <c r="P4074" i="2"/>
  <c r="Q4074" i="2" s="1"/>
  <c r="W4074" i="2" s="1"/>
  <c r="P4075" i="2"/>
  <c r="Q4075" i="2" s="1"/>
  <c r="W4075" i="2" s="1"/>
  <c r="P4076" i="2"/>
  <c r="Q4076" i="2" s="1"/>
  <c r="W4076" i="2" s="1"/>
  <c r="P4077" i="2"/>
  <c r="Q4077" i="2" s="1"/>
  <c r="P4078" i="2"/>
  <c r="Q4078" i="2" s="1"/>
  <c r="W4078" i="2" s="1"/>
  <c r="P4079" i="2"/>
  <c r="Q4079" i="2" s="1"/>
  <c r="W4079" i="2" s="1"/>
  <c r="P4080" i="2"/>
  <c r="Q4080" i="2" s="1"/>
  <c r="W4080" i="2" s="1"/>
  <c r="P4081" i="2"/>
  <c r="Q4081" i="2" s="1"/>
  <c r="W4081" i="2" s="1"/>
  <c r="P4082" i="2"/>
  <c r="Q4082" i="2" s="1"/>
  <c r="W4082" i="2" s="1"/>
  <c r="P4083" i="2"/>
  <c r="Q4083" i="2" s="1"/>
  <c r="W4083" i="2" s="1"/>
  <c r="P4084" i="2"/>
  <c r="Q4084" i="2" s="1"/>
  <c r="P4085" i="2"/>
  <c r="Q4085" i="2" s="1"/>
  <c r="P4086" i="2"/>
  <c r="Q4086" i="2" s="1"/>
  <c r="W4086" i="2" s="1"/>
  <c r="P4087" i="2"/>
  <c r="Q4087" i="2" s="1"/>
  <c r="W4087" i="2" s="1"/>
  <c r="P4088" i="2"/>
  <c r="Q4088" i="2" s="1"/>
  <c r="W4088" i="2" s="1"/>
  <c r="P4089" i="2"/>
  <c r="Q4089" i="2"/>
  <c r="W4089" i="2" s="1"/>
  <c r="P4090" i="2"/>
  <c r="Q4090" i="2" s="1"/>
  <c r="W4090" i="2" s="1"/>
  <c r="P4091" i="2"/>
  <c r="Q4091" i="2" s="1"/>
  <c r="W4091" i="2" s="1"/>
  <c r="P4092" i="2"/>
  <c r="Q4092" i="2" s="1"/>
  <c r="W4092" i="2" s="1"/>
  <c r="P4093" i="2"/>
  <c r="Q4093" i="2" s="1"/>
  <c r="W4093" i="2" s="1"/>
  <c r="P4094" i="2"/>
  <c r="Q4094" i="2" s="1"/>
  <c r="W4094" i="2" s="1"/>
  <c r="P4095" i="2"/>
  <c r="Q4095" i="2" s="1"/>
  <c r="W4095" i="2" s="1"/>
  <c r="P4096" i="2"/>
  <c r="Q4096" i="2" s="1"/>
  <c r="W4096" i="2" s="1"/>
  <c r="P4097" i="2"/>
  <c r="Q4097" i="2"/>
  <c r="P4098" i="2"/>
  <c r="Q4098" i="2" s="1"/>
  <c r="W4098" i="2" s="1"/>
  <c r="P4099" i="2"/>
  <c r="Q4099" i="2" s="1"/>
  <c r="W4099" i="2" s="1"/>
  <c r="P4100" i="2"/>
  <c r="Q4100" i="2" s="1"/>
  <c r="W4100" i="2" s="1"/>
  <c r="P4101" i="2"/>
  <c r="Q4101" i="2" s="1"/>
  <c r="P4102" i="2"/>
  <c r="Q4102" i="2" s="1"/>
  <c r="W4102" i="2" s="1"/>
  <c r="P4103" i="2"/>
  <c r="Q4103" i="2" s="1"/>
  <c r="W4103" i="2" s="1"/>
  <c r="P4104" i="2"/>
  <c r="Q4104" i="2" s="1"/>
  <c r="W4104" i="2" s="1"/>
  <c r="P4105" i="2"/>
  <c r="Q4105" i="2" s="1"/>
  <c r="P4106" i="2"/>
  <c r="Q4106" i="2" s="1"/>
  <c r="W4106" i="2" s="1"/>
  <c r="P4107" i="2"/>
  <c r="Q4107" i="2" s="1"/>
  <c r="P4108" i="2"/>
  <c r="Q4108" i="2" s="1"/>
  <c r="W4108" i="2" s="1"/>
  <c r="P4109" i="2"/>
  <c r="Q4109" i="2" s="1"/>
  <c r="P4110" i="2"/>
  <c r="Q4110" i="2" s="1"/>
  <c r="W4110" i="2" s="1"/>
  <c r="P4111" i="2"/>
  <c r="Q4111" i="2" s="1"/>
  <c r="W4111" i="2" s="1"/>
  <c r="P4112" i="2"/>
  <c r="Q4112" i="2" s="1"/>
  <c r="W4112" i="2" s="1"/>
  <c r="P4113" i="2"/>
  <c r="Q4113" i="2"/>
  <c r="W4113" i="2" s="1"/>
  <c r="P4114" i="2"/>
  <c r="Q4114" i="2" s="1"/>
  <c r="W4114" i="2" s="1"/>
  <c r="P4115" i="2"/>
  <c r="Q4115" i="2" s="1"/>
  <c r="W4115" i="2" s="1"/>
  <c r="P4116" i="2"/>
  <c r="Q4116" i="2" s="1"/>
  <c r="W4116" i="2" s="1"/>
  <c r="P4117" i="2"/>
  <c r="Q4117" i="2" s="1"/>
  <c r="W4117" i="2" s="1"/>
  <c r="P4118" i="2"/>
  <c r="Q4118" i="2" s="1"/>
  <c r="W4118" i="2" s="1"/>
  <c r="P4119" i="2"/>
  <c r="Q4119" i="2" s="1"/>
  <c r="P4120" i="2"/>
  <c r="Q4120" i="2" s="1"/>
  <c r="W4120" i="2" s="1"/>
  <c r="P4121" i="2"/>
  <c r="Q4121" i="2" s="1"/>
  <c r="W4121" i="2" s="1"/>
  <c r="P4122" i="2"/>
  <c r="Q4122" i="2" s="1"/>
  <c r="W4122" i="2" s="1"/>
  <c r="P4123" i="2"/>
  <c r="Q4123" i="2" s="1"/>
  <c r="W4123" i="2" s="1"/>
  <c r="P4124" i="2"/>
  <c r="Q4124" i="2" s="1"/>
  <c r="W4124" i="2" s="1"/>
  <c r="P4125" i="2"/>
  <c r="Q4125" i="2" s="1"/>
  <c r="P4126" i="2"/>
  <c r="Q4126" i="2" s="1"/>
  <c r="W4126" i="2" s="1"/>
  <c r="P4127" i="2"/>
  <c r="Q4127" i="2" s="1"/>
  <c r="W4127" i="2" s="1"/>
  <c r="P4128" i="2"/>
  <c r="Q4128" i="2" s="1"/>
  <c r="W4128" i="2" s="1"/>
  <c r="P4129" i="2"/>
  <c r="Q4129" i="2" s="1"/>
  <c r="P4130" i="2"/>
  <c r="Q4130" i="2" s="1"/>
  <c r="W4130" i="2" s="1"/>
  <c r="P4131" i="2"/>
  <c r="Q4131" i="2" s="1"/>
  <c r="P4132" i="2"/>
  <c r="Q4132" i="2"/>
  <c r="W4132" i="2" s="1"/>
  <c r="P4133" i="2"/>
  <c r="Q4133" i="2" s="1"/>
  <c r="W4133" i="2" s="1"/>
  <c r="P4134" i="2"/>
  <c r="Q4134" i="2" s="1"/>
  <c r="W4134" i="2" s="1"/>
  <c r="P4135" i="2"/>
  <c r="Q4135" i="2" s="1"/>
  <c r="W4135" i="2" s="1"/>
  <c r="P4136" i="2"/>
  <c r="Q4136" i="2" s="1"/>
  <c r="W4136" i="2" s="1"/>
  <c r="P4137" i="2"/>
  <c r="Q4137" i="2" s="1"/>
  <c r="W4137" i="2" s="1"/>
  <c r="P4138" i="2"/>
  <c r="Q4138" i="2" s="1"/>
  <c r="W4138" i="2" s="1"/>
  <c r="P4139" i="2"/>
  <c r="Q4139" i="2" s="1"/>
  <c r="W4139" i="2" s="1"/>
  <c r="P4140" i="2"/>
  <c r="Q4140" i="2" s="1"/>
  <c r="W4140" i="2" s="1"/>
  <c r="P4141" i="2"/>
  <c r="Q4141" i="2" s="1"/>
  <c r="W4141" i="2" s="1"/>
  <c r="P4142" i="2"/>
  <c r="Q4142" i="2" s="1"/>
  <c r="W4142" i="2" s="1"/>
  <c r="P4143" i="2"/>
  <c r="Q4143" i="2" s="1"/>
  <c r="W4143" i="2" s="1"/>
  <c r="P4144" i="2"/>
  <c r="Q4144" i="2" s="1"/>
  <c r="W4144" i="2" s="1"/>
  <c r="P4145" i="2"/>
  <c r="Q4145" i="2" s="1"/>
  <c r="P4146" i="2"/>
  <c r="Q4146" i="2" s="1"/>
  <c r="W4146" i="2" s="1"/>
  <c r="P4147" i="2"/>
  <c r="Q4147" i="2" s="1"/>
  <c r="W4147" i="2" s="1"/>
  <c r="P4148" i="2"/>
  <c r="Q4148" i="2" s="1"/>
  <c r="W4148" i="2" s="1"/>
  <c r="P4149" i="2"/>
  <c r="Q4149" i="2" s="1"/>
  <c r="W4149" i="2" s="1"/>
  <c r="P4150" i="2"/>
  <c r="Q4150" i="2" s="1"/>
  <c r="W4150" i="2" s="1"/>
  <c r="P4151" i="2"/>
  <c r="Q4151" i="2" s="1"/>
  <c r="W4151" i="2" s="1"/>
  <c r="P4152" i="2"/>
  <c r="Q4152" i="2" s="1"/>
  <c r="W4152" i="2" s="1"/>
  <c r="P4153" i="2"/>
  <c r="Q4153" i="2" s="1"/>
  <c r="W4153" i="2" s="1"/>
  <c r="P4154" i="2"/>
  <c r="Q4154" i="2" s="1"/>
  <c r="W4154" i="2" s="1"/>
  <c r="P4155" i="2"/>
  <c r="Q4155" i="2" s="1"/>
  <c r="W4155" i="2" s="1"/>
  <c r="P4156" i="2"/>
  <c r="Q4156" i="2" s="1"/>
  <c r="W4156" i="2" s="1"/>
  <c r="P4157" i="2"/>
  <c r="Q4157" i="2" s="1"/>
  <c r="P4158" i="2"/>
  <c r="Q4158" i="2" s="1"/>
  <c r="W4158" i="2"/>
  <c r="P4159" i="2"/>
  <c r="Q4159" i="2" s="1"/>
  <c r="W4159" i="2" s="1"/>
  <c r="P4160" i="2"/>
  <c r="Q4160" i="2" s="1"/>
  <c r="W4160" i="2" s="1"/>
  <c r="P4161" i="2"/>
  <c r="Q4161" i="2" s="1"/>
  <c r="P4162" i="2"/>
  <c r="Q4162" i="2"/>
  <c r="W4162" i="2" s="1"/>
  <c r="P4163" i="2"/>
  <c r="Q4163" i="2" s="1"/>
  <c r="W4163" i="2" s="1"/>
  <c r="P4164" i="2"/>
  <c r="Q4164" i="2" s="1"/>
  <c r="W4164" i="2" s="1"/>
  <c r="P4165" i="2"/>
  <c r="Q4165" i="2" s="1"/>
  <c r="W4165" i="2" s="1"/>
  <c r="P4166" i="2"/>
  <c r="Q4166" i="2" s="1"/>
  <c r="P4167" i="2"/>
  <c r="Q4167" i="2" s="1"/>
  <c r="P4168" i="2"/>
  <c r="Q4168" i="2" s="1"/>
  <c r="W4168" i="2" s="1"/>
  <c r="P4169" i="2"/>
  <c r="Q4169" i="2" s="1"/>
  <c r="W4169" i="2" s="1"/>
  <c r="P4170" i="2"/>
  <c r="Q4170" i="2" s="1"/>
  <c r="W4170" i="2" s="1"/>
  <c r="P4171" i="2"/>
  <c r="Q4171" i="2" s="1"/>
  <c r="W4171" i="2" s="1"/>
  <c r="P4172" i="2"/>
  <c r="Q4172" i="2" s="1"/>
  <c r="W4172" i="2" s="1"/>
  <c r="P4173" i="2"/>
  <c r="Q4173" i="2" s="1"/>
  <c r="W4173" i="2" s="1"/>
  <c r="P4174" i="2"/>
  <c r="Q4174" i="2" s="1"/>
  <c r="W4174" i="2" s="1"/>
  <c r="P4175" i="2"/>
  <c r="Q4175" i="2" s="1"/>
  <c r="W4175" i="2" s="1"/>
  <c r="P4176" i="2"/>
  <c r="Q4176" i="2" s="1"/>
  <c r="W4176" i="2" s="1"/>
  <c r="P4177" i="2"/>
  <c r="Q4177" i="2" s="1"/>
  <c r="W4177" i="2" s="1"/>
  <c r="P4178" i="2"/>
  <c r="Q4178" i="2" s="1"/>
  <c r="W4178" i="2" s="1"/>
  <c r="P4179" i="2"/>
  <c r="Q4179" i="2" s="1"/>
  <c r="W4179" i="2" s="1"/>
  <c r="P4180" i="2"/>
  <c r="Q4180" i="2" s="1"/>
  <c r="W4180" i="2" s="1"/>
  <c r="P4181" i="2"/>
  <c r="Q4181" i="2" s="1"/>
  <c r="W4181" i="2" s="1"/>
  <c r="P4182" i="2"/>
  <c r="Q4182" i="2" s="1"/>
  <c r="W4182" i="2" s="1"/>
  <c r="P4183" i="2"/>
  <c r="Q4183" i="2" s="1"/>
  <c r="P4184" i="2"/>
  <c r="Q4184" i="2" s="1"/>
  <c r="W4184" i="2" s="1"/>
  <c r="P4185" i="2"/>
  <c r="Q4185" i="2" s="1"/>
  <c r="W4185" i="2" s="1"/>
  <c r="P4186" i="2"/>
  <c r="Q4186" i="2"/>
  <c r="W4186" i="2" s="1"/>
  <c r="P4187" i="2"/>
  <c r="Q4187" i="2"/>
  <c r="W4187" i="2" s="1"/>
  <c r="P4188" i="2"/>
  <c r="Q4188" i="2" s="1"/>
  <c r="P4189" i="2"/>
  <c r="Q4189" i="2" s="1"/>
  <c r="W4189" i="2" s="1"/>
  <c r="P4190" i="2"/>
  <c r="Q4190" i="2"/>
  <c r="W4190" i="2" s="1"/>
  <c r="P4191" i="2"/>
  <c r="Q4191" i="2" s="1"/>
  <c r="W4191" i="2" s="1"/>
  <c r="P4192" i="2"/>
  <c r="Q4192" i="2" s="1"/>
  <c r="W4192" i="2" s="1"/>
  <c r="P4193" i="2"/>
  <c r="Q4193" i="2" s="1"/>
  <c r="P4194" i="2"/>
  <c r="Q4194" i="2" s="1"/>
  <c r="W4194" i="2" s="1"/>
  <c r="P4195" i="2"/>
  <c r="Q4195" i="2" s="1"/>
  <c r="W4195" i="2" s="1"/>
  <c r="P4196" i="2"/>
  <c r="Q4196" i="2" s="1"/>
  <c r="W4196" i="2" s="1"/>
  <c r="P4197" i="2"/>
  <c r="Q4197" i="2" s="1"/>
  <c r="W4197" i="2" s="1"/>
  <c r="P4198" i="2"/>
  <c r="Q4198" i="2" s="1"/>
  <c r="P4199" i="2"/>
  <c r="Q4199" i="2" s="1"/>
  <c r="W4199" i="2" s="1"/>
  <c r="P4200" i="2"/>
  <c r="Q4200" i="2" s="1"/>
  <c r="W4200" i="2" s="1"/>
  <c r="P4201" i="2"/>
  <c r="Q4201" i="2" s="1"/>
  <c r="W4201" i="2" s="1"/>
  <c r="P4202" i="2"/>
  <c r="Q4202" i="2" s="1"/>
  <c r="W4202" i="2" s="1"/>
  <c r="P4203" i="2"/>
  <c r="Q4203" i="2" s="1"/>
  <c r="W4203" i="2" s="1"/>
  <c r="P4204" i="2"/>
  <c r="Q4204" i="2" s="1"/>
  <c r="P4205" i="2"/>
  <c r="Q4205" i="2" s="1"/>
  <c r="W4205" i="2" s="1"/>
  <c r="P4206" i="2"/>
  <c r="Q4206" i="2" s="1"/>
  <c r="W4206" i="2" s="1"/>
  <c r="P4207" i="2"/>
  <c r="Q4207" i="2" s="1"/>
  <c r="W4207" i="2" s="1"/>
  <c r="P4208" i="2"/>
  <c r="Q4208" i="2" s="1"/>
  <c r="W4208" i="2" s="1"/>
  <c r="P4209" i="2"/>
  <c r="Q4209" i="2" s="1"/>
  <c r="W4209" i="2" s="1"/>
  <c r="P4210" i="2"/>
  <c r="Q4210" i="2" s="1"/>
  <c r="W4210" i="2" s="1"/>
  <c r="P4211" i="2"/>
  <c r="Q4211" i="2" s="1"/>
  <c r="W4211" i="2" s="1"/>
  <c r="P4212" i="2"/>
  <c r="Q4212" i="2" s="1"/>
  <c r="W4212" i="2" s="1"/>
  <c r="P4213" i="2"/>
  <c r="Q4213" i="2"/>
  <c r="W4213" i="2" s="1"/>
  <c r="P4214" i="2"/>
  <c r="Q4214" i="2" s="1"/>
  <c r="W4214" i="2" s="1"/>
  <c r="P4215" i="2"/>
  <c r="Q4215" i="2" s="1"/>
  <c r="W4215" i="2" s="1"/>
  <c r="P4216" i="2"/>
  <c r="Q4216" i="2" s="1"/>
  <c r="W4216" i="2" s="1"/>
  <c r="P4217" i="2"/>
  <c r="Q4217" i="2" s="1"/>
  <c r="P4218" i="2"/>
  <c r="Q4218" i="2" s="1"/>
  <c r="W4218" i="2" s="1"/>
  <c r="P4219" i="2"/>
  <c r="Q4219" i="2" s="1"/>
  <c r="W4219" i="2" s="1"/>
  <c r="P4220" i="2"/>
  <c r="Q4220" i="2" s="1"/>
  <c r="W4220" i="2" s="1"/>
  <c r="P4221" i="2"/>
  <c r="Q4221" i="2" s="1"/>
  <c r="W4221" i="2" s="1"/>
  <c r="P4222" i="2"/>
  <c r="Q4222" i="2" s="1"/>
  <c r="W4222" i="2" s="1"/>
  <c r="P4223" i="2"/>
  <c r="Q4223" i="2" s="1"/>
  <c r="W4223" i="2" s="1"/>
  <c r="P4224" i="2"/>
  <c r="Q4224" i="2" s="1"/>
  <c r="W4224" i="2" s="1"/>
  <c r="P4225" i="2"/>
  <c r="Q4225" i="2" s="1"/>
  <c r="W4225" i="2" s="1"/>
  <c r="P4226" i="2"/>
  <c r="Q4226" i="2" s="1"/>
  <c r="W4226" i="2" s="1"/>
  <c r="P4227" i="2"/>
  <c r="Q4227" i="2" s="1"/>
  <c r="P4228" i="2"/>
  <c r="Q4228" i="2" s="1"/>
  <c r="P4229" i="2"/>
  <c r="Q4229" i="2" s="1"/>
  <c r="W4229" i="2" s="1"/>
  <c r="P4230" i="2"/>
  <c r="Q4230" i="2" s="1"/>
  <c r="W4230" i="2" s="1"/>
  <c r="P4231" i="2"/>
  <c r="Q4231" i="2" s="1"/>
  <c r="W4231" i="2" s="1"/>
  <c r="P4232" i="2"/>
  <c r="Q4232" i="2" s="1"/>
  <c r="W4232" i="2" s="1"/>
  <c r="P4233" i="2"/>
  <c r="Q4233" i="2" s="1"/>
  <c r="W4233" i="2" s="1"/>
  <c r="P4234" i="2"/>
  <c r="Q4234" i="2"/>
  <c r="W4234" i="2" s="1"/>
  <c r="P4235" i="2"/>
  <c r="Q4235" i="2" s="1"/>
  <c r="W4235" i="2" s="1"/>
  <c r="P4236" i="2"/>
  <c r="Q4236" i="2" s="1"/>
  <c r="P4237" i="2"/>
  <c r="Q4237" i="2" s="1"/>
  <c r="P4238" i="2"/>
  <c r="Q4238" i="2" s="1"/>
  <c r="W4238" i="2" s="1"/>
  <c r="P4239" i="2"/>
  <c r="Q4239" i="2" s="1"/>
  <c r="P4240" i="2"/>
  <c r="Q4240" i="2"/>
  <c r="W4240" i="2" s="1"/>
  <c r="P4241" i="2"/>
  <c r="Q4241" i="2" s="1"/>
  <c r="P4242" i="2"/>
  <c r="Q4242" i="2" s="1"/>
  <c r="W4242" i="2" s="1"/>
  <c r="P4243" i="2"/>
  <c r="Q4243" i="2" s="1"/>
  <c r="P4244" i="2"/>
  <c r="Q4244" i="2" s="1"/>
  <c r="W4244" i="2" s="1"/>
  <c r="P4245" i="2"/>
  <c r="Q4245" i="2" s="1"/>
  <c r="W4245" i="2" s="1"/>
  <c r="P4246" i="2"/>
  <c r="Q4246" i="2"/>
  <c r="W4246" i="2" s="1"/>
  <c r="P4247" i="2"/>
  <c r="Q4247" i="2" s="1"/>
  <c r="P4248" i="2"/>
  <c r="Q4248" i="2" s="1"/>
  <c r="W4248" i="2" s="1"/>
  <c r="P4249" i="2"/>
  <c r="Q4249" i="2" s="1"/>
  <c r="W4249" i="2" s="1"/>
  <c r="P4250" i="2"/>
  <c r="Q4250" i="2" s="1"/>
  <c r="W4250" i="2" s="1"/>
  <c r="P4251" i="2"/>
  <c r="Q4251" i="2" s="1"/>
  <c r="P4252" i="2"/>
  <c r="Q4252" i="2" s="1"/>
  <c r="P4253" i="2"/>
  <c r="Q4253" i="2" s="1"/>
  <c r="W4253" i="2" s="1"/>
  <c r="P4254" i="2"/>
  <c r="Q4254" i="2" s="1"/>
  <c r="W4254" i="2"/>
  <c r="P4255" i="2"/>
  <c r="Q4255" i="2" s="1"/>
  <c r="W4255" i="2" s="1"/>
  <c r="P4256" i="2"/>
  <c r="Q4256" i="2" s="1"/>
  <c r="W4256" i="2" s="1"/>
  <c r="P4257" i="2"/>
  <c r="Q4257" i="2" s="1"/>
  <c r="W4257" i="2" s="1"/>
  <c r="P4258" i="2"/>
  <c r="Q4258" i="2"/>
  <c r="W4258" i="2" s="1"/>
  <c r="P4259" i="2"/>
  <c r="Q4259" i="2" s="1"/>
  <c r="P4260" i="2"/>
  <c r="Q4260" i="2" s="1"/>
  <c r="W4260" i="2" s="1"/>
  <c r="P4261" i="2"/>
  <c r="Q4261" i="2" s="1"/>
  <c r="W4261" i="2" s="1"/>
  <c r="P4262" i="2"/>
  <c r="Q4262" i="2" s="1"/>
  <c r="W4262" i="2" s="1"/>
  <c r="P4263" i="2"/>
  <c r="Q4263" i="2" s="1"/>
  <c r="W4263" i="2" s="1"/>
  <c r="P4264" i="2"/>
  <c r="Q4264" i="2" s="1"/>
  <c r="W4264" i="2" s="1"/>
  <c r="P4265" i="2"/>
  <c r="Q4265" i="2"/>
  <c r="W4265" i="2" s="1"/>
  <c r="P4266" i="2"/>
  <c r="Q4266" i="2" s="1"/>
  <c r="W4266" i="2" s="1"/>
  <c r="P4267" i="2"/>
  <c r="Q4267" i="2" s="1"/>
  <c r="W4267" i="2" s="1"/>
  <c r="P4268" i="2"/>
  <c r="Q4268" i="2"/>
  <c r="W4268" i="2" s="1"/>
  <c r="P4269" i="2"/>
  <c r="Q4269" i="2" s="1"/>
  <c r="W4269" i="2" s="1"/>
  <c r="P4270" i="2"/>
  <c r="Q4270" i="2" s="1"/>
  <c r="W4270" i="2" s="1"/>
  <c r="P4271" i="2"/>
  <c r="Q4271" i="2" s="1"/>
  <c r="W4271" i="2" s="1"/>
  <c r="P4272" i="2"/>
  <c r="Q4272" i="2" s="1"/>
  <c r="W4272" i="2" s="1"/>
  <c r="P4273" i="2"/>
  <c r="Q4273" i="2" s="1"/>
  <c r="P4274" i="2"/>
  <c r="Q4274" i="2" s="1"/>
  <c r="W4274" i="2" s="1"/>
  <c r="P4275" i="2"/>
  <c r="Q4275" i="2" s="1"/>
  <c r="W4275" i="2" s="1"/>
  <c r="P4276" i="2"/>
  <c r="Q4276" i="2" s="1"/>
  <c r="W4276" i="2" s="1"/>
  <c r="P4277" i="2"/>
  <c r="Q4277" i="2"/>
  <c r="W4277" i="2" s="1"/>
  <c r="P4278" i="2"/>
  <c r="Q4278" i="2" s="1"/>
  <c r="W4278" i="2" s="1"/>
  <c r="P4279" i="2"/>
  <c r="Q4279" i="2" s="1"/>
  <c r="W4279" i="2" s="1"/>
  <c r="P4280" i="2"/>
  <c r="Q4280" i="2" s="1"/>
  <c r="W4280" i="2" s="1"/>
  <c r="P4281" i="2"/>
  <c r="Q4281" i="2" s="1"/>
  <c r="P4282" i="2"/>
  <c r="Q4282" i="2" s="1"/>
  <c r="W4282" i="2" s="1"/>
  <c r="P4283" i="2"/>
  <c r="Q4283" i="2" s="1"/>
  <c r="W4283" i="2" s="1"/>
  <c r="P4284" i="2"/>
  <c r="Q4284" i="2" s="1"/>
  <c r="W4284" i="2" s="1"/>
  <c r="P4285" i="2"/>
  <c r="Q4285" i="2" s="1"/>
  <c r="W4285" i="2" s="1"/>
  <c r="P4286" i="2"/>
  <c r="Q4286" i="2" s="1"/>
  <c r="W4286" i="2" s="1"/>
  <c r="P4287" i="2"/>
  <c r="Q4287" i="2" s="1"/>
  <c r="W4287" i="2" s="1"/>
  <c r="P4288" i="2"/>
  <c r="Q4288" i="2"/>
  <c r="W4288" i="2" s="1"/>
  <c r="P4289" i="2"/>
  <c r="Q4289" i="2" s="1"/>
  <c r="P4290" i="2"/>
  <c r="Q4290" i="2" s="1"/>
  <c r="W4290" i="2" s="1"/>
  <c r="P4291" i="2"/>
  <c r="Q4291" i="2" s="1"/>
  <c r="W4291" i="2" s="1"/>
  <c r="P4292" i="2"/>
  <c r="Q4292" i="2" s="1"/>
  <c r="W4292" i="2" s="1"/>
  <c r="P4293" i="2"/>
  <c r="Q4293" i="2" s="1"/>
  <c r="W4293" i="2" s="1"/>
  <c r="P4294" i="2"/>
  <c r="Q4294" i="2" s="1"/>
  <c r="P4295" i="2"/>
  <c r="Q4295" i="2" s="1"/>
  <c r="W4295" i="2" s="1"/>
  <c r="P4296" i="2"/>
  <c r="Q4296" i="2" s="1"/>
  <c r="P4297" i="2"/>
  <c r="Q4297" i="2" s="1"/>
  <c r="W4297" i="2" s="1"/>
  <c r="P4298" i="2"/>
  <c r="Q4298" i="2" s="1"/>
  <c r="W4298" i="2" s="1"/>
  <c r="P4299" i="2"/>
  <c r="Q4299" i="2" s="1"/>
  <c r="P4300" i="2"/>
  <c r="Q4300" i="2" s="1"/>
  <c r="W4300" i="2" s="1"/>
  <c r="P4301" i="2"/>
  <c r="Q4301" i="2" s="1"/>
  <c r="W4301" i="2" s="1"/>
  <c r="P4302" i="2"/>
  <c r="Q4302" i="2" s="1"/>
  <c r="W4302" i="2" s="1"/>
  <c r="P4303" i="2"/>
  <c r="Q4303" i="2" s="1"/>
  <c r="W4303" i="2" s="1"/>
  <c r="P4304" i="2"/>
  <c r="Q4304" i="2"/>
  <c r="W4304" i="2" s="1"/>
  <c r="P4305" i="2"/>
  <c r="Q4305" i="2" s="1"/>
  <c r="P4306" i="2"/>
  <c r="Q4306" i="2" s="1"/>
  <c r="W4306" i="2" s="1"/>
  <c r="P4307" i="2"/>
  <c r="Q4307" i="2" s="1"/>
  <c r="W4307" i="2" s="1"/>
  <c r="P4308" i="2"/>
  <c r="Q4308" i="2" s="1"/>
  <c r="W4308" i="2" s="1"/>
  <c r="P4309" i="2"/>
  <c r="Q4309" i="2" s="1"/>
  <c r="W4309" i="2" s="1"/>
  <c r="P4310" i="2"/>
  <c r="Q4310" i="2" s="1"/>
  <c r="W4310" i="2" s="1"/>
  <c r="P4311" i="2"/>
  <c r="Q4311" i="2" s="1"/>
  <c r="W4311" i="2" s="1"/>
  <c r="P4312" i="2"/>
  <c r="Q4312" i="2" s="1"/>
  <c r="W4312" i="2" s="1"/>
  <c r="P4313" i="2"/>
  <c r="Q4313" i="2" s="1"/>
  <c r="P4314" i="2"/>
  <c r="Q4314" i="2" s="1"/>
  <c r="W4314" i="2" s="1"/>
  <c r="P4315" i="2"/>
  <c r="Q4315" i="2"/>
  <c r="W4315" i="2" s="1"/>
  <c r="P4316" i="2"/>
  <c r="Q4316" i="2" s="1"/>
  <c r="W4316" i="2" s="1"/>
  <c r="P4317" i="2"/>
  <c r="Q4317" i="2" s="1"/>
  <c r="W4317" i="2" s="1"/>
  <c r="P4318" i="2"/>
  <c r="Q4318" i="2" s="1"/>
  <c r="W4318" i="2" s="1"/>
  <c r="P4319" i="2"/>
  <c r="Q4319" i="2" s="1"/>
  <c r="W4319" i="2" s="1"/>
  <c r="P4320" i="2"/>
  <c r="Q4320" i="2" s="1"/>
  <c r="W4320" i="2" s="1"/>
  <c r="P4321" i="2"/>
  <c r="Q4321" i="2" s="1"/>
  <c r="W4321" i="2" s="1"/>
  <c r="P4322" i="2"/>
  <c r="Q4322" i="2"/>
  <c r="W4322" i="2" s="1"/>
  <c r="P4323" i="2"/>
  <c r="Q4323" i="2" s="1"/>
  <c r="W4323" i="2" s="1"/>
  <c r="P4324" i="2"/>
  <c r="Q4324" i="2" s="1"/>
  <c r="P4325" i="2"/>
  <c r="Q4325" i="2" s="1"/>
  <c r="P4326" i="2"/>
  <c r="Q4326" i="2" s="1"/>
  <c r="W4326" i="2" s="1"/>
  <c r="P4327" i="2"/>
  <c r="Q4327" i="2" s="1"/>
  <c r="W4327" i="2" s="1"/>
  <c r="P4328" i="2"/>
  <c r="Q4328" i="2" s="1"/>
  <c r="W4328" i="2" s="1"/>
  <c r="P4329" i="2"/>
  <c r="Q4329" i="2" s="1"/>
  <c r="W4329" i="2" s="1"/>
  <c r="P4330" i="2"/>
  <c r="Q4330" i="2" s="1"/>
  <c r="W4330" i="2"/>
  <c r="P4331" i="2"/>
  <c r="Q4331" i="2" s="1"/>
  <c r="P4332" i="2"/>
  <c r="Q4332" i="2" s="1"/>
  <c r="W4332" i="2" s="1"/>
  <c r="P4333" i="2"/>
  <c r="Q4333" i="2" s="1"/>
  <c r="W4333" i="2" s="1"/>
  <c r="P4334" i="2"/>
  <c r="Q4334" i="2" s="1"/>
  <c r="W4334" i="2" s="1"/>
  <c r="P4335" i="2"/>
  <c r="Q4335" i="2" s="1"/>
  <c r="W4335" i="2" s="1"/>
  <c r="P4336" i="2"/>
  <c r="Q4336" i="2" s="1"/>
  <c r="W4336" i="2" s="1"/>
  <c r="P4337" i="2"/>
  <c r="Q4337" i="2" s="1"/>
  <c r="W4337" i="2" s="1"/>
  <c r="P4338" i="2"/>
  <c r="Q4338" i="2" s="1"/>
  <c r="W4338" i="2" s="1"/>
  <c r="P4339" i="2"/>
  <c r="Q4339" i="2" s="1"/>
  <c r="W4339" i="2" s="1"/>
  <c r="P4340" i="2"/>
  <c r="Q4340" i="2" s="1"/>
  <c r="W4340" i="2" s="1"/>
  <c r="P4341" i="2"/>
  <c r="Q4341" i="2" s="1"/>
  <c r="P4342" i="2"/>
  <c r="Q4342" i="2" s="1"/>
  <c r="W4342" i="2" s="1"/>
  <c r="P4343" i="2"/>
  <c r="Q4343" i="2" s="1"/>
  <c r="W4343" i="2" s="1"/>
  <c r="P4344" i="2"/>
  <c r="Q4344" i="2" s="1"/>
  <c r="W4344" i="2" s="1"/>
  <c r="P4345" i="2"/>
  <c r="Q4345" i="2" s="1"/>
  <c r="W4345" i="2" s="1"/>
  <c r="P4346" i="2"/>
  <c r="Q4346" i="2" s="1"/>
  <c r="W4346" i="2" s="1"/>
  <c r="P4347" i="2"/>
  <c r="Q4347" i="2" s="1"/>
  <c r="W4347" i="2" s="1"/>
  <c r="P4348" i="2"/>
  <c r="Q4348" i="2"/>
  <c r="P4349" i="2"/>
  <c r="Q4349" i="2" s="1"/>
  <c r="W4349" i="2" s="1"/>
  <c r="P4350" i="2"/>
  <c r="Q4350" i="2" s="1"/>
  <c r="W4350" i="2" s="1"/>
  <c r="P4351" i="2"/>
  <c r="Q4351" i="2" s="1"/>
  <c r="W4351" i="2" s="1"/>
  <c r="P4352" i="2"/>
  <c r="Q4352" i="2" s="1"/>
  <c r="W4352" i="2" s="1"/>
  <c r="P4353" i="2"/>
  <c r="Q4353" i="2"/>
  <c r="W4353" i="2" s="1"/>
  <c r="P4354" i="2"/>
  <c r="Q4354" i="2" s="1"/>
  <c r="W4354" i="2" s="1"/>
  <c r="P4355" i="2"/>
  <c r="Q4355" i="2" s="1"/>
  <c r="P4356" i="2"/>
  <c r="Q4356" i="2" s="1"/>
  <c r="W4356" i="2" s="1"/>
  <c r="P4357" i="2"/>
  <c r="Q4357" i="2" s="1"/>
  <c r="W4357" i="2" s="1"/>
  <c r="P4358" i="2"/>
  <c r="Q4358" i="2" s="1"/>
  <c r="P4359" i="2"/>
  <c r="Q4359" i="2" s="1"/>
  <c r="W4359" i="2" s="1"/>
  <c r="P4360" i="2"/>
  <c r="Q4360" i="2" s="1"/>
  <c r="W4360" i="2" s="1"/>
  <c r="P4361" i="2"/>
  <c r="Q4361" i="2" s="1"/>
  <c r="W4361" i="2" s="1"/>
  <c r="P4362" i="2"/>
  <c r="Q4362" i="2" s="1"/>
  <c r="W4362" i="2" s="1"/>
  <c r="P4363" i="2"/>
  <c r="Q4363" i="2" s="1"/>
  <c r="P4364" i="2"/>
  <c r="Q4364" i="2" s="1"/>
  <c r="W4364" i="2" s="1"/>
  <c r="P4365" i="2"/>
  <c r="Q4365" i="2" s="1"/>
  <c r="P4366" i="2"/>
  <c r="Q4366" i="2" s="1"/>
  <c r="W4366" i="2" s="1"/>
  <c r="P4367" i="2"/>
  <c r="Q4367" i="2" s="1"/>
  <c r="P4368" i="2"/>
  <c r="Q4368" i="2"/>
  <c r="W4368" i="2" s="1"/>
  <c r="P4369" i="2"/>
  <c r="Q4369" i="2" s="1"/>
  <c r="W4369" i="2" s="1"/>
  <c r="P4370" i="2"/>
  <c r="Q4370" i="2" s="1"/>
  <c r="W4370" i="2" s="1"/>
  <c r="P4371" i="2"/>
  <c r="Q4371" i="2" s="1"/>
  <c r="W4371" i="2" s="1"/>
  <c r="P4372" i="2"/>
  <c r="Q4372" i="2" s="1"/>
  <c r="W4372" i="2" s="1"/>
  <c r="P4373" i="2"/>
  <c r="Q4373" i="2" s="1"/>
  <c r="W4373" i="2" s="1"/>
  <c r="P4374" i="2"/>
  <c r="Q4374" i="2" s="1"/>
  <c r="W4374" i="2" s="1"/>
  <c r="P4375" i="2"/>
  <c r="Q4375" i="2" s="1"/>
  <c r="W4375" i="2" s="1"/>
  <c r="P4376" i="2"/>
  <c r="Q4376" i="2" s="1"/>
  <c r="W4376" i="2" s="1"/>
  <c r="P4377" i="2"/>
  <c r="Q4377" i="2" s="1"/>
  <c r="W4377" i="2" s="1"/>
  <c r="P4378" i="2"/>
  <c r="Q4378" i="2" s="1"/>
  <c r="W4378" i="2" s="1"/>
  <c r="P4379" i="2"/>
  <c r="Q4379" i="2" s="1"/>
  <c r="P4380" i="2"/>
  <c r="Q4380" i="2" s="1"/>
  <c r="P4381" i="2"/>
  <c r="Q4381" i="2"/>
  <c r="W4381" i="2" s="1"/>
  <c r="P4382" i="2"/>
  <c r="Q4382" i="2" s="1"/>
  <c r="W4382" i="2" s="1"/>
  <c r="P4383" i="2"/>
  <c r="Q4383" i="2" s="1"/>
  <c r="W4383" i="2" s="1"/>
  <c r="P4384" i="2"/>
  <c r="Q4384" i="2" s="1"/>
  <c r="W4384" i="2" s="1"/>
  <c r="P4385" i="2"/>
  <c r="Q4385" i="2" s="1"/>
  <c r="W4385" i="2" s="1"/>
  <c r="P4386" i="2"/>
  <c r="Q4386" i="2" s="1"/>
  <c r="W4386" i="2" s="1"/>
  <c r="P4387" i="2"/>
  <c r="Q4387" i="2" s="1"/>
  <c r="P4388" i="2"/>
  <c r="Q4388" i="2"/>
  <c r="P4389" i="2"/>
  <c r="Q4389" i="2"/>
  <c r="W4389" i="2" s="1"/>
  <c r="P4390" i="2"/>
  <c r="Q4390" i="2"/>
  <c r="W4390" i="2" s="1"/>
  <c r="P4391" i="2"/>
  <c r="Q4391" i="2" s="1"/>
  <c r="W4391" i="2" s="1"/>
  <c r="P4392" i="2"/>
  <c r="Q4392" i="2" s="1"/>
  <c r="W4392" i="2" s="1"/>
  <c r="P4393" i="2"/>
  <c r="Q4393" i="2" s="1"/>
  <c r="W4393" i="2" s="1"/>
  <c r="P4394" i="2"/>
  <c r="Q4394" i="2" s="1"/>
  <c r="W4394" i="2" s="1"/>
  <c r="P4395" i="2"/>
  <c r="Q4395" i="2" s="1"/>
  <c r="W4395" i="2" s="1"/>
  <c r="P4396" i="2"/>
  <c r="Q4396" i="2" s="1"/>
  <c r="W4396" i="2" s="1"/>
  <c r="P4397" i="2"/>
  <c r="Q4397" i="2" s="1"/>
  <c r="W4397" i="2" s="1"/>
  <c r="P4398" i="2"/>
  <c r="Q4398" i="2" s="1"/>
  <c r="W4398" i="2" s="1"/>
  <c r="P4399" i="2"/>
  <c r="Q4399" i="2" s="1"/>
  <c r="W4399" i="2" s="1"/>
  <c r="P4400" i="2"/>
  <c r="Q4400" i="2" s="1"/>
  <c r="P4401" i="2"/>
  <c r="Q4401" i="2" s="1"/>
  <c r="W4401" i="2" s="1"/>
  <c r="P4402" i="2"/>
  <c r="Q4402" i="2" s="1"/>
  <c r="W4402" i="2" s="1"/>
  <c r="P4403" i="2"/>
  <c r="Q4403" i="2" s="1"/>
  <c r="W4403" i="2" s="1"/>
  <c r="P4404" i="2"/>
  <c r="Q4404" i="2"/>
  <c r="P4405" i="2"/>
  <c r="Q4405" i="2" s="1"/>
  <c r="W4405" i="2" s="1"/>
  <c r="P4406" i="2"/>
  <c r="Q4406" i="2" s="1"/>
  <c r="W4406" i="2" s="1"/>
  <c r="P4407" i="2"/>
  <c r="Q4407" i="2" s="1"/>
  <c r="W4407" i="2" s="1"/>
  <c r="P4408" i="2"/>
  <c r="Q4408" i="2"/>
  <c r="W4408" i="2" s="1"/>
  <c r="P4409" i="2"/>
  <c r="Q4409" i="2" s="1"/>
  <c r="P4410" i="2"/>
  <c r="Q4410" i="2"/>
  <c r="W4410" i="2" s="1"/>
  <c r="P4411" i="2"/>
  <c r="Q4411" i="2" s="1"/>
  <c r="P4412" i="2"/>
  <c r="Q4412" i="2"/>
  <c r="P4413" i="2"/>
  <c r="Q4413" i="2" s="1"/>
  <c r="W4413" i="2" s="1"/>
  <c r="P4414" i="2"/>
  <c r="Q4414" i="2" s="1"/>
  <c r="W4414" i="2" s="1"/>
  <c r="P4415" i="2"/>
  <c r="Q4415" i="2" s="1"/>
  <c r="W4415" i="2" s="1"/>
  <c r="P4416" i="2"/>
  <c r="Q4416" i="2" s="1"/>
  <c r="W4416" i="2" s="1"/>
  <c r="P4417" i="2"/>
  <c r="Q4417" i="2" s="1"/>
  <c r="W4417" i="2" s="1"/>
  <c r="P4418" i="2"/>
  <c r="Q4418" i="2" s="1"/>
  <c r="W4418" i="2" s="1"/>
  <c r="P4419" i="2"/>
  <c r="Q4419" i="2" s="1"/>
  <c r="W4419" i="2" s="1"/>
  <c r="P4420" i="2"/>
  <c r="Q4420" i="2" s="1"/>
  <c r="P4421" i="2"/>
  <c r="Q4421" i="2" s="1"/>
  <c r="W4421" i="2" s="1"/>
  <c r="P4422" i="2"/>
  <c r="Q4422" i="2" s="1"/>
  <c r="W4422" i="2" s="1"/>
  <c r="P4423" i="2"/>
  <c r="Q4423" i="2" s="1"/>
  <c r="W4423" i="2" s="1"/>
  <c r="P4424" i="2"/>
  <c r="Q4424" i="2" s="1"/>
  <c r="W4424" i="2" s="1"/>
  <c r="P4425" i="2"/>
  <c r="Q4425" i="2" s="1"/>
  <c r="W4425" i="2" s="1"/>
  <c r="P4426" i="2"/>
  <c r="Q4426" i="2" s="1"/>
  <c r="W4426" i="2" s="1"/>
  <c r="P4427" i="2"/>
  <c r="Q4427" i="2" s="1"/>
  <c r="W4427" i="2" s="1"/>
  <c r="P4428" i="2"/>
  <c r="Q4428" i="2" s="1"/>
  <c r="P4429" i="2"/>
  <c r="Q4429" i="2" s="1"/>
  <c r="W4429" i="2" s="1"/>
  <c r="P4430" i="2"/>
  <c r="Q4430" i="2" s="1"/>
  <c r="W4430" i="2" s="1"/>
  <c r="P4431" i="2"/>
  <c r="Q4431" i="2" s="1"/>
  <c r="W4431" i="2" s="1"/>
  <c r="P4432" i="2"/>
  <c r="Q4432" i="2" s="1"/>
  <c r="W4432" i="2" s="1"/>
  <c r="P4433" i="2"/>
  <c r="Q4433" i="2" s="1"/>
  <c r="P4434" i="2"/>
  <c r="Q4434" i="2"/>
  <c r="W4434" i="2" s="1"/>
  <c r="P4435" i="2"/>
  <c r="Q4435" i="2" s="1"/>
  <c r="W4435" i="2" s="1"/>
  <c r="P4436" i="2"/>
  <c r="Q4436" i="2" s="1"/>
  <c r="P4437" i="2"/>
  <c r="Q4437" i="2" s="1"/>
  <c r="P4438" i="2"/>
  <c r="Q4438" i="2" s="1"/>
  <c r="W4438" i="2" s="1"/>
  <c r="P4439" i="2"/>
  <c r="Q4439" i="2" s="1"/>
  <c r="W4439" i="2" s="1"/>
  <c r="P4440" i="2"/>
  <c r="Q4440" i="2" s="1"/>
  <c r="W4440" i="2" s="1"/>
  <c r="P4441" i="2"/>
  <c r="Q4441" i="2" s="1"/>
  <c r="W4441" i="2" s="1"/>
  <c r="P4442" i="2"/>
  <c r="Q4442" i="2" s="1"/>
  <c r="W4442" i="2" s="1"/>
  <c r="P4443" i="2"/>
  <c r="Q4443" i="2" s="1"/>
  <c r="W4443" i="2" s="1"/>
  <c r="P4444" i="2"/>
  <c r="Q4444" i="2" s="1"/>
  <c r="W4444" i="2" s="1"/>
  <c r="P4445" i="2"/>
  <c r="Q4445" i="2" s="1"/>
  <c r="W4445" i="2" s="1"/>
  <c r="P4446" i="2"/>
  <c r="Q4446" i="2" s="1"/>
  <c r="W4446" i="2" s="1"/>
  <c r="P4447" i="2"/>
  <c r="Q4447" i="2" s="1"/>
  <c r="W4447" i="2" s="1"/>
  <c r="P4448" i="2"/>
  <c r="Q4448" i="2" s="1"/>
  <c r="W4448" i="2" s="1"/>
  <c r="P4449" i="2"/>
  <c r="Q4449" i="2" s="1"/>
  <c r="W4449" i="2" s="1"/>
  <c r="P4450" i="2"/>
  <c r="Q4450" i="2"/>
  <c r="W4450" i="2" s="1"/>
  <c r="P4451" i="2"/>
  <c r="Q4451" i="2" s="1"/>
  <c r="W4451" i="2" s="1"/>
  <c r="P4452" i="2"/>
  <c r="Q4452" i="2" s="1"/>
  <c r="W4452" i="2" s="1"/>
  <c r="P4453" i="2"/>
  <c r="Q4453" i="2" s="1"/>
  <c r="P4454" i="2"/>
  <c r="Q4454" i="2" s="1"/>
  <c r="P4455" i="2"/>
  <c r="Q4455" i="2" s="1"/>
  <c r="W4455" i="2" s="1"/>
  <c r="P4456" i="2"/>
  <c r="Q4456" i="2" s="1"/>
  <c r="W4456" i="2" s="1"/>
  <c r="P4457" i="2"/>
  <c r="Q4457" i="2" s="1"/>
  <c r="W4457" i="2" s="1"/>
  <c r="P4458" i="2"/>
  <c r="Q4458" i="2"/>
  <c r="W4458" i="2" s="1"/>
  <c r="P4459" i="2"/>
  <c r="Q4459" i="2" s="1"/>
  <c r="W4459" i="2" s="1"/>
  <c r="P4460" i="2"/>
  <c r="Q4460" i="2"/>
  <c r="W4460" i="2" s="1"/>
  <c r="P4461" i="2"/>
  <c r="Q4461" i="2" s="1"/>
  <c r="P4462" i="2"/>
  <c r="Q4462" i="2" s="1"/>
  <c r="W4462" i="2" s="1"/>
  <c r="P4463" i="2"/>
  <c r="Q4463" i="2" s="1"/>
  <c r="W4463" i="2" s="1"/>
  <c r="P4464" i="2"/>
  <c r="Q4464" i="2" s="1"/>
  <c r="W4464" i="2" s="1"/>
  <c r="P4465" i="2"/>
  <c r="Q4465" i="2" s="1"/>
  <c r="W4465" i="2" s="1"/>
  <c r="P4466" i="2"/>
  <c r="Q4466" i="2" s="1"/>
  <c r="W4466" i="2" s="1"/>
  <c r="P4467" i="2"/>
  <c r="Q4467" i="2" s="1"/>
  <c r="W4467" i="2" s="1"/>
  <c r="P4468" i="2"/>
  <c r="Q4468" i="2" s="1"/>
  <c r="W4468" i="2" s="1"/>
  <c r="P4469" i="2"/>
  <c r="Q4469" i="2" s="1"/>
  <c r="W4469" i="2" s="1"/>
  <c r="P4470" i="2"/>
  <c r="Q4470" i="2" s="1"/>
  <c r="W4470" i="2" s="1"/>
  <c r="P4471" i="2"/>
  <c r="Q4471" i="2"/>
  <c r="W4471" i="2" s="1"/>
  <c r="P4472" i="2"/>
  <c r="Q4472" i="2" s="1"/>
  <c r="W4472" i="2" s="1"/>
  <c r="P4473" i="2"/>
  <c r="Q4473" i="2" s="1"/>
  <c r="W4473" i="2" s="1"/>
  <c r="P4474" i="2"/>
  <c r="Q4474" i="2" s="1"/>
  <c r="W4474" i="2" s="1"/>
  <c r="P4475" i="2"/>
  <c r="Q4475" i="2" s="1"/>
  <c r="W4475" i="2" s="1"/>
  <c r="P4476" i="2"/>
  <c r="Q4476" i="2" s="1"/>
  <c r="W4476" i="2" s="1"/>
  <c r="P4477" i="2"/>
  <c r="Q4477" i="2"/>
  <c r="P4478" i="2"/>
  <c r="Q4478" i="2" s="1"/>
  <c r="W4478" i="2" s="1"/>
  <c r="P4479" i="2"/>
  <c r="Q4479" i="2" s="1"/>
  <c r="W4479" i="2" s="1"/>
  <c r="P4480" i="2"/>
  <c r="Q4480" i="2" s="1"/>
  <c r="W4480" i="2" s="1"/>
  <c r="P4481" i="2"/>
  <c r="Q4481" i="2" s="1"/>
  <c r="W4481" i="2" s="1"/>
  <c r="P4482" i="2"/>
  <c r="Q4482" i="2" s="1"/>
  <c r="W4482" i="2" s="1"/>
  <c r="P4483" i="2"/>
  <c r="Q4483" i="2"/>
  <c r="W4483" i="2" s="1"/>
  <c r="P4484" i="2"/>
  <c r="Q4484" i="2" s="1"/>
  <c r="W4484" i="2" s="1"/>
  <c r="P4485" i="2"/>
  <c r="Q4485" i="2" s="1"/>
  <c r="W4485" i="2" s="1"/>
  <c r="P4486" i="2"/>
  <c r="Q4486" i="2" s="1"/>
  <c r="P4487" i="2"/>
  <c r="Q4487" i="2" s="1"/>
  <c r="P4488" i="2"/>
  <c r="Q4488" i="2" s="1"/>
  <c r="W4488" i="2" s="1"/>
  <c r="P4489" i="2"/>
  <c r="Q4489" i="2" s="1"/>
  <c r="W4489" i="2" s="1"/>
  <c r="P4490" i="2"/>
  <c r="Q4490" i="2" s="1"/>
  <c r="W4490" i="2" s="1"/>
  <c r="P4491" i="2"/>
  <c r="Q4491" i="2" s="1"/>
  <c r="W4491" i="2" s="1"/>
  <c r="P4492" i="2"/>
  <c r="Q4492" i="2" s="1"/>
  <c r="W4492" i="2" s="1"/>
  <c r="P4493" i="2"/>
  <c r="Q4493" i="2" s="1"/>
  <c r="W4493" i="2" s="1"/>
  <c r="P4494" i="2"/>
  <c r="Q4494" i="2" s="1"/>
  <c r="W4494" i="2" s="1"/>
  <c r="P4495" i="2"/>
  <c r="Q4495" i="2" s="1"/>
  <c r="W4495" i="2" s="1"/>
  <c r="P4496" i="2"/>
  <c r="Q4496" i="2" s="1"/>
  <c r="P4497" i="2"/>
  <c r="Q4497" i="2"/>
  <c r="P4498" i="2"/>
  <c r="Q4498" i="2" s="1"/>
  <c r="W4498" i="2" s="1"/>
  <c r="P4499" i="2"/>
  <c r="Q4499" i="2" s="1"/>
  <c r="W4499" i="2" s="1"/>
  <c r="P4500" i="2"/>
  <c r="Q4500" i="2" s="1"/>
  <c r="W4500" i="2" s="1"/>
  <c r="P4501" i="2"/>
  <c r="Q4501" i="2" s="1"/>
  <c r="W4501" i="2" s="1"/>
  <c r="P4502" i="2"/>
  <c r="Q4502" i="2" s="1"/>
  <c r="W4502" i="2" s="1"/>
  <c r="P4503" i="2"/>
  <c r="Q4503" i="2" s="1"/>
  <c r="W4503" i="2" s="1"/>
  <c r="P4504" i="2"/>
  <c r="Q4504" i="2" s="1"/>
  <c r="W4504" i="2" s="1"/>
  <c r="P4505" i="2"/>
  <c r="Q4505" i="2" s="1"/>
  <c r="W4505" i="2" s="1"/>
  <c r="P4506" i="2"/>
  <c r="Q4506" i="2" s="1"/>
  <c r="W4506" i="2" s="1"/>
  <c r="P4507" i="2"/>
  <c r="Q4507" i="2" s="1"/>
  <c r="W4507" i="2" s="1"/>
  <c r="P4508" i="2"/>
  <c r="Q4508" i="2" s="1"/>
  <c r="W4508" i="2" s="1"/>
  <c r="P4509" i="2"/>
  <c r="Q4509" i="2" s="1"/>
  <c r="W4509" i="2" s="1"/>
  <c r="P4510" i="2"/>
  <c r="Q4510" i="2" s="1"/>
  <c r="W4510" i="2" s="1"/>
  <c r="P4511" i="2"/>
  <c r="Q4511" i="2"/>
  <c r="P4512" i="2"/>
  <c r="Q4512" i="2" s="1"/>
  <c r="W4512" i="2" s="1"/>
  <c r="P4513" i="2"/>
  <c r="Q4513" i="2" s="1"/>
  <c r="W4513" i="2" s="1"/>
  <c r="P4514" i="2"/>
  <c r="Q4514" i="2" s="1"/>
  <c r="W4514" i="2" s="1"/>
  <c r="P4515" i="2"/>
  <c r="Q4515" i="2" s="1"/>
  <c r="P4516" i="2"/>
  <c r="Q4516" i="2" s="1"/>
  <c r="W4516" i="2" s="1"/>
  <c r="P4517" i="2"/>
  <c r="Q4517" i="2" s="1"/>
  <c r="W4517" i="2" s="1"/>
  <c r="P4518" i="2"/>
  <c r="Q4518" i="2" s="1"/>
  <c r="W4518" i="2" s="1"/>
  <c r="P4519" i="2"/>
  <c r="Q4519" i="2" s="1"/>
  <c r="W4519" i="2" s="1"/>
  <c r="P4520" i="2"/>
  <c r="Q4520" i="2" s="1"/>
  <c r="W4520" i="2" s="1"/>
  <c r="P4521" i="2"/>
  <c r="Q4521" i="2" s="1"/>
  <c r="W4521" i="2" s="1"/>
  <c r="P4522" i="2"/>
  <c r="Q4522" i="2" s="1"/>
  <c r="W4522" i="2" s="1"/>
  <c r="P4523" i="2"/>
  <c r="Q4523" i="2" s="1"/>
  <c r="P4524" i="2"/>
  <c r="Q4524" i="2" s="1"/>
  <c r="W4524" i="2" s="1"/>
  <c r="P4525" i="2"/>
  <c r="Q4525" i="2" s="1"/>
  <c r="W4525" i="2" s="1"/>
  <c r="P4526" i="2"/>
  <c r="Q4526" i="2" s="1"/>
  <c r="W4526" i="2" s="1"/>
  <c r="P4527" i="2"/>
  <c r="Q4527" i="2" s="1"/>
  <c r="W4527" i="2" s="1"/>
  <c r="P4528" i="2"/>
  <c r="Q4528" i="2" s="1"/>
  <c r="W4528" i="2" s="1"/>
  <c r="P4529" i="2"/>
  <c r="Q4529" i="2" s="1"/>
  <c r="W4529" i="2" s="1"/>
  <c r="P4530" i="2"/>
  <c r="Q4530" i="2" s="1"/>
  <c r="W4530" i="2" s="1"/>
  <c r="P4531" i="2"/>
  <c r="Q4531" i="2" s="1"/>
  <c r="W4531" i="2" s="1"/>
  <c r="P4532" i="2"/>
  <c r="Q4532" i="2" s="1"/>
  <c r="P4533" i="2"/>
  <c r="Q4533" i="2" s="1"/>
  <c r="W4533" i="2" s="1"/>
  <c r="P4534" i="2"/>
  <c r="Q4534" i="2" s="1"/>
  <c r="W4534" i="2" s="1"/>
  <c r="P4535" i="2"/>
  <c r="Q4535" i="2" s="1"/>
  <c r="P4536" i="2"/>
  <c r="Q4536" i="2" s="1"/>
  <c r="W4536" i="2" s="1"/>
  <c r="P4537" i="2"/>
  <c r="Q4537" i="2" s="1"/>
  <c r="W4537" i="2" s="1"/>
  <c r="P4538" i="2"/>
  <c r="Q4538" i="2" s="1"/>
  <c r="W4538" i="2" s="1"/>
  <c r="P4539" i="2"/>
  <c r="Q4539" i="2" s="1"/>
  <c r="P4540" i="2"/>
  <c r="Q4540" i="2" s="1"/>
  <c r="P4541" i="2"/>
  <c r="Q4541" i="2" s="1"/>
  <c r="W4541" i="2" s="1"/>
  <c r="P4542" i="2"/>
  <c r="Q4542" i="2" s="1"/>
  <c r="W4542" i="2" s="1"/>
  <c r="P4543" i="2"/>
  <c r="Q4543" i="2" s="1"/>
  <c r="W4543" i="2" s="1"/>
  <c r="P4544" i="2"/>
  <c r="Q4544" i="2" s="1"/>
  <c r="W4544" i="2" s="1"/>
  <c r="P4545" i="2"/>
  <c r="Q4545" i="2" s="1"/>
  <c r="W4545" i="2" s="1"/>
  <c r="P4546" i="2"/>
  <c r="Q4546" i="2" s="1"/>
  <c r="W4546" i="2" s="1"/>
  <c r="P4547" i="2"/>
  <c r="Q4547" i="2" s="1"/>
  <c r="W4547" i="2" s="1"/>
  <c r="P4548" i="2"/>
  <c r="Q4548" i="2" s="1"/>
  <c r="W4548" i="2" s="1"/>
  <c r="P4549" i="2"/>
  <c r="Q4549" i="2" s="1"/>
  <c r="W4549" i="2" s="1"/>
  <c r="P4550" i="2"/>
  <c r="Q4550" i="2" s="1"/>
  <c r="W4550" i="2" s="1"/>
  <c r="P4551" i="2"/>
  <c r="Q4551" i="2" s="1"/>
  <c r="W4551" i="2" s="1"/>
  <c r="P4552" i="2"/>
  <c r="Q4552" i="2" s="1"/>
  <c r="W4552" i="2" s="1"/>
  <c r="P4553" i="2"/>
  <c r="Q4553" i="2" s="1"/>
  <c r="W4553" i="2" s="1"/>
  <c r="P4554" i="2"/>
  <c r="Q4554" i="2" s="1"/>
  <c r="W4554" i="2" s="1"/>
  <c r="P4555" i="2"/>
  <c r="Q4555" i="2" s="1"/>
  <c r="P4556" i="2"/>
  <c r="Q4556" i="2" s="1"/>
  <c r="P4557" i="2"/>
  <c r="Q4557" i="2" s="1"/>
  <c r="W4557" i="2" s="1"/>
  <c r="P4558" i="2"/>
  <c r="Q4558" i="2"/>
  <c r="W4558" i="2" s="1"/>
  <c r="P4559" i="2"/>
  <c r="Q4559" i="2" s="1"/>
  <c r="P4560" i="2"/>
  <c r="Q4560" i="2" s="1"/>
  <c r="W4560" i="2" s="1"/>
  <c r="P4561" i="2"/>
  <c r="Q4561" i="2" s="1"/>
  <c r="P4562" i="2"/>
  <c r="Q4562" i="2" s="1"/>
  <c r="W4562" i="2" s="1"/>
  <c r="P4563" i="2"/>
  <c r="Q4563" i="2" s="1"/>
  <c r="W4563" i="2" s="1"/>
  <c r="P4564" i="2"/>
  <c r="Q4564" i="2" s="1"/>
  <c r="P4565" i="2"/>
  <c r="Q4565" i="2" s="1"/>
  <c r="W4565" i="2" s="1"/>
  <c r="P4566" i="2"/>
  <c r="Q4566" i="2" s="1"/>
  <c r="W4566" i="2" s="1"/>
  <c r="P4567" i="2"/>
  <c r="Q4567" i="2"/>
  <c r="W4567" i="2" s="1"/>
  <c r="P4568" i="2"/>
  <c r="Q4568" i="2" s="1"/>
  <c r="W4568" i="2" s="1"/>
  <c r="P4569" i="2"/>
  <c r="Q4569" i="2" s="1"/>
  <c r="W4569" i="2" s="1"/>
  <c r="P4570" i="2"/>
  <c r="Q4570" i="2" s="1"/>
  <c r="W4570" i="2" s="1"/>
  <c r="P4571" i="2"/>
  <c r="Q4571" i="2" s="1"/>
  <c r="P4572" i="2"/>
  <c r="Q4572" i="2" s="1"/>
  <c r="W4572" i="2" s="1"/>
  <c r="P4573" i="2"/>
  <c r="Q4573" i="2" s="1"/>
  <c r="W4573" i="2" s="1"/>
  <c r="P4574" i="2"/>
  <c r="Q4574" i="2" s="1"/>
  <c r="W4574" i="2" s="1"/>
  <c r="P4575" i="2"/>
  <c r="Q4575" i="2" s="1"/>
  <c r="W4575" i="2" s="1"/>
  <c r="P4576" i="2"/>
  <c r="Q4576" i="2" s="1"/>
  <c r="W4576" i="2" s="1"/>
  <c r="P4577" i="2"/>
  <c r="Q4577" i="2" s="1"/>
  <c r="W4577" i="2" s="1"/>
  <c r="P4578" i="2"/>
  <c r="Q4578" i="2" s="1"/>
  <c r="W4578" i="2" s="1"/>
  <c r="P4579" i="2"/>
  <c r="Q4579" i="2" s="1"/>
  <c r="P4580" i="2"/>
  <c r="Q4580" i="2" s="1"/>
  <c r="W4580" i="2" s="1"/>
  <c r="P4581" i="2"/>
  <c r="Q4581" i="2" s="1"/>
  <c r="P4582" i="2"/>
  <c r="Q4582" i="2" s="1"/>
  <c r="W4582" i="2" s="1"/>
  <c r="P4583" i="2"/>
  <c r="Q4583" i="2" s="1"/>
  <c r="P4584" i="2"/>
  <c r="Q4584" i="2" s="1"/>
  <c r="W4584" i="2" s="1"/>
  <c r="P4585" i="2"/>
  <c r="Q4585" i="2" s="1"/>
  <c r="P4586" i="2"/>
  <c r="Q4586" i="2" s="1"/>
  <c r="W4586" i="2" s="1"/>
  <c r="P4587" i="2"/>
  <c r="Q4587" i="2" s="1"/>
  <c r="P4588" i="2"/>
  <c r="Q4588" i="2" s="1"/>
  <c r="W4588" i="2" s="1"/>
  <c r="P4589" i="2"/>
  <c r="Q4589" i="2" s="1"/>
  <c r="W4589" i="2" s="1"/>
  <c r="P4590" i="2"/>
  <c r="Q4590" i="2" s="1"/>
  <c r="W4590" i="2" s="1"/>
  <c r="P4591" i="2"/>
  <c r="Q4591" i="2" s="1"/>
  <c r="W4591" i="2" s="1"/>
  <c r="P4592" i="2"/>
  <c r="Q4592" i="2" s="1"/>
  <c r="W4592" i="2" s="1"/>
  <c r="P4593" i="2"/>
  <c r="Q4593" i="2" s="1"/>
  <c r="W4593" i="2" s="1"/>
  <c r="P4594" i="2"/>
  <c r="Q4594" i="2" s="1"/>
  <c r="W4594" i="2" s="1"/>
  <c r="P4595" i="2"/>
  <c r="Q4595" i="2" s="1"/>
  <c r="W4595" i="2" s="1"/>
  <c r="P4596" i="2"/>
  <c r="Q4596" i="2" s="1"/>
  <c r="W4596" i="2" s="1"/>
  <c r="P4597" i="2"/>
  <c r="Q4597" i="2" s="1"/>
  <c r="W4597" i="2" s="1"/>
  <c r="P4598" i="2"/>
  <c r="Q4598" i="2" s="1"/>
  <c r="W4598" i="2" s="1"/>
  <c r="P4599" i="2"/>
  <c r="Q4599" i="2" s="1"/>
  <c r="W4599" i="2" s="1"/>
  <c r="P4600" i="2"/>
  <c r="Q4600" i="2" s="1"/>
  <c r="W4600" i="2" s="1"/>
  <c r="P4601" i="2"/>
  <c r="Q4601" i="2" s="1"/>
  <c r="P4602" i="2"/>
  <c r="Q4602" i="2" s="1"/>
  <c r="W4602" i="2" s="1"/>
  <c r="P4603" i="2"/>
  <c r="Q4603" i="2" s="1"/>
  <c r="W4603" i="2" s="1"/>
  <c r="P4604" i="2"/>
  <c r="Q4604" i="2"/>
  <c r="W4604" i="2" s="1"/>
  <c r="P4605" i="2"/>
  <c r="Q4605" i="2" s="1"/>
  <c r="W4605" i="2" s="1"/>
  <c r="P4606" i="2"/>
  <c r="Q4606" i="2" s="1"/>
  <c r="W4606" i="2" s="1"/>
  <c r="P4607" i="2"/>
  <c r="Q4607" i="2" s="1"/>
  <c r="P4608" i="2"/>
  <c r="Q4608" i="2" s="1"/>
  <c r="W4608" i="2"/>
  <c r="P4609" i="2"/>
  <c r="Q4609" i="2" s="1"/>
  <c r="W4609" i="2" s="1"/>
  <c r="P4610" i="2"/>
  <c r="Q4610" i="2" s="1"/>
  <c r="W4610" i="2" s="1"/>
  <c r="P4611" i="2"/>
  <c r="Q4611" i="2" s="1"/>
  <c r="P4612" i="2"/>
  <c r="Q4612" i="2" s="1"/>
  <c r="W4612" i="2" s="1"/>
  <c r="P4613" i="2"/>
  <c r="Q4613" i="2"/>
  <c r="W4613" i="2" s="1"/>
  <c r="P4614" i="2"/>
  <c r="Q4614" i="2" s="1"/>
  <c r="W4614" i="2" s="1"/>
  <c r="P4615" i="2"/>
  <c r="Q4615" i="2" s="1"/>
  <c r="W4615" i="2" s="1"/>
  <c r="P4616" i="2"/>
  <c r="Q4616" i="2" s="1"/>
  <c r="W4616" i="2" s="1"/>
  <c r="P4617" i="2"/>
  <c r="Q4617" i="2" s="1"/>
  <c r="W4617" i="2" s="1"/>
  <c r="P4618" i="2"/>
  <c r="Q4618" i="2" s="1"/>
  <c r="W4618" i="2" s="1"/>
  <c r="P4619" i="2"/>
  <c r="Q4619" i="2" s="1"/>
  <c r="W4619" i="2" s="1"/>
  <c r="P4620" i="2"/>
  <c r="Q4620" i="2" s="1"/>
  <c r="W4620" i="2" s="1"/>
  <c r="P4621" i="2"/>
  <c r="Q4621" i="2" s="1"/>
  <c r="W4621" i="2" s="1"/>
  <c r="P4622" i="2"/>
  <c r="Q4622" i="2" s="1"/>
  <c r="W4622" i="2" s="1"/>
  <c r="P4623" i="2"/>
  <c r="Q4623" i="2"/>
  <c r="P4624" i="2"/>
  <c r="Q4624" i="2" s="1"/>
  <c r="W4624" i="2" s="1"/>
  <c r="P4625" i="2"/>
  <c r="Q4625" i="2" s="1"/>
  <c r="P4626" i="2"/>
  <c r="Q4626" i="2" s="1"/>
  <c r="W4626" i="2" s="1"/>
  <c r="P4627" i="2"/>
  <c r="Q4627" i="2" s="1"/>
  <c r="W4627" i="2" s="1"/>
  <c r="P4628" i="2"/>
  <c r="Q4628" i="2" s="1"/>
  <c r="W4628" i="2" s="1"/>
  <c r="P4629" i="2"/>
  <c r="Q4629" i="2" s="1"/>
  <c r="W4629" i="2" s="1"/>
  <c r="P4630" i="2"/>
  <c r="Q4630" i="2" s="1"/>
  <c r="W4630" i="2" s="1"/>
  <c r="P4631" i="2"/>
  <c r="Q4631" i="2" s="1"/>
  <c r="P4632" i="2"/>
  <c r="Q4632" i="2" s="1"/>
  <c r="W4632" i="2" s="1"/>
  <c r="P4633" i="2"/>
  <c r="Q4633" i="2" s="1"/>
  <c r="W4633" i="2" s="1"/>
  <c r="P4634" i="2"/>
  <c r="Q4634" i="2" s="1"/>
  <c r="W4634" i="2" s="1"/>
  <c r="P4635" i="2"/>
  <c r="Q4635" i="2" s="1"/>
  <c r="W4635" i="2" s="1"/>
  <c r="P4636" i="2"/>
  <c r="Q4636" i="2" s="1"/>
  <c r="W4636" i="2" s="1"/>
  <c r="P4637" i="2"/>
  <c r="Q4637" i="2" s="1"/>
  <c r="W4637" i="2" s="1"/>
  <c r="P4638" i="2"/>
  <c r="Q4638" i="2" s="1"/>
  <c r="W4638" i="2" s="1"/>
  <c r="P4639" i="2"/>
  <c r="Q4639" i="2" s="1"/>
  <c r="P4640" i="2"/>
  <c r="Q4640" i="2" s="1"/>
  <c r="W4640" i="2" s="1"/>
  <c r="P4641" i="2"/>
  <c r="Q4641" i="2" s="1"/>
  <c r="W4641" i="2" s="1"/>
  <c r="P4642" i="2"/>
  <c r="Q4642" i="2" s="1"/>
  <c r="W4642" i="2" s="1"/>
  <c r="P4643" i="2"/>
  <c r="Q4643" i="2" s="1"/>
  <c r="W4643" i="2" s="1"/>
  <c r="P4644" i="2"/>
  <c r="Q4644" i="2" s="1"/>
  <c r="P4645" i="2"/>
  <c r="Q4645" i="2"/>
  <c r="W4645" i="2" s="1"/>
  <c r="P4646" i="2"/>
  <c r="Q4646" i="2" s="1"/>
  <c r="W4646" i="2" s="1"/>
  <c r="P4647" i="2"/>
  <c r="Q4647" i="2" s="1"/>
  <c r="P4648" i="2"/>
  <c r="Q4648" i="2" s="1"/>
  <c r="W4648" i="2" s="1"/>
  <c r="P4649" i="2"/>
  <c r="Q4649" i="2" s="1"/>
  <c r="W4649" i="2" s="1"/>
  <c r="P4650" i="2"/>
  <c r="Q4650" i="2" s="1"/>
  <c r="W4650" i="2" s="1"/>
  <c r="P4651" i="2"/>
  <c r="Q4651" i="2" s="1"/>
  <c r="W4651" i="2" s="1"/>
  <c r="P4652" i="2"/>
  <c r="Q4652" i="2" s="1"/>
  <c r="W4652" i="2" s="1"/>
  <c r="P4653" i="2"/>
  <c r="Q4653" i="2" s="1"/>
  <c r="P4654" i="2"/>
  <c r="Q4654" i="2" s="1"/>
  <c r="W4654" i="2" s="1"/>
  <c r="P4655" i="2"/>
  <c r="Q4655" i="2" s="1"/>
  <c r="W4655" i="2" s="1"/>
  <c r="P4656" i="2"/>
  <c r="Q4656" i="2" s="1"/>
  <c r="W4656" i="2" s="1"/>
  <c r="P4657" i="2"/>
  <c r="Q4657" i="2" s="1"/>
  <c r="W4657" i="2" s="1"/>
  <c r="P4658" i="2"/>
  <c r="Q4658" i="2" s="1"/>
  <c r="W4658" i="2" s="1"/>
  <c r="P4659" i="2"/>
  <c r="Q4659" i="2"/>
  <c r="P4660" i="2"/>
  <c r="Q4660" i="2" s="1"/>
  <c r="W4660" i="2" s="1"/>
  <c r="P4661" i="2"/>
  <c r="Q4661" i="2" s="1"/>
  <c r="W4661" i="2" s="1"/>
  <c r="P4662" i="2"/>
  <c r="Q4662" i="2" s="1"/>
  <c r="W4662" i="2" s="1"/>
  <c r="P4663" i="2"/>
  <c r="Q4663" i="2" s="1"/>
  <c r="W4663" i="2" s="1"/>
  <c r="P4664" i="2"/>
  <c r="Q4664" i="2" s="1"/>
  <c r="W4664" i="2" s="1"/>
  <c r="P4665" i="2"/>
  <c r="Q4665" i="2" s="1"/>
  <c r="W4665" i="2" s="1"/>
  <c r="P4666" i="2"/>
  <c r="Q4666" i="2" s="1"/>
  <c r="W4666" i="2" s="1"/>
  <c r="P4667" i="2"/>
  <c r="Q4667" i="2" s="1"/>
  <c r="W4667" i="2" s="1"/>
  <c r="P4668" i="2"/>
  <c r="Q4668" i="2"/>
  <c r="W4668" i="2" s="1"/>
  <c r="P4669" i="2"/>
  <c r="Q4669" i="2" s="1"/>
  <c r="W4669" i="2" s="1"/>
  <c r="P4670" i="2"/>
  <c r="Q4670" i="2" s="1"/>
  <c r="P4671" i="2"/>
  <c r="Q4671" i="2" s="1"/>
  <c r="P4672" i="2"/>
  <c r="Q4672" i="2" s="1"/>
  <c r="W4672" i="2" s="1"/>
  <c r="P4673" i="2"/>
  <c r="Q4673" i="2" s="1"/>
  <c r="W4673" i="2" s="1"/>
  <c r="P4674" i="2"/>
  <c r="Q4674" i="2" s="1"/>
  <c r="W4674" i="2" s="1"/>
  <c r="P4675" i="2"/>
  <c r="Q4675" i="2" s="1"/>
  <c r="W4675" i="2" s="1"/>
  <c r="P4676" i="2"/>
  <c r="Q4676" i="2" s="1"/>
  <c r="P4677" i="2"/>
  <c r="Q4677" i="2" s="1"/>
  <c r="W4677" i="2" s="1"/>
  <c r="P4678" i="2"/>
  <c r="Q4678" i="2" s="1"/>
  <c r="W4678" i="2" s="1"/>
  <c r="P4679" i="2"/>
  <c r="Q4679" i="2" s="1"/>
  <c r="W4679" i="2" s="1"/>
  <c r="P4680" i="2"/>
  <c r="Q4680" i="2" s="1"/>
  <c r="W4680" i="2" s="1"/>
  <c r="P4681" i="2"/>
  <c r="Q4681" i="2" s="1"/>
  <c r="W4681" i="2" s="1"/>
  <c r="P4682" i="2"/>
  <c r="Q4682" i="2" s="1"/>
  <c r="W4682" i="2" s="1"/>
  <c r="P4683" i="2"/>
  <c r="Q4683" i="2" s="1"/>
  <c r="P4684" i="2"/>
  <c r="Q4684" i="2" s="1"/>
  <c r="W4684" i="2" s="1"/>
  <c r="P4685" i="2"/>
  <c r="Q4685" i="2" s="1"/>
  <c r="W4685" i="2" s="1"/>
  <c r="P4686" i="2"/>
  <c r="Q4686" i="2" s="1"/>
  <c r="W4686" i="2" s="1"/>
  <c r="P4687" i="2"/>
  <c r="Q4687" i="2" s="1"/>
  <c r="W4687" i="2" s="1"/>
  <c r="P4688" i="2"/>
  <c r="Q4688" i="2" s="1"/>
  <c r="W4688" i="2" s="1"/>
  <c r="P4689" i="2"/>
  <c r="Q4689" i="2" s="1"/>
  <c r="W4689" i="2" s="1"/>
  <c r="P4690" i="2"/>
  <c r="Q4690" i="2" s="1"/>
  <c r="W4690" i="2" s="1"/>
  <c r="P4691" i="2"/>
  <c r="Q4691" i="2" s="1"/>
  <c r="P4692" i="2"/>
  <c r="Q4692" i="2" s="1"/>
  <c r="W4692" i="2" s="1"/>
  <c r="P4693" i="2"/>
  <c r="Q4693" i="2"/>
  <c r="W4693" i="2" s="1"/>
  <c r="P4694" i="2"/>
  <c r="Q4694" i="2" s="1"/>
  <c r="W4694" i="2" s="1"/>
  <c r="P4695" i="2"/>
  <c r="Q4695" i="2" s="1"/>
  <c r="P4696" i="2"/>
  <c r="Q4696" i="2" s="1"/>
  <c r="W4696" i="2" s="1"/>
  <c r="P4697" i="2"/>
  <c r="Q4697" i="2" s="1"/>
  <c r="W4697" i="2" s="1"/>
  <c r="P4698" i="2"/>
  <c r="Q4698" i="2" s="1"/>
  <c r="W4698" i="2" s="1"/>
  <c r="P4699" i="2"/>
  <c r="Q4699" i="2" s="1"/>
  <c r="P4700" i="2"/>
  <c r="Q4700" i="2"/>
  <c r="W4700" i="2" s="1"/>
  <c r="P4701" i="2"/>
  <c r="Q4701" i="2"/>
  <c r="W4701" i="2" s="1"/>
  <c r="P4702" i="2"/>
  <c r="Q4702" i="2" s="1"/>
  <c r="P4703" i="2"/>
  <c r="Q4703" i="2" s="1"/>
  <c r="W4703" i="2" s="1"/>
  <c r="P4704" i="2"/>
  <c r="Q4704" i="2" s="1"/>
  <c r="W4704" i="2" s="1"/>
  <c r="P4705" i="2"/>
  <c r="Q4705" i="2" s="1"/>
  <c r="W4705" i="2" s="1"/>
  <c r="P4706" i="2"/>
  <c r="Q4706" i="2" s="1"/>
  <c r="W4706" i="2" s="1"/>
  <c r="P4707" i="2"/>
  <c r="Q4707" i="2" s="1"/>
  <c r="P4708" i="2"/>
  <c r="Q4708" i="2" s="1"/>
  <c r="W4708" i="2" s="1"/>
  <c r="P4709" i="2"/>
  <c r="Q4709" i="2" s="1"/>
  <c r="P4710" i="2"/>
  <c r="Q4710" i="2"/>
  <c r="W4710" i="2" s="1"/>
  <c r="P4711" i="2"/>
  <c r="Q4711" i="2" s="1"/>
  <c r="W4711" i="2" s="1"/>
  <c r="P4712" i="2"/>
  <c r="Q4712" i="2" s="1"/>
  <c r="W4712" i="2" s="1"/>
  <c r="P4713" i="2"/>
  <c r="Q4713" i="2" s="1"/>
  <c r="P4714" i="2"/>
  <c r="Q4714" i="2" s="1"/>
  <c r="W4714" i="2" s="1"/>
  <c r="P4715" i="2"/>
  <c r="Q4715" i="2" s="1"/>
  <c r="P4716" i="2"/>
  <c r="Q4716" i="2" s="1"/>
  <c r="W4716" i="2" s="1"/>
  <c r="P4717" i="2"/>
  <c r="Q4717" i="2"/>
  <c r="P4718" i="2"/>
  <c r="Q4718" i="2" s="1"/>
  <c r="W4718" i="2" s="1"/>
  <c r="P4719" i="2"/>
  <c r="Q4719" i="2" s="1"/>
  <c r="W4719" i="2" s="1"/>
  <c r="P4720" i="2"/>
  <c r="Q4720" i="2" s="1"/>
  <c r="W4720" i="2" s="1"/>
  <c r="P4721" i="2"/>
  <c r="Q4721" i="2" s="1"/>
  <c r="W4721" i="2" s="1"/>
  <c r="P4722" i="2"/>
  <c r="Q4722" i="2" s="1"/>
  <c r="W4722" i="2" s="1"/>
  <c r="P4723" i="2"/>
  <c r="Q4723" i="2" s="1"/>
  <c r="W4723" i="2" s="1"/>
  <c r="P4724" i="2"/>
  <c r="Q4724" i="2" s="1"/>
  <c r="P4725" i="2"/>
  <c r="Q4725" i="2"/>
  <c r="P4726" i="2"/>
  <c r="Q4726" i="2"/>
  <c r="W4726" i="2" s="1"/>
  <c r="P4727" i="2"/>
  <c r="Q4727" i="2" s="1"/>
  <c r="W4727" i="2" s="1"/>
  <c r="P4728" i="2"/>
  <c r="Q4728" i="2" s="1"/>
  <c r="W4728" i="2" s="1"/>
  <c r="P4729" i="2"/>
  <c r="Q4729" i="2" s="1"/>
  <c r="P4730" i="2"/>
  <c r="Q4730" i="2"/>
  <c r="W4730" i="2" s="1"/>
  <c r="P4731" i="2"/>
  <c r="Q4731" i="2" s="1"/>
  <c r="W4731" i="2" s="1"/>
  <c r="P4732" i="2"/>
  <c r="Q4732" i="2"/>
  <c r="W4732" i="2" s="1"/>
  <c r="P4733" i="2"/>
  <c r="Q4733" i="2" s="1"/>
  <c r="P4734" i="2"/>
  <c r="Q4734" i="2" s="1"/>
  <c r="W4734" i="2" s="1"/>
  <c r="P4735" i="2"/>
  <c r="Q4735" i="2" s="1"/>
  <c r="W4735" i="2" s="1"/>
  <c r="P4736" i="2"/>
  <c r="Q4736" i="2" s="1"/>
  <c r="W4736" i="2" s="1"/>
  <c r="P4737" i="2"/>
  <c r="Q4737" i="2" s="1"/>
  <c r="W4737" i="2" s="1"/>
  <c r="P4738" i="2"/>
  <c r="Q4738" i="2" s="1"/>
  <c r="W4738" i="2" s="1"/>
  <c r="P4739" i="2"/>
  <c r="Q4739" i="2" s="1"/>
  <c r="P4740" i="2"/>
  <c r="Q4740" i="2" s="1"/>
  <c r="W4740" i="2" s="1"/>
  <c r="P4741" i="2"/>
  <c r="Q4741" i="2" s="1"/>
  <c r="P4742" i="2"/>
  <c r="Q4742" i="2" s="1"/>
  <c r="W4742" i="2" s="1"/>
  <c r="P4743" i="2"/>
  <c r="Q4743" i="2" s="1"/>
  <c r="W4743" i="2" s="1"/>
  <c r="P4744" i="2"/>
  <c r="Q4744" i="2" s="1"/>
  <c r="W4744" i="2" s="1"/>
  <c r="P4745" i="2"/>
  <c r="Q4745" i="2" s="1"/>
  <c r="W4745" i="2" s="1"/>
  <c r="P4746" i="2"/>
  <c r="Q4746" i="2" s="1"/>
  <c r="P4747" i="2"/>
  <c r="Q4747" i="2" s="1"/>
  <c r="W4747" i="2" s="1"/>
  <c r="P4748" i="2"/>
  <c r="Q4748" i="2" s="1"/>
  <c r="W4748" i="2" s="1"/>
  <c r="P4749" i="2"/>
  <c r="Q4749" i="2" s="1"/>
  <c r="W4749" i="2" s="1"/>
  <c r="P4750" i="2"/>
  <c r="Q4750" i="2" s="1"/>
  <c r="W4750" i="2" s="1"/>
  <c r="P4751" i="2"/>
  <c r="Q4751" i="2" s="1"/>
  <c r="W4751" i="2" s="1"/>
  <c r="P4752" i="2"/>
  <c r="Q4752" i="2" s="1"/>
  <c r="W4752" i="2" s="1"/>
  <c r="P4753" i="2"/>
  <c r="Q4753" i="2" s="1"/>
  <c r="W4753" i="2" s="1"/>
  <c r="P4754" i="2"/>
  <c r="Q4754" i="2" s="1"/>
  <c r="W4754" i="2" s="1"/>
  <c r="P4755" i="2"/>
  <c r="Q4755" i="2" s="1"/>
  <c r="W4755" i="2" s="1"/>
  <c r="P4756" i="2"/>
  <c r="Q4756" i="2" s="1"/>
  <c r="W4756" i="2" s="1"/>
  <c r="P4757" i="2"/>
  <c r="Q4757" i="2" s="1"/>
  <c r="P4758" i="2"/>
  <c r="Q4758" i="2" s="1"/>
  <c r="W4758" i="2" s="1"/>
  <c r="P4759" i="2"/>
  <c r="Q4759" i="2" s="1"/>
  <c r="W4759" i="2" s="1"/>
  <c r="P4760" i="2"/>
  <c r="Q4760" i="2" s="1"/>
  <c r="W4760" i="2" s="1"/>
  <c r="P4761" i="2"/>
  <c r="Q4761" i="2" s="1"/>
  <c r="P4762" i="2"/>
  <c r="Q4762" i="2" s="1"/>
  <c r="W4762" i="2" s="1"/>
  <c r="P4763" i="2"/>
  <c r="Q4763" i="2"/>
  <c r="W4763" i="2" s="1"/>
  <c r="P4764" i="2"/>
  <c r="Q4764" i="2" s="1"/>
  <c r="W4764" i="2" s="1"/>
  <c r="P4765" i="2"/>
  <c r="Q4765" i="2" s="1"/>
  <c r="W4765" i="2" s="1"/>
  <c r="P4766" i="2"/>
  <c r="Q4766" i="2" s="1"/>
  <c r="P4767" i="2"/>
  <c r="Q4767" i="2" s="1"/>
  <c r="W4767" i="2" s="1"/>
  <c r="P4768" i="2"/>
  <c r="Q4768" i="2" s="1"/>
  <c r="W4768" i="2" s="1"/>
  <c r="P4769" i="2"/>
  <c r="Q4769" i="2" s="1"/>
  <c r="W4769" i="2" s="1"/>
  <c r="P4770" i="2"/>
  <c r="Q4770" i="2" s="1"/>
  <c r="W4770" i="2" s="1"/>
  <c r="P4771" i="2"/>
  <c r="Q4771" i="2"/>
  <c r="W4771" i="2" s="1"/>
  <c r="P4772" i="2"/>
  <c r="Q4772" i="2" s="1"/>
  <c r="W4772" i="2" s="1"/>
  <c r="P4773" i="2"/>
  <c r="Q4773" i="2" s="1"/>
  <c r="W4773" i="2" s="1"/>
  <c r="P4774" i="2"/>
  <c r="Q4774" i="2" s="1"/>
  <c r="W4774" i="2" s="1"/>
  <c r="P4775" i="2"/>
  <c r="Q4775" i="2"/>
  <c r="W4775" i="2" s="1"/>
  <c r="P4776" i="2"/>
  <c r="Q4776" i="2" s="1"/>
  <c r="W4776" i="2" s="1"/>
  <c r="P4777" i="2"/>
  <c r="Q4777" i="2" s="1"/>
  <c r="W4777" i="2" s="1"/>
  <c r="P4778" i="2"/>
  <c r="Q4778" i="2" s="1"/>
  <c r="W4778" i="2" s="1"/>
  <c r="P4779" i="2"/>
  <c r="Q4779" i="2" s="1"/>
  <c r="W4779" i="2" s="1"/>
  <c r="P4780" i="2"/>
  <c r="Q4780" i="2" s="1"/>
  <c r="W4780" i="2" s="1"/>
  <c r="P4781" i="2"/>
  <c r="Q4781" i="2" s="1"/>
  <c r="W4781" i="2" s="1"/>
  <c r="P4782" i="2"/>
  <c r="Q4782" i="2" s="1"/>
  <c r="W4782" i="2" s="1"/>
  <c r="P4783" i="2"/>
  <c r="Q4783" i="2"/>
  <c r="P4784" i="2"/>
  <c r="Q4784" i="2" s="1"/>
  <c r="W4784" i="2" s="1"/>
  <c r="P4785" i="2"/>
  <c r="Q4785" i="2" s="1"/>
  <c r="W4785" i="2" s="1"/>
  <c r="P4786" i="2"/>
  <c r="Q4786" i="2" s="1"/>
  <c r="W4786" i="2" s="1"/>
  <c r="P4787" i="2"/>
  <c r="Q4787" i="2"/>
  <c r="W4787" i="2" s="1"/>
  <c r="P4788" i="2"/>
  <c r="Q4788" i="2" s="1"/>
  <c r="W4788" i="2" s="1"/>
  <c r="P4789" i="2"/>
  <c r="Q4789" i="2" s="1"/>
  <c r="W4789" i="2" s="1"/>
  <c r="P4790" i="2"/>
  <c r="Q4790" i="2" s="1"/>
  <c r="P4791" i="2"/>
  <c r="Q4791" i="2"/>
  <c r="P4792" i="2"/>
  <c r="Q4792" i="2" s="1"/>
  <c r="W4792" i="2" s="1"/>
  <c r="P4793" i="2"/>
  <c r="Q4793" i="2"/>
  <c r="W4793" i="2" s="1"/>
  <c r="P4794" i="2"/>
  <c r="Q4794" i="2" s="1"/>
  <c r="W4794" i="2" s="1"/>
  <c r="P4795" i="2"/>
  <c r="Q4795" i="2" s="1"/>
  <c r="W4795" i="2" s="1"/>
  <c r="P4796" i="2"/>
  <c r="Q4796" i="2" s="1"/>
  <c r="W4796" i="2" s="1"/>
  <c r="P4797" i="2"/>
  <c r="Q4797" i="2" s="1"/>
  <c r="W4797" i="2" s="1"/>
  <c r="P4798" i="2"/>
  <c r="Q4798" i="2" s="1"/>
  <c r="W4798" i="2" s="1"/>
  <c r="P4799" i="2"/>
  <c r="Q4799" i="2" s="1"/>
  <c r="W4799" i="2" s="1"/>
  <c r="P4800" i="2"/>
  <c r="Q4800" i="2" s="1"/>
  <c r="W4800" i="2" s="1"/>
  <c r="P4801" i="2"/>
  <c r="Q4801" i="2" s="1"/>
  <c r="W4801" i="2" s="1"/>
  <c r="P4802" i="2"/>
  <c r="Q4802" i="2" s="1"/>
  <c r="W4802" i="2" s="1"/>
  <c r="P4803" i="2"/>
  <c r="Q4803" i="2" s="1"/>
  <c r="P4804" i="2"/>
  <c r="Q4804" i="2" s="1"/>
  <c r="W4804" i="2" s="1"/>
  <c r="P4805" i="2"/>
  <c r="Q4805" i="2" s="1"/>
  <c r="W4805" i="2" s="1"/>
  <c r="P4806" i="2"/>
  <c r="Q4806" i="2" s="1"/>
  <c r="W4806" i="2" s="1"/>
  <c r="P4807" i="2"/>
  <c r="Q4807" i="2" s="1"/>
  <c r="W4807" i="2" s="1"/>
  <c r="P4808" i="2"/>
  <c r="Q4808" i="2"/>
  <c r="W4808" i="2" s="1"/>
  <c r="P4809" i="2"/>
  <c r="Q4809" i="2" s="1"/>
  <c r="W4809" i="2" s="1"/>
  <c r="P4810" i="2"/>
  <c r="Q4810" i="2" s="1"/>
  <c r="W4810" i="2" s="1"/>
  <c r="P4811" i="2"/>
  <c r="Q4811" i="2" s="1"/>
  <c r="P4812" i="2"/>
  <c r="Q4812" i="2" s="1"/>
  <c r="W4812" i="2" s="1"/>
  <c r="P4813" i="2"/>
  <c r="Q4813" i="2" s="1"/>
  <c r="W4813" i="2" s="1"/>
  <c r="P4814" i="2"/>
  <c r="Q4814" i="2" s="1"/>
  <c r="W4814" i="2" s="1"/>
  <c r="P4815" i="2"/>
  <c r="Q4815" i="2" s="1"/>
  <c r="W4815" i="2" s="1"/>
  <c r="P4816" i="2"/>
  <c r="Q4816" i="2" s="1"/>
  <c r="W4816" i="2" s="1"/>
  <c r="P4817" i="2"/>
  <c r="Q4817" i="2" s="1"/>
  <c r="P4818" i="2"/>
  <c r="Q4818" i="2" s="1"/>
  <c r="W4818" i="2" s="1"/>
  <c r="P4819" i="2"/>
  <c r="Q4819" i="2" s="1"/>
  <c r="P4820" i="2"/>
  <c r="Q4820" i="2" s="1"/>
  <c r="W4820" i="2" s="1"/>
  <c r="P4821" i="2"/>
  <c r="Q4821" i="2" s="1"/>
  <c r="W4821" i="2" s="1"/>
  <c r="P4822" i="2"/>
  <c r="Q4822" i="2"/>
  <c r="W4822" i="2" s="1"/>
  <c r="P4823" i="2"/>
  <c r="Q4823" i="2" s="1"/>
  <c r="P4824" i="2"/>
  <c r="Q4824" i="2" s="1"/>
  <c r="W4824" i="2"/>
  <c r="P4825" i="2"/>
  <c r="Q4825" i="2" s="1"/>
  <c r="W4825" i="2" s="1"/>
  <c r="P4826" i="2"/>
  <c r="Q4826" i="2" s="1"/>
  <c r="W4826" i="2" s="1"/>
  <c r="P4827" i="2"/>
  <c r="Q4827" i="2" s="1"/>
  <c r="P4828" i="2"/>
  <c r="Q4828" i="2"/>
  <c r="P4829" i="2"/>
  <c r="Q4829" i="2" s="1"/>
  <c r="W4829" i="2" s="1"/>
  <c r="P4830" i="2"/>
  <c r="Q4830" i="2" s="1"/>
  <c r="W4830" i="2" s="1"/>
  <c r="P4831" i="2"/>
  <c r="Q4831" i="2" s="1"/>
  <c r="W4831" i="2" s="1"/>
  <c r="P4832" i="2"/>
  <c r="Q4832" i="2" s="1"/>
  <c r="W4832" i="2" s="1"/>
  <c r="P4833" i="2"/>
  <c r="Q4833" i="2" s="1"/>
  <c r="W4833" i="2" s="1"/>
  <c r="P4834" i="2"/>
  <c r="Q4834" i="2" s="1"/>
  <c r="W4834" i="2" s="1"/>
  <c r="P4835" i="2"/>
  <c r="Q4835" i="2" s="1"/>
  <c r="W4835" i="2" s="1"/>
  <c r="P4836" i="2"/>
  <c r="Q4836" i="2" s="1"/>
  <c r="P4837" i="2"/>
  <c r="Q4837" i="2" s="1"/>
  <c r="P4838" i="2"/>
  <c r="Q4838" i="2" s="1"/>
  <c r="W4838" i="2" s="1"/>
  <c r="P4839" i="2"/>
  <c r="Q4839" i="2" s="1"/>
  <c r="W4839" i="2" s="1"/>
  <c r="P4840" i="2"/>
  <c r="Q4840" i="2" s="1"/>
  <c r="W4840" i="2" s="1"/>
  <c r="P4841" i="2"/>
  <c r="Q4841" i="2" s="1"/>
  <c r="P4842" i="2"/>
  <c r="Q4842" i="2" s="1"/>
  <c r="W4842" i="2" s="1"/>
  <c r="P4843" i="2"/>
  <c r="Q4843" i="2" s="1"/>
  <c r="W4843" i="2" s="1"/>
  <c r="P4844" i="2"/>
  <c r="Q4844" i="2" s="1"/>
  <c r="P4845" i="2"/>
  <c r="Q4845" i="2" s="1"/>
  <c r="P4846" i="2"/>
  <c r="Q4846" i="2" s="1"/>
  <c r="W4846" i="2" s="1"/>
  <c r="P4847" i="2"/>
  <c r="Q4847" i="2"/>
  <c r="W4847" i="2" s="1"/>
  <c r="P4848" i="2"/>
  <c r="Q4848" i="2" s="1"/>
  <c r="W4848" i="2" s="1"/>
  <c r="P4849" i="2"/>
  <c r="Q4849" i="2" s="1"/>
  <c r="W4849" i="2" s="1"/>
  <c r="P4850" i="2"/>
  <c r="Q4850" i="2"/>
  <c r="W4850" i="2" s="1"/>
  <c r="P4851" i="2"/>
  <c r="Q4851" i="2" s="1"/>
  <c r="W4851" i="2" s="1"/>
  <c r="P4852" i="2"/>
  <c r="Q4852" i="2" s="1"/>
  <c r="P4853" i="2"/>
  <c r="Q4853" i="2" s="1"/>
  <c r="P4854" i="2"/>
  <c r="Q4854" i="2" s="1"/>
  <c r="P4855" i="2"/>
  <c r="Q4855" i="2" s="1"/>
  <c r="W4855" i="2" s="1"/>
  <c r="P4856" i="2"/>
  <c r="Q4856" i="2" s="1"/>
  <c r="W4856" i="2" s="1"/>
  <c r="P4857" i="2"/>
  <c r="Q4857" i="2" s="1"/>
  <c r="W4857" i="2" s="1"/>
  <c r="P4858" i="2"/>
  <c r="Q4858" i="2" s="1"/>
  <c r="W4858" i="2"/>
  <c r="P4859" i="2"/>
  <c r="Q4859" i="2" s="1"/>
  <c r="W4859" i="2" s="1"/>
  <c r="P4860" i="2"/>
  <c r="Q4860" i="2" s="1"/>
  <c r="W4860" i="2" s="1"/>
  <c r="P4861" i="2"/>
  <c r="Q4861" i="2" s="1"/>
  <c r="W4861" i="2" s="1"/>
  <c r="P4862" i="2"/>
  <c r="Q4862" i="2" s="1"/>
  <c r="W4862" i="2" s="1"/>
  <c r="P4863" i="2"/>
  <c r="Q4863" i="2" s="1"/>
  <c r="W4863" i="2" s="1"/>
  <c r="P4864" i="2"/>
  <c r="Q4864" i="2" s="1"/>
  <c r="W4864" i="2" s="1"/>
  <c r="P4865" i="2"/>
  <c r="Q4865" i="2" s="1"/>
  <c r="P4866" i="2"/>
  <c r="Q4866" i="2" s="1"/>
  <c r="W4866" i="2" s="1"/>
  <c r="P4867" i="2"/>
  <c r="Q4867" i="2" s="1"/>
  <c r="W4867" i="2" s="1"/>
  <c r="P4868" i="2"/>
  <c r="Q4868" i="2" s="1"/>
  <c r="W4868" i="2" s="1"/>
  <c r="P4869" i="2"/>
  <c r="Q4869" i="2"/>
  <c r="W4869" i="2" s="1"/>
  <c r="P4870" i="2"/>
  <c r="Q4870" i="2" s="1"/>
  <c r="W4870" i="2" s="1"/>
  <c r="P4871" i="2"/>
  <c r="Q4871" i="2" s="1"/>
  <c r="P4872" i="2"/>
  <c r="Q4872" i="2" s="1"/>
  <c r="W4872" i="2" s="1"/>
  <c r="P4873" i="2"/>
  <c r="Q4873" i="2" s="1"/>
  <c r="W4873" i="2" s="1"/>
  <c r="P4874" i="2"/>
  <c r="Q4874" i="2" s="1"/>
  <c r="P4875" i="2"/>
  <c r="Q4875" i="2" s="1"/>
  <c r="W4875" i="2" s="1"/>
  <c r="P4876" i="2"/>
  <c r="Q4876" i="2" s="1"/>
  <c r="W4876" i="2" s="1"/>
  <c r="P4877" i="2"/>
  <c r="Q4877" i="2" s="1"/>
  <c r="W4877" i="2" s="1"/>
  <c r="P4878" i="2"/>
  <c r="Q4878" i="2" s="1"/>
  <c r="W4878" i="2"/>
  <c r="P4879" i="2"/>
  <c r="Q4879" i="2" s="1"/>
  <c r="W4879" i="2" s="1"/>
  <c r="P4880" i="2"/>
  <c r="Q4880" i="2" s="1"/>
  <c r="W4880" i="2" s="1"/>
  <c r="P4881" i="2"/>
  <c r="Q4881" i="2" s="1"/>
  <c r="P4882" i="2"/>
  <c r="Q4882" i="2" s="1"/>
  <c r="W4882" i="2" s="1"/>
  <c r="P4883" i="2"/>
  <c r="Q4883" i="2" s="1"/>
  <c r="W4883" i="2" s="1"/>
  <c r="P4884" i="2"/>
  <c r="Q4884" i="2" s="1"/>
  <c r="W4884" i="2" s="1"/>
  <c r="P4885" i="2"/>
  <c r="Q4885" i="2" s="1"/>
  <c r="W4885" i="2" s="1"/>
  <c r="P4886" i="2"/>
  <c r="Q4886" i="2" s="1"/>
  <c r="W4886" i="2" s="1"/>
  <c r="P4887" i="2"/>
  <c r="Q4887" i="2" s="1"/>
  <c r="P4888" i="2"/>
  <c r="Q4888" i="2" s="1"/>
  <c r="W4888" i="2" s="1"/>
  <c r="P4889" i="2"/>
  <c r="Q4889" i="2" s="1"/>
  <c r="W4889" i="2" s="1"/>
  <c r="P4890" i="2"/>
  <c r="Q4890" i="2" s="1"/>
  <c r="W4890" i="2" s="1"/>
  <c r="P4891" i="2"/>
  <c r="Q4891" i="2" s="1"/>
  <c r="W4891" i="2" s="1"/>
  <c r="P4892" i="2"/>
  <c r="Q4892" i="2" s="1"/>
  <c r="P4893" i="2"/>
  <c r="Q4893" i="2" s="1"/>
  <c r="W4893" i="2" s="1"/>
  <c r="P4894" i="2"/>
  <c r="Q4894" i="2" s="1"/>
  <c r="W4894" i="2" s="1"/>
  <c r="P4895" i="2"/>
  <c r="Q4895" i="2" s="1"/>
  <c r="W4895" i="2" s="1"/>
  <c r="P4896" i="2"/>
  <c r="Q4896" i="2" s="1"/>
  <c r="W4896" i="2" s="1"/>
  <c r="P4897" i="2"/>
  <c r="Q4897" i="2" s="1"/>
  <c r="P4898" i="2"/>
  <c r="Q4898" i="2" s="1"/>
  <c r="W4898" i="2" s="1"/>
  <c r="P4899" i="2"/>
  <c r="Q4899" i="2" s="1"/>
  <c r="W4899" i="2" s="1"/>
  <c r="P4900" i="2"/>
  <c r="Q4900" i="2" s="1"/>
  <c r="P4901" i="2"/>
  <c r="Q4901" i="2" s="1"/>
  <c r="W4901" i="2" s="1"/>
  <c r="P4902" i="2"/>
  <c r="Q4902" i="2"/>
  <c r="W4902" i="2" s="1"/>
  <c r="P4903" i="2"/>
  <c r="Q4903" i="2" s="1"/>
  <c r="W4903" i="2" s="1"/>
  <c r="P4904" i="2"/>
  <c r="Q4904" i="2" s="1"/>
  <c r="W4904" i="2" s="1"/>
  <c r="P4905" i="2"/>
  <c r="Q4905" i="2"/>
  <c r="P4906" i="2"/>
  <c r="Q4906" i="2" s="1"/>
  <c r="W4906" i="2" s="1"/>
  <c r="P4907" i="2"/>
  <c r="Q4907" i="2" s="1"/>
  <c r="P4908" i="2"/>
  <c r="Q4908" i="2" s="1"/>
  <c r="W4908" i="2" s="1"/>
  <c r="P4909" i="2"/>
  <c r="Q4909" i="2" s="1"/>
  <c r="W4909" i="2" s="1"/>
  <c r="P4910" i="2"/>
  <c r="Q4910" i="2" s="1"/>
  <c r="W4910" i="2" s="1"/>
  <c r="P4911" i="2"/>
  <c r="Q4911" i="2" s="1"/>
  <c r="W4911" i="2" s="1"/>
  <c r="P4912" i="2"/>
  <c r="Q4912" i="2" s="1"/>
  <c r="W4912" i="2" s="1"/>
  <c r="P4913" i="2"/>
  <c r="Q4913" i="2" s="1"/>
  <c r="P4914" i="2"/>
  <c r="Q4914" i="2" s="1"/>
  <c r="W4914" i="2" s="1"/>
  <c r="P4915" i="2"/>
  <c r="Q4915" i="2" s="1"/>
  <c r="P4916" i="2"/>
  <c r="Q4916" i="2" s="1"/>
  <c r="W4916" i="2" s="1"/>
  <c r="P4917" i="2"/>
  <c r="Q4917" i="2" s="1"/>
  <c r="W4917" i="2" s="1"/>
  <c r="P4918" i="2"/>
  <c r="Q4918" i="2" s="1"/>
  <c r="W4918" i="2" s="1"/>
  <c r="P4919" i="2"/>
  <c r="Q4919" i="2"/>
  <c r="W4919" i="2" s="1"/>
  <c r="P4920" i="2"/>
  <c r="Q4920" i="2" s="1"/>
  <c r="W4920" i="2" s="1"/>
  <c r="P4921" i="2"/>
  <c r="Q4921" i="2" s="1"/>
  <c r="W4921" i="2" s="1"/>
  <c r="P4922" i="2"/>
  <c r="Q4922" i="2" s="1"/>
  <c r="W4922" i="2"/>
  <c r="P4923" i="2"/>
  <c r="Q4923" i="2" s="1"/>
  <c r="P4924" i="2"/>
  <c r="Q4924" i="2" s="1"/>
  <c r="W4924" i="2" s="1"/>
  <c r="P4925" i="2"/>
  <c r="Q4925" i="2" s="1"/>
  <c r="P4926" i="2"/>
  <c r="Q4926" i="2" s="1"/>
  <c r="W4926" i="2" s="1"/>
  <c r="P4927" i="2"/>
  <c r="Q4927" i="2"/>
  <c r="P4928" i="2"/>
  <c r="Q4928" i="2"/>
  <c r="W4928" i="2" s="1"/>
  <c r="P4929" i="2"/>
  <c r="Q4929" i="2" s="1"/>
  <c r="P4930" i="2"/>
  <c r="Q4930" i="2" s="1"/>
  <c r="W4930" i="2" s="1"/>
  <c r="P4931" i="2"/>
  <c r="Q4931" i="2" s="1"/>
  <c r="W4931" i="2" s="1"/>
  <c r="P4932" i="2"/>
  <c r="Q4932" i="2" s="1"/>
  <c r="W4932" i="2" s="1"/>
  <c r="P4933" i="2"/>
  <c r="Q4933" i="2" s="1"/>
  <c r="W4933" i="2" s="1"/>
  <c r="P4934" i="2"/>
  <c r="Q4934" i="2" s="1"/>
  <c r="W4934" i="2" s="1"/>
  <c r="P4935" i="2"/>
  <c r="Q4935" i="2" s="1"/>
  <c r="W4935" i="2" s="1"/>
  <c r="P4936" i="2"/>
  <c r="Q4936" i="2" s="1"/>
  <c r="W4936" i="2" s="1"/>
  <c r="P4937" i="2"/>
  <c r="Q4937" i="2" s="1"/>
  <c r="W4937" i="2" s="1"/>
  <c r="P4938" i="2"/>
  <c r="Q4938" i="2"/>
  <c r="W4938" i="2" s="1"/>
  <c r="P4939" i="2"/>
  <c r="Q4939" i="2"/>
  <c r="W4939" i="2" s="1"/>
  <c r="P4940" i="2"/>
  <c r="Q4940" i="2" s="1"/>
  <c r="W4940" i="2" s="1"/>
  <c r="P4941" i="2"/>
  <c r="Q4941" i="2" s="1"/>
  <c r="W4941" i="2" s="1"/>
  <c r="P4942" i="2"/>
  <c r="Q4942" i="2" s="1"/>
  <c r="W4942" i="2" s="1"/>
  <c r="P4943" i="2"/>
  <c r="Q4943" i="2"/>
  <c r="P4944" i="2"/>
  <c r="Q4944" i="2" s="1"/>
  <c r="W4944" i="2" s="1"/>
  <c r="P4945" i="2"/>
  <c r="Q4945" i="2" s="1"/>
  <c r="W4945" i="2" s="1"/>
  <c r="P4946" i="2"/>
  <c r="Q4946" i="2" s="1"/>
  <c r="W4946" i="2" s="1"/>
  <c r="P4947" i="2"/>
  <c r="Q4947" i="2" s="1"/>
  <c r="P4948" i="2"/>
  <c r="Q4948" i="2" s="1"/>
  <c r="W4948" i="2" s="1"/>
  <c r="P4949" i="2"/>
  <c r="Q4949" i="2" s="1"/>
  <c r="W4949" i="2" s="1"/>
  <c r="P4950" i="2"/>
  <c r="Q4950" i="2" s="1"/>
  <c r="W4950" i="2" s="1"/>
  <c r="P4951" i="2"/>
  <c r="Q4951" i="2" s="1"/>
  <c r="W4951" i="2" s="1"/>
  <c r="P4952" i="2"/>
  <c r="Q4952" i="2"/>
  <c r="W4952" i="2" s="1"/>
  <c r="P4953" i="2"/>
  <c r="Q4953" i="2" s="1"/>
  <c r="W4953" i="2" s="1"/>
  <c r="P4954" i="2"/>
  <c r="Q4954" i="2" s="1"/>
  <c r="W4954" i="2" s="1"/>
  <c r="P4955" i="2"/>
  <c r="Q4955" i="2" s="1"/>
  <c r="W4955" i="2" s="1"/>
  <c r="P4956" i="2"/>
  <c r="Q4956" i="2" s="1"/>
  <c r="W4956" i="2" s="1"/>
  <c r="P4957" i="2"/>
  <c r="Q4957" i="2" s="1"/>
  <c r="P4958" i="2"/>
  <c r="Q4958" i="2" s="1"/>
  <c r="P4959" i="2"/>
  <c r="Q4959" i="2"/>
  <c r="W4959" i="2" s="1"/>
  <c r="P4960" i="2"/>
  <c r="Q4960" i="2"/>
  <c r="W4960" i="2" s="1"/>
  <c r="P4961" i="2"/>
  <c r="Q4961" i="2" s="1"/>
  <c r="P4962" i="2"/>
  <c r="Q4962" i="2" s="1"/>
  <c r="W4962" i="2" s="1"/>
  <c r="P4963" i="2"/>
  <c r="Q4963" i="2" s="1"/>
  <c r="P4964" i="2"/>
  <c r="Q4964" i="2" s="1"/>
  <c r="P4965" i="2"/>
  <c r="Q4965" i="2" s="1"/>
  <c r="W4965" i="2" s="1"/>
  <c r="P4966" i="2"/>
  <c r="Q4966" i="2" s="1"/>
  <c r="W4966" i="2" s="1"/>
  <c r="P4967" i="2"/>
  <c r="Q4967" i="2"/>
  <c r="W4967" i="2" s="1"/>
  <c r="P4968" i="2"/>
  <c r="Q4968" i="2" s="1"/>
  <c r="W4968" i="2" s="1"/>
  <c r="P4969" i="2"/>
  <c r="Q4969" i="2" s="1"/>
  <c r="P4970" i="2"/>
  <c r="Q4970" i="2" s="1"/>
  <c r="W4970" i="2" s="1"/>
  <c r="P4971" i="2"/>
  <c r="Q4971" i="2" s="1"/>
  <c r="W4971" i="2" s="1"/>
  <c r="P4972" i="2"/>
  <c r="Q4972" i="2" s="1"/>
  <c r="W4972" i="2" s="1"/>
  <c r="P4973" i="2"/>
  <c r="Q4973" i="2"/>
  <c r="W4973" i="2" s="1"/>
  <c r="P4974" i="2"/>
  <c r="Q4974" i="2" s="1"/>
  <c r="W4974" i="2" s="1"/>
  <c r="P4975" i="2"/>
  <c r="Q4975" i="2" s="1"/>
  <c r="W4975" i="2" s="1"/>
  <c r="P4976" i="2"/>
  <c r="Q4976" i="2"/>
  <c r="W4976" i="2" s="1"/>
  <c r="P4977" i="2"/>
  <c r="Q4977" i="2" s="1"/>
  <c r="W4977" i="2" s="1"/>
  <c r="P4978" i="2"/>
  <c r="Q4978" i="2" s="1"/>
  <c r="W4978" i="2" s="1"/>
  <c r="P4979" i="2"/>
  <c r="Q4979" i="2" s="1"/>
  <c r="W4979" i="2" s="1"/>
  <c r="P4980" i="2"/>
  <c r="Q4980" i="2" s="1"/>
  <c r="W4980" i="2" s="1"/>
  <c r="P4981" i="2"/>
  <c r="Q4981" i="2"/>
  <c r="P4982" i="2"/>
  <c r="Q4982" i="2" s="1"/>
  <c r="P4983" i="2"/>
  <c r="Q4983" i="2" s="1"/>
  <c r="P4984" i="2"/>
  <c r="Q4984" i="2" s="1"/>
  <c r="W4984" i="2" s="1"/>
  <c r="P4985" i="2"/>
  <c r="Q4985" i="2"/>
  <c r="W4985" i="2" s="1"/>
  <c r="P4986" i="2"/>
  <c r="Q4986" i="2" s="1"/>
  <c r="W4986" i="2" s="1"/>
  <c r="P4987" i="2"/>
  <c r="Q4987" i="2" s="1"/>
  <c r="W4987" i="2" s="1"/>
  <c r="P4988" i="2"/>
  <c r="Q4988" i="2" s="1"/>
  <c r="P4989" i="2"/>
  <c r="Q4989" i="2" s="1"/>
  <c r="W4989" i="2" s="1"/>
  <c r="P4990" i="2"/>
  <c r="Q4990" i="2" s="1"/>
  <c r="W4990" i="2" s="1"/>
  <c r="P4991" i="2"/>
  <c r="Q4991" i="2" s="1"/>
  <c r="W4991" i="2" s="1"/>
  <c r="P4992" i="2"/>
  <c r="Q4992" i="2" s="1"/>
  <c r="W4992" i="2" s="1"/>
  <c r="P4993" i="2"/>
  <c r="Q4993" i="2" s="1"/>
  <c r="W4993" i="2" s="1"/>
  <c r="P4994" i="2"/>
  <c r="Q4994" i="2" s="1"/>
  <c r="P4995" i="2"/>
  <c r="Q4995" i="2" s="1"/>
  <c r="W4995" i="2" s="1"/>
  <c r="P4996" i="2"/>
  <c r="Q4996" i="2" s="1"/>
  <c r="W4996" i="2" s="1"/>
  <c r="P4997" i="2"/>
  <c r="Q4997" i="2" s="1"/>
  <c r="W4997" i="2" s="1"/>
  <c r="P4998" i="2"/>
  <c r="Q4998" i="2" s="1"/>
  <c r="W4998" i="2" s="1"/>
  <c r="P4999" i="2"/>
  <c r="Q4999" i="2" s="1"/>
  <c r="W4999" i="2" s="1"/>
  <c r="P5000" i="2"/>
  <c r="Q5000" i="2" s="1"/>
  <c r="W5000" i="2" s="1"/>
  <c r="P5001" i="2"/>
  <c r="Q5001" i="2" s="1"/>
  <c r="W5001" i="2" s="1"/>
  <c r="P5002" i="2"/>
  <c r="Q5002" i="2" s="1"/>
  <c r="W5002" i="2" s="1"/>
  <c r="P5003" i="2"/>
  <c r="Q5003" i="2" s="1"/>
  <c r="P5004" i="2"/>
  <c r="Q5004" i="2" s="1"/>
  <c r="W5004" i="2" s="1"/>
  <c r="P5005" i="2"/>
  <c r="Q5005" i="2"/>
  <c r="W5005" i="2" s="1"/>
  <c r="P5006" i="2"/>
  <c r="Q5006" i="2" s="1"/>
  <c r="W5006" i="2" s="1"/>
  <c r="P5007" i="2"/>
  <c r="Q5007" i="2" s="1"/>
  <c r="P5008" i="2"/>
  <c r="Q5008" i="2" s="1"/>
  <c r="W5008" i="2" s="1"/>
  <c r="P5009" i="2"/>
  <c r="Q5009" i="2" s="1"/>
  <c r="P5010" i="2"/>
  <c r="Q5010" i="2" s="1"/>
  <c r="W5010" i="2" s="1"/>
  <c r="P5011" i="2"/>
  <c r="Q5011" i="2" s="1"/>
  <c r="W5011" i="2" s="1"/>
  <c r="P5012" i="2"/>
  <c r="Q5012" i="2" s="1"/>
  <c r="W5012" i="2" s="1"/>
  <c r="P5013" i="2"/>
  <c r="Q5013" i="2" s="1"/>
  <c r="W5013" i="2" s="1"/>
  <c r="P5014" i="2"/>
  <c r="Q5014" i="2" s="1"/>
  <c r="W5014" i="2" s="1"/>
  <c r="P5015" i="2"/>
  <c r="Q5015" i="2" s="1"/>
  <c r="P5016" i="2"/>
  <c r="Q5016" i="2" s="1"/>
  <c r="W5016" i="2" s="1"/>
  <c r="P5017" i="2"/>
  <c r="Q5017" i="2" s="1"/>
  <c r="W5017" i="2" s="1"/>
  <c r="P5018" i="2"/>
  <c r="Q5018" i="2" s="1"/>
  <c r="W5018" i="2" s="1"/>
  <c r="P5019" i="2"/>
  <c r="Q5019" i="2" s="1"/>
  <c r="P5020" i="2"/>
  <c r="Q5020" i="2" s="1"/>
  <c r="W5020" i="2" s="1"/>
  <c r="P5021" i="2"/>
  <c r="Q5021" i="2"/>
  <c r="W5021" i="2" s="1"/>
  <c r="P5022" i="2"/>
  <c r="Q5022" i="2" s="1"/>
  <c r="W5022" i="2" s="1"/>
  <c r="P5023" i="2"/>
  <c r="Q5023" i="2" s="1"/>
  <c r="W5023" i="2" s="1"/>
  <c r="P5024" i="2"/>
  <c r="Q5024" i="2" s="1"/>
  <c r="W5024" i="2" s="1"/>
  <c r="P5025" i="2"/>
  <c r="Q5025" i="2" s="1"/>
  <c r="W5025" i="2" s="1"/>
  <c r="P5026" i="2"/>
  <c r="Q5026" i="2" s="1"/>
  <c r="W5026" i="2" s="1"/>
  <c r="P5027" i="2"/>
  <c r="Q5027" i="2" s="1"/>
  <c r="W5027" i="2" s="1"/>
  <c r="P5028" i="2"/>
  <c r="Q5028" i="2" s="1"/>
  <c r="W5028" i="2" s="1"/>
  <c r="P5029" i="2"/>
  <c r="Q5029" i="2" s="1"/>
  <c r="W5029" i="2" s="1"/>
  <c r="P5030" i="2"/>
  <c r="Q5030" i="2" s="1"/>
  <c r="W5030" i="2" s="1"/>
  <c r="P5031" i="2"/>
  <c r="Q5031" i="2" s="1"/>
  <c r="W5031" i="2" s="1"/>
  <c r="P5032" i="2"/>
  <c r="Q5032" i="2" s="1"/>
  <c r="P5033" i="2"/>
  <c r="Q5033" i="2" s="1"/>
  <c r="P5034" i="2"/>
  <c r="Q5034" i="2" s="1"/>
  <c r="W5034" i="2" s="1"/>
  <c r="P5035" i="2"/>
  <c r="Q5035" i="2" s="1"/>
  <c r="P5036" i="2"/>
  <c r="Q5036" i="2" s="1"/>
  <c r="W5036" i="2" s="1"/>
  <c r="P5037" i="2"/>
  <c r="Q5037" i="2" s="1"/>
  <c r="W5037" i="2" s="1"/>
  <c r="P5038" i="2"/>
  <c r="Q5038" i="2" s="1"/>
  <c r="W5038" i="2" s="1"/>
  <c r="P5039" i="2"/>
  <c r="Q5039" i="2" s="1"/>
  <c r="W5039" i="2" s="1"/>
  <c r="P5040" i="2"/>
  <c r="Q5040" i="2" s="1"/>
  <c r="W5040" i="2" s="1"/>
  <c r="P5041" i="2"/>
  <c r="Q5041" i="2" s="1"/>
  <c r="W5041" i="2" s="1"/>
  <c r="P5042" i="2"/>
  <c r="Q5042" i="2" s="1"/>
  <c r="W5042" i="2" s="1"/>
  <c r="P5043" i="2"/>
  <c r="Q5043" i="2" s="1"/>
  <c r="W5043" i="2" s="1"/>
  <c r="P5044" i="2"/>
  <c r="Q5044" i="2" s="1"/>
  <c r="W5044" i="2" s="1"/>
  <c r="P5045" i="2"/>
  <c r="Q5045" i="2" s="1"/>
  <c r="W5045" i="2" s="1"/>
  <c r="P5046" i="2"/>
  <c r="Q5046" i="2"/>
  <c r="W5046" i="2" s="1"/>
  <c r="P5047" i="2"/>
  <c r="Q5047" i="2" s="1"/>
  <c r="W5047" i="2" s="1"/>
  <c r="P5048" i="2"/>
  <c r="Q5048" i="2" s="1"/>
  <c r="W5048" i="2" s="1"/>
  <c r="P5049" i="2"/>
  <c r="Q5049" i="2" s="1"/>
  <c r="W5049" i="2" s="1"/>
  <c r="P5050" i="2"/>
  <c r="Q5050" i="2" s="1"/>
  <c r="W5050" i="2" s="1"/>
  <c r="P5051" i="2"/>
  <c r="Q5051" i="2" s="1"/>
  <c r="W5051" i="2" s="1"/>
  <c r="P5052" i="2"/>
  <c r="Q5052" i="2" s="1"/>
  <c r="W5052" i="2" s="1"/>
  <c r="P5053" i="2"/>
  <c r="Q5053" i="2" s="1"/>
  <c r="W5053" i="2" s="1"/>
  <c r="P5054" i="2"/>
  <c r="Q5054" i="2" s="1"/>
  <c r="W5054" i="2" s="1"/>
  <c r="P5055" i="2"/>
  <c r="Q5055" i="2" s="1"/>
  <c r="W5055" i="2" s="1"/>
  <c r="P5056" i="2"/>
  <c r="Q5056" i="2" s="1"/>
  <c r="W5056" i="2" s="1"/>
  <c r="P5057" i="2"/>
  <c r="Q5057" i="2" s="1"/>
  <c r="P5058" i="2"/>
  <c r="Q5058" i="2" s="1"/>
  <c r="W5058" i="2"/>
  <c r="P5059" i="2"/>
  <c r="Q5059" i="2" s="1"/>
  <c r="W5059" i="2" s="1"/>
  <c r="P5060" i="2"/>
  <c r="Q5060" i="2" s="1"/>
  <c r="P5061" i="2"/>
  <c r="Q5061" i="2" s="1"/>
  <c r="W5061" i="2" s="1"/>
  <c r="P5062" i="2"/>
  <c r="Q5062" i="2" s="1"/>
  <c r="W5062" i="2" s="1"/>
  <c r="P5063" i="2"/>
  <c r="Q5063" i="2" s="1"/>
  <c r="W5063" i="2" s="1"/>
  <c r="P5064" i="2"/>
  <c r="Q5064" i="2" s="1"/>
  <c r="W5064" i="2" s="1"/>
  <c r="P5065" i="2"/>
  <c r="Q5065" i="2" s="1"/>
  <c r="P5066" i="2"/>
  <c r="Q5066" i="2" s="1"/>
  <c r="W5066" i="2" s="1"/>
  <c r="P5067" i="2"/>
  <c r="Q5067" i="2"/>
  <c r="W5067" i="2" s="1"/>
  <c r="P5068" i="2"/>
  <c r="Q5068" i="2" s="1"/>
  <c r="W5068" i="2" s="1"/>
  <c r="P5069" i="2"/>
  <c r="Q5069" i="2" s="1"/>
  <c r="W5069" i="2" s="1"/>
  <c r="P5070" i="2"/>
  <c r="Q5070" i="2" s="1"/>
  <c r="W5070" i="2" s="1"/>
  <c r="P5071" i="2"/>
  <c r="Q5071" i="2" s="1"/>
  <c r="P5072" i="2"/>
  <c r="Q5072" i="2" s="1"/>
  <c r="W5072" i="2" s="1"/>
  <c r="P5073" i="2"/>
  <c r="Q5073" i="2"/>
  <c r="W5073" i="2" s="1"/>
  <c r="P5074" i="2"/>
  <c r="Q5074" i="2" s="1"/>
  <c r="W5074" i="2" s="1"/>
  <c r="P5075" i="2"/>
  <c r="Q5075" i="2" s="1"/>
  <c r="P5076" i="2"/>
  <c r="Q5076" i="2"/>
  <c r="P5077" i="2"/>
  <c r="Q5077" i="2" s="1"/>
  <c r="W5077" i="2" s="1"/>
  <c r="P5078" i="2"/>
  <c r="Q5078" i="2" s="1"/>
  <c r="W5078" i="2" s="1"/>
  <c r="P5079" i="2"/>
  <c r="Q5079" i="2" s="1"/>
  <c r="W5079" i="2" s="1"/>
  <c r="P5080" i="2"/>
  <c r="Q5080" i="2" s="1"/>
  <c r="W5080" i="2" s="1"/>
  <c r="P5081" i="2"/>
  <c r="Q5081" i="2" s="1"/>
  <c r="P5082" i="2"/>
  <c r="Q5082" i="2" s="1"/>
  <c r="W5082" i="2" s="1"/>
  <c r="P5083" i="2"/>
  <c r="Q5083" i="2" s="1"/>
  <c r="P5084" i="2"/>
  <c r="Q5084" i="2" s="1"/>
  <c r="W5084" i="2" s="1"/>
  <c r="P5085" i="2"/>
  <c r="Q5085" i="2" s="1"/>
  <c r="W5085" i="2" s="1"/>
  <c r="P5086" i="2"/>
  <c r="Q5086" i="2" s="1"/>
  <c r="P5087" i="2"/>
  <c r="Q5087" i="2" s="1"/>
  <c r="W5087" i="2" s="1"/>
  <c r="P5088" i="2"/>
  <c r="Q5088" i="2" s="1"/>
  <c r="W5088" i="2" s="1"/>
  <c r="P5089" i="2"/>
  <c r="Q5089" i="2"/>
  <c r="W5089" i="2" s="1"/>
  <c r="P5090" i="2"/>
  <c r="Q5090" i="2" s="1"/>
  <c r="W5090" i="2" s="1"/>
  <c r="P5091" i="2"/>
  <c r="Q5091" i="2" s="1"/>
  <c r="P5092" i="2"/>
  <c r="Q5092" i="2" s="1"/>
  <c r="W5092" i="2" s="1"/>
  <c r="P5093" i="2"/>
  <c r="Q5093" i="2" s="1"/>
  <c r="W5093" i="2" s="1"/>
  <c r="P5094" i="2"/>
  <c r="Q5094" i="2" s="1"/>
  <c r="W5094" i="2" s="1"/>
  <c r="P5095" i="2"/>
  <c r="Q5095" i="2" s="1"/>
  <c r="W5095" i="2" s="1"/>
  <c r="P5096" i="2"/>
  <c r="Q5096" i="2" s="1"/>
  <c r="W5096" i="2" s="1"/>
  <c r="P5097" i="2"/>
  <c r="Q5097" i="2" s="1"/>
  <c r="W5097" i="2" s="1"/>
  <c r="P5098" i="2"/>
  <c r="Q5098" i="2"/>
  <c r="P5099" i="2"/>
  <c r="Q5099" i="2" s="1"/>
  <c r="W5099" i="2" s="1"/>
  <c r="P5100" i="2"/>
  <c r="Q5100" i="2" s="1"/>
  <c r="W5100" i="2" s="1"/>
  <c r="P5101" i="2"/>
  <c r="Q5101" i="2"/>
  <c r="W5101" i="2" s="1"/>
  <c r="P5102" i="2"/>
  <c r="Q5102" i="2" s="1"/>
  <c r="W5102" i="2" s="1"/>
  <c r="P5103" i="2"/>
  <c r="Q5103" i="2" s="1"/>
  <c r="W5103" i="2" s="1"/>
  <c r="P5104" i="2"/>
  <c r="Q5104" i="2" s="1"/>
  <c r="W5104" i="2" s="1"/>
  <c r="P5105" i="2"/>
  <c r="Q5105" i="2" s="1"/>
  <c r="W5105" i="2" s="1"/>
  <c r="P5106" i="2"/>
  <c r="Q5106" i="2" s="1"/>
  <c r="W5106" i="2" s="1"/>
  <c r="P5107" i="2"/>
  <c r="Q5107" i="2" s="1"/>
  <c r="W5107" i="2" s="1"/>
  <c r="P5108" i="2"/>
  <c r="Q5108" i="2" s="1"/>
  <c r="W5108" i="2" s="1"/>
  <c r="P5109" i="2"/>
  <c r="Q5109" i="2" s="1"/>
  <c r="W5109" i="2" s="1"/>
  <c r="P5110" i="2"/>
  <c r="Q5110" i="2" s="1"/>
  <c r="W5110" i="2" s="1"/>
  <c r="P5111" i="2"/>
  <c r="Q5111" i="2" s="1"/>
  <c r="W5111" i="2" s="1"/>
  <c r="P5112" i="2"/>
  <c r="Q5112" i="2" s="1"/>
  <c r="W5112" i="2" s="1"/>
  <c r="P5113" i="2"/>
  <c r="Q5113" i="2" s="1"/>
  <c r="W5113" i="2" s="1"/>
  <c r="P5114" i="2"/>
  <c r="Q5114" i="2" s="1"/>
  <c r="W5114" i="2" s="1"/>
  <c r="P5115" i="2"/>
  <c r="Q5115" i="2" s="1"/>
  <c r="W5115" i="2" s="1"/>
  <c r="P5116" i="2"/>
  <c r="Q5116" i="2" s="1"/>
  <c r="P5117" i="2"/>
  <c r="Q5117" i="2" s="1"/>
  <c r="W5117" i="2" s="1"/>
  <c r="P5118" i="2"/>
  <c r="Q5118" i="2" s="1"/>
  <c r="W5118" i="2" s="1"/>
  <c r="P5119" i="2"/>
  <c r="Q5119" i="2" s="1"/>
  <c r="W5119" i="2" s="1"/>
  <c r="P5120" i="2"/>
  <c r="Q5120" i="2" s="1"/>
  <c r="W5120" i="2" s="1"/>
  <c r="P5121" i="2"/>
  <c r="Q5121" i="2" s="1"/>
  <c r="W5121" i="2" s="1"/>
  <c r="P5122" i="2"/>
  <c r="Q5122" i="2" s="1"/>
  <c r="W5122" i="2" s="1"/>
  <c r="P5123" i="2"/>
  <c r="Q5123" i="2" s="1"/>
  <c r="W5123" i="2" s="1"/>
  <c r="P5124" i="2"/>
  <c r="Q5124" i="2" s="1"/>
  <c r="W5124" i="2" s="1"/>
  <c r="P5125" i="2"/>
  <c r="Q5125" i="2" s="1"/>
  <c r="P5126" i="2"/>
  <c r="Q5126" i="2" s="1"/>
  <c r="W5126" i="2" s="1"/>
  <c r="P5127" i="2"/>
  <c r="Q5127" i="2" s="1"/>
  <c r="W5127" i="2" s="1"/>
  <c r="P5128" i="2"/>
  <c r="Q5128" i="2" s="1"/>
  <c r="W5128" i="2" s="1"/>
  <c r="P5129" i="2"/>
  <c r="Q5129" i="2" s="1"/>
  <c r="P5130" i="2"/>
  <c r="Q5130" i="2" s="1"/>
  <c r="W5130" i="2" s="1"/>
  <c r="P5131" i="2"/>
  <c r="Q5131" i="2" s="1"/>
  <c r="W5131" i="2" s="1"/>
  <c r="P5132" i="2"/>
  <c r="Q5132" i="2" s="1"/>
  <c r="P5133" i="2"/>
  <c r="Q5133" i="2" s="1"/>
  <c r="W5133" i="2" s="1"/>
  <c r="P5134" i="2"/>
  <c r="Q5134" i="2" s="1"/>
  <c r="W5134" i="2" s="1"/>
  <c r="P5135" i="2"/>
  <c r="Q5135" i="2" s="1"/>
  <c r="W5135" i="2" s="1"/>
  <c r="P5136" i="2"/>
  <c r="Q5136" i="2" s="1"/>
  <c r="W5136" i="2" s="1"/>
  <c r="P5137" i="2"/>
  <c r="Q5137" i="2" s="1"/>
  <c r="P5138" i="2"/>
  <c r="Q5138" i="2" s="1"/>
  <c r="W5138" i="2" s="1"/>
  <c r="P5139" i="2"/>
  <c r="Q5139" i="2" s="1"/>
  <c r="W5139" i="2" s="1"/>
  <c r="P5140" i="2"/>
  <c r="Q5140" i="2" s="1"/>
  <c r="W5140" i="2" s="1"/>
  <c r="P5141" i="2"/>
  <c r="Q5141" i="2" s="1"/>
  <c r="P5142" i="2"/>
  <c r="Q5142" i="2" s="1"/>
  <c r="W5142" i="2" s="1"/>
  <c r="P5143" i="2"/>
  <c r="Q5143" i="2" s="1"/>
  <c r="W5143" i="2" s="1"/>
  <c r="P5144" i="2"/>
  <c r="Q5144" i="2" s="1"/>
  <c r="W5144" i="2" s="1"/>
  <c r="P5145" i="2"/>
  <c r="Q5145" i="2" s="1"/>
  <c r="W5145" i="2" s="1"/>
  <c r="P5146" i="2"/>
  <c r="Q5146" i="2" s="1"/>
  <c r="W5146" i="2" s="1"/>
  <c r="P5147" i="2"/>
  <c r="Q5147" i="2" s="1"/>
  <c r="W5147" i="2" s="1"/>
  <c r="P5148" i="2"/>
  <c r="Q5148" i="2" s="1"/>
  <c r="W5148" i="2" s="1"/>
  <c r="P5149" i="2"/>
  <c r="Q5149" i="2" s="1"/>
  <c r="W5149" i="2" s="1"/>
  <c r="P5150" i="2"/>
  <c r="Q5150" i="2" s="1"/>
  <c r="W5150" i="2" s="1"/>
  <c r="P5151" i="2"/>
  <c r="Q5151" i="2" s="1"/>
  <c r="W5151" i="2" s="1"/>
  <c r="P5152" i="2"/>
  <c r="Q5152" i="2"/>
  <c r="W5152" i="2" s="1"/>
  <c r="P5153" i="2"/>
  <c r="Q5153" i="2" s="1"/>
  <c r="W5153" i="2" s="1"/>
  <c r="P5154" i="2"/>
  <c r="Q5154" i="2" s="1"/>
  <c r="W5154" i="2" s="1"/>
  <c r="P5155" i="2"/>
  <c r="Q5155" i="2" s="1"/>
  <c r="W5155" i="2" s="1"/>
  <c r="P5156" i="2"/>
  <c r="Q5156" i="2" s="1"/>
  <c r="W5156" i="2" s="1"/>
  <c r="P5157" i="2"/>
  <c r="Q5157" i="2" s="1"/>
  <c r="W5157" i="2" s="1"/>
  <c r="P5158" i="2"/>
  <c r="Q5158" i="2" s="1"/>
  <c r="W5158" i="2" s="1"/>
  <c r="P5159" i="2"/>
  <c r="Q5159" i="2" s="1"/>
  <c r="W5159" i="2" s="1"/>
  <c r="P5160" i="2"/>
  <c r="Q5160" i="2"/>
  <c r="W5160" i="2" s="1"/>
  <c r="P5161" i="2"/>
  <c r="Q5161" i="2" s="1"/>
  <c r="W5161" i="2" s="1"/>
  <c r="P5162" i="2"/>
  <c r="Q5162" i="2" s="1"/>
  <c r="W5162" i="2" s="1"/>
  <c r="P5163" i="2"/>
  <c r="Q5163" i="2" s="1"/>
  <c r="W5163" i="2" s="1"/>
  <c r="P5164" i="2"/>
  <c r="Q5164" i="2" s="1"/>
  <c r="P5165" i="2"/>
  <c r="Q5165" i="2" s="1"/>
  <c r="W5165" i="2" s="1"/>
  <c r="P5166" i="2"/>
  <c r="Q5166" i="2" s="1"/>
  <c r="W5166" i="2" s="1"/>
  <c r="P5167" i="2"/>
  <c r="Q5167" i="2" s="1"/>
  <c r="W5167" i="2" s="1"/>
  <c r="P5168" i="2"/>
  <c r="Q5168" i="2" s="1"/>
  <c r="W5168" i="2" s="1"/>
  <c r="P5169" i="2"/>
  <c r="Q5169" i="2" s="1"/>
  <c r="W5169" i="2" s="1"/>
  <c r="P5170" i="2"/>
  <c r="Q5170" i="2" s="1"/>
  <c r="W5170" i="2" s="1"/>
  <c r="P5171" i="2"/>
  <c r="Q5171" i="2" s="1"/>
  <c r="P5172" i="2"/>
  <c r="Q5172" i="2" s="1"/>
  <c r="P5173" i="2"/>
  <c r="Q5173" i="2" s="1"/>
  <c r="W5173" i="2" s="1"/>
  <c r="P5174" i="2"/>
  <c r="Q5174" i="2" s="1"/>
  <c r="P5175" i="2"/>
  <c r="Q5175" i="2" s="1"/>
  <c r="W5175" i="2" s="1"/>
  <c r="P5176" i="2"/>
  <c r="Q5176" i="2" s="1"/>
  <c r="W5176" i="2" s="1"/>
  <c r="P5177" i="2"/>
  <c r="Q5177" i="2" s="1"/>
  <c r="W5177" i="2" s="1"/>
  <c r="P5178" i="2"/>
  <c r="Q5178" i="2" s="1"/>
  <c r="W5178" i="2" s="1"/>
  <c r="P5179" i="2"/>
  <c r="Q5179" i="2" s="1"/>
  <c r="P5180" i="2"/>
  <c r="Q5180" i="2" s="1"/>
  <c r="P5181" i="2"/>
  <c r="Q5181" i="2" s="1"/>
  <c r="W5181" i="2" s="1"/>
  <c r="P5182" i="2"/>
  <c r="Q5182" i="2" s="1"/>
  <c r="W5182" i="2" s="1"/>
  <c r="P5183" i="2"/>
  <c r="Q5183" i="2" s="1"/>
  <c r="W5183" i="2" s="1"/>
  <c r="P5184" i="2"/>
  <c r="Q5184" i="2" s="1"/>
  <c r="W5184" i="2" s="1"/>
  <c r="P5185" i="2"/>
  <c r="Q5185" i="2" s="1"/>
  <c r="P5186" i="2"/>
  <c r="Q5186" i="2" s="1"/>
  <c r="W5186" i="2" s="1"/>
  <c r="P5187" i="2"/>
  <c r="Q5187" i="2" s="1"/>
  <c r="W5187" i="2" s="1"/>
  <c r="P5188" i="2"/>
  <c r="Q5188" i="2" s="1"/>
  <c r="P5189" i="2"/>
  <c r="Q5189" i="2" s="1"/>
  <c r="P5190" i="2"/>
  <c r="Q5190" i="2" s="1"/>
  <c r="W5190" i="2" s="1"/>
  <c r="P5191" i="2"/>
  <c r="Q5191" i="2" s="1"/>
  <c r="W5191" i="2" s="1"/>
  <c r="P5192" i="2"/>
  <c r="Q5192" i="2" s="1"/>
  <c r="W5192" i="2" s="1"/>
  <c r="P5193" i="2"/>
  <c r="Q5193" i="2" s="1"/>
  <c r="W5193" i="2" s="1"/>
  <c r="P5194" i="2"/>
  <c r="Q5194" i="2" s="1"/>
  <c r="W5194" i="2" s="1"/>
  <c r="P5195" i="2"/>
  <c r="Q5195" i="2" s="1"/>
  <c r="W5195" i="2" s="1"/>
  <c r="P5196" i="2"/>
  <c r="Q5196" i="2" s="1"/>
  <c r="W5196" i="2" s="1"/>
  <c r="P5197" i="2"/>
  <c r="Q5197" i="2" s="1"/>
  <c r="P5198" i="2"/>
  <c r="Q5198" i="2" s="1"/>
  <c r="W5198" i="2" s="1"/>
  <c r="P5199" i="2"/>
  <c r="Q5199" i="2" s="1"/>
  <c r="W5199" i="2" s="1"/>
  <c r="P5200" i="2"/>
  <c r="Q5200" i="2" s="1"/>
  <c r="W5200" i="2" s="1"/>
  <c r="P5201" i="2"/>
  <c r="Q5201" i="2" s="1"/>
  <c r="W5201" i="2" s="1"/>
  <c r="P5202" i="2"/>
  <c r="Q5202" i="2" s="1"/>
  <c r="W5202" i="2" s="1"/>
  <c r="P5203" i="2"/>
  <c r="Q5203" i="2" s="1"/>
  <c r="W5203" i="2" s="1"/>
  <c r="P5204" i="2"/>
  <c r="Q5204" i="2" s="1"/>
  <c r="P5205" i="2"/>
  <c r="Q5205" i="2" s="1"/>
  <c r="P5206" i="2"/>
  <c r="Q5206" i="2" s="1"/>
  <c r="W5206" i="2" s="1"/>
  <c r="P5207" i="2"/>
  <c r="Q5207" i="2" s="1"/>
  <c r="W5207" i="2" s="1"/>
  <c r="P5208" i="2"/>
  <c r="Q5208" i="2" s="1"/>
  <c r="W5208" i="2" s="1"/>
  <c r="P5209" i="2"/>
  <c r="Q5209" i="2" s="1"/>
  <c r="W5209" i="2" s="1"/>
  <c r="P5210" i="2"/>
  <c r="Q5210" i="2" s="1"/>
  <c r="W5210" i="2" s="1"/>
  <c r="P5211" i="2"/>
  <c r="Q5211" i="2" s="1"/>
  <c r="W5211" i="2" s="1"/>
  <c r="P5212" i="2"/>
  <c r="Q5212" i="2"/>
  <c r="W5212" i="2" s="1"/>
  <c r="P5213" i="2"/>
  <c r="Q5213" i="2" s="1"/>
  <c r="W5213" i="2" s="1"/>
  <c r="P5214" i="2"/>
  <c r="Q5214" i="2" s="1"/>
  <c r="W5214" i="2" s="1"/>
  <c r="P5215" i="2"/>
  <c r="Q5215" i="2" s="1"/>
  <c r="W5215" i="2" s="1"/>
  <c r="P5216" i="2"/>
  <c r="Q5216" i="2" s="1"/>
  <c r="W5216" i="2" s="1"/>
  <c r="P5217" i="2"/>
  <c r="Q5217" i="2" s="1"/>
  <c r="W5217" i="2" s="1"/>
  <c r="P5218" i="2"/>
  <c r="Q5218" i="2" s="1"/>
  <c r="W5218" i="2" s="1"/>
  <c r="P5219" i="2"/>
  <c r="Q5219" i="2" s="1"/>
  <c r="W5219" i="2" s="1"/>
  <c r="P5220" i="2"/>
  <c r="Q5220" i="2" s="1"/>
  <c r="P5221" i="2"/>
  <c r="Q5221" i="2" s="1"/>
  <c r="W5221" i="2" s="1"/>
  <c r="P5222" i="2"/>
  <c r="Q5222" i="2" s="1"/>
  <c r="W5222" i="2" s="1"/>
  <c r="P5223" i="2"/>
  <c r="Q5223" i="2" s="1"/>
  <c r="W5223" i="2" s="1"/>
  <c r="P5224" i="2"/>
  <c r="Q5224" i="2" s="1"/>
  <c r="W5224" i="2" s="1"/>
  <c r="P5225" i="2"/>
  <c r="Q5225" i="2" s="1"/>
  <c r="W5225" i="2" s="1"/>
  <c r="P5226" i="2"/>
  <c r="Q5226" i="2" s="1"/>
  <c r="W5226" i="2" s="1"/>
  <c r="P5227" i="2"/>
  <c r="Q5227" i="2" s="1"/>
  <c r="W5227" i="2" s="1"/>
  <c r="P5228" i="2"/>
  <c r="Q5228" i="2" s="1"/>
  <c r="W5228" i="2" s="1"/>
  <c r="P5229" i="2"/>
  <c r="Q5229" i="2" s="1"/>
  <c r="W5229" i="2" s="1"/>
  <c r="P5230" i="2"/>
  <c r="Q5230" i="2" s="1"/>
  <c r="W5230" i="2" s="1"/>
  <c r="P5231" i="2"/>
  <c r="Q5231" i="2" s="1"/>
  <c r="W5231" i="2" s="1"/>
  <c r="P5232" i="2"/>
  <c r="Q5232" i="2"/>
  <c r="W5232" i="2" s="1"/>
  <c r="P5233" i="2"/>
  <c r="Q5233" i="2" s="1"/>
  <c r="W5233" i="2" s="1"/>
  <c r="P5234" i="2"/>
  <c r="Q5234" i="2" s="1"/>
  <c r="W5234" i="2" s="1"/>
  <c r="P5235" i="2"/>
  <c r="Q5235" i="2" s="1"/>
  <c r="W5235" i="2" s="1"/>
  <c r="P5236" i="2"/>
  <c r="Q5236" i="2" s="1"/>
  <c r="W5236" i="2" s="1"/>
  <c r="P5237" i="2"/>
  <c r="Q5237" i="2" s="1"/>
  <c r="W5237" i="2" s="1"/>
  <c r="P5238" i="2"/>
  <c r="Q5238" i="2" s="1"/>
  <c r="P5239" i="2"/>
  <c r="Q5239" i="2" s="1"/>
  <c r="W5239" i="2" s="1"/>
  <c r="P5240" i="2"/>
  <c r="Q5240" i="2" s="1"/>
  <c r="W5240" i="2" s="1"/>
  <c r="P5241" i="2"/>
  <c r="Q5241" i="2" s="1"/>
  <c r="W5241" i="2" s="1"/>
  <c r="P5242" i="2"/>
  <c r="Q5242" i="2"/>
  <c r="W5242" i="2" s="1"/>
  <c r="P5243" i="2"/>
  <c r="Q5243" i="2" s="1"/>
  <c r="W5243" i="2" s="1"/>
  <c r="P5244" i="2"/>
  <c r="Q5244" i="2" s="1"/>
  <c r="W5244" i="2" s="1"/>
  <c r="P5245" i="2"/>
  <c r="Q5245" i="2" s="1"/>
  <c r="W5245" i="2" s="1"/>
  <c r="P5246" i="2"/>
  <c r="Q5246" i="2" s="1"/>
  <c r="W5246" i="2" s="1"/>
  <c r="P5247" i="2"/>
  <c r="Q5247" i="2"/>
  <c r="W5247" i="2" s="1"/>
  <c r="P5248" i="2"/>
  <c r="Q5248" i="2" s="1"/>
  <c r="W5248" i="2" s="1"/>
  <c r="P5249" i="2"/>
  <c r="Q5249" i="2" s="1"/>
  <c r="W5249" i="2" s="1"/>
  <c r="P5250" i="2"/>
  <c r="Q5250" i="2" s="1"/>
  <c r="P5251" i="2"/>
  <c r="Q5251" i="2" s="1"/>
  <c r="W5251" i="2" s="1"/>
  <c r="P5252" i="2"/>
  <c r="Q5252" i="2" s="1"/>
  <c r="P5253" i="2"/>
  <c r="Q5253" i="2" s="1"/>
  <c r="W5253" i="2" s="1"/>
  <c r="P5254" i="2"/>
  <c r="Q5254" i="2" s="1"/>
  <c r="W5254" i="2" s="1"/>
  <c r="P5255" i="2"/>
  <c r="Q5255" i="2" s="1"/>
  <c r="W5255" i="2" s="1"/>
  <c r="P5256" i="2"/>
  <c r="Q5256" i="2" s="1"/>
  <c r="W5256" i="2"/>
  <c r="P5257" i="2"/>
  <c r="Q5257" i="2" s="1"/>
  <c r="W5257" i="2" s="1"/>
  <c r="P5258" i="2"/>
  <c r="Q5258" i="2" s="1"/>
  <c r="W5258" i="2" s="1"/>
  <c r="P5259" i="2"/>
  <c r="Q5259" i="2" s="1"/>
  <c r="W5259" i="2" s="1"/>
  <c r="P5260" i="2"/>
  <c r="Q5260" i="2" s="1"/>
  <c r="W5260" i="2" s="1"/>
  <c r="P5261" i="2"/>
  <c r="Q5261" i="2" s="1"/>
  <c r="W5261" i="2" s="1"/>
  <c r="P5262" i="2"/>
  <c r="Q5262" i="2"/>
  <c r="W5262" i="2" s="1"/>
  <c r="P5263" i="2"/>
  <c r="Q5263" i="2"/>
  <c r="W5263" i="2" s="1"/>
  <c r="P5264" i="2"/>
  <c r="Q5264" i="2" s="1"/>
  <c r="W5264" i="2" s="1"/>
  <c r="P5265" i="2"/>
  <c r="Q5265" i="2" s="1"/>
  <c r="W5265" i="2" s="1"/>
  <c r="P5266" i="2"/>
  <c r="Q5266" i="2"/>
  <c r="W5266" i="2" s="1"/>
  <c r="P5267" i="2"/>
  <c r="Q5267" i="2" s="1"/>
  <c r="W5267" i="2" s="1"/>
  <c r="P5268" i="2"/>
  <c r="Q5268" i="2" s="1"/>
  <c r="P5269" i="2"/>
  <c r="Q5269" i="2" s="1"/>
  <c r="W5269" i="2" s="1"/>
  <c r="P5270" i="2"/>
  <c r="Q5270" i="2" s="1"/>
  <c r="W5270" i="2" s="1"/>
  <c r="P5271" i="2"/>
  <c r="Q5271" i="2" s="1"/>
  <c r="W5271" i="2" s="1"/>
  <c r="P5272" i="2"/>
  <c r="Q5272" i="2" s="1"/>
  <c r="W5272" i="2" s="1"/>
  <c r="P5273" i="2"/>
  <c r="Q5273" i="2" s="1"/>
  <c r="W5273" i="2" s="1"/>
  <c r="P5274" i="2"/>
  <c r="Q5274" i="2"/>
  <c r="W5274" i="2" s="1"/>
  <c r="P5275" i="2"/>
  <c r="Q5275" i="2" s="1"/>
  <c r="W5275" i="2" s="1"/>
  <c r="P5276" i="2"/>
  <c r="Q5276" i="2" s="1"/>
  <c r="W5276" i="2" s="1"/>
  <c r="P5277" i="2"/>
  <c r="Q5277" i="2" s="1"/>
  <c r="W5277" i="2" s="1"/>
  <c r="P5278" i="2"/>
  <c r="Q5278" i="2" s="1"/>
  <c r="W5278" i="2" s="1"/>
  <c r="P5279" i="2"/>
  <c r="Q5279" i="2" s="1"/>
  <c r="W5279" i="2" s="1"/>
  <c r="P5280" i="2"/>
  <c r="Q5280" i="2" s="1"/>
  <c r="W5280" i="2" s="1"/>
  <c r="P5281" i="2"/>
  <c r="Q5281" i="2" s="1"/>
  <c r="W5281" i="2" s="1"/>
  <c r="P5282" i="2"/>
  <c r="Q5282" i="2" s="1"/>
  <c r="W5282" i="2" s="1"/>
  <c r="P5283" i="2"/>
  <c r="Q5283" i="2" s="1"/>
  <c r="W5283" i="2" s="1"/>
  <c r="P5284" i="2"/>
  <c r="Q5284" i="2" s="1"/>
  <c r="W5284" i="2" s="1"/>
  <c r="P5285" i="2"/>
  <c r="Q5285" i="2" s="1"/>
  <c r="W5285" i="2" s="1"/>
  <c r="P5286" i="2"/>
  <c r="Q5286" i="2" s="1"/>
  <c r="W5286" i="2" s="1"/>
  <c r="P5287" i="2"/>
  <c r="Q5287" i="2"/>
  <c r="W5287" i="2" s="1"/>
  <c r="P5288" i="2"/>
  <c r="Q5288" i="2" s="1"/>
  <c r="W5288" i="2" s="1"/>
  <c r="P5289" i="2"/>
  <c r="Q5289" i="2" s="1"/>
  <c r="P5290" i="2"/>
  <c r="Q5290" i="2" s="1"/>
  <c r="P5291" i="2"/>
  <c r="Q5291" i="2"/>
  <c r="P5292" i="2"/>
  <c r="Q5292" i="2" s="1"/>
  <c r="W5292" i="2" s="1"/>
  <c r="P5293" i="2"/>
  <c r="Q5293" i="2" s="1"/>
  <c r="W5293" i="2" s="1"/>
  <c r="P5294" i="2"/>
  <c r="Q5294" i="2" s="1"/>
  <c r="W5294" i="2" s="1"/>
  <c r="P5295" i="2"/>
  <c r="Q5295" i="2" s="1"/>
  <c r="W5295" i="2" s="1"/>
  <c r="P5296" i="2"/>
  <c r="Q5296" i="2" s="1"/>
  <c r="W5296" i="2" s="1"/>
  <c r="P5297" i="2"/>
  <c r="Q5297" i="2" s="1"/>
  <c r="W5297" i="2" s="1"/>
  <c r="P5298" i="2"/>
  <c r="Q5298" i="2" s="1"/>
  <c r="W5298" i="2" s="1"/>
  <c r="P5299" i="2"/>
  <c r="Q5299" i="2" s="1"/>
  <c r="W5299" i="2" s="1"/>
  <c r="P5300" i="2"/>
  <c r="Q5300" i="2" s="1"/>
  <c r="W5300" i="2" s="1"/>
  <c r="P5301" i="2"/>
  <c r="Q5301" i="2" s="1"/>
  <c r="W5301" i="2" s="1"/>
  <c r="P5302" i="2"/>
  <c r="Q5302" i="2" s="1"/>
  <c r="W5302" i="2" s="1"/>
  <c r="P5303" i="2"/>
  <c r="Q5303" i="2" s="1"/>
  <c r="W5303" i="2" s="1"/>
  <c r="P5304" i="2"/>
  <c r="Q5304" i="2" s="1"/>
  <c r="W5304" i="2" s="1"/>
  <c r="P5305" i="2"/>
  <c r="Q5305" i="2" s="1"/>
  <c r="W5305" i="2" s="1"/>
  <c r="P5306" i="2"/>
  <c r="Q5306" i="2" s="1"/>
  <c r="W5306" i="2" s="1"/>
  <c r="P5307" i="2"/>
  <c r="Q5307" i="2" s="1"/>
  <c r="P5308" i="2"/>
  <c r="Q5308" i="2" s="1"/>
  <c r="W5308" i="2" s="1"/>
  <c r="P5309" i="2"/>
  <c r="Q5309" i="2" s="1"/>
  <c r="W5309" i="2" s="1"/>
  <c r="P5310" i="2"/>
  <c r="Q5310" i="2" s="1"/>
  <c r="W5310" i="2" s="1"/>
  <c r="P5311" i="2"/>
  <c r="Q5311" i="2" s="1"/>
  <c r="W5311" i="2" s="1"/>
  <c r="P5312" i="2"/>
  <c r="Q5312" i="2" s="1"/>
  <c r="W5312" i="2" s="1"/>
  <c r="P5313" i="2"/>
  <c r="Q5313" i="2" s="1"/>
  <c r="W5313" i="2" s="1"/>
  <c r="P5314" i="2"/>
  <c r="Q5314" i="2" s="1"/>
  <c r="W5314" i="2" s="1"/>
  <c r="P5315" i="2"/>
  <c r="Q5315" i="2" s="1"/>
  <c r="W5315" i="2" s="1"/>
  <c r="P5316" i="2"/>
  <c r="Q5316" i="2" s="1"/>
  <c r="W5316" i="2" s="1"/>
  <c r="P5317" i="2"/>
  <c r="Q5317" i="2"/>
  <c r="W5317" i="2" s="1"/>
  <c r="P5318" i="2"/>
  <c r="Q5318" i="2" s="1"/>
  <c r="W5318" i="2" s="1"/>
  <c r="P5319" i="2"/>
  <c r="Q5319" i="2" s="1"/>
  <c r="W5319" i="2" s="1"/>
  <c r="P5320" i="2"/>
  <c r="Q5320" i="2" s="1"/>
  <c r="W5320" i="2" s="1"/>
  <c r="P5321" i="2"/>
  <c r="Q5321" i="2" s="1"/>
  <c r="P5322" i="2"/>
  <c r="Q5322" i="2" s="1"/>
  <c r="W5322" i="2" s="1"/>
  <c r="P5323" i="2"/>
  <c r="Q5323" i="2" s="1"/>
  <c r="P5324" i="2"/>
  <c r="Q5324" i="2" s="1"/>
  <c r="W5324" i="2" s="1"/>
  <c r="P5325" i="2"/>
  <c r="Q5325" i="2"/>
  <c r="W5325" i="2" s="1"/>
  <c r="P5326" i="2"/>
  <c r="Q5326" i="2" s="1"/>
  <c r="W5326" i="2" s="1"/>
  <c r="P5327" i="2"/>
  <c r="Q5327" i="2" s="1"/>
  <c r="W5327" i="2" s="1"/>
  <c r="P5328" i="2"/>
  <c r="Q5328" i="2" s="1"/>
  <c r="W5328" i="2" s="1"/>
  <c r="P5329" i="2"/>
  <c r="Q5329" i="2" s="1"/>
  <c r="P5330" i="2"/>
  <c r="Q5330" i="2" s="1"/>
  <c r="W5330" i="2" s="1"/>
  <c r="P5331" i="2"/>
  <c r="Q5331" i="2" s="1"/>
  <c r="W5331" i="2" s="1"/>
  <c r="P5332" i="2"/>
  <c r="Q5332" i="2" s="1"/>
  <c r="W5332" i="2" s="1"/>
  <c r="P5333" i="2"/>
  <c r="Q5333" i="2" s="1"/>
  <c r="W5333" i="2" s="1"/>
  <c r="P5334" i="2"/>
  <c r="Q5334" i="2" s="1"/>
  <c r="W5334" i="2" s="1"/>
  <c r="P5335" i="2"/>
  <c r="Q5335" i="2" s="1"/>
  <c r="W5335" i="2" s="1"/>
  <c r="P5336" i="2"/>
  <c r="Q5336" i="2"/>
  <c r="W5336" i="2" s="1"/>
  <c r="P5337" i="2"/>
  <c r="Q5337" i="2" s="1"/>
  <c r="P5338" i="2"/>
  <c r="Q5338" i="2" s="1"/>
  <c r="W5338" i="2" s="1"/>
  <c r="P5339" i="2"/>
  <c r="Q5339" i="2" s="1"/>
  <c r="W5339" i="2" s="1"/>
  <c r="P5340" i="2"/>
  <c r="Q5340" i="2"/>
  <c r="W5340" i="2" s="1"/>
  <c r="P5341" i="2"/>
  <c r="Q5341" i="2" s="1"/>
  <c r="W5341" i="2" s="1"/>
  <c r="P5342" i="2"/>
  <c r="Q5342" i="2" s="1"/>
  <c r="W5342" i="2" s="1"/>
  <c r="P5343" i="2"/>
  <c r="Q5343" i="2" s="1"/>
  <c r="P5344" i="2"/>
  <c r="Q5344" i="2" s="1"/>
  <c r="W5344" i="2" s="1"/>
  <c r="P5345" i="2"/>
  <c r="Q5345" i="2" s="1"/>
  <c r="P5346" i="2"/>
  <c r="Q5346" i="2" s="1"/>
  <c r="W5346" i="2" s="1"/>
  <c r="P5347" i="2"/>
  <c r="Q5347" i="2" s="1"/>
  <c r="W5347" i="2" s="1"/>
  <c r="P5348" i="2"/>
  <c r="Q5348" i="2" s="1"/>
  <c r="W5348" i="2" s="1"/>
  <c r="P5349" i="2"/>
  <c r="Q5349" i="2" s="1"/>
  <c r="W5349" i="2" s="1"/>
  <c r="P5350" i="2"/>
  <c r="Q5350" i="2" s="1"/>
  <c r="W5350" i="2" s="1"/>
  <c r="P5351" i="2"/>
  <c r="Q5351" i="2" s="1"/>
  <c r="P5352" i="2"/>
  <c r="Q5352" i="2"/>
  <c r="W5352" i="2" s="1"/>
  <c r="P5353" i="2"/>
  <c r="Q5353" i="2" s="1"/>
  <c r="W5353" i="2" s="1"/>
  <c r="P5354" i="2"/>
  <c r="Q5354" i="2" s="1"/>
  <c r="W5354" i="2" s="1"/>
  <c r="P5355" i="2"/>
  <c r="Q5355" i="2" s="1"/>
  <c r="W5355" i="2" s="1"/>
  <c r="P5356" i="2"/>
  <c r="Q5356" i="2" s="1"/>
  <c r="W5356" i="2" s="1"/>
  <c r="P5357" i="2"/>
  <c r="Q5357" i="2" s="1"/>
  <c r="W5357" i="2" s="1"/>
  <c r="P5358" i="2"/>
  <c r="Q5358" i="2" s="1"/>
  <c r="W5358" i="2" s="1"/>
  <c r="P5359" i="2"/>
  <c r="Q5359" i="2"/>
  <c r="W5359" i="2" s="1"/>
  <c r="P5360" i="2"/>
  <c r="Q5360" i="2" s="1"/>
  <c r="W5360" i="2" s="1"/>
  <c r="P5361" i="2"/>
  <c r="Q5361" i="2" s="1"/>
  <c r="W5361" i="2" s="1"/>
  <c r="P5362" i="2"/>
  <c r="Q5362" i="2" s="1"/>
  <c r="W5362" i="2" s="1"/>
  <c r="P5363" i="2"/>
  <c r="Q5363" i="2" s="1"/>
  <c r="W5363" i="2" s="1"/>
  <c r="P5364" i="2"/>
  <c r="Q5364" i="2" s="1"/>
  <c r="W5364" i="2" s="1"/>
  <c r="P5365" i="2"/>
  <c r="Q5365" i="2" s="1"/>
  <c r="W5365" i="2" s="1"/>
  <c r="P5366" i="2"/>
  <c r="Q5366" i="2" s="1"/>
  <c r="P5367" i="2"/>
  <c r="Q5367" i="2" s="1"/>
  <c r="W5367" i="2" s="1"/>
  <c r="P5368" i="2"/>
  <c r="Q5368" i="2" s="1"/>
  <c r="W5368" i="2" s="1"/>
  <c r="P5369" i="2"/>
  <c r="Q5369" i="2" s="1"/>
  <c r="W5369" i="2" s="1"/>
  <c r="P5370" i="2"/>
  <c r="Q5370" i="2"/>
  <c r="W5370" i="2" s="1"/>
  <c r="P5371" i="2"/>
  <c r="Q5371" i="2" s="1"/>
  <c r="W5371" i="2" s="1"/>
  <c r="P5372" i="2"/>
  <c r="Q5372" i="2" s="1"/>
  <c r="P5373" i="2"/>
  <c r="Q5373" i="2" s="1"/>
  <c r="W5373" i="2" s="1"/>
  <c r="P5374" i="2"/>
  <c r="Q5374" i="2" s="1"/>
  <c r="W5374" i="2" s="1"/>
  <c r="P5375" i="2"/>
  <c r="Q5375" i="2" s="1"/>
  <c r="W5375" i="2" s="1"/>
  <c r="P5376" i="2"/>
  <c r="Q5376" i="2" s="1"/>
  <c r="W5376" i="2" s="1"/>
  <c r="P5377" i="2"/>
  <c r="Q5377" i="2" s="1"/>
  <c r="W5377" i="2" s="1"/>
  <c r="P5378" i="2"/>
  <c r="Q5378" i="2" s="1"/>
  <c r="W5378" i="2" s="1"/>
  <c r="P5379" i="2"/>
  <c r="Q5379" i="2" s="1"/>
  <c r="W5379" i="2" s="1"/>
  <c r="P5380" i="2"/>
  <c r="Q5380" i="2" s="1"/>
  <c r="W5380" i="2" s="1"/>
  <c r="P5381" i="2"/>
  <c r="Q5381" i="2" s="1"/>
  <c r="W5381" i="2" s="1"/>
  <c r="P5382" i="2"/>
  <c r="Q5382" i="2" s="1"/>
  <c r="W5382" i="2" s="1"/>
  <c r="P5383" i="2"/>
  <c r="Q5383" i="2" s="1"/>
  <c r="W5383" i="2" s="1"/>
  <c r="P5384" i="2"/>
  <c r="Q5384" i="2" s="1"/>
  <c r="W5384" i="2" s="1"/>
  <c r="P5385" i="2"/>
  <c r="Q5385" i="2" s="1"/>
  <c r="W5385" i="2" s="1"/>
  <c r="P5386" i="2"/>
  <c r="Q5386" i="2" s="1"/>
  <c r="W5386" i="2" s="1"/>
  <c r="P5387" i="2"/>
  <c r="Q5387" i="2" s="1"/>
  <c r="W5387" i="2" s="1"/>
  <c r="P5388" i="2"/>
  <c r="Q5388" i="2" s="1"/>
  <c r="W5388" i="2" s="1"/>
  <c r="P5389" i="2"/>
  <c r="Q5389" i="2" s="1"/>
  <c r="W5389" i="2" s="1"/>
  <c r="P5390" i="2"/>
  <c r="Q5390" i="2" s="1"/>
  <c r="W5390" i="2" s="1"/>
  <c r="P5391" i="2"/>
  <c r="Q5391" i="2" s="1"/>
  <c r="W5391" i="2" s="1"/>
  <c r="P5392" i="2"/>
  <c r="Q5392" i="2" s="1"/>
  <c r="W5392" i="2" s="1"/>
  <c r="P5393" i="2"/>
  <c r="Q5393" i="2" s="1"/>
  <c r="P5394" i="2"/>
  <c r="Q5394" i="2" s="1"/>
  <c r="W5394" i="2" s="1"/>
  <c r="P5395" i="2"/>
  <c r="Q5395" i="2" s="1"/>
  <c r="W5395" i="2" s="1"/>
  <c r="P5396" i="2"/>
  <c r="Q5396" i="2" s="1"/>
  <c r="W5396" i="2" s="1"/>
  <c r="P5397" i="2"/>
  <c r="Q5397" i="2" s="1"/>
  <c r="W5397" i="2" s="1"/>
  <c r="P5398" i="2"/>
  <c r="Q5398" i="2" s="1"/>
  <c r="W5398" i="2" s="1"/>
  <c r="P5399" i="2"/>
  <c r="Q5399" i="2" s="1"/>
  <c r="P5400" i="2"/>
  <c r="Q5400" i="2" s="1"/>
  <c r="W5400" i="2" s="1"/>
  <c r="P5401" i="2"/>
  <c r="Q5401" i="2" s="1"/>
  <c r="W5401" i="2" s="1"/>
  <c r="P5402" i="2"/>
  <c r="Q5402" i="2" s="1"/>
  <c r="W5402" i="2" s="1"/>
  <c r="P5403" i="2"/>
  <c r="Q5403" i="2" s="1"/>
  <c r="W5403" i="2" s="1"/>
  <c r="P5404" i="2"/>
  <c r="Q5404" i="2" s="1"/>
  <c r="P5405" i="2"/>
  <c r="Q5405" i="2" s="1"/>
  <c r="W5405" i="2" s="1"/>
  <c r="P5406" i="2"/>
  <c r="Q5406" i="2" s="1"/>
  <c r="W5406" i="2" s="1"/>
  <c r="P5407" i="2"/>
  <c r="Q5407" i="2" s="1"/>
  <c r="W5407" i="2" s="1"/>
  <c r="P5408" i="2"/>
  <c r="Q5408" i="2" s="1"/>
  <c r="W5408" i="2" s="1"/>
  <c r="P5409" i="2"/>
  <c r="Q5409" i="2" s="1"/>
  <c r="P5410" i="2"/>
  <c r="Q5410" i="2" s="1"/>
  <c r="W5410" i="2" s="1"/>
  <c r="P5411" i="2"/>
  <c r="Q5411" i="2" s="1"/>
  <c r="W5411" i="2" s="1"/>
  <c r="P5412" i="2"/>
  <c r="Q5412" i="2" s="1"/>
  <c r="W5412" i="2" s="1"/>
  <c r="P5413" i="2"/>
  <c r="Q5413" i="2" s="1"/>
  <c r="W5413" i="2" s="1"/>
  <c r="P5414" i="2"/>
  <c r="Q5414" i="2" s="1"/>
  <c r="W5414" i="2" s="1"/>
  <c r="P5415" i="2"/>
  <c r="Q5415" i="2" s="1"/>
  <c r="W5415" i="2" s="1"/>
  <c r="P5416" i="2"/>
  <c r="Q5416" i="2" s="1"/>
  <c r="W5416" i="2" s="1"/>
  <c r="P5417" i="2"/>
  <c r="Q5417" i="2" s="1"/>
  <c r="P5418" i="2"/>
  <c r="Q5418" i="2" s="1"/>
  <c r="W5418" i="2" s="1"/>
  <c r="P5419" i="2"/>
  <c r="Q5419" i="2"/>
  <c r="W5419" i="2" s="1"/>
  <c r="P5420" i="2"/>
  <c r="Q5420" i="2" s="1"/>
  <c r="W5420" i="2" s="1"/>
  <c r="P5421" i="2"/>
  <c r="Q5421" i="2" s="1"/>
  <c r="W5421" i="2" s="1"/>
  <c r="P5422" i="2"/>
  <c r="Q5422" i="2"/>
  <c r="W5422" i="2" s="1"/>
  <c r="P5423" i="2"/>
  <c r="Q5423" i="2" s="1"/>
  <c r="W5423" i="2" s="1"/>
  <c r="P5424" i="2"/>
  <c r="Q5424" i="2" s="1"/>
  <c r="W5424" i="2" s="1"/>
  <c r="P5425" i="2"/>
  <c r="Q5425" i="2"/>
  <c r="W5425" i="2" s="1"/>
  <c r="P5426" i="2"/>
  <c r="Q5426" i="2" s="1"/>
  <c r="W5426" i="2" s="1"/>
  <c r="P5427" i="2"/>
  <c r="Q5427" i="2" s="1"/>
  <c r="W5427" i="2" s="1"/>
  <c r="P5428" i="2"/>
  <c r="Q5428" i="2" s="1"/>
  <c r="W5428" i="2" s="1"/>
  <c r="P5429" i="2"/>
  <c r="Q5429" i="2" s="1"/>
  <c r="W5429" i="2" s="1"/>
  <c r="P5430" i="2"/>
  <c r="Q5430" i="2" s="1"/>
  <c r="W5430" i="2" s="1"/>
  <c r="P5431" i="2"/>
  <c r="Q5431" i="2" s="1"/>
  <c r="W5431" i="2" s="1"/>
  <c r="P5432" i="2"/>
  <c r="Q5432" i="2" s="1"/>
  <c r="W5432" i="2" s="1"/>
  <c r="P5433" i="2"/>
  <c r="Q5433" i="2" s="1"/>
  <c r="W5433" i="2" s="1"/>
  <c r="P5434" i="2"/>
  <c r="Q5434" i="2" s="1"/>
  <c r="W5434" i="2" s="1"/>
  <c r="P5435" i="2"/>
  <c r="Q5435" i="2" s="1"/>
  <c r="P5436" i="2"/>
  <c r="Q5436" i="2" s="1"/>
  <c r="W5436" i="2" s="1"/>
  <c r="P5437" i="2"/>
  <c r="Q5437" i="2" s="1"/>
  <c r="W5437" i="2" s="1"/>
  <c r="P5438" i="2"/>
  <c r="Q5438" i="2" s="1"/>
  <c r="W5438" i="2" s="1"/>
  <c r="P5439" i="2"/>
  <c r="Q5439" i="2" s="1"/>
  <c r="W5439" i="2" s="1"/>
  <c r="P5440" i="2"/>
  <c r="Q5440" i="2" s="1"/>
  <c r="P5441" i="2"/>
  <c r="Q5441" i="2" s="1"/>
  <c r="W5441" i="2" s="1"/>
  <c r="P5442" i="2"/>
  <c r="Q5442" i="2"/>
  <c r="W5442" i="2" s="1"/>
  <c r="P5443" i="2"/>
  <c r="Q5443" i="2" s="1"/>
  <c r="P5444" i="2"/>
  <c r="Q5444" i="2" s="1"/>
  <c r="W5444" i="2" s="1"/>
  <c r="P5445" i="2"/>
  <c r="Q5445" i="2" s="1"/>
  <c r="W5445" i="2" s="1"/>
  <c r="P5446" i="2"/>
  <c r="Q5446" i="2" s="1"/>
  <c r="W5446" i="2" s="1"/>
  <c r="P5447" i="2"/>
  <c r="Q5447" i="2" s="1"/>
  <c r="W5447" i="2" s="1"/>
  <c r="P5448" i="2"/>
  <c r="Q5448" i="2" s="1"/>
  <c r="P5449" i="2"/>
  <c r="Q5449" i="2" s="1"/>
  <c r="W5449" i="2" s="1"/>
  <c r="P5450" i="2"/>
  <c r="Q5450" i="2" s="1"/>
  <c r="W5450" i="2" s="1"/>
  <c r="P5451" i="2"/>
  <c r="Q5451" i="2" s="1"/>
  <c r="P5452" i="2"/>
  <c r="Q5452" i="2" s="1"/>
  <c r="P5453" i="2"/>
  <c r="Q5453" i="2" s="1"/>
  <c r="W5453" i="2" s="1"/>
  <c r="P5454" i="2"/>
  <c r="Q5454" i="2" s="1"/>
  <c r="W5454" i="2" s="1"/>
  <c r="P5455" i="2"/>
  <c r="Q5455" i="2" s="1"/>
  <c r="W5455" i="2" s="1"/>
  <c r="P5456" i="2"/>
  <c r="Q5456" i="2" s="1"/>
  <c r="W5456" i="2" s="1"/>
  <c r="P5457" i="2"/>
  <c r="Q5457" i="2" s="1"/>
  <c r="W5457" i="2" s="1"/>
  <c r="P5458" i="2"/>
  <c r="Q5458" i="2" s="1"/>
  <c r="W5458" i="2" s="1"/>
  <c r="P5459" i="2"/>
  <c r="Q5459" i="2" s="1"/>
  <c r="W5459" i="2" s="1"/>
  <c r="P5460" i="2"/>
  <c r="Q5460" i="2"/>
  <c r="P5461" i="2"/>
  <c r="Q5461" i="2" s="1"/>
  <c r="W5461" i="2" s="1"/>
  <c r="P5462" i="2"/>
  <c r="Q5462" i="2" s="1"/>
  <c r="W5462" i="2" s="1"/>
  <c r="P5463" i="2"/>
  <c r="Q5463" i="2" s="1"/>
  <c r="W5463" i="2" s="1"/>
  <c r="P5464" i="2"/>
  <c r="Q5464" i="2" s="1"/>
  <c r="W5464" i="2" s="1"/>
  <c r="P5465" i="2"/>
  <c r="Q5465" i="2" s="1"/>
  <c r="P5466" i="2"/>
  <c r="Q5466" i="2" s="1"/>
  <c r="W5466" i="2" s="1"/>
  <c r="P5467" i="2"/>
  <c r="Q5467" i="2" s="1"/>
  <c r="W5467" i="2" s="1"/>
  <c r="P5468" i="2"/>
  <c r="Q5468" i="2" s="1"/>
  <c r="W5468" i="2" s="1"/>
  <c r="P5469" i="2"/>
  <c r="Q5469" i="2" s="1"/>
  <c r="W5469" i="2" s="1"/>
  <c r="P5470" i="2"/>
  <c r="Q5470" i="2" s="1"/>
  <c r="P5471" i="2"/>
  <c r="Q5471" i="2" s="1"/>
  <c r="W5471" i="2" s="1"/>
  <c r="P5472" i="2"/>
  <c r="Q5472" i="2" s="1"/>
  <c r="W5472" i="2" s="1"/>
  <c r="P5473" i="2"/>
  <c r="Q5473" i="2" s="1"/>
  <c r="W5473" i="2" s="1"/>
  <c r="P5474" i="2"/>
  <c r="Q5474" i="2" s="1"/>
  <c r="W5474" i="2" s="1"/>
  <c r="P5475" i="2"/>
  <c r="Q5475" i="2" s="1"/>
  <c r="W5475" i="2" s="1"/>
  <c r="P5476" i="2"/>
  <c r="Q5476" i="2" s="1"/>
  <c r="W5476" i="2" s="1"/>
  <c r="P5477" i="2"/>
  <c r="Q5477" i="2" s="1"/>
  <c r="W5477" i="2" s="1"/>
  <c r="P5478" i="2"/>
  <c r="Q5478" i="2" s="1"/>
  <c r="W5478" i="2" s="1"/>
  <c r="P5479" i="2"/>
  <c r="Q5479" i="2" s="1"/>
  <c r="W5479" i="2" s="1"/>
  <c r="P5480" i="2"/>
  <c r="Q5480" i="2" s="1"/>
  <c r="W5480" i="2" s="1"/>
  <c r="P5481" i="2"/>
  <c r="Q5481" i="2" s="1"/>
  <c r="W5481" i="2" s="1"/>
  <c r="P5482" i="2"/>
  <c r="Q5482" i="2" s="1"/>
  <c r="W5482" i="2" s="1"/>
  <c r="P5483" i="2"/>
  <c r="Q5483" i="2" s="1"/>
  <c r="W5483" i="2" s="1"/>
  <c r="P5484" i="2"/>
  <c r="Q5484" i="2" s="1"/>
  <c r="W5484" i="2" s="1"/>
  <c r="P5485" i="2"/>
  <c r="Q5485" i="2"/>
  <c r="W5485" i="2" s="1"/>
  <c r="P5486" i="2"/>
  <c r="Q5486" i="2" s="1"/>
  <c r="P5487" i="2"/>
  <c r="Q5487" i="2" s="1"/>
  <c r="W5487" i="2" s="1"/>
  <c r="P5488" i="2"/>
  <c r="Q5488" i="2" s="1"/>
  <c r="W5488" i="2" s="1"/>
  <c r="P5489" i="2"/>
  <c r="Q5489" i="2" s="1"/>
  <c r="P5490" i="2"/>
  <c r="Q5490" i="2" s="1"/>
  <c r="W5490" i="2" s="1"/>
  <c r="P5491" i="2"/>
  <c r="Q5491" i="2" s="1"/>
  <c r="W5491" i="2" s="1"/>
  <c r="P5492" i="2"/>
  <c r="Q5492" i="2" s="1"/>
  <c r="W5492" i="2" s="1"/>
  <c r="P5493" i="2"/>
  <c r="Q5493" i="2" s="1"/>
  <c r="W5493" i="2" s="1"/>
  <c r="P5494" i="2"/>
  <c r="Q5494" i="2" s="1"/>
  <c r="W5494" i="2" s="1"/>
  <c r="P5495" i="2"/>
  <c r="Q5495" i="2" s="1"/>
  <c r="W5495" i="2" s="1"/>
  <c r="P5496" i="2"/>
  <c r="Q5496" i="2"/>
  <c r="W5496" i="2"/>
  <c r="P5497" i="2"/>
  <c r="Q5497" i="2" s="1"/>
  <c r="W5497" i="2" s="1"/>
  <c r="P5498" i="2"/>
  <c r="Q5498" i="2" s="1"/>
  <c r="W5498" i="2" s="1"/>
  <c r="P5499" i="2"/>
  <c r="Q5499" i="2" s="1"/>
  <c r="W5499" i="2" s="1"/>
  <c r="P5500" i="2"/>
  <c r="Q5500" i="2" s="1"/>
  <c r="W5500" i="2" s="1"/>
  <c r="P5501" i="2"/>
  <c r="Q5501" i="2" s="1"/>
  <c r="W5501" i="2" s="1"/>
  <c r="P5502" i="2"/>
  <c r="Q5502" i="2" s="1"/>
  <c r="W5502" i="2" s="1"/>
  <c r="P5503" i="2"/>
  <c r="Q5503" i="2" s="1"/>
  <c r="W5503" i="2" s="1"/>
  <c r="P5504" i="2"/>
  <c r="Q5504" i="2" s="1"/>
  <c r="W5504" i="2" s="1"/>
  <c r="P5505" i="2"/>
  <c r="Q5505" i="2" s="1"/>
  <c r="W5505" i="2" s="1"/>
  <c r="P5506" i="2"/>
  <c r="Q5506" i="2" s="1"/>
  <c r="W5506" i="2" s="1"/>
  <c r="P5507" i="2"/>
  <c r="Q5507" i="2" s="1"/>
  <c r="W5507" i="2" s="1"/>
  <c r="P5508" i="2"/>
  <c r="Q5508" i="2" s="1"/>
  <c r="W5508" i="2" s="1"/>
  <c r="P5509" i="2"/>
  <c r="Q5509" i="2" s="1"/>
  <c r="W5509" i="2" s="1"/>
  <c r="P5510" i="2"/>
  <c r="Q5510" i="2"/>
  <c r="W5510" i="2" s="1"/>
  <c r="P5511" i="2"/>
  <c r="Q5511" i="2" s="1"/>
  <c r="W5511" i="2" s="1"/>
  <c r="P5512" i="2"/>
  <c r="Q5512" i="2" s="1"/>
  <c r="W5512" i="2" s="1"/>
  <c r="P5513" i="2"/>
  <c r="Q5513" i="2" s="1"/>
  <c r="W5513" i="2" s="1"/>
  <c r="P5514" i="2"/>
  <c r="Q5514" i="2" s="1"/>
  <c r="W5514" i="2" s="1"/>
  <c r="P5515" i="2"/>
  <c r="Q5515" i="2" s="1"/>
  <c r="W5515" i="2" s="1"/>
  <c r="P5516" i="2"/>
  <c r="Q5516" i="2" s="1"/>
  <c r="W5516" i="2" s="1"/>
  <c r="P5517" i="2"/>
  <c r="Q5517" i="2" s="1"/>
  <c r="W5517" i="2" s="1"/>
  <c r="P5518" i="2"/>
  <c r="Q5518" i="2"/>
  <c r="W5518" i="2" s="1"/>
  <c r="P5519" i="2"/>
  <c r="Q5519" i="2" s="1"/>
  <c r="W5519" i="2" s="1"/>
  <c r="P5520" i="2"/>
  <c r="Q5520" i="2" s="1"/>
  <c r="W5520" i="2" s="1"/>
  <c r="P5521" i="2"/>
  <c r="Q5521" i="2"/>
  <c r="W5521" i="2" s="1"/>
  <c r="P5522" i="2"/>
  <c r="Q5522" i="2" s="1"/>
  <c r="W5522" i="2" s="1"/>
  <c r="P5523" i="2"/>
  <c r="Q5523" i="2" s="1"/>
  <c r="W5523" i="2" s="1"/>
  <c r="P5524" i="2"/>
  <c r="Q5524" i="2" s="1"/>
  <c r="W5524" i="2" s="1"/>
  <c r="P5525" i="2"/>
  <c r="Q5525" i="2"/>
  <c r="W5525" i="2" s="1"/>
  <c r="P5526" i="2"/>
  <c r="Q5526" i="2" s="1"/>
  <c r="W5526" i="2" s="1"/>
  <c r="P5527" i="2"/>
  <c r="Q5527" i="2" s="1"/>
  <c r="W5527" i="2" s="1"/>
  <c r="P5528" i="2"/>
  <c r="Q5528" i="2" s="1"/>
  <c r="W5528" i="2" s="1"/>
  <c r="P5529" i="2"/>
  <c r="Q5529" i="2" s="1"/>
  <c r="W5529" i="2" s="1"/>
  <c r="P5530" i="2"/>
  <c r="Q5530" i="2" s="1"/>
  <c r="W5530" i="2" s="1"/>
  <c r="P5531" i="2"/>
  <c r="Q5531" i="2" s="1"/>
  <c r="W5531" i="2" s="1"/>
  <c r="P5532" i="2"/>
  <c r="Q5532" i="2" s="1"/>
  <c r="W5532" i="2" s="1"/>
  <c r="P5533" i="2"/>
  <c r="Q5533" i="2" s="1"/>
  <c r="W5533" i="2" s="1"/>
  <c r="P5534" i="2"/>
  <c r="Q5534" i="2" s="1"/>
  <c r="W5534" i="2" s="1"/>
  <c r="P5535" i="2"/>
  <c r="Q5535" i="2" s="1"/>
  <c r="W5535" i="2" s="1"/>
  <c r="P5536" i="2"/>
  <c r="Q5536" i="2" s="1"/>
  <c r="W5536" i="2" s="1"/>
  <c r="P5537" i="2"/>
  <c r="Q5537" i="2" s="1"/>
  <c r="W5537" i="2" s="1"/>
  <c r="P5538" i="2"/>
  <c r="Q5538" i="2" s="1"/>
  <c r="W5538" i="2" s="1"/>
  <c r="P5539" i="2"/>
  <c r="Q5539" i="2" s="1"/>
  <c r="W5539" i="2" s="1"/>
  <c r="P5540" i="2"/>
  <c r="Q5540" i="2" s="1"/>
  <c r="W5540" i="2" s="1"/>
  <c r="P5541" i="2"/>
  <c r="Q5541" i="2" s="1"/>
  <c r="W5541" i="2" s="1"/>
  <c r="P5542" i="2"/>
  <c r="Q5542" i="2" s="1"/>
  <c r="W5542" i="2" s="1"/>
  <c r="P5543" i="2"/>
  <c r="Q5543" i="2" s="1"/>
  <c r="W5543" i="2" s="1"/>
  <c r="P5544" i="2"/>
  <c r="Q5544" i="2" s="1"/>
  <c r="W5544" i="2" s="1"/>
  <c r="P5545" i="2"/>
  <c r="Q5545" i="2" s="1"/>
  <c r="W5545" i="2" s="1"/>
  <c r="P5546" i="2"/>
  <c r="Q5546" i="2" s="1"/>
  <c r="W5546" i="2" s="1"/>
  <c r="P5547" i="2"/>
  <c r="Q5547" i="2" s="1"/>
  <c r="W5547" i="2" s="1"/>
  <c r="P5548" i="2"/>
  <c r="Q5548" i="2" s="1"/>
  <c r="W5548" i="2" s="1"/>
  <c r="P5549" i="2"/>
  <c r="Q5549" i="2" s="1"/>
  <c r="W5549" i="2" s="1"/>
  <c r="P5550" i="2"/>
  <c r="Q5550" i="2" s="1"/>
  <c r="W5550" i="2" s="1"/>
  <c r="P5551" i="2"/>
  <c r="Q5551" i="2"/>
  <c r="W5551" i="2" s="1"/>
  <c r="P5552" i="2"/>
  <c r="Q5552" i="2" s="1"/>
  <c r="W5552" i="2" s="1"/>
  <c r="P5553" i="2"/>
  <c r="Q5553" i="2"/>
  <c r="W5553" i="2" s="1"/>
  <c r="P5554" i="2"/>
  <c r="Q5554" i="2" s="1"/>
  <c r="W5554" i="2" s="1"/>
  <c r="P5555" i="2"/>
  <c r="Q5555" i="2" s="1"/>
  <c r="W5555" i="2" s="1"/>
  <c r="P5556" i="2"/>
  <c r="Q5556" i="2" s="1"/>
  <c r="W5556" i="2" s="1"/>
  <c r="P5557" i="2"/>
  <c r="Q5557" i="2" s="1"/>
  <c r="W5557" i="2" s="1"/>
  <c r="P5558" i="2"/>
  <c r="Q5558" i="2" s="1"/>
  <c r="W5558" i="2" s="1"/>
  <c r="P5559" i="2"/>
  <c r="Q5559" i="2" s="1"/>
  <c r="W5559" i="2" s="1"/>
  <c r="P5560" i="2"/>
  <c r="Q5560" i="2" s="1"/>
  <c r="W5560" i="2" s="1"/>
  <c r="P5561" i="2"/>
  <c r="Q5561" i="2" s="1"/>
  <c r="W5561" i="2" s="1"/>
  <c r="P5562" i="2"/>
  <c r="Q5562" i="2"/>
  <c r="W5562" i="2" s="1"/>
  <c r="P5563" i="2"/>
  <c r="Q5563" i="2" s="1"/>
  <c r="W5563" i="2" s="1"/>
  <c r="P5564" i="2"/>
  <c r="Q5564" i="2" s="1"/>
  <c r="W5564" i="2" s="1"/>
  <c r="P5565" i="2"/>
  <c r="Q5565" i="2" s="1"/>
  <c r="W5565" i="2" s="1"/>
  <c r="P5566" i="2"/>
  <c r="Q5566" i="2" s="1"/>
  <c r="W5566" i="2" s="1"/>
  <c r="P5567" i="2"/>
  <c r="Q5567" i="2" s="1"/>
  <c r="W5567" i="2" s="1"/>
  <c r="P5568" i="2"/>
  <c r="Q5568" i="2" s="1"/>
  <c r="W5568" i="2" s="1"/>
  <c r="P5569" i="2"/>
  <c r="Q5569" i="2" s="1"/>
  <c r="W5569" i="2" s="1"/>
  <c r="P5570" i="2"/>
  <c r="Q5570" i="2" s="1"/>
  <c r="W5570" i="2" s="1"/>
  <c r="P5571" i="2"/>
  <c r="Q5571" i="2" s="1"/>
  <c r="W5571" i="2" s="1"/>
  <c r="P5572" i="2"/>
  <c r="Q5572" i="2" s="1"/>
  <c r="W5572" i="2" s="1"/>
  <c r="P5573" i="2"/>
  <c r="Q5573" i="2" s="1"/>
  <c r="W5573" i="2" s="1"/>
  <c r="P5574" i="2"/>
  <c r="Q5574" i="2" s="1"/>
  <c r="W5574" i="2" s="1"/>
  <c r="P5575" i="2"/>
  <c r="Q5575" i="2"/>
  <c r="W5575" i="2" s="1"/>
  <c r="P5576" i="2"/>
  <c r="Q5576" i="2" s="1"/>
  <c r="W5576" i="2" s="1"/>
  <c r="P5577" i="2"/>
  <c r="Q5577" i="2" s="1"/>
  <c r="W5577" i="2" s="1"/>
  <c r="P5578" i="2"/>
  <c r="Q5578" i="2" s="1"/>
  <c r="W5578" i="2" s="1"/>
  <c r="P5579" i="2"/>
  <c r="Q5579" i="2" s="1"/>
  <c r="W5579" i="2" s="1"/>
  <c r="P5580" i="2"/>
  <c r="Q5580" i="2" s="1"/>
  <c r="W5580" i="2" s="1"/>
  <c r="P5581" i="2"/>
  <c r="Q5581" i="2" s="1"/>
  <c r="W5581" i="2" s="1"/>
  <c r="P5582" i="2"/>
  <c r="Q5582" i="2" s="1"/>
  <c r="W5582" i="2" s="1"/>
  <c r="P5583" i="2"/>
  <c r="Q5583" i="2" s="1"/>
  <c r="W5583" i="2" s="1"/>
  <c r="P5584" i="2"/>
  <c r="Q5584" i="2" s="1"/>
  <c r="W5584" i="2" s="1"/>
  <c r="P5585" i="2"/>
  <c r="Q5585" i="2" s="1"/>
  <c r="W5585" i="2" s="1"/>
  <c r="P5586" i="2"/>
  <c r="Q5586" i="2" s="1"/>
  <c r="W5586" i="2" s="1"/>
  <c r="P5587" i="2"/>
  <c r="Q5587" i="2" s="1"/>
  <c r="W5587" i="2" s="1"/>
  <c r="P5588" i="2"/>
  <c r="Q5588" i="2" s="1"/>
  <c r="P5589" i="2"/>
  <c r="Q5589" i="2" s="1"/>
  <c r="W5589" i="2" s="1"/>
  <c r="P5590" i="2"/>
  <c r="Q5590" i="2" s="1"/>
  <c r="W5590" i="2" s="1"/>
  <c r="P5591" i="2"/>
  <c r="Q5591" i="2" s="1"/>
  <c r="W5591" i="2" s="1"/>
  <c r="P5592" i="2"/>
  <c r="Q5592" i="2" s="1"/>
  <c r="W5592" i="2" s="1"/>
  <c r="P5593" i="2"/>
  <c r="Q5593" i="2"/>
  <c r="W5593" i="2" s="1"/>
  <c r="P5594" i="2"/>
  <c r="Q5594" i="2" s="1"/>
  <c r="W5594" i="2" s="1"/>
  <c r="P5595" i="2"/>
  <c r="Q5595" i="2" s="1"/>
  <c r="P5596" i="2"/>
  <c r="Q5596" i="2" s="1"/>
  <c r="P5597" i="2"/>
  <c r="Q5597" i="2" s="1"/>
  <c r="W5597" i="2" s="1"/>
  <c r="P5598" i="2"/>
  <c r="Q5598" i="2" s="1"/>
  <c r="W5598" i="2" s="1"/>
  <c r="P5599" i="2"/>
  <c r="Q5599" i="2" s="1"/>
  <c r="W5599" i="2" s="1"/>
  <c r="P5600" i="2"/>
  <c r="Q5600" i="2" s="1"/>
  <c r="W5600" i="2" s="1"/>
  <c r="P5601" i="2"/>
  <c r="Q5601" i="2" s="1"/>
  <c r="W5601" i="2" s="1"/>
  <c r="P5602" i="2"/>
  <c r="Q5602" i="2" s="1"/>
  <c r="W5602" i="2" s="1"/>
  <c r="P5603" i="2"/>
  <c r="Q5603" i="2" s="1"/>
  <c r="P5604" i="2"/>
  <c r="Q5604" i="2"/>
  <c r="P5605" i="2"/>
  <c r="Q5605" i="2" s="1"/>
  <c r="W5605" i="2" s="1"/>
  <c r="P5606" i="2"/>
  <c r="Q5606" i="2" s="1"/>
  <c r="W5606" i="2" s="1"/>
  <c r="P5607" i="2"/>
  <c r="Q5607" i="2" s="1"/>
  <c r="P5608" i="2"/>
  <c r="Q5608" i="2" s="1"/>
  <c r="W5608" i="2" s="1"/>
  <c r="P5609" i="2"/>
  <c r="Q5609" i="2" s="1"/>
  <c r="W5609" i="2" s="1"/>
  <c r="P5610" i="2"/>
  <c r="Q5610" i="2"/>
  <c r="W5610" i="2" s="1"/>
  <c r="P5611" i="2"/>
  <c r="Q5611" i="2" s="1"/>
  <c r="W5611" i="2" s="1"/>
  <c r="P5612" i="2"/>
  <c r="Q5612" i="2"/>
  <c r="W5612" i="2" s="1"/>
  <c r="P5613" i="2"/>
  <c r="Q5613" i="2" s="1"/>
  <c r="W5613" i="2" s="1"/>
  <c r="P5614" i="2"/>
  <c r="Q5614" i="2"/>
  <c r="W5614" i="2" s="1"/>
  <c r="P5615" i="2"/>
  <c r="Q5615" i="2" s="1"/>
  <c r="W5615" i="2" s="1"/>
  <c r="P5616" i="2"/>
  <c r="Q5616" i="2" s="1"/>
  <c r="W5616" i="2" s="1"/>
  <c r="P5617" i="2"/>
  <c r="Q5617" i="2" s="1"/>
  <c r="W5617" i="2" s="1"/>
  <c r="P5618" i="2"/>
  <c r="Q5618" i="2" s="1"/>
  <c r="W5618" i="2" s="1"/>
  <c r="P5619" i="2"/>
  <c r="Q5619" i="2" s="1"/>
  <c r="P5620" i="2"/>
  <c r="Q5620" i="2" s="1"/>
  <c r="W5620" i="2" s="1"/>
  <c r="P5621" i="2"/>
  <c r="Q5621" i="2" s="1"/>
  <c r="W5621" i="2" s="1"/>
  <c r="P5622" i="2"/>
  <c r="Q5622" i="2" s="1"/>
  <c r="W5622" i="2" s="1"/>
  <c r="P5623" i="2"/>
  <c r="Q5623" i="2"/>
  <c r="W5623" i="2" s="1"/>
  <c r="P5624" i="2"/>
  <c r="Q5624" i="2" s="1"/>
  <c r="W5624" i="2" s="1"/>
  <c r="P5625" i="2"/>
  <c r="Q5625" i="2" s="1"/>
  <c r="W5625" i="2" s="1"/>
  <c r="P5626" i="2"/>
  <c r="Q5626" i="2" s="1"/>
  <c r="W5626" i="2" s="1"/>
  <c r="P5627" i="2"/>
  <c r="Q5627" i="2" s="1"/>
  <c r="W5627" i="2" s="1"/>
  <c r="P5628" i="2"/>
  <c r="Q5628" i="2"/>
  <c r="W5628" i="2" s="1"/>
  <c r="P5629" i="2"/>
  <c r="Q5629" i="2" s="1"/>
  <c r="W5629" i="2" s="1"/>
  <c r="P5630" i="2"/>
  <c r="Q5630" i="2" s="1"/>
  <c r="W5630" i="2" s="1"/>
  <c r="P5631" i="2"/>
  <c r="Q5631" i="2"/>
  <c r="W5631" i="2" s="1"/>
  <c r="P5632" i="2"/>
  <c r="Q5632" i="2" s="1"/>
  <c r="W5632" i="2" s="1"/>
  <c r="P5633" i="2"/>
  <c r="Q5633" i="2"/>
  <c r="W5633" i="2" s="1"/>
  <c r="P5634" i="2"/>
  <c r="Q5634" i="2" s="1"/>
  <c r="P5635" i="2"/>
  <c r="Q5635" i="2" s="1"/>
  <c r="P5636" i="2"/>
  <c r="Q5636" i="2" s="1"/>
  <c r="W5636" i="2" s="1"/>
  <c r="P5637" i="2"/>
  <c r="Q5637" i="2" s="1"/>
  <c r="W5637" i="2" s="1"/>
  <c r="P5638" i="2"/>
  <c r="Q5638" i="2" s="1"/>
  <c r="W5638" i="2" s="1"/>
  <c r="P5639" i="2"/>
  <c r="Q5639" i="2"/>
  <c r="W5639" i="2" s="1"/>
  <c r="P5640" i="2"/>
  <c r="Q5640" i="2" s="1"/>
  <c r="W5640" i="2" s="1"/>
  <c r="P5641" i="2"/>
  <c r="Q5641" i="2" s="1"/>
  <c r="W5641" i="2" s="1"/>
  <c r="P5642" i="2"/>
  <c r="Q5642" i="2" s="1"/>
  <c r="W5642" i="2" s="1"/>
  <c r="P5643" i="2"/>
  <c r="Q5643" i="2" s="1"/>
  <c r="W5643" i="2" s="1"/>
  <c r="P5644" i="2"/>
  <c r="Q5644" i="2" s="1"/>
  <c r="W5644" i="2" s="1"/>
  <c r="P5645" i="2"/>
  <c r="Q5645" i="2" s="1"/>
  <c r="W5645" i="2" s="1"/>
  <c r="P5646" i="2"/>
  <c r="Q5646" i="2" s="1"/>
  <c r="W5646" i="2" s="1"/>
  <c r="P5647" i="2"/>
  <c r="Q5647" i="2" s="1"/>
  <c r="W5647" i="2" s="1"/>
  <c r="P5648" i="2"/>
  <c r="Q5648" i="2"/>
  <c r="W5648" i="2" s="1"/>
  <c r="P5649" i="2"/>
  <c r="Q5649" i="2" s="1"/>
  <c r="P5650" i="2"/>
  <c r="Q5650" i="2" s="1"/>
  <c r="W5650" i="2" s="1"/>
  <c r="P5651" i="2"/>
  <c r="Q5651" i="2" s="1"/>
  <c r="W5651" i="2" s="1"/>
  <c r="P5652" i="2"/>
  <c r="Q5652" i="2" s="1"/>
  <c r="W5652" i="2" s="1"/>
  <c r="P5653" i="2"/>
  <c r="Q5653" i="2" s="1"/>
  <c r="W5653" i="2" s="1"/>
  <c r="P5654" i="2"/>
  <c r="Q5654" i="2"/>
  <c r="W5654" i="2" s="1"/>
  <c r="P5655" i="2"/>
  <c r="Q5655" i="2" s="1"/>
  <c r="W5655" i="2" s="1"/>
  <c r="P5656" i="2"/>
  <c r="Q5656" i="2" s="1"/>
  <c r="W5656" i="2" s="1"/>
  <c r="P5657" i="2"/>
  <c r="Q5657" i="2" s="1"/>
  <c r="P5658" i="2"/>
  <c r="Q5658" i="2" s="1"/>
  <c r="W5658" i="2" s="1"/>
  <c r="P5659" i="2"/>
  <c r="Q5659" i="2" s="1"/>
  <c r="W5659" i="2" s="1"/>
  <c r="P5660" i="2"/>
  <c r="Q5660" i="2" s="1"/>
  <c r="W5660" i="2" s="1"/>
  <c r="P5661" i="2"/>
  <c r="Q5661" i="2" s="1"/>
  <c r="W5661" i="2" s="1"/>
  <c r="P5662" i="2"/>
  <c r="Q5662" i="2" s="1"/>
  <c r="W5662" i="2" s="1"/>
  <c r="P5663" i="2"/>
  <c r="Q5663" i="2" s="1"/>
  <c r="W5663" i="2" s="1"/>
  <c r="P5664" i="2"/>
  <c r="Q5664" i="2" s="1"/>
  <c r="W5664" i="2" s="1"/>
  <c r="P5665" i="2"/>
  <c r="Q5665" i="2" s="1"/>
  <c r="W5665" i="2" s="1"/>
  <c r="P5666" i="2"/>
  <c r="Q5666" i="2" s="1"/>
  <c r="W5666" i="2" s="1"/>
  <c r="P5667" i="2"/>
  <c r="Q5667" i="2" s="1"/>
  <c r="W5667" i="2" s="1"/>
  <c r="P5668" i="2"/>
  <c r="Q5668" i="2" s="1"/>
  <c r="W5668" i="2" s="1"/>
  <c r="P5669" i="2"/>
  <c r="Q5669" i="2" s="1"/>
  <c r="W5669" i="2" s="1"/>
  <c r="P5670" i="2"/>
  <c r="Q5670" i="2" s="1"/>
  <c r="W5670" i="2" s="1"/>
  <c r="P5671" i="2"/>
  <c r="Q5671" i="2" s="1"/>
  <c r="W5671" i="2" s="1"/>
  <c r="P5672" i="2"/>
  <c r="Q5672" i="2" s="1"/>
  <c r="W5672" i="2" s="1"/>
  <c r="P5673" i="2"/>
  <c r="Q5673" i="2" s="1"/>
  <c r="W5673" i="2" s="1"/>
  <c r="P5674" i="2"/>
  <c r="Q5674" i="2" s="1"/>
  <c r="W5674" i="2" s="1"/>
  <c r="P5675" i="2"/>
  <c r="Q5675" i="2" s="1"/>
  <c r="W5675" i="2" s="1"/>
  <c r="P5676" i="2"/>
  <c r="Q5676" i="2" s="1"/>
  <c r="W5676" i="2" s="1"/>
  <c r="P5677" i="2"/>
  <c r="Q5677" i="2" s="1"/>
  <c r="W5677" i="2" s="1"/>
  <c r="P5678" i="2"/>
  <c r="Q5678" i="2" s="1"/>
  <c r="W5678" i="2" s="1"/>
  <c r="P5679" i="2"/>
  <c r="Q5679" i="2" s="1"/>
  <c r="W5679" i="2" s="1"/>
  <c r="P5680" i="2"/>
  <c r="Q5680" i="2" s="1"/>
  <c r="W5680" i="2" s="1"/>
  <c r="P5681" i="2"/>
  <c r="Q5681" i="2" s="1"/>
  <c r="W5681" i="2" s="1"/>
  <c r="P5682" i="2"/>
  <c r="Q5682" i="2" s="1"/>
  <c r="W5682" i="2" s="1"/>
  <c r="P5683" i="2"/>
  <c r="Q5683" i="2" s="1"/>
  <c r="W5683" i="2" s="1"/>
  <c r="P5684" i="2"/>
  <c r="Q5684" i="2" s="1"/>
  <c r="W5684" i="2" s="1"/>
  <c r="P5685" i="2"/>
  <c r="Q5685" i="2" s="1"/>
  <c r="W5685" i="2" s="1"/>
  <c r="P5686" i="2"/>
  <c r="Q5686" i="2" s="1"/>
  <c r="W5686" i="2" s="1"/>
  <c r="P5687" i="2"/>
  <c r="Q5687" i="2" s="1"/>
  <c r="W5687" i="2" s="1"/>
  <c r="P5688" i="2"/>
  <c r="Q5688" i="2" s="1"/>
  <c r="W5688" i="2" s="1"/>
  <c r="P5689" i="2"/>
  <c r="Q5689" i="2" s="1"/>
  <c r="W5689" i="2" s="1"/>
  <c r="P5690" i="2"/>
  <c r="Q5690" i="2" s="1"/>
  <c r="W5690" i="2" s="1"/>
  <c r="P5691" i="2"/>
  <c r="Q5691" i="2" s="1"/>
  <c r="W5691" i="2" s="1"/>
  <c r="P5692" i="2"/>
  <c r="Q5692" i="2" s="1"/>
  <c r="P5693" i="2"/>
  <c r="Q5693" i="2" s="1"/>
  <c r="W5693" i="2" s="1"/>
  <c r="P5694" i="2"/>
  <c r="Q5694" i="2" s="1"/>
  <c r="W5694" i="2" s="1"/>
  <c r="P5695" i="2"/>
  <c r="Q5695" i="2" s="1"/>
  <c r="W5695" i="2" s="1"/>
  <c r="P5696" i="2"/>
  <c r="Q5696" i="2"/>
  <c r="W5696" i="2"/>
  <c r="P5697" i="2"/>
  <c r="Q5697" i="2" s="1"/>
  <c r="W5697" i="2" s="1"/>
  <c r="P5698" i="2"/>
  <c r="Q5698" i="2" s="1"/>
  <c r="W5698" i="2" s="1"/>
  <c r="P5699" i="2"/>
  <c r="Q5699" i="2" s="1"/>
  <c r="W5699" i="2" s="1"/>
  <c r="P5700" i="2"/>
  <c r="Q5700" i="2" s="1"/>
  <c r="W5700" i="2" s="1"/>
  <c r="P5701" i="2"/>
  <c r="Q5701" i="2" s="1"/>
  <c r="W5701" i="2" s="1"/>
  <c r="P5702" i="2"/>
  <c r="Q5702" i="2"/>
  <c r="W5702" i="2" s="1"/>
  <c r="P5703" i="2"/>
  <c r="Q5703" i="2" s="1"/>
  <c r="W5703" i="2" s="1"/>
  <c r="P5704" i="2"/>
  <c r="Q5704" i="2" s="1"/>
  <c r="W5704" i="2" s="1"/>
  <c r="P5705" i="2"/>
  <c r="Q5705" i="2" s="1"/>
  <c r="W5705" i="2" s="1"/>
  <c r="P5706" i="2"/>
  <c r="Q5706" i="2" s="1"/>
  <c r="W5706" i="2" s="1"/>
  <c r="P5707" i="2"/>
  <c r="Q5707" i="2" s="1"/>
  <c r="W5707" i="2" s="1"/>
  <c r="P5708" i="2"/>
  <c r="Q5708" i="2" s="1"/>
  <c r="W5708" i="2" s="1"/>
  <c r="P5709" i="2"/>
  <c r="Q5709" i="2" s="1"/>
  <c r="W5709" i="2" s="1"/>
  <c r="P5710" i="2"/>
  <c r="Q5710" i="2" s="1"/>
  <c r="W5710" i="2" s="1"/>
  <c r="P5711" i="2"/>
  <c r="Q5711" i="2"/>
  <c r="W5711" i="2" s="1"/>
  <c r="P5712" i="2"/>
  <c r="Q5712" i="2" s="1"/>
  <c r="W5712" i="2" s="1"/>
  <c r="P5713" i="2"/>
  <c r="Q5713" i="2"/>
  <c r="W5713" i="2" s="1"/>
  <c r="P5714" i="2"/>
  <c r="Q5714" i="2"/>
  <c r="W5714" i="2" s="1"/>
  <c r="P5715" i="2"/>
  <c r="Q5715" i="2" s="1"/>
  <c r="W5715" i="2" s="1"/>
  <c r="P5716" i="2"/>
  <c r="Q5716" i="2" s="1"/>
  <c r="W5716" i="2" s="1"/>
  <c r="P5717" i="2"/>
  <c r="Q5717" i="2"/>
  <c r="W5717" i="2" s="1"/>
  <c r="P5718" i="2"/>
  <c r="Q5718" i="2" s="1"/>
  <c r="W5718" i="2" s="1"/>
  <c r="P5719" i="2"/>
  <c r="Q5719" i="2"/>
  <c r="P5720" i="2"/>
  <c r="Q5720" i="2" s="1"/>
  <c r="W5720" i="2" s="1"/>
  <c r="P5721" i="2"/>
  <c r="Q5721" i="2" s="1"/>
  <c r="W5721" i="2"/>
  <c r="P5722" i="2"/>
  <c r="Q5722" i="2" s="1"/>
  <c r="W5722" i="2" s="1"/>
  <c r="P5723" i="2"/>
  <c r="Q5723" i="2" s="1"/>
  <c r="P5724" i="2"/>
  <c r="Q5724" i="2" s="1"/>
  <c r="W5724" i="2" s="1"/>
  <c r="P5725" i="2"/>
  <c r="Q5725" i="2" s="1"/>
  <c r="W5725" i="2" s="1"/>
  <c r="P5726" i="2"/>
  <c r="Q5726" i="2" s="1"/>
  <c r="W5726" i="2" s="1"/>
  <c r="P5727" i="2"/>
  <c r="Q5727" i="2" s="1"/>
  <c r="W5727" i="2" s="1"/>
  <c r="P5728" i="2"/>
  <c r="Q5728" i="2" s="1"/>
  <c r="W5728" i="2" s="1"/>
  <c r="P5729" i="2"/>
  <c r="Q5729" i="2" s="1"/>
  <c r="W5729" i="2" s="1"/>
  <c r="P5730" i="2"/>
  <c r="Q5730" i="2"/>
  <c r="W5730" i="2" s="1"/>
  <c r="P5731" i="2"/>
  <c r="Q5731" i="2" s="1"/>
  <c r="P5732" i="2"/>
  <c r="Q5732" i="2" s="1"/>
  <c r="W5732" i="2" s="1"/>
  <c r="P5733" i="2"/>
  <c r="Q5733" i="2" s="1"/>
  <c r="W5733" i="2" s="1"/>
  <c r="P5734" i="2"/>
  <c r="Q5734" i="2"/>
  <c r="W5734" i="2" s="1"/>
  <c r="P5735" i="2"/>
  <c r="Q5735" i="2" s="1"/>
  <c r="W5735" i="2" s="1"/>
  <c r="P5736" i="2"/>
  <c r="Q5736" i="2" s="1"/>
  <c r="W5736" i="2" s="1"/>
  <c r="P5737" i="2"/>
  <c r="Q5737" i="2" s="1"/>
  <c r="W5737" i="2" s="1"/>
  <c r="P5738" i="2"/>
  <c r="Q5738" i="2" s="1"/>
  <c r="W5738" i="2" s="1"/>
  <c r="P5739" i="2"/>
  <c r="Q5739" i="2" s="1"/>
  <c r="W5739" i="2" s="1"/>
  <c r="P5740" i="2"/>
  <c r="Q5740" i="2" s="1"/>
  <c r="W5740" i="2" s="1"/>
  <c r="P5741" i="2"/>
  <c r="Q5741" i="2"/>
  <c r="W5741" i="2" s="1"/>
  <c r="P5742" i="2"/>
  <c r="Q5742" i="2" s="1"/>
  <c r="W5742" i="2" s="1"/>
  <c r="P5743" i="2"/>
  <c r="Q5743" i="2" s="1"/>
  <c r="W5743" i="2" s="1"/>
  <c r="P5744" i="2"/>
  <c r="Q5744" i="2" s="1"/>
  <c r="W5744" i="2" s="1"/>
  <c r="P5745" i="2"/>
  <c r="Q5745" i="2" s="1"/>
  <c r="W5745" i="2" s="1"/>
  <c r="P5746" i="2"/>
  <c r="Q5746" i="2" s="1"/>
  <c r="W5746" i="2" s="1"/>
  <c r="P5747" i="2"/>
  <c r="Q5747" i="2" s="1"/>
  <c r="P5748" i="2"/>
  <c r="Q5748" i="2" s="1"/>
  <c r="P5749" i="2"/>
  <c r="Q5749" i="2" s="1"/>
  <c r="W5749" i="2" s="1"/>
  <c r="P5750" i="2"/>
  <c r="Q5750" i="2"/>
  <c r="W5750" i="2" s="1"/>
  <c r="P5751" i="2"/>
  <c r="Q5751" i="2" s="1"/>
  <c r="W5751" i="2" s="1"/>
  <c r="P5752" i="2"/>
  <c r="Q5752" i="2"/>
  <c r="W5752" i="2" s="1"/>
  <c r="P5753" i="2"/>
  <c r="Q5753" i="2" s="1"/>
  <c r="W5753" i="2" s="1"/>
  <c r="P5754" i="2"/>
  <c r="Q5754" i="2" s="1"/>
  <c r="W5754" i="2" s="1"/>
  <c r="P5755" i="2"/>
  <c r="Q5755" i="2" s="1"/>
  <c r="W5755" i="2" s="1"/>
  <c r="P5756" i="2"/>
  <c r="Q5756" i="2" s="1"/>
  <c r="W5756" i="2" s="1"/>
  <c r="P5757" i="2"/>
  <c r="Q5757" i="2" s="1"/>
  <c r="W5757" i="2" s="1"/>
  <c r="P5758" i="2"/>
  <c r="Q5758" i="2" s="1"/>
  <c r="W5758" i="2" s="1"/>
  <c r="P5759" i="2"/>
  <c r="Q5759" i="2" s="1"/>
  <c r="W5759" i="2" s="1"/>
  <c r="P5760" i="2"/>
  <c r="Q5760" i="2" s="1"/>
  <c r="W5760" i="2" s="1"/>
  <c r="P5761" i="2"/>
  <c r="Q5761" i="2" s="1"/>
  <c r="W5761" i="2" s="1"/>
  <c r="P5762" i="2"/>
  <c r="Q5762" i="2" s="1"/>
  <c r="P5763" i="2"/>
  <c r="Q5763" i="2" s="1"/>
  <c r="W5763" i="2" s="1"/>
  <c r="P5764" i="2"/>
  <c r="Q5764" i="2" s="1"/>
  <c r="W5764" i="2" s="1"/>
  <c r="P5765" i="2"/>
  <c r="Q5765" i="2" s="1"/>
  <c r="W5765" i="2" s="1"/>
  <c r="P5766" i="2"/>
  <c r="Q5766" i="2" s="1"/>
  <c r="W5766" i="2" s="1"/>
  <c r="P5767" i="2"/>
  <c r="Q5767" i="2" s="1"/>
  <c r="W5767" i="2" s="1"/>
  <c r="P5768" i="2"/>
  <c r="Q5768" i="2" s="1"/>
  <c r="W5768" i="2" s="1"/>
  <c r="P5769" i="2"/>
  <c r="Q5769" i="2"/>
  <c r="W5769" i="2" s="1"/>
  <c r="P5770" i="2"/>
  <c r="Q5770" i="2" s="1"/>
  <c r="W5770" i="2" s="1"/>
  <c r="P5771" i="2"/>
  <c r="Q5771" i="2" s="1"/>
  <c r="P5772" i="2"/>
  <c r="Q5772" i="2" s="1"/>
  <c r="W5772" i="2" s="1"/>
  <c r="P5773" i="2"/>
  <c r="Q5773" i="2" s="1"/>
  <c r="W5773" i="2" s="1"/>
  <c r="P5774" i="2"/>
  <c r="Q5774" i="2" s="1"/>
  <c r="W5774" i="2" s="1"/>
  <c r="P5775" i="2"/>
  <c r="Q5775" i="2"/>
  <c r="P5776" i="2"/>
  <c r="Q5776" i="2" s="1"/>
  <c r="W5776" i="2" s="1"/>
  <c r="P5777" i="2"/>
  <c r="Q5777" i="2" s="1"/>
  <c r="W5777" i="2" s="1"/>
  <c r="P5778" i="2"/>
  <c r="Q5778" i="2" s="1"/>
  <c r="W5778" i="2" s="1"/>
  <c r="P5779" i="2"/>
  <c r="Q5779" i="2" s="1"/>
  <c r="W5779" i="2" s="1"/>
  <c r="P5780" i="2"/>
  <c r="Q5780" i="2" s="1"/>
  <c r="P5781" i="2"/>
  <c r="Q5781" i="2" s="1"/>
  <c r="W5781" i="2" s="1"/>
  <c r="P5782" i="2"/>
  <c r="Q5782" i="2" s="1"/>
  <c r="W5782" i="2" s="1"/>
  <c r="P5783" i="2"/>
  <c r="Q5783" i="2" s="1"/>
  <c r="W5783" i="2" s="1"/>
  <c r="P5784" i="2"/>
  <c r="Q5784" i="2" s="1"/>
  <c r="W5784" i="2" s="1"/>
  <c r="P5785" i="2"/>
  <c r="Q5785" i="2" s="1"/>
  <c r="W5785" i="2" s="1"/>
  <c r="P5786" i="2"/>
  <c r="Q5786" i="2" s="1"/>
  <c r="W5786" i="2" s="1"/>
  <c r="P5787" i="2"/>
  <c r="Q5787" i="2" s="1"/>
  <c r="W5787" i="2" s="1"/>
  <c r="P5788" i="2"/>
  <c r="Q5788" i="2" s="1"/>
  <c r="W5788" i="2" s="1"/>
  <c r="P5789" i="2"/>
  <c r="Q5789" i="2" s="1"/>
  <c r="W5789" i="2" s="1"/>
  <c r="P5790" i="2"/>
  <c r="Q5790" i="2" s="1"/>
  <c r="P5791" i="2"/>
  <c r="Q5791" i="2"/>
  <c r="W5791" i="2" s="1"/>
  <c r="P5792" i="2"/>
  <c r="Q5792" i="2" s="1"/>
  <c r="W5792" i="2" s="1"/>
  <c r="P5793" i="2"/>
  <c r="Q5793" i="2"/>
  <c r="W5793" i="2" s="1"/>
  <c r="P5794" i="2"/>
  <c r="Q5794" i="2" s="1"/>
  <c r="W5794" i="2" s="1"/>
  <c r="P5795" i="2"/>
  <c r="Q5795" i="2" s="1"/>
  <c r="W5795" i="2" s="1"/>
  <c r="P5796" i="2"/>
  <c r="Q5796" i="2" s="1"/>
  <c r="W5796" i="2" s="1"/>
  <c r="P5797" i="2"/>
  <c r="Q5797" i="2" s="1"/>
  <c r="W5797" i="2" s="1"/>
  <c r="P5798" i="2"/>
  <c r="Q5798" i="2" s="1"/>
  <c r="W5798" i="2" s="1"/>
  <c r="P5799" i="2"/>
  <c r="Q5799" i="2" s="1"/>
  <c r="W5799" i="2" s="1"/>
  <c r="P5800" i="2"/>
  <c r="Q5800" i="2" s="1"/>
  <c r="W5800" i="2" s="1"/>
  <c r="P5801" i="2"/>
  <c r="Q5801" i="2" s="1"/>
  <c r="W5801" i="2" s="1"/>
  <c r="P5802" i="2"/>
  <c r="Q5802" i="2" s="1"/>
  <c r="P5803" i="2"/>
  <c r="Q5803" i="2" s="1"/>
  <c r="W5803" i="2" s="1"/>
  <c r="P5804" i="2"/>
  <c r="Q5804" i="2"/>
  <c r="W5804" i="2" s="1"/>
  <c r="P5805" i="2"/>
  <c r="Q5805" i="2" s="1"/>
  <c r="W5805" i="2" s="1"/>
  <c r="P5806" i="2"/>
  <c r="Q5806" i="2" s="1"/>
  <c r="W5806" i="2" s="1"/>
  <c r="P5807" i="2"/>
  <c r="Q5807" i="2" s="1"/>
  <c r="W5807" i="2" s="1"/>
  <c r="P5808" i="2"/>
  <c r="Q5808" i="2" s="1"/>
  <c r="W5808" i="2" s="1"/>
  <c r="P5809" i="2"/>
  <c r="Q5809" i="2" s="1"/>
  <c r="W5809" i="2" s="1"/>
  <c r="P5810" i="2"/>
  <c r="Q5810" i="2" s="1"/>
  <c r="W5810" i="2" s="1"/>
  <c r="P5811" i="2"/>
  <c r="Q5811" i="2" s="1"/>
  <c r="W5811" i="2" s="1"/>
  <c r="P5812" i="2"/>
  <c r="Q5812" i="2" s="1"/>
  <c r="W5812" i="2" s="1"/>
  <c r="P5813" i="2"/>
  <c r="Q5813" i="2" s="1"/>
  <c r="W5813" i="2" s="1"/>
  <c r="P5814" i="2"/>
  <c r="Q5814" i="2" s="1"/>
  <c r="P5815" i="2"/>
  <c r="Q5815" i="2"/>
  <c r="W5815" i="2" s="1"/>
  <c r="P5816" i="2"/>
  <c r="Q5816" i="2" s="1"/>
  <c r="W5816" i="2" s="1"/>
  <c r="P5817" i="2"/>
  <c r="Q5817" i="2" s="1"/>
  <c r="W5817" i="2" s="1"/>
  <c r="P5818" i="2"/>
  <c r="Q5818" i="2" s="1"/>
  <c r="W5818" i="2" s="1"/>
  <c r="P5819" i="2"/>
  <c r="Q5819" i="2"/>
  <c r="W5819" i="2" s="1"/>
  <c r="P5820" i="2"/>
  <c r="Q5820" i="2" s="1"/>
  <c r="W5820" i="2" s="1"/>
  <c r="P5821" i="2"/>
  <c r="Q5821" i="2" s="1"/>
  <c r="W5821" i="2" s="1"/>
  <c r="P5822" i="2"/>
  <c r="Q5822" i="2" s="1"/>
  <c r="W5822" i="2" s="1"/>
  <c r="P5823" i="2"/>
  <c r="Q5823" i="2" s="1"/>
  <c r="W5823" i="2" s="1"/>
  <c r="P5824" i="2"/>
  <c r="Q5824" i="2"/>
  <c r="W5824" i="2" s="1"/>
  <c r="P5825" i="2"/>
  <c r="Q5825" i="2" s="1"/>
  <c r="W5825" i="2" s="1"/>
  <c r="P5826" i="2"/>
  <c r="Q5826" i="2" s="1"/>
  <c r="P5827" i="2"/>
  <c r="Q5827" i="2"/>
  <c r="W5827" i="2" s="1"/>
  <c r="P5828" i="2"/>
  <c r="Q5828" i="2" s="1"/>
  <c r="W5828" i="2" s="1"/>
  <c r="P5829" i="2"/>
  <c r="Q5829" i="2" s="1"/>
  <c r="W5829" i="2" s="1"/>
  <c r="P5830" i="2"/>
  <c r="Q5830" i="2" s="1"/>
  <c r="W5830" i="2" s="1"/>
  <c r="P5831" i="2"/>
  <c r="Q5831" i="2" s="1"/>
  <c r="W5831" i="2" s="1"/>
  <c r="P5832" i="2"/>
  <c r="Q5832" i="2"/>
  <c r="W5832" i="2" s="1"/>
  <c r="P5833" i="2"/>
  <c r="Q5833" i="2" s="1"/>
  <c r="W5833" i="2" s="1"/>
  <c r="P5834" i="2"/>
  <c r="Q5834" i="2" s="1"/>
  <c r="W5834" i="2" s="1"/>
  <c r="P5835" i="2"/>
  <c r="Q5835" i="2" s="1"/>
  <c r="W5835" i="2" s="1"/>
  <c r="P5836" i="2"/>
  <c r="Q5836" i="2" s="1"/>
  <c r="W5836" i="2" s="1"/>
  <c r="P5837" i="2"/>
  <c r="Q5837" i="2" s="1"/>
  <c r="W5837" i="2" s="1"/>
  <c r="P5838" i="2"/>
  <c r="Q5838" i="2"/>
  <c r="W5838" i="2"/>
  <c r="P5839" i="2"/>
  <c r="Q5839" i="2" s="1"/>
  <c r="W5839" i="2" s="1"/>
  <c r="P5840" i="2"/>
  <c r="Q5840" i="2" s="1"/>
  <c r="W5840" i="2" s="1"/>
  <c r="P5841" i="2"/>
  <c r="Q5841" i="2" s="1"/>
  <c r="W5841" i="2" s="1"/>
  <c r="P5842" i="2"/>
  <c r="Q5842" i="2" s="1"/>
  <c r="W5842" i="2" s="1"/>
  <c r="P5843" i="2"/>
  <c r="Q5843" i="2" s="1"/>
  <c r="W5843" i="2" s="1"/>
  <c r="P5844" i="2"/>
  <c r="Q5844" i="2" s="1"/>
  <c r="W5844" i="2" s="1"/>
  <c r="P5845" i="2"/>
  <c r="Q5845" i="2" s="1"/>
  <c r="W5845" i="2" s="1"/>
  <c r="P5846" i="2"/>
  <c r="Q5846" i="2" s="1"/>
  <c r="W5846" i="2" s="1"/>
  <c r="P5847" i="2"/>
  <c r="Q5847" i="2" s="1"/>
  <c r="W5847" i="2" s="1"/>
  <c r="P5848" i="2"/>
  <c r="Q5848" i="2" s="1"/>
  <c r="W5848" i="2" s="1"/>
  <c r="P5849" i="2"/>
  <c r="Q5849" i="2" s="1"/>
  <c r="W5849" i="2" s="1"/>
  <c r="P5850" i="2"/>
  <c r="Q5850" i="2" s="1"/>
  <c r="W5850" i="2" s="1"/>
  <c r="P5851" i="2"/>
  <c r="Q5851" i="2" s="1"/>
  <c r="P5852" i="2"/>
  <c r="Q5852" i="2" s="1"/>
  <c r="W5852" i="2" s="1"/>
  <c r="P5853" i="2"/>
  <c r="Q5853" i="2" s="1"/>
  <c r="W5853" i="2" s="1"/>
  <c r="P5854" i="2"/>
  <c r="Q5854" i="2" s="1"/>
  <c r="W5854" i="2" s="1"/>
  <c r="P5855" i="2"/>
  <c r="Q5855" i="2" s="1"/>
  <c r="W5855" i="2" s="1"/>
  <c r="P5856" i="2"/>
  <c r="Q5856" i="2" s="1"/>
  <c r="W5856" i="2" s="1"/>
  <c r="P5857" i="2"/>
  <c r="Q5857" i="2"/>
  <c r="P5858" i="2"/>
  <c r="Q5858" i="2"/>
  <c r="W5858" i="2" s="1"/>
  <c r="P5859" i="2"/>
  <c r="Q5859" i="2" s="1"/>
  <c r="W5859" i="2" s="1"/>
  <c r="P5860" i="2"/>
  <c r="Q5860" i="2" s="1"/>
  <c r="W5860" i="2" s="1"/>
  <c r="P5861" i="2"/>
  <c r="Q5861" i="2" s="1"/>
  <c r="W5861" i="2" s="1"/>
  <c r="P5862" i="2"/>
  <c r="Q5862" i="2" s="1"/>
  <c r="W5862" i="2" s="1"/>
  <c r="P5863" i="2"/>
  <c r="Q5863" i="2"/>
  <c r="P5864" i="2"/>
  <c r="Q5864" i="2" s="1"/>
  <c r="W5864" i="2" s="1"/>
  <c r="P5865" i="2"/>
  <c r="Q5865" i="2" s="1"/>
  <c r="W5865" i="2" s="1"/>
  <c r="P5866" i="2"/>
  <c r="Q5866" i="2"/>
  <c r="W5866" i="2" s="1"/>
  <c r="P5867" i="2"/>
  <c r="Q5867" i="2" s="1"/>
  <c r="W5867" i="2" s="1"/>
  <c r="P5868" i="2"/>
  <c r="Q5868" i="2" s="1"/>
  <c r="W5868" i="2" s="1"/>
  <c r="P5869" i="2"/>
  <c r="Q5869" i="2" s="1"/>
  <c r="W5869" i="2" s="1"/>
  <c r="P5870" i="2"/>
  <c r="Q5870" i="2"/>
  <c r="W5870" i="2"/>
  <c r="P5871" i="2"/>
  <c r="Q5871" i="2" s="1"/>
  <c r="W5871" i="2" s="1"/>
  <c r="P5872" i="2"/>
  <c r="Q5872" i="2" s="1"/>
  <c r="W5872" i="2" s="1"/>
  <c r="P5873" i="2"/>
  <c r="Q5873" i="2" s="1"/>
  <c r="W5873" i="2" s="1"/>
  <c r="P5874" i="2"/>
  <c r="Q5874" i="2" s="1"/>
  <c r="W5874" i="2" s="1"/>
  <c r="P5875" i="2"/>
  <c r="Q5875" i="2" s="1"/>
  <c r="P5876" i="2"/>
  <c r="Q5876" i="2" s="1"/>
  <c r="W5876" i="2" s="1"/>
  <c r="P5877" i="2"/>
  <c r="Q5877" i="2"/>
  <c r="W5877" i="2" s="1"/>
  <c r="P5878" i="2"/>
  <c r="Q5878" i="2" s="1"/>
  <c r="W5878" i="2" s="1"/>
  <c r="P5879" i="2"/>
  <c r="Q5879" i="2" s="1"/>
  <c r="W5879" i="2" s="1"/>
  <c r="P5880" i="2"/>
  <c r="Q5880" i="2" s="1"/>
  <c r="W5880" i="2" s="1"/>
  <c r="P5881" i="2"/>
  <c r="Q5881" i="2" s="1"/>
  <c r="W5881" i="2" s="1"/>
  <c r="P5882" i="2"/>
  <c r="Q5882" i="2" s="1"/>
  <c r="W5882" i="2" s="1"/>
  <c r="P5883" i="2"/>
  <c r="Q5883" i="2" s="1"/>
  <c r="W5883" i="2" s="1"/>
  <c r="P5884" i="2"/>
  <c r="Q5884" i="2" s="1"/>
  <c r="P5885" i="2"/>
  <c r="Q5885" i="2" s="1"/>
  <c r="W5885" i="2" s="1"/>
  <c r="P5886" i="2"/>
  <c r="Q5886" i="2"/>
  <c r="W5886" i="2" s="1"/>
  <c r="P5887" i="2"/>
  <c r="Q5887" i="2" s="1"/>
  <c r="P5888" i="2"/>
  <c r="Q5888" i="2" s="1"/>
  <c r="W5888" i="2" s="1"/>
  <c r="P5889" i="2"/>
  <c r="Q5889" i="2" s="1"/>
  <c r="W5889" i="2" s="1"/>
  <c r="P5890" i="2"/>
  <c r="Q5890" i="2" s="1"/>
  <c r="W5890" i="2" s="1"/>
  <c r="P5891" i="2"/>
  <c r="Q5891" i="2" s="1"/>
  <c r="W5891" i="2" s="1"/>
  <c r="P5892" i="2"/>
  <c r="Q5892" i="2" s="1"/>
  <c r="W5892" i="2" s="1"/>
  <c r="P5893" i="2"/>
  <c r="Q5893" i="2" s="1"/>
  <c r="W5893" i="2" s="1"/>
  <c r="P5894" i="2"/>
  <c r="Q5894" i="2" s="1"/>
  <c r="W5894" i="2" s="1"/>
  <c r="P5895" i="2"/>
  <c r="Q5895" i="2" s="1"/>
  <c r="P5896" i="2"/>
  <c r="Q5896" i="2" s="1"/>
  <c r="W5896" i="2" s="1"/>
  <c r="P5897" i="2"/>
  <c r="Q5897" i="2"/>
  <c r="W5897" i="2" s="1"/>
  <c r="P5898" i="2"/>
  <c r="Q5898" i="2" s="1"/>
  <c r="W5898" i="2" s="1"/>
  <c r="P5899" i="2"/>
  <c r="Q5899" i="2" s="1"/>
  <c r="W5899" i="2" s="1"/>
  <c r="P5900" i="2"/>
  <c r="Q5900" i="2" s="1"/>
  <c r="W5900" i="2" s="1"/>
  <c r="P5901" i="2"/>
  <c r="Q5901" i="2" s="1"/>
  <c r="W5901" i="2"/>
  <c r="P5902" i="2"/>
  <c r="Q5902" i="2" s="1"/>
  <c r="W5902" i="2" s="1"/>
  <c r="P5903" i="2"/>
  <c r="Q5903" i="2" s="1"/>
  <c r="W5903" i="2" s="1"/>
  <c r="P5904" i="2"/>
  <c r="Q5904" i="2"/>
  <c r="W5904" i="2" s="1"/>
  <c r="P5905" i="2"/>
  <c r="Q5905" i="2" s="1"/>
  <c r="W5905" i="2" s="1"/>
  <c r="P5906" i="2"/>
  <c r="Q5906" i="2" s="1"/>
  <c r="W5906" i="2" s="1"/>
  <c r="P5907" i="2"/>
  <c r="Q5907" i="2" s="1"/>
  <c r="W5907" i="2" s="1"/>
  <c r="P5908" i="2"/>
  <c r="Q5908" i="2"/>
  <c r="W5908" i="2" s="1"/>
  <c r="P5909" i="2"/>
  <c r="Q5909" i="2" s="1"/>
  <c r="W5909" i="2" s="1"/>
  <c r="P5910" i="2"/>
  <c r="Q5910" i="2" s="1"/>
  <c r="W5910" i="2" s="1"/>
  <c r="P5911" i="2"/>
  <c r="Q5911" i="2" s="1"/>
  <c r="P5912" i="2"/>
  <c r="Q5912" i="2" s="1"/>
  <c r="W5912" i="2" s="1"/>
  <c r="P5913" i="2"/>
  <c r="Q5913" i="2" s="1"/>
  <c r="W5913" i="2" s="1"/>
  <c r="P5914" i="2"/>
  <c r="Q5914" i="2" s="1"/>
  <c r="W5914" i="2" s="1"/>
  <c r="P5915" i="2"/>
  <c r="Q5915" i="2" s="1"/>
  <c r="W5915" i="2" s="1"/>
  <c r="P5916" i="2"/>
  <c r="Q5916" i="2"/>
  <c r="W5916" i="2" s="1"/>
  <c r="P5917" i="2"/>
  <c r="Q5917" i="2" s="1"/>
  <c r="W5917" i="2" s="1"/>
  <c r="P5918" i="2"/>
  <c r="Q5918" i="2" s="1"/>
  <c r="W5918" i="2" s="1"/>
  <c r="P5919" i="2"/>
  <c r="Q5919" i="2" s="1"/>
  <c r="P5920" i="2"/>
  <c r="Q5920" i="2" s="1"/>
  <c r="W5920" i="2" s="1"/>
  <c r="P5921" i="2"/>
  <c r="Q5921" i="2" s="1"/>
  <c r="W5921" i="2" s="1"/>
  <c r="P5922" i="2"/>
  <c r="Q5922" i="2" s="1"/>
  <c r="W5922" i="2" s="1"/>
  <c r="P5923" i="2"/>
  <c r="Q5923" i="2" s="1"/>
  <c r="W5923" i="2" s="1"/>
  <c r="P5924" i="2"/>
  <c r="Q5924" i="2" s="1"/>
  <c r="W5924" i="2" s="1"/>
  <c r="P5925" i="2"/>
  <c r="Q5925" i="2" s="1"/>
  <c r="W5925" i="2" s="1"/>
  <c r="P5926" i="2"/>
  <c r="Q5926" i="2" s="1"/>
  <c r="W5926" i="2" s="1"/>
  <c r="P5927" i="2"/>
  <c r="Q5927" i="2" s="1"/>
  <c r="W5927" i="2" s="1"/>
  <c r="P5928" i="2"/>
  <c r="Q5928" i="2" s="1"/>
  <c r="P5929" i="2"/>
  <c r="Q5929" i="2" s="1"/>
  <c r="P5930" i="2"/>
  <c r="Q5930" i="2" s="1"/>
  <c r="W5930" i="2" s="1"/>
  <c r="P5931" i="2"/>
  <c r="Q5931" i="2" s="1"/>
  <c r="W5931" i="2" s="1"/>
  <c r="P5932" i="2"/>
  <c r="Q5932" i="2" s="1"/>
  <c r="W5932" i="2" s="1"/>
  <c r="P5933" i="2"/>
  <c r="Q5933" i="2" s="1"/>
  <c r="W5933" i="2" s="1"/>
  <c r="P5934" i="2"/>
  <c r="Q5934" i="2" s="1"/>
  <c r="W5934" i="2" s="1"/>
  <c r="P5935" i="2"/>
  <c r="Q5935" i="2" s="1"/>
  <c r="W5935" i="2" s="1"/>
  <c r="P5936" i="2"/>
  <c r="Q5936" i="2" s="1"/>
  <c r="W5936" i="2" s="1"/>
  <c r="P5937" i="2"/>
  <c r="Q5937" i="2" s="1"/>
  <c r="W5937" i="2" s="1"/>
  <c r="P5938" i="2"/>
  <c r="Q5938" i="2" s="1"/>
  <c r="W5938" i="2" s="1"/>
  <c r="P5939" i="2"/>
  <c r="Q5939" i="2" s="1"/>
  <c r="W5939" i="2" s="1"/>
  <c r="P5940" i="2"/>
  <c r="Q5940" i="2" s="1"/>
  <c r="W5940" i="2" s="1"/>
  <c r="P5941" i="2"/>
  <c r="Q5941" i="2"/>
  <c r="W5941" i="2" s="1"/>
  <c r="P5942" i="2"/>
  <c r="Q5942" i="2" s="1"/>
  <c r="W5942" i="2" s="1"/>
  <c r="P5943" i="2"/>
  <c r="Q5943" i="2" s="1"/>
  <c r="P5944" i="2"/>
  <c r="Q5944" i="2" s="1"/>
  <c r="W5944" i="2" s="1"/>
  <c r="P5945" i="2"/>
  <c r="Q5945" i="2" s="1"/>
  <c r="W5945" i="2" s="1"/>
  <c r="P5946" i="2"/>
  <c r="Q5946" i="2" s="1"/>
  <c r="W5946" i="2" s="1"/>
  <c r="P5947" i="2"/>
  <c r="Q5947" i="2" s="1"/>
  <c r="W5947" i="2" s="1"/>
  <c r="P5948" i="2"/>
  <c r="Q5948" i="2" s="1"/>
  <c r="W5948" i="2" s="1"/>
  <c r="P5949" i="2"/>
  <c r="Q5949" i="2" s="1"/>
  <c r="W5949" i="2" s="1"/>
  <c r="P5950" i="2"/>
  <c r="Q5950" i="2" s="1"/>
  <c r="W5950" i="2" s="1"/>
  <c r="P5951" i="2"/>
  <c r="Q5951" i="2" s="1"/>
  <c r="W5951" i="2" s="1"/>
  <c r="P5952" i="2"/>
  <c r="Q5952" i="2" s="1"/>
  <c r="W5952" i="2" s="1"/>
  <c r="P5953" i="2"/>
  <c r="Q5953" i="2" s="1"/>
  <c r="P5954" i="2"/>
  <c r="Q5954" i="2" s="1"/>
  <c r="W5954" i="2" s="1"/>
  <c r="P5955" i="2"/>
  <c r="Q5955" i="2" s="1"/>
  <c r="W5955" i="2" s="1"/>
  <c r="P5956" i="2"/>
  <c r="Q5956" i="2" s="1"/>
  <c r="W5956" i="2" s="1"/>
  <c r="P5957" i="2"/>
  <c r="Q5957" i="2" s="1"/>
  <c r="W5957" i="2" s="1"/>
  <c r="P5958" i="2"/>
  <c r="Q5958" i="2" s="1"/>
  <c r="W5958" i="2" s="1"/>
  <c r="P5959" i="2"/>
  <c r="Q5959" i="2" s="1"/>
  <c r="W5959" i="2" s="1"/>
  <c r="P5960" i="2"/>
  <c r="Q5960" i="2" s="1"/>
  <c r="W5960" i="2" s="1"/>
  <c r="P5961" i="2"/>
  <c r="Q5961" i="2" s="1"/>
  <c r="P5962" i="2"/>
  <c r="Q5962" i="2" s="1"/>
  <c r="W5962" i="2" s="1"/>
  <c r="P5963" i="2"/>
  <c r="Q5963" i="2" s="1"/>
  <c r="W5963" i="2" s="1"/>
  <c r="P5964" i="2"/>
  <c r="Q5964" i="2" s="1"/>
  <c r="W5964" i="2" s="1"/>
  <c r="P5965" i="2"/>
  <c r="Q5965" i="2" s="1"/>
  <c r="W5965" i="2" s="1"/>
  <c r="P5966" i="2"/>
  <c r="Q5966" i="2" s="1"/>
  <c r="W5966" i="2" s="1"/>
  <c r="P5967" i="2"/>
  <c r="Q5967" i="2" s="1"/>
  <c r="W5967" i="2" s="1"/>
  <c r="P5968" i="2"/>
  <c r="Q5968" i="2" s="1"/>
  <c r="W5968" i="2" s="1"/>
  <c r="P5969" i="2"/>
  <c r="Q5969" i="2" s="1"/>
  <c r="W5969" i="2" s="1"/>
  <c r="P5970" i="2"/>
  <c r="Q5970" i="2" s="1"/>
  <c r="W5970" i="2" s="1"/>
  <c r="P5971" i="2"/>
  <c r="Q5971" i="2" s="1"/>
  <c r="W5971" i="2" s="1"/>
  <c r="P5972" i="2"/>
  <c r="Q5972" i="2" s="1"/>
  <c r="P5973" i="2"/>
  <c r="Q5973" i="2" s="1"/>
  <c r="W5973" i="2" s="1"/>
  <c r="P5974" i="2"/>
  <c r="Q5974" i="2" s="1"/>
  <c r="W5974" i="2" s="1"/>
  <c r="P5975" i="2"/>
  <c r="Q5975" i="2" s="1"/>
  <c r="W5975" i="2" s="1"/>
  <c r="P5976" i="2"/>
  <c r="Q5976" i="2" s="1"/>
  <c r="W5976" i="2" s="1"/>
  <c r="P5977" i="2"/>
  <c r="Q5977" i="2" s="1"/>
  <c r="W5977" i="2" s="1"/>
  <c r="P5978" i="2"/>
  <c r="Q5978" i="2" s="1"/>
  <c r="W5978" i="2" s="1"/>
  <c r="P5979" i="2"/>
  <c r="Q5979" i="2"/>
  <c r="W5979" i="2" s="1"/>
  <c r="P5980" i="2"/>
  <c r="Q5980" i="2" s="1"/>
  <c r="W5980" i="2" s="1"/>
  <c r="P5981" i="2"/>
  <c r="Q5981" i="2" s="1"/>
  <c r="W5981" i="2"/>
  <c r="P5982" i="2"/>
  <c r="Q5982" i="2"/>
  <c r="W5982" i="2" s="1"/>
  <c r="P5983" i="2"/>
  <c r="Q5983" i="2" s="1"/>
  <c r="W5983" i="2" s="1"/>
  <c r="P5984" i="2"/>
  <c r="Q5984" i="2" s="1"/>
  <c r="W5984" i="2" s="1"/>
  <c r="P5985" i="2"/>
  <c r="Q5985" i="2" s="1"/>
  <c r="W5985" i="2" s="1"/>
  <c r="P5986" i="2"/>
  <c r="Q5986" i="2" s="1"/>
  <c r="P5987" i="2"/>
  <c r="Q5987" i="2"/>
  <c r="P5988" i="2"/>
  <c r="Q5988" i="2" s="1"/>
  <c r="W5988" i="2" s="1"/>
  <c r="P5989" i="2"/>
  <c r="Q5989" i="2" s="1"/>
  <c r="W5989" i="2" s="1"/>
  <c r="P5990" i="2"/>
  <c r="Q5990" i="2" s="1"/>
  <c r="W5990" i="2" s="1"/>
  <c r="P5991" i="2"/>
  <c r="Q5991" i="2" s="1"/>
  <c r="W5991" i="2" s="1"/>
  <c r="P5992" i="2"/>
  <c r="Q5992" i="2" s="1"/>
  <c r="W5992" i="2" s="1"/>
  <c r="P5993" i="2"/>
  <c r="Q5993" i="2" s="1"/>
  <c r="P5994" i="2"/>
  <c r="Q5994" i="2" s="1"/>
  <c r="P5995" i="2"/>
  <c r="Q5995" i="2" s="1"/>
  <c r="W5995" i="2" s="1"/>
  <c r="P5996" i="2"/>
  <c r="Q5996" i="2" s="1"/>
  <c r="W5996" i="2" s="1"/>
  <c r="P5997" i="2"/>
  <c r="Q5997" i="2" s="1"/>
  <c r="W5997" i="2" s="1"/>
  <c r="P5998" i="2"/>
  <c r="Q5998" i="2" s="1"/>
  <c r="W5998" i="2" s="1"/>
  <c r="P5999" i="2"/>
  <c r="Q5999" i="2" s="1"/>
  <c r="W5999" i="2" s="1"/>
  <c r="P6000" i="2"/>
  <c r="Q6000" i="2" s="1"/>
  <c r="W6000" i="2" s="1"/>
  <c r="P6001" i="2"/>
  <c r="Q6001" i="2" s="1"/>
  <c r="W6001" i="2" s="1"/>
  <c r="P6002" i="2"/>
  <c r="Q6002" i="2" s="1"/>
  <c r="W6002" i="2" s="1"/>
  <c r="P6003" i="2"/>
  <c r="Q6003" i="2" s="1"/>
  <c r="P6004" i="2"/>
  <c r="Q6004" i="2" s="1"/>
  <c r="W6004" i="2" s="1"/>
  <c r="P6005" i="2"/>
  <c r="Q6005" i="2" s="1"/>
  <c r="W6005" i="2" s="1"/>
  <c r="P6006" i="2"/>
  <c r="Q6006" i="2" s="1"/>
  <c r="W6006" i="2" s="1"/>
  <c r="P6007" i="2"/>
  <c r="Q6007" i="2" s="1"/>
  <c r="W6007" i="2" s="1"/>
  <c r="P6008" i="2"/>
  <c r="Q6008" i="2" s="1"/>
  <c r="W6008" i="2" s="1"/>
  <c r="P6009" i="2"/>
  <c r="Q6009" i="2" s="1"/>
  <c r="W6009" i="2" s="1"/>
  <c r="P6010" i="2"/>
  <c r="Q6010" i="2" s="1"/>
  <c r="W6010" i="2" s="1"/>
  <c r="P6011" i="2"/>
  <c r="Q6011" i="2" s="1"/>
  <c r="W6011" i="2" s="1"/>
  <c r="P6012" i="2"/>
  <c r="Q6012" i="2" s="1"/>
  <c r="W6012" i="2" s="1"/>
  <c r="P6013" i="2"/>
  <c r="Q6013" i="2"/>
  <c r="W6013" i="2" s="1"/>
  <c r="P6014" i="2"/>
  <c r="Q6014" i="2" s="1"/>
  <c r="W6014" i="2" s="1"/>
  <c r="P6015" i="2"/>
  <c r="Q6015" i="2"/>
  <c r="W6015" i="2" s="1"/>
  <c r="P6016" i="2"/>
  <c r="Q6016" i="2" s="1"/>
  <c r="W6016" i="2" s="1"/>
  <c r="P6017" i="2"/>
  <c r="Q6017" i="2" s="1"/>
  <c r="W6017" i="2" s="1"/>
  <c r="P6018" i="2"/>
  <c r="Q6018" i="2" s="1"/>
  <c r="P6019" i="2"/>
  <c r="Q6019" i="2" s="1"/>
  <c r="W6019" i="2" s="1"/>
  <c r="P6020" i="2"/>
  <c r="Q6020" i="2"/>
  <c r="W6020" i="2" s="1"/>
  <c r="P6021" i="2"/>
  <c r="Q6021" i="2" s="1"/>
  <c r="W6021" i="2" s="1"/>
  <c r="P6022" i="2"/>
  <c r="Q6022" i="2" s="1"/>
  <c r="W6022" i="2" s="1"/>
  <c r="P6023" i="2"/>
  <c r="Q6023" i="2" s="1"/>
  <c r="W6023" i="2" s="1"/>
  <c r="P6024" i="2"/>
  <c r="Q6024" i="2" s="1"/>
  <c r="W6024" i="2" s="1"/>
  <c r="P6025" i="2"/>
  <c r="Q6025" i="2" s="1"/>
  <c r="W6025" i="2" s="1"/>
  <c r="P6026" i="2"/>
  <c r="Q6026" i="2" s="1"/>
  <c r="W6026" i="2" s="1"/>
  <c r="P6027" i="2"/>
  <c r="Q6027" i="2" s="1"/>
  <c r="W6027" i="2" s="1"/>
  <c r="P6028" i="2"/>
  <c r="Q6028" i="2" s="1"/>
  <c r="W6028" i="2" s="1"/>
  <c r="P6029" i="2"/>
  <c r="Q6029" i="2" s="1"/>
  <c r="W6029" i="2" s="1"/>
  <c r="P6030" i="2"/>
  <c r="Q6030" i="2" s="1"/>
  <c r="W6030" i="2" s="1"/>
  <c r="P6031" i="2"/>
  <c r="Q6031" i="2" s="1"/>
  <c r="W6031" i="2" s="1"/>
  <c r="P6032" i="2"/>
  <c r="Q6032" i="2" s="1"/>
  <c r="W6032" i="2" s="1"/>
  <c r="P6033" i="2"/>
  <c r="Q6033" i="2" s="1"/>
  <c r="W6033" i="2" s="1"/>
  <c r="P6034" i="2"/>
  <c r="Q6034" i="2" s="1"/>
  <c r="W6034" i="2" s="1"/>
  <c r="P6035" i="2"/>
  <c r="Q6035" i="2" s="1"/>
  <c r="W6035" i="2" s="1"/>
  <c r="P6036" i="2"/>
  <c r="Q6036" i="2" s="1"/>
  <c r="W6036" i="2" s="1"/>
  <c r="P6037" i="2"/>
  <c r="Q6037" i="2" s="1"/>
  <c r="W6037" i="2" s="1"/>
  <c r="P6038" i="2"/>
  <c r="Q6038" i="2" s="1"/>
  <c r="W6038" i="2" s="1"/>
  <c r="P6039" i="2"/>
  <c r="Q6039" i="2" s="1"/>
  <c r="W6039" i="2" s="1"/>
  <c r="P6040" i="2"/>
  <c r="Q6040" i="2" s="1"/>
  <c r="W6040" i="2" s="1"/>
  <c r="P6041" i="2"/>
  <c r="Q6041" i="2" s="1"/>
  <c r="W6041" i="2" s="1"/>
  <c r="P6042" i="2"/>
  <c r="Q6042" i="2" s="1"/>
  <c r="W6042" i="2" s="1"/>
  <c r="P6043" i="2"/>
  <c r="Q6043" i="2" s="1"/>
  <c r="W6043" i="2" s="1"/>
  <c r="P6044" i="2"/>
  <c r="Q6044" i="2"/>
  <c r="W6044" i="2" s="1"/>
  <c r="P6045" i="2"/>
  <c r="Q6045" i="2" s="1"/>
  <c r="W6045" i="2" s="1"/>
  <c r="P6046" i="2"/>
  <c r="Q6046" i="2" s="1"/>
  <c r="P6047" i="2"/>
  <c r="Q6047" i="2"/>
  <c r="W6047" i="2" s="1"/>
  <c r="P6048" i="2"/>
  <c r="Q6048" i="2" s="1"/>
  <c r="W6048" i="2" s="1"/>
  <c r="P6049" i="2"/>
  <c r="Q6049" i="2" s="1"/>
  <c r="W6049" i="2" s="1"/>
  <c r="P6050" i="2"/>
  <c r="Q6050" i="2" s="1"/>
  <c r="W6050" i="2" s="1"/>
  <c r="P6051" i="2"/>
  <c r="Q6051" i="2" s="1"/>
  <c r="P6052" i="2"/>
  <c r="Q6052" i="2" s="1"/>
  <c r="W6052" i="2" s="1"/>
  <c r="P6053" i="2"/>
  <c r="Q6053" i="2" s="1"/>
  <c r="W6053" i="2" s="1"/>
  <c r="P6054" i="2"/>
  <c r="Q6054" i="2" s="1"/>
  <c r="W6054" i="2" s="1"/>
  <c r="P6055" i="2"/>
  <c r="Q6055" i="2" s="1"/>
  <c r="W6055" i="2" s="1"/>
  <c r="P6056" i="2"/>
  <c r="Q6056" i="2" s="1"/>
  <c r="W6056" i="2" s="1"/>
  <c r="P6057" i="2"/>
  <c r="Q6057" i="2" s="1"/>
  <c r="W6057" i="2" s="1"/>
  <c r="P6058" i="2"/>
  <c r="Q6058" i="2" s="1"/>
  <c r="P6059" i="2"/>
  <c r="Q6059" i="2" s="1"/>
  <c r="W6059" i="2" s="1"/>
  <c r="P6060" i="2"/>
  <c r="Q6060" i="2" s="1"/>
  <c r="W6060" i="2" s="1"/>
  <c r="P6061" i="2"/>
  <c r="Q6061" i="2" s="1"/>
  <c r="W6061" i="2" s="1"/>
  <c r="P6062" i="2"/>
  <c r="Q6062" i="2" s="1"/>
  <c r="W6062" i="2" s="1"/>
  <c r="P6063" i="2"/>
  <c r="Q6063" i="2"/>
  <c r="W6063" i="2" s="1"/>
  <c r="P6064" i="2"/>
  <c r="Q6064" i="2" s="1"/>
  <c r="P6065" i="2"/>
  <c r="Q6065" i="2" s="1"/>
  <c r="W6065" i="2" s="1"/>
  <c r="P6066" i="2"/>
  <c r="Q6066" i="2" s="1"/>
  <c r="P6067" i="2"/>
  <c r="Q6067" i="2" s="1"/>
  <c r="W6067" i="2" s="1"/>
  <c r="P6068" i="2"/>
  <c r="Q6068" i="2" s="1"/>
  <c r="W6068" i="2" s="1"/>
  <c r="P6069" i="2"/>
  <c r="Q6069" i="2" s="1"/>
  <c r="W6069" i="2" s="1"/>
  <c r="P6070" i="2"/>
  <c r="Q6070" i="2"/>
  <c r="W6070" i="2" s="1"/>
  <c r="P6071" i="2"/>
  <c r="Q6071" i="2" s="1"/>
  <c r="W6071" i="2" s="1"/>
  <c r="P6072" i="2"/>
  <c r="Q6072" i="2" s="1"/>
  <c r="W6072" i="2" s="1"/>
  <c r="P6073" i="2"/>
  <c r="Q6073" i="2" s="1"/>
  <c r="W6073" i="2" s="1"/>
  <c r="P6074" i="2"/>
  <c r="Q6074" i="2" s="1"/>
  <c r="W6074" i="2" s="1"/>
  <c r="P6075" i="2"/>
  <c r="Q6075" i="2" s="1"/>
  <c r="W6075" i="2" s="1"/>
  <c r="P6076" i="2"/>
  <c r="Q6076" i="2" s="1"/>
  <c r="W6076" i="2" s="1"/>
  <c r="P6077" i="2"/>
  <c r="Q6077" i="2" s="1"/>
  <c r="W6077" i="2" s="1"/>
  <c r="P6078" i="2"/>
  <c r="Q6078" i="2" s="1"/>
  <c r="P6079" i="2"/>
  <c r="Q6079" i="2" s="1"/>
  <c r="P6080" i="2"/>
  <c r="Q6080" i="2"/>
  <c r="W6080" i="2" s="1"/>
  <c r="P6081" i="2"/>
  <c r="Q6081" i="2" s="1"/>
  <c r="W6081" i="2" s="1"/>
  <c r="P6082" i="2"/>
  <c r="Q6082" i="2" s="1"/>
  <c r="W6082" i="2" s="1"/>
  <c r="P6083" i="2"/>
  <c r="Q6083" i="2" s="1"/>
  <c r="W6083" i="2" s="1"/>
  <c r="P6084" i="2"/>
  <c r="Q6084" i="2"/>
  <c r="W6084" i="2" s="1"/>
  <c r="P6085" i="2"/>
  <c r="Q6085" i="2" s="1"/>
  <c r="W6085" i="2" s="1"/>
  <c r="P6086" i="2"/>
  <c r="Q6086" i="2" s="1"/>
  <c r="W6086" i="2" s="1"/>
  <c r="P6087" i="2"/>
  <c r="Q6087" i="2" s="1"/>
  <c r="W6087" i="2" s="1"/>
  <c r="P6088" i="2"/>
  <c r="Q6088" i="2"/>
  <c r="W6088" i="2" s="1"/>
  <c r="P6089" i="2"/>
  <c r="Q6089" i="2" s="1"/>
  <c r="W6089" i="2" s="1"/>
  <c r="P6090" i="2"/>
  <c r="Q6090" i="2" s="1"/>
  <c r="W6090" i="2" s="1"/>
  <c r="P6091" i="2"/>
  <c r="Q6091" i="2" s="1"/>
  <c r="W6091" i="2" s="1"/>
  <c r="P6092" i="2"/>
  <c r="Q6092" i="2"/>
  <c r="W6092" i="2" s="1"/>
  <c r="P6093" i="2"/>
  <c r="Q6093" i="2" s="1"/>
  <c r="W6093" i="2" s="1"/>
  <c r="P6094" i="2"/>
  <c r="Q6094" i="2" s="1"/>
  <c r="W6094" i="2" s="1"/>
  <c r="P6095" i="2"/>
  <c r="Q6095" i="2" s="1"/>
  <c r="W6095" i="2" s="1"/>
  <c r="P6096" i="2"/>
  <c r="Q6096" i="2" s="1"/>
  <c r="W6096" i="2" s="1"/>
  <c r="P6097" i="2"/>
  <c r="Q6097" i="2" s="1"/>
  <c r="W6097" i="2" s="1"/>
  <c r="P6098" i="2"/>
  <c r="Q6098" i="2" s="1"/>
  <c r="W6098" i="2" s="1"/>
  <c r="P6099" i="2"/>
  <c r="Q6099" i="2" s="1"/>
  <c r="W6099" i="2" s="1"/>
  <c r="P6100" i="2"/>
  <c r="Q6100" i="2" s="1"/>
  <c r="W6100" i="2" s="1"/>
  <c r="P6101" i="2"/>
  <c r="Q6101" i="2" s="1"/>
  <c r="W6101" i="2" s="1"/>
  <c r="P6102" i="2"/>
  <c r="Q6102" i="2" s="1"/>
  <c r="P6103" i="2"/>
  <c r="Q6103" i="2" s="1"/>
  <c r="W6103" i="2" s="1"/>
  <c r="P6104" i="2"/>
  <c r="Q6104" i="2" s="1"/>
  <c r="W6104" i="2" s="1"/>
  <c r="P6105" i="2"/>
  <c r="Q6105" i="2" s="1"/>
  <c r="W6105" i="2" s="1"/>
  <c r="P6106" i="2"/>
  <c r="Q6106" i="2" s="1"/>
  <c r="W6106" i="2" s="1"/>
  <c r="P6107" i="2"/>
  <c r="Q6107" i="2" s="1"/>
  <c r="W6107" i="2" s="1"/>
  <c r="P6108" i="2"/>
  <c r="Q6108" i="2" s="1"/>
  <c r="W6108" i="2" s="1"/>
  <c r="P6109" i="2"/>
  <c r="Q6109" i="2" s="1"/>
  <c r="W6109" i="2" s="1"/>
  <c r="P6110" i="2"/>
  <c r="Q6110" i="2" s="1"/>
  <c r="P6111" i="2"/>
  <c r="Q6111" i="2" s="1"/>
  <c r="W6111" i="2" s="1"/>
  <c r="P6112" i="2"/>
  <c r="Q6112" i="2" s="1"/>
  <c r="W6112" i="2" s="1"/>
  <c r="P6113" i="2"/>
  <c r="Q6113" i="2" s="1"/>
  <c r="W6113" i="2" s="1"/>
  <c r="P6114" i="2"/>
  <c r="Q6114" i="2" s="1"/>
  <c r="W6114" i="2" s="1"/>
  <c r="P6115" i="2"/>
  <c r="Q6115" i="2"/>
  <c r="W6115" i="2" s="1"/>
  <c r="P6116" i="2"/>
  <c r="Q6116" i="2" s="1"/>
  <c r="W6116" i="2" s="1"/>
  <c r="P6117" i="2"/>
  <c r="Q6117" i="2" s="1"/>
  <c r="W6117" i="2" s="1"/>
  <c r="P6118" i="2"/>
  <c r="Q6118" i="2" s="1"/>
  <c r="W6118" i="2" s="1"/>
  <c r="P6119" i="2"/>
  <c r="Q6119" i="2" s="1"/>
  <c r="P6120" i="2"/>
  <c r="Q6120" i="2" s="1"/>
  <c r="W6120" i="2" s="1"/>
  <c r="P6121" i="2"/>
  <c r="Q6121" i="2"/>
  <c r="P6122" i="2"/>
  <c r="Q6122" i="2" s="1"/>
  <c r="W6122" i="2" s="1"/>
  <c r="P6123" i="2"/>
  <c r="Q6123" i="2" s="1"/>
  <c r="W6123" i="2" s="1"/>
  <c r="P6124" i="2"/>
  <c r="Q6124" i="2" s="1"/>
  <c r="W6124" i="2" s="1"/>
  <c r="P6125" i="2"/>
  <c r="Q6125" i="2" s="1"/>
  <c r="W6125" i="2" s="1"/>
  <c r="P6126" i="2"/>
  <c r="Q6126" i="2" s="1"/>
  <c r="W6126" i="2" s="1"/>
  <c r="P6127" i="2"/>
  <c r="Q6127" i="2"/>
  <c r="W6127" i="2" s="1"/>
  <c r="P6128" i="2"/>
  <c r="Q6128" i="2" s="1"/>
  <c r="W6128" i="2" s="1"/>
  <c r="P6129" i="2"/>
  <c r="Q6129" i="2" s="1"/>
  <c r="W6129" i="2" s="1"/>
  <c r="P6130" i="2"/>
  <c r="Q6130" i="2" s="1"/>
  <c r="W6130" i="2" s="1"/>
  <c r="P6131" i="2"/>
  <c r="Q6131" i="2" s="1"/>
  <c r="W6131" i="2" s="1"/>
  <c r="P6132" i="2"/>
  <c r="Q6132" i="2" s="1"/>
  <c r="W6132" i="2" s="1"/>
  <c r="P6133" i="2"/>
  <c r="Q6133" i="2" s="1"/>
  <c r="W6133" i="2" s="1"/>
  <c r="P6134" i="2"/>
  <c r="Q6134" i="2" s="1"/>
  <c r="W6134" i="2" s="1"/>
  <c r="P6135" i="2"/>
  <c r="Q6135" i="2" s="1"/>
  <c r="P6136" i="2"/>
  <c r="Q6136" i="2" s="1"/>
  <c r="W6136" i="2" s="1"/>
  <c r="P6137" i="2"/>
  <c r="Q6137" i="2" s="1"/>
  <c r="W6137" i="2" s="1"/>
  <c r="P6138" i="2"/>
  <c r="Q6138" i="2" s="1"/>
  <c r="W6138" i="2" s="1"/>
  <c r="P6139" i="2"/>
  <c r="Q6139" i="2" s="1"/>
  <c r="W6139" i="2" s="1"/>
  <c r="P6140" i="2"/>
  <c r="Q6140" i="2" s="1"/>
  <c r="W6140" i="2" s="1"/>
  <c r="P6141" i="2"/>
  <c r="Q6141" i="2" s="1"/>
  <c r="W6141" i="2" s="1"/>
  <c r="P6142" i="2"/>
  <c r="Q6142" i="2" s="1"/>
  <c r="W6142" i="2" s="1"/>
  <c r="P6143" i="2"/>
  <c r="Q6143" i="2" s="1"/>
  <c r="W6143" i="2" s="1"/>
  <c r="P6144" i="2"/>
  <c r="Q6144" i="2" s="1"/>
  <c r="W6144" i="2" s="1"/>
  <c r="P6145" i="2"/>
  <c r="Q6145" i="2" s="1"/>
  <c r="W6145" i="2" s="1"/>
  <c r="P6146" i="2"/>
  <c r="Q6146" i="2" s="1"/>
  <c r="W6146" i="2" s="1"/>
  <c r="P6147" i="2"/>
  <c r="Q6147" i="2" s="1"/>
  <c r="W6147" i="2" s="1"/>
  <c r="P6148" i="2"/>
  <c r="Q6148" i="2" s="1"/>
  <c r="W6148" i="2" s="1"/>
  <c r="P6149" i="2"/>
  <c r="Q6149" i="2" s="1"/>
  <c r="W6149" i="2" s="1"/>
  <c r="P6150" i="2"/>
  <c r="Q6150" i="2" s="1"/>
  <c r="W6150" i="2" s="1"/>
  <c r="P6151" i="2"/>
  <c r="Q6151" i="2" s="1"/>
  <c r="W6151" i="2" s="1"/>
  <c r="P6152" i="2"/>
  <c r="Q6152" i="2" s="1"/>
  <c r="W6152" i="2" s="1"/>
  <c r="P6153" i="2"/>
  <c r="Q6153" i="2" s="1"/>
  <c r="P6154" i="2"/>
  <c r="Q6154" i="2" s="1"/>
  <c r="P6155" i="2"/>
  <c r="Q6155" i="2" s="1"/>
  <c r="W6155" i="2" s="1"/>
  <c r="P6156" i="2"/>
  <c r="Q6156" i="2"/>
  <c r="W6156" i="2" s="1"/>
  <c r="P6157" i="2"/>
  <c r="Q6157" i="2" s="1"/>
  <c r="W6157" i="2" s="1"/>
  <c r="P6158" i="2"/>
  <c r="Q6158" i="2"/>
  <c r="W6158" i="2" s="1"/>
  <c r="P6159" i="2"/>
  <c r="Q6159" i="2" s="1"/>
  <c r="P6160" i="2"/>
  <c r="Q6160" i="2" s="1"/>
  <c r="W6160" i="2" s="1"/>
  <c r="P6161" i="2"/>
  <c r="Q6161" i="2" s="1"/>
  <c r="P6162" i="2"/>
  <c r="Q6162" i="2" s="1"/>
  <c r="W6162" i="2" s="1"/>
  <c r="P6163" i="2"/>
  <c r="Q6163" i="2" s="1"/>
  <c r="W6163" i="2" s="1"/>
  <c r="P6164" i="2"/>
  <c r="Q6164" i="2" s="1"/>
  <c r="W6164" i="2" s="1"/>
  <c r="P6165" i="2"/>
  <c r="Q6165" i="2" s="1"/>
  <c r="W6165" i="2" s="1"/>
  <c r="P6166" i="2"/>
  <c r="Q6166" i="2" s="1"/>
  <c r="W6166" i="2" s="1"/>
  <c r="P6167" i="2"/>
  <c r="Q6167" i="2" s="1"/>
  <c r="W6167" i="2" s="1"/>
  <c r="P6168" i="2"/>
  <c r="Q6168" i="2" s="1"/>
  <c r="W6168" i="2" s="1"/>
  <c r="P6169" i="2"/>
  <c r="Q6169" i="2" s="1"/>
  <c r="P6170" i="2"/>
  <c r="Q6170" i="2" s="1"/>
  <c r="W6170" i="2" s="1"/>
  <c r="P6171" i="2"/>
  <c r="Q6171" i="2" s="1"/>
  <c r="W6171" i="2" s="1"/>
  <c r="P6172" i="2"/>
  <c r="Q6172" i="2"/>
  <c r="W6172" i="2" s="1"/>
  <c r="P6173" i="2"/>
  <c r="Q6173" i="2" s="1"/>
  <c r="W6173" i="2" s="1"/>
  <c r="P6174" i="2"/>
  <c r="Q6174" i="2" s="1"/>
  <c r="W6174" i="2" s="1"/>
  <c r="P6175" i="2"/>
  <c r="Q6175" i="2" s="1"/>
  <c r="W6175" i="2" s="1"/>
  <c r="P6176" i="2"/>
  <c r="Q6176" i="2" s="1"/>
  <c r="W6176" i="2" s="1"/>
  <c r="P6177" i="2"/>
  <c r="Q6177" i="2" s="1"/>
  <c r="W6177" i="2" s="1"/>
  <c r="P6178" i="2"/>
  <c r="Q6178" i="2"/>
  <c r="W6178" i="2" s="1"/>
  <c r="P6179" i="2"/>
  <c r="Q6179" i="2" s="1"/>
  <c r="W6179" i="2" s="1"/>
  <c r="P6180" i="2"/>
  <c r="Q6180" i="2" s="1"/>
  <c r="W6180" i="2" s="1"/>
  <c r="P6181" i="2"/>
  <c r="Q6181" i="2" s="1"/>
  <c r="W6181" i="2" s="1"/>
  <c r="P6182" i="2"/>
  <c r="Q6182" i="2" s="1"/>
  <c r="W6182" i="2" s="1"/>
  <c r="P6183" i="2"/>
  <c r="Q6183" i="2" s="1"/>
  <c r="W6183" i="2" s="1"/>
  <c r="P6184" i="2"/>
  <c r="Q6184" i="2"/>
  <c r="W6184" i="2" s="1"/>
  <c r="P6185" i="2"/>
  <c r="Q6185" i="2" s="1"/>
  <c r="W6185" i="2" s="1"/>
  <c r="P6186" i="2"/>
  <c r="Q6186" i="2" s="1"/>
  <c r="W6186" i="2" s="1"/>
  <c r="P6187" i="2"/>
  <c r="Q6187" i="2" s="1"/>
  <c r="W6187" i="2" s="1"/>
  <c r="P6188" i="2"/>
  <c r="Q6188" i="2" s="1"/>
  <c r="W6188" i="2" s="1"/>
  <c r="P6189" i="2"/>
  <c r="Q6189" i="2" s="1"/>
  <c r="W6189" i="2" s="1"/>
  <c r="P6190" i="2"/>
  <c r="Q6190" i="2" s="1"/>
  <c r="W6190" i="2" s="1"/>
  <c r="P6191" i="2"/>
  <c r="Q6191" i="2" s="1"/>
  <c r="W6191" i="2" s="1"/>
  <c r="P6192" i="2"/>
  <c r="Q6192" i="2" s="1"/>
  <c r="W6192" i="2" s="1"/>
  <c r="P6193" i="2"/>
  <c r="Q6193" i="2" s="1"/>
  <c r="W6193" i="2" s="1"/>
  <c r="P6194" i="2"/>
  <c r="Q6194" i="2" s="1"/>
  <c r="W6194" i="2" s="1"/>
  <c r="P6195" i="2"/>
  <c r="Q6195" i="2" s="1"/>
  <c r="W6195" i="2" s="1"/>
  <c r="P6196" i="2"/>
  <c r="Q6196" i="2" s="1"/>
  <c r="P6197" i="2"/>
  <c r="Q6197" i="2" s="1"/>
  <c r="W6197" i="2" s="1"/>
  <c r="P6198" i="2"/>
  <c r="Q6198" i="2"/>
  <c r="W6198" i="2" s="1"/>
  <c r="P6199" i="2"/>
  <c r="Q6199" i="2" s="1"/>
  <c r="W6199" i="2" s="1"/>
  <c r="P6200" i="2"/>
  <c r="Q6200" i="2" s="1"/>
  <c r="W6200" i="2" s="1"/>
  <c r="P6201" i="2"/>
  <c r="Q6201" i="2" s="1"/>
  <c r="W6201" i="2" s="1"/>
  <c r="P6202" i="2"/>
  <c r="Q6202" i="2" s="1"/>
  <c r="W6202" i="2" s="1"/>
  <c r="P6203" i="2"/>
  <c r="Q6203" i="2" s="1"/>
  <c r="W6203" i="2" s="1"/>
  <c r="P6204" i="2"/>
  <c r="Q6204" i="2" s="1"/>
  <c r="W6204" i="2" s="1"/>
  <c r="P6205" i="2"/>
  <c r="Q6205" i="2" s="1"/>
  <c r="W6205" i="2" s="1"/>
  <c r="P6206" i="2"/>
  <c r="Q6206" i="2" s="1"/>
  <c r="P6207" i="2"/>
  <c r="Q6207" i="2" s="1"/>
  <c r="W6207" i="2" s="1"/>
  <c r="P6208" i="2"/>
  <c r="Q6208" i="2" s="1"/>
  <c r="W6208" i="2" s="1"/>
  <c r="P6209" i="2"/>
  <c r="Q6209" i="2" s="1"/>
  <c r="P6210" i="2"/>
  <c r="Q6210" i="2" s="1"/>
  <c r="W6210" i="2" s="1"/>
  <c r="P6211" i="2"/>
  <c r="Q6211" i="2" s="1"/>
  <c r="W6211" i="2" s="1"/>
  <c r="P6212" i="2"/>
  <c r="Q6212" i="2" s="1"/>
  <c r="P6213" i="2"/>
  <c r="Q6213" i="2" s="1"/>
  <c r="W6213" i="2" s="1"/>
  <c r="P6214" i="2"/>
  <c r="Q6214" i="2" s="1"/>
  <c r="W6214" i="2" s="1"/>
  <c r="P6215" i="2"/>
  <c r="Q6215" i="2" s="1"/>
  <c r="W6215" i="2" s="1"/>
  <c r="P6216" i="2"/>
  <c r="Q6216" i="2"/>
  <c r="W6216" i="2" s="1"/>
  <c r="P6217" i="2"/>
  <c r="Q6217" i="2" s="1"/>
  <c r="W6217" i="2" s="1"/>
  <c r="P6218" i="2"/>
  <c r="Q6218" i="2" s="1"/>
  <c r="P6219" i="2"/>
  <c r="Q6219" i="2" s="1"/>
  <c r="W6219" i="2" s="1"/>
  <c r="P6220" i="2"/>
  <c r="Q6220" i="2" s="1"/>
  <c r="W6220" i="2" s="1"/>
  <c r="P6221" i="2"/>
  <c r="Q6221" i="2" s="1"/>
  <c r="W6221" i="2" s="1"/>
  <c r="P6222" i="2"/>
  <c r="Q6222" i="2" s="1"/>
  <c r="W6222" i="2" s="1"/>
  <c r="P6223" i="2"/>
  <c r="Q6223" i="2" s="1"/>
  <c r="W6223" i="2" s="1"/>
  <c r="P6224" i="2"/>
  <c r="Q6224" i="2" s="1"/>
  <c r="W6224" i="2" s="1"/>
  <c r="P6225" i="2"/>
  <c r="Q6225" i="2" s="1"/>
  <c r="P6226" i="2"/>
  <c r="Q6226" i="2"/>
  <c r="W6226" i="2" s="1"/>
  <c r="P6227" i="2"/>
  <c r="Q6227" i="2" s="1"/>
  <c r="W6227" i="2" s="1"/>
  <c r="P6228" i="2"/>
  <c r="Q6228" i="2" s="1"/>
  <c r="P6229" i="2"/>
  <c r="Q6229" i="2" s="1"/>
  <c r="W6229" i="2" s="1"/>
  <c r="P6230" i="2"/>
  <c r="Q6230" i="2"/>
  <c r="W6230" i="2" s="1"/>
  <c r="P6231" i="2"/>
  <c r="Q6231" i="2" s="1"/>
  <c r="W6231" i="2" s="1"/>
  <c r="P6232" i="2"/>
  <c r="Q6232" i="2" s="1"/>
  <c r="W6232" i="2" s="1"/>
  <c r="P6233" i="2"/>
  <c r="Q6233" i="2" s="1"/>
  <c r="W6233" i="2" s="1"/>
  <c r="P6234" i="2"/>
  <c r="Q6234" i="2" s="1"/>
  <c r="W6234" i="2" s="1"/>
  <c r="P6235" i="2"/>
  <c r="Q6235" i="2" s="1"/>
  <c r="P6236" i="2"/>
  <c r="Q6236" i="2" s="1"/>
  <c r="W6236" i="2" s="1"/>
  <c r="P6237" i="2"/>
  <c r="Q6237" i="2" s="1"/>
  <c r="W6237" i="2" s="1"/>
  <c r="P6238" i="2"/>
  <c r="Q6238" i="2" s="1"/>
  <c r="W6238" i="2" s="1"/>
  <c r="P6239" i="2"/>
  <c r="Q6239" i="2" s="1"/>
  <c r="W6239" i="2" s="1"/>
  <c r="P6240" i="2"/>
  <c r="Q6240" i="2" s="1"/>
  <c r="W6240" i="2" s="1"/>
  <c r="P6241" i="2"/>
  <c r="Q6241" i="2" s="1"/>
  <c r="P6242" i="2"/>
  <c r="Q6242" i="2" s="1"/>
  <c r="W6242" i="2" s="1"/>
  <c r="P6243" i="2"/>
  <c r="Q6243" i="2" s="1"/>
  <c r="P6244" i="2"/>
  <c r="Q6244" i="2" s="1"/>
  <c r="W6244" i="2" s="1"/>
  <c r="P6245" i="2"/>
  <c r="Q6245" i="2" s="1"/>
  <c r="W6245" i="2" s="1"/>
  <c r="P6246" i="2"/>
  <c r="Q6246" i="2" s="1"/>
  <c r="W6246" i="2" s="1"/>
  <c r="P6247" i="2"/>
  <c r="Q6247" i="2" s="1"/>
  <c r="W6247" i="2" s="1"/>
  <c r="P6248" i="2"/>
  <c r="Q6248" i="2" s="1"/>
  <c r="W6248" i="2" s="1"/>
  <c r="P6249" i="2"/>
  <c r="Q6249" i="2" s="1"/>
  <c r="W6249" i="2" s="1"/>
  <c r="P6250" i="2"/>
  <c r="Q6250" i="2" s="1"/>
  <c r="W6250" i="2" s="1"/>
  <c r="P6251" i="2"/>
  <c r="Q6251" i="2" s="1"/>
  <c r="W6251" i="2"/>
  <c r="P6252" i="2"/>
  <c r="Q6252" i="2" s="1"/>
  <c r="W6252" i="2" s="1"/>
  <c r="P6253" i="2"/>
  <c r="Q6253" i="2" s="1"/>
  <c r="W6253" i="2" s="1"/>
  <c r="P6254" i="2"/>
  <c r="Q6254" i="2" s="1"/>
  <c r="W6254" i="2" s="1"/>
  <c r="P6255" i="2"/>
  <c r="Q6255" i="2" s="1"/>
  <c r="W6255" i="2" s="1"/>
  <c r="P6256" i="2"/>
  <c r="Q6256" i="2" s="1"/>
  <c r="W6256" i="2" s="1"/>
  <c r="P6257" i="2"/>
  <c r="Q6257" i="2" s="1"/>
  <c r="W6257" i="2" s="1"/>
  <c r="P6258" i="2"/>
  <c r="Q6258" i="2" s="1"/>
  <c r="W6258" i="2" s="1"/>
  <c r="P6259" i="2"/>
  <c r="Q6259" i="2" s="1"/>
  <c r="W6259" i="2" s="1"/>
  <c r="P6260" i="2"/>
  <c r="Q6260" i="2" s="1"/>
  <c r="W6260" i="2" s="1"/>
  <c r="P6261" i="2"/>
  <c r="Q6261" i="2" s="1"/>
  <c r="W6261" i="2" s="1"/>
  <c r="P6262" i="2"/>
  <c r="Q6262" i="2" s="1"/>
  <c r="W6262" i="2" s="1"/>
  <c r="P6263" i="2"/>
  <c r="Q6263" i="2" s="1"/>
  <c r="W6263" i="2" s="1"/>
  <c r="P6264" i="2"/>
  <c r="Q6264" i="2" s="1"/>
  <c r="W6264" i="2" s="1"/>
  <c r="P6265" i="2"/>
  <c r="Q6265" i="2" s="1"/>
  <c r="W6265" i="2" s="1"/>
  <c r="P6266" i="2"/>
  <c r="Q6266" i="2" s="1"/>
  <c r="W6266" i="2" s="1"/>
  <c r="P6267" i="2"/>
  <c r="Q6267" i="2" s="1"/>
  <c r="W6267" i="2" s="1"/>
  <c r="P6268" i="2"/>
  <c r="Q6268" i="2" s="1"/>
  <c r="P6269" i="2"/>
  <c r="Q6269" i="2" s="1"/>
  <c r="W6269" i="2" s="1"/>
  <c r="P6270" i="2"/>
  <c r="Q6270" i="2" s="1"/>
  <c r="W6270" i="2" s="1"/>
  <c r="P6271" i="2"/>
  <c r="Q6271" i="2" s="1"/>
  <c r="W6271" i="2" s="1"/>
  <c r="P6272" i="2"/>
  <c r="Q6272" i="2" s="1"/>
  <c r="W6272" i="2" s="1"/>
  <c r="P6273" i="2"/>
  <c r="Q6273" i="2" s="1"/>
  <c r="W6273" i="2" s="1"/>
  <c r="P6274" i="2"/>
  <c r="Q6274" i="2"/>
  <c r="W6274" i="2" s="1"/>
  <c r="P6275" i="2"/>
  <c r="Q6275" i="2" s="1"/>
  <c r="W6275" i="2" s="1"/>
  <c r="P6276" i="2"/>
  <c r="Q6276" i="2" s="1"/>
  <c r="W6276" i="2" s="1"/>
  <c r="P6277" i="2"/>
  <c r="Q6277" i="2" s="1"/>
  <c r="W6277" i="2" s="1"/>
  <c r="P6278" i="2"/>
  <c r="Q6278" i="2" s="1"/>
  <c r="W6278" i="2" s="1"/>
  <c r="P6279" i="2"/>
  <c r="Q6279" i="2" s="1"/>
  <c r="P6280" i="2"/>
  <c r="Q6280" i="2" s="1"/>
  <c r="W6280" i="2" s="1"/>
  <c r="P6281" i="2"/>
  <c r="Q6281" i="2" s="1"/>
  <c r="W6281" i="2" s="1"/>
  <c r="P6282" i="2"/>
  <c r="Q6282" i="2" s="1"/>
  <c r="P6283" i="2"/>
  <c r="Q6283" i="2" s="1"/>
  <c r="W6283" i="2" s="1"/>
  <c r="P6284" i="2"/>
  <c r="Q6284" i="2" s="1"/>
  <c r="W6284" i="2" s="1"/>
  <c r="P6285" i="2"/>
  <c r="Q6285" i="2" s="1"/>
  <c r="W6285" i="2" s="1"/>
  <c r="P6286" i="2"/>
  <c r="Q6286" i="2" s="1"/>
  <c r="W6286" i="2" s="1"/>
  <c r="P6287" i="2"/>
  <c r="Q6287" i="2" s="1"/>
  <c r="W6287" i="2" s="1"/>
  <c r="P6288" i="2"/>
  <c r="Q6288" i="2" s="1"/>
  <c r="W6288" i="2" s="1"/>
  <c r="P6289" i="2"/>
  <c r="Q6289" i="2" s="1"/>
  <c r="W6289" i="2" s="1"/>
  <c r="P6290" i="2"/>
  <c r="Q6290" i="2" s="1"/>
  <c r="W6290" i="2" s="1"/>
  <c r="P6291" i="2"/>
  <c r="Q6291" i="2" s="1"/>
  <c r="W6291" i="2" s="1"/>
  <c r="P6292" i="2"/>
  <c r="Q6292" i="2" s="1"/>
  <c r="W6292" i="2" s="1"/>
  <c r="P6293" i="2"/>
  <c r="Q6293" i="2" s="1"/>
  <c r="W6293" i="2" s="1"/>
  <c r="P6294" i="2"/>
  <c r="Q6294" i="2" s="1"/>
  <c r="W6294" i="2" s="1"/>
  <c r="P6295" i="2"/>
  <c r="Q6295" i="2" s="1"/>
  <c r="W6295" i="2" s="1"/>
  <c r="P6296" i="2"/>
  <c r="Q6296" i="2" s="1"/>
  <c r="W6296" i="2" s="1"/>
  <c r="P6297" i="2"/>
  <c r="Q6297" i="2" s="1"/>
  <c r="W6297" i="2" s="1"/>
  <c r="P6298" i="2"/>
  <c r="Q6298" i="2" s="1"/>
  <c r="W6298" i="2" s="1"/>
  <c r="P6299" i="2"/>
  <c r="Q6299" i="2" s="1"/>
  <c r="W6299" i="2" s="1"/>
  <c r="P6300" i="2"/>
  <c r="Q6300" i="2" s="1"/>
  <c r="W6300" i="2" s="1"/>
  <c r="P6301" i="2"/>
  <c r="Q6301" i="2" s="1"/>
  <c r="W6301" i="2"/>
  <c r="P6302" i="2"/>
  <c r="Q6302" i="2" s="1"/>
  <c r="W6302" i="2" s="1"/>
  <c r="P6303" i="2"/>
  <c r="Q6303" i="2" s="1"/>
  <c r="W6303" i="2" s="1"/>
  <c r="P6304" i="2"/>
  <c r="Q6304" i="2" s="1"/>
  <c r="W6304" i="2" s="1"/>
  <c r="P6305" i="2"/>
  <c r="Q6305" i="2" s="1"/>
  <c r="W6305" i="2" s="1"/>
  <c r="P6306" i="2"/>
  <c r="Q6306" i="2" s="1"/>
  <c r="W6306" i="2" s="1"/>
  <c r="P6307" i="2"/>
  <c r="Q6307" i="2" s="1"/>
  <c r="W6307" i="2" s="1"/>
  <c r="P6308" i="2"/>
  <c r="Q6308" i="2"/>
  <c r="W6308" i="2" s="1"/>
  <c r="P6309" i="2"/>
  <c r="Q6309" i="2" s="1"/>
  <c r="W6309" i="2" s="1"/>
  <c r="P6310" i="2"/>
  <c r="Q6310" i="2" s="1"/>
  <c r="W6310" i="2" s="1"/>
  <c r="P6311" i="2"/>
  <c r="Q6311" i="2" s="1"/>
  <c r="W6311" i="2" s="1"/>
  <c r="P6312" i="2"/>
  <c r="Q6312" i="2" s="1"/>
  <c r="W6312" i="2" s="1"/>
  <c r="P6313" i="2"/>
  <c r="Q6313" i="2" s="1"/>
  <c r="W6313" i="2" s="1"/>
  <c r="P6314" i="2"/>
  <c r="Q6314" i="2" s="1"/>
  <c r="W6314" i="2" s="1"/>
  <c r="P6315" i="2"/>
  <c r="Q6315" i="2" s="1"/>
  <c r="W6315" i="2" s="1"/>
  <c r="P6316" i="2"/>
  <c r="Q6316" i="2" s="1"/>
  <c r="W6316" i="2" s="1"/>
  <c r="P6317" i="2"/>
  <c r="Q6317" i="2" s="1"/>
  <c r="W6317" i="2" s="1"/>
  <c r="P6318" i="2"/>
  <c r="Q6318" i="2"/>
  <c r="W6318" i="2" s="1"/>
  <c r="P6319" i="2"/>
  <c r="Q6319" i="2" s="1"/>
  <c r="P6320" i="2"/>
  <c r="Q6320" i="2" s="1"/>
  <c r="W6320" i="2" s="1"/>
  <c r="P6321" i="2"/>
  <c r="Q6321" i="2" s="1"/>
  <c r="W6321" i="2" s="1"/>
  <c r="P6322" i="2"/>
  <c r="Q6322" i="2" s="1"/>
  <c r="W6322" i="2" s="1"/>
  <c r="P6323" i="2"/>
  <c r="Q6323" i="2" s="1"/>
  <c r="W6323" i="2" s="1"/>
  <c r="P6324" i="2"/>
  <c r="Q6324" i="2" s="1"/>
  <c r="P6325" i="2"/>
  <c r="Q6325" i="2" s="1"/>
  <c r="W6325" i="2" s="1"/>
  <c r="P6326" i="2"/>
  <c r="Q6326" i="2"/>
  <c r="W6326" i="2" s="1"/>
  <c r="P6327" i="2"/>
  <c r="Q6327" i="2" s="1"/>
  <c r="W6327" i="2" s="1"/>
  <c r="P6328" i="2"/>
  <c r="Q6328" i="2" s="1"/>
  <c r="W6328" i="2" s="1"/>
  <c r="P6329" i="2"/>
  <c r="Q6329" i="2"/>
  <c r="W6329" i="2" s="1"/>
  <c r="P6330" i="2"/>
  <c r="Q6330" i="2"/>
  <c r="W6330" i="2" s="1"/>
  <c r="P6331" i="2"/>
  <c r="Q6331" i="2" s="1"/>
  <c r="W6331" i="2" s="1"/>
  <c r="P6332" i="2"/>
  <c r="Q6332" i="2" s="1"/>
  <c r="P6333" i="2"/>
  <c r="Q6333" i="2"/>
  <c r="W6333" i="2" s="1"/>
  <c r="P6334" i="2"/>
  <c r="Q6334" i="2" s="1"/>
  <c r="W6334" i="2" s="1"/>
  <c r="P6335" i="2"/>
  <c r="Q6335" i="2" s="1"/>
  <c r="W6335" i="2" s="1"/>
  <c r="P6336" i="2"/>
  <c r="Q6336" i="2" s="1"/>
  <c r="W6336" i="2" s="1"/>
  <c r="P6337" i="2"/>
  <c r="Q6337" i="2" s="1"/>
  <c r="W6337" i="2" s="1"/>
  <c r="P6338" i="2"/>
  <c r="Q6338" i="2"/>
  <c r="W6338" i="2" s="1"/>
  <c r="P6339" i="2"/>
  <c r="Q6339" i="2" s="1"/>
  <c r="P6340" i="2"/>
  <c r="Q6340" i="2" s="1"/>
  <c r="P6341" i="2"/>
  <c r="Q6341" i="2" s="1"/>
  <c r="W6341" i="2" s="1"/>
  <c r="P6342" i="2"/>
  <c r="Q6342" i="2" s="1"/>
  <c r="W6342" i="2" s="1"/>
  <c r="P6343" i="2"/>
  <c r="Q6343" i="2" s="1"/>
  <c r="W6343" i="2" s="1"/>
  <c r="P6344" i="2"/>
  <c r="Q6344" i="2" s="1"/>
  <c r="W6344" i="2" s="1"/>
  <c r="P6345" i="2"/>
  <c r="Q6345" i="2" s="1"/>
  <c r="W6345" i="2" s="1"/>
  <c r="P6346" i="2"/>
  <c r="Q6346" i="2" s="1"/>
  <c r="W6346" i="2" s="1"/>
  <c r="P6347" i="2"/>
  <c r="Q6347" i="2" s="1"/>
  <c r="W6347" i="2" s="1"/>
  <c r="P6348" i="2"/>
  <c r="Q6348" i="2"/>
  <c r="W6348" i="2" s="1"/>
  <c r="P6349" i="2"/>
  <c r="Q6349" i="2" s="1"/>
  <c r="W6349" i="2" s="1"/>
  <c r="P6350" i="2"/>
  <c r="Q6350" i="2" s="1"/>
  <c r="P6351" i="2"/>
  <c r="Q6351" i="2" s="1"/>
  <c r="W6351" i="2" s="1"/>
  <c r="P6352" i="2"/>
  <c r="Q6352" i="2" s="1"/>
  <c r="W6352" i="2" s="1"/>
  <c r="P6353" i="2"/>
  <c r="Q6353" i="2" s="1"/>
  <c r="W6353" i="2" s="1"/>
  <c r="P6354" i="2"/>
  <c r="Q6354" i="2" s="1"/>
  <c r="W6354" i="2" s="1"/>
  <c r="P6355" i="2"/>
  <c r="Q6355" i="2" s="1"/>
  <c r="W6355" i="2" s="1"/>
  <c r="P6356" i="2"/>
  <c r="Q6356" i="2" s="1"/>
  <c r="W6356" i="2" s="1"/>
  <c r="P6357" i="2"/>
  <c r="Q6357" i="2"/>
  <c r="W6357" i="2" s="1"/>
  <c r="P6358" i="2"/>
  <c r="Q6358" i="2" s="1"/>
  <c r="W6358" i="2" s="1"/>
  <c r="P6359" i="2"/>
  <c r="Q6359" i="2" s="1"/>
  <c r="W6359" i="2" s="1"/>
  <c r="P6360" i="2"/>
  <c r="Q6360" i="2" s="1"/>
  <c r="W6360" i="2" s="1"/>
  <c r="P6361" i="2"/>
  <c r="Q6361" i="2" s="1"/>
  <c r="P6362" i="2"/>
  <c r="Q6362" i="2" s="1"/>
  <c r="W6362" i="2" s="1"/>
  <c r="P6363" i="2"/>
  <c r="Q6363" i="2" s="1"/>
  <c r="W6363" i="2" s="1"/>
  <c r="P6364" i="2"/>
  <c r="Q6364" i="2" s="1"/>
  <c r="W6364" i="2" s="1"/>
  <c r="P6365" i="2"/>
  <c r="Q6365" i="2" s="1"/>
  <c r="W6365" i="2" s="1"/>
  <c r="P6366" i="2"/>
  <c r="Q6366" i="2" s="1"/>
  <c r="W6366" i="2" s="1"/>
  <c r="P6367" i="2"/>
  <c r="Q6367" i="2" s="1"/>
  <c r="W6367" i="2" s="1"/>
  <c r="P6368" i="2"/>
  <c r="Q6368" i="2"/>
  <c r="W6368" i="2" s="1"/>
  <c r="P6369" i="2"/>
  <c r="Q6369" i="2" s="1"/>
  <c r="W6369" i="2" s="1"/>
  <c r="P6370" i="2"/>
  <c r="Q6370" i="2" s="1"/>
  <c r="P6371" i="2"/>
  <c r="Q6371" i="2" s="1"/>
  <c r="W6371" i="2" s="1"/>
  <c r="P6372" i="2"/>
  <c r="Q6372" i="2" s="1"/>
  <c r="W6372" i="2" s="1"/>
  <c r="P6373" i="2"/>
  <c r="Q6373" i="2" s="1"/>
  <c r="W6373" i="2" s="1"/>
  <c r="P6374" i="2"/>
  <c r="Q6374" i="2" s="1"/>
  <c r="W6374" i="2" s="1"/>
  <c r="P6375" i="2"/>
  <c r="Q6375" i="2" s="1"/>
  <c r="W6375" i="2" s="1"/>
  <c r="P6376" i="2"/>
  <c r="Q6376" i="2" s="1"/>
  <c r="W6376" i="2" s="1"/>
  <c r="P6377" i="2"/>
  <c r="Q6377" i="2" s="1"/>
  <c r="W6377" i="2" s="1"/>
  <c r="P6378" i="2"/>
  <c r="Q6378" i="2" s="1"/>
  <c r="W6378" i="2" s="1"/>
  <c r="P6379" i="2"/>
  <c r="Q6379" i="2"/>
  <c r="W6379" i="2" s="1"/>
  <c r="P6380" i="2"/>
  <c r="Q6380" i="2" s="1"/>
  <c r="W6380" i="2" s="1"/>
  <c r="P6381" i="2"/>
  <c r="Q6381" i="2" s="1"/>
  <c r="W6381" i="2" s="1"/>
  <c r="P6382" i="2"/>
  <c r="Q6382" i="2" s="1"/>
  <c r="W6382" i="2" s="1"/>
  <c r="P6383" i="2"/>
  <c r="Q6383" i="2"/>
  <c r="W6383" i="2" s="1"/>
  <c r="P6384" i="2"/>
  <c r="Q6384" i="2" s="1"/>
  <c r="W6384" i="2" s="1"/>
  <c r="P6385" i="2"/>
  <c r="Q6385" i="2" s="1"/>
  <c r="W6385" i="2" s="1"/>
  <c r="P6386" i="2"/>
  <c r="Q6386" i="2" s="1"/>
  <c r="W6386" i="2" s="1"/>
  <c r="P6387" i="2"/>
  <c r="Q6387" i="2" s="1"/>
  <c r="W6387" i="2" s="1"/>
  <c r="P6388" i="2"/>
  <c r="Q6388" i="2" s="1"/>
  <c r="W6388" i="2" s="1"/>
  <c r="P6389" i="2"/>
  <c r="Q6389" i="2" s="1"/>
  <c r="W6389" i="2" s="1"/>
  <c r="P6390" i="2"/>
  <c r="Q6390" i="2" s="1"/>
  <c r="P6391" i="2"/>
  <c r="Q6391" i="2" s="1"/>
  <c r="W6391" i="2" s="1"/>
  <c r="P6392" i="2"/>
  <c r="Q6392" i="2"/>
  <c r="W6392" i="2" s="1"/>
  <c r="P6393" i="2"/>
  <c r="Q6393" i="2" s="1"/>
  <c r="W6393" i="2" s="1"/>
  <c r="P6394" i="2"/>
  <c r="Q6394" i="2" s="1"/>
  <c r="W6394" i="2" s="1"/>
  <c r="P6395" i="2"/>
  <c r="Q6395" i="2"/>
  <c r="W6395" i="2" s="1"/>
  <c r="P6396" i="2"/>
  <c r="Q6396" i="2" s="1"/>
  <c r="W6396" i="2" s="1"/>
  <c r="P6397" i="2"/>
  <c r="Q6397" i="2" s="1"/>
  <c r="W6397" i="2" s="1"/>
  <c r="P6398" i="2"/>
  <c r="Q6398" i="2" s="1"/>
  <c r="W6398" i="2" s="1"/>
  <c r="P6399" i="2"/>
  <c r="Q6399" i="2" s="1"/>
  <c r="W6399" i="2" s="1"/>
  <c r="P6400" i="2"/>
  <c r="Q6400" i="2" s="1"/>
  <c r="W6400" i="2" s="1"/>
  <c r="P6401" i="2"/>
  <c r="Q6401" i="2" s="1"/>
  <c r="W6401" i="2" s="1"/>
  <c r="P6402" i="2"/>
  <c r="Q6402" i="2" s="1"/>
  <c r="P6403" i="2"/>
  <c r="Q6403" i="2" s="1"/>
  <c r="W6403" i="2" s="1"/>
  <c r="P6404" i="2"/>
  <c r="Q6404" i="2" s="1"/>
  <c r="P6405" i="2"/>
  <c r="Q6405" i="2" s="1"/>
  <c r="W6405" i="2" s="1"/>
  <c r="P6406" i="2"/>
  <c r="Q6406" i="2"/>
  <c r="W6406" i="2"/>
  <c r="P6407" i="2"/>
  <c r="Q6407" i="2" s="1"/>
  <c r="W6407" i="2" s="1"/>
  <c r="P6408" i="2"/>
  <c r="Q6408" i="2" s="1"/>
  <c r="W6408" i="2" s="1"/>
  <c r="P6409" i="2"/>
  <c r="Q6409" i="2" s="1"/>
  <c r="P6410" i="2"/>
  <c r="Q6410" i="2" s="1"/>
  <c r="W6410" i="2" s="1"/>
  <c r="P6411" i="2"/>
  <c r="Q6411" i="2"/>
  <c r="W6411" i="2" s="1"/>
  <c r="P6412" i="2"/>
  <c r="Q6412" i="2" s="1"/>
  <c r="W6412" i="2" s="1"/>
  <c r="P6413" i="2"/>
  <c r="Q6413" i="2"/>
  <c r="W6413" i="2" s="1"/>
  <c r="P6414" i="2"/>
  <c r="Q6414" i="2"/>
  <c r="W6414" i="2" s="1"/>
  <c r="P6415" i="2"/>
  <c r="Q6415" i="2" s="1"/>
  <c r="W6415" i="2" s="1"/>
  <c r="P6416" i="2"/>
  <c r="Q6416" i="2" s="1"/>
  <c r="W6416" i="2" s="1"/>
  <c r="P6417" i="2"/>
  <c r="Q6417" i="2" s="1"/>
  <c r="W6417" i="2" s="1"/>
  <c r="P6418" i="2"/>
  <c r="Q6418" i="2" s="1"/>
  <c r="W6418" i="2" s="1"/>
  <c r="P6419" i="2"/>
  <c r="Q6419" i="2" s="1"/>
  <c r="W6419" i="2" s="1"/>
  <c r="P6420" i="2"/>
  <c r="Q6420" i="2" s="1"/>
  <c r="W6420" i="2" s="1"/>
  <c r="P6421" i="2"/>
  <c r="Q6421" i="2" s="1"/>
  <c r="W6421" i="2" s="1"/>
  <c r="P6422" i="2"/>
  <c r="Q6422" i="2" s="1"/>
  <c r="W6422" i="2" s="1"/>
  <c r="P6423" i="2"/>
  <c r="Q6423" i="2" s="1"/>
  <c r="P6424" i="2"/>
  <c r="Q6424" i="2" s="1"/>
  <c r="W6424" i="2" s="1"/>
  <c r="P6425" i="2"/>
  <c r="Q6425" i="2" s="1"/>
  <c r="W6425" i="2" s="1"/>
  <c r="P6426" i="2"/>
  <c r="Q6426" i="2"/>
  <c r="W6426" i="2" s="1"/>
  <c r="P6427" i="2"/>
  <c r="Q6427" i="2" s="1"/>
  <c r="P6428" i="2"/>
  <c r="Q6428" i="2" s="1"/>
  <c r="W6428" i="2" s="1"/>
  <c r="P6429" i="2"/>
  <c r="Q6429" i="2" s="1"/>
  <c r="W6429" i="2" s="1"/>
  <c r="P6430" i="2"/>
  <c r="Q6430" i="2"/>
  <c r="W6430" i="2" s="1"/>
  <c r="P6431" i="2"/>
  <c r="Q6431" i="2" s="1"/>
  <c r="P6432" i="2"/>
  <c r="Q6432" i="2" s="1"/>
  <c r="P6433" i="2"/>
  <c r="Q6433" i="2" s="1"/>
  <c r="W6433" i="2" s="1"/>
  <c r="P6434" i="2"/>
  <c r="Q6434" i="2" s="1"/>
  <c r="W6434" i="2" s="1"/>
  <c r="P6435" i="2"/>
  <c r="Q6435" i="2" s="1"/>
  <c r="P6436" i="2"/>
  <c r="Q6436" i="2" s="1"/>
  <c r="P6437" i="2"/>
  <c r="Q6437" i="2" s="1"/>
  <c r="W6437" i="2" s="1"/>
  <c r="P6438" i="2"/>
  <c r="Q6438" i="2" s="1"/>
  <c r="W6438" i="2" s="1"/>
  <c r="P6439" i="2"/>
  <c r="Q6439" i="2" s="1"/>
  <c r="W6439" i="2" s="1"/>
  <c r="P6440" i="2"/>
  <c r="Q6440" i="2" s="1"/>
  <c r="W6440" i="2" s="1"/>
  <c r="P6441" i="2"/>
  <c r="Q6441" i="2" s="1"/>
  <c r="W6441" i="2" s="1"/>
  <c r="P6442" i="2"/>
  <c r="Q6442" i="2" s="1"/>
  <c r="W6442" i="2" s="1"/>
  <c r="P6443" i="2"/>
  <c r="Q6443" i="2" s="1"/>
  <c r="W6443" i="2" s="1"/>
  <c r="P6444" i="2"/>
  <c r="Q6444" i="2" s="1"/>
  <c r="W6444" i="2" s="1"/>
  <c r="P6445" i="2"/>
  <c r="Q6445" i="2" s="1"/>
  <c r="W6445" i="2" s="1"/>
  <c r="P6446" i="2"/>
  <c r="Q6446" i="2" s="1"/>
  <c r="W6446" i="2" s="1"/>
  <c r="P6447" i="2"/>
  <c r="Q6447" i="2" s="1"/>
  <c r="W6447" i="2" s="1"/>
  <c r="P6448" i="2"/>
  <c r="Q6448" i="2"/>
  <c r="W6448" i="2" s="1"/>
  <c r="P6449" i="2"/>
  <c r="Q6449" i="2" s="1"/>
  <c r="W6449" i="2" s="1"/>
  <c r="P6450" i="2"/>
  <c r="Q6450" i="2" s="1"/>
  <c r="W6450" i="2" s="1"/>
  <c r="P6451" i="2"/>
  <c r="Q6451" i="2" s="1"/>
  <c r="W6451" i="2" s="1"/>
  <c r="P6452" i="2"/>
  <c r="Q6452" i="2" s="1"/>
  <c r="W6452" i="2" s="1"/>
  <c r="P6453" i="2"/>
  <c r="Q6453" i="2"/>
  <c r="W6453" i="2" s="1"/>
  <c r="P6454" i="2"/>
  <c r="Q6454" i="2" s="1"/>
  <c r="P6455" i="2"/>
  <c r="Q6455" i="2" s="1"/>
  <c r="P6456" i="2"/>
  <c r="Q6456" i="2"/>
  <c r="W6456" i="2"/>
  <c r="P6457" i="2"/>
  <c r="Q6457" i="2" s="1"/>
  <c r="W6457" i="2" s="1"/>
  <c r="P6458" i="2"/>
  <c r="Q6458" i="2" s="1"/>
  <c r="P6459" i="2"/>
  <c r="Q6459" i="2" s="1"/>
  <c r="P6460" i="2"/>
  <c r="Q6460" i="2" s="1"/>
  <c r="W6460" i="2" s="1"/>
  <c r="P6461" i="2"/>
  <c r="Q6461" i="2" s="1"/>
  <c r="W6461" i="2" s="1"/>
  <c r="P6462" i="2"/>
  <c r="Q6462" i="2" s="1"/>
  <c r="W6462" i="2" s="1"/>
  <c r="P6463" i="2"/>
  <c r="Q6463" i="2" s="1"/>
  <c r="P6464" i="2"/>
  <c r="Q6464" i="2" s="1"/>
  <c r="P6465" i="2"/>
  <c r="Q6465" i="2" s="1"/>
  <c r="W6465" i="2" s="1"/>
  <c r="P6466" i="2"/>
  <c r="Q6466" i="2" s="1"/>
  <c r="W6466" i="2" s="1"/>
  <c r="P6467" i="2"/>
  <c r="Q6467" i="2" s="1"/>
  <c r="W6467" i="2" s="1"/>
  <c r="P6468" i="2"/>
  <c r="Q6468" i="2" s="1"/>
  <c r="W6468" i="2" s="1"/>
  <c r="P6469" i="2"/>
  <c r="Q6469" i="2" s="1"/>
  <c r="W6469" i="2" s="1"/>
  <c r="P6470" i="2"/>
  <c r="Q6470" i="2" s="1"/>
  <c r="W6470" i="2" s="1"/>
  <c r="P6471" i="2"/>
  <c r="Q6471" i="2" s="1"/>
  <c r="W6471" i="2" s="1"/>
  <c r="P6472" i="2"/>
  <c r="Q6472" i="2" s="1"/>
  <c r="W6472" i="2" s="1"/>
  <c r="P6473" i="2"/>
  <c r="Q6473" i="2" s="1"/>
  <c r="W6473" i="2" s="1"/>
  <c r="P6474" i="2"/>
  <c r="Q6474" i="2" s="1"/>
  <c r="W6474" i="2" s="1"/>
  <c r="P6475" i="2"/>
  <c r="Q6475" i="2" s="1"/>
  <c r="W6475" i="2" s="1"/>
  <c r="P6476" i="2"/>
  <c r="Q6476" i="2" s="1"/>
  <c r="W6476" i="2" s="1"/>
  <c r="P6477" i="2"/>
  <c r="Q6477" i="2" s="1"/>
  <c r="W6477" i="2" s="1"/>
  <c r="P6478" i="2"/>
  <c r="Q6478" i="2"/>
  <c r="W6478" i="2"/>
  <c r="P6479" i="2"/>
  <c r="Q6479" i="2" s="1"/>
  <c r="W6479" i="2" s="1"/>
  <c r="P6480" i="2"/>
  <c r="Q6480" i="2"/>
  <c r="W6480" i="2" s="1"/>
  <c r="P6481" i="2"/>
  <c r="Q6481" i="2" s="1"/>
  <c r="P6482" i="2"/>
  <c r="Q6482" i="2" s="1"/>
  <c r="W6482" i="2" s="1"/>
  <c r="P6483" i="2"/>
  <c r="Q6483" i="2"/>
  <c r="W6483" i="2" s="1"/>
  <c r="P6484" i="2"/>
  <c r="Q6484" i="2" s="1"/>
  <c r="W6484" i="2" s="1"/>
  <c r="P6485" i="2"/>
  <c r="Q6485" i="2" s="1"/>
  <c r="W6485" i="2" s="1"/>
  <c r="P6486" i="2"/>
  <c r="Q6486" i="2" s="1"/>
  <c r="W6486" i="2" s="1"/>
  <c r="P6487" i="2"/>
  <c r="Q6487" i="2" s="1"/>
  <c r="W6487" i="2" s="1"/>
  <c r="P6488" i="2"/>
  <c r="Q6488" i="2" s="1"/>
  <c r="W6488" i="2" s="1"/>
  <c r="P6489" i="2"/>
  <c r="Q6489" i="2" s="1"/>
  <c r="W6489" i="2" s="1"/>
  <c r="P6490" i="2"/>
  <c r="Q6490" i="2" s="1"/>
  <c r="W6490" i="2" s="1"/>
  <c r="P6491" i="2"/>
  <c r="Q6491" i="2" s="1"/>
  <c r="W6491" i="2" s="1"/>
  <c r="P6492" i="2"/>
  <c r="Q6492" i="2" s="1"/>
  <c r="W6492" i="2" s="1"/>
  <c r="P6493" i="2"/>
  <c r="Q6493" i="2" s="1"/>
  <c r="W6493" i="2" s="1"/>
  <c r="P6494" i="2"/>
  <c r="Q6494" i="2" s="1"/>
  <c r="P6495" i="2"/>
  <c r="Q6495" i="2" s="1"/>
  <c r="P6496" i="2"/>
  <c r="Q6496" i="2" s="1"/>
  <c r="P6497" i="2"/>
  <c r="Q6497" i="2"/>
  <c r="W6497" i="2" s="1"/>
  <c r="P6498" i="2"/>
  <c r="Q6498" i="2" s="1"/>
  <c r="W6498" i="2" s="1"/>
  <c r="P6499" i="2"/>
  <c r="Q6499" i="2" s="1"/>
  <c r="W6499" i="2" s="1"/>
  <c r="P6500" i="2"/>
  <c r="Q6500" i="2" s="1"/>
  <c r="W6500" i="2" s="1"/>
  <c r="P6501" i="2"/>
  <c r="Q6501" i="2" s="1"/>
  <c r="W6501" i="2" s="1"/>
  <c r="P6502" i="2"/>
  <c r="Q6502" i="2" s="1"/>
  <c r="W6502" i="2" s="1"/>
  <c r="P6503" i="2"/>
  <c r="Q6503" i="2" s="1"/>
  <c r="W6503" i="2" s="1"/>
  <c r="P6504" i="2"/>
  <c r="Q6504" i="2" s="1"/>
  <c r="W6504" i="2" s="1"/>
  <c r="P6505" i="2"/>
  <c r="Q6505" i="2" s="1"/>
  <c r="W6505" i="2" s="1"/>
  <c r="P6506" i="2"/>
  <c r="Q6506" i="2" s="1"/>
  <c r="W6506" i="2" s="1"/>
  <c r="P6507" i="2"/>
  <c r="Q6507" i="2" s="1"/>
  <c r="W6507" i="2" s="1"/>
  <c r="P6508" i="2"/>
  <c r="Q6508" i="2" s="1"/>
  <c r="W6508" i="2" s="1"/>
  <c r="P6509" i="2"/>
  <c r="Q6509" i="2" s="1"/>
  <c r="W6509" i="2" s="1"/>
  <c r="P6510" i="2"/>
  <c r="Q6510" i="2" s="1"/>
  <c r="W6510" i="2" s="1"/>
  <c r="P6511" i="2"/>
  <c r="Q6511" i="2" s="1"/>
  <c r="W6511" i="2" s="1"/>
  <c r="P6512" i="2"/>
  <c r="Q6512" i="2" s="1"/>
  <c r="W6512" i="2" s="1"/>
  <c r="P6513" i="2"/>
  <c r="Q6513" i="2"/>
  <c r="P6514" i="2"/>
  <c r="Q6514" i="2" s="1"/>
  <c r="W6514" i="2" s="1"/>
  <c r="P6515" i="2"/>
  <c r="Q6515" i="2" s="1"/>
  <c r="W6515" i="2" s="1"/>
  <c r="P6516" i="2"/>
  <c r="Q6516" i="2" s="1"/>
  <c r="W6516" i="2" s="1"/>
  <c r="P6517" i="2"/>
  <c r="Q6517" i="2" s="1"/>
  <c r="W6517" i="2" s="1"/>
  <c r="P6518" i="2"/>
  <c r="Q6518" i="2" s="1"/>
  <c r="P6519" i="2"/>
  <c r="Q6519" i="2" s="1"/>
  <c r="W6519" i="2" s="1"/>
  <c r="P6520" i="2"/>
  <c r="Q6520" i="2" s="1"/>
  <c r="W6520" i="2" s="1"/>
  <c r="P6521" i="2"/>
  <c r="Q6521" i="2" s="1"/>
  <c r="W6521" i="2" s="1"/>
  <c r="P6522" i="2"/>
  <c r="Q6522" i="2" s="1"/>
  <c r="W6522" i="2" s="1"/>
  <c r="P6523" i="2"/>
  <c r="Q6523" i="2" s="1"/>
  <c r="W6523" i="2" s="1"/>
  <c r="P6524" i="2"/>
  <c r="Q6524" i="2" s="1"/>
  <c r="W6524" i="2" s="1"/>
  <c r="P6525" i="2"/>
  <c r="Q6525" i="2" s="1"/>
  <c r="W6525" i="2" s="1"/>
  <c r="P6526" i="2"/>
  <c r="Q6526" i="2" s="1"/>
  <c r="W6526" i="2" s="1"/>
  <c r="P6527" i="2"/>
  <c r="Q6527" i="2" s="1"/>
  <c r="W6527" i="2" s="1"/>
  <c r="P6528" i="2"/>
  <c r="Q6528" i="2" s="1"/>
  <c r="W6528" i="2" s="1"/>
  <c r="P6529" i="2"/>
  <c r="Q6529" i="2" s="1"/>
  <c r="P6530" i="2"/>
  <c r="Q6530" i="2" s="1"/>
  <c r="W6530" i="2" s="1"/>
  <c r="P6531" i="2"/>
  <c r="Q6531" i="2" s="1"/>
  <c r="W6531" i="2" s="1"/>
  <c r="P6532" i="2"/>
  <c r="Q6532" i="2"/>
  <c r="W6532" i="2"/>
  <c r="P6533" i="2"/>
  <c r="Q6533" i="2" s="1"/>
  <c r="W6533" i="2" s="1"/>
  <c r="P6534" i="2"/>
  <c r="Q6534" i="2" s="1"/>
  <c r="W6534" i="2" s="1"/>
  <c r="P6535" i="2"/>
  <c r="Q6535" i="2" s="1"/>
  <c r="W6535" i="2" s="1"/>
  <c r="P6536" i="2"/>
  <c r="Q6536" i="2" s="1"/>
  <c r="W6536" i="2" s="1"/>
  <c r="P6537" i="2"/>
  <c r="Q6537" i="2" s="1"/>
  <c r="W6537" i="2" s="1"/>
  <c r="P6538" i="2"/>
  <c r="Q6538" i="2"/>
  <c r="W6538" i="2" s="1"/>
  <c r="P6539" i="2"/>
  <c r="Q6539" i="2"/>
  <c r="W6539" i="2" s="1"/>
  <c r="P6540" i="2"/>
  <c r="Q6540" i="2" s="1"/>
  <c r="W6540" i="2" s="1"/>
  <c r="P6541" i="2"/>
  <c r="Q6541" i="2"/>
  <c r="P6542" i="2"/>
  <c r="Q6542" i="2" s="1"/>
  <c r="W6542" i="2" s="1"/>
  <c r="P6543" i="2"/>
  <c r="Q6543" i="2" s="1"/>
  <c r="W6543" i="2" s="1"/>
  <c r="P6544" i="2"/>
  <c r="Q6544" i="2" s="1"/>
  <c r="W6544" i="2" s="1"/>
  <c r="P6545" i="2"/>
  <c r="Q6545" i="2" s="1"/>
  <c r="W6545" i="2" s="1"/>
  <c r="P6546" i="2"/>
  <c r="Q6546" i="2"/>
  <c r="W6546" i="2" s="1"/>
  <c r="P6547" i="2"/>
  <c r="Q6547" i="2" s="1"/>
  <c r="W6547" i="2" s="1"/>
  <c r="P6548" i="2"/>
  <c r="Q6548" i="2" s="1"/>
  <c r="W6548" i="2" s="1"/>
  <c r="P6549" i="2"/>
  <c r="Q6549" i="2" s="1"/>
  <c r="W6549" i="2" s="1"/>
  <c r="P6550" i="2"/>
  <c r="Q6550" i="2" s="1"/>
  <c r="W6550" i="2" s="1"/>
  <c r="P6551" i="2"/>
  <c r="Q6551" i="2" s="1"/>
  <c r="W6551" i="2" s="1"/>
  <c r="P6552" i="2"/>
  <c r="Q6552" i="2" s="1"/>
  <c r="W6552" i="2"/>
  <c r="P6553" i="2"/>
  <c r="Q6553" i="2" s="1"/>
  <c r="W6553" i="2" s="1"/>
  <c r="P6554" i="2"/>
  <c r="Q6554" i="2" s="1"/>
  <c r="W6554" i="2" s="1"/>
  <c r="P6555" i="2"/>
  <c r="Q6555" i="2" s="1"/>
  <c r="W6555" i="2" s="1"/>
  <c r="P6556" i="2"/>
  <c r="Q6556" i="2" s="1"/>
  <c r="W6556" i="2" s="1"/>
  <c r="P6557" i="2"/>
  <c r="Q6557" i="2" s="1"/>
  <c r="W6557" i="2" s="1"/>
  <c r="P6558" i="2"/>
  <c r="Q6558" i="2" s="1"/>
  <c r="W6558" i="2" s="1"/>
  <c r="P6559" i="2"/>
  <c r="Q6559" i="2" s="1"/>
  <c r="W6559" i="2" s="1"/>
  <c r="P6560" i="2"/>
  <c r="Q6560" i="2" s="1"/>
  <c r="W6560" i="2" s="1"/>
  <c r="P6561" i="2"/>
  <c r="Q6561" i="2" s="1"/>
  <c r="W6561" i="2" s="1"/>
  <c r="P6562" i="2"/>
  <c r="Q6562" i="2" s="1"/>
  <c r="P6563" i="2"/>
  <c r="Q6563" i="2" s="1"/>
  <c r="W6563" i="2" s="1"/>
  <c r="P6564" i="2"/>
  <c r="Q6564" i="2" s="1"/>
  <c r="W6564" i="2" s="1"/>
  <c r="P6565" i="2"/>
  <c r="Q6565" i="2" s="1"/>
  <c r="W6565" i="2" s="1"/>
  <c r="P6566" i="2"/>
  <c r="Q6566" i="2" s="1"/>
  <c r="W6566" i="2" s="1"/>
  <c r="P6567" i="2"/>
  <c r="Q6567" i="2" s="1"/>
  <c r="W6567" i="2" s="1"/>
  <c r="P6568" i="2"/>
  <c r="Q6568" i="2" s="1"/>
  <c r="W6568" i="2" s="1"/>
  <c r="P6569" i="2"/>
  <c r="Q6569" i="2" s="1"/>
  <c r="W6569" i="2" s="1"/>
  <c r="P6570" i="2"/>
  <c r="Q6570" i="2" s="1"/>
  <c r="P6571" i="2"/>
  <c r="Q6571" i="2" s="1"/>
  <c r="W6571" i="2" s="1"/>
  <c r="P6572" i="2"/>
  <c r="Q6572" i="2" s="1"/>
  <c r="P6573" i="2"/>
  <c r="Q6573" i="2" s="1"/>
  <c r="W6573" i="2" s="1"/>
  <c r="P6574" i="2"/>
  <c r="Q6574" i="2" s="1"/>
  <c r="W6574" i="2" s="1"/>
  <c r="P6575" i="2"/>
  <c r="Q6575" i="2"/>
  <c r="W6575" i="2" s="1"/>
  <c r="P6576" i="2"/>
  <c r="Q6576" i="2" s="1"/>
  <c r="W6576" i="2" s="1"/>
  <c r="P6577" i="2"/>
  <c r="Q6577" i="2" s="1"/>
  <c r="P6578" i="2"/>
  <c r="Q6578" i="2" s="1"/>
  <c r="W6578" i="2" s="1"/>
  <c r="P6579" i="2"/>
  <c r="Q6579" i="2"/>
  <c r="W6579" i="2" s="1"/>
  <c r="P6580" i="2"/>
  <c r="Q6580" i="2" s="1"/>
  <c r="W6580" i="2" s="1"/>
  <c r="P6581" i="2"/>
  <c r="Q6581" i="2" s="1"/>
  <c r="W6581" i="2" s="1"/>
  <c r="P6582" i="2"/>
  <c r="Q6582" i="2" s="1"/>
  <c r="W6582" i="2" s="1"/>
  <c r="P6583" i="2"/>
  <c r="Q6583" i="2"/>
  <c r="W6583" i="2" s="1"/>
  <c r="P6584" i="2"/>
  <c r="Q6584" i="2" s="1"/>
  <c r="W6584" i="2" s="1"/>
  <c r="P6585" i="2"/>
  <c r="Q6585" i="2" s="1"/>
  <c r="W6585" i="2" s="1"/>
  <c r="P6586" i="2"/>
  <c r="Q6586" i="2" s="1"/>
  <c r="W6586" i="2" s="1"/>
  <c r="P6587" i="2"/>
  <c r="Q6587" i="2" s="1"/>
  <c r="W6587" i="2" s="1"/>
  <c r="P6588" i="2"/>
  <c r="Q6588" i="2"/>
  <c r="W6588" i="2" s="1"/>
  <c r="P6589" i="2"/>
  <c r="Q6589" i="2" s="1"/>
  <c r="W6589" i="2" s="1"/>
  <c r="P6590" i="2"/>
  <c r="Q6590" i="2" s="1"/>
  <c r="W6590" i="2" s="1"/>
  <c r="P6591" i="2"/>
  <c r="Q6591" i="2" s="1"/>
  <c r="W6591" i="2" s="1"/>
  <c r="P6592" i="2"/>
  <c r="Q6592" i="2" s="1"/>
  <c r="W6592" i="2" s="1"/>
  <c r="P6593" i="2"/>
  <c r="Q6593" i="2" s="1"/>
  <c r="W6593" i="2" s="1"/>
  <c r="P6594" i="2"/>
  <c r="Q6594" i="2"/>
  <c r="W6594" i="2" s="1"/>
  <c r="P6595" i="2"/>
  <c r="Q6595" i="2" s="1"/>
  <c r="W6595" i="2" s="1"/>
  <c r="P6596" i="2"/>
  <c r="Q6596" i="2" s="1"/>
  <c r="W6596" i="2" s="1"/>
  <c r="P6597" i="2"/>
  <c r="Q6597" i="2" s="1"/>
  <c r="W6597" i="2" s="1"/>
  <c r="P6598" i="2"/>
  <c r="Q6598" i="2" s="1"/>
  <c r="W6598" i="2" s="1"/>
  <c r="P6599" i="2"/>
  <c r="Q6599" i="2" s="1"/>
  <c r="P6600" i="2"/>
  <c r="Q6600" i="2" s="1"/>
  <c r="W6600" i="2" s="1"/>
  <c r="P6601" i="2"/>
  <c r="Q6601" i="2" s="1"/>
  <c r="W6601" i="2" s="1"/>
  <c r="P6602" i="2"/>
  <c r="Q6602" i="2"/>
  <c r="W6602" i="2"/>
  <c r="P6603" i="2"/>
  <c r="Q6603" i="2" s="1"/>
  <c r="W6603" i="2" s="1"/>
  <c r="P6604" i="2"/>
  <c r="Q6604" i="2" s="1"/>
  <c r="W6604" i="2" s="1"/>
  <c r="P6605" i="2"/>
  <c r="Q6605" i="2" s="1"/>
  <c r="W6605" i="2" s="1"/>
  <c r="P6606" i="2"/>
  <c r="Q6606" i="2" s="1"/>
  <c r="W6606" i="2" s="1"/>
  <c r="P6607" i="2"/>
  <c r="Q6607" i="2" s="1"/>
  <c r="W6607" i="2" s="1"/>
  <c r="P6608" i="2"/>
  <c r="Q6608" i="2"/>
  <c r="W6608" i="2" s="1"/>
  <c r="P6609" i="2"/>
  <c r="Q6609" i="2" s="1"/>
  <c r="W6609" i="2" s="1"/>
  <c r="P6610" i="2"/>
  <c r="Q6610" i="2" s="1"/>
  <c r="W6610" i="2" s="1"/>
  <c r="P6611" i="2"/>
  <c r="Q6611" i="2" s="1"/>
  <c r="W6611" i="2" s="1"/>
  <c r="P6612" i="2"/>
  <c r="Q6612" i="2" s="1"/>
  <c r="W6612" i="2" s="1"/>
  <c r="P6613" i="2"/>
  <c r="Q6613" i="2" s="1"/>
  <c r="W6613" i="2" s="1"/>
  <c r="P6614" i="2"/>
  <c r="Q6614" i="2" s="1"/>
  <c r="W6614" i="2" s="1"/>
  <c r="P6615" i="2"/>
  <c r="Q6615" i="2"/>
  <c r="W6615" i="2" s="1"/>
  <c r="P6616" i="2"/>
  <c r="Q6616" i="2"/>
  <c r="W6616" i="2" s="1"/>
  <c r="P6617" i="2"/>
  <c r="Q6617" i="2" s="1"/>
  <c r="W6617" i="2" s="1"/>
  <c r="P6618" i="2"/>
  <c r="Q6618" i="2" s="1"/>
  <c r="W6618" i="2" s="1"/>
  <c r="P6619" i="2"/>
  <c r="Q6619" i="2" s="1"/>
  <c r="P6620" i="2"/>
  <c r="Q6620" i="2" s="1"/>
  <c r="W6620" i="2" s="1"/>
  <c r="P6621" i="2"/>
  <c r="Q6621" i="2" s="1"/>
  <c r="W6621" i="2" s="1"/>
  <c r="P6622" i="2"/>
  <c r="Q6622" i="2" s="1"/>
  <c r="W6622" i="2" s="1"/>
  <c r="P6623" i="2"/>
  <c r="Q6623" i="2" s="1"/>
  <c r="W6623" i="2" s="1"/>
  <c r="P6624" i="2"/>
  <c r="Q6624" i="2" s="1"/>
  <c r="W6624" i="2" s="1"/>
  <c r="P6625" i="2"/>
  <c r="Q6625" i="2" s="1"/>
  <c r="W6625" i="2" s="1"/>
  <c r="P6626" i="2"/>
  <c r="Q6626" i="2" s="1"/>
  <c r="W6626" i="2" s="1"/>
  <c r="P6627" i="2"/>
  <c r="Q6627" i="2" s="1"/>
  <c r="W6627" i="2" s="1"/>
  <c r="P6628" i="2"/>
  <c r="Q6628" i="2" s="1"/>
  <c r="W6628" i="2" s="1"/>
  <c r="P6629" i="2"/>
  <c r="Q6629" i="2" s="1"/>
  <c r="W6629" i="2" s="1"/>
  <c r="P6630" i="2"/>
  <c r="Q6630" i="2" s="1"/>
  <c r="W6630" i="2" s="1"/>
  <c r="P6631" i="2"/>
  <c r="Q6631" i="2" s="1"/>
  <c r="W6631" i="2" s="1"/>
  <c r="P6632" i="2"/>
  <c r="Q6632" i="2" s="1"/>
  <c r="W6632" i="2" s="1"/>
  <c r="P6633" i="2"/>
  <c r="Q6633" i="2" s="1"/>
  <c r="W6633" i="2" s="1"/>
  <c r="P6634" i="2"/>
  <c r="Q6634" i="2"/>
  <c r="W6634" i="2"/>
  <c r="P6635" i="2"/>
  <c r="Q6635" i="2" s="1"/>
  <c r="W6635" i="2" s="1"/>
  <c r="P6636" i="2"/>
  <c r="Q6636" i="2" s="1"/>
  <c r="W6636" i="2" s="1"/>
  <c r="P6637" i="2"/>
  <c r="Q6637" i="2" s="1"/>
  <c r="W6637" i="2" s="1"/>
  <c r="P6638" i="2"/>
  <c r="Q6638" i="2"/>
  <c r="W6638" i="2" s="1"/>
  <c r="P6639" i="2"/>
  <c r="Q6639" i="2"/>
  <c r="W6639" i="2"/>
  <c r="P6640" i="2"/>
  <c r="Q6640" i="2" s="1"/>
  <c r="W6640" i="2" s="1"/>
  <c r="P6641" i="2"/>
  <c r="Q6641" i="2" s="1"/>
  <c r="W6641" i="2" s="1"/>
  <c r="P6642" i="2"/>
  <c r="Q6642" i="2" s="1"/>
  <c r="W6642" i="2" s="1"/>
  <c r="P6643" i="2"/>
  <c r="Q6643" i="2" s="1"/>
  <c r="W6643" i="2" s="1"/>
  <c r="P6644" i="2"/>
  <c r="Q6644" i="2"/>
  <c r="W6644" i="2" s="1"/>
  <c r="P6645" i="2"/>
  <c r="Q6645" i="2" s="1"/>
  <c r="W6645" i="2" s="1"/>
  <c r="P6646" i="2"/>
  <c r="Q6646" i="2"/>
  <c r="W6646" i="2" s="1"/>
  <c r="P6647" i="2"/>
  <c r="Q6647" i="2" s="1"/>
  <c r="W6647" i="2" s="1"/>
  <c r="P6648" i="2"/>
  <c r="Q6648" i="2" s="1"/>
  <c r="W6648" i="2" s="1"/>
  <c r="P6649" i="2"/>
  <c r="Q6649" i="2" s="1"/>
  <c r="W6649" i="2" s="1"/>
  <c r="P6650" i="2"/>
  <c r="Q6650" i="2" s="1"/>
  <c r="W6650" i="2" s="1"/>
  <c r="P6651" i="2"/>
  <c r="Q6651" i="2" s="1"/>
  <c r="W6651" i="2" s="1"/>
  <c r="P6652" i="2"/>
  <c r="Q6652" i="2" s="1"/>
  <c r="W6652" i="2" s="1"/>
  <c r="P6653" i="2"/>
  <c r="Q6653" i="2"/>
  <c r="W6653" i="2" s="1"/>
  <c r="P6654" i="2"/>
  <c r="Q6654" i="2" s="1"/>
  <c r="W6654" i="2" s="1"/>
  <c r="P6655" i="2"/>
  <c r="Q6655" i="2" s="1"/>
  <c r="W6655" i="2" s="1"/>
  <c r="P6656" i="2"/>
  <c r="Q6656" i="2" s="1"/>
  <c r="W6656" i="2" s="1"/>
  <c r="P6657" i="2"/>
  <c r="Q6657" i="2" s="1"/>
  <c r="W6657" i="2" s="1"/>
  <c r="P6658" i="2"/>
  <c r="Q6658" i="2" s="1"/>
  <c r="W6658" i="2" s="1"/>
  <c r="P6659" i="2"/>
  <c r="Q6659" i="2" s="1"/>
  <c r="W6659" i="2" s="1"/>
  <c r="P6660" i="2"/>
  <c r="Q6660" i="2" s="1"/>
  <c r="W6660" i="2" s="1"/>
  <c r="P6661" i="2"/>
  <c r="Q6661" i="2" s="1"/>
  <c r="W6661" i="2" s="1"/>
  <c r="P6662" i="2"/>
  <c r="Q6662" i="2" s="1"/>
  <c r="W6662" i="2" s="1"/>
  <c r="P6663" i="2"/>
  <c r="Q6663" i="2"/>
  <c r="W6663" i="2"/>
  <c r="P6664" i="2"/>
  <c r="Q6664" i="2" s="1"/>
  <c r="W6664" i="2" s="1"/>
  <c r="P6665" i="2"/>
  <c r="Q6665" i="2" s="1"/>
  <c r="W6665" i="2" s="1"/>
  <c r="P6666" i="2"/>
  <c r="Q6666" i="2" s="1"/>
  <c r="W6666" i="2" s="1"/>
  <c r="P6667" i="2"/>
  <c r="Q6667" i="2" s="1"/>
  <c r="W6667" i="2" s="1"/>
  <c r="P6668" i="2"/>
  <c r="Q6668" i="2"/>
  <c r="W6668" i="2" s="1"/>
  <c r="P6669" i="2"/>
  <c r="Q6669" i="2" s="1"/>
  <c r="W6669" i="2" s="1"/>
  <c r="P6670" i="2"/>
  <c r="Q6670" i="2" s="1"/>
  <c r="W6670" i="2" s="1"/>
  <c r="P6671" i="2"/>
  <c r="Q6671" i="2"/>
  <c r="W6671" i="2" s="1"/>
  <c r="P6672" i="2"/>
  <c r="Q6672" i="2" s="1"/>
  <c r="W6672" i="2" s="1"/>
  <c r="P6673" i="2"/>
  <c r="Q6673" i="2" s="1"/>
  <c r="W6673" i="2" s="1"/>
  <c r="P6674" i="2"/>
  <c r="Q6674" i="2" s="1"/>
  <c r="W6674" i="2" s="1"/>
  <c r="P6675" i="2"/>
  <c r="Q6675" i="2" s="1"/>
  <c r="W6675" i="2" s="1"/>
  <c r="P6676" i="2"/>
  <c r="Q6676" i="2"/>
  <c r="W6676" i="2" s="1"/>
  <c r="P6677" i="2"/>
  <c r="Q6677" i="2" s="1"/>
  <c r="W6677" i="2" s="1"/>
  <c r="P6678" i="2"/>
  <c r="Q6678" i="2"/>
  <c r="W6678" i="2"/>
  <c r="P6679" i="2"/>
  <c r="Q6679" i="2" s="1"/>
  <c r="W6679" i="2" s="1"/>
  <c r="P6680" i="2"/>
  <c r="Q6680" i="2" s="1"/>
  <c r="W6680" i="2" s="1"/>
  <c r="P6681" i="2"/>
  <c r="Q6681" i="2" s="1"/>
  <c r="W6681" i="2" s="1"/>
  <c r="P6682" i="2"/>
  <c r="Q6682" i="2" s="1"/>
  <c r="W6682" i="2" s="1"/>
  <c r="P6683" i="2"/>
  <c r="Q6683" i="2" s="1"/>
  <c r="W6683" i="2" s="1"/>
  <c r="P6684" i="2"/>
  <c r="Q6684" i="2" s="1"/>
  <c r="P6685" i="2"/>
  <c r="Q6685" i="2" s="1"/>
  <c r="W6685" i="2" s="1"/>
  <c r="P6686" i="2"/>
  <c r="Q6686" i="2" s="1"/>
  <c r="W6686" i="2" s="1"/>
  <c r="P6687" i="2"/>
  <c r="Q6687" i="2" s="1"/>
  <c r="W6687" i="2" s="1"/>
  <c r="P6688" i="2"/>
  <c r="Q6688" i="2" s="1"/>
  <c r="W6688" i="2" s="1"/>
  <c r="P6689" i="2"/>
  <c r="Q6689" i="2" s="1"/>
  <c r="W6689" i="2" s="1"/>
  <c r="P6690" i="2"/>
  <c r="Q6690" i="2" s="1"/>
  <c r="W6690" i="2" s="1"/>
  <c r="P6691" i="2"/>
  <c r="Q6691" i="2" s="1"/>
  <c r="W6691" i="2" s="1"/>
  <c r="P6692" i="2"/>
  <c r="Q6692" i="2" s="1"/>
  <c r="W6692" i="2" s="1"/>
  <c r="P6693" i="2"/>
  <c r="Q6693" i="2"/>
  <c r="W6693" i="2" s="1"/>
  <c r="P6694" i="2"/>
  <c r="Q6694" i="2" s="1"/>
  <c r="W6694" i="2" s="1"/>
  <c r="P6695" i="2"/>
  <c r="Q6695" i="2" s="1"/>
  <c r="W6695" i="2" s="1"/>
  <c r="P6696" i="2"/>
  <c r="Q6696" i="2" s="1"/>
  <c r="W6696" i="2" s="1"/>
  <c r="P6697" i="2"/>
  <c r="Q6697" i="2" s="1"/>
  <c r="W6697" i="2" s="1"/>
  <c r="P6698" i="2"/>
  <c r="Q6698" i="2"/>
  <c r="W6698" i="2" s="1"/>
  <c r="P6699" i="2"/>
  <c r="Q6699" i="2" s="1"/>
  <c r="W6699" i="2" s="1"/>
  <c r="P6700" i="2"/>
  <c r="Q6700" i="2" s="1"/>
  <c r="W6700" i="2" s="1"/>
  <c r="P6701" i="2"/>
  <c r="Q6701" i="2" s="1"/>
  <c r="W6701" i="2" s="1"/>
  <c r="P6702" i="2"/>
  <c r="Q6702" i="2" s="1"/>
  <c r="W6702" i="2" s="1"/>
  <c r="P6703" i="2"/>
  <c r="Q6703" i="2"/>
  <c r="W6703" i="2" s="1"/>
  <c r="P6704" i="2"/>
  <c r="Q6704" i="2" s="1"/>
  <c r="W6704" i="2" s="1"/>
  <c r="P6705" i="2"/>
  <c r="Q6705" i="2" s="1"/>
  <c r="W6705" i="2" s="1"/>
  <c r="P6706" i="2"/>
  <c r="Q6706" i="2"/>
  <c r="P6707" i="2"/>
  <c r="Q6707" i="2" s="1"/>
  <c r="W6707" i="2" s="1"/>
  <c r="P6708" i="2"/>
  <c r="Q6708" i="2" s="1"/>
  <c r="W6708" i="2" s="1"/>
  <c r="P6709" i="2"/>
  <c r="Q6709" i="2" s="1"/>
  <c r="P6710" i="2"/>
  <c r="Q6710" i="2" s="1"/>
  <c r="W6710" i="2" s="1"/>
  <c r="P6711" i="2"/>
  <c r="Q6711" i="2" s="1"/>
  <c r="W6711" i="2" s="1"/>
  <c r="P6712" i="2"/>
  <c r="Q6712" i="2" s="1"/>
  <c r="W6712" i="2" s="1"/>
  <c r="P6713" i="2"/>
  <c r="Q6713" i="2" s="1"/>
  <c r="W6713" i="2" s="1"/>
  <c r="P6714" i="2"/>
  <c r="Q6714" i="2" s="1"/>
  <c r="W6714" i="2" s="1"/>
  <c r="P6715" i="2"/>
  <c r="Q6715" i="2"/>
  <c r="W6715" i="2" s="1"/>
  <c r="P6716" i="2"/>
  <c r="Q6716" i="2" s="1"/>
  <c r="W6716" i="2" s="1"/>
  <c r="P6717" i="2"/>
  <c r="Q6717" i="2" s="1"/>
  <c r="P6718" i="2"/>
  <c r="Q6718" i="2" s="1"/>
  <c r="W6718" i="2" s="1"/>
  <c r="P6719" i="2"/>
  <c r="Q6719" i="2" s="1"/>
  <c r="P6720" i="2"/>
  <c r="Q6720" i="2"/>
  <c r="W6720" i="2" s="1"/>
  <c r="P6721" i="2"/>
  <c r="Q6721" i="2" s="1"/>
  <c r="W6721" i="2" s="1"/>
  <c r="P6722" i="2"/>
  <c r="Q6722" i="2" s="1"/>
  <c r="W6722" i="2" s="1"/>
  <c r="P6723" i="2"/>
  <c r="Q6723" i="2"/>
  <c r="W6723" i="2" s="1"/>
  <c r="P6724" i="2"/>
  <c r="Q6724" i="2" s="1"/>
  <c r="W6724" i="2" s="1"/>
  <c r="P6725" i="2"/>
  <c r="Q6725" i="2" s="1"/>
  <c r="W6725" i="2" s="1"/>
  <c r="P6726" i="2"/>
  <c r="Q6726" i="2" s="1"/>
  <c r="W6726" i="2" s="1"/>
  <c r="P6727" i="2"/>
  <c r="Q6727" i="2" s="1"/>
  <c r="W6727" i="2" s="1"/>
  <c r="P6728" i="2"/>
  <c r="Q6728" i="2" s="1"/>
  <c r="W6728" i="2" s="1"/>
  <c r="P6729" i="2"/>
  <c r="Q6729" i="2" s="1"/>
  <c r="W6729" i="2" s="1"/>
  <c r="P6730" i="2"/>
  <c r="Q6730" i="2" s="1"/>
  <c r="W6730" i="2" s="1"/>
  <c r="P6731" i="2"/>
  <c r="Q6731" i="2" s="1"/>
  <c r="W6731" i="2" s="1"/>
  <c r="P6732" i="2"/>
  <c r="Q6732" i="2" s="1"/>
  <c r="W6732" i="2" s="1"/>
  <c r="P6733" i="2"/>
  <c r="Q6733" i="2" s="1"/>
  <c r="W6733" i="2" s="1"/>
  <c r="P6734" i="2"/>
  <c r="Q6734" i="2"/>
  <c r="W6734" i="2"/>
  <c r="P6735" i="2"/>
  <c r="Q6735" i="2" s="1"/>
  <c r="P6736" i="2"/>
  <c r="Q6736" i="2" s="1"/>
  <c r="W6736" i="2" s="1"/>
  <c r="P6737" i="2"/>
  <c r="Q6737" i="2" s="1"/>
  <c r="W6737" i="2" s="1"/>
  <c r="P6738" i="2"/>
  <c r="Q6738" i="2" s="1"/>
  <c r="W6738" i="2" s="1"/>
  <c r="P6739" i="2"/>
  <c r="Q6739" i="2" s="1"/>
  <c r="W6739" i="2" s="1"/>
  <c r="P6740" i="2"/>
  <c r="Q6740" i="2" s="1"/>
  <c r="W6740" i="2" s="1"/>
  <c r="P6741" i="2"/>
  <c r="Q6741" i="2" s="1"/>
  <c r="W6741" i="2" s="1"/>
  <c r="P6742" i="2"/>
  <c r="Q6742" i="2" s="1"/>
  <c r="P6743" i="2"/>
  <c r="Q6743" i="2" s="1"/>
  <c r="W6743" i="2" s="1"/>
  <c r="P6744" i="2"/>
  <c r="Q6744" i="2" s="1"/>
  <c r="W6744" i="2" s="1"/>
  <c r="P6745" i="2"/>
  <c r="Q6745" i="2" s="1"/>
  <c r="W6745" i="2" s="1"/>
  <c r="P6746" i="2"/>
  <c r="Q6746" i="2" s="1"/>
  <c r="P6747" i="2"/>
  <c r="Q6747" i="2"/>
  <c r="W6747" i="2" s="1"/>
  <c r="P6748" i="2"/>
  <c r="Q6748" i="2" s="1"/>
  <c r="W6748" i="2" s="1"/>
  <c r="P6749" i="2"/>
  <c r="Q6749" i="2" s="1"/>
  <c r="W6749" i="2" s="1"/>
  <c r="P6750" i="2"/>
  <c r="Q6750" i="2"/>
  <c r="P6751" i="2"/>
  <c r="Q6751" i="2" s="1"/>
  <c r="W6751" i="2" s="1"/>
  <c r="P6752" i="2"/>
  <c r="Q6752" i="2"/>
  <c r="W6752" i="2"/>
  <c r="P6753" i="2"/>
  <c r="Q6753" i="2" s="1"/>
  <c r="W6753" i="2" s="1"/>
  <c r="P6754" i="2"/>
  <c r="Q6754" i="2" s="1"/>
  <c r="W6754" i="2" s="1"/>
  <c r="P6755" i="2"/>
  <c r="Q6755" i="2" s="1"/>
  <c r="W6755" i="2" s="1"/>
  <c r="P6756" i="2"/>
  <c r="Q6756" i="2"/>
  <c r="W6756" i="2"/>
  <c r="P6757" i="2"/>
  <c r="Q6757" i="2" s="1"/>
  <c r="W6757" i="2" s="1"/>
  <c r="P6758" i="2"/>
  <c r="Q6758" i="2" s="1"/>
  <c r="W6758" i="2" s="1"/>
  <c r="P6759" i="2"/>
  <c r="Q6759" i="2" s="1"/>
  <c r="W6759" i="2" s="1"/>
  <c r="P6760" i="2"/>
  <c r="Q6760" i="2"/>
  <c r="W6760" i="2" s="1"/>
  <c r="P6761" i="2"/>
  <c r="Q6761" i="2" s="1"/>
  <c r="W6761" i="2" s="1"/>
  <c r="P6762" i="2"/>
  <c r="Q6762" i="2"/>
  <c r="W6762" i="2" s="1"/>
  <c r="P6763" i="2"/>
  <c r="Q6763" i="2" s="1"/>
  <c r="W6763" i="2" s="1"/>
  <c r="P6764" i="2"/>
  <c r="Q6764" i="2" s="1"/>
  <c r="W6764" i="2" s="1"/>
  <c r="P6765" i="2"/>
  <c r="Q6765" i="2"/>
  <c r="W6765" i="2" s="1"/>
  <c r="P6766" i="2"/>
  <c r="Q6766" i="2" s="1"/>
  <c r="W6766" i="2" s="1"/>
  <c r="P6767" i="2"/>
  <c r="Q6767" i="2" s="1"/>
  <c r="W6767" i="2" s="1"/>
  <c r="P6768" i="2"/>
  <c r="Q6768" i="2" s="1"/>
  <c r="W6768" i="2" s="1"/>
  <c r="P6769" i="2"/>
  <c r="Q6769" i="2" s="1"/>
  <c r="W6769" i="2" s="1"/>
  <c r="P6770" i="2"/>
  <c r="Q6770" i="2" s="1"/>
  <c r="P6771" i="2"/>
  <c r="Q6771" i="2" s="1"/>
  <c r="W6771" i="2" s="1"/>
  <c r="P6772" i="2"/>
  <c r="Q6772" i="2" s="1"/>
  <c r="W6772" i="2" s="1"/>
  <c r="P6773" i="2"/>
  <c r="Q6773" i="2" s="1"/>
  <c r="W6773" i="2" s="1"/>
  <c r="P6774" i="2"/>
  <c r="Q6774" i="2" s="1"/>
  <c r="W6774" i="2" s="1"/>
  <c r="P6775" i="2"/>
  <c r="Q6775" i="2" s="1"/>
  <c r="W6775" i="2" s="1"/>
  <c r="P6776" i="2"/>
  <c r="Q6776" i="2" s="1"/>
  <c r="W6776" i="2" s="1"/>
  <c r="P6777" i="2"/>
  <c r="Q6777" i="2" s="1"/>
  <c r="W6777" i="2" s="1"/>
  <c r="P6778" i="2"/>
  <c r="Q6778" i="2" s="1"/>
  <c r="W6778" i="2" s="1"/>
  <c r="P6779" i="2"/>
  <c r="Q6779" i="2" s="1"/>
  <c r="P6780" i="2"/>
  <c r="Q6780" i="2" s="1"/>
  <c r="W6780" i="2" s="1"/>
  <c r="P6781" i="2"/>
  <c r="Q6781" i="2" s="1"/>
  <c r="W6781" i="2" s="1"/>
  <c r="P6782" i="2"/>
  <c r="Q6782" i="2" s="1"/>
  <c r="W6782" i="2" s="1"/>
  <c r="P6783" i="2"/>
  <c r="Q6783" i="2" s="1"/>
  <c r="W6783" i="2" s="1"/>
  <c r="P6784" i="2"/>
  <c r="Q6784" i="2" s="1"/>
  <c r="W6784" i="2" s="1"/>
  <c r="P6785" i="2"/>
  <c r="Q6785" i="2" s="1"/>
  <c r="W6785" i="2" s="1"/>
  <c r="P6786" i="2"/>
  <c r="Q6786" i="2" s="1"/>
  <c r="W6786" i="2" s="1"/>
  <c r="P6787" i="2"/>
  <c r="Q6787" i="2" s="1"/>
  <c r="W6787" i="2" s="1"/>
  <c r="P6788" i="2"/>
  <c r="Q6788" i="2" s="1"/>
  <c r="W6788" i="2" s="1"/>
  <c r="P6789" i="2"/>
  <c r="Q6789" i="2" s="1"/>
  <c r="W6789" i="2" s="1"/>
  <c r="P6790" i="2"/>
  <c r="Q6790" i="2" s="1"/>
  <c r="W6790" i="2" s="1"/>
  <c r="P6791" i="2"/>
  <c r="Q6791" i="2" s="1"/>
  <c r="P6792" i="2"/>
  <c r="Q6792" i="2" s="1"/>
  <c r="W6792" i="2" s="1"/>
  <c r="P6793" i="2"/>
  <c r="Q6793" i="2" s="1"/>
  <c r="W6793" i="2" s="1"/>
  <c r="P6794" i="2"/>
  <c r="Q6794" i="2" s="1"/>
  <c r="W6794" i="2" s="1"/>
  <c r="P6795" i="2"/>
  <c r="Q6795" i="2" s="1"/>
  <c r="W6795" i="2" s="1"/>
  <c r="P6796" i="2"/>
  <c r="Q6796" i="2" s="1"/>
  <c r="W6796" i="2" s="1"/>
  <c r="P6797" i="2"/>
  <c r="Q6797" i="2" s="1"/>
  <c r="W6797" i="2" s="1"/>
  <c r="P6798" i="2"/>
  <c r="Q6798" i="2" s="1"/>
  <c r="W6798" i="2" s="1"/>
  <c r="P6799" i="2"/>
  <c r="Q6799" i="2"/>
  <c r="W6799" i="2" s="1"/>
  <c r="P6800" i="2"/>
  <c r="Q6800" i="2" s="1"/>
  <c r="W6800" i="2" s="1"/>
  <c r="P6801" i="2"/>
  <c r="Q6801" i="2" s="1"/>
  <c r="W6801" i="2" s="1"/>
  <c r="P6802" i="2"/>
  <c r="Q6802" i="2" s="1"/>
  <c r="W6802" i="2" s="1"/>
  <c r="P6803" i="2"/>
  <c r="Q6803" i="2" s="1"/>
  <c r="W6803" i="2" s="1"/>
  <c r="P6804" i="2"/>
  <c r="Q6804" i="2"/>
  <c r="W6804" i="2" s="1"/>
  <c r="P6805" i="2"/>
  <c r="Q6805" i="2" s="1"/>
  <c r="W6805" i="2" s="1"/>
  <c r="P6806" i="2"/>
  <c r="Q6806" i="2" s="1"/>
  <c r="W6806" i="2" s="1"/>
  <c r="P6807" i="2"/>
  <c r="Q6807" i="2" s="1"/>
  <c r="W6807" i="2" s="1"/>
  <c r="P6808" i="2"/>
  <c r="Q6808" i="2" s="1"/>
  <c r="W6808" i="2" s="1"/>
  <c r="P6809" i="2"/>
  <c r="Q6809" i="2" s="1"/>
  <c r="W6809" i="2" s="1"/>
  <c r="P6810" i="2"/>
  <c r="Q6810" i="2" s="1"/>
  <c r="W6810" i="2" s="1"/>
  <c r="P6811" i="2"/>
  <c r="Q6811" i="2" s="1"/>
  <c r="W6811" i="2" s="1"/>
  <c r="P6812" i="2"/>
  <c r="Q6812" i="2" s="1"/>
  <c r="W6812" i="2" s="1"/>
  <c r="P6813" i="2"/>
  <c r="Q6813" i="2" s="1"/>
  <c r="W6813" i="2" s="1"/>
  <c r="P6814" i="2"/>
  <c r="Q6814" i="2" s="1"/>
  <c r="W6814" i="2" s="1"/>
  <c r="P6815" i="2"/>
  <c r="Q6815" i="2" s="1"/>
  <c r="W6815" i="2" s="1"/>
  <c r="P6816" i="2"/>
  <c r="Q6816" i="2" s="1"/>
  <c r="W6816" i="2" s="1"/>
  <c r="P6817" i="2"/>
  <c r="Q6817" i="2" s="1"/>
  <c r="W6817" i="2" s="1"/>
  <c r="P6818" i="2"/>
  <c r="Q6818" i="2" s="1"/>
  <c r="W6818" i="2" s="1"/>
  <c r="P6819" i="2"/>
  <c r="Q6819" i="2" s="1"/>
  <c r="W6819" i="2" s="1"/>
  <c r="P6820" i="2"/>
  <c r="Q6820" i="2" s="1"/>
  <c r="W6820" i="2" s="1"/>
  <c r="P6821" i="2"/>
  <c r="Q6821" i="2" s="1"/>
  <c r="W6821" i="2" s="1"/>
  <c r="P6822" i="2"/>
  <c r="Q6822" i="2" s="1"/>
  <c r="P6823" i="2"/>
  <c r="Q6823" i="2" s="1"/>
  <c r="W6823" i="2" s="1"/>
  <c r="P6824" i="2"/>
  <c r="Q6824" i="2" s="1"/>
  <c r="W6824" i="2" s="1"/>
  <c r="P6825" i="2"/>
  <c r="Q6825" i="2" s="1"/>
  <c r="W6825" i="2" s="1"/>
  <c r="P6826" i="2"/>
  <c r="Q6826" i="2"/>
  <c r="W6826" i="2" s="1"/>
  <c r="P6827" i="2"/>
  <c r="Q6827" i="2" s="1"/>
  <c r="W6827" i="2" s="1"/>
  <c r="P6828" i="2"/>
  <c r="Q6828" i="2" s="1"/>
  <c r="W6828" i="2" s="1"/>
  <c r="P6829" i="2"/>
  <c r="Q6829" i="2" s="1"/>
  <c r="W6829" i="2" s="1"/>
  <c r="P6830" i="2"/>
  <c r="Q6830" i="2" s="1"/>
  <c r="W6830" i="2" s="1"/>
  <c r="P6831" i="2"/>
  <c r="Q6831" i="2" s="1"/>
  <c r="W6831" i="2" s="1"/>
  <c r="P6832" i="2"/>
  <c r="Q6832" i="2" s="1"/>
  <c r="W6832" i="2" s="1"/>
  <c r="P6833" i="2"/>
  <c r="Q6833" i="2" s="1"/>
  <c r="W6833" i="2" s="1"/>
  <c r="P6834" i="2"/>
  <c r="Q6834" i="2" s="1"/>
  <c r="W6834" i="2" s="1"/>
  <c r="P6835" i="2"/>
  <c r="Q6835" i="2" s="1"/>
  <c r="W6835" i="2" s="1"/>
  <c r="P6836" i="2"/>
  <c r="Q6836" i="2"/>
  <c r="W6836" i="2" s="1"/>
  <c r="P6837" i="2"/>
  <c r="Q6837" i="2" s="1"/>
  <c r="W6837" i="2" s="1"/>
  <c r="P6838" i="2"/>
  <c r="Q6838" i="2" s="1"/>
  <c r="P6839" i="2"/>
  <c r="Q6839" i="2" s="1"/>
  <c r="W6839" i="2" s="1"/>
  <c r="P6840" i="2"/>
  <c r="Q6840" i="2" s="1"/>
  <c r="W6840" i="2" s="1"/>
  <c r="P6841" i="2"/>
  <c r="Q6841" i="2" s="1"/>
  <c r="W6841" i="2" s="1"/>
  <c r="P6842" i="2"/>
  <c r="Q6842" i="2" s="1"/>
  <c r="W6842" i="2" s="1"/>
  <c r="P6843" i="2"/>
  <c r="Q6843" i="2"/>
  <c r="W6843" i="2" s="1"/>
  <c r="P6844" i="2"/>
  <c r="Q6844" i="2" s="1"/>
  <c r="W6844" i="2" s="1"/>
  <c r="P6845" i="2"/>
  <c r="Q6845" i="2" s="1"/>
  <c r="W6845" i="2" s="1"/>
  <c r="P6846" i="2"/>
  <c r="Q6846" i="2" s="1"/>
  <c r="W6846" i="2" s="1"/>
  <c r="P6847" i="2"/>
  <c r="Q6847" i="2"/>
  <c r="W6847" i="2" s="1"/>
  <c r="P6848" i="2"/>
  <c r="Q6848" i="2"/>
  <c r="W6848" i="2" s="1"/>
  <c r="P6849" i="2"/>
  <c r="Q6849" i="2" s="1"/>
  <c r="P6850" i="2"/>
  <c r="Q6850" i="2" s="1"/>
  <c r="W6850" i="2" s="1"/>
  <c r="P6851" i="2"/>
  <c r="Q6851" i="2"/>
  <c r="W6851" i="2" s="1"/>
  <c r="P6852" i="2"/>
  <c r="Q6852" i="2" s="1"/>
  <c r="W6852" i="2" s="1"/>
  <c r="P6853" i="2"/>
  <c r="Q6853" i="2" s="1"/>
  <c r="W6853" i="2" s="1"/>
  <c r="P6854" i="2"/>
  <c r="Q6854" i="2" s="1"/>
  <c r="W6854" i="2" s="1"/>
  <c r="P6855" i="2"/>
  <c r="Q6855" i="2"/>
  <c r="W6855" i="2" s="1"/>
  <c r="P6856" i="2"/>
  <c r="Q6856" i="2" s="1"/>
  <c r="W6856" i="2" s="1"/>
  <c r="P6857" i="2"/>
  <c r="Q6857" i="2" s="1"/>
  <c r="W6857" i="2" s="1"/>
  <c r="P6858" i="2"/>
  <c r="Q6858" i="2" s="1"/>
  <c r="W6858" i="2" s="1"/>
  <c r="P6859" i="2"/>
  <c r="Q6859" i="2" s="1"/>
  <c r="W6859" i="2" s="1"/>
  <c r="P6860" i="2"/>
  <c r="Q6860" i="2" s="1"/>
  <c r="W6860" i="2"/>
  <c r="P6861" i="2"/>
  <c r="Q6861" i="2" s="1"/>
  <c r="W6861" i="2" s="1"/>
  <c r="P6862" i="2"/>
  <c r="Q6862" i="2" s="1"/>
  <c r="W6862" i="2" s="1"/>
  <c r="P6863" i="2"/>
  <c r="Q6863" i="2" s="1"/>
  <c r="W6863" i="2" s="1"/>
  <c r="P6864" i="2"/>
  <c r="Q6864" i="2" s="1"/>
  <c r="W6864" i="2" s="1"/>
  <c r="P6865" i="2"/>
  <c r="Q6865" i="2"/>
  <c r="W6865" i="2" s="1"/>
  <c r="P6866" i="2"/>
  <c r="Q6866" i="2" s="1"/>
  <c r="W6866" i="2" s="1"/>
  <c r="P6867" i="2"/>
  <c r="Q6867" i="2" s="1"/>
  <c r="W6867" i="2" s="1"/>
  <c r="P6868" i="2"/>
  <c r="Q6868" i="2" s="1"/>
  <c r="W6868" i="2" s="1"/>
  <c r="P6869" i="2"/>
  <c r="Q6869" i="2" s="1"/>
  <c r="W6869" i="2" s="1"/>
  <c r="P6870" i="2"/>
  <c r="Q6870" i="2" s="1"/>
  <c r="W6870" i="2" s="1"/>
  <c r="P6871" i="2"/>
  <c r="Q6871" i="2" s="1"/>
  <c r="W6871" i="2" s="1"/>
  <c r="P6872" i="2"/>
  <c r="Q6872" i="2" s="1"/>
  <c r="W6872" i="2" s="1"/>
  <c r="P6873" i="2"/>
  <c r="Q6873" i="2" s="1"/>
  <c r="W6873" i="2" s="1"/>
  <c r="P6874" i="2"/>
  <c r="Q6874" i="2" s="1"/>
  <c r="W6874" i="2" s="1"/>
  <c r="P6875" i="2"/>
  <c r="Q6875" i="2" s="1"/>
  <c r="W6875" i="2" s="1"/>
  <c r="P6876" i="2"/>
  <c r="Q6876" i="2" s="1"/>
  <c r="W6876" i="2" s="1"/>
  <c r="P6877" i="2"/>
  <c r="Q6877" i="2" s="1"/>
  <c r="W6877" i="2"/>
  <c r="P6878" i="2"/>
  <c r="Q6878" i="2" s="1"/>
  <c r="W6878" i="2" s="1"/>
  <c r="P6879" i="2"/>
  <c r="Q6879" i="2" s="1"/>
  <c r="W6879" i="2" s="1"/>
  <c r="P6880" i="2"/>
  <c r="Q6880" i="2" s="1"/>
  <c r="W6880" i="2" s="1"/>
  <c r="P6881" i="2"/>
  <c r="Q6881" i="2" s="1"/>
  <c r="W6881" i="2" s="1"/>
  <c r="P6882" i="2"/>
  <c r="Q6882" i="2" s="1"/>
  <c r="W6882" i="2" s="1"/>
  <c r="P6883" i="2"/>
  <c r="Q6883" i="2" s="1"/>
  <c r="W6883" i="2" s="1"/>
  <c r="P6884" i="2"/>
  <c r="Q6884" i="2" s="1"/>
  <c r="W6884" i="2" s="1"/>
  <c r="P6885" i="2"/>
  <c r="Q6885" i="2" s="1"/>
  <c r="W6885" i="2" s="1"/>
  <c r="P6886" i="2"/>
  <c r="Q6886" i="2" s="1"/>
  <c r="W6886" i="2" s="1"/>
  <c r="P6887" i="2"/>
  <c r="Q6887" i="2"/>
  <c r="W6887" i="2" s="1"/>
  <c r="P6888" i="2"/>
  <c r="Q6888" i="2" s="1"/>
  <c r="W6888" i="2" s="1"/>
  <c r="P6889" i="2"/>
  <c r="Q6889" i="2" s="1"/>
  <c r="W6889" i="2" s="1"/>
  <c r="P6890" i="2"/>
  <c r="Q6890" i="2" s="1"/>
  <c r="W6890" i="2" s="1"/>
  <c r="P6891" i="2"/>
  <c r="Q6891" i="2" s="1"/>
  <c r="W6891" i="2" s="1"/>
  <c r="P6892" i="2"/>
  <c r="Q6892" i="2" s="1"/>
  <c r="W6892" i="2" s="1"/>
  <c r="P6893" i="2"/>
  <c r="Q6893" i="2" s="1"/>
  <c r="W6893" i="2" s="1"/>
  <c r="P6894" i="2"/>
  <c r="Q6894" i="2" s="1"/>
  <c r="W6894" i="2" s="1"/>
  <c r="P6895" i="2"/>
  <c r="Q6895" i="2" s="1"/>
  <c r="W6895" i="2" s="1"/>
  <c r="P6896" i="2"/>
  <c r="Q6896" i="2" s="1"/>
  <c r="W6896" i="2" s="1"/>
  <c r="P6897" i="2"/>
  <c r="Q6897" i="2" s="1"/>
  <c r="W6897" i="2" s="1"/>
  <c r="P6898" i="2"/>
  <c r="Q6898" i="2" s="1"/>
  <c r="W6898" i="2" s="1"/>
  <c r="P6899" i="2"/>
  <c r="Q6899" i="2" s="1"/>
  <c r="P6900" i="2"/>
  <c r="Q6900" i="2" s="1"/>
  <c r="W6900" i="2" s="1"/>
  <c r="P6901" i="2"/>
  <c r="Q6901" i="2" s="1"/>
  <c r="W6901" i="2" s="1"/>
  <c r="P6902" i="2"/>
  <c r="Q6902" i="2" s="1"/>
  <c r="P6903" i="2"/>
  <c r="Q6903" i="2"/>
  <c r="P6904" i="2"/>
  <c r="Q6904" i="2" s="1"/>
  <c r="W6904" i="2" s="1"/>
  <c r="P6905" i="2"/>
  <c r="Q6905" i="2" s="1"/>
  <c r="W6905" i="2" s="1"/>
  <c r="P6906" i="2"/>
  <c r="Q6906" i="2"/>
  <c r="W6906" i="2"/>
  <c r="P6907" i="2"/>
  <c r="Q6907" i="2" s="1"/>
  <c r="W6907" i="2" s="1"/>
  <c r="P6908" i="2"/>
  <c r="Q6908" i="2" s="1"/>
  <c r="W6908" i="2" s="1"/>
  <c r="P6909" i="2"/>
  <c r="Q6909" i="2" s="1"/>
  <c r="W6909" i="2" s="1"/>
  <c r="P6910" i="2"/>
  <c r="Q6910" i="2" s="1"/>
  <c r="W6910" i="2" s="1"/>
  <c r="P6911" i="2"/>
  <c r="Q6911" i="2" s="1"/>
  <c r="W6911" i="2" s="1"/>
  <c r="P6912" i="2"/>
  <c r="Q6912" i="2" s="1"/>
  <c r="W6912" i="2" s="1"/>
  <c r="P6913" i="2"/>
  <c r="Q6913" i="2" s="1"/>
  <c r="W6913" i="2" s="1"/>
  <c r="P6914" i="2"/>
  <c r="Q6914" i="2" s="1"/>
  <c r="W6914" i="2" s="1"/>
  <c r="P6915" i="2"/>
  <c r="Q6915" i="2" s="1"/>
  <c r="W6915" i="2" s="1"/>
  <c r="P6916" i="2"/>
  <c r="Q6916" i="2" s="1"/>
  <c r="W6916" i="2" s="1"/>
  <c r="P6917" i="2"/>
  <c r="Q6917" i="2" s="1"/>
  <c r="W6917" i="2" s="1"/>
  <c r="P6918" i="2"/>
  <c r="Q6918" i="2" s="1"/>
  <c r="W6918" i="2" s="1"/>
  <c r="P6919" i="2"/>
  <c r="Q6919" i="2" s="1"/>
  <c r="W6919" i="2" s="1"/>
  <c r="P6920" i="2"/>
  <c r="Q6920" i="2" s="1"/>
  <c r="W6920" i="2" s="1"/>
  <c r="P6921" i="2"/>
  <c r="Q6921" i="2" s="1"/>
  <c r="W6921" i="2" s="1"/>
  <c r="P6922" i="2"/>
  <c r="Q6922" i="2" s="1"/>
  <c r="W6922" i="2" s="1"/>
  <c r="P6923" i="2"/>
  <c r="Q6923" i="2" s="1"/>
  <c r="W6923" i="2" s="1"/>
  <c r="P6924" i="2"/>
  <c r="Q6924" i="2" s="1"/>
  <c r="P6925" i="2"/>
  <c r="Q6925" i="2"/>
  <c r="W6925" i="2" s="1"/>
  <c r="P6926" i="2"/>
  <c r="Q6926" i="2" s="1"/>
  <c r="W6926" i="2" s="1"/>
  <c r="P6927" i="2"/>
  <c r="Q6927" i="2" s="1"/>
  <c r="W6927" i="2" s="1"/>
  <c r="P6928" i="2"/>
  <c r="Q6928" i="2" s="1"/>
  <c r="W6928" i="2" s="1"/>
  <c r="P6929" i="2"/>
  <c r="Q6929" i="2" s="1"/>
  <c r="W6929" i="2" s="1"/>
  <c r="P6930" i="2"/>
  <c r="Q6930" i="2" s="1"/>
  <c r="W6930" i="2" s="1"/>
  <c r="P6931" i="2"/>
  <c r="Q6931" i="2" s="1"/>
  <c r="W6931" i="2" s="1"/>
  <c r="P6932" i="2"/>
  <c r="Q6932" i="2" s="1"/>
  <c r="W6932" i="2" s="1"/>
  <c r="P6933" i="2"/>
  <c r="Q6933" i="2" s="1"/>
  <c r="W6933" i="2" s="1"/>
  <c r="P6934" i="2"/>
  <c r="Q6934" i="2" s="1"/>
  <c r="W6934" i="2" s="1"/>
  <c r="P6935" i="2"/>
  <c r="Q6935" i="2" s="1"/>
  <c r="W6935" i="2" s="1"/>
  <c r="P6936" i="2"/>
  <c r="Q6936" i="2" s="1"/>
  <c r="W6936" i="2" s="1"/>
  <c r="W2" i="2"/>
  <c r="W6791" i="2"/>
  <c r="W6495" i="2"/>
  <c r="W6431" i="2"/>
  <c r="W6119" i="2"/>
  <c r="W5919" i="2"/>
  <c r="W5911" i="2"/>
  <c r="W5895" i="2"/>
  <c r="W5887" i="2"/>
  <c r="W5863" i="2"/>
  <c r="W5719" i="2"/>
  <c r="W5607" i="2"/>
  <c r="W4943" i="2"/>
  <c r="W4927" i="2"/>
  <c r="W4887" i="2"/>
  <c r="W4823" i="2"/>
  <c r="W4791" i="2"/>
  <c r="W4783" i="2"/>
  <c r="W4695" i="2"/>
  <c r="W4647" i="2"/>
  <c r="W4631" i="2"/>
  <c r="W4623" i="2"/>
  <c r="W4607" i="2"/>
  <c r="W4583" i="2"/>
  <c r="W4559" i="2"/>
  <c r="W4535" i="2"/>
  <c r="W4511" i="2"/>
  <c r="W4487" i="2"/>
  <c r="W4367" i="2"/>
  <c r="W4247" i="2"/>
  <c r="W4183" i="2"/>
  <c r="W4167" i="2"/>
  <c r="W4119" i="2"/>
  <c r="W4039" i="2"/>
  <c r="W3975" i="2"/>
  <c r="W3959" i="2"/>
  <c r="W3951" i="2"/>
  <c r="W3879" i="2"/>
  <c r="W3871" i="2"/>
  <c r="W3863" i="2"/>
  <c r="W3855" i="2"/>
  <c r="W3775" i="2"/>
  <c r="W3767" i="2"/>
  <c r="W3751" i="2"/>
  <c r="W3743" i="2"/>
  <c r="W3735" i="2"/>
  <c r="W3671" i="2"/>
  <c r="W3655" i="2"/>
  <c r="W3647" i="2"/>
  <c r="W3639" i="2"/>
  <c r="W3631" i="2"/>
  <c r="W3615" i="2"/>
  <c r="W3583" i="2"/>
  <c r="W3551" i="2"/>
  <c r="W3511" i="2"/>
  <c r="W3503" i="2"/>
  <c r="W3431" i="2"/>
  <c r="W3423" i="2"/>
  <c r="W3415" i="2"/>
  <c r="W3407" i="2"/>
  <c r="W3399" i="2"/>
  <c r="W3391" i="2"/>
  <c r="W3383" i="2"/>
  <c r="W3335" i="2"/>
  <c r="W3311" i="2"/>
  <c r="W3303" i="2"/>
  <c r="W3287" i="2"/>
  <c r="W3231" i="2"/>
  <c r="W3223" i="2"/>
  <c r="W3207" i="2"/>
  <c r="W3183" i="2"/>
  <c r="W3175" i="2"/>
  <c r="W3143" i="2"/>
  <c r="W3135" i="2"/>
  <c r="W3127" i="2"/>
  <c r="W3119" i="2"/>
  <c r="W3079" i="2"/>
  <c r="W3071" i="2"/>
  <c r="W3047" i="2"/>
  <c r="W3039" i="2"/>
  <c r="W3031" i="2"/>
  <c r="W2943" i="2"/>
  <c r="W2927" i="2"/>
  <c r="W2911" i="2"/>
  <c r="W2903" i="2"/>
  <c r="W2895" i="2"/>
  <c r="W2879" i="2"/>
  <c r="W2863" i="2"/>
  <c r="W2799" i="2"/>
  <c r="W2751" i="2"/>
  <c r="W2743" i="2"/>
  <c r="W2735" i="2"/>
  <c r="W2727" i="2"/>
  <c r="W2687" i="2"/>
  <c r="W2671" i="2"/>
  <c r="W2647" i="2"/>
  <c r="W2639" i="2"/>
  <c r="W2631" i="2"/>
  <c r="W2623" i="2"/>
  <c r="W2615" i="2"/>
  <c r="W2591" i="2"/>
  <c r="W2583" i="2"/>
  <c r="W2567" i="2"/>
  <c r="W2551" i="2"/>
  <c r="W2543" i="2"/>
  <c r="W2495" i="2"/>
  <c r="W2479" i="2"/>
  <c r="W2471" i="2"/>
  <c r="W2463" i="2"/>
  <c r="W2431" i="2"/>
  <c r="W2423" i="2"/>
  <c r="W2399" i="2"/>
  <c r="W2383" i="2"/>
  <c r="W2375" i="2"/>
  <c r="W2367" i="2"/>
  <c r="W2359" i="2"/>
  <c r="W2343" i="2"/>
  <c r="W2311" i="2"/>
  <c r="W2303" i="2"/>
  <c r="W2295" i="2"/>
  <c r="W2263" i="2"/>
  <c r="W2247" i="2"/>
  <c r="W2231" i="2"/>
  <c r="W2223" i="2"/>
  <c r="W2215" i="2"/>
  <c r="W2199" i="2"/>
  <c r="W2191" i="2"/>
  <c r="W2183" i="2"/>
  <c r="W2175" i="2"/>
  <c r="W2095" i="2"/>
  <c r="W2087" i="2"/>
  <c r="W2079" i="2"/>
  <c r="W2063" i="2"/>
  <c r="W2055" i="2"/>
  <c r="W2031" i="2"/>
  <c r="W2015" i="2"/>
  <c r="W2007" i="2"/>
  <c r="W1999" i="2"/>
  <c r="W1991" i="2"/>
  <c r="W1967" i="2"/>
  <c r="W1951" i="2"/>
  <c r="W1935" i="2"/>
  <c r="W1927" i="2"/>
  <c r="W1919" i="2"/>
  <c r="W1911" i="2"/>
  <c r="W1887" i="2"/>
  <c r="W1879" i="2"/>
  <c r="W1855" i="2"/>
  <c r="W1847" i="2"/>
  <c r="W1839" i="2"/>
  <c r="W1831" i="2"/>
  <c r="W1823" i="2"/>
  <c r="W1815" i="2"/>
  <c r="W1807" i="2"/>
  <c r="W1799" i="2"/>
  <c r="W1791" i="2"/>
  <c r="W1767" i="2"/>
  <c r="W1759" i="2"/>
  <c r="W1751" i="2"/>
  <c r="W1743" i="2"/>
  <c r="W1735" i="2"/>
  <c r="W1719" i="2"/>
  <c r="W1703" i="2"/>
  <c r="W1679" i="2"/>
  <c r="W1663" i="2"/>
  <c r="W1655" i="2"/>
  <c r="W1639" i="2"/>
  <c r="W1631" i="2"/>
  <c r="W1623" i="2"/>
  <c r="W1615" i="2"/>
  <c r="W1607" i="2"/>
  <c r="W1599" i="2"/>
  <c r="W1591" i="2"/>
  <c r="W1583" i="2"/>
  <c r="W1575" i="2"/>
  <c r="W1567" i="2"/>
  <c r="W1559" i="2"/>
  <c r="W1551" i="2"/>
  <c r="W1543" i="2"/>
  <c r="W1527" i="2"/>
  <c r="W1519" i="2"/>
  <c r="W1511" i="2"/>
  <c r="W1503" i="2"/>
  <c r="W1495" i="2"/>
  <c r="W1487" i="2"/>
  <c r="W1463" i="2"/>
  <c r="W1447" i="2"/>
  <c r="W1431" i="2"/>
  <c r="W1415" i="2"/>
  <c r="W1407" i="2"/>
  <c r="W1399" i="2"/>
  <c r="W1391" i="2"/>
  <c r="W1383" i="2"/>
  <c r="W1375" i="2"/>
  <c r="W1367" i="2"/>
  <c r="W1359" i="2"/>
  <c r="W1335" i="2"/>
  <c r="W1327" i="2"/>
  <c r="W1319" i="2"/>
  <c r="W1311" i="2"/>
  <c r="W1303" i="2"/>
  <c r="W1287" i="2"/>
  <c r="W1279" i="2"/>
  <c r="W1271" i="2"/>
  <c r="W1255" i="2"/>
  <c r="W1247" i="2"/>
  <c r="W1239" i="2"/>
  <c r="W1191" i="2"/>
  <c r="W1183" i="2"/>
  <c r="W1175" i="2"/>
  <c r="W1143" i="2"/>
  <c r="W1135" i="2"/>
  <c r="W1119" i="2"/>
  <c r="W1087" i="2"/>
  <c r="W1079" i="2"/>
  <c r="W1071" i="2"/>
  <c r="W1063" i="2"/>
  <c r="W1055" i="2"/>
  <c r="W1047" i="2"/>
  <c r="W1031" i="2"/>
  <c r="W1023" i="2"/>
  <c r="W1015" i="2"/>
  <c r="W1007" i="2"/>
  <c r="W983" i="2"/>
  <c r="W975" i="2"/>
  <c r="W967" i="2"/>
  <c r="W959" i="2"/>
  <c r="W927" i="2"/>
  <c r="W919" i="2"/>
  <c r="W903" i="2"/>
  <c r="W895" i="2"/>
  <c r="W879" i="2"/>
  <c r="W863" i="2"/>
  <c r="W855" i="2"/>
  <c r="W847" i="2"/>
  <c r="W839" i="2"/>
  <c r="W831" i="2"/>
  <c r="W823" i="2"/>
  <c r="W807" i="2"/>
  <c r="W791" i="2"/>
  <c r="W767" i="2"/>
  <c r="W759" i="2"/>
  <c r="W735" i="2"/>
  <c r="W695" i="2"/>
  <c r="W687" i="2"/>
  <c r="W679" i="2"/>
  <c r="W671" i="2"/>
  <c r="W655" i="2"/>
  <c r="W647" i="2"/>
  <c r="W639" i="2"/>
  <c r="W631" i="2"/>
  <c r="W607" i="2"/>
  <c r="W599" i="2"/>
  <c r="W583" i="2"/>
  <c r="W559" i="2"/>
  <c r="W551" i="2"/>
  <c r="W543" i="2"/>
  <c r="W535" i="2"/>
  <c r="W527" i="2"/>
  <c r="W519" i="2"/>
  <c r="W511" i="2"/>
  <c r="W503" i="2"/>
  <c r="W487" i="2"/>
  <c r="W479" i="2"/>
  <c r="W471" i="2"/>
  <c r="W463" i="2"/>
  <c r="W447" i="2"/>
  <c r="W431" i="2"/>
  <c r="W423" i="2"/>
  <c r="W407" i="2"/>
  <c r="W383" i="2"/>
  <c r="W367" i="2"/>
  <c r="W359" i="2"/>
  <c r="W351" i="2"/>
  <c r="W343" i="2"/>
  <c r="W327" i="2"/>
  <c r="W319" i="2"/>
  <c r="W295" i="2"/>
  <c r="W287" i="2"/>
  <c r="W279" i="2"/>
  <c r="W263" i="2"/>
  <c r="W255" i="2"/>
  <c r="W239" i="2"/>
  <c r="W231" i="2"/>
  <c r="W223" i="2"/>
  <c r="W215" i="2"/>
  <c r="W207" i="2"/>
  <c r="W199" i="2"/>
  <c r="W191" i="2"/>
  <c r="W175" i="2"/>
  <c r="W167" i="2"/>
  <c r="W159" i="2"/>
  <c r="W151" i="2"/>
  <c r="W143" i="2"/>
  <c r="W135" i="2"/>
  <c r="W127" i="2"/>
  <c r="W119" i="2"/>
  <c r="W111" i="2"/>
  <c r="W103" i="2"/>
  <c r="W87" i="2"/>
  <c r="W79" i="2"/>
  <c r="W71" i="2"/>
  <c r="W63" i="2"/>
  <c r="W55" i="2"/>
  <c r="W31" i="2"/>
  <c r="W23" i="2"/>
  <c r="W15" i="2"/>
  <c r="W5205" i="2"/>
  <c r="W5197" i="2"/>
  <c r="W5189" i="2"/>
  <c r="W4957" i="2"/>
  <c r="W4925" i="2"/>
  <c r="W4853" i="2"/>
  <c r="W4845" i="2"/>
  <c r="W4837" i="2"/>
  <c r="W4757" i="2"/>
  <c r="W4741" i="2"/>
  <c r="W4733" i="2"/>
  <c r="W4725" i="2"/>
  <c r="W4717" i="2"/>
  <c r="W4709" i="2"/>
  <c r="W4653" i="2"/>
  <c r="W4581" i="2"/>
  <c r="W4477" i="2"/>
  <c r="W4461" i="2"/>
  <c r="W4453" i="2"/>
  <c r="W4437" i="2"/>
  <c r="W4365" i="2"/>
  <c r="W4341" i="2"/>
  <c r="W4325" i="2"/>
  <c r="W4237" i="2"/>
  <c r="W4157" i="2"/>
  <c r="W4125" i="2"/>
  <c r="W4101" i="2"/>
  <c r="W4085" i="2"/>
  <c r="W4077" i="2"/>
  <c r="W4061" i="2"/>
  <c r="W4045" i="2"/>
  <c r="W4037" i="2"/>
  <c r="W4005" i="2"/>
  <c r="W3989" i="2"/>
  <c r="W3973" i="2"/>
  <c r="W3957" i="2"/>
  <c r="W3933" i="2"/>
  <c r="W3829" i="2"/>
  <c r="W3813" i="2"/>
  <c r="W3805" i="2"/>
  <c r="W3789" i="2"/>
  <c r="W3781" i="2"/>
  <c r="W3725" i="2"/>
  <c r="W3709" i="2"/>
  <c r="W3701" i="2"/>
  <c r="W3693" i="2"/>
  <c r="W3653" i="2"/>
  <c r="W3597" i="2"/>
  <c r="W3573" i="2"/>
  <c r="W3565" i="2"/>
  <c r="W3557" i="2"/>
  <c r="W3517" i="2"/>
  <c r="W3509" i="2"/>
  <c r="W3501" i="2"/>
  <c r="W3485" i="2"/>
  <c r="W3469" i="2"/>
  <c r="W3461" i="2"/>
  <c r="W3453" i="2"/>
  <c r="W3429" i="2"/>
  <c r="W3389" i="2"/>
  <c r="W3381" i="2"/>
  <c r="W3373" i="2"/>
  <c r="W3277" i="2"/>
  <c r="W3269" i="2"/>
  <c r="W3245" i="2"/>
  <c r="W3205" i="2"/>
  <c r="W3197" i="2"/>
  <c r="W3189" i="2"/>
  <c r="W3165" i="2"/>
  <c r="W3157" i="2"/>
  <c r="W3109" i="2"/>
  <c r="W3101" i="2"/>
  <c r="W3093" i="2"/>
  <c r="W3085" i="2"/>
  <c r="W3069" i="2"/>
  <c r="W3053" i="2"/>
  <c r="W3045" i="2"/>
  <c r="W3013" i="2"/>
  <c r="W2997" i="2"/>
  <c r="W2981" i="2"/>
  <c r="W2973" i="2"/>
  <c r="W2965" i="2"/>
  <c r="W2949" i="2"/>
  <c r="W2933" i="2"/>
  <c r="W2845" i="2"/>
  <c r="W2837" i="2"/>
  <c r="W2813" i="2"/>
  <c r="W2805" i="2"/>
  <c r="W2773" i="2"/>
  <c r="W2765" i="2"/>
  <c r="W2749" i="2"/>
  <c r="W2725" i="2"/>
  <c r="W2717" i="2"/>
  <c r="W2709" i="2"/>
  <c r="W2701" i="2"/>
  <c r="W2693" i="2"/>
  <c r="W2677" i="2"/>
  <c r="W2637" i="2"/>
  <c r="W2629" i="2"/>
  <c r="W2621" i="2"/>
  <c r="W2597" i="2"/>
  <c r="W2565" i="2"/>
  <c r="W2557" i="2"/>
  <c r="W2549" i="2"/>
  <c r="W2541" i="2"/>
  <c r="W2533" i="2"/>
  <c r="W2509" i="2"/>
  <c r="W2501" i="2"/>
  <c r="W2469" i="2"/>
  <c r="W2437" i="2"/>
  <c r="W2429" i="2"/>
  <c r="W2421" i="2"/>
  <c r="W2405" i="2"/>
  <c r="W2397" i="2"/>
  <c r="W2389" i="2"/>
  <c r="W2373" i="2"/>
  <c r="W2365" i="2"/>
  <c r="W2357" i="2"/>
  <c r="W2293" i="2"/>
  <c r="W2285" i="2"/>
  <c r="W2277" i="2"/>
  <c r="W2237" i="2"/>
  <c r="W2205" i="2"/>
  <c r="W2197" i="2"/>
  <c r="W2181" i="2"/>
  <c r="W2165" i="2"/>
  <c r="W2157" i="2"/>
  <c r="W2141" i="2"/>
  <c r="W2133" i="2"/>
  <c r="W2125" i="2"/>
  <c r="W2101" i="2"/>
  <c r="W2085" i="2"/>
  <c r="W2069" i="2"/>
  <c r="W2061" i="2"/>
  <c r="W2029" i="2"/>
  <c r="W2005" i="2"/>
  <c r="W1997" i="2"/>
  <c r="W1989" i="2"/>
  <c r="W1981" i="2"/>
  <c r="W1973" i="2"/>
  <c r="W1965" i="2"/>
  <c r="W1941" i="2"/>
  <c r="W1925" i="2"/>
  <c r="W1917" i="2"/>
  <c r="W1909" i="2"/>
  <c r="W1901" i="2"/>
  <c r="W1893" i="2"/>
  <c r="W1885" i="2"/>
  <c r="W1869" i="2"/>
  <c r="W1861" i="2"/>
  <c r="W1837" i="2"/>
  <c r="W1829" i="2"/>
  <c r="W1821" i="2"/>
  <c r="W1805" i="2"/>
  <c r="W1789" i="2"/>
  <c r="W1781" i="2"/>
  <c r="W1773" i="2"/>
  <c r="W1765" i="2"/>
  <c r="W1757" i="2"/>
  <c r="W1749" i="2"/>
  <c r="W1725" i="2"/>
  <c r="W1717" i="2"/>
  <c r="W1709" i="2"/>
  <c r="W6529" i="2"/>
  <c r="W6241" i="2"/>
  <c r="W6209" i="2"/>
  <c r="W5953" i="2"/>
  <c r="W5857" i="2"/>
  <c r="W5657" i="2"/>
  <c r="W5489" i="2"/>
  <c r="W5465" i="2"/>
  <c r="W5409" i="2"/>
  <c r="W5345" i="2"/>
  <c r="W5337" i="2"/>
  <c r="W5321" i="2"/>
  <c r="W5185" i="2"/>
  <c r="W5129" i="2"/>
  <c r="W5081" i="2"/>
  <c r="W5065" i="2"/>
  <c r="W5057" i="2"/>
  <c r="W4961" i="2"/>
  <c r="W4929" i="2"/>
  <c r="W4913" i="2"/>
  <c r="W4905" i="2"/>
  <c r="W4897" i="2"/>
  <c r="W4881" i="2"/>
  <c r="W4841" i="2"/>
  <c r="W4817" i="2"/>
  <c r="W4761" i="2"/>
  <c r="W4729" i="2"/>
  <c r="W4713" i="2"/>
  <c r="W4585" i="2"/>
  <c r="W4561" i="2"/>
  <c r="W4497" i="2"/>
  <c r="W4433" i="2"/>
  <c r="W4409" i="2"/>
  <c r="W4313" i="2"/>
  <c r="W4305" i="2"/>
  <c r="W4289" i="2"/>
  <c r="W4281" i="2"/>
  <c r="W4273" i="2"/>
  <c r="W4241" i="2"/>
  <c r="W4217" i="2"/>
  <c r="W4193" i="2"/>
  <c r="W4161" i="2"/>
  <c r="W4145" i="2"/>
  <c r="W4129" i="2"/>
  <c r="W4105" i="2"/>
  <c r="W4097" i="2"/>
  <c r="W4073" i="2"/>
  <c r="W4065" i="2"/>
  <c r="W3993" i="2"/>
  <c r="W3969" i="2"/>
  <c r="W3953" i="2"/>
  <c r="W3945" i="2"/>
  <c r="W3849" i="2"/>
  <c r="W3833" i="2"/>
  <c r="W3817" i="2"/>
  <c r="W3753" i="2"/>
  <c r="W3729" i="2"/>
  <c r="W1701" i="2"/>
  <c r="W1693" i="2"/>
  <c r="W1637" i="2"/>
  <c r="W1621" i="2"/>
  <c r="W1613" i="2"/>
  <c r="W1605" i="2"/>
  <c r="W1597" i="2"/>
  <c r="W1573" i="2"/>
  <c r="W1557" i="2"/>
  <c r="W1533" i="2"/>
  <c r="W1525" i="2"/>
  <c r="W1493" i="2"/>
  <c r="W1477" i="2"/>
  <c r="W1469" i="2"/>
  <c r="W1453" i="2"/>
  <c r="W1445" i="2"/>
  <c r="W1437" i="2"/>
  <c r="W1429" i="2"/>
  <c r="W1405" i="2"/>
  <c r="W1397" i="2"/>
  <c r="W1381" i="2"/>
  <c r="W1365" i="2"/>
  <c r="W1357" i="2"/>
  <c r="W1349" i="2"/>
  <c r="W1341" i="2"/>
  <c r="W1325" i="2"/>
  <c r="W1317" i="2"/>
  <c r="W1301" i="2"/>
  <c r="W1293" i="2"/>
  <c r="W1285" i="2"/>
  <c r="W1277" i="2"/>
  <c r="W1269" i="2"/>
  <c r="W1261" i="2"/>
  <c r="W1245" i="2"/>
  <c r="W1237" i="2"/>
  <c r="W1229" i="2"/>
  <c r="W1221" i="2"/>
  <c r="W1181" i="2"/>
  <c r="W1165" i="2"/>
  <c r="W1157" i="2"/>
  <c r="W1149" i="2"/>
  <c r="W1141" i="2"/>
  <c r="W1125" i="2"/>
  <c r="W1117" i="2"/>
  <c r="W1101" i="2"/>
  <c r="W1093" i="2"/>
  <c r="W1085" i="2"/>
  <c r="W1069" i="2"/>
  <c r="W1061" i="2"/>
  <c r="W1037" i="2"/>
  <c r="W1029" i="2"/>
  <c r="W1021" i="2"/>
  <c r="W1013" i="2"/>
  <c r="W3697" i="2"/>
  <c r="W3689" i="2"/>
  <c r="W3673" i="2"/>
  <c r="W3617" i="2"/>
  <c r="W3609" i="2"/>
  <c r="W3577" i="2"/>
  <c r="W3537" i="2"/>
  <c r="W3529" i="2"/>
  <c r="W3521" i="2"/>
  <c r="W3513" i="2"/>
  <c r="W3465" i="2"/>
  <c r="W3449" i="2"/>
  <c r="W3441" i="2"/>
  <c r="W3433" i="2"/>
  <c r="W3425" i="2"/>
  <c r="W3377" i="2"/>
  <c r="W3329" i="2"/>
  <c r="W3321" i="2"/>
  <c r="W3313" i="2"/>
  <c r="W3305" i="2"/>
  <c r="W3297" i="2"/>
  <c r="W3281" i="2"/>
  <c r="W3257" i="2"/>
  <c r="W3249" i="2"/>
  <c r="W3241" i="2"/>
  <c r="W3225" i="2"/>
  <c r="W3217" i="2"/>
  <c r="W3161" i="2"/>
  <c r="W3129" i="2"/>
  <c r="W3065" i="2"/>
  <c r="W3057" i="2"/>
  <c r="W3049" i="2"/>
  <c r="W3041" i="2"/>
  <c r="W3025" i="2"/>
  <c r="W3017" i="2"/>
  <c r="W2993" i="2"/>
  <c r="W2969" i="2"/>
  <c r="W2945" i="2"/>
  <c r="W2897" i="2"/>
  <c r="W2889" i="2"/>
  <c r="W2857" i="2"/>
  <c r="W2841" i="2"/>
  <c r="W2833" i="2"/>
  <c r="W2817" i="2"/>
  <c r="W2809" i="2"/>
  <c r="W2801" i="2"/>
  <c r="W2769" i="2"/>
  <c r="W2745" i="2"/>
  <c r="W2737" i="2"/>
  <c r="W2729" i="2"/>
  <c r="W2721" i="2"/>
  <c r="W2697" i="2"/>
  <c r="W2689" i="2"/>
  <c r="W2673" i="2"/>
  <c r="W2665" i="2"/>
  <c r="W2657" i="2"/>
  <c r="W2609" i="2"/>
  <c r="W2601" i="2"/>
  <c r="W2585" i="2"/>
  <c r="W2577" i="2"/>
  <c r="W2569" i="2"/>
  <c r="W2553" i="2"/>
  <c r="W2513" i="2"/>
  <c r="W2505" i="2"/>
  <c r="W2481" i="2"/>
  <c r="W2457" i="2"/>
  <c r="W2441" i="2"/>
  <c r="W2433" i="2"/>
  <c r="W2425" i="2"/>
  <c r="W2385" i="2"/>
  <c r="W2369" i="2"/>
  <c r="W2361" i="2"/>
  <c r="W2353" i="2"/>
  <c r="W2345" i="2"/>
  <c r="W2337" i="2"/>
  <c r="W2329" i="2"/>
  <c r="W2321" i="2"/>
  <c r="W2297" i="2"/>
  <c r="W2289" i="2"/>
  <c r="W2257" i="2"/>
  <c r="W2241" i="2"/>
  <c r="W2233" i="2"/>
  <c r="W2209" i="2"/>
  <c r="W2185" i="2"/>
  <c r="W2161" i="2"/>
  <c r="W2113" i="2"/>
  <c r="W989" i="2"/>
  <c r="W981" i="2"/>
  <c r="W973" i="2"/>
  <c r="W965" i="2"/>
  <c r="W957" i="2"/>
  <c r="W949" i="2"/>
  <c r="W941" i="2"/>
  <c r="W885" i="2"/>
  <c r="W877" i="2"/>
  <c r="W869" i="2"/>
  <c r="W853" i="2"/>
  <c r="W845" i="2"/>
  <c r="W829" i="2"/>
  <c r="W821" i="2"/>
  <c r="W813" i="2"/>
  <c r="W805" i="2"/>
  <c r="W797" i="2"/>
  <c r="W789" i="2"/>
  <c r="W781" i="2"/>
  <c r="W773" i="2"/>
  <c r="W765" i="2"/>
  <c r="W741" i="2"/>
  <c r="W733" i="2"/>
  <c r="W725" i="2"/>
  <c r="W709" i="2"/>
  <c r="W701" i="2"/>
  <c r="W693" i="2"/>
  <c r="W685" i="2"/>
  <c r="W677" i="2"/>
  <c r="W669" i="2"/>
  <c r="W661" i="2"/>
  <c r="W653" i="2"/>
  <c r="W645" i="2"/>
  <c r="W597" i="2"/>
  <c r="W581" i="2"/>
  <c r="W573" i="2"/>
  <c r="W565" i="2"/>
  <c r="W557" i="2"/>
  <c r="W541" i="2"/>
  <c r="W525" i="2"/>
  <c r="W501" i="2"/>
  <c r="W485" i="2"/>
  <c r="W477" i="2"/>
  <c r="W469" i="2"/>
  <c r="W461" i="2"/>
  <c r="W453" i="2"/>
  <c r="W2073" i="2"/>
  <c r="W2065" i="2"/>
  <c r="W2057" i="2"/>
  <c r="W2049" i="2"/>
  <c r="W2041" i="2"/>
  <c r="W2033" i="2"/>
  <c r="W2025" i="2"/>
  <c r="W2017" i="2"/>
  <c r="W2009" i="2"/>
  <c r="W1961" i="2"/>
  <c r="W1945" i="2"/>
  <c r="W1929" i="2"/>
  <c r="W1921" i="2"/>
  <c r="W1873" i="2"/>
  <c r="W1849" i="2"/>
  <c r="W1841" i="2"/>
  <c r="W1833" i="2"/>
  <c r="W1825" i="2"/>
  <c r="W1817" i="2"/>
  <c r="W1809" i="2"/>
  <c r="W1801" i="2"/>
  <c r="W1793" i="2"/>
  <c r="W1777" i="2"/>
  <c r="W1769" i="2"/>
  <c r="W1761" i="2"/>
  <c r="W1745" i="2"/>
  <c r="W1737" i="2"/>
  <c r="W1729" i="2"/>
  <c r="W1721" i="2"/>
  <c r="W1713" i="2"/>
  <c r="W1705" i="2"/>
  <c r="W1697" i="2"/>
  <c r="W1681" i="2"/>
  <c r="W1657" i="2"/>
  <c r="W1641" i="2"/>
  <c r="W1633" i="2"/>
  <c r="W1625" i="2"/>
  <c r="W1617" i="2"/>
  <c r="W1609" i="2"/>
  <c r="W1601" i="2"/>
  <c r="W1593" i="2"/>
  <c r="W1561" i="2"/>
  <c r="W1553" i="2"/>
  <c r="W1545" i="2"/>
  <c r="W1537" i="2"/>
  <c r="W1529" i="2"/>
  <c r="W1521" i="2"/>
  <c r="W1505" i="2"/>
  <c r="W1497" i="2"/>
  <c r="W1489" i="2"/>
  <c r="W1481" i="2"/>
  <c r="W1473" i="2"/>
  <c r="W1465" i="2"/>
  <c r="W1457" i="2"/>
  <c r="W1449" i="2"/>
  <c r="W1441" i="2"/>
  <c r="W1425" i="2"/>
  <c r="W1409" i="2"/>
  <c r="W1401" i="2"/>
  <c r="W1369" i="2"/>
  <c r="W1353" i="2"/>
  <c r="W1345" i="2"/>
  <c r="W1321" i="2"/>
  <c r="W1305" i="2"/>
  <c r="W1297" i="2"/>
  <c r="W1265" i="2"/>
  <c r="W1257" i="2"/>
  <c r="W1241" i="2"/>
  <c r="W1225" i="2"/>
  <c r="W1217" i="2"/>
  <c r="W1209" i="2"/>
  <c r="W1201" i="2"/>
  <c r="W1193" i="2"/>
  <c r="W1177" i="2"/>
  <c r="W1161" i="2"/>
  <c r="W1153" i="2"/>
  <c r="W1137" i="2"/>
  <c r="W1121" i="2"/>
  <c r="W1113" i="2"/>
  <c r="W1105" i="2"/>
  <c r="W1081" i="2"/>
  <c r="W1073" i="2"/>
  <c r="W1057" i="2"/>
  <c r="W1049" i="2"/>
  <c r="W1033" i="2"/>
  <c r="W1025" i="2"/>
  <c r="W1017" i="2"/>
  <c r="W1009" i="2"/>
  <c r="W1001" i="2"/>
  <c r="W969" i="2"/>
  <c r="W961" i="2"/>
  <c r="W953" i="2"/>
  <c r="W945" i="2"/>
  <c r="W937" i="2"/>
  <c r="W929" i="2"/>
  <c r="W921" i="2"/>
  <c r="W913" i="2"/>
  <c r="W897" i="2"/>
  <c r="W889" i="2"/>
  <c r="W881" i="2"/>
  <c r="W873" i="2"/>
  <c r="W865" i="2"/>
  <c r="W857" i="2"/>
  <c r="W849" i="2"/>
  <c r="W841" i="2"/>
  <c r="W833" i="2"/>
  <c r="W825" i="2"/>
  <c r="W817" i="2"/>
  <c r="W809" i="2"/>
  <c r="W801" i="2"/>
  <c r="W793" i="2"/>
  <c r="W785" i="2"/>
  <c r="W769" i="2"/>
  <c r="W761" i="2"/>
  <c r="W753" i="2"/>
  <c r="W737" i="2"/>
  <c r="W721" i="2"/>
  <c r="W713" i="2"/>
  <c r="W705" i="2"/>
  <c r="W697" i="2"/>
  <c r="W689" i="2"/>
  <c r="W445" i="2"/>
  <c r="W437" i="2"/>
  <c r="W429" i="2"/>
  <c r="W421" i="2"/>
  <c r="W405" i="2"/>
  <c r="W397" i="2"/>
  <c r="W381" i="2"/>
  <c r="W373" i="2"/>
  <c r="W365" i="2"/>
  <c r="W357" i="2"/>
  <c r="W349" i="2"/>
  <c r="W333" i="2"/>
  <c r="W309" i="2"/>
  <c r="W301" i="2"/>
  <c r="W293" i="2"/>
  <c r="W285" i="2"/>
  <c r="W277" i="2"/>
  <c r="W269" i="2"/>
  <c r="W261" i="2"/>
  <c r="W253" i="2"/>
  <c r="W245" i="2"/>
  <c r="W237" i="2"/>
  <c r="W229" i="2"/>
  <c r="W221" i="2"/>
  <c r="W213" i="2"/>
  <c r="W205" i="2"/>
  <c r="W197" i="2"/>
  <c r="W181" i="2"/>
  <c r="W173" i="2"/>
  <c r="W165" i="2"/>
  <c r="W157" i="2"/>
  <c r="W149" i="2"/>
  <c r="W141" i="2"/>
  <c r="W133" i="2"/>
  <c r="W117" i="2"/>
  <c r="W101" i="2"/>
  <c r="W93" i="2"/>
  <c r="W77" i="2"/>
  <c r="W69" i="2"/>
  <c r="W61" i="2"/>
  <c r="W53" i="2"/>
  <c r="W45" i="2"/>
  <c r="W37" i="2"/>
  <c r="W29" i="2"/>
  <c r="W21" i="2"/>
  <c r="W13" i="2"/>
  <c r="W681" i="2"/>
  <c r="W673" i="2"/>
  <c r="W665" i="2"/>
  <c r="W633" i="2"/>
  <c r="W625" i="2"/>
  <c r="W617" i="2"/>
  <c r="W609" i="2"/>
  <c r="W601" i="2"/>
  <c r="W593" i="2"/>
  <c r="W585" i="2"/>
  <c r="W577" i="2"/>
  <c r="W569" i="2"/>
  <c r="W561" i="2"/>
  <c r="W545" i="2"/>
  <c r="W537" i="2"/>
  <c r="W513" i="2"/>
  <c r="W505" i="2"/>
  <c r="W497" i="2"/>
  <c r="W489" i="2"/>
  <c r="W481" i="2"/>
  <c r="W457" i="2"/>
  <c r="W433" i="2"/>
  <c r="W425" i="2"/>
  <c r="W417" i="2"/>
  <c r="W409" i="2"/>
  <c r="W401" i="2"/>
  <c r="W393" i="2"/>
  <c r="W385" i="2"/>
  <c r="W361" i="2"/>
  <c r="W353" i="2"/>
  <c r="W345" i="2"/>
  <c r="W337" i="2"/>
  <c r="W329" i="2"/>
  <c r="W321" i="2"/>
  <c r="W313" i="2"/>
  <c r="W297" i="2"/>
  <c r="W281" i="2"/>
  <c r="W265" i="2"/>
  <c r="W249" i="2"/>
  <c r="W241" i="2"/>
  <c r="W233" i="2"/>
  <c r="W217" i="2"/>
  <c r="W193" i="2"/>
  <c r="W177" i="2"/>
  <c r="W169" i="2"/>
  <c r="W161" i="2"/>
  <c r="W153" i="2"/>
  <c r="W145" i="2"/>
  <c r="W137" i="2"/>
  <c r="W129" i="2"/>
  <c r="W121" i="2"/>
  <c r="W113" i="2"/>
  <c r="W105" i="2"/>
  <c r="W81" i="2"/>
  <c r="W73" i="2"/>
  <c r="W49" i="2"/>
  <c r="W41" i="2"/>
  <c r="W33" i="2"/>
  <c r="W17" i="2"/>
  <c r="W9" i="2"/>
  <c r="W112" i="2"/>
  <c r="W104" i="2"/>
  <c r="W96" i="2"/>
  <c r="W80" i="2"/>
  <c r="W72" i="2"/>
  <c r="W64" i="2"/>
  <c r="W56" i="2"/>
  <c r="W48" i="2"/>
  <c r="W40" i="2"/>
  <c r="W32" i="2"/>
  <c r="W5" i="2"/>
  <c r="W4874" i="2"/>
  <c r="W6924" i="2"/>
  <c r="W6436" i="2"/>
  <c r="W6340" i="2"/>
  <c r="W6332" i="2"/>
  <c r="W6324" i="2"/>
  <c r="W6212" i="2"/>
  <c r="W6196" i="2"/>
  <c r="W5972" i="2"/>
  <c r="W5884" i="2"/>
  <c r="W5748" i="2"/>
  <c r="W5692" i="2"/>
  <c r="W5604" i="2"/>
  <c r="W5596" i="2"/>
  <c r="W5588" i="2"/>
  <c r="W5460" i="2"/>
  <c r="W5452" i="2"/>
  <c r="W5404" i="2"/>
  <c r="W5372" i="2"/>
  <c r="W5268" i="2"/>
  <c r="W5252" i="2"/>
  <c r="W5220" i="2"/>
  <c r="W5204" i="2"/>
  <c r="W5180" i="2"/>
  <c r="W5172" i="2"/>
  <c r="W5164" i="2"/>
  <c r="W5132" i="2"/>
  <c r="W5116" i="2"/>
  <c r="W5076" i="2"/>
  <c r="W5060" i="2"/>
  <c r="W4988" i="2"/>
  <c r="W3398" i="2"/>
  <c r="W3390" i="2"/>
  <c r="W3366" i="2"/>
  <c r="W3358" i="2"/>
  <c r="W3350" i="2"/>
  <c r="W3342" i="2"/>
  <c r="W3334" i="2"/>
  <c r="W3302" i="2"/>
  <c r="W3294" i="2"/>
  <c r="W3286" i="2"/>
  <c r="W3278" i="2"/>
  <c r="W3270" i="2"/>
  <c r="W3262" i="2"/>
  <c r="W3254" i="2"/>
  <c r="W3238" i="2"/>
  <c r="W3222" i="2"/>
  <c r="W3190" i="2"/>
  <c r="W3182" i="2"/>
  <c r="W3166" i="2"/>
  <c r="W3158" i="2"/>
  <c r="W3126" i="2"/>
  <c r="W3118" i="2"/>
  <c r="W3110" i="2"/>
  <c r="W3102" i="2"/>
  <c r="W3070" i="2"/>
  <c r="W3062" i="2"/>
  <c r="W3030" i="2"/>
  <c r="W3022" i="2"/>
  <c r="W3014" i="2"/>
  <c r="W3006" i="2"/>
  <c r="W2982" i="2"/>
  <c r="W2974" i="2"/>
  <c r="W2966" i="2"/>
  <c r="W2950" i="2"/>
  <c r="W2926" i="2"/>
  <c r="W2910" i="2"/>
  <c r="W2902" i="2"/>
  <c r="W2878" i="2"/>
  <c r="W2862" i="2"/>
  <c r="W2854" i="2"/>
  <c r="W2846" i="2"/>
  <c r="W2838" i="2"/>
  <c r="W2830" i="2"/>
  <c r="W4964" i="2"/>
  <c r="W4892" i="2"/>
  <c r="W4852" i="2"/>
  <c r="W4844" i="2"/>
  <c r="W4836" i="2"/>
  <c r="W4828" i="2"/>
  <c r="W4724" i="2"/>
  <c r="W4676" i="2"/>
  <c r="W4644" i="2"/>
  <c r="W4556" i="2"/>
  <c r="W4540" i="2"/>
  <c r="W4532" i="2"/>
  <c r="W4436" i="2"/>
  <c r="W4428" i="2"/>
  <c r="W4420" i="2"/>
  <c r="W4412" i="2"/>
  <c r="W4404" i="2"/>
  <c r="W4388" i="2"/>
  <c r="W4380" i="2"/>
  <c r="W4348" i="2"/>
  <c r="W4324" i="2"/>
  <c r="W4252" i="2"/>
  <c r="W4236" i="2"/>
  <c r="W4228" i="2"/>
  <c r="W4204" i="2"/>
  <c r="W4188" i="2"/>
  <c r="W4084" i="2"/>
  <c r="W4068" i="2"/>
  <c r="W4052" i="2"/>
  <c r="W4020" i="2"/>
  <c r="W4004" i="2"/>
  <c r="W3988" i="2"/>
  <c r="W3972" i="2"/>
  <c r="W3964" i="2"/>
  <c r="W3932" i="2"/>
  <c r="W3924" i="2"/>
  <c r="W3900" i="2"/>
  <c r="W3884" i="2"/>
  <c r="W3868" i="2"/>
  <c r="W3860" i="2"/>
  <c r="W3820" i="2"/>
  <c r="W3812" i="2"/>
  <c r="W3804" i="2"/>
  <c r="W3796" i="2"/>
  <c r="W3780" i="2"/>
  <c r="W3756" i="2"/>
  <c r="W3740" i="2"/>
  <c r="W3708" i="2"/>
  <c r="W3668" i="2"/>
  <c r="W3660" i="2"/>
  <c r="W3652" i="2"/>
  <c r="W3636" i="2"/>
  <c r="W3628" i="2"/>
  <c r="W3612" i="2"/>
  <c r="W3604" i="2"/>
  <c r="W3596" i="2"/>
  <c r="W3572" i="2"/>
  <c r="W3564" i="2"/>
  <c r="W3548" i="2"/>
  <c r="W3540" i="2"/>
  <c r="W3532" i="2"/>
  <c r="W3516" i="2"/>
  <c r="W3508" i="2"/>
  <c r="W3492" i="2"/>
  <c r="W3476" i="2"/>
  <c r="W3460" i="2"/>
  <c r="W3452" i="2"/>
  <c r="W3444" i="2"/>
  <c r="W3436" i="2"/>
  <c r="W3428" i="2"/>
  <c r="W3420" i="2"/>
  <c r="W3404" i="2"/>
  <c r="W3388" i="2"/>
  <c r="W3380" i="2"/>
  <c r="W3372" i="2"/>
  <c r="W3340" i="2"/>
  <c r="W3316" i="2"/>
  <c r="W3300" i="2"/>
  <c r="W3284" i="2"/>
  <c r="W3276" i="2"/>
  <c r="W3268" i="2"/>
  <c r="W3252" i="2"/>
  <c r="W3244" i="2"/>
  <c r="W3236" i="2"/>
  <c r="W3212" i="2"/>
  <c r="W3204" i="2"/>
  <c r="W3196" i="2"/>
  <c r="W3156" i="2"/>
  <c r="W3148" i="2"/>
  <c r="W3140" i="2"/>
  <c r="W3132" i="2"/>
  <c r="W3124" i="2"/>
  <c r="W3100" i="2"/>
  <c r="W3092" i="2"/>
  <c r="W3060" i="2"/>
  <c r="W3052" i="2"/>
  <c r="W3044" i="2"/>
  <c r="W3028" i="2"/>
  <c r="W3020" i="2"/>
  <c r="W2996" i="2"/>
  <c r="W2988" i="2"/>
  <c r="W2980" i="2"/>
  <c r="W2964" i="2"/>
  <c r="W2956" i="2"/>
  <c r="W2948" i="2"/>
  <c r="W2932" i="2"/>
  <c r="W2860" i="2"/>
  <c r="W2852" i="2"/>
  <c r="W2844" i="2"/>
  <c r="W2836" i="2"/>
  <c r="W2820" i="2"/>
  <c r="W2804" i="2"/>
  <c r="W2796" i="2"/>
  <c r="W2788" i="2"/>
  <c r="W2772" i="2"/>
  <c r="W2764" i="2"/>
  <c r="W2756" i="2"/>
  <c r="W2748" i="2"/>
  <c r="W2740" i="2"/>
  <c r="W2732" i="2"/>
  <c r="W2716" i="2"/>
  <c r="W2700" i="2"/>
  <c r="W2692" i="2"/>
  <c r="W2684" i="2"/>
  <c r="W2668" i="2"/>
  <c r="W2652" i="2"/>
  <c r="W2620" i="2"/>
  <c r="W2588" i="2"/>
  <c r="W2580" i="2"/>
  <c r="W2564" i="2"/>
  <c r="W2548" i="2"/>
  <c r="W2524" i="2"/>
  <c r="W2516" i="2"/>
  <c r="W2508" i="2"/>
  <c r="W2500" i="2"/>
  <c r="W2492" i="2"/>
  <c r="W2468" i="2"/>
  <c r="W2460" i="2"/>
  <c r="W2428" i="2"/>
  <c r="W2420" i="2"/>
  <c r="W2412" i="2"/>
  <c r="W2404" i="2"/>
  <c r="W2372" i="2"/>
  <c r="W2364" i="2"/>
  <c r="W2356" i="2"/>
  <c r="W2348" i="2"/>
  <c r="W2340" i="2"/>
  <c r="W2332" i="2"/>
  <c r="W2308" i="2"/>
  <c r="W2292" i="2"/>
  <c r="W2284" i="2"/>
  <c r="W2276" i="2"/>
  <c r="W2268" i="2"/>
  <c r="W2252" i="2"/>
  <c r="W2228" i="2"/>
  <c r="W2798" i="2"/>
  <c r="W2758" i="2"/>
  <c r="W2750" i="2"/>
  <c r="W2742" i="2"/>
  <c r="W2734" i="2"/>
  <c r="W2726" i="2"/>
  <c r="W2710" i="2"/>
  <c r="W2678" i="2"/>
  <c r="W2670" i="2"/>
  <c r="W2662" i="2"/>
  <c r="W2654" i="2"/>
  <c r="W2638" i="2"/>
  <c r="W2622" i="2"/>
  <c r="W2614" i="2"/>
  <c r="W2598" i="2"/>
  <c r="W2558" i="2"/>
  <c r="W2542" i="2"/>
  <c r="W2534" i="2"/>
  <c r="W2518" i="2"/>
  <c r="W2510" i="2"/>
  <c r="W2502" i="2"/>
  <c r="W2494" i="2"/>
  <c r="W2486" i="2"/>
  <c r="W2180" i="2"/>
  <c r="W2172" i="2"/>
  <c r="W2140" i="2"/>
  <c r="W2132" i="2"/>
  <c r="W2124" i="2"/>
  <c r="W2100" i="2"/>
  <c r="W2092" i="2"/>
  <c r="W2084" i="2"/>
  <c r="W2076" i="2"/>
  <c r="W2060" i="2"/>
  <c r="W2052" i="2"/>
  <c r="W2044" i="2"/>
  <c r="W2036" i="2"/>
  <c r="W2012" i="2"/>
  <c r="W2004" i="2"/>
  <c r="W1980" i="2"/>
  <c r="W1972" i="2"/>
  <c r="W1956" i="2"/>
  <c r="W1940" i="2"/>
  <c r="W1932" i="2"/>
  <c r="W1924" i="2"/>
  <c r="W1916" i="2"/>
  <c r="W1900" i="2"/>
  <c r="W1892" i="2"/>
  <c r="W1884" i="2"/>
  <c r="W1876" i="2"/>
  <c r="W1868" i="2"/>
  <c r="W1860" i="2"/>
  <c r="W1852" i="2"/>
  <c r="W1844" i="2"/>
  <c r="W1828" i="2"/>
  <c r="W1820" i="2"/>
  <c r="W1812" i="2"/>
  <c r="W1804" i="2"/>
  <c r="W1796" i="2"/>
  <c r="W1788" i="2"/>
  <c r="W1780" i="2"/>
  <c r="W1772" i="2"/>
  <c r="W1756" i="2"/>
  <c r="W1740" i="2"/>
  <c r="W1732" i="2"/>
  <c r="W1724" i="2"/>
  <c r="W1716" i="2"/>
  <c r="W1700" i="2"/>
  <c r="W1692" i="2"/>
  <c r="W1676" i="2"/>
  <c r="W1668" i="2"/>
  <c r="W1660" i="2"/>
  <c r="W1652" i="2"/>
  <c r="W1644" i="2"/>
  <c r="W1636" i="2"/>
  <c r="W1620" i="2"/>
  <c r="W1588" i="2"/>
  <c r="W1580" i="2"/>
  <c r="W1572" i="2"/>
  <c r="W1548" i="2"/>
  <c r="W1516" i="2"/>
  <c r="W1500" i="2"/>
  <c r="W1492" i="2"/>
  <c r="W1484" i="2"/>
  <c r="W1476" i="2"/>
  <c r="W1436" i="2"/>
  <c r="W1420" i="2"/>
  <c r="W1380" i="2"/>
  <c r="W1372" i="2"/>
  <c r="W1364" i="2"/>
  <c r="W1348" i="2"/>
  <c r="W1292" i="2"/>
  <c r="W1284" i="2"/>
  <c r="W1276" i="2"/>
  <c r="W1244" i="2"/>
  <c r="W1236" i="2"/>
  <c r="W1220" i="2"/>
  <c r="W1212" i="2"/>
  <c r="W1196" i="2"/>
  <c r="W1188" i="2"/>
  <c r="W1180" i="2"/>
  <c r="W1172" i="2"/>
  <c r="W1148" i="2"/>
  <c r="W1124" i="2"/>
  <c r="W1116" i="2"/>
  <c r="W1108" i="2"/>
  <c r="W1100" i="2"/>
  <c r="W1076" i="2"/>
  <c r="W1060" i="2"/>
  <c r="W1052" i="2"/>
  <c r="W1020" i="2"/>
  <c r="W1012" i="2"/>
  <c r="W1004" i="2"/>
  <c r="W996" i="2"/>
  <c r="W988" i="2"/>
  <c r="W980" i="2"/>
  <c r="W972" i="2"/>
  <c r="W964" i="2"/>
  <c r="W948" i="2"/>
  <c r="W932" i="2"/>
  <c r="W900" i="2"/>
  <c r="W892" i="2"/>
  <c r="W884" i="2"/>
  <c r="W876" i="2"/>
  <c r="W868" i="2"/>
  <c r="W860" i="2"/>
  <c r="W844" i="2"/>
  <c r="W836" i="2"/>
  <c r="W812" i="2"/>
  <c r="W804" i="2"/>
  <c r="W2446" i="2"/>
  <c r="W2430" i="2"/>
  <c r="W2422" i="2"/>
  <c r="W2414" i="2"/>
  <c r="W2406" i="2"/>
  <c r="W2398" i="2"/>
  <c r="W2390" i="2"/>
  <c r="W2374" i="2"/>
  <c r="W2358" i="2"/>
  <c r="W2350" i="2"/>
  <c r="W2326" i="2"/>
  <c r="W2318" i="2"/>
  <c r="W2310" i="2"/>
  <c r="W2302" i="2"/>
  <c r="W2294" i="2"/>
  <c r="W2278" i="2"/>
  <c r="W796" i="2"/>
  <c r="W788" i="2"/>
  <c r="W764" i="2"/>
  <c r="W748" i="2"/>
  <c r="W740" i="2"/>
  <c r="W724" i="2"/>
  <c r="W716" i="2"/>
  <c r="W708" i="2"/>
  <c r="W700" i="2"/>
  <c r="W692" i="2"/>
  <c r="W684" i="2"/>
  <c r="W676" i="2"/>
  <c r="W652" i="2"/>
  <c r="W644" i="2"/>
  <c r="W636" i="2"/>
  <c r="W612" i="2"/>
  <c r="W604" i="2"/>
  <c r="W596" i="2"/>
  <c r="W580" i="2"/>
  <c r="W564" i="2"/>
  <c r="W556" i="2"/>
  <c r="W540" i="2"/>
  <c r="W532" i="2"/>
  <c r="W524" i="2"/>
  <c r="W516" i="2"/>
  <c r="W508" i="2"/>
  <c r="W500" i="2"/>
  <c r="W492" i="2"/>
  <c r="W476" i="2"/>
  <c r="W468" i="2"/>
  <c r="W460" i="2"/>
  <c r="W452" i="2"/>
  <c r="W444" i="2"/>
  <c r="W436" i="2"/>
  <c r="W428" i="2"/>
  <c r="W420" i="2"/>
  <c r="W412" i="2"/>
  <c r="W404" i="2"/>
  <c r="W396" i="2"/>
  <c r="W388" i="2"/>
  <c r="W380" i="2"/>
  <c r="W372" i="2"/>
  <c r="W364" i="2"/>
  <c r="W356" i="2"/>
  <c r="W348" i="2"/>
  <c r="W340" i="2"/>
  <c r="W316" i="2"/>
  <c r="W292" i="2"/>
  <c r="W284" i="2"/>
  <c r="W276" i="2"/>
  <c r="W260" i="2"/>
  <c r="W244" i="2"/>
  <c r="W236" i="2"/>
  <c r="W228" i="2"/>
  <c r="W220" i="2"/>
  <c r="W212" i="2"/>
  <c r="W196" i="2"/>
  <c r="W188" i="2"/>
  <c r="W180" i="2"/>
  <c r="W172" i="2"/>
  <c r="W164" i="2"/>
  <c r="W148" i="2"/>
  <c r="W140" i="2"/>
  <c r="W132" i="2"/>
  <c r="W124" i="2"/>
  <c r="W2270" i="2"/>
  <c r="W2262" i="2"/>
  <c r="W2246" i="2"/>
  <c r="W2238" i="2"/>
  <c r="W2214" i="2"/>
  <c r="W2206" i="2"/>
  <c r="W2198" i="2"/>
  <c r="W2190" i="2"/>
  <c r="W2182" i="2"/>
  <c r="W2174" i="2"/>
  <c r="W2166" i="2"/>
  <c r="W2158" i="2"/>
  <c r="W2150" i="2"/>
  <c r="W2126" i="2"/>
  <c r="W2118" i="2"/>
  <c r="W2102" i="2"/>
  <c r="W2086" i="2"/>
  <c r="W2078" i="2"/>
  <c r="W2062" i="2"/>
  <c r="W2046" i="2"/>
  <c r="W2022" i="2"/>
  <c r="W2006" i="2"/>
  <c r="W1998" i="2"/>
  <c r="W1990" i="2"/>
  <c r="W1966" i="2"/>
  <c r="W1958" i="2"/>
  <c r="W1950" i="2"/>
  <c r="W1942" i="2"/>
  <c r="W1934" i="2"/>
  <c r="W1926" i="2"/>
  <c r="W1918" i="2"/>
  <c r="W1910" i="2"/>
  <c r="W1886" i="2"/>
  <c r="W1878" i="2"/>
  <c r="W1870" i="2"/>
  <c r="W1846" i="2"/>
  <c r="W1838" i="2"/>
  <c r="W1830" i="2"/>
  <c r="W1822" i="2"/>
  <c r="W1814" i="2"/>
  <c r="W1806" i="2"/>
  <c r="W1798" i="2"/>
  <c r="W1790" i="2"/>
  <c r="W1782" i="2"/>
  <c r="W1766" i="2"/>
  <c r="W1758" i="2"/>
  <c r="W1750" i="2"/>
  <c r="W1742" i="2"/>
  <c r="W1734" i="2"/>
  <c r="W1718" i="2"/>
  <c r="W1710" i="2"/>
  <c r="W1702" i="2"/>
  <c r="W1694" i="2"/>
  <c r="W1686" i="2"/>
  <c r="W1670" i="2"/>
  <c r="W1662" i="2"/>
  <c r="W1654" i="2"/>
  <c r="W1638" i="2"/>
  <c r="W1630" i="2"/>
  <c r="W1622" i="2"/>
  <c r="W1606" i="2"/>
  <c r="W1590" i="2"/>
  <c r="W1582" i="2"/>
  <c r="W1574" i="2"/>
  <c r="W1566" i="2"/>
  <c r="W1558" i="2"/>
  <c r="W1542" i="2"/>
  <c r="W1534" i="2"/>
  <c r="W1526" i="2"/>
  <c r="W1510" i="2"/>
  <c r="W1494" i="2"/>
  <c r="W1454" i="2"/>
  <c r="W1446" i="2"/>
  <c r="W1438" i="2"/>
  <c r="W1430" i="2"/>
  <c r="W1422" i="2"/>
  <c r="W1398" i="2"/>
  <c r="W1390" i="2"/>
  <c r="W1382" i="2"/>
  <c r="W1374" i="2"/>
  <c r="W1366" i="2"/>
  <c r="W1358" i="2"/>
  <c r="W1350" i="2"/>
  <c r="W1342" i="2"/>
  <c r="W1326" i="2"/>
  <c r="W1310" i="2"/>
  <c r="W1294" i="2"/>
  <c r="W1286" i="2"/>
  <c r="W1278" i="2"/>
  <c r="W1270" i="2"/>
  <c r="W1262" i="2"/>
  <c r="W1254" i="2"/>
  <c r="W1246" i="2"/>
  <c r="W1238" i="2"/>
  <c r="W1198" i="2"/>
  <c r="W1190" i="2"/>
  <c r="W1182" i="2"/>
  <c r="W1166" i="2"/>
  <c r="W1142" i="2"/>
  <c r="W1126" i="2"/>
  <c r="W1118" i="2"/>
  <c r="W1110" i="2"/>
  <c r="W1102" i="2"/>
  <c r="W1094" i="2"/>
  <c r="W1086" i="2"/>
  <c r="W1078" i="2"/>
  <c r="W1062" i="2"/>
  <c r="W1038" i="2"/>
  <c r="W1030" i="2"/>
  <c r="W1014" i="2"/>
  <c r="W1006" i="2"/>
  <c r="W886" i="2"/>
  <c r="W870" i="2"/>
  <c r="W854" i="2"/>
  <c r="W846" i="2"/>
  <c r="W838" i="2"/>
  <c r="W830" i="2"/>
  <c r="W822" i="2"/>
  <c r="W814" i="2"/>
  <c r="W806" i="2"/>
  <c r="W108" i="2"/>
  <c r="W100" i="2"/>
  <c r="W92" i="2"/>
  <c r="W84" i="2"/>
  <c r="W76" i="2"/>
  <c r="W68" i="2"/>
  <c r="W60" i="2"/>
  <c r="W44" i="2"/>
  <c r="W36" i="2"/>
  <c r="W28" i="2"/>
  <c r="W20" i="2"/>
  <c r="W4" i="2"/>
  <c r="W798" i="2"/>
  <c r="W790" i="2"/>
  <c r="W782" i="2"/>
  <c r="W774" i="2"/>
  <c r="W766" i="2"/>
  <c r="W758" i="2"/>
  <c r="W742" i="2"/>
  <c r="W734" i="2"/>
  <c r="W718" i="2"/>
  <c r="W710" i="2"/>
  <c r="W702" i="2"/>
  <c r="W694" i="2"/>
  <c r="W686" i="2"/>
  <c r="W670" i="2"/>
  <c r="W638" i="2"/>
  <c r="W630" i="2"/>
  <c r="W622" i="2"/>
  <c r="W614" i="2"/>
  <c r="W606" i="2"/>
  <c r="W582" i="2"/>
  <c r="W574" i="2"/>
  <c r="W566" i="2"/>
  <c r="W550" i="2"/>
  <c r="W526" i="2"/>
  <c r="W518" i="2"/>
  <c r="W510" i="2"/>
  <c r="W502" i="2"/>
  <c r="W470" i="2"/>
  <c r="W462" i="2"/>
  <c r="W454" i="2"/>
  <c r="W446" i="2"/>
  <c r="W438" i="2"/>
  <c r="W430" i="2"/>
  <c r="W414" i="2"/>
  <c r="W406" i="2"/>
  <c r="W398" i="2"/>
  <c r="W390" i="2"/>
  <c r="W382" i="2"/>
  <c r="W374" i="2"/>
  <c r="W366" i="2"/>
  <c r="W310" i="2"/>
  <c r="W302" i="2"/>
  <c r="W294" i="2"/>
  <c r="W286" i="2"/>
  <c r="W278" i="2"/>
  <c r="W270" i="2"/>
  <c r="W262" i="2"/>
  <c r="W254" i="2"/>
  <c r="W246" i="2"/>
  <c r="W222" i="2"/>
  <c r="W214" i="2"/>
  <c r="W206" i="2"/>
  <c r="W198" i="2"/>
  <c r="W190" i="2"/>
  <c r="W182" i="2"/>
  <c r="W174" i="2"/>
  <c r="W166" i="2"/>
  <c r="W158" i="2"/>
  <c r="W142" i="2"/>
  <c r="W134" i="2"/>
  <c r="W126" i="2"/>
  <c r="W6899" i="2"/>
  <c r="W6003" i="2"/>
  <c r="W5875" i="2"/>
  <c r="W5771" i="2"/>
  <c r="W5747" i="2"/>
  <c r="W5731" i="2"/>
  <c r="W5619" i="2"/>
  <c r="W5603" i="2"/>
  <c r="W5451" i="2"/>
  <c r="W5435" i="2"/>
  <c r="W5323" i="2"/>
  <c r="W5307" i="2"/>
  <c r="W5291" i="2"/>
  <c r="W5179" i="2"/>
  <c r="W5171" i="2"/>
  <c r="W5091" i="2"/>
  <c r="W5075" i="2"/>
  <c r="W5035" i="2"/>
  <c r="W5003" i="2"/>
  <c r="W4963" i="2"/>
  <c r="W4947" i="2"/>
  <c r="W4827" i="2"/>
  <c r="W4819" i="2"/>
  <c r="W4803" i="2"/>
  <c r="W4739" i="2"/>
  <c r="W4715" i="2"/>
  <c r="W4707" i="2"/>
  <c r="W4699" i="2"/>
  <c r="W4691" i="2"/>
  <c r="W4611" i="2"/>
  <c r="W4587" i="2"/>
  <c r="W4579" i="2"/>
  <c r="W4571" i="2"/>
  <c r="W4539" i="2"/>
  <c r="W4515" i="2"/>
  <c r="W4411" i="2"/>
  <c r="W4387" i="2"/>
  <c r="W4379" i="2"/>
  <c r="W4355" i="2"/>
  <c r="W4259" i="2"/>
  <c r="W4251" i="2"/>
  <c r="W4243" i="2"/>
  <c r="W4227" i="2"/>
  <c r="W4131" i="2"/>
  <c r="W4019" i="2"/>
  <c r="W3907" i="2"/>
  <c r="W3891" i="2"/>
  <c r="W3867" i="2"/>
  <c r="W3843" i="2"/>
  <c r="W3803" i="2"/>
  <c r="W3779" i="2"/>
  <c r="W3771" i="2"/>
  <c r="W3763" i="2"/>
  <c r="W3747" i="2"/>
  <c r="W3731" i="2"/>
  <c r="W3715" i="2"/>
  <c r="W3683" i="2"/>
  <c r="W3651" i="2"/>
  <c r="W3635" i="2"/>
  <c r="W3611" i="2"/>
  <c r="W3587" i="2"/>
  <c r="W3571" i="2"/>
  <c r="W3555" i="2"/>
  <c r="W3547" i="2"/>
  <c r="W3531" i="2"/>
  <c r="W3491" i="2"/>
  <c r="W3483" i="2"/>
  <c r="W3475" i="2"/>
  <c r="W3443" i="2"/>
  <c r="W3419" i="2"/>
  <c r="W3411" i="2"/>
  <c r="W3403" i="2"/>
  <c r="W3379" i="2"/>
  <c r="W3371" i="2"/>
  <c r="W3363" i="2"/>
  <c r="W3339" i="2"/>
  <c r="W3315" i="2"/>
  <c r="W3307" i="2"/>
  <c r="W3283" i="2"/>
  <c r="W3243" i="2"/>
  <c r="W3227" i="2"/>
  <c r="W3211" i="2"/>
  <c r="W3203" i="2"/>
  <c r="W3195" i="2"/>
  <c r="W3187" i="2"/>
  <c r="W3179" i="2"/>
  <c r="W3171" i="2"/>
  <c r="W3163" i="2"/>
  <c r="W3147" i="2"/>
  <c r="W3091" i="2"/>
  <c r="W3051" i="2"/>
  <c r="W3019" i="2"/>
  <c r="W3011" i="2"/>
  <c r="W3003" i="2"/>
  <c r="W2939" i="2"/>
  <c r="W2923" i="2"/>
  <c r="W2907" i="2"/>
  <c r="W2899" i="2"/>
  <c r="W2883" i="2"/>
  <c r="W2867" i="2"/>
  <c r="W2843" i="2"/>
  <c r="W2835" i="2"/>
  <c r="W2827" i="2"/>
  <c r="W2811" i="2"/>
  <c r="W2803" i="2"/>
  <c r="W2795" i="2"/>
  <c r="W2763" i="2"/>
  <c r="W2755" i="2"/>
  <c r="W2747" i="2"/>
  <c r="W2739" i="2"/>
  <c r="W2731" i="2"/>
  <c r="W2715" i="2"/>
  <c r="W2707" i="2"/>
  <c r="W2699" i="2"/>
  <c r="W2683" i="2"/>
  <c r="W2675" i="2"/>
  <c r="W2667" i="2"/>
  <c r="W2659" i="2"/>
  <c r="W2643" i="2"/>
  <c r="W2603" i="2"/>
  <c r="W2571" i="2"/>
  <c r="W2563" i="2"/>
  <c r="W2507" i="2"/>
  <c r="W2499" i="2"/>
  <c r="W2483" i="2"/>
  <c r="W2475" i="2"/>
  <c r="W2467" i="2"/>
  <c r="W2451" i="2"/>
  <c r="W2419" i="2"/>
  <c r="W2411" i="2"/>
  <c r="W2403" i="2"/>
  <c r="W2363" i="2"/>
  <c r="W2355" i="2"/>
  <c r="W2347" i="2"/>
  <c r="W2339" i="2"/>
  <c r="W2331" i="2"/>
  <c r="W2323" i="2"/>
  <c r="W2315" i="2"/>
  <c r="W2307" i="2"/>
  <c r="W2283" i="2"/>
  <c r="W2267" i="2"/>
  <c r="W2243" i="2"/>
  <c r="W2219" i="2"/>
  <c r="W2203" i="2"/>
  <c r="W2195" i="2"/>
  <c r="W2187" i="2"/>
  <c r="W2179" i="2"/>
  <c r="W2171" i="2"/>
  <c r="W2163" i="2"/>
  <c r="W2155" i="2"/>
  <c r="W2131" i="2"/>
  <c r="W2107" i="2"/>
  <c r="W2099" i="2"/>
  <c r="W2091" i="2"/>
  <c r="W2083" i="2"/>
  <c r="W2075" i="2"/>
  <c r="W2067" i="2"/>
  <c r="W2051" i="2"/>
  <c r="W2043" i="2"/>
  <c r="W2027" i="2"/>
  <c r="W2003" i="2"/>
  <c r="W1995" i="2"/>
  <c r="W1987" i="2"/>
  <c r="W1971" i="2"/>
  <c r="W1963" i="2"/>
  <c r="W1955" i="2"/>
  <c r="W1947" i="2"/>
  <c r="W1931" i="2"/>
  <c r="W1923" i="2"/>
  <c r="W1907" i="2"/>
  <c r="W1899" i="2"/>
  <c r="W1891" i="2"/>
  <c r="W1875" i="2"/>
  <c r="W1867" i="2"/>
  <c r="W1851" i="2"/>
  <c r="W1843" i="2"/>
  <c r="W1835" i="2"/>
  <c r="W1819" i="2"/>
  <c r="W1811" i="2"/>
  <c r="W1803" i="2"/>
  <c r="W1795" i="2"/>
  <c r="W1779" i="2"/>
  <c r="W1771" i="2"/>
  <c r="W1755" i="2"/>
  <c r="W1731" i="2"/>
  <c r="W1723" i="2"/>
  <c r="W1691" i="2"/>
  <c r="W1683" i="2"/>
  <c r="W1667" i="2"/>
  <c r="W1659" i="2"/>
  <c r="W1651" i="2"/>
  <c r="W1643" i="2"/>
  <c r="W1635" i="2"/>
  <c r="W1619" i="2"/>
  <c r="W1611" i="2"/>
  <c r="W1587" i="2"/>
  <c r="W1555" i="2"/>
  <c r="W1515" i="2"/>
  <c r="W1507" i="2"/>
  <c r="W1483" i="2"/>
  <c r="W1475" i="2"/>
  <c r="W1459" i="2"/>
  <c r="W1451" i="2"/>
  <c r="W1443" i="2"/>
  <c r="W1435" i="2"/>
  <c r="W1419" i="2"/>
  <c r="W1411" i="2"/>
  <c r="W1395" i="2"/>
  <c r="W1387" i="2"/>
  <c r="W1379" i="2"/>
  <c r="W1363" i="2"/>
  <c r="W1347" i="2"/>
  <c r="W1339" i="2"/>
  <c r="W1331" i="2"/>
  <c r="W1323" i="2"/>
  <c r="W1315" i="2"/>
  <c r="W1299" i="2"/>
  <c r="W1291" i="2"/>
  <c r="W1275" i="2"/>
  <c r="W1267" i="2"/>
  <c r="W1259" i="2"/>
  <c r="W1251" i="2"/>
  <c r="W1219" i="2"/>
  <c r="W1203" i="2"/>
  <c r="W1195" i="2"/>
  <c r="W1187" i="2"/>
  <c r="W1171" i="2"/>
  <c r="W1147" i="2"/>
  <c r="W1139" i="2"/>
  <c r="W1131" i="2"/>
  <c r="W1099" i="2"/>
  <c r="W1091" i="2"/>
  <c r="W1083" i="2"/>
  <c r="W1075" i="2"/>
  <c r="W1067" i="2"/>
  <c r="W1059" i="2"/>
  <c r="W1035" i="2"/>
  <c r="W1019" i="2"/>
  <c r="W1003" i="2"/>
  <c r="W995" i="2"/>
  <c r="W987" i="2"/>
  <c r="W979" i="2"/>
  <c r="W971" i="2"/>
  <c r="W955" i="2"/>
  <c r="W939" i="2"/>
  <c r="W931" i="2"/>
  <c r="W923" i="2"/>
  <c r="W915" i="2"/>
  <c r="W907" i="2"/>
  <c r="W899" i="2"/>
  <c r="W891" i="2"/>
  <c r="W883" i="2"/>
  <c r="W875" i="2"/>
  <c r="W867" i="2"/>
  <c r="W859" i="2"/>
  <c r="W851" i="2"/>
  <c r="W843" i="2"/>
  <c r="W835" i="2"/>
  <c r="W827" i="2"/>
  <c r="W819" i="2"/>
  <c r="W811" i="2"/>
  <c r="W803" i="2"/>
  <c r="W795" i="2"/>
  <c r="W787" i="2"/>
  <c r="W771" i="2"/>
  <c r="W763" i="2"/>
  <c r="W747" i="2"/>
  <c r="W739" i="2"/>
  <c r="W731" i="2"/>
  <c r="W723" i="2"/>
  <c r="W715" i="2"/>
  <c r="W707" i="2"/>
  <c r="W699" i="2"/>
  <c r="W691" i="2"/>
  <c r="W675" i="2"/>
  <c r="W667" i="2"/>
  <c r="W659" i="2"/>
  <c r="W651" i="2"/>
  <c r="W643" i="2"/>
  <c r="W635" i="2"/>
  <c r="W627" i="2"/>
  <c r="W611" i="2"/>
  <c r="W603" i="2"/>
  <c r="W587" i="2"/>
  <c r="W571" i="2"/>
  <c r="W563" i="2"/>
  <c r="W555" i="2"/>
  <c r="W547" i="2"/>
  <c r="W539" i="2"/>
  <c r="W531" i="2"/>
  <c r="W523" i="2"/>
  <c r="W515" i="2"/>
  <c r="W507" i="2"/>
  <c r="W499" i="2"/>
  <c r="W491" i="2"/>
  <c r="W483" i="2"/>
  <c r="W475" i="2"/>
  <c r="W467" i="2"/>
  <c r="W459" i="2"/>
  <c r="W451" i="2"/>
  <c r="W443" i="2"/>
  <c r="W435" i="2"/>
  <c r="W411" i="2"/>
  <c r="W403" i="2"/>
  <c r="W395" i="2"/>
  <c r="W387" i="2"/>
  <c r="W379" i="2"/>
  <c r="W371" i="2"/>
  <c r="W363" i="2"/>
  <c r="W355" i="2"/>
  <c r="W347" i="2"/>
  <c r="W339" i="2"/>
  <c r="W331" i="2"/>
  <c r="W323" i="2"/>
  <c r="W315" i="2"/>
  <c r="W307" i="2"/>
  <c r="W299" i="2"/>
  <c r="W291" i="2"/>
  <c r="W283" i="2"/>
  <c r="W275" i="2"/>
  <c r="W267" i="2"/>
  <c r="W259" i="2"/>
  <c r="W251" i="2"/>
  <c r="W243" i="2"/>
  <c r="W235" i="2"/>
  <c r="W227" i="2"/>
  <c r="W219" i="2"/>
  <c r="W211" i="2"/>
  <c r="W203" i="2"/>
  <c r="W195" i="2"/>
  <c r="W187" i="2"/>
  <c r="W179" i="2"/>
  <c r="W171" i="2"/>
  <c r="W147" i="2"/>
  <c r="W131" i="2"/>
  <c r="W123" i="2"/>
  <c r="W115" i="2"/>
  <c r="W107" i="2"/>
  <c r="W99" i="2"/>
  <c r="W91" i="2"/>
  <c r="W75" i="2"/>
  <c r="W67" i="2"/>
  <c r="W59" i="2"/>
  <c r="W35" i="2"/>
  <c r="W27" i="2"/>
  <c r="W11" i="2"/>
  <c r="W3" i="2"/>
  <c r="W887" i="2"/>
  <c r="W3819" i="2"/>
  <c r="W3691" i="2"/>
  <c r="W3563" i="2"/>
  <c r="W3595" i="2"/>
  <c r="W2884" i="2"/>
  <c r="W2596" i="2"/>
  <c r="W2236" i="2"/>
  <c r="W2156" i="2"/>
  <c r="W1908" i="2"/>
  <c r="W1324" i="2"/>
  <c r="W6619" i="2"/>
  <c r="W6459" i="2"/>
  <c r="W6435" i="2"/>
  <c r="W6427" i="2"/>
  <c r="W6339" i="2"/>
  <c r="W6235" i="2"/>
  <c r="W5851" i="2"/>
  <c r="W5723" i="2"/>
  <c r="W5635" i="2"/>
  <c r="W5443" i="2"/>
  <c r="W5083" i="2"/>
  <c r="W5019" i="2"/>
  <c r="W4811" i="2"/>
  <c r="W4683" i="2"/>
  <c r="W4659" i="2"/>
  <c r="W4555" i="2"/>
  <c r="W4523" i="2"/>
  <c r="W4363" i="2"/>
  <c r="W4331" i="2"/>
  <c r="W4299" i="2"/>
  <c r="W3627" i="2"/>
  <c r="W3083" i="2"/>
  <c r="W2987" i="2"/>
  <c r="W2059" i="2"/>
  <c r="W1979" i="2"/>
  <c r="W1827" i="2"/>
  <c r="W6706" i="2"/>
  <c r="W6570" i="2"/>
  <c r="W6562" i="2"/>
  <c r="W6370" i="2"/>
  <c r="W6282" i="2"/>
  <c r="W6218" i="2"/>
  <c r="W6154" i="2"/>
  <c r="W6066" i="2"/>
  <c r="W5994" i="2"/>
  <c r="W5986" i="2"/>
  <c r="W5826" i="2"/>
  <c r="W5802" i="2"/>
  <c r="W5634" i="2"/>
  <c r="W5098" i="2"/>
  <c r="W4994" i="2"/>
  <c r="W3530" i="2"/>
  <c r="W2658" i="2"/>
  <c r="W2586" i="2"/>
  <c r="W2530" i="2"/>
  <c r="W427" i="2"/>
  <c r="W6577" i="2"/>
  <c r="W6513" i="2"/>
  <c r="W6481" i="2"/>
  <c r="W6409" i="2"/>
  <c r="W6361" i="2"/>
  <c r="W6225" i="2"/>
  <c r="W6169" i="2"/>
  <c r="W6161" i="2"/>
  <c r="W6153" i="2"/>
  <c r="W6121" i="2"/>
  <c r="W5993" i="2"/>
  <c r="W5961" i="2"/>
  <c r="W5929" i="2"/>
  <c r="W5649" i="2"/>
  <c r="W5417" i="2"/>
  <c r="W5393" i="2"/>
  <c r="W5329" i="2"/>
  <c r="W5289" i="2"/>
  <c r="W5137" i="2"/>
  <c r="W5033" i="2"/>
  <c r="W5009" i="2"/>
  <c r="W4969" i="2"/>
  <c r="W3361" i="2"/>
  <c r="W2937" i="2"/>
  <c r="W2929" i="2"/>
  <c r="W2705" i="2"/>
  <c r="W2393" i="2"/>
  <c r="W2305" i="2"/>
  <c r="W1649" i="2"/>
  <c r="W1417" i="2"/>
  <c r="W1337" i="2"/>
  <c r="W1169" i="2"/>
  <c r="W1065" i="2"/>
  <c r="W338" i="2"/>
  <c r="W3272" i="2"/>
  <c r="W2144" i="2"/>
  <c r="W2072" i="2"/>
  <c r="W1992" i="2"/>
  <c r="W6903" i="2"/>
  <c r="W6463" i="2"/>
  <c r="W6455" i="2"/>
  <c r="W6423" i="2"/>
  <c r="W5775" i="2"/>
  <c r="W4983" i="2"/>
  <c r="W4871" i="2"/>
  <c r="W4639" i="2"/>
  <c r="W3319" i="2"/>
  <c r="W6750" i="2"/>
  <c r="W6742" i="2"/>
  <c r="W6494" i="2"/>
  <c r="W6206" i="2"/>
  <c r="W6110" i="2"/>
  <c r="W6102" i="2"/>
  <c r="W6078" i="2"/>
  <c r="W6046" i="2"/>
  <c r="W5814" i="2"/>
  <c r="W5790" i="2"/>
  <c r="W5470" i="2"/>
  <c r="W5238" i="2"/>
  <c r="W5174" i="2"/>
  <c r="W5086" i="2"/>
  <c r="W4982" i="2"/>
  <c r="W4958" i="2"/>
  <c r="W4854" i="2"/>
  <c r="W4790" i="2"/>
  <c r="W4766" i="2"/>
  <c r="W4702" i="2"/>
  <c r="W4454" i="2"/>
  <c r="W4358" i="2"/>
  <c r="W4198" i="2"/>
  <c r="W4166" i="2"/>
  <c r="W4038" i="2"/>
  <c r="W3814" i="2"/>
  <c r="W3718" i="2"/>
  <c r="W3654" i="2"/>
  <c r="W3622" i="2"/>
  <c r="W3590" i="2"/>
  <c r="W2224" i="2"/>
  <c r="W6319" i="2"/>
  <c r="W6135" i="2"/>
  <c r="W5943" i="2"/>
  <c r="W5071" i="2"/>
  <c r="W5007" i="2"/>
  <c r="W1039" i="2"/>
  <c r="W6518" i="2"/>
  <c r="W6454" i="2"/>
  <c r="W6390" i="2"/>
  <c r="W4486" i="2"/>
  <c r="W4294" i="2"/>
  <c r="W3974" i="2"/>
  <c r="W3942" i="2"/>
  <c r="W3454" i="2"/>
  <c r="W3221" i="2"/>
  <c r="W3173" i="2"/>
  <c r="W1813" i="2"/>
  <c r="W1661" i="2"/>
  <c r="W1581" i="2"/>
  <c r="W998" i="2"/>
  <c r="W990" i="2"/>
  <c r="W982" i="2"/>
  <c r="W974" i="2"/>
  <c r="W958" i="2"/>
  <c r="W950" i="2"/>
  <c r="W910" i="2"/>
  <c r="W902" i="2"/>
  <c r="W894" i="2"/>
  <c r="W110" i="2"/>
  <c r="W102" i="2"/>
  <c r="W94" i="2"/>
  <c r="W86" i="2"/>
  <c r="W78" i="2"/>
  <c r="W70" i="2"/>
  <c r="W62" i="2"/>
  <c r="W54" i="2"/>
  <c r="W46" i="2"/>
  <c r="W38" i="2"/>
  <c r="W30" i="2"/>
  <c r="W22" i="2"/>
  <c r="W14" i="2"/>
  <c r="W6" i="2"/>
  <c r="W2828" i="2"/>
  <c r="W6779" i="2"/>
  <c r="W6051" i="2"/>
  <c r="W5987" i="2"/>
  <c r="W5595" i="2"/>
  <c r="W4107" i="2"/>
  <c r="W4011" i="2"/>
  <c r="W3915" i="2"/>
  <c r="W1499" i="2"/>
  <c r="W1155" i="2"/>
  <c r="W6058" i="2"/>
  <c r="W6018" i="2"/>
  <c r="W5762" i="2"/>
  <c r="W5290" i="2" l="1"/>
  <c r="W4923" i="2"/>
  <c r="W4865" i="2"/>
  <c r="W6404" i="2"/>
  <c r="W6159" i="2"/>
  <c r="W5141" i="2"/>
  <c r="W4900" i="2"/>
  <c r="W4400" i="2"/>
  <c r="W1512" i="2"/>
  <c r="W6350" i="2"/>
  <c r="W5448" i="2"/>
  <c r="W6849" i="2"/>
  <c r="W6717" i="2"/>
  <c r="W6458" i="2"/>
  <c r="W5032" i="2"/>
  <c r="W5015" i="2"/>
  <c r="W6496" i="2"/>
  <c r="W6279" i="2"/>
  <c r="W6902" i="2"/>
  <c r="W6822" i="2"/>
  <c r="W6735" i="2"/>
  <c r="W5399" i="2"/>
  <c r="W6684" i="2"/>
  <c r="W6746" i="2"/>
  <c r="W6719" i="2"/>
  <c r="W6572" i="2"/>
  <c r="W5440" i="2"/>
  <c r="W4907" i="2"/>
  <c r="W5928" i="2"/>
  <c r="W5351" i="2"/>
  <c r="W6228" i="2"/>
  <c r="W6432" i="2"/>
  <c r="W6402" i="2"/>
  <c r="W5780" i="2"/>
  <c r="W6599" i="2"/>
  <c r="W6541" i="2"/>
  <c r="W5250" i="2"/>
  <c r="W4981" i="2"/>
  <c r="W5486" i="2"/>
  <c r="W4670" i="2"/>
  <c r="W6709" i="2"/>
  <c r="W6268" i="2"/>
  <c r="W6243" i="2"/>
  <c r="W6079" i="2"/>
  <c r="W4625" i="2"/>
  <c r="W6770" i="2"/>
  <c r="W4496" i="2"/>
  <c r="W5343" i="2"/>
  <c r="W6464" i="2"/>
  <c r="W6064" i="2"/>
  <c r="W4746" i="2"/>
  <c r="W5366" i="2"/>
  <c r="W5188" i="2"/>
  <c r="W4915" i="2"/>
  <c r="W2978" i="2"/>
  <c r="W2793" i="2"/>
  <c r="W5125" i="2"/>
  <c r="W4296" i="2"/>
  <c r="W3802" i="2"/>
  <c r="W2829" i="2"/>
  <c r="W2476" i="2"/>
  <c r="W4239" i="2"/>
  <c r="W4109" i="2"/>
  <c r="W4671" i="2"/>
  <c r="W4601" i="2"/>
  <c r="W4564" i="2"/>
  <c r="W493" i="2"/>
  <c r="W3632" i="2"/>
  <c r="W2858" i="2"/>
  <c r="W1406" i="2"/>
  <c r="W3696" i="2"/>
  <c r="W3661" i="2"/>
  <c r="W3282" i="2"/>
  <c r="W2812" i="2"/>
  <c r="W2443" i="2"/>
  <c r="W1866" i="2"/>
  <c r="W88" i="2"/>
  <c r="W1464" i="2"/>
  <c r="W98" i="2"/>
</calcChain>
</file>

<file path=xl/sharedStrings.xml><?xml version="1.0" encoding="utf-8"?>
<sst xmlns="http://purl.oclc.org/ooxml/spreadsheetml/main" count="56191" uniqueCount="18543">
  <si>
    <t>Lånekonto</t>
  </si>
  <si>
    <t>Förnamn</t>
  </si>
  <si>
    <t>Efternamn</t>
  </si>
  <si>
    <t>SSBESLUT01</t>
  </si>
  <si>
    <t>5000096</t>
  </si>
  <si>
    <t>Håkan Torsten Johannes</t>
  </si>
  <si>
    <t>Stenberg</t>
  </si>
  <si>
    <t>5000112</t>
  </si>
  <si>
    <t>Lillemor Cecilia</t>
  </si>
  <si>
    <t>Möllermark</t>
  </si>
  <si>
    <t>5000146</t>
  </si>
  <si>
    <t>Sara</t>
  </si>
  <si>
    <t>Aghagholizadeh Kanzagh</t>
  </si>
  <si>
    <t>5000179</t>
  </si>
  <si>
    <t>Jorge Alejandro</t>
  </si>
  <si>
    <t>Toledo Lopez</t>
  </si>
  <si>
    <t>5000260</t>
  </si>
  <si>
    <t>5000294</t>
  </si>
  <si>
    <t>5000419</t>
  </si>
  <si>
    <t>Pierre Johan</t>
  </si>
  <si>
    <t>Hansson</t>
  </si>
  <si>
    <t>5000476</t>
  </si>
  <si>
    <t>Avdush</t>
  </si>
  <si>
    <t>Ademi</t>
  </si>
  <si>
    <t>5000526</t>
  </si>
  <si>
    <t>Eva Gunnel Mari</t>
  </si>
  <si>
    <t>Ljunggren</t>
  </si>
  <si>
    <t>5000609</t>
  </si>
  <si>
    <t>Gary André</t>
  </si>
  <si>
    <t>Björkman</t>
  </si>
  <si>
    <t>5000674</t>
  </si>
  <si>
    <t>Robbin Erik</t>
  </si>
  <si>
    <t>Andersson</t>
  </si>
  <si>
    <t>5000682</t>
  </si>
  <si>
    <t>Nadia Edith</t>
  </si>
  <si>
    <t>Gonzalez Olsson</t>
  </si>
  <si>
    <t>5000864</t>
  </si>
  <si>
    <t>Ximena Patricia</t>
  </si>
  <si>
    <t>Hernandez Igor</t>
  </si>
  <si>
    <t>5001052</t>
  </si>
  <si>
    <t>Xhavit</t>
  </si>
  <si>
    <t>Demiri</t>
  </si>
  <si>
    <t>5001219</t>
  </si>
  <si>
    <t>Karl Axel Benny</t>
  </si>
  <si>
    <t>Johansson</t>
  </si>
  <si>
    <t>5001334</t>
  </si>
  <si>
    <t>Alex</t>
  </si>
  <si>
    <t>Mahmuti</t>
  </si>
  <si>
    <t>5001375</t>
  </si>
  <si>
    <t>Aysel Sari Maria</t>
  </si>
  <si>
    <t>Makkonen</t>
  </si>
  <si>
    <t>5001565</t>
  </si>
  <si>
    <t>Heike Ingeborg</t>
  </si>
  <si>
    <t>Mühling</t>
  </si>
  <si>
    <t>5001623</t>
  </si>
  <si>
    <t>Susanne Erica</t>
  </si>
  <si>
    <t>Nilsson</t>
  </si>
  <si>
    <t>5001847</t>
  </si>
  <si>
    <t>Duangduan</t>
  </si>
  <si>
    <t>Boonparn</t>
  </si>
  <si>
    <t>5001888</t>
  </si>
  <si>
    <t>Claes-Göran Charlie</t>
  </si>
  <si>
    <t>Ahlholm</t>
  </si>
  <si>
    <t>5001987</t>
  </si>
  <si>
    <t>Jonas Wilhelm Olavi</t>
  </si>
  <si>
    <t>Leckremo Jernström</t>
  </si>
  <si>
    <t>5002019</t>
  </si>
  <si>
    <t>Ionela Narcisa</t>
  </si>
  <si>
    <t>Constantin</t>
  </si>
  <si>
    <t>5002050</t>
  </si>
  <si>
    <t>Sandra Heléne</t>
  </si>
  <si>
    <t>Taavo Vennberg</t>
  </si>
  <si>
    <t>5002134</t>
  </si>
  <si>
    <t>Hossam Sobhy Owis</t>
  </si>
  <si>
    <t>Ahmed</t>
  </si>
  <si>
    <t>5002233</t>
  </si>
  <si>
    <t>Fatime</t>
  </si>
  <si>
    <t>Omran Stefanic</t>
  </si>
  <si>
    <t>5002480</t>
  </si>
  <si>
    <t>Lennart Ragnvald Mikael</t>
  </si>
  <si>
    <t>Snare</t>
  </si>
  <si>
    <t>5002514</t>
  </si>
  <si>
    <t>Eve Malin</t>
  </si>
  <si>
    <t>Ljungberg</t>
  </si>
  <si>
    <t>5002555</t>
  </si>
  <si>
    <t>Natalija</t>
  </si>
  <si>
    <t>Vukmanovic</t>
  </si>
  <si>
    <t>5002605</t>
  </si>
  <si>
    <t>Ann-Catrine Maria Theresia</t>
  </si>
  <si>
    <t>Åberg Brink</t>
  </si>
  <si>
    <t>5002639</t>
  </si>
  <si>
    <t>Lars Henrik</t>
  </si>
  <si>
    <t>Fröjd</t>
  </si>
  <si>
    <t>5002704</t>
  </si>
  <si>
    <t>Bengt Olov Anders</t>
  </si>
  <si>
    <t>5002753</t>
  </si>
  <si>
    <t>Merja Anelma</t>
  </si>
  <si>
    <t>Kinisjärvi</t>
  </si>
  <si>
    <t>5002837</t>
  </si>
  <si>
    <t>Tina Elisabeth Gertrud</t>
  </si>
  <si>
    <t>Warfvinge</t>
  </si>
  <si>
    <t>5003017</t>
  </si>
  <si>
    <t>Cyremir</t>
  </si>
  <si>
    <t>Ramos Bezerra Jönsson</t>
  </si>
  <si>
    <t>5003041</t>
  </si>
  <si>
    <t>Paulina Anna</t>
  </si>
  <si>
    <t>Larsson</t>
  </si>
  <si>
    <t>5003090</t>
  </si>
  <si>
    <t>Sven-Olof Rudolf</t>
  </si>
  <si>
    <t>Bjurbäck</t>
  </si>
  <si>
    <t>5003108</t>
  </si>
  <si>
    <t>Tina Maria</t>
  </si>
  <si>
    <t>Hedlund</t>
  </si>
  <si>
    <t>5003116</t>
  </si>
  <si>
    <t>5003124</t>
  </si>
  <si>
    <t>Marcela Gina</t>
  </si>
  <si>
    <t>Gustafsson</t>
  </si>
  <si>
    <t>5003157</t>
  </si>
  <si>
    <t>Anna Eleonora</t>
  </si>
  <si>
    <t>Gårdenberg</t>
  </si>
  <si>
    <t>5003199</t>
  </si>
  <si>
    <t>Sainabou</t>
  </si>
  <si>
    <t>Johm</t>
  </si>
  <si>
    <t>5003231</t>
  </si>
  <si>
    <t>Ulf Peter Bengt</t>
  </si>
  <si>
    <t>5003322</t>
  </si>
  <si>
    <t>5003330</t>
  </si>
  <si>
    <t>5003405</t>
  </si>
  <si>
    <t>Bo Henrik</t>
  </si>
  <si>
    <t>Persson</t>
  </si>
  <si>
    <t>5003421</t>
  </si>
  <si>
    <t>Theresa Eleonor Amélie</t>
  </si>
  <si>
    <t>Strömberg</t>
  </si>
  <si>
    <t>5003439</t>
  </si>
  <si>
    <t xml:space="preserve">SSBESLUT01_x000D_
</t>
  </si>
  <si>
    <t>5003447</t>
  </si>
  <si>
    <t>Ihsan</t>
  </si>
  <si>
    <t>Al Rabihi</t>
  </si>
  <si>
    <t>5003645</t>
  </si>
  <si>
    <t>Tomas</t>
  </si>
  <si>
    <t>Kjellqvist</t>
  </si>
  <si>
    <t>5003819</t>
  </si>
  <si>
    <t>Alfred</t>
  </si>
  <si>
    <t>Hoxha</t>
  </si>
  <si>
    <t>5003843</t>
  </si>
  <si>
    <t>Christophe Alexandre</t>
  </si>
  <si>
    <t>Contassot</t>
  </si>
  <si>
    <t>5003884</t>
  </si>
  <si>
    <t>Marianna</t>
  </si>
  <si>
    <t>Németh</t>
  </si>
  <si>
    <t>5003926</t>
  </si>
  <si>
    <t>Orawan</t>
  </si>
  <si>
    <t>Bunlertlon</t>
  </si>
  <si>
    <t>5003967</t>
  </si>
  <si>
    <t>Charlie Pei-Lin</t>
  </si>
  <si>
    <t>Wang</t>
  </si>
  <si>
    <t>5004072</t>
  </si>
  <si>
    <t>Anna Maria</t>
  </si>
  <si>
    <t>Kihl</t>
  </si>
  <si>
    <t>5004692</t>
  </si>
  <si>
    <t>Nelson Luis</t>
  </si>
  <si>
    <t>Figueroa Caroca</t>
  </si>
  <si>
    <t>5004775</t>
  </si>
  <si>
    <t>Gazmend</t>
  </si>
  <si>
    <t>Tahiri</t>
  </si>
  <si>
    <t>5005111</t>
  </si>
  <si>
    <t>Per Ronny</t>
  </si>
  <si>
    <t>5006333</t>
  </si>
  <si>
    <t>Tiina Katariina</t>
  </si>
  <si>
    <t>Pajunen</t>
  </si>
  <si>
    <t>5009154</t>
  </si>
  <si>
    <t>Lars Reijo</t>
  </si>
  <si>
    <t>Linna</t>
  </si>
  <si>
    <t>5010525</t>
  </si>
  <si>
    <t>Solmaz</t>
  </si>
  <si>
    <t>Ahadova</t>
  </si>
  <si>
    <t>5015961</t>
  </si>
  <si>
    <t>Skyddad</t>
  </si>
  <si>
    <t>Identitet</t>
  </si>
  <si>
    <t>5020557</t>
  </si>
  <si>
    <t>Angelica Linnéa Monica</t>
  </si>
  <si>
    <t>Holmström</t>
  </si>
  <si>
    <t>5027024</t>
  </si>
  <si>
    <t>Imra Laura</t>
  </si>
  <si>
    <t>Bebinno</t>
  </si>
  <si>
    <t>5029046</t>
  </si>
  <si>
    <t>Natalja</t>
  </si>
  <si>
    <t>Saveca</t>
  </si>
  <si>
    <t>5031141</t>
  </si>
  <si>
    <t>Ivana</t>
  </si>
  <si>
    <t>Sekulic</t>
  </si>
  <si>
    <t>5033139</t>
  </si>
  <si>
    <t>Omar Rashid</t>
  </si>
  <si>
    <t>5033907</t>
  </si>
  <si>
    <t>Sabrina Krystyna</t>
  </si>
  <si>
    <t>Bochenski</t>
  </si>
  <si>
    <t>5034582</t>
  </si>
  <si>
    <t>Ann-Louise</t>
  </si>
  <si>
    <t>Bengtsson</t>
  </si>
  <si>
    <t>5038328</t>
  </si>
  <si>
    <t>Hanne Marjaana</t>
  </si>
  <si>
    <t>Granroth</t>
  </si>
  <si>
    <t>5040746</t>
  </si>
  <si>
    <t>Hans Anders</t>
  </si>
  <si>
    <t>Mattsson</t>
  </si>
  <si>
    <t>5043948</t>
  </si>
  <si>
    <t>Sajad Ahmed</t>
  </si>
  <si>
    <t>Diha</t>
  </si>
  <si>
    <t>5048988</t>
  </si>
  <si>
    <t>Anush</t>
  </si>
  <si>
    <t>Mayski</t>
  </si>
  <si>
    <t>5055215</t>
  </si>
  <si>
    <t>Karl Ingvar Niklas</t>
  </si>
  <si>
    <t>5058573</t>
  </si>
  <si>
    <t>5064878</t>
  </si>
  <si>
    <t>Henning Marcus</t>
  </si>
  <si>
    <t>Samuelsson</t>
  </si>
  <si>
    <t>5068267</t>
  </si>
  <si>
    <t>Pierre Jörgen</t>
  </si>
  <si>
    <t>Beckman</t>
  </si>
  <si>
    <t>5070040</t>
  </si>
  <si>
    <t>Diana Malou</t>
  </si>
  <si>
    <t>Törn</t>
  </si>
  <si>
    <t>5070255</t>
  </si>
  <si>
    <t>Sven Mikael Erland</t>
  </si>
  <si>
    <t>Svenningsson</t>
  </si>
  <si>
    <t>5081013</t>
  </si>
  <si>
    <t>Emmy Johanna Christine</t>
  </si>
  <si>
    <t>Stribrant</t>
  </si>
  <si>
    <t>5081930</t>
  </si>
  <si>
    <t>Jan Patrik Christer</t>
  </si>
  <si>
    <t>Almqvist</t>
  </si>
  <si>
    <t>5084504</t>
  </si>
  <si>
    <t>Ewa Monika</t>
  </si>
  <si>
    <t>Cetin</t>
  </si>
  <si>
    <t>5085667</t>
  </si>
  <si>
    <t>Lars Anders Jesper</t>
  </si>
  <si>
    <t>Broberg</t>
  </si>
  <si>
    <t>5187752</t>
  </si>
  <si>
    <t>Sandra Maria</t>
  </si>
  <si>
    <t>Holmer</t>
  </si>
  <si>
    <t>5188750</t>
  </si>
  <si>
    <t>Hans Martin</t>
  </si>
  <si>
    <t>Wiman</t>
  </si>
  <si>
    <t>5206990</t>
  </si>
  <si>
    <t>Ionut Jonas</t>
  </si>
  <si>
    <t>Marin</t>
  </si>
  <si>
    <t>5221486</t>
  </si>
  <si>
    <t>Nerxhivan</t>
  </si>
  <si>
    <t>Beka</t>
  </si>
  <si>
    <t>5229349</t>
  </si>
  <si>
    <t>Media Maroof</t>
  </si>
  <si>
    <t>Taha</t>
  </si>
  <si>
    <t>5246707</t>
  </si>
  <si>
    <t>Karl Henrik Philip</t>
  </si>
  <si>
    <t>Kvist</t>
  </si>
  <si>
    <t>5256987</t>
  </si>
  <si>
    <t>Eric Oderth Jesper</t>
  </si>
  <si>
    <t>5261235</t>
  </si>
  <si>
    <t>Nicole Sabina Emma</t>
  </si>
  <si>
    <t>Nyström</t>
  </si>
  <si>
    <t>5266291</t>
  </si>
  <si>
    <t>Maria Kristin</t>
  </si>
  <si>
    <t>5268867</t>
  </si>
  <si>
    <t>Margaretha Christina</t>
  </si>
  <si>
    <t>Hultin</t>
  </si>
  <si>
    <t>5275888</t>
  </si>
  <si>
    <t>5291141</t>
  </si>
  <si>
    <t>Charles Lennart Tommie</t>
  </si>
  <si>
    <t>Ludwigs</t>
  </si>
  <si>
    <t>5306972</t>
  </si>
  <si>
    <t>Bogdan-Vasile</t>
  </si>
  <si>
    <t>Andreicut</t>
  </si>
  <si>
    <t>5309455</t>
  </si>
  <si>
    <t>Louise Emelie</t>
  </si>
  <si>
    <t>Lilja</t>
  </si>
  <si>
    <t>5310461</t>
  </si>
  <si>
    <t>Emelie Janina Iréne</t>
  </si>
  <si>
    <t>Karlsson</t>
  </si>
  <si>
    <t>5398466</t>
  </si>
  <si>
    <t>Merna</t>
  </si>
  <si>
    <t>Handell</t>
  </si>
  <si>
    <t>5401138</t>
  </si>
  <si>
    <t>5554498</t>
  </si>
  <si>
    <t>Karl Fredrik</t>
  </si>
  <si>
    <t>Östberg</t>
  </si>
  <si>
    <t>5586011</t>
  </si>
  <si>
    <t>Johan Fredrik</t>
  </si>
  <si>
    <t>Rönnqvist</t>
  </si>
  <si>
    <t>5589288</t>
  </si>
  <si>
    <t>Alexandra Louise</t>
  </si>
  <si>
    <t>Svec</t>
  </si>
  <si>
    <t>5602172</t>
  </si>
  <si>
    <t>Klas Martin</t>
  </si>
  <si>
    <t>Axelsson</t>
  </si>
  <si>
    <t>5628870</t>
  </si>
  <si>
    <t>Ida Matilda</t>
  </si>
  <si>
    <t>Ohlsson</t>
  </si>
  <si>
    <t>5703905</t>
  </si>
  <si>
    <t>Louise Vivan Liljan</t>
  </si>
  <si>
    <t>Ring</t>
  </si>
  <si>
    <t>5747951</t>
  </si>
  <si>
    <t>Per Niklas</t>
  </si>
  <si>
    <t>Mossberg</t>
  </si>
  <si>
    <t>5849310</t>
  </si>
  <si>
    <t>Sorin-Gabriel</t>
  </si>
  <si>
    <t>Mirea</t>
  </si>
  <si>
    <t>7103583</t>
  </si>
  <si>
    <t>Ludwig Felix</t>
  </si>
  <si>
    <t>Hellron Widlund</t>
  </si>
  <si>
    <t>7111461</t>
  </si>
  <si>
    <t>Ellen Evelina Inga-Lill</t>
  </si>
  <si>
    <t>Sundin</t>
  </si>
  <si>
    <t>7124423</t>
  </si>
  <si>
    <t>Per Anders Vidar</t>
  </si>
  <si>
    <t>Åström</t>
  </si>
  <si>
    <t>7129505</t>
  </si>
  <si>
    <t>Daniel Eddie Peter</t>
  </si>
  <si>
    <t>Svensson</t>
  </si>
  <si>
    <t>7136088</t>
  </si>
  <si>
    <t>Simon</t>
  </si>
  <si>
    <t>Da Conceicao Bento</t>
  </si>
  <si>
    <t>7137672</t>
  </si>
  <si>
    <t>Hans Niklas Tommy</t>
  </si>
  <si>
    <t>Schöld</t>
  </si>
  <si>
    <t>7140890</t>
  </si>
  <si>
    <t>Rabih</t>
  </si>
  <si>
    <t>El-Barchali</t>
  </si>
  <si>
    <t>7142391</t>
  </si>
  <si>
    <t>Sven Alf Magnus</t>
  </si>
  <si>
    <t>Viberg</t>
  </si>
  <si>
    <t>7156474</t>
  </si>
  <si>
    <t>Alexandra</t>
  </si>
  <si>
    <t>Gomayel</t>
  </si>
  <si>
    <t>7172786</t>
  </si>
  <si>
    <t>Jorge Patricio</t>
  </si>
  <si>
    <t>Beck Monroy</t>
  </si>
  <si>
    <t>7178353</t>
  </si>
  <si>
    <t>Johan Karl Gustav</t>
  </si>
  <si>
    <t>Granath</t>
  </si>
  <si>
    <t>7186166</t>
  </si>
  <si>
    <t>Paywand Amir</t>
  </si>
  <si>
    <t>Zoghi</t>
  </si>
  <si>
    <t>7199474</t>
  </si>
  <si>
    <t>Enrico Niklas</t>
  </si>
  <si>
    <t>7205230</t>
  </si>
  <si>
    <t>7216278</t>
  </si>
  <si>
    <t>Piotr</t>
  </si>
  <si>
    <t>Drogomarecki</t>
  </si>
  <si>
    <t>7233273</t>
  </si>
  <si>
    <t>Ann Ingrid Katrine</t>
  </si>
  <si>
    <t>7248651</t>
  </si>
  <si>
    <t>Anton Christopher</t>
  </si>
  <si>
    <t>Eskilsson</t>
  </si>
  <si>
    <t>7254790</t>
  </si>
  <si>
    <t>Hampus Jimmy</t>
  </si>
  <si>
    <t>Fång Persson</t>
  </si>
  <si>
    <t>7255565</t>
  </si>
  <si>
    <t>Cecilia Louise</t>
  </si>
  <si>
    <t>Fjellström</t>
  </si>
  <si>
    <t>7289788</t>
  </si>
  <si>
    <t>Per Håkan</t>
  </si>
  <si>
    <t>Hallberg</t>
  </si>
  <si>
    <t>7341266</t>
  </si>
  <si>
    <t>Göran Mikael</t>
  </si>
  <si>
    <t>AccountNumber</t>
  </si>
  <si>
    <t>SnapshotDate</t>
  </si>
  <si>
    <t>CurrentAmount</t>
  </si>
  <si>
    <t>DisbursedDate</t>
  </si>
  <si>
    <t>AccountStatus</t>
  </si>
  <si>
    <t>DelinquencyStatus</t>
  </si>
  <si>
    <t>InterestRate</t>
  </si>
  <si>
    <t>NumberOfApplicants</t>
  </si>
  <si>
    <t>SSN</t>
  </si>
  <si>
    <t>ScoreVSSN</t>
  </si>
  <si>
    <t>ScoreVSSNCoapp</t>
  </si>
  <si>
    <t>Birth Date (Main applicant</t>
  </si>
  <si>
    <t>National ID Number Co- Applicant</t>
  </si>
  <si>
    <t>OPEN</t>
  </si>
  <si>
    <t>0 delayed payments</t>
  </si>
  <si>
    <t>0.2865</t>
  </si>
  <si>
    <t>NULL</t>
  </si>
  <si>
    <t>COLLECTION</t>
  </si>
  <si>
    <t>Frozen</t>
  </si>
  <si>
    <t>0.2965</t>
  </si>
  <si>
    <t>0.1865</t>
  </si>
  <si>
    <t>0.2665</t>
  </si>
  <si>
    <t>0.2765</t>
  </si>
  <si>
    <t>0.2565</t>
  </si>
  <si>
    <t>0.2265</t>
  </si>
  <si>
    <t>0.1465</t>
  </si>
  <si>
    <t>0.2465</t>
  </si>
  <si>
    <t>0.1900</t>
  </si>
  <si>
    <t>0.1565</t>
  </si>
  <si>
    <t>0.2615</t>
  </si>
  <si>
    <t>4 delayed payments</t>
  </si>
  <si>
    <t>0.3265</t>
  </si>
  <si>
    <t>0.2600</t>
  </si>
  <si>
    <t>0.3065</t>
  </si>
  <si>
    <t>0.2800</t>
  </si>
  <si>
    <t>0.2065</t>
  </si>
  <si>
    <t>1 delayed payment</t>
  </si>
  <si>
    <t>0.2300</t>
  </si>
  <si>
    <t>0.2350</t>
  </si>
  <si>
    <t>0.3165</t>
  </si>
  <si>
    <t>0.2200</t>
  </si>
  <si>
    <t>8703180433 </t>
  </si>
  <si>
    <t>0.2365</t>
  </si>
  <si>
    <t>8506244667 </t>
  </si>
  <si>
    <t>0.1965</t>
  </si>
  <si>
    <t>0.1610</t>
  </si>
  <si>
    <t>0.2165</t>
  </si>
  <si>
    <t>0.2400</t>
  </si>
  <si>
    <t>0.1665</t>
  </si>
  <si>
    <t>0.1400</t>
  </si>
  <si>
    <t>0.2000</t>
  </si>
  <si>
    <t>0.2790</t>
  </si>
  <si>
    <t>0.2315</t>
  </si>
  <si>
    <t>983BFF2A7768656B991D7BFAC70B1F905C6D3A12921738D3DE958666BAC4192678C1DFD38EE6E65EE557A59789207586A803B2C23A13EF2EA3892EC9F63F7124</t>
  </si>
  <si>
    <t>8960FE02B09C1BCBD06B555EC993D2A47FBDD5BFA0C64EB0FC2079FEFD1F8AA9ABB3EEB2881A2267CEC2CE308982562C8903440A39406D9E1FC7DD846675B317</t>
  </si>
  <si>
    <t>2 delayed payments</t>
  </si>
  <si>
    <t>0.1170</t>
  </si>
  <si>
    <t>04F9F3081657A86628AE29C5FDED00865E0595BBB0974BFCAD1B236B630D1FC0AD1A678221DFCEBA97F3B215F837AA7C4AEB5DF1EA4655D2B8AB10A8ED7099B5</t>
  </si>
  <si>
    <t>B014DAB55D0DF37DF8DD2AE936F8F7EAE6B36A67A10F9333A76797FE1DFC6D7FBD566829F3C20E0D791317FE32FEBFBDE48C729809AE4D70F631E0098867BCC0</t>
  </si>
  <si>
    <t>9D285DB72991B5930F77A70D020F8192274494588593867FDC3BCA752F89C1E8AA02A5740BA234E47665A07CAB4232CEDCF6D5A356FFC4CD379BBE73A7584160</t>
  </si>
  <si>
    <t>B5B495475461BE91DCDCB24A826DB4EDF4E6226B0AD3C5EFA6735ED5C0ADB86ACB8E2E2BBD80CFA886656D559460364DCCE94210B605466E947FB4D975B4DFCD</t>
  </si>
  <si>
    <t>FC1142B19C774A216BC404DFFC1A81F87F715A15D4DBCC4DCB9012B5ABE5382D2DEE80AAF7AD89D7A9A0BA8C569B8BD3A9528B6A04E741A60DFB7D79DC4D0C48</t>
  </si>
  <si>
    <t>256E263E4C053EBC406A14B432AEE448B2FEEEF474F16220864FAA54D5F7CCB2C840D3F710C260024AB82D090857775A3E6AE1273979CCF80D384B709C43E05B</t>
  </si>
  <si>
    <t>A87A34ECF695E590DEB4CE31FA3B30B2D3CF15D840F477DA3CCFEDE49FFA9A063C5B998BBF1E6111CC2BB6CD9D8D41C40B6071A3737F9064A96624BE4F172DBA</t>
  </si>
  <si>
    <t>F4FC9E43894CC4623B00E528F702C037C5B959CB02A177B0599E790A9DC3B306A5EFEA70B888613ED4F31E9815994FBFCABCEEC8D04E4BEC803B1F9484FAB615</t>
  </si>
  <si>
    <t>F4CC79877A7434598543C45A8AAB3D651C87FF524430864400BB646D55B81280D3D218494BD9FD44C2C51E7ECD933E892E6EB807F8BF91D7BA4FC2E75C66010E</t>
  </si>
  <si>
    <t>0CFBBCE2F25D386250DE970373AED32B7695E44ACEF1E6D3527226113A795B7110B5347469C218590A0E88C8980238B2C2130A68F23C65880AE55B4AD71F7337</t>
  </si>
  <si>
    <t>D965C1EFA7649AD49F93063EF88A57DB7505491BCB15B8834D7D79ED6DF31D74CEFE7CB669A1022D3E28CAEA8DBD009402DC0498CCD2F957AC6C3CFD21BDC2C1</t>
  </si>
  <si>
    <t>662991CFE1558BC5D4F884F71C5468F487A2C6C9F1BB752FC4ED2D4797ACAE40AC81EE30BA3B09C9887D97D2B64D7466F02DC26B640C23302BEBB1418BD4DEF1</t>
  </si>
  <si>
    <t>FE9061E6460299AFC92B67BA5B4EB7F436CBDB0C12F04C3C0CAF37C6039F0D58FE2F2521885AF2E85EB43C5530103E43B17BF89496294B308E46CA984D12A391</t>
  </si>
  <si>
    <t>65DCC1DA6A81DF8C55091BAF2C7309ED04E604254F63F50D0C4EFC2569AC99B08756060232E15639839EE0C9804C5CF74EA6D261FABF6ECEE0C4F7BBBE436707</t>
  </si>
  <si>
    <t>7586D59DF2CDF10C0A404B8186E49E380D1FE847B8EE513D55B97BBD234C201EF94A0C661857ADE290CBC863A35FA5C45C2E9C81D392BCDAC57E3C915106684C</t>
  </si>
  <si>
    <t>D60EA91589E5BEAE1F03D3514B85713442696D567FF5EB76DC4096EBC6D45A76FA3E84FF7A575181A65A2D3440671CAA96E3262AE96F37EF5231CA47344AE4B4</t>
  </si>
  <si>
    <t>FAC79F2EB13F05E30D4E4F88F2B2F8B15F268EE93C11B9BC35EFC567C0961F9DBFA46E23A20524A157C4ABC91D919BCB4E99C6384E4591484341CCD8557E9E6A</t>
  </si>
  <si>
    <t>0.1365</t>
  </si>
  <si>
    <t>50870C9BF00D1497DAE8EE1FF45686D539C5309F39A16D66DD4F09219D0C5496BDF6383F6DC816D311EF4720FC68E3C8F97A57B33DD50B2F7505CDDF2DB6FDDC</t>
  </si>
  <si>
    <t>0DDF3C270F5AF849A987A0323C7E8F968F699A6DE46FA5E8786EFD22CE3B09C6798FCCCD61E3A0662670DCA6EAF65D5DC5DF0ABEFBE071262EEF2A66A9306AB7</t>
  </si>
  <si>
    <t>DA6CC9166E5076398661CDFAF707C831C3754F2A3C9BEFB06FFA1A79CEEA29745687E6C87F93C3AC9BB064A24D1C9AF3CDD8B62D4E1947D5FD00D33704985E86</t>
  </si>
  <si>
    <t>51B43288296A70FE1301DAB59FBC53EE9B76CE3B259636C23890D0F57A5A17B71FF40345325C425A4172E53A47913AE2F27EBE31B64FB8F43F346B3A5EA444C1</t>
  </si>
  <si>
    <t>3B80084A27CA65C8D6F05F4F1CEFA194D5F3472E821CDFDF02E2B0D319775A6FA4833E1C8461FE4607B83D7380708CDA351A5B70F253237F9CE885E7AB569962</t>
  </si>
  <si>
    <t>8FC581F69FA9B68A1D99BA21E936F2881F2F8719AAEB81E67E9144F5D3206CF9634A87125B66B3A6BF256999E2A3876A408241AA103A34961986486EFFADBDFF</t>
  </si>
  <si>
    <t>B01C78C91FE840EB943D8E28A032B0B4A517449E3E735A838132CF10319C3D7945712128CC89D59550ED069E46337E264C04F7CC73F667C043CABC1531DF7787</t>
  </si>
  <si>
    <t>7ABABF8310F0CA697186273FA7118D370B2536A833C9AB97C53CC789AD1A6A3F23EFF55C4BBEB94AEACB8A1472BD60F63E99A1CE100E049C18E5CE3B8FB8F16B</t>
  </si>
  <si>
    <t>28F924C396936D2586B956C40D3A10E3F60CE3F9E9C62697549B18329B54F649EFF051F84AE17A18355CA21161E28564F7B3C33B861DE8C6335770A112C47DF5</t>
  </si>
  <si>
    <t>F869B61DFFF56FA9E446D1F15D19A8F714B9B5D277D9982784D0086FCB4A069A5DB2EB2E2ABC93FB53B7D522B69BABA8D08869EA281A547C0D3C878E9E34C07F</t>
  </si>
  <si>
    <t>00F427CB6E3D66864DDBE3F9B0FD96095A3ECB781738511ECABDEE3C7E5815433DF9F4F4B3AA6FB48194C5D03E621BCBFAED1DC6FA83E65C6FF65DDFC0ED930A</t>
  </si>
  <si>
    <t>A3C6FD8276A70B082F71874DE3741FB03DA8A68F5FF3BC3A6C7149FB7FDED63B12F45D75B261DCE195DC4F572DBB6CB8B29994D1E3506F40F19D3D85340CBF67</t>
  </si>
  <si>
    <t>A0F84D0BBDEACFB43FBF3304373733BF791B950CC44C32481821BA0422D190CB5DFD8F3A63B4DA197CF30FD3BD0C3C07D9D9A35FA8EE51E381D7A9C22900EDC1</t>
  </si>
  <si>
    <t>0.2700</t>
  </si>
  <si>
    <t>47CE29727E4E48B5302945B777025E44395DDC151D44E65DD34E28573B7BF1C72B54672858B97BF19784146C5725F7DD0CE877362DA2906D85A539D345B3B819</t>
  </si>
  <si>
    <t>9B1E72AAC2F099CC73F6A1C5BFFBDC8423D307E62C9C7A7C71DF989666909853F9A50D494F834796AE9C211DD890961205AD5888D24E20480FF667EE2DE378D7</t>
  </si>
  <si>
    <t>0.2500</t>
  </si>
  <si>
    <t>16F75C36C192EA0C49602113151629DD0EBB5E0A619D4F31258A2CCEA891508B73AA49F2EA6F72243A3476146C4C758F0E53B6FDD893EB7E440943BCE77A730A</t>
  </si>
  <si>
    <t>44E770037D6B7435E321E965049FF2B7FE3931CFCDEC94F8DE277138A357EA5F66ED9E98843FC06A106D9721BBE0C46C3978CEEA7F7D738AEC29CAAC6973B616</t>
  </si>
  <si>
    <t>639B4EC9C36E26E93A99FAF21D5303EAAFB5597F0CCA7D494079F9160E6642DA52F80C9AA174D2518A0468671BA3213A7A25DDDA336C47F0F9A40926B977DA47</t>
  </si>
  <si>
    <t>C6DB63DB42830488C97B462207F3B5844B9CAE444231C7078F8D97D7A28510E2E777408D444B34D2020A7F2D71F859170560F75C12785D3BA2BA9E35463F2144</t>
  </si>
  <si>
    <t>8E69F03CCB1FA23F542FE143DC565CFA881AB19F329EFC45DCAF76330239433DBB1D9B3B96F07AF6374F57AD1EC42ADFF2E4507F336CFF7C2F3ED7F816A8129E</t>
  </si>
  <si>
    <t>5B47974563E8653B3B80DF4C28F3C90864AB0340B146E641C4B4F55B5B2A02EFA2CB8F81ED7561EBC344A87770AF26724604492219E1111569D90A3A9671F567</t>
  </si>
  <si>
    <t>D50A2297C1C8B1242BD17C9EE337618A175FCBED0FE9A66C891D17E1ADBA3AE824C076166BACCBCF62624FE9FF7657854B4BEC157EE7276AF0C66A81AF8C8178</t>
  </si>
  <si>
    <t>BD57463B6F1216C6352A15BBA44992EC3994FA2F1F7313C22FE82C98D577E00B93409A0EC576757D92544F83F491B02ED175E4143BFDC3A2138257B570978646</t>
  </si>
  <si>
    <t>6905887D3F2E42E04C8EAC743A66640C524677C399E07F6927B3D562778DA628DFE62CF519C5A3A0431B70F080549EE6C459CA9CEB7DEB2B6578806E84F53190</t>
  </si>
  <si>
    <t>60EA39A19859BB6012CEF003566196F4EBFBBDF5EB0BB856758D08403016D43E065D8EB999152366998ACFC73015BA6BCE27E8C7D228C70CC26C84B386578266</t>
  </si>
  <si>
    <t>D3943F9DFD8A3E8B29F0CC0981244689EB2C23C18646D1695C36CDEAE7A3588B9DD299B055519E243E8176652A622AFBE0ABD9E0C63961126D08390D5B01C108</t>
  </si>
  <si>
    <t>02CF38DCA4C7E103360A621D4C6E4CE42CE2C2B57A7FDAA33AFE0301EA401B1C8D02B09EAC2338C2DE208F5E1EB17AB7047583F717F73ED71911B37CCAE053AE</t>
  </si>
  <si>
    <t>CAF46874EB58233B4266C8107E64175C835AC5777087F42760C31A5CECC2E21A359FCF319DF12398EC6F1DBC347DB066B9AA5DE1A1F5BBFA9D50C94F1AB1A331</t>
  </si>
  <si>
    <t>0.2550</t>
  </si>
  <si>
    <t>830033AEDE1C16072CF3D11990C82B1FABFA047327985A5D5717B3B0AD56BF357F655AA22611BB17C364AB384EBE1EED186D686987725D15BF1EFDFFFDC9C12E</t>
  </si>
  <si>
    <t>4A4EB19BBA1120A772488480C304C41DA189DE7EE61F0A62DB6E566D04133E5D3A628A4FB50CFC66181F20755306DE25C12AC8B19AAF5F65F6574FC885C7D4DD</t>
  </si>
  <si>
    <t>4ED54D3BF51A5E9C18BEDEA376E9474EDE82A8BF8899FCB9B8380CF9BE09568D2E1D45169085A96F7380A86862909CC193C59E499CFD2DBC15A2CCBCF4D27A9B</t>
  </si>
  <si>
    <t>229F9E3D7BDF09A5F3F7A39DDD701AF3B3ED4479A1A77C0019C74A0F27082C13316E4A519B75C09C1AF920D99687CF5C321921517F7AAE8D8FD5A6910C8CC6C7</t>
  </si>
  <si>
    <t>980A95F171D71749A048C921A4DC1D27758C2E3D59D7BCA97FCF5DE07377185AC0896414EA24DD031DE5F4109655E1530FA5E09E0799098AF558103682545838</t>
  </si>
  <si>
    <t>3B7EE3C35EB7D6D80AE01FC44C3E838E5B4718BFD7BA803794BFBBB7829FFF67A5109D1240FDC64248BECC7CEFE8839D0D469255C9A38AA96E5A07880D74A95E</t>
  </si>
  <si>
    <t>03C2FA5A71EB46BD44A6BD2B4DA02494FB54F999410C4EC62726BDEE5C0489BFC27112F6C6CEBD0FB724FC269180B0636561D4F5B35A169F4F9E7BFFAFCD63E8</t>
  </si>
  <si>
    <t>CE9FB30ECBF9EA7F9AA88588B9F098572C8AB63476AEE052C7295170F7505D36F1A03F7E927E634797DB8380A02BE08631DCD5BC28705CF2ADC6E77AA064FBCD</t>
  </si>
  <si>
    <t>58E224FDD6148C4D1724287F97AD237C185117503B1D51A8980C5630AB61089C42918BD07563903E5B1F1EB88FEA050065C59A4B9E25EA14C7F5D66DBA01EFA5</t>
  </si>
  <si>
    <t>89641B616AAE8C01FB2AD8E1EEE998FC92F671BF83744690932F112EECCC824A689814EA82281577C986E0C88125B172D4BEDE764179D1C9CB27F037D7A424C3</t>
  </si>
  <si>
    <t>05039F710227BE922DF22562FFD660CDB7491BAA6B983F869D0E377006610A7ED78AE5F2AACD13E71E4F060C0108040F61D8E3EC77F0C4211B364369F7622C53</t>
  </si>
  <si>
    <t>56EDDC448333730CD9B7D0BD2CBB870CF1E8FD354B39E45778728E6C2033B92DBE534EEB661EEF257AA326810EC9FBDC3F433751E34EADAA9AE14530563AF59D</t>
  </si>
  <si>
    <t>883DCF7D91CCD1E662452BB09112B53D32FAB1CF86070793B11846CA5CF494333AB99A8583B3C7FE9BB80B7105599C837A01F7A4DCC8DB8453C1B8B00AB700A3</t>
  </si>
  <si>
    <t>1884DB5F85C24D6AF1E33A2999DD14F05A348BF53F1AA6BBE294B9A410E98D59653AF2285C665A26FFD5DFE52CE277E84DD4E65DC0CD1685A30B27095CBDEF06</t>
  </si>
  <si>
    <t>E4121F2CBEB0C12636157E38F88B9067963BC6C9FDDB81B648E5618B2EAC356724F2AF5539C46F69CAC1E14757C35C7B2BB67B5C99EE92A0E3BFEC40B98727E5</t>
  </si>
  <si>
    <t>CFA3CFE2CA805590760C8AC944F9460365672198994D78D6E3717E79BFEA16D7E381156F4C9AF095F99013B52918E38ACB5E021F0343AC3DC5A47BF985BBCC64</t>
  </si>
  <si>
    <t>AFED9F0C708347D3391FEEA93921F46C429F2A99AE1D96B936779F45EA7DD078ED2CDAF0CC094882279EA09B9144CDF28B8D83A469913A940A9DD38C03D55598</t>
  </si>
  <si>
    <t>1356CC6BB421074D4B0A56D158E3F8D51276A2A8D8789CBC17C7B49616904128D69B4C6569A4AA91C83F666D4C9C2F0C5175385A60EA7297164F042FDFF17447</t>
  </si>
  <si>
    <t>F7BF09F84F16E96E1CEC43DDBEAD0E2E69E0BC2387AB7C15BB037D557A35E35740DB22B20627C7551C25CDFC0DB836C60E36A7666096286C3922695A0A314EC2</t>
  </si>
  <si>
    <t>EEBA88EE0FD8D93DCEC1C0F5F34C43226683ABF71A411723FAB76ACF5C1AD4DC1392615C36B29A107F813F3805D42DB3D98EF2D227E1C00CA0E34B014166F924</t>
  </si>
  <si>
    <t>0.1100</t>
  </si>
  <si>
    <t>A48EB993EA7AA90BDF4C533CB5174CE587A5666632C4237D87520CF581279E232FC7650C360A73D6580FC0CCAA135ED97FCDF3B5D4E2A2111C4563DE99225829</t>
  </si>
  <si>
    <t>FF3D5C70E5EC79922E9271B2C1498164663B27BA3C87421C905FB92D6E312BFD8FB3FA94770CCC5BA001CFAAD14B2B8F6C33930A33D5FE50D6F571085F223C8D</t>
  </si>
  <si>
    <t>BC27A0D04B765CDC7B5B37E66DCC94E39EE99D5BDA09FF1301CF30C8B9FB9E3BE771F5B08AF08B610AC1304BEA38F493864172587D0C974FF860DCABE3C0F4E1</t>
  </si>
  <si>
    <t>00EE05ED70BD4728DA28BBBCF039C9CEB1DF6117B5F480C5F64E7C25660C9BA56752210F518D4E797082B2409E138EAA72235BB2F6CC86B82A20BE2495A9A713</t>
  </si>
  <si>
    <t>D6379B2E71D74FD3A566828784443A6F9B85FF67D5F1AC4BFDA84142D611D32B528C5F17D0E00178A7B194CB71B3DE8E5A8DF24A87D42C172828F3CB440FD52C</t>
  </si>
  <si>
    <t>37CF6E0CC6FF59C6B91A0B7FA6BF3C472B12620DDA12D110D78A13B5285EE2ECE70475CF87D3D3E8564F2D1694F40F7221605729A07EDDA7C5EF5AA0086238B7</t>
  </si>
  <si>
    <t>93B8CDBA8405D061E85663EE29B87598A9A6ED62AB3803509FF79F1E4D8A80A9D9ADAFBC407FF64D5E93278AB4B6F477AA757190E1EF27BA42D7BD780BA2224D</t>
  </si>
  <si>
    <t>3BD76E44C8C906CF9F4768B36F6A4F795D218D6111CF91800FDEDCFEB97900CBE86A93122C52C5313B599538F3C893A820048A1608FA2D3A749555307EF772B2</t>
  </si>
  <si>
    <t>0B4060769185FC9AEBB9C3219D23CC2F31AB37221F4015154B1319EA0CDCD366B4E8087CA98545A7A9CAA0531EEEB35F08CF39EDB4E162362F12CB57BE46A324</t>
  </si>
  <si>
    <t>F36A471C9B04462B8404BEFA4EE97CB2F07F40871869394093F9486324ECD0BF546A148759CEADF551C2F47EE02C677ECADB978708093134B29D499B0CF25C16</t>
  </si>
  <si>
    <t>85846E84D25BAF50E3EE887E0D8CFE7D1E9F5412A63DB7178E519FC28D7304ACCAED630B655005E1BF5CA0FD69AB1900E66F037CB9E40C4F3EE836646E5EB13C</t>
  </si>
  <si>
    <t>8BC38B6F0E788D8CA1690E76BA7329D52C0C522728EBA90D347762C6ED15F4A1DDCA876CFAA388200B170C89A9DB07F7C4306B244F66812EC2C6B9AC80CB79C5</t>
  </si>
  <si>
    <t>B44FEA0A8709F4C31DE31CD6265605D5AFDAF69839D44941C52030546E98B0016065EBCE8A616FA2B49CCD5156915575E773965FAB1EA20E1E0E73773D04E279</t>
  </si>
  <si>
    <t>0.2045</t>
  </si>
  <si>
    <t>1431CC8A709A949C83FC04AD538C2F6E1E35BBFADFB8ED37A9F6B657A8973B9CB503FFE90194C90D29A12D88F96C4D7D14B4C92E83FA3438C2DD2E98E493B4B9</t>
  </si>
  <si>
    <t>05679A93B93A60225D00AF970000E17DB958E008F6E9409C228C719FE4B0F1370784D44A650AE3E3CC1FBF0788B1276EE0D6A66ED0AF879FF33D2426DB187740</t>
  </si>
  <si>
    <t>B46DD24A9CFE708311DD47CFE8B1961BD5E4B1F492ACB67764F66397381850D95302C77BAC73B7EDC99365755F97B0D62F0F712FE151FB2A5E7C1D5061E7BF2F</t>
  </si>
  <si>
    <t>2BED2E7E65B0FCB6D3CAFD0459AB476CC9769D8DF2BEB848C46DDC47E0C58DB767F8080EBC3BB2C5A97A48D5A1762D28C5233484CC8A3E8409CFCE3E96780ABE</t>
  </si>
  <si>
    <t>F4D7ABEC09977D010AE08CA5080604A3EEECADEADA121DEC7B275322E396220DCE7EA154DC1DC3C7D18D925C469E6EB02A9450D7D3B1628EA0AAAB68D65DD8DA</t>
  </si>
  <si>
    <t>B3D1906B9BB29064334AB625047F17D7CB5282D7CA02FC3CBC17BCC720F87829277C4CD8179E6DC2B60755A51679EE91C1B2ECC9CF070006BF553A53EB15C855</t>
  </si>
  <si>
    <t>0.2650</t>
  </si>
  <si>
    <t>4819036F779F62F1F2D9FE9F2DC7A2C50673C98B8A54318F73A52A9C162E91120DAF30DABA4F74E7BB594B8EBBA5F75C8255089E5FB8F38E5647DA5180CA6755</t>
  </si>
  <si>
    <t>3E55390F65E1AF92E580E9DFCE885C6E7A0349AB4ECB1B4237F6F7C43C90751BADF997945B2BC970A00714434D1927FB7F65C58D4E193E10F348A68B3E19DD07</t>
  </si>
  <si>
    <t>0.3365</t>
  </si>
  <si>
    <t>B59178EFD5F133E782167DB825809102FCD7A91B6F2F48D4ABCAC2A9FC240F35C8C2ED597784457CEBBF9AA1EC7AD3EB0FC30CECA184A17AF06A26769FE9743C</t>
  </si>
  <si>
    <t>3EE0FB7A8EE895003C5F51AB86473A0835CF17B7A197847EFE3CB15BE56A82CBC04B60C5B1ED82F173E2653F1ED7214F8F0D0E92DE04E2E19F852895EB99D4DE</t>
  </si>
  <si>
    <t>1BB9FEA1C10A2E7A1C3858813B10FD053F8B17C829C4C4FF9C2F7E3E8D420CBAC8FB3AFE60EFD907FBA8395FAE754B0D4D2898A50004646AF60C399D8197631F</t>
  </si>
  <si>
    <t>BC159D54D7BD9ECF4C85C3F5551B96073DE0C9A5C831B5BE90B6E06FBBD08E62100D290DB0F5760813ACA8A6413257C86C924D394FCB5B3D54B80077EC38166F</t>
  </si>
  <si>
    <t>202EDFB70AC01EEAD5B8CD4462C0DFCE7E5F478401DE9860A791E132A9E007CFDAC23BBCE46B26CF2A8E53B8EBE7659F4CA6810CF118331E45B370A4C4E01BB4</t>
  </si>
  <si>
    <t>8F8F3B6541B8352DEE04E992AF6D25C61B03E415132DAA8C5315E6CFF4576C9D1FD3FEB74C230E8FC88846EC86C22DB6B251303F8DC2C2612EB3EEB228267CB5</t>
  </si>
  <si>
    <t>9DAFDEF473B81063DBB4F0EEA501A2F42FD0E2D0E3D8376300B68334895BB91A7E792D9489E22A4E625E61801D0ABEAC9C7EE6446A9B49372978BD92D0C44BBC</t>
  </si>
  <si>
    <t>9FCB0FDC2824B16A1FA3A6066E3D807AB7088FFD2DF363847E393BCD2A6EA48CF648E9E092EE8C525B7E81E702AEB15D1560B125E6B456FA0C21812F71F36EF6</t>
  </si>
  <si>
    <t>ABECB6E1D6A469EDF9CF4E01617503F065AFB340350B78AFEAF7BCCB3E5A7EBBC6C794213064EAD9C5638E195DCB5FC1B04044E88DF009F56CF67A10567674D6</t>
  </si>
  <si>
    <t>EAE5EE1CB1F02B4FCFE03C79BC7DD6C6FEE317A06B12EC256C103A52ED1A558D023F71C79D94652A52D46E1D8ED7F79C0E1790951E53A3D7B9700F05C54B76EE</t>
  </si>
  <si>
    <t>AE1299531B1879D2A45C0ADF4EC9BD0DED94A71A0E34ECF814A62F0A96BA0641DDE4ABEB30FA16548B11B75A3FB790FFA9060F32000E8667E4E9FFA65184B1BF</t>
  </si>
  <si>
    <t>6D8FA3E2DB12BFA9CF0AD7EB32AB9DA2D0C88127E4D1EBA1004AE1564106B2C2E6B9B59EAB97470EAA1027E6B4110AF6CA0BCEFD1A2BFE538C3F86E1DCDDC3B8</t>
  </si>
  <si>
    <t>B8F9C1415694D3D0E39E598E89316283CD9C9163FDB2C27380A5040272205BFD892EA529CEBD78E9725374E9EF0BBD220E2F99C7E70AF5C6219A62378AA9E7EA</t>
  </si>
  <si>
    <t>EB92B3B83E8028467AF7CAD27FC8E8BD74684C0A0CD754DE2C88DA8FBB88E8C03CD8C4D7980E47A05E342A767D6B621B03549083FC13E304778038A5321E35F0</t>
  </si>
  <si>
    <t>18C04F46D1421F4FA7345D942138C7B89F6384AA1862AEF78384BFBAC77B7712EFB2B9735865D7BA08548294A4B7702CA07F41C708B3D8A77826F51372725760</t>
  </si>
  <si>
    <t>51344F2084CE89BE409A8208BA7C844A3F33A4BC26271306056A4A6F0884C5616FB835D2D524D23D2D3E6F8D34E247C06198A597C7771F825871DA5A8450A4F9</t>
  </si>
  <si>
    <t>B62E233EB438CF38D5EA73EC621CF8B8F6618A4403F0EFF4711B2A7F3D0A84D650C5459985678010C40ED7B324EA454676236D0B89485181953E01DE15FA2237</t>
  </si>
  <si>
    <t>05CFFA2E20B1FA9FB502B64242D76B7EA6CA826152C4C38D60F22F57EC331B54504AA89F1FB64BA6F1E2218DCFA1E3790D2B351B958804F470675645A0013B3B</t>
  </si>
  <si>
    <t>CC42B9944662D635EC60CC2478BED1842C365E761F93757DC9238E10FA2F151807F6F1AD0FF063A49767ADD425BF71F865EE42C19018827F6355EEE7FCCFFEBA</t>
  </si>
  <si>
    <t>97C4F89EF1547DDBCA56570DCAD32A85BB24D5868D80AAF2C1713DC7DA16444EAEFA75E9EAA58D9EC8796E55B912E7942BDC41EF25C5663A2EAB80AAFA115A75</t>
  </si>
  <si>
    <t>07D934994F9F9DC614F33194C5DD31A8E663E712A9FAE238008B708AFB675264EA80ACC457F7F7E0DBDC432FB8B68D0583DE6B2802FF13F32746EDF5C6C4A929</t>
  </si>
  <si>
    <t>08D1E444150B01A51A3D52381CF233D6AE7F1DA0A19A370A18CF41E1B0FB5D7A1BE58A68BAF8A75D9E532B3F18EF51D0023CEA28F1551F426231B220ED36C48D</t>
  </si>
  <si>
    <t>232A231C3881B3EE74ABDB2030BA24151842D7C7C0C54F11D5A25EAB761BA573A9E6B54A26968FCECF4714E3A04D135E4C640946ED8E4BC7F1877CA722200C7E</t>
  </si>
  <si>
    <t>3 delayed payments</t>
  </si>
  <si>
    <t>7CB69711D4C29EFA6CE3C9B3848F36A46AEF49A4B486CBF7E567FEA654BCE5D66165E6945C33DDA3B6BC018E448EF25FEA6F51CC405B6EC2839C3F2D0160391D</t>
  </si>
  <si>
    <t>0.2890</t>
  </si>
  <si>
    <t>E39640F9EF1EED3C7CBD54695A4FAC2ACB033EEBF18E67C9EE5DD410794379B468FF4C7059259331A8E228597917A8719C8D211ABBA1BBDE470F34BCB673E6AF</t>
  </si>
  <si>
    <t>97A4E6399E44F5EF7453CB678C79A2F7DC7704233C65066275CC2F74E96AB53B514A221DB9DE23DF75FDFFA364E94E89CBBDC17DA267FD141E02E0954E889F92</t>
  </si>
  <si>
    <t>ECE124460E54A965D7E06A119491A26210D388DE5AD13AD862504AE38DCB6509680DE151BE9FE21BEC185E1453442656D2DF85586B31EBCF0C597E20F7AAA2C7</t>
  </si>
  <si>
    <t>F150AE591056C364F0EF1F1383FE0B8F3FDE359F62E05D011CE23970E17D7E9E90256865F9BA8C703B193F8A08642C415BAE09BE09DDAA1A07235A77900A442D</t>
  </si>
  <si>
    <t>2FC0AE2E769DB11F5DA1CAE9FF59F914889D1F7AD7E000A7C67CF977F46B9B9E84AFF91DE9DB1E70B5F7FF6A405A04406675F1B05B7DB287A90B8DF7D31844FB</t>
  </si>
  <si>
    <t>CE9730DDA1F3E918C33492837CB5D763A8808678D528B8A936F4D3D5580ED59924177AD3F26B92919D6E55FB929D8F2A74045B9D77F485A4AE495C812CD7BCA9</t>
  </si>
  <si>
    <t>CC42135849886777B265170D5185CBC8249959F094E3223D786575693E4393074392F1730473CE89096B77BAC479CDDC5697163344AF56D30D2F9F5F3F56F8AA</t>
  </si>
  <si>
    <t>0.2640</t>
  </si>
  <si>
    <t>0B9A93EAC66AFDD79FA25A2A7F9A09FFBDB65453CD877FBB1AB75BA15B1B3A0D1AEFBD84F5CE89190077A3AAB90A3045BF0F967FAD803A3ADC320BCE901B1745</t>
  </si>
  <si>
    <t>BBA7B4BC9D8A5D2CBE4E69075DB6B5BFAEFACFCF75192A071B5769D87B424D7677D0EBAA4DCE295BAF39B53A4C281FFF30B7FDEF4D73DEEE9DAD3A1274FBA7A6</t>
  </si>
  <si>
    <t>07D654914F474D63249A1CA900EF9E1146C3DA8CFDDB14793733999655709879267683DFCF249AF7F96F0689B247984873269E202E959462908150FEB50CD583</t>
  </si>
  <si>
    <t>40FFDFCB1FDAE8807F715D4443D9130E4FAB7032267AF3EBCC7C6AA3FA6D35560486699C02099214036DD2027B51849B4517782BD6E6E63D317960749A195B69</t>
  </si>
  <si>
    <t>C986CEF89D3045BCDA37079ACA930DE02AEE96D5DE90207E80D9B81D4BA2CC7576BA128B76CA1B2322486F936BEA5C0D1CD645C7BBD025DE5E57CBBEABFF94D9</t>
  </si>
  <si>
    <t>43193A61248BFA9230C689FD3BE68C701E2D3A3D1C50917A75EC16800B860B61C74888EE95CA46E945EFDAD96090EA4DB2869414C5B0A208013968C80FB5C939</t>
  </si>
  <si>
    <t>6CF7326EE0D77D5C66BF0B3BDEDA2CC2EB9C53BDB8FF0639D0347607DA44E62F408CC166D26E9D853CF76F6CE4CFFCFB2E63F014060DFD588C657339CB9C5F1D</t>
  </si>
  <si>
    <t>3647C9CCA8CCDBBAD05B48779E4E7334C0A6BB1C7902FAE3625E398F9A86A59D6E5F828C2AEB6D7179753096211953B86F7DA406F942891927321856A1073AC2</t>
  </si>
  <si>
    <t>B7B81F5CCEEAB90B4634A34C827F02F4540AD24C37246736C1E83B879650F40D65EF798EA7F58D9FCB24E46C9A135C0DABDB0F1E5E5E2B48C73FC612F420FFEC</t>
  </si>
  <si>
    <t>41E8104368BC9C4FBBA8CE367662D3724A4ED176DA0F9B26048EDD3D225C2A1BF3D6CFDFCA05F41E9EFE918146938169B26D2BFEB684A60E8844A69C14B2EED9</t>
  </si>
  <si>
    <t>7A882EDB4E415639DD0B86D65C420E6710AB74F8F1C68C7D3A373B3CDA8F2A5930A8A98C2B069DB0EEC917833D49E47E20A4E1894E07948801218484D8F28DEF</t>
  </si>
  <si>
    <t>8CBAEA5DDB33200FDB86E5F744AB284C1FE9E9BD8021845E8B02128FB3253B14181301505B612C294B8F841CF1D133D6ECCCC46059DE88B96507BB63D179FFD0</t>
  </si>
  <si>
    <t>4DBCC8FF8D371C7580D0C321D25DE5557A0219B518E6FB62C0ED30789A423366E4D6E4F180C9D7D21369DA11168EEF5D66079111EA16FE6252845C303CC06F6D</t>
  </si>
  <si>
    <t>5E56F08A61ED11E05E2E71B1DE8F640B19F833A9A27DAB7DDEA0FE2701F3FC99AC799B277BA36B7998D05235F6599C038889E419A91AE8156B23C83299674BF5</t>
  </si>
  <si>
    <t>FC6684D285F900E44678A9CB503A904F94FAA4195EDD5BFC8FC1424D5C9389E67068F1534088B6B7F430F93B04F25FBA564DDB5666F0F567B4A83B2BE4FA2DF1</t>
  </si>
  <si>
    <t>8B1A0AB4418357FC2B4F3FAF0AFE149744E3A7FA7900958B9D7618CEF0BAA968F6882C372BDD5F4420DB50182DE591220E4717F8237011D0736D7D80B05A84F5</t>
  </si>
  <si>
    <t>E7D85FE59663CA5DC457B158C23A7B371730E5CDAFABBC6F17777B32C36F90BDEEEB95699790D2749520A21CE2F52C7B1FAF01ABF412B46708385CFABDBBBB40</t>
  </si>
  <si>
    <t>698A40D49C532BD87D783B5A4776C034998BF0E2BFC19ED77BD06D3A36071F9669F9A6E875CE2C90EDB8CA0F00FAD3D6AAAC24E8E2CFBB131A050079BFBF8D60</t>
  </si>
  <si>
    <t>47E366DE631BB21E747D9F38B68947BC8C79FDCF623F90EAD2C422EC805DDB25A96D93ABA1DDD19343A97594ED3A978EA59CA8BE8F3A8201663A9454EE65BF4D</t>
  </si>
  <si>
    <t>721DBF2E0B7ED474F020830A0337ADDF9DCF5A43CAEAA6D4E35C4D75C5C3965D2B990B4FD0D1B062A2FC66A31D975F9CA63C918832768CD7F01B72D3C436F4B4</t>
  </si>
  <si>
    <t>FBAD91DF44932450AA3C9745F0C59FD98DA229A9510B85866DF53C553CD6FCC8677B567A85CD3D734BB35FA60E87DABA06DC7D35DA2777E7CA01ADE42A8C5232</t>
  </si>
  <si>
    <t>D6ABE4BA9B35936D8DADF7081EA95282950A23ECE037D03479C172399ACFF66561E3B825291BBF1AB081207D99213B1E81DE09AA34321781116DAF1B89726AC8</t>
  </si>
  <si>
    <t>370FC62CCED5ACC812BC99B1929D955E6198A4DD3C5D4B75E47D9CE7FBEBE6D3248FA35669A3FA8849DD99618C0DA1F53FDE5F017442330A2C6E3D1F300082A0</t>
  </si>
  <si>
    <t>B7350D18495B91DEE53E5942A8D9251C251079120E77D2701FA08120F98E96BC00A1727B6EF6E92B28B8061D6024EC0708ABEAC29D337CFA40A25BC85C193B73</t>
  </si>
  <si>
    <t>D6A1768899D88090517C8A37692B286CE4542A16ABF1A84BC2A2256BF3672529FB26748A31CCCC58EC72F91AE80107CDE83AAB2AB6EE7530A0C009A1F9810BB2</t>
  </si>
  <si>
    <t>D8C42AFFE89DDBB80E9AD941E72BFBAD7ACC33541D9036BB66CE67329E03DE6C76976EAAA1DAD9076D882BCE9E957F45566CF0EF2567C3387FF34533247D311B</t>
  </si>
  <si>
    <t>E3B9CF8B43C69CB9CBB4C3B08C69A149B2E6689078A62B433CBC5C003B1B92B412A2425C97342EB6BC9D135BA7FA5E6BED447687A8C0BEAD2BE834665C5BC156</t>
  </si>
  <si>
    <t>2CD396EB9E5F568C107C545CED4A762C2AD0A3DD8F1359A26519DBADEAA7CE3974839798C98771D9C097F1F791A3FCAC57E2D5722E4578A13B68D048F77976E2</t>
  </si>
  <si>
    <t>7B7049A1CD3F4DE05A0B76E920855546FF088C2DAF5EFB986DABA90590A16E9387072E63C566C4D791C936BC31A542DD422C1E2A5578BBDAE8926CF05D8124AB</t>
  </si>
  <si>
    <t>D69A26EDCA5236F70BCFB0FEF40773C4D4961249713DD3BDE64425A3E32A01117299A291AF47D2CE20A35384C9D9CE7070958E83EA3C67FA629846FF7236C50C</t>
  </si>
  <si>
    <t>B44D41D8C3BAFC260A6B9B74326C4488F307D8DD023A3BEC1D4F0129CC84882D8A561D2E2D9E6BB0EFE2542AE26B83AD38F9F2E618E3AC7DFC6518B50374A619</t>
  </si>
  <si>
    <t>26F59A155B40D1EA2041186E59E8116CA73FA1CEE6F0D919B196C7A55BABA25828316014925185241DFE65260B24B0C0F8AA0381404F8BF5CCA24C2A85E6DFCF</t>
  </si>
  <si>
    <t>135BEFBEA21C72C14A77855E0FE799613E873B56E717B9DEE3CCC1DD592B1FC21E4F9C2CC6A5B6A9C51455EE970D33B0E042C767864F19B74E92D40DA085CC5F</t>
  </si>
  <si>
    <t>C09A664E14F1E94A46FEA65726C45541B59282AB4B83D616B31273B5C7EBE4FEE22BE135A5DD7068281F4B888AB48148168FE4B3C8464EA50BA1765F7E883308</t>
  </si>
  <si>
    <t>0.2490</t>
  </si>
  <si>
    <t>115A49763167533917749D6A7E100AD82FA850BAF2744F17FC335DE31E53FC224918CA37EEA0640AA6D30D78ECF1C710D2E45A489C62D4BC9EA077358FC39400</t>
  </si>
  <si>
    <t>0.1765</t>
  </si>
  <si>
    <t>21B0916C3DBD55A1891FEDE6DAF1652A98939BC2840622C4A2F18C7564F32EA943D3D27A594C935AB9B124AAAF5BC92D681AEA7F8B24C081D3B2B523113738B4</t>
  </si>
  <si>
    <t>12BF97F998B6E33FA27D3C37BC2581C75CAD142871A957DEB2EADDDE2D5E67F7CE605FB4BB7BA81FF4CD7108A4A53B4D5A14E37E8FBAC4535128E6682B7F793C</t>
  </si>
  <si>
    <t>1111698A15718E37EAC73B4A8889221DD36DD1B2C54E4A509B21DB1ACDD1D25365856D41D4D58537C0150C479674EADD9C71F5ED5B4903909F94A188F2DC5678</t>
  </si>
  <si>
    <t>218C1A43DD7A72A794FC424F4060D658F15F674AFB9E8B2E93D87042D94CF5A7A01A728FA24F04C7C920CCD9BE3D2A91642338D6F35C5D2A04734A407D213B7A</t>
  </si>
  <si>
    <t>8AB72EFA80BE3423B824A2FC6E4B4E4C4FBDBE584C20F35EC112F0E5420DB3B7E6AD7D42D0CE22B73DAE465E4E892200B03BF63A489D8CB457557B44115EDC19</t>
  </si>
  <si>
    <t>36159D2B268F92D7DA862BB007E4F3EA9E4D952BC8EC47A721A4B33D34659563B1D20DC9B53B83ED5EBF35EC8706954DB8D4E8DA94A441E1DEBD23E917478579</t>
  </si>
  <si>
    <t>D91FD9AB21B9671BE8FF271B04A2A3B5803B565AE8463EC07F7A588274626DD3050395C447CEB47C77CD866BA9F0032BFF6322E634E32E02051EFD3A01D354CE</t>
  </si>
  <si>
    <t>5F6970B49D5125D866BBDA30948CF1D29A89381F49D05AFECD472C07155B677AD102AC6A13C2AD4C2002735BBD11EDE590C3F92B4D7163B9C6FA3828BDE5E612</t>
  </si>
  <si>
    <t>866A550FA1EA5AA5B804A6D265FCC9BF7E0F339940873824417504A4E4F708C81796AD1DBC2A5BE0E5F8E01457FC7A6FDC089932D402D4C09FA1FA1974EA21D3</t>
  </si>
  <si>
    <t>2C8956CB42D9BEB25EF5FD17CC77C70F5D5E46DFC57105B3F7318173B785D3A5799780387A9F3D98AF45C439EE321337336CFFA3281847570C4C5FEC1F6CD3DB</t>
  </si>
  <si>
    <t>D8EABD133614C7CA9A9DA369F000CCA93792D75DE232EA3512A19FC7BE05187F771609C915A55513A612E30A3BDFD9ED6441ED273A20091F51B2AE31022D126D</t>
  </si>
  <si>
    <t>6F66FBE8B6B0F0FAA6563C9460C15D5AC6A2CD286700530B5F955F0150989B25E53078AB5C654D047FAA4CD0E943D242FF70C06EDC9B802941A6F78818745FCD</t>
  </si>
  <si>
    <t>3BE6AEBB6807DF61E98B16704E066E42FA298C7B6790A6C82EA47E4FD9D53D77C9060D55D311007F79FBD8859313FE53554618DE9B6AB4155DE9D41D5F7DB134</t>
  </si>
  <si>
    <t>1576B1D3CB0733FA005400854742BB3685A427A4CB79961A9591F2DB01DE0250C785CEF480F6AD1C35FD3A3DB4CEA07A3B86AB8CA1D9CC516CD143788AAA0733</t>
  </si>
  <si>
    <t>6B2CCEC296AF66A1CBD64A6E060DAB5994EF9904DC45C34EE31C54F58F464C8B17F1E6A5C583573102AC84B2115247E18808BEB512D52A75D005434A1ABE31A9</t>
  </si>
  <si>
    <t>D9635A3809A7D354952FE40B2A6A2B85C89F3AE7436C24994AEAC76F60BCE637B1B610C5DE2FDCBC7FFF5F9B3627A3B1D83418CAB5AFC6ED1D76AF62BA4AA95A</t>
  </si>
  <si>
    <t>EBF309C39CF784DAF2A11079BA330EC86ABE8AD15358A956C9408A516E85B6A0CA48437331D6043A40183B515193087AAF3DAFF135B1C02DF773F5AF0BFDFBCC</t>
  </si>
  <si>
    <t>C09671B3A851DFAE0A848B1824272B5B7C59BB594171059DA93D871E11E240605F77F62992E427177746FF34C6EDD3CC380472B2F54B9AA98D101592E0D5CFAE</t>
  </si>
  <si>
    <t>144124EFD030F2F3A1CDA7EDB2520030C0159A15B26A4F0CB72598B567EF8F74C847758FC1DED77751089C7AEC45B2E192F6FFB6E1F775B1D01BCC3673665881</t>
  </si>
  <si>
    <t>CA04118DCC4FF2266BD98A7A2C888019D67F933E5A552164054DE8F7880F7F9312CF793B9C7E6D44478CD317E067A51B04EB59B34E19302E9CB61A2DEE190D2E</t>
  </si>
  <si>
    <t>BDA9E73E3C3A6BD5E5663ABC4D2A1A5F3A317D453634E39F3225723CEE2649B4192E48548784417D0EC45D619DD3E546BB34DE3B0C56FAA84DE2E4796C39C641</t>
  </si>
  <si>
    <t>157D5692BBBA325487F9A3FDCF75293FB491D2D4ACAE40D614C56AC6CD77B5EAB8942AB3695D2FF21F02686743F33020570BB3799AF485C56AAE092735F875C9</t>
  </si>
  <si>
    <t>B59E344B71C4E4675180F8EF24870E4AEE46E5EC1936892F03A356A72121052232A67AFC1F203E575F7CE3AC9DB9E480E6A1056CF9DC3CA18561985210689F42</t>
  </si>
  <si>
    <t>1A1035B31B246C78EA72F53D5239AFA36AF8EB72C7386352A23D049E158CEC0E8EDCEDB5F30C83EDFA58BFAF7F4215BDEC5EE666FC6D1DA4761E817868099D67</t>
  </si>
  <si>
    <t>486FFD7EB48C324715EA56F10881235BD8F6D85FBCA3A0AFC1FE052EDA5276BEBFC0FB6A1495AF433B30BBCAA60B3BE6291AB51E6927B847177DFCFDB63AF6AF</t>
  </si>
  <si>
    <t>7B89280A7DFA2F23B42EEFF2C8EC59114F8BE98E83B214C32B23FD53A346B00DDF3380A8C5724D643248AC36EE62161BAD69E01D090E6D5D50249C5F40543398</t>
  </si>
  <si>
    <t>F0482A36684BBD7A6C9B8B6ECE4AD3914BE9A6FEE0F6DC7343CF5B2FC2CD3088FF7DD1EED565CF16D2E826CB0C3D0A69ABA32942CF067705532DDD9EA691C535</t>
  </si>
  <si>
    <t>9DFE6BDED13A840D0743E0651B8BF2C8227777D0BF6B99C991C8F6D30C1B05E5881EDDA9EFA4A46A6EE5362005FC1FFB23EBC70D5D5478D107063847A0D6AC83</t>
  </si>
  <si>
    <t>C650168A7FE891F2A9D5D50B19FB1BFCEAE507B214FA560E58B85082871B3497E774EA29405EACE29F698834F4C47B14A377DA4AA2432405DDBC646467F8A7A8</t>
  </si>
  <si>
    <t>BFFB31FD45F729F65A29375283FBB2302F396DEDA0FF8CCB15041815EEEA707FEC2EF96AA979212C4F1631A39A6262F75BDCF3CFBFD717C91A48DE1682A3615E</t>
  </si>
  <si>
    <t>1196FE59FE5F0AFF2E4E4631EAC21264A7D579FF4D74874AEDCA25A566C54A4B5A74F85A9C52E26A25A5FBB575205964AD1D2BB57B71A7E19309CCF5E6632380</t>
  </si>
  <si>
    <t>7CA5E96F9A559B19BA6820337670B000D3D864DE70788E5AFFBA004CAAFA77991C792121D839C5E7C9ADBCF215E4DC97BAE1F24EAA1E706EB741CFB14204B7A7</t>
  </si>
  <si>
    <t>15880DF284C38E5DC2517463D11F8CB4E6355C17F2B25F65C1526D5BD568518956401D7F7E3BE0CFE133B668AFEE97E162E44E19CD0064557DA6761604B75E51</t>
  </si>
  <si>
    <t>C20CDD67C90F3C4B7BD624BAEC95256FA5D4A4C946AC4B262F494047436F2D26371926E3D259A955D9F3D7427FF778F1090ECC6FADC8287DF765D0371CBBBBF3</t>
  </si>
  <si>
    <t>CBC4EB7978067B9F36607478A4AA52567FDFF082175B9CF7DC61FBD816ACCC8733F9E6D7D25F5F2BFF6515106F1E01D3DA7EB4078F8B6ABFD487921F183737E2</t>
  </si>
  <si>
    <t>16A66A5B3DC2E22E243F45F49F852A956CA6CF98229DD704BD725405016446328126050470732CCDAD7D56CEE2014717CADD39C246F5B4F583F25A6AD3D94E86</t>
  </si>
  <si>
    <t>F79DAEC856BB2EF703EDB70A2DDD2BB3ED92A21915C94D47716D64A957FF2F84146566039661517C760CF0A0A3F8C1CB93007176DA10B18F75171C578D3E6E63</t>
  </si>
  <si>
    <t>6768798FF35A96CF5D0D3F67C07077FFB3549CA46742DA168249BAAE6D9CE1B4A57BE07A9811712C89F440652A8389CBB430D7D4F1E99F9A13621D835531296C</t>
  </si>
  <si>
    <t>5277718FF795EEE29F41FBD4BB4D78D227768F947DC01B68AAC9F117066994B3D391CFD7BBB9E263EE31D1E0F040A90C32BE9B4D5AF7399555B9FC27ECFC02FE</t>
  </si>
  <si>
    <t>85A94682D954BF4FD7E83D5B408F13B4BF181D48DE53B2BAA362A7F7629217928D281CCBAA125696F81CAECB758071A95629061ABC1CC8B70E6BC14C4C75123C</t>
  </si>
  <si>
    <t>771DDF5646B03B254AD4B6711FA3DC7F6B93EBD253F2B04CDB379B101928FAE6DFB4479AADC5BAD60D205C0FA1D02D918D00D6253219F4BA6B877030A7F44ACB</t>
  </si>
  <si>
    <t>DBE11A246FB1C5A7FFCEE37902849C3F3F8195065051C5F8988DD022CFAF1424A509ADD1F81801AC24348AA996B53D521B7B9E758C2B12A73C9A063961217DDB</t>
  </si>
  <si>
    <t>17E242409BBE0ADBADDC9E9AF002C797CEF445A852BD334E8E21DF97042406D4F7360F89AA4BF064F05F3E52C9A020E3CA07A3D49B581B44F94944F6B675E5F7</t>
  </si>
  <si>
    <t>FFF92E3543EAEF69670D3E208BE0070AB9EE9B4D7C734373C07E28CC97CEBAFCBF6A2ADF2FE2143B9E8DFD22E17C1DF7665333A80C4213862DC1B2A271C5EC81</t>
  </si>
  <si>
    <t>0.1500</t>
  </si>
  <si>
    <t>97FBFE9433E489D30218F571F8166BFC8B1F9FA29E0097E116284D048DA3CE1040B540AA1EACD8AB5527CE872D9C117F7C821D65AC7CFD5B3C438C70DA685C16</t>
  </si>
  <si>
    <t>145C43D9792712723C16819DD8B3A6D5509B28ED8A0DABF196BF5B597172DF0CCB6126C093CD1D9DC2D40097B6DEEE19D35E556B3BC19B14E24B9C794C26A66F</t>
  </si>
  <si>
    <t>0.2100</t>
  </si>
  <si>
    <t>1122528D8717B2D463332E8AEF44D02928EFBCCCC46C32A065734A8E5C0A5E592E7C06B4EAF12075B63C97F9CCBB115B2DC095DA3FB29A7DCE1ED14007228185</t>
  </si>
  <si>
    <t>AE95E68EA3CE13A8AC63D1274FAAA796B5825023CCB2C71DB600EE4C9E155E4062C14F06A0B24F67E1F985C0D694EA66F9EFF8A56D2F64BF245FE92F957616DA</t>
  </si>
  <si>
    <t>62621C9F2F9EF162C8694180E0E2F3804FE34A0AE7640985A197E76C4D092D6E77C0FEC1677426AD7697E7350AC607BAA11A65178E7938D03AD5A78CBC394299</t>
  </si>
  <si>
    <t>46CA216FAEE5E9DC1450C255CE3B44D53C42C850E636798476C23BC10DC719B550814FCC78FAFFF9238530C6531C878FFDB793A821E968F4C629D465C2571B78</t>
  </si>
  <si>
    <t>14DD2DC568A83A68B4BBC4C863668C9C12AFB640371C5DCF89B2D395D978770C3C5E5D2AD14B6DCE5017C2FC5F7C27F53AA851CECA7337AF849F9FEA95C0F5C6</t>
  </si>
  <si>
    <t>56CDA011E203F577DF9B923858C91835D8B0EE43D93BBE00BB484EC39043EC22F61B562135C5E1679A60511D41E6A04B499209F5B66FDE4525C0D21372376AFC</t>
  </si>
  <si>
    <t>C664481CEEB750936ED90A95F5ACFF8BB2BD474C5B390937940E7663D8A1B3B591AFC35EB5F07613D491D480662C1ED464691C230FEC0BD0CF597ACF8A671B5D</t>
  </si>
  <si>
    <t>F185177BDDE91C877611ED62DB5ADED9A46BEE0B0EAF04C69819639664C273E97318244A25FDF3856483B17CD1E8D9E56217DEC5C1DD3101FA6F36911999270A</t>
  </si>
  <si>
    <t>10C72B80DF81EB5FD11BB3B736D9C668DF12D2DA91CE1F1651E35BD5AB9C6D0649915A47CA24172666D09011B1320357108FA1BAC8B902F83CC0254820B1E3C8</t>
  </si>
  <si>
    <t>7AB80BC930E42C3BFE298AE449DA486F06F80923F44E31C10AFF5776BD71C53CB22EDECD4C047287DFE40EE96E510B211E988DB747D5F69531F8F9A2CBE3A33F</t>
  </si>
  <si>
    <t>C28C54CA259CDA72A9C74007A99813CFA8D584A7B6ADFC92854D22F145596501D239294D7E65EFFD4997735C08DB88B2A00F7DBB4033E78729F21D9E794A50E7</t>
  </si>
  <si>
    <t>3CE73AF5FAB465AF64C5A01935FA1699024E5DCB8A8380AF0C7818B087116173C9BB4F3F09BC67FB251459AE660B7C014DCADFF756C4EC0016219E6A9A37DDAF</t>
  </si>
  <si>
    <t>B6F36092043472528CAEE2BF54BA23E523AF283DCAF33D4DE03354CE1BEFD6F4137B0EB3E798963856BE716F93120133222FC24949741CC970FC47382DAE7B42</t>
  </si>
  <si>
    <t>C9FCE9763908236D598AE2D7BD5BF7744FBA882242C78C57FC1CC55A57BB7D3CD7F26055967C4D50D227783907ACBBB24A9A4A7B012CB6BC7621FB0466EFF3B0</t>
  </si>
  <si>
    <t>165CD0CC036569058248765F1B785B1FDA19A17AE727E31CCB56EF2794FCB8E83B186CCCAB06E0F9498470D70D6D049B73747BD5AF490EB80FEB4475B42B111F</t>
  </si>
  <si>
    <t>B2C348D1C1D0907016BCFFF1B151BA4884650DB1AFF85BC1CF9CE923AC1391807B8F22BB60A32CA8D16F344433E4D904FD3522607F1845B48369CC04E7B88E69</t>
  </si>
  <si>
    <t>5765EF13C21CB2E9D59E2F8C398298B00840D515B5137BC8D81BBC8F28CF7DD263D889F2A9429472B907983E2189545AC33F46397B58D314D504B451F89A5799</t>
  </si>
  <si>
    <t>DE3DB3CA0304C2BCC4B5961D2D54F7853D32998D98D7A4A59D00F947ABA03CCCF9272771F97626D7886C3881C4288AA782E0147B0F5BC928AFDD5C82328C2B9C</t>
  </si>
  <si>
    <t>1A6D4A10DDD3A2FCFF50C5E62179B5CFF19E6D8AA7423ADF6D4D18972A8A835127E7065AF3C3B0E06A7CEA3C1D178FCFE5A900A48660F38A71D919C5039576A8</t>
  </si>
  <si>
    <t>DDE512013CEE7C981BDECC4FB6F767E3FB9268D82A265846BFC7F4564CEA6C88258AEAF3BD715D19A8FAA5EB22094B99D52DF07D327DD3069F0873EA182DE8F9</t>
  </si>
  <si>
    <t>0.2630</t>
  </si>
  <si>
    <t>E3D1B2BADFFCFF5F752203F7ECD4D9AECAE10ACE206B936DDE3DFA41ACB1B369FDC20DF1F656918369FEA3E8B13E37E889405B6A1FD7E4C6C301DC6656FF2FF2</t>
  </si>
  <si>
    <t>7D59CE67778B401DB419E298F0A0713A775441538161869C6F143F284AF2011E5D9CF5515661D0EB0D097816EE7C8E4814C701072D6251AD01ACBD8D8AB07115</t>
  </si>
  <si>
    <t>EADDA7A3B764B6585DCE2C5DEA4E1B2460EC38BC386927CD1283D66BB6FEB87C5217C7FABCD0CA8C95742686554CF025CC4DA6D06263DA01F98F7F19842BD362</t>
  </si>
  <si>
    <t>F2D96B82F0777C661F3219DE9E16464A252694DE2E9C751A5CC906A48F656E900C6B8CB6356668B7A001BB3706CB92E763E782D613685A1723DC778782B75F36</t>
  </si>
  <si>
    <t>5323993FA7B64F63C5744A55ACCEA8C19CD6595872FEE0F1ACCDDF6CFE8119736976EFAE6443A64C98F69490BCE9E421540A0CF7C818D8AF3AFBB183CAC9A5C7</t>
  </si>
  <si>
    <t>1DCAC98D2A9DA0BF9CED6331FDEC68C794F5C7560E1AA7DB8116CDCC373B7D16AB765B082E5FB9AEABE64932114BCA423103FBCB47B0B2C1711568F04AB9B50D</t>
  </si>
  <si>
    <t>2E2DB76ED20188D1D09C4CC14AB094722847C1948775997C1440457FB49D9C2983A25B9ECAE477C3A3F10612708E4C9F3BB13CFB92FFCECE62006A7D6F5BBB19</t>
  </si>
  <si>
    <t>DD99592C341052DADF89FB76BDBEC1F07CC8FB04F4280E2EB9093FAF9F042AB8CBCCFFF2D7A1FBEFE1E877A692ECC396CCB5426DA2E9DA26BEC9E2596BD3D4BA</t>
  </si>
  <si>
    <t>F63C6BE68880A22BFE7E7FFE51A9FABC818CFB3AF05691FED17254120F16B4869F1F7F7EE0D11CDF4B8BA83FDB1FD1E2C6C331F1396C64D0038CE99DDAA6AD74</t>
  </si>
  <si>
    <t>0B5170DCEB573D6315D5824FE4A1D3AF623C68CD5EB98A83F463253DD9785AB615F57240406A0DD5E6C5C3D40B8B733345869365E639BFA609939E70CA6F2862</t>
  </si>
  <si>
    <t>622461C7E80BFAB0A77F065CF5E8AE0076FE44D69796C20F908079E7808ECA323D795CE9B8DA155D2C49725950FB16D4D7252B9193918E3CC363879C726BB8FF</t>
  </si>
  <si>
    <t>58C04FD65E828C942C4FB308BDF29EC6C25417ED24FE8CD7D22F93228A4BCCBDD33276D3BE711C9E6B950F99E8B3F912DDB4C02D09800B8681928B7E09928D37</t>
  </si>
  <si>
    <t>209093D44710970B85BD796C3FFD31326BC22729A23845A416CAA128BF955A79C86744FFC14A577B1FE003CEBC60EC6D53A49537D1038E195553893AF0670C5E</t>
  </si>
  <si>
    <t>17844D7FCD86FDC01967331EC236A99D9447D1853A8825557DB4AF51D6240FA875AC6061D3051DC8F1B4A11AB291FC44380BAB1B32A99921AA0DA5A4C951F3A9</t>
  </si>
  <si>
    <t>4BF56B1F5767DB66AAB512BD934AE8D8E3BCD2A323C2445AF5E899C85E58261C07556B7F6FED20E720ECCBECD345F60916BD05993C5076A70709E6A1A00F7B9D</t>
  </si>
  <si>
    <t>1C219249E3023FB5AF8A7C9D39CD0202031D3A0263748D6E3DCB8409602F3ED4754F132B1CF6A26FBB5DD011AE762AA6010E6275447F229B7CA1CCB1E7A1975C</t>
  </si>
  <si>
    <t>AE3C3970D96ECD6A333E779AF2B1CD1E41CEAFC6B0D7C764A3481A5EE1FCA8AF69395935AB983F0E6A09224B81784F54A924D5207EB4CE7CB1B0908B7311D1E7</t>
  </si>
  <si>
    <t>17E909009AF45EF057C96F0128407856D898A3B1F1FD022B86FC28C6883DEB0DA0574A3DBF9B00B731AFFE04D693ECA32749993BE8BE7FDADBF250E678C481F7</t>
  </si>
  <si>
    <t>BB847A5861066677DAAEC7796FB2274867A348F8CD5873EB15796443C4DB8313B46FBC7AB6D2909340BFAA2376804D02CFB84D206E3FDEB3A15CF0E040D5FA57</t>
  </si>
  <si>
    <t>78900094BD9E99262FD43049C8A29C45CD1B46ECE2F435200992A9BAEE0DF8D2F1E3EA71B2121817E6E5ABED54F2F879F54E4520D158E2B534DD1AAC01BE7E80</t>
  </si>
  <si>
    <t>E505D4014D3A16A95D6318C03C2D708A64BC42984192B21E71E4CD69ACC21BD970FC0D5F397D42BFE0C2AFD258052FD4FF0A9684DEAE8E4A7A372FE2B76044DF</t>
  </si>
  <si>
    <t>0E087463F5F3D2C986C8E6D5C248935977D0A22D11F782A64EC1CAE670D88081DA3021BB6C84EDA3286ADE1CE7F31D936F4797A6E2727598B6C87CE6C80E86E9</t>
  </si>
  <si>
    <t>0.1570</t>
  </si>
  <si>
    <t>8F45EB6D980882800253F26116B147F520BFAB68C979B5243A323339B9F0E189014EEA51726EE59A39CEFF6614899245F394AD66677A23D8A6DD0B2FAA38BA43</t>
  </si>
  <si>
    <t>2D12368557546B401B16296EAEE19A8EB316FEFA079E65611AE842072B0AEDD42A743A2291D76AAF3E7945C95EF8B369083D848244E0CC1D7DFB3FEB4EC1C203</t>
  </si>
  <si>
    <t>6FB05E89B58FE1CE0ADC6F1E5202FCC2417E65FC43571589FF91F0C8E52FA3667E4C81C565318449521387759BD012A54F54D625B4CE264751811BC54D6F708C</t>
  </si>
  <si>
    <t>A59425B271C64DB7036971B2D213E19B33A277F5BEAAC16C8845AF4D64BA498F4261C3A88EB2CD893A3792DB054F3FE0D99A53F152898CE54115E73CE3199EA2</t>
  </si>
  <si>
    <t>0C217964715C07E897ED6438363A87F6EA26CA3083B4CBA998CADBFB3280B411E6CC687DAD7174B6EB982B65A8BC7B2EA30010DA7F2F1A5776434F6B2C41881C</t>
  </si>
  <si>
    <t>CFCD2FE45517833186EF8B82E3A3E2EB823EDCC0C49E6AABA86FF91448FEF2FBA7950CAD07CC7F67A4F37024B5D182A66E823A1268CB05E1EE358971901C8C87</t>
  </si>
  <si>
    <t>43F750FE6C505987D9EE047FE7420AD44D93AF006A5150F5CE4FF8136B01BB824295699F550EDB327050BD9AAE9E3B29AD9C2E21B0E6B7F5BEE8FD704F7A4756</t>
  </si>
  <si>
    <t>1D71E08514A66A8776C8673DBEE64787AB09E78EE353116CC7699725F964FCD3C0DE6006774A85F68A73737478F97DEF7D7E3AECBD5C81285108F706C7C707AB</t>
  </si>
  <si>
    <t>CF6E63752E234323689FC7C07AC5803F46E05D97BA44A0D8EC1EC3AEF82D836937D26C289CF8D1E249DF32B9B7562E0ABC0F43EDB6F9BEB977B74FA30FD87288</t>
  </si>
  <si>
    <t>EB5C8FF5A27232E5B0AC3ADCB61579F83177021192CF463C553BAA28140EF5661EA39AF5CDE3F2C38FB77295B30E53746245D5B794CA057CCA1A6A04CE900650</t>
  </si>
  <si>
    <t>54AB52C9629A4574C352CA03DDC308B84C8D703EEDE649C204D00B9DF2170BF8134B64639784F571EE6E5E375F67DE83CDCA44B008F6348032540F9C3111DAFC</t>
  </si>
  <si>
    <t>25831E445AB3BB49CFA8DBF0CAF1F17AEE60A90413D474A36F5539D658867978DEF4A13A681AA6F70E99FA0907B221198FD110A9FF0FD42A0FCC5C674B521ABB</t>
  </si>
  <si>
    <t>C052B6337B4FF5C175B18564FB7049F49A89EADCEC82398B27CF3FC547032E2C3893F292D58653FA2D0BD4AEEB353285AF7B33B3B7A7309659856D6243C8E12E</t>
  </si>
  <si>
    <t>9DED7B4EF51BBC0DB9C019DCF0D8FB554C1DD4EA4C01B88DA373131CEF12E9B7A1486CA0489A7FC29038C1CBC91172A0DDCA907BF07C1E431F56B93EEB64775F</t>
  </si>
  <si>
    <t>CFCB5954DE59FB3E2FF4E06609232F5F67E7C03E4AC6F87B1D43B765A4E8CFDCBC7D91893124D4168E96E61512762BB212B4128E4418D501CC32470FB3433128</t>
  </si>
  <si>
    <t>CA77A8F0F64FCB54F9019A9428CC4CE2A5D185771F3C39E7B29A35954493D893E4299AC854526A50773EA1F574350F47FA9C825D4ED17633C99F3C1274B9FCB0</t>
  </si>
  <si>
    <t>811CF66AF2B4831CCB043B82F783AF94EF76ACC6D48CE90CC4E6CE1A60DCA6FDE9DC58587545D1BCD83FA17FFCD17D81B2A1F36E4CCD855BFF2C1ED6D57F8FA3</t>
  </si>
  <si>
    <t>BC8E9B977BFEF6DC2A93F3880295EDDBED41471832E317035F50AB4CF06AE1E83D889A5144A430338AB8E0D6D500C9F892A24421D79A2ACB710944B9425713C1</t>
  </si>
  <si>
    <t>8A88745CA4CAFDDF4C75619458398864630D1B25D27E2956CD80F62EB3FA6459DBDDE3D458CA476BFA58F045F216EA933002B4154294642642201A4D70B34E02</t>
  </si>
  <si>
    <t>0.1525</t>
  </si>
  <si>
    <t>8346452A5CB4A5BC4F20C937B4640C198B87508A7383C22486C560FD245AB24897C26360619C8A187CBDC22042CCB586FCCFBD0E68862723EC59EC82CC724EAF</t>
  </si>
  <si>
    <t>6EE2DF6E992430320B7BB84F22E46B8FE0C1A390B23EB01940875F9D450367DFCE31546EF0AD8AC7C504B44A032751910DCE0338BD38D346BB88FEB5029EC114</t>
  </si>
  <si>
    <t>E4F770A85BAA82F1F4C0FAC27DDC8364D7892AA6A56EF955032056CC7053906C6145018B89522AFE7125E69ECC0F2BD5636F42B3C66BB58946C7A7AE08267890</t>
  </si>
  <si>
    <t>0.1000</t>
  </si>
  <si>
    <t>DE9E02073274772CCE2EA7393575D009502A661210D37CEFF582820636DC3AC4456D6691064680E79DAFE6B2E64C3FD542D59886BDCE67F065CD9C907989A32F</t>
  </si>
  <si>
    <t>9F81409D2CA5700B13FF7DC3B3471B04CB6DD127172E04365FB2A9BB74F5F9827B69E5EF511478477F01EB5FC62114C2B9D17406697E25E681FF5811781FBB30</t>
  </si>
  <si>
    <t>CD3DCCD00CCF46E0B6554E08AC83052AB17E720F9CF434C9A0F87F1E809122402CEC162BADE021686F99A82308627E9C0C508727F8BC529262068FD8F97F4FEF</t>
  </si>
  <si>
    <t>87B43A35F5E97FF4286D7C4E5C15DE4E73C3E1BAE9C9190617242CB336E798D10842BD49A0FDBBE76C4E969FA11F5F3BB02778C5704CA7AB483846A7092B19EA</t>
  </si>
  <si>
    <t>18FE39AC531400DF84D0D2D62C40616E5931CD6D7D7E0461E775DBED02C62EDF93AC837ADC0DB1EF5079709A719A8E17EA9E5796613F1D07D4B170F3C282D279</t>
  </si>
  <si>
    <t>B49E5BE135305C1010A36435C5ED58E1BEC10095B3E75499D6A226561D074AA0B22D7BA67145210404BD89CB7F4E08C806508EBC630370814CCBF91E0963F95B</t>
  </si>
  <si>
    <t>60B69BA8B85477FBA933E96C1381E2F87A9229BE63943C3BDA48CD595C3F82DD067F2F268A32489561B26C0F1AB85E28A460DBB1D0821D85690A516C2E9E3099</t>
  </si>
  <si>
    <t>75A8D8CB5EF99176BF2F430F7D7A17516054E5415E0D8CABE963FA8143F09C1FE8096B84EAF7A7574FC0556E090149B7261F3E8E158105FE7D552CCCD2C6CF13</t>
  </si>
  <si>
    <t>513A9B86676817B3C34C17EE9E3EF084EB15D426CD26ED43A26BB2C45929435DB23D8F14CB6112FE57F0EEB283EE13999E9C26E1C6B87BAF31B4907DAAD3BFD0</t>
  </si>
  <si>
    <t>33FF03F6FE964C575BBB62A129835FA64E7FE669EEFE02BD66623D54F301DD219B225AAA87A581097270846AE5115888D7880DC75A5D5FAF3F54C2304DA3F05F</t>
  </si>
  <si>
    <t>D2841BC9C2949E83F29AB255E8B7CAF8052B81B29ED904CF8072E5D88B6D3CCA44D09DAE7F43A3F955282829E439B1945F0E003DD5ACE8638BD68C3ED50061DD</t>
  </si>
  <si>
    <t>216C607EAED39891BCC96E214B6745665FE1E06605195FC2F019BAA9DA5CA42FBF3DAC0E2FCC00F56F693D3E0D04D7915CBE24078941C232815A62D7DE118EA2</t>
  </si>
  <si>
    <t>87F793B57145D7B5AEB33F2A644EDDFDA4B3F810E5DAA68A5F23295677820CB475EE88CBD9521AE69310037DFC56D8B4F934E5FC827D238214B772261636E33F</t>
  </si>
  <si>
    <t>EDA1543116B49B70CAFA937D9062D1CD9152BC946AD8E2E415F08F9B8DFFA265CD95DF725185C9B7C7C51F6D52C31F41C89CC0658865FA17BB1D33A361722251</t>
  </si>
  <si>
    <t>415E6619BDF3853A8DB34E91E37C06CA9A91A81ED18DA6738B4C0677D8AE0873457138085A835EEEA555F296F7C27C74EBCF21891809933F11888220145A1799</t>
  </si>
  <si>
    <t>7F47CE8B9196AA5E292848F161AC53CCE02ED8CAF6CB06E18B3EF1BCD14A0272B6F266320526BCE0BFB84760A031EB5E87D827A0BA29EA6E770F4D161098FCA3</t>
  </si>
  <si>
    <t>F44394ECC199F7C8C23180F0EE2E468DF4444862D859E59AEE8944B75DBD79DDB62CB3AF0E02975943E688BAC57BCC4CB768D1C2F70F3876F49A35AD567EA294</t>
  </si>
  <si>
    <t>7B1DF8AF75BFE1C4E3158CA321B2D5985EB2AB09349516F24608F91C85B0B82A43902A1B24C13C80D223E3B4499C23F774B53FED7A508D7CF380D6DE524BEE26</t>
  </si>
  <si>
    <t>88785CFDF7C72C17D7FBC70AF123B7B3A4C6ED36861C212FBCBEA57695CAD1040F13E61BA780028BED518E9B321B7B1C43AC9212106DA4965F6F6474461F34BE</t>
  </si>
  <si>
    <t>91A881CCE7D6C400970FB7483C2979C4D44E51883815E7570E46CB259172224CDCC88B8F9D7635940B07D8DCC9E2BF41B4F2EE3AA774FB3DFE694AAE9C1B9F9F</t>
  </si>
  <si>
    <t>A2A9A94D4F185B60ED37DD39B11B7A06F3536C22BD80FC7C2BF57456F11141BA78FE6C7F0D3F054EF67D5827834835A07B27C8BB73523623D6218C2CB5067B24</t>
  </si>
  <si>
    <t>C3B5A48987AFBC0B3EA96BB0FAA48BDBDECA8D77491A684EBCDE738DE05104C80755F948B810B7EB82C11510F5CA20744A1E094AD7A8B786DB8D58601C34C3FB</t>
  </si>
  <si>
    <t>0CADAA0BEA3409B877BE442306A616C433CF7394FE28F5574D4479578534E25653255B6F85F504085ADCCBDA83BBE01ABAB1C7A0EAD04F9F9C8E5B341810A7EA</t>
  </si>
  <si>
    <t>D3AD9126B143CC1F8A723C5DAA969E148969B337E531E86F4D18A54F4B270BBD8F07B2A1B53FF98891C7FF8ADFBD363A69643E5206B2695B4BB87FE5219B7B40</t>
  </si>
  <si>
    <t>6B7117E396B356060D1850704A576F82A66F5049D25C66A16337B368585B121A633723121B69340A28C8580366BB0BF2971137A2FAA4CBA77B292780A9D87A93</t>
  </si>
  <si>
    <t>C230B91A7800E122BF5B2A7366BF6FBD5C112AAFE51B18FFD9E0A247884022BC454475544E8131F7A2C975CCF1C783C6EBAEB45CBAD3C3B3BBA1A8C0452E88B2</t>
  </si>
  <si>
    <t>353808B7B898E448C621B899A0E8FD4028C703AEB521DE7FD461612A9A43C21A8BC7D6F6710ED978EB3C47BA75D894C146AB2909DB4CC88922EFD077D8CF7A1F</t>
  </si>
  <si>
    <t>001C86A286A0EB81C6B2C5FF97A9BF3EF2B8CBE8F039265A53F3FC8689F2DD5B04D67C75B875012A7C1E3EB9FEFE10B6C58FE3E9D7655C69599567F2C6255BAC</t>
  </si>
  <si>
    <t>35F91F3F7BC00DF888796E391415020C4D7916CBD2A4296D3030AB05D917999A1CE1121BEE3F2B1906C9C82F9E2DCA113753DA110C10A9BC6E874D82CE316405</t>
  </si>
  <si>
    <t>2A6F8E0855773AC052131AE7B4CDCFBDD4DEA0695600CA80314FFE5CB0D966B1F4BA920DD340FB60D7E4ECA4A0321DE6C704A62B115D62390DA1F85630CEFB3A</t>
  </si>
  <si>
    <t>E07CD3A78CADFBE4BBA130DD73B24C727576BD3AF9BBCC3D11FCD1C9389E7A3936B792E8DAD385A18E1762D782621738422E3BD7196F538BE17BAD695AF8A27D</t>
  </si>
  <si>
    <t>3ABE8297CC355D4072A37EB40FFBB4F0FFDA595545159D94D3F82FDBF9055F41B91415B606FDA77C318C23F9AA161D51A2C281AA3D9557BF5D0F95D0F538FC76</t>
  </si>
  <si>
    <t>38E9C5D6F53A2B987798437BCD028882DFD1D9A6D3F0D384F4D03B0D0F016B7224AAB8AF5489B14054297569CD4046A7AF0F07902DDA936B0391B02EA5F115F1</t>
  </si>
  <si>
    <t>8E23F201201F191CB03AD45B98C24C843D1AB5828434628F5A066CC064FF1DED299F4F302DD2954A5B3A610561854EA390511D839D9B82F8B60996162BD9A0CC</t>
  </si>
  <si>
    <t>B32191FD48CF0F620D117DDBC7D0FDC55E93CE13B271792AF1DEC14325670136E9936E3387D1D94800992813C0DDCD164127C115FA2B33FEA71772203B5E4E1A</t>
  </si>
  <si>
    <t>A083CD86B38DBD4E12A05FCF98C8246FACF25264DD07BBEAFFA408183CBD8E26895BAEB9B477D81543C8A7F293C8068A4BD121F4B97957EC70B7981A95855278</t>
  </si>
  <si>
    <t>A900E3314CB3A2BC8DE1DCF12BF762E39D35144FA8A9F8A292C9AE2EA404E4255ABE513B678DFB3E3D4DDCD30BC5D8A17CA3BA10FFEC26A761856B7AAE195734</t>
  </si>
  <si>
    <t>C776B7CCD8772060A360D1BAE83EC194899BA8FEBE82F748064D909B03423D24C07555B32C6F0FF69B39C1FFEC35ECD9838CF7E620D4E9290B4CA8130F736D49</t>
  </si>
  <si>
    <t>C556D9639EC2ADB5896AE5D682D28047750785F74B480C1B547D205ED31D20DA2C5DF1E0CB6F8ADC7853458DA445F43316B6ED881C3730F356C9B2474F01578C</t>
  </si>
  <si>
    <t>B1C6BCBE6163380792A2A8D7D2231C8D047582AEC7876E45C250EC948BC253DA8437CDE358CCA9C54D2A944D09F838284BD4E2A63C9D511045CACB878E3B3E7B</t>
  </si>
  <si>
    <t>A9E7532DBC83FAAD9D170D834888CD5932BC8C1C2D544A632C2C55D65D24C71E4CFD9746EF92B76E5C594A422F89B3B17C68D27F93BD058E37F397ADDD103DC4</t>
  </si>
  <si>
    <t>F414BA51434259AB0178B666308F7B6C5C7AE7F2DF19294BB8D26F57860A1B119D32E39E2C2DE34041A90E403AFB53F011CA77E7409132DC02D33269A2B5B29D</t>
  </si>
  <si>
    <t>897B477676A7F71A75737104F868FD1D09512017D2E93848E363C9CA1CC3D7BD88EAA66A9ADB2765FAF5B5BD73CF6FA6D58AEDF857CDCFEA73F43EE19D42C57A</t>
  </si>
  <si>
    <t>EA41573F7AC22CFDEC4A7EEAD7642D25B75DE364685E594B4ED3D6087E05CD6D84C0293D7ACB3FD42E56790BF93E317017ABBD547CA34F493340AA1EF0DD7525</t>
  </si>
  <si>
    <t>8D7898A66B8A02550B11C08FD5494EA693DA39D865916580CA4981107853E83436D9338525E983BCDACDD421EA329C1B13EAFE7DF8F8A3A38F83DAD602D2F439</t>
  </si>
  <si>
    <t>BB4247C063C2EEE34F20F841D910A3A4D6B906CD239E178E60ED81189C2FAA73A8F0DD6FA74205BAB19AFFD6CCD05335931A7E8BEF92B4F202C86CFE69B79CBA</t>
  </si>
  <si>
    <t>06FDAD308553A7DA61425EC2E01C86EE3BAD9CD39EB457CE90866D51904EB8611ED55828C09C275678B7384DA6838B29C148FF63D4E7C7554521F8D7D931427F</t>
  </si>
  <si>
    <t>27AE6E6B4049CB6178A7CE1F8AA853BA5DE26BBA3DFC35C6789F636DBC1404F5A54BC938B6856BDFEE7DDD8CC6102D0A69163FF0EB34C0F878CF174008895683</t>
  </si>
  <si>
    <t>DE620F7D42B70655B98BD342ED21023AA4E79A2E2DFBF42C441757EF22DBFC9CA6BABCD0306226F5AB488BD86D9400649B0B334A8FC1CFE65311AAB68BBCA78E</t>
  </si>
  <si>
    <t>CC30EEEE1745E6ADBFAE5CE35D0273617DF3B9C94380E70208EA32F9588E8CE614E7B4E31F9A028B7E40DDE25E0036000ADC01E24D03D2375615D5A7E8E2EA71</t>
  </si>
  <si>
    <t>5CF5004B669EF2D041F843B2CB5A3C3F89791DB392A88864B3358A54F62CB003AC97297775EBBA978B75C5C27203514DA52F24448E87867C9B9F39561EB1C607</t>
  </si>
  <si>
    <t>E09DB5E931399F78644487C8C7B397242F54D238FCEF83C4C0F6A61B342B74A15AB71B801B03394D682C34ECC2CE75DAFCEC35C9F7B373F74E556DC578F02927</t>
  </si>
  <si>
    <t>B278E45E1CA0A3377C3A7A5547108377505D3EF22CF3CCA3EE3B89E8A6CF6C70E40A0BC3BFE2D779BB0AA5EC74B61202C2199E0E378ED27968D4BFCB5B8C080C</t>
  </si>
  <si>
    <t>88B94E55A90EA86D7ED8171D3865B3371873706CE6115D5545187845EDAFABCD64FDA440C10FEA3078B5C2009C79296D892B8E8186C4E35637212ACCF8A17ACD</t>
  </si>
  <si>
    <t>1CDA0630F47D08C67DF72F735FFFFC95EB110B81967C98BCAA7D19EDBF3BB026DF9846CF20BA358F398E9185EAF511A3004BC3E4AED2FB7BE84919E617D8A261</t>
  </si>
  <si>
    <t>339A39A798007A72713579C6B1937DF10F863FCC295FF48E6FE85966305FB017774BE5AB62AAB1951756584457EDF41878F7E3967D536CEC2C91B1F0AE289766</t>
  </si>
  <si>
    <t>CE18AC91D84D18E774DFEF890140E495834AEEEC44E0300DB96CCD9129D9B75DEC6DEC7E80A8263247051FEED9CE23804BC666BCDFA0C7937571BE93DB0A4ED5</t>
  </si>
  <si>
    <t>8C61B396E0A40B1BAB281A437EDED8676044A5A1947036D83912A7F270833430201B552CFFE7E57B6E7EC0D98EB7BB824A8975C8922C3825B0CD8C7D7F41EA69</t>
  </si>
  <si>
    <t>3B66B6AA5A73011B36DF2D1C73A6C196E68624025B1C1154FE1C5D84E8CB843CA740D77C870C5F8A546EDC21112D830CF8F529833D65FB13B3EC7638F7BCBEA5</t>
  </si>
  <si>
    <t>27622848615EA261B476A391C3713C7CC3D32B86CE04E5E336CB8030B1B3613924931C9B84A09F5BC2C124F3347551E4421B25C3CD63EF5C76BC981C3862D5F3</t>
  </si>
  <si>
    <t>0.1265</t>
  </si>
  <si>
    <t>8D86CC8EE4E29B7AE1B52AE657570362C79FBC272FF81AF6DC1EB0CC5B0566450F5B16909EC880086734495438176F05999C48BDB8A492E2C05CEFE9F5C8AF0D</t>
  </si>
  <si>
    <t>1E18A48CA85C3326E124C444CBD2BFB7C0E8F6C777D366D87586BE598277CC885EF7A61D22F7BBEFBB812198595E2E3C370363F31A48C76C740AB1A346DA4FCB</t>
  </si>
  <si>
    <t>5D726B1790ED4442FD5B4F756CD98DCA80DB0FFB024893724B6196B395F3640B5F063466017F88C332E7CBF5938246580E3BEBBBDC3AD4FB721CEF19AE3B0299</t>
  </si>
  <si>
    <t>C7088CF6E3C3F680EE73E535220446D7F55724D59EE9DBD373C7D7BDFC250C9F7F215E5FF3D789810F7E951AC819D93239C06A5307C5DCC2D5CABF500C0D8479</t>
  </si>
  <si>
    <t>E2F2E0BBDF87351E10405739CF507152DC7667F7935004D2A5ED23FE6BF3AF41185DCA19AA94B783A79FEECE34088B597CF281B7017CF7A2ED841AACCFDF6916</t>
  </si>
  <si>
    <t>DC1AF9F18A75910DE12BD34434E469BAED2CE639377F930988EC00220B2064F58AD128D3AC2B435B959DEB8D1C27BABB4E03AC2E1684BCA60F8C92FF631D5CDC</t>
  </si>
  <si>
    <t>1F11ED04D9880F584B9354D021CB9C4EAF7E2454E460B3D003BAFF7EC611C38793DB1198810BD2A678CB3869FF6FD0329FF926FE706F1FC891D83538E56BD5DD</t>
  </si>
  <si>
    <t>DD7CABF097A1A13829CF2EB23B0F98A45D2C04BB3FD80F11BDEBF96260FB0945DE35C1DEECA6E423188773E4ACFD51DED5E8569A0ECE309FA3ECDD085423F626</t>
  </si>
  <si>
    <t>CCE297FA400D31AD4DA6151C0162BCB2CA56AA86281267EEE26D4FCD36DD528AF52000CF92DF5632C2F8F5659C0B1DA267155A98517C05E0D637AAAFEEF60594</t>
  </si>
  <si>
    <t>391CF6869940F686A612C40CBDF14E93B87B84AF9A9B486C9812EF5DFACFC2F4515BB9A0E51CA8DEF41B410EBA13B232959F8EDA0F07B4957CD7843B64A69FEB</t>
  </si>
  <si>
    <t>7E91DD7BAAA46CF89D2703BBABF8577FB4DE284C36FA75E4B7B4ABA43C4AB48FAE77DC1A325F4CDB1BE5DD5167D17C600123294C7E7A2FCF158D2E87016FE557</t>
  </si>
  <si>
    <t>6E84BBB9F45412F1AE4E9613AC4E2E941A1B257138D14A6326D84AADA3A1418DFC7150D0D370A7AA72E9ADE55A3C534475E04AC0E61B1C1543655BD9774D8116</t>
  </si>
  <si>
    <t>1300412303D14867AB3CA01BB6B479AF2D8BE0C2F72E2411E87DE013D237CEBFF5B2FD3F69F5D8C3D3FA46357F74F36D0DFF1B32882F4A8DFE6FB24F37D0BB96</t>
  </si>
  <si>
    <t>6A873A2445544E267292BB7EC497CE83DD785870502DD74ED0592F5C4057AEC93641C8ACBC4A2F4D56A6FBE6C26526E5C90D438E21FAC91E0BE74FA108C2A7FB</t>
  </si>
  <si>
    <t>ADAA543B0EDB0B817A3F444571767D4CF4FF7C6C3DF2BAD17DBE1C407181D0DF260317E96062ACA060BD25ADB4E5AE616942A93761C49AD3A5EFFF26F88E819C</t>
  </si>
  <si>
    <t>E824E4F52A03C96C34E79C8EE9A89757D90ACD35EB7997233D4D54405E36ECAD4C63F92157D8B32D3AC5BAA1B999A38B1831B22FC9A1D9DAC8A38B52A4E6407D</t>
  </si>
  <si>
    <t>F2D69BB4E318BDA2470EAAF2F044753DBE91A42A52BB70DFA4F51AAF49D1471DBA48EA2EE0EC0496A508E79EB92E7143E5AF47420C61A0A2D078D6EE8A596357</t>
  </si>
  <si>
    <t>ACD0D51A8371ADE68FE6385D556F74464DE9BE6A46B48EA872E5BA8180F62591B226FF1963A30B1BF12C2B2FF6EAD924019625A1CE5117849E1B7991BB3D1550</t>
  </si>
  <si>
    <t>6FAD5C20E3C51B13BFEF19717DE51DC6C24939AA85319A8F71FC81066DA39FB222CFDB429039594F0275B7A62FE3041BCA20551606FCB25B437B0A19F3871F52</t>
  </si>
  <si>
    <t>F920A89877EEB383A986069CC5D92CE88F9866347B096332E090E6287D306DFBB8E11E581A351B9F19B45A7973E20EB9B219483C116B193E8D7137444FED9C99</t>
  </si>
  <si>
    <t>F1CB656127B10FC8C5D7B6CE3ACE382A319B74CED2CBBEE10C1417D7A91BF479378B21A16AFEF86D940E2AAD9D885370E6CC2A0518FB9ED46D70609FFE5D7E68</t>
  </si>
  <si>
    <t>B068D4ADA7ACCEDE0EEF2526A41D6C998031EBC97C537A6BF06737D1A194648C90D9F984AA2460E188F5018793BDD89C51BEEF6769A284291A8972797AC7FBB9</t>
  </si>
  <si>
    <t>945FE6741E61705F6F7E35486059651AF8088C09A4027C550E440967E4004F2D0A9586A62376E54D78942D1BC499FB9013C0A58CD55390B2A841B3D49D575487</t>
  </si>
  <si>
    <t>4C82B09899C66CDA3158D8F1D970658277797D4459ABA345D934F9E7FB703F6F478AD8D6D84742CC7402E22B0A4767E6CA934C1C51C875C8F0CBAD02773A6E65</t>
  </si>
  <si>
    <t>0.2690</t>
  </si>
  <si>
    <t>592D2AAEB64F9645E15F9EDDDD537613B5D24B669EBE6F8779AA9C91C32B22028F13D482287601EB31000E0A0A2C016BC4D30854A90778BA12B3931F74A174B7</t>
  </si>
  <si>
    <t>43CAA8FEB87F38FDA7F143B484F46586DC7FB7383E3888D7D614BEB0A732A32167BEBB2012DD9E28EDEC8290CFDA7B5FA8BD6658F1DC49B0D1B691C14DB8CEB7</t>
  </si>
  <si>
    <t>A8FBB866A7E66BAC205B1429A4B82A42074541BDBBA46790E7589AECCFBEA4ABDA65562B0FFB643428102F2A9311BD326533D7D548608A43FA3C41573C18ABC1</t>
  </si>
  <si>
    <t>B1DEA42C90F9A20CC5349C89C7D2586CD6B5CF5490D94015543EFE63271C6AE9B4109E0695B12759CA4037BBBE4DC5B4CE80C7A5BE6D4AED8200F28C716C1E2B</t>
  </si>
  <si>
    <t>65C1C9F1CC10A625112EEB4DDA3BBC69F67AFB5AB4867626F7473AC99EFB1F24E36338BFA00CFFB22386AED1EC8A2B3655F6CA4595BA7D80968E3420829DD981</t>
  </si>
  <si>
    <t>97357D14E61407F8409CD2D0DB924932E04C84EB8488688FA71D4FE3ABA94E21C9E92EDF3F650B574C57DCA37C0323BE88797809318BF7A067660BBAB1BE498C</t>
  </si>
  <si>
    <t>7ADD5E56802ED2CF02E43269E9231083FD2E7B2FB88FBAA27845B2EB06087DF7D916CEF7D9DD9A9DE49DEF42D521A28756B1DF82FD599BD59BDD1AD088BA90CF</t>
  </si>
  <si>
    <t>53E89115C31428FD0DF7A793773FD44291ED538B82B4AE0B995C7C2A4DC003C323241892E71BDB18CD1294DF02EB07B209B435EEEC8AF1BAFCD513D895DB221E</t>
  </si>
  <si>
    <t>7294E8BA397A6C0415E08AAB66E1B33429F9935C42FDDDF84FAA7A477544DCD37D294D4527D7FE32DF8DA55946D6E5D79D50CC0992D0222DE4EB079BDA0F976F</t>
  </si>
  <si>
    <t>25CCB614098BA9C6C1EFB562DE54C779F449FA2E8C45B1F9BE22AA617523B6606C180975DDF9D1EBB67B6F59D8EFA0D59F87AD3AC8E040CB8F6406FFC39940C8</t>
  </si>
  <si>
    <t>955E62B2A34A5B0A305B4D3D6E42060A67A98C5C01C8DCB29A52ACDCB22ACDDA37C4D5CB5441EEB9EC4676F8D351C9F2A9CAE5D4CB30C3D39135FD023409D347</t>
  </si>
  <si>
    <t>2D8B00EC3973BD55C888F5EC9312DDD354F14EC0741229D91B6987D5F2EB87E76D49F98BC6ED23EA230579320B937E7C80A2B811E29365D1241E11C3017FCC3F</t>
  </si>
  <si>
    <t>25C5114F16E17B2549750748124828EC8B02DD98A0B50074E3DFA540738EF58D52E73721873E1182ABE1CD07F957E4B70E82F6727123B387EA69CD91121F5772</t>
  </si>
  <si>
    <t>C4EF0ADD89C7F21341A6DE002E310D9C08CAD038738EC38F2A46687810D754251D19F82567CB8B7814AE2425E4AFCE3BB16437225DF690AD7008732788899209</t>
  </si>
  <si>
    <t>85B5AE9A394C8533755CB27CF1D2F56F93ACAC5BECCAC8F5805ACE1EA483E78E98DC7E7AFD6FC0F68DF51AB502786CFF66E2F5D8ACE2B349C64A01031E2DE04C</t>
  </si>
  <si>
    <t>8E26F0911924054B285017E5EC7CC4BB0A3482D9E3E76480F6D0B6372BE8A446B4BA3BB28FA2A86344B1C05F8C2AA246859D99EE1CD30696C5DB0756000C22F2</t>
  </si>
  <si>
    <t>A2C8001C840C51AB84313384AFEEAD55DC485D7E0DCD8F352EEEF62E76380A2AF27808645C053898270B7E0DB0AEC3F61AB96B74B8883050AE4212C185B08B1E</t>
  </si>
  <si>
    <t>5B19BE4935C54B6EAFABB320E6B88E3C8DE519D092B586146229292914ED6391473A5A288AB1A58BF13BAFFC1082578454A17F537BD93D1015055B6FFE0957FA</t>
  </si>
  <si>
    <t>50490E6CA659689C998C8EEF6C449CA1DB406CF6E2E56BFAECD941F4BDC75CF184CA1ED3EC38D5B00C0CCE0BF7A7D45C125992D2C27E663C7137C583FC1DAFF6</t>
  </si>
  <si>
    <t>C418BC16B03C61743FF5629496923995A093483E68B71AD87C3E8116EC5B674E11A2FE9B7A2D438C95ACB5ECA546EAEA90B98B738292ABB049BA91E30890BD4F</t>
  </si>
  <si>
    <t>C46F83DA2837480996A60C7F31875CAB03172044B2C743FCA60F6A1D621116AA14055377153913CFF51846FDCAB18E73CD03DC29ACF1BBBE38CC1ACAA215BC7D</t>
  </si>
  <si>
    <t>5931D5C69688195C5F2ED940AD3B6448DEFC2069806B5719A75A3F0973A4B2AE6916AB2854A58B49B50EA60C190068EE801078C8D52D1384B512D76E2F93C109</t>
  </si>
  <si>
    <t>1C4A233CC6F71001F8A06D8168BC7E797016BF31B4301EEA09BE992FA6A96855F9A963409A8CEF26AC5E526BDF4A792FE667DCC1DF8BB4AD9FBACB39B3C436B0</t>
  </si>
  <si>
    <t>0FAF5DBE592061579B216F4659A00AE13789C99799571B6AA515B8CFD33264B78D27A3E69DA6FEE2B34D6EE401FF07AC5C44E050CC6F9C8BD16A238529D0A36F</t>
  </si>
  <si>
    <t>5781D9C1F6A735B24495447B807AD9AAAC1C688672E6F0F4B232338188925D46420CB7AD00D7D747D133CBD3322A3DFC0D78D22BE337123C801831E07FB85C60</t>
  </si>
  <si>
    <t>45FD8048B63788B0492497D2876DDFBE583554C9EEF048F28D45D25EE6A25584D2994935082A1996B9C1CE9DD707759FDF94EACC49AD53C1EE8905176E00BC53</t>
  </si>
  <si>
    <t>4526D506F02199B48D189EA29405EE5CA658CF4FD90001A11ECD3512AB5D4DC05752AB6087684D373E2A5D665ED3450C2E29B0E48605B4C99E32BA6B753966B9</t>
  </si>
  <si>
    <t>9C21E594B65BAE053F6A518FF9CBD8FD3D008184733380CDC70F1CD9B6349E0D2584FD9F723A3A8011A24F723578B1BD299DB49831D748423DB4C923621D098A</t>
  </si>
  <si>
    <t>3587DEFD74FE9A0CB6E4008593AD1308D9FB691881A56EAC5ACA7AA58277A4517495960D52AC69A0FF5ACEE5E14F88A0B0A27FC544D78603D6D211E3F1ED1BEB</t>
  </si>
  <si>
    <t>03AF975EEF2A356BEF2A53CA043D5E6F6A70F6CCC0FF653A0467010776E3AA0D325897D5561FED4E65DE3847F424C68289DC8C987ED73FE783790FB0C04C05B7</t>
  </si>
  <si>
    <t>CE3909F3DD3BD6E1831FD7460962014C99D7367A5F0FBA6932F784EC643D7A93A4611A2663E1A684657C96096139F144F7131316990154D81A285475E60F837C</t>
  </si>
  <si>
    <t>7AA922BD6934B016C9506FE2FA597DAB08504D4AB9390DE1C35AB4F5DA721162551CF540B283B7942FA1CF9E412D5DFF46C1DFD9783C06CE630DED2EC94B259C</t>
  </si>
  <si>
    <t>2B17B4875AA432F81DD43D524B8411F2FB9E692AB83CB221AE8AE329B59543994993C2E4519511F4A201D0892F5307F95850A40BA261B0DF892BDB79F471BF1B</t>
  </si>
  <si>
    <t>C41F13731FC61103FACF967DF697121CA7724B52542C27BE69649640D1DB15589653067010089B6709BC05D9A878AFE55585435492DCFA21A2B245AF100579C9</t>
  </si>
  <si>
    <t>BC2C1CE7F2869F7D4CAD741455BD9E9C94079313F78E7B05754B96A53343781F1712D71CE5B1F1595659A1A84CE360DBDE1F3D0A5680F84A01EF01691C1E5AA4</t>
  </si>
  <si>
    <t>647CC9E21AD777BBAEAE20AD39FD40FAE607A9FE95397551D0B282CFE79869240E88A3D74C280AF0D6142BE485CE01A5800577E874BB98B1BAC79A7D4C94F40B</t>
  </si>
  <si>
    <t>FCDD5ED480FCD4A1B97FEAD893ABD01C972A4EEC0974EBAFEA9AE6046747C857C2A1C5A9E8F20B306A4DB08C9CE2A4795812F9439EBBB6F4108A3DDBC64362A5</t>
  </si>
  <si>
    <t>13F334AEB20B2D8C9C7983C7C4A658A336A7D08113FF6EA113C6FDE9B5DA4D46C940527150624E8F7477B68F977B41B6EBE152659843D52389FA129A27B340AF</t>
  </si>
  <si>
    <t>1272B36069EF136C0B6AF10FCA566EBFE34EDF3F6D50D57DE8338048C0FB969977E9FBBBF49C7879FDE3411F62D3604272743DC97B048353E036EDF1C6D14238</t>
  </si>
  <si>
    <t>A17CAB69A64E04896E45577DD17BF577030979EE4E5A75D2F0B9BEDDC34E09F2BF3B357D0C0B32EDD2D759712C6556A76A188B010C9E6B72FFE6D78867BE881A</t>
  </si>
  <si>
    <t>D2014A7223AF10DB8521955FE0FD7DD5000EA07CA90436A63FDECD037EB0C4977D68721E5C77C53C5C1042D3D8D146DD40D5A09B1D9C18246D0E6614C558C0CB</t>
  </si>
  <si>
    <t>FA235CD7BAAC8E98286D2B6D466E229FF7FE6E54A42F0B98189FC73EB6E3DED686FD65554DF494429C8726880EED466733EBD606ECC0D28B6D77CDDBCF6FCC94</t>
  </si>
  <si>
    <t>A995FFBBBB6A402F4C598F14A6EE27F53C19BC99EB6848D8DA2829132BF36A6060E00FF65929F59FB74E106D4E82E79AB5D3311A641C9264867D674BF45F6AC3</t>
  </si>
  <si>
    <t>23AC162FF1A658C7D8FCB088458A38F79CEB8970586F67C426BB78AAA5BD81079C90444481CBF7DF8E53F63C5D3BD75C80EECDAD78478054A83253495C62F893</t>
  </si>
  <si>
    <t>050CEC923E489F88816E0A801D4BFEBE39AAE1737114E539CE260034E5AF27F24105459E56D1939081AA1B0BE7E04E25FF656879A60F9D61CE440A27D192A88D</t>
  </si>
  <si>
    <t>5B7377EAD57BA343344D6D306810FDD8691075C19A001B22CD9F45E59D29322B50B5343AC88787941C0964D105D4BD62F204854D4CC92C3E5B812013D7809563</t>
  </si>
  <si>
    <t>8952F4498DEBAAA5E6ACB86CF3A604FAFEC232F171D4A93461CAF3842EE768B863B3650CB88A141FD0828C7AE34B281A7CD3DF698F183D3BD23F9B298F026E7A</t>
  </si>
  <si>
    <t>C3D5823E6D8CE21A82E9330F13A2EB97473937F5FB8A74E1124EDAAA1A4983F25FE78E1285C3ED1E692004AC4A38AF47DAB67D8B105AD7096C21D7F85B6083FB</t>
  </si>
  <si>
    <t>96FEE54A1DD8E14BE07781084E81BF9CF40E598EFAC85175A4C590824649D3AE650C0C81CF4B5B22CBBDE737F4CDF2BE5650DAB65ED1170E4478160E5BF07AD6</t>
  </si>
  <si>
    <t>E35C9AA9A470BA2674F9EB818A29ECC2F08A4983E09F0B98E55E5599CF2687A9E83045C0382690CC0F34E3023BE52F39A06215D06BFCE86A660020267519E95F</t>
  </si>
  <si>
    <t>47B087C06BD914875EE0F8513714839E833C2FA587D1CA0FA2E71CBF5E84691EC6CD5FC99035A41CEE3EF2EFDCAE5C2B2A00BBC8D39302BDAA8A06B601AE85D6</t>
  </si>
  <si>
    <t>42E856A79E8C4A7C54FBE7A47377E145F33ACB563DF214B87BA8763F5E2581580184ED10BE8B691559F2208A69E4CF306B8DEC7145128B6A5F11A0E3DABC5718</t>
  </si>
  <si>
    <t>7B210E16F7691586BCDC8B1446609D1C3AD2BEC9F4D2CA3DF63127F5483A603E06ADBE713F08D0312F64854670654B6F2EEF9CD8DDE41F89624A9739E11DECC4</t>
  </si>
  <si>
    <t>8CBBBF828EAAF2FF1207B81760253A93E33AB98922398574B308055A63E8231FD8B25660FF1BDFBD08175A57380428630304CD12E2DD1ACFEA0AE4F62AD74F03</t>
  </si>
  <si>
    <t>8158016840B2C2E424B1966B4E5F1C417FF0CE42E816297178D9077CD507A6059C652299C06463F4234D0A1512BCDEA5C3A103C4C03300AB6766DB2B15B9C618</t>
  </si>
  <si>
    <t>CAEABCCAE4EABF783B600EB8276FF6773C7F608EAE841EFBA2ED08EE075B819C61A97B52196E028401D211D5BF49530562E350C3BE0CAD23D4C39223063CAEEF</t>
  </si>
  <si>
    <t>616D6DF876223F170B66E7B1244E2E9F2391C5B99AF1235C003D615F35E45257A5F008D951539C3F1CD3BAA135DBA2C81884BFA541CFC944A6645D506E0B2111</t>
  </si>
  <si>
    <t>0CB3926F9FCA0F41FB74826941B620B3D8DAE977F9377396278E394CB8504BD8421D2A7A94A5BEDEC11C04EE9F0CAE009F8DECE3D5AAB285552A405E4E21BBDF</t>
  </si>
  <si>
    <t>ECF48B84F97C0052F4A006F907B746447F3FD1741CAFF7E695ABF06225BE01429F7984EDBD583D5EC10396E0659B70231FB66347D073FA7EEFC657797CF39397</t>
  </si>
  <si>
    <t>B62368A230BA8619AC3A27326660B4F06CCA3079C1FE7AD891400F46C8D5CC75B93A54D91A3883B52CDD95FA53EE22272BD7B48408756C88A9BE142DA6907962</t>
  </si>
  <si>
    <t>EC532AFA03749367A487827DE1BADDE0379B6965BF77757DDFD9FD54EE3602DB08770CB9879E50110112EB89B0F4DC169F8F6D2821E72469608F363BB682F3B9</t>
  </si>
  <si>
    <t>46559F90A0F4E629A092F2DCBDDB94704D3FACC8E36472D44572646CF89795F2B1FDF028F8FB5A50926E535E0951FB4C6CFCBAC294D5548D58BA7A5A3B27FC6F</t>
  </si>
  <si>
    <t>83CD954CB319955AD98F2941201A31D96C14B4F97CF4B7C07A10D7DCA2705FEF6B69467F1AF44AACA33ED98A291F057705485BFB4A8A8C4D2EEAA94819AA0D95</t>
  </si>
  <si>
    <t>1C784D1E24D4CC90287D4106F1B48CF5EB60BD86FEB7A2165B2D534FEEDE97F2F312B7AB3133F0CD7EE2BCE345C92277F90E3BFBDC83E47132029415AAED1F0D</t>
  </si>
  <si>
    <t>75BB80BE23B51EFABDFFD0C4D1C0000D3F1627B55E8CD67894B7FC3EF6B818CE899B713FD8900B02D1D9B8E53C4DCFE1323641D810E9FAF5A3DDA4629C8E0514</t>
  </si>
  <si>
    <t>BE530096BCABB396F0C5139EC3A4B729743B48CC0560D47B63273A6E141D305CDF1A3D55209F5094D3E0E82D81F62032CF13D192A70B90AFF291197ED7639C9F</t>
  </si>
  <si>
    <t>E66C6BEF8B4598E5622B29F8050467EA8FA07689667D41CB2D756202E04B71A98F37795C03C983D8EBDA9054013A3E36E39D43336795BF3D8F97F9688537D6BF</t>
  </si>
  <si>
    <t>C424FF1745C83D9AB19AE214F85BF93CCD6B85F8F3DA684A93958393CFE6D4E013D3B538EE7231CEC5E8B50333E7EDD06390D93100AA245386A81C1621CBD0C6</t>
  </si>
  <si>
    <t>1988CB9446C2EA5BFE3054826C6AA412380EC9155233F87EE594EF5887337C5C8F7F1F5C539ACF7601D1297093CE631DD9C18F4A822527C1D6E942493FC3B064</t>
  </si>
  <si>
    <t>71BF751FBB0BB749FB6A6D9084FC55151DBB6F28877F6034D4AFF4390E46C37FEDA1E327ED66F8FD12C219D1B7E6D6EDC1CD98A2BC61AAACB388B62430909637</t>
  </si>
  <si>
    <t>92CFAFE24A8FB8D4E04A013E8249A4DB3DC8537AA648642E4611A95356C973A65B8CB1BDC468B15296E7C7CC413BE90CD8FDA19C2E24BB6D938F4D301ED02BA0</t>
  </si>
  <si>
    <t>3B82C08796AA4AB5D8AAC2F8E6533544A3A1E12E89FB2AAAE716DF9F39F0BCC490855B9A708A0F1B7F1D75636D1427CF3C3E879DEC4BA6B7BBFE5418CDA35844</t>
  </si>
  <si>
    <t>1DECDAF7C6110A94D5ABA7D7233635E3133B6887AA0413CCEA6276A1A1C9FB50DC2BE299C4C719105BB932C29C39030407A5076B524AB58E49C7A185B5F82FB5</t>
  </si>
  <si>
    <t>0.2590</t>
  </si>
  <si>
    <t>3285AA5F88E3024278E563E7D6C73AB20CAEFC0710877760E7CDCE3863735D9712FF1076AEB77D1B04242EF1B68B0E333E5069664586C75BBFF2E5E287E5705A</t>
  </si>
  <si>
    <t>BF4D1A511E254EF10C6337DD18B4A7EA0BE0C8F51BCBDFC252BC226E400D997953E16084677C8AD0DEF144AC8BE3554280DD516C4DAC9751276E9CD1778C2DB8</t>
  </si>
  <si>
    <t>41014F906FC2C16840E229B8DDD446030FA2845EE6E5A81D2AEECAA9EAC2C6A0A366C1F067DA5FC6B66E5C0EE5A2DF0D122C2A197BDE40BF5891463A3D98BE0F</t>
  </si>
  <si>
    <t>26FEC73342B398CE1E26CA81F502A138696BC405858149F1E9508E902A1D048124D03C3516743FD0FCD3AB4DA49392A76408D179AD556EA1BBA28FDD1E596732</t>
  </si>
  <si>
    <t>F6B786F3E255D29D7D6654DC2BEE5CBC408E160035147789AC92D6085964BDE9B95E90B15EB9B88305D670B0A69E798A518506E029AAFA9E04E1ED7D86AC0432</t>
  </si>
  <si>
    <t>43CE1B7FAF9E709B9180616BCA5374D4DB6BC0B32E1CCF0DC9611EEDB74357B41B8091F8B4D108C3DDEC4FD3AF079DEC39935B136868C5DDE4B8A05781E75FE7</t>
  </si>
  <si>
    <t>2D3CBCBB06DF012B2E0D4E19AF266B65CFA3D3EFEFA0557DDC849A43BCB19A77325AC4F8A51B5CADB4BB8664BF0BABFE457F4DCF0C734318809AD7ED9281678B</t>
  </si>
  <si>
    <t>9B7EAFE14C467F3B9E07D9D0B9A1F9C7BC0ACCED8F588181D3620274F62D6D4BFAA9DB59E39E53C6AF16ECF9590CB2A24C08107587DF0A50739F3997CA6D5A70</t>
  </si>
  <si>
    <t>1A62E9F82DCBEF6BD51E134727BAED10D6B473BB6B833E1148C5541309F46EA2ECE2E8BD5C5195961F2E083516B0D0970CC3CF996E7EDFA269512F6BC4A6A8EA</t>
  </si>
  <si>
    <t>8D6351F5FD1035943E61336B14039B20B6A247DF5E856A58A41C893C85407F2E599CF24933059DD0E020C2C846E0FD631F4851AF833B70338A917197EE2DAB81</t>
  </si>
  <si>
    <t>499C3EFC0B0996B8EA0889F0DF5339A2EF427A009C0B97C9A01BDD64DFD25D2A967625BC71969291F4F9A440A1B25B246282D42E8C188AD53C04FDA927AE14F6</t>
  </si>
  <si>
    <t>671F81373158D2E8F4C90B8E8F1B62AEDDB9613765231E68732185C2C935F916FC6F1FCEAF17326EACEF8A77CDA4CF0F181128CD4C067528185C04FDF1394420</t>
  </si>
  <si>
    <t>F7D0D50EB2AC13CC452BA80CD76379014E7A7AEDE206E2580C256154E2832C84017989253AC7912DFA4144A6A080488E6A53E8366644419ADA562AB1F7F37658</t>
  </si>
  <si>
    <t>3CCA60934C666D263B029EFBF2989A4275DF40E1F5EA52A1015762486E9B9AB63EE8A2B7F2EBE905D7065F5E6B9F7BD136F8F477CCADBA67570D5E6AA8244793</t>
  </si>
  <si>
    <t>55880523455C476B2AA9A2016EE4220FD9F01E756CA0D2A57DA94C871773B00169AC1465DCF6E11B454CDB301673D24A6323AEF244C781B347DA2F9AA5921587</t>
  </si>
  <si>
    <t>7A81D9E06F70ABAFFD549492B14BF9F7E73222A4E5B7A5282863D3B6E4C380AC80610E995F4FA2B45CE446E1CAE0EA915B0B1FA85A5A034C15CC01226756A60D</t>
  </si>
  <si>
    <t>5F80E997320C4B48719998CE123FF1818889C308111AA31C06990B4040AC0126C172E88BAEFF60285BF3D608D73DEF794BA5D74AC1FB06305B55981AD079C399</t>
  </si>
  <si>
    <t>825F7A5B238073BC7115283E8B4B58FFA665C89119A9AEE47A6D24133A4EF4BD4B6D3EB2A0D1DBD6A1A6B8D6B5847FE1C4E45C31C002B616CE4320F46E27619A</t>
  </si>
  <si>
    <t>695E665D3C06E4F2FA4411E3CD85D821B7F9A9C6FE0DDB48CF9E87D211677854E4191391830EC72D312167C5C5132CBF59588747796E53569E30DBAB6EE3724D</t>
  </si>
  <si>
    <t>E611F4F016DF066DC99856EA7EA919F6201A538A8C8DF7D78A5F6317A61E9CDBB812ADBC2B3223B8E1CC893AC5DDEAF6699273BA22D824974F49881BBDCF108E</t>
  </si>
  <si>
    <t>D09BD2F100CD41BB560DB45F69799FFC63A50EBC23A85FD69ACB457922320D69F2D6526A6F54746A2E206074DDEA514C5054012114ED34B5F30C0F95DDA660A2</t>
  </si>
  <si>
    <t>5346109BBCE9E055BCEDADD7BD09ACDA0FFF9B59FFB650F346C5E4A3F38D192C4181F4EEC897E4104810C1097C578CEAF38BDA9583ED99E27FC55E09544D9117</t>
  </si>
  <si>
    <t>A92136AE6187917AAAEE05FA4C1A6684D5946366431BEA637FACF604884302BBCC147C3D3C6B0D5BE1D248894FD2E19080F5B5A80E1A8E03AF17551965861285</t>
  </si>
  <si>
    <t>A842720C0BF852C97DD2B15FD1D6DB27E2111F5919592B9EFD730E4C55F304B487AA07881CD0536C8203840C3C9546907ABEE2C1D2B9DF0DB0D819659DE0D96C</t>
  </si>
  <si>
    <t>93A3AB25A28B4C2268E6B75A3E72E7C1FA4C94DD342EBC8CFE81D3A90AEA5FA673A002644D7DE3CDA9ADC95A64CF60552BA29CDC6C074DA2BEFE841525AAEFEC</t>
  </si>
  <si>
    <t>8AF29F330080305C5732A13278D6300DDA38F462F44E9CE0EA400829DCEF55230FE3FD7205AFC291BF8C74AD6B0E9CA65D4007C13F8B1AE608604FBBF74DC6A0</t>
  </si>
  <si>
    <t>F12B5EF0D3F280C5D3944F5A614E5A8CB11C7ED7587E91FF1E62EF9A39D82B62577A3CD2CFBE955739D025CB3ADAE12F6868C41CB1D8FF1F9834FD9871757CB2</t>
  </si>
  <si>
    <t>A32FC759569010C22B831CBD58A78B29C5119150E7939876960EF0623E878165A6EB772CAEECF063CF01A4239D36FA117CE14CD93103ADD97E4F81A389F1D01B</t>
  </si>
  <si>
    <t>883D2B357CDABE3358BC71682546779647F61FE3876766789BC502A9E6D576CB62A25748CC568DFA35D43B399330693238D14FE87BD68CDB2942E7D0845242BF</t>
  </si>
  <si>
    <t>A0B5B755110F37F55A573D18915DE43257276203CD6BCADE22DA71D7BEEEFBD802CE52E0552164CF89B5C69F43D93D92EBC6F58B5DAB5FF7C33F5C437FEA529B</t>
  </si>
  <si>
    <t>FAF4E6705C147225DEFAC67D5CE51616CCCA3C818E98A650C23531452A7B6931E17643DA45BA3291C015F4CAA4095A28BC191C815D0F7D90DD974D1470C65D1C</t>
  </si>
  <si>
    <t>AD522AFCE8A5B0AF76D7D56D4E4174AB5B5AA354CB52766BC4985253919D43E7FE429D5C1FC03129062A1861F726A0AB861942A311692CF702586C9C1EE333AC</t>
  </si>
  <si>
    <t>BBF6735922541DD5801BC4C00AFD8CBCE95E1039B3041394A187739066A520A734BD1D066862058FB65F3FAD64196101B3829B9CEA179004809394E78A23DBD8</t>
  </si>
  <si>
    <t>1F4A64AC9645F0114AEEFA444875DC3AE305C75CAFA143097F22671C4C8CC401934E051EE7413D2B6A6E777E78316C522767156CD1A8C0BB84E92A4B06E19A03</t>
  </si>
  <si>
    <t>DA91B53D0AF3CA4C7C08DA9578A0BCCF901597F4B9F7347CDF27A285B97FEC8A3F759E93E95809298958BFAB85558B03B930ACFD959DD31C03A4A01D04062A22</t>
  </si>
  <si>
    <t>9E5F954FCCE654DD34B92822B73C9EFC2DD29C1C49B284E819785DB77141D8F8B41439A5A4F6301E67119E9F5CB8D89C053481EFB46AD42F6A331E4350F964E3</t>
  </si>
  <si>
    <t>E976C7CB3109553A4B16DDB45E37F4320AA0F59C72803A10D7C2805BE98E914D9B215BEA6A087A91DD367211D1D64F41A4D05EF9F60857B7269C2AFA5B579DB1</t>
  </si>
  <si>
    <t>9A931B63A5344B90732F8D8F9C0ACB05655F6DDDC10129776ACC4BEDCC3AA4C52095D872AEE71DA0A8720C04FE9046D7A55BD99D9A0933405C8DC3425A4FC942</t>
  </si>
  <si>
    <t>F151F73CB8E8EBAF3AE887F81732A234BDFD0F73CE226BD173AAD444EA826F3BB38BE8F043027091F6AF94E697AF323A3212D1E6A552A956DAC34B1B8186139B</t>
  </si>
  <si>
    <t>7A50E281FD8A10033682B978B02612BB01135A6A2389ED38226E53AD156206D0AA792A1EB661678DE62894130AE3AB0F9C3BCAA4224D10D39A2E49048AFA4AB7</t>
  </si>
  <si>
    <t>6914B489F62D2CFA03BC30E32DCCCDE02F7833E6745502D869763AF237F2C38D957BC3C02104CE84B2B3CD92865EDEE619557890275314BD46733B92C4CCF508</t>
  </si>
  <si>
    <t>FB6DFDA71BFC03439A3834B7BDEB368F699F816529128D42F866552AAF921C46A00B2157C7B04FBC270363E03B883BAFF735EB079B481074F0125372386AE38E</t>
  </si>
  <si>
    <t>AE93086C9F14E41361B2CA6F243A39B2505B42F39365813859AF0244229CA3F25D55F6B40D710C2186DE48BA744339FCD5EF46BB3DDAB2B82534F68E15E91126</t>
  </si>
  <si>
    <t>EF2E49BB42522338FA23F88879B437F3789DDF58A6C8B02A663595679FB57D3BB91E02160012FF04186EF281BF3F2EFDA4D8E25A0F07D0614EB85DB5672AA0C4</t>
  </si>
  <si>
    <t>DD7B994F6B6539AD30BDAC100639CCEFECBEE415EDB48095217A7A95CC2AC2F9D5CC6AC9B337B3D001AAD29200A0CD391AC44FA5E18E01D85B0879C0FA0E77E3</t>
  </si>
  <si>
    <t>9E1FC68B72E42D5ED2695C6E65D22BA9E31507E0FB2F9C1E32EFE26047B393160980EBEC7FFECAFF868DEADC724CD91D7404043D49B9AA2185A862DF098852BA</t>
  </si>
  <si>
    <t>E08020F2D26F293A3F5C7DE220BEF15F87282162562FF51E17E1CE86A26B0F038B7CF7E5AF35F070463778070E9B5DE93F1F3B3C3C1ADD10B3669C9653538D7C</t>
  </si>
  <si>
    <t>FF36C8470E1215A25A1DF97FDF8947DC2A5E751A33B68B4C41BA2B1CF29757341F0A1C237F0C20A0B0164FBA258E2C3A6719D035C18DAB7E7FF1CC5F0DA3DA60</t>
  </si>
  <si>
    <t>1BCDC1FB3CB8F9F7ABC49157076247C9A805A466922EBC21A3AD8024C6B47E299262D7526738C06D340897488A0C843FAB0F56C020D97040622802E5DC387908</t>
  </si>
  <si>
    <t>9CEFF8B3680F70FC839BF7F5C35B0F57C4D869C8893093A732BFBF9D27BC8ED5F2EB6956CC3883E544A71E804980A8ACBC61016496A17491770645CCA91F87CF</t>
  </si>
  <si>
    <t>396B5F1E59B142E6E95B64A1A94DD17C143C9815B5E417F8426403CF20B9ACA7AA4DA4D2CCB471A3B5001126376A4A9B2A7B2F43940A329EC6196FE70E35BCC3</t>
  </si>
  <si>
    <t>CE2F57446D3CE9C30222EC37454FA2C8B27FFC42DEABA121149D8CCCEFA2D649534718E04964A3BEA8EA4F2CC60FE8E4CA3015B41F95995D22573B262C972417</t>
  </si>
  <si>
    <t>6032A6804695B07AFFB684D26DB817333EFF73152B8C8FADC15CBA47173FFFB582F13DE84EFF20B99F5AB6611F1D2822A65F22ED54C353B41E096829C8F34CFC</t>
  </si>
  <si>
    <t>261514DA9F433CB149222C4125E25694C37D491BD47B43A0056BE23C9B7A505D7347CF6F71C59C611ED7AD24E3CB7D450830599C161B7B302F83A70116A3A8E9</t>
  </si>
  <si>
    <t>6112B96FB35C433BAB322551D05E10CE0995C50C794A1B527615C13A1A1082EE7D6AC5CB3DA51D951F65F35B22052B3D0CD0AE2649840032DCBDB605B7F36498</t>
  </si>
  <si>
    <t>D7CD1C6BE918336C20F54DF3DA3E0E50EC8A2576BE388A5C54C98A5EAFF1F1B33D54B9B756179BC1F1E0276B9C4DD71D016A603005FC5150931D28DBFF1060BB</t>
  </si>
  <si>
    <t>39DC694843D53222EE1D2B434B587C491FB4C5C7A993152ACF07A1727C88E5343CF34B5AEDF2354D2B968F7D2AB94AA0CA35F7A8B622AE530F90F5A2F6B799AE</t>
  </si>
  <si>
    <t>C04B061CED4D9E500B0BF3892DC4D6F751245B1E06DF7E4840898C712C31C35B557EEDE0F3EE4ED140131CEF76A95514EF203953692A595E0AEE4A9264039DF5</t>
  </si>
  <si>
    <t>67709FD40E6B5D4D06096CD40A75F3468A572B4B4556092382499765E3ED0B2F3459F6676BEFD0A799AFEC0BD9679BEE6E14E50E4A66ABE5E295AB7817C73DE8</t>
  </si>
  <si>
    <t>C95E1B12FAD715F4B3DABA4AE65A6D7938D42277A124FB7793BEA80AA0B07FFE6F3E5A28A964A037B73F2880D417419BE0BC51F02D393AA58158BD231F00F98B</t>
  </si>
  <si>
    <t>F99B1B9446A866670C153ABBE01E9488FF0EC133BD0729832B9FAB38DF59E08BEA68A9E2691767662AB19F6E8228835024A8325CC8692890E5B9AB8F354B9F8E</t>
  </si>
  <si>
    <t>E126242E9E94EADE36FDA738CAEA9FB0C844169A71E660B70FE69F55DE6F18485FD261BD199EDAD1C3A9D7AD67A0E8C4E4D176299B19ACA73CEEDE630D80663A</t>
  </si>
  <si>
    <t>0053C484BCA1D6051D7C3DA73D74D029BF60AAC25EED956E6E633B4F9E3F7BC5D54388975DC1D064E66FBE9514105E851E60E92868C1224A31F3A04D8FCB324C</t>
  </si>
  <si>
    <t>2931F703975CA08D5197C18D1B37FAB9D3B38C13B906FD53E4E5E5E282E113DDCC4FA3937E98451E7B5F0F4851B5C219ACC6696943477EBA2AE8536528591B2C</t>
  </si>
  <si>
    <t>E6301CF431E619E2D965BFE75DC8B63EAFB4E4484A4D60D5BA79BC0B7F6B67116355812BBF35E7F779B16B11CC11BE8CABF0C8E038458D3EB59C30B1E3B70424</t>
  </si>
  <si>
    <t>7818C0742869F9E81C029AEC12F7FE707765B60AD6F9659F7E69BC73E7AC40735FFD79961E551408E3FE86AEDB74DF1BFCDDBDE713DCF3816CE92DAF2E56B00B</t>
  </si>
  <si>
    <t>72252499BCC67935413F513BA7F2DE9E800289285249B81164261C2C66AE09231DB81DDB077C197CC574924D8868EAE3D6A6F399A576A0F81BF6437B0453B752</t>
  </si>
  <si>
    <t>160A4299719A3EA4A82D7BEF0C19003960F5F510B2C8D8866938AF904254C2C15B6645CA1370AC867ABC4CA7D0961B507A39DA1405D6DA4AE52F0BA869959E52</t>
  </si>
  <si>
    <t>25FCD123AACD265942CAF57898ABE5DC9E34618527D81CFAF7D3C3FA78420DD718338C7516854F7B3AC688447EBDD8FF2BA0D309F5120FDB1960857855B1F45C</t>
  </si>
  <si>
    <t>AD15C6C8D1B51B3755FA376030BB06751BECE8C8EB5386A9F796B1D7B8AEC865E8ED01619E732D3B9D5C60520AF717008B08C2C5E016C9576C9412D758E62846</t>
  </si>
  <si>
    <t>A38401EA75A3C8142EE2B61B339617753A1F45E1EB3E606E2663727E218FAE4A21AB1A9116417E68C7503ED8FDFAAAD7E6049E0AAEFD3F87BA819DD508CE5013</t>
  </si>
  <si>
    <t>5D3252F3AA3FC43683A73AF6BA6DBA3DACEA9B5DC7C8C7AEC5682448F722856BC2D16630A5F6D5666425BE11EB9D253DF1DCC38C0629E51DB52DAB6CDA8A2974</t>
  </si>
  <si>
    <t>EA499243142E74647507E0259C9552D15116CED753D1C4E93E6442825B65A527A5FD3F2992BD8BE00834FB360CB6308A65CC3F31B6909D85CE92EB09A00E49E8</t>
  </si>
  <si>
    <t>E5330E905B0DA604140170728E9C702CC0CEB5AD2B2E30475CAC2019C80028C677D6835424C6A4B52E4D556AD98588E93588BB2D3FD50923A68B672BE6A4C197</t>
  </si>
  <si>
    <t>52A71D938AF4BB64F1A240D1B8D7EE8997D00685AFB1F1B03FA921C745188D636567EDD2A8EF3330C59B87A24C34F156E69738507B063F520A668C5460F87B64</t>
  </si>
  <si>
    <t>A80F9672E8BD33E9083EC19321D87552B55D452E56614519457D1BC3B59BF1E326BA2FB031A4205595CDF81635957B29823DF354EBE4DA3691D7B1C17A59798F</t>
  </si>
  <si>
    <t>6460EE5052B73EB4D0D8F4E609548938FC385F71DACFF15273530823D8D859460630A8158E0BA2D03AEC8B39343105E8E078FD7536C905E71D6104A5B484B5B0</t>
  </si>
  <si>
    <t>28B048982DA6CF4207A1DABE4E59DBF7E727596C6D614AECCE98A3A49F6E514B418E75AE6993CDDD6DD4FC07303DC045D6F236B0715CBE0EA9053A2F4255896A</t>
  </si>
  <si>
    <t>610AB9580AB8A2802A922C3A49FD18E7A049688ACC5BF2DF8AD4765DAFDFEE6835F77CE77D77CD83CA3C8765FCDEF36FB3B1A9618F626C1C74CB1AB18B445532</t>
  </si>
  <si>
    <t>FA1612745A8B58F4008ED4316F9CE2F98EC9D104E35DB4F150B6778859F275C6F8057D4837C356526281DE4EC8BFA8374942D95CF651729E5735E0A2795A50D1</t>
  </si>
  <si>
    <t>D530AD635D84406E053DC6249BBF7AFE44AFE119DB04F72AA18EDDE101A650A6C3863CA567FCF79296F46D66C847787FB30DF3EBCB7931077965FE62790A14F4</t>
  </si>
  <si>
    <t>51FAA1A8AD6F58DED30F5565146D6530EE0A653A1A0904D73B4ACB7B40D35613499B3C2C3F4076B6D14A493CF4C2F5543A251FD0BA56FCA9D89FCB8EAAA620F5</t>
  </si>
  <si>
    <t>32F30F6E0204A582DDA9D3A90A9E3C7F85A2E2555E3F68228ED378C83D950FC0C4335E917BD46DAE3E847226AAA43B2B60D71D9E182DECB836EA68FC875A82B9</t>
  </si>
  <si>
    <t>D2971A2F0CB20B48C30708144471FD8ECF3B09F70122DE0A862C6F5B39F6686ADFA683FF3E4791887C56BF86932D4369295F8BA9C2EE905FBDD6057307AFF197</t>
  </si>
  <si>
    <t>8FD1233E99365676D18F151D420A2DA1686072687D814CD190D37F773A6B1BD8B6BDCD90E0F8E46453B40D544402DE48318E3B490B09076E360E56BE15C005AE</t>
  </si>
  <si>
    <t>9A6425BF25F380BE5CB121BC36A1F1689C035772257287CB256F129F72D01028225DA0A4DA5B61DD8E1DC87AE158376A1D2F852065690FCCB4C4BA88ED056F62</t>
  </si>
  <si>
    <t>F871F1795D1F1FD26A7FEE86070BE25C83F7062D867A24866DB166517A9D2FC18ECDA1691DC708CD910CB721AC61DEFB727913C3E5F4D44BCBA9C2C0A075307E</t>
  </si>
  <si>
    <t>0F1D631EDB64676617DEC7782AF717A04B846B337C1C0E143912F2E6A1280B407018B8A11C0D641CBD4A9D5963D1ED44BDD371149FAEA1BDDB0D79A64345426F</t>
  </si>
  <si>
    <t>98BFD11B324FDB7540F23CC61D22B34487164CE9F4418561D403CAE91401CC52BB6A58B23CA220DEA1E2704F97C5A9C63CE641A4921D43EFEBB14FE8877B7A7E</t>
  </si>
  <si>
    <t>3AFE3CD76E22A94129559AB27E6C91C5139A82B314FBFE0D07E9D92995D07E602809ABB4F1086E2CBA0F1AB23F878098525471202D235749047E25A2C2AF5438</t>
  </si>
  <si>
    <t>8C1F57C9AF38DCD26A74A548E2B2501E6016CA15D8316419B536D1474A39D3683881C2A87824ABC73E8C8244D52598A45BE4170742D5FF94E430ABBEC1C8AD92</t>
  </si>
  <si>
    <t>A72ED20BA2C72E954913B8674449F58775C6DF0B35BA1B1EB8C832F481EAC8871E73A80A4CD398C9EAAF8702B59AB45AF99AF0B7C0DFE0C80741BD9512533691</t>
  </si>
  <si>
    <t>493879F7E81D5275B48BAE4B1F854F1163D0586626ED950FE224436F580DD53ABF1958AFFD6601921BA122B5311A14AE9139C4D8E64665DE02CA695D083C53B6</t>
  </si>
  <si>
    <t>99781C55715CB036A1B8F571C3AD82E7ECC1380D271EBD23BE522E426A12A2F9276A8E99595C8B7FB32FE1C2C4301EDFA3F7847E7765CC0690FDB0AACC0CC36D</t>
  </si>
  <si>
    <t>406FFFA0D93A42D591F7D0342911AEA9E6CF7EFC432B8EC0D1F9D3D2F05D334BEA8EF31970E9D4AA81571C96B367A27701E3D0593B7248E2C4C8FC7F63E87EA2</t>
  </si>
  <si>
    <t>A0FB1E47406816B432ADB07DB8457A8943EC16853551944E7C08FBBBBBA3807496F051880B82B4F6F91171B2596C84DEC5A1FC20343A9DB505E7C55053D1873A</t>
  </si>
  <si>
    <t>8C678B7B77E9D1AFA2687152C1EDB0F50D7428DE4FD723C8987D29735E15938C46DF3F01AA001EF376590C881FEA19A817A5C841D38CE69660BB9132345CD1B8</t>
  </si>
  <si>
    <t>510DDF9134B1F8689C462C33348916BFCAB84C13F154FEDCD2E26FC7282B62695F9C7F4A1E4A03BEE656BA3AE3D84A9EA9DEDADC942DC68D6406BE0804773106</t>
  </si>
  <si>
    <t>A7C3BDCA2861F55FEAA5AAEEC12E579596AD65999B770512ADC21CE7595EE38E05263906DCC8EED1BE1D8F94ABDE7FDC4FD4D7013BD526E979CA20C7BD2324EA</t>
  </si>
  <si>
    <t>B6E0C5A106B1A6DB7F167BA80048B1F8714097C5482B68E2444EF45925EB8E6304A65AEE8EED4D9C2B5F3D9F42C870BC33743DBAE3DAC861843FEBE1802DF284</t>
  </si>
  <si>
    <t>F4F72747EF385159B74F33A6658CE43B4403E444A5AFC752F815BAB212FEA965B686E9F21B5D737469103F10CCC73CB73F9AF21FDCF1FAA7D6AEBCC726DBC7D0</t>
  </si>
  <si>
    <t>691AEF2104B04A55DE826C6620DD73EE59EEE7F760C03F1A157B06B4E7660812ECD05FD4DD2236F7E8D61693ED1C18C18B28845E4EC4BF76AFE871BFF48B81A7</t>
  </si>
  <si>
    <t>E42C92E9FB251A8F131D95546FFC31A0BCCB1E998A541A00CFA06CA27B5EDDE5F588354F44BCD99E830644EEE0516B7F5B0F60B8A2D4305BE81A2EEB40F7DEAA</t>
  </si>
  <si>
    <t>B66712B1C8553C3A1791847814347646662DBEE283818888A20DB51419C1D9C7B73BE627EDA78E4BFBBDFBD9D533B7A531E565C1DCED55A5AAC28336FAEF52BD</t>
  </si>
  <si>
    <t>89784B559C7E487F8B3D9BE27BA6F1DCE953173417A5C7DE10BCEE8613D457E18EC9ECF971A311ECFED1B5A77F5EDDB01AE8E5168DCEF301EAA7A463FC0E965E</t>
  </si>
  <si>
    <t>C094A0E0882618792BE9B1FB31695BA43296D22DAEAD33996BC70E7E93271E981EB91C25D3F58D1DF6A977946E51B8C1D5CA15D1A31171EB5E9FF83A2E5EF647</t>
  </si>
  <si>
    <t>7FEEEE1E7EA0E3BCC34D9FF62B6D608FA0122296C207254661544FEEDD46E780461DF22268962D9469CB570D7D6161E3B1D6EBD0D2C6C3C1A52BF9983C8DB652</t>
  </si>
  <si>
    <t>EC5EA8BC386F0829D1AC14D7A46ACBC85D0D2B263BD249AF42407393F5E76085520EBCE1DBCFE3D88C2E019649D4E776F9EB430E0CBD64D19B99A51892F47D7D</t>
  </si>
  <si>
    <t>3FECB7325D0724544F1C8EE2D7A026189E70DF8F499B6027E1E1E0AE902494B45EBE14BC5B6812B5D8EF57EBC0B2C9B797A9BACC42AF3D9939CEE9BCB88F73FA</t>
  </si>
  <si>
    <t>9A269B465DD6B50AA552EEF9D6B8668044C42E8BF0603595CC74CD2DA779ECBE645B9501CF654B218A79C40C4AA72DFD0EE86990CBAEBB792067DF3D154F6621</t>
  </si>
  <si>
    <t>DEC0CF62E8574BEBEB60FF8A433BEF461C59985208B0B6170B8AA842A87EB7E3B6DAE906B71386A8D40A117951F0B42B2744810620C990C29973BAC82BF04E00</t>
  </si>
  <si>
    <t>1AF39DF7516F0A86AFF75EFF6421BEB97AF8CD6E57748F8DD422F10D795815B610183E8121787C7B68D8A13A04734EFDFA3C1C325E35A7BBEB4A39B186DE546D</t>
  </si>
  <si>
    <t>5DF72B0BACBFD5D9894CAE34CE9D526BD73572A021E0CDC6CCDE2E5926B1B5FD68A2EF6E60BF3FFD7B0442D86DB75EC4ED29CEF4476DE0A92467FCFA7973E11E</t>
  </si>
  <si>
    <t>3481A7C02B473A7A54F47EA5889DB431482157022387B46A6174C0CC75543BDB9B252D0A29AB8D53676E8BFD58C36AD43C4D14A8B665B94B498F5D2D08EA5E9F</t>
  </si>
  <si>
    <t>7F501921E988E11384F1F8D72AF95D9C72F4D214C8D479720765795B85ADEDB49E510FAEF241FF2C8280C37262AEFA248EDBC3EF373C82232D0A1C3C0B2FC6F4</t>
  </si>
  <si>
    <t>748314CC2D6DF1A25DD691A48C6ACC8205BD7A621C98796FBC038E7B2B05942E740206A8C6088DB786D03BE3BB0D751594D4803FC9FA4AA96C260C882F9AE73B</t>
  </si>
  <si>
    <t>415086FD559A514D69DADB34AD6CAAADAF23E486C5F8B7D62B0DCB9800863895AC2B3939A6610EA5D6EBB47A2D628AFB913F3C283E1197D447027C7F5DC16753</t>
  </si>
  <si>
    <t>680E2ACCA0D09786C0F02544F20302F4839009D192D7927252387542B5F877B5C612A93EF50C7EF92CDCD6897477FACB2F953AE1B6C15318499DBB7232DE9F1F</t>
  </si>
  <si>
    <t>78DEA625C951FA5A5A2968948C20D1DA43E34CC924EC8D47D2B0DA8062484ACD383F7C7AF517B3AF5BB35A95CFE708D97DEA044B7236CE73CF5C8EE99FE36049</t>
  </si>
  <si>
    <t>8A7653193766406F093CC45F07C697097E087FE8529618499F9A5F81D9D32FCDC26C013484EFDDF7C6BC03FA26FA1FB9A00840A905ED660931786B6FCA2143E8</t>
  </si>
  <si>
    <t>2C89CBBEFF7EDC2E9CFDB87AB27809DC24B83F64AF503AC90B4C8F8E167EA8ABC3D78C05A3A83AE6EAC51A0B7C1AA9B5DFE4E9A889DFAA813B2B8D3D093BF895</t>
  </si>
  <si>
    <t>02625D4685A9899B5584A4B00DED843390DBC2BF71E53CCE0D9C8EFD718F309AF1FA945A52D6AE0919395A0050046A98DA43C526FB3198649D09335409F716E0</t>
  </si>
  <si>
    <t>1B0BAA4CB9803B828245A0760D07791264B1F76C883BE5D642FC0CCEBBDF4D7B413E7BBF57207E724E4717DE46780A0E517ABE25F3AA52D2A31CA0405B18B48E</t>
  </si>
  <si>
    <t>BC7EEECBE255946C08DAD628D8AE0FB3EE3820262FB164B70F2D5CEA509D045DFA1EF2CE9B0693886813A3BF0AC4069153BC48287253FEC209812261288117C0</t>
  </si>
  <si>
    <t>0DC48562EBACB3759987CEBE96332BF2A6D8AE03D7A364C3391ABE26957A97BFD6C52D374CF6E1161FD712B4F0359D0A5ED4B156B09ADBF59542760304918F2B</t>
  </si>
  <si>
    <t>86B6D5A4851593BBD360597DE6D6C8D8305FF2AA65C0F9DCE736D5D802DF68477D1C1704E8A5EBA02CBC4BEE96EFBCBAE561A3B581055136ADC86B5B482DFC1F</t>
  </si>
  <si>
    <t>C5B7FE5541F5000A8C6ECDF35FAAC7619F669323822B7FBF0F1B3DE9805E3D8FC16075F1DB951B90715765D7898988EAD4C08CC3B878C23D77EE1655446961E8</t>
  </si>
  <si>
    <t>6BDB63FF164C0924A136243544CD2E836F2BF9D6427E81D36E90AF5406F53D0413F4AA9FCF9C44A80AA93FFA4A83D0F313B800E98ACD04CE803F946CAABFF828</t>
  </si>
  <si>
    <t>9FDE2264DBE0EDCE1E9FCCE88C3D07373D047832ED64D9B0D08392B6100C70F049F0F3BE8CEBD44928069A22087E8E1BD7A24C67A97A9FA73E7F7F3602B53D03</t>
  </si>
  <si>
    <t>13F23638A09ACF355ED064EBA1040B09F4432FFF106F2D7FA2C61177DD0EDA7DE2D09971BAB3E9669390C64391F2D4864AF2C04F15CC9375757D2C329B709B8A</t>
  </si>
  <si>
    <t>4454C9E5D5F78C240AA605549E0FB4934F19ADDE60A7ABD47FA5417460FE0FB5BBA1ABC54064F85CBFE13780657E8029B572D0F1C91D891872027642A1E64909</t>
  </si>
  <si>
    <t>2CB4FEFDF76415C0C52E3572FDED4DFCA916A572210817DC565A5AE864C9D300F713FFE1A92D12E22FE7B163CA87446FBE92C6F9D7A7F394D1E8BA745FD316A7</t>
  </si>
  <si>
    <t>88C90B3070F5B37CA4295363CDA940E9C33489E3E4AEE3CB8229DDD9AF209E3EB74BBFC995F22DD7EE64F1A1B5D964D6A04AAC488C544E48DE3744EEB51A4967</t>
  </si>
  <si>
    <t>9473C2BD537946FB3327E97CCB7226C77FF4763D838ECDD584B9B80FD64993793F63BFB58F213960F6AF6F7837C046B18B11E7F479A9E291B12F41383E5FC2E4</t>
  </si>
  <si>
    <t>4117637A721D9A2070AABC1DC7570A6225E1811C99DD53B53B0C59C2F6147DD8A1001A2819FB43D09C52E118A56210BAC352ECF8408C1058E771528424D11093</t>
  </si>
  <si>
    <t>A4C128DBEB963C04C2A5FE98202AB2F145F11EC079C57BC31FF8745FBED1DFF4AEAD16EBE8D31AD4895562898A8261023F86D109A96DC0944FDA06099A308E78</t>
  </si>
  <si>
    <t>BCFFEBAC221780320CABA25A143501185086DB5E574081ABA5DE78C31CF46FD4C4ADF2E437972B87176A72E69FDB95F8E83CA08592F7CB956D98D46513D73D3F</t>
  </si>
  <si>
    <t>07D4A5E6B3F09475C028E02029CC74AA20DDB7A8DDF6E9B12535842B28F76A754B8007A78D774ECC0DB16667314C97A9CFC45C63DEC095F105620E7D0151FA5C</t>
  </si>
  <si>
    <t>6C5A8415C805D2DFD3F554CB771CBDE191D60AEA579E5D067B185F00E295E465F990043A30211652843E43EE45D82E6B5B364B3D0A008BD3E2B46CC5F9E13015</t>
  </si>
  <si>
    <t>D6AE2BFAB1A619717BBEF7C3B1C68D6FFD53914A3884561EDE20CC20D28A33084363C635D3638600680F9E98B4881EFAC545235B869CE0C793C4BC96F568ABEF</t>
  </si>
  <si>
    <t>0.1300</t>
  </si>
  <si>
    <t>66BBF60607B5C4E0D9263CC0858B3B8F0C43400156CAD68CAED2071B6ADA5A111D0F2121ABC18440C5B45AEE165A315A5D69C4DD1DC77BCB76FD1429D4E13172</t>
  </si>
  <si>
    <t>858ADA3E7DADDC9436029A5D360E209799953EC98E9CA315A98DE7D480245751EB820AD6F5E5DC258063991614F051E92AD4024AF2C46F6DE9C592AD17CC242F</t>
  </si>
  <si>
    <t>193A35BF2C507653AAEAEC69C94F0AA7247320874DA6E22B87D5617078E296E455D09783CA4D0E6D7A9295D88108546F67FD2C7F92E5E0C4227F6EDF081EFDE5</t>
  </si>
  <si>
    <t>742279B1CB8416EF49D36CE3364C7BDA3A0790A92E5050CEBDA75362A790B48F3A010160ED340D598E896F1E783C18696CC88F58BEC81BD66941D7A22290313C</t>
  </si>
  <si>
    <t>FF239D97FA2B5E971C27C22E9B70C06BDB50287BC37C5B5666663C54358FCBF8943D33904AA78B9693391E6E1983F59E4B48E03FF6BAA6789CFBF0B06A89AFBC</t>
  </si>
  <si>
    <t>E46F4B4DE0D31066F5F0682212EA839BA8F0AEC30C4BD0AC01DB509DFC0133324F2D8C8F6971356B57860295586AEB2F413442BF08927B2369C83B291652CCB0</t>
  </si>
  <si>
    <t>FB3BFEBAF5F400590E0459F16D0EB82F82447D6E48A910C858F3001E3FB82C0A1F21515129E4FC6D04F3B3202FD60582B5BEFAD06B1FB7A7E06CE94BE58D5D13</t>
  </si>
  <si>
    <t>BE00F0975E2F2E250C3CFF7C7F588A58C5F51EC95FF41ACE6B688540307564565C032F30A1C8B4D57A6CDA107C3E62FA64C4BDE29B4C86F1D67000D4FE6513F0</t>
  </si>
  <si>
    <t>56B1F1434DA8EDA79BDDBBBDD7FC799188A50634DE61AA1BA0A8AF9A1DE09FE62D2FDD57F978A9A81845EBE0151635D7D20856A62B170F8ACFF89FAB33D9ACAD</t>
  </si>
  <si>
    <t>9B30CB9E2671F5668F58ABD5C0A6EEE19D7D981E7C276DE314FECC3517F903532516ACC50BB9D65C8678A69C3183F289FC073556CBE97F6C617F1018D3D4BADA</t>
  </si>
  <si>
    <t>A8E6E02CAD281B9CF37A3B9165D6E6E742777810DE043FC95B8876D1A033476B6CCFABF3F998C494B005FB5A5479D3053F538429B2B1C1D14AC4E7E068C0CAC5</t>
  </si>
  <si>
    <t>C668FD3F364C2B279A042BA98E43E32514EEC08D9FB03B7DF696AAD80456A73EA2255DA288C1CE4B0F8ED61F0D6B4466A6A80A644D2D44EBD4452BDC195012F1</t>
  </si>
  <si>
    <t>709DB229F12441861A5B49400A6F8309CDBACB4A9D08AF51D0BC1FA3B19BC970A85F18347540CEF845BE06B53813FF58A130C00EB7FCD3A8D4C3EC163DBF0844</t>
  </si>
  <si>
    <t>DE6DE79ED4332DA0B8E2AD2902211FB2669E9896B7052CDDCD651E623AF3CAEC66EC33817E3705C4FDADB28CF7F460D5CF7B1B84EC74AAE177105F33AE69C277</t>
  </si>
  <si>
    <t>82C46F11F55427C8F03CFF614691A93C2DBBD99AD2BA194D9467B188058EF02F9B8AC7709925F550B5FE3E5AD98C6F806D9F9416BBCBAF1BEBB37BBF82CB034B</t>
  </si>
  <si>
    <t>B23329F1A30D840D4F241D57FF7062DF2034586B44477DFC5E1506F9640E2A014179DA65516F94AF224AC337DE04BD9DE31923FD3E7F4F94C9A3E7EB288E671F</t>
  </si>
  <si>
    <t>63BB27F9AE69F81B894F74ECF7048C8A6AE1A335A40C2DFFAF3A65DD28648064E3A5090EAF52487B1F88C6EEE9CB716CCDB389AB153F714C878D1ACDD40AA7B4</t>
  </si>
  <si>
    <t>0861022FCFAA5EAE5154D76F9E7C220A943BF46DD292C27059ED9FCD1CC0B600D0B3B773C53F83EA54F79319C0358A9127A17063348A2808C63AFE02BA39F648</t>
  </si>
  <si>
    <t>04A0948093F65A635C71AC6267E6587698466F1A5E1626A51305119F9A317B8E084F83262FFD7501378D7F44A0972466A242706FD2E56DE7DD532372B176D0AB</t>
  </si>
  <si>
    <t>709521C25173ADA5C3DB91483CA19DE0119BDF138F0EF7B4C7BA13CFC2B7F0756EE4ED157679C8DC39549BEC5B30C9B2E76B6E40FAE1DAF5834420E3012E1DBD</t>
  </si>
  <si>
    <t>42B03E038AF42A50A20277AB6664F14A72E79CC5AC5012597CB6D4E2998C35E29C5506DDBF6D308BB23D4A4E2439DBE92AFD5BB8DC28A2A68451DBB77EA6F40B</t>
  </si>
  <si>
    <t>E6AE99D318BE2EC29B308664140E702ECCE711B3F4C21C8913B83776E7CA9496BF9D5C10BAECBA676DFF5BE27C7C840DE73B71EBB71325549EFE852300E6D23E</t>
  </si>
  <si>
    <t>188F12D2940EA9F66AA52B1653FFDC915075C580C10705AD6D356AFCE61B02DFA1CD065C109CA84D4AC22BDD48D11BAB43865B9E42D8234D43E8C8AD1889E222</t>
  </si>
  <si>
    <t>5A81C4F6AEB7A660509FDCA0CB229629B830014114122056FB241E6876E17CD4422E3BD56FCCC9C8422722DB0968351ECE434B8FB5857694CEB21C0D608F6AF3</t>
  </si>
  <si>
    <t>56F33B85BA1AE9C68025D6C9D02A06B767870A398BB636CA4EEFB9181D1B683E80053D22F017B2254749BCDDA807E076F0C177AC53D9310C90DCF29852755338</t>
  </si>
  <si>
    <t>7D9EBF183013FBB002FB13030D35B9CF42556B150A18785D52755CF15ED16055082627A66195257B573AA08388F0FD75D077FAEE07E78E84B2A2D1DCAC782F68</t>
  </si>
  <si>
    <t>594D9AC0E5210E6086C7CAEDD1FC2D9545AD5A5F01D81B4A2F7A6575BE78AB4D50CDC4455F724B9C398B9883D7858966F628DBACFD8EFF0771BAA977B66F96E7</t>
  </si>
  <si>
    <t>41CF9B75795EE1BE606F1DB1BD3C8C254998CEE3AE08DBC4FF692F2E71C76A170C535F5F6AB05D60EF576F148084BF07781A19A039E6974C09AD718AD0C76FBE</t>
  </si>
  <si>
    <t>2394D8CFCE131EC8B3971B84739BA70C56A3EBF1599CFAC2FB8D73C0F655F6389417AA5ACFFF9DC50774E625A879CE1AABB8971D3F2BEAA67157475760A1E896</t>
  </si>
  <si>
    <t>5F4C721678F3D4EB6DEFDF85C116A61444701657EA0D944E46E6AA282D281E7F70A4E6798DF60C331D5F605EBD11E5FE87913E2731E1171F26FC7335C81037E1</t>
  </si>
  <si>
    <t>E3C1C1928DBAAB724B08D2C051B16A361788A7064896426D74DA46EC1B423031DB981F22B1C40B6CE0E234D0F1C8468E182A9C177A0394768D09010D922B8941</t>
  </si>
  <si>
    <t>4EBEC77DA77F4E7BBE1012D665EF7F6DF0F0CFD21FF60070255B1E2F262EBE0E23218F57B25387BE975350E438F46491E4926B9B4D01AB43121A0AEDD35D7B89</t>
  </si>
  <si>
    <t>BE5691AAC1A4DB1904B2033F945E0668EFF47573DFD4451BB76C99F05FDDF11FA3D6DD8A12131A3A60C495F01E44E04DEF0262EB88A884BBD814B657CD6536F2</t>
  </si>
  <si>
    <t>990AFFB8A3F2DB5986B08D20D7A581835194CFD2E93857BFF082F466ABCE8A98031C09558F51DBD2E9D44D539206F7853454463BC7673C9B455813465BC5198A</t>
  </si>
  <si>
    <t>CCFF16A874B4CC690E32B754114942ED3D8F4B0164069501A95E685C811F0BE8E63F49C3B3D40C4C927B073A5531F8B63C5019419F1AF60816988FCFEC44B897</t>
  </si>
  <si>
    <t>7E544717F0572CA1237242575A6CEBE732EBAF6685C0654679562E6B6AB2B41397E9A4D53B14863254125F37ECE893C6151D7259B36CA911D845A77744D9C86D</t>
  </si>
  <si>
    <t>2C67598231111D10AA9164993FFAEA44D871C5470A9341F4C08655100A7AC3F60CB2C0B42AAD1E4F981AB221724BF669C5E23DBEB6F37CE8B21C41BBAF481693</t>
  </si>
  <si>
    <t>A40160503B3673BE753348E2A107584BC15501BF25E3A7E70D0C03B2AC3B1215280EA41223FFB875ABED28C42BA92B947543ECCEADCF8848F7F16338A54BC4C0</t>
  </si>
  <si>
    <t>844E11C32F08B70BB79E85430AEF1A4215EB817F55685C0A4B95686E8946204E570181E5668F08B184B214A053DDDB1D76B9981D62C99187CFB39D874E266F21</t>
  </si>
  <si>
    <t>B5EF5EB0253F15925DDE065029B35C9407906EFC46FE7C903D39824552BF595BCA63A3D554D3DC30C14E70FCA74C3798BD7A87D7E0BBAE75DE239FE952D7EA3F</t>
  </si>
  <si>
    <t>D51E20096E93C18A944D977764374F4673407FB5F753B1FE5D958B5485C8414CC91382A78C85AEC4D52AF7A2D9167778FDC1D32CD423D10AC7229E8AE8BCC0A8</t>
  </si>
  <si>
    <t>A456504413C0CEEA765AC374E99604CBAF0F5D06DF771967FA04447010CEE154BE522A2E775D7BD9BC740A95E757DAF15080F97E9F2FF2E11B47AC970F7391AA</t>
  </si>
  <si>
    <t>2B321BF1192478FD6B0434C8C211547746044AAB8559668D670D6B0A7667F82FE4365B0FAEF0F9093A20A6CA9D30B1B1C14F48036EE32FCCE2725D27FB3B8A37</t>
  </si>
  <si>
    <t>CB6DBAF9F5038578E64255357542F20E4A2DA9C053DF78ABF2338FBC9EEA99E01A88006B425CE83B488BC240E20E04F4D7991C168ABEE10BEE53DAE6E39BED72</t>
  </si>
  <si>
    <t>C93A36A6115E87F52B918F65B8728933900FF421083098233DBBC1E6FB7AFEF431310D83F813F940954FAD7D588387ADA45ADE92DBC4ACB6B7EB311CD4DEF2F9</t>
  </si>
  <si>
    <t>9FE6CC838A23D48C8AA839E3FDFC9C5E73936D07552C9BA8A4B7E55C20C01200473A5EC2655E378ACE3C1068780CA2BD52EA734AC23C8FA0124D05EA20DDC8E5</t>
  </si>
  <si>
    <t>FF11350B11B30303E7CA5165AE26F9CCDAC3EB2FEEC73C362C3705996C23F05D49EE7CA7076AA6A585B21AD74D35C9E1AEDD6336B17B55578BE3CA791CC91E48</t>
  </si>
  <si>
    <t>AC8FDAE01B0A0536F35E5EF42D5B9EE73285B7D23E96DC45FA8C64C2760F49EBD1E1E7D398C43FCA76422695062FADB4C15AF7461A2A7D82331030AE88634CE2</t>
  </si>
  <si>
    <t>BA67D44A4E934A250D69D3FB1AB384ED245567C5046B021148652442A28BEB56B80A6EB99D5AF6DB883F579C1411220A60DDC14FA57B89BEFBAA7677A3079590</t>
  </si>
  <si>
    <t>03E10B524F896BA7A1EBABD144ED4E069543B504E84AEEE341B6F20CC0897EC012A426AB09217A64DB303BBD82F077CE503D72F8A076CF9CC01230D25EE96E52</t>
  </si>
  <si>
    <t>58F4BDD6548253A4ABCCD6DA6DAF1BD0B858A1A51704C644D2418933A5B7E7C327808C854DBAF0EA4B9C5615278CE8F4B5573BA182F461326844B67BA9498D93</t>
  </si>
  <si>
    <t>BAF80A7C6354FE197089CCC1043752F340E9BD05BA1B3F771499E65C4985F818097BADAF92C13151F346AA53D1161472BCE7B8A4175DB2456F7B0EE3F88BB97B</t>
  </si>
  <si>
    <t>FD8F34546D8BE6FA1A6D1D4122BA6C489DC25CDF9205240DD473BE72FB9796E70746C3929A1B886C56F0D8DDE3F820E71FA9D2FFCE14E57267D6905735D9D051</t>
  </si>
  <si>
    <t>A78691975F6D3F8100F744DAC437E33CFBD38CB7F785A064C7E7E340888038BEA79F53F1AEE297710EBF3E0159647376B64E814F6072F5283200CA0882DF9F1F</t>
  </si>
  <si>
    <t>4F2623C19D05D5B680684D6B59DB14A6438619CB4480A8B27D481ED63446C238D62177BB39D3C2CC4A6BB2C0014B169FF86D59DA54CDA01803EC70F6BEC56369</t>
  </si>
  <si>
    <t>4F969947210B11055F83C9487811188DAE98A97A4761A91C39627B1ECD39E6E8EF401821A6995DB667687D6DD381FB3DBF8B5A9D282FD76D9E46E6E819366EEB</t>
  </si>
  <si>
    <t>1BF20ECA45C4CEB853B621E78FE3908E62C8840B5D56A45A5E5636610B8154FE92B1C1586F401468DE50D4C6E581DFE8739F734A2D62D0A7C0C35D33E3D9D79E</t>
  </si>
  <si>
    <t>4A569784D25D45FD0471B3F91E22881FE1FA6A79FE0E2262E6128A1E706592416845F82465E2A5AF0A6BBFCD2E990F0A1F5616B40459271D45684FB37C36CDDB</t>
  </si>
  <si>
    <t>23E5546273ED2E50284D9F41185C8EED2AC85A4303725E8EA2ADD80951F6ADA3422FC073CD5BAF4357852E8F2CB5094D8F2BCF06043E6C41C2795DAC00645397</t>
  </si>
  <si>
    <t>5BF9AC8AC9624D63063FA8E67C6E26652D21EDBC6633BE1A301731AAC17BBB5A47992557984836C44BB995F85E46A02EB2519FBEA85368C74F60A2751BDD696A</t>
  </si>
  <si>
    <t>E02DEF69745AEF2C32F341CE71E5C025304CBC7925F4C452DE9558068E6B8EAB49CFB7461BB9419A15018BF404FD06ABF588C21D78F915165D2E511F6B1EA7AC</t>
  </si>
  <si>
    <t>4844531CA443FABE38B6F73278A54A4DB57DD11D981EA49DC8E4B8E3E528A7D70616B9A98F77DF22325A4D61FDAB6A22DBF1A8D345F72FA1956AA54BCDF27124</t>
  </si>
  <si>
    <t>48C17D0CD5A8B4301A4EDB982A86D04B159352CCCD2691FDD12780F462C21BE446E5A56A629B0B36E696D3DD86BECA77CA3CA0B01E8BFEFDEDF1E73B08A5840B</t>
  </si>
  <si>
    <t>F7D83933C36313E159CE333A35CC967BE93D10117A3F8C41D1B6F191D33691948B9B28086FB173AE390F4EEE556E60A1A7DE30260707D3984B513B8BE6AF7816</t>
  </si>
  <si>
    <t>00535A503048E63DD3E64865577F5C2F8996E4D528AF9F17D5888B31E462C71F72447BB3A3AC0597C253CC67DC355B130F8E84659D73BA72C2F53E918F86F408</t>
  </si>
  <si>
    <t>A3288AA0F55AB93AE695AE0B862758F360B83EC1C88D92EFFB35F73C7C9D02C944FACBDAB57D2DA56828054A41E9CEBC0A0F63396202EB8F6DF635E24EA42352</t>
  </si>
  <si>
    <t>943B9E4DCF844885F662A62EEC5E73485E7EEA3C0025306C5564944AA5C5AE6F1F5B661294F6EE79BE873374122C81513AEAF157C63B1DAE0BB90C7BE0DAE24D</t>
  </si>
  <si>
    <t>79CEC17FAF5028D7F10E8D892873844524E7F57CC54DCF5ED082C40CBE90CAAE4A008B41D8EE6539826243761BF0DCEF9F7BC8B395F65A73E9B637043859D9B3</t>
  </si>
  <si>
    <t>301518CE0B4AFFD824AA6B8A6B2E736B726ACA02E1F24E44F91FC261A4A5C7579CA6F543328672F8241A33F3DBA1C889EDAEE8B95B9A969AF8F64DB0947B6AC6</t>
  </si>
  <si>
    <t>F858ED5D68E62E54658F4D8A51AD7E2CB3C9F87CF335D5C9F1D3049389CDB4277E74D34A307427A26FC91C7211ABDCD038B9C7B088E2F69613E7642947592741</t>
  </si>
  <si>
    <t>6A09AB4A13C5ED6505094560995DEEFB3F7A6C5FF4ECCDF9B3189B7312C49592C5BCDFD272F9042BBB5BE69D29510A3DB1E6A1102C0916314C9B7A33046BBBBA</t>
  </si>
  <si>
    <t>EBA275272A5D512E1A46DF9FB073959F1C964981898F8E1E8AFEF748B4DD73F36A0C787A57BF631E530BA851E9CC0D3BC6A6CCF9814652B2E4CCF1EB38369A0C</t>
  </si>
  <si>
    <t>7CA80FC6C7389AD44BEEB6C228974E6313B948C9D518156B3D839E309D5161717EEE75B20C1902CBD786FABA2512A7D319A630892185B3680F8DACA8DAB637FA</t>
  </si>
  <si>
    <t>86B5438CDAEDCD12ECDA08E437FC97CF55CEFDCA1F082240DC961E20F156712D0FF8B38369792E7EFAAFE8F243A90614E23E970F93BBA5C7BC79595AB11BDA46</t>
  </si>
  <si>
    <t>A62B1CB706D773A4FD031751197B22E148817C8A21C97E6845920444AB52AF2BE1191AABBF89D3C63EC7B830CA612AAF1709278B6CF7B53932DC5E8EFE77E3CC</t>
  </si>
  <si>
    <t>24537FB03B8A1FBD674E83BD2E590AA0651932F8A2BBF5A1AA1068CE14EDC08A0ADA1855E9868B78020AE2EC7FFD9CF93FC609F57A43B191C74B7465C7D4BCBA</t>
  </si>
  <si>
    <t>3EDA1DEB4D0B1D7F45ADE6CCEDF6F5993FC79FE607208539927FD05B159E57EF8B49F1694CA15878482E0180FDFA7193D4598A8E2ECFC249B0B2C7B05937FCA6</t>
  </si>
  <si>
    <t>B155D84F05A073E81DCE177157151D1E331B2E124A74D534BDDFFA5186A11F1ADE95D2C5BE4C6E5E9709F00C900D6189C133D73ECF269D4E951B20CB7FF30DAD</t>
  </si>
  <si>
    <t>E7AE72B8F55A0209ABC124FC0769844C9E0E7C05E0D2B3A83F699AF93BFEAEDFF02A1BA261325C6ACE3643D4B9F44C21EC0BDAF22D33F6D2D9B42FEEC7109B01</t>
  </si>
  <si>
    <t>2978707D629AFCE6D5E74486C7E65517B40A6582370FE1BDFA5C57091B9B28625A341B8F4D5BB19ACBABA00420F713001078E4FF2A169BDEACECFE9701A718DF</t>
  </si>
  <si>
    <t>0AF61F33C284443F36EAC9A6D3595022592BF47FF94E0F06D37B538C1870648F1CF90369C6A2EE7D4B7C0FBDDCCE7773ED1A093DF3C3497659ED89362B7D4EAA</t>
  </si>
  <si>
    <t>BF4A3E9D22EE933805D931A278C64B5C7E8BFE22597F189F9F2BB5B47D9B9C10226126EA843719C9C8D84132F25317126B500F30FBD6170E85398BC2BC057D76</t>
  </si>
  <si>
    <t>987C1AC757054298E4EB28693B101AD551ED42EB5C62ADA75EFF1E6BEAAE3A1C5C00F0641EB566D9E71914F5C555B45F9000AB37EC4A3319836CAF55C10783B8</t>
  </si>
  <si>
    <t>619ECF636E613C46C81BC1EAB4098E0BBE6B653C620417D657BAD6999F712E13574815AE4C007B73E86580163972EC24C6FF2C2F8059B7E81476E71890C01492</t>
  </si>
  <si>
    <t>C5D17F99502C2F47085DD000D8224E9A0F758F5741AED2BB309EFCAE633C836CA0A2AE2889D381FBCEB16766FC35257E4A20C5F60C37B193E36C90F874209BE9</t>
  </si>
  <si>
    <t>DFF82D6766D1A684120CB0B954D999D7660A694490E56EDE8220EC8D9CB4CC2804C952C2A8F204B9A778154376E72BCAD09815EFFF9DE56FC9A41885B0A4931F</t>
  </si>
  <si>
    <t>B7258EA7DCDC6FCD973E0337872559ABFE50AE9246723A59CD7C042EDD24112E6455DF4A18A8C638FBB8A016725A9DDAD88E55188A414C4EBF261A177B67C7F4</t>
  </si>
  <si>
    <t>F28F40BF8AC486CD60072CBC0D6D90667794BA9090EF45E4C5F6A0A7F510D236170BCB5D18FFE487BED44EE92B5426301C2BD53D8587A5BA4847E0713960188E</t>
  </si>
  <si>
    <t>39ECD7836BFDD67239C5E1031F9D726C6E92AC7C39AD1EDEE674928C7CF88040ADA84E13F70156346B851276A940DFD7C8857A7D60BCED8911DB6D6CA4BEEBF6</t>
  </si>
  <si>
    <t>0.1600</t>
  </si>
  <si>
    <t>3AF3497B4D789A5F3F6A86F9B66725A4AB65C3FC661EFC6E3EAB455D2CF6CD21D44FF9DBFD878241B30030A487A0125946E10CA08D414B50E783DAF25F8DF7CD</t>
  </si>
  <si>
    <t>19EB9639879355DD9633B7CC30D590DEB66644DD6DB894EC57E5E840F7400D9215547569F1E8E82089DBC43B63CA2CF93AA79731363C93A35FA4DDD7809113C6</t>
  </si>
  <si>
    <t>1FCAAFA7FF755077967D73513F9856BE035DFC0CF891816A53774F5B53FE1E5D2CF32501A359E5A752399AF7CC0AE142A9C04C3B33626CCCB205009987FF980F</t>
  </si>
  <si>
    <t>6C4248D26F432B326A6F36DFB061148DEA7882FD5CE8EEF36A2675E387F02180C3BA88F76249C72E78E62CB441D1EA209926805934E135380CC7DF7B0FE0A86C</t>
  </si>
  <si>
    <t>244641C7ADE635572E87DDD7565371E578C34CAFC090055B8D9278678AA274E6E82AD29EEC0F8B96744099AB958DE3ED91E04F04B7A4E75728E3977DAC1580F3</t>
  </si>
  <si>
    <t>8AD14107FEE5ED7D565831F7ED3E890D6399FF272EA65E941A7CE9EE9690F8184F0F7D3A8C5B70143E4222B693DFB2797DC04489CB6E58047353AB69F96878E3</t>
  </si>
  <si>
    <t>27760A020A84BAFEB8CE1B10E3C003E02A02E127A8CFE951C562F765739858838AFFE2D54C7F39B093F8CCA406ED791ECBD7622FB0E9CE7DC613A892AA15ACC7</t>
  </si>
  <si>
    <t>E556AF2D52FF79EECDA00ACF7578BF7A0280266F69DB6CB61351B8C5F4E825961715AC06CA482C614F0C93B4E276322C95CE8155F9ABA391EB7A77AECEC631DC</t>
  </si>
  <si>
    <t>9FC4127E55EE36E859368BCF28F23843369A63A0B9ED4DDA5A134FF0A48427BC81B9331F9AC9C60A23810E1198753EE36697A04D7955B8A763F844D492A63F12</t>
  </si>
  <si>
    <t>6ECE40714862589D6B30814FCD1F568003D0B038E1F2D13A23F6C520386BD134F45CFD6BC6A1573844AE52F876604068474BB0E77FD51E6D76872E9F88C89C5A</t>
  </si>
  <si>
    <t>FC2E9946AE4A99DF9B4811CEB9F3D50FBA65C6F1A923A4749C6124E01275F4B11753710353778EBB59213AC1B4716608EC5ABA7F8235EB2ABED3AF46D45AFAA5</t>
  </si>
  <si>
    <t>A0812396B4089CCD23E40D3A9A87A364FD3909520680291CB165BC128E96E721375BC027C991C22C952C8AE76162A21E4894B61B72B6767DBA5454926B54C9E2</t>
  </si>
  <si>
    <t>DF6A1C62FC3C05DDC0C1DE4B41809075548D12D080ABB09716E35C95F78216E80F987D8CB516F66A734FD08632AF8C3EF5F680E6CBC6DA667EF6472D3584CBA5</t>
  </si>
  <si>
    <t>547A580CF0543CEF3FFD2E5632154EC927E325450F84CCB3BC3F3847082EEEA188D027295B18C7D0CFAA3AB426D421978798914C01A902965F4021AD4ACD60E0</t>
  </si>
  <si>
    <t>7D4759A95A2F8B3B67561D85F266B7D865584EAE15B4A7150BF1B6BE137A6AABF4EA286937BE97AB2E6AB6764BFDF0249284FF07C3F0E21AAA12DFF6F6D915B2</t>
  </si>
  <si>
    <t>73A14EAE64A2D2B7240DE021638D827A898CEA0537996C88663E3459C6C56C82468FD7863E7462BB3100C18B9C50446945959600B44EB239A2FCA6AE9C26BD69</t>
  </si>
  <si>
    <t>C0E703053945229B69A707364E27AA766358F8A30281E888E73886CE1313DA3A6552DCD66BF3CAE9E4A483E1595D084EE9E234FEC75156DAE153299DB7F57D17</t>
  </si>
  <si>
    <t>A91724506D4BC78BF687AB7CFB6B761495C792FD214AAAFDFF799887FDBBC5A62EE427FD03B592E89E8A362413B1DD9FA64A280FC9BFBFB7F01F417C993B9383</t>
  </si>
  <si>
    <t>CC38F24458069D83CAA7CF31F5B997F083647C61120B07734F349651BB27DE3FA00729EEE966A35CB139EA8AB4E82E91784187C608C727306AE2D6E72A03FE41</t>
  </si>
  <si>
    <t>C52E1DF57642ADCF16B1450FC44D162C96163F1746013576D679DECF8F06EF4FF54786BE260B78F89A046FAA64D0C7F0A24972C6BBBA2AA28F6ADD271CF6A969</t>
  </si>
  <si>
    <t>10C0A159DC886AF81D7CD6F1E509A7BED43C68A903E4C0B156BF06CFEE2D57E8174B77F7D2B073FFF27855BFCC5D5B2B5707420E1A07A76FF2BF15A31A046589</t>
  </si>
  <si>
    <t>1E50CB0BAF643C6D733EA1274F7BD5154BE1635314552ECE603A823086EB175FF7E4E484DE5E43EA67CF9164336CC5625CC0DD39B9A76092B349F484149D3193</t>
  </si>
  <si>
    <t>A68FDFF22EF90AFBC0DB1BCBDAFF9E642AE335E7BB975470528FF768A1B52A9C234B2FECC0D03A3B7154FE08E4795215536D8E117F7835F3920B102B76BCD2CD</t>
  </si>
  <si>
    <t>0D66DB6D0F0E5BE2C68218CE5574AD74DEFBB277543E4856BB1287378CA33E9D50C7913D4D3A4A0EB1552FCA505CCDF8FB7332DB874FEFE25F73106E50152328</t>
  </si>
  <si>
    <t>FD958B7F63AABB4B16BB154DEC35CEC4A56A1D07FDB23C19C1E416A88DB69FA85CCCAE29B92B6502231D3B46268F0FEB823CE3409AC563433E2E9E277A59B8C3</t>
  </si>
  <si>
    <t>986770CE757CE182CD48B91A3A5E3D4BF6E6BB00FE8EB396E8D8EB178C6BDA53161A70E9E847F42CEE56E2973C34D08D399A1ABE8E9CFD45347E7AB005AF8574</t>
  </si>
  <si>
    <t>D7C0A6FCA26A3D687869AEF3BC8058EA18F98190A1FEDB080C6C4696CC2E6553E3819B6C8D6E055374CB620C2D4E4C0DE543F38006CAB273D3C6C28AB1DEC8FD</t>
  </si>
  <si>
    <t>9DBF4A200A326B6FB85AA14FAFD621A9C1F6FFC237F6B845F511EFC351424610BAB9E2927321E66F5E7F1AC67D873EA17CCC58B1C16F7A2FE782E044EDFA6D64</t>
  </si>
  <si>
    <t>75A95905632D040CE713DD24C387C83FDB1DB4ADBD328079D68460C21E365F68B125A656D4FB2E9B32314DC60677B9E2F48D0FF50B66254D3C6200DB61543F74</t>
  </si>
  <si>
    <t>26307BF4EF86EC6874D9A98080060C26E8028895AB96569936C3063ACEAD5F91A620CA599002FD9F7CC8EDE4A1E0683B4DDEAA508389E0D07424650292749192</t>
  </si>
  <si>
    <t>7C34BE43D694460533B666268C9CF3ED224352917F63519A29E07957F3E5249D7BF1419A2C6C053C449000C18E42E69F361DE36F54E7D68FBA6937F7996B4B7F</t>
  </si>
  <si>
    <t>EAF7B40425878B7F8EB07868FF6F773DB321AE0E2418FB74A3D2AADB1DB319894BA6D768CD4D783F7A3C13748A3E830851C3509E8A550A740417CF35FF7438FD</t>
  </si>
  <si>
    <t>A0CC3393F318716542ABB6DD64BA809C6F3CCCB9DFFE3A7BB385BA5FD98054814C65C2138D7C4FC5BED88D15606025CFABF956FB3D1C1EF56B67CAC501BFDAC5</t>
  </si>
  <si>
    <t>A02F1531F978266FAEF083D1A4704C604C415B7086EBF9654B08DE25E219CAACA7DE84CEF31AD540F350B4827B9FBD4A94474A3F3F71A8125B75A87E27204575</t>
  </si>
  <si>
    <t>409B53E46BB14CB5D84C09778705997A8DE9450A751F07A8E9FE4F6BFC7A3C80442283D85483A875A9DE30B7AA021A4F9F0BFB0AD0BC71664F9F3A7EC7CF5791</t>
  </si>
  <si>
    <t>E5DE8F7B12498E01DC1562044CC350344D3A6B0369226182530BFCB3857A227BE6CAB53EE82F60C56F6E6F721A74E432A6DC3790C0E368CBEC371E5068214CE6</t>
  </si>
  <si>
    <t>2DC5E9E13D75259F992645ACFB52A03A39599023A737675BE79B810184C67D6CB434E28D802F452B3E1BE1E5851931F20E5FD9F15C1D2EEE84C10318C3B6A419</t>
  </si>
  <si>
    <t>8798E98E8F9CEFBC0D62BFC50E7E60809957BEEEB9DEF0D65D07E1120C90FCBBAD2DC751447193CB7F44F097B8FF77AED79432B74048B04E974C067B65BAA9C3</t>
  </si>
  <si>
    <t>269C434AEED5B5B73A43B4337D0B28238CDBA1F40EB2B066346BC668118258D63797C0030D25234FE4EEE86FE8D170C783BE6296D693D31DCDD42FE96324D99F</t>
  </si>
  <si>
    <t>4B0B6BF3F2E76601103A5E620BF53432C34CF496799C9F2140A3E65A942E6BAC1316EE8BDFCBA979F529377D12A520195D3EF5AB4E3ACD57AE072BC40C1D5897</t>
  </si>
  <si>
    <t>8EDBB9FA149F93CAC53ABCB9726FB157E83AF3E01F3C6DED480A1297D89E0325D14DFB1650520013F8196A6DBB8AB9BA619B7C21ED67B85AAE267C431AA2B9CA</t>
  </si>
  <si>
    <t>872689AE8AE47D14DEDF4D4B3F584593565F35DC4F34310FD7CBC368E7450DCD0DA34ECFBDD760009D6761F65923537430491B504B8EB9B7F2AC353997E0ACCF</t>
  </si>
  <si>
    <t>9468AE0C8857D2BDED1FAE1AA8B0975236664A5E542EA29694FA52349DF2BA27FD54FE822E33FA9C9D8DB368340462F60D6E8891691DE53BDF62CDF0E322DAEE</t>
  </si>
  <si>
    <t>6F2E168CF1423917890CB0EE7F1F29C90F7C87C5E2AB33F146B52A3CF484351286B8303EA559AC67CE368088F8544988E7B91A968D1851A82B6F61BEC7258750</t>
  </si>
  <si>
    <t>80988FBCACB3A8C26D05619C24B66003B2F9410E8DB020AD86EAF90D3ADE43E262CB8D66B684C27F66EFCB8D84E7F10493325E21E5F2D18BFB66B78CC04776C3</t>
  </si>
  <si>
    <t>9CA80A76B40629D7906B63FF8FD4C4ADC01E6D1171FB587A684EDD1834E95D5B4E6C2C8E7F75DCE0ADDBDB4F405602474A21B728D6943F87CAE47C7F2D8D6AE9</t>
  </si>
  <si>
    <t>5D841D926860D9C56C649B173928BBEA4575E70A9F4A02C4A3BAB52EC4674BA031160AB343ACD104EE38912890DFAD3C3EF4418C953DD9C0A475301A7DACFB9F</t>
  </si>
  <si>
    <t>98739D2DED81B9F580E3B62A60AD376BAA0B6904692018CC95444D0480808AFF25CE95E2CD68C8A2343CB8A9F965DC76CFB71CDBF459FCFEB66A6342C7FFE32D</t>
  </si>
  <si>
    <t>41C5C7EAD0F3E326768CD6B4E46BE8C867EF7FEB82F6666407DAC9AC6E325CA1261C6C23584BFBDE361DDC5C366DCB0C55DA9E1FD35148EE86164A4E809F1181</t>
  </si>
  <si>
    <t>EB6D3FB2B56088266122A10C4291664651641498DDD761440726C33718A69A0C5D07C95C3B34D8F03BA55F14A4E9443EC1E09381661E1A21321F9E7A6DBE5D27</t>
  </si>
  <si>
    <t>6C0EC0A5D4566EA9EB4B43E3F4752D05FFE3718E2FC5BDD655472512F298AA616A1AF83D29A27753F3E798013D9BE2D098412BB8B16C3509E761891871CBE99E</t>
  </si>
  <si>
    <t>2708975B0651B00C832C666BC0B3849EE38E74F9ABCC199D3157E2C5C98AB7279A5E5E678563EDB4C712DE31A885A80C35B49E29A4F4C20DC1C43D2F4B5ADE64</t>
  </si>
  <si>
    <t>6969F1BA9A786FBA371D72A05FDF62489BBCDA1FA970FCFA87CD6868FE61745241AAFA071EED3CEBCFE8B05C625C2E4C1CC5D43965E60360B634593EDB0F6916</t>
  </si>
  <si>
    <t>4ACEEF74CAB7250EAFDC37E232F81EA5644BE194135CCB096693CB9748F35B37A56256DF1F952CE6FF46C6EB179A416BD057BA4A0C97226CC894E69815B681AE</t>
  </si>
  <si>
    <t>DA98207862AC33FBB17F79BB6F23B56FC8EE2507B0B3E08A61AB7A8CA2E196627FEC0307B9AD3C19DF41490D93C5D84DF1EEE9F8B82A092E5F370A5D104B8C93</t>
  </si>
  <si>
    <t>8D48C37B88B5036BF49E12A9463035D88423A3479CBB5795403D0564661A4DC289C940AFA98552642832DC7CB8217B7A358EA4A8A86A2CBD5B53F2382C9E0E26</t>
  </si>
  <si>
    <t>32BE12EA2C3330033828F3BC499A73E6F9B317840A51CCC3EB1FF68BCBA28BDAB628BF0A161472FD738551C04F896E39B1CEAA21A05385DE70F744B6844A9017</t>
  </si>
  <si>
    <t>6B4A383D6865D3CF596802D72551B9B6E62899D180E241155012B3471BFE246CC63CC161EB7A9A443DD63302A1F36BFFE03738BD7A4288884CAC9F89DB820268</t>
  </si>
  <si>
    <t>334F1CF4B406A03EA3D3DADE6896D997AC23EEBD03883160A608E0421E21B36D69A729CD4D9AAA5EEC50CF90C39264540B164E00950A4E365B884948CFCC0C7F</t>
  </si>
  <si>
    <t>EFCC66781E25FC17487379DAD32BD8927EFB5594065F9F7CCE36DCC47E6C7F106B82114854398D3F563F3003175C88AA0AF155AE475AD52574CB26A56AC17390</t>
  </si>
  <si>
    <t>2BFD9284B84C2C596147D6CEDC4039EE1AA8A90CF332A3CEE8226907F38D1289620465B006BFDBA00064F1E540F35C104A9BA04B4685FBB2DF93359E83941169</t>
  </si>
  <si>
    <t>D716BE189E1955CA8ACAB8925BA9C53880B61747E875B581FA21AEA78E65CD438CD46968CFC245D83BA3B20F0243DD20928C9777E6E8DA910BDBA4CF80A7261A</t>
  </si>
  <si>
    <t>EF08D0DEA91AA99DA2D70C2FC2E599307D5B4D7F0ECB4D577C934F1D8E82C49B1BA0E11FD5B2E11310ADFB4F03052E2BA6FAE76472450D83F78EA0F2ED684A7E</t>
  </si>
  <si>
    <t>5BC359E804A25D1AD96287360C7FBADCA17B0648C25E1D8BC352F7327A84B9B3593047E595A844AF55B1EA7A1F638B06251144A71BAD10D6E793A60CDC7B12BF</t>
  </si>
  <si>
    <t>F545CD3D654AEC278AA4933C1FBDFCE9A182A456C44E44A454EC33B1044E8FECFD2F2C87F9052C7DA08E590AFD3F1161044C00FF0941A76D9177F5B96746C6E2</t>
  </si>
  <si>
    <t>4309B2DFDFD05FAD19AD4DA912887D6D0F0F7CC388ECA6B09E3F8D9A09D6D9701904F3478F557340DB147A88595589BB5C9912D4653636C38B7FA2F4158EE630</t>
  </si>
  <si>
    <t>F6CDC09E8E6533D07D313D108190B2D1BF37B858AE2A76FA79FF61E614C0149354CA510125042C46A01DBA17E15C574CF501D2B146CC4B4A474EA7B97CA5D223</t>
  </si>
  <si>
    <t>6E699A2C109E3248B0CE67A9FFBEA9F4C92F6F1472BF00EDBC580469F137B6FD2CE14B49CF292C286828114E83970E19B069704B6A20F9E37E5E211D0D48E970</t>
  </si>
  <si>
    <t>55C64E81F7528EC4C7D6E55B7D5CD383012692746AAD77A6C24836EDF92F2A01CADF6CCC0932853D55D692A2574F19EF6FFC3A79AA7BC7FE8FF3112E2A15D32B</t>
  </si>
  <si>
    <t>2D0BB3AA51EF05EC656571236E8C702A4F88C249E5B2F0481495A395C0C0A52207165B07ED7758D19264F53706982F34777BCC41F24895D6A566907FC8CF7C7E</t>
  </si>
  <si>
    <t>948F9E090AB9A57AD2C7FD14F652B218C1A52DE73B46BF93A4166D8242015A153D40D2CA8B69F2C301B1CEED7EEC65829A144EFE88F906989CDC5F00ACA4D070</t>
  </si>
  <si>
    <t>561F5758999A08C5A3B9CD9DC4EC877804251236467674CC85DECE01EA4FE86E9C7704E46A36EBC5289E4A33339956BBC72FD3776219460A7D6A3FFE7B1E2AA6</t>
  </si>
  <si>
    <t>AD6B19545361506A9B5D8C6542C7C03FC6AE1762C68F5128013DDE6EE1449731A2EF3FC77120668686D2279163C834C99D8B63B4A055C8E0129079D3DAAD4ADC</t>
  </si>
  <si>
    <t>E5E30A15613106631A77338B8A5E8CF7203ECBA16E0F2D16FCF92BB7667DA6A3B26BE3DB69F0AF718653B8F61C028B63E907846458C03FF75B87759D2665E1DD</t>
  </si>
  <si>
    <t>E79F04F717F3CD71B8E45C99B5C1D14D60173FEC9168163ACB5F4AF6660D79BC9C6B52F19EA71164F907375C6EB6824EE9CC431DC864BCA0B0D47EFA5A829972</t>
  </si>
  <si>
    <t>CEB06D3F3FBE8C3EF291A15081D34E6431DD1E579A4E69FF9BCB5FF71D2EE96328CC19E009E575E60B7F318B0046E7477206E0BF638DAA3434BA73FE2C1A7480</t>
  </si>
  <si>
    <t>A77308BDF58ED959AD4011C07DCFF8A899E6EECDDD978E48E8B4C16FD6655CA6944482E705C4459DB9F1255976B35CC4636946CE39C96AFAD1169492B41AA1F7</t>
  </si>
  <si>
    <t>CDE1E68589F44B8242C4DDC7406EE4240236F0EF0696101DB7275E2F0E5829B4168DF9C58A530DC8FEB60D5BBA6B25373D60D01422A4E801DF0C3C0C8694824A</t>
  </si>
  <si>
    <t>8CA698076190FF1FA9FF6D0653AADDDA9EDBE856653822B7261A64112604F61F729CAE4118E8BFE4C54AC67EBBBD2AECAEDB9EBC8D09E98467349BA39FF3FB2E</t>
  </si>
  <si>
    <t>FD7D91D45644DB95F999C0AAA563E2B7A0AB6CEFB1E3C6087B0CAFCF00CDD51594884EDC7C7009AB3B2C9447AAF55B84CF9A69C19A92C9B310BAB5A8D02BC3D5</t>
  </si>
  <si>
    <t>698F225B23B53272F7416ACF281D533F4B94ECBBD91026EF53BA846E075D5FD151D709D3298922E63A833E3840B718354C5706A6BA64A2DAD1268BA0B295486A</t>
  </si>
  <si>
    <t>F99FB01786004A3F14A49D705EE3CEA1BE0FFFF9630FB57A9E9FB0BA9F21F856568E6042C41E11BB95E12F4A87E4B9DC6E9A9554B501EFBDB958D1ED6D408802</t>
  </si>
  <si>
    <t>09E83BE2A4351A593F8E4842271E942C3FF3D014000CC34EC143207F9E86DB7F411371FC164C667B426D426FA149AABC892BBDF8147642796A40E953AC0207F1</t>
  </si>
  <si>
    <t>E2626C302BACF0291021138CF36D38AC66E8F4C6C2E1F1DA0BF51A9F6F671F8EC6F958BF504337319E2A3C4761E33D1A2CA9C4EB3625B0B3E6194D91271FFB3F</t>
  </si>
  <si>
    <t>55E290B99BCEFC9E259F6BE5400B6A1961027CF5A3A633D1305F2ECD0B7670674E4BEDAD539483BA88391270109DADFC2E160ED5923B34C0F92056542089D0B8</t>
  </si>
  <si>
    <t>FD23021A867264B018BB1E60803C4D9F291DB27D83DFC72B43F61A401C4536A62B462DB4A8F0D9438D265C1A4E2B67F1C8E60D2B0AF1A946C48A59C36ADC81C5</t>
  </si>
  <si>
    <t>184CBE3C0E9E534D20618587D2291E82F66DDCFB2D8C4E2C5FEFF504532C20AB90854EA81804C0647872D16F4E2EA436099703E788B6A0F91FB6BCFB64F18276</t>
  </si>
  <si>
    <t>1B6ADE6F8FF23168BB339623BE89134EB071C604E380D12B30644DD769DD18AE2AD07C118F1C50B01AE26C31872D3AF3A19892A63D7539AB0CC72066624F74AF</t>
  </si>
  <si>
    <t>B99C9E70447EC541CCBA8379DEB27678CF80C9C96FDBBA6942E2B3C37C6CE7A6431D79547209FB16ADE13BE78715A7A15FCB9BC8896BCA10A1C05CC537A48541</t>
  </si>
  <si>
    <t>0.1660</t>
  </si>
  <si>
    <t>B39A49659DC96C4D89DD2FD62BF6E70505ED3674EE7E936A0337FA537C61523633BFF3398EF9A87823F9C7B0008E69CC4054330498F8113D6C38AE21116C7395</t>
  </si>
  <si>
    <t>19A6878E4D4F7DB29096D3E3F9D16F67CBEBC8255ED870FC20817EC768038B521D001EF209D38C202BC8AC3B32496588BCCCA06241679BB8C16F2854E6893D3A</t>
  </si>
  <si>
    <t>38F48CB2BA6DD74F5E9BC0EAB46EB95DE02256FA43BD51C3B9B219E948F77DD122B0EE8ACC7A0B3CF2C8C268ABD92443EF6B7746C07E67E6153D91F833185A0D</t>
  </si>
  <si>
    <t>BB2B489E62966A87C74D4EC88182F066A71BC63A2CF5466CADA160AF68C5584BB8458B9EBF8506FCFD51486DB9E71C4967CE30013669F317E70CBA70B72592C6</t>
  </si>
  <si>
    <t>E1D8B7B027886685FBB66E80548605408CB551A5DD7B9A8DCF1EB973CB9F0B9D0388F6DECAC6658B4D48C80FD26115DED17ADDF452F3D4760A09273D542FAE10</t>
  </si>
  <si>
    <t>AB4A5AF0DBD8D2CDE57D8523C4F10F7640DF81388CF883D068E0B428DE06FBD1E4507E7D99439E7DC21F87310D29686B6FAF774070AD6C748E38CB223D17E36D</t>
  </si>
  <si>
    <t>C6178F20EEC128D8D90E39F51E6050866AF105AAB03228C156ECFD5994D65D490A93FE85DEBA9D190EDC765C3A66B2CC273CE9522728CEB8450A1A6A6E8BD95E</t>
  </si>
  <si>
    <t>356CF932EFDC1F044192DC707EB7A8C0C816F4B52332B867F2BFAACC7677D46A141859C467084734C9E21C47DEB4B6B0EA98E44C5219858B40B2D42BBAE79C29</t>
  </si>
  <si>
    <t>C98B4C50EE60062B8BA7E54DCF0506B08EC0D86AF977EC15BB9A036C43A7737FBA65538F8B51B2772C046D32F5E58C79A64CEF395B8E63A4258DF2B86560AA0A</t>
  </si>
  <si>
    <t>39082EDA885346318EEED1F3A3285514C778B59B59CF7E96653505029BDB8AD4F976D08D6CF1F8C4B17CE618C8112A720D0C75E4C1AA2115A9194D23F3A288D1</t>
  </si>
  <si>
    <t>E84ABCA3C843C1AA35A5E15BE6ABD7802414C645E84382EBB3D8B11C1BC78BC8CD1FAB4651C8724AFDB02BE4CA84DD10286A75CCDCA3BCA729973EE04F4BF08B</t>
  </si>
  <si>
    <t>94CACB424BEE1219FDE72C988B9C46F0E82E433F6FB0D523978EF64376E659C12015E62F68743E6E53332341D6B4DA3FF0F78B001C523F3F159AF15DBB8D467F</t>
  </si>
  <si>
    <t>9F038F61334CFA3C358C70A715F5DE10091A727D9F3F473873A48F78B21B12F20885A7480A1C88C1F4E331148AF7D2201C7A26C520985A9C6F5F750FD22273C1</t>
  </si>
  <si>
    <t>6D4500E9B0F11E886E41D8F15E7AC6331DAF28B4654EB3DCA1EC6D14FAC52B58FB53B927C66D95AD2679065719E0E2B248C9F60726B1A1F658042DBB8F3D8BE9</t>
  </si>
  <si>
    <t>E7AE4356B4B23AFC584DBB85F88EEDBE1BDB5B64079A12D574CCE76C599F06988092390B0F24A0D3079B0B90BFCBEB266EF2F8C2318D9A8166A2769F839CCA1E</t>
  </si>
  <si>
    <t>1A3100D14D6BCFC60817F098990F819C5BA997E5D32C8D23BC07E79BBEE118155D8D34DA582924A6983EF43700D1033E461CB1C29DEFDA3B3AEC6A0B9B53CFBA</t>
  </si>
  <si>
    <t>154826DC1B83837459E8936E2A5A3034D781955CEAC949588E22D5358C881C96CAA0F279DCE3CF0BD6B49AD4064D6F2ACEA9632729F87E3B924D0D0068766BEB</t>
  </si>
  <si>
    <t>6D35FBE90C1B552DFF88E2B317A1B0A40019186A61D0F14B794CAEED6FB76D05AAC290867DBA73780CEEED4B2DD5B5707BC7E7140C61C0DFFEB0D5161673E310</t>
  </si>
  <si>
    <t>17234D5B19A53C25EB2B84000A635E5967B7F907B036C8DBD872C300ABD2DC900650A6F45D3738EB1AB06C09A2B737085573AB32E87CA2F50EE42F17F52D3112</t>
  </si>
  <si>
    <t>7FD0B6CE6C194932C9A18235B75C09A74198F43F818D445029251C6E17DB6D727DBD68201E5E18C0C0D09006BA7C78E00584C4FDA0AF316F4656B4B159E60475</t>
  </si>
  <si>
    <t>336E3D05F0FEC6639888CB0EBFBFA235E7ECC44993E29FA852198964B2456D1428407F80B2D4F1137F0CC9CDC01930E610C4D221D3BD3EDA56C27F1977AA8698</t>
  </si>
  <si>
    <t>EAE6FEE7FD35F24718338FFEF8B98720700F2E449B10DDEA17042721304ED131BBA07023DB8BF9376C552210B6F7FCD4155FCF6C0970996E0C7F2566E80B8904</t>
  </si>
  <si>
    <t>385EAE74970B414445C3A56EEEF1A491F43ABBCB0D3A628E73926D71B1CB14C149BCE225C987704C96D2B2B40D6F4BE23E726C0CC9599A9B13B7DCD91324B087</t>
  </si>
  <si>
    <t>4F26D2012E0A593CFBF6085682EDB8E52D11453AAC13C6CC9CD84CABABFC72454E6D47711BD27B9D64C9DD10F2BC0E36107C565721F5F11B9B62F25C65FA0741</t>
  </si>
  <si>
    <t>A595408313BCC2955FEDEA283069E08C49C7694D9BFDFCE8731E61C36C3F756B391BFF77DBC2A506F92926A57A7504209910F22138700FE7BF1820C78E6558AB</t>
  </si>
  <si>
    <t>38B64BAE1C8982D99C3B2D0C3E43379349F9403C089C36C17D12EB76CF0D8D68FB7D0EF13BF351D0EBEEA843B9BD39D1897665C5994747F9DF0CFCEFEF410507</t>
  </si>
  <si>
    <t>3436E9FB96459C5F18D3929D9C2D45771F7DAA1CE9F7A2299C21DC891F4F54ACFA7BFB93383183C196B1668B32A6EA58DF7DA5FCD10019FBF27B98B7D0AD2604</t>
  </si>
  <si>
    <t>611F4832CD934B92737B84869742D78818F66A8D4502AAEAF76D5F59EB6E0CB9ABB1FFC891B865D12E49920E6A8AE810C813494928535635370AE05DB23ECCC2</t>
  </si>
  <si>
    <t>D8844458B3AF7BFDC7A57A0E1BFCC707B3E4D708AA4900ACC816F581E6947D0AA509D832ACF952F2ED791473C8B6F8707D5DE3C8EE56D8012412447765A1745D</t>
  </si>
  <si>
    <t>88238CE851841BB1EB7E64081101D23B84D2E60F89BF6DDA8026B9B917F12189862CEB04770770A58D6FDCB07F4E37856961DC2292058657899299D5824742E6</t>
  </si>
  <si>
    <t>3F121B5BE95DCBCFF41BC1CEBCB7A47C610C192E281F378A71D1689CE26915280AB6BC47253A5AFE7D2A958B6A3C38933BD159318604FBD146F8043ABF9B92D3</t>
  </si>
  <si>
    <t>35CC8BE66B61DACCCCB7BD1483BEBBCD35A9C1A8E0A1BFB9BD0C729038AE4B9134D024E4BC7126B5CB9BB445C76201E044B8FBE31AC23BC382D5662615E565D6</t>
  </si>
  <si>
    <t>F85E5FE24311118C645CF3ACA0FBB14D5D7DA38444E98CEAA10D5BF5C697BA241C4E4D2C6E2AA46995514F0BE0978D1500B713F8268D0CE21953CEDB02FF171C</t>
  </si>
  <si>
    <t>53E2B0CEBC8F1B16E7A1EF3EB88C809CEB3B90F6E7BD7A47626B83363C21C413116F8A1A7A5A493F29F95155F72B7569CC1C6FC7F8AD9726D815ABDA02207886</t>
  </si>
  <si>
    <t>6E0E65DF74E42B1A7D7E763AB644EE954AB4063D4F6AEB612ABE67AEC515394AFDC240FCE85DD03177D796E0977C709F823A1E16B851BCFF87D363872212F2FF</t>
  </si>
  <si>
    <t>E424625EE2B5AAE7130414602BAE6489F0A6743B89CEDAAC7EFCEB76CE123FA818626C0631B325C99298A5EE9F078A5F79CA83EDBCD0408CB206D81767BDCA40</t>
  </si>
  <si>
    <t>BDE920E2F9BA1EB689AB536340EFB3CD96EE6DA8C58B0C348DEBCF72DF62EFD0E73BFC1E964EBEB8EAFAEBB93C281752E4A6BE655D7EA5A0BDED6E61EF1A493C</t>
  </si>
  <si>
    <t>F53D3715DB6DD12A6060DCFB01F807D993D011D6E1C22F4329E6BA9C8DF38A6BD331394703F05FA840AB2C19C3136D14B21FC337AAC53737C83941721A9FA1A6</t>
  </si>
  <si>
    <t>82B3EC12BC2D047D5C9C36E8864D31F00882BFB36F0B2ACE0A94C8869EE3BD0B9CF81D617627E91833F89AB80EB070BA6533050E94A7BD44CEB1F9C3B762D874</t>
  </si>
  <si>
    <t>80888119E840670EA300808FAD982A4FDF441AD2003691D54C74140BD6EAE6044B598BE17623DC86E7875FFB97274429B102C808B10C958E9A2775B562BE9BA5</t>
  </si>
  <si>
    <t>21E16DB1E7AD6367EB37A198FD4CF6885E23F3517BA864D03211565563A4555310C412149150CE0497D5BB939C89CCFC6A92B4A145437EA3215E4DE7FA2D50FE</t>
  </si>
  <si>
    <t>A0F5949E2F108361377DF430362F933AA821050E832DFE280E6D86CD0F658E0368FF32E2F0ADA7711CEC84931BD075E0AC73D61703F1CAE0433944765C754040</t>
  </si>
  <si>
    <t>0C5F6122779B47F2AF534E255D6A60B05D88A6C03CCD84828733BD5FB3D3F9C679FF94BBFFC5DA19352FB71879522A69B658362E7F5B7B7BFA98F50383EA63FF</t>
  </si>
  <si>
    <t>57A46863432F8ABFE59A0B7ED9D7A7575D418229285A94B41F302C1C5599BDEFDFBA8CC309B27BB3CA16DACD54A5B6E11B909F52316B5D0D7D29B04CDD21FA39</t>
  </si>
  <si>
    <t>C96B043FFA981C937756C9254AF9FBE7070ED7BC062EB173E213FE287842C14B61B379CAB120518686E65C5A603C2E50F71ADE2BB20BD4296D9B7656E05306CC</t>
  </si>
  <si>
    <t>6BCEE68974C02BFF11865AAB3B78A33C6FB7884325735DDDDDEAAF507983E62EA2D2013C6E88F5C468BDCD9AADB61BDA0783A1B39212CE5AB90465599BFA39A7</t>
  </si>
  <si>
    <t>7F38BF86BD8DEE6691B4618B192EC891407CC4B2368EBA9A6297172B994596C318247025349B724433DFE31605E5CEF36F34B033116CC8FD4E47DDBC69FF6E65</t>
  </si>
  <si>
    <t>E6C80BD76C01FD6A3C5D5ABC12224A6301790C14CAFA0A1A0DC329DF8396EBFEBBAA7C6F431762500200979D868D2CBC7E0FE7F094FFF47DA7B92705B0416C14</t>
  </si>
  <si>
    <t>109533630E3B00D5E4EFDCD5BE2F1EFD457786D519E20701B7218CE22428D3165ED8980A16E043658D13AB672DBEC2227601793E840EEADD7FB4F4E85D0D8704</t>
  </si>
  <si>
    <t>A54479DC17AF25AB81A1B4428BDBC4B2F23B6727328ED048A082EED41901B76A353BDB03073E12BE4D7EA63A252ED7ED6476AEB27484D28B8B30D111141F3455</t>
  </si>
  <si>
    <t>C486793316C38A88F8D19E77FAA1AF556EE3E250894F2BCD0077A92C702F38E524E7F2D32016D9CA93124D97CC5B49B1E9D10854A2EC17287D387C62146A25DD</t>
  </si>
  <si>
    <t>B5FC9CFDDD17AA93456438B4BA0579CF972238451A2C552E63039B558091BC0D7F4925290E690558B3ABB1F2DED19CCCB0090395FDDCDB9D25D154EBC0FB1454</t>
  </si>
  <si>
    <t>641EF071F8B745E37E9668BA9E5DF0FAEBB5C233DF110591C779373B502CD85CB2E28FE19AB294E513B26D7EFC442A893AC9C78DC9608F0014D53F7FB76B5E8D</t>
  </si>
  <si>
    <t>060A473984B11AEAF8AE81A39C7A262FE34935E48B02F2F641C03C896DD35F8EF636807E4F1AB3DD678C3FB363538506BC850B986301503B2E647C3F730C1C39</t>
  </si>
  <si>
    <t>AF2919F9DB8B16C62A9DB7CC613035900F05C7292BFC09FAC1C2485BB5444624FB31EBB2542FB5AB0998E80FE9069CE44FBD53B24DF97BF8268CBC3B17D9D74E</t>
  </si>
  <si>
    <t>5DB64841003803F59ABCAAAA0CEEA19109997E9DB0B1714E26A1ACA1086C9FC2A3486705239E72D3B4C3D32EC65BE9FB8CA4AB8B281D699A69390D71B9B161A9</t>
  </si>
  <si>
    <t>B9D352B53A014CC9010940AEBBE4C98F879B4283123DCA6FF2F3A7EDC103DF52FA9C1E36E7959381E62B553237C2B39F29DF5FA71D9C3CFA1ADA1AD30A3FF446</t>
  </si>
  <si>
    <t>0.2540</t>
  </si>
  <si>
    <t>25E5FF778E09217D2F3AB5A85890BDEACB70123E275FF2716D02ED3197274E39E11666AC9B6276B23A239C4FD9445823A5053B35C01ACBE5C9E8D20A3824871F</t>
  </si>
  <si>
    <t>4C91A1D33544DAC4268734B1CEAB9A71F5A732ECA9D266AB52CE793DA696D1345F38631C8B548D8DD12C5B46098943B84A601E09D8175F9C3762A9191257E0FE</t>
  </si>
  <si>
    <t>E79455051AA09F2957D1095BFABE6AA184C25D62CFD29DE93D36DCC29CD5D6CEF08C31DA4E09382730617702F57CC1B8AB13F801A38F6297AEFEA39E433D7811</t>
  </si>
  <si>
    <t>47EE1209D5D7A24E52C7207654FB9B9368448923418D53E6D61D92C7F82F5F018B2881ACE2F87537CE52C2E86C377645E2DAD5645B7AB7C2D86D108F7CC16C5F</t>
  </si>
  <si>
    <t>367B36E656311F9AEC4991FBC49C00B6CCE256CB85EF20ED787F26A291C791955FE01F0C1CCB1D218BB89BE4D05722E9F7C6CF5551EBC34C010C4E28D1B2C103</t>
  </si>
  <si>
    <t>0.2250</t>
  </si>
  <si>
    <t>3235B1E41BB7C974525AB29104BED87B601D869A712CAAC47469ADC399C8933FCDD1F717617F4D4DAF0B1BBD1FDEA9049DB379726974AFD7F957D3970F1EF675</t>
  </si>
  <si>
    <t>B8549A08870387C4CFB63163ECF503F8F1F3F72C3286E8E0CB29CEBCC110EFB9578CBA739EE193CC75CB94C49544F62554E5F344BC7E1FE837975A9C9DF18F12</t>
  </si>
  <si>
    <t>63C6F17E1F1B45672C8C4C88C8C9585231752C4FDF05377DD447D6E365132A6AAA0EB264BA8AF539CB71EC8690EC169B22B9528245CA5306D37E1B28C7BFE323</t>
  </si>
  <si>
    <t>FFEDD92CFC11D5AFB6F5F4B650909C333E795069035E1D5419F40A61B063F6FE4907D4B83BFA41A5BA219186062B39C33CC490EAA4234E003C7EA07CF48BB033</t>
  </si>
  <si>
    <t>7BDE666B280970D9A61E3A7578E2DF4FB636925B6DB173CF91FA4E1B2206ECD57DB987A59312F089EB23048EE7519140799C6B04C03E0691A0584BEBFCD56219</t>
  </si>
  <si>
    <t>B2FD551339E79AF47A1F500B662D9B364AA52E5A78AF83302CF196544D79D3469849055DA735786B612930FF56EF739097B43F0A5053EEA62B1BFA67651A3F96</t>
  </si>
  <si>
    <t>1D946284C711149AB4D1BD86CB561F4CE5CDADB467023EB83FAF58A9C3F6671018C8368B91B49BFE97413542EEC3884403FE6B6415235674626FFFE82FD1CAD7</t>
  </si>
  <si>
    <t>C1D02B0AD44CE5D3BB6671DCABA078B0BB443BF49CCA0BEEAA7A666DE5E97EA89B4718695BFCC1248E4561DFA11B1A79079689E980AF05540EB449E5931F6862</t>
  </si>
  <si>
    <t>7913A8EB54584944D1C2F1B9327AE8C676C187293882C93E42DEE996797A33D312C88247801347DA1948EFD5A48155E2C026548A4279E4A67358EAD905CB97C9</t>
  </si>
  <si>
    <t>2F698318B7A9FFB4F3AF542391CA4B1DA3506D48EDA5C2CC3015E4C94532F70259271F7D97AAB0E7E6B975FC360F393F787F3FF2C3B047F30B8653D9FB9987DF</t>
  </si>
  <si>
    <t>7EB8ED7878CE2BC7DEE088D1D1BE5A3F940F646E9ED291C3D59EE626229F8803E923E6D6C652DB78BA6CA23168B8662705BA052C1654B01E49D5F3A04B6A59F0</t>
  </si>
  <si>
    <t>EE2DD5AB1351DC7A28522347A9342C2520151691C0BA69E96DF87CF02DD24F348C0F06CB56617863681CAAB68A43326203F4FB5E9BB007CE6915D592AE7B12CC</t>
  </si>
  <si>
    <t>F19E7B0C62811809E2F7E9105E3D2C866EB28FF7B7ACCCD9F761DFB70E55D3EE32159F08DFDEC7F41FD624FD9EAF885D24E3164172699F1DEDA9AC1D1F1AA90D</t>
  </si>
  <si>
    <t>DF4045834A55B7034C980D2E8911A036C7227FAD0C16DCACD68CB9FEC7B067AC48BA2531F90134A845C746F169E737CA08CA99C3E38339954FCAFBAE5B17CB9B</t>
  </si>
  <si>
    <t>4B0BD4D9E067965DAE4D5218D62F3C5806C4EDEEA3DCE0A570DAC53597DB7844CF6FF3231C0650E2D2BD9D2908DCEF5F6758F9F51A6D2EFA330609FD25FD51A5</t>
  </si>
  <si>
    <t>46C106539400F22BC8DB991FD306059DCA1F04034A973C9D0DFB38ACC75D2CA652B5B9BAAFF4D632C4E5BA6346E99C582825CD4B0ABC95EA9034B91A7CADD7E0</t>
  </si>
  <si>
    <t>0B0469C2B8911224874032E72C42350687193054A1AD327450B00FD137B7040AA025F589B7E41B8FE42D1956E0F7830AE741FC320476FF3ABC37C04643E2CB5A</t>
  </si>
  <si>
    <t>B3A0E7ED6E359138F03BFA69436591585139BE072AD87C02973E295346D597D22BB01E0C0536253472B31736B9D51092BD027E214D5BDA0104E6F85F1BA5FE34</t>
  </si>
  <si>
    <t>EA0505B7578EA7A5F31F27A9A60DD96DB9A05F13D663534CB95D0AF90F2B1F222F8870B558518FCDEA4273D3E16E129F660D382076FC30BE6CB7D17751CE2922</t>
  </si>
  <si>
    <t>B11064DC3E4720443F5D45C3DE29FEF5BC0CDB75B2E6295B6252A491C1400D9A3497282AD9125E2E138C742E3EB1CC9EBF4E664BB8E4B4AFB7B515FCDA0EF67F</t>
  </si>
  <si>
    <t>FCE5801E17039DD2EDB5CD46A688C5CBE8136D7739E8D2B9BC74194ABAC4D2E76DC5CCCE9A33169ACD24AC912E406C1702909BC23748E3BEB18FC9B269639A0E</t>
  </si>
  <si>
    <t>F833DA8706DFBB23C08B70C8E579EBC61EEF5E0BC0E18381B73CBE2398F6D4165E0CEA98E3E6E19D6B39B107DAB75E746B0A089D7440F2084918E70A73DC4321</t>
  </si>
  <si>
    <t>EB28726668CD7E14F71F8CABE2B6F9D9A2939C36E263DF8532B7E7F1FE59AE766B5D2CFEB57D5973A8785B333B21E91C89E448F1A4A1AA31F5A712350F34A109</t>
  </si>
  <si>
    <t>6F8F3EA206D33E4DE32CBB542FC1664739E98B2E83DD1FEF1F453EF67E2B97AB8C0A0475900884D2E39F09ED9FFB55E8D1EFD95E327E14A9E1892027D7B15BC9</t>
  </si>
  <si>
    <t>CFDA9E447D0D83E42DE5073AE441568292AC01C0507654FA084356482901BE13E50C86061F00B9D7DA33CDF0E29FA4E2C1E7B84EF84C3D4A94CCF689054A2246</t>
  </si>
  <si>
    <t>60EC3F8B695DF3E7CD408B4695E9E0EB4D83A49D135F48C5FD28BFF9498D8D2A4357DFF64D63C2B707448A82D104F527260200A8E4B528EDEF1A527E183863E1</t>
  </si>
  <si>
    <t>7CFDC6DBC254A83F41DAB17DD5E3956AB59F972DD7AFE80288F00457C53D0E83F7B4AA9E0379917B968AC77820A517B5D02CAAE99FDDA5796BD454A5D8BDD465</t>
  </si>
  <si>
    <t>EE2AA44FC06C18132FFCC9CB09738911BC61A1BB493A74089B2E6BB76F4CA2FDA571D189C10085A80F6C824D89278D70A86DDA56375ED3F96680E93234A79021</t>
  </si>
  <si>
    <t>D1027680215495B73357DB3A49198628373398B8986443F03414D1BDB67207CD0A6278F397D773037A1D08343CF3FBD2F1E4331D1A2CFEDAAF3FC87F524EDC6E</t>
  </si>
  <si>
    <t>B6B00124AEDC54BF4E419DCC898CEF50F1371615A4C91DE349B453F1CBCF9CF708FB3A08ED2F42FA3A48A7E5DDCAE15CBE5DC10F0632B6F0B36B91923761680A</t>
  </si>
  <si>
    <t>C4689759E88863376E71D97EC67B345AF066648A49CF697761E15FC7EBDD8946ACA7017CFF9852D2F364E9C2870F7591793D4A620AAFB75E2D9366565BAB7EBE</t>
  </si>
  <si>
    <t>9A03101892FA1F47ACC7378A587C3A246D66BC4E54157AAD378A5951F49B2DFFDD7CB0459D0F4A4DBD2B17CF578EFCE5A34B4441674FA538BADBE41E48D23253</t>
  </si>
  <si>
    <t>3C39F03CA8B605E75360941EC009A444FFAFE3841E503A96BB2D1F56953A007915B745E947A4584277D4A7E17183DAE2A4B305CD0847C17574FD7982A8908784</t>
  </si>
  <si>
    <t>9D9EDCFEA6ABC68DF0663D7AE65906887A94A800AB002F444D291530C4EB519600C62F639474D4339AE2952E6DC01E0AC8DBC64733E370CEBB3E9D0BB0B943CF</t>
  </si>
  <si>
    <t>6B337404B7DE20BEE4858727DBB81C1C8959368C12FA994ADA7F34D1B072FA6A093DA55333B8B4A9C55CEC8F635DACFF35F19F38A47AE35D0F9013361644BCF0</t>
  </si>
  <si>
    <t>FCC31BBA82B3F57C782AB84D28C773BEFB7E97AB4A752702306201056B40BD05E5496E657D414FB9A5F83BE510EA673C53284F795268A2F7724B62B76FAB684F</t>
  </si>
  <si>
    <t>5E17F9FBC4D0BA1668E1F7C7DBD321C2A5DE2C8B92A9853DEFB8B450E586ED00FA4D6C6CB712EDCFF4EB5FBEF71B3500D083AB48020F00BFE96A51720920BE14</t>
  </si>
  <si>
    <t>6D8793D9083B30BC4D7090C6C3C29F135330598E5D9DD016D4858B808B24733A598024E10AA47D78C74606E408E8611D4F6A4E37EC36AB4082B2F70F9F9F7DA3</t>
  </si>
  <si>
    <t>B49567EDB85C3F0F554CA35523675132A8A4041F21164D87A9382837A5E5094B2FD914C900E703EEA827FCA713984DD053490F00D6E989993E0ADFF09ABFF049</t>
  </si>
  <si>
    <t>FF28F5A45FE2D806879B042344A90CF0485D9CE326460B607652F9C8FFA29AB648B5B3E30FBF28B09A4F24DEAA805DD3E00EF4ED14F67A46620D10E17BE0A999</t>
  </si>
  <si>
    <t>8971D612C1792FB2AC8C32F6DE0365BC1332F327B17D15A0F3993553A5BD0BE9289100707A23A04AC59F8CC0D23EE1245307BAAB8ABA6EBB2503D0205392B08B</t>
  </si>
  <si>
    <t>83984D52B2191CC307FFD3478E04C8A714AEE835AE5599A3848D3B6B21CA8D1580ADCA2F68A846A37C127E06B9A5103F09D02A42F322A43BD7D8569A24EE3BE6</t>
  </si>
  <si>
    <t>AFAAB1A4E0DC29CD569CB1680A1D61F6436E943A0940687CBBC8E6E57A64824600CED678BDCDD0A3809A5A802C9CF519AD0CF3A38EFB75FC377DDF462AB488ED</t>
  </si>
  <si>
    <t>05A61851A49AAC675473384767F0FBB82D0086057F91D2D2CC76722124C547850EFC67A4327A671C616D8CDE73844EC6EB486BD5C29CCACCF8E62F7615533862</t>
  </si>
  <si>
    <t>C48DA223F3C9AD0F5FB14F563D9A5B80D096B251B14C3E43837AC9856B01242DB7FD9E66EC4201EEC98150EA14C5CEB5FFF1F27B1B9BA907A5E5FEBF872DAE77</t>
  </si>
  <si>
    <t>58276A9412F2CBC4681985DE2A69E94481AD1A3A15E798E61300418FA75D862E49D541F54DD13BEACFDA36B48FFE1CEE23C993BDA277D3894DEF5D19CEA8F4C3</t>
  </si>
  <si>
    <t>5D194D0EB6DE88731CD2974D89A9D56CFF2148B048B14F9E2CF329AF37399F1E0D6AD9D8514D5C6397251A7FDA66BB703E6F42FDD8C0B6C828FC67F546648A5F</t>
  </si>
  <si>
    <t>539D0675BCA57EC18EC35A6AFEE1C00D3DF3BDD3487789EB9D312A69061DC0E56A69F15831BCA117A2FA544022A59CC2B8D10E7F63CBCC8FB3A7AB761E2FD8DB</t>
  </si>
  <si>
    <t>79306262ABB8370846DFFD26841142385D1B08244263CD54FC147DC10C922B8FA7132ABA20DE17BAA0F3B6FC2A4AD5A4E022BB2D4845F1D9FE896B15A6D13A0E</t>
  </si>
  <si>
    <t>19EE2247320CB01547DB4FAB75CD93924F59DF007763243BD516FE8D5AC634CC99760CD1C5DA5177AD7729BC03938E1453B3855E69EC403751EA4BA57469326C</t>
  </si>
  <si>
    <t>401ECC339A6EE60648ED9D03882B919F7B4DF23EA5D776CDD412A335305EC15EE6C8A8AA2C3E07AC2D8C473C2A08D71F39A2AC0EA0C69A53CF757DF3A031259D</t>
  </si>
  <si>
    <t>5E982BEC2C07D4EA0884927665633474C888D9FE2CEEBFCDA6BD7EA0B772BED8C874A80879B85B44509B73592A8145C1CDFCA398F35BDA7EBEB53A10EBD2B1BC</t>
  </si>
  <si>
    <t>6B7832589931B6DC56491A13D349A9081EBC638A1A66CDDC7C7219B885EE755761CBEB82CAD7A200613E371DDC685760F5FC200904A64D5680D01B9E752137C0</t>
  </si>
  <si>
    <t>D65C14E73D50DDF1CDC90481AA0F3064A21716B0E636DE0C95D7C0A62CD570B31F726D0DBC22B1AEF69001809C458CA96458E473B2F61924DD86A9C1D1087B08</t>
  </si>
  <si>
    <t>7CA0053A54CC169B46ED4A5F189982386FD96B9F9E2778531D0E3BB5E239CBC26DC3B6EDD95D1A9DEF83AA7A15E7CBA8B98F8C5434A9558B502F36293D89DEB0</t>
  </si>
  <si>
    <t>CB107101F16A75A16335D2A0E27EE9FE82C196FE03CC32BFFF193E0CFCB24A10DF95EA5ADDEE1DFB620E6B497BC0E471402A0D229AB7DCC5E57D9CD1336B4DEF</t>
  </si>
  <si>
    <t>1062C5B826332415E2AB80528FE591E25B2436E06AA693B000467C0867BCE596663FB13EA451E60F7AFF680F59DB57C485EE919F8496F365CCCEF104410F7EBE</t>
  </si>
  <si>
    <t>FB9F7BD67B5017835F1F05CF76E776797E096E60184DB7155974598A59FBD139DC07BFCF666669A3621923A5DCAB05486336D31EC62431247D9B87377FBE0B23</t>
  </si>
  <si>
    <t>C5963705ACE65E063E35E29A9A0DDE2F2778CB1D18A783D2FDC4C1B9C2DAE9B1A90C05E75AC6A5430D3D570BFC080083C670342AEA397D845931440F09B94C1E</t>
  </si>
  <si>
    <t>0.2570</t>
  </si>
  <si>
    <t>515658D94993199920AA08B6C0F6EE2F6FEC25D86EB532F3035C9D1DB02C1A5355042B466012ADB6CB42412C401081CB14949D87533CD92A15DEF03881028E08</t>
  </si>
  <si>
    <t>0.2805</t>
  </si>
  <si>
    <t>578D3B5D5A97FD3A3278BA68C7FCC0020AD7703D7A0DEBB5EAEFCEC898F7EE4D48CA9C0555BF96DE67F6A0A1D9B974147FBD1FD49BFF83E3155635BC393CB83F</t>
  </si>
  <si>
    <t>66F4A9605518B8D77141EE23D6B0FD6498D845A80E23D561F47FDC7F97C63FEC1584B3D2C1561C688DADE7D61FD14F1367003A7A3E81AE159D1DDBB6DE8C240A</t>
  </si>
  <si>
    <t>0.2505</t>
  </si>
  <si>
    <t>52DCA46943D1AA59F6F7C97EFF53B583EB9324A89C96B25AE3DBA1A4A201BA39B4B30A98F5FF8263EBB9A23E4836FCE0C9DBCDCD658950BCF0AF131FB2CAB6D3</t>
  </si>
  <si>
    <t>05E8F87CD547FA1D51F58479797F386B4EC52E20EE75F6EEB827CC6A448A02B63651742619F5D92653724B54AC86AA214C723BD4833A8C1D40CACD3E6D1CA205</t>
  </si>
  <si>
    <t>A8F1968E0C396B31358889B232F4638CCC3847D15DD7AB8532CB2AFED8EA641F78C0823CA15B97413A34282211F7AED515216909A0FDAC9BF201327724548DFB</t>
  </si>
  <si>
    <t>EFEB94F15E78E7D5F0F01F5236A22AB671C2BACE33265981F975E59F2206100389887DE3F17645F52CED25F70DA8697795C055D5C2A7CF97B28F1DA6778BFFB1</t>
  </si>
  <si>
    <t>B0E8128B06353C2FDF1748595527ACAD0E17B94CC08CACEA4713F52DD2DBAF84948A85933B25C6E23485BBF2950B252291368FD935BF187B468C115D07B9021C</t>
  </si>
  <si>
    <t>A9AC7B20A098D8834637296BF439FC736533198ABB8A67A10FCEED3E61E728CC84286F761608350E30574638252C6C46DFD0732BEDE4DE14906B76621B9DBA95</t>
  </si>
  <si>
    <t>DF394CDB9B031537323A9558F2EC7865833EABBCDAFD72ADEFDF5D0BC37BBB7C4C7A2DA6D3B56B43F187FE195C8EB1A053EBE13AD1FA4FC4F14B0AF8B5CB726B</t>
  </si>
  <si>
    <t>0.2770</t>
  </si>
  <si>
    <t>C221D69EE45584BFA3C317C984FB12C0B85F0724B22F282A3CD240550FA804306F570FB232549480D5A285AFD348FD8907C1477112853610DB7537961BF58BC1</t>
  </si>
  <si>
    <t>0.2405</t>
  </si>
  <si>
    <t>62472D0F672589466AE7CE422231B4CE44D1B17D6F33C9902633EDCEA79528458AE7B2CAC52624038D1F75F23AD889BB953A5942EBEC21EDFB29A2F8F9C16E8E</t>
  </si>
  <si>
    <t>0.1970</t>
  </si>
  <si>
    <t>A786FABB1574F03F07E4A0DF9EC9C447D07B35C886E37BA251C6A498230250FCBDE2915F1EEC2682D7A94D8CAAA29930C53D24B59AD26B565760EB299FF158AA</t>
  </si>
  <si>
    <t>B8BDB7F8770B8354D867103FAEE73EE7DD75B80A95868DC5065A3034E8FE6DD5FEA232AC4063EF0035E14C21BFD0EC9CC53E9F5D059BD0DB78FB1A0ED9335890</t>
  </si>
  <si>
    <t>D94E26AF1DC13C30DC9C9BFFDEF0F4E97D9F99D492204E87DF4F1E1039DC3A0F474D1B89E6D0FB709A7FE954414307C5106D984A464B1CC01CA55E5E64824E55</t>
  </si>
  <si>
    <t>1202CC48A7B0F9E0F21B5116CC31D1C8313A8D4987BE7C9850A985B382981DB6F136E0C5E17A1B60EF05A637A6DA30A1F1365FD28614769F1810AA3526C4BEB0</t>
  </si>
  <si>
    <t>D5EFC659142156529A2E4C27A735C02DBD0843A3DD5035E9B3C57E862B5F0EF197EACA9020CBF6E9C07C1135E75A9ABD62951F6D30772953A0F8AC16B809B504</t>
  </si>
  <si>
    <t>C2256C060BA7EE7897605F389178AE6B224D2A07BDB4628C7D5222F223791315E6EC44CE1203189612E7339BC54B85575899FDBF6924CE84B8BE1D6D7A7E731B</t>
  </si>
  <si>
    <t>83388EEA969CCD7B8FA0328BADB6C6FF5ABF645E150C692470C120112708430D48F294A178E1049156CF0FA4B0248FF47EB0BA232ACF7C024E6EA967543D4505</t>
  </si>
  <si>
    <t>0.1770</t>
  </si>
  <si>
    <t>8E0657190A519A0E63986C8884087CB3EA7AB002AEF878277222A3027D075C96F19440DB4D1BDE275B820FEA242A673E8F96248D22DC4D729A30413EF6CBADA4</t>
  </si>
  <si>
    <t>0.2870</t>
  </si>
  <si>
    <t>8C0BFAA810559587B1C8A0E8AE556A5328248B6B79F8E89B797A5734E07E36DE0B4F3B74E4C8D2BD8786EFE9AA9F6434733F1B5E0C45B58872A18A42853F5DF3</t>
  </si>
  <si>
    <t>0.2170</t>
  </si>
  <si>
    <t>BB1ADC4462A1E5C26FD5DAAEED13A835B90A4C6FC3B4F4B8400968B71F93BB087DE201D79BCFB11668FB9B0BCBA7BBD8C335B17AED7A28ACA5132CDA9BEA25F2</t>
  </si>
  <si>
    <t>0.1200</t>
  </si>
  <si>
    <t>ABA19C51ACABBAA3230190EA324A487AE0A6408AF99AAE439125915D998FC8E0E6460DC3D9A0E95C410C8CC29E38FEE2510CAF5A2747A794BA93735B8D21B954</t>
  </si>
  <si>
    <t>9A1BCC71CC104D8C8938654B02F1E2A18FBF3BAB3096424599F3CA6A382E8D0982A60F85F3C9494F3EA6B7D4D251E0EB25DB2778CB0DC1C5C0F9B85DE092D129</t>
  </si>
  <si>
    <t>CA0B4FB361D2E7B8B72DCE9AFB80013971F583453D83874AFFA95A821A79AF19728218BEBB59AC69FF1A348A173BDAEF387118516EF573DA6E2CBB4029E6C5CD</t>
  </si>
  <si>
    <t>4F39C0DD67FFA243551E11BBAC029333EF67388FDED046187953633CD0C4697AF6BB9C83600B0EF961927963EA151EC034248356C134838F93DF30F16F29D6A0</t>
  </si>
  <si>
    <t>14749356999BD78F7B0DA2CD20E757DF654BD2BB6CA9F88613EB92B91CF0F8A193F27785BEC4841AB50111A33DE28DCE9B2AAFA7B33BD91E60DD8001FA6E91E2</t>
  </si>
  <si>
    <t>153DB83F828A4059B92FAE84025E3A88BDB7A474F0E141DD0D02FC3CD02756BA3FB5E748FDFF73DEC03AF20004B19D7DB4A8A087FC28AE2C6259A59D977934B5</t>
  </si>
  <si>
    <t>1F609CD9C19DF42F00131C552826D389C4F81325E54BF6D65FE5317BAB80152FFE2869CAFE57099598143FFAD02FFFF0DA89AFFDE17C3F7AA56E18AE31A1834B</t>
  </si>
  <si>
    <t>BBC63977F76E16D1DFBB0A797D920C0EC3F0472445908654755E31CD418DF3A78BA9FAAF3F3634EF9A815A708882AE05B7DAC7575A7F4601F3C4CDDF69AAFEBE</t>
  </si>
  <si>
    <t>16BB8FC2F9E7541FE375B8610796FA0039306D41EEAFB40D4ED216C5DF7A0310E632BC05067E1F93A7E68BBA5BF53AE241333AC134C5AF6A2EF058D464F74938</t>
  </si>
  <si>
    <t>BF20582A536DBD0FD2B2C310AE841DFB53D996C89C89ADB824C3415031152892FE0E3490B4888752BDB566D564FD6819C1A514BBC4E2E9F94B91A6934D722525</t>
  </si>
  <si>
    <t>6F42288FB528F280375EAB49A42A57DA04788D955919638259D60B54F9CB560B070820A2678F8C569681A3DC3B124F5AAB7483D344510EE48A758D0DCA7A5A33</t>
  </si>
  <si>
    <t>2A44527AE1FA5CBE378EC0DB9C9C52287B702D3C95BA567424FCF72DD0643236835967E94D025D2D96B1D12EC599D8DAB040C8C5CDB43844EA29ABA70D1D8EF8</t>
  </si>
  <si>
    <t>AC3C6DCC9255FD899C537A33D20064CA8D90E91E7C50A5D74C8D29A0D28DFCA0822C155791973FCCFA937D9DEC97967EC0329D54F4FA8088D4BBEFB835BF0C94</t>
  </si>
  <si>
    <t>E2B7D07E978C42A727E61EBD543D66AF2FA69101A5BC1842CC43E7C1DC39B11B07941BA629BD4CA3E78C76CB3FD1B700702A717B2E3220907D4165AA5F574A94</t>
  </si>
  <si>
    <t>4994AC8DA4DBCF5EB0075D4EE9F9D9834503A1725FF09E583D1419BCE635D36E7C5BEBFA46546F109517BE0E1E610CE187211AE1E389D96A390E8C138251EF18</t>
  </si>
  <si>
    <t>54566490C9F9CD4135BEC45E9D6EFD16EFD4553EF67F4ED1B4D803BA442A1A5B07DDAB3B9D99E003A6C2133CA1E05F8EFC22F13C716124132A156EE82813681F</t>
  </si>
  <si>
    <t>4E0CD9839B3D38FF4B5C59CF9B5C7C8E5769953607BE5D7C60E082874174AC0961C7908A02132F8FB1832B6B6CA9B09C625D979B944C19DF8D1E055F53CEA520</t>
  </si>
  <si>
    <t>ACF95D48637E18B0CE8B4D7D1A3CFAC547954C23D5E2629A6EDB7E29EA365AD77F7D2A5AF2872E87E84B44C6BD24C20F267EF7754A166ECAD6E4AC861555E29E</t>
  </si>
  <si>
    <t>0.2305</t>
  </si>
  <si>
    <t>BFC8D3D93355F3B539669204E005D6DB697F70E296BED38E9A73A0FDDF644E4F6F4F4232A72E984B0C1100B49D45D6A3448C5B3D0B21C5416D2E5662D8C44C16</t>
  </si>
  <si>
    <t>DC81D8E6A5FC6A68888FC62603339F661CD121A637C7AECD924133E20A645E5113BFF72DE181BA24B309B4B81FE4D70F8443CD6FE52F0AC609B8B4871B28EE15</t>
  </si>
  <si>
    <t>A25082BA4EA460806CEC44ACB9AE522EFDBEC632C95F1998D91DE2FD2FCC612A267C85254781EFFD59594B86D7DE4FE581C00E7060CBCFAFDDF16811BDD92F03</t>
  </si>
  <si>
    <t>0F92E10E496378CB4E80005EAC7FA1EFC07111788EFB9E8FB2BEA40DF5D7C53E0A03774043445F7A4D4FF0170716188C86EAB5EE063D08CB19595B0D05C2BC90</t>
  </si>
  <si>
    <t>CD3967F8D9251BF24B9C3AA1DA6167BD8AD09592FA443B7E0643DADD8BA1A441C92895C1288BAABEC4E8AF9C3BCCE8C8DFCA3ABE6A95D22517AF81F60B35F2B2</t>
  </si>
  <si>
    <t>778A1361C177E99D4156402C69D47D49FA7F98AB25AA514B9344E7B3AAB99CCC252A983C0492A8285EA7FDB3CADA942A4F79FC577B7F823B468E8EABD554C311</t>
  </si>
  <si>
    <t>AC079889F976A6E9BAB688554948EAD6602ABD3CF5F72731A80EEC9A983B1E6375E51DE85A7786E1FE2D86210A8E647F49566C3049DF76223FC772123D083529</t>
  </si>
  <si>
    <t>94355CF2B66FC086970C12B38233C122EFEF872D049A3495FEB7BAD8F15F60E362BE3FF828C2EB08D64D69FA83DAD8D1F58AE21E97EA85E4F6D48294CC2CCB52</t>
  </si>
  <si>
    <t>0F89431E17E1070E8498C8B06C270A142E51F2582D7A467DB4EB18A43C64B20F0606787CACE1367A15964067D3B5AAC0C47A24AA112835F88B2FDC5A888F9D44</t>
  </si>
  <si>
    <t>93C81C902F7A2B36EE21FF97FAC90558B9C8929A21903B4580E5668A12CA029509AB5E0E4D2A0AAC6173700DA64662C4A76E03878A66BA16897F25DA2332A145</t>
  </si>
  <si>
    <t>339F7DF902B60EEF347B21366B5DBFBE6CC8449F1C52D16DA3CA1CA9047A1625F32FF3755DC0555F2E75B5D771CB706CD39C0F8B64744DE78ABDAB960BB7516C</t>
  </si>
  <si>
    <t>76F65EDC23D10EA8F1DDCD5082D84B5472B6074F6F7C8C18420C5069A022E45AA438779829F08A90F194C81E24194994E5F5B7718CDF444457BA4CB0CC483B73</t>
  </si>
  <si>
    <t>132B4EB2120416F12C0D98D622DF1677BBE9EB538C434A761EA95A1A48D3489EE920A268AB179C48D6CC5605E4888C9820FD151FCD7D943F83B2D14E74230AF7</t>
  </si>
  <si>
    <t>A8AB6571032AFE6F7F7997F4273723396C10BAFFFDAA27B78761C5F1904FDF7A911CFD4249528DECE9347ED06CAE6FBE11507DF77772DA818C64F59D4B9F6E0B</t>
  </si>
  <si>
    <t>6D4601EDE9861DFA5F4275E6E75A67DD2975908083158076C7C6ED66D8F31A2A306FF2F1E93460DEC88563C82978EC5161B2CDD9DD458362918A80AD23112814</t>
  </si>
  <si>
    <t>C6665295E2F50A080E7C1D82C8B0E10789F558CCCC613DE035559401B305773C8B33C3A8BFF5AAF2329B89EDFD9C9FF28418857B3CF5EB1916FC5A691E484F88</t>
  </si>
  <si>
    <t>B1EC8F3AB6D65A373CCF88308643696A8FF37727933B7C586D626C3C8B1927324F54472730761960A52F4C809CD467571DF411B099F694BFB463771FC124697B</t>
  </si>
  <si>
    <t>EA3CAE1BDDA2664C8DC85F94C17EE497AE468771D5DEC938FDB4DA4F464318CB27AB85AC6F92493E6AC739C23CB2866A3B5C2ED847F0EB509394355D78A38A16</t>
  </si>
  <si>
    <t>E556A55D309DDAD4E6AF4D400C3D24A19C85286A90A32FF67DF48262FBC82A4899A1D3A4414F764F04AB84506B370583A952AC7A31CC583057BE8A33D6B0D26B</t>
  </si>
  <si>
    <t>58B2AD68B14E80F96204D31F50DA48E1B42CC2835A302ADDE189B86C37D0401621B9A83BA88551778CC69ED14C23AC33C97BEC34F895FC16DA969CCCBDED50F2</t>
  </si>
  <si>
    <t>92134A6522F1C30055721F458E5DFF7F53E221580FF1E0590877B7631A834043EC2AA7E0BF14B82245283756876E59FFCE8BD0650146145AEA232DB7E0EA785E</t>
  </si>
  <si>
    <t>168C074E60013A98AB601CF5B7CEA82D9E512C1ED6709AAE3FB04B282CE14D502279D58A8F74BC0C1691F47614000ED8116848455D3A6E6A0164D5396206CA23</t>
  </si>
  <si>
    <t>49C0561479A66DD68C474AB533A05F6AE2A9D56EB86FFB199233D2BDF1A32B9C760B4CB624750AA6C03336B7C48F43F0FC84B876976C5A6B0212F2EF3597ED7B</t>
  </si>
  <si>
    <t>F3BCB5507E53E1B1586D287748B97376F2F9FB5C5EC5A4870B175C4D5F5F20EF4F5F97A365A93B01FEAAA20E33EFDB8AAB67B989E4BC70EA2E7D7353197747B4</t>
  </si>
  <si>
    <t>3B7B9392E8E52FFE55A9DC000B7AC7C1A9E6CC95EA997F901DA11F82CC888715907719E12A8B7B3AFFD86D09B7EE44879C8E92A4E7A2A32C57D1777FD89AB1C7</t>
  </si>
  <si>
    <t>BDEB8FF20CF1FCC38D8D6829FDC90594705977E166634724406456DC2960CE5A0F75261101172A61571933181DE22C25765BED4B3F4D7E92E7CF16D4EA5DBADA</t>
  </si>
  <si>
    <t>683FD65E4EEC808C44797B05ABB4A5AE813B9D46CD6F964887316BEB692FB4E66011BFD23A18BD8DC47E1855C542712E256E2BB4221E295B54EC90E58A9A1E7D</t>
  </si>
  <si>
    <t>FEB7AB2E06A7B6D1BE8ACA5884AD1DFE2F5DD0695205C5DB93107B931879078F5C0D29DBB5BE0760507EBB8CF768510D5C4A632D41A303370F38DFCD316FBB60</t>
  </si>
  <si>
    <t>1020D6ECA1A154DF2BD1044E8CD1F7E18875585C8858A4C14B476E828B17C9BE1A8E16459E01920DFDD0CECEA6EF7FF93A49264CC7FCB06B76E4DF371599CBB8</t>
  </si>
  <si>
    <t>AA7F9167C137ED9D078172CEBFB3411D9AA9A1B54BD220B597A840A72D42BD083CA61134D3534BD0830105BD68AF0D7395F1CE3BC9CEA6AD511D604BB35AB8BD</t>
  </si>
  <si>
    <t>06F6BB0FE8B00A0A46FF84FBB0DD023FC8B88CA2C5918E21C8E6CE28F0981644A3B564AE426F82BA4DC19AFEEC4A02204E894B71C745CE417D494C1AF7CBD340</t>
  </si>
  <si>
    <t>5F5E2D09B9F29A442DA2170C85CBD893EF322508A10C002FC86CAE20957028FCCF0A25B808C7C9744EF35EF4BED6FA51679F679B30012A6966CA0BE76E8D5BA0</t>
  </si>
  <si>
    <t>6431DD6C05D44DA11CE29D9F3F188CB70AF416A082B8FFC709F60DF6A5BD228B3BF3BA4BEFFAFF140F2528677D81A500C7C589B774A38231D88BC59BED66AF04</t>
  </si>
  <si>
    <t>491577D41BED1EBFCDC6628B6975CE9DFC5334883EB49C527518FDB158A53B4DB7BD9834A13ACA01140D202397DEE7C724FEB4C4E30F9942BC1F8608E55F8D3C</t>
  </si>
  <si>
    <t>A114DBAEBF68E08F99D325E9EF0453706F53A204A1A2C64143442E78C026800758B6010D6F60EFD77FBD445F12AEB2447E8623FBEBE8E650BF0DA7556B870674</t>
  </si>
  <si>
    <t>0.2845</t>
  </si>
  <si>
    <t>D13751971BD6196501D5E8ED453A9F03934F00A73A493FC34A5184E022B6C227607A741CB7737B8FCFF619FE4FA09E30976B8885AAEAE9B7FBFEED2018EFDBFB</t>
  </si>
  <si>
    <t>A4823A6AFC478A4DDDDF588A3F38AB0075396CCCF6E5F0A4ECF0477911AF1F0AAFC62E1A48B4C46F69384A6D6F4FD1EADD916586157B029393770A493DF65484</t>
  </si>
  <si>
    <t>0997E56EB6B5483D9A18A4EFB0D3E1B1A8D925DE65744FB163E896BADF9A08D70862C139467B6E6572C706ED39A8D2BD26DC564E3EE0741CB48696E34E7B83DF</t>
  </si>
  <si>
    <t>29944E18423DD98DDFB08AE7A7BA59715B99290929EA586A91E1E274F04A07328F0A1AA6519DABF51CC0C30E4704840C79DFB5C59A011DB9673813CCEB1C92F8</t>
  </si>
  <si>
    <t>0.2370</t>
  </si>
  <si>
    <t>DE5EE867AB67F1104DFEF71969041584329B7D3EA1333449C4E7109A3C742D29E64187A2854A712C69BCF290CA36464E6D00353DD07655648C0E81C8142DD497</t>
  </si>
  <si>
    <t>8A70DCF00C4FDED7EDCC8633C10169FBC89524465AB60A0422118B123786BCFEFD554B519F6F0E968DE50AA7EF6400FAC5C8E192CD5D79187E2B0F5F80552771</t>
  </si>
  <si>
    <t>2AC9DBBE41189A998448A2E81E11E5AE8A4EEB139CEEA665C1C0A2DC65BFBE749B218496DEEDF96A332819C4915F057DD0477A4C80E84514F2C19698D65501F7</t>
  </si>
  <si>
    <t>E53D5AA996E43D57D3BA94B5ADCE8E980A6F4A885DFD0E22BA8FE2F3D2F9A3CA466966DBCDBE39EF8886C96D7B99ACAA8DD292935B4EE821DD7B626A83529894</t>
  </si>
  <si>
    <t>DD385ABD8B1D35EAC80B4D87EB7481E02D2B839A8D0C24E7B77557D26BA8DBB30DD9F3E8368848340E1B76BDE46963E3B04851B5D68C49F544310414DAB2D132</t>
  </si>
  <si>
    <t>AE6EC584FECE6B6D8F14F5D8D042A22E367AEC6B3F661C3679CEEC252A7171465409F4B923D4C94F9CD8271CD8BA7BC10AFA130CB1A7A213D15F0ABB2D23F3B0</t>
  </si>
  <si>
    <t>9A94BAE072787FFA588F3DC7A613ABF7E992AA17528DB1AD879469C6A352CD691A7804DDBAD4405A303232A8ABBFC59670BC1048E3F91A49AA27FCB4F048BC7C</t>
  </si>
  <si>
    <t>678D9EB4A764612FF798CF58A20B81B52916E92BA15CF84D8C82274DAAD01C22DE17F75383E0561D3357063D42EF1083EA759E0A7C907611DF036A0AAF4BE3E3</t>
  </si>
  <si>
    <t>947B85FB0B1AEE2D0302FD4ACF3354F91D1349A16D073271E100E25A1C891F2EEC078FD225B08519E3CB165DB0B391F1F71648274BB04B6646D75D9F691C3A24</t>
  </si>
  <si>
    <t>FD9E09D443B1C2E40A283FF1010F5719C83E11FDD98AE90B5C0A84524C6461365A8A173260DCB624C26A19B92203483ED4849E88A4716B6682EA5773FE7310FA</t>
  </si>
  <si>
    <t>EC583AACDF4A4E7308F915B4A09DF8723A5A31B9EB9BB207BFD1B69757F2F18CD60FBC0DE5EE01F470B2EA54AA5D94FAB16800DE33CF9D452992377AD5376210</t>
  </si>
  <si>
    <t>12AE5E41ADD038B32798E7B342BE2FCA763320C4C0DE1F61E3C3495C867C74511427DA8531718EB53CD5121A1EFBC572331033903D563C2BDE3989612A9310CA</t>
  </si>
  <si>
    <t>0BC3431C68B2CCEC501B37752C1B76EBF5C328425093F1B432BC191A5C50441035E9395889A04823F2FE45982D6611F8693B7F8591E85D72D7C2BCC2FCB480BF</t>
  </si>
  <si>
    <t>552FA8940DA876CC2F54F573D488D10FBF2AF89E21D6AE195E73E24A06BF1B2C5889C29011605FD4427167167980A91C6AAAB6AF788DF0321BBAB627CDB3AE76</t>
  </si>
  <si>
    <t>D72120741E20A0F73EF82A8CBA2AB6103FD709F862D877947C627B118860E63229219E351BD224B9BB8F57B9AF65DA12DB3ED829AA30B3677F4F0E873A791E7F</t>
  </si>
  <si>
    <t>86A42B7756C11790093DEE4048410B63487ACEAEB7D8B0BC75A7E454625451F2C277EA7D13D46821D9B2FAED37917BD4433044E808161F44B89B7A905D7DD0AC</t>
  </si>
  <si>
    <t>718F58D59A812DDCF0B554B6C9D3351D4452F2ECEB32F7FFB3BAE5E93BA299DE25D06DEAD9658504A7AF12821CB31D4E822C7CF0717BFC0619D2CEF6BD18C8F9</t>
  </si>
  <si>
    <t>31AD63F8DFB98532F7AA93A89507ED51333B83A35059586701E703B5B0A600CE4DCCF95586F6CCD3852085AD3EDFAEDABAA5E99798A5BD0CDAED325512D772A6</t>
  </si>
  <si>
    <t>13549E1074AFF17BA92CD252A468C0993F97CC092705477F78C8BC8221C9FEB9783D98200640A026D651F96A63BEF53F833DBD9732D5FA0382B863FC4BF029BF</t>
  </si>
  <si>
    <t>ED9ED3CBC99371EC77402E51B69417AD5FE04C0E23CC2BCCF6A22B6B9A9B0EEB2D9BB177A912C313B8EFAA2BCA7BC556A40D90496B269659BC106392E88C2C6B</t>
  </si>
  <si>
    <t>F4DAE08CC2A3EC68495210B2E04B3B07C857DC51517D515BA76E8F4751930511F4F114293426AC3EC06BA679E141A39374FAF20E2809975F74F66C5F04DEF0B1</t>
  </si>
  <si>
    <t>81B02403D24960ABA3F5C5D0B37C2096DF5E93CFF3B774751D30B4AC245550D3C163924CF7147348B10965ED1F7996AA4BE86D19093EFCFDD5A1E052C6D828C7</t>
  </si>
  <si>
    <t>13547F5C162D1734440A395344526CF3C89DF019D92E86CB92CACAD2E7CD0FF455735AABD779C7F0913584BC745A434E916658D6B00A140CA9072372E92E2692</t>
  </si>
  <si>
    <t>0.2005</t>
  </si>
  <si>
    <t>299D28D03F9D9005586EE28B385351B9FEB39F7A7D58090F79F77892F8331BEBC4B800B5BA30E5FD2E3E5FED98C8D7257632D70BAE6A3B041F8883DAE64DBF82</t>
  </si>
  <si>
    <t>0.2645</t>
  </si>
  <si>
    <t>6F968890FF5F870CEDD75C0C2D2507B7879CC129A3FAF958DC4FB3892A3CA18E7B22981D4900B3B47B4958042A19FAC63D859A803C5583F8A88E8423380539D5</t>
  </si>
  <si>
    <t>9A4FAD73D4B53EBE0AC0E33E4604BAD02DDBF5D560914654845E5C845CC34336EA0683E94EA99BBDCEAC1AEF7905F1860338F7F4BD9E5597C4BA7C0DFDEB8822</t>
  </si>
  <si>
    <t>F906140C40B9B9AFFC5AFCD90B975CD65F61A548B67D7924862023A672548757FC4032E0E1E4742B52814EFBFFA6666D69E7015103F85BC5AFD1E3A45BA0A7E1</t>
  </si>
  <si>
    <t>FDB834EA952D0F26F1BA37A5AAC9DA5212BB11D6715A8C3E98BA6A462FE69FD2417F631D1A0945820B067F1D52DD08E079C86B34FEE2814153A7023638B12344</t>
  </si>
  <si>
    <t>FCE67AA7165F84D3DCA25D5AFFC378FB45653270F07016AA65FB0DA519EA27739C6276F17BBE55A74A6C07050443F4603B0BBD14B136BE6DDB2ABA2091DE702F</t>
  </si>
  <si>
    <t>EFA375F37B360DA3D4F5DB6D6E6B5B73A5FE261F152DEEE06A904C701150DD60CD7994F2AC89F05D6CB32CF289EEDE3AB95B6EAA6488AE3C89CFA49696BB842B</t>
  </si>
  <si>
    <t>C18103303B7B5B602E7CA5C1EA6D891137FD96AE8BBF0DE5BF26CBFE251ECAB02719E18254656095C84BA6F1F4D8EF92969BC62D93EFEC3AEB35EC2DC44B2BD4</t>
  </si>
  <si>
    <t>62C6B859DB77038C3B2335BFD9F75531D0071002043362A5610E4BA8206AB39484D9FC55B51A10F56CCC39AB01BF729FF84888B83FEF4E3118226A075C5E61EB</t>
  </si>
  <si>
    <t>87FAA9E2E5F188C57CC02B120EC470A5F51D8518C0A85D0A64551CD33ED1BA4B07E813B43FD5EE4D61E70622C3CDD92E7B9C74B87213250BDAAF14A562F4BB11</t>
  </si>
  <si>
    <t>6F344EFB928C97D3B3315831FEAD69617ACD595E9B45A7CCA33E617A77003BF08A449690AE8FBA3C3306665741D16220ECBABFA24758073CA5415CD52DEEDF98</t>
  </si>
  <si>
    <t>993E84170860E6D9328DEE1157C3A9399719DDDFBB42CEAB456EBB52445737F5ADDA51AA878136A59ADBE0E3EA021AC8A1B6CA5C3EDF3AC76A90C78CE0611065</t>
  </si>
  <si>
    <t>D68F711315D7AC7B84A031CE79F0B2A78CB882CE156E001BB727EF25E6EB148F7D0EF6139DDB4F0CD8F3EF5EC1E6E7D9A552BC9AA4CF16334DE084E9C8585244</t>
  </si>
  <si>
    <t>9B747698FC3E25F4F1D989A94B5516AA97E8730932872A3626A83AF55CC8CAEBB275E7343770FC99C9AA8E27F6FDD21A41FE132A6959EB7C131659843ECB8FA1</t>
  </si>
  <si>
    <t>E901104350CA8625E4F03B602842B33F54E9ED8FC22B76573340A54447E702F49174F9C3866A8998A4C1420342A4E43B341834B529270A5930B7127BA97D00F5</t>
  </si>
  <si>
    <t>E64D399CB4FD88AF7A11863126015D72ABC5E921B822B5B289E3FC65C7A08CFE5F06A17F0078A5E3F5BF4E63531C9FD1D2B0E9F538BABAB9CF3E1A3AC239F8B0</t>
  </si>
  <si>
    <t>BA481FC1978A588E2BB6B3B8E673315686B0BEB79AC7297674C29AD697BF5B79E8F1E66E18AE2BDC0FF67D272B5DA03E0722760A11595A32B0B0E84EFB5AAF17</t>
  </si>
  <si>
    <t>7E2364E8DB45CC3B73E15C9E9F1216BCCB997EE0E5B64715398DC57845E0A48E63CCB7A498A019DABDE4BFE8280751213E673E13C81C458558A0D7E8F2EE3085</t>
  </si>
  <si>
    <t>0.2705</t>
  </si>
  <si>
    <t>B0768E12544A691C4E76C666BB6A6B1DC20DF35BF03C2EDDB7CBD9EAF466A216562D58162AD421A2F47019DA87EA2BE329C4927B55BBA71AF7C2F7710A9B8963</t>
  </si>
  <si>
    <t>C8BCAE950D2510B41AFFB9F57DE867CA2D0B4C6C785F081230E8139ED1E8FE7A2E59239C8B5DC462EA1F7F42467863D49EAC0D25EBBFAD76B3A0DA75731AAA6B</t>
  </si>
  <si>
    <t>ABD2817DB288B8C6C856C0D5333831D3DA1B3D205F490DC7A656129C0E55E3CF5D7E2736453A4A4FDDD36CCA98CC05AD09E2EFCD66C3C505AF2F21CFF3ECE735</t>
  </si>
  <si>
    <t>3A87897B143937E65936B33E36C259678A87C345935421FBF5DFEFEB036FEDA031B8895165DDDFB95836D683030EE13E8692D95AA0015CAFB979042A7955A6E0</t>
  </si>
  <si>
    <t>92D155EED8A49021051B8904271841D4529AC3C19C423A2643D1B6333CC97EB74D1AE43A601BA191376917DE30A1E69A8972ACB2E3B296B4A403F66033791983</t>
  </si>
  <si>
    <t>0E5A6558BD84901A03F247B35E2F81E38AD23E778B3A507630C7D6C658EC002E842B26F8BFC757101C738DDB7A0CE46C38AD9A537ACA5CF1276CB934298CA2D3</t>
  </si>
  <si>
    <t>57720B408819E80C69CE3344D0E9CAD76F8A6891104CCC1ED336E33EF888701459938D200F5EC562819DBE04AB00B7CE969F728F6F8D8B7D7F512861903DE28C</t>
  </si>
  <si>
    <t>C1383575131298FFC597B4043F46603865B2F17086D59B6A44B18B621055FC091AEA8B8AEA3189DD8BD9B4D04297DF6C5CADDE4916B11520F2C9F462668BBC28</t>
  </si>
  <si>
    <t>B04A5651E358871898A077669D73DC8971E76DE5108F066EDEEE1D885E92ECC10FB2438ABB98E54991D044134121D10AF834479328A48288C2AEA4EFF9DE63AB</t>
  </si>
  <si>
    <t>F769D596065C70B81DDBD34EB7F49C7875BA117C5CDAB736A19BD00D472C65AA7D9A8C7601F7F990F8708D88E311CFE1CF3C7A1B2E49DAE70CE8CC9BD05DBD54</t>
  </si>
  <si>
    <t>03EE4349530BBAE09F7D1348D3B8B6B579CAE486E868D7C44CF5ED7F7092C8180206501B31BBB988E0856B81E04023B23664C5E980F175B816F323F07C500A3D</t>
  </si>
  <si>
    <t>C6603444E06946AF517312039BAA2762A566A19082FE943942632E57114F93A50B6B9D5F6CA124A6677B4C3F7E6034CD28FDA71F71F4889909F8BED7D82DA13B</t>
  </si>
  <si>
    <t>5279382F7B3D5B206A280C0D16407D0A63BED9196679D847BFE4123340ECDD94EBED7AB83E54E70106A91AE71E00EAB446CD214EA1FA9EEC265537C72CE898D4</t>
  </si>
  <si>
    <t>F5BC23705F761045DEAF589EDB02B4B9D9B6EBF41DBB375695384667492E9D30DBA7799E371A96AEB01F9283FDA1191A9513DBA7D1DE22AEE3CE8A5E47E9D0B9</t>
  </si>
  <si>
    <t>6B58299EBF7D1337A621EF138A2B93871C4C3B4EFA02C1137B53255B599D3F86F3B70FAD68D5CE06FF4BE854F149FB48EDA6D8442E00152A2EFDCE2F8633E2A0</t>
  </si>
  <si>
    <t>30A90FF6C8206E4D96D27771F6689407AD9193D7734BB23E6F42583A62B4A62D454D2082F5BB79BAD8464ABCC51750F5447EED52B13C1418C57D38C86AB0DE93</t>
  </si>
  <si>
    <t>D44810D944D4CCFFED3ECF87E23758626A12DA2F806913693F99DFF72B37AC84360DB42B44BB1CCE4646D1A87047483E231C52AC7A420D6D906EA2C1E79DCB5E</t>
  </si>
  <si>
    <t>BDEE18A67FA29FB65DAF3A3BB32078EF9D2189A18F0AFBE71B6C00B51F95476B4BF57C8B4B322054499E5AB725A5782954D7F82012AF38C28F661A5EDAAD74AD</t>
  </si>
  <si>
    <t>09EDF0012BE5BA1251A3B24269F0EDB28E65AC9F147CAD9596C2FE7B782A4CB3210A20CB287839E88FC6723F7DB2BE32CDF1F774DBE11188F2287A72A831F8A5</t>
  </si>
  <si>
    <t>D697BCFC56C4E7868C2C6CA2017CD87751735C921BD74FD48695A3C9DB0791E69B3F1D81CB447AB0D3659F43FAEB98828789C0DB602E8CBA87D1FF40BF2E63A9</t>
  </si>
  <si>
    <t>02E8AB3A7550ADB9FF615191335C9F2CB337F9E29280D368C2C11C8344B57505BF7366C5FD113A0D8F192D299ACEFA660A6A12E988086DCDAD4E7F481E03DF45</t>
  </si>
  <si>
    <t>1F28053A32FA2464716A1AE6CDEF22CFE8E703BFA734E387C9C9BC29EA2ACA38275FA75930A0DD8EB7908F6155E3DB64E93E2DE132BBC2ADAC496B9DA936530F</t>
  </si>
  <si>
    <t>5AECCF83CE51CF3D26C8714C163C450D795740FD387FFF6FD878DA6C52C40E8AA41E6C71218A47A1AD3F77D0142AD3B9A07E01725D565602A430DFB8CBFF6985</t>
  </si>
  <si>
    <t>61C9BF9468721C8683535642908BB5ED571900906EF2F46C321F72B213F24C70DFB3CF1CDDDDEA0E0EF4F77975D614D42DA8D98A5435FD58018CE18E9FBD6FDE</t>
  </si>
  <si>
    <t>C4B98B2A365C2895DD4C434BF653C625E5630208A1EDCD664C4C9C9EC8F8CCC3D1C2D0F2C68EBC5325FFFC2D6FF2DE1D5806B079D5AF504B872432825FED9684</t>
  </si>
  <si>
    <t>43D2E8471DD5599C445F087A1F9363EA3A9557620A503C321B40A8AD9070F6B00084FEBE046E7F5E38D407A55ACE64F073CDDD4D6EE006343AAF548F6FB5996C</t>
  </si>
  <si>
    <t>7DD7F67DE2D10E6052B561A1EC6FE4E683832BBE538749B96BA5A9AEEBC65FEC2603D19006DA7F31B57C19E20AF0D999546E9AE62F43546F9733B6EDBE43B36D</t>
  </si>
  <si>
    <t>7B13061DA18E78504A21FC380B87D22C190230572F0E7B0348149A0BAA8D2EE13F75490F9EAC04415CF7A7D88BD2CFD77EBA483792DCE732FE1F03657E0C0EEF</t>
  </si>
  <si>
    <t>B49B8A6D49416BE39CB02FE07E0D2E6A5A8237AC5A5969DE0AB020C9FC11EA97A83CC39468BE98ACDE7DE5D25F08C263199A859790ABDF85DD6CEA8888245418</t>
  </si>
  <si>
    <t>0.1800</t>
  </si>
  <si>
    <t>3162694E312E2528E0D3F8CFDAEEFDEA0274BA48DFDDC62631BCA2850E3B15EFD0910847610D1972164D3B7BAF31D40B1043832DCEBE568E44F3D9CE8D35F2EC</t>
  </si>
  <si>
    <t>A72879C1478B138EC769EB8C5E01AB88982B40762FB1B1D87856DDFDAD717534217E056380931985CEF4F2C680120C868EC26D9C271519EAAC0997E021D624DE</t>
  </si>
  <si>
    <t>7EF22C3FC93A7C31F0CA799BEA38A854C9E0900214B20094544FFA9453F4A466C8DC60F1D4BD1A8AD4393C28EEB948C8ADD2CBFC4891E6F8191C4164293DDF84</t>
  </si>
  <si>
    <t>DDCDF5DF98C34817742582FF04449156B203EFA685A026F15C27EF683BD24D615CFDFB502E7C01BB3B7A56CD1936728DFB6F6AE9E1FB027D66A1D471E15242CF</t>
  </si>
  <si>
    <t>ADD724642E324830B0356A501B44E9E2C431042FC8785D31F476B1EA6A7C285FA487AA201CD1524FC6EB8C7B3173190DEA03A7925FA27F2E94FF34A3AD3CB00E</t>
  </si>
  <si>
    <t>F628D291CC94B5B0E8DC9953413A88B03413C8DDD39324F7F61ECAF6C0029C95997DC0F3AA6D203802B0BCAA28F8B4A0EF612C8622349CABA873700A58DD8389</t>
  </si>
  <si>
    <t>8114BF061FF5DD67C5CE825A3B19D319DC66933EED667325EDF9E13BAA1D7FFB4C6F25E827F95C5D9C955794577DB0C78318C72FA538F8FCAF66D438D18377EB</t>
  </si>
  <si>
    <t>6B17D04E2170117DBE2DDC671278D4CE71CF00860E180C68741359642B16A2A43B402D6268EEE3763051E50443D8C417A25F64F9927866B7A28E7F820453FD21</t>
  </si>
  <si>
    <t>F1627DBF0ED0CD20EF9A919A6E64832E36BD124D33445324D7AD0488B4C92B8F7F6EAE7FA438D19F5B8B360A227EA28DC9E4B59F65870762E66CCADF02C63D3E</t>
  </si>
  <si>
    <t>290CA3F13D132F66BCD1BAA156CB77C227A33EB113F60F64E4D0E75CC0A98FF1200240149D50232FB349E1EBCDCFB7087A0CF014C988598976B3BB25A0D55A1A</t>
  </si>
  <si>
    <t>F473A25B35280CA280E24AAA90A2E7D03DAAB2AB56D73B8AD8BEBDF36E74C65CFCE3BAF40F67BCC17F1E70E479FAF76A6A8D81D288FA35D84D9A39763D7646BE</t>
  </si>
  <si>
    <t>B8A76920190089CE07DA746D232E981212CDE71953E7AEE6CC532D78E1C3610B3F57140CB6416B655845E8547F368BEF13248BF8A9F24E60FCA4F19FFF0D32A9</t>
  </si>
  <si>
    <t>F116C2C05CFA01E8568FB657D10DB54591E92989A0684F6E0E96BFDF0AC71A0791A61A0E67EC1035593228BF3B0088B95782BA455AE21736C599DCDB73F3B752</t>
  </si>
  <si>
    <t>EA88B2C08F6A2E8FC4D8052479A24D1C19FBCB4C8DB62BA621223B959E69E17BF6A9344B56AD63C8A38FB499B7BA8955C70D77A584771F5F95691D805249B9E9</t>
  </si>
  <si>
    <t>EC8F5B24DCE563FE3283DCD08E25C657A02A149E1C7249FB855B60BCE573FD0FD15878098E0F134885C592C164064D11CBC67A399C94BE5D55F51F3D0CD4625E</t>
  </si>
  <si>
    <t>0.1470</t>
  </si>
  <si>
    <t>5F92892D1AB95519770EA05F3DB01AD6222F5ABF1133920A2B85900B2A7C4A33BC7005CA4873237D37FF2C309DC8034CE910F2D4DC033498E21C3554197D2628</t>
  </si>
  <si>
    <t>66D906174A9B396E3C58A4F49D5F323622713821979CA5332B4BC38FC38FE8401BB5A656837C14FF98C56AAF497702C38511B0EADE2A6CC19E3E468DB970C569</t>
  </si>
  <si>
    <t>1CEE640ECB1C9FFB8771568FC803960F98E10019799466CE0712661B7E0858AD28192EEBC7C497BB2731B9F27094F17E40CF497EE7BBBDFD3CF33AEDB451BAFC</t>
  </si>
  <si>
    <t>F2C5CC8C8BB05798E7C092902D19A42F12EBE25F8C5A8F3124EFC89A594BEE8F7EAF598D8E5004A757B6C57FC04F68E41CB0DD078E1E0FFABFFA387EA31316D9</t>
  </si>
  <si>
    <t>C94E120BE6D73589E684A386BC386EB727980A27476D327EDB500C935C9AF79C0230DBF2770C760EAB239D56A124F992646D3AADFB0029E01A0CB059421C7AEF</t>
  </si>
  <si>
    <t>13166732E64E63E5A5645830E7795ADF916F780C225D623BF20A37FFA00C152609C8BEEC5E3B536EDB9183C13C91176DF070623E2743CDC4ED3D2F9CDE315EB7</t>
  </si>
  <si>
    <t>57F726BCA56B37D96BA135F8A979070D20B24F209F638F9C513862D824760090CCB26107AFABEBC51DF080D81AF3D28FF9156D9C4576366727D235C1FEE1E52C</t>
  </si>
  <si>
    <t>DD12C693434F42BB8EDB16D11ED68865EFE0A041B8127E17D3FD21C60BF925B74C2C1C1CC63A944049988C68D9A7D206A0D58EF31C81569199647F71B8AEC3C7</t>
  </si>
  <si>
    <t>FDB418A118ECCCAC98F25851BEA439BD1E1C6FF4A2ADA6F3DC7028228FA5FA16BF247A860CB7E2126529E16938935F98534E698B869E0FC975866868741AF502</t>
  </si>
  <si>
    <t>0.1670</t>
  </si>
  <si>
    <t>193493F7239E729B3D1B144FA696EF4B99105066970826E99F7059228E2375D9022069C264D0A34840DEFF202A9CB802B6A21A42CFDFA172215B5CE9BB1E35A4</t>
  </si>
  <si>
    <t>59276F95906A5922B278EC46C268318A6B777E1ADB1463ADAA1E15FEF5345012C93CA625D992FB9052230B80CD1E1E555E8368702D974BD80BE84F054D1B6C4C</t>
  </si>
  <si>
    <t>76390D1D5126C4B49AA479936F882798C43CB33995226CA26F3D2F192379EE98F85CBE42F6581CA43007E3C16C5104213DC67EAC02DEA75080E7689EB3B7C55E</t>
  </si>
  <si>
    <t>1E2BCF6DDA25C64C3FCCA6F7FAB4726F0C95954B94E5334555BD22B893197B4017F3AA696022919B24B09C2B0F7B39D4C0DE35E409358B664DDE1558F71F4BAE</t>
  </si>
  <si>
    <t>0.2670</t>
  </si>
  <si>
    <t>9154FCB482B1DD2E6E6FFC74C4ECA5BA83B13D061E2A0ABCE4AC92E2A44B1668A5816AE58D61BD2E4FD4624815EA85A3CDCD96E934CDE31F5BE40A3E97842A70</t>
  </si>
  <si>
    <t>5BE36F7E7EA08F03F8C711B80319E7E2CCFB81643B753EC4CEE8F5A809BBAE49DFA48BF4C3B3FB0FFD58FA6819FF9390D881F48C8290DEEA04DE7163695DEA00</t>
  </si>
  <si>
    <t>E2F927CBA43F63413692B971FDE7769F459634F4867E2092E23FA23ECF06980305AF60CFB7D8C7838B762BE54C4DCEDC064F820B339CB819E129C3B2EC1A9E99</t>
  </si>
  <si>
    <t>2DC7483C029390345F6B4FB49C52EF3615A40EC8FB028818D68DA9B42900E55E1BEE31F35AC9D6243ADAEC7AC773703BA3ACA030187795F7BB31480DFF46FBE9</t>
  </si>
  <si>
    <t>74E2FBF809C1ED6A66F49FD2DB209D2C467CCA6309F9EBB2B2FDDD8AE7996232551849B0133169C494A93CA1C603DF000FCC94F6D7D2D84365C21E600FEFEE51</t>
  </si>
  <si>
    <t>C22C3249A600C95033D7276F5B6EE754FC67D7C1FAD50FC2713E86197AFEDDDCD9AF0911047DAA7A9A8858895E243785854100D570835F7392A0436FCF8490AD</t>
  </si>
  <si>
    <t>0.1905</t>
  </si>
  <si>
    <t>E89A55AE15E580ED92A73DE8B884335A73759B0F86D3342B544C4D7DBC55A4CE6750076304588BD879032FB440E0B6ABC2CD935B49AAB7C8525C551417F0769B</t>
  </si>
  <si>
    <t>B397AB35A63B73F01737FA597BFBB9610B8A8F6D4470C4939D0CF99D4521825BA77C86015A365B5273BC261CDC221BCBE39746F4007ABD943B05A9A426272AF7</t>
  </si>
  <si>
    <t>21D3DED0C8A6389B9F6E05649453BA9B8FCAF3FF07CEE3800EC827F33E0F9D1D3614AE3357A5F4CD2A13E15C786306C7849354A4C288562195EC36C16E680115</t>
  </si>
  <si>
    <t>0.2605</t>
  </si>
  <si>
    <t>0624C3EDD653F007D286F5214DBB63BAB975AAB8726B33F160FC99958F596DB70304CB8C524A25A54EB98CACEC0E3DB9341F67B101638BA99AD509850CA18691</t>
  </si>
  <si>
    <t>13475D612D36C1260438389CC095AF0AFC67BE3C2FD2859456A05D2952F037B4AD6D2366FBA3FB87E8E1B6E0DC10CCFBD9DF4597481D4C92EB57385D3188821D</t>
  </si>
  <si>
    <t>B548F4F287F7176F5208D48F2E312A7CE751301737518403C5011F6CC06204C409B93EDA1CA63D8472DEE3755AF959A6FCB8621A7B66A8FEDB08AC318D02E8A4</t>
  </si>
  <si>
    <t>C339021721D40B916C545E2DAEBEC8DCD766944D4FFDD361513FAC2F0DA8051883E1EB9AD7E9402E17B271967DA22B949C9C20833853BC0164A3FE24EA87F195</t>
  </si>
  <si>
    <t>63E28D1D3C936A34623E0AE5455BF5E5D464239563EC2345A49B6302710A83C55BBA4998E681C339FC8AFBAB22FA56665AAF05C8CFCAE4EC7B6610ACCFD966C2</t>
  </si>
  <si>
    <t>8169609146CF6747BD3B380405EEB82F4B734CEA42FEA66AAB16C21CCDDEFFCAB53B895940C3B4258A574577143A720832A8640C1AB8072D0E7D72D35689FE94</t>
  </si>
  <si>
    <t>398AC8DC02D3A22F656EC633C937FBD6B18F0BC778A431BC037738F8A625D47BEF795793D003004E113D3AD75514F22A8B3DCCFDD5DA86BC4D444318AAD55FA1</t>
  </si>
  <si>
    <t>2C668873E74AF343B591856241E99481B56B7DBD5AE6666913B2D34EA5501F63EF6DF2C48CE7A07ECA6C2D056CFF843E22A5B52E81F1142CEC3516F4DF275407</t>
  </si>
  <si>
    <t>968C54A309B7368E32C043151D5530DDEDD485061DBC6789AF3B72BFD7EF1E4F3007014AC37D1DA4B1D99739826A0AE707E923CA83ADB242A45A7F9D8A4FE60D</t>
  </si>
  <si>
    <t>DE6F84BFCD465687715AAD48A651C0D77C33CD3D2125ED239744AB6639FF8BCD013BD53CA59EF70A78B334EDDD1B2188DCA488023C4ACF109FAEC3061E57B912</t>
  </si>
  <si>
    <t>06FC8F2B434A57304FF0D90FAF8AAB16F3FC13D320C533E2DD7FA13F5BA73EE3E6C5C956E374AB87BA1325A1DC8D29D50E64AD87A8D62CDE824832F54F26D1B0</t>
  </si>
  <si>
    <t>01ECAEF6288BAF86DD3AA0F6FBA2E9E959C629B87E0594EFB55D7A9CA873442FABD4E4938D31CC4F259248B8EB490594FFBB60DC5AD43D8A40C8B5B494898298</t>
  </si>
  <si>
    <t>DA982A12A958D220FCD9646484EF08133411ADC83309B357E8ECE678C45505CB22086DB3893C516E9FA75D00B5DBFF8DFC3FDD2340CC6596DE8FC10220DBF395</t>
  </si>
  <si>
    <t>B5BAA81FAD75A181057BF83DBD6110D7F5B271B9748F42F523A4129EF1D4A37879C145B696412D5CF528E53747D2B551773D9E32A08CB7D9527E329EB96C84D1</t>
  </si>
  <si>
    <t>4D6DDD8C97A733D5D97E3A70C6D40866D31D70A01F6B7D01EA34BDDBAFEB3FFE0EB5B655BA497A8DB0A94DA5860442404A847AE364B8859DFD7CD7C8849DA0F8</t>
  </si>
  <si>
    <t>053FCFDAF702D0595FAB635CCD7E21B79D9B73BD7AD0FE52D91BE1E426BBD7B68911A684351E58CD8CE7E61EFEC606E2FA0794F355C8E6236EA9EF2D9F2EE66E</t>
  </si>
  <si>
    <t>82FC5F0D8777B7BA917855ADAE916A1C806B639342105B4ADE95A1108ACB7CE111B39DEFF502B2D0DF18B3FF24421FFBE76E6E65104016567C383BA5F8664C4C</t>
  </si>
  <si>
    <t>25E80BE2A66CDBBE2841E2B9A40F26FAB9598E8E515F470043A23F2B688AE5CBD3421B9CF28DB9955266F84DB25DC6E41AAF37ACA7811D8F4DB12E287A3D9E1C</t>
  </si>
  <si>
    <t>D1BB9D575BAC34EEF228AD28F4BF9C6D4896228AC63C55C831F775EF2AC0CD728446C7F6B69FC1D3C49F19DC4A857508085AC21E498257DD34E827F68A406C12</t>
  </si>
  <si>
    <t>A661C63D96492D4B3B4D550E975EE744A59CB8419F8C8DB9CD6FD486E30FB1ED8F8A7D82B4F19EAB613169B8AE07D69A90281ACB50258209C94212F9B29B0187</t>
  </si>
  <si>
    <t>765BC8BCA6A6EDCC4BCA419E4ED60F5A2EF2CDA7222167BC913622640251EF2BC71A90238DA90185B6FD597B60CE70714F01364B4562424F1734B58822EC49A2</t>
  </si>
  <si>
    <t>798E970139BC92E8A6BE65C1EC3B36DE1DF624312C812BB52C378864A6D937C80D6779C60C7E76ACC7D6D5C63AB35C7C99F676E549425050A4F5CC734D8CF8AC</t>
  </si>
  <si>
    <t>D6145C06E7C9E3B4E12A81EB59BB44FA2BE49304624DB0267722F948D87ACE7C5E0F87267526C3F2D25AFCF3DFCBA8284D6B1E34BBA404BE453428FF738AAFF7</t>
  </si>
  <si>
    <t>67CD97EBF4891BAF1AA433DCA89C35000D40DCC84CAFA60036F19061501DB4B1FEE8EA3E54DE3F3BA2437BBBE1AED9F203D6D352F9FD842CCA294674AF973CD3</t>
  </si>
  <si>
    <t>F72BFB349D7593E1F787F53CEE2B15CA80C04836B2CED9753222D4814A88C83CFA36091AA21D52E799ECF9EB003D6D3E2CCE8EEB6973CCAECE962EA880334DC4</t>
  </si>
  <si>
    <t>8FA7BB7CBACFFEC85E1E37224980416580BDC7C374E5639FB914D27E6309EDB23F3D535A7C8E9518F7EA6B3878B9320F24DE399E730F8FA061A04BF0474A8E0B</t>
  </si>
  <si>
    <t>567663880C98ECD98D4CC89257AB549B4A93AF230838A5D7B40797017C59A786F7AADD10E0770DC9C806AC3364C80C3D515C1BAD3095483585C92C1197AA5D8F</t>
  </si>
  <si>
    <t>22570BD2C6D0AA13A3FBD228B0F936CFBAA0C99C25ABB6DFD3F65BB683F6372E38A77FD73A9E3EB57E78812E706BF9CA8D8378A988DC7F142D99FF4D1890F551</t>
  </si>
  <si>
    <t>B1C8CCC8772E67A3BD8A7A12BC870D4D530896F6F4101F7D57BFCC2C18E339B10611768561CF90C604CE24E072AEFBC77CCB0B9833716AE3F26CFB246E3FD8D3</t>
  </si>
  <si>
    <t>B2099024723383D1EDD63C52BCA79EAA7258370DA9D27F5DBA610DA25FD439B4ED416A8396F2C8DDAA0EE0163326B26A8D5E6236A8470AAE8840CED8BAB46BC6</t>
  </si>
  <si>
    <t>21E9E58F6CEE7B34553A728EAE090E54A0C61941002186A05C54C354CFC5D49122109709B9D7C305C53FD2347F5C8BE6708C8FFFE971369B8CD458B8382728EC</t>
  </si>
  <si>
    <t>8C7A9959BDF81BAE7F2312F6B9838D5A0D1D234AC9005B4B9560E8B10F9389F069A9EA17BF88F7DCECB23FAC3E2F84213406104B58813032C8A149E058883826</t>
  </si>
  <si>
    <t>0C2A8F4532CDF445CCB3CA234AAB89A0ED7C1951606B8AE2DB8856615B6866CAB100EF93C23C4798C7BCFCEAC34EA38C6DF3A5F188BE6D4466BA108ADD6401B7</t>
  </si>
  <si>
    <t>E7093CFD848BBAB9607C9114DFBE2C407E90B4EC5454B242822EF1249880B6838D6830F830212B7E752A304A7DE77C68A787CCD10A6DAE1F9920B368F0653D94</t>
  </si>
  <si>
    <t>2C1125A1231D003346DCF8E4C24A34D5BE0D9687B9C50542B6281C876760D50893D5EEF3E90CCD0C3855D786DA37A80D1897B34C49D1F6E39AFDCC6730158D3D</t>
  </si>
  <si>
    <t>2FC414F021CE1BB47ACB0A1E1D5A0D4952BC8D77935EBCFB67D2C54F6A2634D7745D89DB657DE3F95D88ECDE23F04706384B7BE752E0B236D2C2B0A7F5F585BD</t>
  </si>
  <si>
    <t>158ECEB06E48CCF63A29C72A501DBF329BDB316AFFCBB5C3981D0D9D4DB263C32BA2274F4BD915703C5D102A02C8868B8B2566D9D83AA2B31DD6A59A4C88E9AB</t>
  </si>
  <si>
    <t>6062E6B08B0836B3E788890AF2B8E6BA92D0C585B6F8085E9C7736737696D9E0CFFD99BA7A2AA7BE59F5D890EF666501515D888CAB9C7BE9CC12B85625A539FB</t>
  </si>
  <si>
    <t>F704D4A73D3BE32C72183A261BB4C7EA9ECB208537972E7945B42BD33DB42926C9EF5E01999A8D940BCBF763EA43459B413DD7EE39BA5AE4B026C28F8151D99D</t>
  </si>
  <si>
    <t>48A0679E571418A6738920303E297863B6DF7925154EBE85640E6C3C2D532F6B1BC6B799D11756D5CB97B54C0FC725472C16D6632FE499D87DC86F9D152DCC1C</t>
  </si>
  <si>
    <t>806D3C6518966331C9F33A0270FE021F367B9B5A8A3A7F2E624ACBB200A4DF6B4EBCF9E6DF29E771F2E3F0DA144D98BAAF0C6A6250EC141A233768BE57323100</t>
  </si>
  <si>
    <t>0.2205</t>
  </si>
  <si>
    <t>9BB76EA2699B06C2B7D4EB7F3FB69F5284FA12C97BC1B3051B1E30102906A77DF168BDE94BC8B824010558C4A70C763D9548000927B3E27991EDC91B84CF0C1F</t>
  </si>
  <si>
    <t>1D4B36B02A1E8F1785BC6876181DF017B82BEA8121F9FE04C225265E90597DF39DDFE286192B077846A087A55F00F594C37E12BE7A9E89148377AD1ED082EB4A</t>
  </si>
  <si>
    <t>A4B347E430E77F1E0644FA5919FC15919D26CCCCF0FE91EDF38FBDBCBC5FB9C4193C6E745DC58E39DFD708CFE0D3BFAA33C6D75CAC6629BA75C99F9FE2EC33A3</t>
  </si>
  <si>
    <t>BC1C2E2173D6A77107CD4819746D325F32669CB5A8A7C1F68D488C402548C879162D3ECFD290BB4D347E291FFF19CA856EBF276A5ABEE376978B8AA0E8BDD647</t>
  </si>
  <si>
    <t>07DE0030A4407E439D6FEE3D9F6F1AF5BE098D50D027A09AB308DDF2A6F85EB19C5C21037245E6CF5FD7C7908E654D903F92681B63210338939D6550516BE41B</t>
  </si>
  <si>
    <t>980B9535D2E08626A9121C35F91ACC54940196603419372540F0E271E3DF138EFBF9B393F4E87E49F9B15FDF05C5202D74321C0AB372E84087D1A09F49C42577</t>
  </si>
  <si>
    <t>D1FC486FE9201CEBB2F44613E07FB1E42D7A9FA181AE9FDBC9BDCB469938CE1AF5E6F7BD4E6631528E6900517E57EBCB41DD4BF9D683518DAAC065115A92D525</t>
  </si>
  <si>
    <t>761EA7F91E85DE014E0575F5FCBA682D92CD0F9E01B3A6D5B066AD0E0DB28DE981688C7BD2070B78129C8C95B1F27BD93FC937B771E52B61027B979B810B2E8C</t>
  </si>
  <si>
    <t>DFDF20F0987E05A9A8764A2CB3F1400BBFF3AD887C805A90A6E938C636E3459ED40131F888934949AB326A75FD4877F369E23530149F8FEBFE8F43D8BA6C5329</t>
  </si>
  <si>
    <t>35410315AAD4C3004BB13F9A22335E3491374E48F899946E061D5C92C6A3A532A354F84CD8D833D1B0D96CFA95060E938D6BF4E414E3D0AE3CAEEE132B324149</t>
  </si>
  <si>
    <t>CDCA4B24EE2331A6D998943B1B22378AF664664674F52777BA0F6E73FA2A54A2BC5B6C9D36305CE7A8254E08EFCB27D363C8E1987A2510BA3C614A2543C5F153</t>
  </si>
  <si>
    <t>7ADCF5EED6D4741A9FDBB04C9B3153BD91FF0A6989757C5DB05AF1FF0578EECBA345344BDA2F2BC566221EA38FAC03A9FC10FF70E053A474022903FED96786F9</t>
  </si>
  <si>
    <t>5577C27C9E4C2DA8D32FAC8119A8D11B90DB5D7EED9A03B06B0E2EFCF57DC30DF3EFD25A95E0F4DF6C24D6E4611C457BE616C7C1BDDFE4255E763F0B911F6731</t>
  </si>
  <si>
    <t>EDE2FCBF32B369CB2EABBCC2685A212F330C5BCEC4224CE8AAB2831BE8FC8F172ACAF19E5F01E580F7E60C987D1B2D152ACEB6AADE51B4AF7E9B99128E5C21A9</t>
  </si>
  <si>
    <t>0.2270</t>
  </si>
  <si>
    <t>00B454693E3B2148EAEE983438F77CD0FF3C4EC47B5341DCBBFC4A640D5BF49D27020B5CDD7B6FEDE0929A0C8AE9821AA24A84439163A12EE003A17CD78302F1</t>
  </si>
  <si>
    <t>B2070231FC44F86D4174CEA133C5E393472E692B43B08A92F799F2813073E61561000F140806066F4A5BC2AED0934703337E6C9C7D051D63D3C8DBE7E5C21F8C</t>
  </si>
  <si>
    <t>5EA37E58F4A4D6012E7E08C0BDA07870108B58E1551CB1E265AE3FAC41421E1BC2DDCD87BA7940AC9EB8B4013EA8C552EF13E254F27086792978BAEE253C1841</t>
  </si>
  <si>
    <t>A302C9689CF7B7A5531FCE2620EF7C7AC6A8714954751575B211D2B6F54CE2F2AA61F2370704714F50343D5C8A3984EF576B65E82B1436B056427E3E548906CD</t>
  </si>
  <si>
    <t>A4EABA8DCDE41E9A2491F1082E88FF8376578656A4CAB30CFF4336A5B431B5013912B6B515B920184B1A90BA6300B6224C20A6529EBE55F19236F4F3D44D51B6</t>
  </si>
  <si>
    <t>8AAEF409E1FA05CA4F309D10D8725B8C610525BB039BD50D74A3921FC9752A58178E57083321B472F1471DD4A56EF321A5F7EBC7F53E1D43A8E5AF2B234803C7</t>
  </si>
  <si>
    <t>6432D6376C171403CB28574B96E0F29B5937E7FB0E055DA1CDD9766EDA49D4C43BC8BA2B2D224A88E680D6DAA6CFC8880930F3BEC0DFE966C967AEA405CA5C45</t>
  </si>
  <si>
    <t>D60577E114A30F3B0E1C67FDC9CA65AC24BE44A4A805B7BA5B147008589238946EB5703D1D785BC09BEC64C6AD3361098762E3CA8C5E0C9565441017240567E8</t>
  </si>
  <si>
    <t>8CD3E38A756697742EF62783EEB5E3CC5C31398DC1BF7F86352F7C3D10162A4ED4A4A85E7D24D4140665809D631F4DA252DFFF07D4E022780FC2EA20C5E71357</t>
  </si>
  <si>
    <t>F71F0C89537CB39A62A0E89E516CD04EEE6188F26F121393524B946FBC38DDAD1009CCD6670C35B7D4DC9F58996998EAF7E9761B6A30B3E0BC2B0BC4F1577D45</t>
  </si>
  <si>
    <t>A049E9A957E31849BC0D6F6E5F250CE5AE62CE4C5E7A99B278A8B4DD7C0C964EC20E44F8E11294D4F83403F4314EF42DE8B462C5775BE373BB94834C2DA9855B</t>
  </si>
  <si>
    <t>E146B86BADDA9FF3F6D331E71F36B6A0479597662A475DB2F2131ABFDD664E0D64F0823D98543AB1DC7AB0991A9E620525208307CE7BBB4951EE38EF8521B12E</t>
  </si>
  <si>
    <t>4701384B51D1D43EC6B34CFC901F86AC9BCFE5FE431FDB0675C0824142937A35881969730E2FDEB1BE75F6809CA7407C1266B5983D6309D3496D12F6FA8173D2</t>
  </si>
  <si>
    <t>C8A97822B8FDF68F777BA6F07760A1610899E5C0FA03BFF1D912A98A4DE35BDE6AD01BE46DB441B786A8EEA9AE136A857BCDB5D20C466D13471A47D81680312E</t>
  </si>
  <si>
    <t>874DC84AFC6A7B33D0A9AE38B49166A701F196663C69F7DAF2A67CFB5F3A672EEAE112ED1B78EE2325E383467C96A13930D6EF4D8BF895EE07D77691DCA87EF0</t>
  </si>
  <si>
    <t>C5D5998F2E031D3510022B028A77483D171A39E933E9F148DD19CE4AB7FDC8B0E37DD50A56DDAD5A4590BA48E96136639A9F46FCAF4D782A389CBD883CA22D2E</t>
  </si>
  <si>
    <t>9234C8A6F517763219927BC644ABEDEA0FF0DA9FD6BB2049EE50B684B91ADCBB3B3B2FF7AFACF0036B51E0B4901FAE9601970FA3BDC699E9FF5963114B5E6593</t>
  </si>
  <si>
    <t>6AD6E48CF8AEC7589C5BE98D03C618555EE5EEB09BC443DBF556556EBD386C36E37FA5DFDEF591941B187E54170083258DFDEB88FDD517B0D3D5FDDE157E1CB9</t>
  </si>
  <si>
    <t>8D955B5593A7010AFF1B24723C126FFB3527346757A0C925DA437AA07FA6F6041DFBF8C78D403FA0B67C7969DB67DB6E430E668E0DAA53433A9DC11B4BB649A2</t>
  </si>
  <si>
    <t>616E3BC57477188D5990B5AAF0F0A31F9D608F9D5007DF6627E990E16FB04B399833B8C7E5A3F955FF8EAC20FCE35BB59E463AF1BA71E5B28A8F314C678F725D</t>
  </si>
  <si>
    <t>8B70D14812273BD0F8C2F502DBEB3393BA4CA2952F68CC6921BC49F4F723749B391CC2E02C38DEBE53D0CF2E0FF9F9861819886B827F8F3B3DFA3BAE18358BEF</t>
  </si>
  <si>
    <t>7E2C22D1EC0378EDAF6BE29AD320EA3D32887F058AFD307CBE8EEE9F8256C72DCA201B45545A15215A7D9225AB30CD52DF4A149F7D2CE98C1E0A2D091A967A5E</t>
  </si>
  <si>
    <t>BC41DBEDA85DF2660897514F836C91CC580DBA78BF9D4D40E4453D0BDF9CAA0E8896A688C72C46255A3BB6DA5DF075228BD9DC5F39065A34B51B4A5B45A0ADEB</t>
  </si>
  <si>
    <t>739ABAC116C89C8888DAF94E2A76AA202DFAF638840B5B229D3C7F5649A547108885F208D1B2C9C9D4061D6D20822BF2897BD5E253A5F5241C03AD7C828AC209</t>
  </si>
  <si>
    <t>5E5E47F9091BC31C75D2D101E1E2DCF8AC8435C4047C62CD33E9B9554FBFDDA0106627648F331A508D0DD4CD9C723B2852AC9A4E53FE69A8D3EB47355A945E61</t>
  </si>
  <si>
    <t>EA719F9E321BEE3910D95E1D6A57F98F35D17FA849FF0A9F5F6893E69915A13BACE1B9626C3BA54821AEC027CE3D692E61AC2BAA4A6DB0CCCEE7B04A690A1178</t>
  </si>
  <si>
    <t>7604C2239A3D5A3C119C6C72A87B9169F35DEEAF292899D3BA2EE37B0F73DE70C6CFC171CA3059AF17F8E31DEEC61F057696B64AFF74305D602444B285FBE9FE</t>
  </si>
  <si>
    <t>5629DDE361A4BC966BDB947880655F9536240DAC4FE4100E920BDE5814ED925B56BC31604270B0202BD2FDFAC7E0C5B7C93CFEB97EFA7334F09F48D7D5649A5C</t>
  </si>
  <si>
    <t>0.2070</t>
  </si>
  <si>
    <t>EAB2BF089C7F40494D3CE25E6BB3217EA98BD2AE85377DE39533F3FE52486252239F2FDB759FDC613DD061A2D98A8F6F26A4C5F73F254FA62CE63DCD6907E1EE</t>
  </si>
  <si>
    <t>983C388AB76ECBDD32CB6F25692841BD3D0F98195DB42332E83C6C7916BA69ADCBFA941D18AB5960634F0E23BD527DA6DD0032EEA6B149E2C50FDA76276A8D61</t>
  </si>
  <si>
    <t>06C607EEF3AA91E02322C11CBC801FFBB6CFE781F442DF938E1C3C4136A98CDD68D24931A3452E919D00D6ED2DE6DC385CF3DBEF45171ADCBF6A57F7A3F984D3</t>
  </si>
  <si>
    <t>60AE9258AFF3D0F96147DE96B26F5B54D0540AF96E93BD25C2B50B4626A531AE5771CAD0F28F1871800B9824B13DA3681112439E2958EBB84080C87B2FC66C5A</t>
  </si>
  <si>
    <t>1CD442660FF82A269F1000E549BD0C9707795F2126D15086780FD9AFB95B4F4FB7A8E2056A554556D3B43B59FBD97F2E069400D9582BB76C6A44AFA480600489</t>
  </si>
  <si>
    <t>54DBBED85A91628454472B4999AD592BBCAD67203C0FF8C498F557634D040775152DEBECB1F7EBAEE88CE0FBAAC33B555F6FB3AF201C9450D8A14BA2D91E6DA7</t>
  </si>
  <si>
    <t>6E0B2D9B81405FC21B07F9119A9B876D097B35269A2BFB4050A5AC04284961D3416348478438D8C86A24B5742260AC3CB47EB103C7A063B8B350E54F79C4890F</t>
  </si>
  <si>
    <t>FC2303B29D122D7AD9F1F9C5D109CF16CEEF3082CDEC4E64B833A43CB76F0EF95D12FABE3D9A1A0497AC1B434C0BD33452966516A2BB3DDE83259EAF9A7E697F</t>
  </si>
  <si>
    <t>9E63E123B39B781A9813653EDFE5EBEB28AD0CE8F7C541A205DEAEA92BF3934799E400058B6518F949209A8E0254077415EA6A8FABBC6EEDD084FB4348CCFDB7</t>
  </si>
  <si>
    <t>037BBF56CC25AEAB35984129634D042614EC8E2A329C549D7DC45A3EFD7122AFA4C9E79EBB62A3EC167C63051906847BA90C079D361E8E295DA8065DDBFBB0D8</t>
  </si>
  <si>
    <t>780E725F9705D821495B1E7F1CE2A5E0EF16BE3F060CB7D2B555A757361F736F5BB9902323B7E32E84172019787859BE32A846942C2A86AE11B0F096FD9C93D8</t>
  </si>
  <si>
    <t>6FD50074A24B5E29683A5DC999AE60E474C66AF095F6C5528772280B2DC5E15F70EB45BD1F2ACC60B0192F132C992B83D9A071B7F5FFAA51CD535F7FE00FF8EB</t>
  </si>
  <si>
    <t>D4D6E7114D9AC1A0D94EEE06B86D9C670B068B382488BF7B0648D3C966615F95004645D0137F4B939F9DF8342557210147903558317F9131044F7D681B9BB164</t>
  </si>
  <si>
    <t>C7088A349FF978F1BC5A1FCFD0EE637095894F69AE6A8EC232EBEDD5817EB7097F6C34A7F2A664177C0B17944D0F4892D7829C05731CA2FDA743E69AC73D5680</t>
  </si>
  <si>
    <t>1DDEC9DF159A2D41AD49C2DEA84D83647AF2CF2DF65E1D4D648DAC982252A4DE9634B52671831B43D1E585ED538BA273DF9A2DE6E1F7DD43BA51D017B4C8909E</t>
  </si>
  <si>
    <t>CFACC7630E811665D7EF7220D91AD39B258B1B29821DD97E9CCD0561B2DF4B144DC5AA9050E8D52265FC869CDF0649E1CC27F7125AE4D601D0797719D413B1FB</t>
  </si>
  <si>
    <t>3BB03A5699CE67BF6533B2AC4C7AB30472DE4D1D902024889C0E45479FB37FBD47EFA0F0C35D60BEAE313988C8D3B0B3C8025DC35C6546B71794DBA4F23C2A32</t>
  </si>
  <si>
    <t>00654E6038A477B1296E4DC2F6E8311A4CFFD16F92571DFD25B4EE1C580C6ACEFBACAD804BE00CEDA5CFB8FD19C6DBBCF886A48B4EC80BFBA54E084EC4BCCA37</t>
  </si>
  <si>
    <t>D5FE954E596775A639552FB234F6BFCD385C1B58C56A972382DCBDB5CF37E248A8F92341BB87FC3B9C019E56B0C951AA463667D37EEEBCF2F06AF0426A9FC625</t>
  </si>
  <si>
    <t>327AC049CB52B9DF5A90782E240DD6FA5B72109A53257A5155A4A5C0BFC49ED59C216AF5AD73D2F424AC41E2246ECE3CC878BE93893C5E5328424A4F854B6034</t>
  </si>
  <si>
    <t>4E2C33C4A84AEBA4D8EE127F680EEA01E6737D739AF7874048B9B7273EB78EC70576EC9F7ED9BFF0228102CE3EB14C82980C0F469A09E2046B1F80642BAFF049</t>
  </si>
  <si>
    <t>0.1870</t>
  </si>
  <si>
    <t>7F55F6D77A94CEA14860C0C44EE7869A910F8161DAF4FB16C41220B5E29624F7A0576D491E22AC8CBB4DC86124D53680AA5650BEEA63D6310FFEFDB206045EAE</t>
  </si>
  <si>
    <t>C6F3571A0D9F7B163F324F2E999DBC02094D1A1D34040A2927E08B2A5FAACEF3F6C1DEB0993D724B5591ECD5E27B5BED4DC5F97A37DD6E045292D1F883F6EEF0</t>
  </si>
  <si>
    <t>88ADEFAE429CD501774B6B7D4F091C9DB41811FB828A4A35576EE0FC7519D78256A9D393CEAD3790616BE7BCCB3955111FAA7A0AC0D8A082F3DCAB2F1BD60EAD</t>
  </si>
  <si>
    <t>4CDC9CEA1BDB9EAC25DEEC9CB0BDEB63DA4EBD5AA419CADDA6E73A073765AD4A9C9A57D7E7C5D45F0745ECBECCDBC73C4B84691D9A071123E87DB75563993FAB</t>
  </si>
  <si>
    <t>90FAF769F4904AB9181A32FC370B68900657CC4D35AC22C49635099784A0C1E9BDD84DBA4F6F63F52B95AB6851FE7C6605108FE1CC7348A0D2E67AB9A4089D63</t>
  </si>
  <si>
    <t>343B9491E2B4588898DF96859C570632FC7EC04F2D613501D0F8935776A15D49283BA7EF187A590766E1B18D7B2481392B663602306866E7578DB5FB31A9D701</t>
  </si>
  <si>
    <t>DF5360C9F91D2AAB4550FAA5A65CCC9B9C87DC893EFB80792AE9A8F3936A4795DB0AB20BB154AB04688046A12E2788870E272F23854DA297A8B4EA57BC8505CD</t>
  </si>
  <si>
    <t>66B69A27B27F9DEE895B18639FB907FAA8743E506C78FA4AA6A4856B000BFEBE059B96ACE4051DFDAD628D9555EB0FAF9D47F7D5BB3C8FFBD5CCCDBC02F8F804</t>
  </si>
  <si>
    <t>91CE82D99D23121A42A7640036BA6C8E54FF7D44F2E880A2D0CF23477972C3EA60B7676E73D8D2BB2E19CDE6743BDE302BAA703B9A142BA33F8A138D7BCB658E</t>
  </si>
  <si>
    <t>0.1215</t>
  </si>
  <si>
    <t>6036E787B1060124C70DF605A3FF41813F839B2C011A8A7061B7686BD82507BC8075881991676CF1A9E038EAB676D4BE8FB755955F7C1DF4F9C80E88EBC3235F</t>
  </si>
  <si>
    <t>D829C84C195055C4250CEE8232E9A54021B27145AC3F1DBB5D1F5B2AE17D5D7D68D3FBEF30C48551EF0EE5F9CEC2D537EBEEC9ADFFEB87486D3A288DCE3FC415</t>
  </si>
  <si>
    <t>597FCCA43C1B923D85346646F5DBF29805AEB889D1D7FD31A5159367FE521FF70FFC47355C05793C8CF06BA979CEB84EA279ACF7B97FC31F2C658ACB16E4E983</t>
  </si>
  <si>
    <t>98BA498A51A447EA942EA860E71808788994069C9AFA3B86476F1A150E9B0960C3D15B4931EE1B71B890F16EEE308C72E12F993E8B2F2ACC63C6172F5EF2A9B1</t>
  </si>
  <si>
    <t>56BA0E7B4335E682E7CC9B4EA8DFE8A190116DE3EAA0AB389C2DFE665D0E3A06FF7ABE824645E30ADC9B8E0DA7518EE9678BCEF3C45394C276E376A59893DEAB</t>
  </si>
  <si>
    <t>77816A64CBBA6B82255BB6203ACC8B16639B68EE6D1C3831526BE745289D74F65D22A7B285C874A97D785EFD89CC04B973C1D2442B08168D4E43808EF595D91D</t>
  </si>
  <si>
    <t>98DCEC414352423998519C526A84C3E111F4745F5EA5F8352C3C59A8AEC0D79F51A09A51B0AC2A98BDFA90B3931DB08451EA121A6EA3714BFED5C7DCDE978321</t>
  </si>
  <si>
    <t>810C789E79F4145080958EE4D25995D981921F9646EB88C1627E5DFDC8AE7CA2A2B6B2AF25EC22CECCCB5F0823D1C1F9EB2741325295447CF6373531F55A3901</t>
  </si>
  <si>
    <t>81085F95BB1137CBF9ECB4D60729F1FC856AC5ADC85E07F8E8986991A507DA0E57D6144537012844043EE8178C10FB104780CF8359F0D6D14BA2184CE52F0C59</t>
  </si>
  <si>
    <t>388E49619929CC2C9AF8F7043B713D886BB7F980F0625EF1D64B3D367DB20844604DA8C2937FD25B049D0BBB70E7B9D86356501F8BB0C2039EAC23A9B021C333</t>
  </si>
  <si>
    <t>DA3679BB1E579105933F2E82DBA21117525E82DE1265B14CFB54C7C09728BE0A4EF3429BBE444CAD7236B9130749887C1F6B646E5A976186651D7D9501935EBB</t>
  </si>
  <si>
    <t>9C711ED5CE5347B240468A70AF23D734E4F4C57F536234EAD72962E6134A9F3696F5CC8E9EF6838054C482D44EF36DA0CF9E7BE1552404C2C1FC9FCCCCFA15BE</t>
  </si>
  <si>
    <t>DF10F1E702ADE7C0DD05777BDE01064CA4CB21FB43FAE128CFECDE52C3F5722AD975AF8A0DA558E7B2D03A9B12F6B5DC6580E8E5716EC0A8854FD6BFA9D3072F</t>
  </si>
  <si>
    <t>91719522A7D0130DDFD3E4CB184B7B7D3172A6200B9A8F03E0383C28F71073661C1B5F6CD7A6ADDDB26CA39D38788758091E254562CA585B9B0F504DB59375BD</t>
  </si>
  <si>
    <t>9CCA00BF502C1663FB49CED308F8CC8EE8EEC2E68D4AD1D93CCCFA079F06C38F80F9A0AACCB05807980B74F26C5EB12C13873328A17FEC71E854E0EA5F99F00F</t>
  </si>
  <si>
    <t>F60A8E054A681B21C92572C8E1E49151491C70969EC9A1FEA7F9B8AD5119825B3AA37CC73FA0F2D769230F2AFB99F7BCE64982EFF5196DE570C3E297DD040DF0</t>
  </si>
  <si>
    <t>E7EDED2CD696960D950CA64B717A4268C1EE8717FAFA23040AC4CA7E5BADB2178C0DCA0BC34E7CF7739F9191144B836BBC5A179A35F40A6F5E2AB32E2F2D0E7B</t>
  </si>
  <si>
    <t>CCBB3B443626EA12BE482EE78B4A24227FCEB6C4319128AAFA06CBBA3C4E3BD5EDBB6072715C5589A661A0CE2A200854EA46F81A495EADD81E1ED42E52B58F2C</t>
  </si>
  <si>
    <t>4A91DA750BB42607B0B5FC0FCDCB84A144A10FB3A2EBEEBD54532A795CF1FACDEFD15E3ABD80FF105E970044CE2FD536E259EAC55CFF17512457E2168CF2BDE4</t>
  </si>
  <si>
    <t>DC3856ADAFD5E27F905EE6A595EC996503796FA0327BC698451874D59F73E6DE4712DB7D063E42BD834C64F4DD75C675414920D787E6DBD4E2ACA38C6FE29540</t>
  </si>
  <si>
    <t>2114D865A2A5380A4163DA882074FC6CD5E0E74101758412776D00FF5E4E00EEA4235E7DBB6AC52D60F039B1A3730F8604F6C8C5C5D4E8A6CDB090D5333957BF</t>
  </si>
  <si>
    <t>2F87F746091DB4E098163C907F9F5D649307C955AFAF1234377715BB540AB5FD4BABD24A020600AEAC105B51FC2BEBCC855B94D1F208343CD0AFA058C2B623AB</t>
  </si>
  <si>
    <t>0F2766A6F4D37E51889C899DAB57062C88AD9FFF52438F1DA54254EDF67E5E3A493574804390F7B40FAAC0CE2392DEAD50CAA635E8C1C1B4299E8BABBD998781</t>
  </si>
  <si>
    <t>254F3FEB8825841005414D02A486F382599C1DE59546931A1912D5D1B97DAA66B84F4EA296C8527282B1DFB08F4BEAF00CE737B5AF252875D1C8211A42755D95</t>
  </si>
  <si>
    <t>849123E20B6957736938CF43331D14F83AD1B15D1D376B66F8CDDDA867406D60D0AE7AB623C92E9A38896E12B856109E042D9259753F74208C2DA4A28C8948E8</t>
  </si>
  <si>
    <t>16DB3C4912834A4CF796C81B42F5D38F55796350384F2692642D6426840862D985F60787F846BDFAF3095686AFD188D4414BC7D9CF7CB49EA09E0241DEA724D3</t>
  </si>
  <si>
    <t>B2AA5203B35BABDA7767C2BD09249682FFC8DCF035836B54B8100BFA503E64F0434ED7DD53EC86FB811163385572C2C38905C9A392985D37C6E2F5DCE13A9BBC</t>
  </si>
  <si>
    <t>9071C5CA3CC335B79BCC0EDF3DE6A7E33274B0733829433D5506D44910023F3552F5EEA1F44BED637C02982D79FB80D8E46AFD02872D3F8D383B4F2A8A192145</t>
  </si>
  <si>
    <t>585C3B05FF5DA7B033B9403DF937F27E36E7189D9BE1235169203FDDDFBF38A15A5B37727550EE79AE581BC1ACFA11C9322F0F14750E7A50E705B13C727CFA5C</t>
  </si>
  <si>
    <t>AFA1A744342960BFEF7228EB4A954656B35DD008648A0E2E206570C1B098C4C5A4D080D0E276DCFD2DB95F8823C28566D548DD0D5DA90A3D08F7FCE698895D78</t>
  </si>
  <si>
    <t>7A0D1A59DC94495ACE468C511220FC1CADB163402B0491D2DCADDBFD5746C7F24B3270C2871592C34B44D46C589D46021CCF86CFA3EAE6C821BFDC7BCF102934</t>
  </si>
  <si>
    <t>208C8B62051D7010B7E279C5E56A866F16D0F22910C07FB3EB7D43DC5EAB729A4F4E5E239D424F8E4BAB953F8AD9A27D64F3281B0F29B01C325071BC61759728</t>
  </si>
  <si>
    <t>87CB33CA771413CC942D2CA845D9A407CC52D49F2DDDDFA0882894E1C1711452BBE3877E7D334EA44E6080298E6F708B93767B33F7173F74AAF954061979D2F9</t>
  </si>
  <si>
    <t>B6F4139510FBEC84CE0167686F85B0AC355884D45AEA517D49985E84BBCB24A64DA65449B77A199650E4EE0E9F8E3E67E2FF8128CAD460A4007882A46EDE29D6</t>
  </si>
  <si>
    <t>04A935E38F97F71169DA730710359BEC6C43BABEC014AB740E770C8822CFCAEF33A72A8BA8C1F59E231BA76222DC8839CE31F305A3AAE36F850A644B7BFDBCED</t>
  </si>
  <si>
    <t>2CF5E1D1593F5ED72E67BC39F97BD871C6A6FE0B80ADAAA6EA3C756CACF5B89D090E7E929FD954A51B2C184069300944DD80D6BA962BB3A7AC5C5D642004464E</t>
  </si>
  <si>
    <t>625592748755C2C56FFF05A2E3DAD7A6F68DEFBE03EC73EDEC805F0B8B2CF818B6244844B43D3B3F4D1466468869127DC487AA73567CC56F9FEB6B4C243E3E4B</t>
  </si>
  <si>
    <t>634E3E0C33C66775C2E8BBAD7FCD77B028E96BFD801248194688A49B7D4F01AD2C8ED627F1F8125F54350B69299D8180132BF14E3C900EE5F90BBB1FD1A96E1B</t>
  </si>
  <si>
    <t>DBC0EBA0B02AD4DDC403906D879ADE7FB00C5D6B14DB9DE2A32F74831E76DCDDB28564B949460714D6F4E3CD3458DC6C7C7A46D04F7CCA37BDD8E39C920E6CB5</t>
  </si>
  <si>
    <t>864500C10AFC3BD92FCD3C68E985BB900E1CA00E22D26CB27755C4EFF5CF4EF97D6D8947B16AC4039F2A966B6F78FF0851A4CACD07B2006ECE995EADD4338D68</t>
  </si>
  <si>
    <t>24D4315F9430CE4EBBF7FAFC003ACD680A7D76051AB859B4AB3C41943EB0D6BFDFBA9B2F1548911AE8184E48F1D569C6CF0DA2C8F1AAECE518DA6D8F86BAD25E</t>
  </si>
  <si>
    <t>A8AC170CBFFF31EB8FC609A0C12BB461D389D9D4FCF83BB07008A2F1DFC0187A69F7977E0B15428F8328266024CE17B44D41D0A77BEC63A6999098A05A0316C2</t>
  </si>
  <si>
    <t>0.0375</t>
  </si>
  <si>
    <t>4035F28F77E0DFDCA43DBA5DB413866A8A39A42CD1906DB6F7DE0F4DAB52C7F7D7F457D3312AF2BCF4EC674EC39C05EB0CAC719B81C9D4E47FB5BB8DFDBADF01</t>
  </si>
  <si>
    <t>DD941406B0471B03F6DFC1931441493438F97657098C367EB23A30853B0E24F9342E5BA039CA13C2D9BC4F42852349A1BDEA3E8798233D22CEF5F5CC6E8B7FCC</t>
  </si>
  <si>
    <t>9419574D51E2725FCC1ED698263DB5D6CD26519E0622DCE5D00705906E2DF4BDF631FD872C222E8682E3373981BCFD3CBB46E7604C39B91E5D6D01925C247118</t>
  </si>
  <si>
    <t>959B935CAC575798BD936B2C569D4C31C4A99CAD9EA38960C5E1C7E0492CF3040819D3B59947EF6F44105D178E5D79BF549207180D7CA75701AB7786F2DE503C</t>
  </si>
  <si>
    <t>5816E6A545D1BD44EBCEBEA1D704E38A96E300572CD6F120DED72177AD11414A0706A026144BECFE225C9DA13585B7EC121AEC0BD7158C5CD970736C10539CB9</t>
  </si>
  <si>
    <t>627ADAD55688C6D2B115BB19F0C45FF6681317AED668A50E15A944E3EF5D27E94E27EA250D0EFB2FFE2B5B7FB8463E95480DBB29E25D9A6196D0C193E819173F</t>
  </si>
  <si>
    <t>9FA1EFEFA7DF7D9354D8FA3B911A2249F41D74B0D5A393F11DDED3A953057746D3997AD406E51FBE3BBB2221B0EB9853067A0F6ADE5D83AE6CE06AEBC966043B</t>
  </si>
  <si>
    <t>A4FB6E6BFCA14F7E74077FF3F80257AE5714B571578D1CD0E0C087D21C3B4652A2706AB791CEE0890FFE9A4D98DFEE32444160B9792053BBE5E03F2C1766FBE9</t>
  </si>
  <si>
    <t>20A1A948347BD83909A96F2EE2343A7D023523B49DCCE4EED46F784304D90795F168E17A06C74AF2684FB1CC1F5C0FD09D453011C35E9F5F7FCD2698E3FA3CFD</t>
  </si>
  <si>
    <t>AD9E9B49664156DE516C6B1D3B88CBE21ECB90FD943A5B8C364A6FCDD5CFF0D1638194645292922863C885EC4F5DA9685989808CA797F369122114E8C1ADFB5A</t>
  </si>
  <si>
    <t>02052A9A0C6C7407E29BA27C6305C9ED7944575E20DFF3FE6CCBCDDD26354CB1DDA62EC849400C70FE690AAAF2F1888370BCE34CA3BA13D3A6A53269720022E8</t>
  </si>
  <si>
    <t>2D137AB33A2F110F0041C1124916C4C8F2C042CC20312D07237F49D613284BFFC031274AC976F0D97224CA501C1802E2AE9AFAEE3E161E31E3480108DC99FF25</t>
  </si>
  <si>
    <t>10FCE6622D7C1A0F280EC6C984E4FD35FFA3EFE570D416EEBF80B99D7ED98C29F5B1D488AAB2D2328E7DAD102A4F734F477D767EC98A167B884E96A637E3F02F</t>
  </si>
  <si>
    <t>494EB137DA0287C74C7F78F52572E3ED13884B11A2BFB0274060C2C9A9212133F03B09EFC83B7846F01DBBF3DC72C0D587878427C68BD7FD7F00F47099DE478D</t>
  </si>
  <si>
    <t>E55B40E205B762C9D57173D59FA096B43B6ED1ED408BEE12CB89FC0EB4541FEF0E4EE0F9EB40BA6E70E554DA85F155262F2DBFFCAAF317339DEEBA5BE152B767</t>
  </si>
  <si>
    <t>E18091D2E1648B7F7927DB51B3A8CE92BC9A6CF23C2496FABDAA90354A36CB57DA7796176485969D9EC31DCBC6CE9C1321E191580A6D80411238AEC40D4B3E6F</t>
  </si>
  <si>
    <t>BF9C7C98EB9C159C0B366AB483A99D1BB88389DA49DE2E6A648218A00F04DB8A94AA9A6EF6EB30981D3623224A3D5D9196E097E05DE26836099A50297740D099</t>
  </si>
  <si>
    <t>BE603109DE59043B56F4C7A29F5331680981BD0F334FC7F77574D948070175F25760706BBA446D2239E04120A906DD8349EBA416163DE5C8E7C3F0D46488E1E3</t>
  </si>
  <si>
    <t>2E67BB3ACEA5EC68FC33625CAEACBC24C28FA551B7FE99DE0308FB1737C9306AC48DA34E950CA7FABD7667D8A873A6B592815DDB0C830AD275C3DF11A792253A</t>
  </si>
  <si>
    <t>A4F90902D40C0EF382A7A6D789C24F54B3868814E52102B0D110C115F49F2404790917CCBEFABB53589D69F2C1C4A259C8D6B5E3D96B985FA0F6E82A53A9FDF1</t>
  </si>
  <si>
    <t>AD815195792B3538C033CA26953C10FE4D66243E55BBD57716DB1F16869A7291D4B4E241D1DB2BB9C732C8B172265A8C6F49A68ACA066F5752BC0C43966A258B</t>
  </si>
  <si>
    <t>A7ABA156E09F65E15105BCA0C99E7493E491F3D15E84FD85DE746F78EB45CE527E8A77CA4CCCF374138C93F3E305ED33EFDE0A74A1F09EE33C07A32BC4369F98</t>
  </si>
  <si>
    <t>E4F76A4296F0ADD8A79470B1E986AAF1C66B38BADC7BE3E249834E4797757CB4AD59CE286A7E89E5512752482B695629F50876130C0F18C27751CAB93D3A0E79</t>
  </si>
  <si>
    <t>BB781527622BF49784360127A36CDB79BC1208693F950FE5560B013D8ACA381D3BAFA07E2D0992A64F3CAA12E29152F409A0285BEAA2EB7BBA525DECC6A8504D</t>
  </si>
  <si>
    <t>0.1065</t>
  </si>
  <si>
    <t>C6C04E26B183193EABF64A7BEC62CBF883C59AC78DB74FF75FBDEFA864813B85AE24FF8FD05E7CA69FD2B3746E7B9FA0014C1C672CF008FCFC0CE3DFBD9A67B6</t>
  </si>
  <si>
    <t>A36E12DB7B0AF6321431BC514A624AAC361B7BAE32F4808ADF2071A50B04BAA5F146100C626355CDE4538447F4A84E70AAC4075D3F28F732046263F76E7D383B</t>
  </si>
  <si>
    <t>A6D27192F420E2D88B12FAC6AE2D2980ED9E5E940007BAF5E3FE0F091DD5BBF03B50790AFE9ECC219F4E37E754DAD3590CB518AE18C67BBB77243F0658F1A4F8</t>
  </si>
  <si>
    <t>E35C9977BC933950CC457FC8B9B527E187102FB340F977358BCCFA2F64003D1090428678B37A154AD5574F000A45A1874562A69CDDD3048391FC851094C49052</t>
  </si>
  <si>
    <t>B7BAF8B4C446E5396AAF5D4384E633B05DB58E5896A8FF3CB16AB1A5D1BEF6801BC83BAF4E6E2659E406006ADC72AF1BD3108BAE141374F0AC01278179054B31</t>
  </si>
  <si>
    <t>1A93E8ECD0B168BE32310485B9300364C61E9E53B3E383EB01EA8ABCA45E66438CD36787890ED41AD96DD345A0DEBC5F128BAE322C48F02AB0BCC9B73450AF29</t>
  </si>
  <si>
    <t>BA745DB626F437FDDF459C7A972F05566E3322CA240F2BD57E39ED368C76763A49027A6C02F30EF37149BCF4A4E0E890F52FD8F37CB10E340386DBBC7013AB9F</t>
  </si>
  <si>
    <t>5ABBF24C01B0F195737D561F8FE6CA7E318AA636EF1539286701C5AFFCB8BAA085C73084E5C5E871A5F1CA7B9248792ECBDA42361168BC00E59E4CA59E4E2510</t>
  </si>
  <si>
    <t>B7F726E1E4F1FE9F7E21D7C3E395F3B9F417180BBE5CDAE1B69299C66A504E3B8F12771152004C562C452418DDD3AE8C1DE0F799BC7E744236BD68FC907B53F9</t>
  </si>
  <si>
    <t>9C98E2444A3AB8C2C6645245787DFBEE863F73DF672A6DB7E46FA83E482ACEB52A6D7CCF98A3CC65F02D51B19A8B1933E7193A2E01A6525117F28304741AD765</t>
  </si>
  <si>
    <t>738C284225FFAD96F15AA509E94FE0861FC07DBD12E47BF550C8FF0343430B476D517D970F58B3CFB2D56457E4D14FF921A039789BF5C34917767ED684AC9E5A</t>
  </si>
  <si>
    <t>CFFFDEA4C22E3BBA04D91D99957DBEDDE93AB4ECE56326613BC11E1610DDA95317204924CBFDEE0E5E06194CC5B6430B45B8F9376B6A75E47B0B07ACDDA37E62</t>
  </si>
  <si>
    <t>45E5D10BF83280FA6A441D417E40A2100A520640519785B3B6E48DB2BFC92CF1EB25955A79A7840321516CE718526DD3D964AB2C9C81EA324EF4009B078FFEFF</t>
  </si>
  <si>
    <t>047821BBD412CDAA2DA2DF2F0CD39243ABAEFA7ACFD4B8C3D420A7E081EA6351A2C9B0F53443325FC8C5B02F670A6932AF5F51E0BB16A1661086331BD02E56A7</t>
  </si>
  <si>
    <t>F318F68E35A85AAC435B390B29FC308504F6DEB131070ED7E8D4092B78597DE1B6BB5D411D4DB9923F5B850E5B69EB484B146FB63B7FFD72016CB17EC239972A</t>
  </si>
  <si>
    <t>2A440910340F58ED4CA7A2738D646F05F38B0DBF098C8D8492FB6722857D4175F02025461AF99883F74042CFDE4E96812727A7C06D9C9F969EF6A8CC665E7077</t>
  </si>
  <si>
    <t>D0ECA7B052CB51C2755074F11E1E7DA863F98F877283CAF797F0AC04A7D7B09D315FAE8C393D20BD6EA83843CF9492B48AE35EA3B48D34897A417F27AF6F0647</t>
  </si>
  <si>
    <t>FA176DECF5A26C968B55ABF2DC545F7C6DDF4173BFCCD72E2BD4BDB23F2ACCD7400E355FC7B465DB6B75D5CCE65BE7A3FDCDEF5F4D1602E72173C088398EA624</t>
  </si>
  <si>
    <t>D257C13E93D154F9CDDD2BC6BB5C3271644F59DDFC85A11049AEE852CBDEC2883FDD09448DE1B1DFAE40E547000DF3BCD295769F6EC413A4B59E5643833DAF12</t>
  </si>
  <si>
    <t>7190118B1CE54360D8E831FA552DB3DDD38B9DECF1E74BE1D9DEDCD7CAFF78816445AAF2225E27D06BFB223CB5358399A2F48FF8CECB1B29A78C1ADDAC28ACFF</t>
  </si>
  <si>
    <t>72958E221F94555AA184139698DFB2A5F6D622D74648C0354A7CD96AA159608DB4968E61DF3A91D8487369BE40A42391F911AA6E80E8DA6947AF5377C7608B29</t>
  </si>
  <si>
    <t>81C2BAF96F6E29541211299715079FAEA4194FAD9BC0F2BC6E00E72E9C0C5B604289456B12C9A141608BBFB031830848E770CFFA0461E74274DE2A1E474FFF41</t>
  </si>
  <si>
    <t>FB9E7C4B3BEE073D84B8EFE5C7EFEEFD8235DA960688BB899BA0B31397B8FDE4225CD0DFC5FAF2C3F29CC6733530E4C4AB0C222AF66461CFED11A79A92386989</t>
  </si>
  <si>
    <t>CB4853EA47D2AE40E3ACBAEB053A98510EDA7AFD9B8C97670E14EF64BE7161D245044A3AC57C945CEA7DB30F2BAB0D1E6161FD7563B0ADAD7293E3CCBA54EAA1</t>
  </si>
  <si>
    <t>8C363CE909F987E6D02DCB135EFB16C5B7F03BA0BB98871FBDBC99CAAE23C18CA080FE6B3440475DFD3C454CB3D1C78A506122B4DE27BF15BF573C0BFC30C1A1</t>
  </si>
  <si>
    <t>E289C8A8C0BDF34C3537E5F5C3505D683671A72346C9725A21B36A707BFE11EA2C86492D6BBE062545D0E0867794CFA2D0D9E6A128EA9A3EA4266D0598ACCC9F</t>
  </si>
  <si>
    <t>204A48AE1B65653602AAE94DD42714A58BEF104B59DA14B9060783E37A1CFF1D36F5E8D5C07C157687DBE94C9A7A6C2DBC64AFA44C1398C4D45E397FAD37876E</t>
  </si>
  <si>
    <t>4E617E99822C7A77E2D54911D1CD1A40351842EC4C09A5024A8EEA8B5B61F905A96B3CC3568051BBA8F80D93DDD836F1C86043F5E325AF9BAE685EF9BF66F1FA</t>
  </si>
  <si>
    <t>C3D35ECE12628F52AE3C50F6EA74F282ED3BBDD63513BF44A327AEFBA193E978B2F1777EE6F2047CEA480BB811B16F0D5DD287B19139E401ABFF28F3CF6DB86E</t>
  </si>
  <si>
    <t>45D68A8F198793741E0B39FF591CAA4FD7B7DA4135F381EA363BB0B193361196BE75FDBDFF6F43C6E2297D5D4EE669D477CCFB49C207EAC92A1E16429E29CA01</t>
  </si>
  <si>
    <t>3C51D1EADF35244C33B96716DE3E280EE7991FDB8BED19E4A1346230DC1F8CAFD206CFA5D5EF43D733D6C71B6B1672C271217C9BC31E12BFDF114923B8B760A3</t>
  </si>
  <si>
    <t>F25320AED4C8D0DE04F88E117DE6D5A76C62E141480EE7C97E1BDC46104F70B728B23CCD5EAE90790B0F3E5CBEACF00E27650032C7F8587C2AF521979AC42F1E</t>
  </si>
  <si>
    <t>216C348094728F167AC7B13F34A6A6B48AAB3E23AE289FD6B58DA269337AD134C6866DC6F190581465535A66E7351EB72BBBFB4A8BA89C339502A36F38F37B84</t>
  </si>
  <si>
    <t>0.2245</t>
  </si>
  <si>
    <t>7E7CFE5B06151C316CB3039EF70F80A71B2368FC0D900DFA0AFAE092FFD8BDA392B061D1AC1B2F0F4273BEEDF61F15CE607B18FA7BFCCA86A1ED97D74C7B1832</t>
  </si>
  <si>
    <t>63982BF248989BA24F2D674719D579D96A1AADBDB2A01C189382531A1525B92834E528E6BD6331812042B777106B7FB84B441B3435864A375553F06B87492937</t>
  </si>
  <si>
    <t>C704174562EF90312288A0F6C61BCE7B0AB35FD68358C9075B83DC5E1A95337B7AB0E4C89DBA101459FC8FF58DFF397FFC622A0511CAC1EC9286AA623CFDA2F7</t>
  </si>
  <si>
    <t>22E894999AB457E166D2F3C82F135AD8D427786A71A05B24DE01A76979290FD2F4650E161945D0B26C1F99804FF909D171EA6F5A243B3DC2F65F0DF1A4F73B36</t>
  </si>
  <si>
    <t>6A33D7739F713B53412E2E5389E8B3652FB9BBBFD7899757342FCC5006A0A8CEC63851D5679EA53C780E711BA798119BB734D4940C6D8F69D4E03AE443E0C704</t>
  </si>
  <si>
    <t>593D820769757C40E15070E35C1F1456EC7223A6A0E666003A5EBB6F8B3B90AB1C808DFFDE0A62B1C9164F7C5265E8A77A5AC403D30C9213804CE2DC16F37EE4</t>
  </si>
  <si>
    <t>4C22E1AB0D133DD43117422CC701EEEB6D4E6FF5AEA940C6ED77B94E7A1211D596068500449112ADE6EFB030DFC3987B0F60BC0BA2FD30CDC98F177BD4B00AF9</t>
  </si>
  <si>
    <t>3DC7ACB67E17D4877B25126EA21F6E2EF5D9B55DF66A64F0634FB89FC9FE10EBCABD35651798E71D143B145409C4C107E3B638C7C3D66F01BACA33F6F75E061A</t>
  </si>
  <si>
    <t>ADDD64E8FEAFAB4B0AB1C18202C816598C5C012A769D1499BDA3B48AAF1B07A302EAFBBCDD22406C4ED87336CBF47FB9E5C976520C773877D3DE3409A26504F7</t>
  </si>
  <si>
    <t>6959B202B27308860AB5F47C41E3D98D212117B33876B4D4DC773E29B960DA80B66D225148A9F5CA26EAE3B930BD95BEFA095831A745EB8C5F5BEFD970E6F80B</t>
  </si>
  <si>
    <t>223198A0182CEF63449EC3FAA2C6ABC1DAFABAD36DD190F245F708965E54AF36EDFF688D4B7D584ADFDA496EFFA3B22921D36BEBC34363EF41BD7FA521D292BE</t>
  </si>
  <si>
    <t>8D12AB3427A8F0A3E7E5CD386F7B33DA03AE851A724E4A0B02CE2F71B18FFE74D1150B19A25481D8996F31FA57168181BB4785C0EE9AE9907C49F792A06260FF</t>
  </si>
  <si>
    <t>DACCFF1451FFAACD16D0C832F042FF0DF7C2E53D862583DF6332C88A2E11654BE55A5C34B3A6410E5812556CB9B374115DBA4F3C76322883008FBB9402157BF0</t>
  </si>
  <si>
    <t>14DF111600919BDA75981ACC20911309B1ECE1A12F35F97A4EC15F3DCA8FED89498130B266B76A5762F3A7764B948B298724E4D912AA9E2ADE6A05BD419DA187</t>
  </si>
  <si>
    <t>EB66B5492949E51DB9DD3D41095A7C417E662125CD914D02382580A6783100353108B0E0ECCA14D6194A28D6B60FDC16C424966052FB14EEB2B6AE35D4357443</t>
  </si>
  <si>
    <t>3757E890271929B0461848038E80337AA320DD42D9C835198D64EB484F2F0FD4CBCDBA3BAF2CDAAEFAA8BB09F8F939C0451310A14FDF856C815BC580ACDDFF43</t>
  </si>
  <si>
    <t>D1467DDABA914F0C9E1D1A434466E47CBCA2B1559CC4E5D82895CD9C794805505755CE37A031D11F1913235702F20CCFEF27C7B825A91523388D20B48D5B19D2</t>
  </si>
  <si>
    <t>61FB81160D0B0A21648F80956106DE812CC981A857B7E7485397DD385681893E52B3937F0B62EC9B45DE089D2797BE8AFA8DFD55ECBB5B0B4F5768DDA7B0B079</t>
  </si>
  <si>
    <t>C489FFCEB85EBF9209DEBB9C2284B095A6662BB6FD6648433F8D1A1531D9F1A4B620B276BE08A99707910D33B5626ED0451C1B2ADA9089BFDF97CA5726A4C41A</t>
  </si>
  <si>
    <t>9308FA48B50093CCEEA9AB1A06FD6E00B623C45FA328A79381C88AED57B6380F3410D9E0727E55766DF44745A6A697B2C8DC9C049214D62A374DE60E799AF275</t>
  </si>
  <si>
    <t>525AC9CBF8D79047803E4B043305CB295B0850812525F7FB818E7AA81C094AC573042E1D94DB7055939B0A8CE9308E0DD1EDD5CAA6098E386E596470E8E6C7BA</t>
  </si>
  <si>
    <t>D8164EB382D8F5B06C9CE11893A065153842F21AB21A869A4D6378AF3F9E72CD8065F8C0CE58E74C0ABF3EE14D0860D7FFDF4AAB25571AC04367A25F69808786</t>
  </si>
  <si>
    <t>3B4E74B52BB1777E1A18F67AA35942AF740C62F2BAC6D00E4BF0E6894F5548A520F8C514E4466A95842FCEA2ACE90A7D5D273647170D8CDF5D00F9952294D406</t>
  </si>
  <si>
    <t>1570CD620D7524D7D26B1D4634D55B779F8C4B91EA007DEAE7DCDDF0AA8663C7C7EE56322EBBCB498809D622FAEAB56B412FA79789AA8BC071C774A6E44BD377</t>
  </si>
  <si>
    <t>7A8BE50EE094D6BB955E4DA0D4EDE068FF33F3D03E759A35DEA280363C579D1E60C96714D862ECA785B528D009B681FE57CA8F68EB756B73408A0FAD8733E08F</t>
  </si>
  <si>
    <t>017802D5CAE0109B7743A675F06B8B873F9DE36FE82F9B5BEEDA8C0CDF2BFCC4B1BDB2968D334DB785D3712525AC823B9570F4E73429D66C8FA0D2B194B40025</t>
  </si>
  <si>
    <t>CB37C69726DF0B8785A8EEE937C56021C418C02141B445D03060E6C09D6A055A83374F7B9C30DD92F4DE0DF6481237839F5B67A4DD9C73069D4CFF379EBDBC72</t>
  </si>
  <si>
    <t>D5CD3B236C4B41E3511149311D605CE0FA2D2DE8FFD3B6179BB5B248FA301C4447FB9E67989BEACE77AD6B42E3682A804C2C67D3E2BEF3FD264F087A363DCE07</t>
  </si>
  <si>
    <t>EEACAE4CEA9CB2BA9CAAAB28C6CDE63F7F8269BA2E3962A68E7023B743F4C2F3A57A7B3CB965E83BD47C7C845DA8CB80FFA005F8D1DF69F17BAD9DB3E8E4063D</t>
  </si>
  <si>
    <t>8B9AF1DA9661AA2049FA8BA67089F07E08F7CF51257AC9B6CC45341E8BC565817DCA21A6FA4F1A60A88A18D756E824561820D7B6B62403F5F0C1309F0EA05B2D</t>
  </si>
  <si>
    <t>9BC639DC26E072CE49788D1D0B99210FC183459C75BFBA0F8DCC907856EA612A16DB09FCCFB639FF725821ABCD8A10D4A7E8229FB81D83E3C4CEBDD91E2E856B</t>
  </si>
  <si>
    <t>FD6E4BFF7E3CC48FB7621DC1D988510424732AC4C5E92E393F5F7C1136CAAE66EA3E818876C377101558549C540F52436552D19949E2F2747384C21F517BBD7F</t>
  </si>
  <si>
    <t>A8637137874BD1A9EF5E3568385F5B80B8B81B2BAF10DEB7E706B6149ED497658F09FD56378F85CFD20964290F557775F34DF6988E0BC8BDCEE69BEFFFAE081E</t>
  </si>
  <si>
    <t>2400A04C2F5072253634542CF8D329EEF841513DC3460112F351D5ABCBF4538EFF78549020039249FA46D33FCF6E1A128A73F6BD68148589DBBA236506644005</t>
  </si>
  <si>
    <t>5A2BDA0F37D7AEA404C3082A5368E0E826157B3E58A5E4363FB94C13EAC449EB9A6B821E76BF195EC5EBFD3E8537445C591DAF08E7E675B87128D91FB998A60C</t>
  </si>
  <si>
    <t>6CA1DDB7F55B64E6348352043A795342A50FF36ED7821B89E1B4F148802C953747591F382FD0D2311277AFEAD46ED09707C850BEC30FBDBCF4C4E7B0C5F5E328</t>
  </si>
  <si>
    <t>A113D57E5AE8CECD9225619FA4BB3871BE1AD9B56287A270B63BDEFFC6657CF110E0E7E629FD3EA4BE52D16B45EC79DE254C8CD0F97C67753E9037921B9AF594</t>
  </si>
  <si>
    <t>EB5D36401EA5A20E0446CC7D27A17D2BFC42EF917DE137D99257183DD3DBBFD1539270B8585FA253FD7F2E83CFC00F7EBB293B6531FD8592FCDEBE344C3F94CC</t>
  </si>
  <si>
    <t>52706B6DC3FCB5CB7AA67C3925E7CF9679CB0EF52673DD9E13FCC09D32E18ADCFDDEBDE1FB26DE94F2DF8A415177C11C46D4C031BFA02BB1285B2B42F1BE2FCC</t>
  </si>
  <si>
    <t>4B8ED0ED26136F3289905F056A837DE5815357088D5B4D7781F45BFF2F3CD48839BE592470D061FC3612A1FC38E08D7D774A543EB057927B19C0940276917133</t>
  </si>
  <si>
    <t>C3FC5A4D61E5B8F99F4F7F48DA324B953C5E720D097A3FFD95DE8685EC7C8F3899BB248C55F7A85D61798300BF6A8DB514F2708B4764F6DB4E41A798FD813A63</t>
  </si>
  <si>
    <t>A2781F8B914C8FD41A9D56AA1C919ED9D01D957A57F036CB262BEA8BB5C60BE75056BC505B92DA3438F609A622BE40B787C733E718266C6625D8B9CFD6620C04</t>
  </si>
  <si>
    <t>49AF1E51B83F64FB1D625CBEF4FA88ABBDA5D2CE1671F85C13491DCD60302951E368753ECC0EEEBA1664AAB39AE6D454D86EEEABF28E9BE620C032FA730CFB33</t>
  </si>
  <si>
    <t>3210B57632033649CD32C3BAE059233944DBD9A7A85CDFE29DFB6608E7D9AA8CEE890EFDD3E5432447CBA78F469A18999FEECA1564B91515A5E84BE1B9B2C49A</t>
  </si>
  <si>
    <t>88A5C8F1127DF94E894B30D62D066566DC0E358F4E682C953E4C6E7FA53A5612B706360BF691248AC4180675BE7812480867E904A00C8AFEFC643D40627545FE</t>
  </si>
  <si>
    <t>0ABEA5541935BB69EBD10A08ED06DC889A15B7A62744F109C0E936C02BD18565C1CA6206C66D83EAD2E7D37E22ACA3CD940C87E904BE2F00CA6A822A83AB5449</t>
  </si>
  <si>
    <t>EAECB954ED2E0FECF0E6539FEAFBC62DD86254F3DDDB2B3B1CEE91268ADFE1D1EFF7E74F019B95C1CA8E4571462340AAA0A432EF6472528B761B2CD7443DA203</t>
  </si>
  <si>
    <t>1ADF0822EA7EEEB9BF1C40FBDC1361E230A7944CE5DCF6BF9940456F57B0E5EADD6EEA26A73D0AEA34B01E6186ECF408B45CB8FB89C18B121B5CDD86F316B5C7</t>
  </si>
  <si>
    <t>81570A9BD192B9331944D459CD312A8D7C1A164BA7F8ADD0E8AE144979D7C70919FF1945159EC183AE0C89F516EFF9B3DBD66C7B86C8B06C695ECE39EF2BAD2E</t>
  </si>
  <si>
    <t>D04458D33BD323325FF70D469893DF96643D292F06C654A2F45A7B3ABF956A36524F69FA1B70E7DE749DC5D26DAF2EBA12356FFE7728A6C2F679AACAFDA24CF2</t>
  </si>
  <si>
    <t>0.1605</t>
  </si>
  <si>
    <t>0AE165E3E9562BDD4A6BF5D10B4F5D664C74FADB2EA0F3D24B870C2E1588C6FA274B05C7F1B95BBF3EC31021D2737D85EABEC2A75A6252C8EF41084877BD6EB2</t>
  </si>
  <si>
    <t>0AA36BCC1EDC8DB07E57BB195B9A36E3E34682B001D67E1016E46C6E371DF465EA443FA40AB9F4CA874151533DC6B2E0C31EC12D5AA52EAD225C624562CE7B45</t>
  </si>
  <si>
    <t>3299198337FE167D4207A0373665F5684AE6A9103D87D86C32D2598827AB6412DB0FE1AAADFB0E3C96422DB66DB6F464EA72299423F3D7C30979BBA81D7FA6F5</t>
  </si>
  <si>
    <t>54D13E3406A8FED14931DC36F7E89A3079B894DE2D63B10F591FF2E319C95F99B210CEF4B4AF81AF19F33FE9381EA47E5F371E67BAC962209085BB241BCAC0FF</t>
  </si>
  <si>
    <t>8845A64C4963AF0D5A5FF1B168899424AC0F1B0CC062D044E9A14137134A12A76BFAABC9FDC8301C1FBEEA766EA4E967DC0B2D95143C786892E150DAB8F7E72D</t>
  </si>
  <si>
    <t>C171CFAD8B1669B72E9CDA03D1F3F12B05B61EE8490AEB31640D209516A97538C4AFF538A8F431267D783C0674313794FE1F39100904730615144156C8D9790F</t>
  </si>
  <si>
    <t>3E427BF622A495B74D8D6A210F256ABA7AC4281EEB29A2C307A26F773AB8E21A583B16275BC85C0BB4B6AEDECAA02EAF818700D8112DBB1785B877298644C553</t>
  </si>
  <si>
    <t>98F6EC48F8C41C97F5F1784CB97C1F39963FC2CC9DDC1D831AD154D07F745BC6960D1D003B22F670249074E6EF2627BAE328BDD20F2924BB636D58F552DF3E1C</t>
  </si>
  <si>
    <t>C69F9CC2105716C476F1B46AC6526A1AC78DC0C18383ED0EED56B470C12215A6B6F6FA561D664D8A964FB66927BD335C0E8DBC531ACC03DD0433DE36817DFC56</t>
  </si>
  <si>
    <t>398D3BD0AA3389516576570F4B0402A7298D954CD718E24425AEC7E37F0405E3CFD3F8E209CEA63C87D9C7969FF9D0A897FB2E8196068EA9C4AD9CC20D7638A9</t>
  </si>
  <si>
    <t>6637CB9DC72873461F2BBC41FF55914AD118BA2788AF315747AA34FFFA0DCE687C6C34D6F99DA87B15C5D81456EDC791D7602488C8103E928567E8C26AD0A773</t>
  </si>
  <si>
    <t>013EC7208243874AFE86DFBE8AF51CE54DBAE980F2454233A990D2D9272696D010452D99C29D23C5BF38DDCE7ACB15498930A88AF935D59EA4CB5AE4DC682B93</t>
  </si>
  <si>
    <t>1C959C6BCCC05C20438DF2605B09475B40D5C0789587C66CD0AB96BAFED4230C3F43E67F404B819F8E248CB94844E3AEA4EADBD0BC10B5D6ECC8F739BD940350</t>
  </si>
  <si>
    <t>7B9946CF29258ACB01238140391E632D27F345EF9691FAA2F44278E1A0EAC203030E2367CEB4C918FFE32896AF70EFAA99DCFE9AB00C8FF843AAC9A92E6BF078</t>
  </si>
  <si>
    <t>0743B25A6A917E53E63F334EBC5EA29D79DE78FC303607E59BE4C953566F5E8E51DF12B11C95F90343780B0F2D2E2B3BB74D6237FD241E1FDA5F12F92B322CE6</t>
  </si>
  <si>
    <t>02AA57C386E004E8DA0F2DD88091B72BD41B00CA9642BB1D973F6ECC314062118A77272CBC44E3260E049114E4A1BA261B42A1AAA10832A4A2947141F40FB0EA</t>
  </si>
  <si>
    <t>D64FDBB942054034F45265920D27165E5D217A15D7139F825242F8C25FA452A1AF9FB8C99B9A10190D2951A8EE27C9A757E98E442BEB6D5F629CBD1877B00346</t>
  </si>
  <si>
    <t>38209C198E7E5DE90EA46DCD60CD5C340CBEF7BE3EA799FBA5883F5A0981EA5BC04C8F37BEA3D869066A3AC13B51EA067A317034CF88AF1FA17F36AC30BADFBD</t>
  </si>
  <si>
    <t>B6ABF79B78785D6712B1D9CCB9078DDC2D17EC2E1EA33939B4612EEF5933EE57E6F78D7BB8058EFC9A03A8E5FAD504068C11DAD9240A3883BC4AB66545C8B090</t>
  </si>
  <si>
    <t>D793C6403647F3B40F0418F4ED03CA06B41AA2A2914CA780177626FF163A6CC8D5F783DADC74E807A98858D1C590B483F803833BE24F222EA72CE3E7F5E970B2</t>
  </si>
  <si>
    <t>3EC1618AFA07223F5798936B0DA7354611C79A756090E2AE9713FD5373BB0B3F77F5931D91A46B1AA1DB958AB371F17B2199C71E1675E13E3CF230B80FEFF53F</t>
  </si>
  <si>
    <t>D8330C555A29F50C56FA8F3BEE4D68F07FE34A9FC3303E203C04CD6E9F02729B0BA5D50D106E612C06AE0908BD422A04F5802222BA1057FAA81E353704C9462A</t>
  </si>
  <si>
    <t>DEF1715F6A296FA82F1030494E408A8E7B4DF1C833A9C8C50D01A20F0DBED375493F7ACE5BCBD5A8EC417D958529B2C6955EEE1C38755F0875E4F12F942602DC</t>
  </si>
  <si>
    <t>E43E3F31AE7E192100152FB168C586C55D82A4703B3E5E717A408BFC19C445DF0B9F9A724746E39991ED510C32A08861C57D929F9FC68B05CCF4BFCCD5CCADCC</t>
  </si>
  <si>
    <t>BC351971EF907228FE64EA4B1D88904012C2D2FE0CE8BD285F6BF3C25DC02CED6B513271F8DD4766166C6F56EF62653492886AEE99A5C28DF436629FDE5B8237</t>
  </si>
  <si>
    <t>0.1890</t>
  </si>
  <si>
    <t>9AF91CA94B4C439EDA54FFCABB98AECC0B1046D59A2CA8241A5C3224BD894F06721E354E8BF9707322EF15F6F0B7EA4A8CB80943957C5D584512A95396F22333</t>
  </si>
  <si>
    <t>B978A0556A42966257080A01B20185E0BA074F9CE6C3A09D3575E128A49248259ADF324C081492074B8C76F40D7D9351935D8A7E6B3F5A5A9D7CEF6E6A8528D5</t>
  </si>
  <si>
    <t>B8A1ACE20973D800CE7F68C8DC9B9B953A704E030C2EF140C851488D104ED91B3FC7B57D19E52BA7AFC953D4DE6FD3A6DDCCF2239C2D403C149C8A4D7F0DAA61</t>
  </si>
  <si>
    <t>8C1623C4FDE5D8B18527E80C6D1E0D9487B6845E3546BEAEE60FBF0F2C395D924E3911791C1A65ABBBB3C2485554F42A6BE250FBAF53AC1F225EA6C6275C3302</t>
  </si>
  <si>
    <t>1B78E6F2B60CABC0B533FF656B305BB807F4C1974A748984AABE029CF07BD8DF893569C6B22B041EED5E2E36B2D4837F9AF3AE814B0949180F3148B213F60BF9</t>
  </si>
  <si>
    <t>9345E2E672711C411BEE1D5232CA68C3D20BAAFD8DB91318297E8A03C19D3B6188C9346C176E5468389BA94A56FFC4724889D9F659651B0B4B4C6EB10176E588</t>
  </si>
  <si>
    <t>987DAF7FB04C1DC11507E4C9644EC923CE6B1715C0CB463AD4181719241B33DB590CA8D8CC763297F9B089CEC039578A3D78EC71383B24020DF83AA1EF2FC47E</t>
  </si>
  <si>
    <t>F88E6687D4133831844155BEEFBFD462B776C5DC465BEAD258F33A8E163D4ED03DD2663ED740F924BAA83C939E04647FF67AFF1B7322BAFAC73605C76E2BBBDE</t>
  </si>
  <si>
    <t>2C99F0B47553C2CB8DE2447E2DB63DD39E29975A58203A0A569C2B9189F9F48FB3A1D548C14D5B695309E8D38936356861FD4C62F60AB839CEFA62367C4B5513</t>
  </si>
  <si>
    <t>F9DCA2D5539C8D96F62A5A7E369F7ABCCB3C2DC66D1F956AECB8CC10983AB7A94B14C2388424A0027D9C1618AA6BD9D35D122B1B5EC38371F162A297CA9A640C</t>
  </si>
  <si>
    <t>0.0700</t>
  </si>
  <si>
    <t>28CC733EC55E8019C9FD4798F49A1DE46884803A5BA9C296B10FA9A32E17A286C4B20EE5DEE384F1D8A92BEF19CD44A7DE70D7EDB3BF3A4F05A7470DA0CA3C82</t>
  </si>
  <si>
    <t>96FA529D3907CDC7D5A7E9D36CF771F47B9DC9D3891B770DA5FD03B8B389BE0B6F27D9A7E0984B2B2463058A819CFED8A9ACA397829743746D9CAA34B5C7FCF3</t>
  </si>
  <si>
    <t>520948E9DD5B0C7C669506DA416B8C2726CC35FCA456E37DB2741BC8C2E86BFA6664A11CE2D894D9E166E3B9A2B639AEA83791C5A2624F1604BF5E3F23AF387D</t>
  </si>
  <si>
    <t>4EC03325875FC45882581A4BFE9D1FD14DE042FEDDA4E6BB0427956DB8DD1D92472E4D9BEC01E1ED5A3BC524C47062B757D745C983A02A56B772A798C2B292CB</t>
  </si>
  <si>
    <t>950ABEB7692C724E3758390B51588FA53565FD0810B54D8C801D3930E04A3A86F92831F26B2F02D7ADAD79289D182995605596CFF4C427F41B6C35B5770F2740</t>
  </si>
  <si>
    <t>44F6C5E9A87D9E706F827D1B85D985EF7372F9CEE4C05E6082CC2D0CF42D27DEDCA3CDD9B3A31EC439A83F701FE47E284B9AD30D1CB63F18422083C6152370C0</t>
  </si>
  <si>
    <t>04F95FCABABB385B6181763557B57883DC47713F79DA26AFB4A6E5E3E1D1A58BDF50C0F937EB67A7135A9CD2616B06A0BEF40EA2FC976D0F5B14CB15FB7A8328</t>
  </si>
  <si>
    <t>75C5DAE4722620C6F607BD7667CAD51315D46201B3EDA4EBFB673D294F5D057928D4438DE16EE9604FF599861F5333C993BD6C3C853CF8C73E1F746FF002697B</t>
  </si>
  <si>
    <t>7B5149406A4FAA2491A60B255C765698F513609910D3696BB29694E1D7C2B91B1A9E613942BD253F439F9E4224890E9DDE6EFEB78971CDFF6C166588FA5567EC</t>
  </si>
  <si>
    <t>5B9E0F1A7BADA97E202BA3F4505786B703BC244CDF2F7A7B280926091760AE9EF95E9EDCD35DE2324AD72CEEFB05F1280A5E42966D18898CA2CBF6379417A227</t>
  </si>
  <si>
    <t>FE3E3B14D164A9CCB313EF823AC4B1F6D449058F78AD2ED64AF3DEF367F5B4DB1A11CA50B16988FA8ECEF06E6CCDBF69ED45B085B6BBACA1E806EE56EC21EDB5</t>
  </si>
  <si>
    <t>230DACE4F77F4D64C65F5D5A9CAC2CC526DA469AA1DFD2FC02603C52C0B33C625CB0C8E6782D491364B2A37DB8674A62D91435D3D4C8E2C5239422EC2878EB85</t>
  </si>
  <si>
    <t>FCF2931981E38E12A57D044ADB6FABBABB6461927176ADE04234F61D74BA6E262D43EA6D024251CE7A6E2674EADA2ADA4D1022FCA8EC58A1531C06DB9460D500</t>
  </si>
  <si>
    <t>3C27D0CAA9E5164FB8D502CDC239E3A0AC6439C15AA51B9B828213A0A35568752F386B35A7BFE6C83C6F8B89A9C350B60B2DB8894B2623818FA3F3E9D1D2C566</t>
  </si>
  <si>
    <t>D0629E86F8FCB6A8200154E0AB40DB851C0B7C02CD54A3582E8A58B5ECFA108ADA293595CA56233BA986A33A86D0C512B2DA2C8CE6A9C48229A0BF5102A76169</t>
  </si>
  <si>
    <t>658DE1AD471ABC078C67DB56B91C7FBB04CA4CA9DA7842F8CED9D5FF9DF2D66D19FD8C206A22F2D9FFCAE489EB51A47C519D5C0B083FB3C6A9893D786DED7B4C</t>
  </si>
  <si>
    <t>7D659006BCD1C2C3B2A4D23E63E4BDF00C902346D66E13D084DA747680042EC5CDE3DB978BC76860866F898172213AF19C7AD8F40FBEC2A808797EDF4D0C3464</t>
  </si>
  <si>
    <t>2E44FB6D719783DED79EA5228B95D7FF2CF0399247C72F14A68B7F3248CEB1E628C8D3D0A9C403A2E909E57B6B04437941CF1D871832DB7FB04800FB9F849F80</t>
  </si>
  <si>
    <t>63260C309DF323E458A4E1FBC996A768879B88E23DDB1866B3125D832C77A9C8B9D14C8264F5FAC8FE834D3B02784B5661FA8868BA019134495E6BAF87515E47</t>
  </si>
  <si>
    <t>5828AE4DCD8FE90C232D390C5E85AF572CC71F51EA82B081CF3F078CB6700AC8A667E266D40D0EE5F9F1D438B625B7760B7364DF5EA06894B182098C429EA267</t>
  </si>
  <si>
    <t>A21E359C8B3EA6245595948E438A202512923CB9B7B7E15FCFFD0572F21B37CF5E690E3C4F6FBA2173D2D06E11CCC59280E3730E3AEF8A648B9DA8C1AA4C2726</t>
  </si>
  <si>
    <t>85804789406B38B246D50056E6E7EDA0A5921856ECACB6637E60055CB7996AA55BF5006E5761C2E8CD2D980346B10A8692146BB157ECD1DC56C156B75D8854AD</t>
  </si>
  <si>
    <t>C6D5007BD6BA6B2541683316E5A722B796FA4A46877AFDF2D5D99E249CD2D33AE71EC35EF6EB79BDC67AE754391206F64CE776750CD6F6B2B5F43F19C0A88023</t>
  </si>
  <si>
    <t>F9785EDF115192E074483151874D9FDE76A7F7C96C1155A8B409E7648E7A645131251CB0A0DCD14637E85BDFEFC54277AA16CF08B1A4FD23BF8214F1BDF136DD</t>
  </si>
  <si>
    <t>794F77AE4A0A75FBADCABCB1BD58AFF69EF687811E0F8AE3147D2877A5CA480D8D893F9E9345F21460AE062A5EC806FCEC6E5FF7532C268A382CF65E2EC76D82</t>
  </si>
  <si>
    <t>178B7A791F145D1102E9820679A18BA7DB4DFD7B6DCD323AC6A625C33F56419087276B2AB64A70D6AE0CA4432C7D552D40469BFA2126DF6B6C86E260CC9B1BA3</t>
  </si>
  <si>
    <t>A97C5890B6673DD6A6340A5F1347DB937FE401831C642D1B0BE77015F0B6BD1DBF12940BD492501753F1ACA5E34F0128DE4C4625BFDBB26A821EAFE511904246</t>
  </si>
  <si>
    <t>8FE080714F63BD27A2E2C95EE1858D70D9B0C47056F92492E53D200EBC0E6A6FB46BE477F64E1CD127F9945336ADB87C93966B246323E782F0019F23CA32A421</t>
  </si>
  <si>
    <t>C7FDCEE59D8F97FDB8A6C80B429DB4CB82644CAFBA50F599DC6074D1D64A662409F24A3765D25BAB3F2224826A3BC8E23736366037C3E2F5D7D3467D2294CDE4</t>
  </si>
  <si>
    <t>A41DEE0A22DBC2C0ECAFEA39898B06DBC02A7D51B06F14539A9076E2B6E85221A0BA73FC71B4A26C135F6C34B39662D8318D7942D503F96F7A2DB14246F4D007</t>
  </si>
  <si>
    <t>D752138A33D807063B8882671464BD34345D541C5A5E44EE72A3A20E91F275C5E2E5DDE0EF6853BEBFA964FA634320B8861DA65685914E92DEA3AD442B37B9D6</t>
  </si>
  <si>
    <t>6F2F5B83A7232EFE8A45605098D385431973413EFBA55811DF1263FD31CDB88E5A644EC85A916AF4099CEE0F9402B4519FF30CF2FFD9D5DE7B87E8E786D4DD22</t>
  </si>
  <si>
    <t>2045EE1DC431339A6B6FCCFAB13BF81BDEA613D7315AE6F67D152B556ECD2FFF5855722C8770C8AD3D972A3A76733F7A0801DBA9CFA21DBA65FB2BFFDBB250C9</t>
  </si>
  <si>
    <t>1DBC579FBEC2BD39F6648FF4E0D86B629CADC36A2DBE5CFD431204C247079942202EC999A7063B966F1B39EC14A52DACEE5981C4F21CFAAEB0878DD928AF1C79</t>
  </si>
  <si>
    <t>2DFD00DFF9EEFC442E65EF5B4770BC21F7F77DDFBCB133BD39567E9FF4686FD691BACAFE4830CB738AAF90C7CE9F0EB50F39692A56EFAA17D6F815D2DE6158F9</t>
  </si>
  <si>
    <t>F5A930C80286619DB70D47246E7625EF05BC1A2481EAAF5BB2FEC4FAE6DB98ADA5E968499FBBA7742A122A2C58D2F591C1996F6F5F7DFF478F226980E6926665</t>
  </si>
  <si>
    <t>9C2219FD5CE632EC49F90BD17896CAD1EFB42A57436969E38CDC4BDF09785F8F8F0F870A2EFA0A231DF7CCADDC9D9A4F4E629179433727B1E37AC2E93936BADE</t>
  </si>
  <si>
    <t>2E61F4A4BEC972120812142016EE3937D9EEDB19F0D79009351FB4A69EA5A471235A29CBB7B6DACC951091CD65539F3F69AD98801C78CA23193BEEC67CD5DAA7</t>
  </si>
  <si>
    <t>E00D4B7D861329F93D1B984D73C8CD508132311FC636397093D93A8B64EAF2E2D03AFAE5021DFDB14EA88F58FEB6679AC35690855C5A0BED0AFBC5E703B3D2DB</t>
  </si>
  <si>
    <t>BD1B1DCAFC7466E1A340A6FB83CE10A8704E7ECB3DEEC8197D28B78BE1C02FAACEA09A7444B41B31854351488E4102C844CE948CE978909D402257CC8BA573D0</t>
  </si>
  <si>
    <t>475651F3F80140949E2BE033B8F1F8BE21D9DC92636B50D06EB302028C0175282A259C3F3FD909433469DE88E5D7D832A8D013CCAD465094E55A604E39D467D3</t>
  </si>
  <si>
    <t>EF050FFBDB5B8FCB7687ECEB81B64327DD12BB8DF9CF4F8BE1AFA2BA7504FDFB7FCE0B9C184B063FE0C3DEEEABC09669C4DC0D4C51A8D95710F01515E83482A4</t>
  </si>
  <si>
    <t>C9CD27FF4A4928E97D8F80F9715357114CBCC78DC83AE60D751B3B78BD7CF6263C9FEA524A6F23A7A0FCFA8F3FF01D60F67A7385E26DE1EEC0B5B2ED9009BFDD</t>
  </si>
  <si>
    <t>D3FFD0C0EAD80CEE750B501BD161F276018D44E8F610399575F532117F231C57A2A54963739E05C2E484B00438973D26BCA94DD3D53F7243D7D11714D3AE1F04</t>
  </si>
  <si>
    <t>3250CC05CDCB4F2FB1F8741E9C373C6CA52ECB37EBA1B78EABBFAF4121588E1B67BD258CE3DFB8E49CD6603890F51985963A647A19E428095955B78950A10E56</t>
  </si>
  <si>
    <t>5E9A5019100B84DB840D593D0DD8D49016B31B62051B651079417782F60AC813C0B5841930655CDE935021E465D9FB77C2CC5BC517607AE02E277A69C9B67BF4</t>
  </si>
  <si>
    <t>8DC177E93504C26C80803481A311DAE2269F172BC38894319C6507FD0A0BBE205C055EC2403E109959918FF33CFCD10742E1B9378E25DD21553172276A7EAF74</t>
  </si>
  <si>
    <t>C9D9A6C16934B80767F82D9796B7100572C09ABBD4886355966A29679643725257562D5430224B7314292510E3335A07C46BF334092AEEF0FEE962EE7DC74294</t>
  </si>
  <si>
    <t>91D103CB1AB4DAC1C737393123BD78B849DEFFC2647CBEB65EEB6427663D529C5BB77C7B9347D745AF7D4532CE28940624ABA6F300E6952EFEA919FE5557001B</t>
  </si>
  <si>
    <t>703514B606273CE28F7C4C10F0D0CCFF3BB41D09176F30A0A91839F23FC21F67BE335FEFC5BFF30B1DBFCA6C23B050EF03795550B14D6EFA3B78D423401BC870</t>
  </si>
  <si>
    <t>C57252133E5BF9F16DAC3713D7B048E4213CBBB233E6F613FBB7E7B7CE7248E54574A842337610E97CBD036B9E3ED9FCDE1B2BE2F716430EAA2986898D70230C</t>
  </si>
  <si>
    <t>54925340E7DBC84FEEA1144EA20A74AD8F6B559553617FA80CA974201E1C09119B7894CB02F6935EBD86263B4CBF1ACA8406F6DDD5C427DB37F6740666214ACC</t>
  </si>
  <si>
    <t>771A2A27FB5473B11A61C9218CB4AE9F85BC6581881DBDCB6D3ECE1EB2C1A84EC9325C42CCDE907701AD245E3F5FB008AE4E37D2200799F72E23846CB980938E</t>
  </si>
  <si>
    <t>1AB8A88107F99D1EAAE4D895CEBAA76F3030D242ABE5994FE8FA7700F692D5DF3B757C7A2EA55C588F145A08DD34FF20938985F16DBC233157F437DBE445C08C</t>
  </si>
  <si>
    <t>A03DF32229FB74EBD8F29EB6F3514F7C13DB5DA8D97F3219EB8528642DEC5CE1411A40445C29B1A1167B2A125716CA23FFDE6A7A7E2623BC352CAA04E43E6187</t>
  </si>
  <si>
    <t>FFF9124953985EF2DC67B24DDFFF1A81BF30BF1261B0F1700BDF735FDFFAB5CFD5820A67BF5CB07F7A123B2CA0A4F460BD7F4B1C9BA6675D158FDA1A3E4679D8</t>
  </si>
  <si>
    <t>5A4B6184ECB0DC350C84DEEFEFFE3424B16700E4F3B1891C886C82B1ED36F84C0957034AB34CE975B7CE002544D1869FE5DA795A48838AE7A65BAEBAF6AE8067</t>
  </si>
  <si>
    <t>F6CFD0E31E6B41F2E0C49D1E3670B4B8796FECEB4C62F78CD06957BE3E20FA904B3C942F6C2642579A40F418C573026A5A4E086E8316C13689908E63A912A229</t>
  </si>
  <si>
    <t>94BB0F06997CD85251486048459DC7536B39A689CBD2E59465741F5732030DCD4A70AFA0ACBD35D5B811B3E977852CA3A8291650004CD65839467FB9C17B5D97</t>
  </si>
  <si>
    <t>8886115ED0478F89567F88EF2173C705F8889AD2B5FB9CDBF7A169CCBDF745F2222ADE5DA730C14D861894F3CFDB45423059B9C49D1BA1F6244E2DC6C076E85D</t>
  </si>
  <si>
    <t>F502CCEF50FFC75269345510A1A76173C99B28E20765245BD445B6BBA067FDEA658AF1C6AC780A03D70DC32F04F66D9169DDE9D0A9E01D84C2C068DF4A386F68</t>
  </si>
  <si>
    <t>0.2745</t>
  </si>
  <si>
    <t>C4F2C820BD4B9DC044747B12BE111EF6805A815ED3279B47F3A3F4760CD99A301B2F1CFE239CA3BBB5E0683A3FFD873690C96E3225AF98045A33D18BD04B8E1E</t>
  </si>
  <si>
    <t>C6000A0369ECB8EBEF2F6C1DC266B0E72AA6CF61EF5FFCE6FC8CBA795CFD5B159E73CA5D004BF7F4BF4D1EBE529B16E710E463D30DF0D6248908BF9F9A1A2D68</t>
  </si>
  <si>
    <t>5F0239C08897120CA24A9F48807307A8B12F3A982362632ABFAD820497A842B8704A39693348DF99BFD5A7BFB429C34B81F4CF0AF606B16C6EA10AE89BB816E4</t>
  </si>
  <si>
    <t>15F6E411C5AB3620BF2764EFB9DF5685BD017EB9E63B5F129767A4B9D80F33D50575E8D29FF4779B04930DA51DB24ADFCE8BE42BCA3792285926AB825A3D988A</t>
  </si>
  <si>
    <t>0.2750</t>
  </si>
  <si>
    <t>D50444778295C5C38A0CAB34C1EE76B294598667FA58EBD2A305A2F57720F7B19043D1135807593121A8B4D856F1C4FC6A55F3933AA7549A58659A3B37BD1730</t>
  </si>
  <si>
    <t>75BC39D5F0984E369CDA0208ED0FAFA26378C1B51332081E59CF1B813625801919CD189680657F21253F9EF1836B28DF4925B6FE219C1B591D4BF6B5C8351A8E</t>
  </si>
  <si>
    <t>6F261000796DE5CBAB9DA85108201E68CC81DC1AB71A36F2B87ED365330669DB3B352E8A3AC03169AB78F7D6AF208A93F0202FFE74738C11589DF8FA03142EB5</t>
  </si>
  <si>
    <t>841DA42C4C53767E60750FD5C0F3CB90935D5499D99EBEF11CCA2019EEE3E1787273A5C1C6783744619A1566488E9AA5C7D011E0E7F16978EFD00DBD473A25F9</t>
  </si>
  <si>
    <t>2FD4509E7A0DD79CEEA2F97D3E0B6CA4B792C00C50614DB934B2F3F5981F3C8FE23C0235232AFAD61C819EE396D55F360C7E91F504B7579AFC7C0444B17BE768</t>
  </si>
  <si>
    <t>4B9130A8F1CC7CE0755BB4F7E8732ED83D036BC8C04F4D227F946CD4CF4A5D8EDDAC828FD12F4ACA277644CFDD5B7F0EC68815FE6ED4C7CDC3CB25A7F0009241</t>
  </si>
  <si>
    <t>3A315C582150D44F393776E312259423129BF99BDE37D403F28BEF3E9A64139DCA6842B1DA0AF126BFE05FC8991F4A7D371E863AB67C4C8DAB3BE40A3AB0C021</t>
  </si>
  <si>
    <t>4A72424B29B309675FE3DC6A4CA590D189C406BF946DD154E27430CE7768F23546051F60FFB96308A9EFE7C362B4AADB3A42984B9C4C6AB99EF50E74654459DF</t>
  </si>
  <si>
    <t>CEBBEC886483479F3EED99CF246424C7ED1A30F4ECEF7E192C7291BD8C137896C7290EE99F71498A2952F62379FB431B6EF623A93ED2906C7C4C85DBDDDC76E5</t>
  </si>
  <si>
    <t>1F1608AE0ADA7B5892B24463A1A79577C0544DBF6F96C42950A2F7F347D3D94561EAFD29AD59BEAD2600C0F2076E7E618E6BB1014C64E5CF4E97F13FDD6F3F50</t>
  </si>
  <si>
    <t>A5B32C785C642DC3BAF23EDD7033361DA2C8E253B1AB8FEFB4090B866047B786C246678C91645D8E512D8F4C97A108A43ACDDF01D42375D16C9FD1BEFAF91057</t>
  </si>
  <si>
    <t>628B0C75F3BACDCB8ADA0B065A747B974D40228AB959575904AC04C25D1FAF59305368C1641A0E001AD406308C38A6C4B4B926F12FBAC308272DD7E2A57D1F2C</t>
  </si>
  <si>
    <t>97B0287E312EF9F3FF148755913D992FA6C762985C6730E1C3DA31BD5519AE77ED0EB3A5969F851162CF22C1DE97B4F884E15A65E6EF746719C26E9419056B46</t>
  </si>
  <si>
    <t>B92338850291DAD9898DA345EC3DDA1BBCDB9AD6760F086FBE97F0D4F4D4691344AC211DF8679284ADD264CF8C33C9527CB04801593E2C91209AA7ACB1DF6267</t>
  </si>
  <si>
    <t>0F4963414A7B10CA4B2E69E48994CAE184D86AAEF565440FD4B7F01D67902298838E116E7E3CC86FC17C8372F525D46F4150BFB34B0F8CEF304E78CE05659386</t>
  </si>
  <si>
    <t>A2AB0C0EB2D359C69A5380AA2EA6ABAE4642722E4D058B78C57841BC4C9EB9FFAA31BDF3564B7E46A502F5F2E71BC67E8C4E357512F8050185EB2DAAAEBE911F</t>
  </si>
  <si>
    <t>83FAA6DE3AA74ADBA05ED4F1CC29C47BAD66E03BB687F618B0819D25460F36433DA7A294991D2E8FC88D741F3EE5BED7151142326A2168668B0D2AA5BC810D5C</t>
  </si>
  <si>
    <t>6A641E8B0F2138C7C0335012B3570717C73D2F98CF63B899B1AADE601129B2B3DB3B04084EF6B4A96539E882754062DE1E582FB20C86999AB00CFE2AE82D0761</t>
  </si>
  <si>
    <t>4F8F2A77514477F4B2B864431FA0AD1B9705FA39BA66B5EE11E90C06AB1D40FDA0626C2F113784A8CB4CF6304C5D26040F50BBBEF786A4E72D39FB5D974FBA22</t>
  </si>
  <si>
    <t>5B0F6FC0CE83D43BE55EC1797C165B9884813B44EE86EE67CC4A8C00938280BA9FB0FF6A35FB26C96C6BF79D7F4AC9CFC15935C35F684A606F3E337EF38BE4E5</t>
  </si>
  <si>
    <t>58F9E573EA892830E72758CA166283E0431ED94EEBD0D707AD969AACF4AB0066C3C34BEA18E2B6802EDAC2D4D0D0144F2A198FC0650E074987DBB7F6745E77F9</t>
  </si>
  <si>
    <t>0.1305</t>
  </si>
  <si>
    <t>A56609D7CC115208DF3E0BE6E25C12D2BB002F869F1606F71B6CFEBE6A95E4904521F37CD384C7B64292E2C64D7ABE46BA7B6CC6F0EE4B25E399695DB036D3E9</t>
  </si>
  <si>
    <t>0.2495</t>
  </si>
  <si>
    <t>27933671CDA604241C5E05477CF9C2A3FB636DB7AD2E0C35367A93D8622B08845D1C9F1AE4DCEC44E789DF62908E7D2EC5A4B90220DCA1FF1EA8516AA7C2384B</t>
  </si>
  <si>
    <t>B4C6B5E596B1937954817CF1CF7E57BA84030FA0089FFA62797D5646362D715481481D2EF7626BECED925E66AEC15FC5DB6E194ADE9A227B91BCBCABAF471018</t>
  </si>
  <si>
    <t>F4030958B98FBEF53140A87BA1396BCF86DBD4F1916DF3089C2229295B34B910661070E75BE3040DC4FB5C07879566E67DE0CBEB11A4C64E60821F33D74677AD</t>
  </si>
  <si>
    <t>6671F0EE8EFC70E53298E59693DF97E7B104E2835E4C17C02FD6659B6E7D9C942112D7C2955D317C507F0E8736512FA9BDB24BB8833A9A0D53996B72C4059861</t>
  </si>
  <si>
    <t>5F2A3A887342B4A4B86829170B36FC51C95AF6B33C3001658E4D3466B8C9485F5CA9F2596CA62F206EF42BACABE9E9D9B1C7ECEE07C9A4DF5390750760F96EF8</t>
  </si>
  <si>
    <t>53167539D9856E6F70276361F02ED4C74F77C95F791CF27F24386D2811A09EF407BF0830E31C68AA562C1B255CAFBD9E5F5ECFB66E2BAE10B43CE43DE5BA0D74</t>
  </si>
  <si>
    <t>6D078DEBCC8C0D29B162CA78B2F8E79F7A7087CEF3FA11DE78199B98A6FCA56E55A7BAC03273887D83AA9067427AC2E5483DD7AD3CD9DDE24CC96CEAA58EA13A</t>
  </si>
  <si>
    <t>5AFE454E60AAE45FE4ACAF36F5BAE25C3800D1A34B2C53D35F5DD4BD388DA23C83DF4FA0708103277398762F08DDA5C6575D0ECF187A470FE1212CEECF39C88D</t>
  </si>
  <si>
    <t>2DC278A67473818E3461A68087BDC9502E51501BE92352EED0D007C00A2F741B68D3BCAA8EB055CCDED77974830CA048B773818974E33ACB3509287ECE8E59FA</t>
  </si>
  <si>
    <t>F1931E236E6E6BB38D4F31E44DA0A17824E4472224A8EB705C00103D99BFF957C24F874ACFB4BAADFFE43CB09155E9727663B400D9286963F506D602FE5F7575</t>
  </si>
  <si>
    <t>A46F71B67196C63A4554FF7482B7DF184E92ABB89FCFDDEDE58759BB2C63ED0B996B6FEDA9632BDBC36B2883DE3FC34C6EA00D3EAC950EC65E8E4F0053F125C7</t>
  </si>
  <si>
    <t>0F3A679E2239B4C42505AE25847CAEA9B7C417E96F1E0FF85BFC9E7F8603DAB057D67379638BC1BB1AE18FDB8AAFEFBEDD905C2D9A16B66B6FF6DA8AD5369A9C</t>
  </si>
  <si>
    <t>58FD7FE75B5861C5600A5D4EADD0A966589C085C62FC0BDED2629E2E93F0C7AA71F7C31786A225E7014B5DFDE7C0B19D128D60DD3A662309F755F5FE7DD81587</t>
  </si>
  <si>
    <t>451EC719439CD6F4D3C5A39038187A96C0F1DEDA439C8A903BB648C2EB90361CC7B38310E62D02812B59E355E63CD4A0E4298DF303944946FE06E0154ACE1024</t>
  </si>
  <si>
    <t>E501AB8121A4411E86DCE25759EFBFDF1A38F065C325306FB6434C5954975B17CED865CE6F1BF620C37E2754BAC97924AABF8139B373020FFBBF177FE6B0200B</t>
  </si>
  <si>
    <t>84E0C7DB32656AF6E2EDFB6C24D8F729297AB3E67F8DF1B30A8D529B8AE442559BDC060F77626D7F9A66A29D7A71998A443AADBC5384EB8414763CAD81D6BA2E</t>
  </si>
  <si>
    <t>8AD27F364A80F1E7FB545A461CF7493282A29FFDFFA0395FDBD57EB854EB2DD0CB03CF409FC583C828C1867ECE104E15E98273F92E40773732387959F3F7E32C</t>
  </si>
  <si>
    <t>B4DDE5E0849E48121FA3E7B4F895A09CCAEE7B6144BC146F387C9A9F4B0BD52B86CA549FE589C5649DB821F6F8D7B302DFF62B9B824EDA9290F751CF1D712629</t>
  </si>
  <si>
    <t>9D82B2F454AE06806364F2054B14129CEECFC5836447A4B86218C80AAAED18D99CDD9ED480BB8F2BC990DBA9AF9D6B3A2E57AED52E6F16E5DD26BF255D24141D</t>
  </si>
  <si>
    <t>98C3FCBBAD30D399CC025F0BD41807875E44293EA9DF5749C855820D69BECE22F738535BC17B0C8696AA6BC213CA55E6CF56CCB413C1CFB2C0ED65A9606BCD7A</t>
  </si>
  <si>
    <t>6979AEC4F8224EBA8E936AEAC28EFD044ABE33E413BE2187934F8A95F5E09D8E2371474A52F27ABF0EA949113F01F5D3ABAEA41A23767F0CC0AA144870D7B482</t>
  </si>
  <si>
    <t>0.0800</t>
  </si>
  <si>
    <t>76BFBAF5874BBA075A88D23A778896C5B2048AC81EB7458CB5D0BF3D0794E4F16871E1B04C72478859CE594A1018C9B2E6ED148FC2EF6077E262399CC3C58C7D</t>
  </si>
  <si>
    <t>7415E199FFC940C0534D19D8FB7B7F1FCBE9AA502AACF67C68ADBA5B905F6C02AE65991100DC6E13FC8B14662EF624F97AD4BF4F784506611791542A9ECE9BE4</t>
  </si>
  <si>
    <t>7CC5093E69F046B93D57DEEB21B7EFDBEC1313303404A7A7A6F0DEFDBFBBF7075EE62DCF58535860A93F9412FFC0432E081CDD6B44BDD4ECFE2BC82EFB8E578E</t>
  </si>
  <si>
    <t>DEB77E0857B01E3FE5C16EBFBCCA1BA9862D5F7BD3F7640AD94BF6CC791F509B31FA2D75A823620DFF81B3070DAE15ED390176DBAA5177EE41232B0DDBA22D9F</t>
  </si>
  <si>
    <t>802054F2360F710ABAE53B8D525AC2B9E778DD10F63FB5F056BE66969CB0F8058926B7DCDAB639B06630FC082D199688D3ADA582ACC904F9427DB39A3F3B72CB</t>
  </si>
  <si>
    <t>E4FDAF75DFB7C1FD07197A70FFFB974E295830BAC3626DF1FF8D805AE5C0CA294857AAB8D6997B81A69D78DE9BD9319C1D4BC455379B6F051E3378738D85B373</t>
  </si>
  <si>
    <t>268DF95403C3B800604B9140AF3DCA23F6181444ABCDA4ADC89736A83BA39DF7CD73B7D5E9F4C62B0761A2C1F60B2C89DAF54377C240C02C48EC6C73D5FAB358</t>
  </si>
  <si>
    <t>BFC2AA46A42F2D50723DF7AD8C4135414D22593AF0EE9D2D7462163AF3A0EDE9E24B8A096D61B7E53AF7A6A96D16A9AB60361877409B511763170F30FD62FE7C</t>
  </si>
  <si>
    <t>EC226E013982B10CCFDDA16325B9145B4F39D3FD423C5430A2C04E87A4B00CA5836601D47A49E2EEEEE7D3058CDE420DDA5466FDB40D9925A91E5FC8DF66A1DF</t>
  </si>
  <si>
    <t>27A0FDF57AC5377959696A24F716BFB25F5E6C65B08765294A27D13AD92E8D336F1F3982D4AD6A61983205EF7B337BE3918EB1233C64D275DE283218CF103DEA</t>
  </si>
  <si>
    <t>57684B3F68AF0E6216A7DC11055DFFD72BCC83ABAC6F2BC31E7FC4978A65B5D3CBA6BBCE21071EA7E895F3E518843C14E252EBF7C6CC839A73D0681DF754F75F</t>
  </si>
  <si>
    <t>A0D3034ED8DFC5A969E985A8E7395D78825BF9465D4E5E013E336DC7A6B4CDA12383111CFB0E4F45968CF842BDEDE3E2547E9D7FA14CE97D67E455ACC52D8BA9</t>
  </si>
  <si>
    <t>D1528F6C59722CA9984E97DD21134F4428AA55A9A97EDA16202F2F41EE091E433DFD998CC2803D669A3E506636E26DB8D248AD76F5DD9C507976698556A0F987</t>
  </si>
  <si>
    <t>39ABE71855B7B0CAABA6340637893B70B4908D2C55671EE281E962C405C3BA0A61B2985BC9E8CDEA7813F89498E7B35F41D61EB7587F412DCAF5CE8C28FA6016</t>
  </si>
  <si>
    <t>16ADC6054DC45857016216AB7C37F552AA29788BD8D0CFCCC782B4A13FC6C4CE7FCC3A2B64D3A73BFF34D378D06444388B0F0031DC186261DD1CF5C79AAE4A71</t>
  </si>
  <si>
    <t>C905B9BD0EB113D97C1D8FA02CDFD95F797A59DC98D790B80D8C1398B4787CDE049531CDCBFF25748601643BE6BEC3A368F80BAA9CF202E2DD329E14CD13008E</t>
  </si>
  <si>
    <t>A9D8E764062179A25DF5202191FA6510ED90512A1C617FE5F937B03683711AC6A1E30906E391DE20F8F814C6F5D288A55BCFE7760FD6DFD057A070379C8D1F7E</t>
  </si>
  <si>
    <t>F0DEADED18BDB7BD1A8E10CA9DF6533AB7107225A739F5A64C30A9498133496CB845931B485E61A2D05A38DB1F953B45E43080E893E62A85115E0028EF9E50FF</t>
  </si>
  <si>
    <t>77E1BC350C63A99ABCCE969442F04F2079914F16551F43ED70413A6832024FACDBAFEA52CAD66E04C7828050A4A3EB164F460210E5EDDFBCBFD3DD7A237D932F</t>
  </si>
  <si>
    <t>BBA9058A209DD5C00EEC9CFA6C503A1CF8FD5C87EA8AEBA77E5AF7DCDBF467D3CE8616A08634C6A38371350A38AD64185EA8BEAC6413ED78659E9CCF598B5529</t>
  </si>
  <si>
    <t>0.2105</t>
  </si>
  <si>
    <t>80281BBA4C5379AD35CF6519E3AC3F6AFE773D0B2F35E6FCD266766EC5B5783748D294029374E1BC64FE814B65A9ECA385FDC5005BDF91AC01CEC9CE312117BD</t>
  </si>
  <si>
    <t>4EDD7B851F13B4ED72747267187520285546754AEA6E01868C495F24834E3A7E90E1B6A4477A28B713620EFF4339814E9277424907036E3E4D99BD230EF9C3DD</t>
  </si>
  <si>
    <t>4D7EE3392978FBFCB1C3EF175E8D3CF02041CB0206515662E4454D98EC50C9214BF69D195BC232409BA639D0349C8C388FEC3BF1B7952DA28F7367E12BFCE35E</t>
  </si>
  <si>
    <t>94441929928859A6209A669E41121B2AF325C7AA8932564058A2F2D4FCC36C04BA6E79460583D1BD55AB7782DC233E515C4AEF1B105D5816F1FFAB00AACD14B4</t>
  </si>
  <si>
    <t>7681ACAEFA6A74D3E40A1C3DBFF59AB7A51FBB8ACA78320F14729D7916FC16327E9CE24DC66C01FAF1F66B4226417E0A2154E43AC365CC155439A7FF27BAF88D</t>
  </si>
  <si>
    <t>3A94957DEDA5EEB927284AF3EF2835788E8E6A69CC895908D6217E8BC27059E206A6892686D4840F67082FF40DF4A8484284E5E8029675C0D32DABD5C0C698FF</t>
  </si>
  <si>
    <t>F64022217BE2B68E219F094B441A5C06DDB29546E47CCD0FCDA5A11E3589C95272670AAB997E5BBFA83E0FC8C5EF607964917776F6DAFCD6C808CC6EE1743DB5</t>
  </si>
  <si>
    <t>A140AB0368E5619E33D941521CAA9EA7331D88DAF231B4DD0863F606697906F91AE3B4745CFFEBA33851EB6BD6F17C5052505BE685E56C23F9300BBA07721418</t>
  </si>
  <si>
    <t>D6D360B7AEF77A071C1D6972A3AB4C6A7E5C7A4BBDD790AEF0451D777D01FFCF9986EE913FF8263FB025E2E4BE8AED00307A56328B1A9735C338907E857D42F2</t>
  </si>
  <si>
    <t>6472E0C85C22DE069A2E47DF328101384BCB35E802011EADF0F063F8A7388EEA239239A300CD12FEBD15401D50E460D0817DA8CE2CA5AC305694196F82EFBA3E</t>
  </si>
  <si>
    <t>5F6CED860BA28DFDC1D825E32162C6A8D00284FC73AA9404CA6BCAA54BE14E1590DB357570F088D9A9FCC818A363055C34A808139023484E56C6D268087BB67F</t>
  </si>
  <si>
    <t>9D5EA48BFE08B4E47F1BFB50F1E32FCCA1E771B8BDCD5FF827FEFC4CD2611841C1ED5D71B06F1E8C1BF36B349D50771C4D9317B5D9A1B053EAF31E90D7DD95F4</t>
  </si>
  <si>
    <t>B9F976A6F4457BA562C52EF1E88D9DE56D5987516C68B8FA349E3F3303BB9A531B257354E7AC91ECC325C366A8EC36D24B6DD054C145B55793099A1491BFC992</t>
  </si>
  <si>
    <t>BEA5488343EBF808A0B025D734DE85FB8EE255B407C0DCAA98617D348C9085ADEC11EBCA592D6D021876B25687D5AC7944E16ECB9A6AFF94B769284C146D3C06</t>
  </si>
  <si>
    <t>58921ADF99E3D74DD1241DE81286473D24732A9DCB580FFDD94C1B5C0520B3CD4C9D2D1233B922E6DE9D63CB9B83C1E3D02B8F32C587C4A030EE0748BEE50E28</t>
  </si>
  <si>
    <t>D808D5EB866A4C32B51010D0282EBD7961EB950CA89D6F329BE8302C0736BADCF5F1625C554DEAF1C087529119962EA81BB892288A3596FB7BDDF11947E0ACA8</t>
  </si>
  <si>
    <t>C042425C76B0D0B9B997303A5D29EE45E71265933596969CA67F155CD75BD66A4BE0C5156EE5EF03621539379051898A538436FDEB158B9711BDB4EAF6805729</t>
  </si>
  <si>
    <t>D2D521651C8BD3990259CA674AFDDE2BB3A3D6BEB2B5F3196607A0C8DEC1941B2EE667EA3FC5ED28079E5AB67B8B513B4B233F29B4F64DCE0EB078438B5E8A6D</t>
  </si>
  <si>
    <t>B0E80EF39A5C1B7DC5938CA55C0C70D3A283EE49CA8E55B9FA568EFEA03EDA5FF003D064D19C099E9A987EF16A40374FEDCD5C8A4D2C0841D393FB86D196E749</t>
  </si>
  <si>
    <t>196F3F8B6BAF30B5D73E2AE288591B6F33B22A29E50672F195975F748635A874900D852363D293CC0354AD8A6EBEC79E86A570A8C9AA160E8ECFD0975100E735</t>
  </si>
  <si>
    <t>D7DCB6B6554115D490734485318122856D050B45E9448F655AF1C67DDEEFE38C9B06C0AB5D784CFB649A4AD39859DA501CA38F01CF072A8C9FC2C412FEF95416</t>
  </si>
  <si>
    <t>D0CC8789A29924B81E5A0E3067EE8A023401BA340FFB7A439A926B3B0010C4F5BC23A72884367360BAB97A53574CC00482AEF150ECE668CFB2AD229D43EBA489</t>
  </si>
  <si>
    <t>02E7FDC1563C97CCD787F318B0984572F0CC564819E91739639193A9CA3508C51D7DC5D7BAB517ADD1FF14C08F407990E1C94E3ED5F7B163DC913EABA4356BE6</t>
  </si>
  <si>
    <t>F33240F7F0698316FAFA8E6C0169F6FFB179F25C78F03D5B9D29BE2952FFE5A8D0E7B324D517F13DB62EF89A4F3A89E15A854821AD4E05E2D373D3315EDD2B22</t>
  </si>
  <si>
    <t>0641BFD15FD34F4AE83322AF4733A2794CF1C9DC3ED574D4A6C5172A7C08652B8814F8D48FCC77C8E1D8E29D1C1058DC37232B449C7D9BC5AED6EABB8BD35736</t>
  </si>
  <si>
    <t>F86CF4F63AD10C15029387091FAF08EF89D707780AD156C8776E9445C4E3B630AF9B6287A333B3247C1BF080E9F385986B6B4EBF8385E27860014331E3A97DFC</t>
  </si>
  <si>
    <t>B8829E287AE6B54C58A6350DEB1CDB7586BBADD99166521E6A11FABEA91C9B75F419E76C7A857F5503DDFBEF356CC8685E7455D85AD7DF146945EF7B33A02E68</t>
  </si>
  <si>
    <t>487E1B2122B98232E398A7DA0C60542BBC739F26D2CD677C4B7E1BDF0DE2AF5925F3FA28B2DE70F266AE4E2ACCAAE28BC06B16B76DB8123613EA18042AB33E7D</t>
  </si>
  <si>
    <t>81A0DE8E84B38808BAE31C51D052DEE3A2D1107F4EFD4945073A52BB5AD2B869DE83B573BA17DE8B24C251E9DACB18420FECB7A409CE5C218CF3943D2F432455</t>
  </si>
  <si>
    <t>C018A47E7F0ECB43EBBFD1FC70BC79541BF412BD39578B889C329EAE065F1FEF5EEB961F02BCC8CCD26770D878A6DAA758B92F5D13414B1AADFBD808BDC36479</t>
  </si>
  <si>
    <t>3349045E64772B72C8DF01B5715E900AD99B048DC6560EBF1E34E93E20F107124CBB3DE833B61BDECF733AF6E2BD95256712B64BF485E57E63A80623154D814C</t>
  </si>
  <si>
    <t>6E942A9139C8F680141DBFAAA025280727E0AA660C9E21B449D445146CA6E2DD2EE1523D5E0BB333956B0D21A1096DA185E82186FFB7EA7CC0023D8027B91738</t>
  </si>
  <si>
    <t>BE89FF382C7264B74DF0F742987FCFF7C0CE6CE6D504E88C273220793755E728B3BC0EF8425EEB68A4621614BC3C630D178D8E1B035EB388DA0EC6AFD1BF794F</t>
  </si>
  <si>
    <t>B1CA3A2CBF22CED39D462A2F6F79396E971F0B2EF63E24DC2DB84871CC09573F88D77D8A77DA1922FF6B35DBD3B07C91218C8CB52121A73105551881922DDECA</t>
  </si>
  <si>
    <t>4E91E0A53981D0AC6FD8878FEB6AA377F345542AB94BC537B86A7A6F63DCA20F3C4D65AC82A697A9FFDBE20FCDD23E21A8A65DECE8081BA89EAD3FE565AB5583</t>
  </si>
  <si>
    <t>595E0CDFA9DC799000CC5E4B25B31627807B2F1DEDDDEC3B6FADBE761431AF2ACD29C68A3A03BAD5C0C5A4EF6EE8D707A9218EBBAFC40B7270D60FE91C62C031</t>
  </si>
  <si>
    <t>AF02C594AF27A04DB76764EF99FFDAEA79651706F5FC1E232B4EB4037F1AADC3C85B3548A31E8FC0FE865AFD2CD932CAD7B84AB6174AB3380BC779ED1469E011</t>
  </si>
  <si>
    <t>DF1A2B1D9CF63A8848743D5FFB0BFA7E7779D561976D3DB6E4650B1F95D804CB937FC704BA1DBA148E165CF10DF660046A5E9D366FB9BF6A8566993AF2BCEBDC</t>
  </si>
  <si>
    <t>EB69950905B535319E4DB8CA96832A38F37AF84E4A800407BE7724D9778996C5EB74F28DCEF67766BBDE5393467F5B0E0E16584ECF74C334770D7C344C76DB42</t>
  </si>
  <si>
    <t>4F47D5676E33B748753688AA3885F8F5A439E08E1ABEBE8E16073316DBDBD38F9AA4C6EEE2A87A01B29E169421A55C945E7DDE6193071C7234F76D0DDEFA5BBF</t>
  </si>
  <si>
    <t>643C3EA61D19FC982B9DDA9AA670AA747639AE41C246E5956CE3E0909A7EAF0CD68491CB6B7E210BEDFB548E6E6CD588C5FD3B983DBF4DFACDF1736C5B09FA9E</t>
  </si>
  <si>
    <t>CD56156919078450461902AF8B19A2DE2EE3DB237169FA72E64B5EF9597F6049AB09CAEE1C70D8DEF948975A37A5119D5CB6769A6A604B29401EA11368E7C190</t>
  </si>
  <si>
    <t>63A8444906F6CA1A2C4535BB4718162700CA7E6EBAB23C99C03F7B960211266DFA7CAC70414A2A6A3ABB7C260DF829CEF4644F03005118F28908E67199C8E093</t>
  </si>
  <si>
    <t>BE1608058E87798B2C409CC4CF2BB6C8277BF515046F3F42E7BF7C72CDC3B791D9A67A1F2367CA4C6A2F4C472E8E757A5552E9D7CE9986661AB5F00E1B074F8C</t>
  </si>
  <si>
    <t>212EB0416147F2C5789AF42E7C7FA7FAA1B92AFB6D7A795FC2C14A2DB55279E2C123C8F12FBBFC5AE91836D00F0D3B89314809B74484ADCF2B3E547D0B5355FD</t>
  </si>
  <si>
    <t>693A4179AA9A2AE702A26F6D530D09A55C795A18790D20198A144CFC340A16A7199FFDF6A42ECF4661488C553111BB2A4B4C45074BEA7FDD5CA26DCA0D1B6C84</t>
  </si>
  <si>
    <t>76B57575A49B6D4235E2416BAF3108454C87ACDEB0B0E7947F3BE6942F6F8C18A2A2DC72F43C43BB321763288D211378BA74213F10592057A50B6F35DBF3DF88</t>
  </si>
  <si>
    <t>2CD35F0CC5EDAFC4A9CA1D277BA043B277F23048F7712FA8D46ACE35B3243E5311C8A43902E8E4E8890CC2A1EE85B70DE44DED0D681DA4B46EC6C4D456CA8567</t>
  </si>
  <si>
    <t>D635A1CA08F7B19518210F6661B2F33EBA5A42858AFEE2F7FC71FA82E91B35AE657B3ABEB45F729394285F0CD2B5F6A6893B7A060B007653B1F163DE7DEB392E</t>
  </si>
  <si>
    <t>51D2EC0D883823F1AE5BE20B85C82083929A63378F51E1D67308904B88BAC859EFC0D542ACA0E3655BFDFF8C431C0A58E4EABCB88CBD9C938A7A0FB0580FBE65</t>
  </si>
  <si>
    <t>F55E27569AEFF92D44D171E5F474574227AD1822E5F8B5CB2765556739244EEA8958D717D6F3916CAB7F36251F72634285A0C70072F00B2B0F560332B9DA27AF</t>
  </si>
  <si>
    <t>D74DFA00E5BFF4942AFDF64D118301170DD7D949B1B52D448EC7930A62E00FD60ED366B0A09FFA82225EAE042FD7B313B62E5196B12765193F7AB11C22E6B960</t>
  </si>
  <si>
    <t>0E8ECA2D6033B149E6BD685897ABFBD612BB7C9660EA13CB5DA3C21EE6BE907CF6D1B04BDEC872124DA68DA3DA5D2D32D5348B2778E05D868A9363F6C2420C99</t>
  </si>
  <si>
    <t>E5537A135750D2EC5EA4102108DA6D6EF72E287A418C533E9FCEF49DA94E209B103BD821D7E6D82B1D88D5B75467F97D2CE90B1E556C8756E65048D45C8F1A97</t>
  </si>
  <si>
    <t>A528C48B236C7931F8887DD5AC03DE4F7F3B2344F1A91E1EE5CF42A8D667C5E619FEB88EE9EE2038FDED8A9A3FF74D0A0CB30AE978F5B470EF8208B378FF8EB5</t>
  </si>
  <si>
    <t>83ABE064128E720CBA07C3A2868F791A71E5C1A153925555D853A465919FF380164B9F4515E6BBB71C21E0D5C587DC312587B41EBF9479D27FE29BCE968A898B</t>
  </si>
  <si>
    <t>8ACD55106D39491247728DB0DE09E881AF62FBDFE790DF549AFA5343F6E9A817BB372EEE5B384BFDEA48C923CF4C8AEF48F146D3C3B3C3009B19A4C7C97E8CE3</t>
  </si>
  <si>
    <t>0F7F957F399E4EC6A738E2C5B654F3D2C550800878552E9D557E063B078B28701B46F396CB4717B644D721290CF658A7F58996D4E06AD837A162D692BB0ACF11</t>
  </si>
  <si>
    <t>542D037B3955AA34DEB4D6416D9255217796AC95F75023373BC937F776CDBB101459866FB82EB9D946C43D5D7D73F1ACD12FF336432D29252D26EDFED0BCD9BA</t>
  </si>
  <si>
    <t>4D342E54685F95B00E1BFFB4D466138A3169FCD228010AD5040AAC9DDEB612F48ACB7CC5A8DE272BA4E19080324B031661737BD1E398DC35360360E5B2EE5699</t>
  </si>
  <si>
    <t>D7701D9AEFB3D949492D2B9A5F205B3107BF6B09C10DA9D399DF2C634AF7160262A8BCCE03A558373E1A77B69BF1BEB639B2A03A5915BB21135774B86ED2C2A0</t>
  </si>
  <si>
    <t>E7DDFFDFA353D0330564BFFC970BE77A05C3419EC3D111FA53866CFB7E23E4919015D5B0301B32511EE5B38BA8AD5F235DC3D6E7CD7AC2DAE3A824E90D338545</t>
  </si>
  <si>
    <t>A8D69EF903B64094949FAC91C9C93CD1BC6181B2A04683A69033EFD0DCF14F38E8133639DCB1885E36FCFF2BCF33E80C980CB8C281D1AD1610FB351A05363C3D</t>
  </si>
  <si>
    <t>F9C92CAC9D38496D9F4A8D5CCA5C3DBC72B37E60E10145EF49F107D314FE6FD591347A5AFFC2F60EAC69F91D4071EA8352218BAE712FBF6E5F1F3C00F5025E30</t>
  </si>
  <si>
    <t>A1AEF3B63AB943BACCF0862CFDDCB57979A12C202A1AD14977F58C06E4A711D4C9D61DDEEC46EB882C5BF618D30A19634053F03D1C0AE1C4C5BB73DD66269AEC</t>
  </si>
  <si>
    <t>DAB9C22CDE82B94774707A26996EBE9DAD5BBAB12AB1FA80C935DBECFF79C8C0ADC994CDCBBA262956B159EAE38D567528B064C50E58D6FB0C7DD6220F07235C</t>
  </si>
  <si>
    <t>0F5A712E2E4B5A668D6523463131A8C9C5933B9F6827A3E8C042F2E0F724F05B9121139E4F5CA1C67F64EA3700C00458D4DBDE8A8B89BA3687DA370094D21208</t>
  </si>
  <si>
    <t>08EDC26660B92FFFAF45AAEEF1D4D26B32EBCCEFCD26FA920683E055673A09A7DD035BA78B2EDB089DF67DF94846DB2C80653164BFF1A9108073EC29D0465C62</t>
  </si>
  <si>
    <t>FDBA2DCBB2470C87EEFBE4465E295814DE95476E18B21137FF0039751C3693E6349522A97025B0B628FB47C851FC699CE525575B460D1A55DAA748B045F5AA9B</t>
  </si>
  <si>
    <t>E7AC069353AF09EB9AD6E1CD97E5B96BAEBE48CFFBE706802CB9E168E55F091F2BAA37C69253EE506058704AC4C7DBEEFEAE8C7ABE844D56DA365C4F541463EB</t>
  </si>
  <si>
    <t>6C2D7540881CD000B691BAD1151F26AD151A185F599D422D228EC44B129E9349C4BF386534DFFE6BB4955839E3ECEB07912D03FBEF62FC98B357C6538D59A9D3</t>
  </si>
  <si>
    <t>365A6ED6E753734E6EC9F7F482F36F254AE793F6CFA836EEFC4B73366A7CA7E490EFCE77C094D519B0F69BAAA633D22E8DE8CDEDD1EF0223A5C25FACEFBDB7C6</t>
  </si>
  <si>
    <t>03FBA8A24905B494565DAFB0D1E657614B44346CABC6EA923A468F23D9E49F7CCC25DB190B7A2B40F617CD72E0060081ACC34B4B2E029560324AD7C77A81E564</t>
  </si>
  <si>
    <t>4613913BC1E7AF4F26655729F7D0C69BB270E60B431689A6462AF7693E4F72089F74D14F7BE68D74499B039E538002BA8DA0EB0DC3A37861932270AB13BA07C9</t>
  </si>
  <si>
    <t>06646C231ADD392944B8EB144402F152B5779540F0CA18772850ABA00154B7DA6483D1872E7A4B67789C2FEA6F24588924AC3626A04A2A05E0C728FF61B976FE</t>
  </si>
  <si>
    <t>1D621F9F7FC2AB05562D0136A9B1EC971E6F10E4E91ACE34051B4B5E2A6F20192F143C49D5E491736464844A00295FC8A8CA21651C210C093611536195C55C77</t>
  </si>
  <si>
    <t>31639580ECDE5DEB43BD969CE5BAFA75EB4F55376AAC2952929AF92201C7560C47CA0F7147CDAFA46E95166521DA1752AEB5C0CBA82858B1256A1C7A7A27E0ED</t>
  </si>
  <si>
    <t>77400FA9340B7D9FA1139DE235E3E077F3772AD926EC60E78A4A127768E0AF4D73DAA49785E504DCBE9BBCAE4169029F7E06DE3D58D6A1F1AF52BA198460E762</t>
  </si>
  <si>
    <t>82C3A757C1F600BBC518A374821F86492D665EF1E82B68C35CDF3FDBEE6118D92F0AF389C21A8CE39E8A4D4B6610D221B188EBB64CFB5D49FB33A64E4737C507</t>
  </si>
  <si>
    <t>AB23222F05FF3DA36A1F3DBA25FB9E64E913EE8F6667EEFC69221880C2C0C1C2D24E91481D841300E83BEAC43594CDB4E765F4A9A88F8AF5C46FA9534232BFE7</t>
  </si>
  <si>
    <t>86B030B00331AFA6F0FE6D02C8DAF09DBE16BDB43E036899074130D019B10F7BE6D842A2E8879925AFC679382E3BB220E7B071CC332CEAFA25C24DD18AEAB475</t>
  </si>
  <si>
    <t>C98830CCE750B86159F520FA28BD133DE4F650ABBD40C88370136F1A54F981AECA3AD49E9C229BFCC3C0652810021B6414A294B40574CF247114A9C4B0507BEB</t>
  </si>
  <si>
    <t>FE047E1DD608C38E92ADCD0DAFCAB57A22B52A4DDAF4822E656CCE5C289B9B5A28F6EB187BA9AB624831981F6642F3705D645B202EC6B31E716E5A5033BFAB0B</t>
  </si>
  <si>
    <t>88581B3324D872A30ECD6E1BB6C36B1B21D78648BD863D9DB401C271E657C51BB71844D1344EE7CA5CED2EDC9854A13265752EEC62C63AB14ACE90980FA1C4DC</t>
  </si>
  <si>
    <t>364B442CEA81DAB714FEB75B282089D043D69787407476A36CAF9DB5C4864F6A6336D601F9C968D589CB7DCB8C72740815799DE6298987C2FD0CBE589377776C</t>
  </si>
  <si>
    <t>3CAD94DBC520491FEDF41B39E208E642B9EA33D95B73465EB1403793C0DC38E47B917872B1F60D8177579D816266F7869FD035D8C3D7B3F87CCA0E2C11D66993</t>
  </si>
  <si>
    <t>815FB00835AA8FDBE46D7ABB7761E9C3E947A00AD115B559ABF909E43764187973E744A7576A750A6798056782143BCDC789891D42CFD748F8F9E370F09F65CF</t>
  </si>
  <si>
    <t>6128D3FA070F9B673B824719037B98E97DB644A95BFCA302362204BD49BB0F3D9C56CCF527B6A8AB57C478A27752017222B266FF1A6F6547D698C0CA544AAD4F</t>
  </si>
  <si>
    <t>1A2527BE9641188A9235CB849279EE8131BE5E70CE73017333423DA1A8867E1E609EDE06EFCC1E4AC88F84766765AB1ED63979F7225F8F9B6EE6054587F139EE</t>
  </si>
  <si>
    <t>24166704C95D56A16FC744DD9B22EA2ACF1AE247A72F99E3A6F3B8E18B0DD90524A1D439C008085DCFA206EF51AA34BED52CA4BA2FD9532C14492960C3ACC3EE</t>
  </si>
  <si>
    <t>F1AFFC6E45B2BB3288B2A20B4D9B51D802D7B070206C5257C9C3A156AB157EC9F34D7F674C146DD6B34325F6851E9F96B06CF7429BF1232FE1B275C3D9C5A588</t>
  </si>
  <si>
    <t>4EECF2A8ECE2BD1756BACBCB3D21FD3133D3CAB4073BB75EAADFFB861703092EB866F8261641130E77AB0AF07C8F93FB691BDC655DFFD49BDC79225F0D2E5DB1</t>
  </si>
  <si>
    <t>0AA8548DBED528E51053199AB3102CD1F0DF4D610383C729A56DB889A1B3C880F912FAC3B16A9CB4E9F1924BE059A64AF6B32FCAAB758D129C3B54553DF94B8A</t>
  </si>
  <si>
    <t>0.2900</t>
  </si>
  <si>
    <t>436F5280EF673AE05E08743843C1E18541E3F385A90C4DF971C009B6D09211175DC7D7C9A9CDB6818CD29C3DDD9BDF29C05A6CA6BEBEE7DFD277B6CE6388D17F</t>
  </si>
  <si>
    <t>38D81FF2308CC857F1D0A982DC0674827101D9ABD224A3A93ADC74485D9D645AC6524CA5A7663C09E12C36EBFAF8801831B73F035C271B952BDE965A3AD46E43</t>
  </si>
  <si>
    <t>7FB02E2D7424F551B635BB30187ABA0F08E221851F944F73D3C21B4E024583E1664F259C4DDAC92D4CE6AA40ED2B1EED36C2710592488AFBCC518CBCB766B300</t>
  </si>
  <si>
    <t>B46EC8B0B9B7FBC079A7D0F4F98620CC4B93DB17BA188C36D966FDB59C225FAF49586DFB0E372B7BF396C680109588E53A946E7A4E41F5AC5A30019155C0EAD8</t>
  </si>
  <si>
    <t>5A48AB77EF4578ACFD38FC4B3D6E509A950F0AEA8C5C59CB213074B2059347A48CF749B9DE3E9E3530280F459A234195A3208AF991D97444165D5DC713924297</t>
  </si>
  <si>
    <t>7C100BA9AC6E97ABF8CEB4CFB0F3F4F682B117351FA2D9FEE1E508AB3130E3412577ACA6E6F340FF8CB5661F0200E758E19F52A18E5CA3F735D735CABC839CD5</t>
  </si>
  <si>
    <t>CB9ACDB47ECD582EFF9AF11C5F3133D96B70F98B21968EB41E85F7EE13DD38792FBDB83CB22259134501725A2A50F139B3825389EE1086D4420A4113A38F5D1D</t>
  </si>
  <si>
    <t>0E8B37858B12EACADBF1B2BFB47B201EFEA7225BF7E719687F7411FF9C09CB268C0DFB6216BA717C28F50769C005EDCE038D782656F1700A073B83205B42C66F</t>
  </si>
  <si>
    <t>8E71D6DF259292B7D1446B07E80C3A13D732126620DC8AF0BDC31D47FD0F0B244EA5C0D6B1EBE61EA321A81C9FD4551C7B5B7AEAE0229777A99C84D0C8984C39</t>
  </si>
  <si>
    <t>B29EFBCCA85664DC4D3606F807D5C2C0D9BECA07046864BA01F4A4BAE5CF2E3DF8C066D03CCC6EABA1051FF0F0991F9828F97722113B115D414115412323893E</t>
  </si>
  <si>
    <t>EF37FFE963A27E4F32CC50193BDEE468BA5B70B845FF7646BCAB9E0E3CE85B1F31C354D84FAB6CA9BBFB39A36C30C966FE728978D461EF8854D5886EA744E331</t>
  </si>
  <si>
    <t>CA3AB60EAA15BB5607933985BAB9420AB708C7150CDC81A9B82D037F6617EAA5CDD4A9D5CF9CFB0AE890D3E50FEADDE2EDF5B22AEBB09610B27707B6886C8D08</t>
  </si>
  <si>
    <t>B8340DFFC803528AAE53A7CB8D6B36ED098AD761F59C7790D4ACC7617C2375A3B60EA16C0A1045C817220144751B07268CF3EA22D23721833F941AEE041E81CC</t>
  </si>
  <si>
    <t>91A06865C38B6AE12828D548AE21CD1301859A33E41C4FB496081807C6D1F61C5FDEDC5B45862DC9CACA81F561220AB149909A323E80F3EBC704B7FC70921053</t>
  </si>
  <si>
    <t>EE39085FDF47AA6FB1A56F753C713829C764726C0B6D59235B2AFF34E380B63172FDEB790FE0BAAD579DA6AD6BE3C8C14DEC9892E6F63B8CE726AAD700438B2E</t>
  </si>
  <si>
    <t>C8A4CEE8C794F02B8767CE184A090423BB91763364D25866C6D6B1E7DA8FFC0DA5D4AFDA19FF9602302F4D6552DC0A148B5B75E571B27047C74CBF8D4B13ECFF</t>
  </si>
  <si>
    <t>B48D2905BBA4CF4942519D091336E039F73914BE1CCDD085BE2C07B1537DC16EB9813F6167BD6EA1D2D58B34493B898B384FEF3081C2CD6481B5E91C8A281235</t>
  </si>
  <si>
    <t>30AD4444DEF719AA94C2EFDD9C4FE13C43EB7162F4E58E5B64C7968D3F3D0542735DB09655202611A008DD89BF31379832991A0A31AA3DE72E9F028EB994429B</t>
  </si>
  <si>
    <t>86F120E3583FBC251BB671464024164D10536D76F6F0896C7524BB7E1ADBBC7838E533F6222F2B917A07E9400C9A20F85DC5CA66005DF47724984A0F6956F93B</t>
  </si>
  <si>
    <t>A90615A56F9765CF22FF4FFC786CF7630CAAFBF14FB6B6FD2BCB36FFCBC6B1BC7FB9941977667BF373F360E6735707340D00C06EE6C6ACF45660165B18404009</t>
  </si>
  <si>
    <t>A95C44D85CE49267A161EA686942DF8AF262229943A293EF4628E2CDEC98982E52E8C4410A118FE2C1BACA75E730544FA265FA37E5ADE3CC1767588F96DF2334</t>
  </si>
  <si>
    <t>0.1245</t>
  </si>
  <si>
    <t>A6203AEA5548FB3CD702D2394270B9EBA003F25860A9DDE48FC10955B6D8306062C53A0D7AD1A9F1C094A7F92F9928D5604A34951BD6D03012BB31D2D886D5DF</t>
  </si>
  <si>
    <t>1CF24C5DE186E7DDE84B01559F3EC5520B2ED4616B25029AEBFCF8CE5D2A96F1CCC8FE275769C70FC9CC9A759B066B8F0B64F0725C401A5F6BA8557B739ACD25</t>
  </si>
  <si>
    <t>B3C57A304A7A46A208649369490E53BD9AA1BA0B53AEE9443F9B4A240E59E71F6338580081EC364628A56AC20A1A2A1C89227B24F8F7A693BA2BB2046F374EB1</t>
  </si>
  <si>
    <t>1D19AD1DF63DB91713A34C1BE3879D35E6DAF256E143FA393BACD73CA0F97EEC565A8158BD977FF9F456148399CDDDE52635C52DC38030E96BE30370B074F492</t>
  </si>
  <si>
    <t>F768A974AF0354666CA3CB6BB1C4FDD2EC91767F4E089348F6C8A39D8323B90EEC9101BE91B9A2359F5B2C13A51E4B9843AF0C0D1A702016D9CCF62399ED4650</t>
  </si>
  <si>
    <t>5BB367CA2EAD0F44984FDBC0C25349A92E63461C805CAAC48B9AFC8ABB2A0CBD325DB84B71F909950B25BB6ACE11F163998DBAE7089138CAEFE9005A8734A16D</t>
  </si>
  <si>
    <t>B9CF0FF49408CC6009C7C15887EF6881C20506EF2A5CC8DF17706AF308C248EACE8EC776614156C18AA5B19B6F1896D475986B842CC1CCAF24F10F30981C5A45</t>
  </si>
  <si>
    <t>0.0000</t>
  </si>
  <si>
    <t>0D7D5BBFBD4DEE6F48E0AE3A68ED1021F84F6B092D0B9E8DDF5284DCA6B94460EC091599703418753F0BBDB6F21D0C4C6BA0D141243B1DC06C9D0E7629782ED1</t>
  </si>
  <si>
    <t>A6B174DE85E46E35095B5434C5C3C996FC5BCDE2F0EDDFFB8AEB2CC9198910A2EF1CA410282FF95EBD4394101A6412B392D69A995F91999F075A8F3411A3DDC9</t>
  </si>
  <si>
    <t>FF51B1E27B5207A130957701AC6460FAD067BCB2F0E4614FF8AE9ABAD15894B46B2C038710059469B01914A5044EE978E29195929083BF6F70FD32BA9223B14E</t>
  </si>
  <si>
    <t>E9D8028F0298980149DE258E8B59722AA9097D48AE60CE802DF2ED955CF344A72AD02E3C3A371A7BB3CF5DC502EFBE251EEBBB55FF72B6C5EDCFA5C8F2C1021F</t>
  </si>
  <si>
    <t>8D8237A92716506702BC723AAC3CF0D6761ECFCF8B6D4D163AE9C03D46477C1242B019C547E759F815BC420B4FEE9D2FAC472AEFF7CA16E0CEDD2EDCCE66FEC5</t>
  </si>
  <si>
    <t>A330A449D6FE73FDE478FDB85F87EF69851E327B144DE2693EA07F7B34F7D76224342B479B97A109611461D824D08DADC75B7D527158CF73B4E0529CE5EC1A37</t>
  </si>
  <si>
    <t>670E5BC85AB0B012420709055E7ECAD4670AFF40048C601805D22B2969CB891A1BC3EB5CC1A2E362037A7B4B2A025496DE0A971BFD2BA18EB9629173A589D4FD</t>
  </si>
  <si>
    <t>88263B44CF71407EE9C4B978288640811F2757D20E11605CD0D81940DC0E7C658EF8517CF6DB946674EEF404BF7F080564334834CB100073877707262BA6486F</t>
  </si>
  <si>
    <t>6141DFD178C1FA02CAED639569D46B6C426C245C9D73417F39776F31EE14B78E1C0FF72CDE5225DBD3088DD0EC0ECFA6C1ADFB890497B348BDF4A369AE7BB873</t>
  </si>
  <si>
    <t>3F230913F388BA904ACBB9A1DD627AA7FFDA8EF91B9ABAD4A2C90FC7033B9D78DF1594E97AF1306C950AACCDC998434D01C50C2D3F53994AD416F2F23BAD8B27</t>
  </si>
  <si>
    <t>8B37D86AF3FA95538D587CFECE7329E49EF64B19398700ED0837B195E99DA937FE8B081C14D30C3799769FF6D1EDD32B2F22599AB3D3644EC85CBA5904FB1AA3</t>
  </si>
  <si>
    <t>ECC6DE661EAC86DCC8C6AF6149B9344CAD66B6FBAC3E9F81B12C1E59463BF64891DDC4D2A38ABFB6DC6A97CC84189942F1BC816E1B216D53A1BDEBA7A5A35AC3</t>
  </si>
  <si>
    <t>E84B9A89D2F41FC104D39DE1C2F10D2AF6BE2EA513EACD95847ECE33BE16246DBC3197C2ADB0035B576337D06E11AA1E1F429512F454B31349ED6804EBC09CE4</t>
  </si>
  <si>
    <t>E5175382EE8C824F139A20BF34A06A0A7BC8B32C185867FF3FF834136AA4589C039E044D040C9734DB72EE6B6F644146BD7A2C82E468FF1687F9398A34A17E06</t>
  </si>
  <si>
    <t>D2B71889B9EF154905D17584C44EB29F8E3801A5B71E0820AF52C702256FCB95E567FD384382332CB2A2C1D8508F5E9A76DE5DD77053027A0645CCCCEBADA2E7</t>
  </si>
  <si>
    <t>6F0677C5EB2F0FFA02A3024A3C332CE4EEA47B79F340528349C12D2E430CD47996A5726931BC727969BF29591346610FCFFC55A68F5F364D1064F21F67CEE6E5</t>
  </si>
  <si>
    <t>50F91291E447D1FCA012DB7314AE2BA4F892369600667F1B700298BFFBF015CD18C1A89F45A50123F56453F780514B775E2C83AECCDEA3648C38A9E579CB8499</t>
  </si>
  <si>
    <t>836F3609BDB0FA86E53D83B4DB4AA158A0A1228203D410B734AC9A1B18F2EF974937B5ECD0E5B5CA2E891550E5E95DE09AD88644FF800AA101D093B75F149A89</t>
  </si>
  <si>
    <t>9D27C98DD1BB63C54EF2E5CB038F27D81C73EDFD6E5A46986DD75A2B92F58E66283FAB2147DD5E14068B983046483E8B2B19F637D1374C5E6B10FE37F59015B9</t>
  </si>
  <si>
    <t>7B008A0C828868503E283F6961EB2BFAFBB7FB63685FA96BD65EF58A20007410B3C4D1801EC2A8E9B2198C601F225CB27448688F445A84CB065E08DBD5EB4822</t>
  </si>
  <si>
    <t>3444F403498B33EFFEF0C04A7B105D5FF82E0F5739F6C2E50245CD13F5249557D53A44A9CCFA2DEEFF6AF195EFCCBC39CBF7316F65275F4DA3B41516CD08D6CF</t>
  </si>
  <si>
    <t>B501AC461C2DA526FCE4CDCF58D4424063264BEA941747543623C1E016B727DF3E86CCC53A6084DE56971E5520C53F44FE107E0F2BABF9D27BEBF1083046696A</t>
  </si>
  <si>
    <t>BC0B7E3B2A595ECA15BD485449628D1F4C40403A837D5F9094E6255779AB7C4E07220946E28BB62C57E14E55C76D9C5FFDCD8174C5C78755C85AD4AC86900629</t>
  </si>
  <si>
    <t>8F997ED72ED76ECFFF29344F68E368C705AF16B93994196CC9117255EDEFF5E7BCE150867B04F8C0EEB806C9D70718884F3DD051DFE78DD6B4A3363355C0E33B</t>
  </si>
  <si>
    <t>A063DB18BEEEDEDFF697DA274428CA339B90B3E9039EE2CA488A56F4ADE9E9FBC2F19BEB4C5D5E0EB1E24D656EC5056B6E9BAE5DAAF0B7764DF8FEEEB23E5BFC</t>
  </si>
  <si>
    <t>B5C058DCDCF9440A696CB7F9BFCFA283DB4624621671ACF7EA01B1FCD0BA7312DB65F63EE3EB3F6720DA05333177AF893138E2FE2889EAE584A21F80A38A7BFC</t>
  </si>
  <si>
    <t>04D07978E00EEB6A325F0D0F41317EE49D7DFD6A232BC1FF6352A243560C42169611DEB496DC8C441FE2453662681638E7808AB31C725214F977F35D02732EFC</t>
  </si>
  <si>
    <t>762EBFCCA12CF87FEF36C6222006DEFBD3AF9DB4CD92EA1454D007455A7AF32D71661D078CA538534211841B76CDD49A2A94E921A90D8B1FF730D3F953132362</t>
  </si>
  <si>
    <t>0FF42B4872F5F956DF82CD54668C37814F6FC02E6D87C299CA1A32ACF46ECB9F30909A1659E541B6FCE85491FDBF14857607EF1C0618EA22D7D47EE62A97A9DB</t>
  </si>
  <si>
    <t>B44117BBBB4144928D658691E7E07573998290FAC17653371820CA506E224C195E3D089D3684ED738E0137C53951FE76DB4E48177E8340D5E208FDC4DE9D2245</t>
  </si>
  <si>
    <t>EBA010C58C0C379BDD44DF0B14F2FCE6750461B5862A8C9C796254A3BCF35024EF5D39344F15B5A93D8146A6A662158849445994052EA6A0B899AD60E8109A0D</t>
  </si>
  <si>
    <t>5EA6E9B6234E0F4679168683307ECFEAD0A96F904C789FAC7E1E9B0049BB985AFC2FE557F32399C47928356A8D2AE75B375BDC0CEE654670D35AD9FB418AA397</t>
  </si>
  <si>
    <t>8D7502EB46EB6E9F06D342D4E6D27A36B357E2360ACE174003474433D2F70F20AE7EAB92359B02AE710E51C8F8197F3BE59E7387853A746C4D3ADA14077D383E</t>
  </si>
  <si>
    <t>79B72105622C3BD907BE66FA6AE472A804ACA39732E516887A5313785D0336EFA0D60FE0BF604BCBC49D4BEF537B787CF634CEE82DF3105C4514655113107268</t>
  </si>
  <si>
    <t>C50751577BC15B940B8C06BC49E6576F7B26EF785515BBD06AAE1BCAD89712B6BBC1BB2E15C027054AD02DD75800773970495AE1F70F590EE4D96C3A7216E291</t>
  </si>
  <si>
    <t>583B3BBDE90E704DBCB3CB241A2F0A5ED5F1C26AA5F0B3A128F4AC9C6D4D605E125A41FF8F22B8B3E2651844D74E8B9E43D9950FA92D492F05466FDB7A2BB4D9</t>
  </si>
  <si>
    <t>AF0F88FA91957C572DCD8D083DA2A8EC265B4358C0284BF37C362728D73F262A92F72F2327AB8469D9ECC45E507831CD8642FA689F359FD89E894E4A9CCAD27F</t>
  </si>
  <si>
    <t>CF8EE811EB62B37939B6F42A19B46289F42928FB6AD15B63FFC2C42829369D1ADA49532D7962B14316D9BE0B9D845B51FBA39D980A3BD8331730EFB294D14437</t>
  </si>
  <si>
    <t>8D3509F2EE253F77F8E5372E6E9063AACB6BD9C07B8CB6D0085AFCADC8D8BB4BA7FFAC99EB90BFF475ECA56A610F49AE28A04345A22604AAC69F942CCB1B2D61</t>
  </si>
  <si>
    <t>462D4B3CA9E868395421CED621951355AF9BF81E69A6C74A5344F714C28ECD1F40D6FC6F5CFAE3DB7646D1BF3E2860676EFBC61F86C0084A4844FBCAF91660E8</t>
  </si>
  <si>
    <t>405CF96ACCDAF246F8DFA364940DC4BFC0B8C54AC5E0621B5E7391DEC1A77DBAEB7B7F8E689C769DF1C6C9DB9056E8DF9D7CDB0159D9E5BDDDB6FED10DC0159C</t>
  </si>
  <si>
    <t>E53CD3FEC902AA55B089C385AC8EFD3E41CA006CF4A013FEA6013334072BC340F993B6CEFBE216B5C84317245BA5A7CE183B0205B18AE7D658995B3BF75E9527</t>
  </si>
  <si>
    <t>FA34F1F9A22E5E336B67E9DF50B28FD0952CCE28F3EC9E73B69130A6823286E33AEE7EA447569875236103B62847E3F94350DF99A3AC5531EF7453CDC556046A</t>
  </si>
  <si>
    <t>1E95F373C13BF6820E979B0AD7C35E582301D4B696D35D3AE942D17C8CEF3B7F36DE58B141B1D68AF5F6C2F2353248E008E0F3218F0F6894F4E79497FECB2F52</t>
  </si>
  <si>
    <t>FC3445ED3D40652CA1D97B562C0DF15F73A62BD7F346B6194EAFA7B3864645D24E90854146FFA59B7D52D9ECC3C489EA55816954A64718CA03FB4965ED451E8A</t>
  </si>
  <si>
    <t>6EADA5DD77EA83E40A03F7516040AAD59FE3DC7859BA81FF5F3A19F6B6FE5C60F6552A51D8619EA928967EE14E009F51F92D40402E8E07A1F1F2B4142647EC54</t>
  </si>
  <si>
    <t>2695EA5B088AF74CCA4013EC7FF6F0B98372C916224DCC274D99CAFF48CD996AA0A280C220C5B108CB90582B80B3CC77308081FBF4DD1D7D893E81DBB5A5BDE8</t>
  </si>
  <si>
    <t>47433A02C9DD1202F27982C39488EB1198EF9533821DA5EFAA8F1F9A33D6637D5673E5326A75D1CD3460D0A87245B280B64704F51644B776F38F6984FB3BB76A</t>
  </si>
  <si>
    <t>C8448DFDBC5F8AF393ED11E80E62A59F98508AD9EF4726EB951345EACB85091191CDC16A9DF356FD0BCF6D3A65B6A3E75F10886C918F0ADCA913FC931327C52F</t>
  </si>
  <si>
    <t>73EAAB20C5FACC865E8EF0288332FF774DA3757F49F176AE2B696C4C9ACE91EAB1F314D4EE97B2BDA3C67C2B608DB83B2DE33916BBE057AF3B55EDE4FD4D1B3D</t>
  </si>
  <si>
    <t>B4606D4D84DCD4586AF40C1DB16B81C47A34C025DA958252300D44D8381966D2511190AF006AEFA4CF37ED220AB04F102A65F839ECEA78FA49B24B9ADA796D55</t>
  </si>
  <si>
    <t>171B2E4FB4C990DDAFF519D9DA0CF3C0CDE2494DF0FF0B470B98888D5CE510FF12C8FD94C2FE8DE38433041F26E6FE68580FA176E6B77E511A73BE57DFEF7D38</t>
  </si>
  <si>
    <t>310F6540803A6A5EBEE3A72F00BD23FD2A3287C0CA4943AD0F7D5A638841147668A75AEB8C7A7073780B10ECF3B03D0BF28B1EEDEBC1183D1492F6513048694E</t>
  </si>
  <si>
    <t>E9D6CC4CA7D65E88CC157B96A9657EC8B2098A51ADBD3ACE3DFCFC5769E4FBF2AD7FA7B4714051C1F112C188C2AE2659643F6E07DEFEC8B090FC1DA490AC6528</t>
  </si>
  <si>
    <t>5FB07E8755F7185594361309BB33819505552884F5210E65FA30C9AB69D80E63FEC3AF06320FD866E002C6579BBDEC1035A17C96A7AAF2BF35C2CC5A3CCE59FA</t>
  </si>
  <si>
    <t>18727D2279648286B8463A020FBFB1A5F2AA873DF9791369D5EA71254FF6B7F672B75B34983C2853BB31B62EDC4745B8407966407B937FB0A992C4E3198EAF2D</t>
  </si>
  <si>
    <t>C2EAB8B1E06FEDF29774A49CEBCB375C36BC5DA40E9000CBB291DE4C637E8752B7D3D380958D8C1599541EE66F744600292AA3FD48A60F0F41B6D2CEF658DF51</t>
  </si>
  <si>
    <t>7926A0EE31DDD56594107A757194F87E0E372E90AB98C76896EF804A16B060C7617AA4E2ED7551D31B0D37FC47A3243D64593DBA023A3692AA7FEA7D9FE9A34B</t>
  </si>
  <si>
    <t>CD41C387AA94904298AC0350C5144775C97FCD1AA9CA901CB71A44811CBD9BE72661F601DB6782457289B8F8DF3EFEB32A6882B800640234A26EA612C10DFFAB</t>
  </si>
  <si>
    <t>3E6EE7224655A8C6EA22D70A5EBB5283B2DEF0B95F13B35B5E9CA3BEC3AC81F10E9F76450A3825F789AB8B2CC9933D20DDEB314DDC03004A34BFEE9435B5068C</t>
  </si>
  <si>
    <t>9DA7AFC0743DB61478072407E0354AC128B9A0646922B3185056EEC60E68FA0855DD38AD4A5B0CAA41A6B05C0CC059D5DBD62A702D2D56DA22EC601AEA6C8DEB</t>
  </si>
  <si>
    <t>C65246943C8A28D034037FA0AEB4B83ABE7536208ACF4EADBC5FEE8CB46A4F2EA7A46D2BF4749FAD8A646194F1915A0F9413DDC190910C5CFB0F5747AB6D990A</t>
  </si>
  <si>
    <t>8B0A873822E6CF00ED9DB1E3D3233FA8E83D7FA4B91763879C489D511AC51A7620FE6B5BB81F661CA2BFE1E324943563CD3386448BA661F162890DFBAF2E2378</t>
  </si>
  <si>
    <t>D3D8B7DE685249C7F77CD9A9DD51955F64EF1F2A10F8333825A463828A1360DC4537FB6B04A46F4DDF2ED45CC2B891E71DD85D592A25754CDA6FCFFB75B56FF4</t>
  </si>
  <si>
    <t>8CF9CBFA1EC0DD399EC69C60CF67350836A94B4F59515002B90728E2627949A3BC08EC11DBD3665DE46DD79B2ADD291292457DD7D645031F4D07F9260CDB616F</t>
  </si>
  <si>
    <t>CD7CA519DCA07796A3C63B92FB1A5EFD04FF0E543BE67C89E9E1414B29EBD78A9A5A8993231B6D33A127F2D5F21A820451E25E3FD9A9E4229B56B64F88168588</t>
  </si>
  <si>
    <t>3B5A20246DDD15B7583801F511D3FD9A7F77DAD6863EA7B43AAA82CEE9C0A47B602000B68141D560BF2930C99822D15CC4C56BEA896232A76FDD95E213F2FB02</t>
  </si>
  <si>
    <t>232E389AF4B5DDBD1F1B24D4B323DA2C81D638723F177E59F1CB6070767207FDF8F3C2FA312A323E6F2CFA4AA82475FD572BB4372332D888647AA41359919C4E</t>
  </si>
  <si>
    <t>AE9D5D2EA20585D2E8C743B13EAA62D43776284E46CF7A7B6AE8F646DD5934F62F012B793183000ABEA981D7958050D08450762966304BF7FD011B22DB215A97</t>
  </si>
  <si>
    <t>47096B35A7D028222DA088518A2C02F65176AC67C65D82478DFC8C73B78C8DBA6C23B5401C1643FC0C1A4B927004894D6BC06AEBD1FCFB5B6FBF3C3C83626679</t>
  </si>
  <si>
    <t>D82924ED1269F213C5666F31F11733151A0A9B7999AD36FD1AC5585418D759AE9DA7FE01410BC1EB421D947AE9639932264F3B40A357ADA299FAC633DE41A33E</t>
  </si>
  <si>
    <t>3D0DA70A52E3832F2CF59744079C27DB7A278F1B5EF1B812F916D33A381BB5E736DCB40C3AAE595E22ED362B1024967F02AD4844D37EE894BC019EB17ED50110</t>
  </si>
  <si>
    <t>29DD47B408D0D603708B61FC567BB0A5B084E08579D8FA1BF1B462257E3D0FCEEA640CCD63F4609672213041C95A36499609FDF3816FBAC07AC0AD93ED72868D</t>
  </si>
  <si>
    <t>573DC47765B41383B31B0CEE0586E79511C0E27B69F76B24AEC1085B6937FB8DEAC5EECE24D71D7F467ACD73E6FBE20D406F6EB8B9095C6C2E72998777C47834</t>
  </si>
  <si>
    <t>9762063AF08CCDD00298A5589D2A7327E0F49E6CC70B66BB9AA683D2AA835772519EE2ACDF337C2AB883116ACE66FA9C306420F2B08A5CA97D8D381432931735</t>
  </si>
  <si>
    <t>E056DC75C662E82383147E1AD2D666695320C7FF52275E760F26759ECB18A222F2824A16845AC436EBEB126DBF86F315E33DA12DF7BA2CB64BF2264647B3E211</t>
  </si>
  <si>
    <t>5611942A0F2825534D350174954105BA3C979B7EFAF2DF91DDC27FD1BD9DDEE1C07D6C19C539B2B29812185E31D641BFA98283E49FB3520D25CF1D152BE2D4E8</t>
  </si>
  <si>
    <t>7A986F93ABD77D8A3D467E7BE02BA5122AE043748A97166E1E534D5CBD36F05A4FE8193FAA3910D6C47B9CB630ACD17A4036E07640080858796048958052DEE8</t>
  </si>
  <si>
    <t>68A4BAC348B8DC026DC7C7E64E6717F0C85E7AD7A4645D68FD6A4B45A693529D092824852B352240F5EB2E123992822AFFCA77DEF5FCC1685545640260EE0EF0</t>
  </si>
  <si>
    <t>6D50ADC45210D796582B32029F624F9D4D8B13F6CA62AAFF6470577D4DB7269C718D529368DFF8EED8A012143E322818B9E42BA010F46A77541E29EF43F1DA75</t>
  </si>
  <si>
    <t>8522AEB4B922DA189522E661D00F7154A65CB10327567D1D8E854A35C4A0B2CA0290BDE99539ECE9764B36D034F59FEB2C7AD133A3AD63CDF7B7EE5CEA91F970</t>
  </si>
  <si>
    <t>4D06DCB6406AFE26C756D9EBC14DB54F7B53FA417A556F39BAD0C78FF70AA024501AC85FD603BB5F5CC1117E2C9D169BAB0C85D2A4F711AD4FB5CC5E4C334B65</t>
  </si>
  <si>
    <t>59E6DAA820F834E548DC1B7936DBB724697DBBF92F83018EA377342DCF29C5A0983B62204ED36DFFD8B8156883D93F6148168830A05761448163CAA87447D5A6</t>
  </si>
  <si>
    <t>E03C74B1A2D0AE6D4DA925400C92B946FAB442D3F1518A5551E91CA90F9EF126A4EEE8F24869C0FE84F8BFFC573AB106A89D0C129597E9DFD9B273D08722D059</t>
  </si>
  <si>
    <t>743407ED6DB016505599A62EF237809EBCFC2CF5D2E4552068D13BBFD6EA3AC36FFC30063D4BA20720BE67E0EC226A5A86EB938739978356A42C3225F5A799D5</t>
  </si>
  <si>
    <t>72AE922F0E6212EFBF11DB96EBC2BE6700A2B3174A75C9392A5C138158B473AAB7BD367C93738DC55D8EC080C3A1929F4FD15B2EDAD21E0815EE396A2A9204A7</t>
  </si>
  <si>
    <t>F101BE0A2156EEE53E3FB82F15A040E9E31190A0B35E1B4D4E12AC8386E95AF107059B7451D0653A14B2715DFEC7B020BEE9E8B8E47685DAFF8B5CB209B5AD5C</t>
  </si>
  <si>
    <t>C89A116D75AD16FA1171F51B4BBC660300C561770590CF50BF5774756ABBC824D521C1BC4BADC7F36A2BA1778DF8436D3FFA5995DB200379333999B5035F4587</t>
  </si>
  <si>
    <t>D6DC95469A01A08EE4880D31FBDB9ABE1149D0E9FED82A68ECF104ADD2521713070ABBF1FA05EDEA87CB2D770034B34179C1B8B563A88C8E7611E9A705A3F6FF</t>
  </si>
  <si>
    <t>DC8463A9D2AD1941FE5AF3A0A3E1234212F697A33A96FAB5D1E05FD69FE550D20E19A1E85CBB1ED316E0215B20E4C1EE1DE5CF15E4F9F3C8F96C92C2DF2B554C</t>
  </si>
  <si>
    <t>9630C3FDA85ACBF6534D37EC933887D8CB90473B827DAD671E6B638F84B62E7D704EEC6063840974C6C746C35C9E5B4A758CABBFEC4CE2B63C1482B4DC560734</t>
  </si>
  <si>
    <t>D8A9A3EA994E4A8BCDBB9451B7047CBC6345251873BD0D53F3C62A5804B6E934ECCA245BDC0D6C185F50B635F8E85F16E54A068140BF88B50DB8B39C3A37F921</t>
  </si>
  <si>
    <t>00D96C00DAFAC3D5F677639C41041F1BA98A09EA1562E8C636CC9D565C086974CA486DA624686BE3042E15B2F9FACADB9C32BDEB7BE222D06F5DE41310AB6B23</t>
  </si>
  <si>
    <t>DC0802C0236AC4522DDCF863AF2E7BF2D8D36CBD06FB15E4CAFEE0928C6310AC100909DE6BC7FAFB63011249726E04BB14C551143AB15DB733E9FB4BA0130377</t>
  </si>
  <si>
    <t>A35EF9F261EC98F5245181AE65A282EE6836BB298277A30389F138D97ED957DC66AD0899ABE5CA69E4009CAC64DA4E9C0B44751A783784E8CAFD52B2DE96134B</t>
  </si>
  <si>
    <t>C141B79CD60C3958E1836E33EDC3129CEFCEF3056C2EACC838582BA876AA5BEE29C020866BC6E4FA9D04650EE20CF89B1C2629951F8BFFBA676D0CEDDC14DC24</t>
  </si>
  <si>
    <t>396DAF9BE38FB8C6E616AD270313096FADE441F860A83F4D1D2B61BEEDD3420E3F270E8D69CB6C19FD10354BBE6B73144944C410C68C8651257646D7E04FBC36</t>
  </si>
  <si>
    <t>9B2B5495091B84E235125E562820CEF034246D0041752848C107B60659316C7B3975323B413ECF3062A04808F02EAD6F5B9703095E3C7EE3FBE4EF41FF045DAF</t>
  </si>
  <si>
    <t>336102A791D5F1B95A11C791432DA2559CDEEBEDA44A995DBBF9EFBA836788B10F072731656F71ED1DF5E08AC492227C75C8A1703C315B5DAF6D52FFCCF294D4</t>
  </si>
  <si>
    <t>0.1395</t>
  </si>
  <si>
    <t>C80263BBFC161498DF961B02BB8A55027B3FCE96C70CC11F1F467D516657C35DBF95623556B6C59EBB412D1E27BEE9E17CC330E4B62B92A01F73322B63ABBC72</t>
  </si>
  <si>
    <t>847A305BA69EEDFF6C80A0AFC8B31A40B017DFF9D82A80608B37D2810F8F9CCB3BFF2C6BB38E38E04BD293141A11E4BD3CBE347D60D9D86100559A08E903CB50</t>
  </si>
  <si>
    <t>A335E043FEAF5BCC7330BAF9C2F7D2750C86A21BB201984B43129DE4610E9FE2179DA720B31E06C253D1CE43B2961884E94877BF75920A9D87F81ACBCFF70ABA</t>
  </si>
  <si>
    <t>04AD61F4DF0CD44572232444D534F04791C4F974AAF2164575FD4B0D20F8C84525E389FE0AA14F5253B4F26C93ACE09D7142E0CE31BECE69F50D7F05C172A341</t>
  </si>
  <si>
    <t>0178D6FB5EC9562DEBBC423F80B0E679E5022ADA06E9EC868B521C848587C7461AB2AA6FB62A55895599B9C767C42DBA8CEDE0075E6B0403D423C9AAD8C43251</t>
  </si>
  <si>
    <t>4B3095CD96193C8E838F6AA42C79FC89545C267A430420E5BD340778F19E6D6DD877586A8E0E4FB87114FE1F594A7CF9539BA6884D3C9E3CDB7DA98B9C6DE6E3</t>
  </si>
  <si>
    <t>DF145E3B3FBC9E2600E3020A0F1B91E66C3EE19072963A966EF56073350916EEFB64BC50CEF1F758AC97412299184C0A78BE6D152A533DE5ED82047F3ED1181F</t>
  </si>
  <si>
    <t>EEC177E603966C4C4C595B7BD7B35E3140099B6568637BDBE38EF410DBEE7C96915B40F31A5C9FB263C4493E16EC1C8E678AD8A089BF4F723A77F50913F68819</t>
  </si>
  <si>
    <t>D7C835353B070D6AFAA48201F4780260CD22EACD3EE6B97914B026F3EF8D8139A1B085F59C4913166649819B6679660CDE2F6047BF6CAA081B75B4870ABBF358</t>
  </si>
  <si>
    <t>014F7B59AD41E4A359282DC509B15A8193D3B26DFC15515A8F821A59902A8050C459DE9DECC9D8E5B03C16D7BA379B316EC60A21CF8FCEF1F48CA638ED469B20</t>
  </si>
  <si>
    <t>D3212A7CDF18E6498F085CA58A4138682613FF8BABDB5A9FA39A4B9A4C8D742F22C3781185CFC8BEF93B8E5A53973DF047AFF19C84C852BB1F104E6DF136B577</t>
  </si>
  <si>
    <t>243C24027C559E6E27B6A36EE8420E8654A8458DECC28A89F280EFD2A2F9BD1611CDC74339508410853CB91F93F5A35081022555421433FB93D693FC5ECAC2CB</t>
  </si>
  <si>
    <t>BE680111F693AF8B92BFB9DDCC1AD9500DCD7B0356292DB2ABE87062759351AD8DBAFEEFB88DE5A05CA65A519E064A5AC6A684DED75276B82F4C3BCA6772439F</t>
  </si>
  <si>
    <t>CEE6A72DC120FB0AD72524E11F5092D2E9A68FDA2FE98A4C9968C569DA4BB45A7A7EF314608419C6B56F63CEEFE68BB2225C5ECA4EF84A8D7BB5CC894E5DB5AE</t>
  </si>
  <si>
    <t>7825CADEC07537E29BF37443AE3027538515F3D05463654E18F7EF0867B0DE81BD9E3E9916751EA278235CCB17824E8A87763F32F6C37E8F6719E7F8AC5ECECB</t>
  </si>
  <si>
    <t>BCD9B6236ED8A8B9B9BF992D00715791C2BC990063EAB26BA04A02C74F3DDAF0E0FB541D9454FB0A9B42006149ADE206E4FE6FB4457A80806A115481123A2A41</t>
  </si>
  <si>
    <t>806020105BD3CE0CB5B460BA97F3D5D5BD4A52ACF302CEB72570C1A256A2B6B31866DD50A28D6AF3CC3DD595C6CE40FA8BCF85CDF448F35639B36DC11F39286F</t>
  </si>
  <si>
    <t>118118327FCDB907B4FC1DD92284D1B4932DE486A91EC6FB2F239BDF747880FCF9FE49392E43D1203AF7206CB429C1A8A0DFB65876A310CDB9A1955835E110FD</t>
  </si>
  <si>
    <t>02BDD857BDE39B908E69E1D424FAA3AC1E124AF34B4FD7B73799A25A7F483F4D5FE0DDD8353E2830CA53182368AD95EDD1582B16BCF6596C7FDCB68343525575</t>
  </si>
  <si>
    <t>4D4C30E6E39EA7D89132BDE3CE31D165AFF44218AFBF650E657CAF03211AEE7D6848840D168B2283BC59FDAB223C1FF23C0D1D7957A21F1DD50DD2174431331B</t>
  </si>
  <si>
    <t>D2ECBA5BB962F3E864C50400946A4894A3A042AEECB6CCD098DDCEA3DABEC979FC57C8575BBBC1F5163D2ABFF55B0DE4C4E9A5637DD8839E4794102E2FBFEE04</t>
  </si>
  <si>
    <t>EB693B7C8EB7F9B4FDD72DD468292D5A746F81F9F5F411BBA95389DA09F120C1987F45E13D2717A0F4AAF333A1B5D322B8B83BA140657572E42F45338C6B902C</t>
  </si>
  <si>
    <t>0.1445</t>
  </si>
  <si>
    <t>4B5E56FE21D4F7ECF5310D4FA180B573561BC76BEEB7BEA5C0F80FCC315AAD3FE44EA2E2DB158793A097E1460234DF44D9D4B613B152EC0F1223646965E98BEE</t>
  </si>
  <si>
    <t>25C10A691EF7A4DA82B943A2179C9CB110BCA9139A03F3CBAA5F876B2A28A2C770F4BB64F6E668CB204D578DFF8C52DE6C11558F9EC28B7CEC67DAEDBDB85F65</t>
  </si>
  <si>
    <t>4762ACAE939FD61735DA7213D434C38DF33D93C3C8ED7D301EB61DD03517A61EFC90950E3CA11E607C4938515EDFADB5FBDB14351C33560ACC86DE0CFFE85E02</t>
  </si>
  <si>
    <t>C48B1745E0D70CEEDFFE51064A71DC2C877EA62EA0BE3225BEB86DC4D0C40C99A57610BB40B15726519E25A702D192FC5295037E0BD6E37E46500CECF45C282C</t>
  </si>
  <si>
    <t>29A8808C90E4C0B0159DE89ED7F38C1C787C7DBBE397A7850AB38B2FF220FE81CF03BEEB8040F07BE81D5D25A11ACDD314FD5A5402E60CB3596253BF13181FF9</t>
  </si>
  <si>
    <t>2F7401B6E34887FF090D001AFEE6C3474AFFE55BF4511C24699473348A68272162FE5E89F615EE7EB5FFB9665CF0BE3D2D78019F9EB1686A477A18DBF34181F0</t>
  </si>
  <si>
    <t>3ED59CDCCDC324F9672EEFF2A5FEF431756E3CD80E368F2C4EF34C9A8C0AAE98EB34591F2243FC9A3C7EA3FB5140D46C6122E1BDCEBB46618CCE1080922BD750</t>
  </si>
  <si>
    <t>60DEACE61A1E496EB3197E22E3C980744CE158DF8AB79ED36E2CF1B79021532A50BF28DB077397C0C14B2EA061712E0B3837D9067D4110D4DDF12B71EF21761D</t>
  </si>
  <si>
    <t>CA2AE3B34F36CC73BD08FE025D3564F82FD7E4B27D3637DCE27F5FF289DE90074EFFEA7412D0D47449574DEF9A34685AE0228F514DAC862EC8A5112FF26BF8F3</t>
  </si>
  <si>
    <t>B4C14486D9DE44E14D63F4D630466E9578D8EA733A48D25E46D8F494F6FB5E043305AB9B398CB0FC4D5380A8D0260B3FE04F2133EC7C9D83FA3409EA7725B0C2</t>
  </si>
  <si>
    <t>EDD01156DE8054DDE7499BC30F53C1BD8775803AC0600DBFE78DF6E6177895B1E7CDF8558898BE1D8EA3035BD1DD51AA97AD2C2630D52A6EE26606E6EEA8226F</t>
  </si>
  <si>
    <t>4EDAA8AA730A1087EF18DFC70BDE56BF478D3BA6EF242B7A430CAE75258A28733206096A48B0522967F1D4D49CE4DBD246DCA6CBFCC4B723700371125EFC5DE6</t>
  </si>
  <si>
    <t>44115F3C9881C79380D13B1013CDFC518ED3E0FBCB748F576C8FEF1BF98EB57580725CC102725FE486DA067D4FB633847DE3E5E6D52A3CBFB36F831A85EDF3BC</t>
  </si>
  <si>
    <t>8D5FC9807A3821C98A97B10B1ABE36414521B713478F7558EFB4764D15868CC73BD386AD9B3A412C7CEAD3B71D233665D44203AEAD4AEEB5F2E15FC7B35ECCAB</t>
  </si>
  <si>
    <t>6327886ACEAF19E80AA79D62EBEBBC09C8DC87727D8AD647B6431AB4D425623D6BDC47DFE90595B07D62FE3FC12B8EA9EB4D1A9DE7AEEB8E5D5EFA992EB25B88</t>
  </si>
  <si>
    <t>EEB0D6EC932BB912910E070A702987F43A406F3F1D48AD44B5E011F4FE0844D472DDD0A99E14257E3F770AE929B84EF23F8F11E963E10D18F97765EC650AFA94</t>
  </si>
  <si>
    <t>7EF8642164DC28253C32BA68CDF810ECF8992A1F605D94C4E6109EF219617B77C6223E141D3A921884DEE03EB65068A36D0CAB4484B3C8EC4031746182AA10AF</t>
  </si>
  <si>
    <t>31EC2EEBC3B3A3BECC494EE24B8CA82D234EFAF1853A238557DF97F87261CB0364B50D27C259D27DEBF144F5054CC8F0F8A7D5D9833FC522F554729077D8FAA9</t>
  </si>
  <si>
    <t>D5A84DAA5557EBC08C2114857D48F3A8BBEC583F6B4ED7C56384DA3EB82235D849E59B722532C51E7040C4D9C058C8657C26258D543125EAD473777285CCE5E8</t>
  </si>
  <si>
    <t>8C5BFD4D095893FBB63F586E517F9D729EC6EF7ED7C31B3C3A0B10FE1BAE80C20A5CC4EBB5F44C3CDAD18A558C5FCA3972F14E04916C1CAF96EC2D31D071D246</t>
  </si>
  <si>
    <t>650E82F52F948042894EA4F89E02F04D126234F14AC42D9DADB106D2C151E730E56C4E8A13C147112CBA0DECA74B2C021E0C0AA65D1482427CBF9D0D608F1E3A</t>
  </si>
  <si>
    <t>0.2445</t>
  </si>
  <si>
    <t>3946D36AE4B0BB35EC4380B7733F57E7F88B4458139237C91C41A8951ECE5ECE2E885DB74B867A90EBA94E2A8D25CC542E028181E0C15EE93060E01251A466F3</t>
  </si>
  <si>
    <t>E27A19E427001C8531286285E98999F98B3FA24FA8D899E8428BB98A088B7DAAA48A8C7182CCA8D6BD3CDBE5663A4B503E7FD76F4A97D343C4B46B1AECA1D90E</t>
  </si>
  <si>
    <t>4F0F2D68D4B6F8ED958F868EE86D91CE4FE26423CEDF87177EC30B306C76A3813372FFD7ED6AA0694A1DCC2AD0FA6F9294200F7E98648282E9EE2CEC9E8F44A9</t>
  </si>
  <si>
    <t>E9728749A0DF8A42B2E0EDD8F64111A5BBA47E994F88B38AA329F99E8837192084D6D697B20A001B23E8C377D40D2D9C114D67685ECDAD1517BFE6AB4844FBCF</t>
  </si>
  <si>
    <t>CA6CC7B7E1A86B142339D455AE1D0D8E2776937FB64619C9CDA0AD0160303C6BD2188FD385D73E0378FCD04B8607156869DBA7016425FF6A526006BA1F64B64B</t>
  </si>
  <si>
    <t>53AE0185AE791C81DA311F52DA8F43879A51BDA76EAB09C3F6AB8C9D18D504755E8A157F24DFB2CDE498A8A3F3C9713FC4FAB810F07788490536F1B3B69FA6BB</t>
  </si>
  <si>
    <t>976E3555D4EDC7BFAEEC10D3CECED6B4284658292708F2A0E48F0522D00B3B8D3C72780B90040E8025A9C2E0E1E36B6F5741513DFDF18030759216F3EF1B37B6</t>
  </si>
  <si>
    <t>74AD01BAD0030E5441582E8EF4A65A3AEFA0BA8C8C6E9F9004B4E75F05EB3962B47D2AC98245BFBDF59521662DA72E0FE3F56F57F9F598A06BFDEDF8FD86AC4E</t>
  </si>
  <si>
    <t>75D9F663BB4B5F6BF4D7B9F5BEAF226952DFFF2A1B131C8B569F67B314E79A14802ADF4837D8C4DA94A532A2837A3B4387781563D8B9980084A3D6398888B6E8</t>
  </si>
  <si>
    <t>13454C6CD928F1D17F6DBC4FC0D5838B0C9A1C5E1BD783473569892347E420716CB8B9F48B93BE7C9B70749011136A868CB0C1A39DDB02B9F48BD2A5E14FA921</t>
  </si>
  <si>
    <t>871E89EA5EAB747038DB2D63E0DB428650471C972CE906F85041A56DEAA58E8F5C853F4E6DC55C355BA1EB2E5645CD3C87A7FA061AD8FA3E9E0042CEF00A71B6</t>
  </si>
  <si>
    <t>2637AC504AB341013914F163EED97ADECDC1DBA9FB70537D77EFCC2CB0CD981EB8DE051C70910DC01B8C20C7E14D119C67FFCD648DAD0CCEEE00937AB810246C</t>
  </si>
  <si>
    <t>C9D7AA2AA21FD5E4D230B565F9E78FAFBB66513E93F87F4D5BA10285ABA675E49B7A0D806E9511482DA5C4A3702D339FA80EC2019745A6D56CFD666DAAA438C3</t>
  </si>
  <si>
    <t>FF5C654AC67F6447875AEE80E9E5F25C84DDF73E724D76D4EC7B5E2B30B1A97CE9B693A05EEB70CFE19FCAF66E48DE92F5BD73C0576EE9AE00579F739CB5B2C2</t>
  </si>
  <si>
    <t>E7A1AE92F5C018CE4FBF1E228E1A347295AC8855D672F746C3AD38E655A41898DC5EE4AD6D462D6844837746BEECC8C72AB0D3D4FA3B1229F1E4BF2CCC69CB49</t>
  </si>
  <si>
    <t>15114FFDA8B9DE374DF078630146FC6B2332827143AEFC608FBB5AFC46ADAB13A59D918990DBBC9FD2D5853BA6494D238022FA6DD866167825A9FADECB3D2C6B</t>
  </si>
  <si>
    <t>52E6729A177BDA9CE2048F9F54AC89241E3805C7E1FC7D946AAE4B923494244FC830E2C712318C7AA5285ED0AD89D3ED385B63348A6D459A9324E6A1AED96D74</t>
  </si>
  <si>
    <t>9EC5E1AAFFD1E8A42B2C64931516068761E6DC4A80E927539EDD1E56781EDED5F3FC2583A788E6779C233CF65A3455582DADEE3E2CD8237515F74CE215ABDBCC</t>
  </si>
  <si>
    <t>FAF0A11BB44354E46ADC0A16C37B81CA81A93CCFEBF79406D24E9E6E45EA9ABC9D78E8FA57B3ABDAC2168E9D45373A4D520E7E92EC35D53140A86067051D4BED</t>
  </si>
  <si>
    <t>E7AA271731B89CBFE95AF8BE7B87E2CA514981E3CD3E47C2015A1AB971D755B26192F354772A246710295D72CE144E3BD7B6097496D85870D0A44BEA1501FA98</t>
  </si>
  <si>
    <t>B8ACD993B357DD25AF7AAE6EBB723F9B024F1F35E9E1A00F950A15172A2560CE73D292CF90255435A226186F747DAA241EC8969E3F78FB27353678E115388EB3</t>
  </si>
  <si>
    <t>31908C2C98CD9AAA997CB5536D438AA2ED62A1088C49C6B107932FB3C373B3FA53A6C85FC006C85D987E128CF03594BD88042C0A2C342AB72DDC91A9B540BB1E</t>
  </si>
  <si>
    <t>FC8DA2E5A32619072EBF35D99F584E1A69C56481612232B474F33D7EF69448F20588E85283CC6846CEAFAF833CFA33E24837181A95C7032C944477D07B204260</t>
  </si>
  <si>
    <t>992D11B55B37FBC7DEABAB0A0698DADB217C6F4E1A665BEDEA66FB8E8D1A8712BDE673AFD61B85AD817157103BE71DE6455FED4D7A85E7DA9817583BB71B487B</t>
  </si>
  <si>
    <t>1093D0A7B2DE0275170DEC8A4134DFFB9DE0B69957ECCC03630F12683B4AE06924CB0C559FB7EA5D6B34CC3611CCC46C300F320E0BD3FE92044B933AF5D418C4</t>
  </si>
  <si>
    <t>291AACFBBD5A25F8F4943B6132A82945A9CEB9F116A05C669FEAA0003B1811D3DE5E0DD693A8B30DBB9EA0CB8C9136C76B3C0BEECF89F7CCB3CE20B4ACD1C630</t>
  </si>
  <si>
    <t>FFE3DFF2F5FE9025C227CA1B0F7831815336AA68859475317BBFC68AAFD6842948A7D1018F07D7F41BDC2E216601DDA23B787E9CE80B4B234D7F124D6FC1D210</t>
  </si>
  <si>
    <t>0.1370</t>
  </si>
  <si>
    <t>703468F65ABB0FA5A6ACE7020799954B71B8550239927374084AD690EEC4660A329366453A668F2691CBA7E0905426DF20D30FC434B5A78D91E2231062D5903D</t>
  </si>
  <si>
    <t>8A7757DC20C6BD478A941BA9177F98673A4C584C2F5A5BC73F6FB276283808853C6D0E4623BA3B64206DFAC9FE0746C16122D41FDAC13ACCE3577F92849204E0</t>
  </si>
  <si>
    <t>ED4937CE1FB4C43D802766EB22E346841ADF55DD31EE83D5C1CF126C4D8AB5FF1E08AB09B02E621D6144CBE3359D9CBF460CCB3AD1AB1C7980A2D6A349DF8408</t>
  </si>
  <si>
    <t>1339947292B2CAE8B40F3382D3F24B6CB7FEE23637B57C97A7597559821855EC8E1AC7317504E6C0CC9ABD678B4698EEF381CD19878365F3AEED460071B94D27</t>
  </si>
  <si>
    <t>43A17D40608389BD37A28FF939AA655EBED9E262E9FE7754883ED382AF42741932EE2FD35E2709BE73E46487B7AC2A397FF1E612C775A996B1484979C2CA653A</t>
  </si>
  <si>
    <t>368EC677DDD312F691BDDB3A39364DF0DA309E201F603FC87B95050EBA301226A473F23AB2C353EA1773F8D437A6AB9E42CE652F6213A89ACE0B7B2CD4F08EB1</t>
  </si>
  <si>
    <t>EDA428057DE36B0B4308A93D6D6CA9F2648E45F3096A633BD3A2933D323F0CCB657BC9C024C2091505491071E76BE001600E48A25A444C8D906E3C2815E51E98</t>
  </si>
  <si>
    <t>9E39C0FC1F9619D735723F309AB4B2C2CD2015465BCD80B61C352DD8C0C9AB3B92A660FDD731668A98DBC397BA204237D00112B09ABD28DABAB3BEA121150AC8</t>
  </si>
  <si>
    <t>89F1E6F331ECC3557D05271AC6BA2673D8906913C8937F6A1B38531AAE14FAEAAA82B8301019C74BA602D917E014F1E6E9820AA41663FF18F860906CC24F8E94</t>
  </si>
  <si>
    <t>32711596D25B4DE1D4840E26E84BB8CBF38E252DF469A66CF053B63B927215EB10A5DAAC31ED228AD617F4955F207B617DAA0D0155B7EB59B7F5DFDC3C865C73</t>
  </si>
  <si>
    <t>9269B7A3E7E44C4C849B26E0D2FACA30C9EF18A6347B780888391068AE3A19723A10FE2410B96ECD3C8FBADB996786DDBC69FEB05ED0B6703F31682B03E7AE12</t>
  </si>
  <si>
    <t>BB63D4E4B9EC271CF3C60AD87DE60AEB249BBFDD9322FCB218759F3B9F241C5FBFDDB06BAEE30E6ECEFFC599301BA52AB145026249671F6137BC84B8EA3268EB</t>
  </si>
  <si>
    <t>3316257CAFC7F45ED4310D98979FBDAF65F0D9AEDC4B7F0A0E3A609FFD96265C60E4144DBD460B47A081E6C0972A07A821C62F6F348E72A5ED696AF57E66BB58</t>
  </si>
  <si>
    <t>431C6DFA1084E51977ED7587A36E0C5D10A5F1A274556351F3E9F86D5F9C08784AC64C8AC516AB0D6E3ADA4AA5CCD9C27AFEC38ACB2C078B5C4A978FFCD361A7</t>
  </si>
  <si>
    <t>3C343F06A86226FD40BEF805FE512A065CE7BECC3D5F920300232F939AF10BF5128922912568722C8705DAE87769070AFBE81966F6447FB7B40DA3EF792F2BC8</t>
  </si>
  <si>
    <t>212C8080F8A969ECC0567D8EBDF4FD0414C7FBFE9E3EB53ED5E4164693E12C05D79BB9A314AEE37E3902D001CF9AA727D7D8A4EAEDD292670D7F58E1A95A7053</t>
  </si>
  <si>
    <t>9AD615AA9B74C1DB73698BDA9FB0887E2C5973C0E5577408806A66A89DFFFEE12A321DC0D44E8713AE24F8B4BC90B5C30FBF2B9292B6C4D05FBEB7A5F66AE529</t>
  </si>
  <si>
    <t>13E5C0CA560A2742FB0E5C5DD1180317AE6DD7508A0B1E1A1605BE4511FBC171DF3B643A40AAAEA89610DC23F6E52D34A0960EA67C25EA02BA4B8BA017BB9B06</t>
  </si>
  <si>
    <t>C74CE44A69A066C899F65984395E83169DB2487AE47F10F04E1827D60F819F1BDCBCE31D02384F92B966D1BB5445D4837B8B782311429B29C97BE4649112A709</t>
  </si>
  <si>
    <t>5520D9938DB14C898F6F16DABA9D3327C0858E8F27F7BE43F64EED836E735128B960D3DD6E054EF5DEF53B256E24068ACC0CC35FAE7C4A00DC6AD6421C0CE0CB</t>
  </si>
  <si>
    <t>C10B451FF3E3AAE542BE3348ECCB313D0FD8BC5D1289280310710CFC7E026D15D87AF80834C201D9787666F4A9083BF2A2D0E6EC04EE5F4527C01FC888BE4920</t>
  </si>
  <si>
    <t>F0841E4603F5EF63BF2AEDB779A4648F7A97548E780173C13B5E7BCE42ABFE5BD82079B75063DEBBE109C2B2AD278170B61C472C61490D063B61D766A9CA6BEE</t>
  </si>
  <si>
    <t>4F315CC1A85EAC9DCE04E398A295EDC01CA796D3DEA11C4CE3CE6B98CAD82CFFF1FB974842AE008AB0BC7BF1C4C1D046F3BD91E36AC3F68786225B9E4F1B34CF</t>
  </si>
  <si>
    <t>5F6842BFCC199944B85B4F867FD5A75655C4D9011CFBBB44E7292E658131101EF7DC377E9AE98E4D80335546C89BA831D8AD983010F0624D6F971FDF3E33EFF2</t>
  </si>
  <si>
    <t>72B16FCC6B0D8BC1D0774E48B39F124B94CB7F782040E1D1764CA109F28FC34D130C7793EC51CD408859DEE0A6E6A3FA272460A77EBF95129414ACAA0BF8C58C</t>
  </si>
  <si>
    <t>AFF7B79D74D8E0DA56039CE9D5D80CB184F286B798E84347EABD60BEEC3F99796A37CF4DF5BF833A2D8E2540E2FD9795186D7A68F2A39E0ABE4C47B81A1D2C39</t>
  </si>
  <si>
    <t>2C2966E4ADD9D05371757EED9496FAB8A88950D255005837550F600E7441DF83F64837FB05374B36355CCD89551083F0CB29A75CFD48B5E4EACC61EFD32E04EF</t>
  </si>
  <si>
    <t>1539B8D46779BA3716CE2F9937C2971BCB12A010D6B1C1A7D8166DF6331FD05445124610474E53776DC22F0AC459F70839E3B757A67F1C3D71210687D22C6EAF</t>
  </si>
  <si>
    <t>E9F961F950C341B98404D784F4EEA9D8887B8DAC449506CC5D6A9A2E61A9441AF50D531648B2574878B8DC0797E364A0D27D0CE7FEBBB0F443B67207461E1DCB</t>
  </si>
  <si>
    <t>79FA666BC716E2FEC60E68399DC90B31D0E8DE7400BB95DC3E174774C897D246A3D783182B4BE1CFF125DDDF5D3914DE4BA31EB03FB68D52F969B1042779F63F</t>
  </si>
  <si>
    <t>30C233B005FBA408F4EA1B0BA6905FAA041CD848348D71DFE7BC1DFA8743E0F33C1AB94FBF9F8BA745B41CC9DDB330CFED5803ABF9815F440526477B889F5A2E</t>
  </si>
  <si>
    <t>EC2BFE7515C967179A123C1264729695B22398AC6E2691780BF828BE7FAF9CD130ACDD22413446BE3B404CBA33278394660CE836A840B5A0B0345E9EFAD70060</t>
  </si>
  <si>
    <t>460D0DDEAA7B55CC383313AFF11C559BB45DA98B2B04ECB852FED96472044B4108962E7DA7B20A9FA9355DAF42927735901B0ECCA0BED09E5A9E507CF26310FB</t>
  </si>
  <si>
    <t>D0DE103E8531A1914CF42F732FB45DE70853607C8BE2AAD8827A21F190D65D3A839EF43B66701538003D00869B8B0337F68D8BE8C74BA4269C9515A1B9238B4D</t>
  </si>
  <si>
    <t>2B3BFAEC22CEAECE0C9062860B13AC2B813CE27F89AC1DFBA9D0F6E9CBFFF8769E9DA16D2975F9CBE7D16EC00806AEA7465BE18487823AF4CF0CE5EA4641DB10</t>
  </si>
  <si>
    <t>47D4E0FD6F9D78B2420078B91395CA139ED11003B6E6FFFD0A5DD64E84338D43318B05A620613E40052AF247992BE6E7A1C66DCEBC94E342CF8CB821D1479B15</t>
  </si>
  <si>
    <t>A99F307373C4AB7C6A5A22C26A33020A5B8B1B3F99BF7CC739CE369F7F1089260342F5FE84B3E792443CC24213EE54113B87C77923A258489A9F521F2E93E01E</t>
  </si>
  <si>
    <t>3609B09190616A0219454BDF95122C9AD5F482ADBEABD03A32273F55D32100918A243BB2BC2BD669DBB61A7759EE0EA4905785A03501C7A70121D8D3B5229064</t>
  </si>
  <si>
    <t>C345117D80254AF8FC80D436F979A1F125E038D93650982533340A8EB87DDBDA25CFB50575698F0B15168C8DA91343837BDBEE848AD03230D96B5B28E7657F3E</t>
  </si>
  <si>
    <t>148736BC5DEC8909159EE34F8F86C234263EB6A2E38707A6B8924A6F180177424F5B3BD4E3C1A5583DD7D1D9529406121BEFB4D349459334C230E7A0DD269013</t>
  </si>
  <si>
    <t>5837AFE2EB2C0C08B7F69ADB945905D530BA49AC7EADB857B2C12F723ADA0A825A1C50608BFF6825FBFCA19494483F2CDF0C87B6BE6FDC7F86CDFF0B22C8D465</t>
  </si>
  <si>
    <t>D599F8F1266B253F6921ED6DF5C6C88D2707CA119A5E233827714F1BCC3FBC03E002EC528CB83F2416ACD865492349EBBC30623ACC2B5B91FD61A091340D3FD3</t>
  </si>
  <si>
    <t>F1F50CAD140378D51A36E8ACEAB9DB28B7D1B98B8884FD307123B53F625AA9666A6FA81F6A56D4035B195475D622282C6FDD1534849F77A8AE634D3F22D95418</t>
  </si>
  <si>
    <t>4CFB8F28B4F313F8437B805E8DC5AE20063DC07A03DBF47737DB56CB45BADD1FF44EA957F301717A169676AC1B3AA942DB955FAE783975CA41D9216A33C6C90D</t>
  </si>
  <si>
    <t>EE908AD6F5D2CF3E140A722BE0B4AD8C81BA04EFFB3A08350B265FAF48BBE1ABFAA3846EA083AE80B9970446A966FBB92DD85E78BB6A69F280467FD9A678B5EA</t>
  </si>
  <si>
    <t>2B9CD711D5BC4647DB55DC05549BD2500BD4CAFD4F23718D5E8E4125F92BC9DDD436FA2A9D8B9EAD4B23C21FE718738631F4BE525AC22A0681D70A7094ECD73A</t>
  </si>
  <si>
    <t>5A416844366E82D16321B9B45D33233E769FCC40BE3DAB2AA0193690DC6AB23AC184D0FF96BFB3CE2F0B9EA93B40908C25CE8122210EDC6A42B7C0814656F91D</t>
  </si>
  <si>
    <t>DF5D21A3A21F3BD9DDAEE37C046085AAB6742D5004875B7CA3906E1967241A6ECF1951B30AF91C78D71026D88EEC5830A033F825813D92A730EB887379DA9021</t>
  </si>
  <si>
    <t>AA20B08322CFE635DBA56C88F301E425CB7093AE20E043DF1FD0851E62F18B83DDC9046AA594820E787AEC69744A1E8D9008948AEB1342888270FDB3CEBAC744</t>
  </si>
  <si>
    <t>0225DF45E706D27EEF1DE834061CFE5B5185D3AF369AAD86D8655961DA78AA0E1CD6757B960791A791A06538AECC0BA37E13AD306CB1FA8413F4D29D0A543004</t>
  </si>
  <si>
    <t>3B26F41FF7407FA14138509BE27538BFFF202B26043B85482D8F339E323FC044D78DDCB337474178CC2E819BAA8B90359C4A8BDE1CFFDA5D6A0BD525C4CA2127</t>
  </si>
  <si>
    <t>A664C7825AE3175E419692ADE670FEE1E3449701D05CCB1B697264E605D16AC2504639590CDC9D9BBC1C495B4649814B0743896E1033E8613EF6008B6951DFB9</t>
  </si>
  <si>
    <t>30D74067A5E93D01C1479BB95D7CC4B131393D05B91158DC60EB3F973B9A0B335B869CD50846FF0C45A7065ECA2682D3D2BD2927B9E8A87E06E4BB6FA98C97A7</t>
  </si>
  <si>
    <t>05E71313D11314DB972BEE02900CB69A02FB3C3B1108D1D8A213407B71CBA7E0E377BDBF9041D00E50F1A4A9FB371043309FD7A004CFA442B8C1E77CB0DF7E10</t>
  </si>
  <si>
    <t>7117B47B511A22BB084A2AE6713D74F6C04826C5FAC4BC58903C5CA3850F95D463A8A9A2753211224E4B987EE4616EBC9CD71CF8E9186462B3E8C0B71F19E3DC</t>
  </si>
  <si>
    <t>F46CFC4D36D42BE60266DE85610BBE78DEB1EA66090E4143195E862841E40825713B81FAE0AF8AC44BCC35D1A4AC7C54EBA8761E8A029C47425D01A8230376E9</t>
  </si>
  <si>
    <t>8C8DDB2C64A2ACAD7445CC1EBB85CFC3B7A65893FB1AFDA6D085EF863C00FDC81010D354A85941F89D2D055499D60AA4C89D00F28669977F640AEDD275520D05</t>
  </si>
  <si>
    <t>8FAB68E67CE8E7F7A2A1B159B0E36B3D019FB3AD46065B5B24884E5C5D8486DBD92AA6164E6436527F6298F42D526EB217830D1008087FF48C0045832CF2447F</t>
  </si>
  <si>
    <t>04A128C06B24978A5A751635E1C16F91341F38011BA847F5EEE81418DB66EC28A7D1CB8C6FB5ACB2FC9177019365FE3F58176283C2E9EE97ECE4C3A36FDFD3D9</t>
  </si>
  <si>
    <t>CD3F4681F30F10FE99352D3368A3E17FEF5D53B996EF15798FA9B32F28599BF66DE4E4B8225EE01888464BB98D2CB1E23465DC1DC26B6B48497CC825DD292BC7</t>
  </si>
  <si>
    <t>B0BEF22F3E4A6D3AEB1B100717725B8DB7AA192C051855FAEF9F78F0F1ED9CD69EF4A7553F7784B08253402F6916774B59FBFB9217996047CFA1CCF9AC9549C3</t>
  </si>
  <si>
    <t>C403FF6D2FF28B61ED6C2C1FD7FEAE86B2B9FB5B5A3770AF2962B6601670E39A9FEC27B77E5CD0F52DD01B885C1DAA7836570B08F883AF86FAF3AE1DDC04B403</t>
  </si>
  <si>
    <t>4237487EB72FF87997ACA390EC2D022AC275C4FD20BAA6500E28B565B0BF8F2DF0712B4276CA95C76625339CD4C146A82D4C2C6A79FED4176D1E89E9A7F33439</t>
  </si>
  <si>
    <t>07DDC8898FB080D779544316A80B755C3CAFF3E4016F04AE52C6DE19523B4F7DFF8BBB672B54191DE31E5009E0D69FC913F65862A945EE9E6630374C00E20134</t>
  </si>
  <si>
    <t>074CCCA0A14717EE9895A0B97FE579E1C2B0B0A1C968FB26A25127DFDE5117A0651B5842586EBD216D35CFA6369F331B7BD00A0A42FABF146E110EC9F87A891D</t>
  </si>
  <si>
    <t>1417AEA4E0162AE57EBAE8E8B3A2E0D79880ABB8B48C0554A439DDEDA3685953D845B4EC354992279D67215AB129C8BEF2A9693DD99F534A471B51F053E3F2E6</t>
  </si>
  <si>
    <t>4CA29DCADDB46BB01B15D51981C233B2C89059900AE8506E819DC3AA5D6DA99F2BB0CC9FE8348172446BE9F83FB597D3D8B2D18FBD9CBFA74315DE9AD14D0ED7</t>
  </si>
  <si>
    <t>96DA1C4CD14BA7C13B1B35CD16116AC8E9F4109DE551D05DE7CFE0B2174DB043F40992045681FC2B94C1C3BA7ABDCE48DF2CD737A3BB6592DD51B94D62A28D2C</t>
  </si>
  <si>
    <t>623F3A293CE8918EF905BFEF88EEE5F65C8470375212D71ABB55A4A5119DCDAB98FF871ABC636CDF40F5B81DBF0FC65C36731913271364DDB974E7F279A9A896</t>
  </si>
  <si>
    <t>06AA27A2B656BE14771B8C2CAA894B176E6CDC24C92896AD379AEECD3B3674D2FA22DA09B0C56965593F9B262B793A77105C6AB230A1DB113631BC3969335B09</t>
  </si>
  <si>
    <t>98EF46D2F55918E440C460B22561F2F466F981C45B7DF463E204DF51B31DC28A54747237D6AE0CD775EF0F817C24038D2AC7A498726EBD0D51947D0D355CCB8B</t>
  </si>
  <si>
    <t>6A2244EE77F611BA8764A4AF3B31BBF91F89BCBBCECCF91CDA8C2CE0D180D08DBF5E59BE323C98FBA675FEFDE3E8DA94013001BD88B8BD7A805674B91F5086ED</t>
  </si>
  <si>
    <t>DE41B4B1393C35C82781750E322496A30178545B41B8AD762626F23D3A8ACF014BEE67D33CFBA48CA2D45435702E23F1357DF091C45FAB4BB0F453BCFA2CA913</t>
  </si>
  <si>
    <t>C592AB826E86E39B2494604C2AE17F6AC59AB329BB5848D81A07C045CA43F537576B415CE44734C8F13179F4278D8F9544D43A9078807F559BEB761F0C83F57E</t>
  </si>
  <si>
    <t>2F1A7621DD9325214FE53BF7CAEAC5F97EBDF77A9612F58251F992F197B9605CD6E3E2472C27635734CA6AA1239ABDE0F70DDC6A5E782B3E72AF502BB8B97B88</t>
  </si>
  <si>
    <t>9DF23F3581089FE8C23ACF025464A67D40ADA75613D5F732683C0A1D6331E4D27796E2BB301EB343648012D162242088E6DD8C97E67F2ECDC36E8536D1BC2D5C</t>
  </si>
  <si>
    <t>E4A6F8100EC301AC4C3A3D6DF19BD8B723AC5D4C8D202B9A0296F9B357E8F5219060E7F6A7120A46BC80DEC1D827D9099DB3BFF580EA09CE2317D579204E032D</t>
  </si>
  <si>
    <t>00D2D4424E98F353D463AFB07BEA5E81D3166D1AF62974B73C7BB1463E79ADCE94C9B6DC79BE1CF115CCECD5615EFB3F81527F0890E71A2F8C4CAB5C51494AAB</t>
  </si>
  <si>
    <t>67C3623D96577FE1D7A8B2AB5BB6274B4A16B42D14BDDF8DAC9199FAF37FADA736F3C8A96C9685653FE39C7A790C299742A9D931A4511BDBFD67C51CEEDCA6D7</t>
  </si>
  <si>
    <t>57734F57E120F4E9F48E43E045ABB23A7726AE965D906AD02ED587ADAE138CB459D2C4D2C2A3C3F8CBBDC982BF4F26745336BFC96346AE03E2B464CAE78A4639</t>
  </si>
  <si>
    <t>15E4395B3AB4EA9E7FD86618B9A940A2824CB756AFA874DB7CEBED6EF4177F071B1EF2304828B1927BD1145271E56343E27930F426F963AAF9C34E4C64BEC945</t>
  </si>
  <si>
    <t>C963160703FB9E43F2CBC489AB5338EDCFA51D0AAEEFB2138FFE5BB0D99AF7877CEE24C8BA67559BF406F373DD97475786F4949932FCBB02FA2F4493951076D0</t>
  </si>
  <si>
    <t>864A7CFE8BA69D36DCA9908C215598B75EAE43DF0907E925B7E8AED23E5FF395714EA21258989B2E5911C7D6BD9D0698714BD153B41047A7FABBA8834EAB6935</t>
  </si>
  <si>
    <t>60CEDA6CA729EB999763B04E6F312560E79E5F17CB3616710AC6BB4663828AECF1CCD7E23CDE58C07A9A9F945D77F5A8967F9232E9459814768D59DEB5B67CD5</t>
  </si>
  <si>
    <t>8557CA13B463B6E4EAB18BF5E68C9684DE583FEC3BC6DC28538F5769C9CCAA05D3C55522F3B3A6D6B4C233C5AAF483927168EB1B2F021827D6E6211851F1C54B</t>
  </si>
  <si>
    <t>32823869D1AA3977C3A64D855D4312D494526879EB40C60965CC7BF31ADB25F8DAC7A91EA995EC0B3A947C88B90B2F90531E75AF551FDC6F74EAC28F110BBAC2</t>
  </si>
  <si>
    <t>73209F03B6F0FFF847EC0A570553034EE3EF7B089BDA8BF9A80EBC48D277CA37F6FE1215044FC1DE5176D4F34917323E516FF6487C0AEF48DA24C4D0F0A84BD5</t>
  </si>
  <si>
    <t>54662BFA8B9FB42D9ACF87411F11F1D1F03C35DB2627A213007EB5E4ED4C2BFE08FAA2470509EDBA2EBC4319CE024B75A83A55CC0192E2DB4C159C50D2CF0DD7</t>
  </si>
  <si>
    <t>C66F8DE30057E8B24392AC5893142077C8143F1F7F96096860DC24F413407708F0E212EC63912CE5A51D8093501884A396E269357D7EBC9E28E9F803632AEBEE</t>
  </si>
  <si>
    <t>C0AE410A062F177AEF1042BB0B655393678E89E33E42897953A11B89BA7E9F23C4D373F508DC9ABC0CDD8605CA7D87499A3D929F3EA061B89278BC4CF8BA3172</t>
  </si>
  <si>
    <t>96484CBF4222635033D4B99BB005CF70861614A3C8933E5B5863D8976CB493CB1DDCCB4C4B47C559976967F21341B8AB377B51B46B695035EEE5200720DD9A85</t>
  </si>
  <si>
    <t>66B5505A9C54728E4D94E087A7BD94105F25EC5EBB3BD0BFEB24A27AAB17B72E52DF1BFED9CE068A9D045EC4F6AC75005E7B4FA0BA67BD95E27F4980FDEEC645</t>
  </si>
  <si>
    <t>F1785CFA0F22B98FC66044905EF9F086D8671F9E0F4AAAB43CF417C50FE32C493039B9392A16F3BA203E8169DACD943A52A7B0A27605C88A7E1AF60A9362DA88</t>
  </si>
  <si>
    <t>9C848618F5DDAC8B271252C92745C02211A33550BB514123CC2E79BDBE45039C61BC820354A6DFB8BED6D237DBF0FB9E043083CEFAC9EE3E4AA6156187D9DA2C</t>
  </si>
  <si>
    <t>B7B1EF708838A191224792B40CFAF8E30451612EDE134002933F8EF43D0614188268AAE9BDA285D11ED5F724F73F1090BB203036FD480B782CA750AE5D277848</t>
  </si>
  <si>
    <t>989ED0F570396731FE9F138107ACD5A5D673BAD0D369F4F55992476A2834BB73DFEBD698F96E6B5BDA2A6A2EA885881AC06185C4EB1BEDF8EAEFCED07BA1EE04</t>
  </si>
  <si>
    <t>E695A33CFDA827FA59FD8EAB62B5429D1A7A36FD8D18F67E528A0D16A792EE8E522DEBB343727D41CA9A34520A83C851E5A590D2029AB0D75CB0360B9D930046</t>
  </si>
  <si>
    <t>99366C2C9498C101B93DF606EC2634F9C83217D2A86B05CBBAC4BA04C8C59A1DC62F73C32EBD8F701733F2ADDFF2D735868B33AEA633FF6C45185F307EA89188</t>
  </si>
  <si>
    <t>E64A915A1EAAFBE3F2D0EB9708D726F7E2BEEBDFDBCAF1E23DF460903A5D4B6245C8F938DC9CAC3A5E5AF1A293E726921785C517ADA4E8E379924DC5BA1D039A</t>
  </si>
  <si>
    <t>A070561D10BA47BAFB093EEBE5176A43ABE606054A686E23BE123550254C272E76A2A04684D922D78BA3FDC3DB9C719E3C7B673B1EFF3A8C04FE53ACA4F49AE9</t>
  </si>
  <si>
    <t>47C3811E3DBA0CE149F8BB04EC334F58F8C5A7BF911DA000073C00FE6CE09BE5DFC0D0685D07EA3A567F901CFEEA38AE7DCF302C1EDCF42EDD8917D3FAA8A35E</t>
  </si>
  <si>
    <t>5E4F61BEF74A73B7F3EDA0BEEE1D9A091F3408C9A4F40D25D42C6EF769E184A39C6DD0D464B0F733475F4A088FB39CF0717D7A8E3345FDE95C17792BCAECBF47</t>
  </si>
  <si>
    <t>CC86A71CD9C408D8EEAF9DB1900F9E16486F3552A677B904123BD2094FA1EB111E80180B61FBEC5DEB8F96B5FCD8A68630B5D8FF8348DBFF933484E5FD9FFA41</t>
  </si>
  <si>
    <t>A1ADDEB08152342105431814E20596A9CA609A3AACF90E1D53AA1874EAAA4BE8AEB41D5BAFFA4B6454AC3F3BE6EE3ED3F6D0E5971EC85EFFF7DC1B6CC394AB7B</t>
  </si>
  <si>
    <t>B3571DDB7195218B106C2EBB924638398B811EEA2289B52036AAFAE60E6876CAD8A3D5B94D80442C89BD987D7CE84A7CF42F6C7FD5BC3634BCFC8E5BFECF7730</t>
  </si>
  <si>
    <t>42C61DAA7987F618AB941F39FFE751A446BCCD20C14878BDB8FBA2F503D9E7B5802A8373495F0612E45A3214206F77A7C1353E244F667D691393F2D41A773112</t>
  </si>
  <si>
    <t>92B9E6AC14A9AE6E09FD4579A5C7666C9DA71A86A667005A27CE2D65B29C3EC1313B0EC9CD0D750666D49242679A5DD89C9D122BB1FA1FEB8F6DAF6A40E7F252</t>
  </si>
  <si>
    <t>D63F36E92EE73EBD25F2140ADCC6320664C3BE18D5500C445D7ECC93943C5B76BDC8B10BA671D4DC2A69D4F351ED61EB57E27EE3FAFBD485C44715CA65121A76</t>
  </si>
  <si>
    <t>8550C1985571544207F1624B220D8E6A5C34A40F712792AA318D515C0DFA976C062CB8772D3D07E3D797E162B9909C2F7CF63767B9DF0C2294B7A82136E4C0C1</t>
  </si>
  <si>
    <t>4082FD57B097C701CAEADF803DB0CD1CDB30F00D9D6EB4BBDEB5A128231A4FD58ACAE410E869514D21F2088BC215DDF452F36D7DECB800DF64F7725E4EC259A1</t>
  </si>
  <si>
    <t>052A3EAEA4104755BEE4751C086CD4F4BE64F7DCA641AC894168C871E1828E5FD27237C3A4C1AB05499DDE46AB37A900F6112E6266A564B1B8949D9A94D0ABD5</t>
  </si>
  <si>
    <t>9C322BD02E17CBDC351AD1F2A6F1CEA08BFA2EA1F60DB6E8590B9C27326042D26D66787B98496699E6D4D011492B3C51B7EF532A7041BFDA47AAF7B01ECD2C7A</t>
  </si>
  <si>
    <t>9DBF1AD553F6EC7644ADA57A7C9C6D13D8A9E1A62B98D4F08267EFBDA6ECC2E5351717549270EF3F14645D5B936AF0ED981CDAF0C71BD8A152D5863106F62F9E</t>
  </si>
  <si>
    <t>CBCA638D9EE4E67B15AD1A2B62B02D6211DC9F730199DD3867FC3E7E4704E64E45A0CFFCE5AE64D9B70005F2F8A3DAF2780922D338CE6FC80B73CB9A8D4F545C</t>
  </si>
  <si>
    <t>E8D7B478E23DE22F2F96D0BA82EA804215B81A2BDF9BCE64A7F60AE18997F060208FF97A1FD9A8001EAD65ED7CEC11541058E69F5ED17047F5F072468BAC8854</t>
  </si>
  <si>
    <t>8741921C68DBFC00B61D86A80DA37FA08BF4176D15EFCFBF0229CA6EEB15C0D5332A58D9D3A822F1EFA69A09DA298CC4F932281009ADB6CD4169E66039F271F0</t>
  </si>
  <si>
    <t>229D1C81DE63864D4EB0240739A4518759E72B0FB11E636D8EB777615C345E50BBBA1DF1194B34453A344336F627CBEB6C1D989965E94DC8D670E8FDD51C4CD1</t>
  </si>
  <si>
    <t>3B83F548C59C5886FD58EB3DF22A568DC6CE1E58B8A720FA39569917C3A7521ECE2BA6F9D06ABACE22189F08519972F6C7DDA8533F7AB5A3ABE9A615A7E3F064</t>
  </si>
  <si>
    <t>B530F914D16AEBC3999B813928E2F88E553737EB6108F39DDCD32E1A57935CEA00A5DD618B329913DD35272C6BE9A986670ED1DAEB1597B896D7586E25B084DF</t>
  </si>
  <si>
    <t>05F8E95823B71347456198811E18CF2E9384BE4D51FFAFE8468E865FF57FE9C1847CF5C26226E187C09F6C982997B1FAC579F91B85089136EAE8D024884D3166</t>
  </si>
  <si>
    <t>59F1D9BE64BFD723540111B8CE4D3D532FE0A64EB88B9E3E3E74FBB52FE4FD86C09F7A42BCD7D333C6B2EAE803574BEC768C480ED5E7BDD59C949B2B59EA82DC</t>
  </si>
  <si>
    <t>F96A22D3130396A6DE061FA08AF3FC4C09A230C2D07A285CEC39331408E85349E9115EB3B1BF7FB0783664E4DD04168B4400E48373DA010A6B6D6406D9CB72DA</t>
  </si>
  <si>
    <t>E9A991F811A71E8E7BD2498C46C9E78D32EDB80A81573529BB56C1245E40339B2B2835CD807AC782E51E5380EE690A05259B0F18BD2CFFEAA7B89C97EE993010</t>
  </si>
  <si>
    <t>9A59AEB0A2EF9CEB23166ED026F96F35E5B56A04A9143576CCC6A6210F8F121EE5F2E2399AE40E1A795702516906DCA367D2C8855910EF34FDD8D59D0B4C8E0B</t>
  </si>
  <si>
    <t>2CF8D55ABB95D81E0CC66AD0BAF1E50BBE9907B6BBEE76AB2D4FBCD94FB44A32066C5129337936C0BA52E88E25B06B43D030AC404C58B7251EC9542CA18A5EB7</t>
  </si>
  <si>
    <t>8F36F4FB4DE677DEE36A962A28BB74B4C66663D611F252D3250BD3E2DB6DBD3E198FF34C50818CF895C334B95B9CCBCF1783522A17AEBCCCB56A27E244874241</t>
  </si>
  <si>
    <t>8417E36FB583E5D8880C686702E42CF49D4E225019582CF7E5D37B631D9BA377243C86D495942EB12A19548183B871593192257C13A27AF48F13B37B1967A2CE</t>
  </si>
  <si>
    <t>A035DF115DE116E69453896A84808CAE7B084E96B9791925B8556A8DE29F5E905F1FA617581163A4C9B09E80F171EC61D3D81494415DF66A8C3A986230E1AF69</t>
  </si>
  <si>
    <t>E8C7654326F905990530DCF536881A7CD1AC8D95DC029989E8ED83203584968D88347344CE29AFF69DB02DE91FDDB60AABCAC279C1F3F73D25C82E8B78620388</t>
  </si>
  <si>
    <t>31FA85E635848E60F4306A1F4E28283DA4620DD1E1D0D2F6E1A901D34BFD7B67B1E504AAE85774C6EC8A8F758EA835E9D3AEEC56A98B1B14D9F9C18D42EB39E4</t>
  </si>
  <si>
    <t>24B14082F8B3D12173C7C89A901F596C3C3825082630BD8834EB4FA5BCF2A180C744A7903A80E4BA94569A33600B7CD4DD35AAC37CC618E12D40243538E0A967</t>
  </si>
  <si>
    <t>42F24C6F3F397B5E92710B81172AA38C7464EB5865F1E92FE4EE39F039FA242269DBE15467FFB8CB4E61074839A4CFF29C655FBAB19AA4A82DBA252DE35D9C6F</t>
  </si>
  <si>
    <t>9064683B678AE8C0348F810BCD03101FF9947E899B9C40FB217A77D8D59A76E9FBE933ADE44E1277CC2DC4BD0481015F5CED22996E0835F86DFD369A9BD5334E</t>
  </si>
  <si>
    <t>CD83C7FDCC1069A4633699DBCEC0F6A9E31E0C606C1AA6DEEA6E3B87EEE99420A484FB4CC0E97622FB02A88EB7FD42EF29CD8D967ECA9F4C323B41997E4B175E</t>
  </si>
  <si>
    <t>FC5276769BEFDF7829C73CFDDBDDDE23AA0F7C9A884E48C6B2AC7244879C27D195691FFD6953A154F84EE1C81F22F044CA28FE55CE0E7EA6DB6A0876E4D6799B</t>
  </si>
  <si>
    <t>2D3FC337425359557DDB81D71F318546C3894C0DA540405B1C9B2C732AF1295EEBEA87136AAD864C3BD49CB61D4EEF0592F090F718DE74CD76B1FD97A5CA9415</t>
  </si>
  <si>
    <t>5DA67B0DA3426422E98836E5E4E8B32DAA47F247E0D261FFA298EBCAA3D87A14C88E5951B10A3122E9CF74B54296265DF74BCD7EDF04A93381459D228A5D2BE3</t>
  </si>
  <si>
    <t>8BCDE0999FFC4A1D277782AAFDEC490C1032DD6424134BE665F05D616E2C816E56F5FB5A9728E73D337644AD54F18521067318CA77DCD236733A119BBD07BA5D</t>
  </si>
  <si>
    <t>396063E47A4F224CB561710EE5D33DA13259AD8D1E2024BED18C326D0B79CA2D22BC2F8E68DD76F1A5F3DCA0C9B7584650D28FB9D9F8FF366CE03102FBF8733A</t>
  </si>
  <si>
    <t>8A6E67FCD5BB2A20A151F063D6DD6604AE39E3AE5B3BD5C8C5FC030ED45E40981C05CF55856877419E5903BC6442E09F13A32D13FDDD2377348688A64E5D637B</t>
  </si>
  <si>
    <t>52D3E12968E9073F562F2EC28962CA3ABE1638035B875763A92AC12F28E984CC43C1488839EADFBC51062326D76E4DEF37A977E8DF2A714B2D87B0EC91E4390B</t>
  </si>
  <si>
    <t>0.2740</t>
  </si>
  <si>
    <t>96FE801603768AB6AC93A95903619A5F3D389A058CA5F43886CAB72331AC2078374E9699543787E7601CEF47B8E13BF3C07D07AC292B77C1C42D85E20768A843</t>
  </si>
  <si>
    <t>2C2AE729E564E2A5B6CC36F98B2ED16B33ABC285F0EAC8F5C3E6A72CBF76041E0B84CA3E85E459FF99DDF22EE19B31C0BA01D7A226E6FCF2241D1A20E18AE743</t>
  </si>
  <si>
    <t>14862F924194BF25605B6CDAFAEA0ED13A423DFF32FFDE52EB668CA83B860789A2A6737B81C23156AED15F421709689199B3B940FA9F9D607097BA01F68CA896</t>
  </si>
  <si>
    <t>02FA74BBD362AD7309D2A7772680C639CE6D79C7116B3076864299A6A58DF84D00ADB196EBF44F540BC2FFEE7DCDE714AAE78E07EE82A6664E0D4506C0FA8FE3</t>
  </si>
  <si>
    <t>CFCEA78DDC45B4BE55FE846D1DCC489E75B134A253C892FB3BC2DF6CCB31507365583866DD4DB5042DA2DDFB9CBF78472F32BB40BA78ABF3AE812132B4203C09</t>
  </si>
  <si>
    <t>7E5D853F053A71679AE090EDC4D6DEE151B4995ACDFF57D332B8A5DF1F86926C2E0537ED8EE7D68464B0984C841417EFC47DC32C24A48E2FAD7F581598839615</t>
  </si>
  <si>
    <t>27251220301E650C3CE31F20411CA527BB5191FA9680F82B0D8F575D9E9DC66C61A996D29ED9D9B2AEBA474BE2C21AF0D1B704BC1E38010944042F332BB6C8A4</t>
  </si>
  <si>
    <t>FE38C3D686660D7C605E6BE2786D2D0EB6392667F231E28D5F7DE29602F1847FB39C229D598E084F2A159676780D95173F19F11A858B740A5C5C799BD2F92EFF</t>
  </si>
  <si>
    <t>D2D5626DDA19F777EE53F6DBE236C11C9AD3DDDEB463AC073DE357889A1DF02062251207C2BF20AD608A6A7144950C104EF9D2A7991935095C4B97A561B9A5CF</t>
  </si>
  <si>
    <t>5584B08D200015CC80EF35BF680B2E93613117C07F0ECA35C4A24DD949D2A3941F77E2205619CEF089740D6EBF60DD09F03CC59CBA648435CA3249BA29EDE24B</t>
  </si>
  <si>
    <t>34690C24047F04A60797420A0C9DAC000231B5D5F29B9A6839F5F287DE4C53CE410A7B41D7D21AC0121A77E05F4450FB9C7F9DB8338AF761FFBB10F8F45D8D55</t>
  </si>
  <si>
    <t>0B334FC452DADA9023C9376E42B28CB8D0B6B904ED16F09490BF7C6C6F15C658F2C754CF1D03B53E4C3F62FD9E1CB8375DB8DBF0D238FFF01D1589699643997F</t>
  </si>
  <si>
    <t>BA238AEECCE9BC08441FA31DFDBB0EFDB42A87A1B5668D4F7368A62683B5FA47B4FCF17E86FF3891681CDA578902157EC087479E621ED4DF6B03BCFE050FCF8B</t>
  </si>
  <si>
    <t>19395CEBB52AF1446A51ED35C33AC4D9A4E39CB74C7071238368514576007437475D87A2BF13C91612A5254B72EC0585B392E0233D2CED1810B76E381DFCC5AA</t>
  </si>
  <si>
    <t>D4EDD29042F9785D0EFD8D44B2E99903FDA4577099290AB445F19F467C784F3951997BF20A6BCF855173E9FD22760609D28DCF026D4FB377E0C9E308CB40C4AD</t>
  </si>
  <si>
    <t>14F985716225B49DB659B6614C664D6627024137C949ED5F6B5838A0658609E0FAD1960C8668067631B5B69BC34FF5F1909EF166544B546393CF9B00FA867CA0</t>
  </si>
  <si>
    <t>E8D522F270D63E42094CD9B3248D4F5C11E9B334AAFF988E98108A1E4806330E9AF326E7F75AAE9A2A820C7E89FFEF2D5ADACA1CF8839877FE3006E451E5DFA0</t>
  </si>
  <si>
    <t>5CD0573130AB0CADE7A5CE30645604405D7DBE42AC7E16D3BC643DB94C5F50360C7643D9EDA13DA76C4ED61932F6E34860097B98B1F9B53A2E05172E3BC7C836</t>
  </si>
  <si>
    <t>6D0F82DC170038DB59BD86F7037ED00C4CA94A8818DEFF0ECEB5F585DF4819E9A79FC34A1F0B690557531AF2F7BC6BCA73ECBB069A3CA56A191057EDF3829201</t>
  </si>
  <si>
    <t>1ADFDC1F464D2496551C9BA4205EEFCA6C52B0076AA77CA5F25B0DCF7235C49531A047B1EB94878C92A200F68B2F2C9AF555F5DBBC53F0EA473994F59DE9C188</t>
  </si>
  <si>
    <t>81BBE7CCCC5709F0AA3BFD2B1DB44D2CD066AAB92026FBBAA914D97CFDB43D5611DD4AA3CB62E31855E206E4B457F1B22A78482F29EBAA8F1D67A980F5CEC9DA</t>
  </si>
  <si>
    <t>92862AEF1D4F99AE940783E6485C1569F7A813EB950E8E88004AD0D5EBCDD7542621B7EEBBC487356C8133DD3DC3DD6117AAE81D8F53095A064E30C7E0DC4EB8</t>
  </si>
  <si>
    <t>A18E65ED604066326BA428FE9DC52E3219A96FA3E7799864780F5B9E79789A08120AF589E6E810317C05241E819AF7FF547E16483DA3F17984C8DF5FF8B592D9</t>
  </si>
  <si>
    <t>BD935FE022245F847436A178B3ABC6CD6C12C5A31AFBA2F065420C5FB45B0E37747BB94AE7301E0471AE2E6037FE7985293FB2D596737B689B88D238A3DDA95C</t>
  </si>
  <si>
    <t>4984E158D81BE6FD42C37FF81B608FEAD7C5ABD68441EEB4438796F4AC3F2DB55C1588F00922A526ACF89EDAC6E9D50546B4BA165953E407749BCFE9C2D6BBDA</t>
  </si>
  <si>
    <t>AC2CA6A17BF3452038B8B3C3C3EB43C6C96C2873789D9F54A341B67015375DA9A3E0C7B3638CAD0930889998B55D060716A2A54A2D2F60388E3328FB75677C34</t>
  </si>
  <si>
    <t>F7D3D86F83E97BC6147F1AC88642C13CCCE1841F80B0C02AB54CF4D2D1FCE922C7E0EB98B4DAB6620F9659BC4F02DFCEBAD389F8323D9E6875C08F69ACC3E3B6</t>
  </si>
  <si>
    <t>4095C7AD5787F3F9FFAD7D6647AD0F4E1F75EB3D1CC3575C6F414CEC70E4582F3E5B5653E5E8CD54726D7C5BFFDB9A010F60E60E6C5A674114C9B1EF21A5450E</t>
  </si>
  <si>
    <t>854DE952BC6407155857B28B713644E39C24295887ECD23591A3BE9C9DB6004C9691D67B2E75FD56DC7942422BE674BAC81E518F5F763AE94A0A54B67F2CB614</t>
  </si>
  <si>
    <t>F454F4C7CF8A44A9109669D967A4CB5596C65F544C68A1CA00BB5B89C3C7C0E34760DB1E8D4C97B4292F5D0D3B2FCDF2CF713B3425E3972D032A1A29280E0DBB</t>
  </si>
  <si>
    <t>34DFA2028A641494154F10F075F0A6C3F7C41CCCDA0D6EF5A10F0F3F8C707DC59728546F2127F2683AA77158C6F08E3F9F83042BB27FFE284A05C7404C238BCE</t>
  </si>
  <si>
    <t>AEC07E915862A24DB913A81CAF89740B1E2EA4BFFA7532AACAFEFED397A3592F4F770C03BE088752732EB33409F6DD33EE0992A5ADD3BB6696C4E05834D3E79E</t>
  </si>
  <si>
    <t>A66BF4FAF22D69659573107EE3185399415E5C2B93592D284AD33ABA4BE0A6F5C8D3C3B1E31B1479C00D96F2A39E0BFB8FA74B3CFB6C5F53019D051B3816908F</t>
  </si>
  <si>
    <t>1584D037BD46C6D66CDBEE44EB706BDFA9BD0015789D756F40E5729A19C9E0B4577F3AECD0A61EE48C148535B93396EE35FFCD54383ED47805B91D25505A90FF</t>
  </si>
  <si>
    <t>D40BA2FD521D275B9DF09EDF63E02699D5B47EF78C7001081C8FC7AE14DA850F380556E48B2DA291C2A817139A6A7C5712CD41F9BBF583E5FDD153C39CC7D119</t>
  </si>
  <si>
    <t>4CF87525754DDA27167879890E81A77FD0B74A817FFCD4ED30310E494415540D6C3555D9F6F973A685A4BB4E7515692676FEA8B38D063801FE2FC898C17CC34A</t>
  </si>
  <si>
    <t>09BBB9971BE62BA6DB2859BF5C17D914CF0DB80CFE9E0F9DB2B7466AAB23EA19DB4FBD6247F31A5A43652CF4B9692A5B4CB0864D9DC63DA23492EBD69512C882</t>
  </si>
  <si>
    <t>2697E0DE55B52E22D493EA30AA8DD7DA3C421A6525937BD3223E8E32ED2FE13C2A96DC2904D1F684287378299223B4DE0A28F4DC325F4A858DCF72DC1E6A9F23</t>
  </si>
  <si>
    <t>D74DEB271C30F364B8986063B7085E64FF73213D8AB3BFD5E8E80FD4D83BEC1D37B6FFBCA7F5BCC5B08928F3A0D33E9815CF5DAB0951230B34ECF45D7D94273D</t>
  </si>
  <si>
    <t>AF59C12C67FAC84BB9A845B2E03EFA02C04A5670B48B22359B9C52EE20111371D0A1700CC4E7F39701325FE495214C9CEAFB2862B90A35B2D4901208B00F4DE1</t>
  </si>
  <si>
    <t>EB0FB07D85FC07CAF8D5BF9F4B7218BFD556BDEA7C6C415DA0FA39285E5F4527AD02A11CDF6B86CD697C3CE4B3315787F118BA56224DC36FBC2C78EE7D672F76</t>
  </si>
  <si>
    <t>B5A3BBCEFD55A88DE516DD504471DF0E6461C03924484266F8A7D26CEA5D2FFFD3E6FADD3D5107B3049D9AD0FF17666F38111DFAE7332E35D76B2ED474C22BB6</t>
  </si>
  <si>
    <t>336CE4DD3C4F757485F55200D9878D47B2C3A4483DCE4FE644BB91136E3684776390F73F444A628E5CCFF8E2B1C927EB1E657E36E3689A4B91C1CEFA074DEC10</t>
  </si>
  <si>
    <t>20059E9CB0127146D3530D81D98DCB725D0772EC85056DB80B7A1EBD22F8D601F4217F6B50561BD15604DC24736148000EFD8553B34DF493045D5B3E1974C5C5</t>
  </si>
  <si>
    <t>1F475B3D75C75040B4A7415E10C2738E63A5E70932AF85D03D8A309A2ECF318ABB1562F4980EAA91B416D1EB6483C5A838718F13D45DDC49A73D8F93D12986CD</t>
  </si>
  <si>
    <t>C47F73190A781A3851D7E2E0943F92420715639872AB06174F47D2251285387F80CD0D3EFCA27E34119337F68F4D0DAF2CB59E0482CD9BDF0B3152D2CED228CD</t>
  </si>
  <si>
    <t>20EFB22390CEB1712710875F85DB0CB7238008982A13B1AAFAB63C1CF8E9B936B5B5FBE58B6F36B1DA756BA4BDA32B8A939349A30C42931D0ABDC7590374BDE2</t>
  </si>
  <si>
    <t>082533B603A154AA8E7662138B6B2D6ACB65236B71304D66307710FB48794B175F754702EC21308AA37470C3B68521741679E35494544FEE8BFEB4E160D29D6B</t>
  </si>
  <si>
    <t>D36BD34661AFBA2D16F7356DA59DEE2D420A180F61931A9C044DC07B1ED1146C7FA6C2D63B1DC8EE4608FA599423BF039B7D40B8AC5770E70CC619D0CC3FE960</t>
  </si>
  <si>
    <t>71BD735E7A55ABA17F7CE8D5E521711FA13DE2E42C0AE48FCE3E1600693AF0973F9222E44D25FED2448A1FE708F9458045BF2B8B7621ECB0161D18BB5827CC8C</t>
  </si>
  <si>
    <t>DBD1E52A9E8A22DA299D11A2A080ABE8BE0C8B0BD1704073D85B6BC14F9A52D85AAA9DFACA07AEEC2D81A3B6EFD398F82623951745618D44E5F9704CBE6A54FF</t>
  </si>
  <si>
    <t>1BD641D25F21EF689EE76AB63B4078B0DA4BD22829FBF8BBE02020F516F9C5CDC7388B50A46184D21412E9C1D37AC2AD6F7BCB2B46409ED01517B5AD4C8B1012</t>
  </si>
  <si>
    <t>FDD5B36ACEED5EA7063C0C03A33E79DF11BA7824A6D9D1BC2D18FCAE9FE62DDD594D92DDF44A3131DBB01C92B6618E6DC31FEE02356F1FC75B1DE31B2B0388F0</t>
  </si>
  <si>
    <t>AD0E1B639B6A2824F081C9817844B6446D59DCB14AD6FAC8797C937B8EF2A4EA7E6D8CCD084CCE77EFA71C136F6434624D940A3619A66A933E46132F82C6D219</t>
  </si>
  <si>
    <t>FA0BFD35A1C1652DA027B94D46F80FBCFFFBB95416FDEE301C57A156C92998C253458EECE6F43AA6B40C1E7921415CA678D060E25A9108E8373F20561842314E</t>
  </si>
  <si>
    <t>D5C809FC01709E5B244AE2D4268B5AC9C449B927E631BF0E10B41960CAA556E7DD7A1B1EBF18693DE57BCA1161D31C53E66B0E455058E0AF4808BEEF4BD4A685</t>
  </si>
  <si>
    <t>935E7753C9FE53B0EE1CA7A766DC65BCC161C0217DCEBB80DD9D369E8C0280DDA2DE4336F41A49D7FB0FFA7D7C6B0B9FF4D467DBF35A0E1DFBF72B75BFAD9118</t>
  </si>
  <si>
    <t>E4F8F2F6C9C16D6D0FF91B31240AFDE0858A20A55709DF07A6BE33C415C14BADA69A58055A076EAA73BBF2C5F692F0D96B3A8C93876E053A1CBCC3D33A12BC72</t>
  </si>
  <si>
    <t>FF355C722D6A61387E095904E536E30271CCFB0D33399BCE845E7443C56E46744A63F7908F844AC20DE873E21B5D7598E8D968B26C164A01E38AEEC31479D4A0</t>
  </si>
  <si>
    <t>8C3EBBD55B8A5E92594D79C1CE45D76206FEFE77A7DC56F092708FF70A3798E1176E66D7D3763B193299EEA5C0580E3C19574B9A2232A579C9628728CABEE012</t>
  </si>
  <si>
    <t>3A1A879974218341F84E6CDFDE4DB8CDD3C863C485E2BB40566A75D086146CB503E39D8BE58A8CF1951FE44FFD242CEE500AF63F6998FDD40FC5809DB895F09C</t>
  </si>
  <si>
    <t>16A77D008226F328FD6CE9DCE7102C2EEC38D540FF7FC61B9BA8A640F8C5251655E3A008A032A533AF81B0083A93D9688E78ECB700E5C32D42FDCCED92044886</t>
  </si>
  <si>
    <t>4E904BBF3D07BFDF4A8C501B021AE4E54E98D78DD6F35A09625F808F07C0FD288B5AC0842192A18ABFB18F9A76C8600A71AF851396CEA9B22457F66F273E5B1D</t>
  </si>
  <si>
    <t>4E5D310538DCF45C3EEBFB199A137D9BEE9FC3344F419A03948978269292FF93C37F6112DA5AC9AF0F7D75ECD090F874C65794DC531F38A2AF4F18BB677E11DA</t>
  </si>
  <si>
    <t>C8BC77FC6D6AA176F1F6347E84C45A3D263264324111C09B16FCF35CD7279DBC2C52776D07B47ACC044D5DA690A0A15DBFCB917B1B6449E37C39D8B929482CB9</t>
  </si>
  <si>
    <t>38EB00D9F1CF4DB157E53AC2E853FA60DAE1EC35167AF6BEB950AA2DFDED22CCABB4851F79C822C68D62467CE291D9680BBBBDAB350EC2F536766AD8B44E4302</t>
  </si>
  <si>
    <t>DF990AE9F03BF54E7CA540FF780003F40A36055B0313F44866B7EDCDCD4455C224B22C272BF54926923378F69FF99F2D44DAF9EB911661B0F3D4A4462EA3112A</t>
  </si>
  <si>
    <t>394BC890B3916715865E24EFC6D9291B871BE1769C3B1263978FBC0403E9BEAFC4C238B9F5561BEF624CED437F4734DC46CB50F1785E6D37A07DE110BC91F6B2</t>
  </si>
  <si>
    <t>EE4334E9784B908B3D9F86FA7E6CF909DA7D1EFE3342D0F4469F8F00ABDDFE7CA4ADA49D630790121AF60A1993F96FB7D13E2BE3F5A6F146B2355A0CE27FAA08</t>
  </si>
  <si>
    <t>A823FEFF7E21AF468D47E995298906B0BC3E599D9611D9FEE5575510F3ECEC1D0B84A07D92C2409F531DD464A41DC5E74C129352380CBBD89D5F2752D1829D76</t>
  </si>
  <si>
    <t>987DB5B31B66FB993DE206777D06C2109BE21C10C71FAEB2638CDE8D5F7512917EF93BADA759FE173EEFBAEE2384DFD66BDF7F4EB18792B791E552FB540CCD0D</t>
  </si>
  <si>
    <t>6397BE3267E6E3EDA85227F6617DA243E372A15916ADE15FA01CE94DC1CB279583CBD82B9B3706ED7BAEE2EDA5115A52E780BB32F791979F745BC40097EBD95E</t>
  </si>
  <si>
    <t>7380852D131C4BE2BF4C095CF173FA9A0710D64A6D3BE0A501C77CEB15BB36EA084E09F9DC67FAC2189ADA7C6684DB8411AA3C6B9345C64AF7633F65F6D92BAF</t>
  </si>
  <si>
    <t>0.1070</t>
  </si>
  <si>
    <t>1E8225052C0D97B429B332B2DA9BC3BF5C437A01597417050D398D8BDF859005439ED77F186C6FE04F1307DDF8ED47829C0F038051A583644761345AE757EE7C</t>
  </si>
  <si>
    <t>FF4E3B11C7ACC777B085A1A76D5425B021735C28B78F31C6A0EF6B029AF32DEFA64B994B9819542D7E65A28AD3F14A0BE344D817354352DB6BA15DA038A628BB</t>
  </si>
  <si>
    <t>2F029AB13370BD376A1CF2B916C1FA5D78D471754138221A1859E3E728B1D79CADD6B00B1377415C837E5F867DEDFC0F56105C84A72F393FCB01D535DE4366C1</t>
  </si>
  <si>
    <t>E62EC5BBD0A12ED108126B6D03C6428FF515A374998C1330EFBAA6567EEC21B31639047A505201EEB66E4F09585D69E2C2B653C09F5D6774CBF874395908D3C1</t>
  </si>
  <si>
    <t>ED65DEA617B69AF2661D115EC48E42D711ED5D8AEA361BAC199D3C4626AEB4D8785E07F9A2C28C2F33D2E4EA97DF854B77A97C4DDDDCE77A7F0161970A5505BD</t>
  </si>
  <si>
    <t>0CF989D7EF8D82EB5BD71AE5AB4E7C83AA3BDE6FC37470F03C940EB11671214CBEBD1BC85FB157935939F8BFE882BDDACD629A542623CC048A3EA004A723286B</t>
  </si>
  <si>
    <t>A1057C7DCDB364E5A9614318765F50C5D54964C8693A4449A4342276B8436423973EC5A52CE9FEE200C4254E05AC5DF206DC63063701D883A05EF2639924BE8B</t>
  </si>
  <si>
    <t>CE3CB6B796B262DF44193D610E78D1513CA8BB30D77188D3CC4D7A4B3D1DA55EA6A634C0656D4A68A981E568276AF591939C3814A315DE40C85CEBC361A1B3E1</t>
  </si>
  <si>
    <t>D436A01880A57874D33FDE360627DC80459343386E5CDBCE5BC5438E8F12B2E1F838349B7739952F45A8140B2609EFC094E11F5ABE90AB1E8ED40FED05F95A7F</t>
  </si>
  <si>
    <t>44E53D00AA34571FAEE5001891D067BB5E0ED9EAEEA3173C6F65CD0965D5661433EC7B5E6FA54351DB5EBBB9C260E3B697A09536783CB3A23F16032825EA450A</t>
  </si>
  <si>
    <t>C26C28CE735D58F4F0F83CF3870DF86D982B0F5B047AD8181C2E66FF57B4D7C2CBE5A14F998697A4E5FC5A92157B1B3A8D975832FA9BA3F4464A47B1AC96B0B2</t>
  </si>
  <si>
    <t>7545B2F18F273C0F6612521E6671AD989C341A2BB186800F07220A25B333EF7E12F168D6C5D50E369E4D6A8B495747E8391C99180DEE85395D64159D3803803F</t>
  </si>
  <si>
    <t>DC714A7B236F0A89515DC83F6B09B5EDB3A09A9F5E602D63FF2B7F935142E6CDAEA3F5CD6065DB1FEAEFBAFAE940A9602379791BB3D5837DE167790998416E31</t>
  </si>
  <si>
    <t>01D92CFD0CB4230715C1D53E324DBB38B7F45491150DB7A7A829BD3E3BB77964CBA2C7F3E8BCAB5E16EF39A7965B3DD291F30A0796B56FC99BD22DE9C2A07D2B</t>
  </si>
  <si>
    <t>A05C1F4EDA97BAA01969E15E13455FFB3387996D4D0585730CD04F7211525F47BBEE4104DDC77D3708D2657657FC410038CBCC96A524134B170BB90407441BE4</t>
  </si>
  <si>
    <t>5F03F65A4A71DC5BC370955AC920391441C27933DAF32F5FF0939253AC3C11D1EDC1BC61669DC8692875D47EC77FD06AADB9009615DDE4184E5FED0D0AEB3BA8</t>
  </si>
  <si>
    <t>DA6E4D8645B14FF5554A6F5FCF1A7162AB447186C57AB3219D02565153A227D0D586251A477DE010651B8B765E012CD5BFADC7D731F9EAF1B646B4452D64F637</t>
  </si>
  <si>
    <t>BF0CA237D99F8586CBC2150E3AC2142E8C735A688843E4E6508FCD8FE1829C8857C5C5002883137B3DFF32FDA2320106C057FD0AEB850150B352F1B3245B06BA</t>
  </si>
  <si>
    <t>5103D1F5F499DDB53D8F5316BEA1D2F307FA06ED19B8BC7FCE5642FA1BDF77A01F4118597CFE92FA4106EEF4E0A746E39CD32E0A789AA35CF554BECF7A0D5F3B</t>
  </si>
  <si>
    <t>F0504DF438EA4D09DF8898E88B53EF78273A17969264FDDCAA7E8E571A8CAA41FE801EA67B7040C83D29DA39BCB752D544E5DD8F267303022C628610235E6994</t>
  </si>
  <si>
    <t>F2EAA913878ADDD56BCA491005F7B05F2AA1F44278831708094326FC00537ACD741CE3687070CDE83E75BC5048D3E3EB8570BB6B99A00CC1BB01F4853C82D05E</t>
  </si>
  <si>
    <t>DBCE161127E490BDAC1646DB2A84E90B76318032C1A9E67C26B86597D203C1977210CEFFBD559B8FB82C87D26F3A73C53A4FE304B9811B9C69D56D3F08994D19</t>
  </si>
  <si>
    <t>A207F283248C3B2B5E8A5AF6587DA95C903995FCB4A14ECBD70E6896E75B227D3EA72B09B1D6918C92A31E089BDD77265DEE70E6BE59B7797F8A76ED296964D3</t>
  </si>
  <si>
    <t>5021F156BED6EFC5FA5B4F0C18B65AE5D0AE8694DF11942059DB1661C7A3B099F21B903E338F43D9C1B33401F9909A2E8CFC8B597B941BB4E60E6382BCF79DA8</t>
  </si>
  <si>
    <t>537807C7CF955273312460797E8F729DDDBC239BF336E749B3C3578F59E85EF5FFEC5C062E89C01FC7D2759992925A04A68DA0C5208A7B8191AADA627487A3B8</t>
  </si>
  <si>
    <t>09CB1EB1DBBEF47A13B5FFC1E02207A32673E07A412BA2D053BFE42937231BD65A280CF31E20E43A3DD7F7E2B54835C68494D8500AC8F38FC7561DF0601AB7CD</t>
  </si>
  <si>
    <t>360C2A092D79402D9A024CBEC84A981C3DFC6C415B1522C3D3882852CFAC46A058F69F7B889EF0A948CE4F1BFE09D3447C9C2C1B944230F1ABE710D5B84A149C</t>
  </si>
  <si>
    <t>B0BB5B3D267CB1B921C58878D4B0A60F2BEE44AC8965A0910EB82D67E006BCEA19DD50139CEC829CB566E52245F94F14DBFCE1195CBC5AFE2D5D1FF3C673051F</t>
  </si>
  <si>
    <t>CA4B56A7D76D303D9936FDB15C7D2C7288C0D6DE493BEFDAE9315CC3EDA0802D18F6789ED1FF559C7F7598E25F2DBA05D40B6E49E1ECFEAEB66815145FE5967C</t>
  </si>
  <si>
    <t>72A0A4723465433EFFD19E3D52DB9E59CB4977ECF1B8B58F169B3D8C3CFF4E69C787558C69FD1C501A6A39E452C819232DA08BE54007ED4D00F2F064DE3B50A0</t>
  </si>
  <si>
    <t>97ABB562ACEFD89B7657726531ABADDF7FA43975FD0887588BB2B3660E4529B073781193C63135BE53D54F4EEE6414D80E6FBCD1C28876FD97547850DE7B8C5C</t>
  </si>
  <si>
    <t>709CE72CE738FF408C09634362C26D04DB6C7063639E71AAE4BD094935575B0025D2DF6DE833716A3C8BF5C0776A4590D025832DD9829AA39D833BB332C7B0EC</t>
  </si>
  <si>
    <t>B1AF9F0BB1CEF2A9FD49292F520E1982D19BBD1B73E268CACC2EEB1F7627FC34BECD3B844E60266AD7FC27CCEF1B5B3BE9226DA0D12EECFAF8E8EB4BA1109AF0</t>
  </si>
  <si>
    <t>099FBD7BFBCDB4239C1BBC88C61F099DBA7EDD2A7DC34183909EB526042C885EE4032DD07F0585E6D25655FD1F569EB1CDC8E36B9213D9C4732322DA26C96AB9</t>
  </si>
  <si>
    <t>10C18979DB6A7BF1AC4708F67DC4732FFE8D94FCAC9928F6ED1561E5208ED6204E305FFA0E9B1E8EE147B0B756C9FB500ACFCEDFFB405B3FD727E49630A64832</t>
  </si>
  <si>
    <t>5AECEE3502DD0123ADDE6425685952259AC271269E8E3C1DCF6E27CE3AE8209CF7E52B7CE74226D1CB38F8BAFAD9DA5853544987D7FF282B0257517F07D1BB49</t>
  </si>
  <si>
    <t>1C771FA13BD1F268E2F7783E7889731B9561979B26A1E28539F63EB54A9A2A13C33E2BE7C98472D6296BDE94B901C9988198A3EEDEFB411CFC6FFD7BFC07F14B</t>
  </si>
  <si>
    <t>C03E6CF61F3C952299AA71D7F9732C0139C0761D3E8B148F46F9DE32E9E90C73B46E0D3CA7315FA727E261A55C61303025A04B4C09B7483C44D8367583240B97</t>
  </si>
  <si>
    <t>D1055A4FED4B0D1D33F01E9751465F0A1CDBF21599D3192763D97C7E060F017A1A110135C6D6315E1136B3577CCE696301170865A6E11835E1977D4707185DA4</t>
  </si>
  <si>
    <t>08BF44C598A173721FB3075842D3155B1291AB4759FD30E456499F1BAF26088FF67EBAD958271B9E77461B9EA931EB217AAEA2C98F11E67BCD78CA0AB26672C7</t>
  </si>
  <si>
    <t>9A6D80DE5445A26BBC4D6A97501DC40FE44D9EEDF2124C9A02AACC7A4512A92E83FC89EB0719294FE49C0317C1FA6CA1B1887265CBDE4ED3C9E1BAAAD94048A2</t>
  </si>
  <si>
    <t>0.2125</t>
  </si>
  <si>
    <t>E796C88AE7E88D333B319D65495B0AAD3615A686E77474E0F9119459EE6EE49BD84ED1A241081EC6C41093408B780B06FCBA4CB4F6CD85B69EEFC60083BA93BF</t>
  </si>
  <si>
    <t>592C1EFB0B0BD1B13ACD40F4A8EB5C5FC191CFB18D19F0E556FB519167480F3BEE477412A9810BF2A46ADE6E9B7219D39E95F50126F837463A43E50ADDB9C2CE</t>
  </si>
  <si>
    <t>E0FE977A7CF0A4F261ADC9F32CAEC16FF37FA4AB515CF385AD8B9715558427105524A8459ECDA5AED01DFEC1E0863CC70F57184B97768643D3A40CD5843794D5</t>
  </si>
  <si>
    <t>3821D5C7179C4AFA6AFCD8C9EDC48C050346AE3D1567C246FA9F0AA4F77CB4156B8B67232B5C7E9550B98BBBCB5FC617D86C6A5704A56D5710DF4C998C3A78D1</t>
  </si>
  <si>
    <t>31466C5549342AC87E0094944BB1E988E44E31D5581B78CDAF38CA138162BC713924506609CD25736549C4E89D0F05940DA2AE7C571C0C76EC59F99896A2A62D</t>
  </si>
  <si>
    <t>8F29EB3EB3BF576E0DFB05F28F6939F171D01835E2DF0EDE5DEB52892C6945EEB30CD6536118E844D45E820CF4A4AE16F38E4DAA1DC5801ED039534A6369E51A</t>
  </si>
  <si>
    <t>00EC136408AAB0E9B51D89402AD48E270BC2C2AD6E892A76CBE960882D4E3B563505BDB6430AFCA15FF6C282305EC9214EF67EC057D010C2F5817EE1CC2ED0C6</t>
  </si>
  <si>
    <t>DE31161C63FE41EEE5C1263800E066A51F1795B05B62E82D2915B65C6BFE37B22FF55CD0D2432C3707EFE696A1410A8BEBCC5C94E829396B798D03E295A10CE6</t>
  </si>
  <si>
    <t>6C28281F143ED1FA98BD4756DA47E6C8DC243F6ECB543881109B697DAA654A1451A01255770C703D9C3DDDDC5C842E93C0B8AABFC00F9267E43AA5660EF572EA</t>
  </si>
  <si>
    <t>D33520C6E6367B71B3115E2F3EAFA18CCF60C4DE907EDE0B695D9616F65E03C5D9789B1B00E63C37CBD4C069A7C8387ADC62A3AA579C7D380663AC2F66ED51E6</t>
  </si>
  <si>
    <t>D320CE472F42B7D3D98BF8599ADFF66DEF684F9F5C696764E8AC1E476A4E81BCF5AE3A249E66160F42DD9551BBE1C6B0244A694265A4FD113C5711C9CB52C644</t>
  </si>
  <si>
    <t>7DFE3DD9F0B5E1A71D25A38AC50465D9D697203C0CC599DA99A863E316E29ED1C31C9D301F49B85EA492D39460B63D7396364F86B458B2C2C83CEB41CF3B9D72</t>
  </si>
  <si>
    <t>C2F92A76F651D0849C9125E7C1705F2AEF500255C4E9104DC8B83B70F951A69F526E7D7BCBBC7426908820E476DE2C20F97B6F4C7F3154AC6AB9DA65A90D451B</t>
  </si>
  <si>
    <t>07B3CE0EC7911D31B680E86A70218E3EEB38CDF5AD6C0B8B556212397E7C88AF18AAD246EA189690C1E3D2502B5323CF0D7F41DC23682EE256881F8AB465A753</t>
  </si>
  <si>
    <t>4194DE34B420F244482968BA7F4AED3104F52ECEE8E33413F4A3BF6996B44885BD5AB7539BF38D1C9702E467F4BBBF430C5F9E995767FD7EA2E4D6870C962B96</t>
  </si>
  <si>
    <t>F908E61C340258E9EC55D039D194F02154CC22E75A4088395148BFA9B0E87CB7CD1EEE713A1C9492BD42799E9D9837B436971A26958F09EA21DE9041FF98C9A3</t>
  </si>
  <si>
    <t>2BA57507443B038952A447193EA6CF97188D479C7C328C9DA43F6F3D1468115E6465B6D4F3B5F644A5150450F5E67A7A345641F85412D9AC0223A38E91A2D0F2</t>
  </si>
  <si>
    <t>3C61D7BF84B164D53E177F5D1504CDA005A39D1B5BA5B9BE8C94A275C07075E53C3EB9D9B66EB6CF7B975317546AAEAB114AE35F2E2D0CE56946D6019521C776</t>
  </si>
  <si>
    <t>8C08CB28136D81DF4FD23F80DAE32F72C14266EEF9E0F069DAE3DD7A2D42A46C302683C2055E0C7E4627EAB2A5812642C3C46F8E9852BA88EB555E0D6F22364A</t>
  </si>
  <si>
    <t>D86AFCF4CCE24CA9A7A8D3C88D6E4B5EBE1EA2E92FDA146F1EB696A34282760EA81A6902FC41EB13A73027F9FA0B73DEB3752AB469BF68E154CBAD41CC038995</t>
  </si>
  <si>
    <t>2D96C89BD6952F1006710C6305988E817D97A7FC33FE03FFFE32C3BE8CFC89AAD15690747CB40AEBB02780D4151FCFE0A4090CB9C1FE394A33A7E049946F86EB</t>
  </si>
  <si>
    <t>016CA8FFA1750022C4EB3A709C2460D7AEF00036AAFE0C989ECECD83B7FAF0530844903AE3C0AF371CC64249DC9315BBBDCD15B205AEB0D68066E5B520E282A0</t>
  </si>
  <si>
    <t>67CAEFB6CEFB40E115F0890E778DFB78411D8757F95B207D2BC282854CA98B7FAAB1C76FBEE2CFD4BE472640AA30C566CE7F2DC014AC07DD963B309FC297768D</t>
  </si>
  <si>
    <t>A9AD89DFAA3F7D67D8CD2419D2F40A7AE4703F7F6EFF4D732743315A7676C0D1EA2ED04DBC477EA445B36EA65322FE6CDDAAB5C72B875402373E0EE2E9B97EB7</t>
  </si>
  <si>
    <t>46FA17E96FD291CBD895D56DBDE66A291E089D1C3885EEB3647108CB441BC40B146DA2AD7796CD903C38E474FF2BF6054E2AEC9EBB2C6B53557078485F80D66A</t>
  </si>
  <si>
    <t>342971636303DF7863FDD64ABC06A828C9CADECFD0390A8DC3FA2F7E3EEF8E3F104D4F9EB53B8BE5B509A9FA024A8CD76C0E1E1A5337E6A7CDFD90DBB2BA9A2A</t>
  </si>
  <si>
    <t>BAE852F1FFEE0B5590B73BB86126ACB5E128474A623E82EF50810C3788469D943BC2214344E76ADFCB124E158E3209D5F01D21086016EC58C7BD6D4C6DA4B5AB</t>
  </si>
  <si>
    <t>1328CBFC0C9849A30B31F8AAB68F87820E36500360ED8C43EEEBB083E0C32260489AE1389E1469C562289700B4A7D36BB7CC74A0252C1CB4F847A07136EDFCF8</t>
  </si>
  <si>
    <t>2C559EFA4C46C0F59FAF60D459ABAC26341B02B2339FD91861B6F1EF71293FF5282F607FC18D927239AFC731642E4A06F29B7457DDFDA8FAC5B04336AEAD3ECB</t>
  </si>
  <si>
    <t>338E438BBAE974C3F36AFE321438AA145F63511671547FFE56FD7A6BCBADDA9E189CB83476057CA89B902CDDBF1BCD34FB01437E1033ED468D48EF4F071FC3DD</t>
  </si>
  <si>
    <t>AC4CAA67DF5835952E8CEC667F8588740122B83411448B8BBF98E8A7A87E9CA0081515D5C723A5599BB1EA711B890483440C2C1F32BF57248463ABE440CD7A86</t>
  </si>
  <si>
    <t>E9536026FCE4B7EC1D1A6B1597E5FEAC0AE9D827A80710B2641A08FDDB3416165F807B923E6AD25E35244E76EDF32DF84B8FFC24A9F3A226AEB31112091E939A</t>
  </si>
  <si>
    <t>F01BC6D322B364713C5FF88D99DA074B5C8F0D8AB1044D56487ED0B0E2B02557029EAF6E121453BD0B73A519D377D75D2F27AFB9558C6EFB9100246EBCB370B0</t>
  </si>
  <si>
    <t>C95D9677853412C9CF1BC64B64B8CD1ECE869BA19495EB364C9E7F31085C9AB795899270F4BDB56A08B036DD985B05A83897D44F709DB2FC4F5D6EF0A3847C49</t>
  </si>
  <si>
    <t>1B76972983C6A18C4CE8471475FE739077571555BBBFD68AE3625F85E9FDDA0834988F8D4FE6DA5BF64EBC1ED8B4F398920A3F3E498252A6156A791D5F90251B</t>
  </si>
  <si>
    <t>5253680AAEBC4DCFE36686BE11E61A1A3E27B9A587CB775E8057D94C5283C7E377D8680B5C17A7DDDEFB70EDDB0BB14F2FB0D5CC5590B497D6E2EB677679D25E</t>
  </si>
  <si>
    <t>213BC080DDE6DC91D1996FE42D5707927DDDD11EF49AD73CA1D1BEFB55E4A076CD4F4D1440CEA372F4875AB20C83EEB9652D60AEE7C3B9F965E907E47996F6D3</t>
  </si>
  <si>
    <t>652B6A6FAC8D768E762222A102AD1B676FB474B4A937DAD1541449D7B2C302BBF773EB699D3FD0DF69007235A4AA349D8AD97F635FE2623C7AFF10D551472916</t>
  </si>
  <si>
    <t>F36544CC8D847044E6701F97EC3809221F254A413CFD96D2BD02D74E79FC542BA8C380634A8A6D41695A5A8BFE717BDB2EE1D35672BC872732CDFE5FC41F83AE</t>
  </si>
  <si>
    <t>35DC6BA955A5684AB0493C2AD7D5E5075DF85CE59BDB34C60F190AFCD6A55EE7022DB9EA6A81B5B2E7FBDDAEB0BFA230A7499F7E7FBBDAECD5B4140EE8A1D3D1</t>
  </si>
  <si>
    <t>E966F8184DCC5E197EE02AF787221E3877C48BFE41999BB412629F060D0859732805DB089C9FBF99964B891B7470EEC33EF9EA97C3DD12B2AD01528B6522C893</t>
  </si>
  <si>
    <t>0.0900</t>
  </si>
  <si>
    <t>ABD6CBABE8A8391A6C6948C4E07F3A12613789D7FD5192BBB5C36AC489FEA94608FAFE57740ACDAD6002AA8E4EC015D6555C72F67362931D79B779B1BC3E125F</t>
  </si>
  <si>
    <t>AA61CEFFCB18459E9030BD14C8FAD0997B27FDB930D649CA885EDD9F42771B7EFC1C0C2D0F01B9FFF0D32918E690E5C55FE9E76C6DBA6C8375FE546B99507F58</t>
  </si>
  <si>
    <t>3D3B480E2D5142C7012E9DFD37CBE7EFF09888D68F6DE203F3BE8166D0C53B1C4C96B5D3645F737B1EA9F4736197DE4CFFF3E649C4776FCCBEBC6AFB2D41C57A</t>
  </si>
  <si>
    <t>F46197990D7D058848D3F1427E0F0B4B53913DBBB23E334D94685EF306695DFB532D93BD12A756830FB75FA9B96C178E8C8452BF5607331C9D37A69FD65794E9</t>
  </si>
  <si>
    <t>A914BB78658C4DB74B0910D0B6D5DA444093C596B33621B4B3B435D16E8796783F7556202D99B756C33E4E8BE5ECD216DD8F3586F1142870965F1366F23C77FA</t>
  </si>
  <si>
    <t>CA35A49D451517CA874CCFE27878ADC0B007F1B0B1CC9DF79F38BCD06BF4A613FA0F2E3FC739E1D153CB0043976E38D1CAFC56A1E7A823F19D3FEABC1E96E7C3</t>
  </si>
  <si>
    <t>6BF8F3E4DAE7B231DAFA8E0E367DF061B944AEB41EE1A1141F1F017908A1940402736BA5075079436781E76C99F1F2BA2B8191EAD9B0C8FDAF1E3DE23412C977</t>
  </si>
  <si>
    <t>16D8EBF3F8B2037DC0BB2BF10E905397F6F8409F24690AF256C01BE155A117FFEC216B41B91722B0E32D3EB216DDD90029F6D6829D3FCA71ECCB3F7ABE53F8B7</t>
  </si>
  <si>
    <t>BAC59A61896D67D487C305D7E36FB311EB561E31BD3F0C7ED707B9528F8461207FDFCB73EB07F0F89EB3B612E56D5C0965231F3EACB5F9E1C8A569B9BCD8F36B</t>
  </si>
  <si>
    <t>CE1D8C15FCD1506FEABF73A7A26F12F4EC67CC4CB530ED867034746F7579C50C749B51984D3AD067F947B0A1F4C73FC96AAA8213E1E3506A1364DD76943E567B</t>
  </si>
  <si>
    <t>D95D37BB894AEADEB2FD9AC7174EDB5F1E05B31B372FD826FA553C7EB54428251F3064AC8D024A1366443BA9A296382AB5BE53581B5348216435E390D5CAD6A5</t>
  </si>
  <si>
    <t>FF9C01E98BCF321587CB6D717E7D45397AA2F827D1EF247E5B33F5E2B439CA6CC21C3EAB27225807D889916C1E38E1FA5263A4631E785655F681D69EF3515C43</t>
  </si>
  <si>
    <t>A1C45C76698BB5CBA2CF5AF91760A3CED3679C3F4935ED7997C798B5AD48AE8D580EECCFDD5C18B7FE6E0BC94ACBC2377D7A0B95E4B9B2F4C5FE68F38454240F</t>
  </si>
  <si>
    <t>EC742541BD2CDFF690E0A0E16F113DFA8E7E0B1E1409D6E0D485D7E873F11827CFC3BD7A92462FF726F74AFDBA25A55827668F67FBDB03A72BECF6B2048D32D3</t>
  </si>
  <si>
    <t>656A240F0496CB017981924AB9A3754817DB4ACEDB75D50DAA741E9953FD71817257FAD426FC0F0B5F0946B1F7ADC2A1918608FB505F1A02B327F9FF3052ED78</t>
  </si>
  <si>
    <t>FE774366CBE4271FF504CD7F3C53B894B4D9DD592A11DDEC80CE09592D939E82AD1B3214C7FBDD18991ED2DF2B4468A6C4B33BFCD9C773359BFB874FE5CCF109</t>
  </si>
  <si>
    <t>C2808591BC4926DF0E9CE5B8CB7352B110588E3DD51334FBD821CF3864AEFBF997B1C58C202665109DF8183FDC4F3922F4DE5DD4E9E7BE8DA305E556D22DA9DB</t>
  </si>
  <si>
    <t>3027662C70200034C76FBCA3D8CEE12F9AB1D3A958A5CA6130DCD8BA97E3F7E1FBA19E5915F1D2B51647C9DE4C8E4E00CEE74C42B6B016291B4260E781145627</t>
  </si>
  <si>
    <t>773878FE5BB93B5F96AFAD63699687531F9270F46291FE40F3824C1026CA7C68813669965BE230114B857C817914032FFAD74B9138EB09DF4E99DE5F80FD56BE</t>
  </si>
  <si>
    <t>5146FA4BB852CE4F8C39EFA6F768EDB49B8AC683680DC93E50155C3664695B03BAEEF1AB9243C8EDED4D4A18044A3232082D4BBD1DEB92243F9DFBF59430C7C7</t>
  </si>
  <si>
    <t>669907BFA53CF72AA5F66976F6356007AD4649F8F1607A768FAA8B22D9D33BE0CF542E3BED674BE109D9B2643355196CC3E9B17A4070703F7F9CAFE4F2AAF5F4</t>
  </si>
  <si>
    <t>4462C3015B58C5B95DCF46FBD792B4B2D2DDDD5F7989016485B10DACD0F99EA0844C37CC5CA25593215940EAAF4B6C86EE1E79B1960ADD19866527BF69122C7D</t>
  </si>
  <si>
    <t>6AC665EA11C0732EE6D2ABA7ED573DC2F846EF998120314FC2AD9309F756C454D8F018E0A13DB40BF1A521DE66C93B53950E54ABF27F938CBEF7958FC540C317</t>
  </si>
  <si>
    <t>E61B3CE779B99FE32C45D8ED3253595D2AC80312D33A8482B5C8A2328D483E9035FD08E62135A78DF5634F6844EC8452A6259EE5C80CC795CBEA498392D8683C</t>
  </si>
  <si>
    <t>99414EDB9728EBD62A6631EF3FC762F657D40F26F16386F9FF112C45CC8D54D87211BE640476C9DC10AA8DFEB5E1FC198773A80A8218D529BB27312BCBCDEA23</t>
  </si>
  <si>
    <t>57B544F51613F410DB0E966696D8E0B5802373CD2BE0929C52658328D4F2ACBAD7A60A1DEE1509B8E43FECCBE09E5466A70AB3AA8A61E1EA625BB33E1003157E</t>
  </si>
  <si>
    <t>98ECC178F95B25E41D802B4F416FBCA70EA90FC3C648019C01658F9FE82377743B0C6BAA0DDFA63FFDEA44E3CA0F4EBAEAC2E35B65E5CC221636C46C97B8BA58</t>
  </si>
  <si>
    <t>0D549C49A0256B0F1850769650ADB2544B74EC036D1EAE0308329D5CD0110C9FAD170F49382C62C60F6DA5E7358CF66F1B518A60CD9D0B6EEF12875551676689</t>
  </si>
  <si>
    <t>60307C9B82C2C8F4D5F720ADE13E2DF722099307018D470BA9D34FAC977B9B77E5F3CBE7AEC03770CAD705F2E082512A94960D2F37C2639A6890B7422A10C0D1</t>
  </si>
  <si>
    <t>FA6EF9360BCE6A59B467D8567FB0C2228235FC4685C1CCD7927963E07DC506150D7ED52A2190D16DD0F47E44673FE5CB6B9BAF66577E8F3DAB370690121A2E05</t>
  </si>
  <si>
    <t>87353B016DE3065B627ED8489C3297A4443212DAD0FDD8F491D4A4FFB006F3D0086C972147C002903BD45E21BD6797FB67907F84D2C593B8B5D9B04683D761EF</t>
  </si>
  <si>
    <t>F8B87447E7D6D855DACAB889AC525818CD560B7D98DE9021F424461E5B167D61DA1BBC54F662D6B28492A37B5304D0C90E2241C41A47E639C29AD2EAF1888586</t>
  </si>
  <si>
    <t>71E9B2B7D0A395B52E0A217CD6B5065E5F9C67B0CAAAFB4F30DA09CB5389C353BEB564D46AD12907972827E881887F144C8922721B720CA82CB9F3C1AA358D54</t>
  </si>
  <si>
    <t>A49DC0C2D785E330DA0DE1BBDB306E826FC6D707C69E534BB53DDB595B07ED1A83AB99AFBD7EDE1C5D37CA0ADD51FEAC5AF30F03A93519E0D3892CA8EB0DC425</t>
  </si>
  <si>
    <t>71294023E1BED7672C7C715253F5469FBC888AAD8160FC7422CCC94B08A8F6A9F44EC87F5F8635353F36C1CA49385650D4F0B6D40621DA6F1C38C98FFC200F2B</t>
  </si>
  <si>
    <t>4DCEDFD714A225A8CEC7F90D3472A386D09AA2A66428B2D99212D415AA9EFE9EC95BF5F3FB02A49EEB0CEC8CBFCD2AFC8E17FA34CD3DF5DF580B7F5DE19267B1</t>
  </si>
  <si>
    <t>0A608F362A800192118F8242B0C339343C6DA187B68F68405EA5C507F7FA17185DB5C7DD540F5C3070915AFEA406734F4919A34490B693AE7B3FFAC72A11DAF3</t>
  </si>
  <si>
    <t>6776EAC05D74CA473012FE47957C58216D74161BF0DE9414EFDBC15D318018FE0EBEC5FC002BAF248DE065A9FE16EFCDB3CC37EE47F6EBA5B8A22B1C2179605D</t>
  </si>
  <si>
    <t>A4DA2198F4DB9F09EE064B1823135E7BC1A9420A46ACA7E805EA94270C26BB50572BA961C037F3A43EE4C3A0397EE82E1B64204FBC1078AFFD96AED350446A10</t>
  </si>
  <si>
    <t>850E5DA44A62DFB63FA4138EDF439FEA455E481781D0C6382C07725D5CB6CB26115AFC7F967A349C3743D932D2796276502EEACFAF98CC07D77F8108CEBFD847</t>
  </si>
  <si>
    <t>D4A33EF974B6A2517322EE57DB98B10E92847411A3A957BDE5A3E3AB4D703045736C9024FB2FBC31AA68DFB55068C88EFC10015B731ACD50795A715E2C89D140</t>
  </si>
  <si>
    <t>6F3A0D71496308C45E1B2E5D0CC22AE57A2C73DBB3E69CCAD644BE6164E990447091A0693AA89794FD6A7A12144B8AD63C6E9206BA2831757DBC4E37C16D191D</t>
  </si>
  <si>
    <t>0.2545</t>
  </si>
  <si>
    <t>7963C09A0938FB1BF59EFF63B5C82FFF9979084C7B668955BACB0BAF7E71514885D20F447805E277879AEEAF5D03BC0C217C58F15454FDD45A7D4FDA377A8BD6</t>
  </si>
  <si>
    <t>8C0EE458BE091A685589A888439DFD193C571F4BD929F2723EDA6FCED446E464D019FA26B0BBCF9FA3CFDC8517420A75667342AD271EE898F0DA78C70F265860</t>
  </si>
  <si>
    <t>6AEA2B4498BE41339281D2F6EAC75C93EF443F2E5D62EC319202FEA6B9B4B8CC02A08AF9BD1BF814108D5690CC726F7B38B7907115485D387CDBA57F381B1D04</t>
  </si>
  <si>
    <t>B2EFB71A3F2F21D15B0FD0B3C05EC30E7B63CEB18E2145C720ECBDCE42D15ABB7A37C05ECC82EDE2AABEAC900E0CE04035BCA146F4C822DA9B7C9900B5426537</t>
  </si>
  <si>
    <t>B29955E5B67C6E69D90D85A1F4ADAA7CED4727CD96EF484A187E0442899DEC47072F3E532DA0816A39529086597CDBA5875027C142F2B80989CB3AB54B0656C4</t>
  </si>
  <si>
    <t>32B22EF78543E1395E6D0379740C18D99F146F100DCEEFF5AD674E8DB8BD10E0234113FACFEF33916B28D784D7D0E485ECE9D5DA9249066F3DEC569FFBD2171F</t>
  </si>
  <si>
    <t>A612DEEA5B45B68BD3E4122C29B1B6373DC5DB4A000FF5497953B05AD5A7BD2EE04097389411303C07963925BC7CD7C7C30B677A0704F6C752EC52FD08F94BF3</t>
  </si>
  <si>
    <t>2F81E18D6B3706BAAEB8285E82D983D8CDCBD6BF200E736689F38C2E22CDCB1CE1417B2C344CBC905C45E19B3944B3BA2B4F9FAB0E44448A2A2F19079C3A1159</t>
  </si>
  <si>
    <t>30B7C01112A491C929E3B4F89ABE141A11BB8A4456E39B0A5A5A2B5FE2509B55F56BC98A0864743AB025BA1EFA8F1EEE68C0C2C316484101708F977547AF3BBF</t>
  </si>
  <si>
    <t>C206E80994358566D138497BFBAA159565EC2D5AC110A912EB84D1684B4140B6B5FC416DD448534284BAF49497838527E515842A9F1A56A70C94DB7E8ABB4003</t>
  </si>
  <si>
    <t>07072246404BAFD9A4B06CA4B8F6A47F203186C8B3B15BCE01B3E008FBE1B5D3840851FAA9B027483086DFB268F7A63FB2D2D86923D31CC22DB562DC7090DCEB</t>
  </si>
  <si>
    <t>F87E0F9645269B9BE76A25422E3A582AD7F8100F35EECBC994806D01B037D7F0170A21B2582429E0877D2844FE5289625CC903A414C20A960FDD8F4EDBBF6A07</t>
  </si>
  <si>
    <t>1D41C3BD7F0976E8F434F56D94FA7D4C571C438062546684E09E48EBFE44E09388136AE019E35D5317713A13BB4B070846E9C68F4F78C7218CF75D1333FE471E</t>
  </si>
  <si>
    <t>F7F3FDCD77E8E184785787BAFB870D0CC06509F5E1801BFF71E7659D79A6A56DCB6EC9AB0CA68CC1009159198AB39E68A5B4DBE5F5266603181440D64617802D</t>
  </si>
  <si>
    <t>594D95C83A2B7A39021E029FB4B29FEE9FCACEECD19E7AB2FE10FB48E9C58A3A7E1023D7DB4C6632C4F089F0A7054A7A0F9C8BC5EF348D355E85E4DABD4A3190</t>
  </si>
  <si>
    <t>CDF10CF9B0AD4ED89F4AD75B8AB7403D7DC78B780081DBD8C3106F0F01580499FCD9BC176B3FD8444DD2AB83E273CAD7E2E3AD002A3E42EB280E96162D6AF665</t>
  </si>
  <si>
    <t>75D2266FB93B12F02A2C5C4EDB64A236736EFF834CECBA6E3F712DFAD155C01A944532D3C56B39D297C6F4A81CFD052B214890ED83994ED0158C45A9BA01BD1B</t>
  </si>
  <si>
    <t>F0C8B7572B9C18CFCEFCBC2B01746FDD56204DD73D9DDABD86ECEC611DA1DB344443ED47633F8DEEA49F7A2D95DBBD57D325DDBB8D6088D1D965B96432AEA27E</t>
  </si>
  <si>
    <t>7668BC3BA9BD4B9E0CDB283E7B1C5F7F4C5072902040F5B66FDFD96B141DCDD34D5A01E3E431514E581F606605AA430241A4E494EC53C79D426E4D1FDFF9F8CD</t>
  </si>
  <si>
    <t>2968F1CA2651DD66DDFDFB2320C29D37F5BA8BD3C956A2714CC98CF330452E5FDF7ED72D00C09B0083A50DBF17395BB93A5B1731CD96847E0A63385CE0FCEDF9</t>
  </si>
  <si>
    <t>7BD206E7900CB60B1BBC4822C3D9E794CF3A474C89F746851E6DB373E5BC8A66A814135136F3301318192D751104FC15A56CB27AD12F779C5E4C550DA4DA6D18</t>
  </si>
  <si>
    <t>0C5D4EE8EA20FC3D2E33E1DA2C0DE7B7543DBCED26AD81D1250945B80042A92C4BDF9BA3027DE54ADE79FC86369BAFFBF5473F57021004EB46CA0631A1B2B9CD</t>
  </si>
  <si>
    <t>B96BB30B279AEDF3C7B7D77958257A435BBAFEB415687D84895BBB3B8D37EE76D8DC0D9F82140CEADE420F34F0C60BAD80C77F7AD33DE8336095BFBDE554B4D9</t>
  </si>
  <si>
    <t>F227852C2A7DFB35BB62FD137906E02DEFBED3AA569764F62528A61C112A492BCE7E87BBBD00DA9A407401DB672A1D6D0BF4F809F7FBA8336049179B629BA7DE</t>
  </si>
  <si>
    <t>72FFEEE55E92022AE7EC91B2F6A9B67D1083682092CDC28E8590BD7FA63BFE8EC4954FB8A8B0C008C9D60CC0F2C0C551681DF899C9B0187B5326460160B65700</t>
  </si>
  <si>
    <t>5E650C21FC1E6903208E72DCE9F79668E5A776D540271DDFEB011A28B22965FFDA1036B6655BF50E964E58E79F61663EFB25C5C80C05F3A86B170DF98192618F</t>
  </si>
  <si>
    <t>4777791D6E2B48E673C0D9BEB9B537649A7D8FA1E8EB9517E51E75A9381340669D76C4175A072A245C74327B56EACBC218C82645495508D6186B7A5EA7720432</t>
  </si>
  <si>
    <t>94DC4BD739B50BB7A85672E3E140812E5C3BB12390376CF28E796F484ACCEB639D4C94C6F2C188FC4A05D96A8E069989D5B4D0066A27A2A18DDF4CE7393CB45B</t>
  </si>
  <si>
    <t>61D94A2C9A2C30104F74BEB69CDAC7FB6F82BF106C31508DE4DDA6E572E14B53A61B37AF2FCC291E113538752F02F2234832BB97165682456AB6E2E752561DFB</t>
  </si>
  <si>
    <t>102F6CD558AF7F1297F9BCB877F6E53EFC2EEBA98A1A87E04BBF6026ABD444EE168152494BFC8BAB1995959E938895C8D63AFD03DD200BB4768B88FB09A1112F</t>
  </si>
  <si>
    <t>60A623BE1E0E67655059AA3CCDA8ABA4E06718DD061C09E44F0D43663EF03D1E20913F074C316046B969ED11E4B9B877C204C3E9E8B448C7B169A316CF5691F1</t>
  </si>
  <si>
    <t>FED261ECB81CAF5447BAF9478D4C94DF0B75BF28D5B579EE733C8C25F6DEFEE3F25A558CB41B4A2D374ED48FA35668AE314258E07E09A33AD2881D6A69102E8B</t>
  </si>
  <si>
    <t>1D80E0E02B05ED94806C8124EB653C3D052506DC2322A91459B6F2A6A872B122A2B35D4C53B19B7EF50AED99D070EFEE5FEC847389408931C4A9EEB3BB9ADE81</t>
  </si>
  <si>
    <t>9A5752E65A6A44B20EAE7A73EE7CCE5EC7802CFCFD1084265900AC5BFA591AD268A683BA583634595C0C3EA49D9E45575073E290C51B04A25F452619166D58D1</t>
  </si>
  <si>
    <t>70A27D126444089F40D76D25F6C8EEB421E49FCCD7F30A5DB26CD2A221CD7FFAE61BA351543FC2A051DD82D26312DCA91EBDE3A1608BC0C8D2F416DC7C868FBA</t>
  </si>
  <si>
    <t>C82811F661D0542386057AE183292CC30F2F57CE56596095EE489C20487FE03E59E8A01F24D6ADA60D75A30C07D513A53521E54F6400874FBA589200130D2463</t>
  </si>
  <si>
    <t>FA37DA481774AA19560F500B4B084DD28767EA97E4CC6204E686B2E2AE7901D35AB8C195CB282B86F50995647B7798D073459CA52CA9359D598D0D027DC93203</t>
  </si>
  <si>
    <t>71297D4402070386DDB1B9E83444EF6C5C5DF12AE3742E0207BEEC6880F8BAB2AE0285973459A9BB5BE42EF32759D1752074A7CB0C0D067007249126C739CE7E</t>
  </si>
  <si>
    <t>BC94076753EDAACB4E0C652B4E20790E602B3866D61B8576DCBCFFDD68D2A9EAA631E65CC0AA9887E5118519A1E68CA10F823FBF9D7536224D91DA50A0128BFC</t>
  </si>
  <si>
    <t>0A0CB940A1EA7D7CCB79690A9F90A4DEA777EDEC229CDD4D95991AF1986227FD46EBB066DFA638CBE0DEE7EB59F7E2A35AEBD6E7F46E7A05BF9BDE5D3EF2A6C9</t>
  </si>
  <si>
    <t>C530A54CAE3B55975ECE70C52310EFD8A6F9E9BD479EA24A4EF5BF05C5603466AFABFF241767F76BC922A9B23248C57C6045189100979B7DA51854CE6E6D5CB8</t>
  </si>
  <si>
    <t>79A719F90F28E24399495F497AEBAB4E15DB7CFCB96EBF9CA217CD5A382934E2DCA993AF8301BFD8DD7682DDFC0893B75DA4B5443E5D42826E14AFB9E0461158</t>
  </si>
  <si>
    <t>9D96209B7E6CAD8A8F4B2D66212CA820435FA5DAF1183F44E2B5FE0DDE10412E6F64D53E77A2E487737B3BF3E287510ADAD1ADA42800F6F8BAE10C45AD388C75</t>
  </si>
  <si>
    <t>A864E06FC3393CB522F9DFCD56CFC4857BFB4589747A1A9C93D36AFB1B079B570EF610E2A7398A46AEF66F33767AF0452493005F4F2F075AA631820EDFF57A58</t>
  </si>
  <si>
    <t>30B31E51B9740D8E4FC7226BB65DEAFFEF9EC86EFBE64ED93C205ACBB5BD62A172D33522A1E1A4CDEC5F507BD0FBC3029FD34701E0103753D31D5E4DB2C796FC</t>
  </si>
  <si>
    <t>4C30DA250F7D3B77AC951EEB0B5D010273BB5827D91A3CE2E080B537C6108F7CE26B7F88DC2196F2440C53C0845B1741B1ED40B9C082658564493B65AE0536A2</t>
  </si>
  <si>
    <t>0.1805</t>
  </si>
  <si>
    <t>2E9CD6D57FDF55D27EA8BC5E26049D79CF4A8FD4AEA65D920F898AAC632F634EB74FA4AABC3EF580677E2B7B6A9BC5BC280E36D45B933DF860D994E5E69A8B9A</t>
  </si>
  <si>
    <t>2D19FBE96309EB1254AB278D62C4F87C6E4DF5ACE13CF4BBE8C6360AFDDB324619A1A71BE42F887A8E3F555E5B4EBE0CF9168EDE886DF7582A0907480750C9C1</t>
  </si>
  <si>
    <t>208EC8E7AF94F04DE93D1CDF8747FBBE4CF14849ED1CE15348520509CE1C5E926440F16E4D95976A44E93FABA50988D45BA50FDA81F4CAB9B875E930BC22600B</t>
  </si>
  <si>
    <t>7D6340C9BA281A73500CAA909F69FA20F3021E7A19DC5ED0ABB716F37A2CEF813B75B3DA7B0FA085651C50A6F50AD85B693F4C6D29B542CE68A07F273DA4C827</t>
  </si>
  <si>
    <t>86DB93088B225F141B6509AF15F4780A98B8820A88FB3C66ADDC8C2EDFA92EEBC98DC91B5A7959A0735897971694F7C85222BB156CF9A7088FD17005E4E644EF</t>
  </si>
  <si>
    <t>479DE7D049C75C663F10E2EDEDD5CCB9178EBBCED478FE9631848E3F82C440AAA99FFB6DECBF276E7F127F93E62CEFB7F4479569040FECE6FFC27F08F5D35427</t>
  </si>
  <si>
    <t>699BE0461F12F78044028AC9F9EC26138EF4E41934BE3F3DA32693179BDF672D08EF415E8F67CEFEC65BB6D2498961251D46CAA86AD73670E789B76B65207777</t>
  </si>
  <si>
    <t>76D4E71590A2A01534CAD8225CEDAC79974F587090886905CA8D106D5F8863A9DA67032477CE018E79218D2F559E8A2EF21E21645AD61E8CC9E2DD67E0E21761</t>
  </si>
  <si>
    <t>D446431089D9F3D13A83B97765A08844A87402825B6E84C4B96325B544187D628179B432D924615930C2D27FE2052DEA34FC5BCC6B04A380EB24BFBB63A196F0</t>
  </si>
  <si>
    <t>0.1270</t>
  </si>
  <si>
    <t>025CFBC83027A142A3EBDE9C2311833A5CAC91A1F1B2CCAD34ED2F4CA3DA518C5DE9E5A2D42EEA9E3A38C7B00299F42845A63BDF13260E729E892CEF9779885B</t>
  </si>
  <si>
    <t>09FD791FD988E74A4E78AB1F74AD2C8C7DF8BA7AFEF249C1ECFEC288B0CF67438DEA259C53C7306D4E57A10C597874704B6795C4C7B23E7053DABD8981E1617E</t>
  </si>
  <si>
    <t>D54280DD4CA863DB3A4FD2251F44C3D176CE3140311BDBB49CBA6F8D7CC2469CBC123EC4AFA714D4C46B0CADD1DBF017E68DE4359A2C833F54BAA213B724EE1A</t>
  </si>
  <si>
    <t>88D5129445825752690466CC06134010FD64248C39DE475FB2DCD984C1AC3E7F2DDEF12A4A8702A88BCBE83DB10E48C230BF8860D6F752992C18946F12800ACA</t>
  </si>
  <si>
    <t>717AB6EF87569147442D0D52409364198AD636455E0F3A5D8AFAAF93FB7E683031E0428DF044FCD0BB946486C1D3884E3BE5159C1A30DBCA4899B942B7E98489</t>
  </si>
  <si>
    <t>47B65058C4DD65DD30D658D8005AFE93BF124EC9A6CEB4886E2A1FB75EA66A5EE16E6C312D8CB0FCAB7A536A055D75329AC13E0650A900BDB2BD47DCFFEC699C</t>
  </si>
  <si>
    <t>04CA3D2E4A12508D80734BF31E4292E52F43215E7F4CC734C7EAFBC223B6C0B5315703E7C563CD0D3ECE88B05DB6CC1B0D349B42D26B9312C4A2AE9426612C8D</t>
  </si>
  <si>
    <t>2F9955E489CB465B8D8DA1257E1ED4AAF011AF5D46FAD93B1EC049E68CA46D27C596598327A092B0AE20898BB1713E21CC688E61DD3D603FC4C6EE406992FF88</t>
  </si>
  <si>
    <t>4CD281D2C3DE8A95CAA8EDCCD3819E108531CD4DC0B989A6B9632648AB54059CBC7A31589E0C87281F296E2C5497D5B5A40B937206DEED68DA5678581E785083</t>
  </si>
  <si>
    <t>16F2B5EE916587667E431132EDFF0BBDA0AC9E0824C3BA2B9BAE8D475D42896A2C83C62152C320AF58A69EF17F5AE542D639E07F098761B8804ED3D3E3D64220</t>
  </si>
  <si>
    <t>491645DD9BD333FB9EB07BA366535B9255256831614A034767EBE90D770CD533663D10C63A172A5ADB33E4A3DAF884F2A4688F2D94567225DC378E35AB892B61</t>
  </si>
  <si>
    <t>9F6990824077D8F624195D6E090051AF12CBB1823E61107272BD5D10DDF2ED8FD3A6911DE4065981EED8CF8830D3AB4A8BCFB9318AC8F21BDC53AAFCA052152A</t>
  </si>
  <si>
    <t>63757E25BF712A2EFA0FF6B69FFD4F27E4526BB1337611CB322642B4D9D9B529B851763F51BBA623177C640DB892EB091B6A69BC5DD0CBDCAA1CCAEF9E4BC326</t>
  </si>
  <si>
    <t>44F085D1B7EDF94C0D4941B8006A09362E893663A896B8AEBE46C9D6A2C1C049D68DA224F66079F5B893E82103B92DF9BDD6C0CE8CFED45E705D577F73BB820C</t>
  </si>
  <si>
    <t>1AB059FECC4280C9A95E0AE3BE528C35560257AE18D6B4184AD1EB62B533AC728EEFEAA9C84E053E2C512B5CE3EF78CF32AD99A72583E458D35ECC95FC6514D4</t>
  </si>
  <si>
    <t>B2A157385EE30CD87BF9BEDFC1BC64616F982065D91230542149221DA190766E4CA93D85EF5256FB75985D92945F46789EBE099EA32C55065263D9A788CBCDDE</t>
  </si>
  <si>
    <t>E6715D98F2C23A1302FF2007096B5ED99C531B754567E4C0A23C883F8D9E8A4DE24D075FDE1EF4A7BBF8DAA1479555CDE4B2A8A118380BA622A315D586436E9F</t>
  </si>
  <si>
    <t>D0D52417B6BED8E78C8F38280856D0126D124E0D3E032D236C671F81FA2E4FE6105F576FAFE2881EBE39B83F05B192FF9F3C835534D06C49EA584EAFA20E79B4</t>
  </si>
  <si>
    <t>D4A4B78BF8942F15E7969FA2A726B6CBD1C411446B358D5960851D7CEA0713176C0AA163960D3FDEDCE3FC70E11DB67379BB75BB87846596A8BBFDB9F6C82009</t>
  </si>
  <si>
    <t>BB83134B1B27F31E9918FB029EB9A68BAE47A5CB4AB0A48E3B53BE63CCEBBB743993A7F2EB2287ED8471700BAA5097DC28C36F9B1C07B3EA32F5DC7516A4D0F9</t>
  </si>
  <si>
    <t>C3F604C97ED7353CDDFDCE0D8EBFEEB5F40CB8AE9AFE205CF62E11D5A95444C5BD7310C66D55D8B0F839B075463E3D4515F52C64A65F4B4B5C1F9DE7FD6168F4</t>
  </si>
  <si>
    <t>488FADC7DD9D135EEE7CB3BD1EF576BCFC4104132D8715CDC0C24D5A23AD327B2DDB1037C86E49A93AFF28D2C10319F576348849234DFB0250753BFDD4757AD5</t>
  </si>
  <si>
    <t>A635F3417A936A0C05C20FA8F7A8E3A8C4C3F61026A394E58E6209881BE2AD24570708E1497517A474EEE04C98E1A7904B95125FB8897889C6163138567EDC3A</t>
  </si>
  <si>
    <t>90B0A0801A3121F0299F85566B911C07B9C48F4C46B68CB4F61F92138208EE42011FEADA6F55B353F05AB59C4F8FED89CA160FA947F1B7779EFC66C47C96B096</t>
  </si>
  <si>
    <t>673CD51F56329BB63D92028A99CD5DCA9D985589FB797ED00C361A878D7B094FED28264E9426F8D75D04BEA67EDD11994C65A133389460EBE5D88B1FDB736891</t>
  </si>
  <si>
    <t>1BBCE4F90874CC01D57D9147F4061EE460DCEDCBF435D371E4EE8FEC65D000C0A285C1DE37F0851454418709C9E9338568451E25C730F0EC005ADED5540AA3CC</t>
  </si>
  <si>
    <t>90EA78BD93BF16EA2C3E339081521AC780685201FAE1B3112B81B33A8A0BEF31D33B7F181AE6C5E9B5D81C4E6735AC56A3DDA4F7684308975F7F196441A2F408</t>
  </si>
  <si>
    <t>529053B23634ED140EEF4CA9950E00A5DFB5AF88453C59A9FE84FED3B016E74FFC0B1BCF1AC0EAD7D2ECD46EBA663D7397686EA68FB53108A8D78BBB975575A8</t>
  </si>
  <si>
    <t>50312CC15F5FACC93DA9FE4F556A36F13DC31515B019D571D7B5F7FFDE95171F9246CFD10ADC70FCD079A8E471D615B800B0A8C86E53D3F77EF6B372F64C4ECF</t>
  </si>
  <si>
    <t>A71C3871385FE688539BA46D91294274987ADC70A9EDD3369545B7D8114474589F1014CF4F1654FCA49AB0A37ABB13B6623F549BF47BEA6286BF75745CD26FF8</t>
  </si>
  <si>
    <t>D3DE9A31B1BEF461F12B53AAF8F8B82B214258E14A2351B0728A7246A4DC5C4A3713E2E50B965BB572C01EC1E91F891FA79D125C3A82799C220C4337F14C1326</t>
  </si>
  <si>
    <t>775D76DBFA40F04FAE369A45ADA40AF1A5E7EBF0EBB1A6F9447FCA52BA8A1AC24847941AA536E77958481F894CA1F2639654A0E75EBEB149B8505B45AA4139AF</t>
  </si>
  <si>
    <t>A38A517A68F396ABAFA04921D7ED71D719830B0CB0D80FF917F4C568771F32BFD380DD96494C28ED2AB4098E1D20F6C28BE3BC5C46E63FEA83B4548AFA7AEF19</t>
  </si>
  <si>
    <t>7908443CD053D575F981FDA8E6D5458F2FEF359101F02CB905F44AA3F750C1CE364D6DE7E5BF3EC855165882D85FDF7A29E9B9D2FC638BEE7583AA4AA809F9B3</t>
  </si>
  <si>
    <t>D8294B34B6370D2EDCB034E5B9269352B3A40E210CA50A068407BF8CCF43ED372C1207875F1233125030915AC588FA8863C16E7F8C369F5226CE3F42CFCAB7DC</t>
  </si>
  <si>
    <t>5F6CFB452ACAA6F46EDDEF748513339FC8453B047E5ACFFE8D7FF9AC3DF704FE1673A89C8EB6BD2D10777826E0D2D0C29409A5FE58E3552B85FC0A59B14EF2E3</t>
  </si>
  <si>
    <t>E4C00D4E84EF3B2742D772211AE113E7A4C99CF3CFF07E9E0F535F631DD9D79D7A40A3BC5F1F865865D2BF6100C7DA0C013DD2729712E9CAE6938D328DF35550</t>
  </si>
  <si>
    <t>8C1C6ACE8F074A9B88C0B451E5A7406F975860FB1985BA8AFA4876D8E635E5628967F9EF786257BAD9F2E48945982318D6B42955F9B623D02AED8035529FA3C5</t>
  </si>
  <si>
    <t>5BB93ED0F6102E2A594BF2292CC328A4B0948A5A7AFA7BCAF293B4CB27A9848794265DC4E7766CE0DE38192554E52FE9E68D7927E66AEE6BF41A27B8A165A7B0</t>
  </si>
  <si>
    <t>F02326A04855E319F890DF164CF6901E1AEB3FA568078F95B57000D3E60A4E5BFA87584406F5384A8A1D8EE01DF79967DC685B9C5E0EC3DA27E5B4C9FA396C40</t>
  </si>
  <si>
    <t>C5B82AFBCE532455E6D529DAC67B40752395DEB34FF3691ADE37659C5DDF14CCED9B018F70B18B8269BD4CE7CC255CCDFB6DCBE5CE400637C230F4C45D9A0424</t>
  </si>
  <si>
    <t>935A544FE9459653930D69AA4104959F244F71A7823AAE2B38126E3A1DE6E90033BA0218FB119FAD0C6271427B275AEA9509CB482CBF2B0A67FA99CF7ACE6B29</t>
  </si>
  <si>
    <t>E37D7859FD29EE6B38E97C2650E8BA23877A0E94D04AE0488918051C244DD09B5A2885C2741887D14F1BEC54C74F51B2B59490259CD1F2B002800D31BC70C4C3</t>
  </si>
  <si>
    <t>37B7B215FF39C558A94CD037CBCC1FD1C56BE8AE6272729627D43A64AE86C0F48A156B65123ED0657D653878F1C7EAB44D4CDDDD9FD197ACFA650B82DAA561A1</t>
  </si>
  <si>
    <t>5AE05CC7E2DCA288D71A480BAB25E4CA64B6557C4085390E6945C71129A67F0F020A85379BFBEE0B0EC36C838566F130D72BF25FF74FB3A75134024389F6E059</t>
  </si>
  <si>
    <t>DE141A2CECCA94E7E1037996817D7A21378CABB3A4342A2717B830B06AFCAC8B1EE0EAFCD1BED71C68933568A610716994BCAD322118793585F376E1ED188F01</t>
  </si>
  <si>
    <t>6BE3565A5215B664043E77C84640F0BD33383C501DC0084322032E5452B8DF2E08274FB044DEF491B3D9B8904425B3267EB35BF44C951A65E54843875A1491C7</t>
  </si>
  <si>
    <t>DE7678AE232775719D049AF25631F8D55C148A401429178726A210D00AB6D3CB943D4E02D72E5F07EFC09DD87864D7A2AFD52BEBAE7A89D545D0F60001B2C14B</t>
  </si>
  <si>
    <t>9FB057AEBA862C0FA28431667E376598C32AFCF66836858BFDA8513642E9D58F7C8420A7BE6CCB578F28162B1B4037C7C32CF8BD3591EA11077C16B1F16E357D</t>
  </si>
  <si>
    <t>29CFA36E8970DF11D4355F473D9FAA287039CF0A1A5202C53DEED3242A807E7E6E4A1842F1E737A5523AE5F7F7E87F301F6DDB67D434CFBE2C57F804349ABAD8</t>
  </si>
  <si>
    <t>0.1705</t>
  </si>
  <si>
    <t>E0766ACE4B92C41D52D3F754FA9EE9CD1DF84D6987F616AD102156E828B6B5FE0493BE27B51DC6D2D3EF626CF47A7C9790D87B384758799603364BEA9E88D18A</t>
  </si>
  <si>
    <t>DC88EEB216A175CDDD67D986A61FA655B43892B54EE28BE55BAF3321BB70E8B9A3100B0A6B626E6ADDE465B054114D986B30B5C329EB237D962097AF51DA5E95</t>
  </si>
  <si>
    <t>93DC9F8744867A228E562BC29FCDBE960075113FA798A8D3D61795B185DA69002CEE0DA6942FA32C60D8901F3FBE06F9D70C14341E6C72F94E7646B7B3884F65</t>
  </si>
  <si>
    <t>DAC8B8300286C38786CA4CB8156BB863241534EC1AC5FB2B4673B8E0C044162E1641D3925EED0BA61E9D33182751F22078B38CBA210480495C02AF461C6F2F99</t>
  </si>
  <si>
    <t>50A6EC122E7B54D6200D0F22FDEEA3E7B26A695A26BEAB0EAD7F8D81AED7C7F4EAC32D09425F12020AAEA12AE9AA52D8BBF598CF9FDAB2BF9FCD6F14BF301CFE</t>
  </si>
  <si>
    <t>814E7658887C54C7CAF04B21FC943CF392ED40E3ADFC6AD19ED416052EC70D7AFD79D5A5E7205F340BB82CDAE76142D0E1BB90B015A6C00BFC480D91CEBB70E7</t>
  </si>
  <si>
    <t>289E3D7497E272759F9BA1DC855403448F98BA9FDE8D25E2DAA5F97F9A404B955B5EBDA810DCAB605B6D4870C2325E4312DBD3883403622CA6FE273CFDA5E3D6</t>
  </si>
  <si>
    <t>A99B1FA5931FD42F0DF6F9DB6B3758C7791C3F70CEF6049EABB42C10BAC47346F62DA2BAA65FCAB888658DA8E879BA70193956F6F9EF0F5BC3BA0D0808E52D53</t>
  </si>
  <si>
    <t>BA1CAB8BC531331F9F76D7159C1F6EDCF196C98D41DC22738C029468264D09F212E0870DC73938B996B8B26A806CF904309F7DDD7E1F3D8A2246F618E5236C06</t>
  </si>
  <si>
    <t>1BAB39B308C1F22589711E07F99AF789219299FD63902E32C1F1AC27C2C7FC81401D4357667C07F4C35703838B16E094A5834C6E3EAA33364B2AE7553C717824</t>
  </si>
  <si>
    <t>6915A4B0DC091B965AE9B4C7B89049560D589488E4792F4DB994DF311C4D264407795C91D45CD33D9CFB02AF7D201DC6FAF9C65654FF3D829285809B23DEBE4D</t>
  </si>
  <si>
    <t>30B1B1F9BD623B771E18DA19D309157E3E129500C60B00EA3BD54E8F0FA3C891F9A98FA3B75BC28E56C7A3211619C1E6F24C9E22EC6AA84AA6DD34D3D394D878</t>
  </si>
  <si>
    <t>9CF7299CD09E2256E8095848042628634EE210AF0237340BA1C9B458C2D6A06F79FC93D87E6030CF3A29DDD6353ADECA8BB2B753E689F605D450D9B19365F14A</t>
  </si>
  <si>
    <t>DC2E96C566CAE994C2246A6BC5DB7C6CECD5E9832965434F9FEDB95DC62934D8B820D402079303F6006473E0B710D373DDA6FECA903171CA762C1A98760F320F</t>
  </si>
  <si>
    <t>AFAA46E4190BD1CE09616C98E394DAC18D5198063CFB60BE086444E02A7A4580DAFE4555C00B4FAF95802AF28D51124D4BE1415DED48D5400DA3F2490696B873</t>
  </si>
  <si>
    <t>45EA2C7BED8F96FC9C8FE7B88ACFBCAECE1F7BBDFBC352959B028DDB042C1FBCD1870D54A66593234F609BE345316A1F686551100B691A6B222116F3456E109F</t>
  </si>
  <si>
    <t>1F948164DFAE234B4BBBBC0958241B22F2EE80AA2FC9DF82A0C01E09B5FCD4261571C0F8002716F71902EBA6707071B855D7E54CE40381DC8DB8BD059DC1323A</t>
  </si>
  <si>
    <t>648529E8712CC86840F911265CEADA7CE3E3B40F1094610B68D27C7B9082EDEA71C7A8806AE0346AD6C0AF109EC2927A5441C46BE4B6F27DE7384AFB6089DCDE</t>
  </si>
  <si>
    <t>710FB8F059B95C57ADB7C2E43CE0E831EB043756834EDBFA240B4D7BC1B6B2051203076329DE615970841275DA20733C25EA5D70480E36632968D784099FA26E</t>
  </si>
  <si>
    <t>C7DF57A5DA370BABFBC5FF52B13E36773640D4EEBDB43CAF23649F906C07B9203D55BEB17D6A68DD8E5278E8027E9A565A55156DCF21E73CDB9834ED482F23AA</t>
  </si>
  <si>
    <t>0.2470</t>
  </si>
  <si>
    <t>9C7EDB49AF7D28490E07F71B3D6A14CB4342FE0DD695A5E9F3DA490024EC98C2E3A04B24F72C208EACA060522CC8F012578B401C658E1A6B54B18058D54F9112</t>
  </si>
  <si>
    <t>A62E9802C76542BA141A867F3E1A6FBFEAC78854AEEF95ED8BB873C8A70F821A802B6512ABB2B576E308C2CDF6272425CF302A9910CFA028D9AC84DD66FFCD0A</t>
  </si>
  <si>
    <t>BAE1AA77B6C490FB99293C05BA14DAB6F3A10CD8CBEDCB2CE6477603F915C0A36AE87B6F16DCF6A309C0CF7C2080E1807DAEFF01D20A98A9871F77F33246F5E9</t>
  </si>
  <si>
    <t>F89A1E918EF36F92A7C9C54D858C1092C327430FC030C487587FFD087511277B09E3B8B3CB8E6E36F673A8E97CDD885C0F6F7BD484456F93BEDBE2E8619EF377</t>
  </si>
  <si>
    <t>554C2D9AC6A2348677463308800D77FC671873FFB36452EF8A735EF22C4F6EDCCF75AA2C9CDFC864FFC521D2EB975577EEF7C4E8B4E8769A9A4BBDABDD92E2CB</t>
  </si>
  <si>
    <t>45B38581DFF484205BC567786B150CD288454C55B87A623F134DC11050FE4847FFA31A67323A577D1BFECEA43B7B99C1BB9304752A68EE2A3386E224A52A8FC0</t>
  </si>
  <si>
    <t>3D2522008EE429DF8B458C395171EF5063AB701E60CEA2A35A47567CC89D20EF0F83DD478031BE248B59B6B8ED028EC10E4DC45C32F1A62A2480DABEA64556CE</t>
  </si>
  <si>
    <t>E61B8C31B31C1396889D27A41EC46C3AE49E3DE7AF034D2D9B66C0CC463CE2AD2C88431BE17D33DD960CEF82E5765A8A7A6E4ADA38ED0806844D2DC2F5D86F55</t>
  </si>
  <si>
    <t>37DD0CD8A9893A1A4C89AE14C1B1211552B753F65D665F322466A7B3832D4043106C96D22A8A74F318A31D5AEB293620FDCD743E3A713BCECB9D2179622803C4</t>
  </si>
  <si>
    <t>54B2970339A045B383CFCF65BEE315A9D50D0A2518DAE02BA3CE77D492DE2DD9FA09B14F87513185ECE4E274F7C8DDC5369B10F7C8B7F3427B0767EBBFA6CC03</t>
  </si>
  <si>
    <t>B2BD42C111D1D5089FBBB70A9708D39AA783B11F7E349AD68FC5A599D671E0FF6A12DCA1A8DD0E3A69F1E231CFDA2E0DE3AE25130FB4672262FE02C4E5F1841B</t>
  </si>
  <si>
    <t>9286F383E8EDDEFC29FA3933C1C4864D5F1B23F78503207A00C8477836B8A825822A6B5BB84D033C5118EEBF26C63CB90175FE999A545075C4297A5FED0F4A71</t>
  </si>
  <si>
    <t>9C60AF284851E4A29111BB5E328329F5F577535EA93623489679D28834D97896DFC3DA85441E0E3F18B86687D200754667DAD9E5D323A04045552EA9990BE508</t>
  </si>
  <si>
    <t>246970795BCEC9CC6E41E1813A324E3A17D483147DA35B3D16FA1A47F5B9DF542228BBDE3B37B06BB8F9E2469B3FE3E7DECD24E1402B8A6B6EAC08C541CDCE4E</t>
  </si>
  <si>
    <t>31096AC81C50D2A4F0E53B8593129E430490BF7D469023EFB6BA6529A086C8F111EF7131F135E8121A41B8BC1A4CABDBE6738F6B31143646090BF1D38BEF9E8A</t>
  </si>
  <si>
    <t>2534F7C3AB7E3C07CCB8901DEE7340AEF7B45F3C2D816A32234DF613E9EFF8F9E9FD3FE1071F08536492A45E6B47B9E1BDDEFD2EBE5842B8F7D1245EECBE44F1</t>
  </si>
  <si>
    <t>376E739283A0F814D5716D915EBB81EB64A96729303650FFBECAEAE3FFBD2AA6AE7C91AF44D215BF51ADF5865F96BEF20AAE6AE7266D4F6CB95EB275E8F39E05</t>
  </si>
  <si>
    <t>8D8E5454F888155380B6F70C1788121FF00A690AA1EDF6D5B2D8A4F58A088DA08F46B06AC730F34BB02CB98C6CB23D46589E193B2CD0DF6A0440F256563054D5</t>
  </si>
  <si>
    <t>7B9ECBC5456522024F70858E21E10ADA5A841B2AD63C754A3BDB3AE85710A7D2D115E52829271738DB2AFDECCF093FBC724147765916C34BA48210EEB3CBDE76</t>
  </si>
  <si>
    <t>8BBB09034C9CB98FC9D2CB819345718A757055334C50074124D85A0F4FB4E553C59974C37314A86554E326C5381D224137FD56C79A5DB4F42CA9337432C6CB5D</t>
  </si>
  <si>
    <t>345DFA2CDFD08FBBFD9F820ACD1F8BA8FBC35E931ECE7C5342FD37A39EFA954849F04B3FC74AA97ACA63B4AB4796FB01DD4F38FED9A5FFCECF5E0D7FD8A81E64</t>
  </si>
  <si>
    <t>F490F10481ACA7BE7D4282BC89A9AE6F185F83ECAD490F5D1DFA4EB572A95098810743B2A6B83BA0900F10BD700ECA659E81F403B98D26FEBD63BA6B21F0111B</t>
  </si>
  <si>
    <t>7B0025464067DE97BFEA188F78945B915346EE8B2849DE21F94FF471C0F3B53E0446CDBA8C1426C9C3A15BD71F76BB8F5B5EED2CC672084CA46C976EF2FC99EC</t>
  </si>
  <si>
    <t>E34ACBE23542E195A257E4C9A16EF12D4FDE3DF821488CE0BBB385254D93343AC7912B653BBBDD8620484258F8AADEFEA8058D65912DFDF4F91AC7CC6478CCD7</t>
  </si>
  <si>
    <t>1012436DA05807BA437188D01E1716E83D95C7C8C083EECAD9DEA3D5F943601374C87C7580615B291A413896735055FF31A016BF5F128EE91D23610742C2D26E</t>
  </si>
  <si>
    <t>436EEDFE77069A4DA00040AF13519BD403C7286C8F8FC9BFD87512CC3C67C63A5FA49CAC0710349FB839FDCEC7868FBD60F0D0DF4D15F255E7131EE50CB6D21B</t>
  </si>
  <si>
    <t>0.1430</t>
  </si>
  <si>
    <t>75B896DFA605406353860F0D99482164B97B2AB4A4655EA2AB99FE576652ECCE0EF55078EF2F62B9E234B61F8DFA03C3C6CEE37A32151D33B0476FFCBCEA6FD6</t>
  </si>
  <si>
    <t>971CB65E86A27BD95B360577D83F8041C1D7BBDB0944B3BEBA80B240EB4818C0C2BA9906BB5741B392BC3EF98FAC332BED73E6AB90AA9E85B8DA41BD77FF7D6E</t>
  </si>
  <si>
    <t>F791E2AAF93A08AEEFB8193ED837523F5EEE0592089779E9D739DA268E77E03542DCFDEC2053AEF441DB03CA0449CFF2736FFCA36F171978D1D5C6D82518047A</t>
  </si>
  <si>
    <t>D83D34D8653B14398667BB67DBF7DBE0DE039BB838850BFE22ED6EA2FCA714EDC2C46B462A49FF14D0FD02196FD665EC8DD1030F00AD40CBBDCA411B403B9B48</t>
  </si>
  <si>
    <t>8D986C04A0FA8074E963A044C532747544022D76C97E4EC75A378A5174AB353B404D6A1384CD6C2A3EC3DBE67F69895179564189A24702646464EB195E84CD09</t>
  </si>
  <si>
    <t>6CCA9F98357D242A2016ADA428B9A99EDE1712F0921E3CC797A9719FE5EF8ACC3363B94F2E1854F8035E9781E81670C80C048F068CC7C96D2A95CEFA5A5A992D</t>
  </si>
  <si>
    <t>3EDEE7C040362B66FC1FE686C50E0C5E4D83527E4B670FB6E8644FF037FE67CE1399AE1F4B6A30A965135F1E50B584E7420733DCCBDFD61B216444AC13D48472</t>
  </si>
  <si>
    <t>0.0605</t>
  </si>
  <si>
    <t>874EE0E527632B89984E68DF2C758F5DB4B40A50B63C51E0B5723BE3E3E15259FB09CB983A6E10C905CEBFCA59FFF33CD1B9BAFC7BB65D79CC6819A5EBE18827</t>
  </si>
  <si>
    <t>A9C41978EA80ECF5805735FD9EF09551AF40109EB2144340F958A3CB0F1F0498DA622050D0B64EBA932379CD3F5A39D01484708B54813E336E85D665C7B45A85</t>
  </si>
  <si>
    <t>B7018746BA3B5BEF3303C5AD572D99F176D5F77D85981D606732EA0BBD45AE72874B95810F210B0251A1D47EA33248FBDE78D3CE8FACBDFD7E36A10EE1547847</t>
  </si>
  <si>
    <t>3A8EABF0FD23AC542AC93EA580E9B9038C9DD528C1E495069D791AC80BEF1078E612594C1307D18EB251CD9F0BCA4498B200EF9883145171C1E6D2999981D5B6</t>
  </si>
  <si>
    <t>D5D33A6CCB0473B5E68D893B9563636F9F8A261E479FF2B40CAB78D632281C556CF6A9148221FD78B3F917FE67CD7A791AB3A9A3EEC1AC4D56991090C7B9D652</t>
  </si>
  <si>
    <t>D514D3E003A94D2795D99D5553DDBF987513C68DD1E715BA6231D706CED5030D5925247306EA55D14E9CE5B354682EBDF846F3D60944AD2D79357B4E7982E4D6</t>
  </si>
  <si>
    <t>849883ACC556B1FBE2CC8546CD1D4E191F589A54CFCE84CD51032E8FEA61ECCCAA9C9BFCB2B4B362D9D0E0EAEA69F1FDB59A3F31040C279D20B156B25C799311</t>
  </si>
  <si>
    <t>091FB721AFDC9F59A31FE1C2ACB9B47E11F316C8D6DF1B46B0ACA802D436845EE8206B4555C77AB07C96748D659C65DAF6235A3F6657325A54661E88A67D8B4E</t>
  </si>
  <si>
    <t>17A577860F961EF36B6BC78BB0E4082A3442C98174CF6982D5243E91A7A7B8C27B68E7D2A9D24AB09F4E7C2824652FB952769134D6F19AEB1BF2831F5E9E5DB3</t>
  </si>
  <si>
    <t>04473A21892D4FB97993481A0AC2928F36EE75F19D3F271201993BB596C35DC4212E2A16985108EA50C424E057220D3807FFC494D823F4293DD5AF7DB89A9C30</t>
  </si>
  <si>
    <t>6AA408220ED8366405DC4798DCEF681F2DAE618C26507EDF43F870390A12A80256A551AA1D6EEBFC4272FD0637B0A20D98CE20DDDCCC0050659FDE61AE81A758</t>
  </si>
  <si>
    <t>5AA2658951E26B30361CF5FF67DD654BE6795E7C0B3B50F8B78CC10C2D9BDF2045A4230A2894892C404D0D8E7D338EE10A3985F3FFE2C9CF3B0593878EBDBEF4</t>
  </si>
  <si>
    <t>75A345BA20E5DC717357F73A74EEFA9E2C11E8A04F19A774F300B25D08F5EA6A9DB27F1B749F2991CBBEE45E60489486419B9D8CA9CFED9A9C8C36817AACC575</t>
  </si>
  <si>
    <t>C00EE18E4B066F8117357B94468B82F8AD55E3DB32AE6094C74B5680F4533489ADC5448458C4CC05041C272B7A200AAE54A15841A38C1A6BC88BC9E7AE619D4A</t>
  </si>
  <si>
    <t>1622F2EFEB2A002D195C050CC4BFD8F34A9CBE879170CD413754A4ED897F5DB1DDDF8899515B9FFFE205C2B4C7DCD1E46CE009D0A87404F7CE526BB024E07B6E</t>
  </si>
  <si>
    <t>EA5DEE377F352441CC71886FE339625CD9C75EAAE109EEB9BACEBD84239EC1FE4C14C2D8953A7156355474A54E4B214E830E80EFE4F5882F0456FED7E20890E0</t>
  </si>
  <si>
    <t>28936806AAB39D0FC1970F51A4FF3E0FA1DF2C44CCEC2A97A73114B164B52B50517E81CBE5129DCA96BB13F6C858491301887549EC228FCC1AAC230E64DBF4DB</t>
  </si>
  <si>
    <t>62D4E35B15150772C90987F29980C04C6765A7D385FF09734B23F5B1229170FA8A83082434E40B62E315374B5336F931FE515B302F85D62FEA56AF6CE656FB89</t>
  </si>
  <si>
    <t>87875AF72B616EFBADCC65D1A9D4123F23D1F264F40C429F3624BF731982AFA8EF3BA59B2CC138C7225BA2B694A30897C101AB6ACBBB22209B397D50C54D3A87</t>
  </si>
  <si>
    <t>30743CBBF582AE9F20D1620C2630C4BAC1CE8571EAE9A54B64E28ED365C8D3D0CBDB34E1B1993D187E380ADAB4C81C05213AC8A02DF8887A00D16D6F6B3F6020</t>
  </si>
  <si>
    <t>1CB79778D56DF21061F5BAC036EB41253E9E9D0C16A2BDBCE4894DC27BBE7659FA939E9AF87C5BA9E26B60709F944CDF7159A8A0B58FC193C7F1F514BCCEB4B3</t>
  </si>
  <si>
    <t>B7BCB8B91C6C510E1F29C9A63438238C856018F6ECC0EEE894A38929534E963D6F19D872B0AEDDEE9E1B23429AA53443E9A7362E088BCB87489BA705838A23A9</t>
  </si>
  <si>
    <t>0E08F4F5F65DFEBA9C8BA40090D2C1E21EC2621FC257D29F07B6867847FEA90054B3D3BC54FD7F9DC7006D70DF895E661D5EC8196F64AEA42315C443FF82F959</t>
  </si>
  <si>
    <t>4D9D89C478DDEAC974C4E6B514DCE817599CD9B2166E1768D11EB1C8F3C7F7D805AFCEAB0AD30C196499C44307C53CA76D30CFE3CE79D30DD118D2E37D769CC5</t>
  </si>
  <si>
    <t>1F576B54D26F7F28A6753C915DBE89FCA37F0B9D1380367C80279834867BF8388946FA093598FC0A36FAE62AFFB9A72AF90C3C7DBF8BEABADDEE04812C42EC53</t>
  </si>
  <si>
    <t>F81E242386B0325EC6486FC7AC9334EC612CC8FEFDD7BD973E0354526F14069A897118CB75045AE4FFBFC11EA391EDD08ADBDCC595EAA249C82886E2A53DE9EA</t>
  </si>
  <si>
    <t>88A5D91A6BCA016383CB53EF9D0420FF1931BAD6041CC31D82262B0C9B9D5B2D637248C8866936EB1FADC4A72A4600B34F0FF2DFB70F9B64CD701665C40D1D6C</t>
  </si>
  <si>
    <t>D44E3401A40AC0321B3F607C2399BF03345200472F77407DC7917A3701C1E3FDF0AC39B97D51651B1B09B1E6BC6B328C2E625297EA5855F42D46243A940106E0</t>
  </si>
  <si>
    <t>20EA1F8C612F2513E886DA120B97D2E0A7D10E7FE8C3D81D7B28BC67D8ADE6280366406A66020C763B62DECE000C30CA4FEAEC6D93DE0E699E6CDF6189B6BA59</t>
  </si>
  <si>
    <t>5B9A44B83A2B80EA2049E25982F82839C5DE3B8BBDA446587B3E74FEB105E3508B0FF7063F8C9F7D7FC280E632479774FB8E472B7C35A849D55ADDEE87D1548B</t>
  </si>
  <si>
    <t>3A2315AE35D07EDD2022547B57575B5F9C565A5F5C7320661C8A0EDD8AF2C53317961419092BAC266A22CF3E2057E2D5859FE8A3C41065E8ACA2CFE2A5C2DBCB</t>
  </si>
  <si>
    <t>BC618F49457D1B881683FECE07F5422BDA5AB4E3BA279185F969DDCF30AEC1BDE0174B7D14D83F77005EC0F5C6D26C5B858A7AB8752422F82C8C8E7A050EEE92</t>
  </si>
  <si>
    <t>0.2295</t>
  </si>
  <si>
    <t>8F356EA19D004CF542FC45FFBE5DDE6C65BE918DF9606F5632F38A917C8D8E44DC2045036EFE51254B804DCA08E9AF8B200DAAEC222CEF54764914C96749B66C</t>
  </si>
  <si>
    <t>3179556586F926EF104B6946B2209C5CB8585FBDB207B6AABB84DB134C03EA6D2E2894ECB229C5682D5D502223F6B403700FD3BB8F27F55A1DFF5DC16BF4AAA9</t>
  </si>
  <si>
    <t>9A222F60C5A4BF5F7C167C6E0F81E90696EEA2FD04D806C8898D9BA9A8032D5C94FC0AD9891297280AF959C7819BA71B16CE32C203274591DC62F20A74408BF2</t>
  </si>
  <si>
    <t>BB2538B68AE0C8667BCEDA7192061B94284C21F1EF0E8400076593424661D1A9F4A83B43517F2C5408A7A7D5D853348692AE2E3D73B9B9E30DF0E7EB3EB0B2BC</t>
  </si>
  <si>
    <t>ABAFEC70AADD68AAFDD590B41790571696069DF95B593A89AC126C8AA1CC87A6690748318F45175FCCD1775AD6F4584EC3528EB9F75EE06562B333B5B62D95F1</t>
  </si>
  <si>
    <t>798E761850479F0C8BF2988CE2174FD25D20F4D7C28FEE48AE56FED969E9A638B52A84C02DACFEC9D10F49CFB1A0EE55C38C1420B9B070BFA8BB38286BE235EC</t>
  </si>
  <si>
    <t>57696D8A481FF7FC595A6864D99C61691E2CC60D7FE9D6898F0AB8407E8CF2E0BA0E64DCF189357EFEB4A40F8DE287B17B0428F0224CA96D7FA4A5673E10D61D</t>
  </si>
  <si>
    <t>BC32DF161DBF3F6024550CCA78F17DF0A6EA273899BADB1FA52A405E6FE0A7439BA45BA22AA4AD1458BF3D7265C5CE5C31AC663FD31037BBA46579243A421D84</t>
  </si>
  <si>
    <t>98C89DAAC1F077F024C429DB14CB8154AEAE831E7A43A06C733403A39E4C73115C23C50A4C7ACD918D37850A66541CEEF38170D10196A78B50605E6F2D59BC2B</t>
  </si>
  <si>
    <t>459BCE67861037092CA6B64A5E1B189B6EAD81F64EABBD73227379BB8CF631C0FDBB9D6CAF254452F36771A4404B2F401F1FADEC643073E8F49E6C9209DADFAF</t>
  </si>
  <si>
    <t>52FDF04C9DFA469F054BA1B6E9FFA72EE52512BD5BE60B47E0E2C97D35F98C4EFB314E7322902DBAE943FD4AE40E2C05DD9E06957C0029B8D16F3FCF87664381</t>
  </si>
  <si>
    <t>6CEB1BEFE7EF3B0DE1400EC4B5EC7CD14F9FA3300F241AF43523F8E276A63832D319C678A1E8A22C0FD722A31D32AC9F3711BDD0024C574C873217B9B7C69A9F</t>
  </si>
  <si>
    <t>2D39221DCE66363FF3A259346C7F7C2695943D3D75CC00217E4D7159A31A93022D419D8C67C171C7026ECEDB49378CDBF6E64329F196993D451DBF285B635F43</t>
  </si>
  <si>
    <t>2BBA7C16140A8DC3F36A43114BC08B6CEFD7D0B7CEC1B4C93F725E2830B2CA7340F6FC4EBC10EBB8AFE0FFE2DD1F5CA8DD9DC0DDFE7972FC50DEA45FDF783B0D</t>
  </si>
  <si>
    <t>CFCFFCC1D9574DC54B116A0FA36EBD6B56281B86108E06090C4B7C0AEA2E76521E6ED6DBB7FA619668CBD6CC945DF016BA95506321A2796A047871DC29355E42</t>
  </si>
  <si>
    <t>E4A3FDF491F5974A2487AD3842C84CDBB05F8A0B54FCC9DFA3F439EBD499805E85EF9BB42AA54F61EF16FFC3257C460818E3D9FB56FED6C2309F8B4D914E910B</t>
  </si>
  <si>
    <t>3B447AA08CE251E3869F93FF6C2325C402A65523DBFB9AA0A2371FBED5464A62D0E8E972E661A1EA9BBD83FD313DBE3048898C2859FE17A38CACBA1810A40825</t>
  </si>
  <si>
    <t>7A6EDC64B0F1DC9A018574DFC776FF6F839EF84E89ECD23224AF984B330D710F10026244240827637E9CF4A628CBE59965311C6B3231D44514FDBCFB442003D0</t>
  </si>
  <si>
    <t>453DE54C0D629AA8002321285F47D876B14ED4679AB6A4F5A2210E3925E78203BF5965603F885B6588F12294751247A72AB29F45129F62ED8BFCAC2C1D9C4C6F</t>
  </si>
  <si>
    <t>BEAE4CAD7CADE8C2B11082E12B53EE0CE40E35F4D6613E70D64072F5CA5BD5CB177F335230FDAB025ACC9D1669A7AA278CD18CECE53D416982718DDFCA7CBC46</t>
  </si>
  <si>
    <t>9E5F31233037F2B9F7E266F296BAF9EC63DE25CAEFAF7C3E9D6285E61726A381BA5A90C76F7F056D10CAFDBB6F865B387839B2210373ED7B1D3C96F72B3C5F02</t>
  </si>
  <si>
    <t>1D00F5CB67DC5F329A959F2075AD8A591366C25DA9DDF428236B4DF3F6623DCB8F3DD908AB5E09CD92A9D3CA864B83BFF39C57800E3008F2C2AB848C0BB751A1</t>
  </si>
  <si>
    <t>13D4B21793B196EF60704F573ED33D9EF4B85DD66E57D7D8E6800FF1A3E9788B36EBF4E8445B15FBBE86923384265B9105D558D782FCECDE51820FD71FA50437</t>
  </si>
  <si>
    <t>DE70FE4127B8B1ACA495B9079381BECA2AE5B1829ED3CBB09F264D2FD0AED5A25D89D19332AB6809A798B923A21706956E586BE76D8913E954B26C24F392D419</t>
  </si>
  <si>
    <t>BE0DF1D89867183C67D9DDD5F8688C19678F240633518EFBFF14E879011B6EFC9D30BDDA543799CF0E5907968DDDAA7B35B3F8D0E9B379F1F6898EAD503E25FD</t>
  </si>
  <si>
    <t>CF5B7C078E14DC49FFCDEB61830E0DB6ADE95195916C0A40734BE2C041675F2B447FEC055952A2EB7623CBDB5EA1E405604AEB326F5EE2F5D57BC58CE478A739</t>
  </si>
  <si>
    <t>A66D7E33518F80FFEF90D7FB06AF27597B1B37040582A6C09CC4256C18EE2DFB6AE440BD9BE419923EE67E4507E224D5B89510BF50795558F94C55C88E6FADA0</t>
  </si>
  <si>
    <t>B4468E18DEF71D0FE4AB3532BAEA45DB5B4FA8EBE64487D8F5EE27798B9F71076F2773AFBF551D9BBA95A489F95BA7DD92F1EDFC48C52DCA4E0684DE71BD6738</t>
  </si>
  <si>
    <t>54C9B4B0D6E30BB12606F49C948B7C896EC7E5A47B5B2E1622A6443CA9830651BA184B691626D1512DC16471EAFCACF2F6F63FEB761CF7BB15B076C42B828C5D</t>
  </si>
  <si>
    <t>5051695D2EB62E02E009DB0B4738CF7524651C41841E8A06B6702AD9967D48E4423835DFA427C8A87D6B4E9B0B6605EE5BB5E51AA630EC0BC82154CDB6825E21</t>
  </si>
  <si>
    <t>743C9E2A9ED23721C8CF9C824435C30A7BB92FA2E599E9C394667160AF956B10A3340783D3B5F059859DB9D1C738CE8E7D8814BAD30FF81DF9FEE08057D07B6D</t>
  </si>
  <si>
    <t>C8FA41EB223FA4CCB10B66CE0F694F8B20840DF6C80486413BD38F278FD558C9FA2A19F096F16287E274FEF5EC251300187BCADA35B98BDC7C5765F1953907CE</t>
  </si>
  <si>
    <t>15D2173154F9323A5102A6401986E12ACB42EA4AFFC826F01AF4BD59D846D7A376B6854548F2956802052FC27FE7CA31F8472FF437A9DD61F57073D04621FDDB</t>
  </si>
  <si>
    <t>CD06F897610AA4D3509FEAB3794C89267E6C64FD5B97D8F93FDE31FEEBABAADDB02AABD8F61012D653707F8ACB77039D086EC585FED06410357E5C5D11BC3C6D</t>
  </si>
  <si>
    <t>EDF484F6455D20B941FEA80210AD0741C1ED28737BE75B58B89B26832951D6ABD834523D61CFECAD46069C79B14B2BEE6D931C49FF763D06013DF0546DA40B69</t>
  </si>
  <si>
    <t>FC206CB896AB1781431B559563EEF03AFFFBAE33224CF0936013C8A4EEC95143D2B604FB0809CCBE849FD09498813D97F0291FD92697CF5413EA11540A647415</t>
  </si>
  <si>
    <t>269D055DBFE9F4F76FAFDD8037543CEE15ADE0A91A1A478C327F4BCAAED87CD89266A0406718E7D190179338B2005D75FCCA48F41694EB9267F908B7614BA5C6</t>
  </si>
  <si>
    <t>C4E88AA31811D52F5DE181941482CEB1CFD035776154AAAC2E526680AAB3CB6D7D07ECF7FC1124AA65C4CB260EB7269F56C182F3C04910D92CFA5FEF03A88686</t>
  </si>
  <si>
    <t>0.1190</t>
  </si>
  <si>
    <t>0BB2C32B6CF062DF103F9E4BDD6969A205EB4CD73350F3EB81A0F8FDA3F199E29F0E5A2DC743BEF6AC92255C69F4FB3B839C38127BB2097A5B032FEF5903DCFE</t>
  </si>
  <si>
    <t>0.1745</t>
  </si>
  <si>
    <t>8D9314609FEC367E50FF48E5907A023F8ECB2B2F06F57AABB820F1F39B0F9FC80E1B58D194931B9058D8E2F4656350E3F2E233DA9D53A69BD264DC861C8D566F</t>
  </si>
  <si>
    <t>C3133B91041976F73E9A65AA25BFDD0CA290C803B787C9F2EBFD3A0956122E74C91AE3100E1D3BD320D770C1F2CCA51781664D7CD953BA7B48E3F8F0A2E0AD77</t>
  </si>
  <si>
    <t>BA32B4168AED7A639A0BE0305993047252472428D4E13A44E6502008A070400183B41D2C92C33EA2E63EE991EC2A5E0CA73AFF0781C5D6F49B8900AF9E372971</t>
  </si>
  <si>
    <t>558EDE997567CDB02EFFB7D19722AA044A2DF887538D71D63B9425A0D3E41622F0CF812348E1DCC74C4D8A46B658156CB91058D40FDBFE815837E26D3EE34529</t>
  </si>
  <si>
    <t>DA6042573854CDFEC7CE5359BD9B4A8395D75AA5D123F0E28A8D42BAFE752C3C9ED8572F346000B77A438FD656BE88B86254A6D031887A9B60B4DEA71048406A</t>
  </si>
  <si>
    <t>52E65E5012A7D9251E09DACE36F2D919D7B89499193BE33A1E7FC7EB931A7499DDA006D97C2B6A77056CC10B106D09D41F35507CDD0B61130A764616CC030AD5</t>
  </si>
  <si>
    <t>CE3812DAA7A4E6B57ACD92F02685EF64C5F7708C18B057022FC908BC8C65F9FEA76FB44B7324964F081F48D5E4F1EB7E4251AAD073C7B962F6B62B7E0DA7C3EA</t>
  </si>
  <si>
    <t>9103366F7133C0650300F6A5D70B765B104C55A699BEA0397F1ABA19360B31AB7520020EE8D08A1190ED36C87B4E45641ED4EECAE2A96C4E59C02BF9276E50E9</t>
  </si>
  <si>
    <t>FA559D147019E7C71D00967485F902582B7A476AE85D74BD3CB721CA54CF0C64294B599B10509D0F99EB5DDFB3C1021C3B0206E37F5DFADAF5B9E30D8080BF0B</t>
  </si>
  <si>
    <t>62B959ACFBE849EDB2D44A9487C47899FE812841749B143BF59EAD3A83A60C8C6B14EB3789A8E7E7F3FAA6370F75E11D27727DF14CF035315D91346497207F7A</t>
  </si>
  <si>
    <t>80C26A6EB48BDD3FDB63E4BBD7F0AABAFD0E9C68A6790CFD237D937E0739E07659F95570A7ED52B6E8C1F3814E1FA891DE6DA53283F403BD66C10AE071981878</t>
  </si>
  <si>
    <t>291FBF9098F623D7AE8F1CD4EBA45146E6A284601E8533A28F7789597C2146D683DE80EBE7F732FF75F02A6D00DF9541F9786BF30580DAF2D13A55581F0A6E45</t>
  </si>
  <si>
    <t>484F8EAE72FEC061BF9CC54F8EC91D3EF58C74CA8772ED6D5A97287BC3FEAC6C892551B192C2EBA7079045832F370896BA4A54EC13998994FC018A171A4A298B</t>
  </si>
  <si>
    <t>86F40809085C69D2C5B1DCB87AAA10748426CC7AF124BADC3F1F5004425E87035FA74A5408B12EAA6DB6DB6C430F32BDB80D2F409EA5D62F05A6FE9EDDB4A91B</t>
  </si>
  <si>
    <t>2AD865F3E1514B9ADF7BD9AE309D6558976744158F20CFCA6C4E7EC33C8B8FD5946CCCC32F6C1D16470E4528EBEA1187ADA4A2FD58AA085A83D6D169D6F94AF5</t>
  </si>
  <si>
    <t>01D4FDB12BBD0A4F0BCBC38402DA56651762790FE4F78B48C7E01B8E6AD8E90CBCD2C1D231628701D661C4B8858AE8E4947FFA9A672052436A53AEC6EE8580BC</t>
  </si>
  <si>
    <t>F9800519C49EF54DB7C93FBAD14D6438040B0B14F3BE20019D977E90CCDE755D4074ECA5943B319585A09D92FE4EE64C73DE4E8C4F6A9FF766434E0552DCC249</t>
  </si>
  <si>
    <t>5C8E1642215400D3FA20EA1F2C3A360AD7F0B1986656D6587CA56DC34376B8A42FA5F990E1462DE3268AA27A209133B0A116DB7425BCE722E19CCB6F4BB8CFC8</t>
  </si>
  <si>
    <t>21B1BA6F8E2E31BCABEEC28CCAAF77EE34170EDD39FF50DC4C1C497E9C544A20CEF634DFA5FBD86C01012FFADE13210D32B0B84E0E457B51A5478136D5AE6B37</t>
  </si>
  <si>
    <t>7FCA6C2C09FBF86AB8E98468B3570A2AC864A2BEC8AC4CE9785FAC6C8669BA2374C8F8F3C13F2C3F135F746B5949AE2C81F423F4DE8326AFB1ACAAFEC4AD7586</t>
  </si>
  <si>
    <t>F2CA1AF8FF466132434609B0F81C928AA31D41891E095517D14C3520BF45AB054257548F2057AC99EE83D7CCBA37FA9C9D0709ED68E8BB5BEF691112DC0649E7</t>
  </si>
  <si>
    <t>A3047BCF0CCEBAD748A525F601739A591E06239008304F1FE725EAD535F665C61A02763D3798BE04BA8FA6BB36C1845EA96E9F6BAC36C2C51B5737EAD190FDA1</t>
  </si>
  <si>
    <t>AD925F7A81617D2841CD31288370449C4CA4EF256437B944D2F6943BF6FAA3FBA682938BBFC73842F0AEC02482B82007DDE9C815A8EF84ED9C267A91A9A908F9</t>
  </si>
  <si>
    <t>7E790D3A1886BC89712A5ED5273DD654FB599AFD7A4486A0B606C22896CC80E8A39AF2A8733DBADB0931966473D20DE61B909C5BD79FE49C24C4C50C7A97C4F7</t>
  </si>
  <si>
    <t>69CB5B0C4F0B225CF1396E0545AA2A992B08DA960EF14391CC7C6AD7962BBF226F4557C95DC0D75D7582599108F401A42C756B3310216493FDB428BBDDBFAD36</t>
  </si>
  <si>
    <t>96C604FED30E250107C42C86E067B3DBD6E428C1573CCC107C765E183609C5B87774EC1D8B5B09298E5DEE9603B76F13FDBEAE08D6ACEBCFEC6F80687F633871</t>
  </si>
  <si>
    <t>CA614200DB2BBA0EE5714DA1F4F87A1940C627EBC18974407AE125117CEA91ED119498E86126E81B5BFC5E15FDFBEDB666EE6D417CC1C532FBAB3D7C94D59BEB</t>
  </si>
  <si>
    <t>978748503C3BA933A82336E0C9F6E63CB6A2AAC85F5742D8F8B6C690EF851AD42A8F0053F4487A71BF02C618E7387BB3680531EEE9E0177387E146DBCF28736A</t>
  </si>
  <si>
    <t>0D480BAF1E3A8D6C1CFA714D02593CC6C23EB52FC395BFB8AC506E16DD324F24C97A1B6C139FF37DF8FA47CE8513FD72E6D180C9753DC08CE2EF6C59354CC111</t>
  </si>
  <si>
    <t>FB941625739F7B4299FCD8155365A02A45CC23F837E81046FCEE272C0AA636D296ECD22CD0D97799DD7E643B4C2944093AF1D25A137330624A56CDBA0F18FDDB</t>
  </si>
  <si>
    <t>A0D2887BDDE13CC1E1A086D4170B4A61F59373CBDEC5588C0CC28C1B75E1931C57528563A8B43645FA679FB40F06B4084BA2A200F04B6C53BACCD1F88648FB25</t>
  </si>
  <si>
    <t>883673F9ACEA5CFE70EE35D5786FAA2AA417CE795A0092A0569267C3689CD6326A82273B57081442B7D4B34A6B1033329AB5A399E705DBD4A3D3527B39FE9426</t>
  </si>
  <si>
    <t>E5F7A77DE80C8EC76AF3185D7DFBC11B502DA372B3181254A92B3E85F4278CAFB4C5EED0887B32AD052104EE6BE30459C3AC58D88C43AC3EAAEA9B5F8C70C27E</t>
  </si>
  <si>
    <t>8314C54B2BD60D65F36D8CE7D01E71B64CEC818F0134C3B386338D127DE59D96E63C2FBCF289A484DD72ADF281CA9B14BD5E0DE15E49387A8E8AC3B0E57AC433</t>
  </si>
  <si>
    <t>09BE5A7010DF4023EC60ABCEFCF17DA0EF9B7D4D9948B6BBEFBDA730F85E3D310942EA276B333B6588751F9C68AAA9E1AB542E48A2D60F675129DBA7022F2240</t>
  </si>
  <si>
    <t>FFB84699DF0377BB85A3E3A426CD977636A6D5F2C8F1A4BE811C2849D2A9F7107E0ECCFA6380507EC4AA36D84024C4A93AA6FEAA102836A496CA61D57009C7CC</t>
  </si>
  <si>
    <t>601BBBF9F395205C067A659D7BBD212609EAFF7AED641B2C202C31666EDEDECCB006D7914C59817EF4B8174E116D208BE7BA593CE01181DE8A763A8D65CBC906</t>
  </si>
  <si>
    <t>1D499DF58DAE4FDA6BB4348D65D031E2FCE3054C16BF2E122AA0F95C790C4C0CE5D31485A03E66C98D3B07FF4FF5FDE0CBAADFBE1A62C08E2B9E9D18535EFD47</t>
  </si>
  <si>
    <t>8D7681B3B8BB74152D20CEDFE260F25A26BC6B51C3DCBAD52A30B2766DB9142D1C1E7AD4F2241B4EBED7853DFD7A89BD1B29127D7CA2D444864BE7E4EF4FC614</t>
  </si>
  <si>
    <t>9CF9D0E1C8697E027F97D7E95E8D2915D4D9DA9DAFD921B6A2C2D04A3C3C6525860EBEA913BC9B8E7EC209EFC7E2575769C50A985ED89195B901FBE0D9A183A2</t>
  </si>
  <si>
    <t>2D8792DCECB716F87525CD460A0763777AE628F78F9985026C510993794920F75611C99FDE88E7C47A67F79D4CAD181F79E73DCB8C16D2AA4F573E869036F42E</t>
  </si>
  <si>
    <t>199A69BAE5C2094D818FD7578329A47ECBE6BFCCCF4AEEAFC73F502A997D93761EC1C874345315374990E3E21B19EBF8ED49E9DC2C3CFFB0BCA3D362F36E467E</t>
  </si>
  <si>
    <t>6155EB1A192E165D16A029ABBF08CA35B3731F8E83BC38F0FF84E6A2D0266D7FEFBDA30F5C15D625BCB260BEFEFF254B2BA1D20F4C060CF12AFCB321203EF4C4</t>
  </si>
  <si>
    <t>8976323A7C15140426FEBC46D4D2205521CEB32921CCD65013D142494FB6181A109D5AAC241D77E733E751731E1B9B8318747B3A7CD0C4AC5CA9D52EC6D0F54C</t>
  </si>
  <si>
    <t>95791FDAD781F725EB3E85955C45FCA42468186379D8D3EC5414175FD4833CB73AB31D5B4662774F9745C2D76C485519DACE6B8CB4411AFA4EA2416D87D7BE82</t>
  </si>
  <si>
    <t>941251D85A658BBA5855224E54642EED3404E3F876F85FEF5BA21176467D8D5F0785C293620603D9127A4D7A4DD3C6BC07E6E943BEB38EFBAE21A30928CE37EA</t>
  </si>
  <si>
    <t>0963ABDD411465112486E69659954AF8BAD844236DDDF5077441B54D0F22BBCC3CCB72C46112A44F37BC5F0D52D75451744355B0523E4FB801BC53BA9405E930</t>
  </si>
  <si>
    <t>FE2EA1FCFDA7A72948405A1DF0F7CA0699E2241105DFB6A31B543CBF1D9B8E56BA26F7A9484AEA9F1FD5206487AD2DCA7ED61F72AABE52D8044B8E469CC95EF6</t>
  </si>
  <si>
    <t>1F4589C6F4949ADB9AB9482DF23A9DE5B8D3BF913BA57973CCD1E99E6F46AB80F64E266F5823760E60673447DBFAF411F639CA5E83A926082684C49D1968C92F</t>
  </si>
  <si>
    <t>55D7A8014A74A2003E2233814EDE711F0DA4514E7E1A068B10978353F4D892DC9F26A50B0BF7D0560710B60408E39A720024A27F4AD343C217E0BC1E864D71E9</t>
  </si>
  <si>
    <t>97097D90D1147E6A40BE6D84DDECBE48B344F48DEBF3550C6BFD5C83A738FE7F7456DB0EAB1FEFC8884052FE9B601BF90105C5E6AA58DFBF25D73F3067B7B46A</t>
  </si>
  <si>
    <t>A4621928C3081149E3D193173A6FDCA321E0363E7E9D998B4C7EB7EF93E1E351A946E4D2718F3544B5E8A1D70129DD40539898FB1AE7F13E31D3A87AD4329980</t>
  </si>
  <si>
    <t>EA0DCFD295E246690E76FEA6A2BE88F0E1C870A7110F7EE06A847702CB0CAA074BD11DACB7BECDA7B107ABF137285F21065915688064B8618BD5F5C66139402A</t>
  </si>
  <si>
    <t>941198CDE7205242855225F29BFC94D4AF463C1B8E861BC15ED2D061831CAD758A987BFA1DC43E0A25D712318BA88FFE47A91BCC4DB55118D86F92AC5B998485</t>
  </si>
  <si>
    <t>EDB7F50E1217EE60D2AD53502C91EDA08B065E0C4385849659B0F8D55263981695C7A51549BC4134C6559F35E9DEB0CBEB90C2DC0FB722B835692D1548962EE3</t>
  </si>
  <si>
    <t>EC62650E4351BDE7575B583567E8CCE36E886476C1B2FDB57D32EFB62345F588EE33660571C4CB5295CF11B4A7F1DAB64B5FDCDA3F58D54C3C7A217C3009C727</t>
  </si>
  <si>
    <t>6963FF342F4F87C038DEC88233C013DEEF0F7E2541F06D84E2ACD910A23DC5F68066685ABE8589B567483273DBA168C635FB9E01613FE1F120D8D767412E5D20</t>
  </si>
  <si>
    <t>EC45AB5B1EA12336DF54F0342DA3E320D8614F8E31E8DA909255C4A1F7090D6AB4B2250752621643DBD2CF86D94B057BADD58C8539F14F5F8B347B1DBF7DBE04</t>
  </si>
  <si>
    <t>0.1645</t>
  </si>
  <si>
    <t>D8155CFED330CF1922A50B038FD5D786B60A4F694025498B12EA24EE7BAC2464A6720D9F328FB767A5ABFE87720DE28849F281A4095DF3E5311C7027725A7078</t>
  </si>
  <si>
    <t>B6FCA9365ECF72461CBDEB9912E4F49B84D3003969AFF70B9152B40BCB3980CFE2CD3DAE74A878DF044869293B55B505A98C3804D4CD8F91EE1E7EAED1338676</t>
  </si>
  <si>
    <t>9AC64996A54860CBDE1ED788B46A4AB585CA1D95AA74A03EA33282AFA73720B9DCADD0479974C804842C9F468AB1F205EB3BF36B3EAE053268F567D1FA02AC69</t>
  </si>
  <si>
    <t>333DB835D1FAB8E3273E7740E562FAE7BCC056BBEAF9488DB389E449996F7AF5B952CC1186AA731ACE214A3E274DDB2266D7011E75A75C8FF1063537CAB75E85</t>
  </si>
  <si>
    <t>C075C594870A880138CF3FB56E804FA09BD494A6F01288A67AD03F5AD22AE2B070D4A89B8ED6003403180AE2CE40F204057BF49F2C30D4B7EA89671538BE9D96</t>
  </si>
  <si>
    <t>83418223BE2DC1BD97F55778700F3573F73874FFB7AA8743A70AB2D1B70EA72BD4C48E7A5126AF25AE81B6A5FDC35FE39267C45DC44F38FFCFD78928A0E8B6B7</t>
  </si>
  <si>
    <t>5C35DE99F02E865045841CD6916B5654DB885B53ED4D273DE71D5E2533A94259541EA97C4716ADD0F3B4D5F5DBB9CDEEA1C3558B95C6F514738B10A2AFC16F4B</t>
  </si>
  <si>
    <t>667A19BA09AEE29A188BFCC5EF732BAC4ACC19866431529BF1EAFFFDFFE61FCA474DE9771678EDF894D9B4D5507A98D5D2425C97411BE768501515CEB75077BB</t>
  </si>
  <si>
    <t>F32D6B6E1EFB959A378EEFC5F2AC3C1FB6BF7A28C2344AB6EA1C2D239BC052DE8B532559C813F827D15631A88DE52F65E24004A5B284363E4B9C0FF86527B5DB</t>
  </si>
  <si>
    <t>12F83A7361125924627F01D79BCB81714535C23FADE7645452FB43768D2EDCD7862AEA160138ED32FEA48DFB0617C0B1F4D83E36F4D741DB5B484A46C8A27452</t>
  </si>
  <si>
    <t>5BC4FB09B163E3B3D57CAE8D766459FF5236376058C82C605649EB1FCA7B970D4A56415C6A5D2BCBE5696AEE779FD2B8EE5549BA5FA214DCEB748F55046ACBD2</t>
  </si>
  <si>
    <t>4677363817F7C8E3C74CE88A132A18989DB5786FA77DC28526DFE573768ECFC8F1CFCA44C0C199E2518E9C070D9CC7F6B48AEECC3FCC9F3C8AFC21A85443BDA4</t>
  </si>
  <si>
    <t>7BBBFF7989930D7E122CBC4AC7982DB0FDA6257C5B4A7D82FD7DB6F792F9392166AF13B038DAF5FD1C06A04965D273EC64DDCC8CD28CE75D9505742D5F1B8F75</t>
  </si>
  <si>
    <t>DC4BF53316EF66AF2C0260C5B332095C35EA2EA3323461C7BED04D36D1EB237242C95C9FB5822E100A3001E373D122FE61C06AA8493FAD94BE8738F9897A09C3</t>
  </si>
  <si>
    <t>1B797734F0F9C9B97E420931EC60D7E4181DE20627ADC754B7D560CA9E415881BB5BC12AA22F5BE1FC919220137D592DC7162FD6D465B1CF8CE7A9BC9A58B1D6</t>
  </si>
  <si>
    <t>0.1755</t>
  </si>
  <si>
    <t>A9D1E818CB0618B3F9A8C70C12EF0CB3E1CE7AEE40C66C0E11B90D7E53C7979816C24079E0FA89F571C52C4295BBFBEEB159D128FBB7A470AFA3FC9702C133C2</t>
  </si>
  <si>
    <t>EF64B9C7D923B2B929DE25A5BC8B121F78DFEF5A9E96A9F81CE22E15E21ECDB7854135F4BFBAC4CC55F2CDBBACC2A1D5FA92BD20FD170B373DCE77F0F6B1A0D1</t>
  </si>
  <si>
    <t>0.2820</t>
  </si>
  <si>
    <t>67AD0CB2CBF19488E713B66D523735EFE95D5ED73A11A7C884291887DDC756A99C54F8D962ED9A1C6FF1E1FA6E354A3F1883C4E06DC9049426A7F2CA638192C1</t>
  </si>
  <si>
    <t>C9DD4E2DB85C5915D5E1993488B048D6EB5C5EF1C2DE43A79D7F86E6179F98F37A0F44B95FE4224908B303C5EFD6B3DBC51BD8F10436D47935D9080A48010180</t>
  </si>
  <si>
    <t>7478D17199ECE640732F328B5AF650533CE50053F155DB7AC9088CB36C41010B6702A1A466802C5CAE1FC64F205A440F9E1DD1045CF035E5B0BD2760583CABEA</t>
  </si>
  <si>
    <t>7ACE302156F04DEA69E30351333E8CAE16710DCC4A084EB96EC296C8722CABBB99BD4158BDB41163899429AD917FD4656805400BBE8426391080F98EC68BAAEB</t>
  </si>
  <si>
    <t>06908E39A3D3146A993718CF014FBCA6BCB5C5268ECB4E5F8684BFE08CF89D5A7C56059C59ACF8CEC9BC58DBE37172A0B143D9860B7322D98206D5EA046EE98A</t>
  </si>
  <si>
    <t>F63EC4B8F5BB42BA71FF25BC561C15838B69788FE577209274538CB05A913E31E58597C127CC68D2731C30B0ABBEE0269CBED691C3E7DA516C9601408E3EC04F</t>
  </si>
  <si>
    <t>844BCB505A4FBB65F310626BA181A339500B2A616E731CB9A16CF65E04366B153C51ABC452E5292203AF4E0206144D730401ABC38E18F12E46C3AA55A849A7FA</t>
  </si>
  <si>
    <t>DEC8337026431BDCEC1AED376F28735F6B47ED0858733E065B0C60146887D854987C9C09F360DD202214F5D157075FA3F613DD386BE70FF58AB100CE171A2E2B</t>
  </si>
  <si>
    <t>F0DC0982005CD0C6D16935C70A176BF0F47B974CBE3A436F4719025D95D0F8FF6331A8310319A4C89279958B7A774418CC5B79CD26872E6D91CD3B54DD61CBAB</t>
  </si>
  <si>
    <t>9A6BE053813A204969544DF8864F2B4AE6EC559F6B13D0F449AB8492BAE4B8D20580AA4F6BEF1CACA269AF7B85013132D06641FA88CDEC87FB17CED3F0663CDC</t>
  </si>
  <si>
    <t>9ED4207CD1B770FADFE2CDF3374921392FD73DE2329FFA60EEE1979D8CD2E69F70D0B043DDE41BC56B16C29223F8FB4B6D66378324F012EC4EFDBF2DEFCCFA19</t>
  </si>
  <si>
    <t>ECB9E4846B7B10AB19DAC1913FE01C61922EE35678459DAAB2C306BE68D9E67DE8D6C17842EFB6528DF86FAB063AF431461D0771A875DCEC0BF902BDBDCEF692</t>
  </si>
  <si>
    <t>0A763AE33BDE183B723838E307511B1F1F527B60B78E2E1F6962DE5A045CE93822387B8A2BFD13C0273B172C80C7851598D6786CD6AFBCD1931A94C87D0F78CA</t>
  </si>
  <si>
    <t>F0E040621195F2181F64C1F7A61A72A405F4AA808D4FB3585573D4356BE08F562E7BA59E0A76D421248F4B67BA28371E224CA14A2248BBBE5DCDD2B17DE12A2A</t>
  </si>
  <si>
    <t>9B1C2D63E610405EECF41C0D36181742342182168722EDD5872F5A24A0A011E07C710BC249FE31108D821D0C00596AA29C720ABEA8E660E41ED0E90ED4D88736</t>
  </si>
  <si>
    <t>D0633B242E1086126C78B243980EAD194BE4C4B5F1A252AD8F02E1431A322482AB89BAC055A17D37758E6E646C9878F60209A85B23D22B9A6ED5186FADF73699</t>
  </si>
  <si>
    <t>BD7F343D08C23B4D5BA2C3BC6D72E0631F5CA777E7B353724F597EE2B73B6F8CBD9BB35992983AE736C2BF6A4892BABA6DCDEF017C197303C9E0E3E27C7930EB</t>
  </si>
  <si>
    <t>48221D80D0C209333F36D33A5AD48357FD4648D029F324F0B86359B66E64167A23FDFBB830B72555131F6FE055E36942E440B41ED890881B441EEDA356F1E231</t>
  </si>
  <si>
    <t>2A2A1190BF922EF4EB3D93B16D76A5A6696614C123A7609CAA0D447C86FEAEB6C373550B283B22712ED3C5CFE66CD9C2342DE1F4EF450656235B2E1C7DEC9376</t>
  </si>
  <si>
    <t>C763FA59BE03D90BEE9B1FD26CDE75B39BAB9A6946260D03EE5BD884CFC30BACCD0106973A3968DD2882BC00A3A3A7EA116536F7FE01DCE25D12EC85B69D335A</t>
  </si>
  <si>
    <t>DED409FCFBDDFBE32003C82C39ACFC63EA0D625F3175D6341E8C291464AB4345B8926597B04F844417767C27B8E903F3DD65926734EA5579609429010D933DA8</t>
  </si>
  <si>
    <t>D0AC6FAA4C48FAE7635443B220B0B0B11F04B28B1616067CE8574FCAF25567CD90C5A46F2000838F4CB1C26A58BA33490AD0302B8F00569A2E9F339FE9000660</t>
  </si>
  <si>
    <t>A08456E94E4E6EA2A0A63B90C2F6D80A31C1FF5810067CAC1176188911E26EABD6122280FBFE8C83D8FE8F8B0933F1CEA7947E3E89D019915A4C03CB12B21255</t>
  </si>
  <si>
    <t>29FB45B6E966481B96746B26748581EF5FEC1CCA5A17B77F1E4AB724318E4D686C0BD944E38873328F4F0AAD312F3BFF95880A1FB3F764E15519087B71F88018</t>
  </si>
  <si>
    <t>0.1710</t>
  </si>
  <si>
    <t>D04D37BCA137348B894C9768A0EEF7CEDB868411BAC144DEE30549B08489F9E8585D90A02A91F96A706985186EC9F97F2C2B7305EAF8551DBBDF8A378722154A</t>
  </si>
  <si>
    <t>CDC0FABF566A14ECEE2250B522B9019A68C443559682B12ABA6C890799C0969779B56D6B0B1C1F876F899427871FE0E22B8CCBBF191E1C48F9253085AB2D8A6E</t>
  </si>
  <si>
    <t>5BC50978C3BD44D265149FC045F528F98B0441B99879DA6B82869D0B5E6145E1CAF27818565279B4E795A8E826D3D33A4FE9D4D63AC8B3F3C25C4C17A51D48D6</t>
  </si>
  <si>
    <t>9D83A1060567132D70EF4F87691060D0EB7D6FDE837F4DAC95ACA8849456F97CE448F0365E2EFCAABFE7CE97CB2552438DDE7D56BC613396DBE198D39EA976F4</t>
  </si>
  <si>
    <t>D811CD22DDE471DD415433717D06920E8F736D43563ADB47CF193CD3EE67D5D1DB41A2D9A6A14468E60F5DE9DDC257EEC16A13613794A1A7AA8A9294AD52504F</t>
  </si>
  <si>
    <t>1EBE158DB3C0C5314BE4B45D41B04B1FC2EE78DC1B4FE667AD9E45CD0ED26B32DDDF8B581E64584C98F70C97D2E670BD5B8B1EDFA87703207780BD59C47C7FCD</t>
  </si>
  <si>
    <t>799BAD3D6099C4DFE8A1610C51B4B77148B592B2E6995EFA34AD0C091FDA160F949CFC168BC935F020978E45F7E6966DA8C2FEE168960E104450C8B84CE14BFA</t>
  </si>
  <si>
    <t>7F8F6B3C3CDE292BBF40E281B71B76BCF66D5214EBA1ACF98C36B4E5B9CEC456D78642AA252A2E63AB43CDA651ECA31CC096B7C9D4F6CF8B4450DFA8F93ED77E</t>
  </si>
  <si>
    <t>B298F276F6D76A22842B257B5F35BC1D4CC0D9BBCC2931FEB954AFFD8633E27B42B5E96A733641882441B3335D2766D741E40C93F856D82BD7376E7BE8E70F8F</t>
  </si>
  <si>
    <t>FFE72BB59A88BAF7ECF3E5ED7B5FE0D2A174D8ABAFBFA2E6D6FF8D0DD3D7EDF8184F32D009B99510D9CA27347AC9330F85201250F2A758526A728AF18B7A28B5</t>
  </si>
  <si>
    <t>91D7318CD3EF41DE9C97BBF4A7E228D45F0676B71C0139866E744F5A14D30C9FC059F1189FDEA270831E4C067267404ED7C8B438C79D58D05A3680D68D7723EC</t>
  </si>
  <si>
    <t>3DEAD1FAEC460B8BFA0A5E9A4B8544DF18710EFE7BB4486B4E0B5AC23F7A7F64BDEECAC60CF00A4F9BA06B22D5B6B6CE864B1367CEB024E6EA1ECC6BF898E4B1</t>
  </si>
  <si>
    <t>251F14C1471DDC21A3CD86039FC230CABD41F8583E2E4ED23D572F911A5C4163E482ECB336B0A9CC7DCE99594F66B639FAB91545FAB4F5225BE4E4F596CC58CD</t>
  </si>
  <si>
    <t>631FA90ECBF9DEED4CD2D2918A7450FBC5564A9F4FE40BD9C8BA561C8B9FA4D7491009A27D207DBE28CA1C8EAA248F04794D980E8A3B44397F15BBB925CC0D8A</t>
  </si>
  <si>
    <t>5A4EA644B65CDCD585882AF5F1490D2B5D58CF746056C6405798838C085A3D68C57D60670C3A0AB18AAC96604FF932BBCEE48A62EAA5CDC976D5B5ADD6BCA113</t>
  </si>
  <si>
    <t>61A936B1243C5656789DF3BB87C80B6E068B86C08AB7B5B8F6B90301FB6F7EDA1DF8822526F8D8DA4EC37555FF12AFFDA9F1598D9706A5CAAED5C2704F57F94D</t>
  </si>
  <si>
    <t>1A339D3F80225551FB02D1EAEA15F83B236806DE686D769FD6A330B35115128880C477703E75947101D20656BC8BD8EEF0906C545A2D4379D5E7CFE0582F3C4D</t>
  </si>
  <si>
    <t>0EE47DD83AF39B94419D6D4328964DE778B07DDC20722BD36B549C6FE685D8D96C1C388E1DAF47B7721E10A771D81A8E681471B64DEDEB1537D7C11310076826</t>
  </si>
  <si>
    <t>47D00AF9704877C2DE10ADCCAE80AC66473084BB16A188651A5ABD1BB050DD712282820DCD01E4456D8112FB38AAE59860E1F234C2BFF32C20D162E70BFFED9C</t>
  </si>
  <si>
    <t>A6F95A5A1627C1A1BF622754537C0FF58338E31A307BE530A6E49C10016583F7ACB447289B1BD31ECF388E27F19FE16A8D13369F8C41E265C9AEC8F070173E00</t>
  </si>
  <si>
    <t>695FCDF0BAB34DD89F54C6B460910CE0E5B167772D086A0400148E68BF034D9AC1D085BDF45494230C6F966790CD80E7E9D23C618A193BF18A442823B5DFF5A7</t>
  </si>
  <si>
    <t>D88BA96674C80AAE4D852A2487ADFF5E268F5939E3D11B221F898BCEB35DA3E54B01CD7CE83F07108EC9E269211E3AC325F7A54CFABF8D84777BA7587513BC2C</t>
  </si>
  <si>
    <t>A04D7F612CA3B55D99C917D0B5F51E4F0CB40EE40DA736D338A53326C8E7670C8E68F799F7F8BFE78EAB84AE83AD4C954D35E09AFA7595B45DE16A84E7534E0C</t>
  </si>
  <si>
    <t>F07A83D92A07E85E7507FEB98B492603AA87139B20AC601089309745D100D3405B4476B2A4DF990965D5DC48F0B990A660686903E073FB2B8A13977DACB805F7</t>
  </si>
  <si>
    <t>0.1810</t>
  </si>
  <si>
    <t>2F68E6819C33ABB254DC0E9FBFD4102DD22375DDD51B915498B0783D2F715F9D8EF74F8CBEE5796F8991754C5476F426920FE95CEADAEE18BC11217FE9E64E01</t>
  </si>
  <si>
    <t>85B9B729ECED757A0428FFCB7F4A3D23365B6093202DE90FAD2F48532E6361E1AC77239D828F297B190A9D14F332C6F62D1AC5BF239271687D75EDB6DE3482B8</t>
  </si>
  <si>
    <t>5A1878E2C1A72229533F5EDB3CA0A4BA994DE145546961D0FB415AFD7B1AFF04ED3F324183679808055C2851F16970B095C2334352091A6D4FA271A104B4B287</t>
  </si>
  <si>
    <t>4C810B921989641EB9ACE8C97DD4E6789117A4F9CF20123243FADB3467143889F5017D7D91CBF2A913539D0FFAF4F06B783A24F494F93F4195AE863E8CA6A519</t>
  </si>
  <si>
    <t>C91CC72566F901CFAC7A47CEE404EED7A84DB606721C5121C4934DB6D4008767C371B27F4A6E324EEA87745E8D3FCC4225F1E239335628C0FD581D7B406F5D37</t>
  </si>
  <si>
    <t>2C13064A148C5BC89B9CEB3E9579374C8ED2FED2068B94A00267221CD4B8EA8F25783EF6868BB253A01C496F684C93531D744C2A0EBD9C2CA01C205719347C02</t>
  </si>
  <si>
    <t>F208CBCC6B85306A6E478D614EBBB35B59E97E3467247C55E671C90472A24C2D4A326F87405714EF24BD421126388652518841E43AFB4E840D313062B7DE60E5</t>
  </si>
  <si>
    <t>888E6F95964AE4F0F9F59B8D63FA4CC8EA867DE27531A54E1D603A0D3BC8ABE62DF55D3DE24027C36285121ECF0A5B81DBAE0CCC8A8CC7802392199841C41B7C</t>
  </si>
  <si>
    <t>78CE349EB8AACB5228BA948DD32499AF8675FC82A60267B48241EEEFA1D953EA6028C1F437EB244DD3C0F5DCA40863D08BF1E14E383ED61ECD48C8FAC538C7DE</t>
  </si>
  <si>
    <t>30F42F0CAC5A0AE9217E696B67E5AC12B72CE31FA8E2ED6B5D4FB8B62305FFB97D1B21D2DA8F2D158E260FA278DAA77777D8061EA2454A68111FE0B7681897BA</t>
  </si>
  <si>
    <t>A8424C11A9BECE92A1855F2D08EBC92E72F6DDFE54ED566733559A38DCE48BAA88F5FEBACD5EE44A02F55DB6E9E8139ECF842BC5DB956BE17A15CB6F8EED89D9</t>
  </si>
  <si>
    <t>F54371367629916F2C9804166CEF2A6A461376A1925C33FC5953BFA6A77F1F7C11516D8EEC2D88DDDB50EEC2E84EC1477005E5BD7CA357717B319A8BE058DDB1</t>
  </si>
  <si>
    <t>82A5C76B7569035E8E48059AEB33CCE8CA133E0D25EE1B8578862E14AF74098308A5E624F9CCF638240B7EFD06534C10B35E059E7D6B1255636D732FB7546457</t>
  </si>
  <si>
    <t>0A3B9BE8706E99FF34D7D5F41D9FC9F0961E36DBDA45E199920CC4C97BEDE8D1D1A265E914D9A1DCDA536960693689719EDBF64CC97290A1BC673C455DB3A483</t>
  </si>
  <si>
    <t>E2E2C174BA7197AB01E638EDC0FB610B13AE634C8BDD56302D65AA23645C0337BA12596B38573C3F26C070C6F922CC60353A66BE23093E41FCFFE0E84A72580F</t>
  </si>
  <si>
    <t>0.2855</t>
  </si>
  <si>
    <t>7CF8E6FBDA8744D193263BFDCBCC0FF2642A3231940F6F6F3EFA9092F342E683C08FA02B1CE4257E60CDD73E5FF7A9C0B982752DD67F295337FCD75A5EE9AED5</t>
  </si>
  <si>
    <t>7276BD84DB9606D9A44FEA969A9642F24E3C1C42A977C5175F3C26D71F49DC4E694325BFC71D0FC9E395334EFF2D1CF1CE480C2AAF8B97FB80DD4CD2764F919D</t>
  </si>
  <si>
    <t>400A08C28F3FAC3E180FF3AC7A30B33086E95D4451E25C137F7F67F05EB767D3DF211116A324F8857689B37EA805C35401EDAA7FDB06C343B4361B5902D0EE27</t>
  </si>
  <si>
    <t>C7CFA20583B107324E0C28BDE13B8D0FC0912EECD16A7258FF4AA169659D1AAC3BA9C62CA6A5DED5650487BB27123AEF3D9F72EFB30E87DBB0CA94DDD74CC33D</t>
  </si>
  <si>
    <t>084B2C3047EA25C5ABF5D4611A1358F102A2057FDA39419A543D9BC7D0B216C61FBCF5721CB96AD707431226875AA6BD6543F2EAA4015609FF60973B346C06A2</t>
  </si>
  <si>
    <t>784BE15D089740693902F16C3E0DC4935F8CDD237B87E1ADA3B2E8295A7711ECE04784C4A1BA287AF74912AED28EF1F87DAEA35989DFE66C29FD1C54D96CE7D0</t>
  </si>
  <si>
    <t>69ADB0205DFC79DF380099960F0597DF1BC7611FBFE70902DD51B3F868FB025FE00BC32D9A16C2D2DC6BE44E668EFC3ABA7404B24CDDF2EC796749071D6CBA41</t>
  </si>
  <si>
    <t>4D8D2BD5759E35298A22B58FADFAFB6BA75168913E4144C5318C29629E738913B25C4FABE6698124741E547D90F662350E53F752FE60E71D4CBC62C957B6C5E2</t>
  </si>
  <si>
    <t>9D7642B4FA856CD54DADED84506BBA8AB5C0CD82A785FEB07CE5B052091E81C601C46B783F22E116FA6862B0A8A51D01551FF230CFBA52871A49DEC691A3FB91</t>
  </si>
  <si>
    <t>80B41FD1528AF52CB2CB471ADDB7D669648DB9952F9A7A5A6094284755A4CDEC268374889608F3B81769C8F5E41C3C8AE21DAFAD8D373EC1335B3D1631DECEC5</t>
  </si>
  <si>
    <t>DB8876B7532FD628978E47C14AF46F8371799F91DF72521629EB87AD353E4B97C799C48572904F08D40586FDCB16E14D579C2D8976425DDC2F6BF94765BC812F</t>
  </si>
  <si>
    <t>09D638CBF6F065AB8522D44ADFFAB0496DC78873723EF061DE5661434C1D43D1AF61A81173C846E506E06D3D05A64D9B88E3735A47D4B449C906EAB8823D79AF</t>
  </si>
  <si>
    <t>DDC88BFF4DCEC254CF37C1AE22DFF1B6E7283A7EDA1A2D95C9C30822D37D2CC54D2158B32D2A01663CA5C389D811B28EAED69A3A7F741231531087F05499BA22</t>
  </si>
  <si>
    <t>FB97AA30F0F909B4F92DC0EC2A548756184E0AEE2A21F547B00983CC1C00A71307D8E61E97ABD730EB2D8766B4DB4F31B45C949DD448177DEF1E44DED0400314</t>
  </si>
  <si>
    <t>E2776205F8829CCE1E2E21D33D838E4B8E224A61DC19CEF6224773B9935E1BE2C0F53E6909A76661EB7FCB40A7DFB53D871D624A56A52785365881BDA0395107</t>
  </si>
  <si>
    <t>9F069BC52168A19FDF9AA267EECE7A2892478CFF05B575B06D9FF18D8595672629C419B3EACB003BDC5D041771A3C0E45ED750AD00E6A563B33DC46B636CB5DD</t>
  </si>
  <si>
    <t>787A1BB37B8256763CA54023185324AB40FA01BAB520202E875FE1DBC246A0C658A97556D84C30A69BCB237AFB5CDA13A43CF0C672587F67AD843CE4D2B15768</t>
  </si>
  <si>
    <t>CCD0DB60F7AE4BC3C181AE467BA491885C2B5157CBD4A9F1738E91CD3F09846450BF84A488E5FB2C0CBD59ECB6A3841789B9EA2FFAF771F7E7D936E62896C9F0</t>
  </si>
  <si>
    <t>6325298F9F47DDFBB5C0309F4B75F533095BBB7F1D2290EA0D39434E478D777DBC6928B8C0301272172E52AB765820B6A7741026C281C0F2BB0FD62E435DA266</t>
  </si>
  <si>
    <t>BAAF96C98F1218EA3EFB4B95B9A0C644076010CF1CE71B16E12AC12311B895D07EA144F8DA5908BCEC42F4B041AA0D6C42DDDD92374371026341C3BC1979977D</t>
  </si>
  <si>
    <t>37032EEAD45964FA8B34E58D793E99A714BC2C5A4D2A52613801557AEDC0F4DADE1E07DCF9C81554BE55724F5B0110F8E134E0738EA3CB25A2639F85B5FF22BB</t>
  </si>
  <si>
    <t>19FDEB726B5604EB6C108DF2967A822236BD3D66C2EF48AF0818D8C92092A4E031983401E37A08C243E4B78DA6BD064B8E7CB3EFFC85DAE81A23642FE964FF6A</t>
  </si>
  <si>
    <t>242E84E501C74CDA971697EF6D2FF741C0C2D181EB7B6B246D74DF9A2A35476DBF8CE34CAB540B7FD4F9976F35C061CE233D21D624CEAFFF5E1D03CE9A048873</t>
  </si>
  <si>
    <t>5DB79E8E325B741419595EFD4BE9F3295DF50F437FBC72915AB2BD790EFBFED3EC14E3815CBB3925735AF327D20085B5B6D34CDAD4219B9581AD5692CF2253F5</t>
  </si>
  <si>
    <t>9E0490786172AF61EF76062F9B770833B8FAB233BC57005F0BCC7651C65F5DA6F3691916094AC56CE1E1486A60A0F6F6288FB706E9209B294F23F1CEAFD2FAD3</t>
  </si>
  <si>
    <t>DAE39112CA722CC17C11386BE8B5C076341B71FCD1B108AEB812FEB5EAB645933D7AFE75FC51B51680AA13F4E61D3254507D9512C5C2726295308769AC6DB3F2</t>
  </si>
  <si>
    <t>EEC37EEF8A7AD9FA1CE200B4D9E4A0C3AC8EF894B5ED7C7EA39656DB5217B8772D19A4FD3CF9705D0F232500EFE6F877031EEB46AE14B2EBC9530616808308D6</t>
  </si>
  <si>
    <t>BB457D64E809C7176B7E894304A61B55FCCFC29B91F3E764DCD68F87A212E82D0F9073E6680ECF793851FD872260160A90C8A8E249B752CCACE2BE3440711E53</t>
  </si>
  <si>
    <t>817067F12FD162ABBA270984540C9B2F7CC6807363AB399C86431211300458BC81ED880AA331FC608A62C80E39DC36DD828F3781170262544CFF18F10FC9B8A1</t>
  </si>
  <si>
    <t>90F9F000EFB3FFB4709A8DF1DC084BF2AFC508AB24BEEC8A76274D9F2BB6AC25DC9B6C3DA0D7D2FACC0735284E98E17FB1A437E08B4CFD9AA11755B2E251CE01</t>
  </si>
  <si>
    <t>200985A70572F503AF376C7CBA51F14E2FD5E4FA09CAEBF2ECD94D1F086AA6B00BC6F7F0DA49387BC1579D460490DEBED1D67F16BC1AF77D46A2661F0A28A58F</t>
  </si>
  <si>
    <t>6C45063799EDBDE900FD7A38FDA381992605CF77C61AEBA354300DBC59989DF6D194B81C5E2C64768F57957E23BE6361D861D82B5B17FF3B298F40407193EA58</t>
  </si>
  <si>
    <t>D7F2C95A87BAFC05C025EC3B2C22E008E2ED8D419B6F8A0D6364D1963698B6D574685C6CE2D9333CB43928EA75F3DFD38139A7530185FF09C6D9DCF1EEA7B20A</t>
  </si>
  <si>
    <t>1ED23A12AADCC250004D963BB73F0A734B95BB38C58A3CC3FC626ED803AA6B81D8D2EC3FBC9044708281641B44A5CDE45CEDDABC333BF176BF4E41D5576EB738</t>
  </si>
  <si>
    <t>D925FC98F0BFDF1527BC91A5A17D2C4A798CFF1019FFF556BBC917A5CC12819C6D975FB9BF6F8A40166453BE625FAA8670E65D097FD80A14A73AAB94D408E143</t>
  </si>
  <si>
    <t>2B2EFFA29E9DFF8CC927A5501662271861C0E65AECF8CB9FAEE95066EAE2FD295F775E5450CE34683B36F0D8B8CDA9E6667D7D3F6E4AED8A23F4819B1ADB2D72</t>
  </si>
  <si>
    <t>CA32259496F8086113245E61A3D088C165285661D7B1A80304846F55621B5D9D69F47B019A027EEFE281DE3545657A4503CFC76BDCF0A67DAFB657442949825C</t>
  </si>
  <si>
    <t>895F7F2CA02F79E727BAE268B3D63A4C8542B8207F5E192F29AC54048A094ED7FADE963B4D3FABEF86FEC5533E1572DFBB84B1DF1698EF09102FBD20C6810A87</t>
  </si>
  <si>
    <t>CE44865FA44AF16D04AEBF210FA679F5FDC112683077C7C2909C98C12835FE49B80AFB9D0C6DFFEEC9E9B896FBAC2709C5918DF7924B07778FAFBFA35FCC249B</t>
  </si>
  <si>
    <t>7EBD0D44DE1B1051A037EAB51B6BBF3BC5E502C1030A8C6409AD8A9CA70AE4499D89D63A9E868D518CABD7EE2608AE15E4CEBB601FA584A686E950B1403F9C8A</t>
  </si>
  <si>
    <t>06CADFA160D6EC6E287B5000505A9A71D3E7D616FD5821313DD2E7AF95C74730DF7C5233061E034594BEDE03642449112CFA917165F8F2BD9CDD7DBB342A1587</t>
  </si>
  <si>
    <t>3948022DB6E0C49EB2C0B3490AC3D810860A0D5D8F7E05E98520F1CE4793880E08393B94A27F16FF1EDC0E559142E603E3C70320A2C56E60335505988BB2E942</t>
  </si>
  <si>
    <t>6A812C81CC8BD4EEC15AC2E5BA1EBF0DE853D8E6FC88438329E217D5B3ADE441FFA84688814C550BDCFA76F83079461AB7256C97E30BD567A54F145FC5AB56C3</t>
  </si>
  <si>
    <t>062FBB6EEF4087AFAC6F2580CC800ECBA4BB38BAF844B067843EF03F5FD5CE503295D94F6BA6C8336E58C53AE64D309B92FE7EE46B24D64D5096CDBFF8F7B2FC</t>
  </si>
  <si>
    <t>F1E047A33B480F77ED5D31E4065362B16A9B4E64E78B5FE5F625EC996AF31AD2865540E426853E569AD9E27D039F4256B0BA8B8223DE85C150B8E0AD30990AF1</t>
  </si>
  <si>
    <t>AEA2D9D6F0AB6D9E1B3E5FEEB42BC9C30069D1E1B086F7459CCC4D6012584A138D4AD9CF7F958472023E5EC0E1F1D7B6FA84A434B69ECF8A0E2D0A611E0B5645</t>
  </si>
  <si>
    <t>A61E1D5AB8F40D0B2A198D4B898CE2A5EDB446E2A228595311A6CE95708F70F9BA6E5113C60FBC7CA9A1822645258CE1951F94E46172EB3E741605722898B04F</t>
  </si>
  <si>
    <t>6513C321DF51460D906CF157E8811C6F576FE2BDCABECC423D0828199A7E93A96D6DA7B66F9F68B42F81C4E4BD810F88296A6A53A1EAE917C829328A3296B7A3</t>
  </si>
  <si>
    <t>D2C1F6DD634923D83E1C1F0AF90862EE4AB968B0C6BC00B5CFC7172279482255D8A2B78756551BD0E1D8B7432463A945CFD0FCFF39FFB76C77DDC8CDE3D297D6</t>
  </si>
  <si>
    <t>366DB9FBBEAD107AF57D346D1157BC1330E3BCF210AD1FA9CB7B4B92F961FF2D8BAF6C4C89009E3A927128868D7B9E1B88D930F4B68F5D37056DB13B763BF45C</t>
  </si>
  <si>
    <t>778CF115099DF6A81C6589659D22333E661323C19F6C57AAE7AA2D4B5AF063ACA30D2ED634C66DBAF873EBDEFF2C134C4C8976A308D71099D26E8CECD9A7998A</t>
  </si>
  <si>
    <t>526495FDE1C8ECB784DB143320F2DCDFBF8031F65FF0BACA5F45B457F3FFB46F9154F56BF48A9F4B9AF8A6228EE9213A62CA8C7B617FBF9D9FF8434CBA241E8C</t>
  </si>
  <si>
    <t>5AB6F79AA220A853D66B31D2070C3253F3B827EB400530012B495A197009D75B54714B4EE4C30BC49FA36937BC7035159AAEE468E653525BF463D3C9E0F6FE87</t>
  </si>
  <si>
    <t>F041238E40F222EF885B6CE94CF486FAAA4F7D19FCF7BDEEFA5164121D3A0F766E8AB1A30CFF4B185336FF4087D7774FA3D0552ABB0049EEBFE93BA462B98269</t>
  </si>
  <si>
    <t>6574973BF5157102E3A18B0C845B3F63E21A5705BDF0ED6F29AACCB330EA67626C6FC7597CAC987972980D1367C3D0E310D48345D78D8D14FC1BC5674F809CB4</t>
  </si>
  <si>
    <t>AD3F34E351FD250ED0ADA156E16FE1183B148B1F5093288F59302B1C3C9A1261AC1A594E40FDC358046C6126282BF58BC94C84C0C79D1504FAFA5BC41D5C12EC</t>
  </si>
  <si>
    <t>4AF22088CC0B7E68E9558D182A190594C9808818EE3951A2D9EF9EA638AE4D72EF150275C23AF9E228BC341DA4C89BEAA952EA4308522E19966B9E1CC3E70139</t>
  </si>
  <si>
    <t>B91F3B2B536DBDC248FFA823989D8F839240F1A973A86DCA0C5E83D3C01A42B75CF2126E7B5D9377539164B56045836843F2435B9CF2333508CCE832285E6922</t>
  </si>
  <si>
    <t>BA511D2E2BA0A2E412B694EAF6A81C73FF8007833E03C5306FA1F214496039B3085623518087FABF0BE1EBA6B4A8521FEA6CADE4A602CDB8922D976D84A6AF31</t>
  </si>
  <si>
    <t>2391EE4D1FCD1C52EB4A053AA8B50968411F32D5620772FD89EF853C5D18CE86566108C7DE27ACFD190C5ECBF33D7C4B7A2CE2C0163E3DE4D79B35A170576362</t>
  </si>
  <si>
    <t>19063DC14F483BF6B0028BEA5798913BEEB766FFAC0620A0CF6D1AB36C48A87E67CF453B2F85A915B444AF6A756220C65470700B4A4F2350066EF9397F64F4F5</t>
  </si>
  <si>
    <t>301F985814B4603924B9A2DD8D6D00D354F7CFA80C9883D2772532632746FE50F12CFB029F867E778B5FEC2FCBEAF297233F826DE5BBF19AFCBCA88865B8F938</t>
  </si>
  <si>
    <t>FE8F8AC55AAF7F44211571BABE225524576B6130E83854416C9956F53EC11B1C3FB551FEAF78DDA82C1277B995A1A8B0443E241A656FD683DF04724FC967494F</t>
  </si>
  <si>
    <t>9A825DB01579937FC9F1A36DBA61227BF94900160A7C690D501073C9CFB093ED44580B622A6745BEC43B2C112DDCC82E09E20241A19D828B4F18DF907E5BAC13</t>
  </si>
  <si>
    <t>FB66A4958B52CAD97D9B6B78681665483B0EBDD6BD1146FF721CFBC3A5DC3A2287E90312EB2A6F8E605E59DE74BCC9A3BDE6420D4D722A73D82CE83990E21BF9</t>
  </si>
  <si>
    <t>FDED1D21CE32E11EAD9C64C61C4719A5FE22B6D9B9C0999298554908CBAF7F7768B4D58ADB2F800F24479BEBC9DCC5B9EC86BD69C2970A2B61CE5F4AF2186311</t>
  </si>
  <si>
    <t>EEAFDD7B4EAB18C33BDFE8EB6A8DEB103B17C80597AFD595C8BA4B2B3A2643274D03EF65821866CB76A1C75417EB5A85C362B6BBB6FB1E4E245241D07A1C5F5B</t>
  </si>
  <si>
    <t>E09DEFE7B69AC9FF29C0CBA19CCD8DD93EC1BD616BA109D2A0782D1F1F2B230A59D564506EE317C783EA86DA9F996274A889688AA34A3C86071CB527FEB27B47</t>
  </si>
  <si>
    <t>7455136D3D546E609B7009D7EF914B9DE0770D849F45605C65674A89DA7259FA60EC7F9FE5B4FB5E2A9D057A9744B0B979F5CD0EE4844DCF9F0A4B07346ECFAD</t>
  </si>
  <si>
    <t>702A206AE4615825246B5DF757BE4F1A86E17C7C2F376D20530B28F044F0051A13726B6B43CB9E6FE17E4F36D5F37EDE29311BDDF9C13524653C1D5D6548FF41</t>
  </si>
  <si>
    <t>35EB77B8FF281423DCD52F568DB8AAB7C293BF1CBEF0D6B7BE381C0DA73A679731394943871E165EE3C1061F9F7B74902A55D8CA534A7FC8B50CD4F8C97D9A2F</t>
  </si>
  <si>
    <t>A3601351720C37BC91C41D42BED5E6D395D678DB644C9BF24506ED24679A81570A7C17327F92D231463B896452C1550404368D9A171303B949D0446784132428</t>
  </si>
  <si>
    <t>8D6F50C0BE3AF88E9F3E7DF0BD9140EDB14DCDCF20888CAEC9B2E104FE3E8BD95F960261CA40E07815E6E46F46F3C584C077630C4B6F598FFDDB1E34A7E2796C</t>
  </si>
  <si>
    <t>D07297C9E43F6CAE2282B395AA885B0AA850150721CD42ED0C70A8A1341D1A998A5B905CFDB52D978B2C85DF51B6B7CD38529FF1DAC75277D65DC73DCD27E178</t>
  </si>
  <si>
    <t>68A60B7F008ADBC27B69E8723F35C0B9F567C61D0FD18FAE23E54398BD657F156ED383098927B02877845E2409FF739D98F4C43A6E7DE9C3E0F57EC3B3D00341</t>
  </si>
  <si>
    <t>761F5B27F196FC29C99375DAE5A8EEC8718CDEEA88FD2CB18291C33DE541433E01D973F49F50B28D9F503D055338A0F25ED232652E0EA6037227C5D3D6E0F123</t>
  </si>
  <si>
    <t>30E7B5E89175B55FBBF0E80900C253E741ACC83D8F5FE8CB672B4437C7CC0E7A0465C1A7711C0E9DD9A75053453601C9E417C966F97A9CFFB2327A826BBAD8FA</t>
  </si>
  <si>
    <t>9A5BE9B03732B3FAFF682C9D6D4D15D39D846B4A218C363FB3B6B84BB575D223B208249CE04C197AFDDCA19E7FDA5CDD96D178A5D7D2274D40D4165A3A8048F5</t>
  </si>
  <si>
    <t>496141E602ADEFEEE4E7B2340935AFA4F27197E0A8F9F2DD060C9C8A623BF2371DC75FB202F27D0F7FD087E6314AC55D2E7E233E3FBF94C3BE849D7FCD44C0C3</t>
  </si>
  <si>
    <t>8FB927B79AECCDB170D0621142C3CA8F839A563757CE4C7712DD0D90CFD25DB5D0653D29526AA3F06A880A24ED44C17E4CB86091F7A6D3957C08860A3A3C9A0B</t>
  </si>
  <si>
    <t>FC4B263EB53A85E7169F0A6DC353F68D21E2CC0A8460DE525B0EB67325DBEC3A0DE759928AF4AFC30901B934EB7553652842D9C93D64B04A8014414486B2C0CC</t>
  </si>
  <si>
    <t>C3DB2B782A9D222076C8DBA1D598A1CDA860C7CC13968D05BBF801069F60FED2E1D6609611FF56461D19A5B622A58F65C34DEAB19743B62117A9CFE397985E3A</t>
  </si>
  <si>
    <t>875005C563105648BB77F5CBACAEA23732BD586AB0A2D9952597FCA713FAEDE958696B45A5FFC9A8C57C2D92CEEE4A67DAD6357AF68DF606AEBB4496650196EB</t>
  </si>
  <si>
    <t>EC7D1154B27FDDBA2F50413068A732B5B5EFDFB8538924E0B4BC33E1EEF235A485C3060F97048BCE74EE71A9CDD6681E29CF1C45C7D6ED47C40602D9478BB353</t>
  </si>
  <si>
    <t>6C454C2FA7F79FF263C949960A3A4E075E805DF74005996A8121A9EAF4496D58B9E27220421F20194F66AD195145FD53DCB4898F6AD1DFEE2DBC299D04124F07</t>
  </si>
  <si>
    <t>22DD1C42E43937601EE4D2C4B6E84B0353394189F55FB1A489098E2C22FF521B4A9CD76B4AA709FF0B2FFDB80B5CFE077C233736D3D723C0314E8C115C45A347</t>
  </si>
  <si>
    <t>E3B2C84F696C5276F8944FDDA3D77DC0608C1B180CE1AEA51C48658571EA13E41B87F741DCD9F795928DF5A55E813D15FEC03053C75D44BC8DDDF4A20D5C1A30</t>
  </si>
  <si>
    <t>3B54C3E3B6321E8B1B3C912ACCE58F12946E3583578F63CC85FF90B57ED03B1B888D9343E6A5DAADF81B8EA139A209D8EE41C83087CA0825F3A24C96B8B7F5B6</t>
  </si>
  <si>
    <t>D386E9FCC4920910C8259DBD7C78DE4BFAC6CADE8B214F70C126F7E30A1A5EDAB05A6350BCCC7684824086CB34342C2A8F58BB743F6D3920AFCBDCD4DC2EE6B3</t>
  </si>
  <si>
    <t>F0DDC32494DEA253D1C123162E9D723ACF72358AC09B2ECFB1EA6E8948CE24BCA30866D61E73368475665173354B4BB684A16D8642F15929A357BBCE5D2A2B32</t>
  </si>
  <si>
    <t>BA0D088C50489D54D774DA641458D9376D6917C1C0939806FA52834CBE360F77C3A4BE42910E175FE3C1EC247BC2E158144BBD641A250E303104F290D4EF0A49</t>
  </si>
  <si>
    <t>D3C0F39CCB6F45636E6E8442BF05470F3D03DC3E6BB0522531D5263543ADA014FC179F15F16B076A92972B13DD987D7F2FA517C9433AA3EE310CE1D2C22BDABD</t>
  </si>
  <si>
    <t>FE3520881FE64CA703FB4693D4A24816463261E5B5CD2DC94BF4B31EA5DDB02A9E9236584D3CDFC20953CC27EC786B05A8F2A7DA431C29ADBB5F1589017278BE</t>
  </si>
  <si>
    <t>36440452569877B7422C93F77295A156978E93653B1023C106F3F00A4BF86998BFE01E3805B473E4004AC35271741322234941CD2BF02AD2A732D5484158343C</t>
  </si>
  <si>
    <t>15A41B11FC6E3230085B6D93951682098243BFA09F218186358365C57DC4B9535C6E35F6C23A0522ED6D57AA4F316D9DB85B5C072210F926CBD2AA4C0FEFFF81</t>
  </si>
  <si>
    <t>87B9D1F591BED99499D921752A73F680EA610E3EFF7C0C6F96B41732CFEE88B29C33B4CDA46AC611E6C0A2E4722524DDE0AA674AD475D34CE8451472B99B1F7F</t>
  </si>
  <si>
    <t>9233A9F106B36057B856AADFF43B41C2446195D36F898BCD8AD69A39F4E3B8F946BC3CFC95C37FE172571737C025B5FF82E9471BF78B5C9BD9B3FA938AE2573B</t>
  </si>
  <si>
    <t>B8F577EE96E76B4A15D7CBE917D311891C2232AB3785431994BA388DF7189570763D15FEC84FCB75477D4DC9229FF4F966E4C9198CC200F25AA4DB952C149086</t>
  </si>
  <si>
    <t>B48F9D7E6251E31767D1000BB2ACEBABAB714617741C0EFD51EE65F1855AEB6EF08DA3DF56E193FAFE8B6428A898EC5D6D13BEA9357641C25C27DB533041CF16</t>
  </si>
  <si>
    <t>BEE94B82FFA355B139C0E0DB31AADF94C426A550ECD146319DACDAF902D4E0ED27915654DDBBC6D7E01F4B2F199295F15B7AF93724A5EC6112B18297174FAFE5</t>
  </si>
  <si>
    <t>1B244F8E94C954BD663B9EB0B5C6A59757BF65D5234C66F1F83A91B4FFC69BA1D1B9C66EC3205A2D333FC0DE133C68BFD3A1E516B497C7C3CC6BE66129EF575D</t>
  </si>
  <si>
    <t>E614A321234886E33272DF7760DD06940172527FAB65FED05DAFEED687BA36E79FD9FA39A6ABF1A781860A26F09D244A5320C5B64D96264FB6AED7E962FB1153</t>
  </si>
  <si>
    <t>912283EBE11724A45594752833C53ACE88394FB9051E82D66870B3457CA86191A3FA498DF6E560B02CC7C5951098315C90ED3E1542612DDB1E94781AF4E5E9FA</t>
  </si>
  <si>
    <t>B37BBE7B80D5CC98920E34A9168A956247983698859C3B3B1622412707DD4B9F71A2FD269196BF5E399548F8B6636789393BBC4DB608DCAD0C580F209434B061</t>
  </si>
  <si>
    <t>61ECD0152368B6BE02AE32609FCD22D841CE77276D57391F1AB7590365A0F28967E4007DC9354B158C05FBD854E24B222238FAB1D83EE1DCFB4B6419D59DB24A</t>
  </si>
  <si>
    <t>54D974855F7DC09E0EAABBAEC3FC0A0C3D0BA9DE111AD5044AA16044C02E2D21DFE6F391BB52031362BA85743A40562855E5798B17346464BE1D2B223E3C7E69</t>
  </si>
  <si>
    <t>4DC7CFF4A3E8DD60EE48ADCC9803FB87FF46BA07F1E6E71AFF78FC2CF2E41F8A5A1DFCF139BDEDD7E781814AB466C85647C86A586F0C665DE829ABC57665060D</t>
  </si>
  <si>
    <t>2976B44AA5AB8E627601095F429EF03BD51923F096D3CDE4ABF499B513E3AAE3B52DE9A54F1E9BDDF50A116DF95CA0DC3502E3AC7A30B59753581D1678FA047D</t>
  </si>
  <si>
    <t>05ED045ABF8C68BC40E6C5D32F5548006A626FAE3B9C6DE1D87A801D2A54B3259B5DF564C135B7BD0FDC402396CE4635D101205792A028714D89600C2CB49A63</t>
  </si>
  <si>
    <t>6BA78E8754BE8556E7F9F404DFF0301B4C3F395F5EF9F128A71C6E4B32D23BBEEE017F6448D0BD7B51198D30AE4C476021462DBE1953F22A2DCB7173DAC71B1D</t>
  </si>
  <si>
    <t>48ADD40A8AAEA52546B30BD3FE5FD1D73FA5E76984CC19F2456323750D580E7E918FB810471CBD98A610867B49A43655DC5ADC51185658B7457FF4DE2D6453DC</t>
  </si>
  <si>
    <t>C6BC79FF3B30A6593FD5D6EFCA4279F1BE1F57B6FBB7C623C480931CC5B0DC0AC7359EEF4046BA6F1C0CF33F75604DB45D11D619FED227BF4C2CCBF5A2C1F9F4</t>
  </si>
  <si>
    <t>4373E0529496D80FD6FE65A7EDCF901237449BE6A4FB45D4475311563DC51321AEC55225E5CFF4BE9DF7272C4D6C0CB54D06CC6ACF77CDCC9CA3972979E9519F</t>
  </si>
  <si>
    <t>99261633F87181283A6AD076C149B28CFCD202467DD0923E8809873BDF86331F853105E884B9BC2826DF23BA4B50411478EDA7434976B60E7F03B4106A4FBC85</t>
  </si>
  <si>
    <t>0.1700</t>
  </si>
  <si>
    <t>2B515C3727D10BBCB87E42637425D10EA5F90F04B0E93DF36C208BF0F8FF5C50C9D761430C4F4464B7E89DE6726B5FF3E0E867A0AD0A7843A2E6686D5E78E384</t>
  </si>
  <si>
    <t>CA373141A1045ED12BAD62EC4D8CB13792CC680B2A49C0323778C2EC099329FCE2E57105DEF6D7C5618A04F476D5A23D25B5780B2F42EDAB47348C6A425D45D9</t>
  </si>
  <si>
    <t>7AF8DEFED7463271E4422F04604127ED5D8931DB4171A72AB8489114C0EE4B74BD38E7534A57BCEFD47DF3FC809AB3142162464FD9E101312C1C567DC6063B68</t>
  </si>
  <si>
    <t>24C3C2843F43581E3ED97F12E8CAACD75F62BAB72AF9A49EA555DB48BA5BFE38ED8E10DA4555A4D867A1A641BE1290522F5B4CD7D36CC440306504A5B29D9D97</t>
  </si>
  <si>
    <t>1DAAE9A339A930D4A994E68A4E42768C570B7D6D0E15AEF5892B12F85D0E8CA7DF822573E5CBCF92ED1FBE11C31DC0930E5777A8B0530A9BF05BE5895A948A09</t>
  </si>
  <si>
    <t>41DF80671939D4AAA5D8A4A38958FC609A440193AEFD99A7BC2C0E00A7A5B18CE66FB9FC0F404AFD5391D9620F229EA0821E12EFE017637C3398D61FCABE95E8</t>
  </si>
  <si>
    <t>7C742BBE4FF043969C59E0D9D33FFF1A572739893211B15A0AD011E5675F7B3C0399C0857A7B3417F8157FF1F17EAEFD3F18FD98FC5C798B46B932D9708A31AA</t>
  </si>
  <si>
    <t>A15C5935A7F9AD8E054D8CC80D078BF63A828902265484B00B608B44C3F09FB0351F5DE87CAFC742C85331E67103F7B0A56CFC7E28E93EACF04F6B6BDBD63B20</t>
  </si>
  <si>
    <t>DE81E1F0667F7857A6833A2FD5A5086732F15893AAA4725FCD116661B1D17A9DC2D5A5E051564190E280F6C7F4125DC2F6194E88694A435ACED330B1208B5C19</t>
  </si>
  <si>
    <t>2004AD4CE7D4CA656EE8D2E3F2E94E195A7B2FC606D55283A5A6E9EBD2B410C337F15700E382E9B3DEA0125A09EFCBCB912A01F75F3084143F5DFFF3D8206CBC</t>
  </si>
  <si>
    <t>9D7CAC22DE22532C2739CA71DEF2078B480A6B59E16436D1A535F44D76346D759092E5243AB9439CA0D7AA995A8F17570D95A03A6A5FB2404D7EA705F0E43B09</t>
  </si>
  <si>
    <t>6D9E32F29CD7E66646549005CBE56700EBEB5C15EA01B6180E072EFE6CF07FB23EACA752F1788985789ECB1610FD78168C1D37C5C4F1F6BCA4C7A15CFE2176C1</t>
  </si>
  <si>
    <t>77096D6D73482CCA4E400EE3A0CFAAF0C55A08D1EE9E05F9553A951D36DBD83C91FEFD3A5D2CA9FAFD3A578F1050FED6C6F6F9A423402F51FB2F5A17BB3C3201</t>
  </si>
  <si>
    <t>A0F668BDCB1A14D6F81E1465AC619C2548346F3FB021583DCFDB74C5DDE108BC766F534EE900522B3A28EB81E33D25B0ACE6E91B8F9F6E340CFDE970C5A3CE23</t>
  </si>
  <si>
    <t>341FA1F884D993FF7B413E6BB53F22B6657ACA7021B0BA3BA53C82610156D6791AB174BE363587B7D7AF97549EB68CBDA85044C492802C42F58381F615E2E381</t>
  </si>
  <si>
    <t>6E72147088614AE9B7AF2A0BF7E23E3F76EEE38BD3C7FFEE0CEE0921BBCD05F3D8DBFA95CBD61D89D869068A009C1BB8C8D2B9D01569711FDFFCE691797FC4A8</t>
  </si>
  <si>
    <t>FB690B256C7452FD51365D5292A92FD2EA70E4120622AC4F7CA65907CA688A68DF7EFD842849B88F096D33B0A371A896A7BB6E1020656AC8594649C2911A6710</t>
  </si>
  <si>
    <t>0772AC773DFBD92AC5112333EAA8D3EBC3180066B79DEF7A679C458D913E1C5C360DE69B3C1578C600846190E86AC3F49F36E13815E34BEF92A1B622BFDDCB0E</t>
  </si>
  <si>
    <t>F7D79BCC96F31D647C65EFA90C7CF5FA71AC1BC1EF3906D808D450329FEF4E22B6E031962BC6323333DE006E6DA612B96C3047C4CD115B4E9E4F856BB225221C</t>
  </si>
  <si>
    <t>D82DE240BFA9AAAA287FF2EB0AAE9D64922829FB6505BDBCEB51DDB12C4A4D02C8E8DBF069582C0944A08AEF0B0FA89FC1F54FB075F638A0FF02D0799B931320</t>
  </si>
  <si>
    <t>BF5B5FCB160ED003B664D264D5975F1B7BDE1A764204770B7C9503A7A35205F13846E9A3892740CEB64F7C67F73A64F0A16D4D7B30C6A0076939405B8007FF11</t>
  </si>
  <si>
    <t>859882723CAD37A40AB94A299179494DCC4A9BB587AB6111308100A699B581F66F931C37076FE3B15D934E3FB5B65AF714EEBD02821684AFD6F5BB255A8E28E8</t>
  </si>
  <si>
    <t>0E594C3FD78F03BD3137BF93BCF73E0AE881338FBCBDD324F43563CB460C2FAC5282B875C49025E1FFFB5212D4CFAE37EECFD9E0F985B7A5AA9A995A6F1DE60B</t>
  </si>
  <si>
    <t>3B6E6FF39643C57F758E43FC7ACB88F70FDC0BC66E4D4EE04DD0936789039F6ACC7C888B1EFDB639AFE70C454569A3F68A9CB9B314ECF735315ADD5A06AEF374</t>
  </si>
  <si>
    <t>40AE48A3451965C9E46691FA4C0C400F02576F275DE48F6A5B16AFC53225E624D39AF1315B6DB607644092A5C39C9732C319A68BEC3620BD2FF741FC85E40A1E</t>
  </si>
  <si>
    <t>34AEE36D56885EC7745FF00204399FBFF3C78D702E44414027D08B0995EB92EBB8E5357A7B598CDD9853502C82C10012C18190A511670D6D853CE3FB77A89C81</t>
  </si>
  <si>
    <t>4C1FB4874FBF7E8B4CA7DD6D9DA0E7F4CFA4CCC458E6451CBDF844502A6DAD9A91223C85AEAB80219518C74C943C91B575B73B617CB69CA450EF91DA2D0096BB</t>
  </si>
  <si>
    <t>1CCCEA13602842D29FE63987CE26239D16288867C7E351E1528F0BD8ADD9753DAC02E52252F09A1F58A027FD010BF98B33472483BDEE262FD8A7EE5D63A25DB6</t>
  </si>
  <si>
    <t>42BA9D629D5D3479EA0C9B79795D721521C43472D8E54F8C0FF88702BFCB81EE991874988240A4B437687C0287643B3A0AED2AD42629C76AC42763435A5C2095</t>
  </si>
  <si>
    <t>A85D9E4E85BFCED64760324325911EBAD89E74CA18CD76E92282B37EBD2BC941F4211274233E67948C1EE5B54CBAC5A25B295AEEA497B831301DE24EDD38C512</t>
  </si>
  <si>
    <t>287F455272781C3B9BABCCBCDE57EC01F9C1B3C9D11291270DE75C1C62105508C247EC5378E6DE7F6DE3BF7DF6AE41E70E303F983291070740DEA3F17F3F59A5</t>
  </si>
  <si>
    <t>C17FF613D33C9FC03F2EAF216B542264E5B39011ACEC002E672A3DE78FE3EF8DABC75E9DB11AC330CCAA381F4BB49DBB528D7FBDA3570F2D15C10B799386B5E4</t>
  </si>
  <si>
    <t>8533B98E76B9F46D3C6BC0CDF8C1F9D0C142BEEDD79EE804A415263CE01EF2739025F5B343355009095302035704145844328F624884FF14DC37161EE3537815</t>
  </si>
  <si>
    <t>A6F24DBC3019C5FF359ACD189533EA9B7CF713FF3B74F20955F091BB6DD120DDDFA676BE7135C38DE125B3FBFC497917FB157F9527EEDCB5719086C81BE3D0E3</t>
  </si>
  <si>
    <t>F1002C62B656452F4C29FD20476D905D59FBB6EB7FA5D6A7BE29D5E607B617A99B445294147558690E69A0469DE207B08FD06D4F481B46227E62A4DE5C2FCC7C</t>
  </si>
  <si>
    <t>2B0F4CBAC2CFF1768029D2BE21ED3C52755DDF35AF5929B13DD2E0C4099D2CAEF8EF9D10942E41653898F1402052A280695F7F9E73C7BBA3E6BAE8BFB67585A4</t>
  </si>
  <si>
    <t>0D20E8DBF7B8AC43DF653190F81D278186CE30CFD8CF420B519F4FD35BBC9B6BE5E6CBCDE1A8EAF32E4D4DF2E2A9CEB0D8A0576D8680CDE06FE6474F2ED11B6A</t>
  </si>
  <si>
    <t>FA4F62977B52009112EB0E5EC3B3F65434D9DA074B96C1B067F9C158410259FF306CC0E6E822EA047B260E2FAEE99263D909744E5E6E7F25FF701A0B1C567EB4</t>
  </si>
  <si>
    <t>135B97B2EC579CDDD3FEAFE4D5AF31F19FC2275A7EBFB09607F5FF0756F25A4B4570D8BD475043FBB782FC2513FDBC1145EE7A4C27A520F2C2DC52CA63063492</t>
  </si>
  <si>
    <t>246BEAB21C9CCAFABFD10CE8188597C805B509A2A6EDA8331287F41F019423332DB6203705F8BC54995E3F73783F05930B65E052191CCD88440630EEFCFA6DFE</t>
  </si>
  <si>
    <t>3F1F292328BE082D3FC76C388389D76F20F3BF7C592F80E742C7FED4DC57A56DA58F3BBC0585AEA7A08295DA57A0212FF2EE4B5490D72538436D5AFC90ECA39D</t>
  </si>
  <si>
    <t>FBABE25290E7C96C14AEF53C5C4F49F880520828CCDD311E92FAE7545EB4B4BC52C0ECBAD09B4C2153D11636E56E4D0B0101EEBB1A4435C42C8B28C7B7BBCD19</t>
  </si>
  <si>
    <t>1F833E6131AC5283338F4A98C1E2B84E4FE25C867FFDB85AB30134F41FA9DE45B795E96F02CCC0E4629676B5202BA9B70740F1F13029157C0973CC1818688BF0</t>
  </si>
  <si>
    <t>332DB351C927E399C2FE49D32FC67147267EABB76BEA919F47DC8F98352FCB2AF3266C317B218941289B00B35772AB2E476934926FA207C6A15F769CF447D342</t>
  </si>
  <si>
    <t>82BF096B348DAEDB1E913FE6E5528D7E5082F936C7F7D9137C2175B54B7F12E67C0B9F783B98B187428F7F592175213327CE95AC09FB42FB1ADCCD9DD293E565</t>
  </si>
  <si>
    <t>B24451292AB67F0F72D4A76D352CC92C22B9E1CE02DFFADDD62EC4C040DC5874F6CAC857D9DF1066D991F4177DF2B67EE4C72877E72F9F29AC03DCF7A8A81468</t>
  </si>
  <si>
    <t>47EDFEF30B3E2819E8E76F60CBBF182CF3FB2143B4090829E182533EF101621BBC2CB44462ECE2997B5AC0C4932EC120A25C406649A18E726E3AD064B7860E63</t>
  </si>
  <si>
    <t>E85B062898635A4043D1AEDBF9438028C2FAE0DB95EAD510FBF06D44EBC22B4A7377C53C4C2D65C272F88093963F26B49C0BC7630771C91CECA59DE14F5AB0A4</t>
  </si>
  <si>
    <t>DF5079798C706727F27BF32DEE808F32F3B83438EE4E5E49B88F0F0D0C15D7769706DE3D06BC26A842255E16B31F9C130F9FF6B47C70AB1141DD778072283893</t>
  </si>
  <si>
    <t>425737A70A2204F3F1E7108396C150C2636A5BB96D2174546DD4AC8B4E9EBA8DABDD1E0D5159EC5B4328A952DC7E168766CFDCFB1E626FE82A8FC5D7AFC10B28</t>
  </si>
  <si>
    <t>3044982D031B416345CB4A646FF20087763CFB9298CA434FB3B31F004A47E9C2B7F4575EF891B207AA471BE5262D08AA21667D9CFE2CA3F014F09C6FCC788ED4</t>
  </si>
  <si>
    <t>B15F36B172AB95D143EF1DB7F12431B6D59E1D15CD63212990813EE1574010FB6B9B61FB515CC47DEE6F21F1A6D54A3D1E437A18398162285007C406889B1777</t>
  </si>
  <si>
    <t>E2DBA927FE67892C19F5D2B1B4DECC35AE02A26FB024175A6E9F5CB11A334ECA987B108588D064A862C20614EDEBAB2B73340A7116982A9778AD3DA04B2D217D</t>
  </si>
  <si>
    <t>35335F6F5E460E268D5AAAE776AE5382BFA68450BFAE60B2BDB798DA913FDC6F32434D28CBE30C4A792464250F99ABAE8657912904C1F038C0825C545F6994EA</t>
  </si>
  <si>
    <t>F72E4A516331EE6BE7E8DCC1E5A9EA57CFAFA6CA8B77A34947DF8AD974331CB844C43B24D8CAB6C4C2D6D4812AC0CE4C6FA8E7EBAF26190F65C6F7DE2B63E715</t>
  </si>
  <si>
    <t>D0C1F690715A0A33A676AD50B3F17F7B7AD1CE9F340E630B7DAAAA70BCF3A54DB79C275E4621B09B35FDA19124FD28EEAE7D846E37C26E173ACFBE30CAC53866</t>
  </si>
  <si>
    <t>F0F093815A2597A0290A13B86B561E25C219663888F157FCCBE231B8B6D0E8E0602FCE0B176C1E70110CE959A2FD6F2E8664C55F4DCA620B0C029ED8B3886621</t>
  </si>
  <si>
    <t>D46ABF7055E7A1619E2C9E3B707615024C608A87FF107AB4E37DFCBC24D8BB4708FECECEE3B7B4318EC662649A770AD80D40D689A83B6D95731DD06D9C2A0DE0</t>
  </si>
  <si>
    <t>96F9EE5E49132CC0F0E12B967AC6A5306D797A528374ADCBB4DF6412942874E667D751673308724FA5C209BB1F67F81CBCD9AC0F104298CDBC1B648CBA9CF28F</t>
  </si>
  <si>
    <t>85F04B4EA9BDEF05AD5079BF731656F456731F5396E5545E1DA95C9091984D0E6368D58D846D38CF416AB86EA2DA65C5006986AAFD1EC25564CFE3DDED8555E1</t>
  </si>
  <si>
    <t>2940BD57459311D7B7CF9C037F14E37267562DBC22BDFECA491E2B056EDEEAD0063E22275849347BA69360E87188E767C9042BEB2E8C3374693A042955D7B138</t>
  </si>
  <si>
    <t>688A12F7045A9DEE4D5ADCADC8AAB71C46299E0D86B391BCC633839364A3EAE114680C0212DEB4760BC474C42A9BA9D9538D2B887519A83B2287EF732846DD8A</t>
  </si>
  <si>
    <t>33AB24CC762E015ADEC12987CC9D96F020F88FBEEDED10731E6269CC21265FDEE164C9179FBCA59B3D6341AD6E56B0EC939E98A62F02E9D6983F57571B9481B1</t>
  </si>
  <si>
    <t>AD006D182EE6F48085CD7E7FD7F32743228548CA3056E2B00D6A7C3CB82FEBCBABE935DD59C4941295403E9611BEE8A9469ADE43968624F5CE6C39C9B1EB683C</t>
  </si>
  <si>
    <t>17F862B53687C80DFA80F94C978C04E48D31EF44A92136E223A864C42FCB685CA808678FD1D8F8F1BACE20B52AFA46AD4309E37FBC8BF1E3DB5B4275DA2816B9</t>
  </si>
  <si>
    <t>8C021FA56BF6A56B225499F7260F6E5A1D574ED03A3D49C8FE163BA8071A7627696A694F076F78C352DE572B9C7AB4F1C400C9BFC8A7B791A0D5050023569D3A</t>
  </si>
  <si>
    <t>5FC8F6B4473B5F1AD834B3D86199C5C9487880767ED7A1E28DE9847361EF3C857CC5A93BA25DD3C8E8F32BFC1E3918D0A24C282FDF7D9479C58DDF16134C19DB</t>
  </si>
  <si>
    <t>DE32FF4051D7F42C9834991E807970204E18D1A107CAC50A80635998898C089AA929686B298BFE44E718EAD6380C78854B72706903ED845D4A993598C1C8D34D</t>
  </si>
  <si>
    <t>D2DB1151333B3D98A88AD9BB9B940C0886F5B531367EC5BD4384DD1B1446F9A1166DB5A83A73FE5BD3F67976C58FC13ABCA1A467ACEDF241272E3FFDA9B65B00</t>
  </si>
  <si>
    <t>D4F5AF5818226D17087671AAD5EFD09281E4026856C19599149BD04CD116D2C11B0C706A76DA3D497B104FB587F8E987616F03C7C6298DE908EE4C95EDB032B0</t>
  </si>
  <si>
    <t>804D56E180C9B516F101C2483BD01F2F207337FB69227629C52C89333B5EDB26A896532FCCF9E56B306E80169EC6DBB9E5CAABA22F23AD13A44D0EDA89EC4C15</t>
  </si>
  <si>
    <t>16081B30CCBCE075D28B71A7A2CA93A2F9B18ECC1A1A2DCCAEBA8E90A89D6B2B643429D0ABC08DB4AD74E1F346E990C0295627139ED814C36CC391514533BFCE</t>
  </si>
  <si>
    <t>B6A46C084C331FF33143FF410ECE00F3C15717D0124F5682BA3D741ED6EF188C5C158868282A76DBB97C3634BC278509E34828EDC55B0EAC295C2D89ACA371CD</t>
  </si>
  <si>
    <t>7A2404F3368B57525DC6848707A14751273D70DD6BFB628BAE49AA83C11AD97A87866425902B4EF44AEE86B96221A307D040FB2FA407CD530A4E0FE0BD95286A</t>
  </si>
  <si>
    <t>99BD50865E25848A7EEAC97DEE1FCE275C02971DA736C3AE5E5820CE5EAE11C50D16EE52A590617AAF787B767BCD75DCE2143D12D1BEC9B2EBF37D2A4C9D5BC8</t>
  </si>
  <si>
    <t>82BEA0A963F5FA7EAE96E3EC699BAF09D19740480808CAB7DA95194481EBAB9D3C499E618C54DFD5A77B95D37D1231859B7BF0E0087AE3E980EE77CFED984CA4</t>
  </si>
  <si>
    <t>A127A1C9870B2DBE5F70A18A99D03A05A9E182420A61635F27D1CF7B49FB5DEF106716BDE6E3FD031434B7454BA3E0E02D4939EBF9607F558F999E844C03AA83</t>
  </si>
  <si>
    <t>64E939A0D3E3A3104987BB718816422947A36BE222CC7D6568A48883E128F59851B6375256BCF001143181F08F7534AC371FB0A1608B91FA4BF4F735C9006280</t>
  </si>
  <si>
    <t>BD4E7AE4EF6A70904F6B948145ACD8EBBCD44310E36681649D5219D7579818CEDC37F9FE29CB0585DEE4D7DF3C9D4CDA3A73AC123843E94224BD4A3842239370</t>
  </si>
  <si>
    <t>A74F93C47F2C1E9A3D3341E96F2C2ADD3FD540B885AF2467118AABEFC6035B9F57597101DA45B1E9B6D4637C5ABC71D9B85426E35C0E6E2E60EA4572609FFDB6</t>
  </si>
  <si>
    <t>C76528E4BC7B497E6E64FC1956D7D783446CA18803175775E9BCB5B757F06C9786D5ADC7661CDCEDCB92844D7D8C9A34327F3B4198C25D27D43252CC019776EE</t>
  </si>
  <si>
    <t>BA7B7CE0D5450FD5C71C2CA9B73BD9804D38BC817A6EA29F0CD570B73A8552C4C3EC98577B98D7E1DE10C9C347554355EB8D03971DAB52648D4BFE45370D6228</t>
  </si>
  <si>
    <t>5F87E816758B2916870909FDCBA6E91A10695C89F7C22CEC7ECF932EF1A4E8978DF78B664011028F4DF940CBFEE867FC9EC01E6856691D5C15F1D0935F474827</t>
  </si>
  <si>
    <t>3D6EBE9D0CB970A87A5B88B8E4A8CFCD7934C6BECCB46E2A30809B2DDE1A9744B10AAA94136A4C513A74C3463CA4FFE82658CE45BCE77AF9C52ECF218F44EEFD</t>
  </si>
  <si>
    <t>ED2CB152AC207EC876CA0D0F4B1143121886E4FF66DB620DBA871EF94ED99A86CF42765C7A202F140B1AA65A8A9303EB42001BCA2A5FCA28FD5AE515A15F6CCA</t>
  </si>
  <si>
    <t>617DCDB13E1C80538AB3C451A37E93EDEA8ACD92473438BC83F725A7FDEB1327CAE357C7F9C20FA6D1FCDA6F07CD4411471A443A279732D3B65C5A0D4537DCFF</t>
  </si>
  <si>
    <t>FE310152D652D8DD8366C1431F8D739341444DA66398B7002EFFDC14DDF85B5E2687CF6B1A073DA4B736C82370CA2A877EC31CD640D037AAB0DF8CB5F6A07FEC</t>
  </si>
  <si>
    <t>762B3C370EB9522363E6A35CFA9DDAEAE38AF27207E9CDBD761A146B9C670E28B54627BAC157AAF95CB520E183EA48FDAA4269D8CDB2D6E6F1D1D12A1BA32B66</t>
  </si>
  <si>
    <t>5A25AD429EA78116C1FEDC208DF238915EE87D19FEE76FFE3CF420E38300C0F6C5862D7F9BFA1FA153465A084BCECC79879E98EAB14CD6BA733F75013F53651F</t>
  </si>
  <si>
    <t>3386CB81F9E9535EC5C3DBFE9F3C251E17908599043875821DE289D146A2C12715402B9B40A6559B6AEAFBD7027267B141BAE70E3EC62F0FE7476CAD8C1D5290</t>
  </si>
  <si>
    <t>2EA5FC55AB26C5A644A831A111D483326427CFD09D4B175157CCBC0859DBBEEE8A75AC749B76E3DE22CB3C4E62C897CBBCB60F57AA2D6BA8DFBE6FFF41AEFB23</t>
  </si>
  <si>
    <t>51F40534890A2E13403D6A03DDFC682BD1B314484BBA4325924907239C4B4617B7D1C189D2C01DBE3DCED8232CCEFE7BFD0967BC457857859911A5651B3D4737</t>
  </si>
  <si>
    <t>DBAD2D55214FFF459B7DFC53094A9EE908E7A7D0D2FE5F2CC260D2633838E81DF3343C2A62CD7DB0E8B41E5B855FB79F32BCB241A26FFA532255052EB8237A37</t>
  </si>
  <si>
    <t>6DC0B74292FFE1DFD2022F27A027543A455595E2ADF374144DBD60D5BD031A7AE8D21D2D84673F092C14A0197067D4D0CFD1EB9256E4987238BEE7AA62D8ACDA</t>
  </si>
  <si>
    <t>209810EA9E0FC1936638F24DBE1457CE7AF33A4777F69F6A1DD2A6982946967F9A76BBB6E6FC50CAAE4254C122496390158C9626C894868BCB729B46D9A97932</t>
  </si>
  <si>
    <t>06A13B99A808CC2AB15431D0FF20937B02CF29FF3BF1056D5EC3299715E26EA0D1688142077B9D4A98C2B4E8662F505D393D6BD0ACA0393AFCB7EBC5C5CC90EE</t>
  </si>
  <si>
    <t>03812B1A2717A0E9B9DFBC7A0ED281B7DFD93F1237979B4E8414EB5A84675A0FC0E60311391A6C6FED542ED92D04812974E9EB0202EB3404A5B19DBC7C5D4FAF</t>
  </si>
  <si>
    <t>5823FD8E64B1D56D0754D9A3BCF8EFBAAC04F57EE37D1EF81B52F1EB3F2D5F71C8C85AC51BA8A2D8F0DD6D65DD08CC09D4389D929CDF60143BF81D455C1AD7B7</t>
  </si>
  <si>
    <t>D8F8C30DEB64B75941FC11BE83E7791AEDA7DED35597FD1BF0344B0AB7AAFBE0D23F831AA4C435D8450E3220EA1D18747220313DE2A42E843F07543B9A8B39ED</t>
  </si>
  <si>
    <t>824BDCDFFFDEB9512B3E38D638AE8370EF1C1CBC1BC2677288E34BE76992B31235F3287F67C08CF49BF93BA686F5E0CD42C6B2DF9176C0F6E1367C6FFE6BB2A1</t>
  </si>
  <si>
    <t>4E66A7E8A6CC39283B4EB6D6211A920C976AC56240749D78C37FB2E087F471322D92984E6B0FD0EA55C7EADECAB876F6B26A2CB94913B8085228B7AA02238094</t>
  </si>
  <si>
    <t>7A3AC5A4F4D50A928BF0FAD51E9B639065A64C18FE2F26D284F6CE1E29A2FC97F4AA583F8ADEBE927B262AB3952CE3D2F2EB57553EE3BE51EBF03527A2E12F49</t>
  </si>
  <si>
    <t>F32EAB0F23509B3E8530F06F85C1F02CC68F9FF107B5B6F91208529D8DDEABD1A743F5C5369FFC569CAE64FD79D9329B17FA9CEEBCBE414E9B83C6A8981779A7</t>
  </si>
  <si>
    <t>68E5A0264191DA56DA9CEF013274A90ABB0DC85C751C52A1A3CBBE451FDE53D1B9B280CA5C0954CE271A125E014F6EA982A6EDC4CDE05ED25A254E8874112A5A</t>
  </si>
  <si>
    <t>E46D634FFD3C6F7F03A0C543FD13047232599300CFE5643AF4FDD3AA6A94B01483834E6D6EB84D8F8D5A4D7EEC59470196494B8D487941B3ADEFF903D6DD543C</t>
  </si>
  <si>
    <t>C5C629A9BCBA305F5A63F1149306CCFF1D15A6C9295B1C8756563812A52BABBAD87EF94B8C4F95448CFB22E8C7DB8C52432A7823DEB2ED287EB31BEB17B23994</t>
  </si>
  <si>
    <t>8A24727E6C1C0EF7B4EEBE3B9C27F2D0981922812BD772B0A9C74289661DEF0656DB4783EBA3791E7F5E2C3A182056E0273E0C9302B54C6CB4D3F5F45C36B367</t>
  </si>
  <si>
    <t>ACF187B8CFB2040F87A1B0330ED873C8E3A4027E04D62095F2E108D0016A42E3119551BC7FF389A23FAAD590A6486882EDA7E4137D7B045394959A12876F7918</t>
  </si>
  <si>
    <t>F96C5C98D3B2CC5FFD0347930EE955EDC89E34E71680B9BF5DF02548C0D200D04157ABA073D935FAFAE0B474ACD8F3FB4DB9C581EB69BCFD01E92708BB2977E2</t>
  </si>
  <si>
    <t>1933E781A8453787103EF95AE5E6EAFD3B3FFEAAF0BB064D2ABFD4D6641FBDD05F17097D08E9BD87024D86BF2237A199C0E9393628BE10D3E47B19643FE34416</t>
  </si>
  <si>
    <t>2454BC839299BA40998AFBBF342826D90720C6940BAF84DBD45BF1905E319CB34A9C2DED5B9949A5E8E4F5F3B28E846AD9CF937EDEEBCB1A839706DB25C1BF56</t>
  </si>
  <si>
    <t>68630031A8A82EC7698C43CC4E565D46BFB43012AA1EA6748C23754F0462D7794C42FF0F6B5A5093936FD3D0C73A1275B72BE40B28D62BA0CA0DD0414115E5D5</t>
  </si>
  <si>
    <t>E4A495E9CC7674061E2AB8455FF9F8BE1CB7F7229C49198569EE46F0CC083B88D67B05CAF58BABEFFC25F461C2697ADCABBC56F10164F2B92692420C431ADB91</t>
  </si>
  <si>
    <t>34ED6111D52A612C8BBD2FD0BC523B89AEB7EEF832DFA27E18BC7E52623AE156B3D0FCD4A9ABD6385DF5FBDE520C29452FE0227912B4EDCC18D5D5135DD19CCE</t>
  </si>
  <si>
    <t>EDA594448E38D6BC3508712F9772A57F11C6164F76DC4E15070F8218209754D775C117429A18EC823F7EF0CE1EE489C0EF615BA109B6ACB38935A15254FC21E1</t>
  </si>
  <si>
    <t>3BA121A0DF10019EEB8BA0D518610491C95E7A4A925FD2BD541754882DCDAE3F6005DA53EBC612B0E59CD658AF206EC2329DB940AF47A29CA4D7C780F4A452E4</t>
  </si>
  <si>
    <t>1EF32069784A6BE05E7CE1ABDF5EED8AE0848C3EF0783AACE1B1760ED2B8D9626CEDC622DC06FBAD22F367D6C2598735C3886A4870AB3E2E3F1B47FF1F04D4A3</t>
  </si>
  <si>
    <t>DAB6C9E4E98C1BEB17C8F6489E1E7812B2752C5C28115C4F135E2D263D01B7FB38FB8DCB4F442455550A8FFCBAACEED189A2E462B65B6058C53ED79BC1CF130D</t>
  </si>
  <si>
    <t>C4422BA7FFAFEDE15B76D11759F9A9CF8187659D8F6FE4E096735947AE4B289F42567036BD66BC2D07A6C8675AED98B50CE1863BC208D70C61A13EEE84E27E39</t>
  </si>
  <si>
    <t>C22B723192CBD3EF84F94EFA27EC46AE23B24E8D351D0C4E37D21C55BCFE172BBC887AB9693B1CEF5ADA919A2923362FCE256CBF829A5B54B956D4E9F101246D</t>
  </si>
  <si>
    <t>0.1505</t>
  </si>
  <si>
    <t>70DD9FBC8A4EE74F870C362A06A4F9FC2E06D3FB0F3073A06D6DE1FA5BD469A94181938808254C3DB8F51EEFCF00E88B631ED91D05C8F35974824DC675F0E8D4</t>
  </si>
  <si>
    <t>032CB47FDC0BADFB4FB10D3B0F9FE40B0803B36E47864CBEAABEFD145BF5441D94B99EA2990AAF13E8D621DB2C31CBB74C1B9ADD7086A90F60FF5FAE1D9D7C88</t>
  </si>
  <si>
    <t>6E87973763B99CD2129C2F987E8F7B34DB7BF501EC2949B97715DF9C94CDBAC215F6EC075566C80F537768D2218250E09435174CBE15C8D03EDE71DE1A95B1D9</t>
  </si>
  <si>
    <t>64AF9FEB2BB9BD65FF617C0184BDD3A0A486FE5B74FE77D4E117C74F7BBE2077899A255B58D45D3538F638CA0392D6C77054D6188F9C781755639F44D6BA81DE</t>
  </si>
  <si>
    <t>41F49C5EC55CB4EF60693868630578A2F02CE84A02FCE344FC506813040E4DAB80B98AD53622FAAD538F624D860DC9224E764A23596987BA37B49EE16715169E</t>
  </si>
  <si>
    <t>DFCBBC3581DFFB6A32C85A8E59887B760F80A489794CA049D9DF5B7055B67FA615A13E27215D9BC8911A81E49323A09905F31B13DEAD63517F614D6470EE81F3</t>
  </si>
  <si>
    <t>0541217656E351A4EDC1AB5215C73EDEA0FEBC595698FA3012290B56799566AD61CF24A16624C0378049D98D8BC83D82CE9AEC72627CCFDC5E4D9DD63D589529</t>
  </si>
  <si>
    <t>04B35BFCB62067CA1B0DD813205A52BF8420292BD131EA5D33466489C1B63494D43F06AF4C96921EAB2E0AFBB6932CEBC6454C1D4CD7EA87636826C37E9F7EC7</t>
  </si>
  <si>
    <t>FE41EF02550FB7C668D619D0163CA09671035CC0A6CF79009587D33A3E51E7800C4B9062CBD613B9BA16671AEC5210B0B7B2C5280736719EC422BA30A2AF9A33</t>
  </si>
  <si>
    <t>F52C072716A9579091918FAFCA5D287FCF4F2C714C47BB31BF430FA99C0480454F63741569A52F2072792732E6605A2920E73E68EDE7581B95B5CB43E0672AF7</t>
  </si>
  <si>
    <t>099CAC0EC8DE79DE50D9F1465C0A511F3F272CFC663C0E5C430CC216EB8DCA3E7EFFCF5D3273687CF04FF4CB3D555744177E6AC7DFE59956302A1A92B635574D</t>
  </si>
  <si>
    <t>8A931F491C949116195DD4771D6AC01B6E9D852C22309EF92AEE2EDE5D5CE945E87D2FAA4263333168986F7E6C58B3DF6F5D2F78BE8E02D6DB9E2944590277DA</t>
  </si>
  <si>
    <t>C3A2C829978A3DDE87E9D4478AD3212626BE9896DC9B7F14A8DB765FE10761939E4A22B0C53DA4F058CA756BFE64D8AA344AFA6A07D45D4371B591409C160C98</t>
  </si>
  <si>
    <t>724C0246F0AA8DF88534989AA897A95C711C4CFAD5881C0BCD8066539F558E469829669042544118129C02BBB39B4EAF64B6EB9D4984ABC2CBDFA8014121D69C</t>
  </si>
  <si>
    <t>2FC842066EB244875A765A1E02A1E5A9BE9612373529D152C48C6086F7006DEC587E511D31810D1D773972DBEA59226885C2A2E94C7421B63266CD428BEBEC6B</t>
  </si>
  <si>
    <t>C94AED18ED7A8220B9664B169C0E2DC5A630864BC61FCB8173881E21F3827336CF8EF978F34477A5D228B720DC7E249CAAC80AE222AA96C5E467B3EBF95464C0</t>
  </si>
  <si>
    <t>0ED3BF3EADA443546863D1D8CDAE0A8947FC56E70A088F62AD3AB37A21E157FF30E335C482F18D5B5EC51A77DCB459EAA8F1D15CF8B282E53A7AE1ADBCA0F8C2</t>
  </si>
  <si>
    <t>F948594E258A7E21F991CDDF8E33317AD9EAF6281724B900CBCBF3EEB8473FFC42064C29140122251EC356218AC2C2D0BD221CE53DC3A7107D0B3CC6FCD694BA</t>
  </si>
  <si>
    <t>01C3042D8B8D03A1CF1C3740D5028C58054A73041AF5979C405D6A4B47407FCB2DD184EEA33DA10397A545C7C673381DC50AE52619C42FA3E5EAF21BE0F6A55E</t>
  </si>
  <si>
    <t>A249723D3B4BAAC6EBF895F5380679AE2D28CA9F99024D13C970F804034EA4D998DC303486E278CA0C73E36560A4434433F137F8A513A305C81858C6A17E36A1</t>
  </si>
  <si>
    <t>99D3824BCA873FE395A7E9334B58E9CA5B4B1DE009FC9034354B1964592604D793DCC382F6BFFC3FA6F95F7C5E53ED50BD8B3EBE3BEF4AA1349D643946F4EA4A</t>
  </si>
  <si>
    <t>AB103DC7AD99392D211991F3B18BF0920C1DDC3E7E8D4A36FFDA43FDA934F5451705AAFB1A8C2912BA37C3139C007554D51593EC6FF14F66A873EB8B88404C5B</t>
  </si>
  <si>
    <t>4485E75CDBB35FF18486CF353983A7CE71A00CC97B697BDA4C5B619EA778B922D6ADF214A74230488688F39F8FE72B043539A1DF0180EC7CA56A5E7BFF859604</t>
  </si>
  <si>
    <t>6C28729045E8180B1AD81A59807AA9ECCFDDD5B323BA90C3F7565937BFEB00BB2386AAC2F56DEDF5E57063DFB75CBC62E455BB3375B609B25BCED504469B6125</t>
  </si>
  <si>
    <t>FD06F91B7E833B968B1BBFFF918C915256E82EDA4A85FE75337C5C5FF2E06D1D0934158981A7B5BC3F86DF0D4CBE44A1A76D8888406E252C7933B6E4D8F3C567</t>
  </si>
  <si>
    <t>E73BF8B20DB1C191FA9ED9F5E1FE61A9DDE6E6E0EE6C1E838D35B3B944F55C2B0A9512B31CE936B3445DF11D5F75FC4E597D823281EC6F8070F814B93FDE8CE5</t>
  </si>
  <si>
    <t>16EF2953895775D1B4A873AE2AF374A8C2F8F65BE646CE83CD958BC4C859F8BBC3926C02DA5A6B7B4D6C534246259C9AA19FB1C6AD67170B20FFDEF741F2CC47</t>
  </si>
  <si>
    <t>181B7804D618BDB9437EE27F22754D9680070DAAD47857C7B14A4481DEFD23AF07EA84E8C30161BE8192A76E34CCFA68D4923EBC687D1CD5D208623E24DEB5AA</t>
  </si>
  <si>
    <t>E2EA3090F0DAAF9269FBCBE8BB823EDFB36B4196778FA6C9B9F7D69CE1D486B19E66FE20D232D9C2CF8939A4A04077671C9DD155FA40B9B1D6689B815F791B89</t>
  </si>
  <si>
    <t>7246873C0E604774AA26768609F57989E8109152029A3E02B224EB00DDBED3B99288932B4C89A826067AFDE99BC720847EB882079269395E956090C7FBE67E5B</t>
  </si>
  <si>
    <t>04E739173C830877ECC9075DF7ED84F5A7F5DF1788245DFC9B71C5FB8BB5184A9DEE8FDDD428A18DBBA63F6CE3E815BC405FCE05A41DB3812387C42020EEB8A2</t>
  </si>
  <si>
    <t>461D902886A04A07D71E5984876B26FA94E58DC2D1FAEA21877CC4F58785B6DF614C5FC76E231D3831EB8CDB57FD78FF61C561E2A45A2E9C6AA518F1FB9D3F28</t>
  </si>
  <si>
    <t>6767AA092ABAC0A6F10D83D359233C8A26A07154A6BF529BECAA9BA40FB8DB4D565EE1B7EE49C50CA61EB21A30702A2202939C28637D6DA472CEE4AAD359A52F</t>
  </si>
  <si>
    <t>4BFAE212537AFA6129F9180A200CD4994C0A650F11F263A6C6C233748E52530A0CFF2A15B45BB26A9EFC5ECE2CAA99F892883A17AAF88728ECA865A2B706F728</t>
  </si>
  <si>
    <t>97755AAF2AE1A19AD238E3E0880437D8A0A7001486087C1B02FDAC674FEF43417F2E4CA869E9FA05DF5E0AF040331B50E9E03B01C359928BE6761460E83DBF81</t>
  </si>
  <si>
    <t>A5AF3EB57ED87CEFEC8C355556391710462F9990604BEF2B4E866F47733B955459FACD205834AB8A00F4A8FD2CA2CDC7CA917621425DF7B10CA480A4C9A0AF1F</t>
  </si>
  <si>
    <t>3F0A2675E979E1431D3FFE3C462BD6929511B1C685A92041526974255306BFE06176FE1D63F9367943DD7E08A241979FF7EAE2E4B8148878B2817B4DB6207847</t>
  </si>
  <si>
    <t>D6D590DFF1941EF6E05CFAF031E111BBE8CC767F3DE82BBD801042F46B83FD9BB47CBAE9ADA9573AC6BC63A0E836B8E04245241A4F47FF08188C605CE8235BF9</t>
  </si>
  <si>
    <t>112025B476D3E78A73F7EB0A36B5AD8C83D324560E8AF0603CF370E79A29239F22208B03FB9F125C2217AF2F9134C8039CAF19999A777B6617FCDE29BF1A99E2</t>
  </si>
  <si>
    <t>37C449C62396C9DCFFF52748A0FF02D0CE13303A726342D1ED2B00406A92FE60832C147D7DDF02A6A582E7A17723B6BF878C99DD18D5AE776872CEF1B57D3BBE</t>
  </si>
  <si>
    <t>E70BD880A8989C8DFDD524726A472D6C5F837B6D8C3722C0C323D3562584AD99D3860C7142C0423EA9C6EF407CE4AAAC7E79E2220A923AC521EB392C53926517</t>
  </si>
  <si>
    <t>CE01DAFAB3BABE9A59CDEA37E2541CD1CF41BFCF160EC9B7EA68C02C89EC7F294C7C5251D46DB9DE392420497062E999BE06A5D2A6CB9F56EEF603B46FC52354</t>
  </si>
  <si>
    <t>81DAAF410FD3195F1A9F5BECD24421DCF491795DCB30FD55D03D1F5724E6C3504BCBF7F432B85BAC93424C666BFCF204475FB4CF21A1C49435E3BD6257BFBB78</t>
  </si>
  <si>
    <t>D9A6B94C5C4C79584E825C9113AA7174F01627C1539AB90E16E225872572A402C7F66DAC7B65309D332007B50498F92A6BE6B79DADA020100BA9A6633CC80F17</t>
  </si>
  <si>
    <t>BE07CEF07B61B8A15E52A0804DEEA3BABE961E4A474535EABDF3FED806B065A0A35A76B3B32A1BF6CCB4A4B359ADEFB1FC686860DB15F3E5E8A5653142B15D1C</t>
  </si>
  <si>
    <t>DFB4A705DAAAF2FC509CF2AA1814600EEB5DD5BE2A7DE8534403DB3C550F5D05F595CA703B76E31154AD2FA080E4214C1614BF9DBA0558C32712810210163D61</t>
  </si>
  <si>
    <t>88ED9747EDB64F4037889A27E3CAABF84A7E3DE8D3BCAF8F3817EF610291E5EB27A56A18C6121F9DA58F129F1A27DCCE94C9685A5D73DEF72C5333CFC964F242</t>
  </si>
  <si>
    <t>F47171164F6E4ACF924B9CFB55283111C680DAF8DB6AB889E5F93F5F608A5A934A8676C91E3418BAF92EAD191C9B3727AE6B9CE3465F4C343DEAE2F27F68216D</t>
  </si>
  <si>
    <t>7E3D8EC0F2A114A749104457A902D2420CBF45F163630F80EE3904B0BE1697BA44011C5AF7C632FB549E3833D6CDF4085A2139379CA286BFA921C729009E7939</t>
  </si>
  <si>
    <t>06518B7913F7C125902B9D903491E5F661DAEF9AB2F49219D38B643441833F60EBF92C889C0AD3DA4F6DD77EA69331323CDB9F29069FC074EB9C5A43B9273B97</t>
  </si>
  <si>
    <t>0C71D85026E54C752129E16931F758E7AC5B3F7FF10166C69F63A873C16047007C67630DA99673256DDA899D551064AA3BA67FF10523183FAB4CAEDE37E693AF</t>
  </si>
  <si>
    <t>D4BE4C76E8D03F10597356C779A3E9FDF0A73A08DB039E1DB66749C69C6A42944EB6B7CF0D1F0520D7E8F8972E506B8ACFD9B40AB5A8221AAE664A6EF4D5DCCD</t>
  </si>
  <si>
    <t>FBE983E1C4F1692F3B8B1DB29B4B7D52F5207C9FA23A847867DB1B32301D678752CC0425B33926C16FFAA8D85C7669EB909C1AA2A67A78E255517689BFB7D4B8</t>
  </si>
  <si>
    <t>9BD9ECC06362CA42181AF777DFF736A5752A7BBA227E14C8112B0D5463B0B494D460E00CDEBEF9EA5582E8C8EDA49C53BA6456636F419B58FC9B5E226113EE67</t>
  </si>
  <si>
    <t>0EB5A923E25CCE1E3ACFCDD4E1B085E06C04B7CE2EE455B4B7D83566B044D2D6629C8841E084A2713AB5030AF95ADFB33D719E1A3C9188436F422E0C2621E09D</t>
  </si>
  <si>
    <t>F290484C5BD2517D8A4C905230AF2154FD7C22290B1E31E0A9A24E39BEEF3F7EDAB625EED5AD809A0E99238EF13624942EFE819F00BF6C00AC4AA8F85E016162</t>
  </si>
  <si>
    <t>EAB11F343D5CEAB63C0602772F9EF57C40D06B07783B4A8CFFB90F5E3E01C244E97605D15F5793B43D142D92148CA31102662933C8516D58C46A38DD7230160F</t>
  </si>
  <si>
    <t>3ED01FA7E93F224FBB34F8E9D3CA8B01701F06B33AC0F8D265CD117D20A435E3746D64DA6044779FB3CDA5517560A8F2133B71A78F0E2FE1AA9A9BA2943FB50D</t>
  </si>
  <si>
    <t>5F6B423782C59EF17972486600E544EB752EEBF02123585B4D54B1AF4081E39DE23D4FBA8179019DA882E993B698B8644FD1F83300622766A4C31EF4B61DEC62</t>
  </si>
  <si>
    <t>782A008995F6743AE493460EB7EBBB0F35731857627EB3E23CF3A9C8E7E2D210D18BEB5E149012EDCD22C3941E0BE196C6691F5992B31A42B9DA1212A4CAA369</t>
  </si>
  <si>
    <t>945D430FD0AD852DFC50FAF02FE399C83D486EC013AEB7E485B7B8027CD309847FDB84964057D4E92AB59DF35A0DCB7B7E17806EE65F948443AE64A5162C32D0</t>
  </si>
  <si>
    <t>8081FD5A1387E0EEC31B27004397E96B9539368590BC419977299ED2D43D563CCF49D6B501291599EF6BA87756C41EF8F6408CB3445E24AC0A77102EB84CEB39</t>
  </si>
  <si>
    <t>0D4521DA9D6329454B08C1D3C48884150E7DD780D2A12F81ECE3789A990824395C84227D71B39408C571B84407E188EF4173C5A95D8DEDB021E0ED96C95F575F</t>
  </si>
  <si>
    <t>04729F4228A1A126CDEBFFF5C92531A5B489C4BF680B294E6E5EC7BF9D68C231B8EF118A793DB14E241664050FAA21859757A5BCA0459DD2A4134D84F68D0C72</t>
  </si>
  <si>
    <t>4EE25B3F2A3E2049D70C3261017FEB7FB56F3DC51E5E00A1CF218945DAD0DD8C0FA197929C3F6FEFA6C85CDA2553D664F4C19451E2E4AC16E351382DDEFE88F7</t>
  </si>
  <si>
    <t>0592FA87D916F091FF679F0D072735CABEDD4D8F65D62A1703944DC64280D25B778CEB1EE9F05A90EA41C116CBEE965415396500CF752462F87A7380EEDE0BF7</t>
  </si>
  <si>
    <t>4C71D0BF109A897C1DBD0FBE22F378AFE5796808CA39E3ECFC8F8B90284964C8F582AF9989EED9B79D9A0E29C62C8AD695FA16AF42A277D339DD46CDB60A5B95</t>
  </si>
  <si>
    <t>9F6832EA3C93D57A787CE500FC2697121E423B3D5CD1EF0B6A3E3AE13F71F5B4BB8D44A4E025ACE0B5F8AD1360EE5DC37901D4FD966289987EACBE29FF6C780B</t>
  </si>
  <si>
    <t>6C336CF848F24FC08503178F64F4225E5B6D6199F3AEDB6DDD8DF78E47F358E06A212971ED86590346037F30503B2EFACA1414815BF69427BD48B8727A1E8A16</t>
  </si>
  <si>
    <t>AC2B66D51AD9C53FAD4C488E4F459DC3E172BCFCEA88CD5622D56C3B8D9F39BD083618D0274A51CEAD89B766F469A4D5EFED363BD0BE366D118F03E8A077A4D7</t>
  </si>
  <si>
    <t>CB82380A2EEB4BDC3ACAD93B703D0C504368B15097415D2A1DEB23999DF1C9E70B075D54F0639F94ABB278CD207B83A28591DF56FBC0514D326B5D99368585D0</t>
  </si>
  <si>
    <t>D55B23C09F3FBB5EBEF7D2C3814BBB23CD78AA94E23AE7C35F26FFC1286498F6C441A1DE2FC2E8654FC2A051EE21D50724273BFE67A29CD2BE1EEF871778D826</t>
  </si>
  <si>
    <t>08DD145F068BBA91F2297A7FC0EF3FB9CAB34925BB1791F5E5ED861CF55594393B7E6F96E8A4033C7A8FD3FE9B55E6DF1CBD0EB541E058AFD4534821493F8956</t>
  </si>
  <si>
    <t>C01D0C7B11907E61D165E7DA5F436A6590B745CCE27406A34073398CD781CB652320F2857E49ADDEFF1E501D3F92B5506718113B73A261D1B3640CBAF8CA126F</t>
  </si>
  <si>
    <t>C9E3471912A9F56AB6BCE72A839D81B4CFAE2FBB573929B96870A840AF81561378D98C0B7A2386D15B6404B14CC358359190AF37FE96DF7A64206B1FCECFA364</t>
  </si>
  <si>
    <t>0C564D2CC0E7601DB543873B5CB56E3B935E856EA6AA2DA25FD5795E9A9CAC6C46A112C40B3E3C22F5977EB5D7E2D691234D811E03A46C152ADFA9C7D588A431</t>
  </si>
  <si>
    <t>52F65C81C067B98E443E77811A090C2286ABAC40065FF66100164A7DE49A297EE56C21F5CB529DCCF22638D6922B5E9671ED5D7EB5C91130B7ACF3C73344F472</t>
  </si>
  <si>
    <t>EFEC443A6BFA2EC48D9444ACBF46DE7BDB869C6D771EF91D2C9CDFB1EB7A6AE21392F971F02B8CDF5C6448B067A2516492CA298CB1E2033F8BE9AF27D28A9A35</t>
  </si>
  <si>
    <t>1C0B4E35A692D573598FF102B7119E9E164B4C50DCB7EAD997BFA2B9D133A6A28930CE05FF9C0C426DA3C386DF8BFDEF52986BFF836DBD13A78E2F616A7B392A</t>
  </si>
  <si>
    <t>40E44C8F9ACF8E89C740622820A8E3AB05690F679F2CAEB1C1875FAF987CBFF979A1134ECE73CF310B115031A5E458039DE38FBAB7C204FBE3AE63B479952976</t>
  </si>
  <si>
    <t>941DE96B8ABADBC3530352994F664A75E4A6F339463DF6BC8C57F71F21C448B8E39A025A82C89AE77DEEBFB31B4E22A9AB4ADE93F163D36B66051D5C596B355B</t>
  </si>
  <si>
    <t>B174BB539565EE5DEC03005DFDDA17C3B6D991F2AFD45A2F7624396E202735A5AD60D7132FB77D8E0E1149CF4755B5C931B51FB96609B55CF3F86862CF495D69</t>
  </si>
  <si>
    <t>1C3A705B2191455AB116260341623DE4AB626E72F25402CBAFF0C9AEAFE356214F8F682C8F82D02459472EBCF132ED0289419B21822EDDB0C94DD46A40433F17</t>
  </si>
  <si>
    <t>43B7258F459532A72C049A02B257E8269449DF79E531A0C0D8C80C963F3268CF89A9E78F00A19027FC138857B549DD9D32DD99EFA240BC6D282224A093C0BC89</t>
  </si>
  <si>
    <t>6BE0CE3AA0ACB014FDB12ECA5A776F1E9A18ADF144492AC906BFCA2C678700BA1BE9CEB6A06426595F97E106DED2E2652AC6D18B1D5CC972CAF30740B0E03035</t>
  </si>
  <si>
    <t>623FBE11266AB6600CDD9BBF21E2C2D41115A43C912879E07FEAB51864C4974293C89F7C9C316F40C0227F919FBBDFE90DB5ABE0147CD422C181C35A71E7DFF7</t>
  </si>
  <si>
    <t>61821813A0EB8A077AF4F27E64358D5AD6D452E2ABCFAC78D1434A175F9801086FF237770572536B9719DC97BFCDD85EAA9A6D91FA95E240B9B582BF00FB852B</t>
  </si>
  <si>
    <t>B8095D2A2E05FFC10DB59CB3BE94FCC0AE45F132C25D4B90F45A17AC43BBD397AE5C0EFA4BEF829A875AA85588DB5FEE568C9EC01734E5981BE43FCD81F322FE</t>
  </si>
  <si>
    <t>3C27F05E9E616284B4C5AE2C3AE87E31C5E77D098CF2E95E46681D77964775950AB0A87AD49F791874A1EE2D9A6E4A608B02A2B009DBF63A9C5969E7FC4DC477</t>
  </si>
  <si>
    <t>401735DBCF8DD25424EDE983242BBFB11C9EAAAA4C569C3B43B5DE9D674C14A40956A619407F15BF7B0B071B13ADE85E13EC08F9BCC8BDCF9B35F3AF716EDF71</t>
  </si>
  <si>
    <t>6A5530BB9C4F960A13BB6541342FAEAA23ECC53C7AD777E38B6A64CBFC238B1FED1BCA672A23D435A5F53DF342DD035A0009A9D802655180E2B6AF649CD1A0C9</t>
  </si>
  <si>
    <t>AD945D324DAF01D0B06A321320C503DD7E65F2660DF8C2D47D1A7384DE7F85015DFAE8DC1D6AA383A16036EAFCD002CEB56B3B44433E5D2225A4B3D786012135</t>
  </si>
  <si>
    <t>36575FB3B59DA312706DFBE66F64F4D81DE82A6F600E3E6002D85A9551ED88AED31790A2C0E79F231C84268BF21C0A685AC7C6EE2716FD413FAD9BF81E7C9776</t>
  </si>
  <si>
    <t>B4338FFCC26CE43B04CF900A17C73F15EEBC243F3045845D744A392A599BEC62F1E46C53FE61424BCA9C4AE5FE2C01130592DDD194B57B015E38E14CA972EC54</t>
  </si>
  <si>
    <t>8B1A2FFF13F9D6E98E60B0CE51828D95E7CEEC5014C4A1A32CA7E34CA8BE7BD038D6B9E254E6B719DFBE7BA45AEE94D715F91DCE777B0CA0FB5E5AEF92449E6A</t>
  </si>
  <si>
    <t>2447B82F9FBCB5771B2A1B5A22AE168816F61D5AA77085A9342249A41C27B158C1608B9982C08427F31EF877113BBC8A4C21946F2EEC9751F24FD90E4C0C1A6B</t>
  </si>
  <si>
    <t>53B2BC8D81E37D31C3B22FF13F1C8B5AF7F6744044A4E3AD4B64B0452D828B44C1F9A74ADE9FA854447735BC036E8992F69627E5BFBBB5CEB92EA43CA8985C10</t>
  </si>
  <si>
    <t>661B3D72607C998F9195AD2835E0168CCB4FF143D90274CE1C7A3115927BECC974A7497096C0D02E2BDF860FC54987CCAC3987C03881FCADA94F6864F94085C2</t>
  </si>
  <si>
    <t>006D14095C8B8BE9DB934669EFAEE46B4DCBC45803114F312D5793D9F6351E3135F9EF2BF0618B369D337DD238A7A324FECBE1F1EFEB6E70E3640852DE9679A3</t>
  </si>
  <si>
    <t>14FAA0A38F5750B2FB648D188965EDBA40209EFF1E265680FCEE9EC2103084ACB98F83846D099BD170A9162D3FAFA597C61613156EF15B0438ADD1EE285C7AD1</t>
  </si>
  <si>
    <t>1FCA5BA8DCBB23080E3A09427E2FF011313EF7D990E6D46B010103D69696DA2AE669E04AB0E52478D35DDE4824D7F41D2B9440ABA0137227E8DBB767E787A5ED</t>
  </si>
  <si>
    <t>6183353D68FFC684AED406764B457A6A861536A30A5AB36895B2043328056672CC38977F5F4CC18546D7D4C9C08DEE9226FBDC04F8BEBCE67B71B18568AB625E</t>
  </si>
  <si>
    <t>0F4970124B10873E1F03A40188CC8C10FCA91E862E71FC47121B5439E2F72F110B71F1FA07F7A4147FE1A578A438B4E3E029FA04CF64143A299BA61D5F5E686D</t>
  </si>
  <si>
    <t>23D95A94226B16F02811AC1ED1C44C13F25DFF31DE0A62BA8592B6C18F9A5A5977EE67D481C5A05BA0CCA5F7D6821B0227639CD208494B28FFE04711F6C45215</t>
  </si>
  <si>
    <t>DC9404966B10DFCE877D4483E16BA721FB771E082A2FAA47CDF5DF559B21170F0A9FCD57FBE1C8EBC02B80A91B571209C74D732BD592FAA99296AD8BC1AC4747</t>
  </si>
  <si>
    <t>96DA48F4EE6D2D81688AC2E3842632E2526017302342BDA2092456EC5DFE3771E1DE34757C2925595DF5C0E0BA63B3F4A85F22E804037FB84375F4DABACB0632</t>
  </si>
  <si>
    <t>FBE64AED63A810866473BAB18002DB0ABA6D0FAB10F840C22178E46651FA905CF5FE41552F517BA83117F909329756D2AF9F8EC950AD96DB46E9F33A32B881AE</t>
  </si>
  <si>
    <t>A2D4AAFE649B5F313319098F3DD77252C3BCC62D0E5E5074292F1A7C3B70A513E92A773B80A9BF6C2F2EA9671392238DFC873067A289D509515A24F852C044FD</t>
  </si>
  <si>
    <t>5A1FAAEE126B413922E783D4096DACA6EE001B457A8B206FB3D7040F1ECC626B558E34C1BAE476E17067AD17EC0D40B9F3D48F388E2A2B9595FDFE8944C5473F</t>
  </si>
  <si>
    <t>197AB1CDB7597D0A9677E342DCD7FC1B5B3C4EFF8FC61A92E20B9F1A6E3399C703A66B6CA45EDA0C95BB41089DA5CA9D8A6FD87607769DA2352D1DBFC9037EF1</t>
  </si>
  <si>
    <t>91B086DAA83DACEB13C5BCED8E13A5EDA9BF55DC61F8BD0926A8FAF9293FD97E56398F87EC867C0CEBA6E0DDBE4CF4F779964D96BC412DB4440F26EC26365C58</t>
  </si>
  <si>
    <t>9C9D530212123DD9E72B85308BFD0185F0E7D0E5844976BC81E7401067837F4C9C396D12674ED93529619CD32F2E64A605AB98BCA413348237469D3EF5C28CED</t>
  </si>
  <si>
    <t>73ED078B2EE8A44C3DA5C1CE31440060BB6DD33332B7C944826539D70DFC2B3D35074F36B8A6D11DC8C77D275BD8EE16BA5336B4FA5B960E6C6823C3C2C14B85</t>
  </si>
  <si>
    <t>8B8BEFB2C2450AFB5A79EEA4A4303A268B2F65216DC46EF586247DD15BE00012D7B006774AE59246DABE269DFD580C79B9B45E9740CFB998D1A0861C87CF88F9</t>
  </si>
  <si>
    <t>6CBB6845A5FB7ABBAD6A255A06DE79980CA7A85F042DBC3F95F0616F1DE7E2CCC846CD984DFBF2FA77FE3EC7BB1E4E85603E0F3CE17987F48B5A7E0C6404D140</t>
  </si>
  <si>
    <t>FA86FAC827DC5EE2A9F3C56BD770E0C13FD96064AFBFFA3AF1A3776768F7B61F2E10A6029EB2C9AD95E08CA4D9674FFF22ABE4067CF3709FCBBA3F106CE4D126</t>
  </si>
  <si>
    <t>C8B228F983BD128C23B23C835ADF954FE4EEE26DF405B0B8DF184ECAFF50B947029A98D1505FE99DA173AEB97B855F50342E4696783FE104C93E92115DCE3321</t>
  </si>
  <si>
    <t>6905ECC2B54499D4E3A3763B13B6D18A22641B461CD6B7CCF458841315C6846B73E0E4091ECA6A9E5E8929F2BF8B94E0095B525A6EA37E7D11E1BF9FC0833BA0</t>
  </si>
  <si>
    <t>E7AD0949B748484BFF8C017EE805478ADF30F2E45868675C8BC0DEB1B663F00491138BD9ADAE2FE7001EC75A4A1FBA43D197216B9387C1E3F547C8F2CCD054E8</t>
  </si>
  <si>
    <t>F79D3F982C6C3689B9B089FBDE146B1654BF28DB2FB6508EE7EEFB6E2B2203CDAFBEAEF14E665728881500869F3089EE0DC1DDEB864DB11E648A2E55413A5466</t>
  </si>
  <si>
    <t>714AE3B0DC8D2D7BE82D001560BDD950FA75BA8064C75021A8727DB8121D41D5FAED41221C0399DF173DF5059FE1F763C462A698750090D65F91F3E783405A95</t>
  </si>
  <si>
    <t>A47A486D4CDB0CFFBAFF3A78DBBF9CC8A993003DB6359475A28F67305328B9C902F023116CABC3DA499F42E06669AA3BBE8B3F45BE509B7061237CFA17637D94</t>
  </si>
  <si>
    <t>171ECF90A4A39596943FCC7DC5B61AF75049969AE8D8DC37CE890A568FD1279416C59AECD0704728C774B5BCD25D7D40AC4D1F2132408B63AF6CE2C6BCB6992D</t>
  </si>
  <si>
    <t>8C40421DF2B3FF95324C19375EC1A085BD5C6736AC83EBB46E8973FCCCC1DC5FF7F97B88E6149EA423F359545D276D989A66E2B14199F6FCC9DAFC78D6EE42B3</t>
  </si>
  <si>
    <t>73AC0E47AB00E2457BBFB9E7A97BFCB44FBF73EA6EA3FB67547C945FAF73A59E89EF3BF5D89DFA2E9B12A126DA468F5C0C6139E55ED2CE6C54195B3A944C5A1E</t>
  </si>
  <si>
    <t>85C74EA6932CA9F24867F5AAF576B61B1A5EC7EF14AC0139199EE44BBD26E642E58F4133A67CBA05A175DE5A9255CFFA9FB64934EDC5B52F43C1E89749EF964C</t>
  </si>
  <si>
    <t>DDAAAD63310C5F05BDE261081913E7363F42FB0C253A17E4F221795BC3F9C6D8A4A4E0A633920A7E743C51CAE152B1EFAA9A22668F3C6D528CDFC2491B49B3DC</t>
  </si>
  <si>
    <t>0.2345</t>
  </si>
  <si>
    <t>6D1D33E148EEDD950B8405327419C45627832188036FBD81B64EA2D0D5EE35AC4D41A1E15399917A2932CD1335EBCDC7675E374FBBE507ABAD118E42D9E6D362</t>
  </si>
  <si>
    <t>43C44C3A96AF1CFCB518C8C6A3B63E02E7D24A6B16AB9F2F9E159F8E7B391729BDC5C29C6EFF9362EAC2CA210C8A561143E848218EDDB2B07D14FD2DD119640D</t>
  </si>
  <si>
    <t>53ECF272E4419F664B4D603BB6901DDFEDBDCD37AD5B365F590F273EDF3D54F6A88879C91FEE22195DFB4572BA150D5E95C7A9228BBB0B0DD4ABA45215596512</t>
  </si>
  <si>
    <t>0.0995</t>
  </si>
  <si>
    <t>57DA0BB5E387EF37F42BE3C6BE076C7F88AE3DBF4BA435DDE549EC1146847156909DA6A7E4728CDBC7B0E2A6387024631D386113FD0F9451DE062551F0C30214</t>
  </si>
  <si>
    <t>F98C4E0E34642C58B19D937A12C86221BF69D7A50900710569B9302E10504CE7237515060A21FACE2909FC2E7F1C5E0F5045254D35AE8E22B5C0CE70942A0BD3</t>
  </si>
  <si>
    <t>7302E7198220561029787B6710E04D816C0EB51535DB0D8412C4011B4C9BD6031EB71BD4018D89D263C0D812A32973031B3E5AF9742D2CC9EAEC42D5E058DFC7</t>
  </si>
  <si>
    <t>0.1855</t>
  </si>
  <si>
    <t>901C178BD5C82F3B4E2F25EC980E5B3C073A5D50F66D844477B40C33EB9FF08E60D7E21D58D264FB17FC9D23A7C7DCF2418D8A84B139B4319C1417DCE8AD6019</t>
  </si>
  <si>
    <t>EF0FADEB8CCF327F8B4E07A5BF3C3A5F97D8C30E660D9F140AF79FB5162280FC5B805A17A3F8396FD01DC2BE64F5AEFB63E3FD4CBC8E17E8B9FF0887EEC7208A</t>
  </si>
  <si>
    <t>09EEF69A0B96EA0D83A81C6C7C785366EEC2CDDE27F456E62E44DAE6C0228F9B9EF03D9C8A45FFDFA8FCE5C2F092B7BD5CFCAF743C10ACB1D96FAB0C5D33F0CE</t>
  </si>
  <si>
    <t>8C2A91E7D3D83A73A39E4107C7C8E1759957BAA564643930DB736C719BA425F80D5C062B8E98EC87E4025DF294F373AC60BD071B058572F345F94B9582049A0F</t>
  </si>
  <si>
    <t>FFF9E1BA44B417A3831196BDF6A7B449241DC838F9F71194C674E46A2311790B305E7CFFA82B750D95B8AED4025D4E7C4AD79895D13C46B1004F3326792C99D1</t>
  </si>
  <si>
    <t>650CDA60574DADC5D2AB4971EF39E56D84BE4B1B0DE58CC2087F4CDB1486782941567179D2E9290D4477AF4DC4DA071DB4118764B8DE03579CABC4CB042F49BC</t>
  </si>
  <si>
    <t>6778A34D3CE6957EDB026EBC423B8FE1E9B539605D6C70DA68C8E7D903425CC226C8126A3ABD8C158BE1FF0C37BF42AFE8E850B9435256AD49C5C6080AE01A98</t>
  </si>
  <si>
    <t>0A4A9D119E37B054B76CB5D6767B70BF7728FAAEA88CDB327081ADDFF653AA6C8367F9099166BAA51522A1B237CE4C24E275BE8826EFEBF2C6D3F958EDFFA802</t>
  </si>
  <si>
    <t>1DB3665F7D1D1B7E29D9F914CFFBB44C528140858C4B279D9D28AEC0C0AFD9A2129F9B5E7C8A1910D9CD210DDF969010D797C10736C299D3DC673C2A9A578186</t>
  </si>
  <si>
    <t>8DCE6FF948D31F3E1F178BC7B08D5A9315671AF75743B56EFE1F4C9CEE7647F79311B2B287B6B0FB7517C695D54F74B175109BF0F781C79FB68F176DC0B4AB08</t>
  </si>
  <si>
    <t>7F772BEE1AD3985C252B994F0F5A04DC109C080DD23B71334D64B5AB3A4C1BD36C3D3859488C7DCF89B1FE3A7BA48DA7ECE3304071A47CD39A35484332EB9908</t>
  </si>
  <si>
    <t>542DC1F38CCC248062E3DF57B447298B4B43579C1389C4148E61567E1BE73D3A79FD1127E2A0A96F923DFB5806F28077AD111A665260C9938289F763FB75DE12</t>
  </si>
  <si>
    <t>B5E5F48E74C769565FC8D55CCA016F2262A9254398B4C16C32AFA584A91A5B6E1AB75DC851F842FDCCAD27922F3F551D9F8BE6D66EE6FEC8E413030935627216</t>
  </si>
  <si>
    <t>01E08CC9299FE9174E9CDA82592C225D1B7448D1A581A4800B423C6104F56C6B84B0E17D2D836DA10B9447DE84F82321D14820D931690C6F75E92EA92493C940</t>
  </si>
  <si>
    <t>AEBB6D01B954C50CC37BC1A81522F6A58E73445FCF6769962B1C60032B8A39B11F2A642101E44AEBBE504A6EA6A18A6B9FD65B2CBE34FDCDCEBE7643A02DA971</t>
  </si>
  <si>
    <t>A4962984BC12633C19D88AA52BA9C56A9E4C5D6938860351D5F6862BF6E29458716198FEC4C56A5BDF4C79BA783A26725FEAEF5963E32B46D21A571F1FF0C028</t>
  </si>
  <si>
    <t>36584156B01DD81ED81B48EBDE11DC9069C9EADB415D5FEACA99CFD035CA1F245A9FAD096FDCC6C197AC25955515D747BBAFB98604D4F45B8C5605795AC28E64</t>
  </si>
  <si>
    <t>2CFE5FA9E1FE6248B40C82FE8C854FA4B165C8803053CD30B873DC0BA7EEE02C0EAFCCDE41D3BB314C0FB83C7BB3B32A629F5F84F199EBD32FC8BED9E60CC05D</t>
  </si>
  <si>
    <t>0.1320</t>
  </si>
  <si>
    <t>F6C0C808857F9ABA76C74305F7E3F880374E7C86E11C078D96BB110FFDCC0D19837AF84B14B9AC945D1E2F88201F2C7704F0B91F8FE949409C09FC69024C7B10</t>
  </si>
  <si>
    <t>0.1495</t>
  </si>
  <si>
    <t>D25F98B7392A64EA279F9260C2FC24C5D213BF3285F394DAC0FC85BA9B7C0B5896680E1CF1E26E8D0EECD460A740767B8EED67109862552DA31DF867A0C9335A</t>
  </si>
  <si>
    <t>1096B342C30E68B4CC469B5861405F5431B2DEC11F0FBDFEAB9796732F7D5E67033636A9CA4E44C4EEACCC398B362162055D7D1C018C16BC28A682E97355DD62</t>
  </si>
  <si>
    <t>DD17AB90E67704DD2A7CE59AC4E432902C6F4B0CE2D28CE1AF1925EDCB4AEA3D3F89397B98176C3F1CB731A3A5CE4D795FFE57126C75F3E31EB55636266DE61F</t>
  </si>
  <si>
    <t>930E8FF4C583B606C6E96B1EA13275294637993B4059B0F67363876158EA3036F84D8B37DE57AAC3446CB09D730A8616AB581C678C1B351CA1724B5FB05109DA</t>
  </si>
  <si>
    <t>F3BC26C71783A053DC5DC402228FC12ABAEBBBDA9EEF7F90BAA43DF7CF6D82F6440DBBDE8C64A95FE71BFDA7BA44A6AAB218C12215989E11517F4AA67DE53515</t>
  </si>
  <si>
    <t>69E3BEBDEE6FC7904D966C6C7780E09A3CDFB77BEC995A18B08B8D6C040DDF59BFD69E111883C4F46F82030BFC06560803A0D3B6A13CF7F7B665C0CBBD3F6733</t>
  </si>
  <si>
    <t>D2633961BC0BAA1C6A5078BEB098F87874D8A537E6524127EB0F335CD533A31E91FD5C07F2F9E860F6C354E28FDFD96201D6E531C97D2FC9C018308FB5717A62</t>
  </si>
  <si>
    <t>60B1B81C7B958801A1167CF55AB620A7D59E2A30344F067BD484BB0C5D6107F7BD734C734DD89FF07873C57410C83E38FB97E389ED2EFED901EF0104A6D7703B</t>
  </si>
  <si>
    <t>BDAE2F831BBB08952900B82636950342CE6D3C27530E8E1A328D86199906771D3A1A2EE7AD8272A0D7CF99B1B14FAF73B37DBF58F947829F8FABD97C6C3F5DB7</t>
  </si>
  <si>
    <t>A90F85106A8DB886DF299B33272E52B875811552258694FF2D79154454CDB697C7E68442F4DACE1BCDACA493672E1C6427E7607EB2251A85E7C4A2C8AA57597C</t>
  </si>
  <si>
    <t>7299F51AE1CF3AF081D24293B4EAF58442A7C99A2FE5BBCAF3C419A4D3081A8F00AC35341C0DCB8CD0A847BCFEAE0B1F3E1BEA742BE778FE840C0B0E8A4F89CF</t>
  </si>
  <si>
    <t>925582755BE517598EEB82796163583F0FEBD191A50F3B5BF5AA206F4F37EB59C34ACBBDD5FFA174186068B28D09572B41FB394C4E61381971E132C0DE9C3854</t>
  </si>
  <si>
    <t>A98BCC95DAF806881EB9917B2370C50890CAE044871410A8C936F4B8C5BCB2AC92DF8F8D85F5B33EFE75A440DA66E4DAB557A5D6F0E5BBEEB5863D92615AABBD</t>
  </si>
  <si>
    <t>907BB1C09C8FBD806214674B1DBC841C333A98853ED903540A591213D71C1C286D78DDD62834E945306FE9BFC3484E61C9510651387E790DCE731E02075399F4</t>
  </si>
  <si>
    <t>B929D16AF2235675E7D380CC843B2B5A89D8FEC4CF037FB255E0DD9738639D45275FD6B33043EC5BB210894F9678E42E6D35E2037EC24EC69A3F8AC34FDE063E</t>
  </si>
  <si>
    <t>DF2939D6CEF5E504829B9E0CF12456274258D03C077BA006E1216821020EBDED8E30ADD791C506CC47DC36BB95F85B2C485A1F61AEA18C21EC8D7D5F776F925E</t>
  </si>
  <si>
    <t>2473DFCAB2EE3CC7916988304C546CEED81DCE38BD2C6B41C1C0ACB20368D72B88A4AECBA8AF7AA75C839D805C47EF33B019D7B0486486D99DB81A252B9E0E93</t>
  </si>
  <si>
    <t>22D7223BEE0E4D4F6BE0E34B550035E49309C8F4893424BB90DBC73EC023B1A11DD7C38B353963750A6F940731645ABA545ED9E243C130F5BF606A86807DE848</t>
  </si>
  <si>
    <t>493188A064131B20784C06643175D855DB4CFF9413808A361A0DD9AF8352B7CB1CA1D02B8736B0AD7AC7EAFB8B357A74520FDACD228B853BD79B035B217204EF</t>
  </si>
  <si>
    <t>2D5CAD0E82067C04E62F56A6BFE34DBF294FC8C5BD7F16789B931970A260B93C718BA95B5FA60EC16A713F7717DC2631B94596C2351BB98505916F30792D1DCC</t>
  </si>
  <si>
    <t>F1E8CDC5AEADD5A9B434B5E8D18609C9FBD60D4A43649F68382A072013D22094BAB73DCA6F618F25CD25F29F73ECEF47C81E7D01D02E04F3EF247D14487854A0</t>
  </si>
  <si>
    <t>6C2A8C7A7326814C13F422E7AF18FE4338F1C676462343DFF7EB0BDA72878477EA37675A13DF5E447DDEC097048D793C948F2FD9CC15BAC0A47D36F911FCB63C</t>
  </si>
  <si>
    <t>0D7FBC3FC0FDDC9372460FC146057C3FBF72DA539BFDFD9EEE5D13394CA9AFBE1199836D454B81747A6A0C7A53610B91961F8B7178E9BB9CF880071F2C74A133</t>
  </si>
  <si>
    <t>8E33E055EA2A58BAE7E24E0D2C4796BB0C641C5024C465EBC3FAAE17FB2A3B459636E465549D7752B5E8BA92D2B9D5C1008A4D2B750E92B4269F41B2174B35EC</t>
  </si>
  <si>
    <t>0C457326B0F2B5E5665D6040B6AD93AE217C18518A01F2A5A6769AC3EC69676110AC210381C2F372F12411538499F8653C600BD9194A68A15C1F6B7C121D6E86</t>
  </si>
  <si>
    <t>767AB254A1A7FB8CEBAEDAA27A2C50A2D028B3DEDD31ABF7A17EF5792ED0022BBAAC762F8A4C2EFA00FD9D48340E6DE16CA4EE446CFC9EC2BBF103267F99F11E</t>
  </si>
  <si>
    <t>7B6FF507790A3C40ACC2EC76A185016E0176C6CA5CDB5D52E4354F80033FBA8348CAE19CC7204BA5D5A78851E9F17AF4B479022629361058193E27AAD68451D9</t>
  </si>
  <si>
    <t>8D9DF5E226F256DD74D52100CE8915C74601DE6044E1F5BD2265EB6D6ACF31F9678B3D43DC0ABF1538AA0C24D75F3DFB15B79653133C3C90D652915CF18FAB0C</t>
  </si>
  <si>
    <t>457CCA928978B56F760E55949FB72940D9480C157D585F84F4109E5016E86F1D67772A4E7859563D08915AC6718AEB66BCC7DA41B09E517625AB8224F916AE57</t>
  </si>
  <si>
    <t>CFC34AB03CFB9F97ED546FAEA26FD6170FC87DB6EC2F152A76A955AD5B1E5589F575939D3E2A44106BAD5421757C0C4253FED37AAF8FD8C72DB663480A1C6CC9</t>
  </si>
  <si>
    <t>79A860FDA71E1E58A959DD49534B715A6D673C915E4BE8299AE7C7FE5ACB5DC1FC605CA79F1F0BFDA5A0B88786302A268CF798EB9DCE23B68A00A5A3A82E9A32</t>
  </si>
  <si>
    <t>CA5B2A98FC82B3C02DE510D563FA061B061417D14FF11D2B14ADE00C0EE78D3A8B96C9FCB522D7B0C22E13E00141A1F3B5973ECDCA57C3A6F2E047F394D22B0E</t>
  </si>
  <si>
    <t>747964C910174E0A2F12A3A22E5B518BAC4B8117E02BF0731E545B30844C09BBC9D561DDDA39C75BF1889A5065FD4233B9B91D007CD0367C606D163F7F7C98AA</t>
  </si>
  <si>
    <t>EBCA1C00B6CFBBD739C9D43DAC709C8697F4DA8487EAF27A9E852B9DAF0F3C4A6ABD8A6F407413F51221FC896252997A0E44F3786EE6D20543E0161E1821122E</t>
  </si>
  <si>
    <t>DBAC5E2053A76039F56ED111A317C85A6A02E306F91C5989F49897071035A91D37050C60420D39950BAE2A9FA60E0F8E33BA816EE178E326CF956A8B3C9DBE0E</t>
  </si>
  <si>
    <t>FD4B4587AFA7F725CF6F27F59324DC39A6474CF33918998605609347BFBDB993C9A2E05511831417B3E273EAC8C16CA413D0825F9F0D454AFFC40E21218A983C</t>
  </si>
  <si>
    <t>C3BF3929576B4E5FC6856DCE58A1EFF8481205C189D85AB684882D275B1D92735CD4D31D053D72E0F0DDE1B4B62EDFA13E8AB62FE5A512D00310A083BCBC300E</t>
  </si>
  <si>
    <t>F1450C30F9BB8048BEC5A9EADD8C0D65C0EB5D4D3F159F13AD09DAF1E7C3EFD8FF9C0ACDDD0B297701132584BF7F94B57715B733FF7483F758613ECCAB008AE4</t>
  </si>
  <si>
    <t>2DFB96A687DA39D46C0B036F8261F36F6A2F1A9EAAE2EA027606361037D9B7D81F5A2B4B36CA563103E8A3CEF93BF5C2044A3C37E10CD7A55CA4B8A724EC137E</t>
  </si>
  <si>
    <t>4F7BD6A2FFC6932BA2AEF4CE5E9720E492A2641478E4A83BDF71B27F0950CB99DFE1A74FA5A86855832D663BAB57D566D1BC32B522FF47A42BBCF06C93F76097</t>
  </si>
  <si>
    <t>9C064A7380137576D651FB6D57C5DFA8820B5109FC077E8A2B5D46D3B15BD25DB3EBB59806D74E9EC073BC0C46389BCBCF28B300654B8C01585AC50D3AF0FF13</t>
  </si>
  <si>
    <t>B679BF121AE2D078F5B47177EBBF316FB4B69EF22564C121A1E9A042230E457E60B31CBB7C11A78382213FF16876278A8C199AEEA73E2ECD3D2C9EC06EACD5E3</t>
  </si>
  <si>
    <t>0892992658FF5031D1EEBB8572692656CD5D35506569A4E9A6B6F4BB709E61B8C6DD2A7FC9E75705326F9261CDF4AE4462F094F578BB4D957266D9FB89C92A65</t>
  </si>
  <si>
    <t>7DE04DBC8F0EC1AA6746B789605C8453AB3AC15BA85AAC4F194A548447F3434BF289481A7126182527D5C0EFAE272EBBD69B3815CD910E6ECAB3DABB3F95D996</t>
  </si>
  <si>
    <t>92EC5420631834061A55CFC498F34327D3EFFD1EB7FB649F1FB30104EE40346D4FEEF19707F6917A0CB308C2EEFC0887CB58FA4321116153120309315A9D14EB</t>
  </si>
  <si>
    <t>7F64A10F5FA7158E0E1377B84F0AF506921E2C4C5143FEF0D1F61AAA3C7CAEFA1A88E628AF41FF79E5267D3C8A7901F40ED4737EDB7951AE7D575B7E3C2BECBD</t>
  </si>
  <si>
    <t>13A924D8D1FCB06CA1C2A03C55CA1B745212808395824D5D69BAB941D05AC669093E74C9C16D1583F281ECE8CE9CCB7E23E9F11F7C6D6436EBBBC0BF48B76513</t>
  </si>
  <si>
    <t>5688126E0C330DDF05EC843278871E45227A6C69647A0C71463CE42ADF94DB973C7C3F698F5F3B3DC868D75C211FF91CE9FF7E36FF94C87B9725B72F5637D8C4</t>
  </si>
  <si>
    <t>C5242140CF3E4176E150B7CED3DA090A252229D464EE526CF8AE1B7CEB64C71FEC475C30DF986A12AC11C2A40F5E8B2060AE52A364EA2D952665A5E687DA5116</t>
  </si>
  <si>
    <t>C2C7A14783A95E18620EBADE96407D9DC4B686FAFA6BDABA44E76E23E26E493EE699F90EE6CAFCA622ED4F137DD6B1F811ACBB970B38DBA047C9EFFC2BCF9204</t>
  </si>
  <si>
    <t>E3385AF69E17F4BD7C2AE724956372BE720AA0A491BF6BE83738F75FF844A6F308860F21B0A48EE9BED3754F8C017692A3B6F5F456741F0F26C557CD3E374B65</t>
  </si>
  <si>
    <t>9B522F90C45BD259408CBE1BBA65F055949A3369191F19F765DDCDDD3442B8CC8BB872E48510DD06E5A918B5A1F59BF81397CA446E49B238531767F7BA3B68BD</t>
  </si>
  <si>
    <t>DB8DC3A5858FE870C5316F78E49D3914148F738640854E775B652D86CD55C976319445A03564CB30E39F00D31BF6FBD92F305733153E53B54FFDFA56F53C05CD</t>
  </si>
  <si>
    <t>CB04C78DAFA807E106334A52A1D25D4B5D47136B3B5F5F5AEFC0D1B1779A496F4C3E555997611B97F3902BCE28C6BD676D8B631B42CEC776DD1AFF6F08766025</t>
  </si>
  <si>
    <t>D25FB070E21CD7DA5305EA4FBAB027FE6E18C8943AC09E2CA923D45D8EC255B1041DD341FD816702B68F5A6C001C39006D8357FB638A06718DC41555E2569E09</t>
  </si>
  <si>
    <t>EC3701B37405551455E8608851422B7227D23A58A41F88359D2206F1A4387C2062D832D299B2FA21C8929D7F37E3C0C8AAA03DDDB1CB4C093A2626F2D5EABDAD</t>
  </si>
  <si>
    <t>A501FDBF3E427F25AD478A5E8D2BB5B1EC568CFB4FD91EBD9022ADA60F5B7591373A71734802DFF3F44568E93874B9FBDDE79E37930A111DD518A9215564A772</t>
  </si>
  <si>
    <t>7E3AB6456F32AE7D78A9B32C246A7FF8CA1BF38CBAA435F5CA207E536077726017014421AACF11BAFB925AF3F6AB0DE14FAD99A2AAC0A9619E8C68F83654D804</t>
  </si>
  <si>
    <t>F65791D139383ED99D9E52CC49643907525AC945E291A899E46245FC0CB93120757E5D5E80D3A7975DEC0C6FD4B707EFD7F5EB861C53C4C8385C67E6C9AC3C37</t>
  </si>
  <si>
    <t>9261A513299E292B8C2CA9C4F7206E26B7B4BA8A5D57C73843B9E5290AF8832DAD40C18C83975D0136CBE0D0C1151FC826C24357FA3E780AC81806F167D3EC21</t>
  </si>
  <si>
    <t>6C45C0080029490A1AAD031AC07DE2AF5CF1F55035BF0F80898E4B540AC76E7EC4FB803BADD2EBC85476B6776EE54216B96124C6E0F287B658D2F84F3BCBF1F2</t>
  </si>
  <si>
    <t>F818795AA24E252B580D6704BABA94845F4E70D4343F1FA14F1A5BD26E7CF516026FE38C21DA6F0664131B6D70C6907C37615AEF9D89A872264C7E6841B597BB</t>
  </si>
  <si>
    <t>07B714C2C309FCB542C578A9A6C45B37C4BB21FC2FA013EF11CE72C82EB5175B142D12DDCDBB8B6DD5FE66216B1EFE437DE178622DFAD6147CBC1E45DACAA4E7</t>
  </si>
  <si>
    <t>0B0EC7AF3499162B8B49E9D4A12ED3D35649659C8BEF67E89CBD4FF3896D7A0A0A3DACFF2CFEC23B9E9F96B6A03BE0D0A9DF9A406F20A71CDD334AB20EF30B0E</t>
  </si>
  <si>
    <t>09D98F85DABDC204BF8B0751F70B8D680FE69273092CD3365E8EF0202422BE30661BE4EBF9B4B83B6854A683B96498A10182E879C74D81D03327A4E11C6D4098</t>
  </si>
  <si>
    <t>736434DF7E4FE213087E08C0C7261C4BA03E9AD5A2965221E8A72FBBCA0C7C2636ED2322F43FC3B0BCC4021D905417A2F6CC16AAD9A595C784B1B60E23B5C487</t>
  </si>
  <si>
    <t>EED94B378815A3CC77422D1D732ABD65E6D12F052F9427CDD3B86E098ADE049121B3FCD4DC89B654BC2543A73AF357EA50FDE290535BED2B7D140919DEC2F6EB</t>
  </si>
  <si>
    <t>9CFF42DDBB2AD4B4C6A8D9EBF3FD93F9769EE9EFAC432A5D124EFE6661D762F7C19F24E9239708BC59DDC6354A69759162503B1F6DDA454742BFCB7BF641ADDB</t>
  </si>
  <si>
    <t>344CE48F22A7A1E64BB70726F558146335CDDDEDBF390ADCBB1E748BD8EA9FED265194A3CF3999C970E5B06CE8F71F82FEAF473F464D769AA8360BDAE460E3CA</t>
  </si>
  <si>
    <t>F5D34BF2E67BB743790532C6BD6FFC073CDDB2AFBB8E8857B1F5E0532375B9D288B9FAC0F825A161D93367D86A06C9CA1DC9DA55AFC6815FB080F7805DB58492</t>
  </si>
  <si>
    <t>0FDF5233F3B4F3FE22C7B311BB8796DDB380A4672E4BF43B18C4F52B847A749E62BE9BFA75DB1C1A68A3E82CAA1F330FE1C8F7C3D3A823A2B47AB4A9B13D4DCB</t>
  </si>
  <si>
    <t>4FD0A9C1CF245ADADB80CE9CDCA37F3DB39A14D9852A8AB130156527255E0A1E3E14AD92B2E33677756A1B093EBCDA96026B6220C6FFCE175BE10EC1FA0F2840</t>
  </si>
  <si>
    <t>7086FA9568D2A9210573A03995811A022F96C1737547628DBA751AD1F5D935F57B24A15A75872F30766C955740C5F96BE09F3DE4F52D7D80492B98BF87DC7AB0</t>
  </si>
  <si>
    <t>B07AEA514C24B6E933841BEE413EE891B9A1D21961FBED20B01CB96B889ED37FE3B8E6244DEE6F9B46F3F871F589F123F4906B18EB68D78539484F3AC20DED2E</t>
  </si>
  <si>
    <t>8B3DA0EB4773C82E1385A4DF35706D81C0824596098C6C4195A82CE2BEC9E54D120DA7753C1E69FD25A9535AB8AD82EA8BF58D852F42FA542C946D86F77E69FD</t>
  </si>
  <si>
    <t>AD83A746A456152E41847074C874F551A83A4ADEF5BC2275955963E4A9E7F3BE90753FC715D10DCF68252BF174FBFFD52FE8E27825AA84CA935F166D5C16F437</t>
  </si>
  <si>
    <t>B634A95A89EF3565E484350F29FAE532D1E82327665B96435A7D6C9FF2E999F54805561576D715D5FB31B73F609546C28345F487E2A8F8ECA301BE14963BDB9F</t>
  </si>
  <si>
    <t>D1BE405077E03EF7076F635516CFFE82172BD8F5A9770C0A34618933A261F211F98F20A44A59B442575847359EB37BA32EF071B549B915FC9B3B409F61BBC9B2</t>
  </si>
  <si>
    <t>9716C15748B69BC36DF742BD508DB487EA04FB5FDE3990AEB2AFD2E96C126A4EBA8B21825D8E65EADB77BB201B025715B8D018381C9C1B04E556495C6B9A711A</t>
  </si>
  <si>
    <t>4DD778600C410E769C5246DD796F070FAFB0C7006C335C07DB5D8E97958408A5E1D05FD34F74625812272F802A0595EAB7908F79B6F5E1E984FD83DEA287ECA5</t>
  </si>
  <si>
    <t>051BFC8BAC87C31CDAC14A391379423B97195A721C4748A19A24566D36E8595199C77FE7222341DDA3FBCD0197E4633DDDE5257D5F40AE2CE0D8BA00C10770DC</t>
  </si>
  <si>
    <t>9C754651B59C27217B69221F7DB50C02A17280CCD7D3445CBE077673386BC0DF765640B52E4709407A92BEEB4A4CDBE3E47D6E8316B5C01B0436B2C433AF83D2</t>
  </si>
  <si>
    <t>3A9DD2D234B4E9604773221E0E1C6426AC6FA7749FF596D6A2ADB7F7D698F10AC4F1D53B7B987B0BA81C847663CBF78742B18052AC4599A60C7C21779D7E7056</t>
  </si>
  <si>
    <t>92C04A8D4FA02559CF284771254344B3469EA3231CE9F110672B0BD70B21508C1E8700E47AAF8FBC4CD177245070E644B616BE14DE6EDD578DCC04F2B380A4FD</t>
  </si>
  <si>
    <t>738652BBC9BD91D33FBE3DAAD06686FF68E9ADB186E22378A59FDC96131DC2E650B35542BBFA00514F60D97E6BA09BCE48A722BCDB2872CB7F208125BA9E7971</t>
  </si>
  <si>
    <t>563D9530BDCA14F1858C3DB5BA78FB1229C4214B1585CC16B530CBB817271128180202C363F6EDD787F5EB05DD6CBCA04865EA9EEB345ECE70A17BA306F8B3EA</t>
  </si>
  <si>
    <t>90D116A3490E5326D81F4F1B42938AC7FFA8C247250A93B00AC0FD0F0A3AECC9DC1884B3399F80E8D9B09237EE61DE62D3C34CD99560E95CD4E5B994563F025C</t>
  </si>
  <si>
    <t>B88627E3CD1EDB4B32EDB51A26218E5869B3A99A9ED62E5E2A1A71E1BB6156268B54214713FA3D33A46881994822FC91FFF35B270F831D7F1B01B6BBBE419A7D</t>
  </si>
  <si>
    <t>DB5DC95C3ED5AFB7D3FB19C3F8757A5183754B682514F5B09E68D2A52C0DB123EA4F55F3B2E9D6C220DF0FC74D69B9D74721C9261397B8DBB2C891ABC4670BCA</t>
  </si>
  <si>
    <t>859F64A0F08DC7DFABDBDC76224A149D7616B5FBD3EED6C81FB14D5CF56D969DB5ECD3BC6448FAF64F711AF238FA597B912006E88C56696C4D01F7A2775A435C</t>
  </si>
  <si>
    <t>1D4E3991C1EBD8B13E4E8779A820051728D8F80DD4AB2CE767FA0EE70BED95D9E821B9A964CBFEE054C770701534AE1312C98C53D22FD75871BCB1C9E5896D40</t>
  </si>
  <si>
    <t>ADE85E3BF4FEB4532B7F76410DEE1E3CA537D52F15777EB390C0B893C9826F7D31B8EE5068F6F2A91718E9628568585574CBFA1CFF216A0A0624812C99C8ACB0</t>
  </si>
  <si>
    <t>E97712547237122F138C36926B4196E2FEF3DDCD85B857CF695C88A3FB998C92D79CF86323DE93E98B090B9E627BE7CFA51DF1777F6FE1D4C01B32F8D437D0A7</t>
  </si>
  <si>
    <t>D186B01703B3773CD98FCB189B7DB62B638A7C5FB8C860D8B5F31EFCF25682A6F317B848DB044BAA44464EFE7A8C78AE47BDE665B829F2FC5D190E71F5F0DD1C</t>
  </si>
  <si>
    <t>56565A2BBBD38003BE99EE73C67E6AC847052869EFDB7ECB3F39B6711CD9E556E1837BCE21E85AAB433AD91D6EA6CEB955D59DFF5F43BE923D842088B776193F</t>
  </si>
  <si>
    <t>3197A3534D59E0858F197FA22E2E03695889E8E315AF232164795CD65F952D97FE662185353C1C002822BA8DDFD6FDF518C87BF875AC0D9C7D9934C019AC73EA</t>
  </si>
  <si>
    <t>0.2155</t>
  </si>
  <si>
    <t>8B22D6B9E57997C4CEF83E6BA7CC6624EF9EE14F3AEF8DF6D036EC11AF71D2F2FF1070ED5995A189A0DBAF5D4E2432FEA8C5CA827F9EB42F68EC29D13A758FC2</t>
  </si>
  <si>
    <t>5AE5E6B5262FF1B1BDD2A699500FCD5F321EAFB30F415794A355C932CE2719F7EF17D5F317BA3547D9174BDB79184D26557A061B28C317D96869EC5BB997D6A1</t>
  </si>
  <si>
    <t>727CABE78A8E89722570AE8D1936BA9E329F998B9C2575A2B8CCFEB03A742ABE02DA3B262D93D75284F34D1A394ABEFC5CD970C226109BD62F18F52E33BA2538</t>
  </si>
  <si>
    <t>AE08EA2B5B8EC1572739582A5D228E2698A15E98CB824BC25625EC00666349D67EE65E82EABD7B8C31A52E5D5C8FEA75DD380C1F7B8F1F4FAF02BB4B647C487D</t>
  </si>
  <si>
    <t>5097505A36968282FEA3391DF13D0E8DE8C976EDB99BDD7ED0E259F0393FE5FF4EDEC0801AE96731C23D805FC79913BF093D7997C287F2EAB19C1EF610B03FDD</t>
  </si>
  <si>
    <t>14DFE06A698C14CCFBE3DF37F5382780C746EB56C194C5A0C48C43AABA3EB8EC51FD7CD3CC6321DD68C710F8677C501A6DC5BD8DBDC714A54D2C9B5362D0493B</t>
  </si>
  <si>
    <t>E57DC61E1BDFF6E6459259DF9445C7EA3831092423E276CFEE04E517E47E17360E359CC708D9A863E536AF0F818A4CF003974F0441B7FBDFC2ADBF33AE66177D</t>
  </si>
  <si>
    <t>E7435EC43423BBE8A3A5CD4309EA47F66029C497875E9B2EB11140D3F9C11C947B5166AC507695BC59FE86C6209E1D577CD1181476060FF96AEE56A82499F794</t>
  </si>
  <si>
    <t>3691C08F2BE8E120086591A609CD5A805FE7F407EDF08023C39A5D7655D9687E4B617D9D7E79C36C3AC146F1E6EADBF7DE945B7EBCE69441F0E610490D77B017</t>
  </si>
  <si>
    <t>3A687C26A155AC99C24FF7D320346D1F44B97398842E895E18BBF97A68E75A78C499B730293AB15F934568EC6D5D090113C46E8BF430BBB861B1D7AD2D6E2A8A</t>
  </si>
  <si>
    <t>A901A9B1B144876FBDA131EEFB97C56E12285DDD0B2E5A1160F5D15B5259FCAE7BDB5B93F2AC0BDCF040FA36F3260D0575C7D255F195468BF72B2D0360225AEB</t>
  </si>
  <si>
    <t>56C47359004820DD9C01CF05FCC9E45CEA2A59D742BAB41D7D930FD159CCE197534FD1BC99EC9F7EF8B7625F1328C9592462887B4BF456B51EEB5534A58017AC</t>
  </si>
  <si>
    <t>362C0BEBEE4741757D814751B5AE912B22446E83FB321DC908AE611E623FDACFDC3E0BDA99F955C1677064E10CC08804492DFF90676DC69C9F30D60D7432F709</t>
  </si>
  <si>
    <t>97674812F56429D412A2387D390A0D40AA5928A082C0FBB57895F09E286518A73E24B54264BC21B9E874EB8580DC317499897822D791420654EA5B6DE1364A9C</t>
  </si>
  <si>
    <t>0.2895</t>
  </si>
  <si>
    <t>2D4FA045A2C7FB07290FE66E470AC01254C753688F27790A2831DA20A0123F1218E89949A659E89BECA1AAB81DF1A6B6E2FB8B02C6A60BB782D6539EEE42CE66</t>
  </si>
  <si>
    <t>B154DADC79489EB62FDC2D70D23AFB0C138FAB6036D76F96BCD8762BD0078D9C357EE7B501922FD9AE8D8D3121A37D4221548F58BCDE359326465585D18B810B</t>
  </si>
  <si>
    <t>8A1992E8816AAE81FCDD5284EF4EB8797CB0CF8745F83E5E291AF5A2582E0AE6CF60A77F13AF21497F679DD355E4D8918D5A141DBECF315EE9119961500D0181</t>
  </si>
  <si>
    <t>0E866E2612F90EC243F8C1D473615C0DDE21371BBDA07C6BB0F089C7D44082C3099D4E2393D0E4010244EF05044B1D5E22B40E59CEAE8BD99779F5A62D70A8AA</t>
  </si>
  <si>
    <t>1E79C77D83C0F06CDCA0525D0A3F3EC48F8778E58626081407A5081A90E20DC41A764C86FE38866E794B5065D956A5B1CCC992DE4FC8EF95C34A4957D873C88D</t>
  </si>
  <si>
    <t>8BC286D0CAB8175FB8A3C24B63048A266D01604846855FFDA9F5725C0BCFA7ECAE26E54B13F9C24CC50C015F4AC48CF97E00110C83E5DA4DEBF5CB47D7516855</t>
  </si>
  <si>
    <t>C67E3A7DED19612A123B3B1EFF695DD5C02C9B5464CD463669D84CAEAC0C9447B220647849CA6A80171E2E16EB0F211DE1AC80E6781E57127421FD5945D56727</t>
  </si>
  <si>
    <t>E8429E239BA7D0A78071B26A0F48806F5E901FA17C2182D0666FEC62A245576E7687F5D127A408B92B63AF4EC556DFEF5D3FEEF02B75DECFC0055593B0A042EB</t>
  </si>
  <si>
    <t>AC679C507F1AC740AEA3F4F84EB2F81ACE4A3EBFDF7F4483A8DD2605F04C5ECFC904F2BBA2BD9FD557B5ADDABB11A83F38CD6658B329B0F971416AF79B18C7DB</t>
  </si>
  <si>
    <t>E3345992F3F4B1EBA3AE548008334AE68D34F8EE3834E74AE7DD69CC44478F10653F9D98584010C8BE079E7CECB8A130408A27C18FA5306A95D32E5F92AC850D</t>
  </si>
  <si>
    <t>B8B7631446B8C99DF1F33B0413DC198721AA476A0FFEF5E7272708A147B0A258CA730883B32915E2A28A7EA165B318940B21B19F1071523E9E512926A9341009</t>
  </si>
  <si>
    <t>DC8B5B6D7C0316F2DDBDEB6E4D3B237DF9E2F04F078784B696C97ACB9869655C01DBF1B35D1E395CC11E062D54222F5B6D2E0F22C3FB1A1B1DF577E2F96C4E39</t>
  </si>
  <si>
    <t>048EB1661D76D8F734179EE188944D8C045E14D8B9A20AA48DE50204EF02A6CF02BB453FC2CC2D449812021AA9CF91A33C1C6EB0BB59FA943EB8F071C2E1F718</t>
  </si>
  <si>
    <t>8C392F1EE60AE817317B42D77AB85CA31E9F7628F4876B7E72BA627AFF35B2EA3CDFC91090EC928A5EEE2EA0409171837A63CEC9D646B4BCDC9DF4AF2EDFEF7D</t>
  </si>
  <si>
    <t>0.0568</t>
  </si>
  <si>
    <t>0D83186BDFB63D04FFB8EEC2CB0F533DDE8FFE96B305EDBECB81B39EB3D5885A30653EF3EC3ED88381336C9E35A4E6A1B996451D5D97A8BE9D1D760C1344FE8D</t>
  </si>
  <si>
    <t>9FE6623012C2407D0FB4E97302C333538AEF35D5514275A54D170CA21C07BC242B493261793F08E1CF24A82286454C7D36939B406C72195CA99F0EB64B1A7925</t>
  </si>
  <si>
    <t>0D5C38D597F96B41F737589A1C19E8ACD188BCD4BEC158109A7D2AC618098D7F74636EDFD53A18C275A5DD9458B7A5271FDF36D141AC8645877C6B2B4444D0E8</t>
  </si>
  <si>
    <t>6310F6A5878887A393154FF9E4D92BC790A2D3F95CCF0F77837B3DD97553A713A161D8ABB757F7097CA95313D1E8ABC90B5C8F3E2793718C6E6459A8175872D2</t>
  </si>
  <si>
    <t>832769A54212A7AB615F77783095D14493D4C7E6D0DBCA603764BAEDB96BD7EB976ABF472B9A6CF59D5E7780A84FE95C16490DAEDCB9119AB5E25F84A280C2AA</t>
  </si>
  <si>
    <t>F37E2A37E1D4E84E2AB7728727819B2D7530CF6ACD55D02BF29C179615D02D1B9BFCF7E9BB73F6618B612FB35E14673C6BFFF4DC3BFF65F730C303F156A033E9</t>
  </si>
  <si>
    <t>66410B78C90F06F049AC0FF39F5BD2C4756324BD9939D611158AF913431733F6F2A27880B91AFCC41CC9AD56D23DF58E44E351E91AA5039AD6FDD14B824240E5</t>
  </si>
  <si>
    <t>C4BA6636C7A3389207ACC965483E8A59A210DA451A9EB29AB1821A8FE8610BA258C85AB4EE5242614AEC227285E55C4269D4B4F0C426C5697B4A7F96724468AB</t>
  </si>
  <si>
    <t>784385D3CA564CE05E6C920F0F9A3C310E0FA25FB6BD88CD60CE237DFE49B6ABBB119B49034D943E81E00345480EC32C47FD83B1CC730741407260FE39F55929</t>
  </si>
  <si>
    <t>3DD50996C1CF627BD39A340ED1BEDB96A6C9406817090B80CE5209EA0EF5243A3D2E18A3CC23F1B1168CCFDD8AB6FCC0CBDAD091F4F5820AF56BE69785AFDDCF</t>
  </si>
  <si>
    <t>B39128384F4460333E7C3471567F3AED7FB222443FE5318BC0984C43C20EBCEB6ADE03624544B862AA3E8ADB005E722CB4A56E7D92CD794B500CB75AF4AE0DFF</t>
  </si>
  <si>
    <t>40A430218A8F363F19DD01A4CA510191363C3159ADEC7D6C21AB466FE9ED23A35F3D4F378F8F7BB719FC3F3370A6D501EC67288210DEC6A422D75EE5E1117369</t>
  </si>
  <si>
    <t>87C0F2C61EFDF0380CD2CCBB1830562D328B0FDB7E1606CCA61FD5DAD4C52B84347226F4A5F761B60FCD8DE9CEA40C4DA536845D9969910AC57FD597F8FDE793</t>
  </si>
  <si>
    <t>62B9C7B6D41BAE7ADF848BE7AC18D14DEA68858014C4F34402B82462A2B80D721983F27DC2CCAE0B28058EB5252BFFA7A5963645959084AF475064C4ECDE8F36</t>
  </si>
  <si>
    <t>7E5EA602D0B28E48D8D403C8123E71330BC500044151521ED10F513160DE72CBDF53A2781540ACF16C632A862A777EBC5884CC147E8AE3B7B7AD98D0E768F13B</t>
  </si>
  <si>
    <t>D61F7896F8C57A964CC077696EF9E0959316E45D7A83C7AD295AC929FEB0B8AD972E1FA3A62EFAA53FA079B5E0769EB1898806A98A4DBB897876FCAA1B189CA9</t>
  </si>
  <si>
    <t>9AA4473C88A281030B0E9B8136663517A1ACDA880F6EB11E2BEDE63C435DC4EBDC7736CFD39C9AF4440E8AA7431B56EFBECEF8AF141A8AF2383E2F8273612E1E</t>
  </si>
  <si>
    <t>2CD867D8290CBDEF742BC5207D50FA90120481179EB570E1E93C3A685855D699412D84C3CA7B726DF1EE87C74C842E836A0382041A4C757DA23CA5E02F28818A</t>
  </si>
  <si>
    <t>804D2785506CB4CC3AE9AFDC7A41E6BA9E735018163E77EF4073E6BD2F8C06A4980A92D43A9B0B25383BD082BBE52899BC684A83472F143AEA1B844D6387F364</t>
  </si>
  <si>
    <t>E9A254778266D8975F7FC770019F55AAFB398D21E5CDC89F8464F8202B822B723D094A9BE1631C5AE515CDE2D154EE84E4B854DC4330844A4F1747F5361AF593</t>
  </si>
  <si>
    <t>9A2F80AC5DC52A626B065AABA9AE30D1B03036D2FD2D12A8ECE9A3E78C634FF102B1D304AA46484736B2AACF8CEA90BBF0C07D6E60DC8B81CDECBCE4C8CBCC91</t>
  </si>
  <si>
    <t>C01735804AD065404C58F8E3C3B4C48FB93A3383E79B6AB0BDF3114F59F45F6725BFD049AC53DEA9E1FC1C7EB7345E370C0D6827C830C88D7C071AFE6C4F0FD4</t>
  </si>
  <si>
    <t>D5270A1E2D10FD32EF543441DAD1BFE6E325D97A2315947526B4D3F089D7D6B3B4246FA130C4C0F650C3A7E4156A440D631B9D79336274D75115808ADE07146D</t>
  </si>
  <si>
    <t>F7B34120C01FB7D3C23139FE045463F1FE56FF80B538F6A12DB521641640B76F959B56B0371EF5C4B6ADC7BB33F782A1C13E87F2D7D3E624D23FC8331FE2172E</t>
  </si>
  <si>
    <t>D201D1B4A69EBC764C7F6A1C20DCF3046D1DF3DF5D681226B47DFBF4B8153E3CA9AC4981B30878D7AF4BF65BFEF85C00C67E6E4AF3DAF60BA879C821953DEC1B</t>
  </si>
  <si>
    <t>DD1F3109826DD82A9E66C125FFF621395317F85360A2195C9E6FAA3A394DD70047B724C9386C8DFFF20A92F284F1F3D317851E1920C7E536C49B7B17D84A7858</t>
  </si>
  <si>
    <t>2FA8A25B231B2B63FA4AF817042026A74384F274B26CB14408FC782F7CC332B407FF84CF5B7DACD0EB9631DF55C84D3029EB54AAAF02D11CB629DE383F70A250</t>
  </si>
  <si>
    <t>05645B1417023B11B288E659A757871A41025F7EF19B27E5A9C9C646344D8D6D3CE799E39A8D8E7A3F6DC54F1467EB6869ABD8CD0F740C05E8BBBDF750880BDC</t>
  </si>
  <si>
    <t>1499D9EC18682FFB36808D60848C64CF85C122BD89E34810D4170D536ED95C7CE30E60A62A6082222304459DF51792CEE3C618E6F7C7034A86E43D32F3FFF100</t>
  </si>
  <si>
    <t>E73A7588178F5AAB27B6C9BA90F334A61EA80EDA4A3885C590B3BFD3EACE00A2B62E295D4E48591BF528B73069819117084DA0A4498AA5AF8484CC6AD21E82DA</t>
  </si>
  <si>
    <t>352D5A55B6BDD69EB568568D553C6F4EF880336E66BF50B34720E3D91BA0192C04F263C6C8DC6C31D66D02FC03F8E03A74B71A09AE75765B80C6309E503A78A0</t>
  </si>
  <si>
    <t>63F879C1BFC283A9CCDAE7E6C976A3EE50E62CCF58FF2A724DBFE7FA74499835440418AEBDF3F6AC12B0EFBD55FB56DEAA7B51B88F62657DCB6099C3DC331D6B</t>
  </si>
  <si>
    <t>655D79F16E8B0D17BAC612A1122B8CC84B7F8A97EECD2DA6D29ED7A2318BF35603F31A13A266DAD0AA156F936B68FA04BBB179CCB8F50C7B9DAF9522B10EFC27</t>
  </si>
  <si>
    <t>A8165D5C9FB148287C949856F734DD65665A6BCDBC4ECA7DBDC261C3BF5860FBB9A1DD13D647B73DBE619D7C75B2C2315DEDD5F45BA4B0990FE694338D24E4C4</t>
  </si>
  <si>
    <t>A02B118CEAEE1C21399269AA87D83A51B6596D0FB8E639DA0DEBB698BFE7C14CE8EDF31F6CF1AF7746486F076C4E9369C286FA8AA22D6F2421470258B6940F10</t>
  </si>
  <si>
    <t>6B9A130CEA5948BEB6CF0DC0056A6FDCA2875A9E8935B6A1A2612B6578C87D1AF3000A6648CE94CCB02AEAD25337F2F1389711445B4511DA39F1EC21EF6D5639</t>
  </si>
  <si>
    <t>128FD3FCF3C24B172E86E21020CA917CA0144A063C2E8B5E43846AEA3CF3975286D39D78537F94CE2F9E1277D35B2D69AC8E1C06A490F19CA98B1B6783AEE216</t>
  </si>
  <si>
    <t>B86F7CC088A02730D929F1426751F77294C2FD7400EAA6BC77194C1E2FED2FF728C91F140DFDAF7100377644DE9BA566A0923121A325D8456CE1F920445A3429</t>
  </si>
  <si>
    <t>E7AD2291AA1AD38209F76509D34F523B277CD36E3EE96480CB8B7D7871C1B9C278F99DD1E7337BF66DAB08C62D7F0527F5F7C690CE9CE30D9AF49320A3AD8F5D</t>
  </si>
  <si>
    <t>F429F2369441E34267453030B9585931C107D83E636D73E211B8D32D04323A604096A101CC352717D4740FBBE92A248F53D4B745BCC3FC2AC3D33545525A6EC4</t>
  </si>
  <si>
    <t>61198F8975323FA71C269E81A49D8F9B28045EB00205438680A7402D0554B306EBC27333FAA4E3FF562CE6731C0EB8D6A9F7DB52FF00681D855A5F8328507C2D</t>
  </si>
  <si>
    <t>9715546DC05E8EC5F07A112EF3998B4A6AA607D09419BEB8A6447A5A5B64391C506BAE8749F85DFBDCC5C554DC8C41C8947A33A22F01CAA3B85E6C492F2B94FB</t>
  </si>
  <si>
    <t>09C04ECDE689FFF4DD0566A7A1416C886C5DF3E25AABD80845A5D4CCEF3BC4297C4696B38F91324D06C5819A672B8D5EFDD2058426B2DD845613B4328F43A4EA</t>
  </si>
  <si>
    <t>D41664D0D666E2376C8CBCE00E243D6D8DE0BF23D488FE2EEDA2D769B4B537D07CF3D645E3EB0D014E6BECA1253D478A4DDAD46E18F6473F2E232A7DD390432A</t>
  </si>
  <si>
    <t>A42DEF1282D128EAD7F40D4EBD944605C830C13B8906496CE41630268500A3EFBACE4B6E2C41C01868C1987901A28A67A896A9C63ADEFAACC9EC9E81BF9128AC</t>
  </si>
  <si>
    <t>9C31A53D762BBA5D1A39C63F4CE3F4E3B9EF25AA8756AEC1928F5CD6A4406EE58F4938D4CE5B46FAA5BE663FE9299749D4E19AFD5947BA3ED6334FE2B89A86A9</t>
  </si>
  <si>
    <t>9CCC7EBCD2EA2F5C390FB0EBAEABA5E94A8C152C830D25268FF62D1C830B5824EBF40864F822C189BDA15FD51B2CC57B7F882ECB82B315FC0BF43B655A07E2D9</t>
  </si>
  <si>
    <t>C7CD246B3CA6F8F061C4AFBD08FF52F369ECF26F40C16019B4C655B949D6916CAADE0EBE575676E15A4288E8BE55D34E79C1F47DB10CE98C7E48D140FCC34A30</t>
  </si>
  <si>
    <t>6230DEF29CBC17BB83C88EEAF43478685CC8D58EFBBFCF44883FD06ACD1EA72B66FD159B7D33AE5138C589B5E5C6689766399140B2EE8196052AE9BC6847CC4F</t>
  </si>
  <si>
    <t>09A47D3215E856F835FD08025F3E8BC6CA465C252FFA34C62CE719E479D396BB5D6C32D774E7F1FD68EE8511EB93E8637C2BED76CC8609CA8CB9E5EA12542EC1</t>
  </si>
  <si>
    <t>D76E424ECEF8CA24059E46C8E6F85BD81877BE262E4B481D6B2ED4003F1941CD8748BC7E428C4851C299AC604CF3DC96FF0045856BA2EE25E6D74782B71D486A</t>
  </si>
  <si>
    <t>987A599F72BB7D00D916B44E9AF759B38E7A5C48789D31F0759E808E58EA29C1742C4FE1BC2387DD5DCA6ECEA7B338D4AB0A1C995151D41181AB12B47FC68405</t>
  </si>
  <si>
    <t>3207275F71162DC7763B1B97839C0A99D21F58FE7FC13CA1EB4382D4947A584FE1E78F0DA1EA0A9A4482E9FE5D6AD7D2D8419C9E60820337474F1CEC006B815F</t>
  </si>
  <si>
    <t>EC9765A74F3DBAD82356B1D3CEF42F1A8854732F5CF802245AABFE36031CBC3246FD3EA00C7A62730498EE1663F90868CA7220008D2D82A459D82CF0B0EC1F67</t>
  </si>
  <si>
    <t>EF777396F8B996FB305F3C8EF6710189708865A482FFB38734597A164B2986FB84FBDB6D53091F84535B8D924A12156EC16AAD561B2B2ED3306DDFFC71EA9D4C</t>
  </si>
  <si>
    <t>2F027DDC544E959CB0E0C756E26688B05A68A36C297BBBF338CC591747618B3863EE4B81557EF9C9A55DD9CBC917D93B078BA260283D17F88EEF2112753F1701</t>
  </si>
  <si>
    <t>BBCD413467CE8D91B7A2293A1FC6B66C2E03978107B746933154E0B4034805DB4BEC8BD4D1D587446701C54E6AA7BEECA637555F134CA16D7D7E57C131A039D9</t>
  </si>
  <si>
    <t>6B475A6B53894FDCBC90AB4CD3F3BF702FBE7E5A357CAC6BB01E5C55CE78583D8F5951666B03EE93AF495AA4DFCE950340BFB174A784A548DD1769A2CB437A5A</t>
  </si>
  <si>
    <t>D26996483B7F5A37D35D541FF35455B72C381E9D7C1B5FC484B571639FFF5BAA7C53FE84629FEA08895DD811CA77AC7F20F86EABC07668421BBCD53F16A88219</t>
  </si>
  <si>
    <t>85464213A871DB0AEFBE15E76C15AB7377A49CAEF6B540988C14240C5F96DD6990AC15E92C8CD2EC2608019EF7AEDEA43934A1C2F64F8136CA11705E156E5E29</t>
  </si>
  <si>
    <t>575F91588263CD59F74871D6C68CD867A33EF77AF35069A50B7C188EEB51034C19C2F5814D8CD24210ABE8A9D9C076578B957EC10F7EBF3EEDB5D34D9E02EBB3</t>
  </si>
  <si>
    <t>35B2F7160F0BAC71AF134CE55F240472E5B6A4144590D3B38BAD5C84E7CB51836F102DAC0AD88745AF065E3A5A7D8D4644AE8DEDD104754BB66D661759C3B4A4</t>
  </si>
  <si>
    <t>09B6C050C016D2B738D681894C37AE585791E942985F444CDB51FF9278961C130837397CCA1D78A07EE62F26E962ACFC3492B1FEA7E447CD423BEC97E3243E6C</t>
  </si>
  <si>
    <t>1AFB4B91E719541271DB01F6A73CCE27649B107F96E882ABB725B6ABD8643EF907BA197FB2E1B3155F93D6F227854E5F56561388C7CCBE3982FBE08C4226D990</t>
  </si>
  <si>
    <t>7AC13AC6E340B8903D4345B86A2712F921CF0DC68FF950C7C8BBE71DE6D34AB00CB67456876B1F19E650485AAE3244A44DBCF5E0581CEA4002FE75CB97800EEF</t>
  </si>
  <si>
    <t>A70F1E4D23D0EEE8EF04414959350FDE87F61DC7CD7BB7C39D8F3455BEFCB793C6A7DEFCE72449C1544665165E6D0C56CA89E0E8A3E0502BE46C1DBEE4654BF7</t>
  </si>
  <si>
    <t>8D561C3E88D2142A7C6B0ED560E867EEC50FEAFB65A4AFC7E869F52928B34B83AF307D0F2C96E155E05F2E7FF27B68C5B6842424032A4F12721A1817AAAD0E83</t>
  </si>
  <si>
    <t>2A1E487A006F17CB962DD25C3DD4686746C338E6645067CAB182647B0C814890CDD268FF006220B0846D9F29B9D06780033C73681520E5F5506C9AEB01F8683F</t>
  </si>
  <si>
    <t>94387C94005DA6804AAF8993C780AEB008A42DC60A2E515FA142431659B44435D61F7E267A021D850898BDF1C3D2B48DA854D0D6077AE202026A6FA1FF265EF6</t>
  </si>
  <si>
    <t>4158149631DF8C140973713DEDF4A820F4946C77F884CA6399D6FB1B13AE32BCBD50798BDDB05565E592B72AE7FEAF97B06EDFFAA084C5EF9E4D3897C72A5591</t>
  </si>
  <si>
    <t>C38AC7D9F4636627E914C104AF6463CDBD4A360F53D1A1CEAFE3DCE3AEF367DB59392AFC2DB833AF836A1AB5EC90AE2B2F4E20BD5E51EE2E6D3B164F749A4BCF</t>
  </si>
  <si>
    <t>3453867A2C92A80E73A081F92EA948CEEC61E07CFCF9B5261A515EB55C1C08B09CB98FCE5686BE21BF26B325C69FBE2F7394AFFFFAE52802547562384910C6C8</t>
  </si>
  <si>
    <t>BBD2705D7AEA21307979AF554AE1437C058D80835EF444FC838ACB476CC08D3F8E914E0FF1282F0AE738EC1C31842C08F2255895A14126557C023AEEFB8C492C</t>
  </si>
  <si>
    <t>8A9D27D6DA6EC27A8193A3EFD1BF72FFC16E1EA0BE7AE040B42A8FDDE40442A98F9D4390F0A161C2738507FDEBD16C57B9263E2759747C4D1F14359C6547D118</t>
  </si>
  <si>
    <t>E2B16EEB0337C763CA9FC31749BAB2F0ABCBD8D2FC0D684E9104E1F66C80275733EEA5C2C0F8D945B5873B9701FCECE5F1C396FF25E35FF70CCDA68FF69382BF</t>
  </si>
  <si>
    <t>8C5D9320E307C1894D523D3DF3CFCEE6C1E27204D38986493B0EAC3B1ABB6185E62D43F925482FCA31EA9AB0D0F02229AF830D104EFCE5D83CD5DF7B94D67376</t>
  </si>
  <si>
    <t>34D17D28E7A06C2088BB84FD50419FDD72F1DFAC7CB44D8714C20DCAABA02A189200271C578297E334F7BAD15AB624C7D837A775ED8117F655D3F5F38E4B69AF</t>
  </si>
  <si>
    <t>A05D6549111C338D5BD9D935BB251596EEDFE4F13D04D2D3F11A9EA6DB028AD7F1E073D71B6E041C9694817D66AB772339DF01A0D5D2B7BFD19B7CA66377B850</t>
  </si>
  <si>
    <t>EDDF47CA226DCE276C8B6146248D25729E1EDD0CCCF9F296741C3BBD4BEEA7528C9B3BAA65606DABF70CCB92566F782E74FEC82B8438A4E02F1D254363CADAAB</t>
  </si>
  <si>
    <t>05C6373CAE1A067182CD36F696B2C58AA57F67420B3B42937EA12A110ADCA2BF603B4A971DCCC5521C07AA27D6BFCB3ECD91A6075308B292AB34345189F1CE60</t>
  </si>
  <si>
    <t>526B23FF1FC5B6C921050AF72902283C0B5D646238B5FCF64775A7B528CCB24B1887ECA4C3BAACB9B655CF3CFD0A7DCE04430790393397776A66CD82438B4A06</t>
  </si>
  <si>
    <t>5E6D36027E66E8C9AC931C0D726F872FBB1D59158404200BDB909470220B8F70EF1ABF82A87328BE8DF75D4DB5AE8B29E2D9CBC87B392B4B0923AF161D4AABD5</t>
  </si>
  <si>
    <t>B439C026F65FA2EE21DC58A93FDAF7B17265BC00F90FB36B823915EBE0EC2753704C5048C74C2BD8BB0749E4FC02CC5340980C9BCA8351947D97B7F8D864634E</t>
  </si>
  <si>
    <t>D19D25A0917DD31F4ECC4223AC61F9BDBE4A9A45412C468B3A94C991571C363EA402D3D37471FFB98F5C22BFEC299DC2F9CAEB2862318F7F6D54CA4281BEB171</t>
  </si>
  <si>
    <t>FF4A12F2EC56A5A59F13D8478F240BCD5EE6075CA5285EC7EB0A6F30447EE7F78AD8E6B6A5F0A059CE4E540D8E121C3E9580BEC72BBA9C96DEB03257475F1E4F</t>
  </si>
  <si>
    <t>7C9549980A742AB351F17321EECE09C3139C788669617D2D2EE080BBE0630701D74D26EF71A84D22231D440EAB0CEBF921245FFC89FB52DDAE554C188E1BA4ED</t>
  </si>
  <si>
    <t>33DAE52C18A4812E82DD9C0560FE781B8FA4E3ABFEF21B7E2B7CFE3EA46808E4E502BCE3E8D19925B90404CB71277217C3E71F15659BCA51EE82EED049AE3EBB</t>
  </si>
  <si>
    <t>DD99994477D84034E88B4E67CA42667261CAF7F2B32B9EAB29F9560D59C0EE699209510E84A8A37A5342F5D25D464B71FC98FD8078D6C6994083AD18DFBCD090</t>
  </si>
  <si>
    <t>9D5EF58D06997AF4E1406B02459D426749A7E56DB078D706430FA54429E4665AD8CEBC5488C0F109FFD21EAD7BCB443F8540419EDC8DA5ACB867F83C7414B0BA</t>
  </si>
  <si>
    <t>CCB934E4E063A3AD8F94769AF2C992E6BD0DE0A85B6786D02A50EF78679836E5E83A2F67D0CB71A7F7D332B923EFC0CFBBE3F14A6B4794B8AB248085489339BE</t>
  </si>
  <si>
    <t>1F42C34D6C0F43F3DDC3D6424A567DD515161D34A29D1783730A5ED691D5F788AF39D29BFDDBD0EA45B69D8B74717F36D46B0454F92AEE517FBA4C61EC6DD5D7</t>
  </si>
  <si>
    <t>40098FF733F17A5543DBE27CCDD634D2CC6280B7EC84E3F154903BC86345A0656655AFBA94B02E6CA29D08CD1B206B887C9F44126A5C9700BF6270A77E0D90EB</t>
  </si>
  <si>
    <t>A88FEE29E3E4A5094F06D2B07B7F2AC8849CAEC79DDF5861A09A37701393345B0D0DB832C637DE5B4952CD2119F741595C822ECB7A8248D2B31C209553249FAC</t>
  </si>
  <si>
    <t>6E49A2EB5466E0377E394FD782D0A917EFBB293EB708096F11816BF5E21CC5E1C8853A174E75A0698D833FF1F699E4B6B3DB9C270CC10AFEFE2D9B383519BEB6</t>
  </si>
  <si>
    <t>2F247771B37D5A04D1997B7BE845FF22F419FC9E17D1DA053F7A11F4D7CC8DB976CEC6D313B79EB7BD7A677FC7473F97E9CED33D90146E69F1D77A0F119E06F8</t>
  </si>
  <si>
    <t>1C1890D1D4988C122BA7CB038E3988320A95E54D040CEEED9CE767519658972A06DA396A3CE1D5A43C7AACFA37A2DE4140D18FAA52722713E69A240480C5E580</t>
  </si>
  <si>
    <t>C0738D3099EE59B0561ABC2CD448701D9FF4C76E65F7B3EC75458D8EDF2A758FE832F062EC618A1B2133AFD134ED88720874D2E0691513281E553BB05CC03ADE</t>
  </si>
  <si>
    <t>94F67577E658645081987EA89E514D3BB45513A1259DB7B45E8A8B1343FC64FF58BF38FAA3244456C2842E5CA66B2B4497E9757E1CADA577D9BCF3B1D9F7D296</t>
  </si>
  <si>
    <t>F4ED3CFE6D80B7702879CA69C37D2E598290D48C7AE40F325D80A8A6792D7F2DADA3EC6CEBF68D4CD1C9C85FB3F69DB7563174FDF9DF88589D782A584FE542FE</t>
  </si>
  <si>
    <t>EBE2695821BE83A82C4E1DEDB56AE2B901880B9D0D9A766366667F0F6E96EE211EF3D23FD2912EBFC0688156BC7A65DFD9E01A06056542031BCB7ABE2D21119F</t>
  </si>
  <si>
    <t>3ACCCDB98BABC34CD029442B719A28C23D88CC550AA241CAB45EDA68EF81831B74F71E2F78D6AE48DAA6F045B9B74E44AAA4EB5D8B3F6C20466C54886A48C4BA</t>
  </si>
  <si>
    <t>7201ECE504616F0D3B097EF9CC2DD25410C0B9287D7F55FF8467B40A0CCE50FB23F418A5231D3E02ACD373608E59510FE3C2775EEE7C6C1178F2A1C2F1078962</t>
  </si>
  <si>
    <t>7BE2582A9E1FD4271CE06128658618B0A9A47914AD924DC525F28CBD7419D8683974C97976FC2B666C17041EA5A1792EB2780A356B95B287EB373F3A1382625E</t>
  </si>
  <si>
    <t>6EF8FF91221CFD606F9FF230F367BA7A4094121160A748D7BEA782C325C35FB5264C23743E1283EEA35B64B586A18A4F4364C7A7CD47105A04AE940DA20235C0</t>
  </si>
  <si>
    <t>63886ECC75EE14F67DCCB53597518264E9F9CB68CE5AE4191C393BD87870B3891312CD06ABCE8C454CC1A857254FA43ACCBD47488355166F247F723E6ED1EFE7</t>
  </si>
  <si>
    <t>DC460F7DA7838A4E9735ED6631B68F7673EFD8BE51A9C7D80731C29DFD7679175A2385915BD87FE496BEBED5A0A1F5889EB8D528CD14018696981E2C39E99BC0</t>
  </si>
  <si>
    <t>F428B38095F523B8E9131D5B6805A7EA857D90D1DEC99C20FCF4D348132047A2125FC3BF2A7179743A31B4D4792C89D9B5FCD7278F16A7ECDF217451DDEE461F</t>
  </si>
  <si>
    <t>0.1620</t>
  </si>
  <si>
    <t>515CCB2EE367C9E60CC06AB24815FD9BBD7E264639AF18BA7F78155443CA1DD37A16A001F6C78605CE430F4E473F16580343AFCB8D5182258EF1B022E510A06B</t>
  </si>
  <si>
    <t>A870053A33023859CDF88D39EB7596A6AD52456C3D8EC03C113E399885140FAC5EBBE21177FCF6B04DAD81FFAB7C4214BF3AD1B8A883A16BA548FC8C6410EC00</t>
  </si>
  <si>
    <t>BA6041E1BE32A807CECEE2C63BD35A81FB4FE43CA894BF68E1C3348069DDAD199BD514A77750C016776E51D0B8AD170E38634D2131DDFB904D087FBF3D3D895D</t>
  </si>
  <si>
    <t>20C1CF7860FF1DFAAB98AAC0D86C96A39A9267CDCB130656C095021D15D84C887625BC3D69167C62D127B04C8962DD4F93BF14DF124AF20526B76ECE6AA37972</t>
  </si>
  <si>
    <t>A112B6C6A71C125EAF2BF720D01D353A26B3ABF0A886C6FAC481DF451F06BBAF2C76A5199F4F0843B172423AA9DF6A7BB6EDB1EB930F05A8D9538F2221F4AFA8</t>
  </si>
  <si>
    <t>AC936A0DE5AD839614D171CC98705FAA85512D294C7FDA49F15C0A3C4356C25D02B7AA923C806FC1A51833808DF80D2BDEBC9296D3F3047ED6525682C797EA5F</t>
  </si>
  <si>
    <t>41FD6AF481122C7E395AB7813751B4CDBD17A4CF3273D14D8887A418FD6C538E2EAFBC2FB35684416B400B6F7C0519B885B9C8240D9A55A9BF3579A49A9EEBCA</t>
  </si>
  <si>
    <t>F260FF383F27E794471FF98370D24A5BA9FFA45F28F1F8770472CC7290CDF650247DFFF6EDB49DF37E70395F663167B383B50DE3F6A2C1B077D7FCB810B9E4C9</t>
  </si>
  <si>
    <t>042638B09811ACC8778F949CE0C8C35CA7B6280B1C45315A59D7B33F96FC0CBAEBC5D46DF41190CBDB199D3A72DCE49A7F3C56244D2E3B6CFEB2E94ABDA1363D</t>
  </si>
  <si>
    <t>C5C31C6810B47C0F91ABA9F43E35F53E9A49F87DC65D34776BF16BAEF25B0211C720BE0D244AF819543C9EC6AEA80CA4F8CBCD4E0DAB26E144878A3B13EE3812</t>
  </si>
  <si>
    <t>9FD61C795FD17772380A9ADD18656F411EDBABB9E9DF8F2D9D6E17B989A1F5566FA87B7C325A6C0266FBB8F4F1FDB57C2A0D0E09E5EEB399BACE5839CE67E6EE</t>
  </si>
  <si>
    <t>2516B8629381F28BF8B56DEF24BD64D7C523BABFDE3CF100D07F136498C38A4A04637C9105FFE8601A250161F300DBB15D83C40CF524A4C55813641172544CBD</t>
  </si>
  <si>
    <t>21152FF16E9D25FA548C5A839524D4D78B84182A5C45BBF4D945CEEA260AEF2AB85E497EA0F778B77B5547B6BD7B68F3138ED8B0A08513F5C7DC511BCD23B6F4</t>
  </si>
  <si>
    <t>6AC2DD0891358E2FEE11C0DC617B7DE23ADEA2BDFB9E96584C13D570026AEC9A7AEFCC5C0B9580B576481D447A2D1BA54A0C6C2FBBE38DB9ED8227A6E01BCF78</t>
  </si>
  <si>
    <t>B27D7CBCF603897B38B1FF633A5A9DF8DB20B1C1D661E7A51864ACD4A922383322ED95BB7770C51E9DC19EFEA1CBE2CF563A4F43B44E3225941C00402E89C164</t>
  </si>
  <si>
    <t>70D8286E27BA4724560E9C43CB58C989E39FEB921D1D412A3118AF1437C3F5BE3DCD95ED0222FD3D99AE2EF825D7CEF21286A6B122E1E64B664B2CCFA293B3E2</t>
  </si>
  <si>
    <t>D2FF175FFBEADDAA76CC6148404DD93FAD75ED5949859BE20910F99AFFEA7F3E3E6076F554BEB3EE666854436492D68E3B15AC8E306518F9C90584013EA29F26</t>
  </si>
  <si>
    <t>07327C7EED8D21CCC186DCFEF93FF5E694D19ADD7792D50F3CA2C979CA18AA2AB697E878E39D63481FEA2EB55ED37E9E303DA8B8C7198AD484DA401313B25ABF</t>
  </si>
  <si>
    <t>57E61BB7051F96F4667B9F447A932BC584C8A19E18D4C95983E64FE7516662FF4C162B110927768DB40CF45CCB7AFA94704CA3F62C226951F80EE3283267E3A8</t>
  </si>
  <si>
    <t>DEE9DBF47A0197509760B9F3C59963C1167909AA42843E273F613F90CE377DAD06C46E8311BF7DFD61A5251031AC90C9E44F169A9A34EAA216B44085561E70DB</t>
  </si>
  <si>
    <t>0.0905</t>
  </si>
  <si>
    <t>2FBA5F499CB19290ED67C2D43AE99EE91A6DA2327AB9DAC1103F67B64949409698603626D2C68221A1672695A54B71C29FA330F506BCF28434EA1122095117EC</t>
  </si>
  <si>
    <t>800C7A14F286758C5CA451F562D4D1C8D85FA6CFE5EE9F552E6DB81CC31AD55A35584D7B35207B9F62A7D917EF9BA4E3A8428B04387C9F867D33A2C9660493D2</t>
  </si>
  <si>
    <t>0.2795</t>
  </si>
  <si>
    <t>E900B6FDED6C31F16545428ABA8B0EF93C8EC245F489FF92D3431CE1AB190E3730A6DA14DFA82BB792C48E1B35F7C1CED4B4655293DE2A19AD4B26972F1E94A3</t>
  </si>
  <si>
    <t>CBBC4B162CD0CD346ABE4C31A62F78DF71C007B7E408A5BC2A53E230E7BC96A9342034571EA7AA3CE4CD06C2AD9F51AA3116AD7D180F6C3F0E2516007C8342C3</t>
  </si>
  <si>
    <t>BD7EDE28D3F0C97AA616875433909570AD5F8369E41AEF1C81A393D8CF11A9008CCAE74C20801785EA3A01EFA6BD7AABA2E89F14B072D7283023D42BC339360C</t>
  </si>
  <si>
    <t>D9F72C915F03019D00CF7949474880329D0872D8B6F5614617E36194513B2A75CAF3B59485D0BD9FD97D3BA442F87ABBC1008D85C1FD22D0266FF90BD0E36294</t>
  </si>
  <si>
    <t>011FA33C8D8B4797E050C41530A3378FBAA4C7B33EA9B029164EE4E9E2C764F2842C85348665278347F1D614377281D870D404CA4245B313CCA0F039FAFEA6EB</t>
  </si>
  <si>
    <t>735B6E15AFE15F482F366869C78D91FFA88C991D917C9FD03451BB13CE14A8220CA04FB915A8EF89C1F9C2E384AF9F60C0BC8E278BF72C335476FF2A6A7F1F1E</t>
  </si>
  <si>
    <t>3B59D922367E9B8BACD797E6ECFD0E2AA0D6F287BB13AE30C225AD9712B9371629B7925CB8C302A53DCAF0A1705122F9232A1F1543CCE896D6051F0824491A37</t>
  </si>
  <si>
    <t>ECB670D30094FAFB51F3E9D3FCE51E4C839DC7F0BCA84FB661A8DB7CB5735AC8AB8969DD215D971A0082DED8F1E984F1EAE46EADDB90BAAFF47DA5A012B613CE</t>
  </si>
  <si>
    <t>BA44DADBDBDCD64006442A31283BBEC96AF3A1DFAE3918CA4FF10D07A5D9928242AC78E7FFEB225447835C7B80BAF89BD71243366663CFD42490A9D43072B58A</t>
  </si>
  <si>
    <t>AE95D9455A585FB0BF63C39888F3B2B69BD947247163D07122FBA4CC03F02474F56D64B1E2CC8D5C346DE67CB65C419EC0A649459FF1B82C9A1C5B7DF6FFFCE6</t>
  </si>
  <si>
    <t>E0C7D4EFDE4323CF3B60A45F5D2124922DF44311E0DDA757A238BFA04E893DCB20303201A0FD8AADB61734936FBEC374DD09C0C47175F09BDCEFBCE408474842</t>
  </si>
  <si>
    <t>077BB8D038A6EDEC056F8967175D758773155CDCBD9D02C3D0892A13499889364AC97552292A8EEA42576CA2CE65113F48B690B793006CC99DDB772DB7D2DFCD</t>
  </si>
  <si>
    <t>689F436BE21FC17D49FAE591F91EBDE4CD3BFCC7C4174FDA18069D8CC3803DD2CDC1A5F4FAAFC9F7CB8BBE135DA62070291D6C561DDB9B54B62A761A339E6891</t>
  </si>
  <si>
    <t>B417A97D96FFCE87FDEBA9F73E00A24E6070B190FD1EA89DA8A677280E887D760DD01450CB1534C26FA6CDE7F2549803E983034033019CE523E1A9E83FF5797C</t>
  </si>
  <si>
    <t>B0C7ABD4479CBA61B7EA8C5C1E9152B52ADF12B78145AA29ADD535AB97CCA09A0ED8551E3E515D64AD1A93EE66B1B9B7599B98B3C5BF7524F25F1806F722E4D0</t>
  </si>
  <si>
    <t>AC0B14D450D6EC54C3678AFF66191A00774FEAACEE660D11740A19C4DE3147BBC0027BDBE091DE24D1FC6B63F12A84BACB06522DF083DAA576E4C0DC46F4DEF1</t>
  </si>
  <si>
    <t>5C76636E0ACEAD938E932D4E522C96D9A25A41864614B39A9AD2B9844B0EB483A3AA935DCC92CCC39E71F5F2416E25A4FC38DCE85645BAD16EB1F499DA3A4284</t>
  </si>
  <si>
    <t>E323393E860624824E613376A117B32E9A5FA091E83F4E513557FFA9D8CEAFC30B0A8A2C48E0B1E2A15BF3A0832E0F2759E2DB7395312EB5F0D10B3E065578B8</t>
  </si>
  <si>
    <t>B4EB1B967B5430B02307ED1EC57C9EDA45AAB7DA8DCAFAC9D0B8B86A578DEE1EF4A9354E51BDF9B4DF3542DF0FE64F709105AE38A10ED8FD39C605F315693340</t>
  </si>
  <si>
    <t>BD55CE663F5FCE4BC49EC3F97BA41C8372CC7474C416C2855D33CA338129F72F915A7A7F9E1C45EFF387B359C561A2645DE02C3FF9C8BC207F9FF43D5D901AC6</t>
  </si>
  <si>
    <t>8E423DDA85DC18A0CFC1BE65A9264AE7CE113536EDE498F93F6E65ECCB462A9FFA0E4F6ECAA10BF0FFCFCF8D08B3FC3B16F66CE143AB1E8551A1038737698887</t>
  </si>
  <si>
    <t>EBC074E015DBDD1082D7E622AF5C8DD410AD2286574CE62BE61503A92668686DCCEACEEA7F13E2745E18724EEC9C9C9687AEC565B4E2071A96660D4600B72641</t>
  </si>
  <si>
    <t>37D4CA0ADBE02B11E43F423A12F77C45A1E6605BB8122F4BF0BCB78FFFE1AF9439E5952B2E3BF42D5C6F59CB7FCF63F0A0FE3F590500B02130DB892A81DEEB43</t>
  </si>
  <si>
    <t>8437775883A6D0C37DFC08CBBCE3BB956DDCFC5C52A2BB29D1CF1CAECC84C30DE4AAFE669E291FFC99D6C597F7802C064685E51BA98EB2F95071545C65F727F2</t>
  </si>
  <si>
    <t>F060B51CFCB8B81FB04447F6D14135700065CE2F00501D2CA303943887BB9A79CC302033BB93AABA02FD4D0B7EADFE90AEAFB7B1FCD9885420ED78FFA95C0017</t>
  </si>
  <si>
    <t>1F0ACE2579013D32F6577945924B1681C14D26F3469629826809846DB473A48BA1A64FEE2D89C3300D9D04D68CA1D0524BF3D926A6B6B17CAF4B8CA1DF424570</t>
  </si>
  <si>
    <t>0.1410</t>
  </si>
  <si>
    <t>3DC94F2E740CC761AC09444AA1487F446EDC496DF796C08850C73A7F3317F690665408A1FA6DA88B86505AE0E797036440EDB737CEF290E81BC02933E2C823F7</t>
  </si>
  <si>
    <t>8314F8DEE722540ED13C9D7F6B1824D029D86ADDD3BF00A68F280E958A33BE1592E0B1606EC58D326F00F6BA85D56472C39B1C9001743BC9E732FC1F20389627</t>
  </si>
  <si>
    <t>4852C0A8D003D798C1097C69B84421A9499AB838253538F0F2529FADD17C0CE952466CF0A6358E02F258BFA58D5539760020EABFDDFAE875BB232C379CA60D50</t>
  </si>
  <si>
    <t>884309DF6A8607D544829A7294422A6665370398BD621180D969C4C1F81DFDF35C55C28EDE5166632769F6A45CFBCE79AD4F7CAB489F2918CA8B30E78C2C462E</t>
  </si>
  <si>
    <t>9F6081274C997E3B8484B15A758605F9B12E6BDCEE6FC2BC5A57A6AD10B2D27D5C7C2E4CB94143C6E579C74F8206A48314811DF175BAA4CB7FACA5497E89DEAC</t>
  </si>
  <si>
    <t>3D4C00E137F4F5FCC5A723346C2449F8C35DD0ECD3C4C54F6C8E6A98C8E5B7500E2E8FCD7BA66C60467D8138C4B530BB3F88D31329F56FF45C442AA7BE0D92F2</t>
  </si>
  <si>
    <t>371E3DB482CACEF9870F3D32892098D4E9ED93F555DEB7186197BBD18BB6689684000F921F2D7BAE74C3CC0FF623AD096EE851493B0F0255C0EA5E27264AB6B1</t>
  </si>
  <si>
    <t>2B1D543D1EE4A0887D16E5004C1C261623FD3CA737D9D9ABCBF5FA37AE164E63A029F02AC6780B5866E67D4A23F37416EBF19625E9FD1DF412103A2272C0CEDC</t>
  </si>
  <si>
    <t>D91BDEDBEBD9D922B28FFE316E36157CAC11ADADA87E89BF58A882D80C98455DC577644BF2BB5944ED4403F1979ABD0CC7E674721684A6CC81A270FAF5A49409</t>
  </si>
  <si>
    <t>A8EBADD973AEBB40082CFA954409324B081A9D07678261039929C76F74A7AF5ECD3AA6E2E58896F9415A93A03A46065A5FBC696F7AB5CCEB1B4DF140E7B89C4B</t>
  </si>
  <si>
    <t>42BAEA8B1089C63DA2058B32A08248DD9685794E56FFF25CE14A658CA2E33889359DA18002BCA88B5F467D07A99B09A80827120DB3561A25DD742E7CDAEF8023</t>
  </si>
  <si>
    <t>52FAF4F8B9A7D1D03EE1BE99B81DB9424D02872810B873699F9D0D724A84DD9E3BED76CCA97A8ADE421434BCC07B0C2E5A2BF6C48F451951631580487380ED89</t>
  </si>
  <si>
    <t>B933D7FEED9B604D07A1D6660ED3ADD4EA7DC953E0D7E347BF1AD0224B8E2EEF3C61DB80B6D1074D0873336B5F26F16290DA3C18845026AA21808365A0C1B8C3</t>
  </si>
  <si>
    <t>B8B5FCE545526E10FDB7EF56F3A3EAE9F52F24E5AA60B4AA7975AE771663EE3E77568EB1D02FF37E3373BBE899A2BB856AB31C4ED4DC9F2B0D4C4A82991CE505</t>
  </si>
  <si>
    <t>880AF540977E6CE81AA7C7EFD3F52109F3834CC69264FF51FA8E31CCD073A4E69DD8C16483BFAA07C591F30F669F4DEA726932CF7E8FB5FE6C263ED8C8166AA1</t>
  </si>
  <si>
    <t>387F378876339F5EC70C5D5CD89616B09F74594E33E355D2C894AC9B9D3C8CC920B06A53B157D649F5C87B60CC17F0C5A68319B417EB567832FC4055E1D2EC8F</t>
  </si>
  <si>
    <t>826486D8D7CD3CE55005F2B9FFB430E8B82F89B5846FCEACA4F2A72C9489F85606836946595A1007DC3215BB73C8EF4497A39C09977049587A285868B7CEF89E</t>
  </si>
  <si>
    <t>D973753FC7DC238367184D73C8F4EA3F9012095A07FA3A8F1665B7D566FF84B409BC1D5C963D7967D23B1BB54F881BD4B0A672FEA23047F9FFCA76173118623A</t>
  </si>
  <si>
    <t>D1917237625E36A6555F496197DA937AAEF5C73214C285382C9197F6ED766F1663725AF96CBCAE8789A336D4EA56BE927C7819695CB810BB387DA8ABB97C4011</t>
  </si>
  <si>
    <t>1F2E3757A98B1EC06B7C29ABE34ECA75E5F7E57382F5D556E74358E168D7EAC11EB40B641B4FB1495F2CAF7BE891FA9C32805A1DA8346D9569C508E3251DEAD5</t>
  </si>
  <si>
    <t>2828388AEBE4423B199EC05247551EF974DF8861D7448BC1BD8BC103C4C676BA66194A2603D7E7D843F08874900BBD881E783D3EE62EDF2A362F7B42B7BE89E0</t>
  </si>
  <si>
    <t>4A73B96670E5C911B368B0B09F16A2BADEF27147AF069BF0EBDB0EDB54367D88FBE71739365F31978FA9036E1426EC733E5D3D15B9D273CA8EAE23BBD458F462</t>
  </si>
  <si>
    <t>E1B0F680A0992F6F62A38B4BAE29BB88D27B8424298CCB448F07980E81DDA1298CDEC0CB48942BF5D123726967FEDC8B2533197168069C701B48C7CEE36B5B89</t>
  </si>
  <si>
    <t>E743F801CF43DCF9257A9B311BD6DA1631BA6C2C4CC799479281B5F999AEB98C71AEE0FE49D60021D77C2FD49AB38B08AB484E26F666C2485C9B5A93BD096D9A</t>
  </si>
  <si>
    <t>13FB0F20C5B9004061532A7835B08891E985E97A863FCD13C80F84592D0B315D70153EA4656D8C82EA51E8B02884E46020C53877F6FFF5528D40D46D242124F4</t>
  </si>
  <si>
    <t>BA924E11A62C32C4691AD9DD89B591F3222077647BE92ADEB4B4F2D1CAF47BF5ACC4E493DB5197141ADE9C956D383E2DD1EF98C707480861D091CEC51B5A18E5</t>
  </si>
  <si>
    <t>A207DC666E682D4A1EF817F1B39864B0C74824A948A299D9F8EDF7F513EA94557C72B8EAB462778E290446AF4D50B33863294368FC102A96889E5AB3878C92B2</t>
  </si>
  <si>
    <t>1F868866C4CF6B26F8500F0F50953BEB101B4DA020F4378C8219B8CFB24E7FCDB68AEE2ACC6D12E369A23330F8AD902346FF4A32BE9846557151501E060D6B6D</t>
  </si>
  <si>
    <t>73B6D0668EED85BD7D4D3B34E0CA22A98B044BD5B518D01488C896B50B74413E1A6E94B6B2AFD13F8C35C47E64AD9E67C73E276B9D7EC4BFF66B0A745371BDDE</t>
  </si>
  <si>
    <t>10998EE21DDFA58B64DE09157DE47F68991A5F013A142A4949D5C9909722E13DB0179A3A80703F7B07AECB700AAD669538653CE0CF088BCFC7EF5F42B9678A82</t>
  </si>
  <si>
    <t>57D6565DE290D220B605D9CC98F93A27BB8EB1BDE2A91126DFCA9469E98C8D554E4C50A54B91B4CBF21D78D7B923AB4EBDE853D6A3D929E2FE2AC5359EF6A735</t>
  </si>
  <si>
    <t>9F9496DAB0B75D43FB2089C029A445B962DD9977EF43A785C7F6E7B4DDCCE1B59EB13007A7BF5497EE4F131DC92A766ECA6FDBBBBB3F6E14A4730AB6A0531327</t>
  </si>
  <si>
    <t>F27586095E232923EE29E036A66EAA539257D7177071A6654EE916C93AF2FD0AC106B640B76C23156AEAC463E53845CE913F15D825FC0E9F30FEBAF28924AB15</t>
  </si>
  <si>
    <t>77ED082178D2409E49DDDC03E43A2148C31F56ABE2BF2CC66B8D07488CA831EFAA34D2B96B8F173924D80AA9CA2405867EBB7DD48C21D0339B60EB5F03E87A25</t>
  </si>
  <si>
    <t>4E992254D3585C4A5F496E6BE112828CAE640E6905798ADE80D23483C0340C49977BA9EB6869092F6F8C650BB08361A1F672FF17E71E1F627FF98ED551216A5E</t>
  </si>
  <si>
    <t>6F46C8CEB767329813A88E7EDEB2AECDCC67748C89CC43BF2962C3993AB2E8B20DD5B652D63DE3ACE06E0F3BAEC36C3A3E8BBE10CB3CD33E68966D0E97553DF3</t>
  </si>
  <si>
    <t>0C1F78F4BF71DBD7D982F4BFED4C3EFEC43935D51ED1557D37A2ADD5095F8A2F8B348D4CCB730C0D78E5BD048A1874262CE55270D6FB088444DF2BD365D6C62C</t>
  </si>
  <si>
    <t>2A849EFB1C4D76E24629FBF54083A8ECC7A6ED168492F747F531A9C18539AACBF146B26306B9817D3E87F18296C3DD2B19D554F355E882237554A7D279BC11F4</t>
  </si>
  <si>
    <t>7144821F6021CBE1B6A045392AE05B727759DAFC890EFFD5356B8C739B7C824929CE02FDA0EA61F9000551E9FD0C82AEC0896FF4C40CE524820BCF27F4F4FDE9</t>
  </si>
  <si>
    <t>3EDE86FB8C9913DDCC116DE5997CD387CCCE47737508DC3C2608E8C121C3BF904806575688F074127461500A4001D90B4E585DDF4A49BBA9662518B4DBE97B14</t>
  </si>
  <si>
    <t>EAD572C9032AB08AAD92D40AC7AA9689C0F16908D43EEEE305C36E7A062DEA88DD4475C6E938C776BD1F6F6344ADD5A5399709C5FD4C3C927DEFA38B0968F437</t>
  </si>
  <si>
    <t>4A8E20E1F140794DA15FB51B54B9C30FD34B7EAC8B2186C9384FF478F3699DE94E7E2EC4E13006B44ABAD63FE2D7AC0907AB60A3FA5148F564769458A5ECD2B6</t>
  </si>
  <si>
    <t>6C1FCB85B804013C29D4FEB2CA7C89D8BAAC4774189CFACECC0E1245C238AD3E2FB55B74E96BBD09FF2955E0F7AD4F2A6C739F2E4946918E5173976FB094DB0E</t>
  </si>
  <si>
    <t>EC95E8B18FAEF25EEF8335F3993E680D7218D02D530D673BD9047CF50618E5399427D36BB18CCE27AEC30D7CF8F2FB799169DA2E33DE032A16BCEB039CD03530</t>
  </si>
  <si>
    <t>2548FE2BA77AD3857D40A01982C9A0C85EA83E90F6CCD9157AC4C74D116FE889888B3A658D19929C4973C8F8F20698602342C92800C9C5938A36A36D1261173D</t>
  </si>
  <si>
    <t>B5749E7AAE6D8B4103B8963C857F4689ACA88192C77783122D44043EAF849874C08C25E68B817BB45E1E91C9243B43F9177195AEC3836BD1BFBA6F3027F35FD9</t>
  </si>
  <si>
    <t>085A8286911565C8C8388C00B02CC45A1B2220B51DD24543B9B64F78290DCB06A26465B0FF050972CEF8E1EE605FDAFC8A2C200BDDC0DE25A48E41418C644C09</t>
  </si>
  <si>
    <t>17F7DCC472663D9B3AC2454DE46DC39BC70414F01C8496F50CEFC72A5F43F98BF9A551343D8CFCE54806001599E797183004A6D12972BCB314144165B0A13616</t>
  </si>
  <si>
    <t>767B67A1B4BEE61E63E5B992ED04019AB8E8E54E3A0706A1EB65156FB90621275B14F397C481055CC7058A37476DD14BC795297E2D6A632A1DEC3B0E86505B36</t>
  </si>
  <si>
    <t>1BA0A415B3548F655EFAC0FCAE1ECB7343A28CCFC43B5A1713BE4DD273E663B0D07EC68E7467E76CE243F2130E35CBCF1244EF3FE332B84C7D84F3FA9C81F657</t>
  </si>
  <si>
    <t>7E9260FAE0DA80D6B88187209EB61EBA8B72838390406E8A9C0E1DE7561E9956AE9A33D0C98DB1C6AE3A4B6C236BE21817D9017576AD56FC36904BFD6230D557</t>
  </si>
  <si>
    <t>43EBCB5D9322FE91B75D129B147017482D8214D54ABE7FF83835745FFD54389E8C15403C92333DBB1603CB80EC849A57206B03F062D379F294F27B0BCE37EC6B</t>
  </si>
  <si>
    <t>BD288249441BA947D6A2DF44968BAAFC12CA8D66C95A51AAE7E470A3DB5A7BB322DF3D405063CD4A234092895C280FC67F5F598DC1C46697BCB2C2B11016E5A7</t>
  </si>
  <si>
    <t>A2FD9E25FEEE152ED94D169DAA2951DC57D05F6D6EF355EE8FCF7A4BE2A447C494A5F08459AC43BB165381DC2FD009A3B5884A4510A9A601C6181931AA9C17AD</t>
  </si>
  <si>
    <t>716DA96A8CB5B8208BDEEB04579DE6712F49B7C042995710F1FC4C38CB1E29EF3CAB61E1ED0CC2EDCA0C6C4503D71EFF9F29D532AE3846E516ADA1EC3B514543</t>
  </si>
  <si>
    <t>307E7870DD57F8812EF1EE0C49559E9D5540C2236FC58D8455D5CBE0F5DBA2C7A585982064B5F20721808A3B0577CAD364679F5ACD8513D5A26A268571F4E589</t>
  </si>
  <si>
    <t>2EA47AEB2887E49966C785107F0BC222543B5D231B4312F4E2F088FC60F06A13432E9372F970D53879D0679408A6BA21CBEBA7B466455D872DAC78E6E96355C2</t>
  </si>
  <si>
    <t>1DDD6BCE3B58804548106FD2F3CA360CDDE4B47C712A023DBE7A3E909ECC44C2B3EE8F5AEC7F200029FA1DFF5143E539B8581B4D3F900F90270BC635B3E98C1C</t>
  </si>
  <si>
    <t>7571902C5C186295FAB67268F698887DC1A18588998E460B6A68AAECF47DEC9F2C936F18EEAF26A00A3A57F4A682274226CFC940E82EA63BA6D10293C2662C80</t>
  </si>
  <si>
    <t>D7C4A8FF1D3680ED27F23DA5BB4E183875183241277BD1B4AAF06AC93A89A31E8D5FD4C6E8825916AB79B2DC1C15B0A6AB44B9834633F89E82A3F2262A776132</t>
  </si>
  <si>
    <t>64D9CDAA790045B2C359955DB2886E3D250316B044BE78B404A4F0F40BB5B957AA3770336B40F7D7C2333015195F6C3B537A8A7078B6853E0BA6D7BD0597C42E</t>
  </si>
  <si>
    <t>E760C28E13527962A1EDB1FCD80D7C07831581953745914A4DE7B79251583B626EAD2048928AF699B31AD9BEA2016C1D263E45B2E2437658B3E46ADE4F97B4E2</t>
  </si>
  <si>
    <t>41BA72C377AD41C2AECCC4CF7CB35172E19983506D90151FF109FA4DF86CE72A6C5FFEC512589D15EF5760861BAF6781BCD355ED88B04F3C5ECCCB6B9CD67D82</t>
  </si>
  <si>
    <t>E62D7FD625D00B1B54EC4FACDE360564764DCC92D90C3E955B0A27C41D4B4E4F5B13F8ECE777DA6620C252105812A69069273C99B52D58DA87D8010D14BEC4C3</t>
  </si>
  <si>
    <t>3959F7E05B7EEEA3462615B6ECEB2D4A5AA108F9600AE823261F388489104C0529E1A0C0485F1C6A4A5F66500534E66356357A7A91875FE6CC929FCE3CB31D17</t>
  </si>
  <si>
    <t>2905607A7E12ECBEAEF3209AD7102F9DD19F5F235E13DC187E4DD058DD161F3B82F58DC6D92BB464B8515C01C965A039CACA08E35380744C9149C991A3E632DA</t>
  </si>
  <si>
    <t>3F90A91BF67FBA40E1D47F9B8BE5053B9C2AA044BB45E886B9AE180935DB45079EC12A5BD4220A31523C154B12AEB3F14326F6D9ABAE761E9280DFEE051F286E</t>
  </si>
  <si>
    <t>B9DF75A14AB2BDA38BDFDE206965489AD91E765E20B0499677AA7FD5C0C57B576930EE105438B6467CB037AC0643F0B04FEECB0F992A4ABD79FD91E183C3AC33</t>
  </si>
  <si>
    <t>ACEBA667F173AFC7E83FB0EA1BD4895B4FD437F969840933CF85C494DD4462E8A276B232F425D098CF0A839E6255BA88CA5BD22E2F14D1BA262C2B7C7A73EC68</t>
  </si>
  <si>
    <t>1D68B3813ED9F36411811090CD12FD552F5742B21D2A8CB7AC3E9BD491CEEDF48E137C35D83E132F9DC4DAEB60204CAD9DBBD5D34361F700B9B923CD10BFAB09</t>
  </si>
  <si>
    <t>1AD1B84082383F9A966EB526FF92330C9A3F14350F8602B28F62856F8EB970C5BC5C1228D8B0748BD9A101BEC7BD66A25214A1905A2E91DA4854CA8E7BBDCBB7</t>
  </si>
  <si>
    <t>051F07172A4FA2E8234C2E76230053BF71CB1A2DD1DCB2D5574DDE24BE36075D9B0911E83BF155A1695A5CF79A651FDE88FBFBA442E518D25C1816298219129B</t>
  </si>
  <si>
    <t>808A181B88F8A3521F99A0C659648ED679329FCB8F62EC08555E42B47C33A73F0409E6E5661D1CDF6FE3B90E32A5C3C912E8CCFB85B51140905EF08F54F27471</t>
  </si>
  <si>
    <t>DA573EC9087F523FA1741FE6F10E5BF69B9D73D786023BCDCAEB3AB1A332D92B2F8B0DDDF0F253FBEBAB81D167891E384477385B4C8ED2C88A6DBF709F725A78</t>
  </si>
  <si>
    <t>68333C4AAE2B2A056F4C4394A5D8FC7A4EBBE2AFD7705CE438FD604DA3AB62C3A1CC0C04BC2ED955D7CF8D66264B53ABB19AC1354C6206C09050B08914D33E08</t>
  </si>
  <si>
    <t>D739379F7961CD0D2BFC46DDA4D4E8DCF326587CCEEEE39C8A1429EA4559241A41164BFACE6425F580B1AA5C5FCC6325C305696A948AF3EDAFBF68B57FEB4032</t>
  </si>
  <si>
    <t>A99F41E69A423307BC93C206F45E55715B5156260343525B712EAAAF4838C2878F28562981A37B097CBE76E89D0D66943F044308A28E1E44CCDBA2FE9F099B2D</t>
  </si>
  <si>
    <t>118BFEB4EE233CCA2372002B4A66278B8425A7C22ACF37A1F3D79232C3033C1D4DFE3B9B2C8E41EF4733DF15CE9E1BA60F33E621A4E84A9CC501B0A212559696</t>
  </si>
  <si>
    <t>2DA61C6D4E7384471B105973F626C3866BA2B72E52F512AD1AE43D58879CA3DA33DAEB6114F723FF50DA46727831413D892F1D688F3781A1A8D5EEAF924008C2</t>
  </si>
  <si>
    <t>0.1545</t>
  </si>
  <si>
    <t>0D1E0190D7EA1244D700C5A5C4B6CA971EB0FD24BC8BA3902B81FCDA2AAFA3A0C46B5EC497ADF38E63E7F76287094B13A79D27CB36F06FDD271F4D93C3164686</t>
  </si>
  <si>
    <t>77525807C53D65A0E9EDE912056A71FA792C17A521EF9E0577F83365608950257F47060754A353DFB0D5A78F874B268478D5EE15E0C0AEEBBB7CE6018D973E23</t>
  </si>
  <si>
    <t>117E56F446DDC7B8F6BBA26F4127B7251A9DA739F49EE8563A8F8273D47C1AC827EE3042C8C5DC12563CE4A1D6DA217129F34D4E463690CBCBD58958E00760CA</t>
  </si>
  <si>
    <t>DE994E135D2E22DB8080257A8827B614D0F1B83A8B25B019FDDE215277A247D6C4627963C22652F24ACB0301703F8022A3DAF931C5041FC1DAD94DD287E8B3D8</t>
  </si>
  <si>
    <t>06FE7C64D47032124F1B7E0318E96C70C00A6F836D2D167915E4C6D10A3E526CC0BA2F38DD3005AFBD7D89051C0EA17F6B0F1ED30247425B8F84FB1757168626</t>
  </si>
  <si>
    <t>110D592EB6AC6B89AA81527AE5BE1F0474F790D25E1F2745719770CD3419D73D2D77EB50F191FD6FEA36AA74067B07A31C100521AC0B47B44761676CE379CFD0</t>
  </si>
  <si>
    <t>0731B3935BE42B9C5C95F740D1AC0B9EC92F5707FD6DB53F2E4343BF16888993DFF94597FCB5CB03C55BCE1BDF2A57D62783BF79AAD8766FF24B6296704DA6E8</t>
  </si>
  <si>
    <t>C4F02F78CC623AE5D10781D7221CA7CE730CBB2D2137F5747A091EDBBB7B95FCCE31B7670D77DF9EFB4BB9F59FDA8F880202B5B873E702CC370E842DAEAD6946</t>
  </si>
  <si>
    <t>564EA7586EB111950F807E0AD3CFB1348CEC1ED143D1BE800E2A350547988FD0F3942382B5B90A37D1FDEC8B075E93125FD083D6AE867DD6D0FEBC9717D79976</t>
  </si>
  <si>
    <t>5C6F95BB80E7319683A540C6914177F1624AEB7C266900A660C31F4429F2A41C1CEF3B9F74F6DE719F4FCC52907F252F7F764934295F92D8B5D1200684C666BA</t>
  </si>
  <si>
    <t>F9050A11060F61B2CC2E898BCE947D18CF860E103C11E813A244E4383CD62B4CEC8939AD4605A3664A44C31FE2279B084E8D44B9A3CD1D58566AEA825E304F46</t>
  </si>
  <si>
    <t>B184597FE2E4AC183E1CA733C0DF926739F6A72AD473DBA00502F092CDCE3AE57AF5ABAB866A4027363A7D01EC3B4AF8A400463524336E33BE7CAC489CF7124C</t>
  </si>
  <si>
    <t>315280D9B28E6D1185D455D4A7E9DD0FC1983296DBDA322335B03954567E0B2B3AEA4D00A45380FF6DC8D8FB6AC70C1A477FDFDE5B3B9413C98328BD3398BA90</t>
  </si>
  <si>
    <t>37E1194329F59B4327636F4C4118948247F2AD5B8A79C8EECF72E0C534E0C2D396CEFC5FA01A5531DAEEB7246A62B6E6130B76A35F33FE565E5C49495BFAD4AD</t>
  </si>
  <si>
    <t>CF0B0148BE45D2A0AA5D7DEBAF7601F859ADFC0BB059464AA1012D2164BDCC174E3201BE94E76E470291DFF99EE1073FC375E61DF9A94CC99D5F8561BECC97D9</t>
  </si>
  <si>
    <t>BF95F663EB71B227F37B5F10E0D90F469D7F2BC0806B9C5C951E690B20D82FEBB95576FA76DFC85E2C6D5668C535763D3AA3C1434C6A9E7DBB5A527A5E335319</t>
  </si>
  <si>
    <t>1E0E3C492ECBD9B08045D252EB003F1697A62F518E619A71E89512915B70A830D9BACE3D5E40C9F829FBE2962788EC0D40AEA3D73EB0DE6A79CBB5EE125D0D27</t>
  </si>
  <si>
    <t>5A2D12090E3EB8EB0C47EB920EC59949BB37024BDD8E690866240043757DDBD60D8A49441724366CEF7AD4071BCBBA8FE09E1A644B3D16B1552E2C1CD7D904F4</t>
  </si>
  <si>
    <t>8E53779ABB6FEF2AAA3517AD3ED9E9202A6725EE941C64D05DE44AA4715508EE09ECD2E6A10C6CC35CBC789B6C8B38BFB02F19AB54F070558D8B090810E6B4AE</t>
  </si>
  <si>
    <t>D8659079B8DDCF498367342ADE05C4C52724A64A8208A18D20E6573C411B8E5CD6F631FD5CD71519D9E196BA016B4DB246F4044AD43BE5A02D804180F68C2DD0</t>
  </si>
  <si>
    <t>4AA48B2F7C05C425C88F773EA32B753CAA968D18509908C362CC60A523E9DCDABDD4334C2CAF4ED346674874A24AB85E967B54D2FF2FAB53F580A831167E5F30</t>
  </si>
  <si>
    <t>954989255A2CCC7B330C2964239BE654683EB75359A551EA6B9DDE1526D8EC3D5E83EFBE3D7AAC4FA8364866125522803138AFCB01A46E877D4D5F400075822C</t>
  </si>
  <si>
    <t>AD04F7109D1EF174EE349E4E18CEBA46525A38E6B720A94DF848FF594202E1DF187609E5BE995A07F41A7523D24BB95618CA1B09B9CC3D6C702CBBDBA04EF781</t>
  </si>
  <si>
    <t>9F2B03903D0787BD9CBACC084ECEBD68541649A60329E01F39067450743E60CEA9DE9D2D769FC0AA0EA0A12B79C73E4066CFE51463B7B85C550147756E15E13B</t>
  </si>
  <si>
    <t>1526920C58FD6794DC3363CF15F2D904920444412BC776E3960E9525B6DE73DFC6AF63B7E650A152857A31BE721BE601B327C7A649437C8F59613102D48734AE</t>
  </si>
  <si>
    <t>4EDAFD409BDC09B0CA6620E8839C208F5C7C221D556F09A6B11415C7EEA096487A9E4F4F58AA5B606C1E0B85215912BFD191D8640560CFFD11BED9E167B6497A</t>
  </si>
  <si>
    <t>BE71F8CA8A47C8016F67D98BA2CB258720DD95F5603FCD0D0BE73361BE195E7B101A43DAF3FC6477BED6FAFD5E8A081B68C04B3EF4AE13048E929D365059D691</t>
  </si>
  <si>
    <t>B40C058D319F1E7F7B85749AFAE063E8F585BEBD6B13EFF471E69E0471D8A72BB733072665DD067530A1B5E33F66C9DC0499C0AF9376580282354E009C0CF445</t>
  </si>
  <si>
    <t>08DF02BF5ABBF6C03219BC53F3C6681C66DDA556AAC0688413969DF0388C3A8B45A6A8AFA069799800E9F4F477F85ACA60839E98444DBCF6EEEB8E6ECFB70B6E</t>
  </si>
  <si>
    <t>99C5EF6B867484B1EFEC3B44929F7B83E3D927F3822850E1C2AE03ECEDD772324BC8F55D83CAB990B2EF94F89746C717EC43B3D8BCEC8CB262F2579CEE6C398C</t>
  </si>
  <si>
    <t>280B6A22F6CFD19F9B13A81C6D0242D7C5C2726C34AD3BFBF44EBA8C3B637D930A385CC08BD77212F5F8326A096BE1B59C372F0F22437901D2C76A5CBD1460E8</t>
  </si>
  <si>
    <t>FBAB72AB44E4FE2834AE1C3B45DA6C4D414C9B2A8DA08C047FCF9A63C37C5D87C6854AAE8276F243D8346226321B21BE16B35A8BF915A7B376F023A83A39618A</t>
  </si>
  <si>
    <t>264280672F6557A53A05A0A8382A2DD234572DD593281C4F74F1F7CFA69EF495FBBF7056E23B8D8A4ACFAF2669D6DE3920674DA87B7A457D98C9B45A7B4580D9</t>
  </si>
  <si>
    <t>10470D0430E11C724F1C53D29332163D6BB1680DD68EB117C9F3BF5013CC04D9D3E88DA77B1DFEBE8BFA115FECC4471404E8CA13907C9815615EB086F3A8224F</t>
  </si>
  <si>
    <t>4EE043011F81DCFB26D61556D4CDFD3A75CFE5DF69CAFC28C4E72CF3580D3D535C4C5AF95744096FD126A3AB76EEE7D24B2AB5936881F67D010148289B163C81</t>
  </si>
  <si>
    <t>92B7171B757EDBB62929184362F8B95228CFDD6C5D25F4BEBF0F5EC764519416A200C01FB7D3099814FBB0FB442AA6621F4AA87D6143BFD41A19D82B5CE848D4</t>
  </si>
  <si>
    <t>3A1AE71687494DBD0B7BAF7AD2262CF321B30475EAA8DD781C6DB877551875A256BBAE7D0A4377C69DD82FFABD2CCE1A863961EFB87DBCD9A42ADF143FC353DA</t>
  </si>
  <si>
    <t>8C5FC32C1B5C2C9030147D081EB05060A3A1A2F3BD0281D22BDDD17DA978DD7D66B6C3CD344974ED03B811811E45018E56FA0D31540678869F87C353C01E1AED</t>
  </si>
  <si>
    <t>C1CBDA4746B34A3771BCEB924A40776C02DAFEAFFBBA6E0647CD0EF6C4970E9C50D2515F6B884C1952CF689F5B4CDE1CA4E9E6E94A355EF4B1CAA21DD9B2DBD6</t>
  </si>
  <si>
    <t>057A3FD3CBA9F4D87C2207F60A629F406DAFCA02A6725665C8A77D7016E85C05C9CEE8FAD154DA833DC35B951849080146DE96021F9C5125E2B1A23C3A53DAC0</t>
  </si>
  <si>
    <t>BC3BD4911B640FCD70FEB07604DD964328205FA9EC50200F24300273AD85C5AB178DE7DDE8D73D6A67450B57F7F99B9A92FBCC2EE904234C4F2C92F5F5D9E103</t>
  </si>
  <si>
    <t>C6ED6A0F6A338F5BFF4B7C9EB53E0AD804C26F925E80348195DFA1243683AB678AD6B457DCA404A624AD8130FA8D2EC6113B60F0850356A7BDDBFBD6287EF535</t>
  </si>
  <si>
    <t>4FB430DFA7E55167B26270DA4E80A1DBBFC077708F6A238B4ACDF55756FB1F2BFDAB0A9F79AEBD545A7E6068FE9693D91F017C24CD539BC17A967080BD68369B</t>
  </si>
  <si>
    <t>9E5AA47333356F9BA87A56659672D086697CA58819BDCA90242AA064F2CF9E8394A60CE27FE2E6302FE9CFC302CCF26ED8C7CF6F3C7D4804514945DB299A0A80</t>
  </si>
  <si>
    <t>C86C0DBA54BD20F1850F9EFD2E59F8048005D1509DE7A43CF802FDFA2EBD996C26BAE3EC21D37593A6D3255CF716DFB47BBE0705D81067FC8FA0C76286B461C6</t>
  </si>
  <si>
    <t>9CF7016A66105EACBFEA099AD20394F2B4A4A759BB7328F6D07186274B4999AE807F07136E26EF5428D0919F8AF32CB61CB37885FF6CDF45D141B61329913200</t>
  </si>
  <si>
    <t>DDF9BFEB9339552B57AA496D12B51642F2105AB4BE728D786B92BDF5F27785FBC9BC88059AAD60086EA267FC7C3C34A8D501E1F4A43735C2100B3A75559CAF80</t>
  </si>
  <si>
    <t>C95F7F7BCCD51F634CACCE00233374F33D37D63F7D5B571C3EA81452218E73BED9158CC32D60D4B1C72D806F20FE1D1A41FE9E19BA677A46B04112E78618A3B7</t>
  </si>
  <si>
    <t>46CAC819AD18CD7B8175284597EE195A3BC4268CB3E3D83BC27AC4768F91750C2C35DE41AA17CDFFB19A165CD3699583C5018B4FD9E5DD6AF9EE8B4F610A98CA</t>
  </si>
  <si>
    <t>2150132F2ECF174C1F05C42B018B9067E95575A86EB7E883E540ACF82934C673D28DF7AA2253A29F1863EBE9944FE85708E5C4F7432619B713421934C38B67B5</t>
  </si>
  <si>
    <t>C96248533001116CF8B850AFC7BAB59A5B0C4A1F50871A1A2C5D495C5B1374B6435D924367744EB0F67FF4BD0F63E3778A2270B7821EB8F10432C6D5173D709B</t>
  </si>
  <si>
    <t>E98720D897FC35E38240886E6D39F7975EE4D8A0D0C0C54A4F49AF88A1079976E78844274C827568F1BF96EE7D3F73FB2ACB79F2B3B8A8D223D001BF0AC7580B</t>
  </si>
  <si>
    <t>96C4B3B595DCE2F4382075A5AC25F0838BE24865183E09A2D64ADA0E762C668A9DDDD506AFCF0310BF26BDF0A7518DEAB01E18A0FDD19791FE91F0BAC69DEA1F</t>
  </si>
  <si>
    <t>E2D45465AE598DF75A741690F7C3CDE1BFC6C6D5D2357C91B0CBEE04A21150F07365056D8DC3370FF31763AD8C093FB84B482819E8A6ED18F5B62890BB61D5A1</t>
  </si>
  <si>
    <t>C4838A5F23750BCF39ED98F2A1F9D6149402C4B52F83CA706C252C9C0B5AB3286726002D2CA712406B91C968066DEBE47FE2C405DB570D42B78A839D7C265C05</t>
  </si>
  <si>
    <t>BED56F9FD63FF3E02F64EC2154BABC1743DA00E92A5E5C0A7BA6308468502CE7182EE2B1ED3D2128C6F55BC2B5BA678E4BC7B1C54F8F3CFCACE64F16DCE6CFD2</t>
  </si>
  <si>
    <t>0E8AB60C3CF28E15BE0A79835E825442AF686BE6BA7BA5E6347ED5E62F519FBADF04EB02C18FFB66353A5FD78BA58BD255E9F9E65B43AB6E1A224987FF3663EE</t>
  </si>
  <si>
    <t>F29D9A6D9B197C50622156C60676C0571E10239D64707CC6E52B0D998EA6ECBB34A52CCCAB22AAE62699A6700127C5EE5A9531FBF57610CEC1225E4F86724BC8</t>
  </si>
  <si>
    <t>A4FD95332503109D09EBBCF0A70FB873D1E7FD0FDBED8BC605EF69202DF5870B0ADCC958BFA5B320CF4D09B8A88E44C2B5C70519F62D5A6A37F139ACC10DF55B</t>
  </si>
  <si>
    <t>EED6F2E1B21163CC07D206225BDE15269C00EB43421AC3B85CB55B01A4D5F26808928D0F4907B31665482B3FEA0DA210E2DCA936C6A26396F85C61D725BD81BE</t>
  </si>
  <si>
    <t>3CC4568D608DCC9325FC73759EDB5E02A99838FA46CD659C96DDE8B937725D7B49B57DBAF08B779B76C84F3FAA15BDCF7EE2730E60CBE43A73B4DBFF11E36359</t>
  </si>
  <si>
    <t>690F55FA1CF2C0C6D5AC61C8FB7B24EA87F2FD74883A25E612D91B490451FF8D625A0EF3CF8A3ED803C277E39F20AFD7464ADE602001B7F7BDB00D20608CFDED</t>
  </si>
  <si>
    <t>FD595FDDB4C8B08BF86D9272372CC18FED25E74E761E743BE25A36A2E9916093608EEFDE7148B2663F8D3A4C2E240597778C20FB23F2EBAFE6FB82357300A2BB</t>
  </si>
  <si>
    <t>B9C6A584C641B127D900AB0705580D24F2220D154CDBDB82060FD873B4F33234FBAB144FC51E7E714733AA63D3CC2D31F0D4CB1042DB37EE79491E045A1762D7</t>
  </si>
  <si>
    <t>CE7F650234EF0A9BC0F7FD22955692701E8FC1C7B5BE152B9C57964E8D51FE8DA3835EE1D1818061F68B40CFBFC374CEB1665C24E07AC55070CE350A0A8667D7</t>
  </si>
  <si>
    <t>B7365B8C4F0313148358974FB8E82D117799DF19510F6A769B1C12C27C790FD10EA5F514E47EA462B9A3B94F1F31ED94BDE7AED508F352C03BC60F0263382195</t>
  </si>
  <si>
    <t>0.1520</t>
  </si>
  <si>
    <t>3A691ECB15D51A530FEF9C489E661F75B5E567370FE3CA404CA84F08D03A8F7D51AF7F897A000528A2AC3DB90F5710E44A0A5194E3D1520928F450F8109EF2BE</t>
  </si>
  <si>
    <t>C3F790ACF241704418B509574F683E8E47255F20BC92200CEAA6E5C4A18120862E878AD94E89BF4F3F0F59C5C57A5C6CF15C1EC4A2F24AF76F39D4FC9D795E6B</t>
  </si>
  <si>
    <t>1096F0CDBE8ADCEFC4BD630F121627A1F3B34F4F99AB79FE1B1667B1377801F722E77926DB95AFC811593307554D48F2BEB05DA12F0E938861F71D3936124A36</t>
  </si>
  <si>
    <t>D8CF8280247E95CFE50465615BA89EB5865782BEC90A5BC0BCD29180EC8AF1C57E955EB2C8115BDE8D4DE496051D9F91EE428F3E5B1A2ECA9A1994D3D6EAF0DE</t>
  </si>
  <si>
    <t>DB7985D2C317DD8512C0CD4BF039BA6166738FD953FFDD0DB05CAB41C092830B8A2921B41FC953A168C5B657CA2FED5765CFD44902AF78632A68010130A7D564</t>
  </si>
  <si>
    <t>7264350D84F78BF6D1ADB73846730B7101821485DAD10F92241FDE07040EA4F054970D1ACA759BEF98D43F02AD84CF2C6BC424DDD0627FA814175B10083223EB</t>
  </si>
  <si>
    <t>6DCBF5FFF77A1C49892315E0280DFE9573F73659DEEB70068DE38951DB621FA062E555D20787C6B5C976465579E89D89DC0125B54EDBF84B1D69424EEF070A0D</t>
  </si>
  <si>
    <t>FCBA2F3C9AEE5B564C6C747FA2B00F89D5C087B30A16DEFB73137E0406FFB68E474511C385AD5E9013F505F7E56B4FCA6EDCB2D2924685E1F00FDF3E02E816BB</t>
  </si>
  <si>
    <t>AF4F29707D41F837B283373338B92501B36B53069522DBFAC311888A363EB8C8950F7407605DDDDF2A30A879F078D1A165646D3D436955713CDE386BB7E2E32D</t>
  </si>
  <si>
    <t>843752AB62FC34E1842E1A192C2B0EE3F608952B5309FCE73EE25E933F8D78FFC7FE7CBA14A9DDFBE2C24C32E5FE5CC07A5BCBDD5569DBBBFA50161F8764173B</t>
  </si>
  <si>
    <t>2E43B182364BEF7B523B117C5D764C455440450D52E45EADBE41135F3DF7C69062527223636EE974C4271FFA5F2EB2AF9BD8DE24DD50D3D6E6C1D687F163D88D</t>
  </si>
  <si>
    <t>77D7C4A3ED71146BEC374E6B882E8B4BBA9CA8FD1D098967FCEC45E1CDC46D9D3E9CA5970ADB216C33DCA6046BC5C8AA6D379AB2F2CC2E0406BF6C2E3AAF19E0</t>
  </si>
  <si>
    <t>AFEF8C56E2C1AF2FCE8B808A6945CE91E8F401B00E8125780C2BBB475A9ACEFFB2F43C2F7AAEFD4CD66E869562BFC6DA1A5F226B74C086DA48342F0A6D74EC90</t>
  </si>
  <si>
    <t>596B05EA018567CD0435A014B6E2285BDEB2A344ED73D6CF0A5D99274636E1A72E8CCF6A36291A3B38C0758CBAB10A48108797EAF0893D85406156205075C6CE</t>
  </si>
  <si>
    <t>53F697C1C4DE444EFDAF5908B281FB512AEB058B74ECCA3CAB93AFC79CAFC87A03E2E8C1D83E52910407CB9F06C5A79BFF9DB79E7859D9AFB7FB3040B5843496</t>
  </si>
  <si>
    <t>D53CAA25F6B20A4B63B719AD70B575B95BC4A4A94FE269F1DCC48ECA175006EF88550AD292AE3A7058EC60C08FFCD3399D63073BCF16FFF97B43DC61016C78C7</t>
  </si>
  <si>
    <t>6F5C68F447E3CDB24FDE1D1D045C20CFFA92D1792956F6015CB85FA8167554BEA0B0FF9A1AEC2166301C66E1819C058A2A17B6332BB1690F421F5E15ABA683C1</t>
  </si>
  <si>
    <t>92DE449E041BCBB36838B8D9B0AC474A5B6749B5A348D8D290C3544690DB30C1B75FFE585593B32C1158DA7068C97938EE44D8969DF7A4DA07134FAB4AFF7872</t>
  </si>
  <si>
    <t>BE275DF2F801764F533FA59CD9223A7A466AD731B4F735760A4242457F76D3DABC4BBC9CD5F4990321DA59585A56A6D5D57AD8A0E8132D2ADD068382C04CD49E</t>
  </si>
  <si>
    <t>167ED76608D6FC71E78FFF850E505F9ED9D098661084D4FBD6470F18F9CF1A233246A652DDD816D890697D77106A5ABA4123A1E9AFEFF3691C2DD6F800212951</t>
  </si>
  <si>
    <t>6F35B2633C2C4A52AB8B0B0CF5D87D04E6FEBEEA929A929636D3E66AA9FD437DE33277FB12CBDC4FECAAA19EE87D885C9E883964FEA35E3B446B4368B6A5CA42</t>
  </si>
  <si>
    <t>A48B3E1D15FD061F7802A370E17AB0D287F4579C140D9BBBA3A21C26652B30EDBE307861DBF8F43406A36E3BE43B5E9286B01929528D1CA33A22CD15AE99310F</t>
  </si>
  <si>
    <t>4398F29438413AF0C5A74DAE04BC6F6EC2BC25BD3FD0F49176D0287B7F0FB2D394EED6ACAFA8FCA17239E2AE307F075C96E8BCB070EA1D0AB16D0B03511493A0</t>
  </si>
  <si>
    <t>7630F31C721A4F657B8F09C26ED3F5F397881B75C80DBACC4ECEA5632F6881F4288520CE090CFB193505EE7D9CFCC69A57985FFABBBB3BE28BB51CE0DC253D4C</t>
  </si>
  <si>
    <t>3045307F532A2CF9385C5ABBB5DE6B53FFC145DBDD68323518E03859D8BB951E47FE3E00D7AD3CFA0F6087FEA76FE53B38963FFC458C01219E766870658B3821</t>
  </si>
  <si>
    <t>E0C74FC54A99CCE60D5FC82A08CD4DF12443A0E4BD1036151F3070F1A1311E7572F454CCDAD4FA13B90CAEDA781AF04F735E33895B78DFFA5EA30D349758C3F0</t>
  </si>
  <si>
    <t>BF8D685F427E28366590692EACC6BA1EA8B4C0FB9B30B13997EA52F3768B7E20B41EBC9856BEF14CA7D64B2900E23ADB33EC947439869D2B61BCA13CC4F2A673</t>
  </si>
  <si>
    <t>2D44D85D0196DF78D14823A5713038B565AC18875C2EEFA8DD309F7418C63E01C30940A4183B76A2A1EEDA53775F158CE7459015A04F2761E3F038E621AE876B</t>
  </si>
  <si>
    <t>BCFEEFC8F3895AAE7C2025316AC8FF21E21C32D77A8917BB468470460AC52D55DE7866B8261E4C3180636E6D490C457F376E792E69C85343C1951A16A78996BC</t>
  </si>
  <si>
    <t>00748DDB16E9CD7E6011F7B7CA5A9906C374378E6A15E70AE14CDEE338CE99EEFF1FB2EF6575A7A6DEADCB3F4638A17ED1D4DDE203ABF214EAAFF7BC71CDEB45</t>
  </si>
  <si>
    <t>6B137DB9779278D4BF76E046689FFA345D4A443B8EFBDA9EF70728CC9248D20807A42AFB3E731B7E0199FA418AB7B957F43D8545001B5607A110A1E8DF6785F0</t>
  </si>
  <si>
    <t>545ACF637596AA0055382E80A957028B9185520673A06899D36C1122A53C2B1A986AD17AEB08F879A89F2F196CBFBCD86B38915CF6211CB76E5C204A5A4060A8</t>
  </si>
  <si>
    <t>297B4AFB6CF41D5E4D9C3E38B41FFD3A771646B675D32745FD613CF2DB9E814D87F32A1F4BFC457E0451B2B47775B27018BE4B3EB46D4CE9D37498C231CFE2DD</t>
  </si>
  <si>
    <t>7D48172BAC10A4002524375344D7B4DD1041C83D76A1FD08C5F143DFA7C9D822870E6A85E4ACD2B441214AEF289341F45C52AF03FB86701B9DC49C784A095A54</t>
  </si>
  <si>
    <t>1E50F7AB5883AD7DEFF279ED4153B549FD825D57CD212DF81B3ACF25FA638B96B5F4D42FAC758BCEC3CD2F758BEF2FA4D54EE38CE94611BA7FA1BD6B2A881058</t>
  </si>
  <si>
    <t>6057E6DAC603BE81D885B243426A6FEF607188D55201AD6A5D976A9F53AB9FADD30BC70A77BCB8E1B79FC8460383FB857315A2897F5949DE63FE9EE60D4B6F59</t>
  </si>
  <si>
    <t>BE31DC3B4E15D4789B0EB9D10C586139DD012658BCDD65402C99C82CC5A463E89C711CE04D53A2596A1DA622CBD8AA857AD88DA765E3EA4E235204F440823F3C</t>
  </si>
  <si>
    <t>886DD2E1EE7763241D0B43859494B46B3B164FE171ED98ABDDE0C160C2A73CD7E82E11EFE807F5D1EB0E4ACC6D8D7006F3690D72B554DE1C779D0716073D48E2</t>
  </si>
  <si>
    <t>A7D7D5A57D6240F24D023A5B89B7879F964B5B62EB5C7A52A9C037481A3B71D82B84C6AEA5B70769D71BA60C19A5AD31DA0538522901F88D2B830E5B446EDD9E</t>
  </si>
  <si>
    <t>1FAB26E391EDB62DCB7192A3CE9C063D05DB74BF402E8AD3BFCA1F6CCABB96828C89A8472F6BCA97D022E45CCCB6CD358CCAD713A9641D4F822708374C84CE0C</t>
  </si>
  <si>
    <t>0.2440</t>
  </si>
  <si>
    <t>582FBA7264B9AC7E8FD281AC688A85C3E4C7D69CFCFB03DEA4E1B3B7CCBFB2E12165121C30ABC432C87332F137D2CE945AEE7A733C38A7A152D8A5B15F87070A</t>
  </si>
  <si>
    <t>167BAEDC764DB50CC96990936332383FC4DB49A86B39FFF929EA18A52E0D49953289C0FDE79FA46E54BF8579FD1EA503AAA0B9A89E922C89B496EF32333326BF</t>
  </si>
  <si>
    <t>F88DB7F577BAA49470A3F3DF2E3C833F091FC448920DF00E1539666161EF5CED1B67223EB8ED65972AE6CAFA80E9229251A88578979B8AC0959A83EB54AD1B5A</t>
  </si>
  <si>
    <t>A6E7D5AC8A1A6D98375AAD5B8812B5373DD604C7F0008F0BA23AF2D8DC59048E8DA420C7FBA66796B2EC675E2A18EEF4CA27D53D53A5A52D5C61661192FB116A</t>
  </si>
  <si>
    <t>2D66BB3971A5441D365BACD0C47A1810BA1BB2FD1845F86B1DEA3526A9FDE87128611BE2D0F9A12FED094A8F3E71B8319E2FC3E074D367DE0AF474EF92C52053</t>
  </si>
  <si>
    <t>8C688DD39ABFBA992FA57023CE6644D724E9651A76EB4529F12991E6EDB1F80CA3C2AE1A81CE4D762C22A1F6E90FF6EC28186D902FCAC851E252B322D1BCB194</t>
  </si>
  <si>
    <t>DFC0594CFCF9E396F6A235FB07146289D997962B55370CDEE5D45AEAF651BC9F94A14AF78A05904951C6D569D198DD1FAB3F73F7BDEB94AB94E9D1C10CD1F4A3</t>
  </si>
  <si>
    <t>2B42FB8ED529CBA911589B52E7221D8B072A8FCA73246D2AE916EAE63E0B308807161563C587EE8E97B9011D5C713AA41E79FBEF5788F9312EFF647CF7406991</t>
  </si>
  <si>
    <t>DB9C4B070B46F93AD638D0F0A5F5BDFD43DB5895473CB5869B3281246EEEFC625F65036666BBC605C199F5EF0CAD23F95D37E7C8709F5C5DA673885B4EA41A9E</t>
  </si>
  <si>
    <t>69C8A65A1FA20B63C8BD283AF60B05A87CB93B8C4983A1AEBA2901C56C6EEDA02C0713C342F914724620734635C2935F6A00AD439B303EF90507577D0CA3DD30</t>
  </si>
  <si>
    <t>867BAA1A0F7DE768C8D578B207E12478D4B3366C7F37BE9DFB06058BBBE129D4FE8225A78F94EBC4C3624936089E7CD9C0008327C09EC90396E55F6E72D75DA0</t>
  </si>
  <si>
    <t>C120EBEA58F2FC6C6DA451F0BE9F527FB301739A0F2430E8E82CA47BFB16C98DF60CB4CFDCC9D8D151F365AFC5D267D5BF9A762D4E66BBFABC24C1439DCD8F8C</t>
  </si>
  <si>
    <t>06F9E0347D37EE8F703E706D6551A77CB361AEC41FC15CE10D5B26A15A4D83E5DE23BF5A7B3C172A11C5D9E61661B38E6D35FEEEB1BFE4697931BD9B4E680274</t>
  </si>
  <si>
    <t>02AB1378A41B0ECE688E50BAD490861C06380E5C2105AF962FE53EF15958673E41DF9D3B31F52C805F08E8F5DC1B4808A0EB816E752A420EB7334F9FFA176159</t>
  </si>
  <si>
    <t>3AB92971B8D7B908275AA9A7B6ACA5D452B76D8CB4DF4830FF523CB5DE886B2BAA8BA09C49F6779682A027A4E4B8A74F8DA09DBE9232F242F1F19146316AA4AF</t>
  </si>
  <si>
    <t>1A4D00F3EF9CA5DC838F1BD97329A3DCB4CE3F18371FA7B288D189C914281338868E9146032A30474D91C929D9971433312EB74F54F3DEC318C6DA8B65CC6F18</t>
  </si>
  <si>
    <t>C933FB6F1F0F8862D2B9E34FFB70C2B2F21E0EEDB41B150F4EF552BBA025AB9E47C42F26C7DD26D6BB9063702C236E9BD366B32F79458BD697BF9ABC93EFAA80</t>
  </si>
  <si>
    <t>46062265E54A0954AA7651AD4E69272A8AB0404A61F291B68B748A2A7DAE40C5259B9F489F6B6F881C182FBCCE0CB74A46C54D69A65C261261BD0980EB265AC9</t>
  </si>
  <si>
    <t>8EF31321BECE988C8C797B22257B0FBBEC52C4AF0FC7EE4CFAAF732360DB3B706EBCE447E310F70CA80A3CB6E87B986E87840F5B6F979DF34ABCE2CD87878B6F</t>
  </si>
  <si>
    <t>BA53A68B07B19A08D1580A39DCAF9CF2A5167E694EEFBFEE95C7BA6424C6C8A227B4FF802AD55A87F42CF7E68686C4642272058FC3E3D7B75BFBC7D23D2E2828</t>
  </si>
  <si>
    <t>9040C9FCF7D9CA3D1CBA33176B8EA6975B4E9DC316A65C2B5C370031A3E869DB48EB49B56457634057A4498AD65ADC38AFDC94D34CB7DEA3A42A62792CD6466F</t>
  </si>
  <si>
    <t>DEB2EB82C16251ECCFA4781914427D5A4F0921BB6FC68283D91F6BA2CC6C055B22853A4D99A12DA2DCC39358C9AB5F221E174E432B33734B5B9CC8706D1C9EFC</t>
  </si>
  <si>
    <t>567AA16D02F9A507EA37F776369EDCA2F2EB04651D645F81F005DDDC576E6B052FBDEB646FC041A7D743C228576FE6EEE1468F990F7E74A9EC254131D54857CC</t>
  </si>
  <si>
    <t>8154F2779BB3AF615B6F9FD348B0BAB40B1004CA9B54FDA462CBDBDF0D50E21A5785A655DDAD400DDF31E146FE8E654326B4A1E7A79DAEACCEAA2B08DBAC6C22</t>
  </si>
  <si>
    <t>E075CD4FBB71ACEBA14A4B5C27BD86AE523ADC9F3607C0AA73F3E5913C33142651E29A5A3DA5FEDFC82005C1E9E6C745159FCE3D70F04C328C97E83BFFFF5E1B</t>
  </si>
  <si>
    <t>808417998A29275859E96172EBD3CD31E6231807BF736DF5DE4685BB938FD02684F4C6291A8AFC324D479A1B92C3F7327ECAAA63CC6E8B4E841BB546693E0BC3</t>
  </si>
  <si>
    <t>1EB2FA91FEE69763D0D83EC1139AB98319CB3F28BA0E3E476227BAF6503589C03DAB5B5BBA7EEB84186FA7A6733930616928A3F3421138271545496914954072</t>
  </si>
  <si>
    <t>6C7F9B67CD4A7D175F3CE486874656E0D74F69CAAA7C159E186CE889E62CCE11F049B6A5A59BD875E56A5BC4872035F0691471E2F87182A8804C765C41E7B896</t>
  </si>
  <si>
    <t>92886219BB06683355CF824319C6EA72DA1C8B81CCF22DFACD043F947EA8D98E961CA4AADA4AEED6EC9FC33E086224B6C029DD91B12FFBE987CEEA2412E9D413</t>
  </si>
  <si>
    <t>A03A15F67AD085D674B6520303264B83B9D8C58786749A610264D01A31D76516DE47567B3B108E14DFCACDFA8E7F5213DBDF91DB9F1BA65D3DB92088F51BB8F0</t>
  </si>
  <si>
    <t>CB3B6E0A4D5EF55A4B764C28BE0793E9646F36F2C2A39558AA582290D842B737854A15CF944CCD7D98D9386B1BD358AB8823776ED35F9CEDFC1ED34C86401B14</t>
  </si>
  <si>
    <t>AB18F6AA750C04C2D8CBCC6D303682AE0B4BCEF48904FA1AA6FA124F68983C86217966A79BDBCB04E6BB0A6550D337B918D21ECA94219160A4309A59D87F5A29</t>
  </si>
  <si>
    <t>1B3F07C4F5F6CCC33D64EB5AB739189DB8DB71A064392D4500B729A0F25B25DE0C1F26543CCC0A1221451248E7CB308D296874B970459161DC7A6E0818E11925</t>
  </si>
  <si>
    <t>6DD4FE6863F8D2B4AEB64EF0271ACC9BCAE39B96821302BDE1325D0EA969EA298F4929362D3DC1DAF9F333CCC70ED9CDEEB522A31CC3AF20C56A87C35D3025F4</t>
  </si>
  <si>
    <t>CB28B294AB63DBFB0DDF925B0545DC1835A1AE5756096E9BB1BE05F00A027A6C7870746E30D63C978E7CE87A698EF42FBAFA758B00856535E0DBD495B39D8DE5</t>
  </si>
  <si>
    <t>9AA4B17A7108E0B2886B2362CA5FA961E43E527FF9F66CB15DEE9EE779DA4873A6C1BA67F2AC70B9E8757832A3D1E40205275548838227A439686D6E188A2601</t>
  </si>
  <si>
    <t>6255E8B0BB92057E8C0EE4FD91D618B590336FD53C096E90E8D77EEB414EBC0A7A8C0372BCD5B3E1041F686D8280495A9DD67CDD1A0B9D9BA976589032B128FD</t>
  </si>
  <si>
    <t>94C081A2E9D5379BAABDD5912B1A9F3AD26AE27633499E90EEA526760DCDA2990C8E20240CB42B31D6244CA189B92E1471B24FDBB9B5224EBC72DFB9A91EA66F</t>
  </si>
  <si>
    <t>7A2340EA4C9C4FF10728F321A68BE1F78D6C638802E7E2C2307F41D9A448CED3BC3917E49D94CF7EF40822D251442B9340E09535C8286FF330514FB6475B7C37</t>
  </si>
  <si>
    <t>6280BD9A8AA5E832E62C57F935077A92A871E6C29DEC643697E1F42B30D6C18AE5F8C27C79AA694407656DF07A860615564FBC4A5B348952EF01B297A534784F</t>
  </si>
  <si>
    <t>2B90CDA97E37282FAD7EB638E505B554A1EB9FF60774B8357967F2AE23DC52D5DE3A580065B5B6329BDD8DE6DA50AE88817511F244E875EBA96C8CF03F133C39</t>
  </si>
  <si>
    <t>57DAC68B63CFFB677DEBA630AB137108D7C481338E6A6DF9304B349D9D2DB33D2575669D4F1708D83311D626E4F1E1CAA7ACE8F583ED4CC1C2C9C438B4025F7C</t>
  </si>
  <si>
    <t>8B4A2890B515E10D708EB3697DFBA805F20A5ADC3FC4F15BE4EC1A04890E09C4600538D46C668C7154F256024B330E57D457D2D6F3C27C8E50672AF96B294698</t>
  </si>
  <si>
    <t>27C090057C6FAAE46EFAE6D508B72F91C5F8AB3AF1D0F13CE8DE819119EF57BB15E108CE93E9BCD7445571F7E493BCF2F729C8B31E8AC638D6ABE51A641BD683</t>
  </si>
  <si>
    <t>CFE2F99F8AA030230D3BFA69FEA01C8C6E3661E7C95A5A1C9CDC8DA08E8DACB8AD0BFB0E25BFBBBA472EC6EE5004A5A6F0678580B3D11D1C132B5A0200F2B2A7</t>
  </si>
  <si>
    <t>C4BDEC1BE6AD7324CC2710BED1D160F052DCFB8B3F85D5E0E5D1EA737120DAC230D62635BAD0879CD1FF71719233207859F82E0363A8BFEABDAA416A2666C2DA</t>
  </si>
  <si>
    <t>036E204DB67579F1315DFB8B3AC11FA18150DD3A14A2AE1303F0462071F3E9AFDD368DA54D3ED8629DA305786B7AB9AEB2CBF4ADD5A09950BE1084614CCBBBA8</t>
  </si>
  <si>
    <t>5773FCCF4B90C09AC3F2723D0AF76F751A4D37D696A1C4D3AC08918B9460C22D6DF4A50C5C48F0A6CA39F134F7C85D71D31FEA7339A16152EBE42552E220E3B0</t>
  </si>
  <si>
    <t>F4B66998D2B0134D52B931A29D5E75105DAA0BC284E4392CD0CA6F684D9A9D01363928750467FC1DF5605C6F97090EF29B426AC22BA26B7934D507AA0C3A103A</t>
  </si>
  <si>
    <t>070A1D55E19A787892F310F6FC92CEF9356522A0297D788B66FE2A101A8E2CA6DA9B628715288CCB09488286E511055A1C648628B117BDAF5DBBFFB91725CFC0</t>
  </si>
  <si>
    <t>3A67626C53C93103B2E05AEDA654E8D82E7A8E2A56FA2C17DD4FDB702D26C57A3384FEFA5E204F10CE6F5069C81D5BF3BE5C3F8DD2C0C048F1C4DFAADEF93070</t>
  </si>
  <si>
    <t>9568BCFD030A52E4F4C4D6DEC51411D96B03DFCD3B9D8A689056536FCEBFD55D879F5474F5E117A94B73C66E046477B082A4BF1958AEB89403152951C165E310</t>
  </si>
  <si>
    <t>693CA076EEF141DE048D6847102718DEA6B7C45A1E0F2655539166B614BEF50B97EF1695BA50514DB130C0A3D21C1A7E0D2A88C60D187CE800CB524E4F4E7A75</t>
  </si>
  <si>
    <t>299E4B905EA301C9054AEF38A92D6CCD9F1402518A9865A03A921BDE388A41A710D202B536762B331385D12376F854CF24B5D94D047D89FAC94E169A3B28D580</t>
  </si>
  <si>
    <t>C2C1589288AB2074E842222B00B5E6A468BD7E4E24943F7D3AD168F8072DD39D66F549195D44D04D5F025BADB28C9F6787B5F51D864827B49B7D6158684DB367</t>
  </si>
  <si>
    <t>1139832A349DC0E99F0DF5C0D48CD2A6A6F1E4AC3D18D0F65ADC65B4003A5F88B15FE85EBFF6D7CCD89F21B66CFF19900A84C2F0A46A82CD4E0EB083DCB59E0A</t>
  </si>
  <si>
    <t>E51DCAD548A63D1B38A1EF44DFFF7E1DB456BE1ACA16E9E8E8962E5D5827375AB88FA12CB45E9977F021BD11096281C15D94721826BC0531ECBE6A13AB3A254E</t>
  </si>
  <si>
    <t>598CD7164B0E967D274AF8210B96EDC6F3483AC3956C97EDF59987B41080596F1AF1237256E547AE64FCD71834F7681003FAA489638AA3D4AE061883B84A21BD</t>
  </si>
  <si>
    <t>0E55A31860B51EE0CC22B48E7BEDDEE9B6EFFA3930ECFF6A9B2F47BC9095246BF2692A1D9C57D80A29C08502F41761CC18BA39527199E7D04596E00D4225B5E6</t>
  </si>
  <si>
    <t>FF084E6C8E6C1FB514F7C7A9C7929E600E1757D1E7CA41B0588EA058A64600DFDB752E9EFA08C2F550FACCC92A4DE6CAB62E95B2399A4020FCA36D3F8D79C743</t>
  </si>
  <si>
    <t>A0E6594ACC093DA3426B6F375D5B9ACDDBD0DBB6CCEC4B4BB2F25C0EE4D9FD00B9458382BE5D71B7FAF25E269716A62B2C28D3D632E2B14251695B3F990B3965</t>
  </si>
  <si>
    <t>64070EC517909FF07C4583CF65C579E1B23FB980030DA29192ED0F16FF85DCC7036D5F62A29372F770DFF0AF4C94F2C28CC83B3DAEB0F0F5F3D480D71A6E1E6A</t>
  </si>
  <si>
    <t>17792692F9CA2CAA387B16F523956AB9805FD2E66BC0541DE569BC7B21EA91FA04965E82B842DA4F4795B8C0F001C3B0A2DC3D0A05CCC9B10F291CFC92FBA747</t>
  </si>
  <si>
    <t>DA93BAA8C76AB1163B1924CBE92DADC8981E978C952691AB87355CEC1C34740DEB98DAB3B0CD1063B79F518340874846C2372831198D3D748F34944CF5645A37</t>
  </si>
  <si>
    <t>12B0DADD78666E178CB74738E938A86F93130E9B3A15FB2D6BFD9A744D6E0FD18147D03E556D6D59A3BE8E8D08EF30F8D265FB73B625E3B9F04156615765033F</t>
  </si>
  <si>
    <t>D1138400306D0275D588F85AEFAA4211E650356EB79D37EBDDABB6E048E6A7CB5CEC8ABCFF56E8151442A6068165F83B5D4C928814A6801080533076E96F834F</t>
  </si>
  <si>
    <t>1A28FCB77AF82F00DDAD92A437CEBDA6A87D2570C3922E622F7C77416207895E265D8BF86AD5DBA9F0B02F3EF70DE0EF6FE1A6F5461BFDC77A1391495C8DD4F3</t>
  </si>
  <si>
    <t>C08755FA07E561CDC738A5189124E3503A1EAC20CA844C1123B9FDC6BB58DED254578AA2645E3C70FD6D1CEA25EEC064AC2BACA91C2F1E62B659827D1D532F84</t>
  </si>
  <si>
    <t>FFB085C37926811470B2D22B1B9C367649B4DA1D8B72BCF73BD733A4C5622CFE25D2545F08791DAA23D7B1EE5B1DC977442D4DE3429F1C60BB6B206F6FA0BAF3</t>
  </si>
  <si>
    <t>538166F37F983B6BD59F8A332207E677F337C2FE8D916A7C00D0DEDF97C773AB5B6F1D2CCCDB432C7C6A8C339596960423B40B8C01C507FDDA3E4E417AD1576C</t>
  </si>
  <si>
    <t>96780C2985310E04D700EBA156159DDF2F35AE245F9AE370D47D09BA1C49F3B8EA78DD0731A190CE4261AE7176145B760124FF4525D22A2F67897C0386052DAA</t>
  </si>
  <si>
    <t>7C4B1233658C55A844A5A936782F1926F445ADC2CBDDCE748BA6B75F90193C91533A73C7CE38AFF5ADBA6041F4EDD187BB1910412B163C21A0FB85E4865E40D5</t>
  </si>
  <si>
    <t>7CA4D30BD595298778B7A1E09FF0DAC1FBA053EB70CD2E33F435A24DFA7AB7C3D388AF6371E006B1ADD984AD26EEEFDF08DEAD5E27D2FE9C72FEE258A9115147</t>
  </si>
  <si>
    <t>D64757121A158713C82AA1EB28D41C8BAE78153CA8A05547719CB03E294BF1D3D6BA2EB4C05C6224DD6E36A0F05245C146D02CDD8CED83D402D922D91A3B176D</t>
  </si>
  <si>
    <t>B862701053B156DFAA5BB6C540625F2F29EDB27E99340F65F5F3CB9BBDF8EFDC310BBE50FA0BF1FCB44C156909A3423F7C45008D3D25867A8A948A703C2F3461</t>
  </si>
  <si>
    <t>2D0828D55C35214D1A6EF3AB7F57E9C109CC615CDEE3FAB18F86F7BE916FC3991FD046DC4AECDAC28F27189FC00763D426D894C5FD7F9B6542E56BD4F000C5A1</t>
  </si>
  <si>
    <t>A57D75FDD78DF1D3EEF1DC94EF89E7D0DF4A2BBD9FE66A97A8D3A99D7D17A2F84171522F5611481AB2BDF98CD609FB1A6B280A22701E6F84049C7085F08F62AA</t>
  </si>
  <si>
    <t>4E4F4719B78B251129370A897D97551AFA1EB9C396F0900370F18636643FC8472FF711DA7CB7E591044F82BD4B595B4343024A07918B3B88E65F6DB5D92C078C</t>
  </si>
  <si>
    <t>44FA61794F5869537AC8995544EE3A4811DC94259F2B429761992CCAA00D3F0F8501F9A223D588E67F3ABC47FEEC6B18EBBDF748022A7989C5E681AC3F076D00</t>
  </si>
  <si>
    <t>5D661DA2B9E91859CA8DA8FF184B2C4046A499923B3C961F384BDE8560CF6CB7DF3A54EC0C37DC6D2A83030FA3C58E5B93F0BEE17E927C84A914FA79DF20C7DD</t>
  </si>
  <si>
    <t>3D353D53A6BAD87C40DE39432991C7782BFCA8091A9B5FC6ADB0F2067DED8F48630524C8A36AE713701EBF222A445C558FE1DBEEC0CAB1719BE0D594995BDF52</t>
  </si>
  <si>
    <t>AB92BE70EC4E67C6D1844A05BC3483F1A1A2D9B42E996A5E48731A6349514A54AE08BB89D4AA1E8D0A4D2AC2C4FDF7AB98E9F201BFE6CFF5393E3A78D42C769B</t>
  </si>
  <si>
    <t>CFB447C15277BB2619CBA95DB27B90ECB5BE8EF60DB479F0AACB9DEEA4486EBC6403498B6E9974A86B1C93CAAF9205AFD454127A759D57799344AB0A47CFC903</t>
  </si>
  <si>
    <t>27CFF81DE8D2AC234BBE0F7E689E5232FDE002B468F0E861268A2E9D683A06282BAD097F39FF8C7D4950978D8604B34C5D65E29314AF68DE97BBF84FC3A3B042</t>
  </si>
  <si>
    <t>ED2E0FBDFAE92F345C654F120ADCA7B7310F4848241BA088B42C8400DBAE345034AF730FBE60A904A6A88C80369251A9AFBE64D22C44630228186CFA348C7E31</t>
  </si>
  <si>
    <t>4AA5424CE9EB4767FE9345A34567EED877AAEEB7F1F87573E7F5BDC7D671CDD80A5D3AAF1BEF069BF18EB178D257C2A2A2013742CE61A9D2D31E59EEA87E0EAD</t>
  </si>
  <si>
    <t>04D54A7AB7D471CE98D583620E5F30FD8064B3FFDE2B4FCF46615F38F2679ED0D143ACA9B365448B989C7EDC74E92802CDD62F27849C2DD4C394AFA075F6B572</t>
  </si>
  <si>
    <t>DB808D37F6E80AFBB99A801EE1FCE21B32F67805A33E70C9414DE57F43C50A6F839198C9183BC276F95541BB9134829CBF27733DCF7F894C3A1C66D9A7D4D0C4</t>
  </si>
  <si>
    <t>0A4D6B39B5F4945636C0EE3F0FB05BB51BC6333C0B9F789FB9DE030828DC0DFEBD533B54564C013F73AB33220E945A204808AA06BD2688D77F49AC849D84C139</t>
  </si>
  <si>
    <t>70F4A57F8853E6A542D5B4514D1EF483C14169E4F47611831B9E079FDE3E6759CDB10ED742B7F6679AFA5CBCCE38BE531F9E5870119882CD53092CFCFFBB817A</t>
  </si>
  <si>
    <t>F345021C1CFA3FD5215EE40517CF8F101F223ADE697797039A3F549288F02E36CEF0ADED73CD7C1FD624125123427B0580DE2A62CF87649AA0CA1B747FA16A8E</t>
  </si>
  <si>
    <t>ED6945A68DF1C1C5A7B1B81AD81BD9E97F19163097D8DC0724071B508B67F4C9928C53A0709C92952C1FAECD826B9948D9903887431A328D4CAA474A42B2A1E2</t>
  </si>
  <si>
    <t>753BD5A4432FEFB8BDB7CBD0A41B3C471C26E7F1AC3AD001A69E0FB57E5504752C19C4D05E7CF33CC8307E1E3DC47849331100A7A6A48A72CCECCD3E7D0E3BBC</t>
  </si>
  <si>
    <t>1D77C029A19D59309F56A4BC7CC984F2A44BE9979ACEA27ABBB8DB564651E0AD94BB258C7CECF2CEF442F8B618FBDBCF5B3D2D2F044FA747BA097877B22C4198</t>
  </si>
  <si>
    <t>9A0AA4EAD08D112504A53D519B23D3D300F9C8142657D92E4D911A35AAA809A81437D6D1B23D978C777FA74C65B6FB2849726CCCCD09C3EF1086D0778717A04B</t>
  </si>
  <si>
    <t>B99C1FEC7163BCC9B11765D57D16EFB2347FE18E8DEC0A1E28DD5AE54E5413FEB902C4FE47750BD85866F8B13B40EBC580B8B2D2B88F53D9D08F0DB115817426</t>
  </si>
  <si>
    <t>A8624BF1E08095C69ADB4A7080144C14F18553E5DC8854305A3960D489C1EFA3DB101E028889C89958B554F33D0495EFF5D6AE27BAC5E8163EC55C388C36DF3C</t>
  </si>
  <si>
    <t>6E00443B974705FE93B0CFFD539CE0CF5B80260821773480CAB58139333F4B99EF0CF220610CAE5153E54D743E21E9AF0D81B585DDB80254A13BFAAB33A60378</t>
  </si>
  <si>
    <t>5F9CF884A1E356ADCE50D8689AD7A63D7729707EAC08BA344D990E2B7B426C0A219A2BB6676E09125C33AC2468E0F7CAA10D16DF26DEE66A0E205E770AC74A84</t>
  </si>
  <si>
    <t>AA058A1F7DCDDED3C0211FE57CFEA9EE4DBE45E1E7A9D4478AE2FEEEBA43C879838DADCFA5536E83CDC7B9CED080DAE31756C5894EAD4B8576DAFB68225E9B9B</t>
  </si>
  <si>
    <t>C1CA51FEBE0066A7F710D0F48FFC74B0C6F57F1A0BD11AD415317E5C6CBBC58DBA73D6EBF5E48CF802492CF2C8338B7D1EA8A093DAE084A1DF627ED70B80EC2C</t>
  </si>
  <si>
    <t>658658A0DA34B66CBF58A803E4EE69A8954DC746BB4761052D36B65E1C6713012143932FF04549E92FEE6011AFD0377868D86D4501C88CE078F19637C24EB4E0</t>
  </si>
  <si>
    <t>DE609E8726B82D2F01555626E717E21FC8339C00F0B9A5FE13A89A3E539050E7D1D4537D8196B89AE1D69A0842DCA90CC8592D3C43408F3770FBC8BEB04A9DA2</t>
  </si>
  <si>
    <t>FF87CF0AA87C7212F98C4449686DECA355FA259204DD188FB308CFFA8FD45E8A2A8756EE0DAEFE6098709F60C42932C5535C3FE10FAD6953222D4113C414FC61</t>
  </si>
  <si>
    <t>8375C10E82BD0FF4DDE7C0D40A9BB33BC4F4E6CAB1EC50AFB3B9A35A656FC3B53728A2FC881542FDB681482DDE4F85AD7E6317EEE96779567C55569AA1CDF6ED</t>
  </si>
  <si>
    <t>FE5344C7480CD4FA53DB42024504C699F0012BB13C690C44348A147C81C72F830FFA3E615BFC4DBA9960D64F815A24D77AF3146C5A48ABD24AD39EF6647778EC</t>
  </si>
  <si>
    <t>A5C935ECA16F5D6F6BE14E70F239B9F1CD00674305898D44AB765076FF6D068582BF9BFE856B0E4E588B3620B0A856F3B16569DB3601A14DFE8122895792533E</t>
  </si>
  <si>
    <t>95E6C0ADBB5F92EA5C06B26E192D65075F9A7190D2C0C4E5118C44DD32F7D39F894CC1BA12603CBA78BF9D448FB7142E8B8704B1713AEEDA254B6522AB154E25</t>
  </si>
  <si>
    <t>F31F471CB03555E4462A3D89735716A59C629458B8393BEA62758E5DF6583C775E7152D4779EE47CF8CED24789065B168AD12A60CEF7342FF7D016A9179A0588</t>
  </si>
  <si>
    <t>05D3E5901B0E11B0C3E73E0298120C2214122630D9020232AE54D31715B2CC7C170762C59C6AD39BE5A3CFD27C3806B727A449856B058090F00D9E35A8458042</t>
  </si>
  <si>
    <t>A4C6DDB0007383837FF00A33D8DF6F22AB8186B17E8562603C5000DED369F42F16925ECA10F9695449E3FF7A0F324F283440BC545C9FA43E2E8C14519C792787</t>
  </si>
  <si>
    <t>021431DDE9826C4300AAA135C58E9979A64258F005291A99730A6D934ED967A434647E05277986E1C3D79E9250229DC45B09AE39F4DDC55D903DDDB57B19CC72</t>
  </si>
  <si>
    <t>74E9226E877065FBEB4A9B496ABA22417D26F315D068300CEB0D24E879BA068ED3EF6613A0C3D122DBE1E47781AA5764203C91186E50DACF463069ACB1069688</t>
  </si>
  <si>
    <t>F9DF34BDAE07FFA88D1AF19559FE1BC1F92F6FC1209A1FBB1D80835E88D052A4A7A28F7944C3BB5FBC6CB21B1EE41CF427133E7E484F3FCDF890C5E652823CCC</t>
  </si>
  <si>
    <t>2137174A3650AB4B4FFF73623807CB0487A78D876AA4B83EDF45D0169679B7AAD0CBD68EAC5DA18FF31A2C1078E1C6AF74D14F4365A98FD65EA7C198CFEACB14</t>
  </si>
  <si>
    <t>EFE71EE6375B972CE0A4C4DE0F7161814D79A0448EF299088B60BFA4B1BB9C65C62A4BBAFA0BA933474851AB538AE519F16DE6652E5DFAAB8B4D764CAA23FF1A</t>
  </si>
  <si>
    <t>A1CCE50F79923C6CC68280DC4CCF0A53F89C973CEE9DF78C8DCA402AE4F1E2654F72CEE4DAD6765D84AD291E08A4F7061B80E445095FB0BD4922C0C4CA4DCBC8</t>
  </si>
  <si>
    <t>83471ED99CB3A3B2B51B8D6E0704EBA39A6FA508AC21488CB46B33084F76FB284441BD857DBFC883CED848DD31E940D8EA6491573DCC92E2ECFCBB174519D0F1</t>
  </si>
  <si>
    <t>A973BD9110DCE059F495D594F6D4491A44E93FBD4A63DB0448D4D3682704A01E423850DBC875E34C5048F4314A7EEA734AE432C29C894AC1D0AE6E723007DBF1</t>
  </si>
  <si>
    <t>63192CDDA9F1A90FF289654AE3FF2FFC9E5661EB52AF32BC111D19905B0AE3F70D6F6D00B7F0408CBF38FBD93B44A70A62FE7234549F71D0BAE69209A6A4EC63</t>
  </si>
  <si>
    <t>94A3438AC3DFB763B9982906027497463E9BEC09DEB330DD4581287B69E683B393A130F8C743D03B10723F98E8119AFAA605B6A21AA2DF8AECABFE36B8DD4446</t>
  </si>
  <si>
    <t>2BB0598AD8A4F67AADB885E0F6B050D09BA5485827002E9B999D3B0AB55AF5D4C0D7ECDAF7C3CE2582F03E5425388DA18CF0243CCD3F2D40B2AD368FD6C19A43</t>
  </si>
  <si>
    <t>DF5465DC43B612EF3E5BDFFE7B1A4EB0FD608AFBB0B9697DE759209A1FC0C13B21D12B745739F2DA8FE77FE5EDF55FAA8FBBF54686C3846CAF700E0489AE775F</t>
  </si>
  <si>
    <t>A71830D6C38A6CDEC515B4D015391AE93A06254A28818571DC4316BCFB2B345DBC30B29ED153E644441CD3AAAAD472952459B03F6EB24DD57D937F17E12FAF4A</t>
  </si>
  <si>
    <t>B8F26A05C86A7B35D780B1467269C27A883C0359F2A6F1D92584251F431F096F295B7E22AADB89065060FF140343E858EA592B809A64118E69D677C723CF92CB</t>
  </si>
  <si>
    <t>5FDF28D36EB2844CD1CC08C6ACBC5CDF54AC0936B04F12CD5607E9A1BB913DED43CAD551820D86E93D48445BF2119DA06E63BBB120367C09ECEF497872F92560</t>
  </si>
  <si>
    <t>7C3D5BB9D4A75434BACF8CC07B637F952958D57487E75AD3D6B277A9C7E359A55FE68305CA90BF5EBCC126F8E09A1FFB488E840CA52327597905A43352FDDA16</t>
  </si>
  <si>
    <t>D236DAD831A97BDED833240B1CB63609211AA74A3EFC97C0EAD60B0365E8D31821878DB249D03BE211B88A0C84E6C900349EA362B8030AC56A032BF6C5540266</t>
  </si>
  <si>
    <t>8D0FCF12D98CB4BFBB84ED85BEB279C87784213421D34AD1FC2AC45A03E131D8A4C8848297908575B33334A49866B57E03D8A080D0A52B3A404D63B89F04ACAD</t>
  </si>
  <si>
    <t>D729D1C5A762C5B7028ED2FFBDC9FC8969490BBE3B04B451AE158E90FFFC34226D71AE0BB5AD54B46B473B9BCA1B830008C915D99A23F6D6F432006563085DC0</t>
  </si>
  <si>
    <t>43F153112B2878FE4A86D60DDB31D592F7DED7CBF040E7FDC3E869AE22D3B77441C1C3FFB9297534CCABBE362E64D7A8720F9BE688F4F998611CE3083EDDC8F2</t>
  </si>
  <si>
    <t>72588F752A0A3E1CCA43A22C9B6C966E6AF6A0F0A8E8ECCABAB88E2F3E5D0FC5114DC57E7C00A71F48C3CBA1248D364CD82764FFB5BB52EE623235D35D1EB0BE</t>
  </si>
  <si>
    <t>200789AEFC786ED4CAFA454B59216BB410F2D8E32ABC26824754A5A1FA96F1F4A9716AA27D258D274D89318C4DAC5C8785DD54B77B32FCEE2A087BA47CA2FE95</t>
  </si>
  <si>
    <t>BDA252650A89B835BC9FE6AF261147B848AA9D0DB9B499BFF3E2ABE5F187F63178811516401E7BE49A169781FD1F73BE3F69F95EE734E32AF8A51A2842EC51F1</t>
  </si>
  <si>
    <t>81EC11AA99F1EAA030D2B8FD4AAC41C4F63299D712D1674EA37A6F469F1D3DF1ED3B6F7EC65E77DF0005AD8D16DE11D69DDE7C22AF8CD7FF4E679E15D7C7DE35</t>
  </si>
  <si>
    <t>1E6F65E629CB9D8F2DC0F1A152777776FC14534870F45160F3100F7D090C2E5CF27215F3FB54634925354AD47E2E66A467F4010DC94D5A060B7F06D9604BFE64</t>
  </si>
  <si>
    <t>B4194F5B3E310CBBE78E367401B24DBEC5DC82E880AA85E8AB913C574749B94121A57FB947CBFADB61013D74AAF9850D7A3887EF40054B89CBD517169B943A87</t>
  </si>
  <si>
    <t>96757F64F2DEC23712353F3D57C07ACA73A0803E2B94E8628A11F77DA52B22BF4BEF12002429C3D83F1E98C62302628D85CC47CE73D99AC5BD11F9911638DDE1</t>
  </si>
  <si>
    <t>EE001BF3A28169EEC46D4C98071D911B61FF100B08B0F01E21D1FDC5C49CE5ACCC38907785E05338A07FEB09E9491181DB487C99372D40188CAA5B0CA14C97BE</t>
  </si>
  <si>
    <t>AE4B9723E392874F8E164ACF49FEEC981485B55ABE99004010BD07C7519824504FCC095814215949AC210CCAABCCF71D09796D6471E6481AC69E00068E3FEF52</t>
  </si>
  <si>
    <t>F6C54907AE41BB76650A82D007D7AE3E5F689ED4D07A13B3B7235D4B3CABCF4A1804CEAE9799D25FECAFA8CC55E9DC84CD27E921E4E6ACFB4ABD7415FAD2F72F</t>
  </si>
  <si>
    <t>BF3E98440B20966CD23EDB635868F556CC97205993D3FC4ADFA89866B4B08810A2F15415BBB56C603E7F43FC4C6D8EC49DDE7B1E0B99C8B7A798671E8D22523E</t>
  </si>
  <si>
    <t>AE4199361DEFAA8B4142212358369672ABC6023BB2ED6AE385FE4817CF2365484E3B1713C6C5C722C039CA0EEA148AA1206D6C307473031C4FACDF4044F1A38D</t>
  </si>
  <si>
    <t>2DFD369F9B79A535EC700A2246EDE2DD3A4E958AE115122B9DFF67DDAA78A309ACF7D1F175C407597F70DA7E9BD89259A4A9869CDB9BC5C4893593E177730ABF</t>
  </si>
  <si>
    <t>6CA065DE85DE10A83BD38E1FDB10F1FF4D1FE84EC894CACE442269EBB78860F472718EDDF7D63CE02832EBCB07B29B15F79839B427A5DFF06EB03C3ED094FEAB</t>
  </si>
  <si>
    <t>EC16C19A8C9A28DAC557067A14387355DBB4AD1E6D509C655160584D5E42F8E888BAB147B0CDAD3D6E10FB03DEF275ED154B9922424363941F63B3C260B15233</t>
  </si>
  <si>
    <t>56A449A76D66084C7E661933164DF34DB65C5C878C50A991094DBE881DCAD78A260ADC37BD85BF56AA8D6CB851E5F00ADA2A93B3D23AAA996011E46CEAAE6EFC</t>
  </si>
  <si>
    <t>B48CB5BCEA0CB7171DC4E8E1266798C9D76C273A80597B5DE338562DABA978185BD6607EDC00E74E88BC5D8EC21E2CD1237B63908343B4AF3C902B11D92D81FC</t>
  </si>
  <si>
    <t>F27E8A06086E353573DCBDBCD91A66C80C5697B83A137AEB769C673339DA2965A25EDBE09948B0D3DE28FCFB2481509A81065F721B9D6311BC6A1BABD38E0322</t>
  </si>
  <si>
    <t>ECC1EFB8DFCD567FF972696C7A7BE9238D464001801595DB7DED8A794C6031D07158C106918D866A494837984BB8640366DFDFECF1DD319F2DAB656C84EAB720</t>
  </si>
  <si>
    <t>7FB0358E636EEC606EA8CE80C1939A66BE08068A79BB7F706EE66E49F1352BF78697D2CE797E5B480F1BCCFAA0AC45B1BA464E5383397E8B8895F6097AF1498E</t>
  </si>
  <si>
    <t>879CA899AE37FF2BD1EB3370CB131BF36866912F171E832C09C0B0906B2FB9F000BEED00C5ACA4D580E5173F9320D5FD5BBC5F0B13D76869D34777DF196FC589</t>
  </si>
  <si>
    <t>8BEEDA9FAFAE7BD55D351ABABFFB29C915B22E91031CBBF5678690A04A2667A67DFDEDE004F0563490BEC9AAED51046F26D8064C1744044939E275BDA4F75206</t>
  </si>
  <si>
    <t>6DD36F516EE5F771B187A9C3BD0248875A39EF77FD58F2EC299B77B7B1004FBD7121B1F69A0687661D41606FA5F03023C8884D1F329812A350D1909544B924F1</t>
  </si>
  <si>
    <t>2DBEA408EF3C641B0F096FCFACB2EED11A76C60AF86295A57869BF3F5A558C64D40D6726FE0E27E57BB464B66A3B56CB9BF39A5D9D3B3163FF5902DB8D3E59E3</t>
  </si>
  <si>
    <t>072071A36D5F61ABCF46EDD5FFDC2AEA05427D5710CFA7DC988EE4CEACFD3E021D9AEBB32B8D7AABA8043C70C42C7E7ABE2F4B74B1F9D15CF883053510A3CC91</t>
  </si>
  <si>
    <t>004AD425A262B6DB75EF42DF56CDEC546355395CC96A02B91711F0C1A650D1A1983A7E1D109210D5469B29DABF8A63F2757BBB09F6855D2F7EC1BC8A7D88485B</t>
  </si>
  <si>
    <t>B5EE1C05E03EEDCBFABD4B957EC0705764F5BCB1FD0EB4E81A93014A293C887E4B76ECBF457C31AFC3C37490CFDA8098AB80AF6503BDEE0B1883E652ACA02C0F</t>
  </si>
  <si>
    <t>8002534783C219441AB50AD087BC10C51E2885E933CE7B17AAC9E6BC742C507001E74A1803EBC30D5D17874AC73ABC031A862A3D4C9E9502DB13E468E24EE280</t>
  </si>
  <si>
    <t>9A3A915EB3F17E82E73492C1F531C0D222266359E0A0DB631C6D53DAF118EA2CCB88713C78C3CE1027B0CCF9C5D81A0DB622D202241B33986AD1D3A2B6765B85</t>
  </si>
  <si>
    <t>5CB57A2EA177564E3F5E51232E92794A577AB2CCA78BEC71E94338204568EBE378658E26B51195EAA72FAC9290949B8F0318F2F51ECEB0EA5C32468BA8DD6709</t>
  </si>
  <si>
    <t>ECB8A3C1F87C7DEE09527AF1DDBFC30ED00954AAF3CADEF49B41AA94BACD2C6BAA1199D999C658756FB4F2E67EFEE5F5EDEDAB672869B3F572D86024EFB0DF3E</t>
  </si>
  <si>
    <t>51F1740EAF9DF7AACEDDB19FADEEA2B51554D402F0025082FB663CEE8F3FFCC050BDE64F0EA509761C284BB80B0E74C2F3ED7CDAFCB627F8981AC8D014609883</t>
  </si>
  <si>
    <t>E65E72C6766A7291B600A8DFB4E5F55BF52CDD828B2F30FC51986188EA58A43902A1DC968CE779182C331F9A4DBD25DBF94B3187C62E35EA5D01787343540E19</t>
  </si>
  <si>
    <t>49C195550CE6FFD99DA5C88F0E0F825A1C04E14A44B42A0A6882CAD6C9DB0A3C73B0DCBA2C2003C751F5D8916105D20813833ADC87726176C6C95AB30FEA208E</t>
  </si>
  <si>
    <t>CA1F1927317CE9C65209F4FF8591FF485793E9700AA0D5D42104E118D1D34F70AC23C50B4EDF892AB2651D47B659778CAB75046B75C2F1374E0CAC2107140FA8</t>
  </si>
  <si>
    <t>3350CEDB7A3FDC84F563145C268D6580F1B21AFBC6B97BC2D842296631473070422DF54BFAB868AAC4C095C7B3099763CCD3F66F995C052034C675C779ECFFCD</t>
  </si>
  <si>
    <t>F2B33ACC003017B93F447C8A4BC07023AB4E1340C62E8CAA6037967D24A5FF0275BAE62D6DEC3061A592413FE4E8AF8EA460E0D4D1E1AB2BF6D2BA7FF04FC35B</t>
  </si>
  <si>
    <t>38BF03FFBECF089D1DC85AED68700C16A14ED99CA782D1EC068359D4085A00D3DDA90969A6FC2805BD44E8ACF69148E344BF6FC3ED880BF25186387DCCF6E051</t>
  </si>
  <si>
    <t>D511579120DA033B0E4F921118D64D49D836C58276438FB884FD21E8E1A50929583941799FB88F9F194CC12A4F900C894F1CC275C688336582E4622C847F5917</t>
  </si>
  <si>
    <t>30D00502392057CFE9C309DD305BFDA76D294869F21C03D388249E3AF9D7EDE55759BC04E76EBD87EA2DE0FD6513DCE52A120A1C28A8D981915B109F180DA39D</t>
  </si>
  <si>
    <t>CAFFD0009B8CC00447216713EC2AC69CD59B2C65055F00C3435B3D267841A0F9821CFFEDF70F2B953FBF762433751429321142CFAED3081953C377D519B65B94</t>
  </si>
  <si>
    <t>37AB1FDE1A36270848E41E009D0D1CD390692FBB12C4CB34E946699D50F0E7C54E76B674629D4F0B9E99A2DD6279FDC71C6825E726AF04E0DCCD59FD60C187D6</t>
  </si>
  <si>
    <t>9B645738DDF4DDCBAAA7DA03FD10B6C17BD3496B659B52D5FAD8553BDC9B8465997BABDD1C415769738446FB750D0FFDBA6160C50CD50C958A23B6474585F3C5</t>
  </si>
  <si>
    <t>4C34389E924D4E2C9BE0A2922B254EF6142331DC9BF4C79CF3BA9B38D06FF1D4905B0CBC7D122BA14FCA31F4074FB8F5139B32DC12326124D0AD9F8177E676CF</t>
  </si>
  <si>
    <t>ABDE5C97B14DAD4DC904F5C56097303236BDA262F610C3353A62ABB1AECA694BD47FA596DD84955A143FF93556FB7DEFD2A1846155FA53A442739D959A4A4BB7</t>
  </si>
  <si>
    <t>20B0A4CF177BF1FAABFF10E2355521D316F8B690A591F229DFA77C5CCE8D574CE6F2D863F3F579ACBFBD4ACF042DE86D928E185D452E4035868A4079783CEBFA</t>
  </si>
  <si>
    <t>0F08069493146CC47721712000541408576E63B9BD95D94A4FA1965F214161539238F67AFF477E2971940E2872FB851725B9F6243623CA347B3C8A07B76BC5E4</t>
  </si>
  <si>
    <t>9D63884F953510D508736F60E8B2C058F8C1403E4484D623437854E0B882F47EA22687C867F50BAF980B4584A76C104D1AA01AAEA71C3DF842FE659CA2825FB8</t>
  </si>
  <si>
    <t>BE8852918960A05D156C60731E6EF79F29142CAB5C1EBCC9F03B6F89269EFD104FD48B792740004BD2D7D6823A0941A47866BCEA81B9E19F988CFBFF9225BA15</t>
  </si>
  <si>
    <t>71C33823AABA872B0506A65114E979BF07265BD601D32BD1F4AC028F5B9E0DFF45B1B1DEB2BF4C97553989F6C73D1E342CACD34373AED07BF911C3CCC6E568FA</t>
  </si>
  <si>
    <t>8F560FCB9D641D5B9A59990F384436366CEC529D280EB87842298B3029E7CE97DE5F8FB02B97A9A63C8470CA6AB887985569B9F0DE5DDAFCAFCE250FAC953DF0</t>
  </si>
  <si>
    <t>D270DB3035AD070EE540ECF8821C3BE21621DCACD60CAF929EC389D8D54B4FF9A6AB678CE146452F0702C92C38FC00175F2795E505C078DCEB50A30F5A338C27</t>
  </si>
  <si>
    <t>5304AED73E3FBAC690C54A3ED16D06E709AFF762DFE3404319D3144A3C67B02B49EE0FEFD487631D3D753DCD9504A12BB51C8F3D40DEF73968681036A1AD3A80</t>
  </si>
  <si>
    <t>57044D67E17F5FB66409EC905DF2940D436C74D45EA5FE9CEDA6CB4972DA581AACABC37E67C25CFBB46342421B1C1145FB627D89A2269A4BD5EC4C2980ED1A5C</t>
  </si>
  <si>
    <t>D521874419283A6FD7930431285859093B68E50391C187E5465361F72D414F0CC3D95147857DFBD16BD504A2D75C445D5BBFFB19642944023E0661D62E532DE8</t>
  </si>
  <si>
    <t>3A0ECBD970B680BABC75E8D2E8267DC52555322AEE084FCC08A09D3F7A00E41779CD70BE58ABAADD3AB19CD91E50AE1BC9837AE222F4513EEC310A17926EE01E</t>
  </si>
  <si>
    <t>DF78D5649058422D9C5B3DB831626FC760E02F18B9BC7B95EAA5D53BFFEA60A06FB7518480984017DBC83C0F5E2C046700B6BE4F24BCD7DD089220AB4B0E7F15</t>
  </si>
  <si>
    <t>7EA75B26B7398BD1DF50E59AE1B9F4FA25534A64A1004DF567245994DC2B96C88E02C8927587FADF1F1C7A6C0F34750978D9C98B2CD75A09E0AEF9129D7C79EF</t>
  </si>
  <si>
    <t>139621A38B56F4BBF15501FA6FA6183E7F44E44AE51BC331D57B94BE876D5A39B5CA883B7B51B3FDCB73B5F3F42F7BCB24ED8235BEFE19054DF7C0003A6DC3C6</t>
  </si>
  <si>
    <t>7F37056865DCB839451055BCAC9EF5B0BCC955815980D0B8FDF6E8EFF5BCE5DFD098440B58F2E998ADB35C93C025BF865EE6FB9C9C8503555430FBC5F845A6D1</t>
  </si>
  <si>
    <t>EF7B1E1E2747A1FD0D4607745AC71515F6197ACB756F0B6A1887C927B5C860D8B0C68FCF26A5D03BB9D6E10E52CD06A9E1EC1D659BDE12872454F0F359607BF0</t>
  </si>
  <si>
    <t>8111C0D5F5D9DCAD5ACECC179333C1CE2C1B3C2A928DF59A945A324415F7952AD5F01EB4F3CF21C0BD181F8885B1AE7E94A35E2F0F858B9DE2F6E1D2B906A4C9</t>
  </si>
  <si>
    <t>8C5A4CAF95B88F629FE97FF00030FFC85736FD951DAA8A92C5CA6DE1E08B4A0AC9FD21E5C3AA95B192161E62FC06ADD4BAEB56B60E515AA8DF83213194ADA1CD</t>
  </si>
  <si>
    <t>5986183ED77F5865315F6544DA540474A2E2BEC682BE6B83990B786531CBF5EB07C81C401FB6C54E4105EC23C3E8413828215AF161F378DDBEBAF4965E1A0875</t>
  </si>
  <si>
    <t>FDF4309B11B8119DAF7132F74C97BF73D5D127BA8B240C832B184A011D04E60FA3EAFFD1B23B8319BD6C358F4286A1A751CFB6F3AC10E8AEFE5AC5497C62A5EC</t>
  </si>
  <si>
    <t>B5DAB2ABB511B9264E996725B63FF112BC7224D905F9182760402AD53BBB507C46474C1041E634DE9A6CDFD9EE29E068870A8F7D21AC64C16477288F07AE70AA</t>
  </si>
  <si>
    <t>A9545B0C8A14D14A6D98F09416CF0932EA92655E2978E0FA772EA3DA5B56E55C82F4130CF32A60BAD3093C8B7DE1AEC3F2A5731BEC2BFE935FFB2E214EB845DD</t>
  </si>
  <si>
    <t>07DFBF660CAE231C9C54F59714AF64C87DE154523B676E6CE7A347CA8F53298BF5BD619DEEA165C07BDB4FDA0F2F8D26D387B437C77073078136DDBD4FC9DCCB</t>
  </si>
  <si>
    <t>754A37FB4FDF645C9D81CD22542D2335EF669C2817E1998F16C5CCBDC28E04C80502728B4CCD779BADD9F0A354D49EAAF82F08C761FE2176082147C4372FA82E</t>
  </si>
  <si>
    <t>1761E019701696F0511AF8C2FC1879CECC25426897DD0B4D6C73FAC93C6C9FF8F50F231E5E9076F3F3287D7F29A6B25DEA1FA0AFE16A1A706C31BA3396B60F57</t>
  </si>
  <si>
    <t>DA490FD85988E870A3A5650789228E973E071E5E5102344CA8A2F25145EAB01F53DB516A688DE4172982CEC1962C0AF3F1BE52400744866D87D6F6EEA1527C5B</t>
  </si>
  <si>
    <t>2DB8F546ECCE73457D164E0992F124AB2670CA82F7C0F4DCD93E551C249FE0518EB9E419C5CB79BDBBFDE3F3374C96595650A357A2F6441F5D9CF2D7EC27F900</t>
  </si>
  <si>
    <t>180FCDFB188EC919654E808CC9F8F1C16DA23AEC5B730BFF647A46EE193F604F4F679867EBD3AE268F8096E092C7C843162FD4C9347A6F5B536A07CB7EEEE69A</t>
  </si>
  <si>
    <t>9FC5FEEDE8CB05A6BD0C9C6C824CFE5534280D20F0C8DA2F077BC822F287A89E4D2451C5721550A17C79A045D64A42EF1B35E2C54E1BE166F3BA08DB40EBE59F</t>
  </si>
  <si>
    <t>3CEC3BDE77C1B715F62848F05B9E98353B3B2F3D7704F197E8D0CE2E93569B54CB795634C4319CFC3909358F9F87BC726E5E4972E4FC4F5EEEA05BF475F24F0E</t>
  </si>
  <si>
    <t>4614FA31F0DDC8865735C5F8AB4DC68EA4DA6C2457DD599AB6E8F3EF02572FE085ABAE38406F6FF8067270126031812A52C8B64FBD789944B2E23B18821E0E24</t>
  </si>
  <si>
    <t>28FDCAB299505A33C642392FDB8B20E76C9DCEAFA6DE0BBD718A44EC3D868E18A071E75FF9FA2AF958716CECB0107DA7C9C41E249532ACFB70418A131FBDBC81</t>
  </si>
  <si>
    <t>6C7FF3BF0668B73CBE93E4B42FE555C9C63737038C721078C83672959606DACFDD9A2ACEB796378F2C80C5A9CBB8EBD7F3D6F4438A292D4329AF07E28BAF84D1</t>
  </si>
  <si>
    <t>C72DBA252FA6FB0F8A885EFE8F9605B33A2EDB297AE87613CDC2418192FB743DBF0DB21CAD79EA21F147B40664AC6DD2A54BCA0AB3D857EF70F87FFEBFB8E682</t>
  </si>
  <si>
    <t>B26861EC534EA377E973EE8B080A4F38F5BE2761A39B3ACEA5DA58FB9B39C4C29F123ED15809740D86BF82A6A5B7424EDD5C6230C213F82D22DD91202A066D1A</t>
  </si>
  <si>
    <t>0.1650</t>
  </si>
  <si>
    <t>ED07884E3F7192ACD555C785F2A8F44F4ACA9B3F816922F546F51D9864EF0244CA21FD0EC48A2AEE5609E73AE262F09C1D1E05388D7F3B33A205236C86CA4200</t>
  </si>
  <si>
    <t>467A7EC9A95D6CF4B73A7F2A45E2D799D6DCBEA331A1CE96E84CB010417A1860DCDA9FF010ADF779824CBBC9A254B96BD14DE630FDFE7B87BE2DBA94AE587DB7</t>
  </si>
  <si>
    <t>981CFC6D58C8F4EA8A1ED43E22FF48B30F7708D56933B34CA56D92B5DA8AD96D305D798500352763D6B4A9BD19A2E5D6095233043EF63BB8CC93441AA57F922F</t>
  </si>
  <si>
    <t>63C525B50EC4E381EF2DCFBE8AE1FAD32892B200144A073FF40A2B81485A9374BE3F5821C9CBB8D6CF4B1F13F469E84E4AE864C7D7DC3BE3BBC634DB7CA15405</t>
  </si>
  <si>
    <t>0.2555</t>
  </si>
  <si>
    <t>BB3E9ADFB5D3637B47F30AA3F00A01C2987A38170EE6B5AC5BD90E62EB7F08234005A14222CBF30E0D73ECB7B4CB2E5F988AF25A26605329AEB6B3CDA446C5FC</t>
  </si>
  <si>
    <t>3A3CDEBA92FA4AC96CC231393B4C11186C2643D9051ECFA3BA4EB3CA92AC744A94DBF164FD5EEC0FFF8AF7ADD65D6B3F35061EE8322117B7CAB1D4343B66A496</t>
  </si>
  <si>
    <t>3F1C1EEDE8BCCF1A51CC8C8443C64CB902DF77B46A7139D1C47CAC86BB95F7507A8F35DE7314B2CC50007E570852EF5DE89BEF9EE5A79CABB179E7DE98B69B63</t>
  </si>
  <si>
    <t>58AF70C4FDDF82147711C2CF8A397955B2D3D9E58719650B2D756732280EDD4DEAE7C8E3F29D77CF5FCB136373C653CF144444C5EC77764505B28F4D72147F42</t>
  </si>
  <si>
    <t>1A395F996F6DB17438BB5A9D1D4B3FAA84006CBA6CB84516D2522B8B6E1823FD120200B3796A88B8B366DADE80F0C97CBA2D0AF3EBB03ABDDF1BCD186279B8CC</t>
  </si>
  <si>
    <t>E5CAD4CC0458A2160830DF46DFFE590A4EC6F1807D44B925BD6B3E230517BD6DFC491356161928A804BF01E22B8B5EC44A2BC00D1D3135EC145019079E84E66A</t>
  </si>
  <si>
    <t>8B48320055D5CEDEDD36BB04C66691631F489ADACAEF6EEC68DF40E2B17815923089306341EFEDEF96CF1F034EC7568F702306255999C78C810F16EE0667A66F</t>
  </si>
  <si>
    <t>FD9BBFC734563E066C07B7679D0B890C236DA6AE4098D60B77E333D001CE5C078A2300754CAC91F293ED480EC39C7A7493C7B4B96460B06468A4AECA3B40548A</t>
  </si>
  <si>
    <t>7E4EA702E4C3FEDEA1AD1DF331ED61F8FFED862AE7E94A3446838F0FC0C81BAC5ABD1B7A3713DF221A218CC0472BF0BED26EE693A6C4CB0633F4FD6FA4395336</t>
  </si>
  <si>
    <t>2DC35286F693E1D83DF576E0ABC483F8EDBF78F38308F13C81E8B9DF2FA58680FF1DDFF603DB28AC88B6DC82B824FB49B433827336972AA1A9FB4C1C1A0AE9B7</t>
  </si>
  <si>
    <t>EC65137D38E8188DE1F0373CCFCAF82466C21BA2CC6C2CBB59AF41FB79E5AA1C7B81237AB1E2A1E76496D2A392A71C503944BDEEBC7EA39965E7B50DC8522070</t>
  </si>
  <si>
    <t>8192188305A86A1D3E5F5BEA37FCDABFDD95B7C08724A3C497150844217093E8E4C9AD18192F7B645F5FFE1FCEB45B6397F9EDCCAC0223AAD0D02A4C6A9B18B8</t>
  </si>
  <si>
    <t>2E42A6E2E107D0C05939514CAA16E6259B0A38C73928D579595B8BE5BE57270035F49B844206D89E305B274E2CB7323978CC62980E110DF23074AA3230C6FDFF</t>
  </si>
  <si>
    <t>0.2230</t>
  </si>
  <si>
    <t>69B1C8B48DE9401627D04CB86ED45C7E68BD106F25481EEA4A3841907099A27D0702753C743EE77CD09DBFB3F0318EB2F6CA9F184CB2118FCAC97BF69CF4A4CB</t>
  </si>
  <si>
    <t>CA42D23D0218E4339FBF11B8F08CC0CABF6D7049D017A345EF5732167AE39D56C6D73113BF43D97D460F1EFE0B0D374DE4CFF61953F9232F58FBCFAE4BD832A1</t>
  </si>
  <si>
    <t>AAD942AE8D17F418571E3DDDB1AF8EBC8C4BE6606C45F18EFD4657F654D4B34742D0F9E298CA8516FB455E05A229FA44FD963A88394B4C8E5A4799BF21CC45D6</t>
  </si>
  <si>
    <t>1674047BADFCF6D65A63E6945D587A143470097800012CC29B79DD8B8AF2E0BCF425F5D54CB49433BA324FBB121636EA6A109E194E0801B48A3C1E6F7640F806</t>
  </si>
  <si>
    <t>74680DF1DE283A1EEE218A34F80D3D8B50FBDF7807E9813E6918AD56FA9C95D2C479C6215D216F29D323FC9580663F854562F98AA5986768EB98105115074D63</t>
  </si>
  <si>
    <t>3E41C522FF4C71CBDF56E8569792B73B4140381BEC28F61F3DB2F1C62EF8364DE514776D0DDB078D51B7659104603472BC746D05337C91BB95A947FC68F86358</t>
  </si>
  <si>
    <t>0.1797</t>
  </si>
  <si>
    <t>9249200D7DA15D7D7DE60001699A6CE1767534A689076A5F911AEF011AF6534F280E51050C57BCA32A83DAC3FDF7D3CFA878598244147CA301B90380BF6BFBE7</t>
  </si>
  <si>
    <t>403BCED583835CC89FE838C9F341C237D675D7DE279802016A2BB65E603C3202857B15E7A1F22CFC04518460A246B77E69E3CBD5C0AFB8854EA86C683C3AC17B</t>
  </si>
  <si>
    <t>1A76034A7742719B4C76C114EA9797F30BDAEE8D9FA3D07BE4C5422826C2E72B580BF52FD1D25033FA48E382ECB95DC3D9F347A765768CAC9FFD365DBAC8C03B</t>
  </si>
  <si>
    <t>2A28616515FD338916BE4C6E304ED24AED8ACF1202FCA30C3544422449199A69E74D31ECE391D08F6D42BE0FE3147574A4A857A6346312E69503FA1A6CF9360B</t>
  </si>
  <si>
    <t>8341CC8D6B13CDAAECE23F502BD978C833A5D26474DB2D3C9039847E5338637666731B7AB9471E3AEE960291F1B30F57F7E3EB6E036661C714843298F06DBF22</t>
  </si>
  <si>
    <t>F90F2D3CFB22DED4F6BA7A1724FB2A52A6294E818ED4F7D45198063539E39BF53F8EA345E9A013659E18150A80A082C0D7488A18082AF1F2869AD8E077EACB99</t>
  </si>
  <si>
    <t>CFEF46251ECBFDF7DD3E34499600B3273476B75F7228CA355CEF9150E645A350FA960FF61113FD71B38BE66F7884C5C38359722FB2958089D89CCDA9F29726D5</t>
  </si>
  <si>
    <t>EF3E4A1192ED7E7B29CD5BDDFDF29F95AFE7BDA730554B6696A5FE2A204E348CD3F8C32D3651BCAFE42B7C7C3B5F48BFA8E1BD2B3DCBFA237A96A52826BADB74</t>
  </si>
  <si>
    <t>341503483DE75AD4E498DC037BAD137F95C880B0D1D854D44A837A0C2DD44B181CC83B54212B23B37D56E38F3401EB4E6DCE33A929CFAD7C11F5B7A9BB2C0B50</t>
  </si>
  <si>
    <t>A9F4DE52A43D25540616D5B07BECB83ED3D086338128940573745C95DD0B602719C7EF65AD4FB46B7F4E1B71D4CA1C9B822DF580F901B64677C1909189DFBA81</t>
  </si>
  <si>
    <t>FE2497E367A84D8C50BEAFA54ED7D14894F85008DA9B5141BE2EB848B202663A05D00AABE401B5EE961EE980C0A3A8797C8F7BC91729BEE2B0E181A18307A9AB</t>
  </si>
  <si>
    <t>F2872F51ACEC2E97DE35617DF8502788CA2638B3504F135E4CEBB5F0650AC7E7265976E3B9CF6E949CC3CF01B04AA3CBE55B4E2C1BD8CA3EBB2CEF06DE40683D</t>
  </si>
  <si>
    <t>F20484640A207684BBCD27EF35AA03CE231E786A412A1B980B51E51A72FD83FCC9676BAAAEC3F5F39000A151D7C8EF26DB21C610A40DA77A13428037A267D7F3</t>
  </si>
  <si>
    <t>959041272A2DEE5B2A4ACA3A37E252446F7DE815953A79DE3F38A7B156586EBA224D352F795FB415C90C989CD73236C33E87ED5DF2CE72608145EB0F74FE34D9</t>
  </si>
  <si>
    <t>E02EF6926314A1FD13C3389FB990FD8644A547D468265A92BEB2A384EF0A43E387B602F2E1E6A50AE62585965E222113E2A054E8393849264A98F21F15DFCD20</t>
  </si>
  <si>
    <t>B622CFBFA712194EB63313461833E3B4F99F3E760A054D78EEEBB7593ADF1461F8BC20E4995F83F1E676F3487E429F91F0A778C7C34E5212B5E7C2336451280A</t>
  </si>
  <si>
    <t>5EAFE10CF463BEE23535A68F91EF0E73311989B6F15D791A1CC9B6FF4CCA3444984A5A16E37EAB234BD8A5F0DD828EB8B28B89CCC728499DC9E5C19EFD20B1DD</t>
  </si>
  <si>
    <t>04469ADC4831275B7651A3FA45930EE694FD1C53380147C6567345C89BCBE7F6CDEAD4C81F513A027332D704E819C167C4AB612F8C6E04070771AB08D48E1270</t>
  </si>
  <si>
    <t>0D26E578D50D547518F40C06F6279486B9741F4A479C209FF36EE35928296C0B1884FE4D84E18C7F656A204C9F5ABD38B75C11D46FA93981FEA3FC0662C833B8</t>
  </si>
  <si>
    <t>73A5755F79D556B05123938AB6B3EC3A62EC3AD719312F8A32D5E936D4DD8FEF209C4128A92E0F17B2C3DB05B15D77062322938BE2CADCC4239077F06E22417F</t>
  </si>
  <si>
    <t>D14F61A7084E608D5A7E6AF3150E453A43251381A1671EAFD2D92D171F50C222C0A5BC54D24044B231652EA0BAF09AE3B914F1CD8AFAD5D6469E353CB486FF71</t>
  </si>
  <si>
    <t>94C65E285B62CB2BE70A8FD4013FAFC14DB4EC03D31798398C9278199383D212CAE5FF3C0329D85486B67EA9CF0041524112226565FCE6FCE2D1B4507D351341</t>
  </si>
  <si>
    <t>543855FF2FF4C668EE846B99AA58F887894A47126FE971AABFB90FD587BD5F79C4DB6BE64C2EC9696DC376932A6FD534D13A6323D68B15C0ABFA7B1CAE18B4F0</t>
  </si>
  <si>
    <t>53F21F12A592D8E32B3BE291DD137E5FF3CCF0BF2CD7DEB77CE3BB7653834120B9B937D7607C17A8E3230B62D8939A006D93EDE371125F68982AD7A8FC3F5145</t>
  </si>
  <si>
    <t>9F569BC0F367112C7117590C6D42418BB7194FB6560E44094CA0E902BAFF0DEA837762C001D420A47819680EBC62864E3728296D102D5A0A9E30A36D9B426B1C</t>
  </si>
  <si>
    <t>D756BE8905402896128F72E091A92AF95359FAEF5004025323B48D4C0EF02720A40B5878E9486A474ECA2BE082BA8C879E25C6091179F032704625167030EBFC</t>
  </si>
  <si>
    <t>86F917A0613CA97A7E8E238C1B9DF2F6E33898489A1BF13AC4CC0409C10CE892F62D6218A014C04A93E5579885EC67DD5B207AD68690ADFFF8644C2E2513A5A1</t>
  </si>
  <si>
    <t>39836B053A536CAEEC8141D6E3BD91185152DC67DAD12421ABF6A4CB689BAC706A6E59ADD462F2CB9757EC658BC5B9B1EBF904EC4BFA5E874DC4EC20393809DB</t>
  </si>
  <si>
    <t>7FF7EBE5C1039D33D586EBDF04D98C99DBE7700D9DF326A7401D838A469C1926007FB9B52E9115E6989E0886BB6131EECFAE89E7E7FB7535CA3CD377E7545ACC</t>
  </si>
  <si>
    <t>AC2AD2A21513D2863772A6A41429EAC97BB3E27AFB0143A6CF13882D0E003B5C4160F436CB784A51C061AA5CBB7E85CA58EE0263DA19DF041946F98EC1DD7507</t>
  </si>
  <si>
    <t>4CDF914EB9E41E11DADF389AA151B82648D4231E7B41E05CF54362EF6E92DCC3925BF9117DE781DCD8F6AD5CB985B40152A6476264A9A615D6EFC411CF36F4F0</t>
  </si>
  <si>
    <t>2BEE9991F8FCB62FC4736D7779BAFF8B157AE9CD52B08708F8E432D88435206D1B2398472EDBB05262D4EDB9E48A619F92545907B44DB63206963FF9242A2EBB</t>
  </si>
  <si>
    <t>3AE08EA251F8056C4F0096CDB4EE2445B370D984EFDC420D84064C3BE66F7826184D9E26BEF973F08D5289BBDE6F0FC5F9D5947B9DF3207C5679BE87BFF4F7C5</t>
  </si>
  <si>
    <t>1F795C048896E127539477D193624519B86EC3011C6A9A969C9597C09C270D1FCC098B4733363935635FA60DA3E6FEB879B446C0789647BE3779A5BD7CAC50A4</t>
  </si>
  <si>
    <t>DDCF2AE29839957BE920F88941EAF96085990DC67AD8C68A0AC1D3EB917821610CC7EDE861354EF241BD87EE01069BE7829B7CF8821DE604E0D821C978702E28</t>
  </si>
  <si>
    <t>02C8A49A52DCBA55C5D9DD32AF0D1ED803CB8E74AD3B11907955237C2F436F937CE4F25AE2F9B238B323C6EA01A952752C2A2982EBD4A534566E7565CAA53F32</t>
  </si>
  <si>
    <t>1D9225D2391E54A33CD5CBFAFEA0AFF6B66235419AE3D33C971A27ECBC5A969CDE2F8019F232F1B07E9910ACEEA2AE4CACE5AE440D85F5EF8CDB504102BFB5CA</t>
  </si>
  <si>
    <t>36F6AEFDA03DAA438B8967DF3AACFB07EF4DB72FD979F7AF3C749152B3644D5D0500B1C562AF63CAF71AA9F3DD9845A189EFD3112D9FF57CC97B87A0936136E0</t>
  </si>
  <si>
    <t>E8B5DC3D4FAB9B1A62B620C5D02ECE3B8566FCE771410DCDB7FEED1A6934941B57F02C0BAC225BD10CCB12744190D258556A5E44EEADDC168D68820B052A9C17</t>
  </si>
  <si>
    <t>378D091A81BF16122C98BC00819F168B8951F3CE4EADA750922AAE7CCC97202433F7C7DFFD216BC4AAF3951DCD90804027CA3AE83BDDDB0E250F1BAD5EA516D2</t>
  </si>
  <si>
    <t>A10A4BB6425C7A680B0EB07EFF54357C14258D10EF23770C5F0073A63A628FD98AFC08A76978470DFCFF775166680D50F1C13473B649781790DA853505DA2B6E</t>
  </si>
  <si>
    <t>775083C515C20D168C963600EA9887F5DC4D3790D1966920DA2D9DC3F6F3505DA40A4CFB16D8630FB1B6D8FAD6D6C68CA9ECAA03F67F88CE7548B6634565A5DA</t>
  </si>
  <si>
    <t>5858DDA8129EB2E298767FFDB6CE983D8154319956BA7CFF334D1D8D5CE2A08384B4EF3984BFAFA99229F14E10D95C09537514E995D3A0680E3837DAD8A33007</t>
  </si>
  <si>
    <t>B0EE8A3EEC6B1E88B5E06AB25D8DA2EFAE9059178B4CE0EF7293BF3A33EAB852F54DF6C9A976646FA9267117EA4FA56590C67F02AE043A85EFCC9F891228690C</t>
  </si>
  <si>
    <t>AC88263F3ADD1BEB8375D6625BF8EA8FB0DD537F266D7415DF0F4224194F4EFA341AF6D28D5DA6952B801F265F36AA454BFBC9C60183F0C121F6E57D0F0EF5E2</t>
  </si>
  <si>
    <t>8C64A6148D6850A56D4DD90BB835975C8F37A26D752733DAB9809F434C8F251BCBF379293F1F51AAE6D2ECB6466B69A1A9125813E82A513F7FA0307AA5B55A61</t>
  </si>
  <si>
    <t>A7A7D774CEBD4377C662DB1014C93576217A6405E08B5F1B620083B916CC59A2CE4C74231473C1341B6BCF4F3D531DC3360045B2E389CE61F8D11CC37435037B</t>
  </si>
  <si>
    <t>48A79FE9AA8563B4DA09E129064DB05F992F96A819318B681417D6FC1591821E59F94FC6229BD8F444B066B57C903A20183A2D28434B55CC895CB15746966DFB</t>
  </si>
  <si>
    <t>BF16DE54061E0658B1758A7463C4DDBF0357012FBDA93C3C24D081A909C86041BE502BA08BAFE47D7E70ABD1FA8EFB18B35F09FF05C1E2474FED046A8A61769A</t>
  </si>
  <si>
    <t>D7B81373F7C97DBEAA4AF50343E07FF003C51D237885683CB00DB1EC88CFC296D4F012A33EFD45F7FE568E6B6FB56CBDB362D2A2E3571DEDC099248E30FF5933</t>
  </si>
  <si>
    <t>AE0CA00B87DF1C1C78ED7912980B68CF33DAE807BE879D537A00154C15F888082A0C8D0CC6BFFBB6B93231D6DEACAB1695AE7D1A676EEB5DD8247C80F1652F65</t>
  </si>
  <si>
    <t>08A05E2BC102618E5CE91D380FBEC697F7AC2414DF087C6F18C5B11D2D4163DAED42E4389F43142A276F110DF512D0E2EB255E273997B9C2EFA5FE6D7F93A7C9</t>
  </si>
  <si>
    <t>8C3EBE5A460DEC7E8E90539DA0FC669B2147C38C8C789770FB2744BDF73293AC959C5215385B4D55AE165DD66A4DBE9A2E5482499F654C53694131A3894093BE</t>
  </si>
  <si>
    <t>4E935661DE8F457B739D54DF34CEA39379BC5015CD844182190E77E49249DDF4818BF0CE7C885AC9FD77EA3CE8CBCD7F922EBB2F87ABBA63EC3852C17B1029A4</t>
  </si>
  <si>
    <t>522616A8BB3DE4863022697004D1F1FA536BDCED9337E01AE97CE5939A9CCC8CA567A87CB45CD86A156AB79F558CCAFED14CC7E0D07912ED46F5016C9C430B5C</t>
  </si>
  <si>
    <t>A0B1129AA4B3F51999186948D8DCE81407A840FA15B8D81B0BB2F86AF58266BBBA9CD9AD3CB42A4981011DE81AF57D5EB19171678D94851B5E5445846B3097BF</t>
  </si>
  <si>
    <t>046649399B230EE631CA1AA67D2581BA8A7C48641760559DC353C43743DD70AB57D488D8E8CA1CFB756B466CAF0028020C98782A2A87CEE1B717222476D807BF</t>
  </si>
  <si>
    <t>9DFC9924DC7851BD8EE0F7EEBA301942AAD37D80DDD5D7A0C7B618D0098ABF8064D333DB867B635E3BE0167F6CD015592BF1397D202F9BC58444447151AD970F</t>
  </si>
  <si>
    <t>1A3AAA59286AE93DAE9FE9667AB9B72ADA4193F56E361B53B2805686A384465FBC105260461EFC473DC53E497A1FEF00228F137E71A5C4D3AE3ABEC35916A0CE</t>
  </si>
  <si>
    <t>64D79274433610BBCC54547B82B06AC89CBF7D6BB96C48D2A83B18D329D454A55A83C951FDA9503951068846EE18ACA52FDAD36BDA30EC9AE97075B3CA712557</t>
  </si>
  <si>
    <t>A615390F62E2EF66BBC8EE7F706DB9EF1C77BF8B59630CF1E1945560FAAD50D874C522D60F5618EC4AFF69EF24251E5342223000BFF11C16D71E309FADF60617</t>
  </si>
  <si>
    <t>E5C4BFA5869FB93A015463C86853C02D3278E17B980B8701ECB89165C6B1527CD7AE83433856F67BE6F53E4BF805F013581695B595205AA722CA9DF9B51A9D1A</t>
  </si>
  <si>
    <t>64C2FA84CBED057AA688CDD72FDEDC084D0BF2F7A9AC6F2F7D54FCB9504DC1CDF04671B9CCD7028072D30BD5141AEFDF54667BE7860A144243C13B7D269EF381</t>
  </si>
  <si>
    <t>61044286D794AE25AC5C01A20AA20A40DA8BB272DCA80CC8B3791AA33DC732C7CA1D59B7DA9D53D2168C5D5C1F208AE7F24072F23376A5FF920861F5760D4CC4</t>
  </si>
  <si>
    <t>85F57C0A7B872B2DA16B5050DF129A14F2797FC0A7DAF229A032312E1AE7D129F67B775E4CD290512134C53FA0616664A2E9B8A5F3E8DBA26CDA0857437EB86A</t>
  </si>
  <si>
    <t>579BD1A22FC788A03F412F899CC62F1CB984F5BA4BABEC6706C6D15EF4745CF703C49D4643AEF096BE85C3EBA80089BCCF75D5F5AE3A48253A2D77535DEDC7A7</t>
  </si>
  <si>
    <t>B04707B5739DB54D1BDFAE8D0936E70B78A50E54AF3D9C7712BCDE80B3D64510E08EBF2BF77A010D4138291CDD376E5A12D42137F8C70FECEEBFAFED8466C02D</t>
  </si>
  <si>
    <t>9B83AD6A6C2822740E5BC11E0B6867A18186680BCBD7881B9E2D3216C9DBD38761E3F5C8BD144B5554DB56A3CF784F4B0AC80041958592C29751E764B590A7E4</t>
  </si>
  <si>
    <t>43D89EF00CCDEC7041B9CC0BC3D565D193D281B4542313D612FD61B9615221FBD64061466D8B2CB3CDD722F7979B434EC7A94138E652A24C68AB90DEE024B6B4</t>
  </si>
  <si>
    <t>869A52098FF2F5D091C33BD19F9B41A5F041854418B18428E3D2633F4D6AE9A4E3E2867AD9F1BAA6F46C8896BB740D5D2881FFFB3F41C1D0EF3E014FBC86F5A6</t>
  </si>
  <si>
    <t>F6D25152F14DC04F893DE0E3D8ABEDF318B302F5B0ABFDDC7A4D59D28B1732250EBF1DF279B427ED16C9980F0A95F37BAD56B09E501CA742BE077CD8D035AD5E</t>
  </si>
  <si>
    <t>11E6CFBEEF1717151EC6225E13E44DBF268B227DA510F9003C96C00C47AA1B15C3B2A5375FB2A7700763647F74D818C8A45E2B403606CE4973508C0579040725</t>
  </si>
  <si>
    <t>C754B8328C435A869986D57EFCAE2A2E0185EE41577DEA00BED5F32BA5EDB29FFA803FA0008F31BBFA44755E299CE07B6B8F8006360BADA70291AA3E87D1EA4B</t>
  </si>
  <si>
    <t>CB07DC1CD28A3D721CAF8D0F68C0DFD129524861B81E4C8B7F486D63361608B1201EBF9E6F9ADA2274A73984DFF51ABD6908523B53EE43F9BFD214ECC40C87CD</t>
  </si>
  <si>
    <t>808113D812297BFD676A900B262881564D294E8BE87227706862E6FAA9FD376B7C03C9332ECF7FAF1371ED76F0B87974585453684007789318DBB05599BCDEF4</t>
  </si>
  <si>
    <t>DE1855E530D3A7216E5D716D1E443CE09F9406D26ADA701F643B0C57043A162E69344B26B563CC098F5007F00A9D088E0A00FEE977593B64AC8B0A9E9C4B5D2F</t>
  </si>
  <si>
    <t>C050C1752198CCE68C477FF714353A6792254287201867B02B3B82A8FD7584D1996D5E3894A957598B9256642D97AE6753D6051A0FCFC37F356472489460C501</t>
  </si>
  <si>
    <t>41355D7F32253B833B1B40D78B6350E6BC017FABD21CFCB42955876F1BD186DEF2E0708D0401ED30BB6238B42C42ED3178819D5FBA9BADE5CDB71AC83B795A77</t>
  </si>
  <si>
    <t>E93B615937D878BAD717E289036143E15FAA759CF4B5CDDF4EC75A42C71600C483D5088577644503D3092F85D5967B5DB3866089BEA2F1C3FF38F74C67E55400</t>
  </si>
  <si>
    <t>E9E3C7D4EAD3A80E9BCCBBCD09DFE95D0A9871562C2007B1D94451662BA97D63A00FDCE071EF72D7EEE02CE3AA29821AA39D64B04190667B96585F14797BE73C</t>
  </si>
  <si>
    <t>22E205F91D310B3FB45FABC765A19A67C7B9E9BCBFC4464ACA31B47E47DF3EEB77406598F44083F502ADCBCFB16EB6123A7E703CF90DE7C2C1098403F6CD7998</t>
  </si>
  <si>
    <t>A28354EA6BE4D2B9C0F7D6E6E6445E7A3FB12610669A98D4BDFBD03389E805B3CDA52ADE67C59AAB2FC53BB9D142466075F4B30D655C5E9A55FB68911FA5345A</t>
  </si>
  <si>
    <t>423E77E459A1C04C0CBA7333EABD703834FDA21D9C9370459F9113B184644C29B4604E9DE346CD834149DAF7ED28BCBD734C649B724943ED7191FFC0BD9FA2F1</t>
  </si>
  <si>
    <t>604BB65BFF37A0BFD703149662621073AB06F0C4111F9197D7932B2176F72E96F0E5D94CF81CA6EDEDD595267F3A202374BAC69DBF01DDDD3C43919F51C4E691</t>
  </si>
  <si>
    <t>D085FF3F7E426F9EC5F452BD270E52650552800BF5E159CCAB1F45C75E4219D12225FA31A3A3856219DC1406BF89D0165A48C6AE75FB3E79DB11672ECABBF0ED</t>
  </si>
  <si>
    <t>6AEEFE836A868A49448BF3916436F76E0CB6AB54C659B63415463EBBB9A3BFE279B06C755CE95E4F23D8CFC0E8AB05F104FA4DC3BFE0A9EA45EED5F91F282930</t>
  </si>
  <si>
    <t>EAD729E46DA2E1D531DFD692482380CE0AACEC94ED87388010641F63716056101F148DF64E0C27EC7F5FFAFD104E1D6C725F17F8BCC39573BC5622C1D81BD9CB</t>
  </si>
  <si>
    <t>C3128422129676C5F86D562CC674CAC31E1DCF84AC459FA2FF0DB49D4A338652C84B6C7E578EA5A4605F0F16CFDAC2B2BDE3416F838B3B7D9F9307250871DCEB</t>
  </si>
  <si>
    <t>91CB755B147B9845A91F5DCA00651F441602769A82789174CCB9BD84197D313F1E7FB256929FEEA8F2E106163456AC6D0DBBE52657460F42A575B6AFF80DFEC2</t>
  </si>
  <si>
    <t>B5A9D74402594F0DB237BAEE355EE1F1287556B9DB6FC821F5C3E9AA30A8E26072340261C2371A6AD80F9B67D0BE9E9D74ECCB0B11CB1995947D5F1D7462B5D8</t>
  </si>
  <si>
    <t>DCD95A4529580E99A2CF0468A004782C35D0AB5D74B118DCC5A4A16ADD385C8BF4EF5D3A57C9F6AC0E35813781A71AB84B1F170180AEF68838C30875746D0D1D</t>
  </si>
  <si>
    <t>B9377C54A323AFF6F924988FA6876351A4CD3249660FB9FF468B4CD738F62FE36D5A74B2BB259AC17C44CA9D6EA96DB911306F8C858133B856BAA1B2342DC4CC</t>
  </si>
  <si>
    <t>A54DC1788F3BDE26B163C3F26DF197416C9C4E072F5B6C309EE0FF7CC8CA5F92C1C0D7620EFAFA936C04203B97B37AC8D82E4F3063B3C330BB1244275F82B001</t>
  </si>
  <si>
    <t>DCEACAA8B547A9FCAE13DE377AB897B5CB4BC88FFA746329358084128B41A4719897943329ED1F1803DD759568BF651F57D25EB863A82DC66FE4DBFA57B9EBC8</t>
  </si>
  <si>
    <t>7F2D9B221A42C8B4CE1102983026599374BE2B1C54E7BAE21E28CB9A6D34A4A5E03F388EF3DCC787815D36770D8762A14EFB1DF6D10A6457741D3A21947A677F</t>
  </si>
  <si>
    <t>DC40875EDBD2DF7CDC3E23F2E7E68BFAD1C92486E7DA6DA060F1817DDFD0FF49821F741474F4C566C30C86C4212151026CE5B0DA321EF84E9108709E120B9C7B</t>
  </si>
  <si>
    <t>CB7E3F1795C71CF0C20ADE6A5E936CE06DD010BD07017044E3FE5BC7A74A21F7E8582114A0CC9A7BB606FFC001C80010790057A3B7C2D5C2B1D92DD033061742</t>
  </si>
  <si>
    <t>30E87AB49D3C042DDB892E74CBB3CAD6A2D4AD21DDF44263895251382767DA39B79F99484C1A3EF23D766DCD35FE37E05E7D5E475FDA74FCA67A642D52333D75</t>
  </si>
  <si>
    <t>140F2A24AB00A2250B5D6A016BCE47C758F75B034F498C4CD4147A5E6684C7D2DED1515B3F84D4226AB293600C9937837239084465AFED598D8746725B73E332</t>
  </si>
  <si>
    <t>B70C031495F9029FF1AC42BACE65DD46E382821CB3DCEF9F888EFBDD8DBC46CDA8D09DEDC84B69AB6F0E7D957E93D2848F878F816313C60537B8070A6A83AC4A</t>
  </si>
  <si>
    <t>E1D7FC3760C9253A0A57A269772A3A9D84854C3483E82C32F37C38C1B0B7C7E68074F70133497FB433118E3CCC5A8910BECE2FD73C50A662D5133867448FC5E3</t>
  </si>
  <si>
    <t>E7892CA67244972FDF4B87ABD5086E7AB743EDA8A889DEB78481269CBC147F24BC627A0DF163AC64049B53DD07A478DA31EDBBBCA2DB8B937107C86A25DE614E</t>
  </si>
  <si>
    <t>F6E6EEADF0A81DDE034724DE885FFB720D55706D11B593E05C584FEA6298E263B024385E9483785DA209A0AAE485A06F6D6F8C0813D5C69E8BEDA962C947AC3D</t>
  </si>
  <si>
    <t>2D14A750AABF250636F803DEFCEEBF36B852C02FD41392FD4712ABFE3D5D8FB02F99D518FC6551F2034A48B423C438DC6258973B9C0C4D3722AEBE1E276CB885</t>
  </si>
  <si>
    <t>51D1724A280344FFC05CE3352E3CB922B173F742A382A48A690CF5662B2A4E727E1A37EDE953842FA1290D98B91166B2701FA3DFF82DAB46EC61B1F6BFACCD58</t>
  </si>
  <si>
    <t>D8D785A7A0A2D43A527581D3D1022E7BCA2DB93CF35164494222407D91D4A1A19DC03C026DBE7DA9C5EC3C3E924A2096BC5C81BED548A6F2596D17FFE36526C2</t>
  </si>
  <si>
    <t>7738BE612E9FBC3AA3A3A8E84DB7B0708C4D0D8A978F1749ED3A2BA7C032B213413526DFB3FF7318CBEDCE2271158662CAF11BE92F6358098BDC576CA2B497CE</t>
  </si>
  <si>
    <t>0AB223A56135D004BEB88ED77CA3A7021BAFF1F0232A5FEF22E5F088F8ABF80B01D6A6A0F7CF8CCE91C8AEE9D690E30DDADBA3411D567998D123CCF3093DE9DD</t>
  </si>
  <si>
    <t>BE91BFF223A0E98D4DB0CB3230E721D1026D56D4898FC939C677ADDBBCC089D671F8A0D951CCFCBF38C10DF1652003A1D3B96F6153870281CE15AB5D4607A64B</t>
  </si>
  <si>
    <t>E43F70653343EFE9458BF85F95DB6249B0130F9EAE097A46A1E069EE0CB858FEECA24BA9F2E347741D83C1E93B20A4D83FC949FEF2EC795F954869E5BDE0A0AF</t>
  </si>
  <si>
    <t>C8F24DF2AAFE385895A4031C47262CA43D901F1D135DC39FD8FBF9D0ABCBB19C11DC2736D231F48A6666B4689182BE8F8482A8CA736F4AECD8E20937B15E90D4</t>
  </si>
  <si>
    <t>02D5AC3424CD817ED365B5D49ACAE849266A9B5E29573CAA98F1A8CF166F6FAB06E88EE5FA76CE454291970CA8F6C8D93D5101474F1C4E906EB4F5FB21CF50F1</t>
  </si>
  <si>
    <t>F1717DF9B360BBCEB50FB146FE8661D99B7EDE74A6B94852F98B90956FD6D86DB0A0078D8631C5358AA669F8FC2A03E1882CAD932B75862A71C2DF0537169D27</t>
  </si>
  <si>
    <t>B885F964A0E25C2E5CF97B5ABBEF7A7C3AF13C16029306B343684E2668A37B746CCF7039798FD8DA1ED028A3549B157821446D20DB648E0CF0207DCBF77A52E9</t>
  </si>
  <si>
    <t>43CF1B5B4FCCCE965CA34F2942D11BF347359E2C9FF455030F17B30778B7DD61B66A7918B8F7BAF189B9779ACE333222944C5FFC6ACB0DD9D914DEAB06BBCB8D</t>
  </si>
  <si>
    <t>0E32F2C5C7740305D2FD97B4E8CBDBA6624D811FFC54925FF500D9D11C221ED3FA11E888D1E2AE0A55964F4E25D96CA7C32046FF6C515D216B5C32A1536CCE9F</t>
  </si>
  <si>
    <t>B9F99BFB231B7FEA77EF8C7175B8A2A4135FA4E496141AF288A365B8705228752D8C400C9FA5FACAB9F62BC8C7CE7D3F6972F58D885D31C861D13ABF4245E248</t>
  </si>
  <si>
    <t>7F77621F4192397BF2865D06DA1AF62C1280F0DF2BEA8FD7807FE32A8F17C7A6307397BF215304ACC36DAA2B5C7743096699217C776F9240A7E9E3D35B11C4C7</t>
  </si>
  <si>
    <t>1DFD824127DD02CFFB982D7C499FCC24AD29E6DB02DD72F91E9B0D2583E850F95B6AA6B99807F1D3132D1C08FB51A53D2C6357AF02BD9A4C44494A3201DC50B9</t>
  </si>
  <si>
    <t>0.2197</t>
  </si>
  <si>
    <t>C010DB4C6C86618742D497335A4942D20E1EE901A7A527155CB78A11CC954017FF7E658382CC093CE2F276803DE145B7BF6562A74A47A2659EF61EFFD017A678</t>
  </si>
  <si>
    <t>E9606CC48258F17A4B94127ADA751848F57739674A3899BBA54585BCEB975E5ACCACBFFF663E2B619C755CA00F3AA5A6CC857DD76151EE6BFC14C198777F909C</t>
  </si>
  <si>
    <t>351C2D6938F753D15C93D81E7CE2E07F9479FDF2EDA134ACD4FA13C24AFE1087DD8FA119E58DC66E5B49FABAB5C5CD3C340C19539FF574D3190A7AA715A76677</t>
  </si>
  <si>
    <t>BCA5FD67EF718C8632EA878DFAE2A8839DAA1F125302290657C3835B09E21A7798B10229E8096DA89072791B570F2651FFEF87CF0C2A7B0B65E3B08007E4723A</t>
  </si>
  <si>
    <t>35491806C3159A290EC59B5A81E1BF622D9F70FCAD7F877479FF87C281A9ED53E868E9CD95730137828BF66DBA2F9E95BEDA1456DD979CF6DCC5DAF440ADC964</t>
  </si>
  <si>
    <t>50CC1EC36A20C402AB1A60C768FC6110013D1F2E01951A061EE9832DA282A39AA3C5B9EDB64C913EB63EDA0FAEC70F1C6B1ACEAE31FD33DB2D581088D754B99B</t>
  </si>
  <si>
    <t>BC6D84F4C46D87CA0D7DD35CA1B6CBDAE312729FA160A6B28D321735549124CB50C1CB5EF77E2E9D3F874AF4185A7AB19E51459B600E1140B763924FA6940895</t>
  </si>
  <si>
    <t>0A1F6616F11BD62FEE6B6EE5CC013AD0B0186B92099E237F5C21F8301660ED33EBF052B58378999E202B3CA5E1CA53BBAC5534505FC4E57FDAEC4BB71F461EA6</t>
  </si>
  <si>
    <t>4DFB7FF5F2521F0B7D0174C49AE4725910DC14CD96E5F5B38B4E08642C1F3F00AB69DB87F92FC05D2DC6666ABBD5106071C2CB6AFFF2A28B46334069DC67BD7E</t>
  </si>
  <si>
    <t>32E867E066770A210BE599A05B7972778A04E1DDD2C412E811ACB50F2523CD317B4AD2ADADCE0E4A41FB393CE52922FB514315969896620771C3CAD8A7FD8FF2</t>
  </si>
  <si>
    <t>030BB5F652A4BF2679210B91FECE98A8147F7A490E219AAFB1DF48C46F896F2C5D544D55E4C99E37E97292E990EDBF492081DF9A9C534C770817EC84C0F2B394</t>
  </si>
  <si>
    <t>FF684BAEABD030DE34202597337F666B5E52370343FFBE2A165D3AA885C49A1669797152118F4A6DE185A2B28CE85381EEF828BC329F3DC579E8C9B97F5D3DCA</t>
  </si>
  <si>
    <t>759BF28190C956B6AB2DE2DD6A8CCA303227D7ED978C69AFEFCCA1DE57E47D482E13A31706A118E526E565C2202517EC4E08A739F952A7AAC7A3573E08481CB8</t>
  </si>
  <si>
    <t>333611127DE7A8E31A10E713AC482FE9E89B92B4640B35AE57EE887A6EC8E433E1B24B93DD25A8DAE9674031B115086AE7834455B72A04D6D5EF7B2C4C7AE897</t>
  </si>
  <si>
    <t>85CAA9C207A76B8A69866223F4290D4AFE2C4038715F5B117E177401CC898785BE91FE7F48668690A5C1ED63B566D39D5194B13A18CBFC887747D744CF8E797A</t>
  </si>
  <si>
    <t>54DFF56BA7D9E1419889643C95695D2EFEC84233477A503A349218918C2C034D5EFC29BE556B33502A4074A34BF95F44AAF0458E9020B1C2B0A8A9043B619B1D</t>
  </si>
  <si>
    <t>1B33AE59A5DA4CB92C02879D065920F7AABD6F47D9CB6BB6A1F7115CBF93844B83ED1C4AB01467F841E0BEA6A7C35E6B8D35286C4B220B30EC8151B353DB4C9B</t>
  </si>
  <si>
    <t>D74721FBCF062F13AB46957DFA24B0B88900783EE8B89EE888BC66F6D8E277E5A13C55957A612C5F3A7BCDF955D1A87DB5ED9EB3F38EE9CBE2D00D33CA762EEC</t>
  </si>
  <si>
    <t>CF6F819D2618A380AE621A6B7458D811968F906B7990164EC65E5783A40AB7FD5061EE0B1CCC89913222432CCD89BAB52A541CB6FA17C66B621ECB1F535E3BBA</t>
  </si>
  <si>
    <t>5D46542483892522ABB9EC442AC27B942BE892E11A55D1851FA2C69E545BE1526A0D1CB4EEA6219317D9C4A77434767E94B58B0041CBACA17909835374AED442</t>
  </si>
  <si>
    <t>DE9D77143E042FEF7F9ED453951BAA9BCD9BF0907E1A8CB32EDD692D6A50E27813A6E180139E7CF69792A4F824DD1C6B5D7E796B4C9299C152F4F20ECCD2BFA8</t>
  </si>
  <si>
    <t>545481B9BF1D5C4464543D47E6E469163812C4531AFD9EF0149125A90AC1E89CCF63CEBCCBDBA8B9F2967451A79B89EEEC9AD47A96DE2540A09E22672896AC4A</t>
  </si>
  <si>
    <t>A3116DA66FC5682B903A3FBF3AB3FC9A23044D40801203CD5BD52FBCE8ED1F09D8DA8593C6B22B9553D500F6455588F0EAB220E028E72F35F250B76129655C4D</t>
  </si>
  <si>
    <t>EA757C5AC8C693948743D880A2FD935A00AD186CCBD8E31A6A085EB7CC408EA330B25EA2F6D5AE920191A15C8ECFB27829096E66A0191A51B6EB714867B9013A</t>
  </si>
  <si>
    <t>1E240C665E9B6EFA3BC966DACDDD8260F5E17AA68D45E5C1DFE92B4761BC087E3C20407F255E40544F3C85EDE37C4048247BC2563067380F17A57F11E336CEA6</t>
  </si>
  <si>
    <t>6BEE25BB4611253845646B3EF9328278FE762FA21AEFD04C40539FDFA4CC40AB2527C07EBCEA7EA7A410D45A9DAE8B33D8C6E15B70B39A4BC61C5076D46D7617</t>
  </si>
  <si>
    <t>4B608E030BAB9D2D38002FA8270F1FE623E5DA0ADE6FAB5A6E0B00559EEB0431A55B4B99070AE0FC508943103ACD4901838CD57E97D96B960D3F7414DCE91D68</t>
  </si>
  <si>
    <t>B100A4AA8A0222D91DA00C840F9DE90A74468B123F30932A29F35CB906D3DA938746736F2DD55001442BF18761471F0818B396C3F84BDF2B3A6C268445E68E07</t>
  </si>
  <si>
    <t>4F3D18F4E25F50EA663202A07D3D389088266557A34CCA8A004976D1C6F1E58BBFAB0FBB3C64E6AC0CCACFFA3419C94EAB66B7FF4C5D0B22F2D49DAB69080AC1</t>
  </si>
  <si>
    <t>F4F1D5642FCA0BFB217037A607BB085B7C4342744D303EA1D0A45BFF53702DB519FE9FB9BDAE92C0A5CF77ACE002F83101B93FA43C3F4F420AC6E0F3BD472C36</t>
  </si>
  <si>
    <t>27819E0BFB7AAADECB89BB77A1D1DFF3E0C4DDD18A92611E5A32F69361D84809B9B14433D426BEAB3F1736B95811C11C266E7C2D093A53791B6AB314B8CDC192</t>
  </si>
  <si>
    <t>245A281C4710CA18425AFC42C55593EACFEEB6552216B134CBE94E3AB2FA17FC87FDD8D546B498F6C5ABC39B746A9C90301A3BE32074919BC75A9C64E177D20A</t>
  </si>
  <si>
    <t>5B902B228357D4AB3E79D6945CAF99DFAC3BF94F75B127A31A4582C966E53E8BEFB6722B013ECF3FC0E6DD813D52434469D47ED7C373216680C2F0E551EC0F04</t>
  </si>
  <si>
    <t>78993E658A430757D605FDBBC4333BCF50A09F6D7BAF39967E14397655F497430F49776FB35BD3A717746B87B81F0D0566AED685E35F97792981BFB1413696EE</t>
  </si>
  <si>
    <t>E2923DE3812D8948AC8F3471F11647F3EF221DD4FCF78A99161680A76F4E64033071E58E19E91BDC308C04BB0F0C757DB73AC7F42BA2297D0360A906F3780015</t>
  </si>
  <si>
    <t>765ED5CE15EFEFA7A90BE65C11EDDD6125E0ECBEBAF7D8AE50B3B8107E5C790382C884ABF1C06AEECAB0DE7575F0EB3AE2D356EF3A18A779CBC60A5CCD8474CF</t>
  </si>
  <si>
    <t>E78C6DE1C362F0F4CD1AEEC730921647933C007E59D840EC992C712CE9AFABB2FA9FA58ADD667EFAE021DBFCF09DFD3089445BE888D266F50E3B10617147A48D</t>
  </si>
  <si>
    <t>0.1940</t>
  </si>
  <si>
    <t>3658D91A1422D8F89922914D5FC3DB88DE4608B0D939E7796BE1FAB3712A65AAA0DDC89510EE0F27EDC74512DAAE3211BEEE36AC66A2F796124B694930C6461A</t>
  </si>
  <si>
    <t>EAD41C7E05433C70EF084A35177E95CF517B1B94D44F72D9FA9368DD47FF720C0B5F8F8F5A830046CABDE1363EC4981F7F45BE4334D74EB08B5AF4828FF7A98E</t>
  </si>
  <si>
    <t>CE8FE521A588D4D07197C11B8EC90DF4C4F92066CBCC67A3CC3272A5D64F9412F22F9D0F5A6714646F7A0E3273B869B7E173E141D025FA81B7B6CF22EE0F42BF</t>
  </si>
  <si>
    <t>02DB4D31027E68CF4B25038008A5601598C0E11FD98B02DF7CFDC2E8DC2CFF65CCBD077057C2892D2EA0FFC0A89802A1D5942C81B8624F6A450B390E009915C8</t>
  </si>
  <si>
    <t>EAC0E075C11AFEA3034F8FADA8F7298EFAA8F783D9EB89DEF7F54B7F56B932FC5D5F346B8C269A81A939C9C8EC1C4080A178E08E4388463B6585FA2B27336604</t>
  </si>
  <si>
    <t>7967C18285996FFC502AFD9925F2C4D6F5FED35DDB1EA5D5559CB5990BD60899F3E94A0F88666BA627D34422D4132DDF06F14CAC56C58D11F7D0E187EE715C1E</t>
  </si>
  <si>
    <t>49A890C20C0321DFB2DF452E2E00F8A0A323B28D5575204BB4DFFF9492E4351412E786A83573AD01D71C5FB79FA06A13C8612F8C31670028F363FB6A22E5519E</t>
  </si>
  <si>
    <t>44BF3B74C3D798D8F1157227DD1E562C62F6DD6F4A1E902D6FFBE9E709F688DAE845C136B9806503F5576C60102D988EA7DBF7CEC1BE947398CE85F2728ADD1E</t>
  </si>
  <si>
    <t>412E5E83E162B054E568685DE16AC4F3099900A07DC269C4C9ECC8F60D2ED65671ABA5E460345E9D80447DEC60529B24C44F43A83CCBD4BA1739BFA42861D79F</t>
  </si>
  <si>
    <t>B0F5420E9196EA8B301A58ED1C2303EE46B2765F5347232C9CD3838B6453B6A558DA36388E436914AECCE6D3EDE476665DD708F891A405E63F3E7F708DDBDE09</t>
  </si>
  <si>
    <t>C338BA0519DD1829A63729D5724578AC48A1CD790803A0BDC5637FD551FCA28A0B70F720B2273123CEEB087A8416AABDE56B03AFF38999689F57191F9B9298D5</t>
  </si>
  <si>
    <t>57B07302DD13F68ED1191FC1FE199E1674ED264F5B4C821FC79A458B0D5E32F1DD312245CF0C0E53D53E513F010227099AF9F3F0199D499745AA3689300CBDF5</t>
  </si>
  <si>
    <t>AEB362A9AD4A4EFEF689A69BF916FD2EA779CA0F9643D738348FDE4F310357FC2EB477E033FBAEEF782BCE329DA05A41D769431FCF68C1ACF136390FD2B3D638</t>
  </si>
  <si>
    <t>549F596088BF4C7958B5EC933FA7E489BEDCF03D103E6AD0B0DDC9B68007F1FCC49372D5F3B2E39CE5A288E4DB356B64FBDE514431DDD84FE612202E9DCF7EE6</t>
  </si>
  <si>
    <t>CE0AB8979AE44D99367F8D0EB8F8256C5A073456788C279DDA6F4C97E61BD3DC85F3FB98773CC7DBE8147BD4DD044DA06AAA542AFA303782885DD4D92D9E9101</t>
  </si>
  <si>
    <t>B11896A06D1708589CB4CD4C264BB4C88150CF798C1B4952D0500BC296FC001FA413D825787018AF56AB81F0A1A4FFDA777BF29CF4BD077A1879A4FAAF1C6964</t>
  </si>
  <si>
    <t>074F9B6C720B88CAF6D8B382B26F37F2FAD11CE7F017D6EAB7993BFCCA6B874ED962F7F4148C43B0ACE50E9A830868E1CB189F821643A900377A0998A8C74412</t>
  </si>
  <si>
    <t>9E50D5848317A860D7CE6B01652F7C37010224E5DB5398E126AFE24123B10C0BF542F6E2DAD927C4CE558EA5A1D049D07872ABC008533470F41DB2EC1E2A2291</t>
  </si>
  <si>
    <t>F9DE0C24CED412E66E28D1116544FA4BBA441E7FFC816CC766BCFE66F6E3C6C513D1B41B272967E64303FD40661E259028D5D6CE9EFB243CBD048583B89891AB</t>
  </si>
  <si>
    <t>300CE58AF95F2EC1E73AF9C6AA7C7B863FD12275A43D312F189BC21FD575D3EB72602CE1C8F164CDC69F211DD960E59A5C526EF9B2D3971DAAE63700626EE697</t>
  </si>
  <si>
    <t>AACEBEE3DA87731C3E9E618DCC65CE28DF786D9CDBF64639186528C53F98570A07F49A7744ECAD313F6021B648225246AA072F280413C4F3B57F49074388E047</t>
  </si>
  <si>
    <t>CF2823711B44F29D63A8D5B8D5F69A09C43E4E97FD4F2BE7918C6B69FC8805772F87CEDAC697323C9FD059E640C62C1C721CC554FE02FAAC5398176099EAD2AA</t>
  </si>
  <si>
    <t>E67A9A28BF3B4BC2A87B05B575781B8B2C3E0A3AFBC5BA216D3AD0E1F697F04A5E82E162A8DCC9071A68902221E0B0D9F2AFC554856927E9552806BD5A20C429</t>
  </si>
  <si>
    <t>E8C07AB76DE76CB2DC364D3BA7637B784FF12B79A3855BE2E139EAAA6845FC2E138777B581669705AD7250918CD4B1A72AD49694BF6B15BB3446D536AC7A7D36</t>
  </si>
  <si>
    <t>853473FB67497513A35F3B23B7E392DD4150A15BA44A5BCF0A3A7B8F21755FF43A4C5758064F09F65BF32CCB969D452BBC3483C1E2AB254B568BDDD9C8E907B7</t>
  </si>
  <si>
    <t>0.1250</t>
  </si>
  <si>
    <t>E7790D81919019963B4EB3B807AAC4FA5E86C82DEB8FB14849431E3D1F0DE5003ECA9C22ED6DD1BBAA5E0361F996277727F2F6A299A40ADC39D81EC1A572DCBD</t>
  </si>
  <si>
    <t>CB9FD8A56015F160B8660AC4961EA89665ABA01661D4D2E7A3FBF6E8AFCEA3A5FFC118A21BC9EA8653AD759119968F8DDB4CF3161D987E0AFE3933788D62282C</t>
  </si>
  <si>
    <t>8D2A3563130E9C6FEAF3CEEE94365CB66E046BFE9F485A458B66B5042A682CAAC7652E9D77227BC888980A7D5C356CD02F65FD255CF400D3AFE0181A47A59AD9</t>
  </si>
  <si>
    <t>C7DF805D5E9A5917F72F00357B2CE183ACE4C2E1855A4F3C94BE58376DAF1C8FB1E232A9A3DA90602A75EE031048A7F8153089513685D09C41313D6AC4E88B45</t>
  </si>
  <si>
    <t>8DB83C3AAD5DF9CC06CF157E25563C39FA9466F3C90D3FC5724FE7AC5F3626450E7D9FC55EEA06952B27AD2EE62C8F2123F362C420C8F6BE8658D226D8DA6E3F</t>
  </si>
  <si>
    <t>9C48BC3BBEC88DA97F28C166B4CC81162C83396EF294F8CBF1F005731E5092EC29F6C154505FBF7CF9A991FA047D63C5E244CEEF48D0DD52F4F5A19D0D3A0CE0</t>
  </si>
  <si>
    <t>7DB6D7126FC8665D41563CEE8298D9ECD3A98ABE6752AC38719C07FD96CA8EDDC6A31BD22037FE379F827168EA1BD2903A7116C2D5D31E44F5E308F300360B99</t>
  </si>
  <si>
    <t>073E10BB19DD6F8852903CF774463584F906132A6C75E8A2EB132F450FDB4E1C6D416D8C93AD91509EB3E71C5F6936F598E72D84FCC263FEAF32A8EBCA723109</t>
  </si>
  <si>
    <t>DB816EFF89C24F7F8B597E6D15BA08ECE9CFB6895D5C7268C93E4221587419C25E0CE1EA84107E148BC753679F31DF0A58AA74BFEACB8F66C35B64BC68C7EDD6</t>
  </si>
  <si>
    <t>F27C2C5C7CA4DBC95EFDC281378ABB4CDB1EE6D97A650B9667EDFD29BDCCC9566C7E602BBA9D4FC86F6F638BCACF9D23F6D1BB3D71EFC9EB6235E38FE6C7ABEC</t>
  </si>
  <si>
    <t>D7B5DF8B0439C4B020E8FE5BC31991ACA59883FEDF848101692C75325B1E0E5C10E9C237DDF9B7C6CAA146B67EB020AE584841A8C478E71CEF20264B7B335F2E</t>
  </si>
  <si>
    <t>292A28D0EA20A077B3110D85C6522A0608391F516C50BAC04199530ECDB4FD278C441FEDDE9253726DC2DE19F048748A95EF9C6C060F661585B76D10334EB5CE</t>
  </si>
  <si>
    <t>598B40F23A9F695B79AC9AE89D6A1C2360E76889CC3AF2E6A36FDE48B40D6DD11755DAE07A646CB5ACFC8526DBF18ED722AB7ED8DDBA64CC6C593F4EC5133929</t>
  </si>
  <si>
    <t>1D9E4ACBB8CE6027A00DEB81D115C5C86EB6C19BDB1CF0E829EEE1E01F4DCCF65CE44355E9812E09CB60B229249B19CDD59BEFEE8D8E9239B8B95D3EEA6013C6</t>
  </si>
  <si>
    <t>26BFA6D4D9E643E1A9F14BAD4EA4F15FC57D3517976AAF74D5F0D9220BE2BE34817648A79592124752EBCAE0DD54E617B77AC706F2C48DF47FA6ADD7BD249785</t>
  </si>
  <si>
    <t>837C07AF3ECA7115506C3D91B48203D1B89D17A7ABFBFB8D3C27529E654195180209F3E6CDE8F9CB24908FFABA7166B0C716E9DE4F2E5E7A31C687620C4C75C0</t>
  </si>
  <si>
    <t>C17E0DCB9C0D873B845C9C3BE3795477A36B4723C15927ABDF39FF0BF870A6028995B5CA81A3D8E307554639F784B6D086DBDB72E356B4AED3FE0E28B260817A</t>
  </si>
  <si>
    <t>39C9AF40440A27907B75B227E2667354C7BD515125F7D735CC5EF39B84DAAF40FF54CF4A63C55FC1F66C3B4A7CAA3147B894DB540C6EEED963568A6EFB7121F7</t>
  </si>
  <si>
    <t>7F388F3DD1E82328F14F0FB11ADDB4E26065D3C22A673EB8A4076DB954040548353BCC2B71EFCB73FCF5D91A7B2C323DC26E917994E7F70EC11A312BB3E700E0</t>
  </si>
  <si>
    <t>E80F2A4ABECB9D4D20B363549B797031E009C006309E0C150F37BD7066B0AFBF90EDA152E4046486DF82B6D2AE17715BEE55FBC4A8DCEB8302DFAF0C40DDA71E</t>
  </si>
  <si>
    <t>0D006B8118D89D4F5F931610BA5C402AC523705B8230B93C077D9CB75964E966444740D2D1B051DF6B28EB5EAEE4CECDFC4814FC82FC592B163CD695965E8A25</t>
  </si>
  <si>
    <t>0.1210</t>
  </si>
  <si>
    <t>798A4FCE0D8B7F91461784BE56BFB74085AFEE5AD9C77120933119FA7DF21F22638377CD29FA1FDAE3307F9E3D2A3450C0233374B51957CDEC41DC6A40562465</t>
  </si>
  <si>
    <t>F674523FD2FB25152FD21C8AC4C35B792BA55222AD9F67D183D15C2BCCD3B02A32B27C22E1D73DF6D94C120FBAE166E7C63200A35CDBA384B737CE07FDE002A9</t>
  </si>
  <si>
    <t>3CFEAA3F91B7D11BFDFDE6352EB2BAA4FA55C161C726026823CB52A81E7A4DE34E94E6000DB78AAE5F61CC407ABFD2C3A1147669F6FD073C8CD01C3C7EBC7CA2</t>
  </si>
  <si>
    <t>4F8B77126906719FFADBAC3875EFFEA1C386A733CE351D64B91133972FE5B99A001EF63709FF72F11159D8DAF61157809A589BDA5C611FC2936BF6309678A2BF</t>
  </si>
  <si>
    <t>AF6BF2B529E5C79177140BADD76D104419F9BF61317E6144F265380483810CABACB5A5DC5297C02075FA1C92527010FC83C3A9B477AEEA60E73D7704B4368686</t>
  </si>
  <si>
    <t>FCF507D8B9939580E7336C1D242B850C70B10AE61E820529E89E1ECF4E4D4CB27CF524ED99A8B9BA52013BD8AC5EA7EACBC5C95E641A1AD75487B5943D8A16C3</t>
  </si>
  <si>
    <t>47A25E20B7E57AA0D6D6B195A9A29056FDBC285C2CD35A1609FAB1D995CCFBF2BCC481AEF42B9413E1D4E2A846F3091A2F983FDA4A98BE11AEDF03220B4D3502</t>
  </si>
  <si>
    <t>E46FB26BB99E1D9EADA4B140434786CD1F8BE234362E2C23487572CBEAB7FF5C74C1A69991C8B0A92686BDF336EFA5A5B10C52E69BC085CC9702E6DF970AB6D9</t>
  </si>
  <si>
    <t>86134625FF0140F3EACF0FD49D0BDAE692C3B2526901C3F86374474A047E869ACE3294FC84B724FA348860D09A579C0701B9ED2CFC7A5F245AD58568765A7AF1</t>
  </si>
  <si>
    <t>174AB1E59B15F15F53D93ACC0C57A8465E2142A09DD99960E480F34FBD989E482C9682358F53C100B9CE354E5CC75F62EDF51778BAA89D3E73F30C63E935BE4B</t>
  </si>
  <si>
    <t>5DB8EA58963C3F4107B342DC4D09D49412A56209E3966DD93E53A2CF7490996BD30D83669C1D0A1B1734F99051261FF3150EE65CA34C86DF98DD2AEAF0FC5921</t>
  </si>
  <si>
    <t>14CFE67A965D254F2C7916BDBB2B62272922C2B3619B46A5A38F82BA412889599E5F2AAA53B057A6F5FC8F1C92D5490B88C201CDDA0D5702F7DE5FF371E31586</t>
  </si>
  <si>
    <t>80E731F07E98A8A4B616D11696FF537AFF40F9FED4E8D7E6E39D544D0A65F68BBD453180AB5F89FFE676C8E693A651D96B2BB7834CA872D07E7342F1FC552062</t>
  </si>
  <si>
    <t>0EEDBA19E347683542E56F10F53FF82EAA3FA95FE0FD04E6C1F8567D8CA4F10C6F8A4AC49935C272126AA8472B3BA12F6F2C9FDFA7182EC34779E2B734859F2D</t>
  </si>
  <si>
    <t>209EC4121F78B25B42DD1E58212A9657EFA21581B9E34F6EC8266EB0697A918B0B3E1A5FD83F7F6A9EA66DFB51B94871973927CBB4461A70E34FFE69B59558E4</t>
  </si>
  <si>
    <t>91901F27FA50A28B88FCAB8C0E47CE0C2D2D86057BC8B899A8236788E8F72A5AFCDFDBC13492EEE0BF70FF438BE9DB8D37FC412DEE7E5ED00B000C10714436D7</t>
  </si>
  <si>
    <t>A64A7891545320145CE86D1031F2DC1E4E0E9719A2CB6B1F06347CE2192591DAD1CAE752AE70369258B9D9729D2494031CA0DC708406ADEB1199416BBCC69710</t>
  </si>
  <si>
    <t>A80B2632D8621600F5B36015F038395E33FFB1456C8D2CAA66484398FA25E0873958339F7DD4468D66B7D4704FA24409F366285F079F3539D9DCC7CCB5C7017A</t>
  </si>
  <si>
    <t>46FCB8B5EE805E3A1E1F86A32117207D9292FE07F7BA97CA7BA4DB0EA03432E76792F94705919DDC6CEA974A6E76B5731FA0E9E1D92A4A2BA71C74D076A0A72C</t>
  </si>
  <si>
    <t>B1F2354C6B18C4BDC1735CF4BC209720C311D1C5C9BD840F4CF0A4549189A3A06702A17A3A6C77AE40696C9D330310CBB8698079909385AD08D2406A8B96D9CC</t>
  </si>
  <si>
    <t>5CE8832265271E64337A9D20C75ECBE2D0E2EC74D16FF29E5BBE09CB316CE6FC1541E590B9395D4A5FDD981F7BE3BFD6C84FE49C9B2DB721D5469CBF8A06794A</t>
  </si>
  <si>
    <t>208593EF718C4255EEB58C1B0B57E450663F01B3CBF9ECCDF546D662E484308273FA6B7EA2D448C5B972D6D06816587E8CF198C099024B4895555CAB4F9666A7</t>
  </si>
  <si>
    <t>6A4FA1BD31242FBC84971867E1A6BF8EF1EBE1A283AAEBA3D66AEA55116225A897DA4A3A12E02FBBD70A748A4865478F7425A6E9A2524C56C6CC2EDC16703CF0</t>
  </si>
  <si>
    <t>D671D61E03E626F139028C1A2CB874346CD814E5BF80270D6F89265ACE8B1956FB8FB22C21118B3DFA36462C7BCC099465EE3465DB133EAD0F2903C6FC4FAFDE</t>
  </si>
  <si>
    <t>5304CE1EFD03F881EC8283172AF8E11F63728DFD2CF6D92667454969E6AF348AE1E741E3DE14349B2C6D5D05FA11BE8F6137E52E3C0767179F6A229BD42264DE</t>
  </si>
  <si>
    <t>AE555F6F233FB257B9531D8D7B38B49E6B3F8EF365175C03D433D72243CC82A9B9E2CB9ACBE9BA87C3DE2838800D8B179502CAD67663C5AC1FF9D47AF17EEA41</t>
  </si>
  <si>
    <t>CCE6DE23474E60684C0AE9A7DD2F9908F5CD9B8B0D1DE296AF7E471BD972FB708D7AFC98781032A52039829BE13FCEA3A2A2936ED04AAF52B438FF5CE6F40D0E</t>
  </si>
  <si>
    <t>4E408C15CC3458AC6913CBF8E53DA842A70440F0045FC58257D7B831E26FD2E54659B1E05444FC68AD4801A43909CC93F4ED7F9C6F4CFB9B26BBB96F26184F0D</t>
  </si>
  <si>
    <t>E8156771AB5849E227AA1A294702B3A0238F0B026B79BD558247B2467D5F61D5463DE46A31EC6CBA82E497C1074BD4BA7A81085A762AB8B6E2054FF56663D3FA</t>
  </si>
  <si>
    <t>F6E3A66308E24207849F3934371A6C8E634D4FE5CE48BEDA2E08266F73195AF1AD8F2216AF8C65167E435BC214AD000E8F622AC38E166704D3C69405ABD596C5</t>
  </si>
  <si>
    <t>0939D431E3CE8ECF4F890168E092DA8A2C18C08BF3E171C20AD86EF19B82F9949487FC534F4E9D083DA1F263EA2E519774A49D0E118F1FFA1D89D00D18AB760E</t>
  </si>
  <si>
    <t>A5D84A410238B527ADD42E7D1712E3C2468DE6FCC8AF79EF65D980D2BD7F1F25AF3B09E58580CFC7AE15788F8F43E103668BDA0441D118EAA034172E37AD34F0</t>
  </si>
  <si>
    <t>45D2BADC14A6F7F2E80D67710A06AC4C6FECC3880836227460A32BD0F5B6C0B97C61E00D9A24CC32C3D9E7C6AE538DF7FDBBA999C9AAFBF19DB19F9FE94C6E29</t>
  </si>
  <si>
    <t>7E1694B96A4C1AD9455661AB99A2BB8F6C24B72F953AFCD632EE64247750D89C0C01941CB56C81916ED152AB6408B5E67AA0BC8FF05E1C49B25F4D0DD86D3A2A</t>
  </si>
  <si>
    <t>CFD88AF42CE3530A2CAAFCF5DA44FC51B0CEAFB6B17B6FF0E2F88AAD63C5E66B962EF140170A890F1B4871CDA43775AD192AC97EA904279337CDBEC69FB1C946</t>
  </si>
  <si>
    <t>3A4286A027078A9265746D0E976DDB7BD7969553A90CD25D883B36896F7AF6B05A561806C1704A1BA471BE49EDF2F53EE7D62BD049E37A380736A21A86D5D93A</t>
  </si>
  <si>
    <t>01D02109FAC3BE623DAC96BFEDAEA66A4C62412AADD5B621CA2E819DD7715E01B02F797AB3BA14EF70409459B7465B424943E7A91E96EC543EB90E6035AFCFB4</t>
  </si>
  <si>
    <t>BD2ADB482EF9228E76C783C62E6DB09392163200556AE8A10DB68493D5E45F6A0FB40B6E80BCBFDD6F4423123A156B1AB7A5E2C5E909BA3E8B91B21983F99F4F</t>
  </si>
  <si>
    <t>749F17B81256C2DFAB32F19E42622DFF558CE357DC6B6CA4795F14BB9FE0B878AB8BD6A65E1008D7F2951124247AD9915B51C97015CF0D1630CC788FD7B4F691</t>
  </si>
  <si>
    <t>680A6D961C1426C5D06478E5E5308D7D19193AA6E5AAED4E4AF6622CE98C3F0C1926C67E1EEF17E72B3CA5AD2A9F03C0A88AE3FF79BE0D1D4EE9D5203131668F</t>
  </si>
  <si>
    <t>D1400522EB246257C1FE86628BD09F539CABCD65001914F2C6EAE1EA05B629B1DCFE5C387FB04EFFC4B56C1B586D6A47156D02D63CCD13AC34140BCFDBBABFE6</t>
  </si>
  <si>
    <t>B4D21432B9CC57FB05C378671A68FCC8F1D1E0D7A19504F4DB3F9C9B6BCB8779FD16C42E0F42A0EC657A95B73B41260D0C791281BC2684EDE86D0CB9EBA375A2</t>
  </si>
  <si>
    <t>FBB4C9A748333B634559391F875AFEB74F14C5D6F7D9931D48DF1F198FC1CC9A0A173655C66220967BAF935736F9EB0EDC3FCA34142AE46E63AAE35847FF7601</t>
  </si>
  <si>
    <t>58FE2ACAECC7E64ECE785F6A2E4EC86AAEA59FAE720A330CC39BDE7DC24199A7BDF75A184908D2A237E86E29EC1238286D992F12C144BCAA973F918DE40885C9</t>
  </si>
  <si>
    <t>A3B2FC0CCBFCA25172D88E3B53F011B542F55CA8D18DB23D3B82C142C6EFA6C56B47E10EBB4AB051ED3E1D7AE9E9625BD7795F87E7ABA1AB1722DD9C6D9C0336</t>
  </si>
  <si>
    <t>0A24143FEBAF393A5C293C0C6BCEAE030A90406BA576B27232469F36134927092ED7F25DA829226D4D279717D18890B82B98A50D6C6C01B82E5A42D7A61543B7</t>
  </si>
  <si>
    <t>40E532B06AA6386E7E5D77C480B127D5227C3E6D02856E160975C345571A61C048002F36558A411BB3641CA26DC0AA4C33D1A14C9299E203D2EDDC3C514D14AA</t>
  </si>
  <si>
    <t>56D8370521C805A5C4665B91394C6B0C88E9763A58F1578C8EBF63E0EC9E577A4BF867829A3BB544676E5A95DA0E9E750033D8AB7708ED0F2E49855F9A38CB09</t>
  </si>
  <si>
    <t>DE4D3212CFE02D33368A0414E3E4E3DCE66D04080C1965C7640D87C1456DA2B7DB07A751C134F8960671C4987DEA430F80FC431B1B1E48100408CA91351C8F9B</t>
  </si>
  <si>
    <t>70C1ADD25AFCC90141683F3A78D33A61AF91C0658B03EA875C04FCBEA7511214D2C179BE97E2F20D2AF4A944D9034464029E4AD47BB9F9B81C68B411123C71FC</t>
  </si>
  <si>
    <t>6F496366BD7B3A700B736C62A2B1D9EB7C39CB46B4AFC8FD4DE494E9E6972863C360DF9196D9281B43C596731438B5A98F945923D030D5E09295360594F44CBA</t>
  </si>
  <si>
    <t>07152593CA61637029E7C43513C61B811F5D97B341817EF64F4CE52E7447ED53AB4B576E32F49195DEC4372A729ABD0184A8780E7D5E9633B11113DCBC1AE34D</t>
  </si>
  <si>
    <t>4010D22A8B00D648F26C97FD17C730FE9577FF01AC8BFA051DE3E362FE3CF66DCEF88619BD15C31507FFE0BF6DEB29D1255E0658FC34F141F7F696DEB333DFA0</t>
  </si>
  <si>
    <t>8F0C4A1E61B2A8F565A03628BA2AC045B9FC1FFF22416D980E5EBD8314A858B0B0AA14A07F9B8591EFED45EE689BE965C65D0734EA55E964CBF231E25744A0C8</t>
  </si>
  <si>
    <t>F70DF8C199D4BCE69FC6D93B1A1E364F9F1DB53C6CD28EDFCED01CDEAB5F42300C4E57177E432D1A220AB9B23E9AEA41ED35104BCFFC9B8E13BE63F38714AAC3</t>
  </si>
  <si>
    <t>EEDE63F9D2B8BB58B536DECBE3358E0819DA23973E387B95A4B0E0BDE890943075A585F940F86FE515A5B2B129406EE0B7D8575B7F05E20A93067450253CFB50</t>
  </si>
  <si>
    <t>DDE7C0642295E01000B20C451AA042CC43C6C5A87098040FA22EF9C3316619210E45650FA8C89BC0E5B50D1C0592A1596FDB97926D6853C4B238A9871A5BDD7C</t>
  </si>
  <si>
    <t>CCB224E1096D8778F8027F052D19399B751DC6CC26C2BBB37C3CD8FE63BA8BC17E8B8C7BFBE8A5F782AB0F5A42DED06E94F010FDA9A2627552276A8DF8C969C2</t>
  </si>
  <si>
    <t>3DAEBF69862FC7781CD46ED34189B4EE3B89C965CDDBE3E413A00A5B0A458A1544029F962619F7B2435A83517AAC5CBDDE0B3251DEFA60F7F63DD844B526B438</t>
  </si>
  <si>
    <t>0.1695</t>
  </si>
  <si>
    <t>5C67D90A279CE6393DAF9F56F8808637157859ADBC56BE4F4BC5DA15BC9CB7669D2CF224263E23DF72D6221C9B6B7FF8F0EBBC8AA980332D644F4227B6626C32</t>
  </si>
  <si>
    <t>4C695FD7C2F4A88FFB23E5C17E2627240F3DFE537157803C6693249B7505091E4BDC9CBD2A276EA0B6738D91091A9D8047A9D0FAF2141759FB9E75B02034EB03</t>
  </si>
  <si>
    <t>E70C6E57F1A11C88BD180765C764889BDFA6A6EB2F91218F33E0DE3F8F038F3AC64A6248DD567D76F89A46334C3AFC60AA130ED1CBF3098762BEC1524C9D9101</t>
  </si>
  <si>
    <t>2AFD3118036C82BA6D34775D42F4889B87BB7FBBF76B543476F655E94770B2FD78A4E068239CFBDCB57AD42F03591BF08ED7273CE2D0CA33A9BA2E734308C6F9</t>
  </si>
  <si>
    <t>3FBD583727BDA28E1181CFE3F1F6E1E851DC276EEB6BE03A00DB21B96117DA58D1356E99D72FE8D49EC2B90E8142784C98E549572B62166A36B8430755870C18</t>
  </si>
  <si>
    <t>869AF737CF5096783D90A690FFBB183FD2A7526AA269CE034B14B5480CCE35E0B296421DD6A729E9CEB35A6E78D88729580DA0CFB460D20A39D15364082326F1</t>
  </si>
  <si>
    <t>BD76AFC30CF3372902C03318458171B095EED77094F1CFB40BFB6B0D9164AB058A4B08692297D7F500EB728484805684B0454D641272B11402BFEC1D4160CD1F</t>
  </si>
  <si>
    <t>0426519AF3EFB362A275CFC31239EBE5C0905640B001175A6703CAA2807AF9845F21549B21EAFF7A3D371CB40D778E21A0939FBAF00168003507717BD9F5E476</t>
  </si>
  <si>
    <t>F64B2600DD0B0592111A746EE103E39ACCE87F9A2A74159CEF80C4A7502586E4EE8AD1318D13545401D98D0AD176A1EF6D4F0EC5D8E16C94CCE468AA97DFC2C2</t>
  </si>
  <si>
    <t>31A05A595DB69774FD911CD5F9D23CC9A214816ACC8049D2DD521DA7FB04BA1A2A060A374FD799788211D4561D0E29E39C4629AA9F27116480ED007C5896E1B7</t>
  </si>
  <si>
    <t>CA54F11C419162B630CE7AAAA9295A75417EAD515333F569C0EBE1F05DF72FC136E63DF10BB5A10B50A635FDE2BBD15204A1F4C060C450FE79CC9A6D04992148</t>
  </si>
  <si>
    <t>9D93544327C79CAEBD589EE847E4FA2C8E25A8177D42524619914FA45D20D88AE114EB0C0FD167C3377003D3D877CEFC9964C3872528A003F3245999FC428B5E</t>
  </si>
  <si>
    <t>79387BFCB2032DB424CF856FF8C0D0F1774463E8BC44B60B878B916FF502C680F184F7932B3B1BD1637D57B203F7919F08B70B8CC4984CFD73031F65B21820D0</t>
  </si>
  <si>
    <t>27F1C247E1756746B9FBA352AB4EC477848CB2EE43E0B65F52D9C0228C71E5C478CF85EC1620BC9A5BCEF897BB201E0DF490CD79B1D8E053B32450A1EDA42442</t>
  </si>
  <si>
    <t>C4DC1BCADD0B0ED788656C382C4E55AB0BAC7C5E49AA8C781826F20B5590EDE89EB193AF972955277FD38B5096D8DACA9332E67D359DFA71158AC8FC046D669D</t>
  </si>
  <si>
    <t>23064464C434118DD7B99433B1B902C127CFCDC12628C7A333AAB47917A04EAB9B0ACCD963211271604CF108F4FFB3D9107A070CEBFB39BCBFEB24A4EC3981D4</t>
  </si>
  <si>
    <t>D10C8C49BB27BD0B1CB4171C4F59A785D8AECF280598A6907FF28CB26286D8AEBBF92DEA21030E5F28D61323D9B42F94E6A5377084062DC5F57FD9FF38D15AFB</t>
  </si>
  <si>
    <t>22169DB9AEA7E27C93BF7785F382FF0A8E2D83CC439BC3380F653AC65DF4980306C1AE43B4410BBFBF70C16AE473B3EA7B9DF879371E591DAFB4097A4D2ED929</t>
  </si>
  <si>
    <t>5222BF5CE5F64F6030B9485860532621243D0B958797ACBB794DD81E753B3D15D33937099CE720723B080DE9FC2E9B0BE5722CC49C6169B142687D13FAE2DE6E</t>
  </si>
  <si>
    <t>C6A4D65508186D8A8AF61D0E830E3B9CC7BA62EF799951E43904DB90907CD88F1D25FB43772A8C146197E71ACDD089897895221F68224CC0898459A4B0775C42</t>
  </si>
  <si>
    <t>9FDB1C176EEF8A4E4EEF86A0BFFFCDE9EA6E674A7314F01E1B40820F01FB1E1D2A987F7800E2D1E815FFA2571685D6F0D71B3683893DFDCA8135B0C6D95CB898</t>
  </si>
  <si>
    <t>6355F57FE0910A3F1533CB47ACD3014DF46D802BFA9EBDF2DA18B0EEFC6EF362977DD30B75CD502AFEF744300FF27BA2BAEB95C33968B956E777607AF9A55626</t>
  </si>
  <si>
    <t>42EF65C4817F9DC299EB1DECD46537D2F62138CA08AC8210FACBAA5CD316C4ADB4515B1DC4A6F022FE9E5405D243527F43994CD72E8C7B02284C15DB69F4C4AD</t>
  </si>
  <si>
    <t>8D3FF9D73C5BEAB42DCC158208753AF3D593E4F422A85222D986ED63D5CA98CFACAB0D46C73A274DFE8A9DE1E6BFDC3590E62FD606F6E34CA1B97638E8031A84</t>
  </si>
  <si>
    <t>4C8A9F3ED4A07FAE218D4FEA48F394F879E42694AC84C2BDFB07EC335BECF73F4C4FCB327ECBD94B4BF88034DB8761F9698299025AE14716A40AAA19308A8127</t>
  </si>
  <si>
    <t>8364399B540CB507BCA9C46672762712FF295B13B6BC2F808E3083DA10AB3D65A12E60A2BAEA72823AE3B910BD382744ADB37E4A50AE36CBD7F7EF8444299479</t>
  </si>
  <si>
    <t>DD0515CE19A282234B6532DB6B45C158BBCC88CA16B50691B19B78DC4946B6A123436ABF8AD843C38ADB8B57BDC8E65FE8D1AEE92EC202F55EE3A59EEF163CD7</t>
  </si>
  <si>
    <t>2A00CF61325B8DBCBAB0B19A71C454C2DB48C1546E79346389DA2449CF69385F98112CAE3D380228CF13B6124445E1CF1CE1EDACA1E6F640F1FDEDFF50690772</t>
  </si>
  <si>
    <t>57B98DD8C871846A805F612CDE4C96CA797EB238E49E58D5C395A4B23850E6AC487C2319E8DDE5D7676BAF12E0AA310B40184DA9D840A49066EF25AA25F8A7E7</t>
  </si>
  <si>
    <t>C8893427ECE1E4687D3CE9CD7DAD831B268338EDB24DFA189B1EEBB366CE02B852A0BE756E909F3B3C055620B598E78FC17BB0C94E94B2D2E5D6BB2550B52E1A</t>
  </si>
  <si>
    <t>CE9C2D9601BA7CF5047A56A2DF0862A9917C3F807098A4BB933405FDC9BB1F764548093A11EA2D53FF5012313ABE5CBFEA14D37D38DCA8F482DC059EBF3583F8</t>
  </si>
  <si>
    <t>E19761868CF5F5526ECB7051D730C9AF28959B7BFF4763AC06C2D97F8E1EC8C726ABCBB023B360A7B154D291DBED683C049C99DE5220FC3081850D3E957E0D02</t>
  </si>
  <si>
    <t>8C8A8FE52576871BE96C2E58E130075B284AF742504DFC23F7335EB5C1BF69EF6E845F857829B6283DDECB51FF23CF1CB0D36BD302198AB3923107F1A77BE04E</t>
  </si>
  <si>
    <t>2793BF6D8BE52C797C46ACF444D698BFCE40759CC54715B50FEFEA9F17E0242C814EAE317323AC1BCF4A34B2AEFACDE73B2C2D3AC842C1022AD081517683500A</t>
  </si>
  <si>
    <t>07DC242A9E94B416235BF8E3067CB78BFD14B086A8A3A6BE29CA6739DB5FF508E2B97AB11C699D5DA309E1B43007CDAD73DC0CB8A65F12C712E435ADD5003936</t>
  </si>
  <si>
    <t>745D097F36E8008ABFC8663AB9E22EC32CFD73637B2A93CB6110ED92E5DBA3784FC7C317ADDFA01DC200A1FC59195FB57F58327CB5A695A1AF193846CF7C98D3</t>
  </si>
  <si>
    <t>6057FC7D75B60870A63FFFFE45888AE2614F755CFC8FD1EC12A101220531473A4FD7278BE08C82EEDA67C525D98028F54DDD023A01A5C4CFA9D29623642E4ECA</t>
  </si>
  <si>
    <t>EB21B2656681662D3AA0305A670BD1D006A32962CC4CDD4792990DA80770FB06D7B9EBF2E5AD1CD7DB22C02BA92829AB8AF91C91FE570EA49F4438ED6DA018B1</t>
  </si>
  <si>
    <t>1DC11DCD098F9A17398137AA50E9FF37E469189D2F56FC0C7C0B9EC803C0D6BAD45459FF9DC17C83FA0338BAFA48D391907322DED393ED8265F1C49ED2084507</t>
  </si>
  <si>
    <t>E64DEAC66CE763D759184855EF9498FBAC1759AA716D5BF57A7C067D97462E2D9A45933F7EBAFD1EFE39F7A876B163287E609FD2152763059CEDCBC3B8FB949C</t>
  </si>
  <si>
    <t>632827D2250D9EA11521429586441AC7BEBA3B4BF179BA3F78FFDD8A3637D80E247421A8976A9570872BB52E88FD13C8D74FD78B5ACEA58B685B92FE2210F3F5</t>
  </si>
  <si>
    <t>3B8C3074B3F3AC047F2B952BC458E3BF70655BE21E53AA8D21CC6BE9E6FA858E84D3A983E0AC6B69AFB5BEB935DC197CE2D813F82EA3D7087AC20910C355DCE3</t>
  </si>
  <si>
    <t>7A949502E9F088F749E80D20F50062D3C664EADAF365A68E1763048941C5626252A95CBC02EBFFF24EF118EE1F21BD2AA0DBD9C00508068BE686D0DEB9490196</t>
  </si>
  <si>
    <t>693AF051D157435F2D20FD467D751BFEE27A904728438689F0EDD8B815A2DC1363969EDD401B893359C2843EC6D98A2E16889FD260DFE33F54C40F72DDB0677B</t>
  </si>
  <si>
    <t>18CB21792CD1DC8C5BB41038CB3951428DF66EC4054FF06BEBE53334820937420D4E3C57192A7EE4E322A049377D6A9D5F1E7CAE07039FC2BAE4CE01C2075783</t>
  </si>
  <si>
    <t>1189475608555AB7CA1F02555FA99B6E8A705E6EB5E4F77F070CE12C7181576B65C06F937BD75C27017E204FE71CA5686904E16885CB546B36EF07163457A366</t>
  </si>
  <si>
    <t>8FB78296F7FBC70F0814106F5B95D3E00A3B51C20FFDDEA7E293154C69D152932CBD29948A867D239485A877EEEE230AEA33BD0348CB1C723BB8AE2BD162B264</t>
  </si>
  <si>
    <t>82F87B0640E582ED89336E1764BA09999C0D3887DB0334EBA73F82994548C16D2331EAC429AB2727A9438578B41E87A1DB99B05BFFF8E7D8F2714D8C89D19BED</t>
  </si>
  <si>
    <t>C69FF08A36C57B5AFDCEAAC79848637C4AF42E7D263622E25849BFA234DAC94BC2B026A790009B70337819472BC13CD6512F5928562491416F9124166A4A3629</t>
  </si>
  <si>
    <t>030454BCE73CD326493071BC28F27A8843E86D0800700C9B8086F8615305311D0F8EB388E65D281A5625D9C6F3365BAC9B8249DF9AB47857E75F100C799AC0A3</t>
  </si>
  <si>
    <t>B4BB63ADA69F532F2B355B863CFDDC7B6BA3E04B4CFDAEC5DCC0038CFC2D7B013F75CBEBAC1F578FCCA7E93194BF9DD53FCC6E7BAC39AD107F389C503640CF91</t>
  </si>
  <si>
    <t>9A8102DA1FD21935BE7750F17D6B4C61C0F9F41BBFF142DC3C40A0AC06DCBD80DF94F05085EE017AF0AA1A9631FBF001DD7E3ED2180D31FC807E25F0CD6BCDC5</t>
  </si>
  <si>
    <t>AC87DF66DF1D668A02D51625C651CCEE6F6FECD130288A0E269CFE18EB5C2356F50A469F515CDDEFB196BE1411D3C8861C47DFFD973B3B428FD0D1C52A2D25F1</t>
  </si>
  <si>
    <t>C65B417C9330B0FC949251074573BC90D352AF8CE5B0E30AAAAEC4FB04C4001FB811E30B9B5D58D8E5950CEFA43C23655FC35BC0316E04474F507BA4EB457DE6</t>
  </si>
  <si>
    <t>C4E3638682E34364A0A707A2FDDAE877F046F4F7B844577D3AE1BA95B89552B46F91C339031E4A98277CA574F990E43EF5664851EE68614B2CC15B023F25382B</t>
  </si>
  <si>
    <t>27BB240661BF45E4EF533427C54C5C0877467A10D93618702609247B7B2FCA19AB3C17C06F405D69275205287472803BB999B8CFD3178EB4C2E4B69520A98279</t>
  </si>
  <si>
    <t>CE12637FED25DC1876881D0704BB4147425741E134FAC3E04E6874C26BE639B3E2908569D301E5955413CBB5AFC93C28ECC0804DF29F6859B81E7C11C5C3D7B1</t>
  </si>
  <si>
    <t>3266AC01ED14D3B15EFEEA8BC932735B24E4EEB388A67D6EDCF1ED822EE005F2E6FFDBADC01DE9AAC774017D7993E0A1FE4BEE48BC018693B20B593841171B7C</t>
  </si>
  <si>
    <t>095C3ED019035A457162C77C9D3E88625C0F98A875628E5E28E883CBC6B562CE88D587AE397CE7DF3D96E60706A508FFDA71BE667F4B267179739C796EA5D68C</t>
  </si>
  <si>
    <t>3BB0E30C9BED0195CB67593D10328F88CA9D9E327EC5D0360F56A5F2460BADD5BBDB382A41924EFB387BDFEB05F36BB2A160D0CE647165F3C28772C8EABB139C</t>
  </si>
  <si>
    <t>47A5913859D078671476FD9433F68784327B10368A43B2B29DA116BC867A551DB4CC3F364320B36543518C015723523E675B96A987E7E70AF5CE73E291BED909</t>
  </si>
  <si>
    <t>19A7BD847CD3F551ECEEA3FED44036351111088776D8239D197E0B7EA4918AE997DB1C0DFA2C646156527DB6C6F0D465C014C17A28AC4DBFF4CF2FC4835FBDFE</t>
  </si>
  <si>
    <t>F6B0B1B8EC9808F709F8A56E50EE87F4B3B1AF8A85694030F39FD0B7ABB00914EBEE6E1AE85E900BE8FA55A7053C913528BDE584131F05F3864CFC505598D5FA</t>
  </si>
  <si>
    <t>D4E8492B2AC9D8A76A702B1601896E87F85BB7FEB7EEE4872C50A98B7A5199725CB8687650A03B852D5FC675B319D28577D62B24E31589A64E025235FEE60DA4</t>
  </si>
  <si>
    <t>00B18E7202A3296AE232CC10C91D33D231E9AB5753F5658A0EC023FC235E870CF0B95B56152C547C4DFDA64648BCCD035D74E7A51E7AD5AE694334888B80BD8D</t>
  </si>
  <si>
    <t>DECD89C5EAA8C7018F6E65683C8E16499A37D8EC5DDCC02FB6B59D64E622044C2F4BBEF3960354A0D7058C40281C7FAB2E84BA83F06C83847E3A5549F228A90E</t>
  </si>
  <si>
    <t>A05DB121ABD8EEF9B40229C18E2F5B962D530D7859F7BD056CFB22864DF93BAEDD5DE99E92D95BB4899E6B0B3C0EC5B99F953E781B6481EF4EA59101B223E187</t>
  </si>
  <si>
    <t>9BF34B936D8A4164AB87D445F69DBF442B387F33626286D3329E1530D174BCF361B6323CBCEA0629DFFC489C1F4E6032D17B31597BAD1BC7B6C072301187E7FE</t>
  </si>
  <si>
    <t>08C2B03F0EE3873A996586E4EAAFF867CE0ECE7C6F81435D7AB93458442E4152C1446D6AD9025E6C61F7895C83EF73019BB4C02C6779D51B97E7F2C75E36E627</t>
  </si>
  <si>
    <t>012926918AAF68A58138F3BBBCE8764F8B8C586BA9FD4E7C0BBB595B40A858B054DE39C30C465F8913F29804EDD257F3A3EEEA074CE4E12E4B837C763F7E2784</t>
  </si>
  <si>
    <t>1F19780034C34D5E810EE62D30D2A92E97D91869BB891BF52B72613E29DFB3ADC1CFDD2828B06826EF1EF3804E2B9CD9AF8D8C9445378D7DD7856C3467CE6A96</t>
  </si>
  <si>
    <t>7AF692B93466EC1E7A56ED13266B6AF2E0212468750A7167417F6F6116510BA1C8547A5A095D9176E0F6FADD7C9DBD2D1465C21974ACBA237252A6D61201D908</t>
  </si>
  <si>
    <t>F997A375C66CCEFEA5A742B3CA321CC089E052AF19BE5FF1E0B72424FFFB35C61ECAF24D74DD6D766610AA83FED2BE3C90352B62B166D005BD36EB15B8B553A3</t>
  </si>
  <si>
    <t>A2C60A758BDB9D18D7D167C9394D192C7C683E8825D9C9D223E5307386A447E0B1EB3D48BED5E144531941F3B1AFF758B7341DEB23BF81D0C3A90DF0B95B7B56</t>
  </si>
  <si>
    <t>4A8B92B28424FDDDCB7639158E77B432830A36D4462755C284402FB111E16C05E89A751BD8484C78CEF0D5EAB8DB89325A444A6FAB92324492D669D8751A5350</t>
  </si>
  <si>
    <t>A38BF5D1CC3C9BCBADD0819FD4DCC33BAAA647193959B0F197E28649332DEEFA48FAF0B41234DE17D2C507B24A302A3AAEF94AD4B05594E4F07264C4454C0E7A</t>
  </si>
  <si>
    <t>26D3E67BEEDB78019ED88003D7480CF1A1758F52A9D070A3E1A724600CCCCC525B45A07B5A7B055119B6602014290294E44FF95AC0DB1B5E430EFC49AACB340A</t>
  </si>
  <si>
    <t>92105FCC2445531F645B1BDFF55B0E6933083DA242F2C5332527E1AE97D52ECAD7125AC259B21E103B90683E0E42F6B94FEE663100FF38BB977A9EAB72C69928</t>
  </si>
  <si>
    <t>A9AFB62683D51BEB0C179718D38D3CF7126A8C8F9BEB9B6A004082A8535AEA148763D351ADBF8488B209F4CA649C0E35E7BFBE22ECAD32F143B8BE5103668EE5</t>
  </si>
  <si>
    <t>A67C49EDA35273844302B776E8C334D731AE58190E6C45D9438C0169BEBED35F838BB42403BD1A06B2259FC2B57ED79358AD2D584099E46C676D6EC03D23F3EE</t>
  </si>
  <si>
    <t>7D9899433990EC1F8753ABEAAA98ABE897C5729D201C8D00B9665234F21988CEEE5374E480C5F4EC4CBC851BC951BE953DF7A255EF6AFC041310B2E5B52935A6</t>
  </si>
  <si>
    <t>5351CC1071AFB46F7F2BB95F72E47238DEBE67ABE448CEE505F05647528ED3FC1963322267C2318CB49F70817EF2FE785965007A4614D9070AC8BF1F509FCC20</t>
  </si>
  <si>
    <t>203F7F6721E6CF146365715AEAD8C7D268CCB4E445AB2AD714B4781DFBB64FAA41F14E1C1B102F3EF4C074752D5EB4B10B24A3B48534569A8ABFB3E1F59E9416</t>
  </si>
  <si>
    <t>CF0132B0057F732AF73A0DAAE185F44ECEB2E3A0272A3E46CDEE7356795EBDFFDA498D18CEB5173C157CA33516F6D56A920EC39E3F455CAA7992921E0425A7E3</t>
  </si>
  <si>
    <t>6C946BF0BD623F92165672321F0A845BB91DBFC5AC7669E26A657915C2095F9B65E4883C45FCA5317E0A25FDD592A1E6E88067284F88079D6448919B31783C8B</t>
  </si>
  <si>
    <t>24648C725AC2A5324F8EF3C5F70B7465D03AFB99607D71625D3B19814E26F8C558E2678D9C49441B86CB44FEBCEA58B1B15B11BC880850EAF046C36D32FD108E</t>
  </si>
  <si>
    <t>87C03BAA55D5E79A8ADF64691252956E68BF517433BE4F50B9119C32B11C9959199BD73A0F54FFAC9FFC72C24CB8D17169800DBE507E2751CB516F677C14171C</t>
  </si>
  <si>
    <t>1FE6B8357CFF4A6EEFA223CECAF54E07680C5DEECB5D90624965ED9E1461D0EF9774F282F0E4EA3F28CBA9DCF2D71B99B5D88416B16142B41BA70F4374E3418E</t>
  </si>
  <si>
    <t>3C6D3B811E92C7134900EE47981955B30AC20051D88FE3F67FCA410BFBD203BEEFA311FB6D2DAE2B03D53B859220A28AE49062345395DCD5B991362615798B86</t>
  </si>
  <si>
    <t>CEC9CB30BBC279FF5296E1CB101F60139ABB56659AEEACD664F90F221905904EE1393EE6AAB693190ADECB3AE3EDFDB0E760455B438EBEAEBBD3BEE2AC4BDDD8</t>
  </si>
  <si>
    <t>88DC9536873DDEE50C3FABFEA6800845A59B2B759314F3A28CB5AB1C7D5EDC27C454C330FB5E513032C87E6FAD8D9FC2D3B9E3C2D9E07543A9D368D2EC69EE7B</t>
  </si>
  <si>
    <t>90B04B314B0C61420CAD11348DF1887B04506839E886D32182C8855DE4E307A7A5C56645F353BC43C4C332A60E3FB6F4F246DC8CBBE0AAA1362E2E4801B6656A</t>
  </si>
  <si>
    <t>1898992B788963B0A72721EDB4B647CB99C34A47AE108EA280472116DD3F81697F788F556CC846C35FCC263DAA054A755A0F89007D340BD84B496A28B186A9E3</t>
  </si>
  <si>
    <t>B49D567F3A3CC85CA1D14B5B5C953370B5609E3291B581FC6344CA66C03AE0F045A5232AA993E017D2CC26749C06390E34BA730F8A17EF3A19D9243761CFAEEE</t>
  </si>
  <si>
    <t>D51A211450D8772A8420F8316BBB56DD8F03E9E19F7F5B5819AD8A8ED21122617C856531AA85D99398BA227A75C86B520803598C6175535BD2FA1C90D6919B98</t>
  </si>
  <si>
    <t>A2A3B527740BEC86DB3FD889B4E205A52B41124EC187B9CF0B05646C88EFD445AD78920F56AA0A8F22499FBB0C53F1E034F7052787DF3C6DD1934A3ABE53A852</t>
  </si>
  <si>
    <t>15C8B8052DAA729B0D6A38BABCC767AFEECCDD34B5CCAF9076691AA928150BE32C228DB1760C376832A6BA7520CDD40905BB27AE6A767EB077398F893C09A5EE</t>
  </si>
  <si>
    <t>1DCC2A4D5D97E48B0462A6553B802EC28213730CF4EA78790A86138FB1B15D3429A0EEC543E2FA15B3D0EA3798B8878BFDAFFB2527B4ADC777789180FE464FD4</t>
  </si>
  <si>
    <t>800BC12614EE58E5427BAE502657497DCBE6692890CD1A68101BCC8E351CD8F12F117686A12708A5549410DBDAE7515BE9EA0B274455C5F4F4DA68EE6AAC0894</t>
  </si>
  <si>
    <t>B2BA635CD8EBC5D8AA1E34A1A16378470CF706F71A3EFFB369D58A7CEE0551FD512380D62CF5CB965DF740A9EF35DA0CDD4698DB6096E51ABAAD1517CD52239C</t>
  </si>
  <si>
    <t>0A0246D41BB97E5275B5A643CBE1A481E4E83D658E579FF321E56D55216F243D72C5F25E946065E4526E209CBC84341EA33333952A67862632D5468BC75B9EDF</t>
  </si>
  <si>
    <t>91F36804B6F4FA8B1B3A749C44AE96177F2DA465DB5AA37620C1E6DA4C0F4EA071E3747F2ACDCBBA7551A57C459DE0CC9F7593A9FBE7CFFFC76E394EF7F8B346</t>
  </si>
  <si>
    <t>1648B1B79D85963B89BF294BB87C51F108CCEA2B0539F1F65D8FE52537C13ECD04A149033C854CECA754C066174F8B91F92EA2B553F9569B4E11B91C18C0ED64</t>
  </si>
  <si>
    <t>DF77F0D5EEB150110B8A5905E8BEFB57B272A606F8FE3E1F37310E08D9460F067939DB605C8CC814727420519314270BF0D330C5AEF5873089917061ED6086A4</t>
  </si>
  <si>
    <t>C4F5D8E807CFCA2C7A06ABE635E89979EAFB61B303F5563BF935D1FE81A4CB95965C1989AFB196B2E608C9E8CBBC466934F705C07E6690A455AC6900B663F6D1</t>
  </si>
  <si>
    <t>ED2C599FA6813DA29567195C80865A2801E27D7EA2F148098783986FE5E7E7779CC9BADA166A8FEAB10E64EDE26622E3A4657EDA23128303DF4839F70348452E</t>
  </si>
  <si>
    <t>A9F5BD32E2B39B1FB1D96484376CAC27CDE74A47C386867EB23DC7BD89C3B12C552AE0D6904B05121CB9AEB9E426520C1F1FE53DE2BA0B0A0914DF3146723FBA</t>
  </si>
  <si>
    <t>A3D4A15D4491FF0FA9D052F35C5601E213961C9FB2F7D8239277D668E275E35B0EBA76013DBEF6D4B0120C5F881562292324A3C1C49EF9D9E685FC1BF7A70929</t>
  </si>
  <si>
    <t>2F79181BAED8046C121447AE1B6C7EA89F666F971B569F6B2B966F84932EBF0A6229FA230F07BBEBF82CBE3B208690AD2C9A8B2121C8D315A2B3AF4E6951B798</t>
  </si>
  <si>
    <t>BD08CB1A992020EF94DCBA8986786D28FAEA930F9D9AD67445FFC8DC89B5573EF4EF84E144593BEF3C16807B6B537258E11D8E4DCDA329685227993B5B1CA7D1</t>
  </si>
  <si>
    <t>852DC47C1DDCED9A6EA6A97E1BD7FA11D1B368B7486B1E0D517D3B041B00B96F9A7D621039A493EAA303AC97BFE386EBDD3E9D2412AA61BA7332186145A05B69</t>
  </si>
  <si>
    <t>13E0C8544755856A20A9AD900519D86D9CFBED46DA004D2F2278E5DDD764D7FB967A4362FE1986F3832AAD93213D022015A62CE711A090607904E2CAEC0D1D63</t>
  </si>
  <si>
    <t>98AA6927ACEC6281F55DDB6CCDA3D1C2D581EB8354FE86CD207F47D8EA539CD78722C579441686DC3B64F216999E040E2641560A6CF054205E7EC24D42134BB7</t>
  </si>
  <si>
    <t>F830949279A64A5F3ED8437F3A725FFF84E57993D51C5EB02175EC1923EC846FBF6898DBD5C628321FE57561E933C6A7A56E71F38C67E7DF1A13028F14D68EAF</t>
  </si>
  <si>
    <t>C6E2A2E303CA48336D37ED4A2F93BB94AB9CA0F40F9E980477AE782FD88689254812E68AE38E4A08780369A86E1EDF22DFE92D22F9E186B5554E0C8ADF0A2BFB</t>
  </si>
  <si>
    <t>38D1C2B6C71245317BC764CA1AB4B2A679FCFDF31096C56315E25ED199AC04081D6E9562B4A564C78149E69D8FFA7E75FC70F1B47BBC2E12856ABA73E68F0D3D</t>
  </si>
  <si>
    <t>5B17C4A075325EFB4B5262D63752586CC3EF04DFC499B5EC7D78910B040A0039918FE6CE7E3540C21C6F3A87ABDA2BD423E9CBE430CEF717658071FD2323986F</t>
  </si>
  <si>
    <t>5FC37007486F9ACFE8CA8C11AA50AE8BB6EFE05185DFF4AA2581E8D481136448057059389210ECAC82911D246AC704A6C3EA7CC42DF66B7CD39DED359829B735</t>
  </si>
  <si>
    <t>BE642A3402DF11A00F0D2783AB1F8F4CD82B96BB22F168438EA82AC84FE9734B7575DE042A66401EECB2B2E9B0526A1222EDE74431CCC7C2A2F323083DD06035</t>
  </si>
  <si>
    <t>BCA4D515B9E6E319C9590E32736CF1A15B7FF8FB5F53014366EE11FCE42718E9923387365F601ABBCE738D47CCD638856FC200082C0E3EC92F413040C2B4FFCF</t>
  </si>
  <si>
    <t>150413D445246B941A6C41E308689BFD159CA0B554374431AA210FB2A0185AE472F35386D0F5D28E8B5D034FC1CF13CF1FFF168216C67F60294DECF6B5C23B04</t>
  </si>
  <si>
    <t>40CDC02059415123DF5F96925647A4BA87A1104A85515875EC2B6AAF22046017A289822BDB9A6AB7D3B10ADB4DF50AEBE3FF67B9C803CFBAF9EAC101995ECC24</t>
  </si>
  <si>
    <t>88DA408B0D6B82E7180F5897661AD1710F8EE5F78EC0FD6AEFC467F2A2E010536F0497F634F8DE16461CF2FBF1F3C9135FA19BED277C8144812145F5D852B52C</t>
  </si>
  <si>
    <t>7FCA07BB41988F0BE2842C218B1E9755F378FE445B0EAF606FB1B6FCF9102AD0D921457DE9E74E1E639E1AE39E06965566B3CFA68C22A5210BCA29B22DD68DE5</t>
  </si>
  <si>
    <t>21B15213BB2C6BABEAD41B7F4BBBAE2ADB90D9FDF33FA06AD0D2092C836140C82D32C2CFE9513C4114D977ABCCF3AED379D00BB18B790F17438AC71A89BCEE1F</t>
  </si>
  <si>
    <t>0.1405</t>
  </si>
  <si>
    <t>8728B32778F75E5B7E386706EB3CC49124788E33D4E53745472473010B4706C0C64CCCA65FDCDB22C5CB95233E467663BECD7DC577BC551717D55169A3ECBA9E</t>
  </si>
  <si>
    <t>52663A2AF0E4AE3BFB60B25D69E2EC6494A29DD99983325BE6A1B0EE95DEC50F0C4C51C7E29065C112E6F604DE7EA0A28250953A10C8F09C4C6F85C62DCA96FD</t>
  </si>
  <si>
    <t>2F8180CD7E79FE0A5A7A9C9B5AD9CBC3C86BCB24F39995264E1327EA2F572D9A44C92FBD10C99EF67F82516913B6445AD52CDC7BD7CD30390C52BA8278990E94</t>
  </si>
  <si>
    <t>C48D262C4408A3999AE638D63F607BF7A08DDBA49ADBCE6755D4659A5730E2937E8A9FCA3B2FA4B3F27096A4045FE4E208067C5A14D50588BD5557EE79EB3966</t>
  </si>
  <si>
    <t>D290D2CD7524318EEAA13F8D2BC7AA58B5914505FE79F982720D40A1C0BCFF8F9C11B0560A6C85713CAFA17D51CF058BACB4E2F67D53FB9D02947FC0576829B3</t>
  </si>
  <si>
    <t>AEDA782F8A996C45D53120C0B57CD4DFFAC95DB3B7553D314F82B4A4E459324E6F3FEAFC33ADDD3B8414CA134B72EA828B5E1D7237DF36A8C8E4CA133A28913E</t>
  </si>
  <si>
    <t>5E9B5CFF87C011D708E5697B4CDDF88891E15556400552B79D822A684C5E9B54227C8CC76BDC89B000DE086BD7F88DD365F10D22D4F62FD2F0865968066C3E6E</t>
  </si>
  <si>
    <t>9DF67C6D54E0A0EC8516F6E6F46A730E318F197958BEEFAA1948F874BFE17D772967F348125464C0EC524AB8063B63B7F02B37BB477C07DBD0878BE23CC4D4FB</t>
  </si>
  <si>
    <t>604E9E799B9B79C124694FB9FD291D2674229E6DAFEF302A8940602C5138AE4E60FB6B594434068C18F966D59201B8818D0AF296F622D96E3DE56D71F63B6FE8</t>
  </si>
  <si>
    <t>C0B99E0F6A27E3BF4AA30D7E295DDDB60774B05081CC702D3640A19F19437B2BAB143D8EE8587CCD1BBDD21F4990C1423127736C1CB849B2C1290F232CCFB295</t>
  </si>
  <si>
    <t>8A56F3CD1524A705E05DA6EAD07DE4D16D03C445A64C2597FAD7A5F69147AF2432453E248CF7000CEBC3DA8E310DBA92311E910A0DB970964ACAB0FAC9BB2C29</t>
  </si>
  <si>
    <t>43764B8B3A13C3DF160CB8556EEA2DCD71170DC5338A49CAF50EF8A75E4F844324F41A9955B2998C23C60970D649A8BA931A8DE0E442FA1AD9CA643BF38DE24F</t>
  </si>
  <si>
    <t>869BAA1740F9DFE16F5EF35C324F77FA9720DE34B9123DC9F75CD39BC76816F7DAC076565FEB02F9AE9B42190F7A52598DA6E065A99E198E876C9D3B9C7EE6F6</t>
  </si>
  <si>
    <t>6C59F0EF37AE22855626860585D41CB78E05C56EBF06359EC1007158269C6EF4FFDB1375AD7A01BDFA490DCD8699388602AFAEC567B3864D99EAA3A2902FE9E6</t>
  </si>
  <si>
    <t>A6C198A94909C721C5A4771EB708ED6CB9463B8F3EFC51AE893BDFD5F10A286A29E046EB2C95A218AD1E93CC5A46AEB7B0E0838736F36B004B4C1EBBCA1264FE</t>
  </si>
  <si>
    <t>91E5B943487E41659B451C1A531A3B3F7AEF9E3EBC6F9BD14E73E5F668CD51C28FC090D430960FEF07A7C83AC74E10DFEE6D963F0BA2DDEFCEED9E266E339F4E</t>
  </si>
  <si>
    <t>62A5B9159D11D7CFCAFD0E9CCA554359D1769F0A754A68713A48F1A83932F0DAD3C8F6B909C213BD4E60A1C2BE30EEA4A6CBEC87C5744C056C5BA36133B7E64D</t>
  </si>
  <si>
    <t>F1E51497FBD7A2C2FF022C61F860788B4ECBC63A16D71193624D7906A075C4A1F344A19E0C679315C9F645AF2CD77167BC53366DCA872FFF6B5E130DD3EDF691</t>
  </si>
  <si>
    <t>EC67BCDD280DD99C55D9BD5E6B3A80DFD98A5E502B4474E366CCAD48495D08D1957765BCB98484AFB66B8E4B63BAF37DAF9C59AA6590B10F5D8E0A8D8E6E36EB</t>
  </si>
  <si>
    <t>DEED5191C86707E9E41E795141C795A1B2DAE19F39ABC5BFD6A623A96350050DD483E2F31354CB5E4DC993D7C589608F3AEB96F6BCFCE3E901F496B739656CC6</t>
  </si>
  <si>
    <t>6356795EFCF2179F46BE0D92F44FECA220FD9916D7BD09A4F5BB16624465EC3F8CF2E08C82F89BF81614D1F24CC634967DBE30066175A2A47D3EE08B2008F5D6</t>
  </si>
  <si>
    <t>0A491B4EBBCF08CD4ED7E71BA266319C817DA5F4820B8383BFF29976D513B1F3853ED7749F12B6586F06EC6595370209A1B5890ACA982DF5363B2F5B42982679</t>
  </si>
  <si>
    <t>287E55D1718D46AA09B2E41241BE7E2C927462DE5B07F93DF5E1F3F220532F781199871130EFE683E0F2958131EE873802A3E3CBB466B08DA1D25C4A2B0A583F</t>
  </si>
  <si>
    <t>14336D5F2CF229DF27F1B6962BD9B88F379FFF486A24C8ED78A7FE42A42B93E7D769154DB2DA2C7B3F56BF56DE84E31823AB4197F8C9FB3CEA2205E110C66A83</t>
  </si>
  <si>
    <t>FCD1C78B0B361429943595610A924DFA90EC1532371746A5F3E9A1BCF8D673C7778ECFE5D3DC980C721131841158A547E92517D5FD03F89E9D7AE4C953969CF0</t>
  </si>
  <si>
    <t>25CF6992640A93A54E7F1AB9E9BA08461CD2CB37E8B90A02BE21856F8D986046F7EFC4E6F4C8546734F6FAD6274B17FDD1D977BA010EE29C1A5DDACB349565A2</t>
  </si>
  <si>
    <t>1498BF465A95BEFC57286A392D2F738E0296933E93428D51A00A05AF474E731404A5F7FB4F5FE207611E016D47AEBB81768FE9D49CF1D1A40EB909352AFB5D67</t>
  </si>
  <si>
    <t>7DD5486BAE870597DFF46BDFF9E56C0678368F422E69C146E0DAFF620A36F5FE710ED035E189F3618175E5260C85B6905F8CE1A36B3A547C2B439250DFEAFF30</t>
  </si>
  <si>
    <t>9C8A7A0C46ABCA55DB792EC72D65F83D00BE50B79E59C66FC777D7BDA7A103325D0D1E7CA9F19EE14211B1A765423CFCC3FB60211E30AE194B6956D1917706EF</t>
  </si>
  <si>
    <t>D2863D8CF40A87E1A0A14324A1CCA648B64994F496C6AE7CFDAF91C991432346D96659F693EB75048CA20B9582F68118CFAB69ED5FA8877D47A996EBF1D352D2</t>
  </si>
  <si>
    <t>9A9234C2B2304F1CB5A89FD386382B1552516C1AC0991CD0D1913F01257B370D07AA5B44803A40B5DA58822711D89B220E3F29441660DF84720B1FF9483CA7A4</t>
  </si>
  <si>
    <t>95E6A8BD8058E00FDBE1C5194E31F6E545E27E79EC9B24D41FC2E49AC96CACFA603F2FBBD17A1580B710581CD3BC104F1239656CC04BE7993E0FB315086FD656</t>
  </si>
  <si>
    <t>ECD58CFC3EC1B71D9F28DC3690FBD1A5AE93EA3BCAE589A1CB15B2DDFC6750B05BAB83E801C161497E6C14835F9A71841277F8AD52BF3E187DE1AB5B30896C26</t>
  </si>
  <si>
    <t>09372788091E10DC6D2CC55E40CCE27692E97F39BC7F73FD403539F091C61BF41BCAB150AA6076A976C19AB7486FC0492E05E17561F814E138642A3ED0F972D5</t>
  </si>
  <si>
    <t>FB6D70E94B2185B4CF6047EB8483303B50B29D4C29D07D0E3C8C6930E8B984E857C1A91A10E306BB5EA4DC7AAEA011D6E9FF1EFAD481EF325EBB9DB2F85DB473</t>
  </si>
  <si>
    <t>AFA4C035A0813B62A491764EA38672E5A13E8D12179EA69B05F9CE911AA80394FBD4D216A8628E5512DD67D6CA4810827F6BEC82A863BB699B62143A55EC1D80</t>
  </si>
  <si>
    <t>50231F27EBAE52830E91D41CE2752C21199E5CD26CA5892ABE3E299698CB23FB03FC14AC04FC772BCF054E68E40D322F829430588DEA30644EB586CA76037389</t>
  </si>
  <si>
    <t>4A84B86CD07B06B49B83FE7250B66B5D5C0C709B02DDF4F3A012816C65E6A87124F17ED87DA279F39B09E856F623031063BCE6CAB51267DCBAFF5FCFA1306AFF</t>
  </si>
  <si>
    <t>7C70B3092AEB4A2A9DB5595DB9FEE533E6492088138061545A67FAB15A3636838D6A4F8597F2541D9AAACD3144FA9D8D77B7DC6BBFDE4EF547BF7F8A5E8417E5</t>
  </si>
  <si>
    <t>794AD37BA9CC1BCF9F0C96948DC2AC1DE397F7D12DACCD17DA23964E794EC04160F998613E24DEE70AE43CABD24DA2E4D073A48EF3B4B35E65E41980A54F8E39</t>
  </si>
  <si>
    <t>68ECC0DC724A92D6B66EAD5CCFC7EB1BFBF3B3768C9ED455F9C1068552C3DE1351B91EFA58ADD95CE951D7F7B8C707BCC524E63540370BE383555FB19114ADE3</t>
  </si>
  <si>
    <t>9594231DECBB50ABD070022ADBCD970ED5A7A4FC8FB41C0240CDD70F5F383A04517B84557D7FD646D5BFEA4D26CD58D1B74D4D68F7CF7E6750207D9D69526699</t>
  </si>
  <si>
    <t>F0B2CE56A1C224F87A4C1B19E721E39D2C5B370FA48141FA4AF028F449D4977763C62EE2CB8E0A16A07B7602A7F3EB23501DB957678E3C770447EC42A95EB525</t>
  </si>
  <si>
    <t>0.1995</t>
  </si>
  <si>
    <t>9426C8E32B066688CA558D987C1FA210B3BCF824518F14335E594C4186D4C9DA09A2A87561A5EC18574547C93BF78CB8F9AF0F4D4E06C1E9FE8381976ADB2777</t>
  </si>
  <si>
    <t>6C0611D998EBBD59BAF5CF3A5598FB612DDD4E801635E8784E5726B9891E846F72DFB3B331598518106C71461103423E1DA6D1B9BDD0B08EE09F9865B3E5AC9E</t>
  </si>
  <si>
    <t>37FC54677F823AD900155DD40DE6EB0CA2952828524142EC19EC11DCE408EF5380D9CBBCDD644F93C73EB1769954284889EDF76E8BAE5AC28AFEDA3AEBEB2042</t>
  </si>
  <si>
    <t>0DAE5432DA2DBAD4452C4DF08E19DE42FC1DA31DDE39DFA81A337B4B6F7CDF75BEEC9432440B5600C8C781B1A01ECD8FDF0993574A70B78A5370A8A489306F7F</t>
  </si>
  <si>
    <t>EF6B74AE8EF8EC15220BF751CFF141A3CB97DB87D5D4CB5A0BE83A5A83CA4DFF99F191241857F4BC7592E1CE85379227316EE6EE07DAD6B4BB141E996F674733</t>
  </si>
  <si>
    <t>34BDDA64D735444A4E5BF4E9EFFB6117C37F5448266B112BF847FB04DCC835955A816BF4582B13AF538BE05B31D7B4842F1B89174DBEF14C503281524ADA605B</t>
  </si>
  <si>
    <t>40A7436F8DE9B531FAC6685F973E17CB6B51E88BE38FB124CBF71C4D624C7F4CE0D13535F066BFC41989048A09BE5285CF03E5A1D0B947488DAD5F6F7A8D488A</t>
  </si>
  <si>
    <t>F3FD92AC018F32483C13129CC4B58AB3490FA435720D051EA30E40B3EA85ABBF66089AC579F33656D9A091A91F224C2E35B05E3D7571705CCAB9C86DD267875D</t>
  </si>
  <si>
    <t>189E98EA12280F7B7AD017753DA5287912CE66376F60E942798649D111B68864A50EFA97CD64FF561D887AFF1E67B827A301FB6FC29F953C6B3DEDEFAFE47023</t>
  </si>
  <si>
    <t>D446E8F69C3D0A82102F619102829D53868531733B94BC2A387F83A8286C5C5DC009801EC7E88398E65163F9A40A5EA7D6B88630DF3511D1B1DE07942DA3D524</t>
  </si>
  <si>
    <t>7D343EA2A4C638048EF6D43702B0AF9E69890308F201189D69FFCFBB9D77BA1DBE7DDF48882F1C6AAA14DF6BDA28A8E142B2CA582FE37A11F76BD50F1C603DCC</t>
  </si>
  <si>
    <t>C6CBF3DE080DE4C55ED591D1C7549A7879FF38C5077E42F8E6C7B854D9807F9F2F0BADA7873788E0618F87C367CBB354B87481A0D286EE6B7D14C29597C3FE8F</t>
  </si>
  <si>
    <t>B64C0F31EB4868853671DE9FB5BC525FF574B1B72FFEDF236AE103A8D7FC00064FF8ECB6EBA6C2CA50B5F85F7E22E3B67FEF5FBD87849FBBA11503CB46FA6113</t>
  </si>
  <si>
    <t>E9BF5EE13AC5C18195ABFF4BBD30A0057C433C3EFC103BA98759686B8BB56E7A6E1A4867CA966713D8919164626E6427AA40F11E69ED8892DF918052CABE23C7</t>
  </si>
  <si>
    <t>52902224C19EC8CFB54979CB9CAF1D1E6B65BB62969B43942D5339758F3DD86941085A8AB03F7F499218A57B76ECA53E2DEC202726636827C83C576A628D497C</t>
  </si>
  <si>
    <t>1D01C6910A7D85F5E3F9969CADF6B6A7288DA7EB4FD10E315080F6C11D2052B4C37120AE4DC61F022B543837038724E020F6B01CE8284ECA5251C9689AE0803A</t>
  </si>
  <si>
    <t>E723F3C5EE9D2796ABBC1C47BED7474633AC164E8438A2187319137193A11FD02F867F5EC7BDE5BA9ACC8FB8B857403FE935F374232F30CFADF2652B90892CDE</t>
  </si>
  <si>
    <t>9654E0EC90C1BF09BF46FB2AA4F5711416EE80BA93B66265287CAF3A7996396A4940BA3144B9FD499B38C6A0CB09D1ACFD425B39502848970A05E6496B2433A6</t>
  </si>
  <si>
    <t>1014B66CF91CC008C8B22E437487740ED9A061E2C0978E117971D58B79B3E880268BA3A4F5EB60FF5573912F8CCE1FC396D1955EFD68EE6A6C6EBEC0325E5AD5</t>
  </si>
  <si>
    <t>861D31B861EB775B0BAE6A827BB7FF49B52900F79704EDF39272AB668D1AB15A17BD2F3EFDD5192453E49FAFAE817D36BA720F2BCF35EC902468A2FAE0078F6B</t>
  </si>
  <si>
    <t>CAC65909FC78CB231D3BEC2EBC45531E81A15658B00CA041AD7AEAF37107E595A06BCC97CE970C7674C681BF4D835F13D8BE443F6F883B7A4B6022FA154B0343</t>
  </si>
  <si>
    <t>34EE7046ACAC2736B1598F741122D8FE826AB485338A7B9C9DC83902DEEC8B56B4F4EF199635EC5EEAAC002D280561A8D90A3342654A672450133FB71D8FDD29</t>
  </si>
  <si>
    <t>A1C2667252405CF3CBAD4754DAE42E3D70B8DA6D9A0ECA96E90489BA2E1285B2A60F25A17E6116B56310D4BAD1AC586A4C892DFB93A5C192995AB2E6E6582EB4</t>
  </si>
  <si>
    <t>CD1EBCD194FB41CE46A060DB538E04502FFF78AF8C17D3F76D750900C0711056B7662D287172D691A864517017299F37BA16CED7A2A500578C584F080B0C0504</t>
  </si>
  <si>
    <t>6C7A89B857DE0582D7FFEA9D66DC0BD113108F69FA0ADFC823B0DE046781AD43E3EF949ECDE3FFB885255F94B6B33DC9DBECC1C5FC4EC45EEEC72B6AF4E2CF01</t>
  </si>
  <si>
    <t>5C4D2471346392D6A3D5A4E90322155B7FE49B0F7864105115787A7DE885D5454CD06D3C68A8B2D8106D867321E4D2A05ED24475BCBF20DA90AFC6630C62057D</t>
  </si>
  <si>
    <t>33CDE072193F40A4F5C555EE7DC6BDB2C00A013C95E514197E7D3C2D03E7495945084CC2EADAD0C01250024AD998A9D275509F1DCC375BDC8254DB420068D1B9</t>
  </si>
  <si>
    <t>042DD74DB1E0E09CC69C760E10EDC59AB00DDDB9A3B968456125FF62A2A6CB98A65A815686E10547F0012DCE4A051BC0463B80E8174CF3F264D9146182FB0F8C</t>
  </si>
  <si>
    <t>0.1295</t>
  </si>
  <si>
    <t>0.1625</t>
  </si>
  <si>
    <t>0.2240</t>
  </si>
  <si>
    <t>0.2152</t>
  </si>
  <si>
    <t>0.2102</t>
  </si>
  <si>
    <t>0.2082</t>
  </si>
  <si>
    <t>0.2767</t>
  </si>
  <si>
    <t>0.2502</t>
  </si>
  <si>
    <t>0.2002</t>
  </si>
  <si>
    <t>0.2602</t>
  </si>
  <si>
    <t>0.2802</t>
  </si>
  <si>
    <t>0.1802</t>
  </si>
  <si>
    <t>0.2567</t>
  </si>
  <si>
    <t>0.2267</t>
  </si>
  <si>
    <t>0.1945</t>
  </si>
  <si>
    <t>0.0400</t>
  </si>
  <si>
    <t>0.2402</t>
  </si>
  <si>
    <t>0.2055</t>
  </si>
  <si>
    <t>0.1902</t>
  </si>
  <si>
    <t>0.0960</t>
  </si>
  <si>
    <t>0.1842</t>
  </si>
  <si>
    <t>0.2842</t>
  </si>
  <si>
    <t>0.2892</t>
  </si>
  <si>
    <t>0.1105</t>
  </si>
  <si>
    <t>0.2867</t>
  </si>
  <si>
    <t>0.2202</t>
  </si>
  <si>
    <t>0.2452</t>
  </si>
  <si>
    <t>0.2792</t>
  </si>
  <si>
    <t>0.2552</t>
  </si>
  <si>
    <t>0.1955</t>
  </si>
  <si>
    <t>0.2692</t>
  </si>
  <si>
    <t>0.2667</t>
  </si>
  <si>
    <t>0.2302</t>
  </si>
  <si>
    <t>0.2367</t>
  </si>
  <si>
    <t>0.2592</t>
  </si>
  <si>
    <t>0.2902</t>
  </si>
  <si>
    <t>0.1720</t>
  </si>
  <si>
    <t>0.1762</t>
  </si>
  <si>
    <t>0.0950</t>
  </si>
  <si>
    <t>0.2467</t>
  </si>
  <si>
    <t>0.0850</t>
  </si>
  <si>
    <t>0.1892</t>
  </si>
  <si>
    <t>0.1985</t>
  </si>
  <si>
    <t>0.2492</t>
  </si>
  <si>
    <t>0.2542</t>
  </si>
  <si>
    <t>0.1742</t>
  </si>
  <si>
    <t>0.1795</t>
  </si>
  <si>
    <t>0.2092</t>
  </si>
  <si>
    <t>0.1845</t>
  </si>
  <si>
    <t>0.2420</t>
  </si>
  <si>
    <t>0.2192</t>
  </si>
  <si>
    <t>0.2742</t>
  </si>
  <si>
    <t>0.1340</t>
  </si>
  <si>
    <t>0.2340</t>
  </si>
  <si>
    <t>0.2040</t>
  </si>
  <si>
    <t>0.2067</t>
  </si>
  <si>
    <t>0.2395</t>
  </si>
  <si>
    <t>0.2442</t>
  </si>
  <si>
    <t>0.0846</t>
  </si>
  <si>
    <t>0.1942</t>
  </si>
  <si>
    <t>0.2145</t>
  </si>
  <si>
    <t>0.2017</t>
  </si>
  <si>
    <t>0.1835</t>
  </si>
  <si>
    <t>0.1735</t>
  </si>
  <si>
    <t>0.1635</t>
  </si>
  <si>
    <t>0.2730</t>
  </si>
  <si>
    <t>0.1330</t>
  </si>
  <si>
    <t>0.2830</t>
  </si>
  <si>
    <t>0.2115</t>
  </si>
  <si>
    <t>0.1760</t>
  </si>
  <si>
    <t>0.1045</t>
  </si>
  <si>
    <t>0.1820</t>
  </si>
  <si>
    <t>0.1715</t>
  </si>
  <si>
    <t>0.1895</t>
  </si>
  <si>
    <t>0.1860</t>
  </si>
  <si>
    <t>0.2015</t>
  </si>
  <si>
    <t>0.1535</t>
  </si>
  <si>
    <t>0.1915</t>
  </si>
  <si>
    <t>0.2075</t>
  </si>
  <si>
    <t>0.1595</t>
  </si>
  <si>
    <t>0.2655</t>
  </si>
  <si>
    <t>0.2695</t>
  </si>
  <si>
    <t>0.1485</t>
  </si>
  <si>
    <t>0.2595</t>
  </si>
  <si>
    <t>0.2290</t>
  </si>
  <si>
    <t>0.2195</t>
  </si>
  <si>
    <t>0.2020</t>
  </si>
  <si>
    <t>0.2120</t>
  </si>
  <si>
    <t>0.2095</t>
  </si>
  <si>
    <t>0.2720</t>
  </si>
  <si>
    <t>0.2190</t>
  </si>
  <si>
    <t>0.1680</t>
  </si>
  <si>
    <t>0.1675</t>
  </si>
  <si>
    <t>0.1475</t>
  </si>
  <si>
    <t>0.1920</t>
  </si>
  <si>
    <t>0.1750</t>
  </si>
  <si>
    <t>0.1960</t>
  </si>
  <si>
    <t>0.2320</t>
  </si>
  <si>
    <t>0.2225</t>
  </si>
  <si>
    <t>0.2510</t>
  </si>
  <si>
    <t>0.1930</t>
  </si>
  <si>
    <t>0.2610</t>
  </si>
  <si>
    <t>0.1580</t>
  </si>
  <si>
    <t>0.2535</t>
  </si>
  <si>
    <t>0.1825</t>
  </si>
  <si>
    <t>0.1145</t>
  </si>
  <si>
    <t>0.2435</t>
  </si>
  <si>
    <t>0.2110</t>
  </si>
  <si>
    <t>0.2035</t>
  </si>
  <si>
    <t>0.2050</t>
  </si>
  <si>
    <t>0.2560</t>
  </si>
  <si>
    <t>0.2150</t>
  </si>
  <si>
    <t>0.1415</t>
  </si>
  <si>
    <t>0.1460</t>
  </si>
  <si>
    <t>0.2130</t>
  </si>
  <si>
    <t>0.1990</t>
  </si>
  <si>
    <t>0.2220</t>
  </si>
  <si>
    <t>0.1815</t>
  </si>
  <si>
    <t>0.2620</t>
  </si>
  <si>
    <t>0.2520</t>
  </si>
  <si>
    <t>0.1725</t>
  </si>
  <si>
    <t>0.2485</t>
  </si>
  <si>
    <t>0.1035</t>
  </si>
  <si>
    <t>0.1840</t>
  </si>
  <si>
    <t>0.1775</t>
  </si>
  <si>
    <t>0.1420</t>
  </si>
  <si>
    <t>0.2025</t>
  </si>
  <si>
    <t>0.1880</t>
  </si>
  <si>
    <t>0.2585</t>
  </si>
  <si>
    <t>0.1515</t>
  </si>
  <si>
    <t>0.2175</t>
  </si>
  <si>
    <t>0.2450</t>
  </si>
  <si>
    <t>0.1925</t>
  </si>
  <si>
    <t>0.1630</t>
  </si>
  <si>
    <t>0.2415</t>
  </si>
  <si>
    <t>0.2530</t>
  </si>
  <si>
    <t>0.1910</t>
  </si>
  <si>
    <t>0.2425</t>
  </si>
  <si>
    <t>0.2235</t>
  </si>
  <si>
    <t>0.1850</t>
  </si>
  <si>
    <t>0.1490</t>
  </si>
  <si>
    <t>0.1885</t>
  </si>
  <si>
    <t>0.1730</t>
  </si>
  <si>
    <t>0.2460</t>
  </si>
  <si>
    <t>0.2515</t>
  </si>
  <si>
    <t>0.2430</t>
  </si>
  <si>
    <t>0.2755</t>
  </si>
  <si>
    <t>0.2525</t>
  </si>
  <si>
    <t>0.1560</t>
  </si>
  <si>
    <t>0.1875</t>
  </si>
  <si>
    <t>0.2210</t>
  </si>
  <si>
    <t>0.2010</t>
  </si>
  <si>
    <t>0.1975</t>
  </si>
  <si>
    <t>0.2660</t>
  </si>
  <si>
    <t>0.1590</t>
  </si>
  <si>
    <t>0.2385</t>
  </si>
  <si>
    <t>0.1685</t>
  </si>
  <si>
    <t>0.1740</t>
  </si>
  <si>
    <t>0.1935</t>
  </si>
  <si>
    <t>0.2335</t>
  </si>
  <si>
    <t>0.2215</t>
  </si>
  <si>
    <t>0.2325</t>
  </si>
  <si>
    <t>0.2060</t>
  </si>
  <si>
    <t>0.1615</t>
  </si>
  <si>
    <t>0.1780</t>
  </si>
  <si>
    <t>0.1655</t>
  </si>
  <si>
    <t>0.1555</t>
  </si>
  <si>
    <t>0.2360</t>
  </si>
  <si>
    <t>0.2255</t>
  </si>
  <si>
    <t>0.1160</t>
  </si>
  <si>
    <t>0.2685</t>
  </si>
  <si>
    <t>0.1220</t>
  </si>
  <si>
    <t>0.2030</t>
  </si>
  <si>
    <t>0.2380</t>
  </si>
  <si>
    <t>0.1790</t>
  </si>
  <si>
    <t>0.2180</t>
  </si>
  <si>
    <t>0.2410</t>
  </si>
  <si>
    <t>0.2710</t>
  </si>
  <si>
    <t>0.2280</t>
  </si>
  <si>
    <t>0.1830</t>
  </si>
  <si>
    <t>0.2680</t>
  </si>
  <si>
    <t>0.2580</t>
  </si>
  <si>
    <t>0.1950</t>
  </si>
  <si>
    <t>0.1030</t>
  </si>
  <si>
    <t>0.2080</t>
  </si>
  <si>
    <t>0.1510</t>
  </si>
  <si>
    <t>0.2135</t>
  </si>
  <si>
    <t>0.2330</t>
  </si>
  <si>
    <t>0.1540</t>
  </si>
  <si>
    <t>0.2480</t>
  </si>
  <si>
    <t>0.2140</t>
  </si>
  <si>
    <t>0.2310</t>
  </si>
  <si>
    <t>8108144042</t>
  </si>
  <si>
    <t>7705124662</t>
  </si>
  <si>
    <t>6307102332</t>
  </si>
  <si>
    <t>8406117179</t>
  </si>
  <si>
    <t>8909091533</t>
  </si>
  <si>
    <t>6406193570</t>
  </si>
  <si>
    <t>7305114139</t>
  </si>
  <si>
    <t>8501138419</t>
  </si>
  <si>
    <t>8202281633</t>
  </si>
  <si>
    <t>7704237879</t>
  </si>
  <si>
    <t>8604215254</t>
  </si>
  <si>
    <t>7909279379</t>
  </si>
  <si>
    <t>7612221734</t>
  </si>
  <si>
    <t>6701235126</t>
  </si>
  <si>
    <t>8607129692</t>
  </si>
  <si>
    <t>6312263319</t>
  </si>
  <si>
    <t>8410021912</t>
  </si>
  <si>
    <t>8411151916</t>
  </si>
  <si>
    <t>8709300167</t>
  </si>
  <si>
    <t>8608140474</t>
  </si>
  <si>
    <t>6111222094</t>
  </si>
  <si>
    <t>6805020747</t>
  </si>
  <si>
    <t>6710015279</t>
  </si>
  <si>
    <t>8309034489</t>
  </si>
  <si>
    <t>8812132218</t>
  </si>
  <si>
    <t>7305170040</t>
  </si>
  <si>
    <t>7206107091</t>
  </si>
  <si>
    <t>7302019562</t>
  </si>
  <si>
    <t>5810255553</t>
  </si>
  <si>
    <t>8708084838</t>
  </si>
  <si>
    <t>8208222219</t>
  </si>
  <si>
    <t>6610301035</t>
  </si>
  <si>
    <t>7811176135</t>
  </si>
  <si>
    <t>8312147542</t>
  </si>
  <si>
    <t>7605315477</t>
  </si>
  <si>
    <t>8108040380</t>
  </si>
  <si>
    <t>8512212716</t>
  </si>
  <si>
    <t>7309224058</t>
  </si>
  <si>
    <t>6910209466</t>
  </si>
  <si>
    <t>8704265183</t>
  </si>
  <si>
    <t>8208271356</t>
  </si>
  <si>
    <t>8103033315</t>
  </si>
  <si>
    <t>6406232501</t>
  </si>
  <si>
    <t>6405032746</t>
  </si>
  <si>
    <t>8103235928</t>
  </si>
  <si>
    <t>6206164888</t>
  </si>
  <si>
    <t>8107064738</t>
  </si>
  <si>
    <t>7307196365</t>
  </si>
  <si>
    <t>7610262862</t>
  </si>
  <si>
    <t>6807077158</t>
  </si>
  <si>
    <t>7903269541</t>
  </si>
  <si>
    <t>8804185562</t>
  </si>
  <si>
    <t>7710318671</t>
  </si>
  <si>
    <t>7309112048</t>
  </si>
  <si>
    <t>8207090633</t>
  </si>
  <si>
    <t>8204193943</t>
  </si>
  <si>
    <t>8904244905</t>
  </si>
  <si>
    <t>8809230306</t>
  </si>
  <si>
    <t>8502136172</t>
  </si>
  <si>
    <t>6710056745</t>
  </si>
  <si>
    <t>6607210322</t>
  </si>
  <si>
    <t>8209116998</t>
  </si>
  <si>
    <t>6601290189</t>
  </si>
  <si>
    <t>8508180455</t>
  </si>
  <si>
    <t>6509295199</t>
  </si>
  <si>
    <t>7011103962</t>
  </si>
  <si>
    <t>6505170560</t>
  </si>
  <si>
    <t>6711150349</t>
  </si>
  <si>
    <t>6709148149</t>
  </si>
  <si>
    <t>6706097513</t>
  </si>
  <si>
    <t>8208171291</t>
  </si>
  <si>
    <t>6507167838</t>
  </si>
  <si>
    <t>6605243317</t>
  </si>
  <si>
    <t>7412158979</t>
  </si>
  <si>
    <t>6108122588</t>
  </si>
  <si>
    <t>8010203993</t>
  </si>
  <si>
    <t>7602136306</t>
  </si>
  <si>
    <t>7306194478</t>
  </si>
  <si>
    <t>6006252156</t>
  </si>
  <si>
    <t>6506187027</t>
  </si>
  <si>
    <t>8008276407</t>
  </si>
  <si>
    <t>6911160411</t>
  </si>
  <si>
    <t>7109285515</t>
  </si>
  <si>
    <t>7403051662</t>
  </si>
  <si>
    <t>6901180668</t>
  </si>
  <si>
    <t>7207221503</t>
  </si>
  <si>
    <t>8811146748</t>
  </si>
  <si>
    <t>6501062530</t>
  </si>
  <si>
    <t>7509175928</t>
  </si>
  <si>
    <t>7611070058</t>
  </si>
  <si>
    <t>7811087571</t>
  </si>
  <si>
    <t>7711066964</t>
  </si>
  <si>
    <t>7705118979</t>
  </si>
  <si>
    <t>8809019071</t>
  </si>
  <si>
    <t>9007132559</t>
  </si>
  <si>
    <t>8109293855</t>
  </si>
  <si>
    <t>6805273916</t>
  </si>
  <si>
    <t>8209277741</t>
  </si>
  <si>
    <t>7408273949</t>
  </si>
  <si>
    <t>8301027499</t>
  </si>
  <si>
    <t>8907188737</t>
  </si>
  <si>
    <t>7609209783</t>
  </si>
  <si>
    <t>8111260215</t>
  </si>
  <si>
    <t>6312047290</t>
  </si>
  <si>
    <t>8909183017</t>
  </si>
  <si>
    <t>7707108770</t>
  </si>
  <si>
    <t>9509057239</t>
  </si>
  <si>
    <t>7003160418</t>
  </si>
  <si>
    <t>6905200769</t>
  </si>
  <si>
    <t>7503104247</t>
  </si>
  <si>
    <t>7707275074</t>
  </si>
  <si>
    <t>6810177755</t>
  </si>
  <si>
    <t>7701250230</t>
  </si>
  <si>
    <t>7607104523</t>
  </si>
  <si>
    <t>7112256263</t>
  </si>
  <si>
    <t>7207105573</t>
  </si>
  <si>
    <t>7712090831</t>
  </si>
  <si>
    <t>6207074359</t>
  </si>
  <si>
    <t>6810038916</t>
  </si>
  <si>
    <t>6509235567</t>
  </si>
  <si>
    <t>6908240473</t>
  </si>
  <si>
    <t>6607053110</t>
  </si>
  <si>
    <t>7603212411</t>
  </si>
  <si>
    <t>6907097551</t>
  </si>
  <si>
    <t>8609297505</t>
  </si>
  <si>
    <t>6502012096</t>
  </si>
  <si>
    <t>7312105252</t>
  </si>
  <si>
    <t>9010171370</t>
  </si>
  <si>
    <t>7003150351</t>
  </si>
  <si>
    <t>7305255502</t>
  </si>
  <si>
    <t>6602063577</t>
  </si>
  <si>
    <t>6004039548</t>
  </si>
  <si>
    <t>7910149058</t>
  </si>
  <si>
    <t>6205254326</t>
  </si>
  <si>
    <t>7208305024</t>
  </si>
  <si>
    <t>8212112232</t>
  </si>
  <si>
    <t>8505150790</t>
  </si>
  <si>
    <t>7009067047</t>
  </si>
  <si>
    <t>8608241710</t>
  </si>
  <si>
    <t>6407142535</t>
  </si>
  <si>
    <t>9007144794</t>
  </si>
  <si>
    <t>6503317171</t>
  </si>
  <si>
    <t>8408222472</t>
  </si>
  <si>
    <t>6810111739</t>
  </si>
  <si>
    <t>8109210958</t>
  </si>
  <si>
    <t>8205041232</t>
  </si>
  <si>
    <t>6509187008</t>
  </si>
  <si>
    <t>8111033356</t>
  </si>
  <si>
    <t>6802077047</t>
  </si>
  <si>
    <t>6109131430</t>
  </si>
  <si>
    <t>8808181419</t>
  </si>
  <si>
    <t>6506234324</t>
  </si>
  <si>
    <t>6607091037</t>
  </si>
  <si>
    <t>6412094234</t>
  </si>
  <si>
    <t>7105015130</t>
  </si>
  <si>
    <t>7911140254</t>
  </si>
  <si>
    <t>8405257752</t>
  </si>
  <si>
    <t>5901046630</t>
  </si>
  <si>
    <t>9403047500</t>
  </si>
  <si>
    <t>5907269020</t>
  </si>
  <si>
    <t>6512309383</t>
  </si>
  <si>
    <t>8910170508</t>
  </si>
  <si>
    <t>8403100335</t>
  </si>
  <si>
    <t>7609159277</t>
  </si>
  <si>
    <t>7107276102</t>
  </si>
  <si>
    <t>6407057121</t>
  </si>
  <si>
    <t>9207310252</t>
  </si>
  <si>
    <t>9401017547</t>
  </si>
  <si>
    <t>8705160573</t>
  </si>
  <si>
    <t>8405285555</t>
  </si>
  <si>
    <t>6103279433</t>
  </si>
  <si>
    <t>8106038204</t>
  </si>
  <si>
    <t>6904035299</t>
  </si>
  <si>
    <t>5601131922</t>
  </si>
  <si>
    <t>8910090706</t>
  </si>
  <si>
    <t>7806092537</t>
  </si>
  <si>
    <t>9104171179</t>
  </si>
  <si>
    <t>7710061586</t>
  </si>
  <si>
    <t>6504100915</t>
  </si>
  <si>
    <t>6211183618</t>
  </si>
  <si>
    <t>7510083426</t>
  </si>
  <si>
    <t>7411220390</t>
  </si>
  <si>
    <t>7004245747</t>
  </si>
  <si>
    <t>7909077815</t>
  </si>
  <si>
    <t>8408201286</t>
  </si>
  <si>
    <t>8804246992</t>
  </si>
  <si>
    <t>7704059166</t>
  </si>
  <si>
    <t>8304150264</t>
  </si>
  <si>
    <t>8004183680</t>
  </si>
  <si>
    <t>8305251533</t>
  </si>
  <si>
    <t>9305040637</t>
  </si>
  <si>
    <t>7004302076</t>
  </si>
  <si>
    <t>8504107759</t>
  </si>
  <si>
    <t>7810230743</t>
  </si>
  <si>
    <t>8109197478</t>
  </si>
  <si>
    <t>8101020702</t>
  </si>
  <si>
    <t>6403143941</t>
  </si>
  <si>
    <t>7902100374</t>
  </si>
  <si>
    <t>7307294848</t>
  </si>
  <si>
    <t>8911070368</t>
  </si>
  <si>
    <t>8606116203</t>
  </si>
  <si>
    <t>7901291232</t>
  </si>
  <si>
    <t>7412204617</t>
  </si>
  <si>
    <t>7612221429</t>
  </si>
  <si>
    <t>8306056600</t>
  </si>
  <si>
    <t>8804152364</t>
  </si>
  <si>
    <t>6702276905</t>
  </si>
  <si>
    <t>7110256687</t>
  </si>
  <si>
    <t>7104155150</t>
  </si>
  <si>
    <t>6505015773</t>
  </si>
  <si>
    <t>6710311512</t>
  </si>
  <si>
    <t>5901071919</t>
  </si>
  <si>
    <t>9202157336</t>
  </si>
  <si>
    <t>6610273028</t>
  </si>
  <si>
    <t>9006271077</t>
  </si>
  <si>
    <t>9305121338</t>
  </si>
  <si>
    <t>8905227156</t>
  </si>
  <si>
    <t>8702251516</t>
  </si>
  <si>
    <t>8307044423</t>
  </si>
  <si>
    <t>7612049440</t>
  </si>
  <si>
    <t>8210044338</t>
  </si>
  <si>
    <t>7305152964</t>
  </si>
  <si>
    <t>8301010909</t>
  </si>
  <si>
    <t>8404197272</t>
  </si>
  <si>
    <t>7901061734</t>
  </si>
  <si>
    <t>8507275710</t>
  </si>
  <si>
    <t>6706064612</t>
  </si>
  <si>
    <t>8909223482</t>
  </si>
  <si>
    <t>6207163103</t>
  </si>
  <si>
    <t>8608024991</t>
  </si>
  <si>
    <t>8110200485</t>
  </si>
  <si>
    <t>7204290105</t>
  </si>
  <si>
    <t>8107269725</t>
  </si>
  <si>
    <t>7603013074</t>
  </si>
  <si>
    <t>8812153545</t>
  </si>
  <si>
    <t>6610191956</t>
  </si>
  <si>
    <t>9004280856</t>
  </si>
  <si>
    <t>7806264839</t>
  </si>
  <si>
    <t>8210306455</t>
  </si>
  <si>
    <t>8208231988</t>
  </si>
  <si>
    <t>8111306174</t>
  </si>
  <si>
    <t>7106124634</t>
  </si>
  <si>
    <t>9611291478</t>
  </si>
  <si>
    <t>7603240545</t>
  </si>
  <si>
    <t>7412034915</t>
  </si>
  <si>
    <t>7006303387</t>
  </si>
  <si>
    <t>6705208202</t>
  </si>
  <si>
    <t>7005290387</t>
  </si>
  <si>
    <t>9208242116</t>
  </si>
  <si>
    <t>8612232481</t>
  </si>
  <si>
    <t>8901119134</t>
  </si>
  <si>
    <t>9502068258</t>
  </si>
  <si>
    <t>8004230606</t>
  </si>
  <si>
    <t>8003185017</t>
  </si>
  <si>
    <t>7303203967</t>
  </si>
  <si>
    <t>6302039695</t>
  </si>
  <si>
    <t>6611212603</t>
  </si>
  <si>
    <t>7811293310</t>
  </si>
  <si>
    <t>8907071024</t>
  </si>
  <si>
    <t>7609220095</t>
  </si>
  <si>
    <t>6710280394</t>
  </si>
  <si>
    <t>7805235061</t>
  </si>
  <si>
    <t>8809251617</t>
  </si>
  <si>
    <t>8205150223</t>
  </si>
  <si>
    <t>8303080108</t>
  </si>
  <si>
    <t>6909126200</t>
  </si>
  <si>
    <t>8408017344</t>
  </si>
  <si>
    <t>7004254996</t>
  </si>
  <si>
    <t>9304091912</t>
  </si>
  <si>
    <t>9012084928</t>
  </si>
  <si>
    <t>7801154639</t>
  </si>
  <si>
    <t>8601234134</t>
  </si>
  <si>
    <t>7704288773</t>
  </si>
  <si>
    <t>9005155545</t>
  </si>
  <si>
    <t>6804035001</t>
  </si>
  <si>
    <t>8712238354</t>
  </si>
  <si>
    <t>8608284058</t>
  </si>
  <si>
    <t>7305062908</t>
  </si>
  <si>
    <t>6911140751</t>
  </si>
  <si>
    <t>6811184032</t>
  </si>
  <si>
    <t>9112282026</t>
  </si>
  <si>
    <t>6708103921</t>
  </si>
  <si>
    <t>6408280847</t>
  </si>
  <si>
    <t>6403082073</t>
  </si>
  <si>
    <t>6601039396</t>
  </si>
  <si>
    <t>9508312221</t>
  </si>
  <si>
    <t>7209263578</t>
  </si>
  <si>
    <t>9308108613</t>
  </si>
  <si>
    <t>8108170526</t>
  </si>
  <si>
    <t>7612279302</t>
  </si>
  <si>
    <t>7910283931</t>
  </si>
  <si>
    <t>8405240337</t>
  </si>
  <si>
    <t>9401201950</t>
  </si>
  <si>
    <t>7403289270</t>
  </si>
  <si>
    <t>7002245632</t>
  </si>
  <si>
    <t>9012124328</t>
  </si>
  <si>
    <t>8306187017</t>
  </si>
  <si>
    <t>9310262549</t>
  </si>
  <si>
    <t>7003200628</t>
  </si>
  <si>
    <t>9112031951</t>
  </si>
  <si>
    <t>9512113326</t>
  </si>
  <si>
    <t>7711256615</t>
  </si>
  <si>
    <t>8003152082</t>
  </si>
  <si>
    <t>6110302574</t>
  </si>
  <si>
    <t>7608243593</t>
  </si>
  <si>
    <t>7508128597</t>
  </si>
  <si>
    <t>7207258927</t>
  </si>
  <si>
    <t>8709294840</t>
  </si>
  <si>
    <t>7509250051</t>
  </si>
  <si>
    <t>6505086949</t>
  </si>
  <si>
    <t>7104255000</t>
  </si>
  <si>
    <t>8401293512</t>
  </si>
  <si>
    <t>7910182927</t>
  </si>
  <si>
    <t>6406085560</t>
  </si>
  <si>
    <t>7504043949</t>
  </si>
  <si>
    <t>7712110183</t>
  </si>
  <si>
    <t>7605250617</t>
  </si>
  <si>
    <t>9412099161</t>
  </si>
  <si>
    <t>8003207571</t>
  </si>
  <si>
    <t>7004257593</t>
  </si>
  <si>
    <t>6404304096</t>
  </si>
  <si>
    <t>8112268720</t>
  </si>
  <si>
    <t>7602222924</t>
  </si>
  <si>
    <t>8005221448</t>
  </si>
  <si>
    <t>6306139319</t>
  </si>
  <si>
    <t>8708316933</t>
  </si>
  <si>
    <t>6608164072</t>
  </si>
  <si>
    <t>6102051015</t>
  </si>
  <si>
    <t>7609112979</t>
  </si>
  <si>
    <t>8309149345</t>
  </si>
  <si>
    <t>8701100631</t>
  </si>
  <si>
    <t>8402283355</t>
  </si>
  <si>
    <t>8108230270</t>
  </si>
  <si>
    <t>8805062547</t>
  </si>
  <si>
    <t>8308309486</t>
  </si>
  <si>
    <t>8712294977</t>
  </si>
  <si>
    <t>9108291668</t>
  </si>
  <si>
    <t>8604300205</t>
  </si>
  <si>
    <t>8607176651</t>
  </si>
  <si>
    <t>6401199374</t>
  </si>
  <si>
    <t>9207253585</t>
  </si>
  <si>
    <t>7403056612</t>
  </si>
  <si>
    <t>8005201614</t>
  </si>
  <si>
    <t>8005251650</t>
  </si>
  <si>
    <t>8601112470</t>
  </si>
  <si>
    <t>9304040604</t>
  </si>
  <si>
    <t>8907019536</t>
  </si>
  <si>
    <t>8604075591</t>
  </si>
  <si>
    <t>9001215657</t>
  </si>
  <si>
    <t>8105234887</t>
  </si>
  <si>
    <t>9003183028</t>
  </si>
  <si>
    <t>7707185687</t>
  </si>
  <si>
    <t>7605127609</t>
  </si>
  <si>
    <t>7801020905</t>
  </si>
  <si>
    <t>7901086202</t>
  </si>
  <si>
    <t>6512234904</t>
  </si>
  <si>
    <t>6607061063</t>
  </si>
  <si>
    <t>8811254146</t>
  </si>
  <si>
    <t>9107192537</t>
  </si>
  <si>
    <t>8806067974</t>
  </si>
  <si>
    <t>8705187634</t>
  </si>
  <si>
    <t>9003053676</t>
  </si>
  <si>
    <t>7906255794</t>
  </si>
  <si>
    <t>7907062934</t>
  </si>
  <si>
    <t>6012104003</t>
  </si>
  <si>
    <t>6906147597</t>
  </si>
  <si>
    <t>9005270740</t>
  </si>
  <si>
    <t>7612295845</t>
  </si>
  <si>
    <t>7902138796</t>
  </si>
  <si>
    <t>7802145560</t>
  </si>
  <si>
    <t>7312121747</t>
  </si>
  <si>
    <t>8806222355</t>
  </si>
  <si>
    <t>7709151513</t>
  </si>
  <si>
    <t>6806055098</t>
  </si>
  <si>
    <t>6503215045</t>
  </si>
  <si>
    <t>7610261914</t>
  </si>
  <si>
    <t>8404286133</t>
  </si>
  <si>
    <t>6109280310</t>
  </si>
  <si>
    <t>8711151046</t>
  </si>
  <si>
    <t>8807235539</t>
  </si>
  <si>
    <t>7106296903</t>
  </si>
  <si>
    <t>9407093575</t>
  </si>
  <si>
    <t>9106194567</t>
  </si>
  <si>
    <t>6602208446</t>
  </si>
  <si>
    <t>8012031640</t>
  </si>
  <si>
    <t>8004015932</t>
  </si>
  <si>
    <t>9109223389</t>
  </si>
  <si>
    <t>7408207848</t>
  </si>
  <si>
    <t>9211161576</t>
  </si>
  <si>
    <t>8405262505</t>
  </si>
  <si>
    <t>8507070319</t>
  </si>
  <si>
    <t>9207010951</t>
  </si>
  <si>
    <t>7012086950</t>
  </si>
  <si>
    <t>8308130080</t>
  </si>
  <si>
    <t>8607204909</t>
  </si>
  <si>
    <t>9204106257</t>
  </si>
  <si>
    <t>9001124545</t>
  </si>
  <si>
    <t>8205225504</t>
  </si>
  <si>
    <t>6711222858</t>
  </si>
  <si>
    <t>6211254518</t>
  </si>
  <si>
    <t>8605115156</t>
  </si>
  <si>
    <t>9010264357</t>
  </si>
  <si>
    <t>8703044233</t>
  </si>
  <si>
    <t>6409218614</t>
  </si>
  <si>
    <t>6904074876</t>
  </si>
  <si>
    <t>7806066259</t>
  </si>
  <si>
    <t>8402271434</t>
  </si>
  <si>
    <t>8008126636</t>
  </si>
  <si>
    <t>9112152161</t>
  </si>
  <si>
    <t>8911270513</t>
  </si>
  <si>
    <t>7311152487</t>
  </si>
  <si>
    <t>8408107509</t>
  </si>
  <si>
    <t>6705047576</t>
  </si>
  <si>
    <t>6608161268</t>
  </si>
  <si>
    <t>8705281197</t>
  </si>
  <si>
    <t>9205121032</t>
  </si>
  <si>
    <t>8802106230</t>
  </si>
  <si>
    <t>6910040796</t>
  </si>
  <si>
    <t>8508045575</t>
  </si>
  <si>
    <t>8202222447</t>
  </si>
  <si>
    <t>8109256621</t>
  </si>
  <si>
    <t>7711163647</t>
  </si>
  <si>
    <t>6001133344</t>
  </si>
  <si>
    <t>6804078514</t>
  </si>
  <si>
    <t>8507287855</t>
  </si>
  <si>
    <t>8103033661</t>
  </si>
  <si>
    <t>6805147029</t>
  </si>
  <si>
    <t>7804216989</t>
  </si>
  <si>
    <t>6301171416</t>
  </si>
  <si>
    <t>6505301199</t>
  </si>
  <si>
    <t>8212190386</t>
  </si>
  <si>
    <t>6804149117</t>
  </si>
  <si>
    <t>9105111471</t>
  </si>
  <si>
    <t>8904061713</t>
  </si>
  <si>
    <t>8803212920</t>
  </si>
  <si>
    <t>5905247580</t>
  </si>
  <si>
    <t>7302112946</t>
  </si>
  <si>
    <t>6505149325</t>
  </si>
  <si>
    <t>7804260060</t>
  </si>
  <si>
    <t>7711086988</t>
  </si>
  <si>
    <t>9102192763</t>
  </si>
  <si>
    <t>9108254138</t>
  </si>
  <si>
    <t>9301203510</t>
  </si>
  <si>
    <t>6004137938</t>
  </si>
  <si>
    <t>7503295524</t>
  </si>
  <si>
    <t>7701203585</t>
  </si>
  <si>
    <t>8904200352</t>
  </si>
  <si>
    <t>7605179402</t>
  </si>
  <si>
    <t>7803094130</t>
  </si>
  <si>
    <t>6108230092</t>
  </si>
  <si>
    <t>6603185940</t>
  </si>
  <si>
    <t>8809231635</t>
  </si>
  <si>
    <t>7107277118</t>
  </si>
  <si>
    <t>6604060019</t>
  </si>
  <si>
    <t>6809256016</t>
  </si>
  <si>
    <t>6207107829</t>
  </si>
  <si>
    <t>8512244131</t>
  </si>
  <si>
    <t>6207311900</t>
  </si>
  <si>
    <t>8103137876</t>
  </si>
  <si>
    <t>6704021077</t>
  </si>
  <si>
    <t>9506307728</t>
  </si>
  <si>
    <t>9304174817</t>
  </si>
  <si>
    <t>6905209448</t>
  </si>
  <si>
    <t>6809275925</t>
  </si>
  <si>
    <t>7802121223</t>
  </si>
  <si>
    <t>7007251650</t>
  </si>
  <si>
    <t>7401149427</t>
  </si>
  <si>
    <t>8704206906</t>
  </si>
  <si>
    <t>6409153910</t>
  </si>
  <si>
    <t>9009060154</t>
  </si>
  <si>
    <t>7709067230</t>
  </si>
  <si>
    <t>7701017670</t>
  </si>
  <si>
    <t>7203210757</t>
  </si>
  <si>
    <t>9203207114</t>
  </si>
  <si>
    <t>6501190190</t>
  </si>
  <si>
    <t>7705046634</t>
  </si>
  <si>
    <t>8501051497</t>
  </si>
  <si>
    <t>8912230292</t>
  </si>
  <si>
    <t>6703290285</t>
  </si>
  <si>
    <t>7701192473</t>
  </si>
  <si>
    <t>7201307530</t>
  </si>
  <si>
    <t>8809016630</t>
  </si>
  <si>
    <t>6809144832</t>
  </si>
  <si>
    <t>6803219598</t>
  </si>
  <si>
    <t>7005318204</t>
  </si>
  <si>
    <t>7006274620</t>
  </si>
  <si>
    <t>8006020328</t>
  </si>
  <si>
    <t>6202261225</t>
  </si>
  <si>
    <t>6405192755</t>
  </si>
  <si>
    <t>8512103907</t>
  </si>
  <si>
    <t>8706011072</t>
  </si>
  <si>
    <t>7903149263</t>
  </si>
  <si>
    <t>9005011698</t>
  </si>
  <si>
    <t>7203154294</t>
  </si>
  <si>
    <t>7010103989</t>
  </si>
  <si>
    <t>9501262852</t>
  </si>
  <si>
    <t>7005118596</t>
  </si>
  <si>
    <t>8404165378</t>
  </si>
  <si>
    <t>9003305779</t>
  </si>
  <si>
    <t>9906206595</t>
  </si>
  <si>
    <t>8805237156</t>
  </si>
  <si>
    <t>6911243597</t>
  </si>
  <si>
    <t>6704215711</t>
  </si>
  <si>
    <t>6508259444</t>
  </si>
  <si>
    <t>7503266202</t>
  </si>
  <si>
    <t>9508223956</t>
  </si>
  <si>
    <t>7302280248</t>
  </si>
  <si>
    <t>8310145050</t>
  </si>
  <si>
    <t>8912256925</t>
  </si>
  <si>
    <t>9608268216</t>
  </si>
  <si>
    <t>8002062464</t>
  </si>
  <si>
    <t>6902127106</t>
  </si>
  <si>
    <t>6109050036</t>
  </si>
  <si>
    <t>7605088975</t>
  </si>
  <si>
    <t>7412279437</t>
  </si>
  <si>
    <t>9203044178</t>
  </si>
  <si>
    <t>9101244938</t>
  </si>
  <si>
    <t>9508126266</t>
  </si>
  <si>
    <t>9706231637</t>
  </si>
  <si>
    <t>9304096739</t>
  </si>
  <si>
    <t>6708171407</t>
  </si>
  <si>
    <t>7512241923</t>
  </si>
  <si>
    <t>9007175210</t>
  </si>
  <si>
    <t>7601227155</t>
  </si>
  <si>
    <t>7711240346</t>
  </si>
  <si>
    <t>6312012609</t>
  </si>
  <si>
    <t>8305044912</t>
  </si>
  <si>
    <t>6104044331</t>
  </si>
  <si>
    <t>8507056912</t>
  </si>
  <si>
    <t>9006151865</t>
  </si>
  <si>
    <t>6209123345</t>
  </si>
  <si>
    <t>6007252700</t>
  </si>
  <si>
    <t>8706290064</t>
  </si>
  <si>
    <t>6010135793</t>
  </si>
  <si>
    <t>9701197817</t>
  </si>
  <si>
    <t>8103104959</t>
  </si>
  <si>
    <t>6903172440</t>
  </si>
  <si>
    <t>8305090519</t>
  </si>
  <si>
    <t>7507203300</t>
  </si>
  <si>
    <t>6512071553</t>
  </si>
  <si>
    <t>7505234976</t>
  </si>
  <si>
    <t>7904052011</t>
  </si>
  <si>
    <t>7510294098</t>
  </si>
  <si>
    <t>9405305013</t>
  </si>
  <si>
    <t>8509240928</t>
  </si>
  <si>
    <t>9102271716</t>
  </si>
  <si>
    <t>6107293976</t>
  </si>
  <si>
    <t>8905316678</t>
  </si>
  <si>
    <t>6909010172</t>
  </si>
  <si>
    <t>7806062498</t>
  </si>
  <si>
    <t>8709035904</t>
  </si>
  <si>
    <t>6801311959</t>
  </si>
  <si>
    <t>6711053535</t>
  </si>
  <si>
    <t>8502195939</t>
  </si>
  <si>
    <t>9204151063</t>
  </si>
  <si>
    <t>9101294073</t>
  </si>
  <si>
    <t>6402077553</t>
  </si>
  <si>
    <t>9506105874</t>
  </si>
  <si>
    <t>9207091332</t>
  </si>
  <si>
    <t>7207067567</t>
  </si>
  <si>
    <t>7702276929</t>
  </si>
  <si>
    <t>7912260523</t>
  </si>
  <si>
    <t>7901180559</t>
  </si>
  <si>
    <t>9307246901</t>
  </si>
  <si>
    <t>8712103681</t>
  </si>
  <si>
    <t>7508036667</t>
  </si>
  <si>
    <t>9212035639</t>
  </si>
  <si>
    <t>6507221692</t>
  </si>
  <si>
    <t>9507178177</t>
  </si>
  <si>
    <t>8306270219</t>
  </si>
  <si>
    <t>9512256984</t>
  </si>
  <si>
    <t>8909154653</t>
  </si>
  <si>
    <t>8309148560</t>
  </si>
  <si>
    <t>8501218930</t>
  </si>
  <si>
    <t>6209221602</t>
  </si>
  <si>
    <t>9509250552</t>
  </si>
  <si>
    <t>9206105760</t>
  </si>
  <si>
    <t>7411036200</t>
  </si>
  <si>
    <t>7209207054</t>
  </si>
  <si>
    <t>7103150608</t>
  </si>
  <si>
    <t>5905226212</t>
  </si>
  <si>
    <t>7512110854</t>
  </si>
  <si>
    <t>7808120492</t>
  </si>
  <si>
    <t>8303276151</t>
  </si>
  <si>
    <t>6803098224</t>
  </si>
  <si>
    <t>8611258446</t>
  </si>
  <si>
    <t>6003314397</t>
  </si>
  <si>
    <t>9012222643</t>
  </si>
  <si>
    <t>9203101788</t>
  </si>
  <si>
    <t>9011302925</t>
  </si>
  <si>
    <t>8602060330</t>
  </si>
  <si>
    <t>7512080073</t>
  </si>
  <si>
    <t>9008183072</t>
  </si>
  <si>
    <t>8606076654</t>
  </si>
  <si>
    <t>9112191144</t>
  </si>
  <si>
    <t>9211110334</t>
  </si>
  <si>
    <t>6503303833</t>
  </si>
  <si>
    <t>9211105763</t>
  </si>
  <si>
    <t>7503297140</t>
  </si>
  <si>
    <t>6605282851</t>
  </si>
  <si>
    <t>7606124605</t>
  </si>
  <si>
    <t>7402040971</t>
  </si>
  <si>
    <t>7502254605</t>
  </si>
  <si>
    <t>8401020816</t>
  </si>
  <si>
    <t>7602101375</t>
  </si>
  <si>
    <t>7004087818</t>
  </si>
  <si>
    <t>6807142903</t>
  </si>
  <si>
    <t>7703307921</t>
  </si>
  <si>
    <t>5909112012</t>
  </si>
  <si>
    <t>7206294600</t>
  </si>
  <si>
    <t>7710037529</t>
  </si>
  <si>
    <t>8904298539</t>
  </si>
  <si>
    <t>7701129335</t>
  </si>
  <si>
    <t>7506145528</t>
  </si>
  <si>
    <t>6008115104</t>
  </si>
  <si>
    <t>6603285971</t>
  </si>
  <si>
    <t>6201251136</t>
  </si>
  <si>
    <t>8704160319</t>
  </si>
  <si>
    <t>8702243331</t>
  </si>
  <si>
    <t>7609193599</t>
  </si>
  <si>
    <t>7702108171</t>
  </si>
  <si>
    <t>9412082795</t>
  </si>
  <si>
    <t>9403084990</t>
  </si>
  <si>
    <t>12092136</t>
  </si>
  <si>
    <t>9410292719</t>
  </si>
  <si>
    <t>8004108927</t>
  </si>
  <si>
    <t>7608014226</t>
  </si>
  <si>
    <t>9610022700</t>
  </si>
  <si>
    <t>8104298792</t>
  </si>
  <si>
    <t>8412123633</t>
  </si>
  <si>
    <t>8511067111</t>
  </si>
  <si>
    <t>8301101542</t>
  </si>
  <si>
    <t>8011104158</t>
  </si>
  <si>
    <t>7210086661</t>
  </si>
  <si>
    <t>7301102021</t>
  </si>
  <si>
    <t>7612100029</t>
  </si>
  <si>
    <t>8104090488</t>
  </si>
  <si>
    <t>8107030572</t>
  </si>
  <si>
    <t>8401042166</t>
  </si>
  <si>
    <t>8804147109</t>
  </si>
  <si>
    <t>8902055352</t>
  </si>
  <si>
    <t>9010122811</t>
  </si>
  <si>
    <t>8711167810</t>
  </si>
  <si>
    <t>8605201923</t>
  </si>
  <si>
    <t>7302246603</t>
  </si>
  <si>
    <t>6509036635</t>
  </si>
  <si>
    <t>7006088228</t>
  </si>
  <si>
    <t>8703100902</t>
  </si>
  <si>
    <t>6509153794</t>
  </si>
  <si>
    <t>6701141183</t>
  </si>
  <si>
    <t>7709254820</t>
  </si>
  <si>
    <t>6302052946</t>
  </si>
  <si>
    <t>8405052518</t>
  </si>
  <si>
    <t>6401064644</t>
  </si>
  <si>
    <t>7302171504</t>
  </si>
  <si>
    <t>7202274614</t>
  </si>
  <si>
    <t>6510287565</t>
  </si>
  <si>
    <t>9111082856</t>
  </si>
  <si>
    <t>7301206947</t>
  </si>
  <si>
    <t>8603058705</t>
  </si>
  <si>
    <t>9112165064</t>
  </si>
  <si>
    <t>8204176930</t>
  </si>
  <si>
    <t>7112316000</t>
  </si>
  <si>
    <t>7002181373</t>
  </si>
  <si>
    <t>9203051785</t>
  </si>
  <si>
    <t>6811073045</t>
  </si>
  <si>
    <t>8609058873</t>
  </si>
  <si>
    <t>9108230559</t>
  </si>
  <si>
    <t>6905259351</t>
  </si>
  <si>
    <t>7804067606</t>
  </si>
  <si>
    <t>5808250137</t>
  </si>
  <si>
    <t>8201046227</t>
  </si>
  <si>
    <t>7306206249</t>
  </si>
  <si>
    <t>9307053117</t>
  </si>
  <si>
    <t>7806024571</t>
  </si>
  <si>
    <t>9512317398</t>
  </si>
  <si>
    <t>8503173976</t>
  </si>
  <si>
    <t>6903130547</t>
  </si>
  <si>
    <t>6905040199</t>
  </si>
  <si>
    <t>7211290494</t>
  </si>
  <si>
    <t>8701057518</t>
  </si>
  <si>
    <t>5701141433</t>
  </si>
  <si>
    <t>6405227007</t>
  </si>
  <si>
    <t>7301268236</t>
  </si>
  <si>
    <t>6511048214</t>
  </si>
  <si>
    <t>7710213542</t>
  </si>
  <si>
    <t>5810292432</t>
  </si>
  <si>
    <t>9104153797</t>
  </si>
  <si>
    <t>9907272265</t>
  </si>
  <si>
    <t>8008190590</t>
  </si>
  <si>
    <t>8311217510</t>
  </si>
  <si>
    <t>8303248234</t>
  </si>
  <si>
    <t>8403160487</t>
  </si>
  <si>
    <t>7710270823</t>
  </si>
  <si>
    <t>7501072941</t>
  </si>
  <si>
    <t>8007263968</t>
  </si>
  <si>
    <t>9005151759</t>
  </si>
  <si>
    <t>8805048900</t>
  </si>
  <si>
    <t>9606032481</t>
  </si>
  <si>
    <t>9611294811</t>
  </si>
  <si>
    <t>9502120372</t>
  </si>
  <si>
    <t>9007132476</t>
  </si>
  <si>
    <t>7406015730</t>
  </si>
  <si>
    <t>6711137627</t>
  </si>
  <si>
    <t>8512037592</t>
  </si>
  <si>
    <t>7406053442</t>
  </si>
  <si>
    <t>9702057408</t>
  </si>
  <si>
    <t>6811038907</t>
  </si>
  <si>
    <t>9001275404</t>
  </si>
  <si>
    <t>6809193698</t>
  </si>
  <si>
    <t>6509175136</t>
  </si>
  <si>
    <t>8905021351</t>
  </si>
  <si>
    <t>8504117154</t>
  </si>
  <si>
    <t>8906254985</t>
  </si>
  <si>
    <t>8301286970</t>
  </si>
  <si>
    <t>7305257045</t>
  </si>
  <si>
    <t>8002041427</t>
  </si>
  <si>
    <t>8310156289</t>
  </si>
  <si>
    <t>7006220284</t>
  </si>
  <si>
    <t>9003282176</t>
  </si>
  <si>
    <t>9101240431</t>
  </si>
  <si>
    <t>8107150297</t>
  </si>
  <si>
    <t>8505058514</t>
  </si>
  <si>
    <t>6602026293</t>
  </si>
  <si>
    <t>8604060395</t>
  </si>
  <si>
    <t>6412012459</t>
  </si>
  <si>
    <t>9405041634</t>
  </si>
  <si>
    <t>9004051497</t>
  </si>
  <si>
    <t>9009081390</t>
  </si>
  <si>
    <t>9002062009</t>
  </si>
  <si>
    <t>9106070551</t>
  </si>
  <si>
    <t>9202082112</t>
  </si>
  <si>
    <t>8605283210</t>
  </si>
  <si>
    <t>9908121693</t>
  </si>
  <si>
    <t>7407038301</t>
  </si>
  <si>
    <t>8906228583</t>
  </si>
  <si>
    <t>7703174685</t>
  </si>
  <si>
    <t>9001255661</t>
  </si>
  <si>
    <t>7608182791</t>
  </si>
  <si>
    <t>9006081351</t>
  </si>
  <si>
    <t>9401285656</t>
  </si>
  <si>
    <t>6908217851</t>
  </si>
  <si>
    <t>7608017179</t>
  </si>
  <si>
    <t>8904061143</t>
  </si>
  <si>
    <t>8105164977</t>
  </si>
  <si>
    <t>6811191482</t>
  </si>
  <si>
    <t>8908143541</t>
  </si>
  <si>
    <t>8012120039</t>
  </si>
  <si>
    <t>6706111918</t>
  </si>
  <si>
    <t>8708226231</t>
  </si>
  <si>
    <t>6004307846</t>
  </si>
  <si>
    <t>9103024312</t>
  </si>
  <si>
    <t>9407065961</t>
  </si>
  <si>
    <t>8505031784</t>
  </si>
  <si>
    <t>7607206971</t>
  </si>
  <si>
    <t>8312097473</t>
  </si>
  <si>
    <t>8809036224</t>
  </si>
  <si>
    <t>7712300503</t>
  </si>
  <si>
    <t>6808129388</t>
  </si>
  <si>
    <t>6806189426</t>
  </si>
  <si>
    <t>8407127813</t>
  </si>
  <si>
    <t>8807217123</t>
  </si>
  <si>
    <t>9404109697</t>
  </si>
  <si>
    <t>7606029283</t>
  </si>
  <si>
    <t>6610198969</t>
  </si>
  <si>
    <t>7605115182</t>
  </si>
  <si>
    <t>8702028518</t>
  </si>
  <si>
    <t>6911237524</t>
  </si>
  <si>
    <t>9504233397</t>
  </si>
  <si>
    <t>9604106824</t>
  </si>
  <si>
    <t>6603023752</t>
  </si>
  <si>
    <t>7101065980</t>
  </si>
  <si>
    <t>7005094011</t>
  </si>
  <si>
    <t>7601014116</t>
  </si>
  <si>
    <t>9408091685</t>
  </si>
  <si>
    <t>6505304367</t>
  </si>
  <si>
    <t>9104137857</t>
  </si>
  <si>
    <t>8509173301</t>
  </si>
  <si>
    <t>8205295911</t>
  </si>
  <si>
    <t>7612046222</t>
  </si>
  <si>
    <t>8008103213</t>
  </si>
  <si>
    <t>9604274077</t>
  </si>
  <si>
    <t>8611190268</t>
  </si>
  <si>
    <t>7608190422</t>
  </si>
  <si>
    <t>7308150445</t>
  </si>
  <si>
    <t>7309170541</t>
  </si>
  <si>
    <t>8912217547</t>
  </si>
  <si>
    <t>7712024111</t>
  </si>
  <si>
    <t>7601163913</t>
  </si>
  <si>
    <t>7902245997</t>
  </si>
  <si>
    <t>9302145835</t>
  </si>
  <si>
    <t>9004191434</t>
  </si>
  <si>
    <t>8312070389</t>
  </si>
  <si>
    <t>9301073814</t>
  </si>
  <si>
    <t>7205016350</t>
  </si>
  <si>
    <t>8804208232</t>
  </si>
  <si>
    <t>9404106636</t>
  </si>
  <si>
    <t>7507015829</t>
  </si>
  <si>
    <t>8111084938</t>
  </si>
  <si>
    <t>8605114381</t>
  </si>
  <si>
    <t>6904244941</t>
  </si>
  <si>
    <t>9512277006</t>
  </si>
  <si>
    <t>6501277526</t>
  </si>
  <si>
    <t>9208284126</t>
  </si>
  <si>
    <t>9501011259</t>
  </si>
  <si>
    <t>7606220502</t>
  </si>
  <si>
    <t>8105101979</t>
  </si>
  <si>
    <t>7707112004</t>
  </si>
  <si>
    <t>7110130205</t>
  </si>
  <si>
    <t>5712252401</t>
  </si>
  <si>
    <t>9109173733</t>
  </si>
  <si>
    <t>7305291697</t>
  </si>
  <si>
    <t>7102125015</t>
  </si>
  <si>
    <t>7808095694</t>
  </si>
  <si>
    <t>9007025191</t>
  </si>
  <si>
    <t>9604207796</t>
  </si>
  <si>
    <t>7611067542</t>
  </si>
  <si>
    <t>7003297053</t>
  </si>
  <si>
    <t>9010090232</t>
  </si>
  <si>
    <t>9102171676</t>
  </si>
  <si>
    <t>8603268239</t>
  </si>
  <si>
    <t>8509065903</t>
  </si>
  <si>
    <t>8607260372</t>
  </si>
  <si>
    <t>9510167035</t>
  </si>
  <si>
    <t>7705047889</t>
  </si>
  <si>
    <t>8901011851</t>
  </si>
  <si>
    <t>6304268698</t>
  </si>
  <si>
    <t>8712294035</t>
  </si>
  <si>
    <t>8312073979</t>
  </si>
  <si>
    <t>8201210336</t>
  </si>
  <si>
    <t>9401016978</t>
  </si>
  <si>
    <t>9004134012</t>
  </si>
  <si>
    <t>9102022655</t>
  </si>
  <si>
    <t>9110073773</t>
  </si>
  <si>
    <t>9709225180</t>
  </si>
  <si>
    <t>7212060748</t>
  </si>
  <si>
    <t>8906182350</t>
  </si>
  <si>
    <t>9007094197</t>
  </si>
  <si>
    <t>6502192443</t>
  </si>
  <si>
    <t>8701059019</t>
  </si>
  <si>
    <t>9312300636</t>
  </si>
  <si>
    <t>8003257469</t>
  </si>
  <si>
    <t>6008224641</t>
  </si>
  <si>
    <t>6504249340</t>
  </si>
  <si>
    <t>7505030564</t>
  </si>
  <si>
    <t>7407234843</t>
  </si>
  <si>
    <t>6403016600</t>
  </si>
  <si>
    <t>7102023731</t>
  </si>
  <si>
    <t>6202103179</t>
  </si>
  <si>
    <t>9302025870</t>
  </si>
  <si>
    <t>9501049531</t>
  </si>
  <si>
    <t>7205120558</t>
  </si>
  <si>
    <t>8605094955</t>
  </si>
  <si>
    <t>9608152634</t>
  </si>
  <si>
    <t>6305113331</t>
  </si>
  <si>
    <t>7702053344</t>
  </si>
  <si>
    <t>9402283320</t>
  </si>
  <si>
    <t>8805158857</t>
  </si>
  <si>
    <t>7205176923</t>
  </si>
  <si>
    <t>8608114248</t>
  </si>
  <si>
    <t>8007112736</t>
  </si>
  <si>
    <t>8307146632</t>
  </si>
  <si>
    <t>7906010132</t>
  </si>
  <si>
    <t>7109109251</t>
  </si>
  <si>
    <t>9205050132</t>
  </si>
  <si>
    <t>8902181471</t>
  </si>
  <si>
    <t>9402034475</t>
  </si>
  <si>
    <t>6812182712</t>
  </si>
  <si>
    <t>7410069756</t>
  </si>
  <si>
    <t>6501201195</t>
  </si>
  <si>
    <t>6212078932</t>
  </si>
  <si>
    <t>8705086299</t>
  </si>
  <si>
    <t>7403234045</t>
  </si>
  <si>
    <t>8105214848</t>
  </si>
  <si>
    <t>8309192402</t>
  </si>
  <si>
    <t>6811253951</t>
  </si>
  <si>
    <t>8901177769</t>
  </si>
  <si>
    <t>6606245386</t>
  </si>
  <si>
    <t>6404260322</t>
  </si>
  <si>
    <t>7108030557</t>
  </si>
  <si>
    <t>7511191905</t>
  </si>
  <si>
    <t>9007050017</t>
  </si>
  <si>
    <t>9411142814</t>
  </si>
  <si>
    <t>9110245009</t>
  </si>
  <si>
    <t>9307015249</t>
  </si>
  <si>
    <t>9301100120</t>
  </si>
  <si>
    <t>6005152456</t>
  </si>
  <si>
    <t>9003263952</t>
  </si>
  <si>
    <t>8709187481</t>
  </si>
  <si>
    <t>9009115081</t>
  </si>
  <si>
    <t>9207112724</t>
  </si>
  <si>
    <t>7303075928</t>
  </si>
  <si>
    <t>9507054493</t>
  </si>
  <si>
    <t>7105072537</t>
  </si>
  <si>
    <t>6509164148</t>
  </si>
  <si>
    <t>8401015766</t>
  </si>
  <si>
    <t>8803060584</t>
  </si>
  <si>
    <t>8706301572</t>
  </si>
  <si>
    <t>9203173811</t>
  </si>
  <si>
    <t>8708213981</t>
  </si>
  <si>
    <t>8305271929</t>
  </si>
  <si>
    <t>8211174977</t>
  </si>
  <si>
    <t>8606239310</t>
  </si>
  <si>
    <t>8206098926</t>
  </si>
  <si>
    <t>9102091478</t>
  </si>
  <si>
    <t>9311015615</t>
  </si>
  <si>
    <t>9707180171</t>
  </si>
  <si>
    <t>7301252800</t>
  </si>
  <si>
    <t>7901062443</t>
  </si>
  <si>
    <t>7808095793</t>
  </si>
  <si>
    <t>9202265485</t>
  </si>
  <si>
    <t>6308147898</t>
  </si>
  <si>
    <t>6601289132</t>
  </si>
  <si>
    <t>6711278611</t>
  </si>
  <si>
    <t>7806082009</t>
  </si>
  <si>
    <t>9803213223</t>
  </si>
  <si>
    <t>8912051078</t>
  </si>
  <si>
    <t>8206016464</t>
  </si>
  <si>
    <t>8204034154</t>
  </si>
  <si>
    <t>8812203233</t>
  </si>
  <si>
    <t>6812164835</t>
  </si>
  <si>
    <t>6411182832</t>
  </si>
  <si>
    <t>7206281458</t>
  </si>
  <si>
    <t>9612149048</t>
  </si>
  <si>
    <t>8512243232</t>
  </si>
  <si>
    <t>8609060507</t>
  </si>
  <si>
    <t>9210275757</t>
  </si>
  <si>
    <t>7302147520</t>
  </si>
  <si>
    <t>7511235553</t>
  </si>
  <si>
    <t>8504124101</t>
  </si>
  <si>
    <t>9212080908</t>
  </si>
  <si>
    <t>8206230925</t>
  </si>
  <si>
    <t>7008181948</t>
  </si>
  <si>
    <t>6607316608</t>
  </si>
  <si>
    <t>7207296968</t>
  </si>
  <si>
    <t>6412077163</t>
  </si>
  <si>
    <t>9205152086</t>
  </si>
  <si>
    <t>7208169271</t>
  </si>
  <si>
    <t>8211276210</t>
  </si>
  <si>
    <t>7104213405</t>
  </si>
  <si>
    <t>7905024126</t>
  </si>
  <si>
    <t>7508248221</t>
  </si>
  <si>
    <t>7507020886</t>
  </si>
  <si>
    <t>7406069273</t>
  </si>
  <si>
    <t>8208108426</t>
  </si>
  <si>
    <t>9402037353</t>
  </si>
  <si>
    <t>9502012439</t>
  </si>
  <si>
    <t>8811102030</t>
  </si>
  <si>
    <t>9806213832</t>
  </si>
  <si>
    <t>9201135317</t>
  </si>
  <si>
    <t>8312165940</t>
  </si>
  <si>
    <t>6509164841</t>
  </si>
  <si>
    <t>9708285110</t>
  </si>
  <si>
    <t>8808010469</t>
  </si>
  <si>
    <t>6905169220</t>
  </si>
  <si>
    <t>7301021643</t>
  </si>
  <si>
    <t>9801268310</t>
  </si>
  <si>
    <t>8310040053</t>
  </si>
  <si>
    <t>7806051665</t>
  </si>
  <si>
    <t>8909039664</t>
  </si>
  <si>
    <t>7112024802</t>
  </si>
  <si>
    <t>8101180415</t>
  </si>
  <si>
    <t>6910233524</t>
  </si>
  <si>
    <t>9009130783</t>
  </si>
  <si>
    <t>9205122923</t>
  </si>
  <si>
    <t>9905168358</t>
  </si>
  <si>
    <t>7112206268</t>
  </si>
  <si>
    <t>6901315900</t>
  </si>
  <si>
    <t>6612262565</t>
  </si>
  <si>
    <t>8406268915</t>
  </si>
  <si>
    <t>7312259281</t>
  </si>
  <si>
    <t>7412178944</t>
  </si>
  <si>
    <t>6506251047</t>
  </si>
  <si>
    <t>8412267133</t>
  </si>
  <si>
    <t>7703218516</t>
  </si>
  <si>
    <t>8809136933</t>
  </si>
  <si>
    <t>7204092485</t>
  </si>
  <si>
    <t>8109267198</t>
  </si>
  <si>
    <t>6712063079</t>
  </si>
  <si>
    <t>8811278574</t>
  </si>
  <si>
    <t>8611256259</t>
  </si>
  <si>
    <t>8703180870</t>
  </si>
  <si>
    <t>7111237124</t>
  </si>
  <si>
    <t>9612072190</t>
  </si>
  <si>
    <t>6807092918</t>
  </si>
  <si>
    <t>9904053593</t>
  </si>
  <si>
    <t>8804077751</t>
  </si>
  <si>
    <t>6704232971</t>
  </si>
  <si>
    <t>7307055165</t>
  </si>
  <si>
    <t>8307021694</t>
  </si>
  <si>
    <t>6904222293</t>
  </si>
  <si>
    <t>9008155096</t>
  </si>
  <si>
    <t>6402055658</t>
  </si>
  <si>
    <t>8505193634</t>
  </si>
  <si>
    <t>9811075374</t>
  </si>
  <si>
    <t>9001082271</t>
  </si>
  <si>
    <t>9505020082</t>
  </si>
  <si>
    <t>9007281042</t>
  </si>
  <si>
    <t>9108264913</t>
  </si>
  <si>
    <t>6407211322</t>
  </si>
  <si>
    <t>9010190073</t>
  </si>
  <si>
    <t>5903270188</t>
  </si>
  <si>
    <t>8003033688</t>
  </si>
  <si>
    <t>9705117878</t>
  </si>
  <si>
    <t>6911264197</t>
  </si>
  <si>
    <t>8202222538</t>
  </si>
  <si>
    <t>7807064881</t>
  </si>
  <si>
    <t>6902162939</t>
  </si>
  <si>
    <t>7407131957</t>
  </si>
  <si>
    <t>7902252415</t>
  </si>
  <si>
    <t>7906204834</t>
  </si>
  <si>
    <t>9003196962</t>
  </si>
  <si>
    <t>8710250211</t>
  </si>
  <si>
    <t>9405162786</t>
  </si>
  <si>
    <t>8701118534</t>
  </si>
  <si>
    <t>9012254752</t>
  </si>
  <si>
    <t>8810252463</t>
  </si>
  <si>
    <t>8712200305</t>
  </si>
  <si>
    <t>8211104966</t>
  </si>
  <si>
    <t>6011061006</t>
  </si>
  <si>
    <t>6110017644</t>
  </si>
  <si>
    <t>8809228359</t>
  </si>
  <si>
    <t>8911252735</t>
  </si>
  <si>
    <t>7205249407</t>
  </si>
  <si>
    <t>8612170491</t>
  </si>
  <si>
    <t>5909026618</t>
  </si>
  <si>
    <t>9307182288</t>
  </si>
  <si>
    <t>8710268908</t>
  </si>
  <si>
    <t>9202125184</t>
  </si>
  <si>
    <t>6307114675</t>
  </si>
  <si>
    <t>9802200817</t>
  </si>
  <si>
    <t>7603282737</t>
  </si>
  <si>
    <t>6911237748</t>
  </si>
  <si>
    <t>8908303236</t>
  </si>
  <si>
    <t>8301259050</t>
  </si>
  <si>
    <t>9012311511</t>
  </si>
  <si>
    <t>7105125079</t>
  </si>
  <si>
    <t>8107080411</t>
  </si>
  <si>
    <t>9709062419</t>
  </si>
  <si>
    <t>9606174796</t>
  </si>
  <si>
    <t>9106291132</t>
  </si>
  <si>
    <t>9209140483</t>
  </si>
  <si>
    <t>8202282946</t>
  </si>
  <si>
    <t>7909035193</t>
  </si>
  <si>
    <t>9603260184</t>
  </si>
  <si>
    <t>7211203810</t>
  </si>
  <si>
    <t>6107207851</t>
  </si>
  <si>
    <t>8908066635</t>
  </si>
  <si>
    <t>9005106290</t>
  </si>
  <si>
    <t>6603223345</t>
  </si>
  <si>
    <t>9407123505</t>
  </si>
  <si>
    <t>7507282395</t>
  </si>
  <si>
    <t>6605155149</t>
  </si>
  <si>
    <t>9405068041</t>
  </si>
  <si>
    <t>9712086470</t>
  </si>
  <si>
    <t>7911091614</t>
  </si>
  <si>
    <t>6412153147</t>
  </si>
  <si>
    <t>9703305723</t>
  </si>
  <si>
    <t>6601142059</t>
  </si>
  <si>
    <t>7503050960</t>
  </si>
  <si>
    <t>7803242358</t>
  </si>
  <si>
    <t>7007100899</t>
  </si>
  <si>
    <t>9511195258</t>
  </si>
  <si>
    <t>9707170982</t>
  </si>
  <si>
    <t>8802220155</t>
  </si>
  <si>
    <t>7803039358</t>
  </si>
  <si>
    <t>8402191541</t>
  </si>
  <si>
    <t>7208049291</t>
  </si>
  <si>
    <t>8007254066</t>
  </si>
  <si>
    <t>9412078819</t>
  </si>
  <si>
    <t>9305124522</t>
  </si>
  <si>
    <t>6307152048</t>
  </si>
  <si>
    <t>7404019270</t>
  </si>
  <si>
    <t>9410173315</t>
  </si>
  <si>
    <t>9602241235</t>
  </si>
  <si>
    <t>9608197027</t>
  </si>
  <si>
    <t>7007165025</t>
  </si>
  <si>
    <t>9706208692</t>
  </si>
  <si>
    <t>9309146018</t>
  </si>
  <si>
    <t>7304035624</t>
  </si>
  <si>
    <t>8206253307</t>
  </si>
  <si>
    <t>9801026403</t>
  </si>
  <si>
    <t>8703124183</t>
  </si>
  <si>
    <t>8608255017</t>
  </si>
  <si>
    <t>9606082965</t>
  </si>
  <si>
    <t>8008261235</t>
  </si>
  <si>
    <t>6509014533</t>
  </si>
  <si>
    <t>7308014062</t>
  </si>
  <si>
    <t>7508016917</t>
  </si>
  <si>
    <t>9904120038</t>
  </si>
  <si>
    <t>9404301492</t>
  </si>
  <si>
    <t>7501150143</t>
  </si>
  <si>
    <t>8012210095</t>
  </si>
  <si>
    <t>7211225904</t>
  </si>
  <si>
    <t>9504254799</t>
  </si>
  <si>
    <t>6501016817</t>
  </si>
  <si>
    <t>6809241489</t>
  </si>
  <si>
    <t>8903188517</t>
  </si>
  <si>
    <t>9604280777</t>
  </si>
  <si>
    <t>7011059420</t>
  </si>
  <si>
    <t>6501064924</t>
  </si>
  <si>
    <t>9302181442</t>
  </si>
  <si>
    <t>9202103116</t>
  </si>
  <si>
    <t>6806045040</t>
  </si>
  <si>
    <t>9808041488</t>
  </si>
  <si>
    <t>9002085687</t>
  </si>
  <si>
    <t>9404210222</t>
  </si>
  <si>
    <t>6902070496</t>
  </si>
  <si>
    <t>6801302024</t>
  </si>
  <si>
    <t>7510214864</t>
  </si>
  <si>
    <t>9802289232</t>
  </si>
  <si>
    <t>9302152369</t>
  </si>
  <si>
    <t>8209295040</t>
  </si>
  <si>
    <t>8707077056</t>
  </si>
  <si>
    <t>9312011290</t>
  </si>
  <si>
    <t>9503178833</t>
  </si>
  <si>
    <t>8106132734</t>
  </si>
  <si>
    <t>7303105006</t>
  </si>
  <si>
    <t>8109290406</t>
  </si>
  <si>
    <t>9209025254</t>
  </si>
  <si>
    <t>8409150698</t>
  </si>
  <si>
    <t>8602093869</t>
  </si>
  <si>
    <t>7906281642</t>
  </si>
  <si>
    <t>9203178513</t>
  </si>
  <si>
    <t>7012197500</t>
  </si>
  <si>
    <t>7207191664</t>
  </si>
  <si>
    <t>8512144828</t>
  </si>
  <si>
    <t>6906282527</t>
  </si>
  <si>
    <t>8804125535</t>
  </si>
  <si>
    <t>8709277753</t>
  </si>
  <si>
    <t>7501190313</t>
  </si>
  <si>
    <t>7509237751</t>
  </si>
  <si>
    <t>9406153537</t>
  </si>
  <si>
    <t>7307310511</t>
  </si>
  <si>
    <t>7908275501</t>
  </si>
  <si>
    <t>8302198620</t>
  </si>
  <si>
    <t>9706230571</t>
  </si>
  <si>
    <t>9412288541</t>
  </si>
  <si>
    <t>8105093945</t>
  </si>
  <si>
    <t>7504091872</t>
  </si>
  <si>
    <t>9511199052</t>
  </si>
  <si>
    <t>6112230153</t>
  </si>
  <si>
    <t>7912114050</t>
  </si>
  <si>
    <t>6810298213</t>
  </si>
  <si>
    <t>9301233509</t>
  </si>
  <si>
    <t>8903152943</t>
  </si>
  <si>
    <t>9901106691</t>
  </si>
  <si>
    <t>9609100020</t>
  </si>
  <si>
    <t>7311010776</t>
  </si>
  <si>
    <t>8911154451</t>
  </si>
  <si>
    <t>9210095585</t>
  </si>
  <si>
    <t>8807121655</t>
  </si>
  <si>
    <t>9503147820</t>
  </si>
  <si>
    <t>7303015338</t>
  </si>
  <si>
    <t>9406263377</t>
  </si>
  <si>
    <t>9411210918</t>
  </si>
  <si>
    <t>7011252066</t>
  </si>
  <si>
    <t>7103167669</t>
  </si>
  <si>
    <t>9406195066</t>
  </si>
  <si>
    <t>7401042341</t>
  </si>
  <si>
    <t>7408190705</t>
  </si>
  <si>
    <t>8507184839</t>
  </si>
  <si>
    <t>9111065596</t>
  </si>
  <si>
    <t>8305290184</t>
  </si>
  <si>
    <t>7306307633</t>
  </si>
  <si>
    <t>9308296632</t>
  </si>
  <si>
    <t>6911067145</t>
  </si>
  <si>
    <t>8901019193</t>
  </si>
  <si>
    <t>9210284577</t>
  </si>
  <si>
    <t>7601305555</t>
  </si>
  <si>
    <t>9501014469</t>
  </si>
  <si>
    <t>6506142261</t>
  </si>
  <si>
    <t>9202012457</t>
  </si>
  <si>
    <t>8011017418</t>
  </si>
  <si>
    <t>8611143523</t>
  </si>
  <si>
    <t>8406296296</t>
  </si>
  <si>
    <t>6406157260</t>
  </si>
  <si>
    <t>9101245729</t>
  </si>
  <si>
    <t>7302018481</t>
  </si>
  <si>
    <t>7409033904</t>
  </si>
  <si>
    <t>7706184368</t>
  </si>
  <si>
    <t>9105262662</t>
  </si>
  <si>
    <t>9209031419</t>
  </si>
  <si>
    <t>7403297109</t>
  </si>
  <si>
    <t>9501116504</t>
  </si>
  <si>
    <t>8912022772</t>
  </si>
  <si>
    <t>7005095828</t>
  </si>
  <si>
    <t>9109245754</t>
  </si>
  <si>
    <t>7410039296</t>
  </si>
  <si>
    <t>8901110570</t>
  </si>
  <si>
    <t>7009026639</t>
  </si>
  <si>
    <t>6708227902</t>
  </si>
  <si>
    <t>9005292785</t>
  </si>
  <si>
    <t>8609166569</t>
  </si>
  <si>
    <t>9404293343</t>
  </si>
  <si>
    <t>9509296456</t>
  </si>
  <si>
    <t>6106042028</t>
  </si>
  <si>
    <t>9010215789</t>
  </si>
  <si>
    <t>8911214230</t>
  </si>
  <si>
    <t>8907213246</t>
  </si>
  <si>
    <t>7402250042</t>
  </si>
  <si>
    <t>7710019337</t>
  </si>
  <si>
    <t>6606057179</t>
  </si>
  <si>
    <t>9211083242</t>
  </si>
  <si>
    <t>9309252907</t>
  </si>
  <si>
    <t>6903161112</t>
  </si>
  <si>
    <t>9507188499</t>
  </si>
  <si>
    <t>7305312873</t>
  </si>
  <si>
    <t>8603012934</t>
  </si>
  <si>
    <t>7005123323</t>
  </si>
  <si>
    <t>9503174477</t>
  </si>
  <si>
    <t>7210242090</t>
  </si>
  <si>
    <t>7511185014</t>
  </si>
  <si>
    <t>8804302977</t>
  </si>
  <si>
    <t>6110296982</t>
  </si>
  <si>
    <t>6204071408</t>
  </si>
  <si>
    <t>9412013113</t>
  </si>
  <si>
    <t>8803083883</t>
  </si>
  <si>
    <t>6511071620</t>
  </si>
  <si>
    <t>8912244046</t>
  </si>
  <si>
    <t>7912065955</t>
  </si>
  <si>
    <t>7112235549</t>
  </si>
  <si>
    <t>8406240518</t>
  </si>
  <si>
    <t>8208230618</t>
  </si>
  <si>
    <t>9109011826</t>
  </si>
  <si>
    <t>9204144076</t>
  </si>
  <si>
    <t>8607052571</t>
  </si>
  <si>
    <t>8412234042</t>
  </si>
  <si>
    <t>9111089232</t>
  </si>
  <si>
    <t>6311065582</t>
  </si>
  <si>
    <t>8011308270</t>
  </si>
  <si>
    <t>6302046237</t>
  </si>
  <si>
    <t>8807235612</t>
  </si>
  <si>
    <t>6805026900</t>
  </si>
  <si>
    <t>8802018351</t>
  </si>
  <si>
    <t>7911285992</t>
  </si>
  <si>
    <t>9108080814</t>
  </si>
  <si>
    <t>8807270882</t>
  </si>
  <si>
    <t>9812160274</t>
  </si>
  <si>
    <t>9806111267</t>
  </si>
  <si>
    <t>8304026902</t>
  </si>
  <si>
    <t>7605127112</t>
  </si>
  <si>
    <t>9209304659</t>
  </si>
  <si>
    <t>8901290406</t>
  </si>
  <si>
    <t>7909290293</t>
  </si>
  <si>
    <t>9601025597</t>
  </si>
  <si>
    <t>7108284865</t>
  </si>
  <si>
    <t>6410207937</t>
  </si>
  <si>
    <t>7612265541</t>
  </si>
  <si>
    <t>9806207933</t>
  </si>
  <si>
    <t>9312189096</t>
  </si>
  <si>
    <t>8906084663</t>
  </si>
  <si>
    <t>8306104905</t>
  </si>
  <si>
    <t>9506163212</t>
  </si>
  <si>
    <t>9202181773</t>
  </si>
  <si>
    <t>6601287854</t>
  </si>
  <si>
    <t>9905035854</t>
  </si>
  <si>
    <t>8710236061</t>
  </si>
  <si>
    <t>6802194164</t>
  </si>
  <si>
    <t>8912288357</t>
  </si>
  <si>
    <t>9208249533</t>
  </si>
  <si>
    <t>8004305077</t>
  </si>
  <si>
    <t>8312280020</t>
  </si>
  <si>
    <t>8208109028</t>
  </si>
  <si>
    <t>7507108533</t>
  </si>
  <si>
    <t>9511258650</t>
  </si>
  <si>
    <t>8010106196</t>
  </si>
  <si>
    <t>9310312708</t>
  </si>
  <si>
    <t>7103039363</t>
  </si>
  <si>
    <t>7911081417</t>
  </si>
  <si>
    <t>9305189558</t>
  </si>
  <si>
    <t>5809101149</t>
  </si>
  <si>
    <t>8909072913</t>
  </si>
  <si>
    <t>9711231150</t>
  </si>
  <si>
    <t>9810031436</t>
  </si>
  <si>
    <t>8510091013</t>
  </si>
  <si>
    <t>8710168504</t>
  </si>
  <si>
    <t>8511153929</t>
  </si>
  <si>
    <t>7305246907</t>
  </si>
  <si>
    <t>6301013873</t>
  </si>
  <si>
    <t>9801278954</t>
  </si>
  <si>
    <t>8704130551</t>
  </si>
  <si>
    <t>9506156810</t>
  </si>
  <si>
    <t>7408103971</t>
  </si>
  <si>
    <t>7211174888</t>
  </si>
  <si>
    <t>7803094049</t>
  </si>
  <si>
    <t>7010263346</t>
  </si>
  <si>
    <t>7405168969</t>
  </si>
  <si>
    <t>8806200104</t>
  </si>
  <si>
    <t>9405233777</t>
  </si>
  <si>
    <t>9902142018</t>
  </si>
  <si>
    <t>8208064009</t>
  </si>
  <si>
    <t>8712165730</t>
  </si>
  <si>
    <t>8204210465</t>
  </si>
  <si>
    <t>6004221203</t>
  </si>
  <si>
    <t>7804057748</t>
  </si>
  <si>
    <t>8311106952</t>
  </si>
  <si>
    <t>9703126277</t>
  </si>
  <si>
    <t>8304260659</t>
  </si>
  <si>
    <t>9612111287</t>
  </si>
  <si>
    <t>9505158510</t>
  </si>
  <si>
    <t>6509266661</t>
  </si>
  <si>
    <t>8206306238</t>
  </si>
  <si>
    <t>7710160032</t>
  </si>
  <si>
    <t>8806196245</t>
  </si>
  <si>
    <t>8606287590</t>
  </si>
  <si>
    <t>8409253518</t>
  </si>
  <si>
    <t>7512225835</t>
  </si>
  <si>
    <t>9204100433</t>
  </si>
  <si>
    <t>7610014818</t>
  </si>
  <si>
    <t>8602123930</t>
  </si>
  <si>
    <t>8510158903</t>
  </si>
  <si>
    <t>7010112469</t>
  </si>
  <si>
    <t>6902102521</t>
  </si>
  <si>
    <t>7206264801</t>
  </si>
  <si>
    <t>6601107235</t>
  </si>
  <si>
    <t>8403015244</t>
  </si>
  <si>
    <t>8605012445</t>
  </si>
  <si>
    <t>7911125032</t>
  </si>
  <si>
    <t>6403012542</t>
  </si>
  <si>
    <t>8108144950</t>
  </si>
  <si>
    <t>7102016933</t>
  </si>
  <si>
    <t>9407277483</t>
  </si>
  <si>
    <t>6808295627</t>
  </si>
  <si>
    <t>9706257798</t>
  </si>
  <si>
    <t>7608235714</t>
  </si>
  <si>
    <t>9201283315</t>
  </si>
  <si>
    <t>9707033388</t>
  </si>
  <si>
    <t>9108213936</t>
  </si>
  <si>
    <t>8804030560</t>
  </si>
  <si>
    <t>9710224552</t>
  </si>
  <si>
    <t>9308037812</t>
  </si>
  <si>
    <t>8706182352</t>
  </si>
  <si>
    <t>9112043360</t>
  </si>
  <si>
    <t>7609016741</t>
  </si>
  <si>
    <t>8904217927</t>
  </si>
  <si>
    <t>9212161187</t>
  </si>
  <si>
    <t>9503105471</t>
  </si>
  <si>
    <t>6311037284</t>
  </si>
  <si>
    <t>8203174241</t>
  </si>
  <si>
    <t>9605292839</t>
  </si>
  <si>
    <t>8803017741</t>
  </si>
  <si>
    <t>9001047514</t>
  </si>
  <si>
    <t>9608177847</t>
  </si>
  <si>
    <t>9404110737</t>
  </si>
  <si>
    <t>9704085027</t>
  </si>
  <si>
    <t>7005242412</t>
  </si>
  <si>
    <t>9401142352</t>
  </si>
  <si>
    <t>7010106651</t>
  </si>
  <si>
    <t>9410202452</t>
  </si>
  <si>
    <t>9411201073</t>
  </si>
  <si>
    <t>6706211023</t>
  </si>
  <si>
    <t>8105144193</t>
  </si>
  <si>
    <t>7003087819</t>
  </si>
  <si>
    <t>8106287173</t>
  </si>
  <si>
    <t>9202283777</t>
  </si>
  <si>
    <t>8612055031</t>
  </si>
  <si>
    <t>9609220323</t>
  </si>
  <si>
    <t>7112123927</t>
  </si>
  <si>
    <t>8210084102</t>
  </si>
  <si>
    <t>9508030377</t>
  </si>
  <si>
    <t>9610030075</t>
  </si>
  <si>
    <t>6609140709</t>
  </si>
  <si>
    <t>9110153310</t>
  </si>
  <si>
    <t>9505112327</t>
  </si>
  <si>
    <t>8404264361</t>
  </si>
  <si>
    <t>7404074192</t>
  </si>
  <si>
    <t>8103050160</t>
  </si>
  <si>
    <t>8307142854</t>
  </si>
  <si>
    <t>8912318220</t>
  </si>
  <si>
    <t>7810182407</t>
  </si>
  <si>
    <t>9008084551</t>
  </si>
  <si>
    <t>9510074645</t>
  </si>
  <si>
    <t>8704203432</t>
  </si>
  <si>
    <t>7909290186</t>
  </si>
  <si>
    <t>9311073200</t>
  </si>
  <si>
    <t>7902280473</t>
  </si>
  <si>
    <t>8303156205</t>
  </si>
  <si>
    <t>7602267515</t>
  </si>
  <si>
    <t>9811108878</t>
  </si>
  <si>
    <t>9708153334</t>
  </si>
  <si>
    <t>7211231688</t>
  </si>
  <si>
    <t>7908091445</t>
  </si>
  <si>
    <t>6606205539</t>
  </si>
  <si>
    <t>7403227189</t>
  </si>
  <si>
    <t>7005107847</t>
  </si>
  <si>
    <t>5902111615</t>
  </si>
  <si>
    <t>8012291475</t>
  </si>
  <si>
    <t>8905247956</t>
  </si>
  <si>
    <t>8911170671</t>
  </si>
  <si>
    <t>9607246940</t>
  </si>
  <si>
    <t>7401194860</t>
  </si>
  <si>
    <t>8703238660</t>
  </si>
  <si>
    <t>7110086100</t>
  </si>
  <si>
    <t>7711144076</t>
  </si>
  <si>
    <t>9510236350</t>
  </si>
  <si>
    <t>8003056507</t>
  </si>
  <si>
    <t>8302038792</t>
  </si>
  <si>
    <t>6401192825</t>
  </si>
  <si>
    <t>6802120169</t>
  </si>
  <si>
    <t>9609024634</t>
  </si>
  <si>
    <t>9001211193</t>
  </si>
  <si>
    <t>9101075159</t>
  </si>
  <si>
    <t>6709215930</t>
  </si>
  <si>
    <t>7208150701</t>
  </si>
  <si>
    <t>7301053992</t>
  </si>
  <si>
    <t>9502072615</t>
  </si>
  <si>
    <t>6712286209</t>
  </si>
  <si>
    <t>8505148273</t>
  </si>
  <si>
    <t>9412295579</t>
  </si>
  <si>
    <t>9304021042</t>
  </si>
  <si>
    <t>8409236026</t>
  </si>
  <si>
    <t>8810177173</t>
  </si>
  <si>
    <t>8709072014</t>
  </si>
  <si>
    <t>9404303894</t>
  </si>
  <si>
    <t>8407010373</t>
  </si>
  <si>
    <t>9108154221</t>
  </si>
  <si>
    <t>6609173908</t>
  </si>
  <si>
    <t>6509084379</t>
  </si>
  <si>
    <t>9108033904</t>
  </si>
  <si>
    <t>6206132497</t>
  </si>
  <si>
    <t>8304277802</t>
  </si>
  <si>
    <t>9905102456</t>
  </si>
  <si>
    <t>7209254148</t>
  </si>
  <si>
    <t>7807074617</t>
  </si>
  <si>
    <t>6505072766</t>
  </si>
  <si>
    <t>8604084601</t>
  </si>
  <si>
    <t>7205158830</t>
  </si>
  <si>
    <t>6308223228</t>
  </si>
  <si>
    <t>8311207859</t>
  </si>
  <si>
    <t>7209270458</t>
  </si>
  <si>
    <t>9201304715</t>
  </si>
  <si>
    <t>7102115644</t>
  </si>
  <si>
    <t>9510058077</t>
  </si>
  <si>
    <t>7908065845</t>
  </si>
  <si>
    <t>9008092364</t>
  </si>
  <si>
    <t>9710093072</t>
  </si>
  <si>
    <t>6501137514</t>
  </si>
  <si>
    <t>8412267521</t>
  </si>
  <si>
    <t>6201112486</t>
  </si>
  <si>
    <t>8902156689</t>
  </si>
  <si>
    <t>7505176672</t>
  </si>
  <si>
    <t>7701071651</t>
  </si>
  <si>
    <t>9506103937</t>
  </si>
  <si>
    <t>6804121447</t>
  </si>
  <si>
    <t>8008080379</t>
  </si>
  <si>
    <t>9710208662</t>
  </si>
  <si>
    <t>8712085532</t>
  </si>
  <si>
    <t>9906142238</t>
  </si>
  <si>
    <t>9005233672</t>
  </si>
  <si>
    <t>9309016260</t>
  </si>
  <si>
    <t>9603146870</t>
  </si>
  <si>
    <t>8601180873</t>
  </si>
  <si>
    <t>8103176643</t>
  </si>
  <si>
    <t>8010232414</t>
  </si>
  <si>
    <t>6809062547</t>
  </si>
  <si>
    <t>8907250784</t>
  </si>
  <si>
    <t>8511200803</t>
  </si>
  <si>
    <t>8108255442</t>
  </si>
  <si>
    <t>8405047195</t>
  </si>
  <si>
    <t>8911286618</t>
  </si>
  <si>
    <t>8810050594</t>
  </si>
  <si>
    <t>7308085039</t>
  </si>
  <si>
    <t>7209252571</t>
  </si>
  <si>
    <t>8806052570</t>
  </si>
  <si>
    <t>9507146331</t>
  </si>
  <si>
    <t>9702105355</t>
  </si>
  <si>
    <t>8912225912</t>
  </si>
  <si>
    <t>8011020636</t>
  </si>
  <si>
    <t>8603131247</t>
  </si>
  <si>
    <t>9703190166</t>
  </si>
  <si>
    <t>9202172350</t>
  </si>
  <si>
    <t>7012224205</t>
  </si>
  <si>
    <t>7012286014</t>
  </si>
  <si>
    <t>7703276621</t>
  </si>
  <si>
    <t>9605205054</t>
  </si>
  <si>
    <t>8011243246</t>
  </si>
  <si>
    <t>6109175064</t>
  </si>
  <si>
    <t>6307185022</t>
  </si>
  <si>
    <t>8308118952</t>
  </si>
  <si>
    <t>9402074893</t>
  </si>
  <si>
    <t>9507055714</t>
  </si>
  <si>
    <t>9310105896</t>
  </si>
  <si>
    <t>9805105179</t>
  </si>
  <si>
    <t>9109275371</t>
  </si>
  <si>
    <t>9207124836</t>
  </si>
  <si>
    <t>7512236030</t>
  </si>
  <si>
    <t>7911071905</t>
  </si>
  <si>
    <t>7412113990</t>
  </si>
  <si>
    <t>9407030684</t>
  </si>
  <si>
    <t>8709100260</t>
  </si>
  <si>
    <t>9511109689</t>
  </si>
  <si>
    <t>9909051444</t>
  </si>
  <si>
    <t>9304226971</t>
  </si>
  <si>
    <t>8708201093</t>
  </si>
  <si>
    <t>9802080532</t>
  </si>
  <si>
    <t>4184354</t>
  </si>
  <si>
    <t>9708168431</t>
  </si>
  <si>
    <t>7301257189</t>
  </si>
  <si>
    <t>7903291446</t>
  </si>
  <si>
    <t>9307246810</t>
  </si>
  <si>
    <t>9111053162</t>
  </si>
  <si>
    <t>7002026222</t>
  </si>
  <si>
    <t>9808150180</t>
  </si>
  <si>
    <t>8405100804</t>
  </si>
  <si>
    <t>8911283334</t>
  </si>
  <si>
    <t>8209104978</t>
  </si>
  <si>
    <t>7909287299</t>
  </si>
  <si>
    <t>9507023134</t>
  </si>
  <si>
    <t>6112275554</t>
  </si>
  <si>
    <t>7909215944</t>
  </si>
  <si>
    <t>8405187488</t>
  </si>
  <si>
    <t>6310039307</t>
  </si>
  <si>
    <t>9205203012</t>
  </si>
  <si>
    <t>7102014060</t>
  </si>
  <si>
    <t>8507063090</t>
  </si>
  <si>
    <t>9506299099</t>
  </si>
  <si>
    <t>6702054955</t>
  </si>
  <si>
    <t>7103283524</t>
  </si>
  <si>
    <t>7111200288</t>
  </si>
  <si>
    <t>7204302926</t>
  </si>
  <si>
    <t>9106274757</t>
  </si>
  <si>
    <t>8807230803</t>
  </si>
  <si>
    <t>8704156895</t>
  </si>
  <si>
    <t>8403133542</t>
  </si>
  <si>
    <t>9002121557</t>
  </si>
  <si>
    <t>6103231020</t>
  </si>
  <si>
    <t>5404071135</t>
  </si>
  <si>
    <t>8011228973</t>
  </si>
  <si>
    <t>9204135314</t>
  </si>
  <si>
    <t>8101166208</t>
  </si>
  <si>
    <t>9108205338</t>
  </si>
  <si>
    <t>9705084953</t>
  </si>
  <si>
    <t>8310060309</t>
  </si>
  <si>
    <t>7611248928</t>
  </si>
  <si>
    <t>9704093443</t>
  </si>
  <si>
    <t>8207190474</t>
  </si>
  <si>
    <t>7909011459</t>
  </si>
  <si>
    <t>9204244520</t>
  </si>
  <si>
    <t>9909222276</t>
  </si>
  <si>
    <t>9911057769</t>
  </si>
  <si>
    <t>9305127731</t>
  </si>
  <si>
    <t>7410146943</t>
  </si>
  <si>
    <t>9005240339</t>
  </si>
  <si>
    <t>7007026656</t>
  </si>
  <si>
    <t>9011012797</t>
  </si>
  <si>
    <t>9009156176</t>
  </si>
  <si>
    <t>9110134872</t>
  </si>
  <si>
    <t>8209206328</t>
  </si>
  <si>
    <t>9109083353</t>
  </si>
  <si>
    <t>8006046182</t>
  </si>
  <si>
    <t>9903206440</t>
  </si>
  <si>
    <t>8609088300</t>
  </si>
  <si>
    <t>9906106456</t>
  </si>
  <si>
    <t>9908108179</t>
  </si>
  <si>
    <t>6704261327</t>
  </si>
  <si>
    <t>6405266294</t>
  </si>
  <si>
    <t>9206063431</t>
  </si>
  <si>
    <t>7003250763</t>
  </si>
  <si>
    <t>8203255081</t>
  </si>
  <si>
    <t>7407121909</t>
  </si>
  <si>
    <t>7006195908</t>
  </si>
  <si>
    <t>6908144964</t>
  </si>
  <si>
    <t>6603151017</t>
  </si>
  <si>
    <t>6108125615</t>
  </si>
  <si>
    <t>7410318252</t>
  </si>
  <si>
    <t>8106283677</t>
  </si>
  <si>
    <t>4040390</t>
  </si>
  <si>
    <t>9703056862</t>
  </si>
  <si>
    <t>8304301479</t>
  </si>
  <si>
    <t>6607156905</t>
  </si>
  <si>
    <t>7001210272</t>
  </si>
  <si>
    <t>8301035914</t>
  </si>
  <si>
    <t>7909281573</t>
  </si>
  <si>
    <t>9707189222</t>
  </si>
  <si>
    <t>9703063546</t>
  </si>
  <si>
    <t>7801051470</t>
  </si>
  <si>
    <t>8812310814</t>
  </si>
  <si>
    <t>7007057131</t>
  </si>
  <si>
    <t>8703126246</t>
  </si>
  <si>
    <t>8908063764</t>
  </si>
  <si>
    <t>9107091556</t>
  </si>
  <si>
    <t>8210311406</t>
  </si>
  <si>
    <t>7001076939</t>
  </si>
  <si>
    <t>8305219332</t>
  </si>
  <si>
    <t>7709200062</t>
  </si>
  <si>
    <t>8809192555</t>
  </si>
  <si>
    <t>8102193615</t>
  </si>
  <si>
    <t>7410127141</t>
  </si>
  <si>
    <t>8107264957</t>
  </si>
  <si>
    <t>9201190650</t>
  </si>
  <si>
    <t>8311293677</t>
  </si>
  <si>
    <t>5912291027</t>
  </si>
  <si>
    <t>8805312249</t>
  </si>
  <si>
    <t>9806024924</t>
  </si>
  <si>
    <t>7009247953</t>
  </si>
  <si>
    <t>9309278241</t>
  </si>
  <si>
    <t>6102132138</t>
  </si>
  <si>
    <t>9503190036</t>
  </si>
  <si>
    <t>7502286292</t>
  </si>
  <si>
    <t>9606080514</t>
  </si>
  <si>
    <t>6012287972</t>
  </si>
  <si>
    <t>7204046291</t>
  </si>
  <si>
    <t>7802118146</t>
  </si>
  <si>
    <t>9106060412</t>
  </si>
  <si>
    <t>9412194053</t>
  </si>
  <si>
    <t>7706022014</t>
  </si>
  <si>
    <t>9011161883</t>
  </si>
  <si>
    <t>9211123550</t>
  </si>
  <si>
    <t>9201204154</t>
  </si>
  <si>
    <t>8905244896</t>
  </si>
  <si>
    <t>8808067691</t>
  </si>
  <si>
    <t>6908145987</t>
  </si>
  <si>
    <t>9612011115</t>
  </si>
  <si>
    <t>7106167856</t>
  </si>
  <si>
    <t>6404225960</t>
  </si>
  <si>
    <t>9109154766</t>
  </si>
  <si>
    <t>6602257864</t>
  </si>
  <si>
    <t>7507120470</t>
  </si>
  <si>
    <t>9311207956</t>
  </si>
  <si>
    <t>9803146258</t>
  </si>
  <si>
    <t>6507125612</t>
  </si>
  <si>
    <t>9204305206</t>
  </si>
  <si>
    <t>7207106647</t>
  </si>
  <si>
    <t>9608246261</t>
  </si>
  <si>
    <t>8707134915</t>
  </si>
  <si>
    <t>9403129126</t>
  </si>
  <si>
    <t>8208207616</t>
  </si>
  <si>
    <t>6108167021</t>
  </si>
  <si>
    <t>6410282443</t>
  </si>
  <si>
    <t>9306229650</t>
  </si>
  <si>
    <t>6611183028</t>
  </si>
  <si>
    <t>9303232459</t>
  </si>
  <si>
    <t>6902106928</t>
  </si>
  <si>
    <t>7301234154</t>
  </si>
  <si>
    <t>8512192918</t>
  </si>
  <si>
    <t>9301054459</t>
  </si>
  <si>
    <t>7702207817</t>
  </si>
  <si>
    <t>7902284822</t>
  </si>
  <si>
    <t>8202025766</t>
  </si>
  <si>
    <t>8410060019</t>
  </si>
  <si>
    <t>7103316258</t>
  </si>
  <si>
    <t>9305300726</t>
  </si>
  <si>
    <t>9309275205</t>
  </si>
  <si>
    <t>9306181695</t>
  </si>
  <si>
    <t>7709022839</t>
  </si>
  <si>
    <t>6910073771</t>
  </si>
  <si>
    <t>9410245790</t>
  </si>
  <si>
    <t>7311174093</t>
  </si>
  <si>
    <t>7201156655</t>
  </si>
  <si>
    <t>6205282475</t>
  </si>
  <si>
    <t>9709306873</t>
  </si>
  <si>
    <t>9208292020</t>
  </si>
  <si>
    <t>7103012444</t>
  </si>
  <si>
    <t>7008076262</t>
  </si>
  <si>
    <t>8808243581</t>
  </si>
  <si>
    <t>7111183617</t>
  </si>
  <si>
    <t>6703165636</t>
  </si>
  <si>
    <t>8505083959</t>
  </si>
  <si>
    <t>7307046974</t>
  </si>
  <si>
    <t>7604164678</t>
  </si>
  <si>
    <t>8411218251</t>
  </si>
  <si>
    <t>8101176298</t>
  </si>
  <si>
    <t>8308091654</t>
  </si>
  <si>
    <t>7006071661</t>
  </si>
  <si>
    <t>8804047499</t>
  </si>
  <si>
    <t>9205084131</t>
  </si>
  <si>
    <t>8908034948</t>
  </si>
  <si>
    <t>9506151936</t>
  </si>
  <si>
    <t>8805176040</t>
  </si>
  <si>
    <t>8402106689</t>
  </si>
  <si>
    <t>6507050208</t>
  </si>
  <si>
    <t>7810064647</t>
  </si>
  <si>
    <t>9111253572</t>
  </si>
  <si>
    <t>7603087219</t>
  </si>
  <si>
    <t>7405244190</t>
  </si>
  <si>
    <t>8808253523</t>
  </si>
  <si>
    <t>8211090322</t>
  </si>
  <si>
    <t>9305149024</t>
  </si>
  <si>
    <t>8310298180</t>
  </si>
  <si>
    <t>8709137130</t>
  </si>
  <si>
    <t>8202287168</t>
  </si>
  <si>
    <t>8012124577</t>
  </si>
  <si>
    <t>9612180225</t>
  </si>
  <si>
    <t>7207107140</t>
  </si>
  <si>
    <t>7711141486</t>
  </si>
  <si>
    <t>9807150132</t>
  </si>
  <si>
    <t>7001268908</t>
  </si>
  <si>
    <t>9811299230</t>
  </si>
  <si>
    <t>6607041289</t>
  </si>
  <si>
    <t>9301244423</t>
  </si>
  <si>
    <t>9903220235</t>
  </si>
  <si>
    <t>8702027536</t>
  </si>
  <si>
    <t>8408110453</t>
  </si>
  <si>
    <t>6002032719</t>
  </si>
  <si>
    <t>8510203485</t>
  </si>
  <si>
    <t>9106134209</t>
  </si>
  <si>
    <t>7005270074</t>
  </si>
  <si>
    <t>7912050635</t>
  </si>
  <si>
    <t>7406304100</t>
  </si>
  <si>
    <t>7111292962</t>
  </si>
  <si>
    <t>6706166912</t>
  </si>
  <si>
    <t>7505313408</t>
  </si>
  <si>
    <t>6506114815</t>
  </si>
  <si>
    <t>8606102757</t>
  </si>
  <si>
    <t>8907110152</t>
  </si>
  <si>
    <t>6203247546</t>
  </si>
  <si>
    <t>6704235016</t>
  </si>
  <si>
    <t>9502026553</t>
  </si>
  <si>
    <t>6505183191</t>
  </si>
  <si>
    <t>9301247343</t>
  </si>
  <si>
    <t>9808210851</t>
  </si>
  <si>
    <t>6404057520</t>
  </si>
  <si>
    <t>7301062423</t>
  </si>
  <si>
    <t>7802070636</t>
  </si>
  <si>
    <t>8711306947</t>
  </si>
  <si>
    <t>7205204006</t>
  </si>
  <si>
    <t>9807106795</t>
  </si>
  <si>
    <t>9109161480</t>
  </si>
  <si>
    <t>9412296957</t>
  </si>
  <si>
    <t>7112060616</t>
  </si>
  <si>
    <t>8905248673</t>
  </si>
  <si>
    <t>9309168798</t>
  </si>
  <si>
    <t>8601218350</t>
  </si>
  <si>
    <t>8206161575</t>
  </si>
  <si>
    <t>8907115920</t>
  </si>
  <si>
    <t>9109274861</t>
  </si>
  <si>
    <t>7204113646</t>
  </si>
  <si>
    <t>7502050813</t>
  </si>
  <si>
    <t>9304050793</t>
  </si>
  <si>
    <t>9312031009</t>
  </si>
  <si>
    <t>8108305577</t>
  </si>
  <si>
    <t>8811113912</t>
  </si>
  <si>
    <t>8102166975</t>
  </si>
  <si>
    <t>9911277896</t>
  </si>
  <si>
    <t>8504297428</t>
  </si>
  <si>
    <t>8712097479</t>
  </si>
  <si>
    <t>9411010524</t>
  </si>
  <si>
    <t>7208177142</t>
  </si>
  <si>
    <t>9409309672</t>
  </si>
  <si>
    <t>6609131435</t>
  </si>
  <si>
    <t>7909192515</t>
  </si>
  <si>
    <t>9410159074</t>
  </si>
  <si>
    <t>6612224219</t>
  </si>
  <si>
    <t>9406113218</t>
  </si>
  <si>
    <t>9901251430</t>
  </si>
  <si>
    <t>8506181620</t>
  </si>
  <si>
    <t>9902236703</t>
  </si>
  <si>
    <t>8301042787</t>
  </si>
  <si>
    <t>7210030289</t>
  </si>
  <si>
    <t>9408317148</t>
  </si>
  <si>
    <t>9608094554</t>
  </si>
  <si>
    <t>6301183544</t>
  </si>
  <si>
    <t>7103216805</t>
  </si>
  <si>
    <t>9712295501</t>
  </si>
  <si>
    <t>9011154706</t>
  </si>
  <si>
    <t>9511109176</t>
  </si>
  <si>
    <t>8907258944</t>
  </si>
  <si>
    <t>7210196643</t>
  </si>
  <si>
    <t>7911132772</t>
  </si>
  <si>
    <t>6807304834</t>
  </si>
  <si>
    <t>9610311970</t>
  </si>
  <si>
    <t>7305117512</t>
  </si>
  <si>
    <t>8702115919</t>
  </si>
  <si>
    <t>9104091252</t>
  </si>
  <si>
    <t>8206237573</t>
  </si>
  <si>
    <t>8601188157</t>
  </si>
  <si>
    <t>8507037854</t>
  </si>
  <si>
    <t>9808251459</t>
  </si>
  <si>
    <t>6710103943</t>
  </si>
  <si>
    <t>7610130630</t>
  </si>
  <si>
    <t>8610257142</t>
  </si>
  <si>
    <t>8610231253</t>
  </si>
  <si>
    <t>8306017438</t>
  </si>
  <si>
    <t>7311100783</t>
  </si>
  <si>
    <t>9408104678</t>
  </si>
  <si>
    <t>6507156492</t>
  </si>
  <si>
    <t>7411221653</t>
  </si>
  <si>
    <t>6404186683</t>
  </si>
  <si>
    <t>6710152411</t>
  </si>
  <si>
    <t>8304221438</t>
  </si>
  <si>
    <t>6910277596</t>
  </si>
  <si>
    <t>8712275836</t>
  </si>
  <si>
    <t>9305120041</t>
  </si>
  <si>
    <t>8802186612</t>
  </si>
  <si>
    <t>6901284494</t>
  </si>
  <si>
    <t>7712092225</t>
  </si>
  <si>
    <t>8411294609</t>
  </si>
  <si>
    <t>9103012069</t>
  </si>
  <si>
    <t>1027671</t>
  </si>
  <si>
    <t>7905102922</t>
  </si>
  <si>
    <t>9711226374</t>
  </si>
  <si>
    <t>8609105856</t>
  </si>
  <si>
    <t>9212290713</t>
  </si>
  <si>
    <t>7604265608</t>
  </si>
  <si>
    <t>9403032650</t>
  </si>
  <si>
    <t>8611245906</t>
  </si>
  <si>
    <t>8104302701</t>
  </si>
  <si>
    <t>9208133281</t>
  </si>
  <si>
    <t>9104231189</t>
  </si>
  <si>
    <t>7104242065</t>
  </si>
  <si>
    <t>9412148281</t>
  </si>
  <si>
    <t>9604047242</t>
  </si>
  <si>
    <t>8501050374</t>
  </si>
  <si>
    <t>8508073585</t>
  </si>
  <si>
    <t>7805087108</t>
  </si>
  <si>
    <t>8802202617</t>
  </si>
  <si>
    <t>8909162037</t>
  </si>
  <si>
    <t>9001041053</t>
  </si>
  <si>
    <t>8508281618</t>
  </si>
  <si>
    <t>8312256731</t>
  </si>
  <si>
    <t>9603290314</t>
  </si>
  <si>
    <t>8804060492</t>
  </si>
  <si>
    <t>9510298285</t>
  </si>
  <si>
    <t>8612047228</t>
  </si>
  <si>
    <t>9801142358</t>
  </si>
  <si>
    <t>8805210211</t>
  </si>
  <si>
    <t>7406249297</t>
  </si>
  <si>
    <t>6811227153</t>
  </si>
  <si>
    <t>6006132317</t>
  </si>
  <si>
    <t>7405306726</t>
  </si>
  <si>
    <t>9007085633</t>
  </si>
  <si>
    <t>9611279259</t>
  </si>
  <si>
    <t>7509214925</t>
  </si>
  <si>
    <t>7101222946</t>
  </si>
  <si>
    <t>7810062906</t>
  </si>
  <si>
    <t>8003234815</t>
  </si>
  <si>
    <t>9101011915</t>
  </si>
  <si>
    <t>9203060521</t>
  </si>
  <si>
    <t>8505281496</t>
  </si>
  <si>
    <t>9401179545</t>
  </si>
  <si>
    <t>8909037205</t>
  </si>
  <si>
    <t>7708036269</t>
  </si>
  <si>
    <t>8801082754</t>
  </si>
  <si>
    <t>6408186416</t>
  </si>
  <si>
    <t>7408255789</t>
  </si>
  <si>
    <t>9111191442</t>
  </si>
  <si>
    <t>9605018614</t>
  </si>
  <si>
    <t>8609187441</t>
  </si>
  <si>
    <t>9303042668</t>
  </si>
  <si>
    <t>6611283059</t>
  </si>
  <si>
    <t>7105211903</t>
  </si>
  <si>
    <t>7805150567</t>
  </si>
  <si>
    <t>8912240655</t>
  </si>
  <si>
    <t>9405063331</t>
  </si>
  <si>
    <t>9701315831</t>
  </si>
  <si>
    <t>8905143981</t>
  </si>
  <si>
    <t>9105160338</t>
  </si>
  <si>
    <t>8205097150</t>
  </si>
  <si>
    <t>8603121958</t>
  </si>
  <si>
    <t>7301107053</t>
  </si>
  <si>
    <t>9009123705</t>
  </si>
  <si>
    <t>8904082735</t>
  </si>
  <si>
    <t>9112025623</t>
  </si>
  <si>
    <t>6607317804</t>
  </si>
  <si>
    <t>1226737</t>
  </si>
  <si>
    <t>6912155642</t>
  </si>
  <si>
    <t>6806190556</t>
  </si>
  <si>
    <t>8208237886</t>
  </si>
  <si>
    <t>101027050</t>
  </si>
  <si>
    <t>8802016652</t>
  </si>
  <si>
    <t>7708227124</t>
  </si>
  <si>
    <t>7403213957</t>
  </si>
  <si>
    <t>6910047163</t>
  </si>
  <si>
    <t>8601240537</t>
  </si>
  <si>
    <t>7608035999</t>
  </si>
  <si>
    <t>7106195923</t>
  </si>
  <si>
    <t>8904015610</t>
  </si>
  <si>
    <t>9508144491</t>
  </si>
  <si>
    <t>6110065577</t>
  </si>
  <si>
    <t>7202047036</t>
  </si>
  <si>
    <t>7704262638</t>
  </si>
  <si>
    <t>9901070939</t>
  </si>
  <si>
    <t>6904096200</t>
  </si>
  <si>
    <t>9001095893</t>
  </si>
  <si>
    <t>8206151576</t>
  </si>
  <si>
    <t>8109013352</t>
  </si>
  <si>
    <t>6701139468</t>
  </si>
  <si>
    <t>7803215925</t>
  </si>
  <si>
    <t>7401278994</t>
  </si>
  <si>
    <t>7502063618</t>
  </si>
  <si>
    <t>8503290259</t>
  </si>
  <si>
    <t>8612101264</t>
  </si>
  <si>
    <t>7503041340</t>
  </si>
  <si>
    <t>9712217208</t>
  </si>
  <si>
    <t>8410221256</t>
  </si>
  <si>
    <t>7712109201</t>
  </si>
  <si>
    <t>8010311747</t>
  </si>
  <si>
    <t>9809304430</t>
  </si>
  <si>
    <t>9702217234</t>
  </si>
  <si>
    <t>7312267318</t>
  </si>
  <si>
    <t>9907113816</t>
  </si>
  <si>
    <t>7601300416</t>
  </si>
  <si>
    <t>7810300207</t>
  </si>
  <si>
    <t>7202171984</t>
  </si>
  <si>
    <t>6305287606</t>
  </si>
  <si>
    <t>9508070712</t>
  </si>
  <si>
    <t>7904052094</t>
  </si>
  <si>
    <t>8312200648</t>
  </si>
  <si>
    <t>6408103551</t>
  </si>
  <si>
    <t>4079554</t>
  </si>
  <si>
    <t>9810108515</t>
  </si>
  <si>
    <t>6712123501</t>
  </si>
  <si>
    <t>8707231497</t>
  </si>
  <si>
    <t>9701310295</t>
  </si>
  <si>
    <t>9109132192</t>
  </si>
  <si>
    <t>6603104842</t>
  </si>
  <si>
    <t>8803038994</t>
  </si>
  <si>
    <t>7812012263</t>
  </si>
  <si>
    <t>7507238520</t>
  </si>
  <si>
    <t>8905058973</t>
  </si>
  <si>
    <t>7703057278</t>
  </si>
  <si>
    <t>8710142954</t>
  </si>
  <si>
    <t>9601078778</t>
  </si>
  <si>
    <t>9812279090</t>
  </si>
  <si>
    <t>9901105859</t>
  </si>
  <si>
    <t>9403060214</t>
  </si>
  <si>
    <t>7611113627</t>
  </si>
  <si>
    <t>8411287215</t>
  </si>
  <si>
    <t>8709082401</t>
  </si>
  <si>
    <t>9010063296</t>
  </si>
  <si>
    <t>9412187552</t>
  </si>
  <si>
    <t>9303173232</t>
  </si>
  <si>
    <t>8008257530</t>
  </si>
  <si>
    <t>6604147352</t>
  </si>
  <si>
    <t>9011203222</t>
  </si>
  <si>
    <t>8911030917</t>
  </si>
  <si>
    <t>9609044350</t>
  </si>
  <si>
    <t>8506183543</t>
  </si>
  <si>
    <t>8306144059</t>
  </si>
  <si>
    <t>9606155860</t>
  </si>
  <si>
    <t>9105037767</t>
  </si>
  <si>
    <t>8707027317</t>
  </si>
  <si>
    <t>9903269331</t>
  </si>
  <si>
    <t>6009053981</t>
  </si>
  <si>
    <t>7905058223</t>
  </si>
  <si>
    <t>7909043981</t>
  </si>
  <si>
    <t>6403080762</t>
  </si>
  <si>
    <t>7610134178</t>
  </si>
  <si>
    <t>8405192926</t>
  </si>
  <si>
    <t>8007118576</t>
  </si>
  <si>
    <t>9508213726</t>
  </si>
  <si>
    <t>7809098556</t>
  </si>
  <si>
    <t>9210084936</t>
  </si>
  <si>
    <t>8209214983</t>
  </si>
  <si>
    <t>9510113690</t>
  </si>
  <si>
    <t>7109180203</t>
  </si>
  <si>
    <t>9407250415</t>
  </si>
  <si>
    <t>8610010491</t>
  </si>
  <si>
    <t>9205106892</t>
  </si>
  <si>
    <t>9705225069</t>
  </si>
  <si>
    <t>9806213394</t>
  </si>
  <si>
    <t>8712117517</t>
  </si>
  <si>
    <t>9508066751</t>
  </si>
  <si>
    <t>9408110675</t>
  </si>
  <si>
    <t>8606016700</t>
  </si>
  <si>
    <t>9005052346</t>
  </si>
  <si>
    <t>9405301210</t>
  </si>
  <si>
    <t>9105055413</t>
  </si>
  <si>
    <t>8902091407</t>
  </si>
  <si>
    <t>101236933</t>
  </si>
  <si>
    <t>8810103609</t>
  </si>
  <si>
    <t>6106204057</t>
  </si>
  <si>
    <t>8911200809</t>
  </si>
  <si>
    <t>8106097812</t>
  </si>
  <si>
    <t>9005194288</t>
  </si>
  <si>
    <t>6311103540</t>
  </si>
  <si>
    <t>7302231233</t>
  </si>
  <si>
    <t>9301032786</t>
  </si>
  <si>
    <t>9901064098</t>
  </si>
  <si>
    <t>7908082956</t>
  </si>
  <si>
    <t>7804200876</t>
  </si>
  <si>
    <t>7908232932</t>
  </si>
  <si>
    <t>7902244180</t>
  </si>
  <si>
    <t>8911124074</t>
  </si>
  <si>
    <t>9011232502</t>
  </si>
  <si>
    <t>9809049225</t>
  </si>
  <si>
    <t>7609083055</t>
  </si>
  <si>
    <t>7008227139</t>
  </si>
  <si>
    <t>7511181443</t>
  </si>
  <si>
    <t>7502222248</t>
  </si>
  <si>
    <t>8510198909</t>
  </si>
  <si>
    <t>8304114492</t>
  </si>
  <si>
    <t>7706167595</t>
  </si>
  <si>
    <t>9009122327</t>
  </si>
  <si>
    <t>7105196971</t>
  </si>
  <si>
    <t>7808241470</t>
  </si>
  <si>
    <t>9607018968</t>
  </si>
  <si>
    <t>9301031358</t>
  </si>
  <si>
    <t>8105296241</t>
  </si>
  <si>
    <t>9606083203</t>
  </si>
  <si>
    <t>9606143379</t>
  </si>
  <si>
    <t>7806165648</t>
  </si>
  <si>
    <t>8804044991</t>
  </si>
  <si>
    <t>6706113609</t>
  </si>
  <si>
    <t>9609227153</t>
  </si>
  <si>
    <t>8603161152</t>
  </si>
  <si>
    <t>9403189088</t>
  </si>
  <si>
    <t>8608045913</t>
  </si>
  <si>
    <t>7703177894</t>
  </si>
  <si>
    <t>9505247107</t>
  </si>
  <si>
    <t>8808189024</t>
  </si>
  <si>
    <t>9407253427</t>
  </si>
  <si>
    <t>9509287711</t>
  </si>
  <si>
    <t>9808052964</t>
  </si>
  <si>
    <t>9303143375</t>
  </si>
  <si>
    <t>9309064757</t>
  </si>
  <si>
    <t>8902034118</t>
  </si>
  <si>
    <t>8110146837</t>
  </si>
  <si>
    <t>7706161945</t>
  </si>
  <si>
    <t>5901288588</t>
  </si>
  <si>
    <t>8809305629</t>
  </si>
  <si>
    <t>6004306202</t>
  </si>
  <si>
    <t>6402207804</t>
  </si>
  <si>
    <t>7110260846</t>
  </si>
  <si>
    <t>9212280151</t>
  </si>
  <si>
    <t>6410186701</t>
  </si>
  <si>
    <t>8705074642</t>
  </si>
  <si>
    <t>8502261269</t>
  </si>
  <si>
    <t>8111088210</t>
  </si>
  <si>
    <t>9507314491</t>
  </si>
  <si>
    <t>8504042485</t>
  </si>
  <si>
    <t>7501247535</t>
  </si>
  <si>
    <t>8204140456</t>
  </si>
  <si>
    <t>8709258779</t>
  </si>
  <si>
    <t>7005206227</t>
  </si>
  <si>
    <t>7504071486</t>
  </si>
  <si>
    <t>9308052100</t>
  </si>
  <si>
    <t>7508039794</t>
  </si>
  <si>
    <t>9207077653</t>
  </si>
  <si>
    <t>9506223602</t>
  </si>
  <si>
    <t>8710035547</t>
  </si>
  <si>
    <t>9506200162</t>
  </si>
  <si>
    <t>9206294432</t>
  </si>
  <si>
    <t>6212119587</t>
  </si>
  <si>
    <t>9902221770</t>
  </si>
  <si>
    <t>9310180295</t>
  </si>
  <si>
    <t>7910066245</t>
  </si>
  <si>
    <t>9306078214</t>
  </si>
  <si>
    <t>8602151626</t>
  </si>
  <si>
    <t>8601211934</t>
  </si>
  <si>
    <t>8609177756</t>
  </si>
  <si>
    <t>6507250378</t>
  </si>
  <si>
    <t>9611292534</t>
  </si>
  <si>
    <t>9511198898</t>
  </si>
  <si>
    <t>7501163963</t>
  </si>
  <si>
    <t>9602055254</t>
  </si>
  <si>
    <t>9404152804</t>
  </si>
  <si>
    <t>9904112191</t>
  </si>
  <si>
    <t>8608161421</t>
  </si>
  <si>
    <t>8008097647</t>
  </si>
  <si>
    <t>9507144989</t>
  </si>
  <si>
    <t>9708145553</t>
  </si>
  <si>
    <t>6311122599</t>
  </si>
  <si>
    <t>9310287363</t>
  </si>
  <si>
    <t>9004026481</t>
  </si>
  <si>
    <t>8601285094</t>
  </si>
  <si>
    <t>6909300284</t>
  </si>
  <si>
    <t>8109080419</t>
  </si>
  <si>
    <t>8408140278</t>
  </si>
  <si>
    <t>9107243280</t>
  </si>
  <si>
    <t>6811300026</t>
  </si>
  <si>
    <t>9203023339</t>
  </si>
  <si>
    <t>7107244605</t>
  </si>
  <si>
    <t>9007295513</t>
  </si>
  <si>
    <t>9512146540</t>
  </si>
  <si>
    <t>7301295569</t>
  </si>
  <si>
    <t>7306265955</t>
  </si>
  <si>
    <t>7212107879</t>
  </si>
  <si>
    <t>8802050487</t>
  </si>
  <si>
    <t>9205094296</t>
  </si>
  <si>
    <t>8505302938</t>
  </si>
  <si>
    <t>7010210073</t>
  </si>
  <si>
    <t>9406155623</t>
  </si>
  <si>
    <t>8906309755</t>
  </si>
  <si>
    <t>9709246129</t>
  </si>
  <si>
    <t>9204300306</t>
  </si>
  <si>
    <t>9410213897</t>
  </si>
  <si>
    <t>8812103276</t>
  </si>
  <si>
    <t>8801090260</t>
  </si>
  <si>
    <t>6307227519</t>
  </si>
  <si>
    <t>8507205626</t>
  </si>
  <si>
    <t>8104010171</t>
  </si>
  <si>
    <t>6802172954</t>
  </si>
  <si>
    <t>7705140403</t>
  </si>
  <si>
    <t>9505303389</t>
  </si>
  <si>
    <t>7305195625</t>
  </si>
  <si>
    <t>9202231651</t>
  </si>
  <si>
    <t>9409202208</t>
  </si>
  <si>
    <t>7003177958</t>
  </si>
  <si>
    <t>6304056267</t>
  </si>
  <si>
    <t>7501016427</t>
  </si>
  <si>
    <t>8012129204</t>
  </si>
  <si>
    <t>9512191496</t>
  </si>
  <si>
    <t>8208278633</t>
  </si>
  <si>
    <t>8904205005</t>
  </si>
  <si>
    <t>8009092019</t>
  </si>
  <si>
    <t>9309165919</t>
  </si>
  <si>
    <t>8008108238</t>
  </si>
  <si>
    <t>7405262572</t>
  </si>
  <si>
    <t>7807090084</t>
  </si>
  <si>
    <t>6412136266</t>
  </si>
  <si>
    <t>9301185972</t>
  </si>
  <si>
    <t>6104282741</t>
  </si>
  <si>
    <t>8603161111</t>
  </si>
  <si>
    <t>9303245451</t>
  </si>
  <si>
    <t>7008070257</t>
  </si>
  <si>
    <t>8311195575</t>
  </si>
  <si>
    <t>7704268775</t>
  </si>
  <si>
    <t>9105056155</t>
  </si>
  <si>
    <t>9307091182</t>
  </si>
  <si>
    <t>8707144138</t>
  </si>
  <si>
    <t>7203014514</t>
  </si>
  <si>
    <t>7604158241</t>
  </si>
  <si>
    <t>9412313851</t>
  </si>
  <si>
    <t>9602242258</t>
  </si>
  <si>
    <t>8903085143</t>
  </si>
  <si>
    <t>6412122456</t>
  </si>
  <si>
    <t>7211135988</t>
  </si>
  <si>
    <t>8806033208</t>
  </si>
  <si>
    <t>7504210563</t>
  </si>
  <si>
    <t>7807020933</t>
  </si>
  <si>
    <t>9010294677</t>
  </si>
  <si>
    <t>9303023239</t>
  </si>
  <si>
    <t>8005127215</t>
  </si>
  <si>
    <t>6402124207</t>
  </si>
  <si>
    <t>9504198939</t>
  </si>
  <si>
    <t>7412212206</t>
  </si>
  <si>
    <t>8403152419</t>
  </si>
  <si>
    <t>8011230730</t>
  </si>
  <si>
    <t>7708023507</t>
  </si>
  <si>
    <t>8101222456</t>
  </si>
  <si>
    <t>8907060464</t>
  </si>
  <si>
    <t>7312110286</t>
  </si>
  <si>
    <t>7507019334</t>
  </si>
  <si>
    <t>7811070718</t>
  </si>
  <si>
    <t>9410232327</t>
  </si>
  <si>
    <t>9710276420</t>
  </si>
  <si>
    <t>9807116265</t>
  </si>
  <si>
    <t>8402152873</t>
  </si>
  <si>
    <t>9408150333</t>
  </si>
  <si>
    <t>9006091301</t>
  </si>
  <si>
    <t>9512260051</t>
  </si>
  <si>
    <t>8309255514</t>
  </si>
  <si>
    <t>8910123929</t>
  </si>
  <si>
    <t>104145057</t>
  </si>
  <si>
    <t>8112085793</t>
  </si>
  <si>
    <t>9111195187</t>
  </si>
  <si>
    <t>8911099532</t>
  </si>
  <si>
    <t>8901036197</t>
  </si>
  <si>
    <t>9109165853</t>
  </si>
  <si>
    <t>6204195082</t>
  </si>
  <si>
    <t>7110270605</t>
  </si>
  <si>
    <t>9612303439</t>
  </si>
  <si>
    <t>8405255350</t>
  </si>
  <si>
    <t>8809290078</t>
  </si>
  <si>
    <t>7311146612</t>
  </si>
  <si>
    <t>9211114302</t>
  </si>
  <si>
    <t>8506216988</t>
  </si>
  <si>
    <t>8101070921</t>
  </si>
  <si>
    <t>8705134750</t>
  </si>
  <si>
    <t>7410071398</t>
  </si>
  <si>
    <t>9801124810</t>
  </si>
  <si>
    <t>8606053497</t>
  </si>
  <si>
    <t>8005141166</t>
  </si>
  <si>
    <t>8405010888</t>
  </si>
  <si>
    <t>6403037549</t>
  </si>
  <si>
    <t>9005115465</t>
  </si>
  <si>
    <t>8808107562</t>
  </si>
  <si>
    <t>9607318186</t>
  </si>
  <si>
    <t>9808074000</t>
  </si>
  <si>
    <t>5901078948</t>
  </si>
  <si>
    <t>9812313410</t>
  </si>
  <si>
    <t>8404130422</t>
  </si>
  <si>
    <t>7412116340</t>
  </si>
  <si>
    <t>9502075915</t>
  </si>
  <si>
    <t>6305882</t>
  </si>
  <si>
    <t>6205053454</t>
  </si>
  <si>
    <t>8703045123</t>
  </si>
  <si>
    <t>7302114819</t>
  </si>
  <si>
    <t>9010147131</t>
  </si>
  <si>
    <t>8402254687</t>
  </si>
  <si>
    <t>9511096886</t>
  </si>
  <si>
    <t>7104017517</t>
  </si>
  <si>
    <t>8403023834</t>
  </si>
  <si>
    <t>6012077563</t>
  </si>
  <si>
    <t>8004194653</t>
  </si>
  <si>
    <t>9904218212</t>
  </si>
  <si>
    <t>9601170872</t>
  </si>
  <si>
    <t>9010207943</t>
  </si>
  <si>
    <t>7902132344</t>
  </si>
  <si>
    <t>7411194934</t>
  </si>
  <si>
    <t>9010292127</t>
  </si>
  <si>
    <t>7308019202</t>
  </si>
  <si>
    <t>9705264498</t>
  </si>
  <si>
    <t>9109043407</t>
  </si>
  <si>
    <t>8309086919</t>
  </si>
  <si>
    <t>9302223483</t>
  </si>
  <si>
    <t>9801251936</t>
  </si>
  <si>
    <t>9601186118</t>
  </si>
  <si>
    <t>9802255738</t>
  </si>
  <si>
    <t>9901056912</t>
  </si>
  <si>
    <t>9102052181</t>
  </si>
  <si>
    <t>7707070574</t>
  </si>
  <si>
    <t>8804090473</t>
  </si>
  <si>
    <t>8410031960</t>
  </si>
  <si>
    <t>8708270593</t>
  </si>
  <si>
    <t>6805290720</t>
  </si>
  <si>
    <t>7304101996</t>
  </si>
  <si>
    <t>9304020267</t>
  </si>
  <si>
    <t>8302227114</t>
  </si>
  <si>
    <t>7102182628</t>
  </si>
  <si>
    <t>8107300348</t>
  </si>
  <si>
    <t>8802260854</t>
  </si>
  <si>
    <t>7005164046</t>
  </si>
  <si>
    <t>8905091990</t>
  </si>
  <si>
    <t>9108253965</t>
  </si>
  <si>
    <t>9510181085</t>
  </si>
  <si>
    <t>7406149422</t>
  </si>
  <si>
    <t>7002062532</t>
  </si>
  <si>
    <t>8029233</t>
  </si>
  <si>
    <t>9906202438</t>
  </si>
  <si>
    <t>7603230819</t>
  </si>
  <si>
    <t>8602236005</t>
  </si>
  <si>
    <t>9305310857</t>
  </si>
  <si>
    <t>9310274775</t>
  </si>
  <si>
    <t>8802015118</t>
  </si>
  <si>
    <t>9503068968</t>
  </si>
  <si>
    <t>7104270884</t>
  </si>
  <si>
    <t>8801109391</t>
  </si>
  <si>
    <t>9406058512</t>
  </si>
  <si>
    <t>8606064494</t>
  </si>
  <si>
    <t>6911080098</t>
  </si>
  <si>
    <t>9311255831</t>
  </si>
  <si>
    <t>7308234223</t>
  </si>
  <si>
    <t>6701282086</t>
  </si>
  <si>
    <t>8708269249</t>
  </si>
  <si>
    <t>8504277776</t>
  </si>
  <si>
    <t>9712175919</t>
  </si>
  <si>
    <t>7201029522</t>
  </si>
  <si>
    <t>9508018935</t>
  </si>
  <si>
    <t>11269263</t>
  </si>
  <si>
    <t>8304262739</t>
  </si>
  <si>
    <t>9501084801</t>
  </si>
  <si>
    <t>7511277217</t>
  </si>
  <si>
    <t>8808242500</t>
  </si>
  <si>
    <t>9410304860</t>
  </si>
  <si>
    <t>7910225924</t>
  </si>
  <si>
    <t>8704243941</t>
  </si>
  <si>
    <t>9210184876</t>
  </si>
  <si>
    <t>9011294304</t>
  </si>
  <si>
    <t>6205222885</t>
  </si>
  <si>
    <t>6503288208</t>
  </si>
  <si>
    <t>8712171480</t>
  </si>
  <si>
    <t>7411080042</t>
  </si>
  <si>
    <t>8008189683</t>
  </si>
  <si>
    <t>9111183712</t>
  </si>
  <si>
    <t>6510050922</t>
  </si>
  <si>
    <t>8905128974</t>
  </si>
  <si>
    <t>9307147638</t>
  </si>
  <si>
    <t>8609104941</t>
  </si>
  <si>
    <t>8804204181</t>
  </si>
  <si>
    <t>6901190691</t>
  </si>
  <si>
    <t>8202081629</t>
  </si>
  <si>
    <t>5903027638</t>
  </si>
  <si>
    <t>9602074792</t>
  </si>
  <si>
    <t>6406051463</t>
  </si>
  <si>
    <t>9308267211</t>
  </si>
  <si>
    <t>6107128628</t>
  </si>
  <si>
    <t>9907249370</t>
  </si>
  <si>
    <t>9002272715</t>
  </si>
  <si>
    <t>8096703</t>
  </si>
  <si>
    <t>9111191186</t>
  </si>
  <si>
    <t>8910214090</t>
  </si>
  <si>
    <t>9902021717</t>
  </si>
  <si>
    <t>8911014036</t>
  </si>
  <si>
    <t>8108144091</t>
  </si>
  <si>
    <t>9503051972</t>
  </si>
  <si>
    <t>8601060141</t>
  </si>
  <si>
    <t>7105033307</t>
  </si>
  <si>
    <t>7403214906</t>
  </si>
  <si>
    <t>6609251381</t>
  </si>
  <si>
    <t>9403281026</t>
  </si>
  <si>
    <t>9603134454</t>
  </si>
  <si>
    <t>9608103538</t>
  </si>
  <si>
    <t>9906288791</t>
  </si>
  <si>
    <t>9606081306</t>
  </si>
  <si>
    <t>8809173431</t>
  </si>
  <si>
    <t>8511295555</t>
  </si>
  <si>
    <t>9609220067</t>
  </si>
  <si>
    <t>7909196284</t>
  </si>
  <si>
    <t>9202120250</t>
  </si>
  <si>
    <t>9612021627</t>
  </si>
  <si>
    <t>9905295318</t>
  </si>
  <si>
    <t>8107210299</t>
  </si>
  <si>
    <t>9612098955</t>
  </si>
  <si>
    <t>9601011290</t>
  </si>
  <si>
    <t>9102144152</t>
  </si>
  <si>
    <t>7212151497</t>
  </si>
  <si>
    <t>8506038036</t>
  </si>
  <si>
    <t>7404211976</t>
  </si>
  <si>
    <t>4218061</t>
  </si>
  <si>
    <t>8901056005</t>
  </si>
  <si>
    <t>9603271389</t>
  </si>
  <si>
    <t>9105192653</t>
  </si>
  <si>
    <t>9203301693</t>
  </si>
  <si>
    <t>7808191600</t>
  </si>
  <si>
    <t>6908288936</t>
  </si>
  <si>
    <t>9501056791</t>
  </si>
  <si>
    <t>9507255025</t>
  </si>
  <si>
    <t>8912241471</t>
  </si>
  <si>
    <t>9006215983</t>
  </si>
  <si>
    <t>9407281030</t>
  </si>
  <si>
    <t>7212166842</t>
  </si>
  <si>
    <t>8206045356</t>
  </si>
  <si>
    <t>8106290086</t>
  </si>
  <si>
    <t>7311282003</t>
  </si>
  <si>
    <t>7506241459</t>
  </si>
  <si>
    <t>7304095941</t>
  </si>
  <si>
    <t>7612216635</t>
  </si>
  <si>
    <t>6704232997</t>
  </si>
  <si>
    <t>7403050714</t>
  </si>
  <si>
    <t>8509054188</t>
  </si>
  <si>
    <t>7601042976</t>
  </si>
  <si>
    <t>7407261994</t>
  </si>
  <si>
    <t>8908207338</t>
  </si>
  <si>
    <t>9707170735</t>
  </si>
  <si>
    <t>8612100399</t>
  </si>
  <si>
    <t>9110235885</t>
  </si>
  <si>
    <t>8709286044</t>
  </si>
  <si>
    <t>7910203012</t>
  </si>
  <si>
    <t>2142735</t>
  </si>
  <si>
    <t>8305313937</t>
  </si>
  <si>
    <t>8111041920</t>
  </si>
  <si>
    <t>8509014000</t>
  </si>
  <si>
    <t>9305168412</t>
  </si>
  <si>
    <t>8802227978</t>
  </si>
  <si>
    <t>8310307999</t>
  </si>
  <si>
    <t>9108026304</t>
  </si>
  <si>
    <t>7904262115</t>
  </si>
  <si>
    <t>6308206280</t>
  </si>
  <si>
    <t>9905046539</t>
  </si>
  <si>
    <t>9407085951</t>
  </si>
  <si>
    <t>9709061494</t>
  </si>
  <si>
    <t>9901041153</t>
  </si>
  <si>
    <t>8602034038</t>
  </si>
  <si>
    <t>7901142898</t>
  </si>
  <si>
    <t>9201151314</t>
  </si>
  <si>
    <t>7803117659</t>
  </si>
  <si>
    <t>7009180246</t>
  </si>
  <si>
    <t>9606273093</t>
  </si>
  <si>
    <t>9305131154</t>
  </si>
  <si>
    <t>8506074221</t>
  </si>
  <si>
    <t>7403021699</t>
  </si>
  <si>
    <t>8701127535</t>
  </si>
  <si>
    <t>8508147173</t>
  </si>
  <si>
    <t>9907127279</t>
  </si>
  <si>
    <t>9012319530</t>
  </si>
  <si>
    <t>7711286943</t>
  </si>
  <si>
    <t>9208061870</t>
  </si>
  <si>
    <t>9506072884</t>
  </si>
  <si>
    <t>6706084321</t>
  </si>
  <si>
    <t>9509038247</t>
  </si>
  <si>
    <t>7708012922</t>
  </si>
  <si>
    <t>8506061145</t>
  </si>
  <si>
    <t>9906090064</t>
  </si>
  <si>
    <t>104235718</t>
  </si>
  <si>
    <t>9206084684</t>
  </si>
  <si>
    <t>9801058620</t>
  </si>
  <si>
    <t>9005154191</t>
  </si>
  <si>
    <t>8710114516</t>
  </si>
  <si>
    <t>9412240104</t>
  </si>
  <si>
    <t>9607167112</t>
  </si>
  <si>
    <t>9103251071</t>
  </si>
  <si>
    <t>8909126321</t>
  </si>
  <si>
    <t>9906132197</t>
  </si>
  <si>
    <t>8108048573</t>
  </si>
  <si>
    <t>8611040232</t>
  </si>
  <si>
    <t>6412262401</t>
  </si>
  <si>
    <t>9012232329</t>
  </si>
  <si>
    <t>9312085559</t>
  </si>
  <si>
    <t>1030436</t>
  </si>
  <si>
    <t>7711164991</t>
  </si>
  <si>
    <t>7310033902</t>
  </si>
  <si>
    <t>8711033210</t>
  </si>
  <si>
    <t>9701165327</t>
  </si>
  <si>
    <t>9205010094</t>
  </si>
  <si>
    <t>8903241639</t>
  </si>
  <si>
    <t>7109169479</t>
  </si>
  <si>
    <t>7507169287</t>
  </si>
  <si>
    <t>9603113094</t>
  </si>
  <si>
    <t>8210306646</t>
  </si>
  <si>
    <t>7011202467</t>
  </si>
  <si>
    <t>9311033279</t>
  </si>
  <si>
    <t>8201035576</t>
  </si>
  <si>
    <t>7703020086</t>
  </si>
  <si>
    <t>9009033672</t>
  </si>
  <si>
    <t>9601035109</t>
  </si>
  <si>
    <t>6912208573</t>
  </si>
  <si>
    <t>9105030317</t>
  </si>
  <si>
    <t>9506080119</t>
  </si>
  <si>
    <t>6806041270</t>
  </si>
  <si>
    <t>9610117310</t>
  </si>
  <si>
    <t>8811264996</t>
  </si>
  <si>
    <t>9311052873</t>
  </si>
  <si>
    <t>7708053488</t>
  </si>
  <si>
    <t>9509276292</t>
  </si>
  <si>
    <t>7704101950</t>
  </si>
  <si>
    <t>6310153918</t>
  </si>
  <si>
    <t>8804280736</t>
  </si>
  <si>
    <t>9101020452</t>
  </si>
  <si>
    <t>8510278792</t>
  </si>
  <si>
    <t>8912293977</t>
  </si>
  <si>
    <t>9001191429</t>
  </si>
  <si>
    <t>9137597</t>
  </si>
  <si>
    <t>9110042950</t>
  </si>
  <si>
    <t>8211057842</t>
  </si>
  <si>
    <t>8208065022</t>
  </si>
  <si>
    <t>8709223682</t>
  </si>
  <si>
    <t>7702270120</t>
  </si>
  <si>
    <t>7311108208</t>
  </si>
  <si>
    <t>9406083577</t>
  </si>
  <si>
    <t>9004050713</t>
  </si>
  <si>
    <t>9507183243</t>
  </si>
  <si>
    <t>9909070022</t>
  </si>
  <si>
    <t>6711298502</t>
  </si>
  <si>
    <t>7508169401</t>
  </si>
  <si>
    <t>8111117506</t>
  </si>
  <si>
    <t>9306219669</t>
  </si>
  <si>
    <t>7109107131</t>
  </si>
  <si>
    <t>9607288470</t>
  </si>
  <si>
    <t>5804092939</t>
  </si>
  <si>
    <t>8807016624</t>
  </si>
  <si>
    <t>7901091277</t>
  </si>
  <si>
    <t>7003071326</t>
  </si>
  <si>
    <t>7911017825</t>
  </si>
  <si>
    <t>7905291352</t>
  </si>
  <si>
    <t>9608072378</t>
  </si>
  <si>
    <t>7905156753</t>
  </si>
  <si>
    <t>8201094698</t>
  </si>
  <si>
    <t>7902013619</t>
  </si>
  <si>
    <t>9906206314</t>
  </si>
  <si>
    <t>9511238405</t>
  </si>
  <si>
    <t>9305099195</t>
  </si>
  <si>
    <t>7512087979</t>
  </si>
  <si>
    <t>9812207513</t>
  </si>
  <si>
    <t>7910220537</t>
  </si>
  <si>
    <t>8912157248</t>
  </si>
  <si>
    <t>8103037803</t>
  </si>
  <si>
    <t>8805173104</t>
  </si>
  <si>
    <t>9802173642</t>
  </si>
  <si>
    <t>6304290346</t>
  </si>
  <si>
    <t>8603293245</t>
  </si>
  <si>
    <t>9706172898</t>
  </si>
  <si>
    <t>7812155476</t>
  </si>
  <si>
    <t>9505185877</t>
  </si>
  <si>
    <t>9001111948</t>
  </si>
  <si>
    <t>5182597</t>
  </si>
  <si>
    <t>8006055662</t>
  </si>
  <si>
    <t>6911083985</t>
  </si>
  <si>
    <t>8106026563</t>
  </si>
  <si>
    <t>9202034154</t>
  </si>
  <si>
    <t>9608262250</t>
  </si>
  <si>
    <t>8310042034</t>
  </si>
  <si>
    <t>8408035791</t>
  </si>
  <si>
    <t>6404181023</t>
  </si>
  <si>
    <t>9603071482</t>
  </si>
  <si>
    <t>8010091901</t>
  </si>
  <si>
    <t>9805110054</t>
  </si>
  <si>
    <t>8409295568</t>
  </si>
  <si>
    <t>7402250372</t>
  </si>
  <si>
    <t>8008011705</t>
  </si>
  <si>
    <t>8501089067</t>
  </si>
  <si>
    <t>8707086297</t>
  </si>
  <si>
    <t>7612178363</t>
  </si>
  <si>
    <t>8402151545</t>
  </si>
  <si>
    <t>7012285974</t>
  </si>
  <si>
    <t>9010065036</t>
  </si>
  <si>
    <t>9510271498</t>
  </si>
  <si>
    <t>7512235586</t>
  </si>
  <si>
    <t>8306282404</t>
  </si>
  <si>
    <t>6510211938</t>
  </si>
  <si>
    <t>9603205106</t>
  </si>
  <si>
    <t>9006283627</t>
  </si>
  <si>
    <t>7807150540</t>
  </si>
  <si>
    <t>9105140843</t>
  </si>
  <si>
    <t>6706038921</t>
  </si>
  <si>
    <t>8503259262</t>
  </si>
  <si>
    <t>7201119265</t>
  </si>
  <si>
    <t>9802228776</t>
  </si>
  <si>
    <t>7710055497</t>
  </si>
  <si>
    <t>1164409</t>
  </si>
  <si>
    <t>8008312426</t>
  </si>
  <si>
    <t>7504296117</t>
  </si>
  <si>
    <t>9607165850</t>
  </si>
  <si>
    <t>8205012035</t>
  </si>
  <si>
    <t>5216478</t>
  </si>
  <si>
    <t>6403043174</t>
  </si>
  <si>
    <t>9007262844</t>
  </si>
  <si>
    <t>8903246901</t>
  </si>
  <si>
    <t>9301213105</t>
  </si>
  <si>
    <t>8410211687</t>
  </si>
  <si>
    <t>8009155386</t>
  </si>
  <si>
    <t>6807163594</t>
  </si>
  <si>
    <t>9812053750</t>
  </si>
  <si>
    <t>8606162942</t>
  </si>
  <si>
    <t>7911059595</t>
  </si>
  <si>
    <t>6605263588</t>
  </si>
  <si>
    <t>6410177585</t>
  </si>
  <si>
    <t>9001140129</t>
  </si>
  <si>
    <t>8505169162</t>
  </si>
  <si>
    <t>9806149309</t>
  </si>
  <si>
    <t>8808141058</t>
  </si>
  <si>
    <t>9503148935</t>
  </si>
  <si>
    <t>7310209072</t>
  </si>
  <si>
    <t>7012036914</t>
  </si>
  <si>
    <t>9109299538</t>
  </si>
  <si>
    <t>7502044618</t>
  </si>
  <si>
    <t>8909268792</t>
  </si>
  <si>
    <t>9206074974</t>
  </si>
  <si>
    <t>8409283945</t>
  </si>
  <si>
    <t>8509194927</t>
  </si>
  <si>
    <t>8507136656</t>
  </si>
  <si>
    <t>9102170116</t>
  </si>
  <si>
    <t>8908067153</t>
  </si>
  <si>
    <t>9604076134</t>
  </si>
  <si>
    <t>9004204641</t>
  </si>
  <si>
    <t>8201280701</t>
  </si>
  <si>
    <t>103261186</t>
  </si>
  <si>
    <t>7706276974</t>
  </si>
  <si>
    <t>9612042417</t>
  </si>
  <si>
    <t>9707040227</t>
  </si>
  <si>
    <t>6608255904</t>
  </si>
  <si>
    <t>8303271608</t>
  </si>
  <si>
    <t>8904131508</t>
  </si>
  <si>
    <t>9705303858</t>
  </si>
  <si>
    <t>8505127418</t>
  </si>
  <si>
    <t>9503018583</t>
  </si>
  <si>
    <t>9312218234</t>
  </si>
  <si>
    <t>7205130771</t>
  </si>
  <si>
    <t>7604102413</t>
  </si>
  <si>
    <t>7811022719</t>
  </si>
  <si>
    <t>9210201522</t>
  </si>
  <si>
    <t>9110147171</t>
  </si>
  <si>
    <t>7704263982</t>
  </si>
  <si>
    <t>7701166915</t>
  </si>
  <si>
    <t>7201031429</t>
  </si>
  <si>
    <t>7408032907</t>
  </si>
  <si>
    <t>6303253568</t>
  </si>
  <si>
    <t>7303064450</t>
  </si>
  <si>
    <t>7808292135</t>
  </si>
  <si>
    <t>9209181867</t>
  </si>
  <si>
    <t>7412136009</t>
  </si>
  <si>
    <t>9106252522</t>
  </si>
  <si>
    <t>6603155992</t>
  </si>
  <si>
    <t>9304205512</t>
  </si>
  <si>
    <t>7408146988</t>
  </si>
  <si>
    <t>8001293359</t>
  </si>
  <si>
    <t>6612119310</t>
  </si>
  <si>
    <t>7108144838</t>
  </si>
  <si>
    <t>8104270569</t>
  </si>
  <si>
    <t>6711117215</t>
  </si>
  <si>
    <t>8312096673</t>
  </si>
  <si>
    <t>7706198947</t>
  </si>
  <si>
    <t>7311174218</t>
  </si>
  <si>
    <t>7306180592</t>
  </si>
  <si>
    <t>9604275637</t>
  </si>
  <si>
    <t>6812011234</t>
  </si>
  <si>
    <t>7410099290</t>
  </si>
  <si>
    <t>7911234032</t>
  </si>
  <si>
    <t>6807068553</t>
  </si>
  <si>
    <t>8802035504</t>
  </si>
  <si>
    <t>9011014033</t>
  </si>
  <si>
    <t>6010117882</t>
  </si>
  <si>
    <t>7304101905</t>
  </si>
  <si>
    <t>8111180462</t>
  </si>
  <si>
    <t>8906053619</t>
  </si>
  <si>
    <t>9009293011</t>
  </si>
  <si>
    <t>8507222928</t>
  </si>
  <si>
    <t>8411084232</t>
  </si>
  <si>
    <t>8401294908</t>
  </si>
  <si>
    <t>8803253551</t>
  </si>
  <si>
    <t>9210165271</t>
  </si>
  <si>
    <t>8808263159</t>
  </si>
  <si>
    <t>7405152708</t>
  </si>
  <si>
    <t>8711205503</t>
  </si>
  <si>
    <t>9203083978</t>
  </si>
  <si>
    <t>7311114966</t>
  </si>
  <si>
    <t>7006239193</t>
  </si>
  <si>
    <t>7010042740</t>
  </si>
  <si>
    <t>6503281310</t>
  </si>
  <si>
    <t>7405147138</t>
  </si>
  <si>
    <t>7408254386</t>
  </si>
  <si>
    <t>6710217123</t>
  </si>
  <si>
    <t>8008233960</t>
  </si>
  <si>
    <t>7207249272</t>
  </si>
  <si>
    <t>7404092715</t>
  </si>
  <si>
    <t>7005208983</t>
  </si>
  <si>
    <t>7403107456</t>
  </si>
  <si>
    <t>9010080894</t>
  </si>
  <si>
    <t>8907095932</t>
  </si>
  <si>
    <t>9407185777</t>
  </si>
  <si>
    <t>8606106584</t>
  </si>
  <si>
    <t>6403061572</t>
  </si>
  <si>
    <t>9003233484</t>
  </si>
  <si>
    <t>7303048214</t>
  </si>
  <si>
    <t>7509237694</t>
  </si>
  <si>
    <t>6310199341</t>
  </si>
  <si>
    <t>5607243317</t>
  </si>
  <si>
    <t>7601234102</t>
  </si>
  <si>
    <t>8501255981</t>
  </si>
  <si>
    <t>6806211824</t>
  </si>
  <si>
    <t>9601307672</t>
  </si>
  <si>
    <t>9408113331</t>
  </si>
  <si>
    <t>6501256967</t>
  </si>
  <si>
    <t>7508267205</t>
  </si>
  <si>
    <t>8705171141</t>
  </si>
  <si>
    <t>9111151115</t>
  </si>
  <si>
    <t>7205115004</t>
  </si>
  <si>
    <t>8501222916</t>
  </si>
  <si>
    <t>9812122316</t>
  </si>
  <si>
    <t>8004130483</t>
  </si>
  <si>
    <t>8108204002</t>
  </si>
  <si>
    <t>8904264093</t>
  </si>
  <si>
    <t>8009213300</t>
  </si>
  <si>
    <t>7808100106</t>
  </si>
  <si>
    <t>8101298993</t>
  </si>
  <si>
    <t>5805318929</t>
  </si>
  <si>
    <t>7710143236</t>
  </si>
  <si>
    <t>6202190119</t>
  </si>
  <si>
    <t>6411258954</t>
  </si>
  <si>
    <t>6810210598</t>
  </si>
  <si>
    <t>9906202479</t>
  </si>
  <si>
    <t>6704121935</t>
  </si>
  <si>
    <t>7612290648</t>
  </si>
  <si>
    <t>6605045100</t>
  </si>
  <si>
    <t>8804194630</t>
  </si>
  <si>
    <t>7111154667</t>
  </si>
  <si>
    <t>6612044823</t>
  </si>
  <si>
    <t>9411137376</t>
  </si>
  <si>
    <t>6909186303</t>
  </si>
  <si>
    <t>7911217045</t>
  </si>
  <si>
    <t>8111095405</t>
  </si>
  <si>
    <t>7209019392</t>
  </si>
  <si>
    <t>6207271278</t>
  </si>
  <si>
    <t>9112274346</t>
  </si>
  <si>
    <t>7104256958</t>
  </si>
  <si>
    <t>6404080027</t>
  </si>
  <si>
    <t>8607100404</t>
  </si>
  <si>
    <t>7707135948</t>
  </si>
  <si>
    <t>6802125044</t>
  </si>
  <si>
    <t>7806066325</t>
  </si>
  <si>
    <t>7908136943</t>
  </si>
  <si>
    <t>9007300636</t>
  </si>
  <si>
    <t>8905246859</t>
  </si>
  <si>
    <t>7709230184</t>
  </si>
  <si>
    <t>6310049017</t>
  </si>
  <si>
    <t>8609251239</t>
  </si>
  <si>
    <t>7410147891</t>
  </si>
  <si>
    <t>7812297104</t>
  </si>
  <si>
    <t>8208120702</t>
  </si>
  <si>
    <t>6408025614</t>
  </si>
  <si>
    <t>6411109397</t>
  </si>
  <si>
    <t>7905117763</t>
  </si>
  <si>
    <t>6111081292</t>
  </si>
  <si>
    <t>8811272429</t>
  </si>
  <si>
    <t>8002066697</t>
  </si>
  <si>
    <t>8012228774</t>
  </si>
  <si>
    <t>9710061970</t>
  </si>
  <si>
    <t>8907094497</t>
  </si>
  <si>
    <t>8703101512</t>
  </si>
  <si>
    <t>9012043163</t>
  </si>
  <si>
    <t>9904238335</t>
  </si>
  <si>
    <t>8906243970</t>
  </si>
  <si>
    <t>7007022721</t>
  </si>
  <si>
    <t>9204041405</t>
  </si>
  <si>
    <t>6311017609</t>
  </si>
  <si>
    <t>7607196958</t>
  </si>
  <si>
    <t>7301127515</t>
  </si>
  <si>
    <t>8811271900</t>
  </si>
  <si>
    <t>7904115016</t>
  </si>
  <si>
    <t>6411137166</t>
  </si>
  <si>
    <t>9708163275</t>
  </si>
  <si>
    <t>8311287471</t>
  </si>
  <si>
    <t>9001243451</t>
  </si>
  <si>
    <t>9012081122</t>
  </si>
  <si>
    <t>9602017320</t>
  </si>
  <si>
    <t>7908024602</t>
  </si>
  <si>
    <t>7905278904</t>
  </si>
  <si>
    <t>6607144034</t>
  </si>
  <si>
    <t>9611229304</t>
  </si>
  <si>
    <t>9008033764</t>
  </si>
  <si>
    <t>9706190080</t>
  </si>
  <si>
    <t>7802185590</t>
  </si>
  <si>
    <t>9206082480</t>
  </si>
  <si>
    <t>5802167857</t>
  </si>
  <si>
    <t>8305183223</t>
  </si>
  <si>
    <t>9105060389</t>
  </si>
  <si>
    <t>7212157817</t>
  </si>
  <si>
    <t>9009138356</t>
  </si>
  <si>
    <t>9110045920</t>
  </si>
  <si>
    <t>7510027050</t>
  </si>
  <si>
    <t>9704018945</t>
  </si>
  <si>
    <t>9908074611</t>
  </si>
  <si>
    <t>9912167203</t>
  </si>
  <si>
    <t>7301058900</t>
  </si>
  <si>
    <t>7809038552</t>
  </si>
  <si>
    <t>8505175060</t>
  </si>
  <si>
    <t>7103154188</t>
  </si>
  <si>
    <t>9510134860</t>
  </si>
  <si>
    <t>8308270126</t>
  </si>
  <si>
    <t>9909164056</t>
  </si>
  <si>
    <t>8706083931</t>
  </si>
  <si>
    <t>8009092944</t>
  </si>
  <si>
    <t>8411245999</t>
  </si>
  <si>
    <t>9406117243</t>
  </si>
  <si>
    <t>9809017537</t>
  </si>
  <si>
    <t>8711058993</t>
  </si>
  <si>
    <t>7401220186</t>
  </si>
  <si>
    <t>8508072579</t>
  </si>
  <si>
    <t>9602164643</t>
  </si>
  <si>
    <t>9211102166</t>
  </si>
  <si>
    <t>9612041799</t>
  </si>
  <si>
    <t>5908208969</t>
  </si>
  <si>
    <t>6407233615</t>
  </si>
  <si>
    <t>9007223473</t>
  </si>
  <si>
    <t>8803185969</t>
  </si>
  <si>
    <t>9607201937</t>
  </si>
  <si>
    <t>9403032841</t>
  </si>
  <si>
    <t>9705172212</t>
  </si>
  <si>
    <t>8611027494</t>
  </si>
  <si>
    <t>8711011455</t>
  </si>
  <si>
    <t>8103210889</t>
  </si>
  <si>
    <t>9804130103</t>
  </si>
  <si>
    <t>7610150463</t>
  </si>
  <si>
    <t>9812216407</t>
  </si>
  <si>
    <t>6501301581</t>
  </si>
  <si>
    <t>7003143208</t>
  </si>
  <si>
    <t>7306256608</t>
  </si>
  <si>
    <t>8111064104</t>
  </si>
  <si>
    <t>9806025939</t>
  </si>
  <si>
    <t>8604290034</t>
  </si>
  <si>
    <t>8007146999</t>
  </si>
  <si>
    <t>8810273519</t>
  </si>
  <si>
    <t>8604020480</t>
  </si>
  <si>
    <t>9912168094</t>
  </si>
  <si>
    <t>8403059010</t>
  </si>
  <si>
    <t>6905011125</t>
  </si>
  <si>
    <t>9908153316</t>
  </si>
  <si>
    <t>6203134652</t>
  </si>
  <si>
    <t>7407256978</t>
  </si>
  <si>
    <t>6609093973</t>
  </si>
  <si>
    <t>9011113595</t>
  </si>
  <si>
    <t>6703031101</t>
  </si>
  <si>
    <t>9304032742</t>
  </si>
  <si>
    <t>9206214307</t>
  </si>
  <si>
    <t>6803017174</t>
  </si>
  <si>
    <t>8505178783</t>
  </si>
  <si>
    <t>7904203218</t>
  </si>
  <si>
    <t>7803100846</t>
  </si>
  <si>
    <t>8305218946</t>
  </si>
  <si>
    <t>6706151260</t>
  </si>
  <si>
    <t>8912074948</t>
  </si>
  <si>
    <t>9501082664</t>
  </si>
  <si>
    <t>9107150907</t>
  </si>
  <si>
    <t>9812178359</t>
  </si>
  <si>
    <t>9811016485</t>
  </si>
  <si>
    <t>9306224198</t>
  </si>
  <si>
    <t>9305264617</t>
  </si>
  <si>
    <t>7903010408</t>
  </si>
  <si>
    <t>9009228777</t>
  </si>
  <si>
    <t>8908202701</t>
  </si>
  <si>
    <t>9110151355</t>
  </si>
  <si>
    <t>7506101505</t>
  </si>
  <si>
    <t>8401148898</t>
  </si>
  <si>
    <t>8002111469</t>
  </si>
  <si>
    <t>6204212903</t>
  </si>
  <si>
    <t>8007224127</t>
  </si>
  <si>
    <t>8504290035</t>
  </si>
  <si>
    <t>5296082</t>
  </si>
  <si>
    <t>7604130646</t>
  </si>
  <si>
    <t>6705140207</t>
  </si>
  <si>
    <t>102101235</t>
  </si>
  <si>
    <t>8501231529</t>
  </si>
  <si>
    <t>7705026909</t>
  </si>
  <si>
    <t>9403167498</t>
  </si>
  <si>
    <t>9910036376</t>
  </si>
  <si>
    <t>7808299312</t>
  </si>
  <si>
    <t>7709272939</t>
  </si>
  <si>
    <t>9502252027</t>
  </si>
  <si>
    <t>9304224091</t>
  </si>
  <si>
    <t>9008251036</t>
  </si>
  <si>
    <t>9008103955</t>
  </si>
  <si>
    <t>8601063731</t>
  </si>
  <si>
    <t>9611090052</t>
  </si>
  <si>
    <t>8701013990</t>
  </si>
  <si>
    <t>7911181910</t>
  </si>
  <si>
    <t>8605147415</t>
  </si>
  <si>
    <t>9108244436</t>
  </si>
  <si>
    <t>8708094845</t>
  </si>
  <si>
    <t>7503164605</t>
  </si>
  <si>
    <t>9312019699</t>
  </si>
  <si>
    <t>9511026008</t>
  </si>
  <si>
    <t>7711273305</t>
  </si>
  <si>
    <t>7808254853</t>
  </si>
  <si>
    <t>9306254070</t>
  </si>
  <si>
    <t>9309161926</t>
  </si>
  <si>
    <t>6305261999</t>
  </si>
  <si>
    <t>6610311125</t>
  </si>
  <si>
    <t>6108154326</t>
  </si>
  <si>
    <t>7803287445</t>
  </si>
  <si>
    <t>8410028966</t>
  </si>
  <si>
    <t>9803120535</t>
  </si>
  <si>
    <t>9505024670</t>
  </si>
  <si>
    <t>8511222872</t>
  </si>
  <si>
    <t>7909120946</t>
  </si>
  <si>
    <t>7411162766</t>
  </si>
  <si>
    <t>7412070323</t>
  </si>
  <si>
    <t>8512170419</t>
  </si>
  <si>
    <t>9210302056</t>
  </si>
  <si>
    <t>8411080123</t>
  </si>
  <si>
    <t>8503074992</t>
  </si>
  <si>
    <t>7807190678</t>
  </si>
  <si>
    <t>8103203637</t>
  </si>
  <si>
    <t>6208012416</t>
  </si>
  <si>
    <t>7810045976</t>
  </si>
  <si>
    <t>8101047606</t>
  </si>
  <si>
    <t>8812262460</t>
  </si>
  <si>
    <t>105031710</t>
  </si>
  <si>
    <t>8403083507</t>
  </si>
  <si>
    <t>9503104599</t>
  </si>
  <si>
    <t>7709068741</t>
  </si>
  <si>
    <t>8009307797</t>
  </si>
  <si>
    <t>8601147427</t>
  </si>
  <si>
    <t>9910099267</t>
  </si>
  <si>
    <t>6810187200</t>
  </si>
  <si>
    <t>8801271712</t>
  </si>
  <si>
    <t>6505234853</t>
  </si>
  <si>
    <t>9309255850</t>
  </si>
  <si>
    <t>9801067738</t>
  </si>
  <si>
    <t>8505304876</t>
  </si>
  <si>
    <t>6612297819</t>
  </si>
  <si>
    <t>9405318172</t>
  </si>
  <si>
    <t>9402143581</t>
  </si>
  <si>
    <t>11138765</t>
  </si>
  <si>
    <t>7706055584</t>
  </si>
  <si>
    <t>7310044040</t>
  </si>
  <si>
    <t>7702022828</t>
  </si>
  <si>
    <t>8909223300</t>
  </si>
  <si>
    <t>8806205103</t>
  </si>
  <si>
    <t>9811102483</t>
  </si>
  <si>
    <t>9102120418</t>
  </si>
  <si>
    <t>9511055262</t>
  </si>
  <si>
    <t>8412017561</t>
  </si>
  <si>
    <t>8812014036</t>
  </si>
  <si>
    <t>7312015816</t>
  </si>
  <si>
    <t>9902026195</t>
  </si>
  <si>
    <t>8504187223</t>
  </si>
  <si>
    <t>9607133494</t>
  </si>
  <si>
    <t>9901208729</t>
  </si>
  <si>
    <t>8608026210</t>
  </si>
  <si>
    <t>8008215900</t>
  </si>
  <si>
    <t>8007078390</t>
  </si>
  <si>
    <t>7109226287</t>
  </si>
  <si>
    <t>9711075920</t>
  </si>
  <si>
    <t>9801312092</t>
  </si>
  <si>
    <t>8710083398</t>
  </si>
  <si>
    <t>9806162716</t>
  </si>
  <si>
    <t>8709068210</t>
  </si>
  <si>
    <t>9904137362</t>
  </si>
  <si>
    <t>7006061613</t>
  </si>
  <si>
    <t>7412079282</t>
  </si>
  <si>
    <t>8304166971</t>
  </si>
  <si>
    <t>8912125195</t>
  </si>
  <si>
    <t>8407060089</t>
  </si>
  <si>
    <t>7409037814</t>
  </si>
  <si>
    <t>9509057189</t>
  </si>
  <si>
    <t>9901093360</t>
  </si>
  <si>
    <t>8501206216</t>
  </si>
  <si>
    <t>7807314989</t>
  </si>
  <si>
    <t>8611197123</t>
  </si>
  <si>
    <t>7809260180</t>
  </si>
  <si>
    <t>6712147153</t>
  </si>
  <si>
    <t>7412081957</t>
  </si>
  <si>
    <t>6107279389</t>
  </si>
  <si>
    <t>7710261251</t>
  </si>
  <si>
    <t>6502253997</t>
  </si>
  <si>
    <t>6212185208</t>
  </si>
  <si>
    <t>9609247292</t>
  </si>
  <si>
    <t>6801315695</t>
  </si>
  <si>
    <t>9102106219</t>
  </si>
  <si>
    <t>9707272127</t>
  </si>
  <si>
    <t>9606113422</t>
  </si>
  <si>
    <t>10026938</t>
  </si>
  <si>
    <t>9212031026</t>
  </si>
  <si>
    <t>7904067167</t>
  </si>
  <si>
    <t>8702100408</t>
  </si>
  <si>
    <t>6510065573</t>
  </si>
  <si>
    <t>7508189037</t>
  </si>
  <si>
    <t>9905285178</t>
  </si>
  <si>
    <t>8801017503</t>
  </si>
  <si>
    <t>9603174559</t>
  </si>
  <si>
    <t>9901280884</t>
  </si>
  <si>
    <t>8505052749</t>
  </si>
  <si>
    <t>5904123014</t>
  </si>
  <si>
    <t>7506254015</t>
  </si>
  <si>
    <t>9809218978</t>
  </si>
  <si>
    <t>8009015457</t>
  </si>
  <si>
    <t>8508130260</t>
  </si>
  <si>
    <t>8410049525</t>
  </si>
  <si>
    <t>9406235250</t>
  </si>
  <si>
    <t>9509146917</t>
  </si>
  <si>
    <t>8608151257</t>
  </si>
  <si>
    <t>8407152019</t>
  </si>
  <si>
    <t>9805283919</t>
  </si>
  <si>
    <t>9510243109</t>
  </si>
  <si>
    <t>6109294386</t>
  </si>
  <si>
    <t>8109041239</t>
  </si>
  <si>
    <t>7203149336</t>
  </si>
  <si>
    <t>9701223951</t>
  </si>
  <si>
    <t>7210079351</t>
  </si>
  <si>
    <t>8607015040</t>
  </si>
  <si>
    <t>9503136427</t>
  </si>
  <si>
    <t>9911099464</t>
  </si>
  <si>
    <t>9004032133</t>
  </si>
  <si>
    <t>6306017911</t>
  </si>
  <si>
    <t>9201054054</t>
  </si>
  <si>
    <t>9604173519</t>
  </si>
  <si>
    <t>9010312073</t>
  </si>
  <si>
    <t>9801133944</t>
  </si>
  <si>
    <t>8005236941</t>
  </si>
  <si>
    <t>7307067145</t>
  </si>
  <si>
    <t>8203015014</t>
  </si>
  <si>
    <t>8901221799</t>
  </si>
  <si>
    <t>7508073991</t>
  </si>
  <si>
    <t>9902247874</t>
  </si>
  <si>
    <t>9111043692</t>
  </si>
  <si>
    <t>7309060510</t>
  </si>
  <si>
    <t>9405135576</t>
  </si>
  <si>
    <t>9606164672</t>
  </si>
  <si>
    <t>9502254080</t>
  </si>
  <si>
    <t>9202061272</t>
  </si>
  <si>
    <t>8510217642</t>
  </si>
  <si>
    <t>7604073945</t>
  </si>
  <si>
    <t>7101255565</t>
  </si>
  <si>
    <t>7007056414</t>
  </si>
  <si>
    <t>9306297905</t>
  </si>
  <si>
    <t>9612318726</t>
  </si>
  <si>
    <t>9801260291</t>
  </si>
  <si>
    <t>3264652</t>
  </si>
  <si>
    <t>8009295992</t>
  </si>
  <si>
    <t>7611181475</t>
  </si>
  <si>
    <t>6806126675</t>
  </si>
  <si>
    <t>6909030337</t>
  </si>
  <si>
    <t>7301014796</t>
  </si>
  <si>
    <t>7201078909</t>
  </si>
  <si>
    <t>7601097160</t>
  </si>
  <si>
    <t>7907110303</t>
  </si>
  <si>
    <t>9707216652</t>
  </si>
  <si>
    <t>5807273551</t>
  </si>
  <si>
    <t>7406095948</t>
  </si>
  <si>
    <t>7705300106</t>
  </si>
  <si>
    <t>9305206857</t>
  </si>
  <si>
    <t>9601055156</t>
  </si>
  <si>
    <t>8208238827</t>
  </si>
  <si>
    <t>9211123279</t>
  </si>
  <si>
    <t>6612160397</t>
  </si>
  <si>
    <t>9706216836</t>
  </si>
  <si>
    <t>9012284627</t>
  </si>
  <si>
    <t>6608024078</t>
  </si>
  <si>
    <t>7710010203</t>
  </si>
  <si>
    <t>8406161383</t>
  </si>
  <si>
    <t>9701033376</t>
  </si>
  <si>
    <t>8512195978</t>
  </si>
  <si>
    <t>9107244064</t>
  </si>
  <si>
    <t>8507131616</t>
  </si>
  <si>
    <t>9303123237</t>
  </si>
  <si>
    <t>8007223954</t>
  </si>
  <si>
    <t>7606055981</t>
  </si>
  <si>
    <t>6301282932</t>
  </si>
  <si>
    <t>9411246250</t>
  </si>
  <si>
    <t>7906085084</t>
  </si>
  <si>
    <t>3291606</t>
  </si>
  <si>
    <t>8204204062</t>
  </si>
  <si>
    <t>7606201254</t>
  </si>
  <si>
    <t>9205184915</t>
  </si>
  <si>
    <t>8701288824</t>
  </si>
  <si>
    <t>8709035466</t>
  </si>
  <si>
    <t>7412280831</t>
  </si>
  <si>
    <t>7009214086</t>
  </si>
  <si>
    <t>9610245897</t>
  </si>
  <si>
    <t>8906137826</t>
  </si>
  <si>
    <t>7707012063</t>
  </si>
  <si>
    <t>9110107449</t>
  </si>
  <si>
    <t>9906273975</t>
  </si>
  <si>
    <t>9401167797</t>
  </si>
  <si>
    <t>9505182056</t>
  </si>
  <si>
    <t>9211072476</t>
  </si>
  <si>
    <t>7606146244</t>
  </si>
  <si>
    <t>7407150734</t>
  </si>
  <si>
    <t>9608310034</t>
  </si>
  <si>
    <t>9908030795</t>
  </si>
  <si>
    <t>9202220076</t>
  </si>
  <si>
    <t>9807132882</t>
  </si>
  <si>
    <t>9007134068</t>
  </si>
  <si>
    <t>8705131889</t>
  </si>
  <si>
    <t>8007134888</t>
  </si>
  <si>
    <t>8609017754</t>
  </si>
  <si>
    <t>9102213387</t>
  </si>
  <si>
    <t>9806106317</t>
  </si>
  <si>
    <t>8209267510</t>
  </si>
  <si>
    <t>9102205235</t>
  </si>
  <si>
    <t>8602227475</t>
  </si>
  <si>
    <t>7808281534</t>
  </si>
  <si>
    <t>9801233843</t>
  </si>
  <si>
    <t>6210242977</t>
  </si>
  <si>
    <t>9709216825</t>
  </si>
  <si>
    <t>9602089170</t>
  </si>
  <si>
    <t>8809262556</t>
  </si>
  <si>
    <t>9905111879</t>
  </si>
  <si>
    <t>6310142853</t>
  </si>
  <si>
    <t>9608178936</t>
  </si>
  <si>
    <t>9111181104</t>
  </si>
  <si>
    <t>6612161429</t>
  </si>
  <si>
    <t>6705043419</t>
  </si>
  <si>
    <t>8010100157</t>
  </si>
  <si>
    <t>7404194370</t>
  </si>
  <si>
    <t>9201274694</t>
  </si>
  <si>
    <t>9805078582</t>
  </si>
  <si>
    <t>9410055553</t>
  </si>
  <si>
    <t>7611204079</t>
  </si>
  <si>
    <t>8704188989</t>
  </si>
  <si>
    <t>9303264387</t>
  </si>
  <si>
    <t>9801121055</t>
  </si>
  <si>
    <t>7808168558</t>
  </si>
  <si>
    <t>9307261868</t>
  </si>
  <si>
    <t>8910263014</t>
  </si>
  <si>
    <t>6708223042</t>
  </si>
  <si>
    <t>9209113977</t>
  </si>
  <si>
    <t>7403228203</t>
  </si>
  <si>
    <t>9905171857</t>
  </si>
  <si>
    <t>8311111226</t>
  </si>
  <si>
    <t>6809045229</t>
  </si>
  <si>
    <t>9109215989</t>
  </si>
  <si>
    <t>8909071030</t>
  </si>
  <si>
    <t>8111094895</t>
  </si>
  <si>
    <t>9109253253</t>
  </si>
  <si>
    <t>7003203572</t>
  </si>
  <si>
    <t>7404108503</t>
  </si>
  <si>
    <t>9801117517</t>
  </si>
  <si>
    <t>7707301409</t>
  </si>
  <si>
    <t>9901044819</t>
  </si>
  <si>
    <t>9209010074</t>
  </si>
  <si>
    <t>8304163309</t>
  </si>
  <si>
    <t>8606235151</t>
  </si>
  <si>
    <t>9405299000</t>
  </si>
  <si>
    <t>9202201944</t>
  </si>
  <si>
    <t>9308298737</t>
  </si>
  <si>
    <t>7809284164</t>
  </si>
  <si>
    <t>9212260195</t>
  </si>
  <si>
    <t>6402143058</t>
  </si>
  <si>
    <t>9607109593</t>
  </si>
  <si>
    <t>6511114800</t>
  </si>
  <si>
    <t>9110101392</t>
  </si>
  <si>
    <t>7208130422</t>
  </si>
  <si>
    <t>11090339</t>
  </si>
  <si>
    <t>7407183958</t>
  </si>
  <si>
    <t>6508077192</t>
  </si>
  <si>
    <t>7408079502</t>
  </si>
  <si>
    <t>9806012713</t>
  </si>
  <si>
    <t>9301183399</t>
  </si>
  <si>
    <t>9809068571</t>
  </si>
  <si>
    <t>9710309114</t>
  </si>
  <si>
    <t>7003088908</t>
  </si>
  <si>
    <t>9904098176</t>
  </si>
  <si>
    <t>6902064192</t>
  </si>
  <si>
    <t>7008200102</t>
  </si>
  <si>
    <t>9007063531</t>
  </si>
  <si>
    <t>9507179308</t>
  </si>
  <si>
    <t>8803312753</t>
  </si>
  <si>
    <t>9401014155</t>
  </si>
  <si>
    <t>6005083909</t>
  </si>
  <si>
    <t>9205298616</t>
  </si>
  <si>
    <t>8709250255</t>
  </si>
  <si>
    <t>8208076607</t>
  </si>
  <si>
    <t>7101077126</t>
  </si>
  <si>
    <t>6105244005</t>
  </si>
  <si>
    <t>9802142043</t>
  </si>
  <si>
    <t>112100805</t>
  </si>
  <si>
    <t>8806030576</t>
  </si>
  <si>
    <t>8312022455</t>
  </si>
  <si>
    <t>8409137109</t>
  </si>
  <si>
    <t>9708298634</t>
  </si>
  <si>
    <t>9704138099</t>
  </si>
  <si>
    <t>10253110</t>
  </si>
  <si>
    <t>7402105337</t>
  </si>
  <si>
    <t>6009257509</t>
  </si>
  <si>
    <t>9104093332</t>
  </si>
  <si>
    <t>7062755</t>
  </si>
  <si>
    <t>9802232265</t>
  </si>
  <si>
    <t>7812066947</t>
  </si>
  <si>
    <t>9010084698</t>
  </si>
  <si>
    <t>8703212921</t>
  </si>
  <si>
    <t>7906127902</t>
  </si>
  <si>
    <t>9609271441</t>
  </si>
  <si>
    <t>9602126196</t>
  </si>
  <si>
    <t>8812314865</t>
  </si>
  <si>
    <t>8409141697</t>
  </si>
  <si>
    <t>6701113919</t>
  </si>
  <si>
    <t>9211184826</t>
  </si>
  <si>
    <t>8802045545</t>
  </si>
  <si>
    <t>8908301917</t>
  </si>
  <si>
    <t>8111077817</t>
  </si>
  <si>
    <t>6105103540</t>
  </si>
  <si>
    <t>8808047453</t>
  </si>
  <si>
    <t>6905292501</t>
  </si>
  <si>
    <t>6609131872</t>
  </si>
  <si>
    <t>8712248171</t>
  </si>
  <si>
    <t>9203060208</t>
  </si>
  <si>
    <t>8704265530</t>
  </si>
  <si>
    <t>9710151300</t>
  </si>
  <si>
    <t>9510197826</t>
  </si>
  <si>
    <t>7308292726</t>
  </si>
  <si>
    <t>9902179473</t>
  </si>
  <si>
    <t>9310255121</t>
  </si>
  <si>
    <t>12023024</t>
  </si>
  <si>
    <t>9412192891</t>
  </si>
  <si>
    <t>9001123372</t>
  </si>
  <si>
    <t>6301109036</t>
  </si>
  <si>
    <t>7707068891</t>
  </si>
  <si>
    <t>9010260959</t>
  </si>
  <si>
    <t>7105356</t>
  </si>
  <si>
    <t>8309212929</t>
  </si>
  <si>
    <t>8608312461</t>
  </si>
  <si>
    <t>9209274936</t>
  </si>
  <si>
    <t>9010317510</t>
  </si>
  <si>
    <t>9307098575</t>
  </si>
  <si>
    <t>8811060394</t>
  </si>
  <si>
    <t>7410010826</t>
  </si>
  <si>
    <t>9805240026</t>
  </si>
  <si>
    <t>9211093407</t>
  </si>
  <si>
    <t>8101111428</t>
  </si>
  <si>
    <t>8209237596</t>
  </si>
  <si>
    <t>9601103378</t>
  </si>
  <si>
    <t>8506102428</t>
  </si>
  <si>
    <t>8008098629</t>
  </si>
  <si>
    <t>8404186689</t>
  </si>
  <si>
    <t>8605057432</t>
  </si>
  <si>
    <t>112194055</t>
  </si>
  <si>
    <t>8901159023</t>
  </si>
  <si>
    <t>7903277858</t>
  </si>
  <si>
    <t>7007120301</t>
  </si>
  <si>
    <t>9603104762</t>
  </si>
  <si>
    <t>9902079566</t>
  </si>
  <si>
    <t>6505125994</t>
  </si>
  <si>
    <t>7105230598</t>
  </si>
  <si>
    <t>9304259733</t>
  </si>
  <si>
    <t>9001145037</t>
  </si>
  <si>
    <t>9401265906</t>
  </si>
  <si>
    <t>8201010645</t>
  </si>
  <si>
    <t>9206120074</t>
  </si>
  <si>
    <t>9807015137</t>
  </si>
  <si>
    <t>7807251660</t>
  </si>
  <si>
    <t>7409014839</t>
  </si>
  <si>
    <t>6411114025</t>
  </si>
  <si>
    <t>9704132787</t>
  </si>
  <si>
    <t>9104242988</t>
  </si>
  <si>
    <t>6912134944</t>
  </si>
  <si>
    <t>7910230635</t>
  </si>
  <si>
    <t>8204013307</t>
  </si>
  <si>
    <t>9002149335</t>
  </si>
  <si>
    <t>9812031939</t>
  </si>
  <si>
    <t>6807237232</t>
  </si>
  <si>
    <t>7905165655</t>
  </si>
  <si>
    <t>9204270384</t>
  </si>
  <si>
    <t>7808148600</t>
  </si>
  <si>
    <t>4263372</t>
  </si>
  <si>
    <t>7007164101</t>
  </si>
  <si>
    <t>9802233370</t>
  </si>
  <si>
    <t>9102090017</t>
  </si>
  <si>
    <t>8607160655</t>
  </si>
  <si>
    <t>9303048913</t>
  </si>
  <si>
    <t>8812171489</t>
  </si>
  <si>
    <t>8201013128</t>
  </si>
  <si>
    <t>9206050479</t>
  </si>
  <si>
    <t>8705235359</t>
  </si>
  <si>
    <t>8301154855</t>
  </si>
  <si>
    <t>8309025602</t>
  </si>
  <si>
    <t>6311298944</t>
  </si>
  <si>
    <t>7312198976</t>
  </si>
  <si>
    <t>8505182488</t>
  </si>
  <si>
    <t>9008244486</t>
  </si>
  <si>
    <t>9311174578</t>
  </si>
  <si>
    <t>7711063318</t>
  </si>
  <si>
    <t>9001037218</t>
  </si>
  <si>
    <t>8204014065</t>
  </si>
  <si>
    <t>7303279264</t>
  </si>
  <si>
    <t>7905078528</t>
  </si>
  <si>
    <t>9603103590</t>
  </si>
  <si>
    <t>9604148933</t>
  </si>
  <si>
    <t>9401231866</t>
  </si>
  <si>
    <t>8001220345</t>
  </si>
  <si>
    <t>8506041634</t>
  </si>
  <si>
    <t>7208045505</t>
  </si>
  <si>
    <t>7002070832</t>
  </si>
  <si>
    <t>9712196113</t>
  </si>
  <si>
    <t>8810030166</t>
  </si>
  <si>
    <t>7804090467</t>
  </si>
  <si>
    <t>7607178352</t>
  </si>
  <si>
    <t>9409168151</t>
  </si>
  <si>
    <t>7811060156</t>
  </si>
  <si>
    <t>8803053761</t>
  </si>
  <si>
    <t>9109284944</t>
  </si>
  <si>
    <t>9701207392</t>
  </si>
  <si>
    <t>9004150315</t>
  </si>
  <si>
    <t>8712109019</t>
  </si>
  <si>
    <t>7110087900</t>
  </si>
  <si>
    <t>7211250266</t>
  </si>
  <si>
    <t>7309178916</t>
  </si>
  <si>
    <t>9907117114</t>
  </si>
  <si>
    <t>9908080907</t>
  </si>
  <si>
    <t>8208183312</t>
  </si>
  <si>
    <t>9808271317</t>
  </si>
  <si>
    <t>9305027113</t>
  </si>
  <si>
    <t>9906275269</t>
  </si>
  <si>
    <t>9908115489</t>
  </si>
  <si>
    <t>9409296754</t>
  </si>
  <si>
    <t>9211031167</t>
  </si>
  <si>
    <t>7807250647</t>
  </si>
  <si>
    <t>9909132871</t>
  </si>
  <si>
    <t>7909222411</t>
  </si>
  <si>
    <t>9603217572</t>
  </si>
  <si>
    <t>8802046980</t>
  </si>
  <si>
    <t>101075737</t>
  </si>
  <si>
    <t>8501145091</t>
  </si>
  <si>
    <t>9103020732</t>
  </si>
  <si>
    <t>3202496</t>
  </si>
  <si>
    <t>9611237299</t>
  </si>
  <si>
    <t>6811190385</t>
  </si>
  <si>
    <t>8112095701</t>
  </si>
  <si>
    <t>7012041443</t>
  </si>
  <si>
    <t>7802252507</t>
  </si>
  <si>
    <t>8801037238</t>
  </si>
  <si>
    <t>9201160364</t>
  </si>
  <si>
    <t>9404029002</t>
  </si>
  <si>
    <t>6704170106</t>
  </si>
  <si>
    <t>9111066651</t>
  </si>
  <si>
    <t>9706141513</t>
  </si>
  <si>
    <t>8708200038</t>
  </si>
  <si>
    <t>8808231719</t>
  </si>
  <si>
    <t>9301020526</t>
  </si>
  <si>
    <t>9108022279</t>
  </si>
  <si>
    <t>8252793</t>
  </si>
  <si>
    <t>8502278792</t>
  </si>
  <si>
    <t>8304096798</t>
  </si>
  <si>
    <t>9302155164</t>
  </si>
  <si>
    <t>7808095850</t>
  </si>
  <si>
    <t>8505106933</t>
  </si>
  <si>
    <t>9104212932</t>
  </si>
  <si>
    <t>7707049404</t>
  </si>
  <si>
    <t>8103222355</t>
  </si>
  <si>
    <t>8405301477</t>
  </si>
  <si>
    <t>9211020772</t>
  </si>
  <si>
    <t>9704270710</t>
  </si>
  <si>
    <t>7009084950</t>
  </si>
  <si>
    <t>7305128204</t>
  </si>
  <si>
    <t>8209027831</t>
  </si>
  <si>
    <t>9008060619</t>
  </si>
  <si>
    <t>8610318514</t>
  </si>
  <si>
    <t>8508150128</t>
  </si>
  <si>
    <t>7306256749</t>
  </si>
  <si>
    <t>9704088237</t>
  </si>
  <si>
    <t>9510035059</t>
  </si>
  <si>
    <t>8112175511</t>
  </si>
  <si>
    <t>9607014017</t>
  </si>
  <si>
    <t>9901161399</t>
  </si>
  <si>
    <t>9411039580</t>
  </si>
  <si>
    <t>6707045065</t>
  </si>
  <si>
    <t>7807140038</t>
  </si>
  <si>
    <t>6901059433</t>
  </si>
  <si>
    <t>8708162709</t>
  </si>
  <si>
    <t>9103080355</t>
  </si>
  <si>
    <t>9706015188</t>
  </si>
  <si>
    <t>9512232688</t>
  </si>
  <si>
    <t>8605231573</t>
  </si>
  <si>
    <t>9801226300</t>
  </si>
  <si>
    <t>8609010080</t>
  </si>
  <si>
    <t>9309232412</t>
  </si>
  <si>
    <t>9609018990</t>
  </si>
  <si>
    <t>6904035588</t>
  </si>
  <si>
    <t>7503105616</t>
  </si>
  <si>
    <t>9004258852</t>
  </si>
  <si>
    <t>9206230964</t>
  </si>
  <si>
    <t>8711137664</t>
  </si>
  <si>
    <t>8701181904</t>
  </si>
  <si>
    <t>7807107839</t>
  </si>
  <si>
    <t>6604067253</t>
  </si>
  <si>
    <t>9507166925</t>
  </si>
  <si>
    <t>6907299322</t>
  </si>
  <si>
    <t>8712175622</t>
  </si>
  <si>
    <t>9610234115</t>
  </si>
  <si>
    <t>9211164828</t>
  </si>
  <si>
    <t>9411305551</t>
  </si>
  <si>
    <t>9806096344</t>
  </si>
  <si>
    <t>7004217753</t>
  </si>
  <si>
    <t>9804089291</t>
  </si>
  <si>
    <t>7308245070</t>
  </si>
  <si>
    <t>8612100225</t>
  </si>
  <si>
    <t>7402087824</t>
  </si>
  <si>
    <t>8608307172</t>
  </si>
  <si>
    <t>7209151245</t>
  </si>
  <si>
    <t>9709115340</t>
  </si>
  <si>
    <t>9901207556</t>
  </si>
  <si>
    <t>9710160525</t>
  </si>
  <si>
    <t>7406177803</t>
  </si>
  <si>
    <t>6407127577</t>
  </si>
  <si>
    <t>8911103615</t>
  </si>
  <si>
    <t>7801237491</t>
  </si>
  <si>
    <t>7403201036</t>
  </si>
  <si>
    <t>8711217508</t>
  </si>
  <si>
    <t>6804065412</t>
  </si>
  <si>
    <t>9212270624</t>
  </si>
  <si>
    <t>8702271571</t>
  </si>
  <si>
    <t>9812200054</t>
  </si>
  <si>
    <t>9111204260</t>
  </si>
  <si>
    <t>9606285832</t>
  </si>
  <si>
    <t>8601114732</t>
  </si>
  <si>
    <t>6612163912</t>
  </si>
  <si>
    <t>8912130427</t>
  </si>
  <si>
    <t>8904160341</t>
  </si>
  <si>
    <t>7604014097</t>
  </si>
  <si>
    <t>9908011134</t>
  </si>
  <si>
    <t>8403148987</t>
  </si>
  <si>
    <t>9911164615</t>
  </si>
  <si>
    <t>9204120548</t>
  </si>
  <si>
    <t>9606267459</t>
  </si>
  <si>
    <t>7503100484</t>
  </si>
  <si>
    <t>8511073861</t>
  </si>
  <si>
    <t>9703096074</t>
  </si>
  <si>
    <t>9712068049</t>
  </si>
  <si>
    <t>9311281175</t>
  </si>
  <si>
    <t>8706065623</t>
  </si>
  <si>
    <t>8406010846</t>
  </si>
  <si>
    <t>7901015219</t>
  </si>
  <si>
    <t>9404216526</t>
  </si>
  <si>
    <t>9402073291</t>
  </si>
  <si>
    <t>9810046335</t>
  </si>
  <si>
    <t>7706017345</t>
  </si>
  <si>
    <t>6810041712</t>
  </si>
  <si>
    <t>9701158991</t>
  </si>
  <si>
    <t>8606029323</t>
  </si>
  <si>
    <t>8709280856</t>
  </si>
  <si>
    <t>6304152413</t>
  </si>
  <si>
    <t>6803030086</t>
  </si>
  <si>
    <t>9004035995</t>
  </si>
  <si>
    <t>8705197146</t>
  </si>
  <si>
    <t>9201031540</t>
  </si>
  <si>
    <t>6202230220</t>
  </si>
  <si>
    <t>7503069333</t>
  </si>
  <si>
    <t>8401018992</t>
  </si>
  <si>
    <t>6705112727</t>
  </si>
  <si>
    <t>7608107889</t>
  </si>
  <si>
    <t>7109293006</t>
  </si>
  <si>
    <t>6503112093</t>
  </si>
  <si>
    <t>7602057627</t>
  </si>
  <si>
    <t>7010231624</t>
  </si>
  <si>
    <t>9006162318</t>
  </si>
  <si>
    <t>7507227903</t>
  </si>
  <si>
    <t>9911074673</t>
  </si>
  <si>
    <t>7903226673</t>
  </si>
  <si>
    <t>9801022303</t>
  </si>
  <si>
    <t>8808020989</t>
  </si>
  <si>
    <t>8709070166</t>
  </si>
  <si>
    <t>8002074212</t>
  </si>
  <si>
    <t>8210064302</t>
  </si>
  <si>
    <t>6307112760</t>
  </si>
  <si>
    <t>9009195752</t>
  </si>
  <si>
    <t>8111206689</t>
  </si>
  <si>
    <t>8304132056</t>
  </si>
  <si>
    <t>8001024291</t>
  </si>
  <si>
    <t>8309289125</t>
  </si>
  <si>
    <t>9712042184</t>
  </si>
  <si>
    <t>9810013376</t>
  </si>
  <si>
    <t>9308190520</t>
  </si>
  <si>
    <t>9007317325</t>
  </si>
  <si>
    <t>8405255673</t>
  </si>
  <si>
    <t>8003030684</t>
  </si>
  <si>
    <t>8501031754</t>
  </si>
  <si>
    <t>9212245071</t>
  </si>
  <si>
    <t>6708042400</t>
  </si>
  <si>
    <t>8212154945</t>
  </si>
  <si>
    <t>8705108614</t>
  </si>
  <si>
    <t>7711249008</t>
  </si>
  <si>
    <t>7301018714</t>
  </si>
  <si>
    <t>9608217668</t>
  </si>
  <si>
    <t>7001017065</t>
  </si>
  <si>
    <t>9710099095</t>
  </si>
  <si>
    <t>7007020527</t>
  </si>
  <si>
    <t>7508123820</t>
  </si>
  <si>
    <t>9003037554</t>
  </si>
  <si>
    <t>9605048074</t>
  </si>
  <si>
    <t>7105301613</t>
  </si>
  <si>
    <t>8603232466</t>
  </si>
  <si>
    <t>7003077836</t>
  </si>
  <si>
    <t>104097423</t>
  </si>
  <si>
    <t>9205113112</t>
  </si>
  <si>
    <t>9803090035</t>
  </si>
  <si>
    <t>7809010437</t>
  </si>
  <si>
    <t>9701225790</t>
  </si>
  <si>
    <t>9904118784</t>
  </si>
  <si>
    <t>9410052634</t>
  </si>
  <si>
    <t>9405186942</t>
  </si>
  <si>
    <t>10097426</t>
  </si>
  <si>
    <t>8206072954</t>
  </si>
  <si>
    <t>9283532</t>
  </si>
  <si>
    <t>9703280173</t>
  </si>
  <si>
    <t>8508173559</t>
  </si>
  <si>
    <t>107316127</t>
  </si>
  <si>
    <t>7305282084</t>
  </si>
  <si>
    <t>7012221771</t>
  </si>
  <si>
    <t>9610175987</t>
  </si>
  <si>
    <t>8908170163</t>
  </si>
  <si>
    <t>7506230239</t>
  </si>
  <si>
    <t>8507318502</t>
  </si>
  <si>
    <t>7042955</t>
  </si>
  <si>
    <t>7307160080</t>
  </si>
  <si>
    <t>9504013914</t>
  </si>
  <si>
    <t>9601105571</t>
  </si>
  <si>
    <t>9912057511</t>
  </si>
  <si>
    <t>9108220535</t>
  </si>
  <si>
    <t>7103115932</t>
  </si>
  <si>
    <t>9712291336</t>
  </si>
  <si>
    <t>9109294356</t>
  </si>
  <si>
    <t>9010142280</t>
  </si>
  <si>
    <t>7306269056</t>
  </si>
  <si>
    <t>9805011187</t>
  </si>
  <si>
    <t>8308011934</t>
  </si>
  <si>
    <t>9201301620</t>
  </si>
  <si>
    <t>102230323</t>
  </si>
  <si>
    <t>9309189174</t>
  </si>
  <si>
    <t>9101041417</t>
  </si>
  <si>
    <t>6508123632</t>
  </si>
  <si>
    <t>9610101579</t>
  </si>
  <si>
    <t>9007047955</t>
  </si>
  <si>
    <t>7103055591</t>
  </si>
  <si>
    <t>8705164070</t>
  </si>
  <si>
    <t>8005021632</t>
  </si>
  <si>
    <t>8810039001</t>
  </si>
  <si>
    <t>8204156049</t>
  </si>
  <si>
    <t>8505036940</t>
  </si>
  <si>
    <t>9101067552</t>
  </si>
  <si>
    <t>8144370</t>
  </si>
  <si>
    <t>8006161528</t>
  </si>
  <si>
    <t>9809285936</t>
  </si>
  <si>
    <t>8404239058</t>
  </si>
  <si>
    <t>9308162982</t>
  </si>
  <si>
    <t>9805122992</t>
  </si>
  <si>
    <t>9508273431</t>
  </si>
  <si>
    <t>7104059014</t>
  </si>
  <si>
    <t>9912042158</t>
  </si>
  <si>
    <t>6203053548</t>
  </si>
  <si>
    <t>9209091850</t>
  </si>
  <si>
    <t>9508214518</t>
  </si>
  <si>
    <t>9312126031</t>
  </si>
  <si>
    <t>8505260391</t>
  </si>
  <si>
    <t>9301314713</t>
  </si>
  <si>
    <t>7209063002</t>
  </si>
  <si>
    <t>9301290533</t>
  </si>
  <si>
    <t>9512296923</t>
  </si>
  <si>
    <t>9806281037</t>
  </si>
  <si>
    <t>6402180571</t>
  </si>
  <si>
    <t>8004114628</t>
  </si>
  <si>
    <t>9702194037</t>
  </si>
  <si>
    <t>202256004</t>
  </si>
  <si>
    <t>8205127122</t>
  </si>
  <si>
    <t>8201245977</t>
  </si>
  <si>
    <t>8407230021</t>
  </si>
  <si>
    <t>8202203504</t>
  </si>
  <si>
    <t>8507091471</t>
  </si>
  <si>
    <t>7512154035</t>
  </si>
  <si>
    <t>9501014683</t>
  </si>
  <si>
    <t>7606024821</t>
  </si>
  <si>
    <t>8010305509</t>
  </si>
  <si>
    <t>9209153940</t>
  </si>
  <si>
    <t>8905226034</t>
  </si>
  <si>
    <t>9208092529</t>
  </si>
  <si>
    <t>9809054613</t>
  </si>
  <si>
    <t>8909152111</t>
  </si>
  <si>
    <t>9706082147</t>
  </si>
  <si>
    <t>8712282741</t>
  </si>
  <si>
    <t>9712197335</t>
  </si>
  <si>
    <t>9808234810</t>
  </si>
  <si>
    <t>9009180143</t>
  </si>
  <si>
    <t>3254794</t>
  </si>
  <si>
    <t>7507147952</t>
  </si>
  <si>
    <t>7605111413</t>
  </si>
  <si>
    <t>7410286269</t>
  </si>
  <si>
    <t>7402165984</t>
  </si>
  <si>
    <t>8104246692</t>
  </si>
  <si>
    <t>9805303113</t>
  </si>
  <si>
    <t>8211020618</t>
  </si>
  <si>
    <t>7807034660</t>
  </si>
  <si>
    <t>5804031788</t>
  </si>
  <si>
    <t>6608092927</t>
  </si>
  <si>
    <t>9008051949</t>
  </si>
  <si>
    <t>12248076</t>
  </si>
  <si>
    <t>8911038266</t>
  </si>
  <si>
    <t>7006230200</t>
  </si>
  <si>
    <t>6703174349</t>
  </si>
  <si>
    <t>8506070534</t>
  </si>
  <si>
    <t>6506033460</t>
  </si>
  <si>
    <t>7707027020</t>
  </si>
  <si>
    <t>9304031629</t>
  </si>
  <si>
    <t>8508060319</t>
  </si>
  <si>
    <t>8110247049</t>
  </si>
  <si>
    <t>9711302415</t>
  </si>
  <si>
    <t>9005244414</t>
  </si>
  <si>
    <t>7603170544</t>
  </si>
  <si>
    <t>9007103394</t>
  </si>
  <si>
    <t>7205164879</t>
  </si>
  <si>
    <t>8110265694</t>
  </si>
  <si>
    <t>9611286775</t>
  </si>
  <si>
    <t>9401266896</t>
  </si>
  <si>
    <t>8504138077</t>
  </si>
  <si>
    <t>9908201370</t>
  </si>
  <si>
    <t>9506196444</t>
  </si>
  <si>
    <t>9811087197</t>
  </si>
  <si>
    <t>6302069353</t>
  </si>
  <si>
    <t>8508144998</t>
  </si>
  <si>
    <t>8009296560</t>
  </si>
  <si>
    <t>9404133648</t>
  </si>
  <si>
    <t>7610301942</t>
  </si>
  <si>
    <t>8706266031</t>
  </si>
  <si>
    <t>8312134995</t>
  </si>
  <si>
    <t>8509210772</t>
  </si>
  <si>
    <t>8911111980</t>
  </si>
  <si>
    <t>9009190753</t>
  </si>
  <si>
    <t>8211034130</t>
  </si>
  <si>
    <t>7009261921</t>
  </si>
  <si>
    <t>7901240734</t>
  </si>
  <si>
    <t>8502040374</t>
  </si>
  <si>
    <t>8905255272</t>
  </si>
  <si>
    <t>8607205914</t>
  </si>
  <si>
    <t>9701170855</t>
  </si>
  <si>
    <t>9904253235</t>
  </si>
  <si>
    <t>9704200063</t>
  </si>
  <si>
    <t>9711181751</t>
  </si>
  <si>
    <t>9401039517</t>
  </si>
  <si>
    <t>7704162424</t>
  </si>
  <si>
    <t>6807099210</t>
  </si>
  <si>
    <t>9306106411</t>
  </si>
  <si>
    <t>8812271701</t>
  </si>
  <si>
    <t>9912105005</t>
  </si>
  <si>
    <t>9306126567</t>
  </si>
  <si>
    <t>7604104468</t>
  </si>
  <si>
    <t>7312106334</t>
  </si>
  <si>
    <t>9411074009</t>
  </si>
  <si>
    <t>7801286720</t>
  </si>
  <si>
    <t>7411212744</t>
  </si>
  <si>
    <t>9608136454</t>
  </si>
  <si>
    <t>8403270658</t>
  </si>
  <si>
    <t>9203074407</t>
  </si>
  <si>
    <t>9207033730</t>
  </si>
  <si>
    <t>9402123955</t>
  </si>
  <si>
    <t>8501177516</t>
  </si>
  <si>
    <t>7807261545</t>
  </si>
  <si>
    <t>8810025141</t>
  </si>
  <si>
    <t>8503014360</t>
  </si>
  <si>
    <t>7101462</t>
  </si>
  <si>
    <t>9211144580</t>
  </si>
  <si>
    <t>8710255376</t>
  </si>
  <si>
    <t>8506131617</t>
  </si>
  <si>
    <t>8405253355</t>
  </si>
  <si>
    <t>2087831</t>
  </si>
  <si>
    <t>9512076028</t>
  </si>
  <si>
    <t>6110091649</t>
  </si>
  <si>
    <t>9809092746</t>
  </si>
  <si>
    <t>9606064294</t>
  </si>
  <si>
    <t>6410018540</t>
  </si>
  <si>
    <t>8802160658</t>
  </si>
  <si>
    <t>9812219674</t>
  </si>
  <si>
    <t>9604190158</t>
  </si>
  <si>
    <t>8810168909</t>
  </si>
  <si>
    <t>9007050074</t>
  </si>
  <si>
    <t>8005117166</t>
  </si>
  <si>
    <t>9308083584</t>
  </si>
  <si>
    <t>12010187</t>
  </si>
  <si>
    <t>7805010480</t>
  </si>
  <si>
    <t>6308126959</t>
  </si>
  <si>
    <t>7305015823</t>
  </si>
  <si>
    <t>8908300612</t>
  </si>
  <si>
    <t>7510287043</t>
  </si>
  <si>
    <t>8110057554</t>
  </si>
  <si>
    <t>6803253589</t>
  </si>
  <si>
    <t>9506217463</t>
  </si>
  <si>
    <t>8305094693</t>
  </si>
  <si>
    <t>9212120308</t>
  </si>
  <si>
    <t>9111101565</t>
  </si>
  <si>
    <t>8112110450</t>
  </si>
  <si>
    <t>7303264050</t>
  </si>
  <si>
    <t>7911206196</t>
  </si>
  <si>
    <t>9204022066</t>
  </si>
  <si>
    <t>9303060926</t>
  </si>
  <si>
    <t>7102154247</t>
  </si>
  <si>
    <t>9605044362</t>
  </si>
  <si>
    <t>8605213951</t>
  </si>
  <si>
    <t>8503131719</t>
  </si>
  <si>
    <t>8712276222</t>
  </si>
  <si>
    <t>9301141652</t>
  </si>
  <si>
    <t>9110184075</t>
  </si>
  <si>
    <t>9710055139</t>
  </si>
  <si>
    <t>9908295083</t>
  </si>
  <si>
    <t>9806207602</t>
  </si>
  <si>
    <t>8806229533</t>
  </si>
  <si>
    <t>6501139387</t>
  </si>
  <si>
    <t>9309289248</t>
  </si>
  <si>
    <t>8802293012</t>
  </si>
  <si>
    <t>9411015622</t>
  </si>
  <si>
    <t>9310225462</t>
  </si>
  <si>
    <t>9007174528</t>
  </si>
  <si>
    <t>9109283490</t>
  </si>
  <si>
    <t>9311121918</t>
  </si>
  <si>
    <t>9502278931</t>
  </si>
  <si>
    <t>7103177122</t>
  </si>
  <si>
    <t>8411258919</t>
  </si>
  <si>
    <t>9805058931</t>
  </si>
  <si>
    <t>7508127557</t>
  </si>
  <si>
    <t>8403017059</t>
  </si>
  <si>
    <t>9403120216</t>
  </si>
  <si>
    <t>9008235153</t>
  </si>
  <si>
    <t>9906112504</t>
  </si>
  <si>
    <t>8805270272</t>
  </si>
  <si>
    <t>9007284509</t>
  </si>
  <si>
    <t>9006294137</t>
  </si>
  <si>
    <t>8106146478</t>
  </si>
  <si>
    <t>8503204870</t>
  </si>
  <si>
    <t>8609184083</t>
  </si>
  <si>
    <t>6605123527</t>
  </si>
  <si>
    <t>7807155507</t>
  </si>
  <si>
    <t>6205171108</t>
  </si>
  <si>
    <t>9905176260</t>
  </si>
  <si>
    <t>9001014720</t>
  </si>
  <si>
    <t>8903124033</t>
  </si>
  <si>
    <t>9507091404</t>
  </si>
  <si>
    <t>6503225077</t>
  </si>
  <si>
    <t>6801292738</t>
  </si>
  <si>
    <t>7810113998</t>
  </si>
  <si>
    <t>7905217043</t>
  </si>
  <si>
    <t>8212238953</t>
  </si>
  <si>
    <t>9610086614</t>
  </si>
  <si>
    <t>8508168971</t>
  </si>
  <si>
    <t>9901222498</t>
  </si>
  <si>
    <t>7710019311</t>
  </si>
  <si>
    <t>8605142689</t>
  </si>
  <si>
    <t>8305194097</t>
  </si>
  <si>
    <t>8201272443</t>
  </si>
  <si>
    <t>8512086789</t>
  </si>
  <si>
    <t>8803102154</t>
  </si>
  <si>
    <t>7307260328</t>
  </si>
  <si>
    <t>8910130874</t>
  </si>
  <si>
    <t>101184794</t>
  </si>
  <si>
    <t>6811086617</t>
  </si>
  <si>
    <t>9807207577</t>
  </si>
  <si>
    <t>9608180049</t>
  </si>
  <si>
    <t>1200310</t>
  </si>
  <si>
    <t>7707135567</t>
  </si>
  <si>
    <t>9407120139</t>
  </si>
  <si>
    <t>9103134962</t>
  </si>
  <si>
    <t>8108141626</t>
  </si>
  <si>
    <t>7706150229</t>
  </si>
  <si>
    <t>8003137463</t>
  </si>
  <si>
    <t>8008045406</t>
  </si>
  <si>
    <t>8312140414</t>
  </si>
  <si>
    <t>9603023848</t>
  </si>
  <si>
    <t>8404126529</t>
  </si>
  <si>
    <t>9708053294</t>
  </si>
  <si>
    <t>8404080304</t>
  </si>
  <si>
    <t>9308127340</t>
  </si>
  <si>
    <t>9806208402</t>
  </si>
  <si>
    <t>9307274424</t>
  </si>
  <si>
    <t>9207147993</t>
  </si>
  <si>
    <t>9810067752</t>
  </si>
  <si>
    <t>8406204886</t>
  </si>
  <si>
    <t>9502121230</t>
  </si>
  <si>
    <t>9204040191</t>
  </si>
  <si>
    <t>9403065650</t>
  </si>
  <si>
    <t>6401017352</t>
  </si>
  <si>
    <t>9411137566</t>
  </si>
  <si>
    <t>9002075050</t>
  </si>
  <si>
    <t>9907266531</t>
  </si>
  <si>
    <t>9902012609</t>
  </si>
  <si>
    <t>6804167986</t>
  </si>
  <si>
    <t>7310082867</t>
  </si>
  <si>
    <t>8902046005</t>
  </si>
  <si>
    <t>8107090550</t>
  </si>
  <si>
    <t>10108850</t>
  </si>
  <si>
    <t>7004253337</t>
  </si>
  <si>
    <t>9802062365</t>
  </si>
  <si>
    <t>8602147608</t>
  </si>
  <si>
    <t>6605108577</t>
  </si>
  <si>
    <t>9102021889</t>
  </si>
  <si>
    <t>9011270429</t>
  </si>
  <si>
    <t>9103308772</t>
  </si>
  <si>
    <t>7212060730</t>
  </si>
  <si>
    <t>9205222673</t>
  </si>
  <si>
    <t>7707225582</t>
  </si>
  <si>
    <t>9602018872</t>
  </si>
  <si>
    <t>8609063964</t>
  </si>
  <si>
    <t>9003084556</t>
  </si>
  <si>
    <t>7601083319</t>
  </si>
  <si>
    <t>9806198033</t>
  </si>
  <si>
    <t>8803216939</t>
  </si>
  <si>
    <t>9604250101</t>
  </si>
  <si>
    <t>9206040991</t>
  </si>
  <si>
    <t>9808140512</t>
  </si>
  <si>
    <t>7705182926</t>
  </si>
  <si>
    <t>8905237056</t>
  </si>
  <si>
    <t>8309160169</t>
  </si>
  <si>
    <t>9710218158</t>
  </si>
  <si>
    <t>8403042446</t>
  </si>
  <si>
    <t>7012061979</t>
  </si>
  <si>
    <t>8509046242</t>
  </si>
  <si>
    <t>8810241623</t>
  </si>
  <si>
    <t>7710015525</t>
  </si>
  <si>
    <t>9004124955</t>
  </si>
  <si>
    <t>9902268284</t>
  </si>
  <si>
    <t>9306061269</t>
  </si>
  <si>
    <t>9305255847</t>
  </si>
  <si>
    <t>6606184999</t>
  </si>
  <si>
    <t>6910017836</t>
  </si>
  <si>
    <t>8602106711</t>
  </si>
  <si>
    <t>9711013905</t>
  </si>
  <si>
    <t>104032289</t>
  </si>
  <si>
    <t>9611272841</t>
  </si>
  <si>
    <t>9809071658</t>
  </si>
  <si>
    <t>8204250701</t>
  </si>
  <si>
    <t>7703251798</t>
  </si>
  <si>
    <t>9705261296</t>
  </si>
  <si>
    <t>7409184046</t>
  </si>
  <si>
    <t>9009280745</t>
  </si>
  <si>
    <t>8110266924</t>
  </si>
  <si>
    <t>9512034993</t>
  </si>
  <si>
    <t>6909035054</t>
  </si>
  <si>
    <t>8603036131</t>
  </si>
  <si>
    <t>9705074939</t>
  </si>
  <si>
    <t>7505158274</t>
  </si>
  <si>
    <t>9211041422</t>
  </si>
  <si>
    <t>8301052018</t>
  </si>
  <si>
    <t>9707043999</t>
  </si>
  <si>
    <t>8905223924</t>
  </si>
  <si>
    <t>9206114812</t>
  </si>
  <si>
    <t>8308033201</t>
  </si>
  <si>
    <t>9607117570</t>
  </si>
  <si>
    <t>7309284383</t>
  </si>
  <si>
    <t>9705180066</t>
  </si>
  <si>
    <t>9012038833</t>
  </si>
  <si>
    <t>9507110139</t>
  </si>
  <si>
    <t>9801306235</t>
  </si>
  <si>
    <t>9406302100</t>
  </si>
  <si>
    <t>8004129501</t>
  </si>
  <si>
    <t>9912208825</t>
  </si>
  <si>
    <t>8204180114</t>
  </si>
  <si>
    <t>9908259196</t>
  </si>
  <si>
    <t>9210304649</t>
  </si>
  <si>
    <t>7206121928</t>
  </si>
  <si>
    <t>8008180211</t>
  </si>
  <si>
    <t>8301051762</t>
  </si>
  <si>
    <t>110042264</t>
  </si>
  <si>
    <t>7906137547</t>
  </si>
  <si>
    <t>8910275539</t>
  </si>
  <si>
    <t>8010270026</t>
  </si>
  <si>
    <t>9307038233</t>
  </si>
  <si>
    <t>9908258214</t>
  </si>
  <si>
    <t>9712230730</t>
  </si>
  <si>
    <t>9411276851</t>
  </si>
  <si>
    <t>7807076620</t>
  </si>
  <si>
    <t>7104067199</t>
  </si>
  <si>
    <t>9001024158</t>
  </si>
  <si>
    <t>9601259279</t>
  </si>
  <si>
    <t>9311215538</t>
  </si>
  <si>
    <t>9801235079</t>
  </si>
  <si>
    <t>7209140107</t>
  </si>
  <si>
    <t>9411068266</t>
  </si>
  <si>
    <t>9606088061</t>
  </si>
  <si>
    <t>7604010731</t>
  </si>
  <si>
    <t>9304037337</t>
  </si>
  <si>
    <t>9005113528</t>
  </si>
  <si>
    <t>9108224552</t>
  </si>
  <si>
    <t>6602125657</t>
  </si>
  <si>
    <t>8611067409</t>
  </si>
  <si>
    <t>9006291596</t>
  </si>
  <si>
    <t>9906219119</t>
  </si>
  <si>
    <t>8206297577</t>
  </si>
  <si>
    <t>8810261357</t>
  </si>
  <si>
    <t>7711253505</t>
  </si>
  <si>
    <t>9805220762</t>
  </si>
  <si>
    <t>6308282075</t>
  </si>
  <si>
    <t>1011709</t>
  </si>
  <si>
    <t>7106296663</t>
  </si>
  <si>
    <t>7204158385</t>
  </si>
  <si>
    <t>9910069617</t>
  </si>
  <si>
    <t>9407033811</t>
  </si>
  <si>
    <t>8809174173</t>
  </si>
  <si>
    <t>9510257356</t>
  </si>
  <si>
    <t>9401278040</t>
  </si>
  <si>
    <t>9912019248</t>
  </si>
  <si>
    <t>9705013218</t>
  </si>
  <si>
    <t>9703315847</t>
  </si>
  <si>
    <t>7002207434</t>
  </si>
  <si>
    <t>9509120870</t>
  </si>
  <si>
    <t>9907152681</t>
  </si>
  <si>
    <t>8709263365</t>
  </si>
  <si>
    <t>9108312555</t>
  </si>
  <si>
    <t>8211082931</t>
  </si>
  <si>
    <t>4304119</t>
  </si>
  <si>
    <t>8703250392</t>
  </si>
  <si>
    <t>9109024415</t>
  </si>
  <si>
    <t>9008146459</t>
  </si>
  <si>
    <t>9107200496</t>
  </si>
  <si>
    <t>8312307526</t>
  </si>
  <si>
    <t>9906230025</t>
  </si>
  <si>
    <t>6407182911</t>
  </si>
  <si>
    <t>9910156216</t>
  </si>
  <si>
    <t>9011050268</t>
  </si>
  <si>
    <t>7011252058</t>
  </si>
  <si>
    <t>9310196721</t>
  </si>
  <si>
    <t>9001144832</t>
  </si>
  <si>
    <t>7402120708</t>
  </si>
  <si>
    <t>7408294093</t>
  </si>
  <si>
    <t>8604031933</t>
  </si>
  <si>
    <t>9706058501</t>
  </si>
  <si>
    <t>8501277159</t>
  </si>
  <si>
    <t>7611105359</t>
  </si>
  <si>
    <t>9202057668</t>
  </si>
  <si>
    <t>9905170859</t>
  </si>
  <si>
    <t>9407130773</t>
  </si>
  <si>
    <t>9909020332</t>
  </si>
  <si>
    <t>8101090564</t>
  </si>
  <si>
    <t>7708280305</t>
  </si>
  <si>
    <t>8603306245</t>
  </si>
  <si>
    <t>7209103527</t>
  </si>
  <si>
    <t>7301157504</t>
  </si>
  <si>
    <t>7210232778</t>
  </si>
  <si>
    <t>9503087810</t>
  </si>
  <si>
    <t>4183521</t>
  </si>
  <si>
    <t>9808092796</t>
  </si>
  <si>
    <t>6801275600</t>
  </si>
  <si>
    <t>8309193509</t>
  </si>
  <si>
    <t>9108148884</t>
  </si>
  <si>
    <t>6407120994</t>
  </si>
  <si>
    <t>9911231869</t>
  </si>
  <si>
    <t>8406295132</t>
  </si>
  <si>
    <t>9105101449</t>
  </si>
  <si>
    <t>8210137520</t>
  </si>
  <si>
    <t>9604303421</t>
  </si>
  <si>
    <t>105040455</t>
  </si>
  <si>
    <t>9810265927</t>
  </si>
  <si>
    <t>9312162861</t>
  </si>
  <si>
    <t>9906171757</t>
  </si>
  <si>
    <t>9504212458</t>
  </si>
  <si>
    <t>4077350</t>
  </si>
  <si>
    <t>9005184511</t>
  </si>
  <si>
    <t>7504055497</t>
  </si>
  <si>
    <t>8805122044</t>
  </si>
  <si>
    <t>9201305951</t>
  </si>
  <si>
    <t>8106281465</t>
  </si>
  <si>
    <t>9602046162</t>
  </si>
  <si>
    <t>3200052</t>
  </si>
  <si>
    <t>11087178</t>
  </si>
  <si>
    <t>8307172513</t>
  </si>
  <si>
    <t>3088663</t>
  </si>
  <si>
    <t>9403039598</t>
  </si>
  <si>
    <t>9412128739</t>
  </si>
  <si>
    <t>9209213058</t>
  </si>
  <si>
    <t>7003316069</t>
  </si>
  <si>
    <t>7707159500</t>
  </si>
  <si>
    <t>8410064920</t>
  </si>
  <si>
    <t>9811094656</t>
  </si>
  <si>
    <t>7108274072</t>
  </si>
  <si>
    <t>9807115598</t>
  </si>
  <si>
    <t>9105103684</t>
  </si>
  <si>
    <t>9411293930</t>
  </si>
  <si>
    <t>9903308840</t>
  </si>
  <si>
    <t>9106213433</t>
  </si>
  <si>
    <t>7803039317</t>
  </si>
  <si>
    <t>9206224397</t>
  </si>
  <si>
    <t>102224425</t>
  </si>
  <si>
    <t>9210151651</t>
  </si>
  <si>
    <t>8007036695</t>
  </si>
  <si>
    <t>7508055527</t>
  </si>
  <si>
    <t>8210305614</t>
  </si>
  <si>
    <t>9309074673</t>
  </si>
  <si>
    <t>6212151184</t>
  </si>
  <si>
    <t>8207159263</t>
  </si>
  <si>
    <t>8810031198</t>
  </si>
  <si>
    <t>101281632</t>
  </si>
  <si>
    <t>8607090829</t>
  </si>
  <si>
    <t>9408011824</t>
  </si>
  <si>
    <t>8104120574</t>
  </si>
  <si>
    <t>9806022613</t>
  </si>
  <si>
    <t>9111061330</t>
  </si>
  <si>
    <t>9902217729</t>
  </si>
  <si>
    <t>7609231696</t>
  </si>
  <si>
    <t>9302083879</t>
  </si>
  <si>
    <t>7709296938</t>
  </si>
  <si>
    <t>9603054587</t>
  </si>
  <si>
    <t>8401114999</t>
  </si>
  <si>
    <t>8608042555</t>
  </si>
  <si>
    <t>8308061434</t>
  </si>
  <si>
    <t>7210085010</t>
  </si>
  <si>
    <t>9312052963</t>
  </si>
  <si>
    <t>9203303830</t>
  </si>
  <si>
    <t>8202062470</t>
  </si>
  <si>
    <t>9112302972</t>
  </si>
  <si>
    <t>8909048228</t>
  </si>
  <si>
    <t>8901302573</t>
  </si>
  <si>
    <t>9008251507</t>
  </si>
  <si>
    <t>8405024160</t>
  </si>
  <si>
    <t>9307246737</t>
  </si>
  <si>
    <t>7503013281</t>
  </si>
  <si>
    <t>6812025614</t>
  </si>
  <si>
    <t>7208294186</t>
  </si>
  <si>
    <t>8502191755</t>
  </si>
  <si>
    <t>7710278958</t>
  </si>
  <si>
    <t>8611043517</t>
  </si>
  <si>
    <t>7501026657</t>
  </si>
  <si>
    <t>9207011991</t>
  </si>
  <si>
    <t>9405168049</t>
  </si>
  <si>
    <t>9812113273</t>
  </si>
  <si>
    <t>9001237578</t>
  </si>
  <si>
    <t>7804285521</t>
  </si>
  <si>
    <t>7010077209</t>
  </si>
  <si>
    <t>9406284951</t>
  </si>
  <si>
    <t>9810316316</t>
  </si>
  <si>
    <t>8702248579</t>
  </si>
  <si>
    <t>9911033612</t>
  </si>
  <si>
    <t>9505167941</t>
  </si>
  <si>
    <t>7107254034</t>
  </si>
  <si>
    <t>6507160304</t>
  </si>
  <si>
    <t>9105092036</t>
  </si>
  <si>
    <t>9808054713</t>
  </si>
  <si>
    <t>8712097933</t>
  </si>
  <si>
    <t>9403225528</t>
  </si>
  <si>
    <t>7008082948</t>
  </si>
  <si>
    <t>9609057782</t>
  </si>
  <si>
    <t>9502068118</t>
  </si>
  <si>
    <t>9801051351</t>
  </si>
  <si>
    <t>7102201790</t>
  </si>
  <si>
    <t>7511112224</t>
  </si>
  <si>
    <t>8510271649</t>
  </si>
  <si>
    <t>9207180911</t>
  </si>
  <si>
    <t>9304023972</t>
  </si>
  <si>
    <t>8204274644</t>
  </si>
  <si>
    <t>12301024</t>
  </si>
  <si>
    <t>8001270456</t>
  </si>
  <si>
    <t>9510210538</t>
  </si>
  <si>
    <t>6305231950</t>
  </si>
  <si>
    <t>110159514</t>
  </si>
  <si>
    <t>9205235105</t>
  </si>
  <si>
    <t>9211221271</t>
  </si>
  <si>
    <t>9407280016</t>
  </si>
  <si>
    <t>8501184900</t>
  </si>
  <si>
    <t>9109083718</t>
  </si>
  <si>
    <t>6208623</t>
  </si>
  <si>
    <t>8701204128</t>
  </si>
  <si>
    <t>8202040732</t>
  </si>
  <si>
    <t>8410314374</t>
  </si>
  <si>
    <t>9101301134</t>
  </si>
  <si>
    <t>106087083</t>
  </si>
  <si>
    <t>9407080119</t>
  </si>
  <si>
    <t>6708022055</t>
  </si>
  <si>
    <t>8412060215</t>
  </si>
  <si>
    <t>9707292737</t>
  </si>
  <si>
    <t>9905311818</t>
  </si>
  <si>
    <t>9701159007</t>
  </si>
  <si>
    <t>7705165137</t>
  </si>
  <si>
    <t>9112207908</t>
  </si>
  <si>
    <t>9405200818</t>
  </si>
  <si>
    <t>1034339</t>
  </si>
  <si>
    <t>9103090354</t>
  </si>
  <si>
    <t>1078294</t>
  </si>
  <si>
    <t>7901291299</t>
  </si>
  <si>
    <t>9403079503</t>
  </si>
  <si>
    <t>9409020832</t>
  </si>
  <si>
    <t>9809148712</t>
  </si>
  <si>
    <t>6009163517</t>
  </si>
  <si>
    <t>6508042527</t>
  </si>
  <si>
    <t>8603303366</t>
  </si>
  <si>
    <t>9402204490</t>
  </si>
  <si>
    <t>9008075765</t>
  </si>
  <si>
    <t>7704021257</t>
  </si>
  <si>
    <t>9912214393</t>
  </si>
  <si>
    <t>8104078178</t>
  </si>
  <si>
    <t>9301141645</t>
  </si>
  <si>
    <t>7402110634</t>
  </si>
  <si>
    <t>6605010047</t>
  </si>
  <si>
    <t>9503308562</t>
  </si>
  <si>
    <t>7112254920</t>
  </si>
  <si>
    <t>6404246669</t>
  </si>
  <si>
    <t>7206124013</t>
  </si>
  <si>
    <t>9308273334</t>
  </si>
  <si>
    <t>9712280396</t>
  </si>
  <si>
    <t>8601223954</t>
  </si>
  <si>
    <t>9609188611</t>
  </si>
  <si>
    <t>9602080013</t>
  </si>
  <si>
    <t>8908068532</t>
  </si>
  <si>
    <t>9204265194</t>
  </si>
  <si>
    <t>8312280277</t>
  </si>
  <si>
    <t>5907273550</t>
  </si>
  <si>
    <t>1048255</t>
  </si>
  <si>
    <t>7812151426</t>
  </si>
  <si>
    <t>5902155653</t>
  </si>
  <si>
    <t>9602039605</t>
  </si>
  <si>
    <t>6804177019</t>
  </si>
  <si>
    <t>8204303500</t>
  </si>
  <si>
    <t>9704275370</t>
  </si>
  <si>
    <t>7903090277</t>
  </si>
  <si>
    <t>7108053955</t>
  </si>
  <si>
    <t>8707154202</t>
  </si>
  <si>
    <t>8006102795</t>
  </si>
  <si>
    <t>7607223539</t>
  </si>
  <si>
    <t>7310220715</t>
  </si>
  <si>
    <t>8908297032</t>
  </si>
  <si>
    <t>6209040044</t>
  </si>
  <si>
    <t>9905072352</t>
  </si>
  <si>
    <t>9409083517</t>
  </si>
  <si>
    <t>6702133718</t>
  </si>
  <si>
    <t>8611211171</t>
  </si>
  <si>
    <t>8703088081</t>
  </si>
  <si>
    <t>9812065549</t>
  </si>
  <si>
    <t>9211061495</t>
  </si>
  <si>
    <t>6901025582</t>
  </si>
  <si>
    <t>8007073615</t>
  </si>
  <si>
    <t>9312016463</t>
  </si>
  <si>
    <t>8306035976</t>
  </si>
  <si>
    <t>7806023334</t>
  </si>
  <si>
    <t>6801115970</t>
  </si>
  <si>
    <t>9004142411</t>
  </si>
  <si>
    <t>8707264720</t>
  </si>
  <si>
    <t>8611162358</t>
  </si>
  <si>
    <t>9612098575</t>
  </si>
  <si>
    <t>6508059315</t>
  </si>
  <si>
    <t>9303094370</t>
  </si>
  <si>
    <t>8302105997</t>
  </si>
  <si>
    <t>7712156699</t>
  </si>
  <si>
    <t>9711271297</t>
  </si>
  <si>
    <t>8108274039</t>
  </si>
  <si>
    <t>9705060557</t>
  </si>
  <si>
    <t>7106234862</t>
  </si>
  <si>
    <t>9204025242</t>
  </si>
  <si>
    <t>7006077833</t>
  </si>
  <si>
    <t>8105173952</t>
  </si>
  <si>
    <t>6108115210</t>
  </si>
  <si>
    <t>9608253002</t>
  </si>
  <si>
    <t>8209173627</t>
  </si>
  <si>
    <t>6308167151</t>
  </si>
  <si>
    <t>7107139599</t>
  </si>
  <si>
    <t>6409166680</t>
  </si>
  <si>
    <t>7703114988</t>
  </si>
  <si>
    <t>9809097422</t>
  </si>
  <si>
    <t>9206072358</t>
  </si>
  <si>
    <t>6302060154</t>
  </si>
  <si>
    <t>9202046174</t>
  </si>
  <si>
    <t>6209203220</t>
  </si>
  <si>
    <t>9907240643</t>
  </si>
  <si>
    <t>8002211970</t>
  </si>
  <si>
    <t>8301290386</t>
  </si>
  <si>
    <t>7504023545</t>
  </si>
  <si>
    <t>7405040861</t>
  </si>
  <si>
    <t>8809220851</t>
  </si>
  <si>
    <t>8605280794</t>
  </si>
  <si>
    <t>8808241668</t>
  </si>
  <si>
    <t>9812081041</t>
  </si>
  <si>
    <t>9704134312</t>
  </si>
  <si>
    <t>7237381</t>
  </si>
  <si>
    <t>7705050040</t>
  </si>
  <si>
    <t>8606120593</t>
  </si>
  <si>
    <t>9014937</t>
  </si>
  <si>
    <t>6610146729</t>
  </si>
  <si>
    <t>9712099218</t>
  </si>
  <si>
    <t>9609206611</t>
  </si>
  <si>
    <t>8911051731</t>
  </si>
  <si>
    <t>8002220617</t>
  </si>
  <si>
    <t>8403056586</t>
  </si>
  <si>
    <t>9306202608</t>
  </si>
  <si>
    <t>8305272919</t>
  </si>
  <si>
    <t>7012046913</t>
  </si>
  <si>
    <t>7001111975</t>
  </si>
  <si>
    <t>7611023123</t>
  </si>
  <si>
    <t>7307191606</t>
  </si>
  <si>
    <t>6811101473</t>
  </si>
  <si>
    <t>8904074898</t>
  </si>
  <si>
    <t>9706118545</t>
  </si>
  <si>
    <t>8509167147</t>
  </si>
  <si>
    <t>7004012444</t>
  </si>
  <si>
    <t>8910230377</t>
  </si>
  <si>
    <t>8803019598</t>
  </si>
  <si>
    <t>9910156380</t>
  </si>
  <si>
    <t>7906067165</t>
  </si>
  <si>
    <t>9101071125</t>
  </si>
  <si>
    <t>9808144092</t>
  </si>
  <si>
    <t>9005219598</t>
  </si>
  <si>
    <t>8903297037</t>
  </si>
  <si>
    <t>9311233234</t>
  </si>
  <si>
    <t>9712154195</t>
  </si>
  <si>
    <t>8109074925</t>
  </si>
  <si>
    <t>7401234138</t>
  </si>
  <si>
    <t>8801014989</t>
  </si>
  <si>
    <t>8509091321</t>
  </si>
  <si>
    <t>9504078529</t>
  </si>
  <si>
    <t>9410128368</t>
  </si>
  <si>
    <t>9412185770</t>
  </si>
  <si>
    <t>7803155931</t>
  </si>
  <si>
    <t>8009191563</t>
  </si>
  <si>
    <t>7702125589</t>
  </si>
  <si>
    <t>7303231950</t>
  </si>
  <si>
    <t>8710024244</t>
  </si>
  <si>
    <t>7305230281</t>
  </si>
  <si>
    <t>6806188972</t>
  </si>
  <si>
    <t>7401276295</t>
  </si>
  <si>
    <t>9906017083</t>
  </si>
  <si>
    <t>6902244018</t>
  </si>
  <si>
    <t>6609058547</t>
  </si>
  <si>
    <t>9507092766</t>
  </si>
  <si>
    <t>8809208740</t>
  </si>
  <si>
    <t>8001211070</t>
  </si>
  <si>
    <t>8805267104</t>
  </si>
  <si>
    <t>8506266298</t>
  </si>
  <si>
    <t>8906056943</t>
  </si>
  <si>
    <t>9508060390</t>
  </si>
  <si>
    <t>8509280213</t>
  </si>
  <si>
    <t>7410200153</t>
  </si>
  <si>
    <t>8701261730</t>
  </si>
  <si>
    <t>9901158957</t>
  </si>
  <si>
    <t>9201112019</t>
  </si>
  <si>
    <t>8706243089</t>
  </si>
  <si>
    <t>7912231607</t>
  </si>
  <si>
    <t>9112136792</t>
  </si>
  <si>
    <t>9209127191</t>
  </si>
  <si>
    <t>8708030500</t>
  </si>
  <si>
    <t>8108183834</t>
  </si>
  <si>
    <t>7607080202</t>
  </si>
  <si>
    <t>9403308696</t>
  </si>
  <si>
    <t>9206039019</t>
  </si>
  <si>
    <t>8402274917</t>
  </si>
  <si>
    <t>8702112775</t>
  </si>
  <si>
    <t>8912094490</t>
  </si>
  <si>
    <t>7707190612</t>
  </si>
  <si>
    <t>9102195998</t>
  </si>
  <si>
    <t>8510183307</t>
  </si>
  <si>
    <t>8106137410</t>
  </si>
  <si>
    <t>7301096249</t>
  </si>
  <si>
    <t>8701088836</t>
  </si>
  <si>
    <t>9307100702</t>
  </si>
  <si>
    <t>6311204330</t>
  </si>
  <si>
    <t>7908287555</t>
  </si>
  <si>
    <t>7509182429</t>
  </si>
  <si>
    <t>9503175524</t>
  </si>
  <si>
    <t>9612215856</t>
  </si>
  <si>
    <t>9712056135</t>
  </si>
  <si>
    <t>6812179346</t>
  </si>
  <si>
    <t>101020071</t>
  </si>
  <si>
    <t>8208032949</t>
  </si>
  <si>
    <t>6908091991</t>
  </si>
  <si>
    <t>6212165978</t>
  </si>
  <si>
    <t>7402060722</t>
  </si>
  <si>
    <t>6204185182</t>
  </si>
  <si>
    <t>9001083568</t>
  </si>
  <si>
    <t>8804266941</t>
  </si>
  <si>
    <t>8401113256</t>
  </si>
  <si>
    <t>10176790</t>
  </si>
  <si>
    <t>6703315199</t>
  </si>
  <si>
    <t>6403075911</t>
  </si>
  <si>
    <t>110041217</t>
  </si>
  <si>
    <t>9301127438</t>
  </si>
  <si>
    <t>9210222403</t>
  </si>
  <si>
    <t>8909164041</t>
  </si>
  <si>
    <t>9801243081</t>
  </si>
  <si>
    <t>10096493</t>
  </si>
  <si>
    <t>8607045526</t>
  </si>
  <si>
    <t>9612086356</t>
  </si>
  <si>
    <t>8102035113</t>
  </si>
  <si>
    <t>9001033597</t>
  </si>
  <si>
    <t>7205245702</t>
  </si>
  <si>
    <t>7100688</t>
  </si>
  <si>
    <t>8208274020</t>
  </si>
  <si>
    <t>8212246907</t>
  </si>
  <si>
    <t>9804240118</t>
  </si>
  <si>
    <t>7902020770</t>
  </si>
  <si>
    <t>9910131433</t>
  </si>
  <si>
    <t>8508097154</t>
  </si>
  <si>
    <t>7805026288</t>
  </si>
  <si>
    <t>7810260807</t>
  </si>
  <si>
    <t>6311187808</t>
  </si>
  <si>
    <t>8309215559</t>
  </si>
  <si>
    <t>6403204016</t>
  </si>
  <si>
    <t>8106043592</t>
  </si>
  <si>
    <t>7210311069</t>
  </si>
  <si>
    <t>6811031621</t>
  </si>
  <si>
    <t>9008031081</t>
  </si>
  <si>
    <t>7102247124</t>
  </si>
  <si>
    <t>9602076631</t>
  </si>
  <si>
    <t>9812062587</t>
  </si>
  <si>
    <t>7712120299</t>
  </si>
  <si>
    <t>9609189650</t>
  </si>
  <si>
    <t>9911107085</t>
  </si>
  <si>
    <t>6072631</t>
  </si>
  <si>
    <t>8501158508</t>
  </si>
  <si>
    <t>8106157160</t>
  </si>
  <si>
    <t>7509234733</t>
  </si>
  <si>
    <t>12027579</t>
  </si>
  <si>
    <t>9203276382</t>
  </si>
  <si>
    <t>7012116187</t>
  </si>
  <si>
    <t>9201246452</t>
  </si>
  <si>
    <t>6602206234</t>
  </si>
  <si>
    <t>8201134023</t>
  </si>
  <si>
    <t>9901163239</t>
  </si>
  <si>
    <t>9608114816</t>
  </si>
  <si>
    <t>7109220637</t>
  </si>
  <si>
    <t>7704284103</t>
  </si>
  <si>
    <t>8209154031</t>
  </si>
  <si>
    <t>9007243901</t>
  </si>
  <si>
    <t>7606309206</t>
  </si>
  <si>
    <t>9401307815</t>
  </si>
  <si>
    <t>8401259174</t>
  </si>
  <si>
    <t>6702062412</t>
  </si>
  <si>
    <t>9211042495</t>
  </si>
  <si>
    <t>9306185670</t>
  </si>
  <si>
    <t>8101299074</t>
  </si>
  <si>
    <t>6015739</t>
  </si>
  <si>
    <t>7210174392</t>
  </si>
  <si>
    <t>7701126240</t>
  </si>
  <si>
    <t>9602088214</t>
  </si>
  <si>
    <t>6907271180</t>
  </si>
  <si>
    <t>9310290292</t>
  </si>
  <si>
    <t>9201205268</t>
  </si>
  <si>
    <t>7811018907</t>
  </si>
  <si>
    <t>7508153652</t>
  </si>
  <si>
    <t>9403040422</t>
  </si>
  <si>
    <t>9504225831</t>
  </si>
  <si>
    <t>9309171594</t>
  </si>
  <si>
    <t>7612123609</t>
  </si>
  <si>
    <t>8804247461</t>
  </si>
  <si>
    <t>8405298616</t>
  </si>
  <si>
    <t>9706019057</t>
  </si>
  <si>
    <t>9302032611</t>
  </si>
  <si>
    <t>7711247515</t>
  </si>
  <si>
    <t>9303182118</t>
  </si>
  <si>
    <t>8202286814</t>
  </si>
  <si>
    <t>9905077435</t>
  </si>
  <si>
    <t>6504013753</t>
  </si>
  <si>
    <t>9204207519</t>
  </si>
  <si>
    <t>9612047531</t>
  </si>
  <si>
    <t>9803265728</t>
  </si>
  <si>
    <t>9008064264</t>
  </si>
  <si>
    <t>8308157752</t>
  </si>
  <si>
    <t>9205143291</t>
  </si>
  <si>
    <t>7110270522</t>
  </si>
  <si>
    <t>8201273763</t>
  </si>
  <si>
    <t>9712176693</t>
  </si>
  <si>
    <t>7510107043</t>
  </si>
  <si>
    <t>9111143229</t>
  </si>
  <si>
    <t>6303281825</t>
  </si>
  <si>
    <t>8906073526</t>
  </si>
  <si>
    <t>6603141430</t>
  </si>
  <si>
    <t>8404106216</t>
  </si>
  <si>
    <t>8801081616</t>
  </si>
  <si>
    <t>7003284002</t>
  </si>
  <si>
    <t>8103040443</t>
  </si>
  <si>
    <t>7209168504</t>
  </si>
  <si>
    <t>9212130091</t>
  </si>
  <si>
    <t>9301072576</t>
  </si>
  <si>
    <t>8510040390</t>
  </si>
  <si>
    <t>8803133977</t>
  </si>
  <si>
    <t>6605160784</t>
  </si>
  <si>
    <t>8217135</t>
  </si>
  <si>
    <t>7505090626</t>
  </si>
  <si>
    <t>8305068978</t>
  </si>
  <si>
    <t>9309136639</t>
  </si>
  <si>
    <t>8501303773</t>
  </si>
  <si>
    <t>7203237891</t>
  </si>
  <si>
    <t>3105285</t>
  </si>
  <si>
    <t>8711034010</t>
  </si>
  <si>
    <t>8608316611</t>
  </si>
  <si>
    <t>9609249272</t>
  </si>
  <si>
    <t>9704125088</t>
  </si>
  <si>
    <t>6505167145</t>
  </si>
  <si>
    <t>7907264860</t>
  </si>
  <si>
    <t>9202286028</t>
  </si>
  <si>
    <t>9601158232</t>
  </si>
  <si>
    <t>9801243776</t>
  </si>
  <si>
    <t>8406206915</t>
  </si>
  <si>
    <t>6804080312</t>
  </si>
  <si>
    <t>9109214560</t>
  </si>
  <si>
    <t>8712170086</t>
  </si>
  <si>
    <t>9707301520</t>
  </si>
  <si>
    <t>8212075090</t>
  </si>
  <si>
    <t>9711261355</t>
  </si>
  <si>
    <t>9503101694</t>
  </si>
  <si>
    <t>6005016016</t>
  </si>
  <si>
    <t>9505311671</t>
  </si>
  <si>
    <t>8901115660</t>
  </si>
  <si>
    <t>8402118981</t>
  </si>
  <si>
    <t>9510121784</t>
  </si>
  <si>
    <t>8311282498</t>
  </si>
  <si>
    <t>7205178242</t>
  </si>
  <si>
    <t>8903035056</t>
  </si>
  <si>
    <t>9205183255</t>
  </si>
  <si>
    <t>8112042943</t>
  </si>
  <si>
    <t>8803074601</t>
  </si>
  <si>
    <t>9509218880</t>
  </si>
  <si>
    <t>9004261245</t>
  </si>
  <si>
    <t>7809227213</t>
  </si>
  <si>
    <t>8807067973</t>
  </si>
  <si>
    <t>9009144420</t>
  </si>
  <si>
    <t>9910155432</t>
  </si>
  <si>
    <t>9512221780</t>
  </si>
  <si>
    <t>8005311967</t>
  </si>
  <si>
    <t>7910010417</t>
  </si>
  <si>
    <t>6509153505</t>
  </si>
  <si>
    <t>9612198342</t>
  </si>
  <si>
    <t>8510102976</t>
  </si>
  <si>
    <t>9308295261</t>
  </si>
  <si>
    <t>9310175089</t>
  </si>
  <si>
    <t>8604234677</t>
  </si>
  <si>
    <t>9904023471</t>
  </si>
  <si>
    <t>8403224788</t>
  </si>
  <si>
    <t>9402098157</t>
  </si>
  <si>
    <t>9405118838</t>
  </si>
  <si>
    <t>8912096628</t>
  </si>
  <si>
    <t>9001142273</t>
  </si>
  <si>
    <t>8509076256</t>
  </si>
  <si>
    <t>7909100518</t>
  </si>
  <si>
    <t>9411013916</t>
  </si>
  <si>
    <t>9105104609</t>
  </si>
  <si>
    <t>8304123196</t>
  </si>
  <si>
    <t>8303031044</t>
  </si>
  <si>
    <t>7204197896</t>
  </si>
  <si>
    <t>8209140857</t>
  </si>
  <si>
    <t>9207281933</t>
  </si>
  <si>
    <t>7511079274</t>
  </si>
  <si>
    <t>7712017008</t>
  </si>
  <si>
    <t>9603151862</t>
  </si>
  <si>
    <t>8005296424</t>
  </si>
  <si>
    <t>8104142354</t>
  </si>
  <si>
    <t>9311305610</t>
  </si>
  <si>
    <t>6611159168</t>
  </si>
  <si>
    <t>9610301765</t>
  </si>
  <si>
    <t>9701011679</t>
  </si>
  <si>
    <t>8701116892</t>
  </si>
  <si>
    <t>9501315577</t>
  </si>
  <si>
    <t>8007251989</t>
  </si>
  <si>
    <t>8606178963</t>
  </si>
  <si>
    <t>9804209162</t>
  </si>
  <si>
    <t>8111275650</t>
  </si>
  <si>
    <t>8711202435</t>
  </si>
  <si>
    <t>9112111217</t>
  </si>
  <si>
    <t>9410221098</t>
  </si>
  <si>
    <t>9010073014</t>
  </si>
  <si>
    <t>5806095450</t>
  </si>
  <si>
    <t>6512274892</t>
  </si>
  <si>
    <t>106073596</t>
  </si>
  <si>
    <t>8306166227</t>
  </si>
  <si>
    <t>9710164600</t>
  </si>
  <si>
    <t>9312301691</t>
  </si>
  <si>
    <t>7601240463</t>
  </si>
  <si>
    <t>9410146808</t>
  </si>
  <si>
    <t>6911030705</t>
  </si>
  <si>
    <t>9101155209</t>
  </si>
  <si>
    <t>9602157720</t>
  </si>
  <si>
    <t>7907173517</t>
  </si>
  <si>
    <t>9202196060</t>
  </si>
  <si>
    <t>9704278358</t>
  </si>
  <si>
    <t>9906084737</t>
  </si>
  <si>
    <t>9801296451</t>
  </si>
  <si>
    <t>8107204573</t>
  </si>
  <si>
    <t>8401040368</t>
  </si>
  <si>
    <t>7704080527</t>
  </si>
  <si>
    <t>9305282270</t>
  </si>
  <si>
    <t>9512217184</t>
  </si>
  <si>
    <t>9408088020</t>
  </si>
  <si>
    <t>7802231477</t>
  </si>
  <si>
    <t>7303101716</t>
  </si>
  <si>
    <t>7508054876</t>
  </si>
  <si>
    <t>9911127489</t>
  </si>
  <si>
    <t>9407305011</t>
  </si>
  <si>
    <t>9902273037</t>
  </si>
  <si>
    <t>7602050333</t>
  </si>
  <si>
    <t>8808101110</t>
  </si>
  <si>
    <t>8803310526</t>
  </si>
  <si>
    <t>7008139003</t>
  </si>
  <si>
    <t>6912090666</t>
  </si>
  <si>
    <t>9803263483</t>
  </si>
  <si>
    <t>7604082011</t>
  </si>
  <si>
    <t>8010308255</t>
  </si>
  <si>
    <t>9504153108</t>
  </si>
  <si>
    <t>7704215883</t>
  </si>
  <si>
    <t>9501184445</t>
  </si>
  <si>
    <t>7210125717</t>
  </si>
  <si>
    <t>9007090484</t>
  </si>
  <si>
    <t>104209556</t>
  </si>
  <si>
    <t>205048887</t>
  </si>
  <si>
    <t>6805230932</t>
  </si>
  <si>
    <t>9103311461</t>
  </si>
  <si>
    <t>8801242713</t>
  </si>
  <si>
    <t>8306230197</t>
  </si>
  <si>
    <t>8006175056</t>
  </si>
  <si>
    <t>7512073318</t>
  </si>
  <si>
    <t>9302160677</t>
  </si>
  <si>
    <t>7907020361</t>
  </si>
  <si>
    <t>2254126</t>
  </si>
  <si>
    <t>9307149592</t>
  </si>
  <si>
    <t>9708171740</t>
  </si>
  <si>
    <t>7503244100</t>
  </si>
  <si>
    <t>7010075047</t>
  </si>
  <si>
    <t>9302232534</t>
  </si>
  <si>
    <t>9102047512</t>
  </si>
  <si>
    <t>9708294401</t>
  </si>
  <si>
    <t>9911022698</t>
  </si>
  <si>
    <t>8205053633</t>
  </si>
  <si>
    <t>6808190323</t>
  </si>
  <si>
    <t>9901014671</t>
  </si>
  <si>
    <t>7009022471</t>
  </si>
  <si>
    <t>7202284654</t>
  </si>
  <si>
    <t>8202036136</t>
  </si>
  <si>
    <t>8907182920</t>
  </si>
  <si>
    <t>7502163988</t>
  </si>
  <si>
    <t>8210191493</t>
  </si>
  <si>
    <t>9112235008</t>
  </si>
  <si>
    <t>7411289080</t>
  </si>
  <si>
    <t>7502139343</t>
  </si>
  <si>
    <t>7607017576</t>
  </si>
  <si>
    <t>9902054221</t>
  </si>
  <si>
    <t>8201031732</t>
  </si>
  <si>
    <t>8709121464</t>
  </si>
  <si>
    <t>8905231679</t>
  </si>
  <si>
    <t>9310042446</t>
  </si>
  <si>
    <t>8507144031</t>
  </si>
  <si>
    <t>9001020883</t>
  </si>
  <si>
    <t>9508108819</t>
  </si>
  <si>
    <t>7803170419</t>
  </si>
  <si>
    <t>9009113912</t>
  </si>
  <si>
    <t>9304296313</t>
  </si>
  <si>
    <t>7001156970</t>
  </si>
  <si>
    <t>9611277972</t>
  </si>
  <si>
    <t>8308094005</t>
  </si>
  <si>
    <t>9204261367</t>
  </si>
  <si>
    <t>7011240269</t>
  </si>
  <si>
    <t>9009213456</t>
  </si>
  <si>
    <t>8906265023</t>
  </si>
  <si>
    <t>9701200520</t>
  </si>
  <si>
    <t>9005181301</t>
  </si>
  <si>
    <t>6810263514</t>
  </si>
  <si>
    <t>8205110409</t>
  </si>
  <si>
    <t>8701192919</t>
  </si>
  <si>
    <t>9708031662</t>
  </si>
  <si>
    <t>9708088514</t>
  </si>
  <si>
    <t>8912254011</t>
  </si>
  <si>
    <t>7204235605</t>
  </si>
  <si>
    <t>8506027476</t>
  </si>
  <si>
    <t>9612050824</t>
  </si>
  <si>
    <t>8308282188</t>
  </si>
  <si>
    <t>9406121229</t>
  </si>
  <si>
    <t>9807213963</t>
  </si>
  <si>
    <t>8809230652</t>
  </si>
  <si>
    <t>9902199596</t>
  </si>
  <si>
    <t>8310250256</t>
  </si>
  <si>
    <t>8201144915</t>
  </si>
  <si>
    <t>9211276069</t>
  </si>
  <si>
    <t>7706087512</t>
  </si>
  <si>
    <t>9109212606</t>
  </si>
  <si>
    <t>204178289</t>
  </si>
  <si>
    <t>6712251203</t>
  </si>
  <si>
    <t>9905293982</t>
  </si>
  <si>
    <t>9907232780</t>
  </si>
  <si>
    <t>9510076889</t>
  </si>
  <si>
    <t>7107148582</t>
  </si>
  <si>
    <t>9010319375</t>
  </si>
  <si>
    <t>8606094632</t>
  </si>
  <si>
    <t>8110272062</t>
  </si>
  <si>
    <t>8810197924</t>
  </si>
  <si>
    <t>7909295383</t>
  </si>
  <si>
    <t>9705126044</t>
  </si>
  <si>
    <t>7702246609</t>
  </si>
  <si>
    <t>7005123372</t>
  </si>
  <si>
    <t>6304023010</t>
  </si>
  <si>
    <t>8403065942</t>
  </si>
  <si>
    <t>8705053273</t>
  </si>
  <si>
    <t>9709103270</t>
  </si>
  <si>
    <t>8905283597</t>
  </si>
  <si>
    <t>6912013510</t>
  </si>
  <si>
    <t>9401173019</t>
  </si>
  <si>
    <t>8507204983</t>
  </si>
  <si>
    <t>9307038092</t>
  </si>
  <si>
    <t>6408077516</t>
  </si>
  <si>
    <t>9512244154</t>
  </si>
  <si>
    <t>8707088988</t>
  </si>
  <si>
    <t>8711185606</t>
  </si>
  <si>
    <t>6408039029</t>
  </si>
  <si>
    <t>7009143921</t>
  </si>
  <si>
    <t>9709117999</t>
  </si>
  <si>
    <t>8702096689</t>
  </si>
  <si>
    <t>9011190239</t>
  </si>
  <si>
    <t>7508255671</t>
  </si>
  <si>
    <t>9102061133</t>
  </si>
  <si>
    <t>6076277</t>
  </si>
  <si>
    <t>8703035835</t>
  </si>
  <si>
    <t>7811280374</t>
  </si>
  <si>
    <t>8611227813</t>
  </si>
  <si>
    <t>8911160532</t>
  </si>
  <si>
    <t>7706175960</t>
  </si>
  <si>
    <t>9503060098</t>
  </si>
  <si>
    <t>9103131471</t>
  </si>
  <si>
    <t>8507140310</t>
  </si>
  <si>
    <t>8501173671</t>
  </si>
  <si>
    <t>7510243962</t>
  </si>
  <si>
    <t>7512311924</t>
  </si>
  <si>
    <t>8505100241</t>
  </si>
  <si>
    <t>7110277832</t>
  </si>
  <si>
    <t>9904133387</t>
  </si>
  <si>
    <t>9009217572</t>
  </si>
  <si>
    <t>9610172240</t>
  </si>
  <si>
    <t>6808154691</t>
  </si>
  <si>
    <t>8908083895</t>
  </si>
  <si>
    <t>9311199716</t>
  </si>
  <si>
    <t>6109142395</t>
  </si>
  <si>
    <t>8702273585</t>
  </si>
  <si>
    <t>9804280197</t>
  </si>
  <si>
    <t>7707279258</t>
  </si>
  <si>
    <t>9208163916</t>
  </si>
  <si>
    <t>9112020053</t>
  </si>
  <si>
    <t>7001158224</t>
  </si>
  <si>
    <t>7505015136</t>
  </si>
  <si>
    <t>9501031414</t>
  </si>
  <si>
    <t>9708223509</t>
  </si>
  <si>
    <t>7205024032</t>
  </si>
  <si>
    <t>8904269159</t>
  </si>
  <si>
    <t>9705288695</t>
  </si>
  <si>
    <t>9511243660</t>
  </si>
  <si>
    <t>7506204168</t>
  </si>
  <si>
    <t>6212122292</t>
  </si>
  <si>
    <t>203217971</t>
  </si>
  <si>
    <t>8604182637</t>
  </si>
  <si>
    <t>9701256795</t>
  </si>
  <si>
    <t>9705138817</t>
  </si>
  <si>
    <t>8104250066</t>
  </si>
  <si>
    <t>7101195571</t>
  </si>
  <si>
    <t>6807044927</t>
  </si>
  <si>
    <t>7004026659</t>
  </si>
  <si>
    <t>9503054638</t>
  </si>
  <si>
    <t>9308291138</t>
  </si>
  <si>
    <t>7209146617</t>
  </si>
  <si>
    <t>9706221216</t>
  </si>
  <si>
    <t>9401178430</t>
  </si>
  <si>
    <t>7901186945</t>
  </si>
  <si>
    <t>9302083226</t>
  </si>
  <si>
    <t>9901162975</t>
  </si>
  <si>
    <t>9609221354</t>
  </si>
  <si>
    <t>8303180395</t>
  </si>
  <si>
    <t>7811212955</t>
  </si>
  <si>
    <t>9207233207</t>
  </si>
  <si>
    <t>10067080</t>
  </si>
  <si>
    <t>8407022188</t>
  </si>
  <si>
    <t>9207300477</t>
  </si>
  <si>
    <t>7810261417</t>
  </si>
  <si>
    <t>7504084141</t>
  </si>
  <si>
    <t>7706154825</t>
  </si>
  <si>
    <t>6811274023</t>
  </si>
  <si>
    <t>7001053219</t>
  </si>
  <si>
    <t>9201033850</t>
  </si>
  <si>
    <t>7902213953</t>
  </si>
  <si>
    <t>12204434</t>
  </si>
  <si>
    <t>8908088993</t>
  </si>
  <si>
    <t>7309016603</t>
  </si>
  <si>
    <t>8710030530</t>
  </si>
  <si>
    <t>7807253062</t>
  </si>
  <si>
    <t>6908033357</t>
  </si>
  <si>
    <t>9804264175</t>
  </si>
  <si>
    <t>8203143998</t>
  </si>
  <si>
    <t>9307245515</t>
  </si>
  <si>
    <t>7204032879</t>
  </si>
  <si>
    <t>7110114100</t>
  </si>
  <si>
    <t>8511206941</t>
  </si>
  <si>
    <t>9609174405</t>
  </si>
  <si>
    <t>9602018195</t>
  </si>
  <si>
    <t>9602215478</t>
  </si>
  <si>
    <t>9809041453</t>
  </si>
  <si>
    <t>8109295595</t>
  </si>
  <si>
    <t>9812090034</t>
  </si>
  <si>
    <t>8804015496</t>
  </si>
  <si>
    <t>9503232945</t>
  </si>
  <si>
    <t>8712223943</t>
  </si>
  <si>
    <t>8911077512</t>
  </si>
  <si>
    <t>8602051362</t>
  </si>
  <si>
    <t>6609288540</t>
  </si>
  <si>
    <t>8501080504</t>
  </si>
  <si>
    <t>8910216996</t>
  </si>
  <si>
    <t>9208093253</t>
  </si>
  <si>
    <t>7404237732</t>
  </si>
  <si>
    <t>8108146690</t>
  </si>
  <si>
    <t>7809132074</t>
  </si>
  <si>
    <t>9906245015</t>
  </si>
  <si>
    <t>6602287150</t>
  </si>
  <si>
    <t>8106153557</t>
  </si>
  <si>
    <t>6708054835</t>
  </si>
  <si>
    <t>8912030247</t>
  </si>
  <si>
    <t>8307083546</t>
  </si>
  <si>
    <t>7203100479</t>
  </si>
  <si>
    <t>9812116284</t>
  </si>
  <si>
    <t>9710257685</t>
  </si>
  <si>
    <t>7507185119</t>
  </si>
  <si>
    <t>6302244</t>
  </si>
  <si>
    <t>9612256165</t>
  </si>
  <si>
    <t>9409300275</t>
  </si>
  <si>
    <t>9304099295</t>
  </si>
  <si>
    <t>9810226796</t>
  </si>
  <si>
    <t>9001039339</t>
  </si>
  <si>
    <t>6911255138</t>
  </si>
  <si>
    <t>6708046450</t>
  </si>
  <si>
    <t>9708133518</t>
  </si>
  <si>
    <t>10096618</t>
  </si>
  <si>
    <t>9609068870</t>
  </si>
  <si>
    <t>9301061736</t>
  </si>
  <si>
    <t>7703094610</t>
  </si>
  <si>
    <t>8104177558</t>
  </si>
  <si>
    <t>7904176950</t>
  </si>
  <si>
    <t>7705144223</t>
  </si>
  <si>
    <t>9311102553</t>
  </si>
  <si>
    <t>7012277823</t>
  </si>
  <si>
    <t>7807045906</t>
  </si>
  <si>
    <t>5038443</t>
  </si>
  <si>
    <t>8903112715</t>
  </si>
  <si>
    <t>9911164094</t>
  </si>
  <si>
    <t>7810100185</t>
  </si>
  <si>
    <t>9510157002</t>
  </si>
  <si>
    <t>7804129281</t>
  </si>
  <si>
    <t>9410134499</t>
  </si>
  <si>
    <t>101096931</t>
  </si>
  <si>
    <t>9808206537</t>
  </si>
  <si>
    <t>6702131944</t>
  </si>
  <si>
    <t>9308135954</t>
  </si>
  <si>
    <t>9710061285</t>
  </si>
  <si>
    <t>9302211561</t>
  </si>
  <si>
    <t>6107281666</t>
  </si>
  <si>
    <t>9507295955</t>
  </si>
  <si>
    <t>8302035996</t>
  </si>
  <si>
    <t>9603231193</t>
  </si>
  <si>
    <t>8105097045</t>
  </si>
  <si>
    <t>8111093566</t>
  </si>
  <si>
    <t>8701050612</t>
  </si>
  <si>
    <t>8109284235</t>
  </si>
  <si>
    <t>6002182464</t>
  </si>
  <si>
    <t>9210020203</t>
  </si>
  <si>
    <t>8508276030</t>
  </si>
  <si>
    <t>8104146298</t>
  </si>
  <si>
    <t>7708264093</t>
  </si>
  <si>
    <t>7211031799</t>
  </si>
  <si>
    <t>8703248214</t>
  </si>
  <si>
    <t>8010157520</t>
  </si>
  <si>
    <t>7203194860</t>
  </si>
  <si>
    <t>9501286794</t>
  </si>
  <si>
    <t>9210298643</t>
  </si>
  <si>
    <t>8409110460</t>
  </si>
  <si>
    <t>7806096678</t>
  </si>
  <si>
    <t>8606223413</t>
  </si>
  <si>
    <t>8402165511</t>
  </si>
  <si>
    <t>9508189108</t>
  </si>
  <si>
    <t>8709043940</t>
  </si>
  <si>
    <t>8809076790</t>
  </si>
  <si>
    <t>7811023220</t>
  </si>
  <si>
    <t>7410034073</t>
  </si>
  <si>
    <t>9502146708</t>
  </si>
  <si>
    <t>9201314680</t>
  </si>
  <si>
    <t>9508065969</t>
  </si>
  <si>
    <t>6904270458</t>
  </si>
  <si>
    <t>6159321</t>
  </si>
  <si>
    <t>8910116659</t>
  </si>
  <si>
    <t>7212094002</t>
  </si>
  <si>
    <t>8005043974</t>
  </si>
  <si>
    <t>7505306584</t>
  </si>
  <si>
    <t>6910255782</t>
  </si>
  <si>
    <t>8905174952</t>
  </si>
  <si>
    <t>8804203654</t>
  </si>
  <si>
    <t>8402294857</t>
  </si>
  <si>
    <t>9012126661</t>
  </si>
  <si>
    <t>9211145926</t>
  </si>
  <si>
    <t>8112161347</t>
  </si>
  <si>
    <t>9206200546</t>
  </si>
  <si>
    <t>103148706</t>
  </si>
  <si>
    <t>8306228779</t>
  </si>
  <si>
    <t>8402174752</t>
  </si>
  <si>
    <t>8009107536</t>
  </si>
  <si>
    <t>9606061027</t>
  </si>
  <si>
    <t>6612151933</t>
  </si>
  <si>
    <t>4012746</t>
  </si>
  <si>
    <t>8003286260</t>
  </si>
  <si>
    <t>9802162959</t>
  </si>
  <si>
    <t>6807100950</t>
  </si>
  <si>
    <t>7709283415</t>
  </si>
  <si>
    <t>6906017014</t>
  </si>
  <si>
    <t>8702075535</t>
  </si>
  <si>
    <t>7412054020</t>
  </si>
  <si>
    <t>8206250162</t>
  </si>
  <si>
    <t>8710094023</t>
  </si>
  <si>
    <t>9603211849</t>
  </si>
  <si>
    <t>9312140073</t>
  </si>
  <si>
    <t>7801040721</t>
  </si>
  <si>
    <t>9704150409</t>
  </si>
  <si>
    <t>6412175587</t>
  </si>
  <si>
    <t>8008250725</t>
  </si>
  <si>
    <t>102210044</t>
  </si>
  <si>
    <t>9612226655</t>
  </si>
  <si>
    <t>9503143779</t>
  </si>
  <si>
    <t>9809172431</t>
  </si>
  <si>
    <t>7705066053</t>
  </si>
  <si>
    <t>9407102012</t>
  </si>
  <si>
    <t>9507207984</t>
  </si>
  <si>
    <t>9106161889</t>
  </si>
  <si>
    <t>7307268578</t>
  </si>
  <si>
    <t>9402260682</t>
  </si>
  <si>
    <t>8205105185</t>
  </si>
  <si>
    <t>9509220118</t>
  </si>
  <si>
    <t>8002256603</t>
  </si>
  <si>
    <t>104252937</t>
  </si>
  <si>
    <t>9009050049</t>
  </si>
  <si>
    <t>8011114868</t>
  </si>
  <si>
    <t>101258168</t>
  </si>
  <si>
    <t>2144087</t>
  </si>
  <si>
    <t>9405251423</t>
  </si>
  <si>
    <t>7405193744</t>
  </si>
  <si>
    <t>8802280365</t>
  </si>
  <si>
    <t>1251446</t>
  </si>
  <si>
    <t>6905053143</t>
  </si>
  <si>
    <t>7604264726</t>
  </si>
  <si>
    <t>6505304417</t>
  </si>
  <si>
    <t>6803210027</t>
  </si>
  <si>
    <t>8307211774</t>
  </si>
  <si>
    <t>8004177195</t>
  </si>
  <si>
    <t>6510016642</t>
  </si>
  <si>
    <t>6903282736</t>
  </si>
  <si>
    <t>11102696</t>
  </si>
  <si>
    <t>9808291232</t>
  </si>
  <si>
    <t>7402172022</t>
  </si>
  <si>
    <t>9711013574</t>
  </si>
  <si>
    <t>8708240174</t>
  </si>
  <si>
    <t>9605049577</t>
  </si>
  <si>
    <t>8109274608</t>
  </si>
  <si>
    <t>9510091730</t>
  </si>
  <si>
    <t>8293169</t>
  </si>
  <si>
    <t>9912291243</t>
  </si>
  <si>
    <t>7112196204</t>
  </si>
  <si>
    <t>8802016173</t>
  </si>
  <si>
    <t>8003300319</t>
  </si>
  <si>
    <t>9602158538</t>
  </si>
  <si>
    <t>7905303728</t>
  </si>
  <si>
    <t>8505086234</t>
  </si>
  <si>
    <t>8602141734</t>
  </si>
  <si>
    <t>9711295668</t>
  </si>
  <si>
    <t>6906037558</t>
  </si>
  <si>
    <t>7805271884</t>
  </si>
  <si>
    <t>9611032997</t>
  </si>
  <si>
    <t>9211014874</t>
  </si>
  <si>
    <t>8911277518</t>
  </si>
  <si>
    <t>9102083111</t>
  </si>
  <si>
    <t>9210204260</t>
  </si>
  <si>
    <t>9706296457</t>
  </si>
  <si>
    <t>9709168562</t>
  </si>
  <si>
    <t>4159646</t>
  </si>
  <si>
    <t>7506206247</t>
  </si>
  <si>
    <t>8303183522</t>
  </si>
  <si>
    <t>8902255382</t>
  </si>
  <si>
    <t>9704192245</t>
  </si>
  <si>
    <t>9509218963</t>
  </si>
  <si>
    <t>9312010953</t>
  </si>
  <si>
    <t>9201145373</t>
  </si>
  <si>
    <t>9903317544</t>
  </si>
  <si>
    <t>6202126261</t>
  </si>
  <si>
    <t>9412173438</t>
  </si>
  <si>
    <t>7806124629</t>
  </si>
  <si>
    <t>8605056798</t>
  </si>
  <si>
    <t>6206060318</t>
  </si>
  <si>
    <t>9810236654</t>
  </si>
  <si>
    <t>8512316509</t>
  </si>
  <si>
    <t>7302011643</t>
  </si>
  <si>
    <t>8707050442</t>
  </si>
  <si>
    <t>9602032048</t>
  </si>
  <si>
    <t>9607294684</t>
  </si>
  <si>
    <t>9106230734</t>
  </si>
  <si>
    <t>7208067319</t>
  </si>
  <si>
    <t>7407101257</t>
  </si>
  <si>
    <t>9710023517</t>
  </si>
  <si>
    <t>9809015630</t>
  </si>
  <si>
    <t>9203234050</t>
  </si>
  <si>
    <t>9108214751</t>
  </si>
  <si>
    <t>6501161530</t>
  </si>
  <si>
    <t>6807268252</t>
  </si>
  <si>
    <t>8108155584</t>
  </si>
  <si>
    <t>9005183380</t>
  </si>
  <si>
    <t>7812121429</t>
  </si>
  <si>
    <t>8711273238</t>
  </si>
  <si>
    <t>8903022815</t>
  </si>
  <si>
    <t>8812067976</t>
  </si>
  <si>
    <t>8206105515</t>
  </si>
  <si>
    <t>9303152046</t>
  </si>
  <si>
    <t>8212290889</t>
  </si>
  <si>
    <t>9504061632</t>
  </si>
  <si>
    <t>8910114241</t>
  </si>
  <si>
    <t>8201046607</t>
  </si>
  <si>
    <t>6402291162</t>
  </si>
  <si>
    <t>7510117158</t>
  </si>
  <si>
    <t>7109304100</t>
  </si>
  <si>
    <t>9102104933</t>
  </si>
  <si>
    <t>7710041455</t>
  </si>
  <si>
    <t>7201164014</t>
  </si>
  <si>
    <t>8501100385</t>
  </si>
  <si>
    <t>9206240930</t>
  </si>
  <si>
    <t>8204060084</t>
  </si>
  <si>
    <t>8505130024</t>
  </si>
  <si>
    <t>9411030357</t>
  </si>
  <si>
    <t>9809209233</t>
  </si>
  <si>
    <t>8208121601</t>
  </si>
  <si>
    <t>7201279283</t>
  </si>
  <si>
    <t>8801071740</t>
  </si>
  <si>
    <t>9010269216</t>
  </si>
  <si>
    <t>7112224493</t>
  </si>
  <si>
    <t>9006140074</t>
  </si>
  <si>
    <t>8402070273</t>
  </si>
  <si>
    <t>7311244326</t>
  </si>
  <si>
    <t>9410266317</t>
  </si>
  <si>
    <t>8602233341</t>
  </si>
  <si>
    <t>7908017457</t>
  </si>
  <si>
    <t>8810067846</t>
  </si>
  <si>
    <t>9205211973</t>
  </si>
  <si>
    <t>7205144939</t>
  </si>
  <si>
    <t>8801010243</t>
  </si>
  <si>
    <t>9008151368</t>
  </si>
  <si>
    <t>7710173910</t>
  </si>
  <si>
    <t>4084257</t>
  </si>
  <si>
    <t>7106256246</t>
  </si>
  <si>
    <t>8103065838</t>
  </si>
  <si>
    <t>7006245950</t>
  </si>
  <si>
    <t>6607182448</t>
  </si>
  <si>
    <t>7010310600</t>
  </si>
  <si>
    <t>7102198988</t>
  </si>
  <si>
    <t>9109161829</t>
  </si>
  <si>
    <t>9509266160</t>
  </si>
  <si>
    <t>7004166042</t>
  </si>
  <si>
    <t>6307010170</t>
  </si>
  <si>
    <t>9409272953</t>
  </si>
  <si>
    <t>8006154465</t>
  </si>
  <si>
    <t>9505070962</t>
  </si>
  <si>
    <t>8701212469</t>
  </si>
  <si>
    <t>9408306182</t>
  </si>
  <si>
    <t>9806183894</t>
  </si>
  <si>
    <t>9901020017</t>
  </si>
  <si>
    <t>9207211740</t>
  </si>
  <si>
    <t>8605206757</t>
  </si>
  <si>
    <t>9409065720</t>
  </si>
  <si>
    <t>6308064424</t>
  </si>
  <si>
    <t>8711267107</t>
  </si>
  <si>
    <t>8208060866</t>
  </si>
  <si>
    <t>8809064820</t>
  </si>
  <si>
    <t>108048091</t>
  </si>
  <si>
    <t>9504075939</t>
  </si>
  <si>
    <t>9710010134</t>
  </si>
  <si>
    <t>8911072943</t>
  </si>
  <si>
    <t>9510291777</t>
  </si>
  <si>
    <t>8606272873</t>
  </si>
  <si>
    <t>9706124956</t>
  </si>
  <si>
    <t>6095350</t>
  </si>
  <si>
    <t>9803117481</t>
  </si>
  <si>
    <t>7011203986</t>
  </si>
  <si>
    <t>8907212891</t>
  </si>
  <si>
    <t>7106158913</t>
  </si>
  <si>
    <t>6607293997</t>
  </si>
  <si>
    <t>9008174675</t>
  </si>
  <si>
    <t>8205084836</t>
  </si>
  <si>
    <t>9002169028</t>
  </si>
  <si>
    <t>7505215926</t>
  </si>
  <si>
    <t>8211104099</t>
  </si>
  <si>
    <t>9312250278</t>
  </si>
  <si>
    <t>8711120603</t>
  </si>
  <si>
    <t>9701124258</t>
  </si>
  <si>
    <t>8908098257</t>
  </si>
  <si>
    <t>9701035579</t>
  </si>
  <si>
    <t>9601318059</t>
  </si>
  <si>
    <t>7501080746</t>
  </si>
  <si>
    <t>7302024299</t>
  </si>
  <si>
    <t>6233407</t>
  </si>
  <si>
    <t>7005193037</t>
  </si>
  <si>
    <t>7608017567</t>
  </si>
  <si>
    <t>9707153483</t>
  </si>
  <si>
    <t>8409235622</t>
  </si>
  <si>
    <t>9212264569</t>
  </si>
  <si>
    <t>9801304990</t>
  </si>
  <si>
    <t>9305306863</t>
  </si>
  <si>
    <t>7604017348</t>
  </si>
  <si>
    <t>9409030252</t>
  </si>
  <si>
    <t>7409244584</t>
  </si>
  <si>
    <t>7305040565</t>
  </si>
  <si>
    <t>9011131803</t>
  </si>
  <si>
    <t>8707317130</t>
  </si>
  <si>
    <t>6907209388</t>
  </si>
  <si>
    <t>8701273230</t>
  </si>
  <si>
    <t>7702259206</t>
  </si>
  <si>
    <t>8705315557</t>
  </si>
  <si>
    <t>9204234588</t>
  </si>
  <si>
    <t>6707070220</t>
  </si>
  <si>
    <t>9208203738</t>
  </si>
  <si>
    <t>9608032869</t>
  </si>
  <si>
    <t>8407180077</t>
  </si>
  <si>
    <t>6208052768</t>
  </si>
  <si>
    <t>9907185624</t>
  </si>
  <si>
    <t>112242946</t>
  </si>
  <si>
    <t>1307768</t>
  </si>
  <si>
    <t>5051719</t>
  </si>
  <si>
    <t>201074895</t>
  </si>
  <si>
    <t>8070039</t>
  </si>
  <si>
    <t>7006239342</t>
  </si>
  <si>
    <t>8902145187</t>
  </si>
  <si>
    <t>9904123776</t>
  </si>
  <si>
    <t>9202083599</t>
  </si>
  <si>
    <t>6111122088</t>
  </si>
  <si>
    <t>7412294345</t>
  </si>
  <si>
    <t>9711114356</t>
  </si>
  <si>
    <t>7240765</t>
  </si>
  <si>
    <t>9701016199</t>
  </si>
  <si>
    <t>6205282764</t>
  </si>
  <si>
    <t>7205040350</t>
  </si>
  <si>
    <t>8211135523</t>
  </si>
  <si>
    <t>9502208045</t>
  </si>
  <si>
    <t>8605123655</t>
  </si>
  <si>
    <t>10087476</t>
  </si>
  <si>
    <t>9209182733</t>
  </si>
  <si>
    <t>9008195837</t>
  </si>
  <si>
    <t>9602089428</t>
  </si>
  <si>
    <t>3177219</t>
  </si>
  <si>
    <t>7508310658</t>
  </si>
  <si>
    <t>6505113636</t>
  </si>
  <si>
    <t>8805063032</t>
  </si>
  <si>
    <t>7406123906</t>
  </si>
  <si>
    <t>9001255158</t>
  </si>
  <si>
    <t>7910033500</t>
  </si>
  <si>
    <t>8311297553</t>
  </si>
  <si>
    <t>7505143409</t>
  </si>
  <si>
    <t>8709169687</t>
  </si>
  <si>
    <t>7902172522</t>
  </si>
  <si>
    <t>8602037924</t>
  </si>
  <si>
    <t>8402155835</t>
  </si>
  <si>
    <t>6207095537</t>
  </si>
  <si>
    <t>9710078214</t>
  </si>
  <si>
    <t>7709020544</t>
  </si>
  <si>
    <t>9806131257</t>
  </si>
  <si>
    <t>9610209125</t>
  </si>
  <si>
    <t>8810149008</t>
  </si>
  <si>
    <t>8804301771</t>
  </si>
  <si>
    <t>8507223983</t>
  </si>
  <si>
    <t>9111154267</t>
  </si>
  <si>
    <t>9607187276</t>
  </si>
  <si>
    <t>8512100697</t>
  </si>
  <si>
    <t>8010193582</t>
  </si>
  <si>
    <t>8607267427</t>
  </si>
  <si>
    <t>9911284538</t>
  </si>
  <si>
    <t>9705143932</t>
  </si>
  <si>
    <t>9508155315</t>
  </si>
  <si>
    <t>8103229012</t>
  </si>
  <si>
    <t>7508208985</t>
  </si>
  <si>
    <t>9004105889</t>
  </si>
  <si>
    <t>9811301986</t>
  </si>
  <si>
    <t>8808277076</t>
  </si>
  <si>
    <t>8602269170</t>
  </si>
  <si>
    <t>9612196999</t>
  </si>
  <si>
    <t>8603040638</t>
  </si>
  <si>
    <t>9109070954</t>
  </si>
  <si>
    <t>6904128276</t>
  </si>
  <si>
    <t>6811147567</t>
  </si>
  <si>
    <t>6410012733</t>
  </si>
  <si>
    <t>9110182723</t>
  </si>
  <si>
    <t>8110160739</t>
  </si>
  <si>
    <t>7402246636</t>
  </si>
  <si>
    <t>8010286709</t>
  </si>
  <si>
    <t>7908230993</t>
  </si>
  <si>
    <t>9109019134</t>
  </si>
  <si>
    <t>9604272550</t>
  </si>
  <si>
    <t>8209176034</t>
  </si>
  <si>
    <t>9303192638</t>
  </si>
  <si>
    <t>8408317538</t>
  </si>
  <si>
    <t>7202095126</t>
  </si>
  <si>
    <t>8304285540</t>
  </si>
  <si>
    <t>8412263595</t>
  </si>
  <si>
    <t>9109262965</t>
  </si>
  <si>
    <t>9503312820</t>
  </si>
  <si>
    <t>8508240291</t>
  </si>
  <si>
    <t>8211120608</t>
  </si>
  <si>
    <t>9507186329</t>
  </si>
  <si>
    <t>6312311654</t>
  </si>
  <si>
    <t>9804025592</t>
  </si>
  <si>
    <t>9603042566</t>
  </si>
  <si>
    <t>9903171297</t>
  </si>
  <si>
    <t>7711159249</t>
  </si>
  <si>
    <t>9311231253</t>
  </si>
  <si>
    <t>201080512</t>
  </si>
  <si>
    <t>9010162353</t>
  </si>
  <si>
    <t>8801029110</t>
  </si>
  <si>
    <t>6711252343</t>
  </si>
  <si>
    <t>6806022916</t>
  </si>
  <si>
    <t>8906109692</t>
  </si>
  <si>
    <t>8401065993</t>
  </si>
  <si>
    <t>9104039236</t>
  </si>
  <si>
    <t>7812026214</t>
  </si>
  <si>
    <t>7908123354</t>
  </si>
  <si>
    <t>7809211001</t>
  </si>
  <si>
    <t>8507191966</t>
  </si>
  <si>
    <t>7108033239</t>
  </si>
  <si>
    <t>7809235075</t>
  </si>
  <si>
    <t>9606279090</t>
  </si>
  <si>
    <t>8010148081</t>
  </si>
  <si>
    <t>7212013564</t>
  </si>
  <si>
    <t>8203260636</t>
  </si>
  <si>
    <t>8009302038</t>
  </si>
  <si>
    <t>7110297541</t>
  </si>
  <si>
    <t>7912251142</t>
  </si>
  <si>
    <t>9810052408</t>
  </si>
  <si>
    <t>6909142033</t>
  </si>
  <si>
    <t>9705238971</t>
  </si>
  <si>
    <t>9610216047</t>
  </si>
  <si>
    <t>6910191441</t>
  </si>
  <si>
    <t>9311130026</t>
  </si>
  <si>
    <t>9112235420</t>
  </si>
  <si>
    <t>8903292616</t>
  </si>
  <si>
    <t>9909062011</t>
  </si>
  <si>
    <t>9810107749</t>
  </si>
  <si>
    <t>7206097953</t>
  </si>
  <si>
    <t>8102281162</t>
  </si>
  <si>
    <t>8709199247</t>
  </si>
  <si>
    <t>9404132574</t>
  </si>
  <si>
    <t>8804052911</t>
  </si>
  <si>
    <t>109157479</t>
  </si>
  <si>
    <t>6504259448</t>
  </si>
  <si>
    <t>9109202896</t>
  </si>
  <si>
    <t>8101132291</t>
  </si>
  <si>
    <t>7711091616</t>
  </si>
  <si>
    <t>109064774</t>
  </si>
  <si>
    <t>9601056824</t>
  </si>
  <si>
    <t>8207305577</t>
  </si>
  <si>
    <t>9508045474</t>
  </si>
  <si>
    <t>109060038</t>
  </si>
  <si>
    <t>7309082910</t>
  </si>
  <si>
    <t>9202110533</t>
  </si>
  <si>
    <t>8904026542</t>
  </si>
  <si>
    <t>9710181604</t>
  </si>
  <si>
    <t>8909142401</t>
  </si>
  <si>
    <t>8303070133</t>
  </si>
  <si>
    <t>9005010989</t>
  </si>
  <si>
    <t>9909065899</t>
  </si>
  <si>
    <t>8812260498</t>
  </si>
  <si>
    <t>9711303983</t>
  </si>
  <si>
    <t>7503291853</t>
  </si>
  <si>
    <t>8406260649</t>
  </si>
  <si>
    <t>9903293745</t>
  </si>
  <si>
    <t>9507021294</t>
  </si>
  <si>
    <t>8910030389</t>
  </si>
  <si>
    <t>9301013331</t>
  </si>
  <si>
    <t>7303216159</t>
  </si>
  <si>
    <t>9902025833</t>
  </si>
  <si>
    <t>9511096183</t>
  </si>
  <si>
    <t>8309165499</t>
  </si>
  <si>
    <t>9706270379</t>
  </si>
  <si>
    <t>7802096672</t>
  </si>
  <si>
    <t>8203179083</t>
  </si>
  <si>
    <t>9508169613</t>
  </si>
  <si>
    <t>6809032300</t>
  </si>
  <si>
    <t>7804307168</t>
  </si>
  <si>
    <t>9102113728</t>
  </si>
  <si>
    <t>6908019299</t>
  </si>
  <si>
    <t>7711212972</t>
  </si>
  <si>
    <t>8104015535</t>
  </si>
  <si>
    <t>8303044757</t>
  </si>
  <si>
    <t>9008302565</t>
  </si>
  <si>
    <t>6804067111</t>
  </si>
  <si>
    <t>9603100141</t>
  </si>
  <si>
    <t>7506105951</t>
  </si>
  <si>
    <t>9612036815</t>
  </si>
  <si>
    <t>8706144881</t>
  </si>
  <si>
    <t>7607156622</t>
  </si>
  <si>
    <t>9807203733</t>
  </si>
  <si>
    <t>9006154232</t>
  </si>
  <si>
    <t>9204301155</t>
  </si>
  <si>
    <t>8406070725</t>
  </si>
  <si>
    <t>6904011068</t>
  </si>
  <si>
    <t>9410259171</t>
  </si>
  <si>
    <t>9607279198</t>
  </si>
  <si>
    <t>6602192384</t>
  </si>
  <si>
    <t>8509216233</t>
  </si>
  <si>
    <t>9209041798</t>
  </si>
  <si>
    <t>9707127644</t>
  </si>
  <si>
    <t>8508313239</t>
  </si>
  <si>
    <t>9408191576</t>
  </si>
  <si>
    <t>9912226405</t>
  </si>
  <si>
    <t>8804286915</t>
  </si>
  <si>
    <t>6044655</t>
  </si>
  <si>
    <t>8904240481</t>
  </si>
  <si>
    <t>9005073086</t>
  </si>
  <si>
    <t>8907095668</t>
  </si>
  <si>
    <t>7310010686</t>
  </si>
  <si>
    <t>7411133999</t>
  </si>
  <si>
    <t>8703224843</t>
  </si>
  <si>
    <t>6806118219</t>
  </si>
  <si>
    <t>9402197199</t>
  </si>
  <si>
    <t>9403172050</t>
  </si>
  <si>
    <t>6801019560</t>
  </si>
  <si>
    <t>1308238</t>
  </si>
  <si>
    <t>9611294696</t>
  </si>
  <si>
    <t>8611063770</t>
  </si>
  <si>
    <t>9402093836</t>
  </si>
  <si>
    <t>7104020214</t>
  </si>
  <si>
    <t>9907021761</t>
  </si>
  <si>
    <t>7209015044</t>
  </si>
  <si>
    <t>9110211886</t>
  </si>
  <si>
    <t>8703075690</t>
  </si>
  <si>
    <t>5712015022</t>
  </si>
  <si>
    <t>9009124141</t>
  </si>
  <si>
    <t>8805308973</t>
  </si>
  <si>
    <t>8010237223</t>
  </si>
  <si>
    <t>9604307562</t>
  </si>
  <si>
    <t>9910017830</t>
  </si>
  <si>
    <t>8705264904</t>
  </si>
  <si>
    <t>7706129009</t>
  </si>
  <si>
    <t>7011270126</t>
  </si>
  <si>
    <t>8802275977</t>
  </si>
  <si>
    <t>7510290567</t>
  </si>
  <si>
    <t>106268568</t>
  </si>
  <si>
    <t>7204090166</t>
  </si>
  <si>
    <t>9002138353</t>
  </si>
  <si>
    <t>7803086797</t>
  </si>
  <si>
    <t>8911251570</t>
  </si>
  <si>
    <t>7107243565</t>
  </si>
  <si>
    <t>7003182008</t>
  </si>
  <si>
    <t>7611198552</t>
  </si>
  <si>
    <t>9307130956</t>
  </si>
  <si>
    <t>7606230485</t>
  </si>
  <si>
    <t>8803317596</t>
  </si>
  <si>
    <t>9007262505</t>
  </si>
  <si>
    <t>8209230773</t>
  </si>
  <si>
    <t>7809308906</t>
  </si>
  <si>
    <t>8307090335</t>
  </si>
  <si>
    <t>8310190338</t>
  </si>
  <si>
    <t>9407101519</t>
  </si>
  <si>
    <t>8512026306</t>
  </si>
  <si>
    <t>7204300581</t>
  </si>
  <si>
    <t>8508200238</t>
  </si>
  <si>
    <t>9411104335</t>
  </si>
  <si>
    <t>9312159313</t>
  </si>
  <si>
    <t>8410225596</t>
  </si>
  <si>
    <t>8309157595</t>
  </si>
  <si>
    <t>7106060200</t>
  </si>
  <si>
    <t>8210220144</t>
  </si>
  <si>
    <t>8401192482</t>
  </si>
  <si>
    <t>8906021673</t>
  </si>
  <si>
    <t>8003180240</t>
  </si>
  <si>
    <t>206274177</t>
  </si>
  <si>
    <t>9501028865</t>
  </si>
  <si>
    <t>9708028361</t>
  </si>
  <si>
    <t>7503178647</t>
  </si>
  <si>
    <t>7712278907</t>
  </si>
  <si>
    <t>8402196011</t>
  </si>
  <si>
    <t>9902167817</t>
  </si>
  <si>
    <t>8603187116</t>
  </si>
  <si>
    <t>7712062004</t>
  </si>
  <si>
    <t>6711272929</t>
  </si>
  <si>
    <t>7112200766</t>
  </si>
  <si>
    <t>9501155437</t>
  </si>
  <si>
    <t>9707087921</t>
  </si>
  <si>
    <t>9906268512</t>
  </si>
  <si>
    <t>8305204979</t>
  </si>
  <si>
    <t>8203121549</t>
  </si>
  <si>
    <t>102156783</t>
  </si>
  <si>
    <t>8607247247</t>
  </si>
  <si>
    <t>7403300960</t>
  </si>
  <si>
    <t>7409304271</t>
  </si>
  <si>
    <t>9909143662</t>
  </si>
  <si>
    <t>9704280024</t>
  </si>
  <si>
    <t>9407208199</t>
  </si>
  <si>
    <t>9301272127</t>
  </si>
  <si>
    <t>8703230196</t>
  </si>
  <si>
    <t>9710066706</t>
  </si>
  <si>
    <t>9201290047</t>
  </si>
  <si>
    <t>1234442</t>
  </si>
  <si>
    <t>7907190610</t>
  </si>
  <si>
    <t>9503250921</t>
  </si>
  <si>
    <t>7910075543</t>
  </si>
  <si>
    <t>9405011033</t>
  </si>
  <si>
    <t>9510055917</t>
  </si>
  <si>
    <t>8109190853</t>
  </si>
  <si>
    <t>9811261883</t>
  </si>
  <si>
    <t>9307316183</t>
  </si>
  <si>
    <t>6602254044</t>
  </si>
  <si>
    <t>8508092858</t>
  </si>
  <si>
    <t>9104105052</t>
  </si>
  <si>
    <t>8602220405</t>
  </si>
  <si>
    <t>7110248254</t>
  </si>
  <si>
    <t>9203310959</t>
  </si>
  <si>
    <t>9205305452</t>
  </si>
  <si>
    <t>9704049213</t>
  </si>
  <si>
    <t>9708224556</t>
  </si>
  <si>
    <t>9503105661</t>
  </si>
  <si>
    <t>9811060343</t>
  </si>
  <si>
    <t>7209100234</t>
  </si>
  <si>
    <t>9012230786</t>
  </si>
  <si>
    <t>7110074205</t>
  </si>
  <si>
    <t>7210103334</t>
  </si>
  <si>
    <t>8504014864</t>
  </si>
  <si>
    <t>8406114929</t>
  </si>
  <si>
    <t>7308151450</t>
  </si>
  <si>
    <t>9607054203</t>
  </si>
  <si>
    <t>9904213890</t>
  </si>
  <si>
    <t>8905276948</t>
  </si>
  <si>
    <t>9404050958</t>
  </si>
  <si>
    <t>8312071080</t>
  </si>
  <si>
    <t>7811134167</t>
  </si>
  <si>
    <t>8007061354</t>
  </si>
  <si>
    <t>8205214656</t>
  </si>
  <si>
    <t>8607227512</t>
  </si>
  <si>
    <t>9606116094</t>
  </si>
  <si>
    <t>8105180577</t>
  </si>
  <si>
    <t>7309129232</t>
  </si>
  <si>
    <t>9401133765</t>
  </si>
  <si>
    <t>7609040311</t>
  </si>
  <si>
    <t>6503295054</t>
  </si>
  <si>
    <t>9009293417</t>
  </si>
  <si>
    <t>9401089363</t>
  </si>
  <si>
    <t>9003080679</t>
  </si>
  <si>
    <t>9403308431</t>
  </si>
  <si>
    <t>9408206796</t>
  </si>
  <si>
    <t>8904263616</t>
  </si>
  <si>
    <t>9203258893</t>
  </si>
  <si>
    <t>9502224240</t>
  </si>
  <si>
    <t>9903276211</t>
  </si>
  <si>
    <t>8007123014</t>
  </si>
  <si>
    <t>8606168964</t>
  </si>
  <si>
    <t>207077900</t>
  </si>
  <si>
    <t>8406231251</t>
  </si>
  <si>
    <t>9411010573</t>
  </si>
  <si>
    <t>8901063811</t>
  </si>
  <si>
    <t>9804016609</t>
  </si>
  <si>
    <t>7911141260</t>
  </si>
  <si>
    <t>7901087200</t>
  </si>
  <si>
    <t>8407020133</t>
  </si>
  <si>
    <t>7607291965</t>
  </si>
  <si>
    <t>8308088296</t>
  </si>
  <si>
    <t>9408031160</t>
  </si>
  <si>
    <t>7605087654</t>
  </si>
  <si>
    <t>9402051933</t>
  </si>
  <si>
    <t>8103300524</t>
  </si>
  <si>
    <t>9906128831</t>
  </si>
  <si>
    <t>7205750</t>
  </si>
  <si>
    <t>6802210515</t>
  </si>
  <si>
    <t>8402015096</t>
  </si>
  <si>
    <t>8001112922</t>
  </si>
  <si>
    <t>101020147</t>
  </si>
  <si>
    <t>9312222954</t>
  </si>
  <si>
    <t>9009247314</t>
  </si>
  <si>
    <t>9901315557</t>
  </si>
  <si>
    <t>8805194043</t>
  </si>
  <si>
    <t>9707130168</t>
  </si>
  <si>
    <t>9211173902</t>
  </si>
  <si>
    <t>8112080703</t>
  </si>
  <si>
    <t>9810239302</t>
  </si>
  <si>
    <t>7101090541</t>
  </si>
  <si>
    <t>7406067186</t>
  </si>
  <si>
    <t>6411307876</t>
  </si>
  <si>
    <t>8512170427</t>
  </si>
  <si>
    <t>202191235</t>
  </si>
  <si>
    <t>7210252784</t>
  </si>
  <si>
    <t>9309075993</t>
  </si>
  <si>
    <t>9212234976</t>
  </si>
  <si>
    <t>7206058906</t>
  </si>
  <si>
    <t>8506304123</t>
  </si>
  <si>
    <t>8006100146</t>
  </si>
  <si>
    <t>8409221416</t>
  </si>
  <si>
    <t>8301190057</t>
  </si>
  <si>
    <t>9804074590</t>
  </si>
  <si>
    <t>9303093315</t>
  </si>
  <si>
    <t>9502099691</t>
  </si>
  <si>
    <t>7001290191</t>
  </si>
  <si>
    <t>9811250035</t>
  </si>
  <si>
    <t>9805142107</t>
  </si>
  <si>
    <t>8408090457</t>
  </si>
  <si>
    <t>6407083507</t>
  </si>
  <si>
    <t>7801134995</t>
  </si>
  <si>
    <t>8107170956</t>
  </si>
  <si>
    <t>209143171</t>
  </si>
  <si>
    <t>6602100775</t>
  </si>
  <si>
    <t>9805281228</t>
  </si>
  <si>
    <t>9401053310</t>
  </si>
  <si>
    <t>8109171663</t>
  </si>
  <si>
    <t>8507123936</t>
  </si>
  <si>
    <t>9010031905</t>
  </si>
  <si>
    <t>9603223687</t>
  </si>
  <si>
    <t>9506154518</t>
  </si>
  <si>
    <t>7302138586</t>
  </si>
  <si>
    <t>7202075805</t>
  </si>
  <si>
    <t>6604088903</t>
  </si>
  <si>
    <t>9612154493</t>
  </si>
  <si>
    <t>6812167853</t>
  </si>
  <si>
    <t>9101250828</t>
  </si>
  <si>
    <t>9712292797</t>
  </si>
  <si>
    <t>7103256637</t>
  </si>
  <si>
    <t>8012110139</t>
  </si>
  <si>
    <t>8303151966</t>
  </si>
  <si>
    <t>7901140421</t>
  </si>
  <si>
    <t>9009193542</t>
  </si>
  <si>
    <t>8007090676</t>
  </si>
  <si>
    <t>8601089595</t>
  </si>
  <si>
    <t>8801252019</t>
  </si>
  <si>
    <t>8201029637</t>
  </si>
  <si>
    <t>8505299050</t>
  </si>
  <si>
    <t>8401050698</t>
  </si>
  <si>
    <t>111295838</t>
  </si>
  <si>
    <t>9202013414</t>
  </si>
  <si>
    <t>8006158839</t>
  </si>
  <si>
    <t>6005114365</t>
  </si>
  <si>
    <t>8806136167</t>
  </si>
  <si>
    <t>8801314215</t>
  </si>
  <si>
    <t>7212132927</t>
  </si>
  <si>
    <t>8201273318</t>
  </si>
  <si>
    <t>8106224143</t>
  </si>
  <si>
    <t>7609124776</t>
  </si>
  <si>
    <t>9408287887</t>
  </si>
  <si>
    <t>7408295975</t>
  </si>
  <si>
    <t>9610245335</t>
  </si>
  <si>
    <t>8907282787</t>
  </si>
  <si>
    <t>10011690</t>
  </si>
  <si>
    <t>8412208210</t>
  </si>
  <si>
    <t>8304260105</t>
  </si>
  <si>
    <t>8409160507</t>
  </si>
  <si>
    <t>8310221679</t>
  </si>
  <si>
    <t>9308258855</t>
  </si>
  <si>
    <t>7508148645</t>
  </si>
  <si>
    <t>6303061045</t>
  </si>
  <si>
    <t>8309010273</t>
  </si>
  <si>
    <t>6404250034</t>
  </si>
  <si>
    <t>7210165614</t>
  </si>
  <si>
    <t>9104013025</t>
  </si>
  <si>
    <t>9307158924</t>
  </si>
  <si>
    <t>9408071919</t>
  </si>
  <si>
    <t>9110095578</t>
  </si>
  <si>
    <t>9006015649</t>
  </si>
  <si>
    <t>9711283227</t>
  </si>
  <si>
    <t>6605221511</t>
  </si>
  <si>
    <t>8406262827</t>
  </si>
  <si>
    <t>9101282896</t>
  </si>
  <si>
    <t>9306126039</t>
  </si>
  <si>
    <t>9105274089</t>
  </si>
  <si>
    <t>9703105537</t>
  </si>
  <si>
    <t>8607041111</t>
  </si>
  <si>
    <t>4017380</t>
  </si>
  <si>
    <t>8203278166</t>
  </si>
  <si>
    <t>9210260528</t>
  </si>
  <si>
    <t>9711057811</t>
  </si>
  <si>
    <t>8112050425</t>
  </si>
  <si>
    <t>9808121942</t>
  </si>
  <si>
    <t>8011092957</t>
  </si>
  <si>
    <t>8405113328</t>
  </si>
  <si>
    <t>7604302039</t>
  </si>
  <si>
    <t>8811265050</t>
  </si>
  <si>
    <t>8412290010</t>
  </si>
  <si>
    <t>9407226480</t>
  </si>
  <si>
    <t>8809270013</t>
  </si>
  <si>
    <t>9004034816</t>
  </si>
  <si>
    <t>9512298473</t>
  </si>
  <si>
    <t>7007152916</t>
  </si>
  <si>
    <t>8206014022</t>
  </si>
  <si>
    <t>6910132791</t>
  </si>
  <si>
    <t>7305114915</t>
  </si>
  <si>
    <t>9808216866</t>
  </si>
  <si>
    <t>9608019593</t>
  </si>
  <si>
    <t>7311171677</t>
  </si>
  <si>
    <t>9504055436</t>
  </si>
  <si>
    <t>9005165544</t>
  </si>
  <si>
    <t>9401014791</t>
  </si>
  <si>
    <t>9203164950</t>
  </si>
  <si>
    <t>7501241660</t>
  </si>
  <si>
    <t>9209143065</t>
  </si>
  <si>
    <t>9105060868</t>
  </si>
  <si>
    <t>9610237225</t>
  </si>
  <si>
    <t>7303024868</t>
  </si>
  <si>
    <t>8103041755</t>
  </si>
  <si>
    <t>9611031973</t>
  </si>
  <si>
    <t>7811134191</t>
  </si>
  <si>
    <t>9411226278</t>
  </si>
  <si>
    <t>9504293847</t>
  </si>
  <si>
    <t>4200838</t>
  </si>
  <si>
    <t>9203265682</t>
  </si>
  <si>
    <t>9510029144</t>
  </si>
  <si>
    <t>104051453</t>
  </si>
  <si>
    <t>6206301969</t>
  </si>
  <si>
    <t>9506249607</t>
  </si>
  <si>
    <t>9302091344</t>
  </si>
  <si>
    <t>9501019682</t>
  </si>
  <si>
    <t>9106146385</t>
  </si>
  <si>
    <t>8904257345</t>
  </si>
  <si>
    <t>8402110335</t>
  </si>
  <si>
    <t>8904253435</t>
  </si>
  <si>
    <t>9210125937</t>
  </si>
  <si>
    <t>9805047827</t>
  </si>
  <si>
    <t>6405291177</t>
  </si>
  <si>
    <t>9410055421</t>
  </si>
  <si>
    <t>8705222506</t>
  </si>
  <si>
    <t>8712253429</t>
  </si>
  <si>
    <t>7609163998</t>
  </si>
  <si>
    <t>6809159012</t>
  </si>
  <si>
    <t>6512275121</t>
  </si>
  <si>
    <t>9908043517</t>
  </si>
  <si>
    <t>9804127752</t>
  </si>
  <si>
    <t>8404267455</t>
  </si>
  <si>
    <t>9310025797</t>
  </si>
  <si>
    <t>8508126672</t>
  </si>
  <si>
    <t>8702219752</t>
  </si>
  <si>
    <t>6005053670</t>
  </si>
  <si>
    <t>8310294601</t>
  </si>
  <si>
    <t>101085496</t>
  </si>
  <si>
    <t>9805067122</t>
  </si>
  <si>
    <t>8909300553</t>
  </si>
  <si>
    <t>9604247776</t>
  </si>
  <si>
    <t>7208289277</t>
  </si>
  <si>
    <t>8001154817</t>
  </si>
  <si>
    <t>7106150910</t>
  </si>
  <si>
    <t>7405022562</t>
  </si>
  <si>
    <t>9411054860</t>
  </si>
  <si>
    <t>9606273655</t>
  </si>
  <si>
    <t>9211126454</t>
  </si>
  <si>
    <t>7502251072</t>
  </si>
  <si>
    <t>6804042056</t>
  </si>
  <si>
    <t>7912230831</t>
  </si>
  <si>
    <t>7008186970</t>
  </si>
  <si>
    <t>8109017825</t>
  </si>
  <si>
    <t>7001035653</t>
  </si>
  <si>
    <t>8211242915</t>
  </si>
  <si>
    <t>9707160512</t>
  </si>
  <si>
    <t>8201316265</t>
  </si>
  <si>
    <t>9612043258</t>
  </si>
  <si>
    <t>8611135032</t>
  </si>
  <si>
    <t>9504296857</t>
  </si>
  <si>
    <t>7403141513</t>
  </si>
  <si>
    <t>7709039304</t>
  </si>
  <si>
    <t>6902160016</t>
  </si>
  <si>
    <t>8608086685</t>
  </si>
  <si>
    <t>9010271287</t>
  </si>
  <si>
    <t>9911095231</t>
  </si>
  <si>
    <t>9408248434</t>
  </si>
  <si>
    <t>7404192127</t>
  </si>
  <si>
    <t>9701040454</t>
  </si>
  <si>
    <t>7501084904</t>
  </si>
  <si>
    <t>9810023896</t>
  </si>
  <si>
    <t>8809138285</t>
  </si>
  <si>
    <t>7012253972</t>
  </si>
  <si>
    <t>9510241558</t>
  </si>
  <si>
    <t>7509070038</t>
  </si>
  <si>
    <t>102258662</t>
  </si>
  <si>
    <t>8304100574</t>
  </si>
  <si>
    <t>6601165621</t>
  </si>
  <si>
    <t>9404307168</t>
  </si>
  <si>
    <t>8608275742</t>
  </si>
  <si>
    <t>1061084</t>
  </si>
  <si>
    <t>6905094931</t>
  </si>
  <si>
    <t>9404083538</t>
  </si>
  <si>
    <t>8203158632</t>
  </si>
  <si>
    <t>9401102984</t>
  </si>
  <si>
    <t>8202270479</t>
  </si>
  <si>
    <t>8312080156</t>
  </si>
  <si>
    <t>104275110</t>
  </si>
  <si>
    <t>8403182440</t>
  </si>
  <si>
    <t>6501135542</t>
  </si>
  <si>
    <t>8704250037</t>
  </si>
  <si>
    <t>7903155989</t>
  </si>
  <si>
    <t>9912089258</t>
  </si>
  <si>
    <t>6701102631</t>
  </si>
  <si>
    <t>7206259256</t>
  </si>
  <si>
    <t>8601015434</t>
  </si>
  <si>
    <t>9407139147</t>
  </si>
  <si>
    <t>103124780</t>
  </si>
  <si>
    <t>8410300464</t>
  </si>
  <si>
    <t>8605127904</t>
  </si>
  <si>
    <t>8126161</t>
  </si>
  <si>
    <t>9307034380</t>
  </si>
  <si>
    <t>8105297884</t>
  </si>
  <si>
    <t>9202270766</t>
  </si>
  <si>
    <t>9412243975</t>
  </si>
  <si>
    <t>9912138154</t>
  </si>
  <si>
    <t>8609162121</t>
  </si>
  <si>
    <t>7105141613</t>
  </si>
  <si>
    <t>9012305703</t>
  </si>
  <si>
    <t>9302022794</t>
  </si>
  <si>
    <t>6901180197</t>
  </si>
  <si>
    <t>8408096991</t>
  </si>
  <si>
    <t>7903107618</t>
  </si>
  <si>
    <t>9412253727</t>
  </si>
  <si>
    <t>8705313370</t>
  </si>
  <si>
    <t>9705019595</t>
  </si>
  <si>
    <t>6404263631</t>
  </si>
  <si>
    <t>8410235330</t>
  </si>
  <si>
    <t>9111303435</t>
  </si>
  <si>
    <t>8603120588</t>
  </si>
  <si>
    <t>9109300641</t>
  </si>
  <si>
    <t>9105058391</t>
  </si>
  <si>
    <t>8801196935</t>
  </si>
  <si>
    <t>9009245631</t>
  </si>
  <si>
    <t>9108030017</t>
  </si>
  <si>
    <t>8805230292</t>
  </si>
  <si>
    <t>8406202302</t>
  </si>
  <si>
    <t>8003180174</t>
  </si>
  <si>
    <t>9104182861</t>
  </si>
  <si>
    <t>6908181511</t>
  </si>
  <si>
    <t>9303260633</t>
  </si>
  <si>
    <t>7604154836</t>
  </si>
  <si>
    <t>6901080462</t>
  </si>
  <si>
    <t>9608173903</t>
  </si>
  <si>
    <t>8106283529</t>
  </si>
  <si>
    <t>7403140408</t>
  </si>
  <si>
    <t>9307092099</t>
  </si>
  <si>
    <t>9608234499</t>
  </si>
  <si>
    <t>9809187793</t>
  </si>
  <si>
    <t>9107032998</t>
  </si>
  <si>
    <t>9709118948</t>
  </si>
  <si>
    <t>8403224531</t>
  </si>
  <si>
    <t>8012213321</t>
  </si>
  <si>
    <t>8502150744</t>
  </si>
  <si>
    <t>7007281723</t>
  </si>
  <si>
    <t>9301148616</t>
  </si>
  <si>
    <t>9708045019</t>
  </si>
  <si>
    <t>8905310226</t>
  </si>
  <si>
    <t>9710036444</t>
  </si>
  <si>
    <t>9108058539</t>
  </si>
  <si>
    <t>8501296555</t>
  </si>
  <si>
    <t>301296281</t>
  </si>
  <si>
    <t>8504167621</t>
  </si>
  <si>
    <t>9610155914</t>
  </si>
  <si>
    <t>9903215144</t>
  </si>
  <si>
    <t>8409070516</t>
  </si>
  <si>
    <t>7802124169</t>
  </si>
  <si>
    <t>8102063651</t>
  </si>
  <si>
    <t>9810103433</t>
  </si>
  <si>
    <t>8709240231</t>
  </si>
  <si>
    <t>7109117601</t>
  </si>
  <si>
    <t>9301275062</t>
  </si>
  <si>
    <t>9211056131</t>
  </si>
  <si>
    <t>8004257096</t>
  </si>
  <si>
    <t>8605024226</t>
  </si>
  <si>
    <t>8403201695</t>
  </si>
  <si>
    <t>9107018518</t>
  </si>
  <si>
    <t>8208240864</t>
  </si>
  <si>
    <t>9911119627</t>
  </si>
  <si>
    <t>6610292010</t>
  </si>
  <si>
    <t>8802263338</t>
  </si>
  <si>
    <t>9508079622</t>
  </si>
  <si>
    <t>9301191525</t>
  </si>
  <si>
    <t>9005252953</t>
  </si>
  <si>
    <t>7408026297</t>
  </si>
  <si>
    <t>8410225588</t>
  </si>
  <si>
    <t>8310182988</t>
  </si>
  <si>
    <t>8509260330</t>
  </si>
  <si>
    <t>4050654</t>
  </si>
  <si>
    <t>9302212353</t>
  </si>
  <si>
    <t>7203016345</t>
  </si>
  <si>
    <t>9501215793</t>
  </si>
  <si>
    <t>9510158364</t>
  </si>
  <si>
    <t>8909286950</t>
  </si>
  <si>
    <t>9408046002</t>
  </si>
  <si>
    <t>6502031450</t>
  </si>
  <si>
    <t>8911301912</t>
  </si>
  <si>
    <t>8303085446</t>
  </si>
  <si>
    <t>6606013081</t>
  </si>
  <si>
    <t>8807297117</t>
  </si>
  <si>
    <t>9006152301</t>
  </si>
  <si>
    <t>6607080287</t>
  </si>
  <si>
    <t>9302112470</t>
  </si>
  <si>
    <t>8501246931</t>
  </si>
  <si>
    <t>9601318133</t>
  </si>
  <si>
    <t>6102227540</t>
  </si>
  <si>
    <t>7811212005</t>
  </si>
  <si>
    <t>9206211352</t>
  </si>
  <si>
    <t>8311078</t>
  </si>
  <si>
    <t>8112097137</t>
  </si>
  <si>
    <t>7806076225</t>
  </si>
  <si>
    <t>8111148147</t>
  </si>
  <si>
    <t>9710022071</t>
  </si>
  <si>
    <t>9507086891</t>
  </si>
  <si>
    <t>9304224687</t>
  </si>
  <si>
    <t>9509136157</t>
  </si>
  <si>
    <t>8608023944</t>
  </si>
  <si>
    <t>8202193556</t>
  </si>
  <si>
    <t>6404027879</t>
  </si>
  <si>
    <t>9704176156</t>
  </si>
  <si>
    <t>6302217010</t>
  </si>
  <si>
    <t>6310262982</t>
  </si>
  <si>
    <t>8909136312</t>
  </si>
  <si>
    <t>9507258425</t>
  </si>
  <si>
    <t>8602126271</t>
  </si>
  <si>
    <t>9505176041</t>
  </si>
  <si>
    <t>303297378</t>
  </si>
  <si>
    <t>8305280136</t>
  </si>
  <si>
    <t>8211160018</t>
  </si>
  <si>
    <t>9205065395</t>
  </si>
  <si>
    <t>9711078825</t>
  </si>
  <si>
    <t>9910200113</t>
  </si>
  <si>
    <t>8704106312</t>
  </si>
  <si>
    <t>8903128992</t>
  </si>
  <si>
    <t>7504159273</t>
  </si>
  <si>
    <t>8609080489</t>
  </si>
  <si>
    <t>7102244600</t>
  </si>
  <si>
    <t>107294373</t>
  </si>
  <si>
    <t>9009174633</t>
  </si>
  <si>
    <t>7909133535</t>
  </si>
  <si>
    <t>9711027210</t>
  </si>
  <si>
    <t>9311056700</t>
  </si>
  <si>
    <t>7509291220</t>
  </si>
  <si>
    <t>9510316434</t>
  </si>
  <si>
    <t>7902145031</t>
  </si>
  <si>
    <t>7308012355</t>
  </si>
  <si>
    <t>7506162341</t>
  </si>
  <si>
    <t>9303081120</t>
  </si>
  <si>
    <t>7310070102</t>
  </si>
  <si>
    <t>8006282092</t>
  </si>
  <si>
    <t>9908178354</t>
  </si>
  <si>
    <t>9506117432</t>
  </si>
  <si>
    <t>8707296177</t>
  </si>
  <si>
    <t>7104110171</t>
  </si>
  <si>
    <t>9112273538</t>
  </si>
  <si>
    <t>1116474</t>
  </si>
  <si>
    <t>9508241230</t>
  </si>
  <si>
    <t>9110251999</t>
  </si>
  <si>
    <t>9606113315</t>
  </si>
  <si>
    <t>9501061528</t>
  </si>
  <si>
    <t>9212250691</t>
  </si>
  <si>
    <t>8202218973</t>
  </si>
  <si>
    <t>8804187865</t>
  </si>
  <si>
    <t>205095664</t>
  </si>
  <si>
    <t>9711302431</t>
  </si>
  <si>
    <t>9005232187</t>
  </si>
  <si>
    <t>9208161076</t>
  </si>
  <si>
    <t>8012293505</t>
  </si>
  <si>
    <t>7307215116</t>
  </si>
  <si>
    <t>8504120588</t>
  </si>
  <si>
    <t>9107132541</t>
  </si>
  <si>
    <t>8212140126</t>
  </si>
  <si>
    <t>9905014214</t>
  </si>
  <si>
    <t>6611268969</t>
  </si>
  <si>
    <t>8104151553</t>
  </si>
  <si>
    <t>9001110494</t>
  </si>
  <si>
    <t>8806175926</t>
  </si>
  <si>
    <t>9707240892</t>
  </si>
  <si>
    <t>6102192751</t>
  </si>
  <si>
    <t>9707055043</t>
  </si>
  <si>
    <t>9410211560</t>
  </si>
  <si>
    <t>8707084649</t>
  </si>
  <si>
    <t>12182846</t>
  </si>
  <si>
    <t>9602297948</t>
  </si>
  <si>
    <t>7704135008</t>
  </si>
  <si>
    <t>7708101972</t>
  </si>
  <si>
    <t>8205161998</t>
  </si>
  <si>
    <t>8209107187</t>
  </si>
  <si>
    <t>6101013008</t>
  </si>
  <si>
    <t>8608141258</t>
  </si>
  <si>
    <t>9908131775</t>
  </si>
  <si>
    <t>9510156350</t>
  </si>
  <si>
    <t>8510170916</t>
  </si>
  <si>
    <t>9302054748</t>
  </si>
  <si>
    <t>8202166891</t>
  </si>
  <si>
    <t>8709247459</t>
  </si>
  <si>
    <t>9402041231</t>
  </si>
  <si>
    <t>6606221148</t>
  </si>
  <si>
    <t>8510012852</t>
  </si>
  <si>
    <t>8302030682</t>
  </si>
  <si>
    <t>9705098748</t>
  </si>
  <si>
    <t>7502095487</t>
  </si>
  <si>
    <t>6109162815</t>
  </si>
  <si>
    <t>8201104158</t>
  </si>
  <si>
    <t>7606214927</t>
  </si>
  <si>
    <t>9701146970</t>
  </si>
  <si>
    <t>9510024418</t>
  </si>
  <si>
    <t>9210051570</t>
  </si>
  <si>
    <t>6902109443</t>
  </si>
  <si>
    <t>9207163339</t>
  </si>
  <si>
    <t>8005148625</t>
  </si>
  <si>
    <t>9504236754</t>
  </si>
  <si>
    <t>7607206674</t>
  </si>
  <si>
    <t>7402017508</t>
  </si>
  <si>
    <t>8110124</t>
  </si>
  <si>
    <t>9704032508</t>
  </si>
  <si>
    <t>201129145</t>
  </si>
  <si>
    <t>8606241910</t>
  </si>
  <si>
    <t>9604274911</t>
  </si>
  <si>
    <t>7310280560</t>
  </si>
  <si>
    <t>9203270633</t>
  </si>
  <si>
    <t>9707098779</t>
  </si>
  <si>
    <t>9811042887</t>
  </si>
  <si>
    <t>6104178964</t>
  </si>
  <si>
    <t>6803081345</t>
  </si>
  <si>
    <t>8306013908</t>
  </si>
  <si>
    <t>8105197803</t>
  </si>
  <si>
    <t>8308101719</t>
  </si>
  <si>
    <t>8402130671</t>
  </si>
  <si>
    <t>9002143809</t>
  </si>
  <si>
    <t>7810177829</t>
  </si>
  <si>
    <t>9406220062</t>
  </si>
  <si>
    <t>6909238203</t>
  </si>
  <si>
    <t>8704102709</t>
  </si>
  <si>
    <t>9007061550</t>
  </si>
  <si>
    <t>5087788</t>
  </si>
  <si>
    <t>7808147586</t>
  </si>
  <si>
    <t>8505302789</t>
  </si>
  <si>
    <t>5812095502</t>
  </si>
  <si>
    <t>9003214070</t>
  </si>
  <si>
    <t>9907092754</t>
  </si>
  <si>
    <t>9210170271</t>
  </si>
  <si>
    <t>7303024447</t>
  </si>
  <si>
    <t>9710187098</t>
  </si>
  <si>
    <t>101215325</t>
  </si>
  <si>
    <t>9403185680</t>
  </si>
  <si>
    <t>9401054326</t>
  </si>
  <si>
    <t>7110156630</t>
  </si>
  <si>
    <t>9504041451</t>
  </si>
  <si>
    <t>8207308001</t>
  </si>
  <si>
    <t>8411034880</t>
  </si>
  <si>
    <t>9511060130</t>
  </si>
  <si>
    <t>9402184510</t>
  </si>
  <si>
    <t>7211041608</t>
  </si>
  <si>
    <t>9805191427</t>
  </si>
  <si>
    <t>8904104612</t>
  </si>
  <si>
    <t>8610264031</t>
  </si>
  <si>
    <t>9702196891</t>
  </si>
  <si>
    <t>9804272582</t>
  </si>
  <si>
    <t>9410171988</t>
  </si>
  <si>
    <t>7704272348</t>
  </si>
  <si>
    <t>210076246</t>
  </si>
  <si>
    <t>8109050</t>
  </si>
  <si>
    <t>8103080241</t>
  </si>
  <si>
    <t>8608296227</t>
  </si>
  <si>
    <t>9607059301</t>
  </si>
  <si>
    <t>7704293518</t>
  </si>
  <si>
    <t>8103306679</t>
  </si>
  <si>
    <t>9501176250</t>
  </si>
  <si>
    <t>9009090243</t>
  </si>
  <si>
    <t>9411120901</t>
  </si>
  <si>
    <t>8112225001</t>
  </si>
  <si>
    <t>8604085988</t>
  </si>
  <si>
    <t>8201027912</t>
  </si>
  <si>
    <t>8906234821</t>
  </si>
  <si>
    <t>7305012994</t>
  </si>
  <si>
    <t>7405284170</t>
  </si>
  <si>
    <t>6109065182</t>
  </si>
  <si>
    <t>7810260468</t>
  </si>
  <si>
    <t>7405165031</t>
  </si>
  <si>
    <t>8901237654</t>
  </si>
  <si>
    <t>7203130625</t>
  </si>
  <si>
    <t>8007075586</t>
  </si>
  <si>
    <t>8303202744</t>
  </si>
  <si>
    <t>8902289209</t>
  </si>
  <si>
    <t>6706169692</t>
  </si>
  <si>
    <t>8307044696</t>
  </si>
  <si>
    <t>7107176989</t>
  </si>
  <si>
    <t>7712090427</t>
  </si>
  <si>
    <t>9105205430</t>
  </si>
  <si>
    <t>9106092506</t>
  </si>
  <si>
    <t>7203055012</t>
  </si>
  <si>
    <t>9503249386</t>
  </si>
  <si>
    <t>8612052434</t>
  </si>
  <si>
    <t>6606133913</t>
  </si>
  <si>
    <t>7302050070</t>
  </si>
  <si>
    <t>9209104901</t>
  </si>
  <si>
    <t>9605227116</t>
  </si>
  <si>
    <t>109298844</t>
  </si>
  <si>
    <t>9204164140</t>
  </si>
  <si>
    <t>9209064956</t>
  </si>
  <si>
    <t>8303182458</t>
  </si>
  <si>
    <t>9507075175</t>
  </si>
  <si>
    <t>8105035516</t>
  </si>
  <si>
    <t>8202029024</t>
  </si>
  <si>
    <t>8501290509</t>
  </si>
  <si>
    <t>9208061078</t>
  </si>
  <si>
    <t>9506184796</t>
  </si>
  <si>
    <t>9509045937</t>
  </si>
  <si>
    <t>6905157977</t>
  </si>
  <si>
    <t>8606230228</t>
  </si>
  <si>
    <t>9111122439</t>
  </si>
  <si>
    <t>7309073208</t>
  </si>
  <si>
    <t>9301274016</t>
  </si>
  <si>
    <t>8503047568</t>
  </si>
  <si>
    <t>7810160148</t>
  </si>
  <si>
    <t>9302075453</t>
  </si>
  <si>
    <t>9103230851</t>
  </si>
  <si>
    <t>8806190545</t>
  </si>
  <si>
    <t>7703164116</t>
  </si>
  <si>
    <t>9812188614</t>
  </si>
  <si>
    <t>9704229484</t>
  </si>
  <si>
    <t>9407278820</t>
  </si>
  <si>
    <t>9609267555</t>
  </si>
  <si>
    <t>7907155068</t>
  </si>
  <si>
    <t>8504106702</t>
  </si>
  <si>
    <t>9905213238</t>
  </si>
  <si>
    <t>9301212990</t>
  </si>
  <si>
    <t>9909089006</t>
  </si>
  <si>
    <t>8903104092</t>
  </si>
  <si>
    <t>207217076</t>
  </si>
  <si>
    <t>9404278922</t>
  </si>
  <si>
    <t>6210165624</t>
  </si>
  <si>
    <t>9001231266</t>
  </si>
  <si>
    <t>8112206621</t>
  </si>
  <si>
    <t>9805229227</t>
  </si>
  <si>
    <t>9503094493</t>
  </si>
  <si>
    <t>9606145168</t>
  </si>
  <si>
    <t>9407171561</t>
  </si>
  <si>
    <t>9911272418</t>
  </si>
  <si>
    <t>9708317749</t>
  </si>
  <si>
    <t>7509296245</t>
  </si>
  <si>
    <t>9309144617</t>
  </si>
  <si>
    <t>9808085071</t>
  </si>
  <si>
    <t>9903098771</t>
  </si>
  <si>
    <t>7401207159</t>
  </si>
  <si>
    <t>8805290288</t>
  </si>
  <si>
    <t>8802045727</t>
  </si>
  <si>
    <t>9809036255</t>
  </si>
  <si>
    <t>8909253232</t>
  </si>
  <si>
    <t>9504288417</t>
  </si>
  <si>
    <t>8704167504</t>
  </si>
  <si>
    <t>9411131676</t>
  </si>
  <si>
    <t>9504118333</t>
  </si>
  <si>
    <t>6037360</t>
  </si>
  <si>
    <t>9204045026</t>
  </si>
  <si>
    <t>9802098328</t>
  </si>
  <si>
    <t>9503094170</t>
  </si>
  <si>
    <t>8404190707</t>
  </si>
  <si>
    <t>8505195944</t>
  </si>
  <si>
    <t>9802095126</t>
  </si>
  <si>
    <t>7106093367</t>
  </si>
  <si>
    <t>8102076331</t>
  </si>
  <si>
    <t>8907014008</t>
  </si>
  <si>
    <t>8411244075</t>
  </si>
  <si>
    <t>7902222111</t>
  </si>
  <si>
    <t>7304016251</t>
  </si>
  <si>
    <t>9305158439</t>
  </si>
  <si>
    <t>9509082146</t>
  </si>
  <si>
    <t>8512287114</t>
  </si>
  <si>
    <t>8503285895</t>
  </si>
  <si>
    <t>8305117908</t>
  </si>
  <si>
    <t>9801297434</t>
  </si>
  <si>
    <t>9612024217</t>
  </si>
  <si>
    <t>9507268408</t>
  </si>
  <si>
    <t>7005106963</t>
  </si>
  <si>
    <t>9409124691</t>
  </si>
  <si>
    <t>9912197754</t>
  </si>
  <si>
    <t>8811043911</t>
  </si>
  <si>
    <t>9101222579</t>
  </si>
  <si>
    <t>8401141612</t>
  </si>
  <si>
    <t>8209124919</t>
  </si>
  <si>
    <t>8710241384</t>
  </si>
  <si>
    <t>9401030441</t>
  </si>
  <si>
    <t>6610236645</t>
  </si>
  <si>
    <t>7506153209</t>
  </si>
  <si>
    <t>7608151507</t>
  </si>
  <si>
    <t>9902232108</t>
  </si>
  <si>
    <t>8908163846</t>
  </si>
  <si>
    <t>9511219249</t>
  </si>
  <si>
    <t>6209087532</t>
  </si>
  <si>
    <t>9610033541</t>
  </si>
  <si>
    <t>7230972</t>
  </si>
  <si>
    <t>8604204076</t>
  </si>
  <si>
    <t>9707212867</t>
  </si>
  <si>
    <t>6608313877</t>
  </si>
  <si>
    <t>9206248677</t>
  </si>
  <si>
    <t>9507098615</t>
  </si>
  <si>
    <t>9410040811</t>
  </si>
  <si>
    <t>7703037841</t>
  </si>
  <si>
    <t>9609040739</t>
  </si>
  <si>
    <t>8707180058</t>
  </si>
  <si>
    <t>101224848</t>
  </si>
  <si>
    <t>211054135</t>
  </si>
  <si>
    <t>9210184934</t>
  </si>
  <si>
    <t>6409157515</t>
  </si>
  <si>
    <t>9405058943</t>
  </si>
  <si>
    <t>9708270138</t>
  </si>
  <si>
    <t>9809238513</t>
  </si>
  <si>
    <t>8302112514</t>
  </si>
  <si>
    <t>6306113447</t>
  </si>
  <si>
    <t>9502072771</t>
  </si>
  <si>
    <t>203125703</t>
  </si>
  <si>
    <t>8005064608</t>
  </si>
  <si>
    <t>6909287523</t>
  </si>
  <si>
    <t>7307021464</t>
  </si>
  <si>
    <t>9809083992</t>
  </si>
  <si>
    <t>6608072994</t>
  </si>
  <si>
    <t>6906030066</t>
  </si>
  <si>
    <t>9506064626</t>
  </si>
  <si>
    <t>7611069340</t>
  </si>
  <si>
    <t>8803085268</t>
  </si>
  <si>
    <t>8410157435</t>
  </si>
  <si>
    <t>9101072800</t>
  </si>
  <si>
    <t>9707289527</t>
  </si>
  <si>
    <t>9609288353</t>
  </si>
  <si>
    <t>8307196660</t>
  </si>
  <si>
    <t>9104110383</t>
  </si>
  <si>
    <t>9707132735</t>
  </si>
  <si>
    <t>7309056914</t>
  </si>
  <si>
    <t>9809106553</t>
  </si>
  <si>
    <t>6410051921</t>
  </si>
  <si>
    <t>7407071757</t>
  </si>
  <si>
    <t>9304265292</t>
  </si>
  <si>
    <t>9408046234</t>
  </si>
  <si>
    <t>6902249249</t>
  </si>
  <si>
    <t>9004055431</t>
  </si>
  <si>
    <t>9903053040</t>
  </si>
  <si>
    <t>7204112788</t>
  </si>
  <si>
    <t>9809033914</t>
  </si>
  <si>
    <t>9607312189</t>
  </si>
  <si>
    <t>9106275200</t>
  </si>
  <si>
    <t>9106170831</t>
  </si>
  <si>
    <t>9211182838</t>
  </si>
  <si>
    <t>7304130391</t>
  </si>
  <si>
    <t>9802071002</t>
  </si>
  <si>
    <t>8211107100</t>
  </si>
  <si>
    <t>8610149745</t>
  </si>
  <si>
    <t>8505203433</t>
  </si>
  <si>
    <t>7808150481</t>
  </si>
  <si>
    <t>8104281574</t>
  </si>
  <si>
    <t>8905200542</t>
  </si>
  <si>
    <t>2112431</t>
  </si>
  <si>
    <t>8611270532</t>
  </si>
  <si>
    <t>8912060707</t>
  </si>
  <si>
    <t>9908060057</t>
  </si>
  <si>
    <t>9104213849</t>
  </si>
  <si>
    <t>1060755</t>
  </si>
  <si>
    <t>9807263943</t>
  </si>
  <si>
    <t>8701300439</t>
  </si>
  <si>
    <t>9101300417</t>
  </si>
  <si>
    <t>9102262764</t>
  </si>
  <si>
    <t>7811146955</t>
  </si>
  <si>
    <t>9308300319</t>
  </si>
  <si>
    <t>8612147515</t>
  </si>
  <si>
    <t>7012066978</t>
  </si>
  <si>
    <t>9212231261</t>
  </si>
  <si>
    <t>8310263432</t>
  </si>
  <si>
    <t>9801122640</t>
  </si>
  <si>
    <t>9510059067</t>
  </si>
  <si>
    <t>9407138008</t>
  </si>
  <si>
    <t>9902251306</t>
  </si>
  <si>
    <t>9412301047</t>
  </si>
  <si>
    <t>6908159228</t>
  </si>
  <si>
    <t>8811094070</t>
  </si>
  <si>
    <t>9611198681</t>
  </si>
  <si>
    <t>7211190454</t>
  </si>
  <si>
    <t>9512092199</t>
  </si>
  <si>
    <t>9307206244</t>
  </si>
  <si>
    <t>9810152893</t>
  </si>
  <si>
    <t>8808251733</t>
  </si>
  <si>
    <t>9311241864</t>
  </si>
  <si>
    <t>9908019210</t>
  </si>
  <si>
    <t>7604263991</t>
  </si>
  <si>
    <t>9406150251</t>
  </si>
  <si>
    <t>8610280508</t>
  </si>
  <si>
    <t>8501205572</t>
  </si>
  <si>
    <t>6307232154</t>
  </si>
  <si>
    <t>9608256286</t>
  </si>
  <si>
    <t>9601256499</t>
  </si>
  <si>
    <t>7407077531</t>
  </si>
  <si>
    <t>9308147132</t>
  </si>
  <si>
    <t>6810305562</t>
  </si>
  <si>
    <t>9209053223</t>
  </si>
  <si>
    <t>8401188613</t>
  </si>
  <si>
    <t>8305177431</t>
  </si>
  <si>
    <t>7801025433</t>
  </si>
  <si>
    <t>8811254500</t>
  </si>
  <si>
    <t>8402089000</t>
  </si>
  <si>
    <t>9207293789</t>
  </si>
  <si>
    <t>6809145573</t>
  </si>
  <si>
    <t>9711249327</t>
  </si>
  <si>
    <t>9904063733</t>
  </si>
  <si>
    <t>9605106419</t>
  </si>
  <si>
    <t>110047990</t>
  </si>
  <si>
    <t>8203220580</t>
  </si>
  <si>
    <t>6307041621</t>
  </si>
  <si>
    <t>6803010674</t>
  </si>
  <si>
    <t>8608147131</t>
  </si>
  <si>
    <t>6902050159</t>
  </si>
  <si>
    <t>7112134833</t>
  </si>
  <si>
    <t>7610313954</t>
  </si>
  <si>
    <t>8302117208</t>
  </si>
  <si>
    <t>9401034849</t>
  </si>
  <si>
    <t>8409108381</t>
  </si>
  <si>
    <t>9406265778</t>
  </si>
  <si>
    <t>9810026873</t>
  </si>
  <si>
    <t>9203079042</t>
  </si>
  <si>
    <t>6912034078</t>
  </si>
  <si>
    <t>9704201558</t>
  </si>
  <si>
    <t>111216412</t>
  </si>
  <si>
    <t>8806090562</t>
  </si>
  <si>
    <t>8009230320</t>
  </si>
  <si>
    <t>9912137677</t>
  </si>
  <si>
    <t>9606126796</t>
  </si>
  <si>
    <t>7101157134</t>
  </si>
  <si>
    <t>6812015524</t>
  </si>
  <si>
    <t>6909070044</t>
  </si>
  <si>
    <t>8101190752</t>
  </si>
  <si>
    <t>9408077734</t>
  </si>
  <si>
    <t>9002102995</t>
  </si>
  <si>
    <t>9004043627</t>
  </si>
  <si>
    <t>9804147107</t>
  </si>
  <si>
    <t>8810297534</t>
  </si>
  <si>
    <t>9906034880</t>
  </si>
  <si>
    <t>6412295914</t>
  </si>
  <si>
    <t>9801260903</t>
  </si>
  <si>
    <t>6201089346</t>
  </si>
  <si>
    <t>9403135073</t>
  </si>
  <si>
    <t>8202015601</t>
  </si>
  <si>
    <t>8107235163</t>
  </si>
  <si>
    <t>9708071684</t>
  </si>
  <si>
    <t>7301150913</t>
  </si>
  <si>
    <t>7601106862</t>
  </si>
  <si>
    <t>7512125035</t>
  </si>
  <si>
    <t>208174326</t>
  </si>
  <si>
    <t>8811092520</t>
  </si>
  <si>
    <t>9602021959</t>
  </si>
  <si>
    <t>7902022040</t>
  </si>
  <si>
    <t>9508282408</t>
  </si>
  <si>
    <t>9109091836</t>
  </si>
  <si>
    <t>7612060264</t>
  </si>
  <si>
    <t>7101168925</t>
  </si>
  <si>
    <t>102149507</t>
  </si>
  <si>
    <t>9404014897</t>
  </si>
  <si>
    <t>8407157182</t>
  </si>
  <si>
    <t>8306184634</t>
  </si>
  <si>
    <t>7210071937</t>
  </si>
  <si>
    <t>9108121634</t>
  </si>
  <si>
    <t>8607162461</t>
  </si>
  <si>
    <t>9807028841</t>
  </si>
  <si>
    <t>8903101411</t>
  </si>
  <si>
    <t>9712107516</t>
  </si>
  <si>
    <t>9910019364</t>
  </si>
  <si>
    <t>8205101259</t>
  </si>
  <si>
    <t>9705075951</t>
  </si>
  <si>
    <t>8503083001</t>
  </si>
  <si>
    <t>8101244062</t>
  </si>
  <si>
    <t>9406051186</t>
  </si>
  <si>
    <t>9402015599</t>
  </si>
  <si>
    <t>9105121850</t>
  </si>
  <si>
    <t>9705036763</t>
  </si>
  <si>
    <t>9610117203</t>
  </si>
  <si>
    <t>7004022633</t>
  </si>
  <si>
    <t>8908182663</t>
  </si>
  <si>
    <t>9701025398</t>
  </si>
  <si>
    <t>9004102043</t>
  </si>
  <si>
    <t>8904191817</t>
  </si>
  <si>
    <t>8906101632</t>
  </si>
  <si>
    <t>9504304461</t>
  </si>
  <si>
    <t>9410043203</t>
  </si>
  <si>
    <t>7111043589</t>
  </si>
  <si>
    <t>3315900</t>
  </si>
  <si>
    <t>6704194197</t>
  </si>
  <si>
    <t>9806158516</t>
  </si>
  <si>
    <t>8409133918</t>
  </si>
  <si>
    <t>9712226217</t>
  </si>
  <si>
    <t>203178215</t>
  </si>
  <si>
    <t>9002123629</t>
  </si>
  <si>
    <t>7011164923</t>
  </si>
  <si>
    <t>7906065425</t>
  </si>
  <si>
    <t>9607157220</t>
  </si>
  <si>
    <t>8811243610</t>
  </si>
  <si>
    <t>7312164895</t>
  </si>
  <si>
    <t>9206013600</t>
  </si>
  <si>
    <t>8410103058</t>
  </si>
  <si>
    <t>6409301402</t>
  </si>
  <si>
    <t>9207291023</t>
  </si>
  <si>
    <t>9506046136</t>
  </si>
  <si>
    <t>9806099272</t>
  </si>
  <si>
    <t>9008274780</t>
  </si>
  <si>
    <t>7203270108</t>
  </si>
  <si>
    <t>9212064175</t>
  </si>
  <si>
    <t>9408172949</t>
  </si>
  <si>
    <t>8506192510</t>
  </si>
  <si>
    <t>7211197566</t>
  </si>
  <si>
    <t>9801160822</t>
  </si>
  <si>
    <t>9207240632</t>
  </si>
  <si>
    <t>111265039</t>
  </si>
  <si>
    <t>9007170039</t>
  </si>
  <si>
    <t>8808184066</t>
  </si>
  <si>
    <t>9903300060</t>
  </si>
  <si>
    <t>9410083811</t>
  </si>
  <si>
    <t>9811221952</t>
  </si>
  <si>
    <t>6108287910</t>
  </si>
  <si>
    <t>7608077181</t>
  </si>
  <si>
    <t>7805203598</t>
  </si>
  <si>
    <t>7101120306</t>
  </si>
  <si>
    <t>9409236032</t>
  </si>
  <si>
    <t>6702107530</t>
  </si>
  <si>
    <t>9410152681</t>
  </si>
  <si>
    <t>7511218146</t>
  </si>
  <si>
    <t>6910122701</t>
  </si>
  <si>
    <t>6512143352</t>
  </si>
  <si>
    <t>9804023472</t>
  </si>
  <si>
    <t>6812088935</t>
  </si>
  <si>
    <t>9601020762</t>
  </si>
  <si>
    <t>8003057695</t>
  </si>
  <si>
    <t>8306185698</t>
  </si>
  <si>
    <t>9904142487</t>
  </si>
  <si>
    <t>8704176992</t>
  </si>
  <si>
    <t>7806064114</t>
  </si>
  <si>
    <t>9012082575</t>
  </si>
  <si>
    <t>7511129186</t>
  </si>
  <si>
    <t>8811091696</t>
  </si>
  <si>
    <t>9003312502</t>
  </si>
  <si>
    <t>9710153843</t>
  </si>
  <si>
    <t>6404048677</t>
  </si>
  <si>
    <t>6103112535</t>
  </si>
  <si>
    <t>8812295056</t>
  </si>
  <si>
    <t>9306019283</t>
  </si>
  <si>
    <t>9506263707</t>
  </si>
  <si>
    <t>8702017586</t>
  </si>
  <si>
    <t>9901206798</t>
  </si>
  <si>
    <t>9207170011</t>
  </si>
  <si>
    <t>7912040198</t>
  </si>
  <si>
    <t>103039491</t>
  </si>
  <si>
    <t>8905237130</t>
  </si>
  <si>
    <t>7805102501</t>
  </si>
  <si>
    <t>9912108793</t>
  </si>
  <si>
    <t>8711056922</t>
  </si>
  <si>
    <t>8108038947</t>
  </si>
  <si>
    <t>9808046131</t>
  </si>
  <si>
    <t>6304072629</t>
  </si>
  <si>
    <t>8208092</t>
  </si>
  <si>
    <t>9405184368</t>
  </si>
  <si>
    <t>8610042734</t>
  </si>
  <si>
    <t>9801285629</t>
  </si>
  <si>
    <t>7711125505</t>
  </si>
  <si>
    <t>8401290542</t>
  </si>
  <si>
    <t>9201041564</t>
  </si>
  <si>
    <t>111128237</t>
  </si>
  <si>
    <t>108216128</t>
  </si>
  <si>
    <t>9802215682</t>
  </si>
  <si>
    <t>9206213762</t>
  </si>
  <si>
    <t>9308208553</t>
  </si>
  <si>
    <t>9607204758</t>
  </si>
  <si>
    <t>7802071410</t>
  </si>
  <si>
    <t>7011060105</t>
  </si>
  <si>
    <t>6308262416</t>
  </si>
  <si>
    <t>9207247496</t>
  </si>
  <si>
    <t>9909290257</t>
  </si>
  <si>
    <t>9192402</t>
  </si>
  <si>
    <t>8609219624</t>
  </si>
  <si>
    <t>9507051267</t>
  </si>
  <si>
    <t>7305150190</t>
  </si>
  <si>
    <t>11214574</t>
  </si>
  <si>
    <t>9501303938</t>
  </si>
  <si>
    <t>7404140647</t>
  </si>
  <si>
    <t>1011246</t>
  </si>
  <si>
    <t>9101018282</t>
  </si>
  <si>
    <t>9002112697</t>
  </si>
  <si>
    <t>8106030219</t>
  </si>
  <si>
    <t>6505011939</t>
  </si>
  <si>
    <t>9804294420</t>
  </si>
  <si>
    <t>8201150888</t>
  </si>
  <si>
    <t>9311193305</t>
  </si>
  <si>
    <t>8503250642</t>
  </si>
  <si>
    <t>9801157976</t>
  </si>
  <si>
    <t>9105244207</t>
  </si>
  <si>
    <t>310273123</t>
  </si>
  <si>
    <t>6050850</t>
  </si>
  <si>
    <t>8801022214</t>
  </si>
  <si>
    <t>7108166682</t>
  </si>
  <si>
    <t>9806179181</t>
  </si>
  <si>
    <t>105041644</t>
  </si>
  <si>
    <t>9709036678</t>
  </si>
  <si>
    <t>9710242414</t>
  </si>
  <si>
    <t>8708171965</t>
  </si>
  <si>
    <t>9310108429</t>
  </si>
  <si>
    <t>8911301086</t>
  </si>
  <si>
    <t>9106283600</t>
  </si>
  <si>
    <t>8706161968</t>
  </si>
  <si>
    <t>9912128031</t>
  </si>
  <si>
    <t>7411032746</t>
  </si>
  <si>
    <t>205312226</t>
  </si>
  <si>
    <t>8203285351</t>
  </si>
  <si>
    <t>8802204498</t>
  </si>
  <si>
    <t>202018503</t>
  </si>
  <si>
    <t>7702154852</t>
  </si>
  <si>
    <t>8902243099</t>
  </si>
  <si>
    <t>8312275509</t>
  </si>
  <si>
    <t>7306207924</t>
  </si>
  <si>
    <t>7307035548</t>
  </si>
  <si>
    <t>105243745</t>
  </si>
  <si>
    <t>8810014491</t>
  </si>
  <si>
    <t>9006206198</t>
  </si>
  <si>
    <t>9806187978</t>
  </si>
  <si>
    <t>8310175727</t>
  </si>
  <si>
    <t>9912233906</t>
  </si>
  <si>
    <t>7802225909</t>
  </si>
  <si>
    <t>9610272834</t>
  </si>
  <si>
    <t>8307247448</t>
  </si>
  <si>
    <t>8308310351</t>
  </si>
  <si>
    <t>9102202869</t>
  </si>
  <si>
    <t>9506110130</t>
  </si>
  <si>
    <t>9601319644</t>
  </si>
  <si>
    <t>9411048631</t>
  </si>
  <si>
    <t>8909046677</t>
  </si>
  <si>
    <t>9309063684</t>
  </si>
  <si>
    <t>9510099436</t>
  </si>
  <si>
    <t>7312114825</t>
  </si>
  <si>
    <t>8911207705</t>
  </si>
  <si>
    <t>6902287215</t>
  </si>
  <si>
    <t>10108967</t>
  </si>
  <si>
    <t>6801180578</t>
  </si>
  <si>
    <t>201056900</t>
  </si>
  <si>
    <t>8073181</t>
  </si>
  <si>
    <t>302274139</t>
  </si>
  <si>
    <t>9009122913</t>
  </si>
  <si>
    <t>8302253433</t>
  </si>
  <si>
    <t>9510091003</t>
  </si>
  <si>
    <t>105136899</t>
  </si>
  <si>
    <t>6311104084</t>
  </si>
  <si>
    <t>9610010168</t>
  </si>
  <si>
    <t>9705212539</t>
  </si>
  <si>
    <t>8706153635</t>
  </si>
  <si>
    <t>9211122446</t>
  </si>
  <si>
    <t>9055138</t>
  </si>
  <si>
    <t>9901020850</t>
  </si>
  <si>
    <t>9403291926</t>
  </si>
  <si>
    <t>1021096</t>
  </si>
  <si>
    <t>9201120699</t>
  </si>
  <si>
    <t>8308102402</t>
  </si>
  <si>
    <t>8907176419</t>
  </si>
  <si>
    <t>9901135419</t>
  </si>
  <si>
    <t>7402263987</t>
  </si>
  <si>
    <t>9203226973</t>
  </si>
  <si>
    <t>7410216928</t>
  </si>
  <si>
    <t>9204235643</t>
  </si>
  <si>
    <t>8502125696</t>
  </si>
  <si>
    <t>8910186934</t>
  </si>
  <si>
    <t>7307093620</t>
  </si>
  <si>
    <t>9805209310</t>
  </si>
  <si>
    <t>9601253512</t>
  </si>
  <si>
    <t>9601317135</t>
  </si>
  <si>
    <t>7611296711</t>
  </si>
  <si>
    <t>9406182361</t>
  </si>
  <si>
    <t>9410030267</t>
  </si>
  <si>
    <t>9006142260</t>
  </si>
  <si>
    <t>9207043804</t>
  </si>
  <si>
    <t>7703123922</t>
  </si>
  <si>
    <t>9501052964</t>
  </si>
  <si>
    <t>9910101659</t>
  </si>
  <si>
    <t>9601058853</t>
  </si>
  <si>
    <t>8411301693</t>
  </si>
  <si>
    <t>9610118813</t>
  </si>
  <si>
    <t>6204083304</t>
  </si>
  <si>
    <t>7112082511</t>
  </si>
  <si>
    <t>9005213245</t>
  </si>
  <si>
    <t>9704098244</t>
  </si>
  <si>
    <t>9708216974</t>
  </si>
  <si>
    <t>7010259187</t>
  </si>
  <si>
    <t>9206135668</t>
  </si>
  <si>
    <t>9006091780</t>
  </si>
  <si>
    <t>9806229424</t>
  </si>
  <si>
    <t>9903156215</t>
  </si>
  <si>
    <t>7802266994</t>
  </si>
  <si>
    <t>7709180231</t>
  </si>
  <si>
    <t>9408053230</t>
  </si>
  <si>
    <t>110260544</t>
  </si>
  <si>
    <t>9703269598</t>
  </si>
  <si>
    <t>7008045937</t>
  </si>
  <si>
    <t>9004123734</t>
  </si>
  <si>
    <t>8205192779</t>
  </si>
  <si>
    <t>8261968</t>
  </si>
  <si>
    <t>9604107111</t>
  </si>
  <si>
    <t>9609154902</t>
  </si>
  <si>
    <t>8101016510</t>
  </si>
  <si>
    <t>7809110070</t>
  </si>
  <si>
    <t>8902220030</t>
  </si>
  <si>
    <t>6806109523</t>
  </si>
  <si>
    <t>9803312215</t>
  </si>
  <si>
    <t>8608226562</t>
  </si>
  <si>
    <t>7710025433</t>
  </si>
  <si>
    <t>302100490</t>
  </si>
  <si>
    <t>9206067101</t>
  </si>
  <si>
    <t>8901314966</t>
  </si>
  <si>
    <t>7406151881</t>
  </si>
  <si>
    <t>9712197574</t>
  </si>
  <si>
    <t>7605109276</t>
  </si>
  <si>
    <t>7212027127</t>
  </si>
  <si>
    <t>9803257600</t>
  </si>
  <si>
    <t>107133902</t>
  </si>
  <si>
    <t>7509293515</t>
  </si>
  <si>
    <t>7103212705</t>
  </si>
  <si>
    <t>9602188394</t>
  </si>
  <si>
    <t>9202222320</t>
  </si>
  <si>
    <t>8011251934</t>
  </si>
  <si>
    <t>8511222427</t>
  </si>
  <si>
    <t>8258071</t>
  </si>
  <si>
    <t>8701224233</t>
  </si>
  <si>
    <t>9907318514</t>
  </si>
  <si>
    <t>8203312437</t>
  </si>
  <si>
    <t>7201220915</t>
  </si>
  <si>
    <t>7608314659</t>
  </si>
  <si>
    <t>9407024729</t>
  </si>
  <si>
    <t>9902048694</t>
  </si>
  <si>
    <t>7406264742</t>
  </si>
  <si>
    <t>7501262864</t>
  </si>
  <si>
    <t>6705286984</t>
  </si>
  <si>
    <t>6199343</t>
  </si>
  <si>
    <t>9609088589</t>
  </si>
  <si>
    <t>9808020599</t>
  </si>
  <si>
    <t>9803171777</t>
  </si>
  <si>
    <t>9703188939</t>
  </si>
  <si>
    <t>9405022212</t>
  </si>
  <si>
    <t>9802165242</t>
  </si>
  <si>
    <t>9309219534</t>
  </si>
  <si>
    <t>9603137051</t>
  </si>
  <si>
    <t>7105286202</t>
  </si>
  <si>
    <t>9904185395</t>
  </si>
  <si>
    <t>9805018836</t>
  </si>
  <si>
    <t>8911293952</t>
  </si>
  <si>
    <t>9803222174</t>
  </si>
  <si>
    <t>7209202048</t>
  </si>
  <si>
    <t>9910212746</t>
  </si>
  <si>
    <t>9410291992</t>
  </si>
  <si>
    <t>8209248973</t>
  </si>
  <si>
    <t>9107170061</t>
  </si>
  <si>
    <t>9601208300</t>
  </si>
  <si>
    <t>7612072061</t>
  </si>
  <si>
    <t>9506103234</t>
  </si>
  <si>
    <t>4105102</t>
  </si>
  <si>
    <t>9807315891</t>
  </si>
  <si>
    <t>12301545</t>
  </si>
  <si>
    <t>9603031585</t>
  </si>
  <si>
    <t>9704127753</t>
  </si>
  <si>
    <t>8809021689</t>
  </si>
  <si>
    <t>8804171539</t>
  </si>
  <si>
    <t>9612241365</t>
  </si>
  <si>
    <t>8702025092</t>
  </si>
  <si>
    <t>7208213319</t>
  </si>
  <si>
    <t>9602064058</t>
  </si>
  <si>
    <t>203241898</t>
  </si>
  <si>
    <t>8211190197</t>
  </si>
  <si>
    <t>9307095241</t>
  </si>
  <si>
    <t>9511309529</t>
  </si>
  <si>
    <t>9901029455</t>
  </si>
  <si>
    <t>9803113266</t>
  </si>
  <si>
    <t>9906272431</t>
  </si>
  <si>
    <t>9009215659</t>
  </si>
  <si>
    <t>8612045669</t>
  </si>
  <si>
    <t>9105100250</t>
  </si>
  <si>
    <t>8904093237</t>
  </si>
  <si>
    <t>8810175052</t>
  </si>
  <si>
    <t>9004068178</t>
  </si>
  <si>
    <t>7710288486</t>
  </si>
  <si>
    <t>7701195658</t>
  </si>
  <si>
    <t>101287928</t>
  </si>
  <si>
    <t>9207190985</t>
  </si>
  <si>
    <t>9804102409</t>
  </si>
  <si>
    <t>7109077508</t>
  </si>
  <si>
    <t>8606226002</t>
  </si>
  <si>
    <t>101146256</t>
  </si>
  <si>
    <t>9109245192</t>
  </si>
  <si>
    <t>9303031505</t>
  </si>
  <si>
    <t>8308221251</t>
  </si>
  <si>
    <t>9904189439</t>
  </si>
  <si>
    <t>106131287</t>
  </si>
  <si>
    <t>9409174738</t>
  </si>
  <si>
    <t>8112221620</t>
  </si>
  <si>
    <t>9605157057</t>
  </si>
  <si>
    <t>9810018219</t>
  </si>
  <si>
    <t>8903286626</t>
  </si>
  <si>
    <t>7208222781</t>
  </si>
  <si>
    <t>9803124461</t>
  </si>
  <si>
    <t>7003075921</t>
  </si>
  <si>
    <t>8612045370</t>
  </si>
  <si>
    <t>9401115515</t>
  </si>
  <si>
    <t>8807132710</t>
  </si>
  <si>
    <t>9612074394</t>
  </si>
  <si>
    <t>9302142816</t>
  </si>
  <si>
    <t>8005019750</t>
  </si>
  <si>
    <t>9410137245</t>
  </si>
  <si>
    <t>7708063370</t>
  </si>
  <si>
    <t>8003288522</t>
  </si>
  <si>
    <t>8603062186</t>
  </si>
  <si>
    <t>9306089724</t>
  </si>
  <si>
    <t>9506092353</t>
  </si>
  <si>
    <t>7409019259</t>
  </si>
  <si>
    <t>9606252352</t>
  </si>
  <si>
    <t>9209130070</t>
  </si>
  <si>
    <t>8011228536</t>
  </si>
  <si>
    <t>7603233433</t>
  </si>
  <si>
    <t>7307075700</t>
  </si>
  <si>
    <t>7612161005</t>
  </si>
  <si>
    <t>9904077139</t>
  </si>
  <si>
    <t>6408302716</t>
  </si>
  <si>
    <t>9107091937</t>
  </si>
  <si>
    <t>7305281615</t>
  </si>
  <si>
    <t>9005144341</t>
  </si>
  <si>
    <t>7910044143</t>
  </si>
  <si>
    <t>6407270237</t>
  </si>
  <si>
    <t>8011213181</t>
  </si>
  <si>
    <t>7609064147</t>
  </si>
  <si>
    <t>9910018531</t>
  </si>
  <si>
    <t>8510235909</t>
  </si>
  <si>
    <t>9904209179</t>
  </si>
  <si>
    <t>8808214970</t>
  </si>
  <si>
    <t>7208290515</t>
  </si>
  <si>
    <t>9110125656</t>
  </si>
  <si>
    <t>8705053315</t>
  </si>
  <si>
    <t>8907124666</t>
  </si>
  <si>
    <t>105261812</t>
  </si>
  <si>
    <t>9306279218</t>
  </si>
  <si>
    <t>8402080637</t>
  </si>
  <si>
    <t>7709206457</t>
  </si>
  <si>
    <t>7608180670</t>
  </si>
  <si>
    <t>9309207729</t>
  </si>
  <si>
    <t>8610193123</t>
  </si>
  <si>
    <t>9012253671</t>
  </si>
  <si>
    <t>8904227512</t>
  </si>
  <si>
    <t>7911065246</t>
  </si>
  <si>
    <t>9404061955</t>
  </si>
  <si>
    <t>9506089128</t>
  </si>
  <si>
    <t>7912216640</t>
  </si>
  <si>
    <t>7107097177</t>
  </si>
  <si>
    <t>8402240249</t>
  </si>
  <si>
    <t>9909118250</t>
  </si>
  <si>
    <t>9902174698</t>
  </si>
  <si>
    <t>7701016946</t>
  </si>
  <si>
    <t>9808177886</t>
  </si>
  <si>
    <t>7301283961</t>
  </si>
  <si>
    <t>8912010595</t>
  </si>
  <si>
    <t>6402031717</t>
  </si>
  <si>
    <t>9808037411</t>
  </si>
  <si>
    <t>8501090636</t>
  </si>
  <si>
    <t>112302633</t>
  </si>
  <si>
    <t>8708252195</t>
  </si>
  <si>
    <t>9110184026</t>
  </si>
  <si>
    <t>7402119064</t>
  </si>
  <si>
    <t>9608071917</t>
  </si>
  <si>
    <t>9501055579</t>
  </si>
  <si>
    <t>9608297165</t>
  </si>
  <si>
    <t>9807254678</t>
  </si>
  <si>
    <t>8206287776</t>
  </si>
  <si>
    <t>8404160296</t>
  </si>
  <si>
    <t>9803048611</t>
  </si>
  <si>
    <t>209010560</t>
  </si>
  <si>
    <t>6302154304</t>
  </si>
  <si>
    <t>9007051643</t>
  </si>
  <si>
    <t>7401131755</t>
  </si>
  <si>
    <t>9703118266</t>
  </si>
  <si>
    <t>8404187133</t>
  </si>
  <si>
    <t>7606294176</t>
  </si>
  <si>
    <t>9301023330</t>
  </si>
  <si>
    <t>8801114003</t>
  </si>
  <si>
    <t>7404306685</t>
  </si>
  <si>
    <t>6812123922</t>
  </si>
  <si>
    <t>9009271371</t>
  </si>
  <si>
    <t>8011220269</t>
  </si>
  <si>
    <t>8403134912</t>
  </si>
  <si>
    <t>306137134</t>
  </si>
  <si>
    <t>9512318610</t>
  </si>
  <si>
    <t>8010295601</t>
  </si>
  <si>
    <t>6611122869</t>
  </si>
  <si>
    <t>9010155357</t>
  </si>
  <si>
    <t>101170256</t>
  </si>
  <si>
    <t>9306093791</t>
  </si>
  <si>
    <t>9911047208</t>
  </si>
  <si>
    <t>7506097141</t>
  </si>
  <si>
    <t>7810064175</t>
  </si>
  <si>
    <t>7005296624</t>
  </si>
  <si>
    <t>8604287543</t>
  </si>
  <si>
    <t>6811240149</t>
  </si>
  <si>
    <t>9404286701</t>
  </si>
  <si>
    <t>9003230100</t>
  </si>
  <si>
    <t>8408030560</t>
  </si>
  <si>
    <t>8608204148</t>
  </si>
  <si>
    <t>9107150709</t>
  </si>
  <si>
    <t>9001144618</t>
  </si>
  <si>
    <t>6602141688</t>
  </si>
  <si>
    <t>7603280327</t>
  </si>
  <si>
    <t>301118899</t>
  </si>
  <si>
    <t>9307102948</t>
  </si>
  <si>
    <t>9206260417</t>
  </si>
  <si>
    <t>8610283015</t>
  </si>
  <si>
    <t>9407152538</t>
  </si>
  <si>
    <t>110052891</t>
  </si>
  <si>
    <t>9309229269</t>
  </si>
  <si>
    <t>7104204628</t>
  </si>
  <si>
    <t>7111031840</t>
  </si>
  <si>
    <t>9601131098</t>
  </si>
  <si>
    <t>8606114802</t>
  </si>
  <si>
    <t>8909212428</t>
  </si>
  <si>
    <t>7704273601</t>
  </si>
  <si>
    <t>7412306982</t>
  </si>
  <si>
    <t>7103040304</t>
  </si>
  <si>
    <t>8009136634</t>
  </si>
  <si>
    <t>7609302570</t>
  </si>
  <si>
    <t>6908211953</t>
  </si>
  <si>
    <t>6904173124</t>
  </si>
  <si>
    <t>9404163744</t>
  </si>
  <si>
    <t>8201130039</t>
  </si>
  <si>
    <t>8211227833</t>
  </si>
  <si>
    <t>8203163400</t>
  </si>
  <si>
    <t>7504100558</t>
  </si>
  <si>
    <t>9006135140</t>
  </si>
  <si>
    <t>8801290514</t>
  </si>
  <si>
    <t>9701254931</t>
  </si>
  <si>
    <t>9410124607</t>
  </si>
  <si>
    <t>9607098952</t>
  </si>
  <si>
    <t>9408030733</t>
  </si>
  <si>
    <t>9210265501</t>
  </si>
  <si>
    <t>9811060798</t>
  </si>
  <si>
    <t>9304142475</t>
  </si>
  <si>
    <t>9501137500</t>
  </si>
  <si>
    <t>9803064444</t>
  </si>
  <si>
    <t>9606015239</t>
  </si>
  <si>
    <t>8303165909</t>
  </si>
  <si>
    <t>8609226421</t>
  </si>
  <si>
    <t>9282898</t>
  </si>
  <si>
    <t>207061961</t>
  </si>
  <si>
    <t>9512042061</t>
  </si>
  <si>
    <t>9106246193</t>
  </si>
  <si>
    <t>9209140780</t>
  </si>
  <si>
    <t>8307184906</t>
  </si>
  <si>
    <t>8909051909</t>
  </si>
  <si>
    <t>8306212443</t>
  </si>
  <si>
    <t>9412131014</t>
  </si>
  <si>
    <t>9907215959</t>
  </si>
  <si>
    <t>8906248359</t>
  </si>
  <si>
    <t>9503216153</t>
  </si>
  <si>
    <t>9601120232</t>
  </si>
  <si>
    <t>7607067894</t>
  </si>
  <si>
    <t>9310148813</t>
  </si>
  <si>
    <t>7906016402</t>
  </si>
  <si>
    <t>9703024613</t>
  </si>
  <si>
    <t>8609270650</t>
  </si>
  <si>
    <t>8412174305</t>
  </si>
  <si>
    <t>207218835</t>
  </si>
  <si>
    <t>8003215376</t>
  </si>
  <si>
    <t>8504224745</t>
  </si>
  <si>
    <t>9407275651</t>
  </si>
  <si>
    <t>9203021515</t>
  </si>
  <si>
    <t>8605050775</t>
  </si>
  <si>
    <t>9606176577</t>
  </si>
  <si>
    <t>9103251832</t>
  </si>
  <si>
    <t>9008262710</t>
  </si>
  <si>
    <t>9601145536</t>
  </si>
  <si>
    <t>9412120660</t>
  </si>
  <si>
    <t>9908071716</t>
  </si>
  <si>
    <t>8910020331</t>
  </si>
  <si>
    <t>9708251906</t>
  </si>
  <si>
    <t>8904012419</t>
  </si>
  <si>
    <t>7101283302</t>
  </si>
  <si>
    <t>7302230698</t>
  </si>
  <si>
    <t>9306106395</t>
  </si>
  <si>
    <t>8511118948</t>
  </si>
  <si>
    <t>9204064985</t>
  </si>
  <si>
    <t>8207076863</t>
  </si>
  <si>
    <t>9504132235</t>
  </si>
  <si>
    <t>6901054053</t>
  </si>
  <si>
    <t>7205023570</t>
  </si>
  <si>
    <t>9608290848</t>
  </si>
  <si>
    <t>7912161986</t>
  </si>
  <si>
    <t>9306183048</t>
  </si>
  <si>
    <t>7803019244</t>
  </si>
  <si>
    <t>9403224307</t>
  </si>
  <si>
    <t>9009176158</t>
  </si>
  <si>
    <t>9208253659</t>
  </si>
  <si>
    <t>7203073999</t>
  </si>
  <si>
    <t>207063553</t>
  </si>
  <si>
    <t>9108232472</t>
  </si>
  <si>
    <t>9110297</t>
  </si>
  <si>
    <t>8604042674</t>
  </si>
  <si>
    <t>8406106214</t>
  </si>
  <si>
    <t>9911261973</t>
  </si>
  <si>
    <t>6802207149</t>
  </si>
  <si>
    <t>7203050526</t>
  </si>
  <si>
    <t>9104052536</t>
  </si>
  <si>
    <t>9305070238</t>
  </si>
  <si>
    <t>8101212044</t>
  </si>
  <si>
    <t>9009016032</t>
  </si>
  <si>
    <t>7310134858</t>
  </si>
  <si>
    <t>9002283258</t>
  </si>
  <si>
    <t>209187723</t>
  </si>
  <si>
    <t>7407126601</t>
  </si>
  <si>
    <t>8210106319</t>
  </si>
  <si>
    <t>9507188416</t>
  </si>
  <si>
    <t>8710305338</t>
  </si>
  <si>
    <t>9103194602</t>
  </si>
  <si>
    <t>9903056852</t>
  </si>
  <si>
    <t>8209233546</t>
  </si>
  <si>
    <t>8401214161</t>
  </si>
  <si>
    <t>9605102814</t>
  </si>
  <si>
    <t>9702196453</t>
  </si>
  <si>
    <t>9012078433</t>
  </si>
  <si>
    <t>6705013008</t>
  </si>
  <si>
    <t>7286503</t>
  </si>
  <si>
    <t>6707219355</t>
  </si>
  <si>
    <t>8110154914</t>
  </si>
  <si>
    <t>9312217178</t>
  </si>
  <si>
    <t>9601011175</t>
  </si>
  <si>
    <t>9505100504</t>
  </si>
  <si>
    <t>9102269116</t>
  </si>
  <si>
    <t>6907080318</t>
  </si>
  <si>
    <t>6912110845</t>
  </si>
  <si>
    <t>9803256479</t>
  </si>
  <si>
    <t>9506027110</t>
  </si>
  <si>
    <t>9211051843</t>
  </si>
  <si>
    <t>8608286293</t>
  </si>
  <si>
    <t>8009055479</t>
  </si>
  <si>
    <t>8811235442</t>
  </si>
  <si>
    <t>9603238511</t>
  </si>
  <si>
    <t>7711110309</t>
  </si>
  <si>
    <t>7811191613</t>
  </si>
  <si>
    <t>9305037955</t>
  </si>
  <si>
    <t>8707270222</t>
  </si>
  <si>
    <t>7604247903</t>
  </si>
  <si>
    <t>6403074864</t>
  </si>
  <si>
    <t>9212052618</t>
  </si>
  <si>
    <t>9107015969</t>
  </si>
  <si>
    <t>9412023559</t>
  </si>
  <si>
    <t>9509271376</t>
  </si>
  <si>
    <t>6703020674</t>
  </si>
  <si>
    <t>8406096613</t>
  </si>
  <si>
    <t>9105203112</t>
  </si>
  <si>
    <t>7508075491</t>
  </si>
  <si>
    <t>7011189359</t>
  </si>
  <si>
    <t>8910043036</t>
  </si>
  <si>
    <t>9412195357</t>
  </si>
  <si>
    <t>9108231797</t>
  </si>
  <si>
    <t>212238695</t>
  </si>
  <si>
    <t>7211055061</t>
  </si>
  <si>
    <t>6801169282</t>
  </si>
  <si>
    <t>9910204446</t>
  </si>
  <si>
    <t>9801198103</t>
  </si>
  <si>
    <t>9205243406</t>
  </si>
  <si>
    <t>7407284608</t>
  </si>
  <si>
    <t>9005281960</t>
  </si>
  <si>
    <t>7202206913</t>
  </si>
  <si>
    <t>7602240967</t>
  </si>
  <si>
    <t>8304134169</t>
  </si>
  <si>
    <t>9805088821</t>
  </si>
  <si>
    <t>9704277954</t>
  </si>
  <si>
    <t>9609225942</t>
  </si>
  <si>
    <t>9210145554</t>
  </si>
  <si>
    <t>111060281</t>
  </si>
  <si>
    <t>9903190537</t>
  </si>
  <si>
    <t>6809223321</t>
  </si>
  <si>
    <t>8802190275</t>
  </si>
  <si>
    <t>7403140937</t>
  </si>
  <si>
    <t>7510031987</t>
  </si>
  <si>
    <t>9404062466</t>
  </si>
  <si>
    <t>7508086613</t>
  </si>
  <si>
    <t>9201200855</t>
  </si>
  <si>
    <t>7705258585</t>
  </si>
  <si>
    <t>9407074930</t>
  </si>
  <si>
    <t>6409254403</t>
  </si>
  <si>
    <t>7812289754</t>
  </si>
  <si>
    <t>9211070504</t>
  </si>
  <si>
    <t>7405041620</t>
  </si>
  <si>
    <t>9408121359</t>
  </si>
  <si>
    <t>7606231350</t>
  </si>
  <si>
    <t>7912190639</t>
  </si>
  <si>
    <t>8009137574</t>
  </si>
  <si>
    <t>7205305233</t>
  </si>
  <si>
    <t>8610161690</t>
  </si>
  <si>
    <t>9009131658</t>
  </si>
  <si>
    <t>3288131</t>
  </si>
  <si>
    <t>312296528</t>
  </si>
  <si>
    <t>7903061443</t>
  </si>
  <si>
    <t>8708191534</t>
  </si>
  <si>
    <t>201145984</t>
  </si>
  <si>
    <t>7011106635</t>
  </si>
  <si>
    <t>9904262434</t>
  </si>
  <si>
    <t>6162747</t>
  </si>
  <si>
    <t>9508317048</t>
  </si>
  <si>
    <t>7710116794</t>
  </si>
  <si>
    <t>1016955</t>
  </si>
  <si>
    <t>9102113579</t>
  </si>
  <si>
    <t>9801288078</t>
  </si>
  <si>
    <t>9107290687</t>
  </si>
  <si>
    <t>8110073544</t>
  </si>
  <si>
    <t>9508025534</t>
  </si>
  <si>
    <t>9802173873</t>
  </si>
  <si>
    <t>9412196926</t>
  </si>
  <si>
    <t>8203093342</t>
  </si>
  <si>
    <t>107264046</t>
  </si>
  <si>
    <t>9606227370</t>
  </si>
  <si>
    <t>9510238844</t>
  </si>
  <si>
    <t>9407136283</t>
  </si>
  <si>
    <t>7701012309</t>
  </si>
  <si>
    <t>9007024459</t>
  </si>
  <si>
    <t>9610141336</t>
  </si>
  <si>
    <t>7706010811</t>
  </si>
  <si>
    <t>8007293429</t>
  </si>
  <si>
    <t>9807303400</t>
  </si>
  <si>
    <t>9705201417</t>
  </si>
  <si>
    <t>9705064492</t>
  </si>
  <si>
    <t>8501010972</t>
  </si>
  <si>
    <t>7112244830</t>
  </si>
  <si>
    <t>208302356</t>
  </si>
  <si>
    <t>9605048165</t>
  </si>
  <si>
    <t>9208233271</t>
  </si>
  <si>
    <t>9110280782</t>
  </si>
  <si>
    <t>9704011080</t>
  </si>
  <si>
    <t>8904260109</t>
  </si>
  <si>
    <t>7503289337</t>
  </si>
  <si>
    <t>9707245578</t>
  </si>
  <si>
    <t>9010146109</t>
  </si>
  <si>
    <t>8201200204</t>
  </si>
  <si>
    <t>9304047898</t>
  </si>
  <si>
    <t>204197123</t>
  </si>
  <si>
    <t>108100918</t>
  </si>
  <si>
    <t>9801230617</t>
  </si>
  <si>
    <t>8309297508</t>
  </si>
  <si>
    <t>9005082061</t>
  </si>
  <si>
    <t>9101101633</t>
  </si>
  <si>
    <t>6706292940</t>
  </si>
  <si>
    <t>9007206452</t>
  </si>
  <si>
    <t>9307120247</t>
  </si>
  <si>
    <t>9110152882</t>
  </si>
  <si>
    <t>9008304074</t>
  </si>
  <si>
    <t>9112093035</t>
  </si>
  <si>
    <t>8812128562</t>
  </si>
  <si>
    <t>9212196134</t>
  </si>
  <si>
    <t>8712182438</t>
  </si>
  <si>
    <t>7203187021</t>
  </si>
  <si>
    <t>9508030039</t>
  </si>
  <si>
    <t>9309064914</t>
  </si>
  <si>
    <t>9606113950</t>
  </si>
  <si>
    <t>9810045832</t>
  </si>
  <si>
    <t>9208043548</t>
  </si>
  <si>
    <t>7502039014</t>
  </si>
  <si>
    <t>8909066915</t>
  </si>
  <si>
    <t>9209274639</t>
  </si>
  <si>
    <t>9011184984</t>
  </si>
  <si>
    <t>8405203541</t>
  </si>
  <si>
    <t>9308031211</t>
  </si>
  <si>
    <t>7908243343</t>
  </si>
  <si>
    <t>8206255641</t>
  </si>
  <si>
    <t>9205215479</t>
  </si>
  <si>
    <t>9603283525</t>
  </si>
  <si>
    <t>9705026442</t>
  </si>
  <si>
    <t>9301212255</t>
  </si>
  <si>
    <t>8001180630</t>
  </si>
  <si>
    <t>205098320</t>
  </si>
  <si>
    <t>8809254116</t>
  </si>
  <si>
    <t>8812153776</t>
  </si>
  <si>
    <t>8304304044</t>
  </si>
  <si>
    <t>9406070483</t>
  </si>
  <si>
    <t>9305076250</t>
  </si>
  <si>
    <t>8607010629</t>
  </si>
  <si>
    <t>9212150628</t>
  </si>
  <si>
    <t>9101024595</t>
  </si>
  <si>
    <t>7810208525</t>
  </si>
  <si>
    <t>202040614</t>
  </si>
  <si>
    <t>8912300178</t>
  </si>
  <si>
    <t>9704050955</t>
  </si>
  <si>
    <t>111189593</t>
  </si>
  <si>
    <t>9909050032</t>
  </si>
  <si>
    <t>6407094439</t>
  </si>
  <si>
    <t>9801123093</t>
  </si>
  <si>
    <t>9403201883</t>
  </si>
  <si>
    <t>9301280070</t>
  </si>
  <si>
    <t>8504105050</t>
  </si>
  <si>
    <t>7610229168</t>
  </si>
  <si>
    <t>7501317551</t>
  </si>
  <si>
    <t>7803234835</t>
  </si>
  <si>
    <t>9602215031</t>
  </si>
  <si>
    <t>7506275606</t>
  </si>
  <si>
    <t>8802080054</t>
  </si>
  <si>
    <t>6902210548</t>
  </si>
  <si>
    <t>8404097043</t>
  </si>
  <si>
    <t>7412107869</t>
  </si>
  <si>
    <t>9007201917</t>
  </si>
  <si>
    <t>9406301243</t>
  </si>
  <si>
    <t>9402015359</t>
  </si>
  <si>
    <t>8706116137</t>
  </si>
  <si>
    <t>7811111132</t>
  </si>
  <si>
    <t>9306045999</t>
  </si>
  <si>
    <t>8905118918</t>
  </si>
  <si>
    <t>9512040214</t>
  </si>
  <si>
    <t>6902281952</t>
  </si>
  <si>
    <t>104235478</t>
  </si>
  <si>
    <t>6907092966</t>
  </si>
  <si>
    <t>9609062808</t>
  </si>
  <si>
    <t>9312245955</t>
  </si>
  <si>
    <t>9610226160</t>
  </si>
  <si>
    <t>9604220740</t>
  </si>
  <si>
    <t>8905290527</t>
  </si>
  <si>
    <t>5054507</t>
  </si>
  <si>
    <t>9101104033</t>
  </si>
  <si>
    <t>8907284676</t>
  </si>
  <si>
    <t>9101033174</t>
  </si>
  <si>
    <t>9412307093</t>
  </si>
  <si>
    <t>8803230260</t>
  </si>
  <si>
    <t>7008195385</t>
  </si>
  <si>
    <t>8404297544</t>
  </si>
  <si>
    <t>8402133923</t>
  </si>
  <si>
    <t>9701058662</t>
  </si>
  <si>
    <t>9111247061</t>
  </si>
  <si>
    <t>9606018779</t>
  </si>
  <si>
    <t>9112203428</t>
  </si>
  <si>
    <t>9402154117</t>
  </si>
  <si>
    <t>8910053225</t>
  </si>
  <si>
    <t>8701193503</t>
  </si>
  <si>
    <t>6908252015</t>
  </si>
  <si>
    <t>8412053939</t>
  </si>
  <si>
    <t>9309155522</t>
  </si>
  <si>
    <t>9107070626</t>
  </si>
  <si>
    <t>8112317550</t>
  </si>
  <si>
    <t>9809205223</t>
  </si>
  <si>
    <t>9603191363</t>
  </si>
  <si>
    <t>9008242621</t>
  </si>
  <si>
    <t>9401070223</t>
  </si>
  <si>
    <t>8310033595</t>
  </si>
  <si>
    <t>6605184305</t>
  </si>
  <si>
    <t>9903100478</t>
  </si>
  <si>
    <t>8803027872</t>
  </si>
  <si>
    <t>6606012844</t>
  </si>
  <si>
    <t>7607214918</t>
  </si>
  <si>
    <t>7207083630</t>
  </si>
  <si>
    <t>8910203762</t>
  </si>
  <si>
    <t>9403188965</t>
  </si>
  <si>
    <t>8404211446</t>
  </si>
  <si>
    <t>9605155689</t>
  </si>
  <si>
    <t>9810014184</t>
  </si>
  <si>
    <t>7201064404</t>
  </si>
  <si>
    <t>8242521</t>
  </si>
  <si>
    <t>6703193216</t>
  </si>
  <si>
    <t>7808013937</t>
  </si>
  <si>
    <t>8612246663</t>
  </si>
  <si>
    <t>9306105264</t>
  </si>
  <si>
    <t>9203171724</t>
  </si>
  <si>
    <t>8703246952</t>
  </si>
  <si>
    <t>8904262956</t>
  </si>
  <si>
    <t>7211252718</t>
  </si>
  <si>
    <t>102196391</t>
  </si>
  <si>
    <t>7510109254</t>
  </si>
  <si>
    <t>6501038605</t>
  </si>
  <si>
    <t>8612276900</t>
  </si>
  <si>
    <t>6912071732</t>
  </si>
  <si>
    <t>8701180989</t>
  </si>
  <si>
    <t>7905206988</t>
  </si>
  <si>
    <t>9301150257</t>
  </si>
  <si>
    <t>9409214229</t>
  </si>
  <si>
    <t>9310119012</t>
  </si>
  <si>
    <t>8903042664</t>
  </si>
  <si>
    <t>8810144868</t>
  </si>
  <si>
    <t>8701040597</t>
  </si>
  <si>
    <t>9508307312</t>
  </si>
  <si>
    <t>8410264850</t>
  </si>
  <si>
    <t>9202135720</t>
  </si>
  <si>
    <t>8007180477</t>
  </si>
  <si>
    <t>8002115056</t>
  </si>
  <si>
    <t>9402140686</t>
  </si>
  <si>
    <t>7909123577</t>
  </si>
  <si>
    <t>9406201401</t>
  </si>
  <si>
    <t>9511018401</t>
  </si>
  <si>
    <t>102265444</t>
  </si>
  <si>
    <t>9405022873</t>
  </si>
  <si>
    <t>9107171580</t>
  </si>
  <si>
    <t>9310085353</t>
  </si>
  <si>
    <t>9801235798</t>
  </si>
  <si>
    <t>9009120990</t>
  </si>
  <si>
    <t>9105133863</t>
  </si>
  <si>
    <t>9102123172</t>
  </si>
  <si>
    <t>9306029258</t>
  </si>
  <si>
    <t>8503167119</t>
  </si>
  <si>
    <t>9301105343</t>
  </si>
  <si>
    <t>8106025680</t>
  </si>
  <si>
    <t>9702154437</t>
  </si>
  <si>
    <t>9802064973</t>
  </si>
  <si>
    <t>6905176209</t>
  </si>
  <si>
    <t>9503010515</t>
  </si>
  <si>
    <t>9501247275</t>
  </si>
  <si>
    <t>9501312285</t>
  </si>
  <si>
    <t>7303226661</t>
  </si>
  <si>
    <t>6310082752</t>
  </si>
  <si>
    <t>9403210348</t>
  </si>
  <si>
    <t>9410273800</t>
  </si>
  <si>
    <t>9302193371</t>
  </si>
  <si>
    <t>9203280319</t>
  </si>
  <si>
    <t>9502019384</t>
  </si>
  <si>
    <t>2200186</t>
  </si>
  <si>
    <t>6503195239</t>
  </si>
  <si>
    <t>9806182961</t>
  </si>
  <si>
    <t>8503063185</t>
  </si>
  <si>
    <t>9409156081</t>
  </si>
  <si>
    <t>9508038834</t>
  </si>
  <si>
    <t>109119388</t>
  </si>
  <si>
    <t>9502164727</t>
  </si>
  <si>
    <t>9601020770</t>
  </si>
  <si>
    <t>9605113795</t>
  </si>
  <si>
    <t>9109070145</t>
  </si>
  <si>
    <t>7912120040</t>
  </si>
  <si>
    <t>9503090343</t>
  </si>
  <si>
    <t>9202031952</t>
  </si>
  <si>
    <t>8108273908</t>
  </si>
  <si>
    <t>9009034688</t>
  </si>
  <si>
    <t>9409173318</t>
  </si>
  <si>
    <t>7205086916</t>
  </si>
  <si>
    <t>9704248633</t>
  </si>
  <si>
    <t>9802022492</t>
  </si>
  <si>
    <t>7701163573</t>
  </si>
  <si>
    <t>6402183013</t>
  </si>
  <si>
    <t>8711173990</t>
  </si>
  <si>
    <t>9003207975</t>
  </si>
  <si>
    <t>6207165033</t>
  </si>
  <si>
    <t>9307150152</t>
  </si>
  <si>
    <t>8303210572</t>
  </si>
  <si>
    <t>8604058217</t>
  </si>
  <si>
    <t>8803301772</t>
  </si>
  <si>
    <t>9610272594</t>
  </si>
  <si>
    <t>9001262162</t>
  </si>
  <si>
    <t>8404040928</t>
  </si>
  <si>
    <t>9809126072</t>
  </si>
  <si>
    <t>8708163038</t>
  </si>
  <si>
    <t>6242168</t>
  </si>
  <si>
    <t>8205102075</t>
  </si>
  <si>
    <t>6004271885</t>
  </si>
  <si>
    <t>7711243969</t>
  </si>
  <si>
    <t>7508315905</t>
  </si>
  <si>
    <t>8809224887</t>
  </si>
  <si>
    <t>6609113326</t>
  </si>
  <si>
    <t>6209011839</t>
  </si>
  <si>
    <t>9401054425</t>
  </si>
  <si>
    <t>7703267133</t>
  </si>
  <si>
    <t>8310019206</t>
  </si>
  <si>
    <t>8704251415</t>
  </si>
  <si>
    <t>7412218625</t>
  </si>
  <si>
    <t>6605244737</t>
  </si>
  <si>
    <t>9203015590</t>
  </si>
  <si>
    <t>8610145081</t>
  </si>
  <si>
    <t>9502015168</t>
  </si>
  <si>
    <t>5602292954</t>
  </si>
  <si>
    <t>7701233582</t>
  </si>
  <si>
    <t>8205277612</t>
  </si>
  <si>
    <t>8306073233</t>
  </si>
  <si>
    <t>8805180737</t>
  </si>
  <si>
    <t>8912252288</t>
  </si>
  <si>
    <t>8606064965</t>
  </si>
  <si>
    <t>6507240171</t>
  </si>
  <si>
    <t>8709096328</t>
  </si>
  <si>
    <t>6501166794</t>
  </si>
  <si>
    <t>6910144820</t>
  </si>
  <si>
    <t>7305129020</t>
  </si>
  <si>
    <t>6402198953</t>
  </si>
  <si>
    <t>7206164183</t>
  </si>
  <si>
    <t>7404103736</t>
  </si>
  <si>
    <t>6411122622</t>
  </si>
  <si>
    <t>8807125797</t>
  </si>
  <si>
    <t>6704191177</t>
  </si>
  <si>
    <t>7803149595</t>
  </si>
  <si>
    <t>6804075528</t>
  </si>
  <si>
    <t>8405015911</t>
  </si>
  <si>
    <t>8007240180</t>
  </si>
  <si>
    <t>8509157106</t>
  </si>
  <si>
    <t>7011158909</t>
  </si>
  <si>
    <t>9307267501</t>
  </si>
  <si>
    <t>9003274454</t>
  </si>
  <si>
    <t>8209279069</t>
  </si>
  <si>
    <t>9608233947</t>
  </si>
  <si>
    <t>4706153261</t>
  </si>
  <si>
    <t>8611050538</t>
  </si>
  <si>
    <t>8211166288</t>
  </si>
  <si>
    <t>6404165281</t>
  </si>
  <si>
    <t>6011222079</t>
  </si>
  <si>
    <t>8212284924</t>
  </si>
  <si>
    <t>7106255545</t>
  </si>
  <si>
    <t>7612187505</t>
  </si>
  <si>
    <t>8009287577</t>
  </si>
  <si>
    <t>7407123582</t>
  </si>
  <si>
    <t>5000054</t>
  </si>
  <si>
    <t>5000161</t>
  </si>
  <si>
    <t>5000187</t>
  </si>
  <si>
    <t>5000229</t>
  </si>
  <si>
    <t>5000245</t>
  </si>
  <si>
    <t>5000369</t>
  </si>
  <si>
    <t>5000377</t>
  </si>
  <si>
    <t>5000385</t>
  </si>
  <si>
    <t>5000435</t>
  </si>
  <si>
    <t>5000583</t>
  </si>
  <si>
    <t>5000666</t>
  </si>
  <si>
    <t>5000716</t>
  </si>
  <si>
    <t>5000724</t>
  </si>
  <si>
    <t>5000930</t>
  </si>
  <si>
    <t>5000997</t>
  </si>
  <si>
    <t>5001078</t>
  </si>
  <si>
    <t>5001086</t>
  </si>
  <si>
    <t>5001102</t>
  </si>
  <si>
    <t>5001128</t>
  </si>
  <si>
    <t>5001136</t>
  </si>
  <si>
    <t>5001185</t>
  </si>
  <si>
    <t>5001201</t>
  </si>
  <si>
    <t>5001243</t>
  </si>
  <si>
    <t>5001326</t>
  </si>
  <si>
    <t>5001482</t>
  </si>
  <si>
    <t>5001516</t>
  </si>
  <si>
    <t>5001524</t>
  </si>
  <si>
    <t>5001532</t>
  </si>
  <si>
    <t>5001540</t>
  </si>
  <si>
    <t>5001557</t>
  </si>
  <si>
    <t>5001581</t>
  </si>
  <si>
    <t>5001672</t>
  </si>
  <si>
    <t>5001698</t>
  </si>
  <si>
    <t>5001813</t>
  </si>
  <si>
    <t>5002159</t>
  </si>
  <si>
    <t>5002167</t>
  </si>
  <si>
    <t>5002191</t>
  </si>
  <si>
    <t>5002217</t>
  </si>
  <si>
    <t>5002290</t>
  </si>
  <si>
    <t>5002308</t>
  </si>
  <si>
    <t>5002357</t>
  </si>
  <si>
    <t>5002365</t>
  </si>
  <si>
    <t>5002373</t>
  </si>
  <si>
    <t>5002423</t>
  </si>
  <si>
    <t>5002548</t>
  </si>
  <si>
    <t>5002571</t>
  </si>
  <si>
    <t>5002662</t>
  </si>
  <si>
    <t>5002738</t>
  </si>
  <si>
    <t>5002746</t>
  </si>
  <si>
    <t>5002761</t>
  </si>
  <si>
    <t>5002811</t>
  </si>
  <si>
    <t>5002860</t>
  </si>
  <si>
    <t>5002928</t>
  </si>
  <si>
    <t>5003074</t>
  </si>
  <si>
    <t>5003314</t>
  </si>
  <si>
    <t>5003470</t>
  </si>
  <si>
    <t>5003488</t>
  </si>
  <si>
    <t>5003546</t>
  </si>
  <si>
    <t>5003587</t>
  </si>
  <si>
    <t>5003603</t>
  </si>
  <si>
    <t>5003710</t>
  </si>
  <si>
    <t>5003728</t>
  </si>
  <si>
    <t>5003736</t>
  </si>
  <si>
    <t>5003744</t>
  </si>
  <si>
    <t>5003793</t>
  </si>
  <si>
    <t>5003835</t>
  </si>
  <si>
    <t>5003983</t>
  </si>
  <si>
    <t>5004007</t>
  </si>
  <si>
    <t>5004023</t>
  </si>
  <si>
    <t>5004080</t>
  </si>
  <si>
    <t>5004106</t>
  </si>
  <si>
    <t>5004114</t>
  </si>
  <si>
    <t>5004197</t>
  </si>
  <si>
    <t>5004320</t>
  </si>
  <si>
    <t>5004544</t>
  </si>
  <si>
    <t>5004965</t>
  </si>
  <si>
    <t>5005244</t>
  </si>
  <si>
    <t>5005301</t>
  </si>
  <si>
    <t>5005376</t>
  </si>
  <si>
    <t>5005905</t>
  </si>
  <si>
    <t>5006028</t>
  </si>
  <si>
    <t>5006481</t>
  </si>
  <si>
    <t>5006564</t>
  </si>
  <si>
    <t>5006796</t>
  </si>
  <si>
    <t>5006853</t>
  </si>
  <si>
    <t>5007125</t>
  </si>
  <si>
    <t>5007620</t>
  </si>
  <si>
    <t>5008479</t>
  </si>
  <si>
    <t>5008610</t>
  </si>
  <si>
    <t>5008867</t>
  </si>
  <si>
    <t>5008875</t>
  </si>
  <si>
    <t>5009121</t>
  </si>
  <si>
    <t>5009196</t>
  </si>
  <si>
    <t>5009378</t>
  </si>
  <si>
    <t>5009758</t>
  </si>
  <si>
    <t>5009964</t>
  </si>
  <si>
    <t>5010103</t>
  </si>
  <si>
    <t>5010517</t>
  </si>
  <si>
    <t>5012497</t>
  </si>
  <si>
    <t>5012620</t>
  </si>
  <si>
    <t>5012893</t>
  </si>
  <si>
    <t>5013537</t>
  </si>
  <si>
    <t>5013552</t>
  </si>
  <si>
    <t>5013859</t>
  </si>
  <si>
    <t>5014238</t>
  </si>
  <si>
    <t>5014840</t>
  </si>
  <si>
    <t>5014972</t>
  </si>
  <si>
    <t>5015284</t>
  </si>
  <si>
    <t>5015573</t>
  </si>
  <si>
    <t>5015599</t>
  </si>
  <si>
    <t>5016886</t>
  </si>
  <si>
    <t>5017470</t>
  </si>
  <si>
    <t>5017710</t>
  </si>
  <si>
    <t>5017751</t>
  </si>
  <si>
    <t>5017892</t>
  </si>
  <si>
    <t>5018460</t>
  </si>
  <si>
    <t>5018569</t>
  </si>
  <si>
    <t>5018908</t>
  </si>
  <si>
    <t>5019625</t>
  </si>
  <si>
    <t>5019641</t>
  </si>
  <si>
    <t>5019773</t>
  </si>
  <si>
    <t>5020268</t>
  </si>
  <si>
    <t>5020680</t>
  </si>
  <si>
    <t>5021142</t>
  </si>
  <si>
    <t>5021472</t>
  </si>
  <si>
    <t>5022777</t>
  </si>
  <si>
    <t>5027222</t>
  </si>
  <si>
    <t>5027529</t>
  </si>
  <si>
    <t>5028568</t>
  </si>
  <si>
    <t>5029269</t>
  </si>
  <si>
    <t>5029426</t>
  </si>
  <si>
    <t>5029467</t>
  </si>
  <si>
    <t>5031109</t>
  </si>
  <si>
    <t>5031232</t>
  </si>
  <si>
    <t>5031596</t>
  </si>
  <si>
    <t>5031638</t>
  </si>
  <si>
    <t>5032651</t>
  </si>
  <si>
    <t>5033089</t>
  </si>
  <si>
    <t>5033709</t>
  </si>
  <si>
    <t>5034657</t>
  </si>
  <si>
    <t>5035258</t>
  </si>
  <si>
    <t>5035845</t>
  </si>
  <si>
    <t>5036348</t>
  </si>
  <si>
    <t>5037551</t>
  </si>
  <si>
    <t>5037858</t>
  </si>
  <si>
    <t>5038138</t>
  </si>
  <si>
    <t>5038369</t>
  </si>
  <si>
    <t>5038500</t>
  </si>
  <si>
    <t>5039615</t>
  </si>
  <si>
    <t>5042304</t>
  </si>
  <si>
    <t>5042635</t>
  </si>
  <si>
    <t>5042650</t>
  </si>
  <si>
    <t>5044292</t>
  </si>
  <si>
    <t>5044334</t>
  </si>
  <si>
    <t>5046297</t>
  </si>
  <si>
    <t>5047121</t>
  </si>
  <si>
    <t>5048582</t>
  </si>
  <si>
    <t>5049010</t>
  </si>
  <si>
    <t>5049333</t>
  </si>
  <si>
    <t>5051040</t>
  </si>
  <si>
    <t>5051305</t>
  </si>
  <si>
    <t>5052618</t>
  </si>
  <si>
    <t>5054325</t>
  </si>
  <si>
    <t>5054549</t>
  </si>
  <si>
    <t>5055744</t>
  </si>
  <si>
    <t>5056809</t>
  </si>
  <si>
    <t>5057641</t>
  </si>
  <si>
    <t>5058482</t>
  </si>
  <si>
    <t>5060629</t>
  </si>
  <si>
    <t>5061163</t>
  </si>
  <si>
    <t>5061601</t>
  </si>
  <si>
    <t>5061643</t>
  </si>
  <si>
    <t>5063391</t>
  </si>
  <si>
    <t>5064738</t>
  </si>
  <si>
    <t>5065040</t>
  </si>
  <si>
    <t>5065420</t>
  </si>
  <si>
    <t>5066352</t>
  </si>
  <si>
    <t>5069117</t>
  </si>
  <si>
    <t>5070834</t>
  </si>
  <si>
    <t>5074182</t>
  </si>
  <si>
    <t>5075221</t>
  </si>
  <si>
    <t>5076815</t>
  </si>
  <si>
    <t>5077185</t>
  </si>
  <si>
    <t>5077987</t>
  </si>
  <si>
    <t>5079058</t>
  </si>
  <si>
    <t>5083100</t>
  </si>
  <si>
    <t>5083548</t>
  </si>
  <si>
    <t>5085741</t>
  </si>
  <si>
    <t>5186507</t>
  </si>
  <si>
    <t>5186721</t>
  </si>
  <si>
    <t>5190129</t>
  </si>
  <si>
    <t>5191242</t>
  </si>
  <si>
    <t>5191382</t>
  </si>
  <si>
    <t>5195136</t>
  </si>
  <si>
    <t>5196423</t>
  </si>
  <si>
    <t>5198189</t>
  </si>
  <si>
    <t>5199419</t>
  </si>
  <si>
    <t>5200290</t>
  </si>
  <si>
    <t>5201181</t>
  </si>
  <si>
    <t>5201199</t>
  </si>
  <si>
    <t>5204243</t>
  </si>
  <si>
    <t>5204540</t>
  </si>
  <si>
    <t>5208616</t>
  </si>
  <si>
    <t>5208681</t>
  </si>
  <si>
    <t>5209796</t>
  </si>
  <si>
    <t>5209994</t>
  </si>
  <si>
    <t>5215843</t>
  </si>
  <si>
    <t>5218748</t>
  </si>
  <si>
    <t>5225651</t>
  </si>
  <si>
    <t>5225719</t>
  </si>
  <si>
    <t>5226030</t>
  </si>
  <si>
    <t>5227921</t>
  </si>
  <si>
    <t>5228903</t>
  </si>
  <si>
    <t>5231105</t>
  </si>
  <si>
    <t>5234984</t>
  </si>
  <si>
    <t>5235148</t>
  </si>
  <si>
    <t>5235940</t>
  </si>
  <si>
    <t>5236096</t>
  </si>
  <si>
    <t>5236294</t>
  </si>
  <si>
    <t>5240809</t>
  </si>
  <si>
    <t>5241658</t>
  </si>
  <si>
    <t>5247432</t>
  </si>
  <si>
    <t>5248554</t>
  </si>
  <si>
    <t>5248729</t>
  </si>
  <si>
    <t>5254248</t>
  </si>
  <si>
    <t>5254644</t>
  </si>
  <si>
    <t>5255351</t>
  </si>
  <si>
    <t>5255534</t>
  </si>
  <si>
    <t>5256151</t>
  </si>
  <si>
    <t>5260021</t>
  </si>
  <si>
    <t>5265640</t>
  </si>
  <si>
    <t>5266200</t>
  </si>
  <si>
    <t>5266820</t>
  </si>
  <si>
    <t>5268826</t>
  </si>
  <si>
    <t>5268909</t>
  </si>
  <si>
    <t>5269386</t>
  </si>
  <si>
    <t>5270152</t>
  </si>
  <si>
    <t>5276480</t>
  </si>
  <si>
    <t>5277777</t>
  </si>
  <si>
    <t>5278494</t>
  </si>
  <si>
    <t>5280680</t>
  </si>
  <si>
    <t>5281118</t>
  </si>
  <si>
    <t>5282462</t>
  </si>
  <si>
    <t>5282843</t>
  </si>
  <si>
    <t>5282884</t>
  </si>
  <si>
    <t>5284567</t>
  </si>
  <si>
    <t>5285465</t>
  </si>
  <si>
    <t>5285473</t>
  </si>
  <si>
    <t>5287263</t>
  </si>
  <si>
    <t>5287701</t>
  </si>
  <si>
    <t>5288113</t>
  </si>
  <si>
    <t>5288352</t>
  </si>
  <si>
    <t>5289590</t>
  </si>
  <si>
    <t>5290747</t>
  </si>
  <si>
    <t>5294855</t>
  </si>
  <si>
    <t>5295746</t>
  </si>
  <si>
    <t>5296660</t>
  </si>
  <si>
    <t>5299193</t>
  </si>
  <si>
    <t>5300405</t>
  </si>
  <si>
    <t>5300728</t>
  </si>
  <si>
    <t>5302377</t>
  </si>
  <si>
    <t>5303243</t>
  </si>
  <si>
    <t>5303623</t>
  </si>
  <si>
    <t>5305149</t>
  </si>
  <si>
    <t>5307624</t>
  </si>
  <si>
    <t>5308515</t>
  </si>
  <si>
    <t>5308721</t>
  </si>
  <si>
    <t>5310453</t>
  </si>
  <si>
    <t>5310503</t>
  </si>
  <si>
    <t>5311717</t>
  </si>
  <si>
    <t>5316641</t>
  </si>
  <si>
    <t>5317193</t>
  </si>
  <si>
    <t>5318514</t>
  </si>
  <si>
    <t>5322086</t>
  </si>
  <si>
    <t>5322763</t>
  </si>
  <si>
    <t>5322904</t>
  </si>
  <si>
    <t>5324207</t>
  </si>
  <si>
    <t>5324470</t>
  </si>
  <si>
    <t>5325188</t>
  </si>
  <si>
    <t>5328638</t>
  </si>
  <si>
    <t>5331509</t>
  </si>
  <si>
    <t>5331723</t>
  </si>
  <si>
    <t>5335526</t>
  </si>
  <si>
    <t>5337571</t>
  </si>
  <si>
    <t>5338447</t>
  </si>
  <si>
    <t>5340120</t>
  </si>
  <si>
    <t>5341805</t>
  </si>
  <si>
    <t>5341953</t>
  </si>
  <si>
    <t>5342985</t>
  </si>
  <si>
    <t>5343587</t>
  </si>
  <si>
    <t>5346127</t>
  </si>
  <si>
    <t>5347497</t>
  </si>
  <si>
    <t>5348750</t>
  </si>
  <si>
    <t>5349048</t>
  </si>
  <si>
    <t>5349733</t>
  </si>
  <si>
    <t>5351275</t>
  </si>
  <si>
    <t>5351622</t>
  </si>
  <si>
    <t>5361597</t>
  </si>
  <si>
    <t>5362611</t>
  </si>
  <si>
    <t>5363643</t>
  </si>
  <si>
    <t>5364336</t>
  </si>
  <si>
    <t>5367115</t>
  </si>
  <si>
    <t>5367198</t>
  </si>
  <si>
    <t>5367859</t>
  </si>
  <si>
    <t>5368840</t>
  </si>
  <si>
    <t>5370754</t>
  </si>
  <si>
    <t>5372347</t>
  </si>
  <si>
    <t>5372545</t>
  </si>
  <si>
    <t>5372636</t>
  </si>
  <si>
    <t>5372792</t>
  </si>
  <si>
    <t>5373733</t>
  </si>
  <si>
    <t>5374210</t>
  </si>
  <si>
    <t>5379144</t>
  </si>
  <si>
    <t>5381421</t>
  </si>
  <si>
    <t>5384805</t>
  </si>
  <si>
    <t>5391248</t>
  </si>
  <si>
    <t>5391537</t>
  </si>
  <si>
    <t>5393913</t>
  </si>
  <si>
    <t>5395413</t>
  </si>
  <si>
    <t>5395462</t>
  </si>
  <si>
    <t>5396288</t>
  </si>
  <si>
    <t>5397716</t>
  </si>
  <si>
    <t>5398185</t>
  </si>
  <si>
    <t>5398359</t>
  </si>
  <si>
    <t>5399167</t>
  </si>
  <si>
    <t>5401930</t>
  </si>
  <si>
    <t>5404264</t>
  </si>
  <si>
    <t>5404645</t>
  </si>
  <si>
    <t>5404769</t>
  </si>
  <si>
    <t>5405949</t>
  </si>
  <si>
    <t>5412929</t>
  </si>
  <si>
    <t>5415146</t>
  </si>
  <si>
    <t>5416821</t>
  </si>
  <si>
    <t>5418777</t>
  </si>
  <si>
    <t>5419890</t>
  </si>
  <si>
    <t>5422860</t>
  </si>
  <si>
    <t>5423421</t>
  </si>
  <si>
    <t>5426416</t>
  </si>
  <si>
    <t>5427612</t>
  </si>
  <si>
    <t>5429030</t>
  </si>
  <si>
    <t>5434188</t>
  </si>
  <si>
    <t>5437355</t>
  </si>
  <si>
    <t>5438650</t>
  </si>
  <si>
    <t>5440243</t>
  </si>
  <si>
    <t>5443759</t>
  </si>
  <si>
    <t>5444757</t>
  </si>
  <si>
    <t>5446398</t>
  </si>
  <si>
    <t>5449178</t>
  </si>
  <si>
    <t>5450705</t>
  </si>
  <si>
    <t>5452388</t>
  </si>
  <si>
    <t>5453592</t>
  </si>
  <si>
    <t>5453733</t>
  </si>
  <si>
    <t>5453873</t>
  </si>
  <si>
    <t>5454749</t>
  </si>
  <si>
    <t>5456470</t>
  </si>
  <si>
    <t>5457841</t>
  </si>
  <si>
    <t>5458583</t>
  </si>
  <si>
    <t>5459946</t>
  </si>
  <si>
    <t>5461611</t>
  </si>
  <si>
    <t>5462627</t>
  </si>
  <si>
    <t>5467295</t>
  </si>
  <si>
    <t>5468061</t>
  </si>
  <si>
    <t>5468558</t>
  </si>
  <si>
    <t>5470513</t>
  </si>
  <si>
    <t>5471909</t>
  </si>
  <si>
    <t>5472360</t>
  </si>
  <si>
    <t>5480959</t>
  </si>
  <si>
    <t>5481148</t>
  </si>
  <si>
    <t>5481403</t>
  </si>
  <si>
    <t>5482807</t>
  </si>
  <si>
    <t>5483029</t>
  </si>
  <si>
    <t>5485347</t>
  </si>
  <si>
    <t>5486238</t>
  </si>
  <si>
    <t>5489497</t>
  </si>
  <si>
    <t>5491972</t>
  </si>
  <si>
    <t>5495999</t>
  </si>
  <si>
    <t>5498001</t>
  </si>
  <si>
    <t>5498340</t>
  </si>
  <si>
    <t>5499512</t>
  </si>
  <si>
    <t>5500996</t>
  </si>
  <si>
    <t>5501093</t>
  </si>
  <si>
    <t>5501580</t>
  </si>
  <si>
    <t>5503503</t>
  </si>
  <si>
    <t>5503719</t>
  </si>
  <si>
    <t>5504089</t>
  </si>
  <si>
    <t>5507850</t>
  </si>
  <si>
    <t>5508247</t>
  </si>
  <si>
    <t>5509294</t>
  </si>
  <si>
    <t>5513502</t>
  </si>
  <si>
    <t>5516505</t>
  </si>
  <si>
    <t>5516687</t>
  </si>
  <si>
    <t>5520937</t>
  </si>
  <si>
    <t>5521059</t>
  </si>
  <si>
    <t>5521166</t>
  </si>
  <si>
    <t>5521737</t>
  </si>
  <si>
    <t>5523576</t>
  </si>
  <si>
    <t>5523816</t>
  </si>
  <si>
    <t>5525233</t>
  </si>
  <si>
    <t>5527502</t>
  </si>
  <si>
    <t>5531504</t>
  </si>
  <si>
    <t>5533351</t>
  </si>
  <si>
    <t>5534920</t>
  </si>
  <si>
    <t>5537444</t>
  </si>
  <si>
    <t>5541776</t>
  </si>
  <si>
    <t>5542220</t>
  </si>
  <si>
    <t>5542600</t>
  </si>
  <si>
    <t>5544507</t>
  </si>
  <si>
    <t>5544606</t>
  </si>
  <si>
    <t>5547013</t>
  </si>
  <si>
    <t>5547294</t>
  </si>
  <si>
    <t>5548490</t>
  </si>
  <si>
    <t>5548573</t>
  </si>
  <si>
    <t>5550413</t>
  </si>
  <si>
    <t>5550561</t>
  </si>
  <si>
    <t>5551593</t>
  </si>
  <si>
    <t>5552401</t>
  </si>
  <si>
    <t>5552492</t>
  </si>
  <si>
    <t>5555214</t>
  </si>
  <si>
    <t>5557418</t>
  </si>
  <si>
    <t>5561048</t>
  </si>
  <si>
    <t>5561394</t>
  </si>
  <si>
    <t>5562541</t>
  </si>
  <si>
    <t>5562574</t>
  </si>
  <si>
    <t>5565247</t>
  </si>
  <si>
    <t>5565502</t>
  </si>
  <si>
    <t>5566179</t>
  </si>
  <si>
    <t>5566732</t>
  </si>
  <si>
    <t>5566963</t>
  </si>
  <si>
    <t>5567094</t>
  </si>
  <si>
    <t>5567318</t>
  </si>
  <si>
    <t>5570304</t>
  </si>
  <si>
    <t>5572003</t>
  </si>
  <si>
    <t>5573787</t>
  </si>
  <si>
    <t>5574595</t>
  </si>
  <si>
    <t>5575493</t>
  </si>
  <si>
    <t>5577606</t>
  </si>
  <si>
    <t>5578018</t>
  </si>
  <si>
    <t>5579701</t>
  </si>
  <si>
    <t>5580147</t>
  </si>
  <si>
    <t>5581079</t>
  </si>
  <si>
    <t>5582200</t>
  </si>
  <si>
    <t>5584347</t>
  </si>
  <si>
    <t>5586102</t>
  </si>
  <si>
    <t>5587068</t>
  </si>
  <si>
    <t>5588538</t>
  </si>
  <si>
    <t>5590708</t>
  </si>
  <si>
    <t>5597760</t>
  </si>
  <si>
    <t>5603972</t>
  </si>
  <si>
    <t>5604202</t>
  </si>
  <si>
    <t>5604210</t>
  </si>
  <si>
    <t>5607106</t>
  </si>
  <si>
    <t>5608385</t>
  </si>
  <si>
    <t>5610639</t>
  </si>
  <si>
    <t>5612544</t>
  </si>
  <si>
    <t>5613674</t>
  </si>
  <si>
    <t>5615257</t>
  </si>
  <si>
    <t>5618400</t>
  </si>
  <si>
    <t>5618947</t>
  </si>
  <si>
    <t>5620562</t>
  </si>
  <si>
    <t>5620703</t>
  </si>
  <si>
    <t>5628334</t>
  </si>
  <si>
    <t>5630421</t>
  </si>
  <si>
    <t>5636204</t>
  </si>
  <si>
    <t>5637475</t>
  </si>
  <si>
    <t>5641873</t>
  </si>
  <si>
    <t>5643085</t>
  </si>
  <si>
    <t>5643838</t>
  </si>
  <si>
    <t>5645841</t>
  </si>
  <si>
    <t>5647094</t>
  </si>
  <si>
    <t>5648845</t>
  </si>
  <si>
    <t>5654637</t>
  </si>
  <si>
    <t>5655709</t>
  </si>
  <si>
    <t>5657432</t>
  </si>
  <si>
    <t>5658646</t>
  </si>
  <si>
    <t>5659271</t>
  </si>
  <si>
    <t>5659727</t>
  </si>
  <si>
    <t>5662408</t>
  </si>
  <si>
    <t>5664818</t>
  </si>
  <si>
    <t>5666813</t>
  </si>
  <si>
    <t>5667050</t>
  </si>
  <si>
    <t>5668959</t>
  </si>
  <si>
    <t>5669882</t>
  </si>
  <si>
    <t>5672316</t>
  </si>
  <si>
    <t>5673348</t>
  </si>
  <si>
    <t>5673835</t>
  </si>
  <si>
    <t>5674684</t>
  </si>
  <si>
    <t>5675392</t>
  </si>
  <si>
    <t>5676457</t>
  </si>
  <si>
    <t>5677224</t>
  </si>
  <si>
    <t>5680426</t>
  </si>
  <si>
    <t>5683354</t>
  </si>
  <si>
    <t>5683743</t>
  </si>
  <si>
    <t>5685219</t>
  </si>
  <si>
    <t>5687306</t>
  </si>
  <si>
    <t>5697834</t>
  </si>
  <si>
    <t>5697917</t>
  </si>
  <si>
    <t>5699574</t>
  </si>
  <si>
    <t>5699780</t>
  </si>
  <si>
    <t>5702881</t>
  </si>
  <si>
    <t>5709746</t>
  </si>
  <si>
    <t>5710421</t>
  </si>
  <si>
    <t>5710843</t>
  </si>
  <si>
    <t>5711171</t>
  </si>
  <si>
    <t>5712153</t>
  </si>
  <si>
    <t>5712393</t>
  </si>
  <si>
    <t>5712823</t>
  </si>
  <si>
    <t>5713045</t>
  </si>
  <si>
    <t>5713474</t>
  </si>
  <si>
    <t>5713888</t>
  </si>
  <si>
    <t>5717087</t>
  </si>
  <si>
    <t>5719026</t>
  </si>
  <si>
    <t>5721592</t>
  </si>
  <si>
    <t>5723424</t>
  </si>
  <si>
    <t>5724471</t>
  </si>
  <si>
    <t>5724711</t>
  </si>
  <si>
    <t>5724968</t>
  </si>
  <si>
    <t>5727839</t>
  </si>
  <si>
    <t>5736582</t>
  </si>
  <si>
    <t>5739016</t>
  </si>
  <si>
    <t>5739123</t>
  </si>
  <si>
    <t>5739719</t>
  </si>
  <si>
    <t>5741020</t>
  </si>
  <si>
    <t>5743273</t>
  </si>
  <si>
    <t>5743323</t>
  </si>
  <si>
    <t>5744834</t>
  </si>
  <si>
    <t>5747274</t>
  </si>
  <si>
    <t>5748777</t>
  </si>
  <si>
    <t>5749056</t>
  </si>
  <si>
    <t>5750906</t>
  </si>
  <si>
    <t>5752522</t>
  </si>
  <si>
    <t>5752647</t>
  </si>
  <si>
    <t>5753462</t>
  </si>
  <si>
    <t>5754163</t>
  </si>
  <si>
    <t>5756994</t>
  </si>
  <si>
    <t>5757026</t>
  </si>
  <si>
    <t>5758222</t>
  </si>
  <si>
    <t>5758271</t>
  </si>
  <si>
    <t>5761168</t>
  </si>
  <si>
    <t>5761259</t>
  </si>
  <si>
    <t>5762075</t>
  </si>
  <si>
    <t>5764188</t>
  </si>
  <si>
    <t>5764246</t>
  </si>
  <si>
    <t>5770557</t>
  </si>
  <si>
    <t>5772702</t>
  </si>
  <si>
    <t>5773122</t>
  </si>
  <si>
    <t>5773478</t>
  </si>
  <si>
    <t>5774641</t>
  </si>
  <si>
    <t>5776232</t>
  </si>
  <si>
    <t>5777107</t>
  </si>
  <si>
    <t>5777172</t>
  </si>
  <si>
    <t>5777271</t>
  </si>
  <si>
    <t>5782677</t>
  </si>
  <si>
    <t>5784053</t>
  </si>
  <si>
    <t>5785852</t>
  </si>
  <si>
    <t>5788245</t>
  </si>
  <si>
    <t>5789953</t>
  </si>
  <si>
    <t>5792643</t>
  </si>
  <si>
    <t>5797659</t>
  </si>
  <si>
    <t>5798228</t>
  </si>
  <si>
    <t>5798384</t>
  </si>
  <si>
    <t>5799598</t>
  </si>
  <si>
    <t>5799960</t>
  </si>
  <si>
    <t>5802764</t>
  </si>
  <si>
    <t>5803556</t>
  </si>
  <si>
    <t>5804950</t>
  </si>
  <si>
    <t>5807920</t>
  </si>
  <si>
    <t>5808910</t>
  </si>
  <si>
    <t>5811617</t>
  </si>
  <si>
    <t>5818489</t>
  </si>
  <si>
    <t>5824909</t>
  </si>
  <si>
    <t>5833918</t>
  </si>
  <si>
    <t>5834916</t>
  </si>
  <si>
    <t>5835038</t>
  </si>
  <si>
    <t>5836218</t>
  </si>
  <si>
    <t>5840004</t>
  </si>
  <si>
    <t>5840939</t>
  </si>
  <si>
    <t>5842455</t>
  </si>
  <si>
    <t>5842695</t>
  </si>
  <si>
    <t>5843834</t>
  </si>
  <si>
    <t>5845664</t>
  </si>
  <si>
    <t>5846068</t>
  </si>
  <si>
    <t>5846134</t>
  </si>
  <si>
    <t>5859400</t>
  </si>
  <si>
    <t>5876818</t>
  </si>
  <si>
    <t>5877147</t>
  </si>
  <si>
    <t>5877360</t>
  </si>
  <si>
    <t>5885306</t>
  </si>
  <si>
    <t>5885686</t>
  </si>
  <si>
    <t>5885959</t>
  </si>
  <si>
    <t>5889019</t>
  </si>
  <si>
    <t>5894019</t>
  </si>
  <si>
    <t>5901582</t>
  </si>
  <si>
    <t>5902283</t>
  </si>
  <si>
    <t>5903539</t>
  </si>
  <si>
    <t>5906334</t>
  </si>
  <si>
    <t>5908553</t>
  </si>
  <si>
    <t>5912100</t>
  </si>
  <si>
    <t>5916960</t>
  </si>
  <si>
    <t>5919485</t>
  </si>
  <si>
    <t>5923537</t>
  </si>
  <si>
    <t>5925292</t>
  </si>
  <si>
    <t>5928320</t>
  </si>
  <si>
    <t>5928874</t>
  </si>
  <si>
    <t>5930375</t>
  </si>
  <si>
    <t>5932736</t>
  </si>
  <si>
    <t>5935531</t>
  </si>
  <si>
    <t>5935960</t>
  </si>
  <si>
    <t>5936067</t>
  </si>
  <si>
    <t>5937560</t>
  </si>
  <si>
    <t>5945662</t>
  </si>
  <si>
    <t>5951819</t>
  </si>
  <si>
    <t>7100027</t>
  </si>
  <si>
    <t>7100241</t>
  </si>
  <si>
    <t>7100258</t>
  </si>
  <si>
    <t>7100308</t>
  </si>
  <si>
    <t>7100449</t>
  </si>
  <si>
    <t>7100720</t>
  </si>
  <si>
    <t>7100837</t>
  </si>
  <si>
    <t>7100860</t>
  </si>
  <si>
    <t>7100910</t>
  </si>
  <si>
    <t>7101041</t>
  </si>
  <si>
    <t>7101181</t>
  </si>
  <si>
    <t>7101389</t>
  </si>
  <si>
    <t>7101454</t>
  </si>
  <si>
    <t>7101488</t>
  </si>
  <si>
    <t>7101579</t>
  </si>
  <si>
    <t>7101603</t>
  </si>
  <si>
    <t>7101694</t>
  </si>
  <si>
    <t>7101736</t>
  </si>
  <si>
    <t>7101868</t>
  </si>
  <si>
    <t>7102064</t>
  </si>
  <si>
    <t>7102197</t>
  </si>
  <si>
    <t>7102395</t>
  </si>
  <si>
    <t>7102478</t>
  </si>
  <si>
    <t>7102544</t>
  </si>
  <si>
    <t>7102619</t>
  </si>
  <si>
    <t>7102924</t>
  </si>
  <si>
    <t>7102932</t>
  </si>
  <si>
    <t>7103567</t>
  </si>
  <si>
    <t>7104003</t>
  </si>
  <si>
    <t>7104078</t>
  </si>
  <si>
    <t>7104391</t>
  </si>
  <si>
    <t>7104482</t>
  </si>
  <si>
    <t>7104722</t>
  </si>
  <si>
    <t>7105018</t>
  </si>
  <si>
    <t>7105166</t>
  </si>
  <si>
    <t>7105216</t>
  </si>
  <si>
    <t>7105414</t>
  </si>
  <si>
    <t>7105794</t>
  </si>
  <si>
    <t>7106008</t>
  </si>
  <si>
    <t>7106073</t>
  </si>
  <si>
    <t>7106297</t>
  </si>
  <si>
    <t>7106313</t>
  </si>
  <si>
    <t>7106495</t>
  </si>
  <si>
    <t>7107246</t>
  </si>
  <si>
    <t>7107253</t>
  </si>
  <si>
    <t>7107329</t>
  </si>
  <si>
    <t>7107444</t>
  </si>
  <si>
    <t>7107501</t>
  </si>
  <si>
    <t>7107691</t>
  </si>
  <si>
    <t>7107717</t>
  </si>
  <si>
    <t>7107816</t>
  </si>
  <si>
    <t>7107824</t>
  </si>
  <si>
    <t>7107923</t>
  </si>
  <si>
    <t>7108046</t>
  </si>
  <si>
    <t>7108236</t>
  </si>
  <si>
    <t>7108244</t>
  </si>
  <si>
    <t>7108491</t>
  </si>
  <si>
    <t>7108657</t>
  </si>
  <si>
    <t>7108681</t>
  </si>
  <si>
    <t>7108863</t>
  </si>
  <si>
    <t>7108897</t>
  </si>
  <si>
    <t>7109135</t>
  </si>
  <si>
    <t>7109291</t>
  </si>
  <si>
    <t>7109309</t>
  </si>
  <si>
    <t>7109424</t>
  </si>
  <si>
    <t>7109432</t>
  </si>
  <si>
    <t>7109721</t>
  </si>
  <si>
    <t>7109820</t>
  </si>
  <si>
    <t>7109879</t>
  </si>
  <si>
    <t>7109887</t>
  </si>
  <si>
    <t>7109929</t>
  </si>
  <si>
    <t>7110109</t>
  </si>
  <si>
    <t>7110281</t>
  </si>
  <si>
    <t>7110372</t>
  </si>
  <si>
    <t>7110554</t>
  </si>
  <si>
    <t>7110901</t>
  </si>
  <si>
    <t>7111008</t>
  </si>
  <si>
    <t>7111131</t>
  </si>
  <si>
    <t>7111180</t>
  </si>
  <si>
    <t>7111420</t>
  </si>
  <si>
    <t>7111537</t>
  </si>
  <si>
    <t>7111677</t>
  </si>
  <si>
    <t>7112113</t>
  </si>
  <si>
    <t>7112287</t>
  </si>
  <si>
    <t>7112360</t>
  </si>
  <si>
    <t>7112980</t>
  </si>
  <si>
    <t>7113038</t>
  </si>
  <si>
    <t>7113178</t>
  </si>
  <si>
    <t>7113343</t>
  </si>
  <si>
    <t>7113533</t>
  </si>
  <si>
    <t>7113590</t>
  </si>
  <si>
    <t>7113913</t>
  </si>
  <si>
    <t>7114036</t>
  </si>
  <si>
    <t>7114119</t>
  </si>
  <si>
    <t>7114192</t>
  </si>
  <si>
    <t>7114200</t>
  </si>
  <si>
    <t>7114267</t>
  </si>
  <si>
    <t>7114671</t>
  </si>
  <si>
    <t>7114721</t>
  </si>
  <si>
    <t>7114762</t>
  </si>
  <si>
    <t>7115025</t>
  </si>
  <si>
    <t>7115090</t>
  </si>
  <si>
    <t>7115249</t>
  </si>
  <si>
    <t>7115322</t>
  </si>
  <si>
    <t>7115496</t>
  </si>
  <si>
    <t>7115850</t>
  </si>
  <si>
    <t>7116049</t>
  </si>
  <si>
    <t>7116056</t>
  </si>
  <si>
    <t>7116569</t>
  </si>
  <si>
    <t>7116627</t>
  </si>
  <si>
    <t>7116718</t>
  </si>
  <si>
    <t>7116817</t>
  </si>
  <si>
    <t>7117427</t>
  </si>
  <si>
    <t>7117575</t>
  </si>
  <si>
    <t>7117658</t>
  </si>
  <si>
    <t>7117724</t>
  </si>
  <si>
    <t>7117815</t>
  </si>
  <si>
    <t>7117930</t>
  </si>
  <si>
    <t>7118102</t>
  </si>
  <si>
    <t>7118391</t>
  </si>
  <si>
    <t>7118466</t>
  </si>
  <si>
    <t>7118995</t>
  </si>
  <si>
    <t>7119209</t>
  </si>
  <si>
    <t>7119779</t>
  </si>
  <si>
    <t>7119845</t>
  </si>
  <si>
    <t>7120058</t>
  </si>
  <si>
    <t>7120264</t>
  </si>
  <si>
    <t>7120421</t>
  </si>
  <si>
    <t>7120868</t>
  </si>
  <si>
    <t>7121072</t>
  </si>
  <si>
    <t>7121346</t>
  </si>
  <si>
    <t>7121510</t>
  </si>
  <si>
    <t>7121544</t>
  </si>
  <si>
    <t>7121619</t>
  </si>
  <si>
    <t>7121676</t>
  </si>
  <si>
    <t>7121882</t>
  </si>
  <si>
    <t>7122310</t>
  </si>
  <si>
    <t>7122385</t>
  </si>
  <si>
    <t>7122435</t>
  </si>
  <si>
    <t>7122500</t>
  </si>
  <si>
    <t>7123326</t>
  </si>
  <si>
    <t>7123821</t>
  </si>
  <si>
    <t>7123979</t>
  </si>
  <si>
    <t>7124100</t>
  </si>
  <si>
    <t>7124217</t>
  </si>
  <si>
    <t>7124639</t>
  </si>
  <si>
    <t>7124761</t>
  </si>
  <si>
    <t>7125024</t>
  </si>
  <si>
    <t>7125081</t>
  </si>
  <si>
    <t>7125149</t>
  </si>
  <si>
    <t>7125248</t>
  </si>
  <si>
    <t>7125545</t>
  </si>
  <si>
    <t>7125636</t>
  </si>
  <si>
    <t>7125867</t>
  </si>
  <si>
    <t>7125883</t>
  </si>
  <si>
    <t>7126022</t>
  </si>
  <si>
    <t>7126352</t>
  </si>
  <si>
    <t>7126360</t>
  </si>
  <si>
    <t>7126394</t>
  </si>
  <si>
    <t>7126451</t>
  </si>
  <si>
    <t>7126741</t>
  </si>
  <si>
    <t>7126881</t>
  </si>
  <si>
    <t>7127384</t>
  </si>
  <si>
    <t>7127582</t>
  </si>
  <si>
    <t>7127673</t>
  </si>
  <si>
    <t>7127814</t>
  </si>
  <si>
    <t>7128077</t>
  </si>
  <si>
    <t>7128184</t>
  </si>
  <si>
    <t>7128374</t>
  </si>
  <si>
    <t>7128416</t>
  </si>
  <si>
    <t>7128499</t>
  </si>
  <si>
    <t>7128960</t>
  </si>
  <si>
    <t>7128978</t>
  </si>
  <si>
    <t>7129448</t>
  </si>
  <si>
    <t>7129547</t>
  </si>
  <si>
    <t>7129554</t>
  </si>
  <si>
    <t>7129752</t>
  </si>
  <si>
    <t>7130339</t>
  </si>
  <si>
    <t>7130412</t>
  </si>
  <si>
    <t>7130784</t>
  </si>
  <si>
    <t>7130826</t>
  </si>
  <si>
    <t>7130859</t>
  </si>
  <si>
    <t>7130974</t>
  </si>
  <si>
    <t>7131295</t>
  </si>
  <si>
    <t>7131378</t>
  </si>
  <si>
    <t>7131428</t>
  </si>
  <si>
    <t>7131626</t>
  </si>
  <si>
    <t>7131634</t>
  </si>
  <si>
    <t>7131832</t>
  </si>
  <si>
    <t>7132145</t>
  </si>
  <si>
    <t>7132210</t>
  </si>
  <si>
    <t>7132236</t>
  </si>
  <si>
    <t>7132426</t>
  </si>
  <si>
    <t>7132707</t>
  </si>
  <si>
    <t>7133135</t>
  </si>
  <si>
    <t>7133416</t>
  </si>
  <si>
    <t>7133507</t>
  </si>
  <si>
    <t>7133523</t>
  </si>
  <si>
    <t>7133697</t>
  </si>
  <si>
    <t>7133788</t>
  </si>
  <si>
    <t>7134000</t>
  </si>
  <si>
    <t>7134067</t>
  </si>
  <si>
    <t>7134281</t>
  </si>
  <si>
    <t>7134315</t>
  </si>
  <si>
    <t>7134356</t>
  </si>
  <si>
    <t>7134364</t>
  </si>
  <si>
    <t>7134729</t>
  </si>
  <si>
    <t>7134786</t>
  </si>
  <si>
    <t>7134802</t>
  </si>
  <si>
    <t>7134927</t>
  </si>
  <si>
    <t>7135478</t>
  </si>
  <si>
    <t>7135593</t>
  </si>
  <si>
    <t>7135734</t>
  </si>
  <si>
    <t>7135759</t>
  </si>
  <si>
    <t>7135809</t>
  </si>
  <si>
    <t>7135957</t>
  </si>
  <si>
    <t>7136070</t>
  </si>
  <si>
    <t>7136336</t>
  </si>
  <si>
    <t>7136633</t>
  </si>
  <si>
    <t>7136906</t>
  </si>
  <si>
    <t>7137029</t>
  </si>
  <si>
    <t>7137219</t>
  </si>
  <si>
    <t>7137268</t>
  </si>
  <si>
    <t>7137292</t>
  </si>
  <si>
    <t>7137680</t>
  </si>
  <si>
    <t>7137722</t>
  </si>
  <si>
    <t>7137730</t>
  </si>
  <si>
    <t>7137805</t>
  </si>
  <si>
    <t>7137896</t>
  </si>
  <si>
    <t>7137987</t>
  </si>
  <si>
    <t>7138019</t>
  </si>
  <si>
    <t>7138076</t>
  </si>
  <si>
    <t>7138175</t>
  </si>
  <si>
    <t>7138217</t>
  </si>
  <si>
    <t>7138423</t>
  </si>
  <si>
    <t>7138456</t>
  </si>
  <si>
    <t>7138472</t>
  </si>
  <si>
    <t>7139033</t>
  </si>
  <si>
    <t>7139090</t>
  </si>
  <si>
    <t>7139264</t>
  </si>
  <si>
    <t>7139272</t>
  </si>
  <si>
    <t>7139553</t>
  </si>
  <si>
    <t>7139611</t>
  </si>
  <si>
    <t>7139777</t>
  </si>
  <si>
    <t>7139793</t>
  </si>
  <si>
    <t>7139868</t>
  </si>
  <si>
    <t>7139926</t>
  </si>
  <si>
    <t>7140312</t>
  </si>
  <si>
    <t>7140494</t>
  </si>
  <si>
    <t>7140676</t>
  </si>
  <si>
    <t>7140841</t>
  </si>
  <si>
    <t>7141104</t>
  </si>
  <si>
    <t>7141120</t>
  </si>
  <si>
    <t>7141161</t>
  </si>
  <si>
    <t>7141286</t>
  </si>
  <si>
    <t>7141369</t>
  </si>
  <si>
    <t>7141401</t>
  </si>
  <si>
    <t>7141617</t>
  </si>
  <si>
    <t>7141633</t>
  </si>
  <si>
    <t>7141757</t>
  </si>
  <si>
    <t>7141765</t>
  </si>
  <si>
    <t>7141815</t>
  </si>
  <si>
    <t>7141898</t>
  </si>
  <si>
    <t>7141906</t>
  </si>
  <si>
    <t>7142052</t>
  </si>
  <si>
    <t>7142185</t>
  </si>
  <si>
    <t>7142474</t>
  </si>
  <si>
    <t>7142615</t>
  </si>
  <si>
    <t>7142706</t>
  </si>
  <si>
    <t>7143084</t>
  </si>
  <si>
    <t>7143217</t>
  </si>
  <si>
    <t>7143225</t>
  </si>
  <si>
    <t>7143365</t>
  </si>
  <si>
    <t>7143597</t>
  </si>
  <si>
    <t>7143829</t>
  </si>
  <si>
    <t>7144660</t>
  </si>
  <si>
    <t>7144686</t>
  </si>
  <si>
    <t>7144694</t>
  </si>
  <si>
    <t>7144983</t>
  </si>
  <si>
    <t>7145022</t>
  </si>
  <si>
    <t>7145048</t>
  </si>
  <si>
    <t>7145279</t>
  </si>
  <si>
    <t>7145386</t>
  </si>
  <si>
    <t>7145436</t>
  </si>
  <si>
    <t>7145543</t>
  </si>
  <si>
    <t>7145592</t>
  </si>
  <si>
    <t>7145725</t>
  </si>
  <si>
    <t>7145931</t>
  </si>
  <si>
    <t>7146236</t>
  </si>
  <si>
    <t>7146293</t>
  </si>
  <si>
    <t>7146533</t>
  </si>
  <si>
    <t>7146749</t>
  </si>
  <si>
    <t>7146848</t>
  </si>
  <si>
    <t>7146871</t>
  </si>
  <si>
    <t>7146970</t>
  </si>
  <si>
    <t>7147176</t>
  </si>
  <si>
    <t>7147259</t>
  </si>
  <si>
    <t>7147341</t>
  </si>
  <si>
    <t>7147481</t>
  </si>
  <si>
    <t>7147853</t>
  </si>
  <si>
    <t>7148059</t>
  </si>
  <si>
    <t>7148075</t>
  </si>
  <si>
    <t>7148315</t>
  </si>
  <si>
    <t>7148398</t>
  </si>
  <si>
    <t>7148422</t>
  </si>
  <si>
    <t>7148687</t>
  </si>
  <si>
    <t>7148893</t>
  </si>
  <si>
    <t>7148919</t>
  </si>
  <si>
    <t>7148968</t>
  </si>
  <si>
    <t>7149156</t>
  </si>
  <si>
    <t>7149800</t>
  </si>
  <si>
    <t>7149990</t>
  </si>
  <si>
    <t>7150253</t>
  </si>
  <si>
    <t>7150659</t>
  </si>
  <si>
    <t>7150824</t>
  </si>
  <si>
    <t>7151202</t>
  </si>
  <si>
    <t>7151426</t>
  </si>
  <si>
    <t>7152010</t>
  </si>
  <si>
    <t>7152093</t>
  </si>
  <si>
    <t>7152416</t>
  </si>
  <si>
    <t>7152648</t>
  </si>
  <si>
    <t>7152804</t>
  </si>
  <si>
    <t>7152929</t>
  </si>
  <si>
    <t>7152960</t>
  </si>
  <si>
    <t>7153083</t>
  </si>
  <si>
    <t>7153778</t>
  </si>
  <si>
    <t>7153992</t>
  </si>
  <si>
    <t>7154297</t>
  </si>
  <si>
    <t>7154370</t>
  </si>
  <si>
    <t>7154602</t>
  </si>
  <si>
    <t>7154628</t>
  </si>
  <si>
    <t>7154677</t>
  </si>
  <si>
    <t>7154800</t>
  </si>
  <si>
    <t>7155104</t>
  </si>
  <si>
    <t>7155179</t>
  </si>
  <si>
    <t>7155880</t>
  </si>
  <si>
    <t>7156193</t>
  </si>
  <si>
    <t>7156201</t>
  </si>
  <si>
    <t>7156565</t>
  </si>
  <si>
    <t>7156698</t>
  </si>
  <si>
    <t>7156946</t>
  </si>
  <si>
    <t>7156979</t>
  </si>
  <si>
    <t>7157001</t>
  </si>
  <si>
    <t>7157118</t>
  </si>
  <si>
    <t>7157225</t>
  </si>
  <si>
    <t>7157555</t>
  </si>
  <si>
    <t>7157654</t>
  </si>
  <si>
    <t>7157969</t>
  </si>
  <si>
    <t>7158124</t>
  </si>
  <si>
    <t>7158207</t>
  </si>
  <si>
    <t>7158512</t>
  </si>
  <si>
    <t>7158561</t>
  </si>
  <si>
    <t>7158637</t>
  </si>
  <si>
    <t>7158751</t>
  </si>
  <si>
    <t>7158801</t>
  </si>
  <si>
    <t>7159007</t>
  </si>
  <si>
    <t>7159585</t>
  </si>
  <si>
    <t>7159668</t>
  </si>
  <si>
    <t>7159817</t>
  </si>
  <si>
    <t>7159890</t>
  </si>
  <si>
    <t>7159932</t>
  </si>
  <si>
    <t>7159999</t>
  </si>
  <si>
    <t>7160013</t>
  </si>
  <si>
    <t>7160591</t>
  </si>
  <si>
    <t>7160799</t>
  </si>
  <si>
    <t>7160815</t>
  </si>
  <si>
    <t>7160831</t>
  </si>
  <si>
    <t>7160880</t>
  </si>
  <si>
    <t>7160898</t>
  </si>
  <si>
    <t>7160948</t>
  </si>
  <si>
    <t>7161227</t>
  </si>
  <si>
    <t>7161342</t>
  </si>
  <si>
    <t>7161383</t>
  </si>
  <si>
    <t>7161664</t>
  </si>
  <si>
    <t>7161748</t>
  </si>
  <si>
    <t>7161763</t>
  </si>
  <si>
    <t>7162100</t>
  </si>
  <si>
    <t>7162159</t>
  </si>
  <si>
    <t>7162183</t>
  </si>
  <si>
    <t>7162217</t>
  </si>
  <si>
    <t>7162381</t>
  </si>
  <si>
    <t>7162464</t>
  </si>
  <si>
    <t>7162597</t>
  </si>
  <si>
    <t>7162704</t>
  </si>
  <si>
    <t>7163041</t>
  </si>
  <si>
    <t>7163173</t>
  </si>
  <si>
    <t>7163215</t>
  </si>
  <si>
    <t>7163306</t>
  </si>
  <si>
    <t>7163322</t>
  </si>
  <si>
    <t>7163330</t>
  </si>
  <si>
    <t>7164098</t>
  </si>
  <si>
    <t>7164338</t>
  </si>
  <si>
    <t>7164379</t>
  </si>
  <si>
    <t>7164577</t>
  </si>
  <si>
    <t>7164726</t>
  </si>
  <si>
    <t>7164759</t>
  </si>
  <si>
    <t>7164890</t>
  </si>
  <si>
    <t>7165046</t>
  </si>
  <si>
    <t>7165178</t>
  </si>
  <si>
    <t>7165186</t>
  </si>
  <si>
    <t>7165236</t>
  </si>
  <si>
    <t>7165301</t>
  </si>
  <si>
    <t>7166291</t>
  </si>
  <si>
    <t>7166325</t>
  </si>
  <si>
    <t>7166358</t>
  </si>
  <si>
    <t>7166556</t>
  </si>
  <si>
    <t>7166598</t>
  </si>
  <si>
    <t>7166788</t>
  </si>
  <si>
    <t>7166887</t>
  </si>
  <si>
    <t>7166986</t>
  </si>
  <si>
    <t>7167034</t>
  </si>
  <si>
    <t>7167075</t>
  </si>
  <si>
    <t>7167216</t>
  </si>
  <si>
    <t>7167224</t>
  </si>
  <si>
    <t>7167364</t>
  </si>
  <si>
    <t>7167422</t>
  </si>
  <si>
    <t>7167513</t>
  </si>
  <si>
    <t>7167638</t>
  </si>
  <si>
    <t>7167687</t>
  </si>
  <si>
    <t>7167802</t>
  </si>
  <si>
    <t>7168073</t>
  </si>
  <si>
    <t>7168172</t>
  </si>
  <si>
    <t>7168180</t>
  </si>
  <si>
    <t>7168198</t>
  </si>
  <si>
    <t>7168446</t>
  </si>
  <si>
    <t>7168511</t>
  </si>
  <si>
    <t>7168875</t>
  </si>
  <si>
    <t>7168909</t>
  </si>
  <si>
    <t>7168941</t>
  </si>
  <si>
    <t>7169030</t>
  </si>
  <si>
    <t>7169113</t>
  </si>
  <si>
    <t>7169121</t>
  </si>
  <si>
    <t>7169188</t>
  </si>
  <si>
    <t>7169196</t>
  </si>
  <si>
    <t>7169212</t>
  </si>
  <si>
    <t>7169246</t>
  </si>
  <si>
    <t>7169287</t>
  </si>
  <si>
    <t>7169329</t>
  </si>
  <si>
    <t>7169345</t>
  </si>
  <si>
    <t>7169378</t>
  </si>
  <si>
    <t>7169436</t>
  </si>
  <si>
    <t>7169543</t>
  </si>
  <si>
    <t>7169626</t>
  </si>
  <si>
    <t>7169667</t>
  </si>
  <si>
    <t>7169683</t>
  </si>
  <si>
    <t>7169840</t>
  </si>
  <si>
    <t>7169857</t>
  </si>
  <si>
    <t>7169998</t>
  </si>
  <si>
    <t>7170129</t>
  </si>
  <si>
    <t>7170160</t>
  </si>
  <si>
    <t>7170277</t>
  </si>
  <si>
    <t>7170491</t>
  </si>
  <si>
    <t>7170574</t>
  </si>
  <si>
    <t>7170608</t>
  </si>
  <si>
    <t>7170764</t>
  </si>
  <si>
    <t>7171093</t>
  </si>
  <si>
    <t>7171218</t>
  </si>
  <si>
    <t>7171317</t>
  </si>
  <si>
    <t>7171333</t>
  </si>
  <si>
    <t>7171358</t>
  </si>
  <si>
    <t>7171390</t>
  </si>
  <si>
    <t>7171408</t>
  </si>
  <si>
    <t>7171507</t>
  </si>
  <si>
    <t>7171622</t>
  </si>
  <si>
    <t>7171705</t>
  </si>
  <si>
    <t>7171788</t>
  </si>
  <si>
    <t>7172133</t>
  </si>
  <si>
    <t>7172216</t>
  </si>
  <si>
    <t>7172323</t>
  </si>
  <si>
    <t>7172422</t>
  </si>
  <si>
    <t>7172497</t>
  </si>
  <si>
    <t>7172562</t>
  </si>
  <si>
    <t>7172661</t>
  </si>
  <si>
    <t>7172745</t>
  </si>
  <si>
    <t>7172752</t>
  </si>
  <si>
    <t>7172836</t>
  </si>
  <si>
    <t>7172877</t>
  </si>
  <si>
    <t>7172893</t>
  </si>
  <si>
    <t>7172976</t>
  </si>
  <si>
    <t>7173081</t>
  </si>
  <si>
    <t>7173222</t>
  </si>
  <si>
    <t>7173628</t>
  </si>
  <si>
    <t>7173701</t>
  </si>
  <si>
    <t>7173834</t>
  </si>
  <si>
    <t>7173859</t>
  </si>
  <si>
    <t>7174055</t>
  </si>
  <si>
    <t>7174089</t>
  </si>
  <si>
    <t>7174188</t>
  </si>
  <si>
    <t>7174352</t>
  </si>
  <si>
    <t>7174576</t>
  </si>
  <si>
    <t>7174626</t>
  </si>
  <si>
    <t>7174709</t>
  </si>
  <si>
    <t>7174857</t>
  </si>
  <si>
    <t>7174881</t>
  </si>
  <si>
    <t>7175060</t>
  </si>
  <si>
    <t>7175227</t>
  </si>
  <si>
    <t>7175482</t>
  </si>
  <si>
    <t>7175581</t>
  </si>
  <si>
    <t>7175672</t>
  </si>
  <si>
    <t>7175680</t>
  </si>
  <si>
    <t>7175698</t>
  </si>
  <si>
    <t>7175813</t>
  </si>
  <si>
    <t>7175912</t>
  </si>
  <si>
    <t>7176019</t>
  </si>
  <si>
    <t>7176076</t>
  </si>
  <si>
    <t>7176175</t>
  </si>
  <si>
    <t>7176266</t>
  </si>
  <si>
    <t>7176290</t>
  </si>
  <si>
    <t>7176431</t>
  </si>
  <si>
    <t>7176647</t>
  </si>
  <si>
    <t>7176738</t>
  </si>
  <si>
    <t>7176845</t>
  </si>
  <si>
    <t>7176852</t>
  </si>
  <si>
    <t>7177249</t>
  </si>
  <si>
    <t>7177280</t>
  </si>
  <si>
    <t>7177462</t>
  </si>
  <si>
    <t>7177629</t>
  </si>
  <si>
    <t>7177736</t>
  </si>
  <si>
    <t>7177769</t>
  </si>
  <si>
    <t>7177843</t>
  </si>
  <si>
    <t>7177983</t>
  </si>
  <si>
    <t>7178387</t>
  </si>
  <si>
    <t>7178460</t>
  </si>
  <si>
    <t>7178601</t>
  </si>
  <si>
    <t>7178619</t>
  </si>
  <si>
    <t>7178726</t>
  </si>
  <si>
    <t>7178833</t>
  </si>
  <si>
    <t>7178866</t>
  </si>
  <si>
    <t>7178999</t>
  </si>
  <si>
    <t>7179013</t>
  </si>
  <si>
    <t>7179120</t>
  </si>
  <si>
    <t>7179146</t>
  </si>
  <si>
    <t>7179302</t>
  </si>
  <si>
    <t>7179351</t>
  </si>
  <si>
    <t>7179757</t>
  </si>
  <si>
    <t>7179906</t>
  </si>
  <si>
    <t>7179930</t>
  </si>
  <si>
    <t>7179948</t>
  </si>
  <si>
    <t>7180037</t>
  </si>
  <si>
    <t>7180433</t>
  </si>
  <si>
    <t>7180441</t>
  </si>
  <si>
    <t>7180508</t>
  </si>
  <si>
    <t>7180516</t>
  </si>
  <si>
    <t>7180557</t>
  </si>
  <si>
    <t>7180581</t>
  </si>
  <si>
    <t>7180789</t>
  </si>
  <si>
    <t>7180813</t>
  </si>
  <si>
    <t>7180870</t>
  </si>
  <si>
    <t>7181001</t>
  </si>
  <si>
    <t>7181027</t>
  </si>
  <si>
    <t>7181167</t>
  </si>
  <si>
    <t>7181555</t>
  </si>
  <si>
    <t>7181571</t>
  </si>
  <si>
    <t>7181647</t>
  </si>
  <si>
    <t>7181951</t>
  </si>
  <si>
    <t>7181993</t>
  </si>
  <si>
    <t>7182066</t>
  </si>
  <si>
    <t>7182132</t>
  </si>
  <si>
    <t>7182264</t>
  </si>
  <si>
    <t>7182355</t>
  </si>
  <si>
    <t>7182603</t>
  </si>
  <si>
    <t>7182686</t>
  </si>
  <si>
    <t>7182777</t>
  </si>
  <si>
    <t>7182843</t>
  </si>
  <si>
    <t>7182876</t>
  </si>
  <si>
    <t>7182983</t>
  </si>
  <si>
    <t>7182991</t>
  </si>
  <si>
    <t>7183320</t>
  </si>
  <si>
    <t>7183767</t>
  </si>
  <si>
    <t>7183825</t>
  </si>
  <si>
    <t>7183890</t>
  </si>
  <si>
    <t>7183999</t>
  </si>
  <si>
    <t>7184260</t>
  </si>
  <si>
    <t>7184294</t>
  </si>
  <si>
    <t>7184328</t>
  </si>
  <si>
    <t>7184526</t>
  </si>
  <si>
    <t>7184732</t>
  </si>
  <si>
    <t>7185093</t>
  </si>
  <si>
    <t>7185184</t>
  </si>
  <si>
    <t>7185432</t>
  </si>
  <si>
    <t>7185580</t>
  </si>
  <si>
    <t>7185697</t>
  </si>
  <si>
    <t>7186075</t>
  </si>
  <si>
    <t>7186398</t>
  </si>
  <si>
    <t>7186596</t>
  </si>
  <si>
    <t>7186679</t>
  </si>
  <si>
    <t>7186745</t>
  </si>
  <si>
    <t>7187370</t>
  </si>
  <si>
    <t>7187594</t>
  </si>
  <si>
    <t>7187750</t>
  </si>
  <si>
    <t>7187909</t>
  </si>
  <si>
    <t>7188089</t>
  </si>
  <si>
    <t>7188139</t>
  </si>
  <si>
    <t>7188188</t>
  </si>
  <si>
    <t>7188212</t>
  </si>
  <si>
    <t>7188311</t>
  </si>
  <si>
    <t>7188394</t>
  </si>
  <si>
    <t>7188477</t>
  </si>
  <si>
    <t>7188493</t>
  </si>
  <si>
    <t>7188568</t>
  </si>
  <si>
    <t>7188717</t>
  </si>
  <si>
    <t>7188766</t>
  </si>
  <si>
    <t>7188808</t>
  </si>
  <si>
    <t>7188873</t>
  </si>
  <si>
    <t>7189343</t>
  </si>
  <si>
    <t>7189350</t>
  </si>
  <si>
    <t>7189400</t>
  </si>
  <si>
    <t>7189632</t>
  </si>
  <si>
    <t>7189855</t>
  </si>
  <si>
    <t>7190010</t>
  </si>
  <si>
    <t>7190085</t>
  </si>
  <si>
    <t>7190150</t>
  </si>
  <si>
    <t>7190192</t>
  </si>
  <si>
    <t>7190259</t>
  </si>
  <si>
    <t>7190291</t>
  </si>
  <si>
    <t>7190473</t>
  </si>
  <si>
    <t>7190598</t>
  </si>
  <si>
    <t>7190622</t>
  </si>
  <si>
    <t>7190630</t>
  </si>
  <si>
    <t>7190648</t>
  </si>
  <si>
    <t>7190713</t>
  </si>
  <si>
    <t>7191034</t>
  </si>
  <si>
    <t>7191091</t>
  </si>
  <si>
    <t>7191166</t>
  </si>
  <si>
    <t>7191182</t>
  </si>
  <si>
    <t>7191190</t>
  </si>
  <si>
    <t>7191257</t>
  </si>
  <si>
    <t>7191463</t>
  </si>
  <si>
    <t>7191653</t>
  </si>
  <si>
    <t>7191778</t>
  </si>
  <si>
    <t>7191802</t>
  </si>
  <si>
    <t>7191992</t>
  </si>
  <si>
    <t>7192057</t>
  </si>
  <si>
    <t>7192107</t>
  </si>
  <si>
    <t>7192115</t>
  </si>
  <si>
    <t>7192156</t>
  </si>
  <si>
    <t>7192214</t>
  </si>
  <si>
    <t>7192255</t>
  </si>
  <si>
    <t>7192347</t>
  </si>
  <si>
    <t>7192420</t>
  </si>
  <si>
    <t>7192586</t>
  </si>
  <si>
    <t>7192636</t>
  </si>
  <si>
    <t>7192800</t>
  </si>
  <si>
    <t>7192933</t>
  </si>
  <si>
    <t>7193147</t>
  </si>
  <si>
    <t>7193162</t>
  </si>
  <si>
    <t>7193527</t>
  </si>
  <si>
    <t>7193634</t>
  </si>
  <si>
    <t>7193758</t>
  </si>
  <si>
    <t>7193931</t>
  </si>
  <si>
    <t>7194046</t>
  </si>
  <si>
    <t>7194095</t>
  </si>
  <si>
    <t>7194137</t>
  </si>
  <si>
    <t>7194160</t>
  </si>
  <si>
    <t>7194277</t>
  </si>
  <si>
    <t>7194590</t>
  </si>
  <si>
    <t>7194749</t>
  </si>
  <si>
    <t>7194772</t>
  </si>
  <si>
    <t>7195027</t>
  </si>
  <si>
    <t>7195092</t>
  </si>
  <si>
    <t>7195217</t>
  </si>
  <si>
    <t>7195407</t>
  </si>
  <si>
    <t>7195662</t>
  </si>
  <si>
    <t>7196009</t>
  </si>
  <si>
    <t>7196157</t>
  </si>
  <si>
    <t>7196348</t>
  </si>
  <si>
    <t>7196538</t>
  </si>
  <si>
    <t>7197247</t>
  </si>
  <si>
    <t>7197320</t>
  </si>
  <si>
    <t>7197502</t>
  </si>
  <si>
    <t>7197536</t>
  </si>
  <si>
    <t>7197544</t>
  </si>
  <si>
    <t>7197650</t>
  </si>
  <si>
    <t>7197809</t>
  </si>
  <si>
    <t>7197882</t>
  </si>
  <si>
    <t>7198120</t>
  </si>
  <si>
    <t>7198450</t>
  </si>
  <si>
    <t>7198559</t>
  </si>
  <si>
    <t>7198575</t>
  </si>
  <si>
    <t>7198658</t>
  </si>
  <si>
    <t>7198856</t>
  </si>
  <si>
    <t>7198906</t>
  </si>
  <si>
    <t>7199011</t>
  </si>
  <si>
    <t>7199045</t>
  </si>
  <si>
    <t>7199169</t>
  </si>
  <si>
    <t>7199177</t>
  </si>
  <si>
    <t>7199268</t>
  </si>
  <si>
    <t>7199334</t>
  </si>
  <si>
    <t>7199359</t>
  </si>
  <si>
    <t>7199367</t>
  </si>
  <si>
    <t>7199847</t>
  </si>
  <si>
    <t>7199862</t>
  </si>
  <si>
    <t>7200306</t>
  </si>
  <si>
    <t>7200397</t>
  </si>
  <si>
    <t>7200470</t>
  </si>
  <si>
    <t>7200538</t>
  </si>
  <si>
    <t>7200611</t>
  </si>
  <si>
    <t>7200744</t>
  </si>
  <si>
    <t>7200769</t>
  </si>
  <si>
    <t>7200801</t>
  </si>
  <si>
    <t>7200819</t>
  </si>
  <si>
    <t>7200868</t>
  </si>
  <si>
    <t>7201023</t>
  </si>
  <si>
    <t>7201155</t>
  </si>
  <si>
    <t>7201361</t>
  </si>
  <si>
    <t>7201445</t>
  </si>
  <si>
    <t>7201460</t>
  </si>
  <si>
    <t>7201601</t>
  </si>
  <si>
    <t>7201809</t>
  </si>
  <si>
    <t>7202013</t>
  </si>
  <si>
    <t>7202187</t>
  </si>
  <si>
    <t>7202351</t>
  </si>
  <si>
    <t>7202443</t>
  </si>
  <si>
    <t>7202476</t>
  </si>
  <si>
    <t>7202484</t>
  </si>
  <si>
    <t>7202492</t>
  </si>
  <si>
    <t>7202526</t>
  </si>
  <si>
    <t>7202690</t>
  </si>
  <si>
    <t>7202864</t>
  </si>
  <si>
    <t>7203243</t>
  </si>
  <si>
    <t>7203417</t>
  </si>
  <si>
    <t>7203490</t>
  </si>
  <si>
    <t>7203615</t>
  </si>
  <si>
    <t>7203623</t>
  </si>
  <si>
    <t>7203722</t>
  </si>
  <si>
    <t>7203748</t>
  </si>
  <si>
    <t>7203912</t>
  </si>
  <si>
    <t>7203953</t>
  </si>
  <si>
    <t>7204027</t>
  </si>
  <si>
    <t>7204134</t>
  </si>
  <si>
    <t>7204225</t>
  </si>
  <si>
    <t>7204597</t>
  </si>
  <si>
    <t>7204662</t>
  </si>
  <si>
    <t>7204738</t>
  </si>
  <si>
    <t>7205008</t>
  </si>
  <si>
    <t>7205057</t>
  </si>
  <si>
    <t>7205099</t>
  </si>
  <si>
    <t>7205289</t>
  </si>
  <si>
    <t>7205339</t>
  </si>
  <si>
    <t>7205354</t>
  </si>
  <si>
    <t>7205370</t>
  </si>
  <si>
    <t>7205685</t>
  </si>
  <si>
    <t>7205883</t>
  </si>
  <si>
    <t>7206113</t>
  </si>
  <si>
    <t>7206162</t>
  </si>
  <si>
    <t>7206238</t>
  </si>
  <si>
    <t>7206394</t>
  </si>
  <si>
    <t>7206535</t>
  </si>
  <si>
    <t>7206717</t>
  </si>
  <si>
    <t>7206972</t>
  </si>
  <si>
    <t>7207087</t>
  </si>
  <si>
    <t>7207202</t>
  </si>
  <si>
    <t>7207244</t>
  </si>
  <si>
    <t>7207269</t>
  </si>
  <si>
    <t>7207277</t>
  </si>
  <si>
    <t>7207285</t>
  </si>
  <si>
    <t>7207509</t>
  </si>
  <si>
    <t>7207665</t>
  </si>
  <si>
    <t>7207756</t>
  </si>
  <si>
    <t>7208085</t>
  </si>
  <si>
    <t>7208168</t>
  </si>
  <si>
    <t>7208317</t>
  </si>
  <si>
    <t>7208325</t>
  </si>
  <si>
    <t>7208333</t>
  </si>
  <si>
    <t>7208374</t>
  </si>
  <si>
    <t>7208382</t>
  </si>
  <si>
    <t>7208572</t>
  </si>
  <si>
    <t>7208598</t>
  </si>
  <si>
    <t>7208671</t>
  </si>
  <si>
    <t>7208788</t>
  </si>
  <si>
    <t>7209570</t>
  </si>
  <si>
    <t>7209711</t>
  </si>
  <si>
    <t>7209828</t>
  </si>
  <si>
    <t>7209836</t>
  </si>
  <si>
    <t>7209844</t>
  </si>
  <si>
    <t>7209851</t>
  </si>
  <si>
    <t>7210016</t>
  </si>
  <si>
    <t>7210032</t>
  </si>
  <si>
    <t>7210073</t>
  </si>
  <si>
    <t>7210156</t>
  </si>
  <si>
    <t>7210164</t>
  </si>
  <si>
    <t>7210297</t>
  </si>
  <si>
    <t>7210321</t>
  </si>
  <si>
    <t>7210396</t>
  </si>
  <si>
    <t>7210503</t>
  </si>
  <si>
    <t>7210552</t>
  </si>
  <si>
    <t>7210602</t>
  </si>
  <si>
    <t>7210677</t>
  </si>
  <si>
    <t>7210867</t>
  </si>
  <si>
    <t>7210941</t>
  </si>
  <si>
    <t>7211105</t>
  </si>
  <si>
    <t>7211139</t>
  </si>
  <si>
    <t>7211246</t>
  </si>
  <si>
    <t>7211311</t>
  </si>
  <si>
    <t>7211345</t>
  </si>
  <si>
    <t>7211386</t>
  </si>
  <si>
    <t>7211402</t>
  </si>
  <si>
    <t>7211477</t>
  </si>
  <si>
    <t>7211493</t>
  </si>
  <si>
    <t>7211535</t>
  </si>
  <si>
    <t>7211923</t>
  </si>
  <si>
    <t>7211972</t>
  </si>
  <si>
    <t>7211998</t>
  </si>
  <si>
    <t>7212111</t>
  </si>
  <si>
    <t>7212285</t>
  </si>
  <si>
    <t>7212327</t>
  </si>
  <si>
    <t>7212400</t>
  </si>
  <si>
    <t>7212673</t>
  </si>
  <si>
    <t>7212707</t>
  </si>
  <si>
    <t>7212814</t>
  </si>
  <si>
    <t>7212970</t>
  </si>
  <si>
    <t>7213002</t>
  </si>
  <si>
    <t>7213028</t>
  </si>
  <si>
    <t>7213127</t>
  </si>
  <si>
    <t>7213168</t>
  </si>
  <si>
    <t>7213242</t>
  </si>
  <si>
    <t>7213291</t>
  </si>
  <si>
    <t>7213366</t>
  </si>
  <si>
    <t>7213382</t>
  </si>
  <si>
    <t>7213416</t>
  </si>
  <si>
    <t>7213564</t>
  </si>
  <si>
    <t>7213747</t>
  </si>
  <si>
    <t>7213911</t>
  </si>
  <si>
    <t>7213937</t>
  </si>
  <si>
    <t>7213952</t>
  </si>
  <si>
    <t>7213994</t>
  </si>
  <si>
    <t>7214075</t>
  </si>
  <si>
    <t>7214125</t>
  </si>
  <si>
    <t>7214380</t>
  </si>
  <si>
    <t>7214406</t>
  </si>
  <si>
    <t>7214463</t>
  </si>
  <si>
    <t>7214836</t>
  </si>
  <si>
    <t>7214885</t>
  </si>
  <si>
    <t>7214984</t>
  </si>
  <si>
    <t>7215072</t>
  </si>
  <si>
    <t>7215148</t>
  </si>
  <si>
    <t>7215155</t>
  </si>
  <si>
    <t>7215270</t>
  </si>
  <si>
    <t>7215361</t>
  </si>
  <si>
    <t>7215411</t>
  </si>
  <si>
    <t>7215551</t>
  </si>
  <si>
    <t>7215684</t>
  </si>
  <si>
    <t>7215791</t>
  </si>
  <si>
    <t>7215817</t>
  </si>
  <si>
    <t>7215890</t>
  </si>
  <si>
    <t>7215940</t>
  </si>
  <si>
    <t>7216237</t>
  </si>
  <si>
    <t>7216583</t>
  </si>
  <si>
    <t>7216690</t>
  </si>
  <si>
    <t>7216724</t>
  </si>
  <si>
    <t>7216740</t>
  </si>
  <si>
    <t>7216765</t>
  </si>
  <si>
    <t>7216773</t>
  </si>
  <si>
    <t>7216864</t>
  </si>
  <si>
    <t>7216971</t>
  </si>
  <si>
    <t>7216997</t>
  </si>
  <si>
    <t>7217029</t>
  </si>
  <si>
    <t>7217037</t>
  </si>
  <si>
    <t>7217151</t>
  </si>
  <si>
    <t>7217201</t>
  </si>
  <si>
    <t>7217391</t>
  </si>
  <si>
    <t>7217433</t>
  </si>
  <si>
    <t>7217458</t>
  </si>
  <si>
    <t>7217524</t>
  </si>
  <si>
    <t>7217557</t>
  </si>
  <si>
    <t>7217581</t>
  </si>
  <si>
    <t>7217672</t>
  </si>
  <si>
    <t>7217730</t>
  </si>
  <si>
    <t>7217821</t>
  </si>
  <si>
    <t>7217862</t>
  </si>
  <si>
    <t>7217979</t>
  </si>
  <si>
    <t>7217987</t>
  </si>
  <si>
    <t>7218001</t>
  </si>
  <si>
    <t>7218191</t>
  </si>
  <si>
    <t>7218316</t>
  </si>
  <si>
    <t>7218423</t>
  </si>
  <si>
    <t>7218548</t>
  </si>
  <si>
    <t>7218571</t>
  </si>
  <si>
    <t>7218720</t>
  </si>
  <si>
    <t>7218761</t>
  </si>
  <si>
    <t>7218811</t>
  </si>
  <si>
    <t>7218910</t>
  </si>
  <si>
    <t>7218993</t>
  </si>
  <si>
    <t>7219033</t>
  </si>
  <si>
    <t>7219090</t>
  </si>
  <si>
    <t>7219231</t>
  </si>
  <si>
    <t>7219314</t>
  </si>
  <si>
    <t>7219447</t>
  </si>
  <si>
    <t>7219579</t>
  </si>
  <si>
    <t>7219587</t>
  </si>
  <si>
    <t>7219637</t>
  </si>
  <si>
    <t>7219728</t>
  </si>
  <si>
    <t>7219801</t>
  </si>
  <si>
    <t>7219819</t>
  </si>
  <si>
    <t>7219835</t>
  </si>
  <si>
    <t>7219843</t>
  </si>
  <si>
    <t>7219991</t>
  </si>
  <si>
    <t>7220155</t>
  </si>
  <si>
    <t>7220163</t>
  </si>
  <si>
    <t>7220429</t>
  </si>
  <si>
    <t>7220437</t>
  </si>
  <si>
    <t>7220460</t>
  </si>
  <si>
    <t>7220486</t>
  </si>
  <si>
    <t>7220684</t>
  </si>
  <si>
    <t>7220718</t>
  </si>
  <si>
    <t>7220759</t>
  </si>
  <si>
    <t>7220775</t>
  </si>
  <si>
    <t>7220791</t>
  </si>
  <si>
    <t>7221377</t>
  </si>
  <si>
    <t>7221443</t>
  </si>
  <si>
    <t>7221542</t>
  </si>
  <si>
    <t>7221559</t>
  </si>
  <si>
    <t>7221591</t>
  </si>
  <si>
    <t>7221658</t>
  </si>
  <si>
    <t>7221880</t>
  </si>
  <si>
    <t>7222003</t>
  </si>
  <si>
    <t>7222078</t>
  </si>
  <si>
    <t>7222102</t>
  </si>
  <si>
    <t>7222219</t>
  </si>
  <si>
    <t>7222250</t>
  </si>
  <si>
    <t>7222375</t>
  </si>
  <si>
    <t>7222482</t>
  </si>
  <si>
    <t>7222508</t>
  </si>
  <si>
    <t>7222664</t>
  </si>
  <si>
    <t>7222946</t>
  </si>
  <si>
    <t>7223555</t>
  </si>
  <si>
    <t>7223563</t>
  </si>
  <si>
    <t>7223639</t>
  </si>
  <si>
    <t>7223647</t>
  </si>
  <si>
    <t>7223738</t>
  </si>
  <si>
    <t>7223746</t>
  </si>
  <si>
    <t>7223787</t>
  </si>
  <si>
    <t>7223811</t>
  </si>
  <si>
    <t>7223829</t>
  </si>
  <si>
    <t>7223928</t>
  </si>
  <si>
    <t>7223936</t>
  </si>
  <si>
    <t>7224199</t>
  </si>
  <si>
    <t>7224413</t>
  </si>
  <si>
    <t>7224439</t>
  </si>
  <si>
    <t>7224454</t>
  </si>
  <si>
    <t>7224595</t>
  </si>
  <si>
    <t>7224710</t>
  </si>
  <si>
    <t>7224728</t>
  </si>
  <si>
    <t>7224744</t>
  </si>
  <si>
    <t>7224785</t>
  </si>
  <si>
    <t>7224835</t>
  </si>
  <si>
    <t>7224918</t>
  </si>
  <si>
    <t>7224991</t>
  </si>
  <si>
    <t>7225006</t>
  </si>
  <si>
    <t>7225055</t>
  </si>
  <si>
    <t>7225105</t>
  </si>
  <si>
    <t>7225220</t>
  </si>
  <si>
    <t>7225238</t>
  </si>
  <si>
    <t>7225295</t>
  </si>
  <si>
    <t>7225402</t>
  </si>
  <si>
    <t>7225410</t>
  </si>
  <si>
    <t>7225543</t>
  </si>
  <si>
    <t>7225634</t>
  </si>
  <si>
    <t>7225659</t>
  </si>
  <si>
    <t>7225733</t>
  </si>
  <si>
    <t>7225741</t>
  </si>
  <si>
    <t>7225766</t>
  </si>
  <si>
    <t>7225790</t>
  </si>
  <si>
    <t>7225816</t>
  </si>
  <si>
    <t>7225899</t>
  </si>
  <si>
    <t>7225980</t>
  </si>
  <si>
    <t>7226145</t>
  </si>
  <si>
    <t>7226244</t>
  </si>
  <si>
    <t>7226418</t>
  </si>
  <si>
    <t>7226509</t>
  </si>
  <si>
    <t>7226566</t>
  </si>
  <si>
    <t>7226608</t>
  </si>
  <si>
    <t>7226657</t>
  </si>
  <si>
    <t>7226863</t>
  </si>
  <si>
    <t>7226939</t>
  </si>
  <si>
    <t>7226954</t>
  </si>
  <si>
    <t>7227044</t>
  </si>
  <si>
    <t>7227119</t>
  </si>
  <si>
    <t>7227150</t>
  </si>
  <si>
    <t>7227176</t>
  </si>
  <si>
    <t>7227242</t>
  </si>
  <si>
    <t>7227358</t>
  </si>
  <si>
    <t>7227457</t>
  </si>
  <si>
    <t>7227515</t>
  </si>
  <si>
    <t>7227531</t>
  </si>
  <si>
    <t>7227556</t>
  </si>
  <si>
    <t>7227580</t>
  </si>
  <si>
    <t>7227614</t>
  </si>
  <si>
    <t>7227671</t>
  </si>
  <si>
    <t>7227697</t>
  </si>
  <si>
    <t>7227747</t>
  </si>
  <si>
    <t>7227838</t>
  </si>
  <si>
    <t>7227853</t>
  </si>
  <si>
    <t>7227952</t>
  </si>
  <si>
    <t>7228026</t>
  </si>
  <si>
    <t>7228075</t>
  </si>
  <si>
    <t>7228133</t>
  </si>
  <si>
    <t>7228158</t>
  </si>
  <si>
    <t>7228174</t>
  </si>
  <si>
    <t>7228190</t>
  </si>
  <si>
    <t>7228570</t>
  </si>
  <si>
    <t>7228646</t>
  </si>
  <si>
    <t>7228703</t>
  </si>
  <si>
    <t>7228968</t>
  </si>
  <si>
    <t>7229057</t>
  </si>
  <si>
    <t>7229065</t>
  </si>
  <si>
    <t>7229123</t>
  </si>
  <si>
    <t>7229156</t>
  </si>
  <si>
    <t>7229164</t>
  </si>
  <si>
    <t>7229248</t>
  </si>
  <si>
    <t>7229263</t>
  </si>
  <si>
    <t>7229305</t>
  </si>
  <si>
    <t>7229321</t>
  </si>
  <si>
    <t>7229347</t>
  </si>
  <si>
    <t>7229354</t>
  </si>
  <si>
    <t>7229479</t>
  </si>
  <si>
    <t>7229511</t>
  </si>
  <si>
    <t>7229636</t>
  </si>
  <si>
    <t>7229685</t>
  </si>
  <si>
    <t>7229776</t>
  </si>
  <si>
    <t>7229859</t>
  </si>
  <si>
    <t>7229891</t>
  </si>
  <si>
    <t>7229933</t>
  </si>
  <si>
    <t>7230006</t>
  </si>
  <si>
    <t>7230055</t>
  </si>
  <si>
    <t>7230063</t>
  </si>
  <si>
    <t>7230089</t>
  </si>
  <si>
    <t>7230105</t>
  </si>
  <si>
    <t>7230113</t>
  </si>
  <si>
    <t>7230147</t>
  </si>
  <si>
    <t>7230170</t>
  </si>
  <si>
    <t>7230246</t>
  </si>
  <si>
    <t>7230253</t>
  </si>
  <si>
    <t>7230402</t>
  </si>
  <si>
    <t>7230444</t>
  </si>
  <si>
    <t>7230527</t>
  </si>
  <si>
    <t>7230535</t>
  </si>
  <si>
    <t>7230949</t>
  </si>
  <si>
    <t>7231038</t>
  </si>
  <si>
    <t>7231046</t>
  </si>
  <si>
    <t>7231632</t>
  </si>
  <si>
    <t>7231665</t>
  </si>
  <si>
    <t>7231764</t>
  </si>
  <si>
    <t>7231772</t>
  </si>
  <si>
    <t>7232184</t>
  </si>
  <si>
    <t>7232234</t>
  </si>
  <si>
    <t>7232275</t>
  </si>
  <si>
    <t>7232291</t>
  </si>
  <si>
    <t>7232549</t>
  </si>
  <si>
    <t>7232580</t>
  </si>
  <si>
    <t>7232622</t>
  </si>
  <si>
    <t>7232630</t>
  </si>
  <si>
    <t>7232762</t>
  </si>
  <si>
    <t>7232788</t>
  </si>
  <si>
    <t>7232838</t>
  </si>
  <si>
    <t>7232861</t>
  </si>
  <si>
    <t>7233158</t>
  </si>
  <si>
    <t>7233265</t>
  </si>
  <si>
    <t>7233372</t>
  </si>
  <si>
    <t>7233430</t>
  </si>
  <si>
    <t>7233612</t>
  </si>
  <si>
    <t>7233851</t>
  </si>
  <si>
    <t>7233919</t>
  </si>
  <si>
    <t>7233927</t>
  </si>
  <si>
    <t>7234115</t>
  </si>
  <si>
    <t>7234156</t>
  </si>
  <si>
    <t>7234479</t>
  </si>
  <si>
    <t>7234511</t>
  </si>
  <si>
    <t>7234578</t>
  </si>
  <si>
    <t>7234628</t>
  </si>
  <si>
    <t>7234719</t>
  </si>
  <si>
    <t>7234990</t>
  </si>
  <si>
    <t>7235120</t>
  </si>
  <si>
    <t>7235161</t>
  </si>
  <si>
    <t>7235260</t>
  </si>
  <si>
    <t>7235302</t>
  </si>
  <si>
    <t>7235310</t>
  </si>
  <si>
    <t>7235351</t>
  </si>
  <si>
    <t>7235419</t>
  </si>
  <si>
    <t>7235450</t>
  </si>
  <si>
    <t>7235526</t>
  </si>
  <si>
    <t>7235542</t>
  </si>
  <si>
    <t>7235666</t>
  </si>
  <si>
    <t>7235807</t>
  </si>
  <si>
    <t>7235823</t>
  </si>
  <si>
    <t>7235880</t>
  </si>
  <si>
    <t>7235971</t>
  </si>
  <si>
    <t>7236102</t>
  </si>
  <si>
    <t>7236177</t>
  </si>
  <si>
    <t>7236185</t>
  </si>
  <si>
    <t>7236268</t>
  </si>
  <si>
    <t>7236342</t>
  </si>
  <si>
    <t>7236565</t>
  </si>
  <si>
    <t>7236649</t>
  </si>
  <si>
    <t>7236763</t>
  </si>
  <si>
    <t>7236946</t>
  </si>
  <si>
    <t>7236953</t>
  </si>
  <si>
    <t>7237035</t>
  </si>
  <si>
    <t>7237043</t>
  </si>
  <si>
    <t>7237167</t>
  </si>
  <si>
    <t>7237373</t>
  </si>
  <si>
    <t>7237407</t>
  </si>
  <si>
    <t>7237472</t>
  </si>
  <si>
    <t>7237498</t>
  </si>
  <si>
    <t>7237548</t>
  </si>
  <si>
    <t>7237605</t>
  </si>
  <si>
    <t>7237621</t>
  </si>
  <si>
    <t>7237647</t>
  </si>
  <si>
    <t>7237670</t>
  </si>
  <si>
    <t>7237845</t>
  </si>
  <si>
    <t>7237977</t>
  </si>
  <si>
    <t>7238009</t>
  </si>
  <si>
    <t>7238058</t>
  </si>
  <si>
    <t>7238116</t>
  </si>
  <si>
    <t>7238314</t>
  </si>
  <si>
    <t>7238447</t>
  </si>
  <si>
    <t>7238645</t>
  </si>
  <si>
    <t>7238660</t>
  </si>
  <si>
    <t>7238710</t>
  </si>
  <si>
    <t>7238736</t>
  </si>
  <si>
    <t>7238918</t>
  </si>
  <si>
    <t>7239031</t>
  </si>
  <si>
    <t>7239049</t>
  </si>
  <si>
    <t>7239080</t>
  </si>
  <si>
    <t>7239098</t>
  </si>
  <si>
    <t>7239346</t>
  </si>
  <si>
    <t>7239411</t>
  </si>
  <si>
    <t>7239635</t>
  </si>
  <si>
    <t>7239734</t>
  </si>
  <si>
    <t>7239841</t>
  </si>
  <si>
    <t>7239916</t>
  </si>
  <si>
    <t>7239981</t>
  </si>
  <si>
    <t>7240088</t>
  </si>
  <si>
    <t>7240195</t>
  </si>
  <si>
    <t>7240427</t>
  </si>
  <si>
    <t>7240435</t>
  </si>
  <si>
    <t>7240443</t>
  </si>
  <si>
    <t>7240500</t>
  </si>
  <si>
    <t>7240781</t>
  </si>
  <si>
    <t>7240807</t>
  </si>
  <si>
    <t>7240930</t>
  </si>
  <si>
    <t>7240955</t>
  </si>
  <si>
    <t>7240963</t>
  </si>
  <si>
    <t>7241045</t>
  </si>
  <si>
    <t>7241102</t>
  </si>
  <si>
    <t>7241433</t>
  </si>
  <si>
    <t>7241474</t>
  </si>
  <si>
    <t>7241698</t>
  </si>
  <si>
    <t>7241961</t>
  </si>
  <si>
    <t>7242019</t>
  </si>
  <si>
    <t>7242209</t>
  </si>
  <si>
    <t>7242225</t>
  </si>
  <si>
    <t>7242498</t>
  </si>
  <si>
    <t>7242696</t>
  </si>
  <si>
    <t>7242795</t>
  </si>
  <si>
    <t>7242928</t>
  </si>
  <si>
    <t>7242951</t>
  </si>
  <si>
    <t>7242985</t>
  </si>
  <si>
    <t>7242993</t>
  </si>
  <si>
    <t>7243199</t>
  </si>
  <si>
    <t>7243348</t>
  </si>
  <si>
    <t>7243371</t>
  </si>
  <si>
    <t>7243397</t>
  </si>
  <si>
    <t>7243413</t>
  </si>
  <si>
    <t>7243421</t>
  </si>
  <si>
    <t>7243447</t>
  </si>
  <si>
    <t>7243470</t>
  </si>
  <si>
    <t>7243488</t>
  </si>
  <si>
    <t>7243538</t>
  </si>
  <si>
    <t>7243561</t>
  </si>
  <si>
    <t>7243595</t>
  </si>
  <si>
    <t>7243603</t>
  </si>
  <si>
    <t>7243611</t>
  </si>
  <si>
    <t>7243769</t>
  </si>
  <si>
    <t>7243934</t>
  </si>
  <si>
    <t>7244049</t>
  </si>
  <si>
    <t>7244155</t>
  </si>
  <si>
    <t>7244205</t>
  </si>
  <si>
    <t>7244288</t>
  </si>
  <si>
    <t>7244379</t>
  </si>
  <si>
    <t>7244395</t>
  </si>
  <si>
    <t>7244478</t>
  </si>
  <si>
    <t>7244494</t>
  </si>
  <si>
    <t>7244601</t>
  </si>
  <si>
    <t>7244650</t>
  </si>
  <si>
    <t>7244684</t>
  </si>
  <si>
    <t>7244809</t>
  </si>
  <si>
    <t>7244890</t>
  </si>
  <si>
    <t>7244965</t>
  </si>
  <si>
    <t>7245061</t>
  </si>
  <si>
    <t>7245111</t>
  </si>
  <si>
    <t>7245178</t>
  </si>
  <si>
    <t>7245285</t>
  </si>
  <si>
    <t>7245293</t>
  </si>
  <si>
    <t>7245376</t>
  </si>
  <si>
    <t>7245392</t>
  </si>
  <si>
    <t>7245418</t>
  </si>
  <si>
    <t>7245426</t>
  </si>
  <si>
    <t>7245491</t>
  </si>
  <si>
    <t>7245566</t>
  </si>
  <si>
    <t>7245574</t>
  </si>
  <si>
    <t>7245624</t>
  </si>
  <si>
    <t>7245806</t>
  </si>
  <si>
    <t>7245830</t>
  </si>
  <si>
    <t>7245897</t>
  </si>
  <si>
    <t>7245988</t>
  </si>
  <si>
    <t>7246135</t>
  </si>
  <si>
    <t>7246200</t>
  </si>
  <si>
    <t>7246317</t>
  </si>
  <si>
    <t>7246325</t>
  </si>
  <si>
    <t>7246648</t>
  </si>
  <si>
    <t>7246770</t>
  </si>
  <si>
    <t>7246804</t>
  </si>
  <si>
    <t>7246812</t>
  </si>
  <si>
    <t>7246895</t>
  </si>
  <si>
    <t>7246952</t>
  </si>
  <si>
    <t>7246960</t>
  </si>
  <si>
    <t>7246986</t>
  </si>
  <si>
    <t>7246994</t>
  </si>
  <si>
    <t>7247117</t>
  </si>
  <si>
    <t>7247190</t>
  </si>
  <si>
    <t>7247224</t>
  </si>
  <si>
    <t>7247299</t>
  </si>
  <si>
    <t>7247489</t>
  </si>
  <si>
    <t>7247497</t>
  </si>
  <si>
    <t>7247513</t>
  </si>
  <si>
    <t>7247596</t>
  </si>
  <si>
    <t>7247828</t>
  </si>
  <si>
    <t>7247851</t>
  </si>
  <si>
    <t>7248016</t>
  </si>
  <si>
    <t>7248081</t>
  </si>
  <si>
    <t>7248222</t>
  </si>
  <si>
    <t>7248230</t>
  </si>
  <si>
    <t>7248248</t>
  </si>
  <si>
    <t>7248321</t>
  </si>
  <si>
    <t>7248362</t>
  </si>
  <si>
    <t>7248636</t>
  </si>
  <si>
    <t>7248743</t>
  </si>
  <si>
    <t>7248784</t>
  </si>
  <si>
    <t>7248966</t>
  </si>
  <si>
    <t>7249006</t>
  </si>
  <si>
    <t>7249055</t>
  </si>
  <si>
    <t>7249063</t>
  </si>
  <si>
    <t>7249089</t>
  </si>
  <si>
    <t>7249113</t>
  </si>
  <si>
    <t>7249204</t>
  </si>
  <si>
    <t>7249212</t>
  </si>
  <si>
    <t>7249311</t>
  </si>
  <si>
    <t>7249378</t>
  </si>
  <si>
    <t>7249444</t>
  </si>
  <si>
    <t>7249469</t>
  </si>
  <si>
    <t>7249642</t>
  </si>
  <si>
    <t>7249717</t>
  </si>
  <si>
    <t>7249725</t>
  </si>
  <si>
    <t>7249782</t>
  </si>
  <si>
    <t>7249840</t>
  </si>
  <si>
    <t>7249873</t>
  </si>
  <si>
    <t>7250236</t>
  </si>
  <si>
    <t>7250327</t>
  </si>
  <si>
    <t>7250350</t>
  </si>
  <si>
    <t>7250384</t>
  </si>
  <si>
    <t>7250517</t>
  </si>
  <si>
    <t>7250533</t>
  </si>
  <si>
    <t>7250558</t>
  </si>
  <si>
    <t>7250574</t>
  </si>
  <si>
    <t>7250608</t>
  </si>
  <si>
    <t>7250723</t>
  </si>
  <si>
    <t>7250756</t>
  </si>
  <si>
    <t>7250806</t>
  </si>
  <si>
    <t>7251044</t>
  </si>
  <si>
    <t>7251184</t>
  </si>
  <si>
    <t>7251275</t>
  </si>
  <si>
    <t>7251481</t>
  </si>
  <si>
    <t>7251515</t>
  </si>
  <si>
    <t>7251580</t>
  </si>
  <si>
    <t>7251598</t>
  </si>
  <si>
    <t>7251614</t>
  </si>
  <si>
    <t>7251663</t>
  </si>
  <si>
    <t>7251697</t>
  </si>
  <si>
    <t>7251762</t>
  </si>
  <si>
    <t>7251861</t>
  </si>
  <si>
    <t>7252034</t>
  </si>
  <si>
    <t>7252075</t>
  </si>
  <si>
    <t>7252315</t>
  </si>
  <si>
    <t>7252356</t>
  </si>
  <si>
    <t>7252380</t>
  </si>
  <si>
    <t>7252547</t>
  </si>
  <si>
    <t>7252760</t>
  </si>
  <si>
    <t>7252802</t>
  </si>
  <si>
    <t>7252893</t>
  </si>
  <si>
    <t>7252968</t>
  </si>
  <si>
    <t>7253016</t>
  </si>
  <si>
    <t>7253040</t>
  </si>
  <si>
    <t>7253099</t>
  </si>
  <si>
    <t>7253107</t>
  </si>
  <si>
    <t>7253156</t>
  </si>
  <si>
    <t>7253545</t>
  </si>
  <si>
    <t>7253552</t>
  </si>
  <si>
    <t>7253701</t>
  </si>
  <si>
    <t>7253719</t>
  </si>
  <si>
    <t>7253842</t>
  </si>
  <si>
    <t>7253875</t>
  </si>
  <si>
    <t>7253974</t>
  </si>
  <si>
    <t>7254196</t>
  </si>
  <si>
    <t>7254204</t>
  </si>
  <si>
    <t>7254279</t>
  </si>
  <si>
    <t>7254352</t>
  </si>
  <si>
    <t>7254436</t>
  </si>
  <si>
    <t>7254444</t>
  </si>
  <si>
    <t>7254493</t>
  </si>
  <si>
    <t>7254600</t>
  </si>
  <si>
    <t>7254816</t>
  </si>
  <si>
    <t>7254857</t>
  </si>
  <si>
    <t>7255037</t>
  </si>
  <si>
    <t>7255094</t>
  </si>
  <si>
    <t>7255102</t>
  </si>
  <si>
    <t>7255151</t>
  </si>
  <si>
    <t>7255284</t>
  </si>
  <si>
    <t>7255359</t>
  </si>
  <si>
    <t>7255409</t>
  </si>
  <si>
    <t>7255458</t>
  </si>
  <si>
    <t>7255474</t>
  </si>
  <si>
    <t>7255482</t>
  </si>
  <si>
    <t>7255508</t>
  </si>
  <si>
    <t>7255755</t>
  </si>
  <si>
    <t>7255763</t>
  </si>
  <si>
    <t>7255805</t>
  </si>
  <si>
    <t>7255854</t>
  </si>
  <si>
    <t>7255904</t>
  </si>
  <si>
    <t>7255995</t>
  </si>
  <si>
    <t>7256027</t>
  </si>
  <si>
    <t>7256092</t>
  </si>
  <si>
    <t>7256183</t>
  </si>
  <si>
    <t>7256423</t>
  </si>
  <si>
    <t>7256803</t>
  </si>
  <si>
    <t>7256811</t>
  </si>
  <si>
    <t>7256878</t>
  </si>
  <si>
    <t>7256910</t>
  </si>
  <si>
    <t>7257025</t>
  </si>
  <si>
    <t>7257108</t>
  </si>
  <si>
    <t>7257181</t>
  </si>
  <si>
    <t>7257215</t>
  </si>
  <si>
    <t>7257231</t>
  </si>
  <si>
    <t>7257256</t>
  </si>
  <si>
    <t>7257272</t>
  </si>
  <si>
    <t>7257322</t>
  </si>
  <si>
    <t>7257355</t>
  </si>
  <si>
    <t>7257389</t>
  </si>
  <si>
    <t>7257405</t>
  </si>
  <si>
    <t>7257454</t>
  </si>
  <si>
    <t>7257470</t>
  </si>
  <si>
    <t>7257561</t>
  </si>
  <si>
    <t>7257645</t>
  </si>
  <si>
    <t>7257678</t>
  </si>
  <si>
    <t>7257967</t>
  </si>
  <si>
    <t>7258007</t>
  </si>
  <si>
    <t>7258023</t>
  </si>
  <si>
    <t>7258114</t>
  </si>
  <si>
    <t>7258148</t>
  </si>
  <si>
    <t>7258270</t>
  </si>
  <si>
    <t>7258296</t>
  </si>
  <si>
    <t>7258320</t>
  </si>
  <si>
    <t>7258353</t>
  </si>
  <si>
    <t>7258460</t>
  </si>
  <si>
    <t>7258551</t>
  </si>
  <si>
    <t>7258619</t>
  </si>
  <si>
    <t>7258700</t>
  </si>
  <si>
    <t>7258866</t>
  </si>
  <si>
    <t>7259088</t>
  </si>
  <si>
    <t>7259120</t>
  </si>
  <si>
    <t>7259195</t>
  </si>
  <si>
    <t>7259286</t>
  </si>
  <si>
    <t>7259302</t>
  </si>
  <si>
    <t>7259419</t>
  </si>
  <si>
    <t>7259609</t>
  </si>
  <si>
    <t>7259625</t>
  </si>
  <si>
    <t>7259682</t>
  </si>
  <si>
    <t>7259716</t>
  </si>
  <si>
    <t>7259724</t>
  </si>
  <si>
    <t>7259765</t>
  </si>
  <si>
    <t>7259906</t>
  </si>
  <si>
    <t>7260029</t>
  </si>
  <si>
    <t>7260094</t>
  </si>
  <si>
    <t>7260201</t>
  </si>
  <si>
    <t>7260243</t>
  </si>
  <si>
    <t>7260284</t>
  </si>
  <si>
    <t>7260292</t>
  </si>
  <si>
    <t>7260466</t>
  </si>
  <si>
    <t>7260540</t>
  </si>
  <si>
    <t>7260557</t>
  </si>
  <si>
    <t>7260698</t>
  </si>
  <si>
    <t>7260904</t>
  </si>
  <si>
    <t>7261076</t>
  </si>
  <si>
    <t>7261084</t>
  </si>
  <si>
    <t>7261134</t>
  </si>
  <si>
    <t>7261142</t>
  </si>
  <si>
    <t>7261191</t>
  </si>
  <si>
    <t>7261225</t>
  </si>
  <si>
    <t>7261233</t>
  </si>
  <si>
    <t>7261308</t>
  </si>
  <si>
    <t>7261340</t>
  </si>
  <si>
    <t>7261381</t>
  </si>
  <si>
    <t>7261431</t>
  </si>
  <si>
    <t>7261530</t>
  </si>
  <si>
    <t>7261613</t>
  </si>
  <si>
    <t>7261621</t>
  </si>
  <si>
    <t>7261639</t>
  </si>
  <si>
    <t>7261654</t>
  </si>
  <si>
    <t>7261787</t>
  </si>
  <si>
    <t>7261829</t>
  </si>
  <si>
    <t>7261910</t>
  </si>
  <si>
    <t>7261969</t>
  </si>
  <si>
    <t>7261977</t>
  </si>
  <si>
    <t>7262017</t>
  </si>
  <si>
    <t>7262025</t>
  </si>
  <si>
    <t>7262058</t>
  </si>
  <si>
    <t>7262066</t>
  </si>
  <si>
    <t>7262116</t>
  </si>
  <si>
    <t>7262140</t>
  </si>
  <si>
    <t>7262546</t>
  </si>
  <si>
    <t>7262611</t>
  </si>
  <si>
    <t>7262660</t>
  </si>
  <si>
    <t>7262769</t>
  </si>
  <si>
    <t>7262777</t>
  </si>
  <si>
    <t>7263247</t>
  </si>
  <si>
    <t>7263262</t>
  </si>
  <si>
    <t>7263288</t>
  </si>
  <si>
    <t>7263312</t>
  </si>
  <si>
    <t>7263379</t>
  </si>
  <si>
    <t>7263387</t>
  </si>
  <si>
    <t>7263627</t>
  </si>
  <si>
    <t>7263643</t>
  </si>
  <si>
    <t>7263684</t>
  </si>
  <si>
    <t>7263841</t>
  </si>
  <si>
    <t>7263957</t>
  </si>
  <si>
    <t>7264039</t>
  </si>
  <si>
    <t>7264088</t>
  </si>
  <si>
    <t>7264146</t>
  </si>
  <si>
    <t>7264294</t>
  </si>
  <si>
    <t>7264336</t>
  </si>
  <si>
    <t>7264682</t>
  </si>
  <si>
    <t>7264724</t>
  </si>
  <si>
    <t>7264732</t>
  </si>
  <si>
    <t>7264781</t>
  </si>
  <si>
    <t>7264856</t>
  </si>
  <si>
    <t>7264963</t>
  </si>
  <si>
    <t>7265010</t>
  </si>
  <si>
    <t>7265127</t>
  </si>
  <si>
    <t>7265226</t>
  </si>
  <si>
    <t>7265317</t>
  </si>
  <si>
    <t>7265440</t>
  </si>
  <si>
    <t>7265499</t>
  </si>
  <si>
    <t>7265739</t>
  </si>
  <si>
    <t>7265770</t>
  </si>
  <si>
    <t>7265952</t>
  </si>
  <si>
    <t>7265978</t>
  </si>
  <si>
    <t>7265994</t>
  </si>
  <si>
    <t>7266349</t>
  </si>
  <si>
    <t>7266380</t>
  </si>
  <si>
    <t>7266398</t>
  </si>
  <si>
    <t>7266430</t>
  </si>
  <si>
    <t>7266448</t>
  </si>
  <si>
    <t>7266455</t>
  </si>
  <si>
    <t>7266463</t>
  </si>
  <si>
    <t>7266505</t>
  </si>
  <si>
    <t>7266513</t>
  </si>
  <si>
    <t>7266752</t>
  </si>
  <si>
    <t>7266778</t>
  </si>
  <si>
    <t>7266786</t>
  </si>
  <si>
    <t>7266901</t>
  </si>
  <si>
    <t>7267115</t>
  </si>
  <si>
    <t>7267131</t>
  </si>
  <si>
    <t>7267180</t>
  </si>
  <si>
    <t>7267222</t>
  </si>
  <si>
    <t>7267271</t>
  </si>
  <si>
    <t>7267388</t>
  </si>
  <si>
    <t>7267396</t>
  </si>
  <si>
    <t>7267412</t>
  </si>
  <si>
    <t>7267438</t>
  </si>
  <si>
    <t>7267529</t>
  </si>
  <si>
    <t>7267586</t>
  </si>
  <si>
    <t>7267628</t>
  </si>
  <si>
    <t>7267685</t>
  </si>
  <si>
    <t>7267727</t>
  </si>
  <si>
    <t>7267800</t>
  </si>
  <si>
    <t>7267925</t>
  </si>
  <si>
    <t>7268089</t>
  </si>
  <si>
    <t>7268154</t>
  </si>
  <si>
    <t>7268170</t>
  </si>
  <si>
    <t>7268451</t>
  </si>
  <si>
    <t>7268519</t>
  </si>
  <si>
    <t>7268667</t>
  </si>
  <si>
    <t>7268717</t>
  </si>
  <si>
    <t>7268725</t>
  </si>
  <si>
    <t>7268816</t>
  </si>
  <si>
    <t>7268824</t>
  </si>
  <si>
    <t>7269087</t>
  </si>
  <si>
    <t>7269095</t>
  </si>
  <si>
    <t>7269152</t>
  </si>
  <si>
    <t>7269269</t>
  </si>
  <si>
    <t>7269301</t>
  </si>
  <si>
    <t>7269319</t>
  </si>
  <si>
    <t>7269343</t>
  </si>
  <si>
    <t>7269608</t>
  </si>
  <si>
    <t>7269657</t>
  </si>
  <si>
    <t>7270044</t>
  </si>
  <si>
    <t>7270101</t>
  </si>
  <si>
    <t>7270176</t>
  </si>
  <si>
    <t>7270184</t>
  </si>
  <si>
    <t>7270234</t>
  </si>
  <si>
    <t>7270317</t>
  </si>
  <si>
    <t>7270382</t>
  </si>
  <si>
    <t>7270689</t>
  </si>
  <si>
    <t>7270788</t>
  </si>
  <si>
    <t>7270838</t>
  </si>
  <si>
    <t>7270846</t>
  </si>
  <si>
    <t>7270879</t>
  </si>
  <si>
    <t>7270986</t>
  </si>
  <si>
    <t>7271109</t>
  </si>
  <si>
    <t>7271125</t>
  </si>
  <si>
    <t>7271208</t>
  </si>
  <si>
    <t>7271232</t>
  </si>
  <si>
    <t>7271364</t>
  </si>
  <si>
    <t>7271414</t>
  </si>
  <si>
    <t>7271489</t>
  </si>
  <si>
    <t>7271497</t>
  </si>
  <si>
    <t>7271729</t>
  </si>
  <si>
    <t>7271836</t>
  </si>
  <si>
    <t>7271877</t>
  </si>
  <si>
    <t>7271943</t>
  </si>
  <si>
    <t>7271984</t>
  </si>
  <si>
    <t>7272040</t>
  </si>
  <si>
    <t>7272123</t>
  </si>
  <si>
    <t>7272164</t>
  </si>
  <si>
    <t>7272206</t>
  </si>
  <si>
    <t>7272529</t>
  </si>
  <si>
    <t>7272867</t>
  </si>
  <si>
    <t>7272925</t>
  </si>
  <si>
    <t>7272966</t>
  </si>
  <si>
    <t>7272974</t>
  </si>
  <si>
    <t>7273204</t>
  </si>
  <si>
    <t>7273220</t>
  </si>
  <si>
    <t>7273287</t>
  </si>
  <si>
    <t>7273519</t>
  </si>
  <si>
    <t>7273568</t>
  </si>
  <si>
    <t>7273592</t>
  </si>
  <si>
    <t>7273618</t>
  </si>
  <si>
    <t>7273667</t>
  </si>
  <si>
    <t>7273683</t>
  </si>
  <si>
    <t>7273766</t>
  </si>
  <si>
    <t>7273774</t>
  </si>
  <si>
    <t>7273931</t>
  </si>
  <si>
    <t>7274152</t>
  </si>
  <si>
    <t>7274525</t>
  </si>
  <si>
    <t>7274558</t>
  </si>
  <si>
    <t>7274780</t>
  </si>
  <si>
    <t>7274806</t>
  </si>
  <si>
    <t>7274830</t>
  </si>
  <si>
    <t>7274889</t>
  </si>
  <si>
    <t>7274939</t>
  </si>
  <si>
    <t>7274947</t>
  </si>
  <si>
    <t>7275001</t>
  </si>
  <si>
    <t>7275084</t>
  </si>
  <si>
    <t>7275142</t>
  </si>
  <si>
    <t>7275290</t>
  </si>
  <si>
    <t>7275415</t>
  </si>
  <si>
    <t>7275449</t>
  </si>
  <si>
    <t>7275498</t>
  </si>
  <si>
    <t>7275555</t>
  </si>
  <si>
    <t>7275571</t>
  </si>
  <si>
    <t>7275779</t>
  </si>
  <si>
    <t>7275803</t>
  </si>
  <si>
    <t>7275886</t>
  </si>
  <si>
    <t>7275910</t>
  </si>
  <si>
    <t>7276157</t>
  </si>
  <si>
    <t>7276272</t>
  </si>
  <si>
    <t>7276355</t>
  </si>
  <si>
    <t>7276462</t>
  </si>
  <si>
    <t>7276538</t>
  </si>
  <si>
    <t>7276595</t>
  </si>
  <si>
    <t>7276637</t>
  </si>
  <si>
    <t>7276660</t>
  </si>
  <si>
    <t>7276793</t>
  </si>
  <si>
    <t>7276868</t>
  </si>
  <si>
    <t>7277023</t>
  </si>
  <si>
    <t>7277296</t>
  </si>
  <si>
    <t>7277353</t>
  </si>
  <si>
    <t>7277395</t>
  </si>
  <si>
    <t>7278088</t>
  </si>
  <si>
    <t>7278245</t>
  </si>
  <si>
    <t>7278278</t>
  </si>
  <si>
    <t>7278336</t>
  </si>
  <si>
    <t>7278344</t>
  </si>
  <si>
    <t>7278666</t>
  </si>
  <si>
    <t>7278682</t>
  </si>
  <si>
    <t>7278773</t>
  </si>
  <si>
    <t>7278872</t>
  </si>
  <si>
    <t>7278880</t>
  </si>
  <si>
    <t>7278930</t>
  </si>
  <si>
    <t>7279011</t>
  </si>
  <si>
    <t>7279185</t>
  </si>
  <si>
    <t>7279474</t>
  </si>
  <si>
    <t>7279797</t>
  </si>
  <si>
    <t>7279920</t>
  </si>
  <si>
    <t>7280001</t>
  </si>
  <si>
    <t>7280050</t>
  </si>
  <si>
    <t>7280126</t>
  </si>
  <si>
    <t>7280316</t>
  </si>
  <si>
    <t>7280548</t>
  </si>
  <si>
    <t>7280563</t>
  </si>
  <si>
    <t>7280597</t>
  </si>
  <si>
    <t>7280639</t>
  </si>
  <si>
    <t>7280894</t>
  </si>
  <si>
    <t>7280944</t>
  </si>
  <si>
    <t>7281165</t>
  </si>
  <si>
    <t>7281223</t>
  </si>
  <si>
    <t>7281231</t>
  </si>
  <si>
    <t>7281249</t>
  </si>
  <si>
    <t>7281306</t>
  </si>
  <si>
    <t>7281348</t>
  </si>
  <si>
    <t>7281363</t>
  </si>
  <si>
    <t>7281421</t>
  </si>
  <si>
    <t>7281439</t>
  </si>
  <si>
    <t>7281496</t>
  </si>
  <si>
    <t>7281553</t>
  </si>
  <si>
    <t>7281603</t>
  </si>
  <si>
    <t>7281611</t>
  </si>
  <si>
    <t>7281686</t>
  </si>
  <si>
    <t>7281744</t>
  </si>
  <si>
    <t>7281751</t>
  </si>
  <si>
    <t>7281793</t>
  </si>
  <si>
    <t>7281801</t>
  </si>
  <si>
    <t>7281819</t>
  </si>
  <si>
    <t>7281942</t>
  </si>
  <si>
    <t>7281983</t>
  </si>
  <si>
    <t>7282288</t>
  </si>
  <si>
    <t>7282445</t>
  </si>
  <si>
    <t>7282486</t>
  </si>
  <si>
    <t>7282577</t>
  </si>
  <si>
    <t>7282890</t>
  </si>
  <si>
    <t>7282957</t>
  </si>
  <si>
    <t>7283039</t>
  </si>
  <si>
    <t>7283278</t>
  </si>
  <si>
    <t>7283286</t>
  </si>
  <si>
    <t>7283401</t>
  </si>
  <si>
    <t>7283427</t>
  </si>
  <si>
    <t>7283443</t>
  </si>
  <si>
    <t>7283591</t>
  </si>
  <si>
    <t>7283641</t>
  </si>
  <si>
    <t>7283757</t>
  </si>
  <si>
    <t>7283799</t>
  </si>
  <si>
    <t>7283906</t>
  </si>
  <si>
    <t>7284151</t>
  </si>
  <si>
    <t>7284359</t>
  </si>
  <si>
    <t>7284433</t>
  </si>
  <si>
    <t>7284557</t>
  </si>
  <si>
    <t>7284599</t>
  </si>
  <si>
    <t>7284672</t>
  </si>
  <si>
    <t>7284888</t>
  </si>
  <si>
    <t>7284920</t>
  </si>
  <si>
    <t>7284987</t>
  </si>
  <si>
    <t>7285000</t>
  </si>
  <si>
    <t>7285174</t>
  </si>
  <si>
    <t>7285232</t>
  </si>
  <si>
    <t>7285380</t>
  </si>
  <si>
    <t>7285398</t>
  </si>
  <si>
    <t>7285539</t>
  </si>
  <si>
    <t>7285554</t>
  </si>
  <si>
    <t>7285604</t>
  </si>
  <si>
    <t>7285638</t>
  </si>
  <si>
    <t>7285737</t>
  </si>
  <si>
    <t>7285752</t>
  </si>
  <si>
    <t>7285778</t>
  </si>
  <si>
    <t>7285844</t>
  </si>
  <si>
    <t>7285976</t>
  </si>
  <si>
    <t>7286198</t>
  </si>
  <si>
    <t>7286271</t>
  </si>
  <si>
    <t>7286446</t>
  </si>
  <si>
    <t>7286636</t>
  </si>
  <si>
    <t>7286677</t>
  </si>
  <si>
    <t>7286735</t>
  </si>
  <si>
    <t>7286859</t>
  </si>
  <si>
    <t>7286982</t>
  </si>
  <si>
    <t>7287063</t>
  </si>
  <si>
    <t>7287121</t>
  </si>
  <si>
    <t>7287311</t>
  </si>
  <si>
    <t>7287394</t>
  </si>
  <si>
    <t>7287758</t>
  </si>
  <si>
    <t>7287881</t>
  </si>
  <si>
    <t>7287980</t>
  </si>
  <si>
    <t>7287998</t>
  </si>
  <si>
    <t>7288061</t>
  </si>
  <si>
    <t>7288145</t>
  </si>
  <si>
    <t>7288244</t>
  </si>
  <si>
    <t>7288277</t>
  </si>
  <si>
    <t>7288343</t>
  </si>
  <si>
    <t>7288582</t>
  </si>
  <si>
    <t>7288681</t>
  </si>
  <si>
    <t>7288731</t>
  </si>
  <si>
    <t>7288749</t>
  </si>
  <si>
    <t>7288780</t>
  </si>
  <si>
    <t>7288848</t>
  </si>
  <si>
    <t>7288863</t>
  </si>
  <si>
    <t>7288871</t>
  </si>
  <si>
    <t>7289028</t>
  </si>
  <si>
    <t>7289119</t>
  </si>
  <si>
    <t>7289242</t>
  </si>
  <si>
    <t>7289291</t>
  </si>
  <si>
    <t>7289358</t>
  </si>
  <si>
    <t>7289382</t>
  </si>
  <si>
    <t>7289523</t>
  </si>
  <si>
    <t>7289630</t>
  </si>
  <si>
    <t>7289663</t>
  </si>
  <si>
    <t>7289754</t>
  </si>
  <si>
    <t>7289770</t>
  </si>
  <si>
    <t>7289820</t>
  </si>
  <si>
    <t>7289879</t>
  </si>
  <si>
    <t>7289952</t>
  </si>
  <si>
    <t>7289986</t>
  </si>
  <si>
    <t>7290059</t>
  </si>
  <si>
    <t>7290133</t>
  </si>
  <si>
    <t>7290158</t>
  </si>
  <si>
    <t>7290398</t>
  </si>
  <si>
    <t>7290414</t>
  </si>
  <si>
    <t>7290471</t>
  </si>
  <si>
    <t>7290513</t>
  </si>
  <si>
    <t>7290539</t>
  </si>
  <si>
    <t>7290588</t>
  </si>
  <si>
    <t>7290620</t>
  </si>
  <si>
    <t>7290653</t>
  </si>
  <si>
    <t>7290687</t>
  </si>
  <si>
    <t>7290695</t>
  </si>
  <si>
    <t>7290893</t>
  </si>
  <si>
    <t>7290984</t>
  </si>
  <si>
    <t>7291164</t>
  </si>
  <si>
    <t>7291206</t>
  </si>
  <si>
    <t>7291297</t>
  </si>
  <si>
    <t>7291339</t>
  </si>
  <si>
    <t>7291560</t>
  </si>
  <si>
    <t>7291578</t>
  </si>
  <si>
    <t>7291792</t>
  </si>
  <si>
    <t>7291826</t>
  </si>
  <si>
    <t>7291842</t>
  </si>
  <si>
    <t>7291867</t>
  </si>
  <si>
    <t>7291883</t>
  </si>
  <si>
    <t>7291925</t>
  </si>
  <si>
    <t>7292063</t>
  </si>
  <si>
    <t>7292139</t>
  </si>
  <si>
    <t>7292188</t>
  </si>
  <si>
    <t>7292204</t>
  </si>
  <si>
    <t>7292220</t>
  </si>
  <si>
    <t>7292246</t>
  </si>
  <si>
    <t>7292345</t>
  </si>
  <si>
    <t>7292352</t>
  </si>
  <si>
    <t>7292360</t>
  </si>
  <si>
    <t>7292394</t>
  </si>
  <si>
    <t>7292675</t>
  </si>
  <si>
    <t>7292766</t>
  </si>
  <si>
    <t>7292782</t>
  </si>
  <si>
    <t>7292824</t>
  </si>
  <si>
    <t>7292840</t>
  </si>
  <si>
    <t>7292857</t>
  </si>
  <si>
    <t>7292865</t>
  </si>
  <si>
    <t>7292998</t>
  </si>
  <si>
    <t>7293103</t>
  </si>
  <si>
    <t>7293129</t>
  </si>
  <si>
    <t>7293277</t>
  </si>
  <si>
    <t>7293558</t>
  </si>
  <si>
    <t>7293699</t>
  </si>
  <si>
    <t>7293707</t>
  </si>
  <si>
    <t>7293731</t>
  </si>
  <si>
    <t>7293954</t>
  </si>
  <si>
    <t>7294218</t>
  </si>
  <si>
    <t>7294275</t>
  </si>
  <si>
    <t>7294283</t>
  </si>
  <si>
    <t>7294366</t>
  </si>
  <si>
    <t>7294556</t>
  </si>
  <si>
    <t>7294572</t>
  </si>
  <si>
    <t>7294762</t>
  </si>
  <si>
    <t>7294796</t>
  </si>
  <si>
    <t>7294903</t>
  </si>
  <si>
    <t>7295058</t>
  </si>
  <si>
    <t>7295066</t>
  </si>
  <si>
    <t>7295124</t>
  </si>
  <si>
    <t>7295181</t>
  </si>
  <si>
    <t>7295199</t>
  </si>
  <si>
    <t>7295249</t>
  </si>
  <si>
    <t>7295272</t>
  </si>
  <si>
    <t>7295314</t>
  </si>
  <si>
    <t>7295405</t>
  </si>
  <si>
    <t>7295439</t>
  </si>
  <si>
    <t>7295454</t>
  </si>
  <si>
    <t>7295538</t>
  </si>
  <si>
    <t>7295579</t>
  </si>
  <si>
    <t>7295611</t>
  </si>
  <si>
    <t>7295637</t>
  </si>
  <si>
    <t>7295678</t>
  </si>
  <si>
    <t>7295728</t>
  </si>
  <si>
    <t>7295751</t>
  </si>
  <si>
    <t>7295876</t>
  </si>
  <si>
    <t>7296478</t>
  </si>
  <si>
    <t>7296528</t>
  </si>
  <si>
    <t>7296668</t>
  </si>
  <si>
    <t>7296908</t>
  </si>
  <si>
    <t>7297104</t>
  </si>
  <si>
    <t>7297286</t>
  </si>
  <si>
    <t>7297328</t>
  </si>
  <si>
    <t>7297351</t>
  </si>
  <si>
    <t>7297468</t>
  </si>
  <si>
    <t>7297492</t>
  </si>
  <si>
    <t>7297526</t>
  </si>
  <si>
    <t>7297534</t>
  </si>
  <si>
    <t>7297542</t>
  </si>
  <si>
    <t>7301518</t>
  </si>
  <si>
    <t>7302896</t>
  </si>
  <si>
    <t>7305428</t>
  </si>
  <si>
    <t>7312234</t>
  </si>
  <si>
    <t>7315575</t>
  </si>
  <si>
    <t>7319353</t>
  </si>
  <si>
    <t>7320310</t>
  </si>
  <si>
    <t>7322845</t>
  </si>
  <si>
    <t>7324650</t>
  </si>
  <si>
    <t>7325111</t>
  </si>
  <si>
    <t>7327992</t>
  </si>
  <si>
    <t>7329014</t>
  </si>
  <si>
    <t>7331358</t>
  </si>
  <si>
    <t>7333990</t>
  </si>
  <si>
    <t>7336084</t>
  </si>
  <si>
    <t>7338734</t>
  </si>
  <si>
    <t>7347271</t>
  </si>
  <si>
    <t>7347362</t>
  </si>
  <si>
    <t>7360423</t>
  </si>
  <si>
    <t>7362874</t>
  </si>
  <si>
    <t>7368194</t>
  </si>
  <si>
    <t>7373038</t>
  </si>
  <si>
    <t>7378003</t>
  </si>
  <si>
    <t>7378045</t>
  </si>
  <si>
    <t>7386683</t>
  </si>
  <si>
    <t>7388085</t>
  </si>
  <si>
    <t>7389109</t>
  </si>
  <si>
    <t>7396070</t>
  </si>
  <si>
    <t>7400419</t>
  </si>
  <si>
    <t>7401409</t>
  </si>
  <si>
    <t>7401466</t>
  </si>
  <si>
    <t>7401979</t>
  </si>
  <si>
    <t>7404080</t>
  </si>
  <si>
    <t>7404643</t>
  </si>
  <si>
    <t>7405624</t>
  </si>
  <si>
    <t>7406333</t>
  </si>
  <si>
    <t>7408198</t>
  </si>
  <si>
    <t>7408701</t>
  </si>
  <si>
    <t>7410699</t>
  </si>
  <si>
    <t>7411721</t>
  </si>
  <si>
    <t>7419310</t>
  </si>
  <si>
    <t>7422637</t>
  </si>
  <si>
    <t>7424682</t>
  </si>
  <si>
    <t>7426760</t>
  </si>
  <si>
    <t>7426802</t>
  </si>
  <si>
    <t>7429376</t>
  </si>
  <si>
    <t>7432149</t>
  </si>
  <si>
    <t>7436793</t>
  </si>
  <si>
    <t>7437288</t>
  </si>
  <si>
    <t>7437767</t>
  </si>
  <si>
    <t>7441371</t>
  </si>
  <si>
    <t>7442932</t>
  </si>
  <si>
    <t>7446149</t>
  </si>
  <si>
    <t>7446610</t>
  </si>
  <si>
    <t>7447352</t>
  </si>
  <si>
    <t>7448855</t>
  </si>
  <si>
    <t>7454788</t>
  </si>
  <si>
    <t>7455280</t>
  </si>
  <si>
    <t>7455645</t>
  </si>
  <si>
    <t>7455850</t>
  </si>
  <si>
    <t>7461932</t>
  </si>
  <si>
    <t>7463912</t>
  </si>
  <si>
    <t>7464779</t>
  </si>
  <si>
    <t>7465537</t>
  </si>
  <si>
    <t>7466451</t>
  </si>
  <si>
    <t>7469810</t>
  </si>
  <si>
    <t>7476468</t>
  </si>
  <si>
    <t>7485899</t>
  </si>
  <si>
    <t>7486632</t>
  </si>
  <si>
    <t>7489503</t>
  </si>
  <si>
    <t>7495971</t>
  </si>
  <si>
    <t>7496961</t>
  </si>
  <si>
    <t>7508633</t>
  </si>
  <si>
    <t>7509805</t>
  </si>
  <si>
    <t>7509920</t>
  </si>
  <si>
    <t>7513252</t>
  </si>
  <si>
    <t>7514458</t>
  </si>
  <si>
    <t>7514706</t>
  </si>
  <si>
    <t>7514888</t>
  </si>
  <si>
    <t>7515208</t>
  </si>
  <si>
    <t>7522576</t>
  </si>
  <si>
    <t>7522634</t>
  </si>
  <si>
    <t>7523632</t>
  </si>
  <si>
    <t>7525686</t>
  </si>
  <si>
    <t>7526700</t>
  </si>
  <si>
    <t>7528672</t>
  </si>
  <si>
    <t>7530736</t>
  </si>
  <si>
    <t>7533417</t>
  </si>
  <si>
    <t>7536824</t>
  </si>
  <si>
    <t>7536899</t>
  </si>
  <si>
    <t>7540073</t>
  </si>
  <si>
    <t>7543226</t>
  </si>
  <si>
    <t>7543481</t>
  </si>
  <si>
    <t>7544125</t>
  </si>
  <si>
    <t>7547136</t>
  </si>
  <si>
    <t>7550049</t>
  </si>
  <si>
    <t>7551310</t>
  </si>
  <si>
    <t>7555667</t>
  </si>
  <si>
    <t>7557630</t>
  </si>
  <si>
    <t>7559537</t>
  </si>
  <si>
    <t>7564503</t>
  </si>
  <si>
    <t>7571839</t>
  </si>
  <si>
    <t>7572159</t>
  </si>
  <si>
    <t>7572696</t>
  </si>
  <si>
    <t>7575681</t>
  </si>
  <si>
    <t>7579592</t>
  </si>
  <si>
    <t>7583834</t>
  </si>
  <si>
    <t>7587553</t>
  </si>
  <si>
    <t>7587751</t>
  </si>
  <si>
    <t>7592264</t>
  </si>
  <si>
    <t>7593304</t>
  </si>
  <si>
    <t>7595523</t>
  </si>
  <si>
    <t>7596562</t>
  </si>
  <si>
    <t>7598147</t>
  </si>
  <si>
    <t>7605405</t>
  </si>
  <si>
    <t>7608854</t>
  </si>
  <si>
    <t>7608888</t>
  </si>
  <si>
    <t>7612443</t>
  </si>
  <si>
    <t>7613391</t>
  </si>
  <si>
    <t>7616030</t>
  </si>
  <si>
    <t>7620362</t>
  </si>
  <si>
    <t>7624703</t>
  </si>
  <si>
    <t>7625510</t>
  </si>
  <si>
    <t>7632086</t>
  </si>
  <si>
    <t>7632557</t>
  </si>
  <si>
    <t>7634058</t>
  </si>
  <si>
    <t>7635998</t>
  </si>
  <si>
    <t>7638034</t>
  </si>
  <si>
    <t>7638679</t>
  </si>
  <si>
    <t>7640550</t>
  </si>
  <si>
    <t>7641558</t>
  </si>
  <si>
    <t>7643026</t>
  </si>
  <si>
    <t>7647746</t>
  </si>
  <si>
    <t>7649684</t>
  </si>
  <si>
    <t>7650336</t>
  </si>
  <si>
    <t>7659097</t>
  </si>
  <si>
    <t>7661523</t>
  </si>
  <si>
    <t>7663727</t>
  </si>
  <si>
    <t>7665565</t>
  </si>
  <si>
    <t>7667645</t>
  </si>
  <si>
    <t>7670631</t>
  </si>
  <si>
    <t>7670813</t>
  </si>
  <si>
    <t>7671332</t>
  </si>
  <si>
    <t>7672736</t>
  </si>
  <si>
    <t>7672801</t>
  </si>
  <si>
    <t>7673031</t>
  </si>
  <si>
    <t>7673072</t>
  </si>
  <si>
    <t>7673106</t>
  </si>
  <si>
    <t>7673163</t>
  </si>
  <si>
    <t>7673213</t>
  </si>
  <si>
    <t>7673247</t>
  </si>
  <si>
    <t>7673254</t>
  </si>
  <si>
    <t>7673270</t>
  </si>
  <si>
    <t>7673296</t>
  </si>
  <si>
    <t>7673353</t>
  </si>
  <si>
    <t>7673403</t>
  </si>
  <si>
    <t>7673601</t>
  </si>
  <si>
    <t>7673676</t>
  </si>
  <si>
    <t>7673742</t>
  </si>
  <si>
    <t>7673759</t>
  </si>
  <si>
    <t>7673817</t>
  </si>
  <si>
    <t>7673916</t>
  </si>
  <si>
    <t>7673924</t>
  </si>
  <si>
    <t>7674013</t>
  </si>
  <si>
    <t>7674021</t>
  </si>
  <si>
    <t>7674153</t>
  </si>
  <si>
    <t>7674260</t>
  </si>
  <si>
    <t>7674385</t>
  </si>
  <si>
    <t>7674609</t>
  </si>
  <si>
    <t>7674740</t>
  </si>
  <si>
    <t>7674757</t>
  </si>
  <si>
    <t>7674815</t>
  </si>
  <si>
    <t>7674849</t>
  </si>
  <si>
    <t>7674880</t>
  </si>
  <si>
    <t>7674914</t>
  </si>
  <si>
    <t>7674989</t>
  </si>
  <si>
    <t>7675002</t>
  </si>
  <si>
    <t>7675036</t>
  </si>
  <si>
    <t>7675325</t>
  </si>
  <si>
    <t>7675366</t>
  </si>
  <si>
    <t>7675440</t>
  </si>
  <si>
    <t>7675481</t>
  </si>
  <si>
    <t>7675531</t>
  </si>
  <si>
    <t>7675739</t>
  </si>
  <si>
    <t>7675762</t>
  </si>
  <si>
    <t>7675796</t>
  </si>
  <si>
    <t>7675895</t>
  </si>
  <si>
    <t>7675960</t>
  </si>
  <si>
    <t>7676000</t>
  </si>
  <si>
    <t>7676059</t>
  </si>
  <si>
    <t>7676133</t>
  </si>
  <si>
    <t>7676182</t>
  </si>
  <si>
    <t>7676190</t>
  </si>
  <si>
    <t>7676216</t>
  </si>
  <si>
    <t>7676281</t>
  </si>
  <si>
    <t>7676455</t>
  </si>
  <si>
    <t>7676489</t>
  </si>
  <si>
    <t>7676513</t>
  </si>
  <si>
    <t>7676877</t>
  </si>
  <si>
    <t>7676943</t>
  </si>
  <si>
    <t>7676968</t>
  </si>
  <si>
    <t>7677040</t>
  </si>
  <si>
    <t>7677115</t>
  </si>
  <si>
    <t>7677305</t>
  </si>
  <si>
    <t>7677453</t>
  </si>
  <si>
    <t>7677461</t>
  </si>
  <si>
    <t>7677545</t>
  </si>
  <si>
    <t>7677743</t>
  </si>
  <si>
    <t>7677834</t>
  </si>
  <si>
    <t>7677917</t>
  </si>
  <si>
    <t>7677982</t>
  </si>
  <si>
    <t>7677990</t>
  </si>
  <si>
    <t>7678006</t>
  </si>
  <si>
    <t>7678022</t>
  </si>
  <si>
    <t>7678055</t>
  </si>
  <si>
    <t>7678063</t>
  </si>
  <si>
    <t>7678089</t>
  </si>
  <si>
    <t>7678162</t>
  </si>
  <si>
    <t>7678303</t>
  </si>
  <si>
    <t>7678311</t>
  </si>
  <si>
    <t>7678329</t>
  </si>
  <si>
    <t>7678436</t>
  </si>
  <si>
    <t>7678634</t>
  </si>
  <si>
    <t>7678733</t>
  </si>
  <si>
    <t>7678972</t>
  </si>
  <si>
    <t>7679517</t>
  </si>
  <si>
    <t>7679616</t>
  </si>
  <si>
    <t>7679681</t>
  </si>
  <si>
    <t>7679749</t>
  </si>
  <si>
    <t>7679756</t>
  </si>
  <si>
    <t>7679780</t>
  </si>
  <si>
    <t>7679822</t>
  </si>
  <si>
    <t>7679830</t>
  </si>
  <si>
    <t>7679863</t>
  </si>
  <si>
    <t>7679988</t>
  </si>
  <si>
    <t>7680010</t>
  </si>
  <si>
    <t>7680119</t>
  </si>
  <si>
    <t>7680200</t>
  </si>
  <si>
    <t>7680234</t>
  </si>
  <si>
    <t>7680382</t>
  </si>
  <si>
    <t>7680481</t>
  </si>
  <si>
    <t>7680499</t>
  </si>
  <si>
    <t>7680721</t>
  </si>
  <si>
    <t>7680739</t>
  </si>
  <si>
    <t>7680820</t>
  </si>
  <si>
    <t>7680911</t>
  </si>
  <si>
    <t>7681018</t>
  </si>
  <si>
    <t>7681059</t>
  </si>
  <si>
    <t>7681190</t>
  </si>
  <si>
    <t>7681216</t>
  </si>
  <si>
    <t>7681349</t>
  </si>
  <si>
    <t>7681687</t>
  </si>
  <si>
    <t>7681703</t>
  </si>
  <si>
    <t>7681786</t>
  </si>
  <si>
    <t>7681935</t>
  </si>
  <si>
    <t>7682040</t>
  </si>
  <si>
    <t>7682099</t>
  </si>
  <si>
    <t>7682107</t>
  </si>
  <si>
    <t>7682115</t>
  </si>
  <si>
    <t>7682164</t>
  </si>
  <si>
    <t>7682172</t>
  </si>
  <si>
    <t>7682297</t>
  </si>
  <si>
    <t>7682362</t>
  </si>
  <si>
    <t>7682404</t>
  </si>
  <si>
    <t>7682453</t>
  </si>
  <si>
    <t>7682503</t>
  </si>
  <si>
    <t>7682560</t>
  </si>
  <si>
    <t>7682586</t>
  </si>
  <si>
    <t>7682602</t>
  </si>
  <si>
    <t>7682610</t>
  </si>
  <si>
    <t>7682636</t>
  </si>
  <si>
    <t>7682750</t>
  </si>
  <si>
    <t>7682768</t>
  </si>
  <si>
    <t>7682917</t>
  </si>
  <si>
    <t>7683022</t>
  </si>
  <si>
    <t>7683048</t>
  </si>
  <si>
    <t>7683105</t>
  </si>
  <si>
    <t>7683147</t>
  </si>
  <si>
    <t>7683170</t>
  </si>
  <si>
    <t>7683261</t>
  </si>
  <si>
    <t>7683592</t>
  </si>
  <si>
    <t>7683691</t>
  </si>
  <si>
    <t>7683709</t>
  </si>
  <si>
    <t>7683717</t>
  </si>
  <si>
    <t>7683725</t>
  </si>
  <si>
    <t>7683840</t>
  </si>
  <si>
    <t>7683915</t>
  </si>
  <si>
    <t>7683949</t>
  </si>
  <si>
    <t>7683964</t>
  </si>
  <si>
    <t>7684012</t>
  </si>
  <si>
    <t>7684152</t>
  </si>
  <si>
    <t>7684335</t>
  </si>
  <si>
    <t>7684350</t>
  </si>
  <si>
    <t>7684392</t>
  </si>
  <si>
    <t>7684434</t>
  </si>
  <si>
    <t>7684509</t>
  </si>
  <si>
    <t>7684608</t>
  </si>
  <si>
    <t>7684665</t>
  </si>
  <si>
    <t>7684780</t>
  </si>
  <si>
    <t>7685068</t>
  </si>
  <si>
    <t>7685134</t>
  </si>
  <si>
    <t>7685167</t>
  </si>
  <si>
    <t>7685274</t>
  </si>
  <si>
    <t>7685290</t>
  </si>
  <si>
    <t>7685415</t>
  </si>
  <si>
    <t>7685456</t>
  </si>
  <si>
    <t>7685498</t>
  </si>
  <si>
    <t>7685589</t>
  </si>
  <si>
    <t>7685597</t>
  </si>
  <si>
    <t>7685621</t>
  </si>
  <si>
    <t>7685712</t>
  </si>
  <si>
    <t>7685720</t>
  </si>
  <si>
    <t>7685837</t>
  </si>
  <si>
    <t>7685845</t>
  </si>
  <si>
    <t>7685951</t>
  </si>
  <si>
    <t>7686389</t>
  </si>
  <si>
    <t>7686397</t>
  </si>
  <si>
    <t>7686439</t>
  </si>
  <si>
    <t>7686504</t>
  </si>
  <si>
    <t>7686553</t>
  </si>
  <si>
    <t>7686611</t>
  </si>
  <si>
    <t>7686678</t>
  </si>
  <si>
    <t>7686728</t>
  </si>
  <si>
    <t>7686785</t>
  </si>
  <si>
    <t>7686801</t>
  </si>
  <si>
    <t>7686850</t>
  </si>
  <si>
    <t>7686868</t>
  </si>
  <si>
    <t>7686918</t>
  </si>
  <si>
    <t>7687023</t>
  </si>
  <si>
    <t>7687072</t>
  </si>
  <si>
    <t>7687114</t>
  </si>
  <si>
    <t>7687171</t>
  </si>
  <si>
    <t>7687213</t>
  </si>
  <si>
    <t>7687221</t>
  </si>
  <si>
    <t>7687296</t>
  </si>
  <si>
    <t>7687353</t>
  </si>
  <si>
    <t>7687577</t>
  </si>
  <si>
    <t>7687643</t>
  </si>
  <si>
    <t>7687718</t>
  </si>
  <si>
    <t>7687742</t>
  </si>
  <si>
    <t>7687759</t>
  </si>
  <si>
    <t>7687965</t>
  </si>
  <si>
    <t>7688070</t>
  </si>
  <si>
    <t>7688088</t>
  </si>
  <si>
    <t>7688120</t>
  </si>
  <si>
    <t>7688302</t>
  </si>
  <si>
    <t>7688385</t>
  </si>
  <si>
    <t>7688427</t>
  </si>
  <si>
    <t>7688658</t>
  </si>
  <si>
    <t>7688740</t>
  </si>
  <si>
    <t>7688807</t>
  </si>
  <si>
    <t>7688971</t>
  </si>
  <si>
    <t>7689011</t>
  </si>
  <si>
    <t>7689029</t>
  </si>
  <si>
    <t>7689037</t>
  </si>
  <si>
    <t>7689078</t>
  </si>
  <si>
    <t>7689177</t>
  </si>
  <si>
    <t>7689185</t>
  </si>
  <si>
    <t>7689300</t>
  </si>
  <si>
    <t>7689326</t>
  </si>
  <si>
    <t>7689367</t>
  </si>
  <si>
    <t>7689532</t>
  </si>
  <si>
    <t>7689557</t>
  </si>
  <si>
    <t>7689649</t>
  </si>
  <si>
    <t>7689813</t>
  </si>
  <si>
    <t>7689839</t>
  </si>
  <si>
    <t>7689870</t>
  </si>
  <si>
    <t>7689953</t>
  </si>
  <si>
    <t>7689979</t>
  </si>
  <si>
    <t>7690019</t>
  </si>
  <si>
    <t>7690027</t>
  </si>
  <si>
    <t>7690100</t>
  </si>
  <si>
    <t>7690159</t>
  </si>
  <si>
    <t>7690258</t>
  </si>
  <si>
    <t>7690290</t>
  </si>
  <si>
    <t>7690449</t>
  </si>
  <si>
    <t>7690571</t>
  </si>
  <si>
    <t>7690589</t>
  </si>
  <si>
    <t>7690647</t>
  </si>
  <si>
    <t>7690753</t>
  </si>
  <si>
    <t>7690845</t>
  </si>
  <si>
    <t>7691025</t>
  </si>
  <si>
    <t>7691041</t>
  </si>
  <si>
    <t>7691116</t>
  </si>
  <si>
    <t>7691140</t>
  </si>
  <si>
    <t>7691272</t>
  </si>
  <si>
    <t>7691389</t>
  </si>
  <si>
    <t>7691397</t>
  </si>
  <si>
    <t>7691553</t>
  </si>
  <si>
    <t>7691579</t>
  </si>
  <si>
    <t>7691694</t>
  </si>
  <si>
    <t>7691777</t>
  </si>
  <si>
    <t>7691835</t>
  </si>
  <si>
    <t>7691876</t>
  </si>
  <si>
    <t>7691975</t>
  </si>
  <si>
    <t>7692148</t>
  </si>
  <si>
    <t>7692171</t>
  </si>
  <si>
    <t>7692205</t>
  </si>
  <si>
    <t>7692213</t>
  </si>
  <si>
    <t>7692304</t>
  </si>
  <si>
    <t>7692320</t>
  </si>
  <si>
    <t>7692387</t>
  </si>
  <si>
    <t>7692395</t>
  </si>
  <si>
    <t>7692551</t>
  </si>
  <si>
    <t>7692577</t>
  </si>
  <si>
    <t>7692619</t>
  </si>
  <si>
    <t>7692841</t>
  </si>
  <si>
    <t>7692874</t>
  </si>
  <si>
    <t>7692973</t>
  </si>
  <si>
    <t>7693161</t>
  </si>
  <si>
    <t>7693211</t>
  </si>
  <si>
    <t>7693237</t>
  </si>
  <si>
    <t>7693252</t>
  </si>
  <si>
    <t>7693278</t>
  </si>
  <si>
    <t>7693294</t>
  </si>
  <si>
    <t>7693336</t>
  </si>
  <si>
    <t>7693369</t>
  </si>
  <si>
    <t>7693450</t>
  </si>
  <si>
    <t>7693526</t>
  </si>
  <si>
    <t>7693567</t>
  </si>
  <si>
    <t>7693690</t>
  </si>
  <si>
    <t>7693872</t>
  </si>
  <si>
    <t>7693906</t>
  </si>
  <si>
    <t>7693930</t>
  </si>
  <si>
    <t>7693989</t>
  </si>
  <si>
    <t>7694003</t>
  </si>
  <si>
    <t>7694078</t>
  </si>
  <si>
    <t>7694110</t>
  </si>
  <si>
    <t>7694235</t>
  </si>
  <si>
    <t>7694268</t>
  </si>
  <si>
    <t>7694326</t>
  </si>
  <si>
    <t>7694870</t>
  </si>
  <si>
    <t>7694888</t>
  </si>
  <si>
    <t>7694896</t>
  </si>
  <si>
    <t>7695158</t>
  </si>
  <si>
    <t>7695299</t>
  </si>
  <si>
    <t>7695323</t>
  </si>
  <si>
    <t>7695372</t>
  </si>
  <si>
    <t>7695380</t>
  </si>
  <si>
    <t>7695414</t>
  </si>
  <si>
    <t>7695455</t>
  </si>
  <si>
    <t>7695505</t>
  </si>
  <si>
    <t>7695588</t>
  </si>
  <si>
    <t>7695653</t>
  </si>
  <si>
    <t>7695836</t>
  </si>
  <si>
    <t>7695869</t>
  </si>
  <si>
    <t>7695901</t>
  </si>
  <si>
    <t>7695927</t>
  </si>
  <si>
    <t>7696081</t>
  </si>
  <si>
    <t>7696115</t>
  </si>
  <si>
    <t>7696214</t>
  </si>
  <si>
    <t>7696396</t>
  </si>
  <si>
    <t>7696404</t>
  </si>
  <si>
    <t>7696446</t>
  </si>
  <si>
    <t>7696495</t>
  </si>
  <si>
    <t>7696651</t>
  </si>
  <si>
    <t>7696693</t>
  </si>
  <si>
    <t>7696735</t>
  </si>
  <si>
    <t>7696800</t>
  </si>
  <si>
    <t>7696867</t>
  </si>
  <si>
    <t>7696891</t>
  </si>
  <si>
    <t>7696966</t>
  </si>
  <si>
    <t>7697006</t>
  </si>
  <si>
    <t>7697014</t>
  </si>
  <si>
    <t>7697121</t>
  </si>
  <si>
    <t>7697139</t>
  </si>
  <si>
    <t>7697147</t>
  </si>
  <si>
    <t>7697337</t>
  </si>
  <si>
    <t>7697469</t>
  </si>
  <si>
    <t>7697493</t>
  </si>
  <si>
    <t>7697535</t>
  </si>
  <si>
    <t>7697584</t>
  </si>
  <si>
    <t>7697600</t>
  </si>
  <si>
    <t>7697626</t>
  </si>
  <si>
    <t>7697691</t>
  </si>
  <si>
    <t>7697774</t>
  </si>
  <si>
    <t>7697790</t>
  </si>
  <si>
    <t>7697824</t>
  </si>
  <si>
    <t>7697998</t>
  </si>
  <si>
    <t>7698087</t>
  </si>
  <si>
    <t>7698103</t>
  </si>
  <si>
    <t>7698178</t>
  </si>
  <si>
    <t>7698293</t>
  </si>
  <si>
    <t>7698301</t>
  </si>
  <si>
    <t>7698368</t>
  </si>
  <si>
    <t>7698418</t>
  </si>
  <si>
    <t>7698624</t>
  </si>
  <si>
    <t>7698665</t>
  </si>
  <si>
    <t>7698707</t>
  </si>
  <si>
    <t>7698749</t>
  </si>
  <si>
    <t>7698947</t>
  </si>
  <si>
    <t>7698954</t>
  </si>
  <si>
    <t>7698962</t>
  </si>
  <si>
    <t>7699275</t>
  </si>
  <si>
    <t>7699713</t>
  </si>
  <si>
    <t>7699762</t>
  </si>
  <si>
    <t>7699804</t>
  </si>
  <si>
    <t>7699812</t>
  </si>
  <si>
    <t>7699945</t>
  </si>
  <si>
    <t>7700123</t>
  </si>
  <si>
    <t>7700172</t>
  </si>
  <si>
    <t>7700206</t>
  </si>
  <si>
    <t>7700271</t>
  </si>
  <si>
    <t>7700305</t>
  </si>
  <si>
    <t>7700347</t>
  </si>
  <si>
    <t>7700362</t>
  </si>
  <si>
    <t>7700495</t>
  </si>
  <si>
    <t>7700719</t>
  </si>
  <si>
    <t>7700792</t>
  </si>
  <si>
    <t>7700834</t>
  </si>
  <si>
    <t>7700859</t>
  </si>
  <si>
    <t>7700917</t>
  </si>
  <si>
    <t>7700990</t>
  </si>
  <si>
    <t>7701030</t>
  </si>
  <si>
    <t>7701154</t>
  </si>
  <si>
    <t>7701287</t>
  </si>
  <si>
    <t>7701295</t>
  </si>
  <si>
    <t>7701410</t>
  </si>
  <si>
    <t>7701428</t>
  </si>
  <si>
    <t>7701469</t>
  </si>
  <si>
    <t>7701477</t>
  </si>
  <si>
    <t>7701873</t>
  </si>
  <si>
    <t>7701923</t>
  </si>
  <si>
    <t>7701964</t>
  </si>
  <si>
    <t>7702012</t>
  </si>
  <si>
    <t>7702194</t>
  </si>
  <si>
    <t>7702293</t>
  </si>
  <si>
    <t>7702558</t>
  </si>
  <si>
    <t>7702640</t>
  </si>
  <si>
    <t>7702814</t>
  </si>
  <si>
    <t>7702947</t>
  </si>
  <si>
    <t>7703218</t>
  </si>
  <si>
    <t>7703671</t>
  </si>
  <si>
    <t>7703937</t>
  </si>
  <si>
    <t>7703945</t>
  </si>
  <si>
    <t>7703986</t>
  </si>
  <si>
    <t>7704109</t>
  </si>
  <si>
    <t>7704547</t>
  </si>
  <si>
    <t>7704570</t>
  </si>
  <si>
    <t>7704711</t>
  </si>
  <si>
    <t>7704737</t>
  </si>
  <si>
    <t>7704935</t>
  </si>
  <si>
    <t>7705346</t>
  </si>
  <si>
    <t>7705429</t>
  </si>
  <si>
    <t>7705437</t>
  </si>
  <si>
    <t>7705585</t>
  </si>
  <si>
    <t>7705668</t>
  </si>
  <si>
    <t>7705684</t>
  </si>
  <si>
    <t>7705692</t>
  </si>
  <si>
    <t>7705734</t>
  </si>
  <si>
    <t>7705791</t>
  </si>
  <si>
    <t>7706047</t>
  </si>
  <si>
    <t>7706146</t>
  </si>
  <si>
    <t>7706161</t>
  </si>
  <si>
    <t>7706419</t>
  </si>
  <si>
    <t>7706443</t>
  </si>
  <si>
    <t>7706526</t>
  </si>
  <si>
    <t>7706534</t>
  </si>
  <si>
    <t>7706625</t>
  </si>
  <si>
    <t>7706641</t>
  </si>
  <si>
    <t>7706658</t>
  </si>
  <si>
    <t>7706831</t>
  </si>
  <si>
    <t>7706849</t>
  </si>
  <si>
    <t>7707011</t>
  </si>
  <si>
    <t>7707086</t>
  </si>
  <si>
    <t>7707128</t>
  </si>
  <si>
    <t>7707136</t>
  </si>
  <si>
    <t>7707144</t>
  </si>
  <si>
    <t>7707383</t>
  </si>
  <si>
    <t>7707573</t>
  </si>
  <si>
    <t>7707755</t>
  </si>
  <si>
    <t>7707805</t>
  </si>
  <si>
    <t>7707938</t>
  </si>
  <si>
    <t>7707979</t>
  </si>
  <si>
    <t>7707995</t>
  </si>
  <si>
    <t>7708001</t>
  </si>
  <si>
    <t>7708092</t>
  </si>
  <si>
    <t>7708183</t>
  </si>
  <si>
    <t>7708209</t>
  </si>
  <si>
    <t>7708274</t>
  </si>
  <si>
    <t>7708399</t>
  </si>
  <si>
    <t>7708423</t>
  </si>
  <si>
    <t>7708571</t>
  </si>
  <si>
    <t>7708589</t>
  </si>
  <si>
    <t>7708639</t>
  </si>
  <si>
    <t>7708845</t>
  </si>
  <si>
    <t>7708860</t>
  </si>
  <si>
    <t>7709033</t>
  </si>
  <si>
    <t>7709199</t>
  </si>
  <si>
    <t>7709272</t>
  </si>
  <si>
    <t>7709371</t>
  </si>
  <si>
    <t>7709397</t>
  </si>
  <si>
    <t>7709488</t>
  </si>
  <si>
    <t>7709538</t>
  </si>
  <si>
    <t>7709751</t>
  </si>
  <si>
    <t>7709801</t>
  </si>
  <si>
    <t>7710056</t>
  </si>
  <si>
    <t>7710064</t>
  </si>
  <si>
    <t>7710114</t>
  </si>
  <si>
    <t>7710239</t>
  </si>
  <si>
    <t>7710262</t>
  </si>
  <si>
    <t>7710270</t>
  </si>
  <si>
    <t>7710296</t>
  </si>
  <si>
    <t>7710320</t>
  </si>
  <si>
    <t>7710338</t>
  </si>
  <si>
    <t>7710452</t>
  </si>
  <si>
    <t>7710668</t>
  </si>
  <si>
    <t>7710676</t>
  </si>
  <si>
    <t>7710809</t>
  </si>
  <si>
    <t>7710882</t>
  </si>
  <si>
    <t>7710916</t>
  </si>
  <si>
    <t>7710965</t>
  </si>
  <si>
    <t>7710981</t>
  </si>
  <si>
    <t>7711211</t>
  </si>
  <si>
    <t>7711286</t>
  </si>
  <si>
    <t>7711468</t>
  </si>
  <si>
    <t>7711476</t>
  </si>
  <si>
    <t>7711641</t>
  </si>
  <si>
    <t>7711815</t>
  </si>
  <si>
    <t>7711930</t>
  </si>
  <si>
    <t>7712177</t>
  </si>
  <si>
    <t>7712201</t>
  </si>
  <si>
    <t>7712292</t>
  </si>
  <si>
    <t>7712318</t>
  </si>
  <si>
    <t>7712326</t>
  </si>
  <si>
    <t>7712409</t>
  </si>
  <si>
    <t>7712458</t>
  </si>
  <si>
    <t>7712532</t>
  </si>
  <si>
    <t>7712763</t>
  </si>
  <si>
    <t>7712789</t>
  </si>
  <si>
    <t>7712862</t>
  </si>
  <si>
    <t>7712912</t>
  </si>
  <si>
    <t>7713365</t>
  </si>
  <si>
    <t>7713415</t>
  </si>
  <si>
    <t>7713431</t>
  </si>
  <si>
    <t>7713449</t>
  </si>
  <si>
    <t>7713480</t>
  </si>
  <si>
    <t>7713522</t>
  </si>
  <si>
    <t>7713969</t>
  </si>
  <si>
    <t>7713993</t>
  </si>
  <si>
    <t>7714116</t>
  </si>
  <si>
    <t>7714157</t>
  </si>
  <si>
    <t>7714405</t>
  </si>
  <si>
    <t>7714488</t>
  </si>
  <si>
    <t>7714538</t>
  </si>
  <si>
    <t>7714645</t>
  </si>
  <si>
    <t>7715006</t>
  </si>
  <si>
    <t>7715071</t>
  </si>
  <si>
    <t>7715287</t>
  </si>
  <si>
    <t>7715360</t>
  </si>
  <si>
    <t>7715394</t>
  </si>
  <si>
    <t>7715600</t>
  </si>
  <si>
    <t>7715626</t>
  </si>
  <si>
    <t>7715634</t>
  </si>
  <si>
    <t>7715964</t>
  </si>
  <si>
    <t>7716079</t>
  </si>
  <si>
    <t>7716103</t>
  </si>
  <si>
    <t>7716202</t>
  </si>
  <si>
    <t>7716236</t>
  </si>
  <si>
    <t>7716251</t>
  </si>
  <si>
    <t>7716319</t>
  </si>
  <si>
    <t>7716343</t>
  </si>
  <si>
    <t>7716418</t>
  </si>
  <si>
    <t>7716590</t>
  </si>
  <si>
    <t>7716673</t>
  </si>
  <si>
    <t>7716699</t>
  </si>
  <si>
    <t>7716798</t>
  </si>
  <si>
    <t>7716871</t>
  </si>
  <si>
    <t>7716913</t>
  </si>
  <si>
    <t>7716939</t>
  </si>
  <si>
    <t>7716988</t>
  </si>
  <si>
    <t>7717002</t>
  </si>
  <si>
    <t>7717069</t>
  </si>
  <si>
    <t>7717093</t>
  </si>
  <si>
    <t>7717184</t>
  </si>
  <si>
    <t>7717358</t>
  </si>
  <si>
    <t>7717408</t>
  </si>
  <si>
    <t>7717523</t>
  </si>
  <si>
    <t>7717598</t>
  </si>
  <si>
    <t>7717606</t>
  </si>
  <si>
    <t>7717754</t>
  </si>
  <si>
    <t>7717929</t>
  </si>
  <si>
    <t>7718125</t>
  </si>
  <si>
    <t>7718273</t>
  </si>
  <si>
    <t>7718323</t>
  </si>
  <si>
    <t>7718364</t>
  </si>
  <si>
    <t>7718398</t>
  </si>
  <si>
    <t>7718646</t>
  </si>
  <si>
    <t>7718687</t>
  </si>
  <si>
    <t>7718711</t>
  </si>
  <si>
    <t>7718901</t>
  </si>
  <si>
    <t>7718968</t>
  </si>
  <si>
    <t>7719057</t>
  </si>
  <si>
    <t>7719073</t>
  </si>
  <si>
    <t>7719115</t>
  </si>
  <si>
    <t>7719255</t>
  </si>
  <si>
    <t>7719289</t>
  </si>
  <si>
    <t>7719404</t>
  </si>
  <si>
    <t>7719438</t>
  </si>
  <si>
    <t>7719487</t>
  </si>
  <si>
    <t>7719529</t>
  </si>
  <si>
    <t>7719560</t>
  </si>
  <si>
    <t>7719636</t>
  </si>
  <si>
    <t>7719677</t>
  </si>
  <si>
    <t>7719719</t>
  </si>
  <si>
    <t>7719909</t>
  </si>
  <si>
    <t>7719917</t>
  </si>
  <si>
    <t>7719966</t>
  </si>
  <si>
    <t>7719974</t>
  </si>
  <si>
    <t>7720055</t>
  </si>
  <si>
    <t>7720220</t>
  </si>
  <si>
    <t>7720295</t>
  </si>
  <si>
    <t>7720329</t>
  </si>
  <si>
    <t>7720345</t>
  </si>
  <si>
    <t>7720386</t>
  </si>
  <si>
    <t>7720485</t>
  </si>
  <si>
    <t>7720626</t>
  </si>
  <si>
    <t>7720659</t>
  </si>
  <si>
    <t>7720683</t>
  </si>
  <si>
    <t>7720824</t>
  </si>
  <si>
    <t>7720832</t>
  </si>
  <si>
    <t>7720857</t>
  </si>
  <si>
    <t>7720907</t>
  </si>
  <si>
    <t>7720949</t>
  </si>
  <si>
    <t>7720980</t>
  </si>
  <si>
    <t>7720998</t>
  </si>
  <si>
    <t>7721004</t>
  </si>
  <si>
    <t>7721046</t>
  </si>
  <si>
    <t>7721103</t>
  </si>
  <si>
    <t>7721137</t>
  </si>
  <si>
    <t>7721145</t>
  </si>
  <si>
    <t>7721236</t>
  </si>
  <si>
    <t>7721327</t>
  </si>
  <si>
    <t>7721376</t>
  </si>
  <si>
    <t>7721392</t>
  </si>
  <si>
    <t>7721418</t>
  </si>
  <si>
    <t>7721442</t>
  </si>
  <si>
    <t>7721459</t>
  </si>
  <si>
    <t>7721475</t>
  </si>
  <si>
    <t>7721632</t>
  </si>
  <si>
    <t>7721640</t>
  </si>
  <si>
    <t>7721764</t>
  </si>
  <si>
    <t>7721848</t>
  </si>
  <si>
    <t>7722002</t>
  </si>
  <si>
    <t>7722069</t>
  </si>
  <si>
    <t>7722150</t>
  </si>
  <si>
    <t>7722184</t>
  </si>
  <si>
    <t>7722275</t>
  </si>
  <si>
    <t>7722291</t>
  </si>
  <si>
    <t>7722309</t>
  </si>
  <si>
    <t>7722374</t>
  </si>
  <si>
    <t>7722390</t>
  </si>
  <si>
    <t>7722408</t>
  </si>
  <si>
    <t>7722465</t>
  </si>
  <si>
    <t>7722473</t>
  </si>
  <si>
    <t>7722630</t>
  </si>
  <si>
    <t>7722663</t>
  </si>
  <si>
    <t>7722739</t>
  </si>
  <si>
    <t>7722879</t>
  </si>
  <si>
    <t>7722952</t>
  </si>
  <si>
    <t>7723166</t>
  </si>
  <si>
    <t>7723307</t>
  </si>
  <si>
    <t>7723331</t>
  </si>
  <si>
    <t>7723349</t>
  </si>
  <si>
    <t>7723356</t>
  </si>
  <si>
    <t>7723364</t>
  </si>
  <si>
    <t>7723455</t>
  </si>
  <si>
    <t>7723612</t>
  </si>
  <si>
    <t>7723695</t>
  </si>
  <si>
    <t>7723711</t>
  </si>
  <si>
    <t>7723844</t>
  </si>
  <si>
    <t>7723943</t>
  </si>
  <si>
    <t>7723968</t>
  </si>
  <si>
    <t>7724016</t>
  </si>
  <si>
    <t>7724032</t>
  </si>
  <si>
    <t>7724156</t>
  </si>
  <si>
    <t>7724230</t>
  </si>
  <si>
    <t>7724255</t>
  </si>
  <si>
    <t>7724487</t>
  </si>
  <si>
    <t>7724503</t>
  </si>
  <si>
    <t>7724669</t>
  </si>
  <si>
    <t>7724677</t>
  </si>
  <si>
    <t>7724750</t>
  </si>
  <si>
    <t>7724776</t>
  </si>
  <si>
    <t>7724800</t>
  </si>
  <si>
    <t>7724875</t>
  </si>
  <si>
    <t>7724966</t>
  </si>
  <si>
    <t>7725039</t>
  </si>
  <si>
    <t>7725153</t>
  </si>
  <si>
    <t>7725245</t>
  </si>
  <si>
    <t>7725260</t>
  </si>
  <si>
    <t>7725278</t>
  </si>
  <si>
    <t>7725625</t>
  </si>
  <si>
    <t>7725658</t>
  </si>
  <si>
    <t>7725724</t>
  </si>
  <si>
    <t>7725799</t>
  </si>
  <si>
    <t>7725823</t>
  </si>
  <si>
    <t>7725963</t>
  </si>
  <si>
    <t>7725997</t>
  </si>
  <si>
    <t>7726011</t>
  </si>
  <si>
    <t>7726060</t>
  </si>
  <si>
    <t>7726086</t>
  </si>
  <si>
    <t>7726201</t>
  </si>
  <si>
    <t>7726235</t>
  </si>
  <si>
    <t>7726250</t>
  </si>
  <si>
    <t>7726292</t>
  </si>
  <si>
    <t>7726508</t>
  </si>
  <si>
    <t>7726698</t>
  </si>
  <si>
    <t>7726706</t>
  </si>
  <si>
    <t>7726714</t>
  </si>
  <si>
    <t>7726722</t>
  </si>
  <si>
    <t>7726862</t>
  </si>
  <si>
    <t>7726888</t>
  </si>
  <si>
    <t>7726938</t>
  </si>
  <si>
    <t>7727159</t>
  </si>
  <si>
    <t>7727290</t>
  </si>
  <si>
    <t>7727357</t>
  </si>
  <si>
    <t>7727407</t>
  </si>
  <si>
    <t>7727431</t>
  </si>
  <si>
    <t>7727530</t>
  </si>
  <si>
    <t>7727886</t>
  </si>
  <si>
    <t>7727910</t>
  </si>
  <si>
    <t>7727944</t>
  </si>
  <si>
    <t>7727993</t>
  </si>
  <si>
    <t>7728033</t>
  </si>
  <si>
    <t>7728041</t>
  </si>
  <si>
    <t>7728058</t>
  </si>
  <si>
    <t>7728439</t>
  </si>
  <si>
    <t>7728447</t>
  </si>
  <si>
    <t>7728496</t>
  </si>
  <si>
    <t>7728546</t>
  </si>
  <si>
    <t>7728553</t>
  </si>
  <si>
    <t>7728629</t>
  </si>
  <si>
    <t>7728637</t>
  </si>
  <si>
    <t>7728900</t>
  </si>
  <si>
    <t>7728991</t>
  </si>
  <si>
    <t>7729056</t>
  </si>
  <si>
    <t>7729064</t>
  </si>
  <si>
    <t>7729106</t>
  </si>
  <si>
    <t>7729221</t>
  </si>
  <si>
    <t>7729338</t>
  </si>
  <si>
    <t>7729452</t>
  </si>
  <si>
    <t>7729486</t>
  </si>
  <si>
    <t>7729494</t>
  </si>
  <si>
    <t>7729528</t>
  </si>
  <si>
    <t>7729676</t>
  </si>
  <si>
    <t>7729718</t>
  </si>
  <si>
    <t>7729817</t>
  </si>
  <si>
    <t>7729908</t>
  </si>
  <si>
    <t>7729957</t>
  </si>
  <si>
    <t>7729965</t>
  </si>
  <si>
    <t>7729999</t>
  </si>
  <si>
    <t>7730062</t>
  </si>
  <si>
    <t>7730112</t>
  </si>
  <si>
    <t>7730138</t>
  </si>
  <si>
    <t>7730179</t>
  </si>
  <si>
    <t>7730195</t>
  </si>
  <si>
    <t>7730294</t>
  </si>
  <si>
    <t>7730328</t>
  </si>
  <si>
    <t>7730427</t>
  </si>
  <si>
    <t>7730708</t>
  </si>
  <si>
    <t>7730724</t>
  </si>
  <si>
    <t>7730732</t>
  </si>
  <si>
    <t>7730757</t>
  </si>
  <si>
    <t>7730773</t>
  </si>
  <si>
    <t>7730849</t>
  </si>
  <si>
    <t>7730856</t>
  </si>
  <si>
    <t>7730948</t>
  </si>
  <si>
    <t>7730989</t>
  </si>
  <si>
    <t>7730997</t>
  </si>
  <si>
    <t>7731060</t>
  </si>
  <si>
    <t>7731102</t>
  </si>
  <si>
    <t>7731169</t>
  </si>
  <si>
    <t>7731177</t>
  </si>
  <si>
    <t>7731193</t>
  </si>
  <si>
    <t>7731292</t>
  </si>
  <si>
    <t>7731334</t>
  </si>
  <si>
    <t>7731342</t>
  </si>
  <si>
    <t>7731599</t>
  </si>
  <si>
    <t>7731615</t>
  </si>
  <si>
    <t>7731730</t>
  </si>
  <si>
    <t>7731755</t>
  </si>
  <si>
    <t>7731797</t>
  </si>
  <si>
    <t>7731896</t>
  </si>
  <si>
    <t>7731995</t>
  </si>
  <si>
    <t>7732001</t>
  </si>
  <si>
    <t>7732068</t>
  </si>
  <si>
    <t>7732100</t>
  </si>
  <si>
    <t>7732159</t>
  </si>
  <si>
    <t>7732183</t>
  </si>
  <si>
    <t>7732233</t>
  </si>
  <si>
    <t>7732241</t>
  </si>
  <si>
    <t>7732258</t>
  </si>
  <si>
    <t>7732290</t>
  </si>
  <si>
    <t>7732316</t>
  </si>
  <si>
    <t>7732415</t>
  </si>
  <si>
    <t>7732480</t>
  </si>
  <si>
    <t>7732647</t>
  </si>
  <si>
    <t>7732720</t>
  </si>
  <si>
    <t>7732753</t>
  </si>
  <si>
    <t>7732787</t>
  </si>
  <si>
    <t>7733033</t>
  </si>
  <si>
    <t>7733090</t>
  </si>
  <si>
    <t>7733124</t>
  </si>
  <si>
    <t>7733132</t>
  </si>
  <si>
    <t>7733140</t>
  </si>
  <si>
    <t>7733272</t>
  </si>
  <si>
    <t>7733280</t>
  </si>
  <si>
    <t>7733405</t>
  </si>
  <si>
    <t>7733447</t>
  </si>
  <si>
    <t>7733512</t>
  </si>
  <si>
    <t>7733561</t>
  </si>
  <si>
    <t>7733637</t>
  </si>
  <si>
    <t>7733645</t>
  </si>
  <si>
    <t>7733660</t>
  </si>
  <si>
    <t>7733702</t>
  </si>
  <si>
    <t>7733975</t>
  </si>
  <si>
    <t>7734080</t>
  </si>
  <si>
    <t>7734304</t>
  </si>
  <si>
    <t>7734395</t>
  </si>
  <si>
    <t>7734429</t>
  </si>
  <si>
    <t>7734437</t>
  </si>
  <si>
    <t>7734593</t>
  </si>
  <si>
    <t>7734791</t>
  </si>
  <si>
    <t>7734882</t>
  </si>
  <si>
    <t>7735087</t>
  </si>
  <si>
    <t>7735293</t>
  </si>
  <si>
    <t>7735376</t>
  </si>
  <si>
    <t>7735483</t>
  </si>
  <si>
    <t>7735491</t>
  </si>
  <si>
    <t>7735590</t>
  </si>
  <si>
    <t>7735715</t>
  </si>
  <si>
    <t>7735756</t>
  </si>
  <si>
    <t>7735772</t>
  </si>
  <si>
    <t>7735855</t>
  </si>
  <si>
    <t>7735913</t>
  </si>
  <si>
    <t>7735947</t>
  </si>
  <si>
    <t>7735954</t>
  </si>
  <si>
    <t>7735970</t>
  </si>
  <si>
    <t>7736036</t>
  </si>
  <si>
    <t>7736085</t>
  </si>
  <si>
    <t>7736101</t>
  </si>
  <si>
    <t>7736150</t>
  </si>
  <si>
    <t>7736242</t>
  </si>
  <si>
    <t>7736259</t>
  </si>
  <si>
    <t>7736275</t>
  </si>
  <si>
    <t>7736358</t>
  </si>
  <si>
    <t>7736374</t>
  </si>
  <si>
    <t>7736416</t>
  </si>
  <si>
    <t>7736432</t>
  </si>
  <si>
    <t>7736507</t>
  </si>
  <si>
    <t>7736531</t>
  </si>
  <si>
    <t>7736564</t>
  </si>
  <si>
    <t>7736739</t>
  </si>
  <si>
    <t>7736754</t>
  </si>
  <si>
    <t>7736861</t>
  </si>
  <si>
    <t>7736978</t>
  </si>
  <si>
    <t>7737208</t>
  </si>
  <si>
    <t>7737232</t>
  </si>
  <si>
    <t>7737380</t>
  </si>
  <si>
    <t>7737471</t>
  </si>
  <si>
    <t>7737505</t>
  </si>
  <si>
    <t>7737588</t>
  </si>
  <si>
    <t>7737661</t>
  </si>
  <si>
    <t>7737679</t>
  </si>
  <si>
    <t>7737703</t>
  </si>
  <si>
    <t>7737828</t>
  </si>
  <si>
    <t>7737935</t>
  </si>
  <si>
    <t>7737950</t>
  </si>
  <si>
    <t>7738024</t>
  </si>
  <si>
    <t>7738057</t>
  </si>
  <si>
    <t>7738149</t>
  </si>
  <si>
    <t>7738263</t>
  </si>
  <si>
    <t>7738305</t>
  </si>
  <si>
    <t>7738412</t>
  </si>
  <si>
    <t>7738446</t>
  </si>
  <si>
    <t>7738545</t>
  </si>
  <si>
    <t>7738602</t>
  </si>
  <si>
    <t>7738685</t>
  </si>
  <si>
    <t>7738693</t>
  </si>
  <si>
    <t>7738792</t>
  </si>
  <si>
    <t>7738800</t>
  </si>
  <si>
    <t>7738834</t>
  </si>
  <si>
    <t>7738883</t>
  </si>
  <si>
    <t>7738958</t>
  </si>
  <si>
    <t>7738990</t>
  </si>
  <si>
    <t>7739139</t>
  </si>
  <si>
    <t>7739261</t>
  </si>
  <si>
    <t>7739329</t>
  </si>
  <si>
    <t>7739527</t>
  </si>
  <si>
    <t>7739584</t>
  </si>
  <si>
    <t>7739592</t>
  </si>
  <si>
    <t>7739675</t>
  </si>
  <si>
    <t>7739725</t>
  </si>
  <si>
    <t>7739816</t>
  </si>
  <si>
    <t>7739832</t>
  </si>
  <si>
    <t>7739857</t>
  </si>
  <si>
    <t>7739881</t>
  </si>
  <si>
    <t>7739923</t>
  </si>
  <si>
    <t>7740095</t>
  </si>
  <si>
    <t>7740194</t>
  </si>
  <si>
    <t>7740202</t>
  </si>
  <si>
    <t>7740301</t>
  </si>
  <si>
    <t>7740319</t>
  </si>
  <si>
    <t>7740368</t>
  </si>
  <si>
    <t>7740442</t>
  </si>
  <si>
    <t>7740509</t>
  </si>
  <si>
    <t>7740533</t>
  </si>
  <si>
    <t>7740558</t>
  </si>
  <si>
    <t>7740574</t>
  </si>
  <si>
    <t>7740657</t>
  </si>
  <si>
    <t>7740699</t>
  </si>
  <si>
    <t>7740749</t>
  </si>
  <si>
    <t>7740780</t>
  </si>
  <si>
    <t>7740848</t>
  </si>
  <si>
    <t>7740855</t>
  </si>
  <si>
    <t>7740939</t>
  </si>
  <si>
    <t>7740970</t>
  </si>
  <si>
    <t>7741028</t>
  </si>
  <si>
    <t>7741077</t>
  </si>
  <si>
    <t>7741283</t>
  </si>
  <si>
    <t>7741382</t>
  </si>
  <si>
    <t>7741598</t>
  </si>
  <si>
    <t>7741747</t>
  </si>
  <si>
    <t>7741762</t>
  </si>
  <si>
    <t>7741804</t>
  </si>
  <si>
    <t>7741846</t>
  </si>
  <si>
    <t>7741911</t>
  </si>
  <si>
    <t>7741929</t>
  </si>
  <si>
    <t>7741952</t>
  </si>
  <si>
    <t>7742265</t>
  </si>
  <si>
    <t>7742299</t>
  </si>
  <si>
    <t>7742364</t>
  </si>
  <si>
    <t>7742398</t>
  </si>
  <si>
    <t>7742406</t>
  </si>
  <si>
    <t>7742430</t>
  </si>
  <si>
    <t>7742448</t>
  </si>
  <si>
    <t>7742489</t>
  </si>
  <si>
    <t>7742497</t>
  </si>
  <si>
    <t>7742562</t>
  </si>
  <si>
    <t>7742620</t>
  </si>
  <si>
    <t>7742646</t>
  </si>
  <si>
    <t>7742786</t>
  </si>
  <si>
    <t>7742893</t>
  </si>
  <si>
    <t>7742968</t>
  </si>
  <si>
    <t>7742984</t>
  </si>
  <si>
    <t>7742992</t>
  </si>
  <si>
    <t>7743016</t>
  </si>
  <si>
    <t>7743057</t>
  </si>
  <si>
    <t>7743263</t>
  </si>
  <si>
    <t>7743271</t>
  </si>
  <si>
    <t>7743362</t>
  </si>
  <si>
    <t>7743537</t>
  </si>
  <si>
    <t>7743578</t>
  </si>
  <si>
    <t>7743594</t>
  </si>
  <si>
    <t>7743644</t>
  </si>
  <si>
    <t>7743669</t>
  </si>
  <si>
    <t>7743735</t>
  </si>
  <si>
    <t>7743776</t>
  </si>
  <si>
    <t>7743792</t>
  </si>
  <si>
    <t>7743966</t>
  </si>
  <si>
    <t>7743990</t>
  </si>
  <si>
    <t>7744030</t>
  </si>
  <si>
    <t>7744048</t>
  </si>
  <si>
    <t>7744113</t>
  </si>
  <si>
    <t>7744147</t>
  </si>
  <si>
    <t>7744196</t>
  </si>
  <si>
    <t>7744204</t>
  </si>
  <si>
    <t>7744212</t>
  </si>
  <si>
    <t>7744261</t>
  </si>
  <si>
    <t>7744378</t>
  </si>
  <si>
    <t>7744410</t>
  </si>
  <si>
    <t>7744642</t>
  </si>
  <si>
    <t>7744725</t>
  </si>
  <si>
    <t>7744774</t>
  </si>
  <si>
    <t>7744857</t>
  </si>
  <si>
    <t>7744956</t>
  </si>
  <si>
    <t>7744980</t>
  </si>
  <si>
    <t>7744998</t>
  </si>
  <si>
    <t>7745417</t>
  </si>
  <si>
    <t>7745433</t>
  </si>
  <si>
    <t>7745466</t>
  </si>
  <si>
    <t>7745490</t>
  </si>
  <si>
    <t>7745672</t>
  </si>
  <si>
    <t>7745730</t>
  </si>
  <si>
    <t>7745789</t>
  </si>
  <si>
    <t>7745813</t>
  </si>
  <si>
    <t>7745847</t>
  </si>
  <si>
    <t>7745870</t>
  </si>
  <si>
    <t>7745912</t>
  </si>
  <si>
    <t>7745953</t>
  </si>
  <si>
    <t>7745987</t>
  </si>
  <si>
    <t>7745995</t>
  </si>
  <si>
    <t>7746050</t>
  </si>
  <si>
    <t>7746126</t>
  </si>
  <si>
    <t>7746134</t>
  </si>
  <si>
    <t>7746191</t>
  </si>
  <si>
    <t>7746225</t>
  </si>
  <si>
    <t>7746241</t>
  </si>
  <si>
    <t>7746332</t>
  </si>
  <si>
    <t>7746407</t>
  </si>
  <si>
    <t>7746431</t>
  </si>
  <si>
    <t>7746514</t>
  </si>
  <si>
    <t>7746605</t>
  </si>
  <si>
    <t>7746662</t>
  </si>
  <si>
    <t>7746738</t>
  </si>
  <si>
    <t>7746779</t>
  </si>
  <si>
    <t>7746829</t>
  </si>
  <si>
    <t>7747009</t>
  </si>
  <si>
    <t>7747033</t>
  </si>
  <si>
    <t>7747264</t>
  </si>
  <si>
    <t>7747348</t>
  </si>
  <si>
    <t>7747371</t>
  </si>
  <si>
    <t>7747520</t>
  </si>
  <si>
    <t>7747678</t>
  </si>
  <si>
    <t>7747702</t>
  </si>
  <si>
    <t>7747785</t>
  </si>
  <si>
    <t>7747793</t>
  </si>
  <si>
    <t>7747801</t>
  </si>
  <si>
    <t>7747835</t>
  </si>
  <si>
    <t>7747876</t>
  </si>
  <si>
    <t>7747975</t>
  </si>
  <si>
    <t>7748023</t>
  </si>
  <si>
    <t>7748098</t>
  </si>
  <si>
    <t>7748171</t>
  </si>
  <si>
    <t>7748197</t>
  </si>
  <si>
    <t>7748312</t>
  </si>
  <si>
    <t>7748544</t>
  </si>
  <si>
    <t>7748577</t>
  </si>
  <si>
    <t>7748627</t>
  </si>
  <si>
    <t>7748650</t>
  </si>
  <si>
    <t>7748684</t>
  </si>
  <si>
    <t>7748734</t>
  </si>
  <si>
    <t>7748759</t>
  </si>
  <si>
    <t>7748809</t>
  </si>
  <si>
    <t>7748932</t>
  </si>
  <si>
    <t>7748965</t>
  </si>
  <si>
    <t>7749013</t>
  </si>
  <si>
    <t>7749153</t>
  </si>
  <si>
    <t>7749229</t>
  </si>
  <si>
    <t>7749252</t>
  </si>
  <si>
    <t>7749351</t>
  </si>
  <si>
    <t>7749492</t>
  </si>
  <si>
    <t>7749591</t>
  </si>
  <si>
    <t>7749674</t>
  </si>
  <si>
    <t>7749724</t>
  </si>
  <si>
    <t>7749740</t>
  </si>
  <si>
    <t>7749815</t>
  </si>
  <si>
    <t>7749898</t>
  </si>
  <si>
    <t>7750078</t>
  </si>
  <si>
    <t>7750128</t>
  </si>
  <si>
    <t>7750193</t>
  </si>
  <si>
    <t>7750227</t>
  </si>
  <si>
    <t>7750235</t>
  </si>
  <si>
    <t>7750284</t>
  </si>
  <si>
    <t>7750318</t>
  </si>
  <si>
    <t>7750342</t>
  </si>
  <si>
    <t>7750375</t>
  </si>
  <si>
    <t>7750391</t>
  </si>
  <si>
    <t>7750425</t>
  </si>
  <si>
    <t>7750532</t>
  </si>
  <si>
    <t>7750581</t>
  </si>
  <si>
    <t>7750714</t>
  </si>
  <si>
    <t>7750805</t>
  </si>
  <si>
    <t>7750813</t>
  </si>
  <si>
    <t>7750953</t>
  </si>
  <si>
    <t>7750995</t>
  </si>
  <si>
    <t>7751019</t>
  </si>
  <si>
    <t>7751134</t>
  </si>
  <si>
    <t>7751142</t>
  </si>
  <si>
    <t>7751167</t>
  </si>
  <si>
    <t>7751183</t>
  </si>
  <si>
    <t>7751357</t>
  </si>
  <si>
    <t>7751365</t>
  </si>
  <si>
    <t>7751415</t>
  </si>
  <si>
    <t>7751480</t>
  </si>
  <si>
    <t>7751647</t>
  </si>
  <si>
    <t>7751704</t>
  </si>
  <si>
    <t>7751803</t>
  </si>
  <si>
    <t>7751910</t>
  </si>
  <si>
    <t>7751944</t>
  </si>
  <si>
    <t>7752025</t>
  </si>
  <si>
    <t>7752173</t>
  </si>
  <si>
    <t>7752397</t>
  </si>
  <si>
    <t>7752488</t>
  </si>
  <si>
    <t>7752520</t>
  </si>
  <si>
    <t>7752538</t>
  </si>
  <si>
    <t>7752579</t>
  </si>
  <si>
    <t>7752744</t>
  </si>
  <si>
    <t>7752843</t>
  </si>
  <si>
    <t>7752892</t>
  </si>
  <si>
    <t>7752934</t>
  </si>
  <si>
    <t>7752967</t>
  </si>
  <si>
    <t>7753098</t>
  </si>
  <si>
    <t>7753312</t>
  </si>
  <si>
    <t>7753320</t>
  </si>
  <si>
    <t>7753338</t>
  </si>
  <si>
    <t>7753429</t>
  </si>
  <si>
    <t>7753445</t>
  </si>
  <si>
    <t>7753510</t>
  </si>
  <si>
    <t>7753783</t>
  </si>
  <si>
    <t>7753866</t>
  </si>
  <si>
    <t>7753908</t>
  </si>
  <si>
    <t>7753916</t>
  </si>
  <si>
    <t>7753940</t>
  </si>
  <si>
    <t>7754021</t>
  </si>
  <si>
    <t>7754062</t>
  </si>
  <si>
    <t>7754153</t>
  </si>
  <si>
    <t>7754344</t>
  </si>
  <si>
    <t>7754369</t>
  </si>
  <si>
    <t>7754385</t>
  </si>
  <si>
    <t>7754401</t>
  </si>
  <si>
    <t>7754492</t>
  </si>
  <si>
    <t>7754591</t>
  </si>
  <si>
    <t>7754625</t>
  </si>
  <si>
    <t>7754799</t>
  </si>
  <si>
    <t>7754864</t>
  </si>
  <si>
    <t>7754872</t>
  </si>
  <si>
    <t>7754914</t>
  </si>
  <si>
    <t>7754997</t>
  </si>
  <si>
    <t>7755085</t>
  </si>
  <si>
    <t>7755192</t>
  </si>
  <si>
    <t>7755200</t>
  </si>
  <si>
    <t>7755366</t>
  </si>
  <si>
    <t>7755507</t>
  </si>
  <si>
    <t>7755515</t>
  </si>
  <si>
    <t>7755549</t>
  </si>
  <si>
    <t>7755648</t>
  </si>
  <si>
    <t>7755721</t>
  </si>
  <si>
    <t>7755747</t>
  </si>
  <si>
    <t>7755853</t>
  </si>
  <si>
    <t>7755978</t>
  </si>
  <si>
    <t>7756026</t>
  </si>
  <si>
    <t>7756174</t>
  </si>
  <si>
    <t>7756182</t>
  </si>
  <si>
    <t>7756190</t>
  </si>
  <si>
    <t>7756273</t>
  </si>
  <si>
    <t>7756281</t>
  </si>
  <si>
    <t>7756299</t>
  </si>
  <si>
    <t>7756364</t>
  </si>
  <si>
    <t>7756414</t>
  </si>
  <si>
    <t>7756422</t>
  </si>
  <si>
    <t>7756463</t>
  </si>
  <si>
    <t>7756604</t>
  </si>
  <si>
    <t>7756612</t>
  </si>
  <si>
    <t>7756638</t>
  </si>
  <si>
    <t>7756661</t>
  </si>
  <si>
    <t>7756968</t>
  </si>
  <si>
    <t>7756976</t>
  </si>
  <si>
    <t>7757107</t>
  </si>
  <si>
    <t>7757305</t>
  </si>
  <si>
    <t>7757313</t>
  </si>
  <si>
    <t>7757396</t>
  </si>
  <si>
    <t>7757446</t>
  </si>
  <si>
    <t>7757461</t>
  </si>
  <si>
    <t>7757487</t>
  </si>
  <si>
    <t>7757503</t>
  </si>
  <si>
    <t>7757529</t>
  </si>
  <si>
    <t>7757552</t>
  </si>
  <si>
    <t>7757594</t>
  </si>
  <si>
    <t>7757818</t>
  </si>
  <si>
    <t>7758105</t>
  </si>
  <si>
    <t>7758287</t>
  </si>
  <si>
    <t>7758303</t>
  </si>
  <si>
    <t>7758378</t>
  </si>
  <si>
    <t>7758485</t>
  </si>
  <si>
    <t>7758519</t>
  </si>
  <si>
    <t>7758584</t>
  </si>
  <si>
    <t>7758691</t>
  </si>
  <si>
    <t>7758774</t>
  </si>
  <si>
    <t>7758782</t>
  </si>
  <si>
    <t>7758808</t>
  </si>
  <si>
    <t>7758816</t>
  </si>
  <si>
    <t>7758881</t>
  </si>
  <si>
    <t>7758949</t>
  </si>
  <si>
    <t>7758964</t>
  </si>
  <si>
    <t>7759087</t>
  </si>
  <si>
    <t>7759293</t>
  </si>
  <si>
    <t>7759335</t>
  </si>
  <si>
    <t>7759384</t>
  </si>
  <si>
    <t>7759442</t>
  </si>
  <si>
    <t>7759475</t>
  </si>
  <si>
    <t>7759517</t>
  </si>
  <si>
    <t>7759541</t>
  </si>
  <si>
    <t>7759608</t>
  </si>
  <si>
    <t>7759764</t>
  </si>
  <si>
    <t>7759939</t>
  </si>
  <si>
    <t>7759988</t>
  </si>
  <si>
    <t>7760291</t>
  </si>
  <si>
    <t>7760333</t>
  </si>
  <si>
    <t>7760341</t>
  </si>
  <si>
    <t>7760358</t>
  </si>
  <si>
    <t>7760408</t>
  </si>
  <si>
    <t>7760499</t>
  </si>
  <si>
    <t>7760531</t>
  </si>
  <si>
    <t>7760572</t>
  </si>
  <si>
    <t>7760705</t>
  </si>
  <si>
    <t>7760747</t>
  </si>
  <si>
    <t>7760804</t>
  </si>
  <si>
    <t>7760838</t>
  </si>
  <si>
    <t>7760945</t>
  </si>
  <si>
    <t>7761315</t>
  </si>
  <si>
    <t>7761505</t>
  </si>
  <si>
    <t>7761521</t>
  </si>
  <si>
    <t>7761711</t>
  </si>
  <si>
    <t>7761844</t>
  </si>
  <si>
    <t>7761935</t>
  </si>
  <si>
    <t>7762040</t>
  </si>
  <si>
    <t>7762073</t>
  </si>
  <si>
    <t>7762081</t>
  </si>
  <si>
    <t>7762156</t>
  </si>
  <si>
    <t>7762297</t>
  </si>
  <si>
    <t>7762321</t>
  </si>
  <si>
    <t>7762339</t>
  </si>
  <si>
    <t>7762388</t>
  </si>
  <si>
    <t>7762511</t>
  </si>
  <si>
    <t>7762610</t>
  </si>
  <si>
    <t>7762644</t>
  </si>
  <si>
    <t>7762651</t>
  </si>
  <si>
    <t>7762735</t>
  </si>
  <si>
    <t>7762768</t>
  </si>
  <si>
    <t>7762792</t>
  </si>
  <si>
    <t>7762883</t>
  </si>
  <si>
    <t>7762925</t>
  </si>
  <si>
    <t>7762982</t>
  </si>
  <si>
    <t>7763006</t>
  </si>
  <si>
    <t>7763188</t>
  </si>
  <si>
    <t>7763212</t>
  </si>
  <si>
    <t>7763238</t>
  </si>
  <si>
    <t>7763261</t>
  </si>
  <si>
    <t>7763337</t>
  </si>
  <si>
    <t>7763352</t>
  </si>
  <si>
    <t>7763360</t>
  </si>
  <si>
    <t>7763485</t>
  </si>
  <si>
    <t>7763584</t>
  </si>
  <si>
    <t>7763667</t>
  </si>
  <si>
    <t>7763840</t>
  </si>
  <si>
    <t>7763865</t>
  </si>
  <si>
    <t>7763907</t>
  </si>
  <si>
    <t>7764194</t>
  </si>
  <si>
    <t>7764319</t>
  </si>
  <si>
    <t>7764335</t>
  </si>
  <si>
    <t>7764376</t>
  </si>
  <si>
    <t>7764442</t>
  </si>
  <si>
    <t>7764541</t>
  </si>
  <si>
    <t>7764582</t>
  </si>
  <si>
    <t>7764681</t>
  </si>
  <si>
    <t>7764723</t>
  </si>
  <si>
    <t>7764806</t>
  </si>
  <si>
    <t>7764848</t>
  </si>
  <si>
    <t>7764863</t>
  </si>
  <si>
    <t>7764871</t>
  </si>
  <si>
    <t>7765084</t>
  </si>
  <si>
    <t>7765100</t>
  </si>
  <si>
    <t>7765225</t>
  </si>
  <si>
    <t>7765266</t>
  </si>
  <si>
    <t>7765282</t>
  </si>
  <si>
    <t>7765290</t>
  </si>
  <si>
    <t>7765357</t>
  </si>
  <si>
    <t>7765399</t>
  </si>
  <si>
    <t>7765407</t>
  </si>
  <si>
    <t>7765563</t>
  </si>
  <si>
    <t>7765696</t>
  </si>
  <si>
    <t>7765738</t>
  </si>
  <si>
    <t>7765761</t>
  </si>
  <si>
    <t>7765787</t>
  </si>
  <si>
    <t>7765936</t>
  </si>
  <si>
    <t>7765969</t>
  </si>
  <si>
    <t>7766041</t>
  </si>
  <si>
    <t>7766090</t>
  </si>
  <si>
    <t>7766124</t>
  </si>
  <si>
    <t>7766157</t>
  </si>
  <si>
    <t>7766280</t>
  </si>
  <si>
    <t>7766561</t>
  </si>
  <si>
    <t>7766645</t>
  </si>
  <si>
    <t>7766652</t>
  </si>
  <si>
    <t>7766678</t>
  </si>
  <si>
    <t>7766710</t>
  </si>
  <si>
    <t>7766785</t>
  </si>
  <si>
    <t>7766959</t>
  </si>
  <si>
    <t>7767106</t>
  </si>
  <si>
    <t>7767189</t>
  </si>
  <si>
    <t>7767197</t>
  </si>
  <si>
    <t>7767221</t>
  </si>
  <si>
    <t>7767247</t>
  </si>
  <si>
    <t>7767296</t>
  </si>
  <si>
    <t>7767494</t>
  </si>
  <si>
    <t>7767932</t>
  </si>
  <si>
    <t>7767940</t>
  </si>
  <si>
    <t>7767957</t>
  </si>
  <si>
    <t>7768021</t>
  </si>
  <si>
    <t>7768062</t>
  </si>
  <si>
    <t>7768112</t>
  </si>
  <si>
    <t>7768286</t>
  </si>
  <si>
    <t>7768302</t>
  </si>
  <si>
    <t>7768344</t>
  </si>
  <si>
    <t>7768435</t>
  </si>
  <si>
    <t>7768617</t>
  </si>
  <si>
    <t>7768641</t>
  </si>
  <si>
    <t>7768658</t>
  </si>
  <si>
    <t>7768963</t>
  </si>
  <si>
    <t>7769045</t>
  </si>
  <si>
    <t>7769060</t>
  </si>
  <si>
    <t>7769094</t>
  </si>
  <si>
    <t>7769136</t>
  </si>
  <si>
    <t>7769144</t>
  </si>
  <si>
    <t>7769185</t>
  </si>
  <si>
    <t>7769276</t>
  </si>
  <si>
    <t>7769433</t>
  </si>
  <si>
    <t>7769557</t>
  </si>
  <si>
    <t>7769649</t>
  </si>
  <si>
    <t>7769797</t>
  </si>
  <si>
    <t>7769805</t>
  </si>
  <si>
    <t>7770076</t>
  </si>
  <si>
    <t>7770118</t>
  </si>
  <si>
    <t>7770332</t>
  </si>
  <si>
    <t>7770399</t>
  </si>
  <si>
    <t>7770407</t>
  </si>
  <si>
    <t>7770431</t>
  </si>
  <si>
    <t>7770449</t>
  </si>
  <si>
    <t>7770472</t>
  </si>
  <si>
    <t>7770498</t>
  </si>
  <si>
    <t>7770530</t>
  </si>
  <si>
    <t>7770621</t>
  </si>
  <si>
    <t>7770654</t>
  </si>
  <si>
    <t>7770704</t>
  </si>
  <si>
    <t>7770720</t>
  </si>
  <si>
    <t>7770779</t>
  </si>
  <si>
    <t>7770795</t>
  </si>
  <si>
    <t>7771009</t>
  </si>
  <si>
    <t>7771058</t>
  </si>
  <si>
    <t>7771124</t>
  </si>
  <si>
    <t>7771181</t>
  </si>
  <si>
    <t>7771256</t>
  </si>
  <si>
    <t>7771272</t>
  </si>
  <si>
    <t>7771405</t>
  </si>
  <si>
    <t>7771470</t>
  </si>
  <si>
    <t>7771579</t>
  </si>
  <si>
    <t>7771587</t>
  </si>
  <si>
    <t>7771645</t>
  </si>
  <si>
    <t>7771652</t>
  </si>
  <si>
    <t>7771678</t>
  </si>
  <si>
    <t>7771686</t>
  </si>
  <si>
    <t>7771850</t>
  </si>
  <si>
    <t>7771975</t>
  </si>
  <si>
    <t>7772114</t>
  </si>
  <si>
    <t>7772239</t>
  </si>
  <si>
    <t>7772395</t>
  </si>
  <si>
    <t>7772924</t>
  </si>
  <si>
    <t>7772999</t>
  </si>
  <si>
    <t>7773153</t>
  </si>
  <si>
    <t>7773369</t>
  </si>
  <si>
    <t>7773658</t>
  </si>
  <si>
    <t>7773666</t>
  </si>
  <si>
    <t>7773690</t>
  </si>
  <si>
    <t>7773849</t>
  </si>
  <si>
    <t>7773914</t>
  </si>
  <si>
    <t>7773948</t>
  </si>
  <si>
    <t>7773989</t>
  </si>
  <si>
    <t>7774193</t>
  </si>
  <si>
    <t>7774334</t>
  </si>
  <si>
    <t>7774466</t>
  </si>
  <si>
    <t>7774532</t>
  </si>
  <si>
    <t>7774649</t>
  </si>
  <si>
    <t>7774722</t>
  </si>
  <si>
    <t>7774755</t>
  </si>
  <si>
    <t>7774839</t>
  </si>
  <si>
    <t>7774847</t>
  </si>
  <si>
    <t>7774888</t>
  </si>
  <si>
    <t>7774946</t>
  </si>
  <si>
    <t>7775042</t>
  </si>
  <si>
    <t>7775075</t>
  </si>
  <si>
    <t>7775380</t>
  </si>
  <si>
    <t>7775463</t>
  </si>
  <si>
    <t>7775539</t>
  </si>
  <si>
    <t>7775554</t>
  </si>
  <si>
    <t>7775588</t>
  </si>
  <si>
    <t>7775604</t>
  </si>
  <si>
    <t>7775687</t>
  </si>
  <si>
    <t>7775711</t>
  </si>
  <si>
    <t>7775802</t>
  </si>
  <si>
    <t>7776073</t>
  </si>
  <si>
    <t>7776107</t>
  </si>
  <si>
    <t>7776172</t>
  </si>
  <si>
    <t>7776180</t>
  </si>
  <si>
    <t>7776222</t>
  </si>
  <si>
    <t>7776438</t>
  </si>
  <si>
    <t>7776487</t>
  </si>
  <si>
    <t>7776578</t>
  </si>
  <si>
    <t>7776644</t>
  </si>
  <si>
    <t>7776784</t>
  </si>
  <si>
    <t>7776990</t>
  </si>
  <si>
    <t>7777022</t>
  </si>
  <si>
    <t>7777030</t>
  </si>
  <si>
    <t>7777089</t>
  </si>
  <si>
    <t>7777246</t>
  </si>
  <si>
    <t>7777337</t>
  </si>
  <si>
    <t>7777394</t>
  </si>
  <si>
    <t>7777402</t>
  </si>
  <si>
    <t>7777527</t>
  </si>
  <si>
    <t>7777907</t>
  </si>
  <si>
    <t>7777915</t>
  </si>
  <si>
    <t>7777949</t>
  </si>
  <si>
    <t>7778012</t>
  </si>
  <si>
    <t>7778186</t>
  </si>
  <si>
    <t>7778194</t>
  </si>
  <si>
    <t>7778244</t>
  </si>
  <si>
    <t>7778269</t>
  </si>
  <si>
    <t>7778483</t>
  </si>
  <si>
    <t>7778673</t>
  </si>
  <si>
    <t>7778756</t>
  </si>
  <si>
    <t>7778806</t>
  </si>
  <si>
    <t>7778855</t>
  </si>
  <si>
    <t>7778897</t>
  </si>
  <si>
    <t>7778988</t>
  </si>
  <si>
    <t>7779002</t>
  </si>
  <si>
    <t>7779135</t>
  </si>
  <si>
    <t>7779226</t>
  </si>
  <si>
    <t>7779234</t>
  </si>
  <si>
    <t>7779291</t>
  </si>
  <si>
    <t>7779309</t>
  </si>
  <si>
    <t>7779390</t>
  </si>
  <si>
    <t>7779440</t>
  </si>
  <si>
    <t>7779499</t>
  </si>
  <si>
    <t>7779531</t>
  </si>
  <si>
    <t>7779580</t>
  </si>
  <si>
    <t>7779739</t>
  </si>
  <si>
    <t>7779770</t>
  </si>
  <si>
    <t>7779796</t>
  </si>
  <si>
    <t>7779804</t>
  </si>
  <si>
    <t>7779879</t>
  </si>
  <si>
    <t>7779903</t>
  </si>
  <si>
    <t>7779929</t>
  </si>
  <si>
    <t>7779978</t>
  </si>
  <si>
    <t>7779986</t>
  </si>
  <si>
    <t>7780349</t>
  </si>
  <si>
    <t>7780646</t>
  </si>
  <si>
    <t>7780653</t>
  </si>
  <si>
    <t>7780778</t>
  </si>
  <si>
    <t>7780869</t>
  </si>
  <si>
    <t>7780950</t>
  </si>
  <si>
    <t>7780992</t>
  </si>
  <si>
    <t>7781016</t>
  </si>
  <si>
    <t>7781099</t>
  </si>
  <si>
    <t>7781107</t>
  </si>
  <si>
    <t>7781180</t>
  </si>
  <si>
    <t>7781198</t>
  </si>
  <si>
    <t>7781479</t>
  </si>
  <si>
    <t>7781487</t>
  </si>
  <si>
    <t>7781990</t>
  </si>
  <si>
    <t>7782139</t>
  </si>
  <si>
    <t>7782204</t>
  </si>
  <si>
    <t>7782360</t>
  </si>
  <si>
    <t>7782451</t>
  </si>
  <si>
    <t>7782477</t>
  </si>
  <si>
    <t>7782626</t>
  </si>
  <si>
    <t>7782683</t>
  </si>
  <si>
    <t>7782758</t>
  </si>
  <si>
    <t>7782774</t>
  </si>
  <si>
    <t>7782808</t>
  </si>
  <si>
    <t>7782857</t>
  </si>
  <si>
    <t>7782865</t>
  </si>
  <si>
    <t>7783012</t>
  </si>
  <si>
    <t>7783145</t>
  </si>
  <si>
    <t>7783483</t>
  </si>
  <si>
    <t>7783541</t>
  </si>
  <si>
    <t>7783665</t>
  </si>
  <si>
    <t>7783715</t>
  </si>
  <si>
    <t>7783772</t>
  </si>
  <si>
    <t>7783798</t>
  </si>
  <si>
    <t>7783889</t>
  </si>
  <si>
    <t>7784036</t>
  </si>
  <si>
    <t>7784101</t>
  </si>
  <si>
    <t>7784150</t>
  </si>
  <si>
    <t>7784184</t>
  </si>
  <si>
    <t>7784200</t>
  </si>
  <si>
    <t>7784218</t>
  </si>
  <si>
    <t>7784333</t>
  </si>
  <si>
    <t>7784614</t>
  </si>
  <si>
    <t>7784622</t>
  </si>
  <si>
    <t>7784739</t>
  </si>
  <si>
    <t>7784762</t>
  </si>
  <si>
    <t>7784796</t>
  </si>
  <si>
    <t>7785256</t>
  </si>
  <si>
    <t>7785314</t>
  </si>
  <si>
    <t>7785595</t>
  </si>
  <si>
    <t>7785629</t>
  </si>
  <si>
    <t>7785777</t>
  </si>
  <si>
    <t>7785843</t>
  </si>
  <si>
    <t>7785934</t>
  </si>
  <si>
    <t>7786007</t>
  </si>
  <si>
    <t>7786205</t>
  </si>
  <si>
    <t>7786684</t>
  </si>
  <si>
    <t>7786726</t>
  </si>
  <si>
    <t>7786833</t>
  </si>
  <si>
    <t>7786874</t>
  </si>
  <si>
    <t>7787096</t>
  </si>
  <si>
    <t>7787252</t>
  </si>
  <si>
    <t>7787310</t>
  </si>
  <si>
    <t>7787443</t>
  </si>
  <si>
    <t>7787583</t>
  </si>
  <si>
    <t>7787617</t>
  </si>
  <si>
    <t>7787864</t>
  </si>
  <si>
    <t>7787872</t>
  </si>
  <si>
    <t>7787880</t>
  </si>
  <si>
    <t>7788128</t>
  </si>
  <si>
    <t>7788201</t>
  </si>
  <si>
    <t>7788276</t>
  </si>
  <si>
    <t>7788367</t>
  </si>
  <si>
    <t>7788383</t>
  </si>
  <si>
    <t>7788425</t>
  </si>
  <si>
    <t>7788441</t>
  </si>
  <si>
    <t>7788532</t>
  </si>
  <si>
    <t>7788557</t>
  </si>
  <si>
    <t>7788631</t>
  </si>
  <si>
    <t>7788706</t>
  </si>
  <si>
    <t>7788862</t>
  </si>
  <si>
    <t>7788904</t>
  </si>
  <si>
    <t>7788961</t>
  </si>
  <si>
    <t>7789092</t>
  </si>
  <si>
    <t>7789126</t>
  </si>
  <si>
    <t>7789209</t>
  </si>
  <si>
    <t>7789316</t>
  </si>
  <si>
    <t>7789548</t>
  </si>
  <si>
    <t>7789597</t>
  </si>
  <si>
    <t>7789639</t>
  </si>
  <si>
    <t>7789654</t>
  </si>
  <si>
    <t>7789670</t>
  </si>
  <si>
    <t>7789696</t>
  </si>
  <si>
    <t>7789787</t>
  </si>
  <si>
    <t>7789852</t>
  </si>
  <si>
    <t>7789910</t>
  </si>
  <si>
    <t>7790033</t>
  </si>
  <si>
    <t>7790074</t>
  </si>
  <si>
    <t>7790090</t>
  </si>
  <si>
    <t>7790215</t>
  </si>
  <si>
    <t>7790439</t>
  </si>
  <si>
    <t>7790488</t>
  </si>
  <si>
    <t>7790561</t>
  </si>
  <si>
    <t>7790595</t>
  </si>
  <si>
    <t>7790637</t>
  </si>
  <si>
    <t>7790678</t>
  </si>
  <si>
    <t>7790702</t>
  </si>
  <si>
    <t>7790728</t>
  </si>
  <si>
    <t>7790736</t>
  </si>
  <si>
    <t>7790769</t>
  </si>
  <si>
    <t>7790835</t>
  </si>
  <si>
    <t>7790934</t>
  </si>
  <si>
    <t>7790975</t>
  </si>
  <si>
    <t>7790983</t>
  </si>
  <si>
    <t>7790991</t>
  </si>
  <si>
    <t>7791023</t>
  </si>
  <si>
    <t>7791049</t>
  </si>
  <si>
    <t>7791056</t>
  </si>
  <si>
    <t>7791106</t>
  </si>
  <si>
    <t>7791163</t>
  </si>
  <si>
    <t>7791353</t>
  </si>
  <si>
    <t>7791437</t>
  </si>
  <si>
    <t>7791528</t>
  </si>
  <si>
    <t>7791742</t>
  </si>
  <si>
    <t>7791783</t>
  </si>
  <si>
    <t>7791866</t>
  </si>
  <si>
    <t>7791890</t>
  </si>
  <si>
    <t>7791965</t>
  </si>
  <si>
    <t>7792153</t>
  </si>
  <si>
    <t>7792195</t>
  </si>
  <si>
    <t>7792401</t>
  </si>
  <si>
    <t>7792427</t>
  </si>
  <si>
    <t>7792484</t>
  </si>
  <si>
    <t>7792526</t>
  </si>
  <si>
    <t>7792534</t>
  </si>
  <si>
    <t>7792674</t>
  </si>
  <si>
    <t>7792682</t>
  </si>
  <si>
    <t>7792708</t>
  </si>
  <si>
    <t>7792724</t>
  </si>
  <si>
    <t>7792807</t>
  </si>
  <si>
    <t>7792849</t>
  </si>
  <si>
    <t>7792898</t>
  </si>
  <si>
    <t>7792906</t>
  </si>
  <si>
    <t>7792914</t>
  </si>
  <si>
    <t>7793029</t>
  </si>
  <si>
    <t>7793060</t>
  </si>
  <si>
    <t>7793102</t>
  </si>
  <si>
    <t>7793136</t>
  </si>
  <si>
    <t>7793144</t>
  </si>
  <si>
    <t>7793268</t>
  </si>
  <si>
    <t>7793391</t>
  </si>
  <si>
    <t>7793433</t>
  </si>
  <si>
    <t>7793532</t>
  </si>
  <si>
    <t>7793714</t>
  </si>
  <si>
    <t>7793730</t>
  </si>
  <si>
    <t>7793912</t>
  </si>
  <si>
    <t>7793953</t>
  </si>
  <si>
    <t>7793987</t>
  </si>
  <si>
    <t>7793995</t>
  </si>
  <si>
    <t>7794043</t>
  </si>
  <si>
    <t>7794050</t>
  </si>
  <si>
    <t>7794076</t>
  </si>
  <si>
    <t>7794142</t>
  </si>
  <si>
    <t>7794159</t>
  </si>
  <si>
    <t>7794183</t>
  </si>
  <si>
    <t>7794217</t>
  </si>
  <si>
    <t>7794274</t>
  </si>
  <si>
    <t>7794316</t>
  </si>
  <si>
    <t>7794456</t>
  </si>
  <si>
    <t>7794597</t>
  </si>
  <si>
    <t>7794613</t>
  </si>
  <si>
    <t>7794621</t>
  </si>
  <si>
    <t>7794761</t>
  </si>
  <si>
    <t>7794886</t>
  </si>
  <si>
    <t>7795180</t>
  </si>
  <si>
    <t>7795339</t>
  </si>
  <si>
    <t>7795453</t>
  </si>
  <si>
    <t>7795701</t>
  </si>
  <si>
    <t>7795875</t>
  </si>
  <si>
    <t>7795982</t>
  </si>
  <si>
    <t>7796006</t>
  </si>
  <si>
    <t>7796196</t>
  </si>
  <si>
    <t>7796238</t>
  </si>
  <si>
    <t>7796303</t>
  </si>
  <si>
    <t>7796337</t>
  </si>
  <si>
    <t>7796493</t>
  </si>
  <si>
    <t>7796527</t>
  </si>
  <si>
    <t>7796584</t>
  </si>
  <si>
    <t>7796709</t>
  </si>
  <si>
    <t>7796733</t>
  </si>
  <si>
    <t>7796758</t>
  </si>
  <si>
    <t>7796840</t>
  </si>
  <si>
    <t>7796949</t>
  </si>
  <si>
    <t>7796980</t>
  </si>
  <si>
    <t>7797004</t>
  </si>
  <si>
    <t>7797079</t>
  </si>
  <si>
    <t>7797095</t>
  </si>
  <si>
    <t>7797202</t>
  </si>
  <si>
    <t>7797269</t>
  </si>
  <si>
    <t>7797293</t>
  </si>
  <si>
    <t>7797368</t>
  </si>
  <si>
    <t>7797376</t>
  </si>
  <si>
    <t>7797574</t>
  </si>
  <si>
    <t>7797632</t>
  </si>
  <si>
    <t>7797657</t>
  </si>
  <si>
    <t>7797699</t>
  </si>
  <si>
    <t>7797723</t>
  </si>
  <si>
    <t>7797806</t>
  </si>
  <si>
    <t>7797848</t>
  </si>
  <si>
    <t>7797905</t>
  </si>
  <si>
    <t>7798044</t>
  </si>
  <si>
    <t>7798317</t>
  </si>
  <si>
    <t>7798325</t>
  </si>
  <si>
    <t>7798374</t>
  </si>
  <si>
    <t>7798499</t>
  </si>
  <si>
    <t>7798531</t>
  </si>
  <si>
    <t>7798549</t>
  </si>
  <si>
    <t>7798556</t>
  </si>
  <si>
    <t>7798630</t>
  </si>
  <si>
    <t>7798705</t>
  </si>
  <si>
    <t>7798788</t>
  </si>
  <si>
    <t>7798812</t>
  </si>
  <si>
    <t>7798903</t>
  </si>
  <si>
    <t>7798929</t>
  </si>
  <si>
    <t>7799034</t>
  </si>
  <si>
    <t>7799174</t>
  </si>
  <si>
    <t>7799216</t>
  </si>
  <si>
    <t>7799232</t>
  </si>
  <si>
    <t>7799364</t>
  </si>
  <si>
    <t>7799398</t>
  </si>
  <si>
    <t>7799463</t>
  </si>
  <si>
    <t>7799547</t>
  </si>
  <si>
    <t>7799562</t>
  </si>
  <si>
    <t>7799596</t>
  </si>
  <si>
    <t>7799653</t>
  </si>
  <si>
    <t>7799778</t>
  </si>
  <si>
    <t>7799893</t>
  </si>
  <si>
    <t>7799943</t>
  </si>
  <si>
    <t>7799976</t>
  </si>
  <si>
    <t>7800071</t>
  </si>
  <si>
    <t>7800121</t>
  </si>
  <si>
    <t>7800212</t>
  </si>
  <si>
    <t>7800220</t>
  </si>
  <si>
    <t>7800287</t>
  </si>
  <si>
    <t>7800295</t>
  </si>
  <si>
    <t>7800303</t>
  </si>
  <si>
    <t>7800345</t>
  </si>
  <si>
    <t>7800386</t>
  </si>
  <si>
    <t>7800410</t>
  </si>
  <si>
    <t>7800469</t>
  </si>
  <si>
    <t>7800493</t>
  </si>
  <si>
    <t>7800501</t>
  </si>
  <si>
    <t>7800535</t>
  </si>
  <si>
    <t>7800634</t>
  </si>
  <si>
    <t>7800659</t>
  </si>
  <si>
    <t>7800691</t>
  </si>
  <si>
    <t>7800717</t>
  </si>
  <si>
    <t>7800733</t>
  </si>
  <si>
    <t>7800873</t>
  </si>
  <si>
    <t>7800964</t>
  </si>
  <si>
    <t>7800980</t>
  </si>
  <si>
    <t>7801095</t>
  </si>
  <si>
    <t>7801152</t>
  </si>
  <si>
    <t>7801269</t>
  </si>
  <si>
    <t>7801400</t>
  </si>
  <si>
    <t>7801426</t>
  </si>
  <si>
    <t>7801459</t>
  </si>
  <si>
    <t>7801467</t>
  </si>
  <si>
    <t>7801582</t>
  </si>
  <si>
    <t>7801749</t>
  </si>
  <si>
    <t>7801814</t>
  </si>
  <si>
    <t>7801913</t>
  </si>
  <si>
    <t>7802044</t>
  </si>
  <si>
    <t>7802226</t>
  </si>
  <si>
    <t>7802358</t>
  </si>
  <si>
    <t>7802408</t>
  </si>
  <si>
    <t>7802580</t>
  </si>
  <si>
    <t>7802671</t>
  </si>
  <si>
    <t>7802788</t>
  </si>
  <si>
    <t>7802846</t>
  </si>
  <si>
    <t>7803075</t>
  </si>
  <si>
    <t>7803091</t>
  </si>
  <si>
    <t>7803125</t>
  </si>
  <si>
    <t>7803174</t>
  </si>
  <si>
    <t>7803208</t>
  </si>
  <si>
    <t>7803265</t>
  </si>
  <si>
    <t>7803315</t>
  </si>
  <si>
    <t>7803406</t>
  </si>
  <si>
    <t>7803521</t>
  </si>
  <si>
    <t>7803646</t>
  </si>
  <si>
    <t>7803760</t>
  </si>
  <si>
    <t>7803778</t>
  </si>
  <si>
    <t>7803927</t>
  </si>
  <si>
    <t>7804099</t>
  </si>
  <si>
    <t>7804180</t>
  </si>
  <si>
    <t>7804214</t>
  </si>
  <si>
    <t>7804230</t>
  </si>
  <si>
    <t>7804297</t>
  </si>
  <si>
    <t>7804388</t>
  </si>
  <si>
    <t>7804404</t>
  </si>
  <si>
    <t>7804446</t>
  </si>
  <si>
    <t>7804453</t>
  </si>
  <si>
    <t>7804560</t>
  </si>
  <si>
    <t>7804586</t>
  </si>
  <si>
    <t>7804651</t>
  </si>
  <si>
    <t>7804685</t>
  </si>
  <si>
    <t>7804719</t>
  </si>
  <si>
    <t>7804834</t>
  </si>
  <si>
    <t>7804982</t>
  </si>
  <si>
    <t>7805021</t>
  </si>
  <si>
    <t>7805187</t>
  </si>
  <si>
    <t>7805203</t>
  </si>
  <si>
    <t>7805229</t>
  </si>
  <si>
    <t>7805278</t>
  </si>
  <si>
    <t>7805427</t>
  </si>
  <si>
    <t>7805484</t>
  </si>
  <si>
    <t>7805559</t>
  </si>
  <si>
    <t>7805567</t>
  </si>
  <si>
    <t>7805583</t>
  </si>
  <si>
    <t>7805591</t>
  </si>
  <si>
    <t>7805724</t>
  </si>
  <si>
    <t>7805781</t>
  </si>
  <si>
    <t>7805831</t>
  </si>
  <si>
    <t>7805880</t>
  </si>
  <si>
    <t>7806060</t>
  </si>
  <si>
    <t>7806193</t>
  </si>
  <si>
    <t>7806268</t>
  </si>
  <si>
    <t>7806326</t>
  </si>
  <si>
    <t>7806367</t>
  </si>
  <si>
    <t>7806417</t>
  </si>
  <si>
    <t>7806672</t>
  </si>
  <si>
    <t>7806938</t>
  </si>
  <si>
    <t>7806946</t>
  </si>
  <si>
    <t>7806961</t>
  </si>
  <si>
    <t>7807043</t>
  </si>
  <si>
    <t>7807191</t>
  </si>
  <si>
    <t>7807423</t>
  </si>
  <si>
    <t>7807530</t>
  </si>
  <si>
    <t>7807589</t>
  </si>
  <si>
    <t>7807647</t>
  </si>
  <si>
    <t>7807860</t>
  </si>
  <si>
    <t>7808033</t>
  </si>
  <si>
    <t>7808058</t>
  </si>
  <si>
    <t>7808090</t>
  </si>
  <si>
    <t>7808157</t>
  </si>
  <si>
    <t>7808165</t>
  </si>
  <si>
    <t>7808264</t>
  </si>
  <si>
    <t>7808488</t>
  </si>
  <si>
    <t>7808637</t>
  </si>
  <si>
    <t>7808686</t>
  </si>
  <si>
    <t>7808983</t>
  </si>
  <si>
    <t>7809114</t>
  </si>
  <si>
    <t>7809130</t>
  </si>
  <si>
    <t>7809254</t>
  </si>
  <si>
    <t>7809288</t>
  </si>
  <si>
    <t>7809320</t>
  </si>
  <si>
    <t>7809379</t>
  </si>
  <si>
    <t>7809668</t>
  </si>
  <si>
    <t>7809858</t>
  </si>
  <si>
    <t>7809874</t>
  </si>
  <si>
    <t>7809890</t>
  </si>
  <si>
    <t>7809940</t>
  </si>
  <si>
    <t>7809973</t>
  </si>
  <si>
    <t>7810062</t>
  </si>
  <si>
    <t>7810237</t>
  </si>
  <si>
    <t>7810310</t>
  </si>
  <si>
    <t>7810682</t>
  </si>
  <si>
    <t>7810690</t>
  </si>
  <si>
    <t>7810864</t>
  </si>
  <si>
    <t>7810922</t>
  </si>
  <si>
    <t>7810948</t>
  </si>
  <si>
    <t>7811037</t>
  </si>
  <si>
    <t>7811250</t>
  </si>
  <si>
    <t>7811276</t>
  </si>
  <si>
    <t>7811375</t>
  </si>
  <si>
    <t>7811656</t>
  </si>
  <si>
    <t>7811664</t>
  </si>
  <si>
    <t>7811706</t>
  </si>
  <si>
    <t>7811714</t>
  </si>
  <si>
    <t>7811839</t>
  </si>
  <si>
    <t>7812001</t>
  </si>
  <si>
    <t>7812142</t>
  </si>
  <si>
    <t>7812241</t>
  </si>
  <si>
    <t>7812290</t>
  </si>
  <si>
    <t>7812357</t>
  </si>
  <si>
    <t>7812423</t>
  </si>
  <si>
    <t>7812449</t>
  </si>
  <si>
    <t>7812654</t>
  </si>
  <si>
    <t>7812803</t>
  </si>
  <si>
    <t>7812852</t>
  </si>
  <si>
    <t>7812860</t>
  </si>
  <si>
    <t>7813074</t>
  </si>
  <si>
    <t>7813108</t>
  </si>
  <si>
    <t>7813124</t>
  </si>
  <si>
    <t>7813256</t>
  </si>
  <si>
    <t>7813272</t>
  </si>
  <si>
    <t>7813348</t>
  </si>
  <si>
    <t>7813389</t>
  </si>
  <si>
    <t>7813405</t>
  </si>
  <si>
    <t>7813439</t>
  </si>
  <si>
    <t>7813587</t>
  </si>
  <si>
    <t>7814023</t>
  </si>
  <si>
    <t>7814072</t>
  </si>
  <si>
    <t>7814197</t>
  </si>
  <si>
    <t>7814288</t>
  </si>
  <si>
    <t>7814304</t>
  </si>
  <si>
    <t>7814346</t>
  </si>
  <si>
    <t>7814353</t>
  </si>
  <si>
    <t>7814528</t>
  </si>
  <si>
    <t>7814536</t>
  </si>
  <si>
    <t>7814544</t>
  </si>
  <si>
    <t>7814692</t>
  </si>
  <si>
    <t>7814783</t>
  </si>
  <si>
    <t>7815368</t>
  </si>
  <si>
    <t>7815384</t>
  </si>
  <si>
    <t>7815533</t>
  </si>
  <si>
    <t>7815673</t>
  </si>
  <si>
    <t>7815707</t>
  </si>
  <si>
    <t>7815780</t>
  </si>
  <si>
    <t>7815905</t>
  </si>
  <si>
    <t>7815954</t>
  </si>
  <si>
    <t>7816036</t>
  </si>
  <si>
    <t>7816044</t>
  </si>
  <si>
    <t>7816051</t>
  </si>
  <si>
    <t>7816127</t>
  </si>
  <si>
    <t>7816192</t>
  </si>
  <si>
    <t>7816705</t>
  </si>
  <si>
    <t>7816762</t>
  </si>
  <si>
    <t>7816861</t>
  </si>
  <si>
    <t>7816978</t>
  </si>
  <si>
    <t>7817034</t>
  </si>
  <si>
    <t>7817042</t>
  </si>
  <si>
    <t>7817091</t>
  </si>
  <si>
    <t>7817166</t>
  </si>
  <si>
    <t>7817224</t>
  </si>
  <si>
    <t>7817281</t>
  </si>
  <si>
    <t>7817307</t>
  </si>
  <si>
    <t>7817380</t>
  </si>
  <si>
    <t>7817505</t>
  </si>
  <si>
    <t>7817521</t>
  </si>
  <si>
    <t>7817547</t>
  </si>
  <si>
    <t>7817604</t>
  </si>
  <si>
    <t>7817620</t>
  </si>
  <si>
    <t>7817646</t>
  </si>
  <si>
    <t>7817828</t>
  </si>
  <si>
    <t>7817901</t>
  </si>
  <si>
    <t>7817919</t>
  </si>
  <si>
    <t>7817943</t>
  </si>
  <si>
    <t>7817984</t>
  </si>
  <si>
    <t>7818024</t>
  </si>
  <si>
    <t>7818073</t>
  </si>
  <si>
    <t>7818149</t>
  </si>
  <si>
    <t>7818305</t>
  </si>
  <si>
    <t>7818362</t>
  </si>
  <si>
    <t>7818453</t>
  </si>
  <si>
    <t>7818578</t>
  </si>
  <si>
    <t>7818669</t>
  </si>
  <si>
    <t>7818701</t>
  </si>
  <si>
    <t>7818768</t>
  </si>
  <si>
    <t>7818818</t>
  </si>
  <si>
    <t>7818941</t>
  </si>
  <si>
    <t>7819030</t>
  </si>
  <si>
    <t>7819097</t>
  </si>
  <si>
    <t>7819147</t>
  </si>
  <si>
    <t>7819204</t>
  </si>
  <si>
    <t>7819220</t>
  </si>
  <si>
    <t>7819303</t>
  </si>
  <si>
    <t>7819469</t>
  </si>
  <si>
    <t>7819535</t>
  </si>
  <si>
    <t>7819691</t>
  </si>
  <si>
    <t>7819758</t>
  </si>
  <si>
    <t>7819766</t>
  </si>
  <si>
    <t>7819774</t>
  </si>
  <si>
    <t>7819782</t>
  </si>
  <si>
    <t>7819881</t>
  </si>
  <si>
    <t>7819923</t>
  </si>
  <si>
    <t>7820046</t>
  </si>
  <si>
    <t>7820053</t>
  </si>
  <si>
    <t>7820269</t>
  </si>
  <si>
    <t>7820368</t>
  </si>
  <si>
    <t>7820426</t>
  </si>
  <si>
    <t>7820483</t>
  </si>
  <si>
    <t>7820509</t>
  </si>
  <si>
    <t>7820517</t>
  </si>
  <si>
    <t>7820541</t>
  </si>
  <si>
    <t>7820574</t>
  </si>
  <si>
    <t>7820616</t>
  </si>
  <si>
    <t>7820715</t>
  </si>
  <si>
    <t>7820830</t>
  </si>
  <si>
    <t>7820889</t>
  </si>
  <si>
    <t>7820939</t>
  </si>
  <si>
    <t>7821051</t>
  </si>
  <si>
    <t>7821069</t>
  </si>
  <si>
    <t>7821135</t>
  </si>
  <si>
    <t>7821226</t>
  </si>
  <si>
    <t>7821234</t>
  </si>
  <si>
    <t>7821267</t>
  </si>
  <si>
    <t>7821580</t>
  </si>
  <si>
    <t>7821614</t>
  </si>
  <si>
    <t>7821622</t>
  </si>
  <si>
    <t>7821721</t>
  </si>
  <si>
    <t>7821739</t>
  </si>
  <si>
    <t>7821952</t>
  </si>
  <si>
    <t>7822075</t>
  </si>
  <si>
    <t>7822166</t>
  </si>
  <si>
    <t>7822182</t>
  </si>
  <si>
    <t>7822299</t>
  </si>
  <si>
    <t>7822364</t>
  </si>
  <si>
    <t>7822406</t>
  </si>
  <si>
    <t>7822463</t>
  </si>
  <si>
    <t>7822489</t>
  </si>
  <si>
    <t>7822505</t>
  </si>
  <si>
    <t>7822620</t>
  </si>
  <si>
    <t>7822638</t>
  </si>
  <si>
    <t>7822679</t>
  </si>
  <si>
    <t>7822745</t>
  </si>
  <si>
    <t>7822794</t>
  </si>
  <si>
    <t>7822828</t>
  </si>
  <si>
    <t>7822844</t>
  </si>
  <si>
    <t>7822851</t>
  </si>
  <si>
    <t>7822893</t>
  </si>
  <si>
    <t>7822935</t>
  </si>
  <si>
    <t>7823057</t>
  </si>
  <si>
    <t>7823230</t>
  </si>
  <si>
    <t>7823255</t>
  </si>
  <si>
    <t>7823271</t>
  </si>
  <si>
    <t>7823370</t>
  </si>
  <si>
    <t>7823446</t>
  </si>
  <si>
    <t>7823529</t>
  </si>
  <si>
    <t>7823701</t>
  </si>
  <si>
    <t>7823727</t>
  </si>
  <si>
    <t>7823784</t>
  </si>
  <si>
    <t>7823925</t>
  </si>
  <si>
    <t>7824089</t>
  </si>
  <si>
    <t>7824188</t>
  </si>
  <si>
    <t>7824303</t>
  </si>
  <si>
    <t>7824329</t>
  </si>
  <si>
    <t>7824386</t>
  </si>
  <si>
    <t>7824428</t>
  </si>
  <si>
    <t>7824501</t>
  </si>
  <si>
    <t>7824535</t>
  </si>
  <si>
    <t>7824600</t>
  </si>
  <si>
    <t>7824618</t>
  </si>
  <si>
    <t>7824634</t>
  </si>
  <si>
    <t>7824857</t>
  </si>
  <si>
    <t>7824865</t>
  </si>
  <si>
    <t>7824923</t>
  </si>
  <si>
    <t>7824964</t>
  </si>
  <si>
    <t>7825029</t>
  </si>
  <si>
    <t>7825037</t>
  </si>
  <si>
    <t>7825227</t>
  </si>
  <si>
    <t>7825508</t>
  </si>
  <si>
    <t>7825516</t>
  </si>
  <si>
    <t>7825599</t>
  </si>
  <si>
    <t>7825730</t>
  </si>
  <si>
    <t>7825755</t>
  </si>
  <si>
    <t>7825821</t>
  </si>
  <si>
    <t>7826050</t>
  </si>
  <si>
    <t>7826225</t>
  </si>
  <si>
    <t>7826373</t>
  </si>
  <si>
    <t>7826456</t>
  </si>
  <si>
    <t>7826480</t>
  </si>
  <si>
    <t>7826498</t>
  </si>
  <si>
    <t>7826506</t>
  </si>
  <si>
    <t>7826571</t>
  </si>
  <si>
    <t>7826597</t>
  </si>
  <si>
    <t>7826654</t>
  </si>
  <si>
    <t>7826662</t>
  </si>
  <si>
    <t>7826712</t>
  </si>
  <si>
    <t>7826811</t>
  </si>
  <si>
    <t>7826928</t>
  </si>
  <si>
    <t>7826951</t>
  </si>
  <si>
    <t>7827082</t>
  </si>
  <si>
    <t>7827108</t>
  </si>
  <si>
    <t>7827298</t>
  </si>
  <si>
    <t>7827314</t>
  </si>
  <si>
    <t>7827348</t>
  </si>
  <si>
    <t>7827371</t>
  </si>
  <si>
    <t>7827389</t>
  </si>
  <si>
    <t>7827504</t>
  </si>
  <si>
    <t>7827546</t>
  </si>
  <si>
    <t>7827611</t>
  </si>
  <si>
    <t>7827678</t>
  </si>
  <si>
    <t>7827751</t>
  </si>
  <si>
    <t>7827827</t>
  </si>
  <si>
    <t>7827835</t>
  </si>
  <si>
    <t>7827868</t>
  </si>
  <si>
    <t>7827942</t>
  </si>
  <si>
    <t>7827991</t>
  </si>
  <si>
    <t>7828015</t>
  </si>
  <si>
    <t>7828080</t>
  </si>
  <si>
    <t>7828155</t>
  </si>
  <si>
    <t>7828189</t>
  </si>
  <si>
    <t>7828213</t>
  </si>
  <si>
    <t>7828239</t>
  </si>
  <si>
    <t>7828262</t>
  </si>
  <si>
    <t>7828288</t>
  </si>
  <si>
    <t>7828304</t>
  </si>
  <si>
    <t>7828411</t>
  </si>
  <si>
    <t>7828593</t>
  </si>
  <si>
    <t>7828676</t>
  </si>
  <si>
    <t>7828767</t>
  </si>
  <si>
    <t>7828783</t>
  </si>
  <si>
    <t>7828874</t>
  </si>
  <si>
    <t>7828932</t>
  </si>
  <si>
    <t>7828981</t>
  </si>
  <si>
    <t>7828999</t>
  </si>
  <si>
    <t>7829013</t>
  </si>
  <si>
    <t>7829229</t>
  </si>
  <si>
    <t>7829237</t>
  </si>
  <si>
    <t>7829385</t>
  </si>
  <si>
    <t>7829526</t>
  </si>
  <si>
    <t>7829641</t>
  </si>
  <si>
    <t>7829765</t>
  </si>
  <si>
    <t>7829799</t>
  </si>
  <si>
    <t>7829872</t>
  </si>
  <si>
    <t>7829948</t>
  </si>
  <si>
    <t>7829955</t>
  </si>
  <si>
    <t>7829971</t>
  </si>
  <si>
    <t>7829997</t>
  </si>
  <si>
    <t>7830029</t>
  </si>
  <si>
    <t>7830078</t>
  </si>
  <si>
    <t>7830235</t>
  </si>
  <si>
    <t>7830334</t>
  </si>
  <si>
    <t>7830375</t>
  </si>
  <si>
    <t>7830441</t>
  </si>
  <si>
    <t>7830490</t>
  </si>
  <si>
    <t>7830516</t>
  </si>
  <si>
    <t>7830581</t>
  </si>
  <si>
    <t>7830607</t>
  </si>
  <si>
    <t>7830631</t>
  </si>
  <si>
    <t>7830656</t>
  </si>
  <si>
    <t>7830789</t>
  </si>
  <si>
    <t>7830862</t>
  </si>
  <si>
    <t>7830904</t>
  </si>
  <si>
    <t>7830938</t>
  </si>
  <si>
    <t>7831167</t>
  </si>
  <si>
    <t>7831258</t>
  </si>
  <si>
    <t>7831282</t>
  </si>
  <si>
    <t>7831316</t>
  </si>
  <si>
    <t>7831365</t>
  </si>
  <si>
    <t>7831449</t>
  </si>
  <si>
    <t>7831464</t>
  </si>
  <si>
    <t>7831589</t>
  </si>
  <si>
    <t>7831688</t>
  </si>
  <si>
    <t>7831720</t>
  </si>
  <si>
    <t>7831845</t>
  </si>
  <si>
    <t>7831878</t>
  </si>
  <si>
    <t>7831902</t>
  </si>
  <si>
    <t>7832017</t>
  </si>
  <si>
    <t>7832082</t>
  </si>
  <si>
    <t>7832132</t>
  </si>
  <si>
    <t>7832314</t>
  </si>
  <si>
    <t>7832322</t>
  </si>
  <si>
    <t>7832363</t>
  </si>
  <si>
    <t>7832413</t>
  </si>
  <si>
    <t>7832439</t>
  </si>
  <si>
    <t>7832496</t>
  </si>
  <si>
    <t>7832561</t>
  </si>
  <si>
    <t>7832603</t>
  </si>
  <si>
    <t>7832645</t>
  </si>
  <si>
    <t>7832728</t>
  </si>
  <si>
    <t>7832793</t>
  </si>
  <si>
    <t>7832967</t>
  </si>
  <si>
    <t>7832991</t>
  </si>
  <si>
    <t>7833122</t>
  </si>
  <si>
    <t>7833155</t>
  </si>
  <si>
    <t>7833163</t>
  </si>
  <si>
    <t>7833221</t>
  </si>
  <si>
    <t>7833254</t>
  </si>
  <si>
    <t>7833304</t>
  </si>
  <si>
    <t>7833320</t>
  </si>
  <si>
    <t>7833346</t>
  </si>
  <si>
    <t>7833379</t>
  </si>
  <si>
    <t>7833528</t>
  </si>
  <si>
    <t>7833593</t>
  </si>
  <si>
    <t>7833601</t>
  </si>
  <si>
    <t>7833692</t>
  </si>
  <si>
    <t>7833734</t>
  </si>
  <si>
    <t>7833767</t>
  </si>
  <si>
    <t>7833940</t>
  </si>
  <si>
    <t>7833965</t>
  </si>
  <si>
    <t>7833999</t>
  </si>
  <si>
    <t>7834088</t>
  </si>
  <si>
    <t>7834179</t>
  </si>
  <si>
    <t>7834245</t>
  </si>
  <si>
    <t>7834294</t>
  </si>
  <si>
    <t>7834328</t>
  </si>
  <si>
    <t>7834336</t>
  </si>
  <si>
    <t>7834500</t>
  </si>
  <si>
    <t>7834526</t>
  </si>
  <si>
    <t>7834534</t>
  </si>
  <si>
    <t>7834625</t>
  </si>
  <si>
    <t>7834633</t>
  </si>
  <si>
    <t>7834674</t>
  </si>
  <si>
    <t>7834864</t>
  </si>
  <si>
    <t>7834898</t>
  </si>
  <si>
    <t>7834948</t>
  </si>
  <si>
    <t>7834971</t>
  </si>
  <si>
    <t>7835085</t>
  </si>
  <si>
    <t>7835143</t>
  </si>
  <si>
    <t>7835291</t>
  </si>
  <si>
    <t>7835382</t>
  </si>
  <si>
    <t>7835655</t>
  </si>
  <si>
    <t>7835754</t>
  </si>
  <si>
    <t>7835952</t>
  </si>
  <si>
    <t>7836034</t>
  </si>
  <si>
    <t>7836059</t>
  </si>
  <si>
    <t>7836117</t>
  </si>
  <si>
    <t>7836125</t>
  </si>
  <si>
    <t>7836174</t>
  </si>
  <si>
    <t>7836208</t>
  </si>
  <si>
    <t>7836273</t>
  </si>
  <si>
    <t>7836307</t>
  </si>
  <si>
    <t>7836356</t>
  </si>
  <si>
    <t>7836380</t>
  </si>
  <si>
    <t>7836505</t>
  </si>
  <si>
    <t>7836638</t>
  </si>
  <si>
    <t>7836695</t>
  </si>
  <si>
    <t>7836711</t>
  </si>
  <si>
    <t>7836752</t>
  </si>
  <si>
    <t>7836844</t>
  </si>
  <si>
    <t>7836943</t>
  </si>
  <si>
    <t>7837008</t>
  </si>
  <si>
    <t>7837230</t>
  </si>
  <si>
    <t>7837503</t>
  </si>
  <si>
    <t>7837644</t>
  </si>
  <si>
    <t>7837701</t>
  </si>
  <si>
    <t>7837719</t>
  </si>
  <si>
    <t>7837735</t>
  </si>
  <si>
    <t>7838006</t>
  </si>
  <si>
    <t>7838246</t>
  </si>
  <si>
    <t>7838303</t>
  </si>
  <si>
    <t>7838378</t>
  </si>
  <si>
    <t>7838386</t>
  </si>
  <si>
    <t>7838410</t>
  </si>
  <si>
    <t>7838493</t>
  </si>
  <si>
    <t>7838527</t>
  </si>
  <si>
    <t>7838568</t>
  </si>
  <si>
    <t>7838667</t>
  </si>
  <si>
    <t>7838709</t>
  </si>
  <si>
    <t>7839020</t>
  </si>
  <si>
    <t>7839103</t>
  </si>
  <si>
    <t>7839210</t>
  </si>
  <si>
    <t>7839731</t>
  </si>
  <si>
    <t>7839798</t>
  </si>
  <si>
    <t>7839988</t>
  </si>
  <si>
    <t>7840028</t>
  </si>
  <si>
    <t>7840069</t>
  </si>
  <si>
    <t>7840135</t>
  </si>
  <si>
    <t>7840184</t>
  </si>
  <si>
    <t>7840218</t>
  </si>
  <si>
    <t>7840275</t>
  </si>
  <si>
    <t>7840424</t>
  </si>
  <si>
    <t>7840531</t>
  </si>
  <si>
    <t>7840630</t>
  </si>
  <si>
    <t>7840655</t>
  </si>
  <si>
    <t>7840705</t>
  </si>
  <si>
    <t>7840739</t>
  </si>
  <si>
    <t>7840747</t>
  </si>
  <si>
    <t>7840788</t>
  </si>
  <si>
    <t>7840820</t>
  </si>
  <si>
    <t>7840945</t>
  </si>
  <si>
    <t>7841018</t>
  </si>
  <si>
    <t>7841091</t>
  </si>
  <si>
    <t>7841133</t>
  </si>
  <si>
    <t>7841158</t>
  </si>
  <si>
    <t>7841166</t>
  </si>
  <si>
    <t>7841190</t>
  </si>
  <si>
    <t>7841281</t>
  </si>
  <si>
    <t>7841398</t>
  </si>
  <si>
    <t>7841513</t>
  </si>
  <si>
    <t>7841661</t>
  </si>
  <si>
    <t>7841703</t>
  </si>
  <si>
    <t>7841711</t>
  </si>
  <si>
    <t>7841810</t>
  </si>
  <si>
    <t>7841869</t>
  </si>
  <si>
    <t>7841992</t>
  </si>
  <si>
    <t>7842040</t>
  </si>
  <si>
    <t>7842065</t>
  </si>
  <si>
    <t>7842107</t>
  </si>
  <si>
    <t>7842115</t>
  </si>
  <si>
    <t>7842156</t>
  </si>
  <si>
    <t>7842297</t>
  </si>
  <si>
    <t>7842420</t>
  </si>
  <si>
    <t>7842735</t>
  </si>
  <si>
    <t>7842867</t>
  </si>
  <si>
    <t>7842917</t>
  </si>
  <si>
    <t>7843196</t>
  </si>
  <si>
    <t>7843204</t>
  </si>
  <si>
    <t>7843220</t>
  </si>
  <si>
    <t>7843287</t>
  </si>
  <si>
    <t>7843345</t>
  </si>
  <si>
    <t>7843436</t>
  </si>
  <si>
    <t>7843592</t>
  </si>
  <si>
    <t>7843626</t>
  </si>
  <si>
    <t>7843634</t>
  </si>
  <si>
    <t>7843774</t>
  </si>
  <si>
    <t>7843857</t>
  </si>
  <si>
    <t>7844129</t>
  </si>
  <si>
    <t>7844152</t>
  </si>
  <si>
    <t>7844434</t>
  </si>
  <si>
    <t>7844525</t>
  </si>
  <si>
    <t>7844566</t>
  </si>
  <si>
    <t>7844673</t>
  </si>
  <si>
    <t>7844707</t>
  </si>
  <si>
    <t>7844723</t>
  </si>
  <si>
    <t>7844814</t>
  </si>
  <si>
    <t>7844863</t>
  </si>
  <si>
    <t>7845068</t>
  </si>
  <si>
    <t>7845134</t>
  </si>
  <si>
    <t>7845175</t>
  </si>
  <si>
    <t>7845209</t>
  </si>
  <si>
    <t>7845233</t>
  </si>
  <si>
    <t>7845241</t>
  </si>
  <si>
    <t>7845324</t>
  </si>
  <si>
    <t>7845340</t>
  </si>
  <si>
    <t>7845423</t>
  </si>
  <si>
    <t>7845571</t>
  </si>
  <si>
    <t>7845712</t>
  </si>
  <si>
    <t>7845753</t>
  </si>
  <si>
    <t>7845928</t>
  </si>
  <si>
    <t>7845944</t>
  </si>
  <si>
    <t>7846223</t>
  </si>
  <si>
    <t>7846280</t>
  </si>
  <si>
    <t>7846363</t>
  </si>
  <si>
    <t>7846504</t>
  </si>
  <si>
    <t>7846611</t>
  </si>
  <si>
    <t>7846678</t>
  </si>
  <si>
    <t>7846793</t>
  </si>
  <si>
    <t>7846819</t>
  </si>
  <si>
    <t>7846884</t>
  </si>
  <si>
    <t>7847031</t>
  </si>
  <si>
    <t>7847254</t>
  </si>
  <si>
    <t>7847270</t>
  </si>
  <si>
    <t>7847395</t>
  </si>
  <si>
    <t>7847486</t>
  </si>
  <si>
    <t>7847544</t>
  </si>
  <si>
    <t>7847742</t>
  </si>
  <si>
    <t>7847759</t>
  </si>
  <si>
    <t>7847775</t>
  </si>
  <si>
    <t>7847791</t>
  </si>
  <si>
    <t>7847841</t>
  </si>
  <si>
    <t>7847858</t>
  </si>
  <si>
    <t>7847874</t>
  </si>
  <si>
    <t>7847924</t>
  </si>
  <si>
    <t>7848161</t>
  </si>
  <si>
    <t>7848195</t>
  </si>
  <si>
    <t>7848260</t>
  </si>
  <si>
    <t>7848286</t>
  </si>
  <si>
    <t>7848310</t>
  </si>
  <si>
    <t>7848427</t>
  </si>
  <si>
    <t>7848484</t>
  </si>
  <si>
    <t>7848492</t>
  </si>
  <si>
    <t>7848526</t>
  </si>
  <si>
    <t>7848690</t>
  </si>
  <si>
    <t>7848740</t>
  </si>
  <si>
    <t>7848757</t>
  </si>
  <si>
    <t>7848864</t>
  </si>
  <si>
    <t>7848930</t>
  </si>
  <si>
    <t>7848948</t>
  </si>
  <si>
    <t>7849052</t>
  </si>
  <si>
    <t>7849235</t>
  </si>
  <si>
    <t>7849300</t>
  </si>
  <si>
    <t>7849342</t>
  </si>
  <si>
    <t>7849433</t>
  </si>
  <si>
    <t>7849524</t>
  </si>
  <si>
    <t>7849557</t>
  </si>
  <si>
    <t>7849573</t>
  </si>
  <si>
    <t>7849581</t>
  </si>
  <si>
    <t>7849607</t>
  </si>
  <si>
    <t>7849946</t>
  </si>
  <si>
    <t>7849995</t>
  </si>
  <si>
    <t>7850118</t>
  </si>
  <si>
    <t>7850266</t>
  </si>
  <si>
    <t>7850324</t>
  </si>
  <si>
    <t>7850498</t>
  </si>
  <si>
    <t>7850506</t>
  </si>
  <si>
    <t>7850514</t>
  </si>
  <si>
    <t>7850613</t>
  </si>
  <si>
    <t>7850647</t>
  </si>
  <si>
    <t>7850662</t>
  </si>
  <si>
    <t>7850985</t>
  </si>
  <si>
    <t>7851017</t>
  </si>
  <si>
    <t>7851173</t>
  </si>
  <si>
    <t>7851348</t>
  </si>
  <si>
    <t>7851397</t>
  </si>
  <si>
    <t>7851587</t>
  </si>
  <si>
    <t>7851611</t>
  </si>
  <si>
    <t>7851728</t>
  </si>
  <si>
    <t>7851876</t>
  </si>
  <si>
    <t>7851900</t>
  </si>
  <si>
    <t>7851926</t>
  </si>
  <si>
    <t>7852098</t>
  </si>
  <si>
    <t>7852106</t>
  </si>
  <si>
    <t>7852262</t>
  </si>
  <si>
    <t>7852346</t>
  </si>
  <si>
    <t>7852742</t>
  </si>
  <si>
    <t>7852924</t>
  </si>
  <si>
    <t>7853005</t>
  </si>
  <si>
    <t>7853153</t>
  </si>
  <si>
    <t>7853179</t>
  </si>
  <si>
    <t>7853229</t>
  </si>
  <si>
    <t>7853369</t>
  </si>
  <si>
    <t>7853484</t>
  </si>
  <si>
    <t>7853617</t>
  </si>
  <si>
    <t>7853633</t>
  </si>
  <si>
    <t>7853658</t>
  </si>
  <si>
    <t>7853682</t>
  </si>
  <si>
    <t>7853724</t>
  </si>
  <si>
    <t>7853732</t>
  </si>
  <si>
    <t>7853757</t>
  </si>
  <si>
    <t>7853765</t>
  </si>
  <si>
    <t>7853922</t>
  </si>
  <si>
    <t>7853997</t>
  </si>
  <si>
    <t>7854060</t>
  </si>
  <si>
    <t>7854268</t>
  </si>
  <si>
    <t>7854326</t>
  </si>
  <si>
    <t>7854433</t>
  </si>
  <si>
    <t>7854821</t>
  </si>
  <si>
    <t>7854854</t>
  </si>
  <si>
    <t>7854862</t>
  </si>
  <si>
    <t>7855240</t>
  </si>
  <si>
    <t>7855356</t>
  </si>
  <si>
    <t>7855372</t>
  </si>
  <si>
    <t>7855489</t>
  </si>
  <si>
    <t>7855745</t>
  </si>
  <si>
    <t>7855778</t>
  </si>
  <si>
    <t>7856024</t>
  </si>
  <si>
    <t>7856081</t>
  </si>
  <si>
    <t>7856123</t>
  </si>
  <si>
    <t>7856172</t>
  </si>
  <si>
    <t>7856230</t>
  </si>
  <si>
    <t>7856263</t>
  </si>
  <si>
    <t>7856453</t>
  </si>
  <si>
    <t>7856479</t>
  </si>
  <si>
    <t>7856511</t>
  </si>
  <si>
    <t>7856800</t>
  </si>
  <si>
    <t>7856859</t>
  </si>
  <si>
    <t>7857097</t>
  </si>
  <si>
    <t>7857170</t>
  </si>
  <si>
    <t>7857238</t>
  </si>
  <si>
    <t>7857253</t>
  </si>
  <si>
    <t>7857444</t>
  </si>
  <si>
    <t>7857477</t>
  </si>
  <si>
    <t>7857568</t>
  </si>
  <si>
    <t>7857592</t>
  </si>
  <si>
    <t>7857600</t>
  </si>
  <si>
    <t>7857691</t>
  </si>
  <si>
    <t>7857709</t>
  </si>
  <si>
    <t>7857725</t>
  </si>
  <si>
    <t>7857816</t>
  </si>
  <si>
    <t>7857949</t>
  </si>
  <si>
    <t>7857956</t>
  </si>
  <si>
    <t>7857964</t>
  </si>
  <si>
    <t>7858061</t>
  </si>
  <si>
    <t>7858459</t>
  </si>
  <si>
    <t>7858467</t>
  </si>
  <si>
    <t>7858541</t>
  </si>
  <si>
    <t>7858582</t>
  </si>
  <si>
    <t>7858608</t>
  </si>
  <si>
    <t>7858624</t>
  </si>
  <si>
    <t>7858673</t>
  </si>
  <si>
    <t>7858798</t>
  </si>
  <si>
    <t>7858855</t>
  </si>
  <si>
    <t>7858863</t>
  </si>
  <si>
    <t>7858905</t>
  </si>
  <si>
    <t>7858921</t>
  </si>
  <si>
    <t>7858939</t>
  </si>
  <si>
    <t>7858962</t>
  </si>
  <si>
    <t>7859044</t>
  </si>
  <si>
    <t>7859069</t>
  </si>
  <si>
    <t>7859077</t>
  </si>
  <si>
    <t>7859143</t>
  </si>
  <si>
    <t>7859176</t>
  </si>
  <si>
    <t>7859358</t>
  </si>
  <si>
    <t>7859390</t>
  </si>
  <si>
    <t>7859408</t>
  </si>
  <si>
    <t>7859440</t>
  </si>
  <si>
    <t>7859515</t>
  </si>
  <si>
    <t>7859564</t>
  </si>
  <si>
    <t>7859614</t>
  </si>
  <si>
    <t>7859648</t>
  </si>
  <si>
    <t>7859689</t>
  </si>
  <si>
    <t>7859754</t>
  </si>
  <si>
    <t>7859770</t>
  </si>
  <si>
    <t>7859804</t>
  </si>
  <si>
    <t>7859895</t>
  </si>
  <si>
    <t>7859903</t>
  </si>
  <si>
    <t>7859945</t>
  </si>
  <si>
    <t>7860034</t>
  </si>
  <si>
    <t>7860083</t>
  </si>
  <si>
    <t>7860091</t>
  </si>
  <si>
    <t>7860133</t>
  </si>
  <si>
    <t>7860190</t>
  </si>
  <si>
    <t>7860232</t>
  </si>
  <si>
    <t>7860281</t>
  </si>
  <si>
    <t>7860414</t>
  </si>
  <si>
    <t>7860463</t>
  </si>
  <si>
    <t>7860604</t>
  </si>
  <si>
    <t>7860620</t>
  </si>
  <si>
    <t>7860653</t>
  </si>
  <si>
    <t>7860679</t>
  </si>
  <si>
    <t>7860695</t>
  </si>
  <si>
    <t>7860711</t>
  </si>
  <si>
    <t>7860901</t>
  </si>
  <si>
    <t>7860976</t>
  </si>
  <si>
    <t>7861131</t>
  </si>
  <si>
    <t>7861198</t>
  </si>
  <si>
    <t>7861701</t>
  </si>
  <si>
    <t>7861735</t>
  </si>
  <si>
    <t>7861792</t>
  </si>
  <si>
    <t>7861867</t>
  </si>
  <si>
    <t>7861883</t>
  </si>
  <si>
    <t>7861909</t>
  </si>
  <si>
    <t>7861917</t>
  </si>
  <si>
    <t>7861941</t>
  </si>
  <si>
    <t>7861990</t>
  </si>
  <si>
    <t>7862022</t>
  </si>
  <si>
    <t>7862030</t>
  </si>
  <si>
    <t>7862055</t>
  </si>
  <si>
    <t>7862071</t>
  </si>
  <si>
    <t>7862089</t>
  </si>
  <si>
    <t>7862196</t>
  </si>
  <si>
    <t>7862238</t>
  </si>
  <si>
    <t>7862279</t>
  </si>
  <si>
    <t>7862345</t>
  </si>
  <si>
    <t>7862436</t>
  </si>
  <si>
    <t>7862451</t>
  </si>
  <si>
    <t>7862519</t>
  </si>
  <si>
    <t>7862808</t>
  </si>
  <si>
    <t>7862832</t>
  </si>
  <si>
    <t>7862980</t>
  </si>
  <si>
    <t>7863061</t>
  </si>
  <si>
    <t>7863251</t>
  </si>
  <si>
    <t>7863277</t>
  </si>
  <si>
    <t>7863426</t>
  </si>
  <si>
    <t>7863525</t>
  </si>
  <si>
    <t>7863590</t>
  </si>
  <si>
    <t>7863624</t>
  </si>
  <si>
    <t>7863749</t>
  </si>
  <si>
    <t>7863822</t>
  </si>
  <si>
    <t>7864028</t>
  </si>
  <si>
    <t>7864044</t>
  </si>
  <si>
    <t>7864051</t>
  </si>
  <si>
    <t>7864358</t>
  </si>
  <si>
    <t>7864457</t>
  </si>
  <si>
    <t>7864499</t>
  </si>
  <si>
    <t>7864846</t>
  </si>
  <si>
    <t>7864937</t>
  </si>
  <si>
    <t>7865009</t>
  </si>
  <si>
    <t>7865025</t>
  </si>
  <si>
    <t>7865157</t>
  </si>
  <si>
    <t>7865181</t>
  </si>
  <si>
    <t>7865272</t>
  </si>
  <si>
    <t>7865322</t>
  </si>
  <si>
    <t>7865348</t>
  </si>
  <si>
    <t>7865363</t>
  </si>
  <si>
    <t>7865413</t>
  </si>
  <si>
    <t>7865470</t>
  </si>
  <si>
    <t>7865546</t>
  </si>
  <si>
    <t>7865645</t>
  </si>
  <si>
    <t>7865710</t>
  </si>
  <si>
    <t>7865736</t>
  </si>
  <si>
    <t>7865751</t>
  </si>
  <si>
    <t>7865777</t>
  </si>
  <si>
    <t>7865934</t>
  </si>
  <si>
    <t>7866072</t>
  </si>
  <si>
    <t>7866106</t>
  </si>
  <si>
    <t>7866254</t>
  </si>
  <si>
    <t>7866288</t>
  </si>
  <si>
    <t>7866296</t>
  </si>
  <si>
    <t>7866403</t>
  </si>
  <si>
    <t>7866528</t>
  </si>
  <si>
    <t>7866544</t>
  </si>
  <si>
    <t>7866577</t>
  </si>
  <si>
    <t>7866726</t>
  </si>
  <si>
    <t>7866858</t>
  </si>
  <si>
    <t>7866965</t>
  </si>
  <si>
    <t>7867237</t>
  </si>
  <si>
    <t>7867260</t>
  </si>
  <si>
    <t>7867377</t>
  </si>
  <si>
    <t>7867443</t>
  </si>
  <si>
    <t>7867559</t>
  </si>
  <si>
    <t>7867591</t>
  </si>
  <si>
    <t>7867633</t>
  </si>
  <si>
    <t>7867690</t>
  </si>
  <si>
    <t>7867740</t>
  </si>
  <si>
    <t>7867765</t>
  </si>
  <si>
    <t>7867799</t>
  </si>
  <si>
    <t>7867807</t>
  </si>
  <si>
    <t>7867880</t>
  </si>
  <si>
    <t>7867914</t>
  </si>
  <si>
    <t>7868128</t>
  </si>
  <si>
    <t>7868151</t>
  </si>
  <si>
    <t>7868235</t>
  </si>
  <si>
    <t>7868276</t>
  </si>
  <si>
    <t>7868391</t>
  </si>
  <si>
    <t>7868474</t>
  </si>
  <si>
    <t>7868508</t>
  </si>
  <si>
    <t>7868565</t>
  </si>
  <si>
    <t>7868649</t>
  </si>
  <si>
    <t>7868714</t>
  </si>
  <si>
    <t>7868797</t>
  </si>
  <si>
    <t>7868946</t>
  </si>
  <si>
    <t>7868987</t>
  </si>
  <si>
    <t>7869142</t>
  </si>
  <si>
    <t>7869191</t>
  </si>
  <si>
    <t>7869217</t>
  </si>
  <si>
    <t>7869399</t>
  </si>
  <si>
    <t>7869431</t>
  </si>
  <si>
    <t>7869514</t>
  </si>
  <si>
    <t>7869548</t>
  </si>
  <si>
    <t>7869621</t>
  </si>
  <si>
    <t>7869894</t>
  </si>
  <si>
    <t>7869910</t>
  </si>
  <si>
    <t>7869928</t>
  </si>
  <si>
    <t>7869977</t>
  </si>
  <si>
    <t>7870009</t>
  </si>
  <si>
    <t>7870074</t>
  </si>
  <si>
    <t>7870165</t>
  </si>
  <si>
    <t>7870280</t>
  </si>
  <si>
    <t>7870389</t>
  </si>
  <si>
    <t>7870488</t>
  </si>
  <si>
    <t>7870595</t>
  </si>
  <si>
    <t>7870645</t>
  </si>
  <si>
    <t>7870777</t>
  </si>
  <si>
    <t>7870868</t>
  </si>
  <si>
    <t>7870892</t>
  </si>
  <si>
    <t>7870918</t>
  </si>
  <si>
    <t>7871080</t>
  </si>
  <si>
    <t>7871312</t>
  </si>
  <si>
    <t>7871387</t>
  </si>
  <si>
    <t>7871411</t>
  </si>
  <si>
    <t>7871494</t>
  </si>
  <si>
    <t>7871502</t>
  </si>
  <si>
    <t>7871536</t>
  </si>
  <si>
    <t>7871585</t>
  </si>
  <si>
    <t>7871791</t>
  </si>
  <si>
    <t>7871817</t>
  </si>
  <si>
    <t>7871858</t>
  </si>
  <si>
    <t>7871882</t>
  </si>
  <si>
    <t>7872138</t>
  </si>
  <si>
    <t>7872153</t>
  </si>
  <si>
    <t>7872450</t>
  </si>
  <si>
    <t>7872500</t>
  </si>
  <si>
    <t>7872617</t>
  </si>
  <si>
    <t>7872682</t>
  </si>
  <si>
    <t>7872757</t>
  </si>
  <si>
    <t>7872765</t>
  </si>
  <si>
    <t>7872781</t>
  </si>
  <si>
    <t>7872914</t>
  </si>
  <si>
    <t>7872948</t>
  </si>
  <si>
    <t>7873060</t>
  </si>
  <si>
    <t>7873086</t>
  </si>
  <si>
    <t>7873128</t>
  </si>
  <si>
    <t>7873136</t>
  </si>
  <si>
    <t>7873169</t>
  </si>
  <si>
    <t>7873334</t>
  </si>
  <si>
    <t>7873375</t>
  </si>
  <si>
    <t>7873409</t>
  </si>
  <si>
    <t>7873417</t>
  </si>
  <si>
    <t>7873649</t>
  </si>
  <si>
    <t>7873656</t>
  </si>
  <si>
    <t>7873664</t>
  </si>
  <si>
    <t>7873714</t>
  </si>
  <si>
    <t>7873730</t>
  </si>
  <si>
    <t>7873797</t>
  </si>
  <si>
    <t>7873888</t>
  </si>
  <si>
    <t>7873953</t>
  </si>
  <si>
    <t>7874035</t>
  </si>
  <si>
    <t>7874043</t>
  </si>
  <si>
    <t>7874290</t>
  </si>
  <si>
    <t>7874381</t>
  </si>
  <si>
    <t>7874407</t>
  </si>
  <si>
    <t>7874431</t>
  </si>
  <si>
    <t>7874548</t>
  </si>
  <si>
    <t>7874886</t>
  </si>
  <si>
    <t>7874902</t>
  </si>
  <si>
    <t>7874928</t>
  </si>
  <si>
    <t>7875016</t>
  </si>
  <si>
    <t>7875040</t>
  </si>
  <si>
    <t>7875164</t>
  </si>
  <si>
    <t>7875172</t>
  </si>
  <si>
    <t>7875198</t>
  </si>
  <si>
    <t>7875289</t>
  </si>
  <si>
    <t>7875388</t>
  </si>
  <si>
    <t>7875529</t>
  </si>
  <si>
    <t>7875644</t>
  </si>
  <si>
    <t>7875651</t>
  </si>
  <si>
    <t>7875693</t>
  </si>
  <si>
    <t>7875719</t>
  </si>
  <si>
    <t>7875768</t>
  </si>
  <si>
    <t>7875776</t>
  </si>
  <si>
    <t>7875891</t>
  </si>
  <si>
    <t>7875909</t>
  </si>
  <si>
    <t>7876196</t>
  </si>
  <si>
    <t>7876303</t>
  </si>
  <si>
    <t>7876329</t>
  </si>
  <si>
    <t>7876337</t>
  </si>
  <si>
    <t>7876436</t>
  </si>
  <si>
    <t>7876444</t>
  </si>
  <si>
    <t>7876477</t>
  </si>
  <si>
    <t>7876527</t>
  </si>
  <si>
    <t>7876725</t>
  </si>
  <si>
    <t>7876840</t>
  </si>
  <si>
    <t>7876949</t>
  </si>
  <si>
    <t>7876964</t>
  </si>
  <si>
    <t>7877004</t>
  </si>
  <si>
    <t>7877079</t>
  </si>
  <si>
    <t>7877178</t>
  </si>
  <si>
    <t>7877319</t>
  </si>
  <si>
    <t>7877707</t>
  </si>
  <si>
    <t>7877723</t>
  </si>
  <si>
    <t>7877749</t>
  </si>
  <si>
    <t>7877954</t>
  </si>
  <si>
    <t>7878002</t>
  </si>
  <si>
    <t>7878044</t>
  </si>
  <si>
    <t>7878069</t>
  </si>
  <si>
    <t>7878077</t>
  </si>
  <si>
    <t>7878119</t>
  </si>
  <si>
    <t>7878127</t>
  </si>
  <si>
    <t>7878218</t>
  </si>
  <si>
    <t>7878242</t>
  </si>
  <si>
    <t>7878267</t>
  </si>
  <si>
    <t>7878366</t>
  </si>
  <si>
    <t>7878424</t>
  </si>
  <si>
    <t>7878440</t>
  </si>
  <si>
    <t>7878531</t>
  </si>
  <si>
    <t>7878572</t>
  </si>
  <si>
    <t>7878614</t>
  </si>
  <si>
    <t>7878697</t>
  </si>
  <si>
    <t>7878705</t>
  </si>
  <si>
    <t>7878721</t>
  </si>
  <si>
    <t>7878747</t>
  </si>
  <si>
    <t>7878762</t>
  </si>
  <si>
    <t>7878770</t>
  </si>
  <si>
    <t>7878812</t>
  </si>
  <si>
    <t>7878838</t>
  </si>
  <si>
    <t>7878853</t>
  </si>
  <si>
    <t>7878887</t>
  </si>
  <si>
    <t>7878911</t>
  </si>
  <si>
    <t>7878952</t>
  </si>
  <si>
    <t>7878978</t>
  </si>
  <si>
    <t>7879000</t>
  </si>
  <si>
    <t>7879034</t>
  </si>
  <si>
    <t>7879075</t>
  </si>
  <si>
    <t>7879109</t>
  </si>
  <si>
    <t>7879349</t>
  </si>
  <si>
    <t>7879356</t>
  </si>
  <si>
    <t>7879430</t>
  </si>
  <si>
    <t>7879463</t>
  </si>
  <si>
    <t>7879497</t>
  </si>
  <si>
    <t>7879612</t>
  </si>
  <si>
    <t>7879638</t>
  </si>
  <si>
    <t>7879703</t>
  </si>
  <si>
    <t>7879901</t>
  </si>
  <si>
    <t>7879919</t>
  </si>
  <si>
    <t>7880040</t>
  </si>
  <si>
    <t>7880057</t>
  </si>
  <si>
    <t>7880115</t>
  </si>
  <si>
    <t>7880123</t>
  </si>
  <si>
    <t>7880206</t>
  </si>
  <si>
    <t>7880271</t>
  </si>
  <si>
    <t>7880347</t>
  </si>
  <si>
    <t>7880362</t>
  </si>
  <si>
    <t>7880487</t>
  </si>
  <si>
    <t>7880503</t>
  </si>
  <si>
    <t>7880529</t>
  </si>
  <si>
    <t>7880651</t>
  </si>
  <si>
    <t>7880677</t>
  </si>
  <si>
    <t>7880685</t>
  </si>
  <si>
    <t>7880701</t>
  </si>
  <si>
    <t>7880867</t>
  </si>
  <si>
    <t>7880875</t>
  </si>
  <si>
    <t>7880982</t>
  </si>
  <si>
    <t>7881055</t>
  </si>
  <si>
    <t>7881097</t>
  </si>
  <si>
    <t>7881105</t>
  </si>
  <si>
    <t>7881139</t>
  </si>
  <si>
    <t>7881170</t>
  </si>
  <si>
    <t>7881261</t>
  </si>
  <si>
    <t>7881337</t>
  </si>
  <si>
    <t>7881394</t>
  </si>
  <si>
    <t>7881451</t>
  </si>
  <si>
    <t>7881485</t>
  </si>
  <si>
    <t>7881519</t>
  </si>
  <si>
    <t>7881568</t>
  </si>
  <si>
    <t>7881626</t>
  </si>
  <si>
    <t>7881659</t>
  </si>
  <si>
    <t>7881857</t>
  </si>
  <si>
    <t>7881907</t>
  </si>
  <si>
    <t>7882046</t>
  </si>
  <si>
    <t>7882087</t>
  </si>
  <si>
    <t>7882103</t>
  </si>
  <si>
    <t>7882129</t>
  </si>
  <si>
    <t>7882160</t>
  </si>
  <si>
    <t>7882277</t>
  </si>
  <si>
    <t>7882376</t>
  </si>
  <si>
    <t>7882442</t>
  </si>
  <si>
    <t>7882491</t>
  </si>
  <si>
    <t>7882574</t>
  </si>
  <si>
    <t>7882590</t>
  </si>
  <si>
    <t>7882715</t>
  </si>
  <si>
    <t>7882723</t>
  </si>
  <si>
    <t>7882731</t>
  </si>
  <si>
    <t>7882749</t>
  </si>
  <si>
    <t>7882814</t>
  </si>
  <si>
    <t>7882897</t>
  </si>
  <si>
    <t>7882962</t>
  </si>
  <si>
    <t>7883002</t>
  </si>
  <si>
    <t>7883119</t>
  </si>
  <si>
    <t>7883143</t>
  </si>
  <si>
    <t>7883192</t>
  </si>
  <si>
    <t>7883242</t>
  </si>
  <si>
    <t>7883283</t>
  </si>
  <si>
    <t>7883341</t>
  </si>
  <si>
    <t>7883366</t>
  </si>
  <si>
    <t>7883408</t>
  </si>
  <si>
    <t>7883473</t>
  </si>
  <si>
    <t>7883515</t>
  </si>
  <si>
    <t>7883531</t>
  </si>
  <si>
    <t>7883556</t>
  </si>
  <si>
    <t>7883655</t>
  </si>
  <si>
    <t>7883788</t>
  </si>
  <si>
    <t>7883796</t>
  </si>
  <si>
    <t>7883879</t>
  </si>
  <si>
    <t>7883895</t>
  </si>
  <si>
    <t>7883952</t>
  </si>
  <si>
    <t>7884059</t>
  </si>
  <si>
    <t>7884158</t>
  </si>
  <si>
    <t>7884240</t>
  </si>
  <si>
    <t>7884265</t>
  </si>
  <si>
    <t>7884380</t>
  </si>
  <si>
    <t>7884414</t>
  </si>
  <si>
    <t>7884430</t>
  </si>
  <si>
    <t>7884554</t>
  </si>
  <si>
    <t>7884620</t>
  </si>
  <si>
    <t>7884695</t>
  </si>
  <si>
    <t>7884950</t>
  </si>
  <si>
    <t>7884976</t>
  </si>
  <si>
    <t>7884992</t>
  </si>
  <si>
    <t>7885007</t>
  </si>
  <si>
    <t>7885023</t>
  </si>
  <si>
    <t>7885056</t>
  </si>
  <si>
    <t>7885080</t>
  </si>
  <si>
    <t>7885114</t>
  </si>
  <si>
    <t>7885130</t>
  </si>
  <si>
    <t>7885163</t>
  </si>
  <si>
    <t>7885221</t>
  </si>
  <si>
    <t>7885270</t>
  </si>
  <si>
    <t>7885387</t>
  </si>
  <si>
    <t>7885510</t>
  </si>
  <si>
    <t>7885569</t>
  </si>
  <si>
    <t>7885593</t>
  </si>
  <si>
    <t>7885635</t>
  </si>
  <si>
    <t>7885684</t>
  </si>
  <si>
    <t>7885726</t>
  </si>
  <si>
    <t>7885775</t>
  </si>
  <si>
    <t>7885858</t>
  </si>
  <si>
    <t>7885924</t>
  </si>
  <si>
    <t>7885957</t>
  </si>
  <si>
    <t>7885965</t>
  </si>
  <si>
    <t>7886005</t>
  </si>
  <si>
    <t>7886070</t>
  </si>
  <si>
    <t>7886088</t>
  </si>
  <si>
    <t>7886112</t>
  </si>
  <si>
    <t>7886120</t>
  </si>
  <si>
    <t>7886179</t>
  </si>
  <si>
    <t>7886187</t>
  </si>
  <si>
    <t>7886278</t>
  </si>
  <si>
    <t>7886328</t>
  </si>
  <si>
    <t>7886344</t>
  </si>
  <si>
    <t>7886385</t>
  </si>
  <si>
    <t>7886476</t>
  </si>
  <si>
    <t>7886484</t>
  </si>
  <si>
    <t>7886500</t>
  </si>
  <si>
    <t>7886534</t>
  </si>
  <si>
    <t>7886591</t>
  </si>
  <si>
    <t>7886625</t>
  </si>
  <si>
    <t>7886641</t>
  </si>
  <si>
    <t>7886658</t>
  </si>
  <si>
    <t>7886666</t>
  </si>
  <si>
    <t>7886757</t>
  </si>
  <si>
    <t>7886807</t>
  </si>
  <si>
    <t>7886815</t>
  </si>
  <si>
    <t>7886856</t>
  </si>
  <si>
    <t>7886906</t>
  </si>
  <si>
    <t>7886914</t>
  </si>
  <si>
    <t>7886948</t>
  </si>
  <si>
    <t>7886989</t>
  </si>
  <si>
    <t>7887011</t>
  </si>
  <si>
    <t>7887052</t>
  </si>
  <si>
    <t>7887094</t>
  </si>
  <si>
    <t>7887144</t>
  </si>
  <si>
    <t>7887201</t>
  </si>
  <si>
    <t>7887359</t>
  </si>
  <si>
    <t>7887383</t>
  </si>
  <si>
    <t>7887409</t>
  </si>
  <si>
    <t>7887441</t>
  </si>
  <si>
    <t>7887599</t>
  </si>
  <si>
    <t>7887615</t>
  </si>
  <si>
    <t>7887623</t>
  </si>
  <si>
    <t>7887649</t>
  </si>
  <si>
    <t>7887664</t>
  </si>
  <si>
    <t>7887706</t>
  </si>
  <si>
    <t>7887755</t>
  </si>
  <si>
    <t>7887797</t>
  </si>
  <si>
    <t>7887862</t>
  </si>
  <si>
    <t>7887953</t>
  </si>
  <si>
    <t>7887987</t>
  </si>
  <si>
    <t>7888035</t>
  </si>
  <si>
    <t>7888134</t>
  </si>
  <si>
    <t>7888159</t>
  </si>
  <si>
    <t>7888183</t>
  </si>
  <si>
    <t>7888191</t>
  </si>
  <si>
    <t>7888266</t>
  </si>
  <si>
    <t>7888274</t>
  </si>
  <si>
    <t>7888290</t>
  </si>
  <si>
    <t>7888308</t>
  </si>
  <si>
    <t>7888431</t>
  </si>
  <si>
    <t>7888472</t>
  </si>
  <si>
    <t>7888548</t>
  </si>
  <si>
    <t>7888563</t>
  </si>
  <si>
    <t>7888654</t>
  </si>
  <si>
    <t>7888704</t>
  </si>
  <si>
    <t>7888787</t>
  </si>
  <si>
    <t>7888803</t>
  </si>
  <si>
    <t>7888829</t>
  </si>
  <si>
    <t>7888985</t>
  </si>
  <si>
    <t>7889108</t>
  </si>
  <si>
    <t>7889165</t>
  </si>
  <si>
    <t>7889173</t>
  </si>
  <si>
    <t>7889181</t>
  </si>
  <si>
    <t>7889314</t>
  </si>
  <si>
    <t>7889355</t>
  </si>
  <si>
    <t>7889363</t>
  </si>
  <si>
    <t>7889462</t>
  </si>
  <si>
    <t>7889728</t>
  </si>
  <si>
    <t>7889827</t>
  </si>
  <si>
    <t>7889835</t>
  </si>
  <si>
    <t>7889892</t>
  </si>
  <si>
    <t>7890189</t>
  </si>
  <si>
    <t>7890262</t>
  </si>
  <si>
    <t>7890270</t>
  </si>
  <si>
    <t>7890312</t>
  </si>
  <si>
    <t>7890403</t>
  </si>
  <si>
    <t>7890460</t>
  </si>
  <si>
    <t>7890593</t>
  </si>
  <si>
    <t>7890619</t>
  </si>
  <si>
    <t>7890676</t>
  </si>
  <si>
    <t>7890809</t>
  </si>
  <si>
    <t>7890825</t>
  </si>
  <si>
    <t>7890866</t>
  </si>
  <si>
    <t>7890890</t>
  </si>
  <si>
    <t>7890924</t>
  </si>
  <si>
    <t>7890940</t>
  </si>
  <si>
    <t>7890999</t>
  </si>
  <si>
    <t>7891070</t>
  </si>
  <si>
    <t>7891088</t>
  </si>
  <si>
    <t>7891104</t>
  </si>
  <si>
    <t>7891153</t>
  </si>
  <si>
    <t>7891195</t>
  </si>
  <si>
    <t>7891294</t>
  </si>
  <si>
    <t>7891351</t>
  </si>
  <si>
    <t>7891468</t>
  </si>
  <si>
    <t>7891542</t>
  </si>
  <si>
    <t>7891567</t>
  </si>
  <si>
    <t>7891757</t>
  </si>
  <si>
    <t>7891773</t>
  </si>
  <si>
    <t>7891815</t>
  </si>
  <si>
    <t>7891849</t>
  </si>
  <si>
    <t>7891864</t>
  </si>
  <si>
    <t>7891898</t>
  </si>
  <si>
    <t>7892029</t>
  </si>
  <si>
    <t>7892086</t>
  </si>
  <si>
    <t>7892110</t>
  </si>
  <si>
    <t>7892276</t>
  </si>
  <si>
    <t>7892649</t>
  </si>
  <si>
    <t>7892714</t>
  </si>
  <si>
    <t>7892748</t>
  </si>
  <si>
    <t>7892805</t>
  </si>
  <si>
    <t>7892847</t>
  </si>
  <si>
    <t>7892870</t>
  </si>
  <si>
    <t>7892987</t>
  </si>
  <si>
    <t>7893092</t>
  </si>
  <si>
    <t>7893142</t>
  </si>
  <si>
    <t>7893209</t>
  </si>
  <si>
    <t>7893316</t>
  </si>
  <si>
    <t>7893365</t>
  </si>
  <si>
    <t>7893415</t>
  </si>
  <si>
    <t>7893449</t>
  </si>
  <si>
    <t>7893548</t>
  </si>
  <si>
    <t>7893597</t>
  </si>
  <si>
    <t>7893688</t>
  </si>
  <si>
    <t>7893753</t>
  </si>
  <si>
    <t>7893761</t>
  </si>
  <si>
    <t>7893779</t>
  </si>
  <si>
    <t>7893860</t>
  </si>
  <si>
    <t>7893886</t>
  </si>
  <si>
    <t>7893902</t>
  </si>
  <si>
    <t>7893985</t>
  </si>
  <si>
    <t>7894025</t>
  </si>
  <si>
    <t>7894223</t>
  </si>
  <si>
    <t>7894231</t>
  </si>
  <si>
    <t>7894249</t>
  </si>
  <si>
    <t>7894264</t>
  </si>
  <si>
    <t>7894462</t>
  </si>
  <si>
    <t>7894470</t>
  </si>
  <si>
    <t>7894801</t>
  </si>
  <si>
    <t>7894934</t>
  </si>
  <si>
    <t>7894942</t>
  </si>
  <si>
    <t>7894967</t>
  </si>
  <si>
    <t>7895162</t>
  </si>
  <si>
    <t>7895220</t>
  </si>
  <si>
    <t>7895386</t>
  </si>
  <si>
    <t>7895519</t>
  </si>
  <si>
    <t>7895600</t>
  </si>
  <si>
    <t>7895659</t>
  </si>
  <si>
    <t>7895675</t>
  </si>
  <si>
    <t>7895725</t>
  </si>
  <si>
    <t>7895816</t>
  </si>
  <si>
    <t>7895949</t>
  </si>
  <si>
    <t>7896004</t>
  </si>
  <si>
    <t>7896012</t>
  </si>
  <si>
    <t>7896111</t>
  </si>
  <si>
    <t>7896194</t>
  </si>
  <si>
    <t>7896228</t>
  </si>
  <si>
    <t>7896285</t>
  </si>
  <si>
    <t>7896376</t>
  </si>
  <si>
    <t>7896418</t>
  </si>
  <si>
    <t>7896442</t>
  </si>
  <si>
    <t>7896509</t>
  </si>
  <si>
    <t>7896517</t>
  </si>
  <si>
    <t>7896582</t>
  </si>
  <si>
    <t>7896822</t>
  </si>
  <si>
    <t>7896871</t>
  </si>
  <si>
    <t>7896921</t>
  </si>
  <si>
    <t>7897028</t>
  </si>
  <si>
    <t>7897085</t>
  </si>
  <si>
    <t>7897234</t>
  </si>
  <si>
    <t>7897390</t>
  </si>
  <si>
    <t>7897572</t>
  </si>
  <si>
    <t>7897614</t>
  </si>
  <si>
    <t>7897705</t>
  </si>
  <si>
    <t>7897754</t>
  </si>
  <si>
    <t>7897770</t>
  </si>
  <si>
    <t>7897929</t>
  </si>
  <si>
    <t>7897945</t>
  </si>
  <si>
    <t>7898075</t>
  </si>
  <si>
    <t>7898125</t>
  </si>
  <si>
    <t>7898133</t>
  </si>
  <si>
    <t>7898158</t>
  </si>
  <si>
    <t>7898208</t>
  </si>
  <si>
    <t>7898273</t>
  </si>
  <si>
    <t>7898489</t>
  </si>
  <si>
    <t>7898505</t>
  </si>
  <si>
    <t>7898513</t>
  </si>
  <si>
    <t>7898547</t>
  </si>
  <si>
    <t>7898588</t>
  </si>
  <si>
    <t>7898943</t>
  </si>
  <si>
    <t>7899040</t>
  </si>
  <si>
    <t>7899149</t>
  </si>
  <si>
    <t>7899156</t>
  </si>
  <si>
    <t>7899180</t>
  </si>
  <si>
    <t>7899198</t>
  </si>
  <si>
    <t>7899230</t>
  </si>
  <si>
    <t>7899347</t>
  </si>
  <si>
    <t>7899362</t>
  </si>
  <si>
    <t>7899396</t>
  </si>
  <si>
    <t>7899487</t>
  </si>
  <si>
    <t>7899552</t>
  </si>
  <si>
    <t>7899610</t>
  </si>
  <si>
    <t>7899727</t>
  </si>
  <si>
    <t>7899842</t>
  </si>
  <si>
    <t>7899933</t>
  </si>
  <si>
    <t>7899941</t>
  </si>
  <si>
    <t>7900012</t>
  </si>
  <si>
    <t>7900046</t>
  </si>
  <si>
    <t>7900269</t>
  </si>
  <si>
    <t>7900673</t>
  </si>
  <si>
    <t>7900715</t>
  </si>
  <si>
    <t>7900871</t>
  </si>
  <si>
    <t>7900913</t>
  </si>
  <si>
    <t>7901036</t>
  </si>
  <si>
    <t>7901069</t>
  </si>
  <si>
    <t>7901093</t>
  </si>
  <si>
    <t>7901101</t>
  </si>
  <si>
    <t>7901143</t>
  </si>
  <si>
    <t>7901309</t>
  </si>
  <si>
    <t>7901366</t>
  </si>
  <si>
    <t>7901390</t>
  </si>
  <si>
    <t>7901416</t>
  </si>
  <si>
    <t>7901499</t>
  </si>
  <si>
    <t>7901572</t>
  </si>
  <si>
    <t>7901598</t>
  </si>
  <si>
    <t>7901754</t>
  </si>
  <si>
    <t>7901762</t>
  </si>
  <si>
    <t>7901838</t>
  </si>
  <si>
    <t>7901911</t>
  </si>
  <si>
    <t>7902034</t>
  </si>
  <si>
    <t>7902109</t>
  </si>
  <si>
    <t>7902133</t>
  </si>
  <si>
    <t>7902141</t>
  </si>
  <si>
    <t>7902158</t>
  </si>
  <si>
    <t>7902166</t>
  </si>
  <si>
    <t>7902208</t>
  </si>
  <si>
    <t>7902216</t>
  </si>
  <si>
    <t>7902240</t>
  </si>
  <si>
    <t>7902257</t>
  </si>
  <si>
    <t>7902323</t>
  </si>
  <si>
    <t>7902422</t>
  </si>
  <si>
    <t>7902455</t>
  </si>
  <si>
    <t>7902539</t>
  </si>
  <si>
    <t>7902729</t>
  </si>
  <si>
    <t>7902737</t>
  </si>
  <si>
    <t>7902786</t>
  </si>
  <si>
    <t>7902919</t>
  </si>
  <si>
    <t>7902935</t>
  </si>
  <si>
    <t>7903040</t>
  </si>
  <si>
    <t>7903057</t>
  </si>
  <si>
    <t>7903081</t>
  </si>
  <si>
    <t>7903131</t>
  </si>
  <si>
    <t>7903156</t>
  </si>
  <si>
    <t>7903214</t>
  </si>
  <si>
    <t>7903263</t>
  </si>
  <si>
    <t>7903271</t>
  </si>
  <si>
    <t>7903305</t>
  </si>
  <si>
    <t>7903354</t>
  </si>
  <si>
    <t>7903503</t>
  </si>
  <si>
    <t>7903560</t>
  </si>
  <si>
    <t>7903602</t>
  </si>
  <si>
    <t>7903636</t>
  </si>
  <si>
    <t>7903685</t>
  </si>
  <si>
    <t>7903693</t>
  </si>
  <si>
    <t>7903743</t>
  </si>
  <si>
    <t>7903784</t>
  </si>
  <si>
    <t>7903891</t>
  </si>
  <si>
    <t>7903933</t>
  </si>
  <si>
    <t>7903990</t>
  </si>
  <si>
    <t>7904030</t>
  </si>
  <si>
    <t>7904048</t>
  </si>
  <si>
    <t>7904188</t>
  </si>
  <si>
    <t>7904204</t>
  </si>
  <si>
    <t>7904220</t>
  </si>
  <si>
    <t>7904279</t>
  </si>
  <si>
    <t>7904311</t>
  </si>
  <si>
    <t>7904386</t>
  </si>
  <si>
    <t>7904394</t>
  </si>
  <si>
    <t>7904436</t>
  </si>
  <si>
    <t>7904444</t>
  </si>
  <si>
    <t>7904527</t>
  </si>
  <si>
    <t>7904535</t>
  </si>
  <si>
    <t>7904600</t>
  </si>
  <si>
    <t>7904618</t>
  </si>
  <si>
    <t>7904626</t>
  </si>
  <si>
    <t>7904766</t>
  </si>
  <si>
    <t>7904790</t>
  </si>
  <si>
    <t>7904840</t>
  </si>
  <si>
    <t>7904857</t>
  </si>
  <si>
    <t>7904980</t>
  </si>
  <si>
    <t>7905011</t>
  </si>
  <si>
    <t>7905136</t>
  </si>
  <si>
    <t>7905144</t>
  </si>
  <si>
    <t>7905177</t>
  </si>
  <si>
    <t>7905235</t>
  </si>
  <si>
    <t>7905300</t>
  </si>
  <si>
    <t>7905334</t>
  </si>
  <si>
    <t>7905342</t>
  </si>
  <si>
    <t>7905474</t>
  </si>
  <si>
    <t>7905557</t>
  </si>
  <si>
    <t>7905573</t>
  </si>
  <si>
    <t>7905631</t>
  </si>
  <si>
    <t>7905664</t>
  </si>
  <si>
    <t>7905771</t>
  </si>
  <si>
    <t>7905888</t>
  </si>
  <si>
    <t>7905896</t>
  </si>
  <si>
    <t>7905953</t>
  </si>
  <si>
    <t>7906092</t>
  </si>
  <si>
    <t>7906134</t>
  </si>
  <si>
    <t>7906175</t>
  </si>
  <si>
    <t>7906191</t>
  </si>
  <si>
    <t>7906209</t>
  </si>
  <si>
    <t>7906241</t>
  </si>
  <si>
    <t>7906589</t>
  </si>
  <si>
    <t>7906845</t>
  </si>
  <si>
    <t>7906852</t>
  </si>
  <si>
    <t>7906985</t>
  </si>
  <si>
    <t>7907017</t>
  </si>
  <si>
    <t>7907058</t>
  </si>
  <si>
    <t>7907108</t>
  </si>
  <si>
    <t>7907132</t>
  </si>
  <si>
    <t>7907173</t>
  </si>
  <si>
    <t>7907207</t>
  </si>
  <si>
    <t>7907306</t>
  </si>
  <si>
    <t>7907322</t>
  </si>
  <si>
    <t>7907397</t>
  </si>
  <si>
    <t>7907454</t>
  </si>
  <si>
    <t>7907488</t>
  </si>
  <si>
    <t>7907520</t>
  </si>
  <si>
    <t>7907769</t>
  </si>
  <si>
    <t>7907801</t>
  </si>
  <si>
    <t>7907892</t>
  </si>
  <si>
    <t>7907967</t>
  </si>
  <si>
    <t>7908205</t>
  </si>
  <si>
    <t>7908239</t>
  </si>
  <si>
    <t>7908262</t>
  </si>
  <si>
    <t>7908296</t>
  </si>
  <si>
    <t>7908338</t>
  </si>
  <si>
    <t>7908619</t>
  </si>
  <si>
    <t>7908650</t>
  </si>
  <si>
    <t>7908700</t>
  </si>
  <si>
    <t>7908726</t>
  </si>
  <si>
    <t>7908866</t>
  </si>
  <si>
    <t>7909013</t>
  </si>
  <si>
    <t>7909252</t>
  </si>
  <si>
    <t>7909336</t>
  </si>
  <si>
    <t>7909385</t>
  </si>
  <si>
    <t>7909393</t>
  </si>
  <si>
    <t>7909492</t>
  </si>
  <si>
    <t>7909591</t>
  </si>
  <si>
    <t>7909617</t>
  </si>
  <si>
    <t>7909716</t>
  </si>
  <si>
    <t>7909781</t>
  </si>
  <si>
    <t>7909856</t>
  </si>
  <si>
    <t>7910078</t>
  </si>
  <si>
    <t>7910128</t>
  </si>
  <si>
    <t>7910136</t>
  </si>
  <si>
    <t>7910193</t>
  </si>
  <si>
    <t>7910201</t>
  </si>
  <si>
    <t>7910219</t>
  </si>
  <si>
    <t>7910409</t>
  </si>
  <si>
    <t>7910565</t>
  </si>
  <si>
    <t>7910730</t>
  </si>
  <si>
    <t>7910888</t>
  </si>
  <si>
    <t>7910896</t>
  </si>
  <si>
    <t>7911035</t>
  </si>
  <si>
    <t>7911076</t>
  </si>
  <si>
    <t>7911084</t>
  </si>
  <si>
    <t>7911092</t>
  </si>
  <si>
    <t>7911167</t>
  </si>
  <si>
    <t>7911225</t>
  </si>
  <si>
    <t>7911233</t>
  </si>
  <si>
    <t>7911274</t>
  </si>
  <si>
    <t>7911282</t>
  </si>
  <si>
    <t>7911308</t>
  </si>
  <si>
    <t>7911332</t>
  </si>
  <si>
    <t>7911514</t>
  </si>
  <si>
    <t>7911548</t>
  </si>
  <si>
    <t>7911688</t>
  </si>
  <si>
    <t>7911753</t>
  </si>
  <si>
    <t>7911761</t>
  </si>
  <si>
    <t>7911829</t>
  </si>
  <si>
    <t>7911878</t>
  </si>
  <si>
    <t>7911936</t>
  </si>
  <si>
    <t>7912082</t>
  </si>
  <si>
    <t>7912090</t>
  </si>
  <si>
    <t>7912173</t>
  </si>
  <si>
    <t>7912199</t>
  </si>
  <si>
    <t>7912223</t>
  </si>
  <si>
    <t>7912314</t>
  </si>
  <si>
    <t>7912330</t>
  </si>
  <si>
    <t>7912470</t>
  </si>
  <si>
    <t>7912496</t>
  </si>
  <si>
    <t>7912561</t>
  </si>
  <si>
    <t>7912744</t>
  </si>
  <si>
    <t>7912769</t>
  </si>
  <si>
    <t>7912827</t>
  </si>
  <si>
    <t>7912843</t>
  </si>
  <si>
    <t>7912884</t>
  </si>
  <si>
    <t>7912959</t>
  </si>
  <si>
    <t>7912991</t>
  </si>
  <si>
    <t>7913007</t>
  </si>
  <si>
    <t>7913155</t>
  </si>
  <si>
    <t>7913171</t>
  </si>
  <si>
    <t>7913221</t>
  </si>
  <si>
    <t>7913296</t>
  </si>
  <si>
    <t>7913361</t>
  </si>
  <si>
    <t>7913403</t>
  </si>
  <si>
    <t>7913429</t>
  </si>
  <si>
    <t>7913460</t>
  </si>
  <si>
    <t>7913536</t>
  </si>
  <si>
    <t>7913585</t>
  </si>
  <si>
    <t>7913627</t>
  </si>
  <si>
    <t>7913684</t>
  </si>
  <si>
    <t>7913692</t>
  </si>
  <si>
    <t>7913700</t>
  </si>
  <si>
    <t>7913767</t>
  </si>
  <si>
    <t>7913841</t>
  </si>
  <si>
    <t>7913874</t>
  </si>
  <si>
    <t>7913882</t>
  </si>
  <si>
    <t>7914096</t>
  </si>
  <si>
    <t>7914260</t>
  </si>
  <si>
    <t>7914328</t>
  </si>
  <si>
    <t>7914336</t>
  </si>
  <si>
    <t>7914492</t>
  </si>
  <si>
    <t>7914518</t>
  </si>
  <si>
    <t>7914559</t>
  </si>
  <si>
    <t>7914674</t>
  </si>
  <si>
    <t>7914708</t>
  </si>
  <si>
    <t>7914955</t>
  </si>
  <si>
    <t>7914963</t>
  </si>
  <si>
    <t>7915093</t>
  </si>
  <si>
    <t>7915119</t>
  </si>
  <si>
    <t>7915150</t>
  </si>
  <si>
    <t>7915176</t>
  </si>
  <si>
    <t>7915184</t>
  </si>
  <si>
    <t>7915226</t>
  </si>
  <si>
    <t>7915234</t>
  </si>
  <si>
    <t>7915259</t>
  </si>
  <si>
    <t>7915499</t>
  </si>
  <si>
    <t>7915622</t>
  </si>
  <si>
    <t>7915663</t>
  </si>
  <si>
    <t>7915747</t>
  </si>
  <si>
    <t>7915762</t>
  </si>
  <si>
    <t>7915796</t>
  </si>
  <si>
    <t>7915994</t>
  </si>
  <si>
    <t>7916000</t>
  </si>
  <si>
    <t>7916018</t>
  </si>
  <si>
    <t>7916059</t>
  </si>
  <si>
    <t>7916083</t>
  </si>
  <si>
    <t>7916182</t>
  </si>
  <si>
    <t>7916190</t>
  </si>
  <si>
    <t>7916273</t>
  </si>
  <si>
    <t>7916364</t>
  </si>
  <si>
    <t>7916513</t>
  </si>
  <si>
    <t>7916620</t>
  </si>
  <si>
    <t>7916638</t>
  </si>
  <si>
    <t>7916661</t>
  </si>
  <si>
    <t>7916927</t>
  </si>
  <si>
    <t>7916935</t>
  </si>
  <si>
    <t>7917362</t>
  </si>
  <si>
    <t>7917388</t>
  </si>
  <si>
    <t>7917446</t>
  </si>
  <si>
    <t>7917453</t>
  </si>
  <si>
    <t>7917461</t>
  </si>
  <si>
    <t>7917479</t>
  </si>
  <si>
    <t>7917495</t>
  </si>
  <si>
    <t>7917511</t>
  </si>
  <si>
    <t>7917560</t>
  </si>
  <si>
    <t>7917610</t>
  </si>
  <si>
    <t>7917701</t>
  </si>
  <si>
    <t>7917727</t>
  </si>
  <si>
    <t>7917743</t>
  </si>
  <si>
    <t>7917800</t>
  </si>
  <si>
    <t>7917826</t>
  </si>
  <si>
    <t>7917834</t>
  </si>
  <si>
    <t>7917891</t>
  </si>
  <si>
    <t>7917941</t>
  </si>
  <si>
    <t>7917958</t>
  </si>
  <si>
    <t>7918014</t>
  </si>
  <si>
    <t>7918154</t>
  </si>
  <si>
    <t>7918162</t>
  </si>
  <si>
    <t>7918212</t>
  </si>
  <si>
    <t>7918394</t>
  </si>
  <si>
    <t>7918451</t>
  </si>
  <si>
    <t>7918485</t>
  </si>
  <si>
    <t>7918493</t>
  </si>
  <si>
    <t>7918642</t>
  </si>
  <si>
    <t>7918659</t>
  </si>
  <si>
    <t>7918675</t>
  </si>
  <si>
    <t>7918873</t>
  </si>
  <si>
    <t>7918915</t>
  </si>
  <si>
    <t>7919012</t>
  </si>
  <si>
    <t>7919020</t>
  </si>
  <si>
    <t>7919228</t>
  </si>
  <si>
    <t>7919343</t>
  </si>
  <si>
    <t>7919350</t>
  </si>
  <si>
    <t>7919434</t>
  </si>
  <si>
    <t>7919491</t>
  </si>
  <si>
    <t>7919533</t>
  </si>
  <si>
    <t>7919574</t>
  </si>
  <si>
    <t>7919855</t>
  </si>
  <si>
    <t>7919863</t>
  </si>
  <si>
    <t>7919988</t>
  </si>
  <si>
    <t>7920002</t>
  </si>
  <si>
    <t>7920069</t>
  </si>
  <si>
    <t>7920119</t>
  </si>
  <si>
    <t>7920127</t>
  </si>
  <si>
    <t>7920168</t>
  </si>
  <si>
    <t>7920184</t>
  </si>
  <si>
    <t>7920291</t>
  </si>
  <si>
    <t>7920317</t>
  </si>
  <si>
    <t>7920630</t>
  </si>
  <si>
    <t>7920663</t>
  </si>
  <si>
    <t>7920713</t>
  </si>
  <si>
    <t>7920739</t>
  </si>
  <si>
    <t>7920770</t>
  </si>
  <si>
    <t>7920945</t>
  </si>
  <si>
    <t>7920960</t>
  </si>
  <si>
    <t>7920986</t>
  </si>
  <si>
    <t>7920994</t>
  </si>
  <si>
    <t>7921109</t>
  </si>
  <si>
    <t>7921224</t>
  </si>
  <si>
    <t>7921299</t>
  </si>
  <si>
    <t>7921307</t>
  </si>
  <si>
    <t>7921315</t>
  </si>
  <si>
    <t>7921455</t>
  </si>
  <si>
    <t>7921570</t>
  </si>
  <si>
    <t>7921596</t>
  </si>
  <si>
    <t>7921612</t>
  </si>
  <si>
    <t>7921687</t>
  </si>
  <si>
    <t>7921943</t>
  </si>
  <si>
    <t>7922016</t>
  </si>
  <si>
    <t>7922057</t>
  </si>
  <si>
    <t>7922297</t>
  </si>
  <si>
    <t>7922404</t>
  </si>
  <si>
    <t>7922511</t>
  </si>
  <si>
    <t>7922537</t>
  </si>
  <si>
    <t>7922594</t>
  </si>
  <si>
    <t>7922628</t>
  </si>
  <si>
    <t>7922644</t>
  </si>
  <si>
    <t>7922685</t>
  </si>
  <si>
    <t>7922693</t>
  </si>
  <si>
    <t>7922701</t>
  </si>
  <si>
    <t>7922891</t>
  </si>
  <si>
    <t>7922917</t>
  </si>
  <si>
    <t>7922966</t>
  </si>
  <si>
    <t>7923006</t>
  </si>
  <si>
    <t>7923089</t>
  </si>
  <si>
    <t>7923147</t>
  </si>
  <si>
    <t>7923253</t>
  </si>
  <si>
    <t>7923287</t>
  </si>
  <si>
    <t>7923337</t>
  </si>
  <si>
    <t>7923402</t>
  </si>
  <si>
    <t>7923428</t>
  </si>
  <si>
    <t>7923436</t>
  </si>
  <si>
    <t>7923477</t>
  </si>
  <si>
    <t>7923535</t>
  </si>
  <si>
    <t>7923543</t>
  </si>
  <si>
    <t>7923667</t>
  </si>
  <si>
    <t>7923709</t>
  </si>
  <si>
    <t>7923824</t>
  </si>
  <si>
    <t>7923832</t>
  </si>
  <si>
    <t>7923865</t>
  </si>
  <si>
    <t>7923899</t>
  </si>
  <si>
    <t>7923915</t>
  </si>
  <si>
    <t>7923923</t>
  </si>
  <si>
    <t>7923949</t>
  </si>
  <si>
    <t>7923980</t>
  </si>
  <si>
    <t>7923998</t>
  </si>
  <si>
    <t>7924103</t>
  </si>
  <si>
    <t>7924160</t>
  </si>
  <si>
    <t>7924178</t>
  </si>
  <si>
    <t>7924194</t>
  </si>
  <si>
    <t>7924202</t>
  </si>
  <si>
    <t>7924327</t>
  </si>
  <si>
    <t>7924335</t>
  </si>
  <si>
    <t>7924343</t>
  </si>
  <si>
    <t>7924525</t>
  </si>
  <si>
    <t>7924574</t>
  </si>
  <si>
    <t>7924608</t>
  </si>
  <si>
    <t>7924640</t>
  </si>
  <si>
    <t>7924665</t>
  </si>
  <si>
    <t>7924673</t>
  </si>
  <si>
    <t>7924699</t>
  </si>
  <si>
    <t>7924814</t>
  </si>
  <si>
    <t>7924830</t>
  </si>
  <si>
    <t>7924921</t>
  </si>
  <si>
    <t>7925209</t>
  </si>
  <si>
    <t>7925282</t>
  </si>
  <si>
    <t>7925373</t>
  </si>
  <si>
    <t>7925472</t>
  </si>
  <si>
    <t>7925498</t>
  </si>
  <si>
    <t>7925555</t>
  </si>
  <si>
    <t>7925647</t>
  </si>
  <si>
    <t>7925654</t>
  </si>
  <si>
    <t>7925688</t>
  </si>
  <si>
    <t>7925779</t>
  </si>
  <si>
    <t>7925845</t>
  </si>
  <si>
    <t>7925852</t>
  </si>
  <si>
    <t>7925860</t>
  </si>
  <si>
    <t>7925878</t>
  </si>
  <si>
    <t>7925886</t>
  </si>
  <si>
    <t>7925944</t>
  </si>
  <si>
    <t>7926116</t>
  </si>
  <si>
    <t>7926165</t>
  </si>
  <si>
    <t>7926215</t>
  </si>
  <si>
    <t>7926314</t>
  </si>
  <si>
    <t>7926322</t>
  </si>
  <si>
    <t>7926348</t>
  </si>
  <si>
    <t>7926488</t>
  </si>
  <si>
    <t>7926728</t>
  </si>
  <si>
    <t>7927056</t>
  </si>
  <si>
    <t>7927205</t>
  </si>
  <si>
    <t>7927296</t>
  </si>
  <si>
    <t>7927429</t>
  </si>
  <si>
    <t>7927486</t>
  </si>
  <si>
    <t>7927494</t>
  </si>
  <si>
    <t>7927619</t>
  </si>
  <si>
    <t>7927635</t>
  </si>
  <si>
    <t>7927676</t>
  </si>
  <si>
    <t>7927759</t>
  </si>
  <si>
    <t>7927858</t>
  </si>
  <si>
    <t>7927924</t>
  </si>
  <si>
    <t>7928005</t>
  </si>
  <si>
    <t>7928021</t>
  </si>
  <si>
    <t>7928062</t>
  </si>
  <si>
    <t>7928328</t>
  </si>
  <si>
    <t>7928336</t>
  </si>
  <si>
    <t>7928393</t>
  </si>
  <si>
    <t>7928443</t>
  </si>
  <si>
    <t>7928468</t>
  </si>
  <si>
    <t>7928500</t>
  </si>
  <si>
    <t>7928526</t>
  </si>
  <si>
    <t>7928534</t>
  </si>
  <si>
    <t>7928559</t>
  </si>
  <si>
    <t>7928591</t>
  </si>
  <si>
    <t>7928658</t>
  </si>
  <si>
    <t>7928716</t>
  </si>
  <si>
    <t>7928807</t>
  </si>
  <si>
    <t>7928930</t>
  </si>
  <si>
    <t>7929144</t>
  </si>
  <si>
    <t>7929250</t>
  </si>
  <si>
    <t>7929276</t>
  </si>
  <si>
    <t>7929300</t>
  </si>
  <si>
    <t>7929599</t>
  </si>
  <si>
    <t>7929607</t>
  </si>
  <si>
    <t>7929623</t>
  </si>
  <si>
    <t>7929813</t>
  </si>
  <si>
    <t>7930027</t>
  </si>
  <si>
    <t>7930274</t>
  </si>
  <si>
    <t>7930373</t>
  </si>
  <si>
    <t>7930571</t>
  </si>
  <si>
    <t>7930639</t>
  </si>
  <si>
    <t>7930696</t>
  </si>
  <si>
    <t>7930738</t>
  </si>
  <si>
    <t>7930746</t>
  </si>
  <si>
    <t>7930936</t>
  </si>
  <si>
    <t>7930951</t>
  </si>
  <si>
    <t>7930993</t>
  </si>
  <si>
    <t>7931074</t>
  </si>
  <si>
    <t>7931124</t>
  </si>
  <si>
    <t>7931173</t>
  </si>
  <si>
    <t>7931181</t>
  </si>
  <si>
    <t>7931223</t>
  </si>
  <si>
    <t>7931272</t>
  </si>
  <si>
    <t>7931280</t>
  </si>
  <si>
    <t>7931397</t>
  </si>
  <si>
    <t>7931488</t>
  </si>
  <si>
    <t>7931553</t>
  </si>
  <si>
    <t>7931587</t>
  </si>
  <si>
    <t>7931652</t>
  </si>
  <si>
    <t>7931686</t>
  </si>
  <si>
    <t>7931728</t>
  </si>
  <si>
    <t>7931751</t>
  </si>
  <si>
    <t>7931769</t>
  </si>
  <si>
    <t>7931785</t>
  </si>
  <si>
    <t>7931793</t>
  </si>
  <si>
    <t>7931850</t>
  </si>
  <si>
    <t>7931876</t>
  </si>
  <si>
    <t>7931934</t>
  </si>
  <si>
    <t>7931983</t>
  </si>
  <si>
    <t>7932023</t>
  </si>
  <si>
    <t>7932072</t>
  </si>
  <si>
    <t>7932080</t>
  </si>
  <si>
    <t>7932130</t>
  </si>
  <si>
    <t>7932163</t>
  </si>
  <si>
    <t>7932197</t>
  </si>
  <si>
    <t>7932338</t>
  </si>
  <si>
    <t>7932395</t>
  </si>
  <si>
    <t>7932411</t>
  </si>
  <si>
    <t>7932452</t>
  </si>
  <si>
    <t>7932478</t>
  </si>
  <si>
    <t>7932544</t>
  </si>
  <si>
    <t>7932643</t>
  </si>
  <si>
    <t>7932676</t>
  </si>
  <si>
    <t>7932759</t>
  </si>
  <si>
    <t>7932890</t>
  </si>
  <si>
    <t>7932924</t>
  </si>
  <si>
    <t>7932940</t>
  </si>
  <si>
    <t>7933039</t>
  </si>
  <si>
    <t>7933195</t>
  </si>
  <si>
    <t>7933245</t>
  </si>
  <si>
    <t>7933252</t>
  </si>
  <si>
    <t>7933351</t>
  </si>
  <si>
    <t>7933427</t>
  </si>
  <si>
    <t>7933492</t>
  </si>
  <si>
    <t>7933575</t>
  </si>
  <si>
    <t>7933591</t>
  </si>
  <si>
    <t>7933658</t>
  </si>
  <si>
    <t>7933682</t>
  </si>
  <si>
    <t>7933773</t>
  </si>
  <si>
    <t>7933856</t>
  </si>
  <si>
    <t>7934037</t>
  </si>
  <si>
    <t>7934219</t>
  </si>
  <si>
    <t>7934235</t>
  </si>
  <si>
    <t>7934367</t>
  </si>
  <si>
    <t>7934417</t>
  </si>
  <si>
    <t>7934565</t>
  </si>
  <si>
    <t>7934680</t>
  </si>
  <si>
    <t>7934698</t>
  </si>
  <si>
    <t>7934813</t>
  </si>
  <si>
    <t>7934920</t>
  </si>
  <si>
    <t>7935034</t>
  </si>
  <si>
    <t>7935075</t>
  </si>
  <si>
    <t>7935083</t>
  </si>
  <si>
    <t>7935166</t>
  </si>
  <si>
    <t>7935240</t>
  </si>
  <si>
    <t>7935281</t>
  </si>
  <si>
    <t>7935307</t>
  </si>
  <si>
    <t>7935372</t>
  </si>
  <si>
    <t>7935380</t>
  </si>
  <si>
    <t>7935471</t>
  </si>
  <si>
    <t>7935489</t>
  </si>
  <si>
    <t>7935554</t>
  </si>
  <si>
    <t>7935778</t>
  </si>
  <si>
    <t>7935901</t>
  </si>
  <si>
    <t>7935943</t>
  </si>
  <si>
    <t>7936107</t>
  </si>
  <si>
    <t>7936248</t>
  </si>
  <si>
    <t>7936289</t>
  </si>
  <si>
    <t>7936362</t>
  </si>
  <si>
    <t>7936453</t>
  </si>
  <si>
    <t>7936560</t>
  </si>
  <si>
    <t>7936610</t>
  </si>
  <si>
    <t>7936628</t>
  </si>
  <si>
    <t>7937030</t>
  </si>
  <si>
    <t>7937071</t>
  </si>
  <si>
    <t>7937303</t>
  </si>
  <si>
    <t>7937329</t>
  </si>
  <si>
    <t>7937436</t>
  </si>
  <si>
    <t>7937451</t>
  </si>
  <si>
    <t>7937519</t>
  </si>
  <si>
    <t>7937576</t>
  </si>
  <si>
    <t>7937600</t>
  </si>
  <si>
    <t>7937667</t>
  </si>
  <si>
    <t>7937766</t>
  </si>
  <si>
    <t>7937824</t>
  </si>
  <si>
    <t>7937923</t>
  </si>
  <si>
    <t>7937964</t>
  </si>
  <si>
    <t>7938343</t>
  </si>
  <si>
    <t>7938418</t>
  </si>
  <si>
    <t>7938541</t>
  </si>
  <si>
    <t>7938822</t>
  </si>
  <si>
    <t>7938855</t>
  </si>
  <si>
    <t>7938962</t>
  </si>
  <si>
    <t>7938988</t>
  </si>
  <si>
    <t>7939028</t>
  </si>
  <si>
    <t>7939051</t>
  </si>
  <si>
    <t>7939093</t>
  </si>
  <si>
    <t>7939135</t>
  </si>
  <si>
    <t>7939168</t>
  </si>
  <si>
    <t>7939184</t>
  </si>
  <si>
    <t>7939242</t>
  </si>
  <si>
    <t>7939267</t>
  </si>
  <si>
    <t>7939457</t>
  </si>
  <si>
    <t>7939481</t>
  </si>
  <si>
    <t>7939523</t>
  </si>
  <si>
    <t>7939663</t>
  </si>
  <si>
    <t>7939911</t>
  </si>
  <si>
    <t>7939952</t>
  </si>
  <si>
    <t>7939960</t>
  </si>
  <si>
    <t>7939986</t>
  </si>
  <si>
    <t>7940190</t>
  </si>
  <si>
    <t>7940323</t>
  </si>
  <si>
    <t>7940406</t>
  </si>
  <si>
    <t>7940414</t>
  </si>
  <si>
    <t>7940497</t>
  </si>
  <si>
    <t>7940752</t>
  </si>
  <si>
    <t>7940794</t>
  </si>
  <si>
    <t>7941016</t>
  </si>
  <si>
    <t>7941040</t>
  </si>
  <si>
    <t>7941073</t>
  </si>
  <si>
    <t>7941099</t>
  </si>
  <si>
    <t>7941123</t>
  </si>
  <si>
    <t>7941180</t>
  </si>
  <si>
    <t>7941305</t>
  </si>
  <si>
    <t>7941362</t>
  </si>
  <si>
    <t>7941370</t>
  </si>
  <si>
    <t>7941388</t>
  </si>
  <si>
    <t>7941420</t>
  </si>
  <si>
    <t>7941446</t>
  </si>
  <si>
    <t>7941479</t>
  </si>
  <si>
    <t>7941776</t>
  </si>
  <si>
    <t>7941891</t>
  </si>
  <si>
    <t>7942048</t>
  </si>
  <si>
    <t>7942089</t>
  </si>
  <si>
    <t>7942147</t>
  </si>
  <si>
    <t>7942170</t>
  </si>
  <si>
    <t>7942253</t>
  </si>
  <si>
    <t>7942337</t>
  </si>
  <si>
    <t>7942352</t>
  </si>
  <si>
    <t>7942485</t>
  </si>
  <si>
    <t>7942568</t>
  </si>
  <si>
    <t>7942592</t>
  </si>
  <si>
    <t>7942634</t>
  </si>
  <si>
    <t>7942709</t>
  </si>
  <si>
    <t>7942741</t>
  </si>
  <si>
    <t>7942758</t>
  </si>
  <si>
    <t>7942824</t>
  </si>
  <si>
    <t>7942899</t>
  </si>
  <si>
    <t>7943079</t>
  </si>
  <si>
    <t>7943129</t>
  </si>
  <si>
    <t>7943137</t>
  </si>
  <si>
    <t>7943152</t>
  </si>
  <si>
    <t>7943293</t>
  </si>
  <si>
    <t>7943632</t>
  </si>
  <si>
    <t>7943673</t>
  </si>
  <si>
    <t>7943699</t>
  </si>
  <si>
    <t>7943772</t>
  </si>
  <si>
    <t>7943905</t>
  </si>
  <si>
    <t>7944002</t>
  </si>
  <si>
    <t>7944036</t>
  </si>
  <si>
    <t>7944143</t>
  </si>
  <si>
    <t>7944184</t>
  </si>
  <si>
    <t>7944309</t>
  </si>
  <si>
    <t>7944317</t>
  </si>
  <si>
    <t>7944366</t>
  </si>
  <si>
    <t>7944416</t>
  </si>
  <si>
    <t>7944457</t>
  </si>
  <si>
    <t>7944523</t>
  </si>
  <si>
    <t>7944564</t>
  </si>
  <si>
    <t>7944762</t>
  </si>
  <si>
    <t>7944846</t>
  </si>
  <si>
    <t>7944903</t>
  </si>
  <si>
    <t>7944945</t>
  </si>
  <si>
    <t>7945017</t>
  </si>
  <si>
    <t>7945025</t>
  </si>
  <si>
    <t>7945082</t>
  </si>
  <si>
    <t>7945108</t>
  </si>
  <si>
    <t>7945173</t>
  </si>
  <si>
    <t>7945256</t>
  </si>
  <si>
    <t>7945264</t>
  </si>
  <si>
    <t>7945314</t>
  </si>
  <si>
    <t>7945371</t>
  </si>
  <si>
    <t>7945488</t>
  </si>
  <si>
    <t>7945504</t>
  </si>
  <si>
    <t>7945512</t>
  </si>
  <si>
    <t>7945587</t>
  </si>
  <si>
    <t>7945645</t>
  </si>
  <si>
    <t>7945744</t>
  </si>
  <si>
    <t>7945751</t>
  </si>
  <si>
    <t>7945785</t>
  </si>
  <si>
    <t>7945801</t>
  </si>
  <si>
    <t>7945835</t>
  </si>
  <si>
    <t>7945892</t>
  </si>
  <si>
    <t>7945900</t>
  </si>
  <si>
    <t>7945959</t>
  </si>
  <si>
    <t>7945975</t>
  </si>
  <si>
    <t>7946049</t>
  </si>
  <si>
    <t>7946056</t>
  </si>
  <si>
    <t>7946072</t>
  </si>
  <si>
    <t>7946197</t>
  </si>
  <si>
    <t>7946221</t>
  </si>
  <si>
    <t>7946270</t>
  </si>
  <si>
    <t>7946320</t>
  </si>
  <si>
    <t>7946429</t>
  </si>
  <si>
    <t>7946510</t>
  </si>
  <si>
    <t>7946734</t>
  </si>
  <si>
    <t>7946759</t>
  </si>
  <si>
    <t>7946791</t>
  </si>
  <si>
    <t>7946973</t>
  </si>
  <si>
    <t>7947021</t>
  </si>
  <si>
    <t>7947245</t>
  </si>
  <si>
    <t>7947310</t>
  </si>
  <si>
    <t>7947419</t>
  </si>
  <si>
    <t>7947435</t>
  </si>
  <si>
    <t>7947492</t>
  </si>
  <si>
    <t>7947526</t>
  </si>
  <si>
    <t>7947591</t>
  </si>
  <si>
    <t>7947666</t>
  </si>
  <si>
    <t>7947708</t>
  </si>
  <si>
    <t>7947815</t>
  </si>
  <si>
    <t>7947823</t>
  </si>
  <si>
    <t>7947922</t>
  </si>
  <si>
    <t>7947955</t>
  </si>
  <si>
    <t>7948011</t>
  </si>
  <si>
    <t>7948060</t>
  </si>
  <si>
    <t>7948078</t>
  </si>
  <si>
    <t>7948268</t>
  </si>
  <si>
    <t>7948441</t>
  </si>
  <si>
    <t>7948714</t>
  </si>
  <si>
    <t>7948755</t>
  </si>
  <si>
    <t>7948839</t>
  </si>
  <si>
    <t>7948904</t>
  </si>
  <si>
    <t>7949167</t>
  </si>
  <si>
    <t>7949266</t>
  </si>
  <si>
    <t>7949274</t>
  </si>
  <si>
    <t>7949324</t>
  </si>
  <si>
    <t>7949332</t>
  </si>
  <si>
    <t>7949415</t>
  </si>
  <si>
    <t>7949464</t>
  </si>
  <si>
    <t>7949670</t>
  </si>
  <si>
    <t>7949688</t>
  </si>
  <si>
    <t>7950009</t>
  </si>
  <si>
    <t>7950017</t>
  </si>
  <si>
    <t>7950108</t>
  </si>
  <si>
    <t>7950322</t>
  </si>
  <si>
    <t>7950389</t>
  </si>
  <si>
    <t>7950462</t>
  </si>
  <si>
    <t>7950488</t>
  </si>
  <si>
    <t>7950512</t>
  </si>
  <si>
    <t>7950520</t>
  </si>
  <si>
    <t>7950553</t>
  </si>
  <si>
    <t>7950686</t>
  </si>
  <si>
    <t>7950694</t>
  </si>
  <si>
    <t>7950876</t>
  </si>
  <si>
    <t>7950959</t>
  </si>
  <si>
    <t>7950983</t>
  </si>
  <si>
    <t>7951007</t>
  </si>
  <si>
    <t>7951205</t>
  </si>
  <si>
    <t>7951221</t>
  </si>
  <si>
    <t>7951338</t>
  </si>
  <si>
    <t>7951379</t>
  </si>
  <si>
    <t>7951387</t>
  </si>
  <si>
    <t>7951544</t>
  </si>
  <si>
    <t>7951882</t>
  </si>
  <si>
    <t>7952039</t>
  </si>
  <si>
    <t>7952054</t>
  </si>
  <si>
    <t>7952153</t>
  </si>
  <si>
    <t>7952252</t>
  </si>
  <si>
    <t>7952377</t>
  </si>
  <si>
    <t>7952427</t>
  </si>
  <si>
    <t>7952500</t>
  </si>
  <si>
    <t>7952518</t>
  </si>
  <si>
    <t>7952708</t>
  </si>
  <si>
    <t>7952740</t>
  </si>
  <si>
    <t>7952773</t>
  </si>
  <si>
    <t>7952864</t>
  </si>
  <si>
    <t>7952963</t>
  </si>
  <si>
    <t>7953359</t>
  </si>
  <si>
    <t>7953433</t>
  </si>
  <si>
    <t>7953474</t>
  </si>
  <si>
    <t>7953482</t>
  </si>
  <si>
    <t>7953490</t>
  </si>
  <si>
    <t>7953516</t>
  </si>
  <si>
    <t>7953557</t>
  </si>
  <si>
    <t>7953649</t>
  </si>
  <si>
    <t>7953847</t>
  </si>
  <si>
    <t>7953888</t>
  </si>
  <si>
    <t>7954050</t>
  </si>
  <si>
    <t>7954084</t>
  </si>
  <si>
    <t>7954159</t>
  </si>
  <si>
    <t>7954191</t>
  </si>
  <si>
    <t>7954217</t>
  </si>
  <si>
    <t>7954233</t>
  </si>
  <si>
    <t>7954258</t>
  </si>
  <si>
    <t>7954340</t>
  </si>
  <si>
    <t>7954563</t>
  </si>
  <si>
    <t>7954589</t>
  </si>
  <si>
    <t>7954696</t>
  </si>
  <si>
    <t>7954753</t>
  </si>
  <si>
    <t>7954761</t>
  </si>
  <si>
    <t>7954811</t>
  </si>
  <si>
    <t>7954886</t>
  </si>
  <si>
    <t>7954894</t>
  </si>
  <si>
    <t>7954902</t>
  </si>
  <si>
    <t>7954977</t>
  </si>
  <si>
    <t>7954993</t>
  </si>
  <si>
    <t>7955016</t>
  </si>
  <si>
    <t>7955032</t>
  </si>
  <si>
    <t>7955057</t>
  </si>
  <si>
    <t>7955081</t>
  </si>
  <si>
    <t>7955131</t>
  </si>
  <si>
    <t>7955149</t>
  </si>
  <si>
    <t>7955156</t>
  </si>
  <si>
    <t>7955180</t>
  </si>
  <si>
    <t>7955206</t>
  </si>
  <si>
    <t>7955222</t>
  </si>
  <si>
    <t>7955248</t>
  </si>
  <si>
    <t>7955305</t>
  </si>
  <si>
    <t>7955321</t>
  </si>
  <si>
    <t>7955370</t>
  </si>
  <si>
    <t>7955453</t>
  </si>
  <si>
    <t>7955461</t>
  </si>
  <si>
    <t>7955511</t>
  </si>
  <si>
    <t>7955677</t>
  </si>
  <si>
    <t>7955735</t>
  </si>
  <si>
    <t>7955842</t>
  </si>
  <si>
    <t>7955974</t>
  </si>
  <si>
    <t>7956006</t>
  </si>
  <si>
    <t>7956030</t>
  </si>
  <si>
    <t>7956071</t>
  </si>
  <si>
    <t>7956097</t>
  </si>
  <si>
    <t>7956105</t>
  </si>
  <si>
    <t>7956121</t>
  </si>
  <si>
    <t>7956162</t>
  </si>
  <si>
    <t>7956170</t>
  </si>
  <si>
    <t>7956204</t>
  </si>
  <si>
    <t>7956329</t>
  </si>
  <si>
    <t>7956360</t>
  </si>
  <si>
    <t>7956378</t>
  </si>
  <si>
    <t>7956543</t>
  </si>
  <si>
    <t>7956568</t>
  </si>
  <si>
    <t>7956618</t>
  </si>
  <si>
    <t>7956626</t>
  </si>
  <si>
    <t>7956667</t>
  </si>
  <si>
    <t>7956683</t>
  </si>
  <si>
    <t>7956717</t>
  </si>
  <si>
    <t>7956733</t>
  </si>
  <si>
    <t>7956972</t>
  </si>
  <si>
    <t>7957012</t>
  </si>
  <si>
    <t>7957111</t>
  </si>
  <si>
    <t>7957145</t>
  </si>
  <si>
    <t>7957152</t>
  </si>
  <si>
    <t>7957277</t>
  </si>
  <si>
    <t>7957285</t>
  </si>
  <si>
    <t>7957392</t>
  </si>
  <si>
    <t>7957418</t>
  </si>
  <si>
    <t>7957434</t>
  </si>
  <si>
    <t>7957459</t>
  </si>
  <si>
    <t>7957533</t>
  </si>
  <si>
    <t>7957558</t>
  </si>
  <si>
    <t>7957590</t>
  </si>
  <si>
    <t>7957608</t>
  </si>
  <si>
    <t>7957715</t>
  </si>
  <si>
    <t>7957756</t>
  </si>
  <si>
    <t>7957772</t>
  </si>
  <si>
    <t>7958036</t>
  </si>
  <si>
    <t>7958051</t>
  </si>
  <si>
    <t>7958069</t>
  </si>
  <si>
    <t>7958077</t>
  </si>
  <si>
    <t>7958184</t>
  </si>
  <si>
    <t>7958218</t>
  </si>
  <si>
    <t>7958242</t>
  </si>
  <si>
    <t>7958275</t>
  </si>
  <si>
    <t>7958283</t>
  </si>
  <si>
    <t>7958333</t>
  </si>
  <si>
    <t>7958374</t>
  </si>
  <si>
    <t>7958424</t>
  </si>
  <si>
    <t>7958481</t>
  </si>
  <si>
    <t>7958507</t>
  </si>
  <si>
    <t>7958572</t>
  </si>
  <si>
    <t>7958697</t>
  </si>
  <si>
    <t>7958739</t>
  </si>
  <si>
    <t>7958853</t>
  </si>
  <si>
    <t>7958903</t>
  </si>
  <si>
    <t>7959026</t>
  </si>
  <si>
    <t>7959034</t>
  </si>
  <si>
    <t>7959141</t>
  </si>
  <si>
    <t>7959182</t>
  </si>
  <si>
    <t>7959190</t>
  </si>
  <si>
    <t>7959208</t>
  </si>
  <si>
    <t>7959257</t>
  </si>
  <si>
    <t>7959265</t>
  </si>
  <si>
    <t>7959315</t>
  </si>
  <si>
    <t>7959323</t>
  </si>
  <si>
    <t>7959455</t>
  </si>
  <si>
    <t>7959513</t>
  </si>
  <si>
    <t>7959596</t>
  </si>
  <si>
    <t>7959695</t>
  </si>
  <si>
    <t>7959737</t>
  </si>
  <si>
    <t>7959778</t>
  </si>
  <si>
    <t>7959794</t>
  </si>
  <si>
    <t>7959828</t>
  </si>
  <si>
    <t>7959844</t>
  </si>
  <si>
    <t>7959851</t>
  </si>
  <si>
    <t>7959869</t>
  </si>
  <si>
    <t>7959935</t>
  </si>
  <si>
    <t>7959943</t>
  </si>
  <si>
    <t>7960073</t>
  </si>
  <si>
    <t>7960107</t>
  </si>
  <si>
    <t>7960123</t>
  </si>
  <si>
    <t>7960206</t>
  </si>
  <si>
    <t>7960214</t>
  </si>
  <si>
    <t>7960222</t>
  </si>
  <si>
    <t>7960248</t>
  </si>
  <si>
    <t>7960289</t>
  </si>
  <si>
    <t>7960354</t>
  </si>
  <si>
    <t>7960453</t>
  </si>
  <si>
    <t>7960479</t>
  </si>
  <si>
    <t>7960545</t>
  </si>
  <si>
    <t>7960578</t>
  </si>
  <si>
    <t>7960594</t>
  </si>
  <si>
    <t>7960602</t>
  </si>
  <si>
    <t>7960735</t>
  </si>
  <si>
    <t>7960826</t>
  </si>
  <si>
    <t>7960859</t>
  </si>
  <si>
    <t>7960867</t>
  </si>
  <si>
    <t>7960891</t>
  </si>
  <si>
    <t>7961014</t>
  </si>
  <si>
    <t>7961055</t>
  </si>
  <si>
    <t>7961071</t>
  </si>
  <si>
    <t>7961113</t>
  </si>
  <si>
    <t>7961147</t>
  </si>
  <si>
    <t>7961170</t>
  </si>
  <si>
    <t>7961295</t>
  </si>
  <si>
    <t>7961725</t>
  </si>
  <si>
    <t>7961782</t>
  </si>
  <si>
    <t>7961949</t>
  </si>
  <si>
    <t>7961972</t>
  </si>
  <si>
    <t>7962053</t>
  </si>
  <si>
    <t>7962103</t>
  </si>
  <si>
    <t>7962152</t>
  </si>
  <si>
    <t>7962269</t>
  </si>
  <si>
    <t>7962376</t>
  </si>
  <si>
    <t>7962483</t>
  </si>
  <si>
    <t>7962525</t>
  </si>
  <si>
    <t>7962541</t>
  </si>
  <si>
    <t>7962608</t>
  </si>
  <si>
    <t>7962616</t>
  </si>
  <si>
    <t>7962632</t>
  </si>
  <si>
    <t>7962707</t>
  </si>
  <si>
    <t>7962806</t>
  </si>
  <si>
    <t>7962863</t>
  </si>
  <si>
    <t>7962954</t>
  </si>
  <si>
    <t>7963036</t>
  </si>
  <si>
    <t>7963085</t>
  </si>
  <si>
    <t>7963127</t>
  </si>
  <si>
    <t>7963150</t>
  </si>
  <si>
    <t>7963192</t>
  </si>
  <si>
    <t>7963200</t>
  </si>
  <si>
    <t>7963242</t>
  </si>
  <si>
    <t>7963259</t>
  </si>
  <si>
    <t>7963275</t>
  </si>
  <si>
    <t>7963283</t>
  </si>
  <si>
    <t>7963325</t>
  </si>
  <si>
    <t>7963358</t>
  </si>
  <si>
    <t>7963432</t>
  </si>
  <si>
    <t>7963465</t>
  </si>
  <si>
    <t>7963572</t>
  </si>
  <si>
    <t>7963598</t>
  </si>
  <si>
    <t>7963705</t>
  </si>
  <si>
    <t>7963747</t>
  </si>
  <si>
    <t>7963879</t>
  </si>
  <si>
    <t>7963911</t>
  </si>
  <si>
    <t>7964026</t>
  </si>
  <si>
    <t>7964034</t>
  </si>
  <si>
    <t>7964091</t>
  </si>
  <si>
    <t>7964125</t>
  </si>
  <si>
    <t>7964182</t>
  </si>
  <si>
    <t>7964208</t>
  </si>
  <si>
    <t>7964216</t>
  </si>
  <si>
    <t>7964224</t>
  </si>
  <si>
    <t>7964257</t>
  </si>
  <si>
    <t>7964299</t>
  </si>
  <si>
    <t>7964380</t>
  </si>
  <si>
    <t>7964711</t>
  </si>
  <si>
    <t>7964794</t>
  </si>
  <si>
    <t>7965031</t>
  </si>
  <si>
    <t>7965056</t>
  </si>
  <si>
    <t>7965098</t>
  </si>
  <si>
    <t>7965130</t>
  </si>
  <si>
    <t>7965155</t>
  </si>
  <si>
    <t>7965171</t>
  </si>
  <si>
    <t>7965288</t>
  </si>
  <si>
    <t>7965312</t>
  </si>
  <si>
    <t>7965411</t>
  </si>
  <si>
    <t>7965478</t>
  </si>
  <si>
    <t>7965601</t>
  </si>
  <si>
    <t>7965627</t>
  </si>
  <si>
    <t>7965767</t>
  </si>
  <si>
    <t>7965809</t>
  </si>
  <si>
    <t>7965833</t>
  </si>
  <si>
    <t>7965924</t>
  </si>
  <si>
    <t>7965940</t>
  </si>
  <si>
    <t>7965981</t>
  </si>
  <si>
    <t>7966062</t>
  </si>
  <si>
    <t>7966153</t>
  </si>
  <si>
    <t>7966229</t>
  </si>
  <si>
    <t>7966260</t>
  </si>
  <si>
    <t>7966328</t>
  </si>
  <si>
    <t>7966526</t>
  </si>
  <si>
    <t>7966658</t>
  </si>
  <si>
    <t>7966856</t>
  </si>
  <si>
    <t>7966906</t>
  </si>
  <si>
    <t>7967052</t>
  </si>
  <si>
    <t>7967482</t>
  </si>
  <si>
    <t>7967565</t>
  </si>
  <si>
    <t>7967573</t>
  </si>
  <si>
    <t>7967599</t>
  </si>
  <si>
    <t>7967870</t>
  </si>
  <si>
    <t>7967888</t>
  </si>
  <si>
    <t>7967896</t>
  </si>
  <si>
    <t>7967938</t>
  </si>
  <si>
    <t>7967987</t>
  </si>
  <si>
    <t>7967995</t>
  </si>
  <si>
    <t>7968027</t>
  </si>
  <si>
    <t>7968043</t>
  </si>
  <si>
    <t>7968050</t>
  </si>
  <si>
    <t>7968092</t>
  </si>
  <si>
    <t>7968233</t>
  </si>
  <si>
    <t>7968241</t>
  </si>
  <si>
    <t>7968274</t>
  </si>
  <si>
    <t>7968340</t>
  </si>
  <si>
    <t>7968407</t>
  </si>
  <si>
    <t>7968472</t>
  </si>
  <si>
    <t>7968639</t>
  </si>
  <si>
    <t>7968647</t>
  </si>
  <si>
    <t>7968654</t>
  </si>
  <si>
    <t>7968662</t>
  </si>
  <si>
    <t>7968670</t>
  </si>
  <si>
    <t>7968704</t>
  </si>
  <si>
    <t>7968720</t>
  </si>
  <si>
    <t>7968746</t>
  </si>
  <si>
    <t>7968753</t>
  </si>
  <si>
    <t>7968803</t>
  </si>
  <si>
    <t>7968928</t>
  </si>
  <si>
    <t>7969223</t>
  </si>
  <si>
    <t>7969249</t>
  </si>
  <si>
    <t>7969322</t>
  </si>
  <si>
    <t>7969397</t>
  </si>
  <si>
    <t>7969447</t>
  </si>
  <si>
    <t>7969488</t>
  </si>
  <si>
    <t>7969496</t>
  </si>
  <si>
    <t>7969611</t>
  </si>
  <si>
    <t>7969637</t>
  </si>
  <si>
    <t>7969660</t>
  </si>
  <si>
    <t>7969694</t>
  </si>
  <si>
    <t>7969710</t>
  </si>
  <si>
    <t>7969785</t>
  </si>
  <si>
    <t>7969801</t>
  </si>
  <si>
    <t>7969843</t>
  </si>
  <si>
    <t>7969892</t>
  </si>
  <si>
    <t>7970023</t>
  </si>
  <si>
    <t>7970056</t>
  </si>
  <si>
    <t>7970106</t>
  </si>
  <si>
    <t>7970114</t>
  </si>
  <si>
    <t>7970122</t>
  </si>
  <si>
    <t>7970163</t>
  </si>
  <si>
    <t>7970262</t>
  </si>
  <si>
    <t>7970296</t>
  </si>
  <si>
    <t>7970338</t>
  </si>
  <si>
    <t>7970346</t>
  </si>
  <si>
    <t>7970361</t>
  </si>
  <si>
    <t>7970395</t>
  </si>
  <si>
    <t>7970510</t>
  </si>
  <si>
    <t>7970759</t>
  </si>
  <si>
    <t>7970833</t>
  </si>
  <si>
    <t>7970858</t>
  </si>
  <si>
    <t>7970866</t>
  </si>
  <si>
    <t>7971070</t>
  </si>
  <si>
    <t>7971336</t>
  </si>
  <si>
    <t>7971351</t>
  </si>
  <si>
    <t>7971385</t>
  </si>
  <si>
    <t>7971393</t>
  </si>
  <si>
    <t>7971435</t>
  </si>
  <si>
    <t>7971443</t>
  </si>
  <si>
    <t>7971450</t>
  </si>
  <si>
    <t>7971591</t>
  </si>
  <si>
    <t>7971609</t>
  </si>
  <si>
    <t>7971641</t>
  </si>
  <si>
    <t>7971666</t>
  </si>
  <si>
    <t>7971930</t>
  </si>
  <si>
    <t>7972003</t>
  </si>
  <si>
    <t>7972078</t>
  </si>
  <si>
    <t>7972094</t>
  </si>
  <si>
    <t>7972102</t>
  </si>
  <si>
    <t>7972177</t>
  </si>
  <si>
    <t>7972250</t>
  </si>
  <si>
    <t>7972367</t>
  </si>
  <si>
    <t>7972425</t>
  </si>
  <si>
    <t>7972441</t>
  </si>
  <si>
    <t>7972482</t>
  </si>
  <si>
    <t>7972490</t>
  </si>
  <si>
    <t>7972516</t>
  </si>
  <si>
    <t>7972532</t>
  </si>
  <si>
    <t>7972573</t>
  </si>
  <si>
    <t>7972672</t>
  </si>
  <si>
    <t>7972797</t>
  </si>
  <si>
    <t>7972862</t>
  </si>
  <si>
    <t>7972904</t>
  </si>
  <si>
    <t>7973217</t>
  </si>
  <si>
    <t>7973274</t>
  </si>
  <si>
    <t>7973464</t>
  </si>
  <si>
    <t>7973548</t>
  </si>
  <si>
    <t>7973571</t>
  </si>
  <si>
    <t>7973597</t>
  </si>
  <si>
    <t>7973621</t>
  </si>
  <si>
    <t>7973670</t>
  </si>
  <si>
    <t>7973704</t>
  </si>
  <si>
    <t>7973712</t>
  </si>
  <si>
    <t>7973720</t>
  </si>
  <si>
    <t>7973829</t>
  </si>
  <si>
    <t>7973910</t>
  </si>
  <si>
    <t>7974033</t>
  </si>
  <si>
    <t>7974181</t>
  </si>
  <si>
    <t>7974231</t>
  </si>
  <si>
    <t>7974355</t>
  </si>
  <si>
    <t>7974363</t>
  </si>
  <si>
    <t>7974678</t>
  </si>
  <si>
    <t>7974769</t>
  </si>
  <si>
    <t>7974975</t>
  </si>
  <si>
    <t>7974983</t>
  </si>
  <si>
    <t>7975162</t>
  </si>
  <si>
    <t>7975279</t>
  </si>
  <si>
    <t>7975337</t>
  </si>
  <si>
    <t>7975352</t>
  </si>
  <si>
    <t>7975394</t>
  </si>
  <si>
    <t>7975469</t>
  </si>
  <si>
    <t>7975618</t>
  </si>
  <si>
    <t>7975634</t>
  </si>
  <si>
    <t>7975733</t>
  </si>
  <si>
    <t>7975741</t>
  </si>
  <si>
    <t>7975758</t>
  </si>
  <si>
    <t>7976020</t>
  </si>
  <si>
    <t>7976491</t>
  </si>
  <si>
    <t>7976533</t>
  </si>
  <si>
    <t>7976541</t>
  </si>
  <si>
    <t>7976665</t>
  </si>
  <si>
    <t>7976673</t>
  </si>
  <si>
    <t>7976681</t>
  </si>
  <si>
    <t>7976749</t>
  </si>
  <si>
    <t>7976806</t>
  </si>
  <si>
    <t>7976897</t>
  </si>
  <si>
    <t>7976939</t>
  </si>
  <si>
    <t>7976962</t>
  </si>
  <si>
    <t>7977119</t>
  </si>
  <si>
    <t>7977200</t>
  </si>
  <si>
    <t>7977283</t>
  </si>
  <si>
    <t>7977325</t>
  </si>
  <si>
    <t>7977366</t>
  </si>
  <si>
    <t>7977440</t>
  </si>
  <si>
    <t>7977499</t>
  </si>
  <si>
    <t>7977507</t>
  </si>
  <si>
    <t>7977515</t>
  </si>
  <si>
    <t>7977523</t>
  </si>
  <si>
    <t>7977531</t>
  </si>
  <si>
    <t>7977622</t>
  </si>
  <si>
    <t>7977861</t>
  </si>
  <si>
    <t>7977994</t>
  </si>
  <si>
    <t>7978133</t>
  </si>
  <si>
    <t>7978166</t>
  </si>
  <si>
    <t>7978190</t>
  </si>
  <si>
    <t>7978208</t>
  </si>
  <si>
    <t>7978984</t>
  </si>
  <si>
    <t>7979008</t>
  </si>
  <si>
    <t>7979073</t>
  </si>
  <si>
    <t>7979081</t>
  </si>
  <si>
    <t>7979123</t>
  </si>
  <si>
    <t>7979149</t>
  </si>
  <si>
    <t>7979164</t>
  </si>
  <si>
    <t>7979206</t>
  </si>
  <si>
    <t>7979263</t>
  </si>
  <si>
    <t>7979271</t>
  </si>
  <si>
    <t>7979289</t>
  </si>
  <si>
    <t>7979313</t>
  </si>
  <si>
    <t>7979321</t>
  </si>
  <si>
    <t>7979438</t>
  </si>
  <si>
    <t>7979503</t>
  </si>
  <si>
    <t>7979511</t>
  </si>
  <si>
    <t>7979578</t>
  </si>
  <si>
    <t>7979636</t>
  </si>
  <si>
    <t>7979768</t>
  </si>
  <si>
    <t>7979818</t>
  </si>
  <si>
    <t>7979909</t>
  </si>
  <si>
    <t>7979982</t>
  </si>
  <si>
    <t>7979990</t>
  </si>
  <si>
    <t>7980352</t>
  </si>
  <si>
    <t>7980501</t>
  </si>
  <si>
    <t>7980527</t>
  </si>
  <si>
    <t>7980725</t>
  </si>
  <si>
    <t>7980741</t>
  </si>
  <si>
    <t>7980758</t>
  </si>
  <si>
    <t>7980808</t>
  </si>
  <si>
    <t>7980964</t>
  </si>
  <si>
    <t>7981012</t>
  </si>
  <si>
    <t>7981020</t>
  </si>
  <si>
    <t>7981038</t>
  </si>
  <si>
    <t>7981459</t>
  </si>
  <si>
    <t>7981475</t>
  </si>
  <si>
    <t>7981558</t>
  </si>
  <si>
    <t>7981715</t>
  </si>
  <si>
    <t>7981780</t>
  </si>
  <si>
    <t>7981822</t>
  </si>
  <si>
    <t>7982069</t>
  </si>
  <si>
    <t>7982101</t>
  </si>
  <si>
    <t>7982291</t>
  </si>
  <si>
    <t>7982382</t>
  </si>
  <si>
    <t>7982572</t>
  </si>
  <si>
    <t>7982630</t>
  </si>
  <si>
    <t>7982648</t>
  </si>
  <si>
    <t>7982663</t>
  </si>
  <si>
    <t>7982713</t>
  </si>
  <si>
    <t>7982804</t>
  </si>
  <si>
    <t>7983091</t>
  </si>
  <si>
    <t>7983117</t>
  </si>
  <si>
    <t>7983125</t>
  </si>
  <si>
    <t>7983174</t>
  </si>
  <si>
    <t>7983281</t>
  </si>
  <si>
    <t>7983364</t>
  </si>
  <si>
    <t>7983372</t>
  </si>
  <si>
    <t>7983398</t>
  </si>
  <si>
    <t>7983810</t>
  </si>
  <si>
    <t>7983844</t>
  </si>
  <si>
    <t>7983877</t>
  </si>
  <si>
    <t>7983901</t>
  </si>
  <si>
    <t>7984107</t>
  </si>
  <si>
    <t>7984115</t>
  </si>
  <si>
    <t>7984206</t>
  </si>
  <si>
    <t>7984255</t>
  </si>
  <si>
    <t>7984321</t>
  </si>
  <si>
    <t>7984396</t>
  </si>
  <si>
    <t>7984446</t>
  </si>
  <si>
    <t>7984503</t>
  </si>
  <si>
    <t>7984693</t>
  </si>
  <si>
    <t>7984784</t>
  </si>
  <si>
    <t>7984990</t>
  </si>
  <si>
    <t>7985096</t>
  </si>
  <si>
    <t>7985104</t>
  </si>
  <si>
    <t>7985187</t>
  </si>
  <si>
    <t>7985310</t>
  </si>
  <si>
    <t>7985427</t>
  </si>
  <si>
    <t>7985468</t>
  </si>
  <si>
    <t>7985716</t>
  </si>
  <si>
    <t>7985724</t>
  </si>
  <si>
    <t>7985898</t>
  </si>
  <si>
    <t>7986169</t>
  </si>
  <si>
    <t>7986276</t>
  </si>
  <si>
    <t>7986367</t>
  </si>
  <si>
    <t>7986375</t>
  </si>
  <si>
    <t>7986474</t>
  </si>
  <si>
    <t>7986508</t>
  </si>
  <si>
    <t>7986524</t>
  </si>
  <si>
    <t>7986581</t>
  </si>
  <si>
    <t>7986714</t>
  </si>
  <si>
    <t>7986755</t>
  </si>
  <si>
    <t>7986813</t>
  </si>
  <si>
    <t>7986896</t>
  </si>
  <si>
    <t>7987167</t>
  </si>
  <si>
    <t>7987175</t>
  </si>
  <si>
    <t>7987290</t>
  </si>
  <si>
    <t>7987449</t>
  </si>
  <si>
    <t>7987506</t>
  </si>
  <si>
    <t>7987530</t>
  </si>
  <si>
    <t>7987548</t>
  </si>
  <si>
    <t>7987696</t>
  </si>
  <si>
    <t>7987738</t>
  </si>
  <si>
    <t>7987837</t>
  </si>
  <si>
    <t>7987886</t>
  </si>
  <si>
    <t>7987944</t>
  </si>
  <si>
    <t>7987977</t>
  </si>
  <si>
    <t>7987993</t>
  </si>
  <si>
    <t>7988132</t>
  </si>
  <si>
    <t>7988140</t>
  </si>
  <si>
    <t>7988157</t>
  </si>
  <si>
    <t>7988165</t>
  </si>
  <si>
    <t>7988207</t>
  </si>
  <si>
    <t>7988272</t>
  </si>
  <si>
    <t>7988280</t>
  </si>
  <si>
    <t>7988355</t>
  </si>
  <si>
    <t>7988470</t>
  </si>
  <si>
    <t>7988504</t>
  </si>
  <si>
    <t>7988520</t>
  </si>
  <si>
    <t>7988553</t>
  </si>
  <si>
    <t>7988561</t>
  </si>
  <si>
    <t>7988900</t>
  </si>
  <si>
    <t>7989205</t>
  </si>
  <si>
    <t>7989437</t>
  </si>
  <si>
    <t>7989791</t>
  </si>
  <si>
    <t>7990179</t>
  </si>
  <si>
    <t>Skuldsanering Vilja_account</t>
  </si>
  <si>
    <t>Skuldsanerings flagga Account Vilja</t>
  </si>
  <si>
    <t>EventTypeDesc</t>
  </si>
  <si>
    <t>Skuldsanering bevilj</t>
  </si>
  <si>
    <t>8304157590</t>
  </si>
  <si>
    <t>7801094132</t>
  </si>
  <si>
    <t>7309029192</t>
  </si>
  <si>
    <t>9510045868</t>
  </si>
  <si>
    <t>8607317495</t>
  </si>
  <si>
    <t>9001271098</t>
  </si>
  <si>
    <t>8111143908</t>
  </si>
  <si>
    <t>9303010988</t>
  </si>
  <si>
    <t>6903065552</t>
  </si>
  <si>
    <t>7904120420</t>
  </si>
  <si>
    <t>8306261689</t>
  </si>
  <si>
    <t>7912259442</t>
  </si>
  <si>
    <t>UC skuldsanering HL</t>
  </si>
  <si>
    <t>UC skuldsanering ML</t>
  </si>
  <si>
    <t>Totalsumma</t>
  </si>
  <si>
    <t>Summa av CurrentAmount</t>
  </si>
  <si>
    <t>Antal av AccountNumber</t>
  </si>
  <si>
    <t>KOLL</t>
  </si>
  <si>
    <t>UC Bevakning</t>
  </si>
  <si>
    <t>EventTypeDesc HL</t>
  </si>
  <si>
    <t>Skuldsanering HL</t>
  </si>
  <si>
    <t>Skuldsanering ML</t>
  </si>
  <si>
    <t>Skuldsanering per lånenr</t>
  </si>
  <si>
    <t>SSN_Main_applicant</t>
  </si>
  <si>
    <t>Summa</t>
  </si>
  <si>
    <t>Total skuldsanering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</si>
</sst>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B5D6EE"/>
        <bgColor indexed="64"/>
      </patternFill>
    </fill>
  </fills>
  <borders count="12">
    <border>
      <start/>
      <end/>
      <top/>
      <bottom/>
      <diagonal/>
    </border>
    <border>
      <start style="thin">
        <color rgb="FF999999"/>
      </start>
      <end/>
      <top style="thin">
        <color rgb="FF999999"/>
      </top>
      <bottom/>
      <diagonal/>
    </border>
    <border>
      <start style="thin">
        <color indexed="65"/>
      </start>
      <end/>
      <top style="thin">
        <color rgb="FF999999"/>
      </top>
      <bottom/>
      <diagonal/>
    </border>
    <border>
      <start style="thin">
        <color indexed="65"/>
      </start>
      <end style="thin">
        <color rgb="FF999999"/>
      </end>
      <top style="thin">
        <color rgb="FF999999"/>
      </top>
      <bottom/>
      <diagonal/>
    </border>
    <border>
      <start style="thin">
        <color rgb="FF999999"/>
      </start>
      <end/>
      <top/>
      <bottom/>
      <diagonal/>
    </border>
    <border>
      <start style="thin">
        <color rgb="FF999999"/>
      </start>
      <end/>
      <top style="thin">
        <color rgb="FF999999"/>
      </top>
      <bottom style="thin">
        <color rgb="FF999999"/>
      </bottom>
      <diagonal/>
    </border>
    <border>
      <start style="thin">
        <color rgb="FF999999"/>
      </start>
      <end style="thin">
        <color rgb="FF999999"/>
      </end>
      <top style="thin">
        <color rgb="FF999999"/>
      </top>
      <bottom/>
      <diagonal/>
    </border>
    <border>
      <start style="thin">
        <color rgb="FF999999"/>
      </start>
      <end style="thin">
        <color rgb="FF999999"/>
      </end>
      <top style="thin">
        <color rgb="FF999999"/>
      </top>
      <bottom style="thin">
        <color rgb="FF999999"/>
      </bottom>
      <diagonal/>
    </border>
    <border>
      <start style="thin">
        <color rgb="FF999999"/>
      </start>
      <end style="thin">
        <color rgb="FF999999"/>
      </end>
      <top/>
      <bottom/>
      <diagonal/>
    </border>
    <border>
      <start/>
      <end/>
      <top style="thin">
        <color rgb="FF999999"/>
      </top>
      <bottom/>
      <diagonal/>
    </border>
    <border>
      <start/>
      <end/>
      <top style="thin">
        <color rgb="FF999999"/>
      </top>
      <bottom style="thin">
        <color rgb="FF999999"/>
      </bottom>
      <diagonal/>
    </border>
    <border>
      <start style="thin">
        <color rgb="FF999999"/>
      </start>
      <end/>
      <top style="thin">
        <color indexed="9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7" xfId="0" applyNumberFormat="1" applyBorder="1"/>
    <xf numFmtId="0" fontId="0" fillId="0" borderId="9" xfId="0" applyBorder="1"/>
    <xf numFmtId="3" fontId="0" fillId="0" borderId="1" xfId="0" applyNumberFormat="1" applyBorder="1"/>
    <xf numFmtId="3" fontId="0" fillId="0" borderId="9" xfId="0" applyNumberFormat="1" applyBorder="1"/>
    <xf numFmtId="3" fontId="0" fillId="0" borderId="4" xfId="0" applyNumberFormat="1" applyBorder="1"/>
    <xf numFmtId="3" fontId="0" fillId="0" borderId="0" xfId="0" applyNumberFormat="1"/>
    <xf numFmtId="3" fontId="0" fillId="0" borderId="5" xfId="0" applyNumberFormat="1" applyBorder="1"/>
    <xf numFmtId="3" fontId="0" fillId="0" borderId="10" xfId="0" applyNumberFormat="1" applyBorder="1"/>
    <xf numFmtId="0" fontId="0" fillId="2" borderId="1" xfId="0" applyFill="1" applyBorder="1"/>
    <xf numFmtId="0" fontId="0" fillId="0" borderId="10" xfId="0" applyBorder="1"/>
    <xf numFmtId="0" fontId="2" fillId="0" borderId="0" xfId="0" applyFont="1"/>
    <xf numFmtId="49" fontId="3" fillId="0" borderId="0" xfId="0" applyNumberFormat="1" applyFont="1"/>
    <xf numFmtId="0" fontId="3" fillId="0" borderId="0" xfId="0" applyFont="1"/>
    <xf numFmtId="0" fontId="4" fillId="0" borderId="0" xfId="0" applyFont="1"/>
    <xf numFmtId="0" fontId="0" fillId="0" borderId="11" xfId="0" applyBorder="1"/>
  </cellXfs>
  <cellStyles count="1">
    <cellStyle name="Normal" xfId="0" builtinId="0"/>
  </cellStyles>
  <dxfs count="8">
    <dxf>
      <fill>
        <patternFill patternType="solid">
          <bgColor rgb="FFB5D6EE"/>
        </patternFill>
      </fill>
    </dxf>
    <dxf>
      <numFmt numFmtId="3" formatCode="#,##0"/>
    </dxf>
    <dxf>
      <numFmt numFmtId="3" formatCode="#,##0"/>
    </dxf>
    <dxf>
      <fill>
        <patternFill patternType="solid">
          <bgColor rgb="FFB5D6EE"/>
        </patternFill>
      </fill>
    </dxf>
    <dxf>
      <fill>
        <patternFill patternType="solid">
          <bgColor rgb="FFB5D6EE"/>
        </patternFill>
      </fill>
    </dxf>
    <dxf>
      <fill>
        <patternFill patternType="solid">
          <bgColor rgb="FFB5D6EE"/>
        </patternFill>
      </fill>
    </dxf>
    <dxf>
      <fill>
        <patternFill patternType="solid">
          <bgColor rgb="FFB5D6EE"/>
        </patternFill>
      </fill>
    </dxf>
    <dxf>
      <fill>
        <patternFill patternType="solid">
          <bgColor rgb="FFB5D6E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1.xml"/><Relationship Id="rId5" Type="http://purl.oclc.org/ooxml/officeDocument/relationships/worksheet" Target="worksheets/sheet5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purl.oclc.org/ooxml/officeDocument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purl.oclc.org/ooxml/officeDocument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purl.oclc.org/ooxml/officeDocument/relationships/image" Target="../media/image2.png"/></Relationships>
</file>

<file path=xl/drawings/_rels/vmlDrawing4.vml.rels><?xml version="1.0" encoding="UTF-8" standalone="yes"?>
<Relationships xmlns="http://schemas.openxmlformats.org/package/2006/relationships"><Relationship Id="rId1" Type="http://purl.oclc.org/ooxml/officeDocument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1" Type="http://purl.oclc.org/ooxml/officeDocument/relationships/image" Target="../media/image2.png"/></Relationships>
</file>

<file path=xl/drawings/drawing1.xml><?xml version="1.0" encoding="utf-8"?>
<xdr:wsDr xmlns:xdr="http://purl.oclc.org/ooxml/drawingml/spreadsheetDrawing" xmlns:a="http://purl.oclc.org/ooxml/drawingml/main">
  <xdr:absoluteAnchor>
    <xdr:pos x="0" y="0"/>
    <xdr:ext cx="4191000" cy="9525000"/>
    <xdr:pic>
      <xdr:nvPicPr>
        <xdr:cNvPr id="2" name="CH" descr="INTERN">
          <a:extLst>
            <a:ext uri="{FF2B5EF4-FFF2-40B4-BE49-F238E27FC236}">
              <a16:creationId xmlns:a16="http://schemas.microsoft.com/office/drawing/2014/main" id="{894A5BB1-536F-76F5-8ADE-227090CC0014}"/>
            </a:ext>
          </a:extLst>
        </xdr:cNvPr>
        <xdr:cNvPicPr>
          <a:picLocks noRot="1"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91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absoluteAnchor>
</xdr:wsDr>
</file>

<file path=xl/drawings/drawing2.xml><?xml version="1.0" encoding="utf-8"?>
<xdr:wsDr xmlns:xdr="http://purl.oclc.org/ooxml/drawingml/spreadsheetDrawing" xmlns:a="http://purl.oclc.org/ooxml/drawingml/main">
  <xdr:absoluteAnchor>
    <xdr:pos x="0" y="0"/>
    <xdr:ext cx="4191000" cy="9525000"/>
    <xdr:pic>
      <xdr:nvPicPr>
        <xdr:cNvPr id="2" name="CH" descr="INTERN">
          <a:extLst>
            <a:ext uri="{FF2B5EF4-FFF2-40B4-BE49-F238E27FC236}">
              <a16:creationId xmlns:a16="http://schemas.microsoft.com/office/drawing/2014/main" id="{7ACB44D0-FE0F-07D5-83F0-B10DCF062618}"/>
            </a:ext>
          </a:extLst>
        </xdr:cNvPr>
        <xdr:cNvPicPr>
          <a:picLocks noRot="1"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91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absoluteAnchor>
</xdr:wsDr>
</file>

<file path=xl/drawings/drawing3.xml><?xml version="1.0" encoding="utf-8"?>
<xdr:wsDr xmlns:xdr="http://purl.oclc.org/ooxml/drawingml/spreadsheetDrawing" xmlns:a="http://purl.oclc.org/ooxml/drawingml/main">
  <xdr:absoluteAnchor>
    <xdr:pos x="0" y="0"/>
    <xdr:ext cx="4191000" cy="9525000"/>
    <xdr:pic>
      <xdr:nvPicPr>
        <xdr:cNvPr id="2" name="CH" descr="INTERN">
          <a:extLst>
            <a:ext uri="{FF2B5EF4-FFF2-40B4-BE49-F238E27FC236}">
              <a16:creationId xmlns:a16="http://schemas.microsoft.com/office/drawing/2014/main" id="{D49391FB-2099-8CA1-63EB-DB98B969716A}"/>
            </a:ext>
          </a:extLst>
        </xdr:cNvPr>
        <xdr:cNvPicPr>
          <a:picLocks noRot="1"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91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absoluteAnchor>
</xdr:wsDr>
</file>

<file path=xl/drawings/drawing4.xml><?xml version="1.0" encoding="utf-8"?>
<xdr:wsDr xmlns:xdr="http://purl.oclc.org/ooxml/drawingml/spreadsheetDrawing" xmlns:a="http://purl.oclc.org/ooxml/drawingml/main">
  <xdr:absoluteAnchor>
    <xdr:pos x="0" y="0"/>
    <xdr:ext cx="4191000" cy="9525000"/>
    <xdr:pic>
      <xdr:nvPicPr>
        <xdr:cNvPr id="2" name="CH" descr="INTERN">
          <a:extLst>
            <a:ext uri="{FF2B5EF4-FFF2-40B4-BE49-F238E27FC236}">
              <a16:creationId xmlns:a16="http://schemas.microsoft.com/office/drawing/2014/main" id="{F7ADD65F-A1B3-3115-5DF5-A8AB71884298}"/>
            </a:ext>
          </a:extLst>
        </xdr:cNvPr>
        <xdr:cNvPicPr>
          <a:picLocks noRot="1"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91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absoluteAnchor>
</xdr:wsDr>
</file>

<file path=xl/drawings/drawing5.xml><?xml version="1.0" encoding="utf-8"?>
<xdr:wsDr xmlns:xdr="http://purl.oclc.org/ooxml/drawingml/spreadsheetDrawing" xmlns:a="http://purl.oclc.org/ooxml/drawingml/main">
  <xdr:absoluteAnchor>
    <xdr:pos x="0" y="0"/>
    <xdr:ext cx="4191000" cy="9525000"/>
    <xdr:pic>
      <xdr:nvPicPr>
        <xdr:cNvPr id="2" name="CH" descr="INTERN">
          <a:extLst>
            <a:ext uri="{FF2B5EF4-FFF2-40B4-BE49-F238E27FC236}">
              <a16:creationId xmlns:a16="http://schemas.microsoft.com/office/drawing/2014/main" id="{806E1705-C1C3-DD42-0463-25CAA1140B8F}"/>
            </a:ext>
          </a:extLst>
        </xdr:cNvPr>
        <xdr:cNvPicPr>
          <a:picLocks noRot="1"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91000" cy="952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24-01-16T14:35:21.23899993021041150" createdVersion="1" refreshedVersion="4" recordCount="6936" upgradeOnRefresh="1" xr:uid="{00000000-000A-0000-FFFF-FFFF01000000}">
  <cacheSource type="worksheet">
    <worksheetSource ref="A1:W65536" sheet="portfolio"/>
  </cacheSource>
  <cacheFields count="23">
    <cacheField name="AccountNumber" numFmtId="0">
      <sharedItems containsBlank="1"/>
    </cacheField>
    <cacheField name="SnapshotDate" numFmtId="0">
      <sharedItems containsNonDate="0" containsDate="1" containsString="0" containsBlank="1" minDate="2023-12-31T00:00:00" maxDate="2024-01-01T00:00:00"/>
    </cacheField>
    <cacheField name="CurrentAmount" numFmtId="0">
      <sharedItems containsString="0" containsBlank="1" containsNumber="1" minValue="0" maxValue="500000"/>
    </cacheField>
    <cacheField name="DisbursedDate" numFmtId="0">
      <sharedItems containsNonDate="0" containsDate="1" containsString="0" containsBlank="1" minDate="2015-09-16T00:00:00" maxDate="2023-12-30T00:00:00"/>
    </cacheField>
    <cacheField name="AccountStatus" numFmtId="0">
      <sharedItems containsBlank="1" count="3">
        <s v="OPEN"/>
        <s v="COLLECTION"/>
        <m/>
      </sharedItems>
    </cacheField>
    <cacheField name="DelinquencyStatus" numFmtId="0">
      <sharedItems containsBlank="1"/>
    </cacheField>
    <cacheField name="InterestRate" numFmtId="0">
      <sharedItems containsBlank="1"/>
    </cacheField>
    <cacheField name="NumberOfApplicants" numFmtId="0">
      <sharedItems containsBlank="1" containsMixedTypes="1" containsNumber="1" containsInteger="1" minValue="1" maxValue="3"/>
    </cacheField>
    <cacheField name="SSN" numFmtId="0">
      <sharedItems containsBlank="1" containsMixedTypes="1" containsNumber="1" containsInteger="1" minValue="1011246" maxValue="9912291243"/>
    </cacheField>
    <cacheField name="SSN2" numFmtId="0">
      <sharedItems containsBlank="1" containsMixedTypes="1" containsNumber="1" containsInteger="1" minValue="1011246" maxValue="9912291243"/>
    </cacheField>
    <cacheField name="ScoreVSSN" numFmtId="0">
      <sharedItems containsBlank="1" containsMixedTypes="1" containsNumber="1" containsInteger="1" minValue="5810255553" maxValue="9509057239"/>
    </cacheField>
    <cacheField name="ScoreVSSNCoapp" numFmtId="0">
      <sharedItems containsBlank="1" containsMixedTypes="1" containsNumber="1" containsInteger="1" minValue="4706153261" maxValue="9608233947"/>
    </cacheField>
    <cacheField name="SSN_Main_applicant" numFmtId="0">
      <sharedItems containsBlank="1"/>
    </cacheField>
    <cacheField name="Birth Date (Main applicant" numFmtId="0">
      <sharedItems containsDate="1" containsBlank="1" containsMixedTypes="1" minDate="1954-04-07T00:00:00" maxDate="2003-12-30T00:00:00"/>
    </cacheField>
    <cacheField name="National ID Number Co- Applicant" numFmtId="0">
      <sharedItems containsBlank="1"/>
    </cacheField>
    <cacheField name="Skuldsanering Vilja_account" numFmtId="0">
      <sharedItems containsBlank="1" containsMixedTypes="1" containsNumber="1" containsInteger="1" minValue="0" maxValue="0"/>
    </cacheField>
    <cacheField name="Skuldsanerings flagga Account Vilja" numFmtId="0">
      <sharedItems containsString="0" containsBlank="1" containsNumber="1" containsInteger="1" minValue="0" maxValue="1" count="3">
        <n v="0"/>
        <n v="1"/>
        <m/>
      </sharedItems>
    </cacheField>
    <cacheField name="UC skuldsanering HL" numFmtId="0">
      <sharedItems containsBlank="1"/>
    </cacheField>
    <cacheField name="UC skuldsanering ML" numFmtId="0">
      <sharedItems containsBlank="1"/>
    </cacheField>
    <cacheField name="EventTypeDesc HL" numFmtId="0">
      <sharedItems containsBlank="1"/>
    </cacheField>
    <cacheField name="Skuldsanering HL" numFmtId="0">
      <sharedItems containsString="0" containsBlank="1" containsNumber="1" containsInteger="1" minValue="0" maxValue="1"/>
    </cacheField>
    <cacheField name="Skuldsanering ML" numFmtId="0">
      <sharedItems containsString="0" containsBlank="1" containsNumber="1" containsInteger="1" minValue="0" maxValue="1"/>
    </cacheField>
    <cacheField name="Skuldsanering per lånenr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6936">
  <r>
    <s v="5000054"/>
    <d v="2023-12-31T00:00:00"/>
    <n v="177192.91"/>
    <d v="2015-09-16T00:00:00"/>
    <x v="0"/>
    <s v="0 delayed payments"/>
    <s v="0.2865"/>
    <n v="2"/>
    <s v="NULL"/>
    <s v="NULL"/>
    <n v="8108144042"/>
    <n v="8205102075"/>
    <s v="8108144042"/>
    <d v="1981-08-14T00:00:00"/>
    <s v="8205102075"/>
    <n v="0"/>
    <x v="0"/>
    <s v=""/>
    <s v=""/>
    <s v=""/>
    <n v="0"/>
    <n v="0"/>
    <x v="0"/>
  </r>
  <r>
    <s v="5000161"/>
    <d v="2023-12-31T00:00:00"/>
    <n v="212983.95"/>
    <d v="2015-09-28T00:00:00"/>
    <x v="1"/>
    <s v="Frozen"/>
    <s v="0.2965"/>
    <n v="1"/>
    <s v="NULL"/>
    <s v="NULL"/>
    <n v="7705124662"/>
    <s v="NULL"/>
    <s v="7705124662"/>
    <d v="1977-05-12T00:00:00"/>
    <s v="NULL"/>
    <n v="0"/>
    <x v="0"/>
    <s v=""/>
    <s v=""/>
    <s v=""/>
    <n v="0"/>
    <n v="0"/>
    <x v="0"/>
  </r>
  <r>
    <s v="5000179"/>
    <d v="2023-12-31T00:00:00"/>
    <n v="194394.86"/>
    <d v="2015-09-28T00:00:00"/>
    <x v="1"/>
    <s v="Frozen"/>
    <s v="0.1865"/>
    <n v="2"/>
    <s v="NULL"/>
    <s v="NULL"/>
    <n v="6307102332"/>
    <n v="6004271885"/>
    <s v="6307102332"/>
    <d v="1963-07-10T00:00:00"/>
    <s v="6004271885"/>
    <s v="5000179"/>
    <x v="1"/>
    <s v=""/>
    <s v=""/>
    <s v=""/>
    <n v="0"/>
    <n v="0"/>
    <x v="1"/>
  </r>
  <r>
    <s v="5000187"/>
    <d v="2023-12-31T00:00:00"/>
    <n v="328236.44"/>
    <d v="2015-10-09T00:00:00"/>
    <x v="1"/>
    <s v="Frozen"/>
    <s v="0.2665"/>
    <n v="1"/>
    <s v="NULL"/>
    <s v="NULL"/>
    <n v="8406117179"/>
    <s v="NULL"/>
    <s v="8406117179"/>
    <d v="1984-06-11T00:00:00"/>
    <s v="NULL"/>
    <n v="0"/>
    <x v="0"/>
    <s v="8406117179"/>
    <s v=""/>
    <s v="Skuldsanering bevilj"/>
    <n v="1"/>
    <n v="0"/>
    <x v="1"/>
  </r>
  <r>
    <s v="5000229"/>
    <d v="2023-12-31T00:00:00"/>
    <n v="240011.11"/>
    <d v="2015-10-09T00:00:00"/>
    <x v="1"/>
    <s v="Frozen"/>
    <s v="0.2765"/>
    <n v="1"/>
    <s v="NULL"/>
    <s v="NULL"/>
    <n v="8909091533"/>
    <s v="NULL"/>
    <s v="8909091533"/>
    <d v="1989-09-09T00:00:00"/>
    <s v="NULL"/>
    <n v="0"/>
    <x v="0"/>
    <s v=""/>
    <s v=""/>
    <s v=""/>
    <n v="0"/>
    <n v="0"/>
    <x v="0"/>
  </r>
  <r>
    <s v="5000245"/>
    <d v="2023-12-31T00:00:00"/>
    <n v="74383.87"/>
    <d v="2015-10-14T00:00:00"/>
    <x v="1"/>
    <s v="Frozen"/>
    <s v="0.2565"/>
    <n v="1"/>
    <s v="NULL"/>
    <s v="NULL"/>
    <n v="6406193570"/>
    <s v="NULL"/>
    <s v="6406193570"/>
    <d v="1964-06-19T00:00:00"/>
    <s v="NULL"/>
    <n v="0"/>
    <x v="0"/>
    <s v=""/>
    <s v=""/>
    <s v=""/>
    <n v="0"/>
    <n v="0"/>
    <x v="0"/>
  </r>
  <r>
    <s v="5000294"/>
    <d v="2023-12-31T00:00:00"/>
    <n v="338251.56"/>
    <d v="2015-09-25T00:00:00"/>
    <x v="1"/>
    <s v="Frozen"/>
    <s v="0.2765"/>
    <n v="2"/>
    <s v="NULL"/>
    <s v="NULL"/>
    <n v="7305114139"/>
    <n v="7711243969"/>
    <s v="7305114139"/>
    <d v="1973-05-11T00:00:00"/>
    <s v="7711243969"/>
    <s v="5000294"/>
    <x v="1"/>
    <s v=""/>
    <s v=""/>
    <s v=""/>
    <n v="0"/>
    <n v="0"/>
    <x v="1"/>
  </r>
  <r>
    <s v="5000369"/>
    <d v="2023-12-31T00:00:00"/>
    <n v="27721.119999999999"/>
    <d v="2015-10-21T00:00:00"/>
    <x v="1"/>
    <s v="Frozen"/>
    <s v="0.2665"/>
    <n v="1"/>
    <s v="NULL"/>
    <s v="NULL"/>
    <n v="8501138419"/>
    <s v="NULL"/>
    <s v="8501138419"/>
    <d v="1985-01-13T00:00:00"/>
    <s v="NULL"/>
    <n v="0"/>
    <x v="0"/>
    <s v=""/>
    <s v=""/>
    <s v=""/>
    <n v="0"/>
    <n v="0"/>
    <x v="0"/>
  </r>
  <r>
    <s v="5000377"/>
    <d v="2023-12-31T00:00:00"/>
    <n v="231472.59"/>
    <d v="2015-10-26T00:00:00"/>
    <x v="1"/>
    <s v="Frozen"/>
    <s v="0.2765"/>
    <n v="1"/>
    <s v="NULL"/>
    <s v="NULL"/>
    <n v="8202281633"/>
    <s v="NULL"/>
    <s v="8202281633"/>
    <d v="1982-02-28T00:00:00"/>
    <s v="NULL"/>
    <n v="0"/>
    <x v="0"/>
    <s v=""/>
    <s v=""/>
    <s v=""/>
    <n v="0"/>
    <n v="0"/>
    <x v="0"/>
  </r>
  <r>
    <s v="5000385"/>
    <d v="2023-12-31T00:00:00"/>
    <n v="224655.26"/>
    <d v="2015-10-26T00:00:00"/>
    <x v="1"/>
    <s v="Frozen"/>
    <s v="0.2265"/>
    <n v="2"/>
    <s v="NULL"/>
    <s v="NULL"/>
    <n v="7704237879"/>
    <n v="7508315905"/>
    <s v="7704237879"/>
    <d v="1977-04-23T00:00:00"/>
    <s v="7508315905"/>
    <n v="0"/>
    <x v="0"/>
    <s v=""/>
    <s v=""/>
    <s v=""/>
    <n v="0"/>
    <n v="0"/>
    <x v="0"/>
  </r>
  <r>
    <s v="5000419"/>
    <d v="2023-12-31T00:00:00"/>
    <n v="143840.89000000001"/>
    <d v="2015-11-05T00:00:00"/>
    <x v="1"/>
    <s v="Frozen"/>
    <s v="0.1465"/>
    <n v="2"/>
    <s v="NULL"/>
    <s v="NULL"/>
    <n v="8604215254"/>
    <n v="8809224887"/>
    <s v="8604215254"/>
    <d v="1986-04-21T00:00:00"/>
    <s v="8809224887"/>
    <s v="5000419"/>
    <x v="1"/>
    <s v=""/>
    <s v=""/>
    <s v=""/>
    <n v="0"/>
    <n v="0"/>
    <x v="1"/>
  </r>
  <r>
    <s v="5000435"/>
    <d v="2023-12-31T00:00:00"/>
    <n v="167268.84"/>
    <d v="2015-11-04T00:00:00"/>
    <x v="1"/>
    <s v="Frozen"/>
    <s v="0.2665"/>
    <n v="1"/>
    <s v="NULL"/>
    <s v="NULL"/>
    <n v="7909279379"/>
    <s v="NULL"/>
    <s v="7909279379"/>
    <d v="1979-09-27T00:00:00"/>
    <s v="NULL"/>
    <n v="0"/>
    <x v="0"/>
    <s v=""/>
    <s v=""/>
    <s v=""/>
    <n v="0"/>
    <n v="0"/>
    <x v="0"/>
  </r>
  <r>
    <s v="5000476"/>
    <d v="2023-12-31T00:00:00"/>
    <n v="216237.03"/>
    <d v="2015-11-09T00:00:00"/>
    <x v="1"/>
    <s v="Frozen"/>
    <s v="0.2665"/>
    <n v="1"/>
    <s v="NULL"/>
    <s v="NULL"/>
    <n v="7612221734"/>
    <s v="NULL"/>
    <s v="7612221734"/>
    <d v="1976-12-22T00:00:00"/>
    <s v="NULL"/>
    <s v="5000476"/>
    <x v="1"/>
    <s v=""/>
    <s v=""/>
    <s v=""/>
    <n v="0"/>
    <n v="0"/>
    <x v="1"/>
  </r>
  <r>
    <s v="5000526"/>
    <d v="2023-12-31T00:00:00"/>
    <n v="122394.82"/>
    <d v="2015-11-11T00:00:00"/>
    <x v="1"/>
    <s v="Frozen"/>
    <s v="0.2465"/>
    <n v="1"/>
    <s v="NULL"/>
    <s v="NULL"/>
    <n v="6701235126"/>
    <s v="NULL"/>
    <s v="6701235126"/>
    <d v="1967-01-23T00:00:00"/>
    <s v="NULL"/>
    <s v="5000526"/>
    <x v="1"/>
    <s v=""/>
    <s v=""/>
    <s v=""/>
    <n v="0"/>
    <n v="0"/>
    <x v="1"/>
  </r>
  <r>
    <s v="5000583"/>
    <d v="2023-12-31T00:00:00"/>
    <n v="98815.360000000001"/>
    <d v="2015-11-24T00:00:00"/>
    <x v="1"/>
    <s v="Frozen"/>
    <s v="0.2665"/>
    <n v="1"/>
    <s v="NULL"/>
    <s v="NULL"/>
    <n v="8607129692"/>
    <s v="NULL"/>
    <s v="8607129692"/>
    <d v="1986-07-12T00:00:00"/>
    <s v="NULL"/>
    <n v="0"/>
    <x v="0"/>
    <s v=""/>
    <s v=""/>
    <s v=""/>
    <n v="0"/>
    <n v="0"/>
    <x v="0"/>
  </r>
  <r>
    <s v="5000609"/>
    <d v="2023-12-31T00:00:00"/>
    <n v="103341.38"/>
    <d v="2015-11-26T00:00:00"/>
    <x v="0"/>
    <s v="0 delayed payments"/>
    <s v="0.1900"/>
    <n v="2"/>
    <s v="NULL"/>
    <s v="NULL"/>
    <n v="6312263319"/>
    <n v="6609113326"/>
    <s v="6312263319"/>
    <d v="1963-12-26T00:00:00"/>
    <s v="6609113326"/>
    <s v="5000609"/>
    <x v="1"/>
    <s v=""/>
    <s v=""/>
    <s v=""/>
    <n v="0"/>
    <n v="0"/>
    <x v="1"/>
  </r>
  <r>
    <s v="5000666"/>
    <d v="2023-12-31T00:00:00"/>
    <n v="265481.51"/>
    <d v="2015-11-30T00:00:00"/>
    <x v="1"/>
    <s v="Frozen"/>
    <s v="0.1565"/>
    <n v="1"/>
    <s v="NULL"/>
    <s v="NULL"/>
    <n v="8410021912"/>
    <s v="NULL"/>
    <s v="8410021912"/>
    <d v="1984-10-02T00:00:00"/>
    <s v="NULL"/>
    <n v="0"/>
    <x v="0"/>
    <s v=""/>
    <s v=""/>
    <s v=""/>
    <n v="0"/>
    <n v="0"/>
    <x v="0"/>
  </r>
  <r>
    <s v="5000674"/>
    <d v="2023-12-31T00:00:00"/>
    <n v="183532.9"/>
    <d v="2015-12-02T00:00:00"/>
    <x v="1"/>
    <s v="Frozen"/>
    <s v="0.2615"/>
    <n v="1"/>
    <s v="NULL"/>
    <s v="NULL"/>
    <n v="8411151916"/>
    <s v="NULL"/>
    <s v="8411151916"/>
    <d v="1984-11-15T00:00:00"/>
    <s v="NULL"/>
    <s v="5000674"/>
    <x v="1"/>
    <s v=""/>
    <s v=""/>
    <s v=""/>
    <n v="0"/>
    <n v="0"/>
    <x v="1"/>
  </r>
  <r>
    <s v="5000682"/>
    <d v="2023-12-31T00:00:00"/>
    <n v="304253.09000000003"/>
    <d v="2015-12-04T00:00:00"/>
    <x v="1"/>
    <s v="Frozen"/>
    <s v="0.2665"/>
    <n v="1"/>
    <s v="NULL"/>
    <s v="NULL"/>
    <n v="8709300167"/>
    <s v="NULL"/>
    <s v="8709300167"/>
    <d v="1987-09-30T00:00:00"/>
    <s v="NULL"/>
    <s v="5000682"/>
    <x v="1"/>
    <s v=""/>
    <s v=""/>
    <s v=""/>
    <n v="0"/>
    <n v="0"/>
    <x v="1"/>
  </r>
  <r>
    <s v="5000716"/>
    <d v="2023-12-31T00:00:00"/>
    <n v="286185.69"/>
    <d v="2015-12-09T00:00:00"/>
    <x v="0"/>
    <s v="4 delayed payments"/>
    <s v="0.2265"/>
    <n v="1"/>
    <s v="NULL"/>
    <s v="NULL"/>
    <n v="8608140474"/>
    <s v="NULL"/>
    <s v="8608140474"/>
    <d v="1986-08-14T00:00:00"/>
    <s v="NULL"/>
    <n v="0"/>
    <x v="0"/>
    <s v=""/>
    <s v=""/>
    <s v=""/>
    <n v="0"/>
    <n v="0"/>
    <x v="0"/>
  </r>
  <r>
    <s v="5000724"/>
    <d v="2023-12-31T00:00:00"/>
    <n v="251854.04"/>
    <d v="2015-12-17T00:00:00"/>
    <x v="1"/>
    <s v="Frozen"/>
    <s v="0.2665"/>
    <n v="1"/>
    <s v="NULL"/>
    <s v="NULL"/>
    <n v="6111222094"/>
    <s v="NULL"/>
    <s v="6111222094"/>
    <d v="1961-11-22T00:00:00"/>
    <s v="NULL"/>
    <n v="0"/>
    <x v="0"/>
    <s v="6111222094"/>
    <s v=""/>
    <s v="Skuldsanering bevilj"/>
    <n v="1"/>
    <n v="0"/>
    <x v="1"/>
  </r>
  <r>
    <s v="5000864"/>
    <d v="2023-12-31T00:00:00"/>
    <n v="95275.63"/>
    <d v="2016-01-15T00:00:00"/>
    <x v="1"/>
    <s v="Frozen"/>
    <s v="0.1865"/>
    <n v="2"/>
    <s v="NULL"/>
    <s v="NULL"/>
    <n v="6805020747"/>
    <n v="6209011839"/>
    <s v="6805020747"/>
    <d v="1968-05-02T00:00:00"/>
    <s v="6209011839"/>
    <s v="5000864"/>
    <x v="1"/>
    <s v=""/>
    <s v=""/>
    <s v=""/>
    <n v="0"/>
    <n v="0"/>
    <x v="1"/>
  </r>
  <r>
    <s v="5000930"/>
    <d v="2023-12-31T00:00:00"/>
    <n v="243188.6"/>
    <d v="2016-02-01T00:00:00"/>
    <x v="1"/>
    <s v="Frozen"/>
    <s v="0.2265"/>
    <n v="1"/>
    <s v="NULL"/>
    <s v="NULL"/>
    <n v="6710015279"/>
    <s v="NULL"/>
    <s v="6710015279"/>
    <d v="1967-10-01T00:00:00"/>
    <s v="NULL"/>
    <n v="0"/>
    <x v="0"/>
    <s v=""/>
    <s v=""/>
    <s v=""/>
    <n v="0"/>
    <n v="0"/>
    <x v="0"/>
  </r>
  <r>
    <s v="5000997"/>
    <d v="2023-12-31T00:00:00"/>
    <n v="121641.55"/>
    <d v="2016-02-02T00:00:00"/>
    <x v="1"/>
    <s v="Frozen"/>
    <s v="0.2665"/>
    <n v="1"/>
    <s v="NULL"/>
    <s v="NULL"/>
    <n v="8309034489"/>
    <s v="NULL"/>
    <s v="8309034489"/>
    <d v="1983-09-03T00:00:00"/>
    <s v="NULL"/>
    <n v="0"/>
    <x v="0"/>
    <s v="8309034489"/>
    <s v=""/>
    <s v="Skuldsanering bevilj"/>
    <n v="1"/>
    <n v="0"/>
    <x v="1"/>
  </r>
  <r>
    <s v="5001078"/>
    <d v="2023-12-31T00:00:00"/>
    <n v="266627.03999999998"/>
    <d v="2016-02-12T00:00:00"/>
    <x v="1"/>
    <s v="Frozen"/>
    <s v="0.3265"/>
    <n v="2"/>
    <s v="NULL"/>
    <s v="NULL"/>
    <n v="8812132218"/>
    <n v="9401054425"/>
    <s v="8812132218"/>
    <d v="1988-12-13T00:00:00"/>
    <s v="9401054425"/>
    <n v="0"/>
    <x v="0"/>
    <s v=""/>
    <s v=""/>
    <s v=""/>
    <n v="0"/>
    <n v="0"/>
    <x v="0"/>
  </r>
  <r>
    <s v="5001086"/>
    <d v="2023-12-31T00:00:00"/>
    <n v="111596.97"/>
    <d v="2016-02-15T00:00:00"/>
    <x v="0"/>
    <s v="0 delayed payments"/>
    <s v="0.2600"/>
    <n v="2"/>
    <s v="NULL"/>
    <s v="NULL"/>
    <n v="7305170040"/>
    <n v="7703267133"/>
    <s v="7305170040"/>
    <d v="1973-05-17T00:00:00"/>
    <s v="7703267133"/>
    <n v="0"/>
    <x v="0"/>
    <s v=""/>
    <s v=""/>
    <s v=""/>
    <n v="0"/>
    <n v="0"/>
    <x v="0"/>
  </r>
  <r>
    <s v="5001102"/>
    <d v="2023-12-31T00:00:00"/>
    <n v="197115.13"/>
    <d v="2016-02-17T00:00:00"/>
    <x v="1"/>
    <s v="Frozen"/>
    <s v="0.2665"/>
    <n v="1"/>
    <s v="NULL"/>
    <s v="NULL"/>
    <n v="7206107091"/>
    <s v="NULL"/>
    <s v="7206107091"/>
    <d v="1972-06-10T00:00:00"/>
    <s v="NULL"/>
    <n v="0"/>
    <x v="0"/>
    <s v=""/>
    <s v=""/>
    <s v=""/>
    <n v="0"/>
    <n v="0"/>
    <x v="0"/>
  </r>
  <r>
    <s v="5001128"/>
    <d v="2023-12-31T00:00:00"/>
    <n v="5330.56"/>
    <d v="2016-02-19T00:00:00"/>
    <x v="0"/>
    <s v="0 delayed payments"/>
    <s v="0.2565"/>
    <n v="1"/>
    <s v="NULL"/>
    <s v="NULL"/>
    <n v="7302019562"/>
    <s v="NULL"/>
    <s v="7302019562"/>
    <d v="1973-02-01T00:00:00"/>
    <s v="NULL"/>
    <n v="0"/>
    <x v="0"/>
    <s v=""/>
    <s v=""/>
    <s v=""/>
    <n v="0"/>
    <n v="0"/>
    <x v="0"/>
  </r>
  <r>
    <s v="5001136"/>
    <d v="2023-12-31T00:00:00"/>
    <n v="130605.2"/>
    <d v="2016-02-19T00:00:00"/>
    <x v="1"/>
    <s v="Frozen"/>
    <s v="0.2665"/>
    <n v="1"/>
    <s v="NULL"/>
    <s v="NULL"/>
    <n v="5810255553"/>
    <s v="NULL"/>
    <s v="5810255553"/>
    <d v="1958-10-25T00:00:00"/>
    <s v="NULL"/>
    <n v="0"/>
    <x v="0"/>
    <s v=""/>
    <s v=""/>
    <s v=""/>
    <n v="0"/>
    <n v="0"/>
    <x v="0"/>
  </r>
  <r>
    <s v="5001185"/>
    <d v="2023-12-31T00:00:00"/>
    <n v="120678.07"/>
    <d v="2016-02-24T00:00:00"/>
    <x v="1"/>
    <s v="Frozen"/>
    <s v="0.3065"/>
    <n v="1"/>
    <s v="NULL"/>
    <s v="NULL"/>
    <n v="8708084838"/>
    <s v="NULL"/>
    <s v="8708084838"/>
    <d v="1987-08-08T00:00:00"/>
    <s v="NULL"/>
    <n v="0"/>
    <x v="0"/>
    <s v=""/>
    <s v=""/>
    <s v=""/>
    <n v="0"/>
    <n v="0"/>
    <x v="0"/>
  </r>
  <r>
    <s v="5001201"/>
    <d v="2023-12-31T00:00:00"/>
    <n v="131472.07999999999"/>
    <d v="2016-02-29T00:00:00"/>
    <x v="0"/>
    <s v="Frozen"/>
    <s v="0.2465"/>
    <n v="2"/>
    <s v="NULL"/>
    <s v="NULL"/>
    <n v="8208222219"/>
    <n v="8310019206"/>
    <s v="8208222219"/>
    <d v="1982-08-22T00:00:00"/>
    <s v="8310019206"/>
    <n v="0"/>
    <x v="0"/>
    <s v=""/>
    <s v=""/>
    <s v=""/>
    <n v="0"/>
    <n v="0"/>
    <x v="0"/>
  </r>
  <r>
    <s v="5001219"/>
    <d v="2023-12-31T00:00:00"/>
    <n v="227162.23999999999"/>
    <d v="2016-03-02T00:00:00"/>
    <x v="1"/>
    <s v="Frozen"/>
    <s v="0.2665"/>
    <n v="1"/>
    <s v="NULL"/>
    <s v="NULL"/>
    <n v="6610301035"/>
    <s v="NULL"/>
    <s v="6610301035"/>
    <d v="1966-10-30T00:00:00"/>
    <s v="NULL"/>
    <s v="5001219"/>
    <x v="1"/>
    <s v=""/>
    <s v=""/>
    <s v=""/>
    <n v="0"/>
    <n v="0"/>
    <x v="1"/>
  </r>
  <r>
    <s v="5001243"/>
    <d v="2023-12-31T00:00:00"/>
    <n v="230134.79"/>
    <d v="2016-03-11T00:00:00"/>
    <x v="1"/>
    <s v="Frozen"/>
    <s v="0.2665"/>
    <n v="1"/>
    <s v="NULL"/>
    <s v="NULL"/>
    <n v="7811176135"/>
    <s v="NULL"/>
    <s v="7811176135"/>
    <d v="1978-11-17T00:00:00"/>
    <s v="NULL"/>
    <n v="0"/>
    <x v="0"/>
    <s v=""/>
    <s v=""/>
    <s v=""/>
    <n v="0"/>
    <n v="0"/>
    <x v="0"/>
  </r>
  <r>
    <s v="5001326"/>
    <d v="2023-12-31T00:00:00"/>
    <n v="75278.7"/>
    <d v="2016-03-29T00:00:00"/>
    <x v="0"/>
    <s v="0 delayed payments"/>
    <s v="0.2800"/>
    <n v="2"/>
    <s v="NULL"/>
    <s v="NULL"/>
    <n v="8312147542"/>
    <n v="8704251415"/>
    <s v="8312147542"/>
    <d v="1983-12-14T00:00:00"/>
    <s v="8704251415"/>
    <n v="0"/>
    <x v="0"/>
    <s v=""/>
    <s v=""/>
    <s v=""/>
    <n v="0"/>
    <n v="0"/>
    <x v="0"/>
  </r>
  <r>
    <s v="5001334"/>
    <d v="2023-12-31T00:00:00"/>
    <n v="123250.49"/>
    <d v="2016-03-29T00:00:00"/>
    <x v="1"/>
    <s v="Frozen"/>
    <s v="0.2765"/>
    <n v="2"/>
    <s v="NULL"/>
    <s v="NULL"/>
    <n v="7605315477"/>
    <n v="7412218625"/>
    <s v="7605315477"/>
    <d v="1976-05-31T00:00:00"/>
    <s v="7412218625"/>
    <s v="5001334"/>
    <x v="1"/>
    <s v=""/>
    <s v=""/>
    <s v=""/>
    <n v="0"/>
    <n v="0"/>
    <x v="1"/>
  </r>
  <r>
    <s v="5001375"/>
    <d v="2023-12-31T00:00:00"/>
    <n v="226969.18"/>
    <d v="2016-03-24T00:00:00"/>
    <x v="1"/>
    <s v="Frozen"/>
    <s v="0.2665"/>
    <n v="1"/>
    <s v="NULL"/>
    <s v="NULL"/>
    <n v="8108040380"/>
    <s v="NULL"/>
    <s v="8108040380"/>
    <d v="1981-08-04T00:00:00"/>
    <s v="NULL"/>
    <s v="5001375"/>
    <x v="1"/>
    <s v=""/>
    <s v=""/>
    <s v=""/>
    <n v="0"/>
    <n v="0"/>
    <x v="1"/>
  </r>
  <r>
    <s v="5001482"/>
    <d v="2023-12-31T00:00:00"/>
    <n v="114004.79"/>
    <d v="2016-04-20T00:00:00"/>
    <x v="1"/>
    <s v="Frozen"/>
    <s v="0.3065"/>
    <n v="1"/>
    <s v="NULL"/>
    <s v="NULL"/>
    <n v="8512212716"/>
    <s v="NULL"/>
    <s v="8512212716"/>
    <d v="1985-12-21T00:00:00"/>
    <s v="NULL"/>
    <n v="0"/>
    <x v="0"/>
    <s v=""/>
    <s v=""/>
    <s v=""/>
    <n v="0"/>
    <n v="0"/>
    <x v="0"/>
  </r>
  <r>
    <s v="5001516"/>
    <d v="2023-12-31T00:00:00"/>
    <n v="109673.66"/>
    <d v="2016-04-28T00:00:00"/>
    <x v="1"/>
    <s v="Frozen"/>
    <s v="0.2065"/>
    <n v="1"/>
    <s v="NULL"/>
    <s v="NULL"/>
    <n v="7309224058"/>
    <s v="NULL"/>
    <s v="7309224058"/>
    <d v="1973-09-22T00:00:00"/>
    <s v="NULL"/>
    <n v="0"/>
    <x v="0"/>
    <s v=""/>
    <s v=""/>
    <s v=""/>
    <n v="0"/>
    <n v="0"/>
    <x v="0"/>
  </r>
  <r>
    <s v="5001524"/>
    <d v="2023-12-31T00:00:00"/>
    <n v="201204.25"/>
    <d v="2016-04-27T00:00:00"/>
    <x v="0"/>
    <s v="1 delayed payment"/>
    <s v="0.2300"/>
    <n v="2"/>
    <s v="NULL"/>
    <s v="NULL"/>
    <n v="6910209466"/>
    <n v="6605244737"/>
    <s v="6910209466"/>
    <d v="1969-10-20T00:00:00"/>
    <s v="6605244737"/>
    <n v="0"/>
    <x v="0"/>
    <s v="6910209466"/>
    <s v=""/>
    <s v="Skuldsanering bevilj"/>
    <n v="1"/>
    <n v="0"/>
    <x v="1"/>
  </r>
  <r>
    <s v="5001532"/>
    <d v="2023-12-31T00:00:00"/>
    <n v="322917.96000000002"/>
    <d v="2016-04-26T00:00:00"/>
    <x v="1"/>
    <s v="Frozen"/>
    <s v="0.2465"/>
    <n v="2"/>
    <s v="NULL"/>
    <s v="NULL"/>
    <n v="8704265183"/>
    <n v="9203015590"/>
    <s v="8704265183"/>
    <d v="1987-04-26T00:00:00"/>
    <s v="9203015590"/>
    <n v="0"/>
    <x v="0"/>
    <s v=""/>
    <s v=""/>
    <s v=""/>
    <n v="0"/>
    <n v="0"/>
    <x v="0"/>
  </r>
  <r>
    <s v="5001540"/>
    <d v="2023-12-31T00:00:00"/>
    <n v="152840.51999999999"/>
    <d v="2016-04-26T00:00:00"/>
    <x v="1"/>
    <s v="Frozen"/>
    <s v="0.2665"/>
    <n v="1"/>
    <s v="NULL"/>
    <s v="NULL"/>
    <n v="8208271356"/>
    <s v="NULL"/>
    <s v="8208271356"/>
    <d v="1982-08-27T00:00:00"/>
    <s v="NULL"/>
    <n v="0"/>
    <x v="0"/>
    <s v=""/>
    <s v=""/>
    <s v=""/>
    <n v="0"/>
    <n v="0"/>
    <x v="0"/>
  </r>
  <r>
    <s v="5001557"/>
    <d v="2023-12-31T00:00:00"/>
    <n v="323063.46000000002"/>
    <d v="2016-05-03T00:00:00"/>
    <x v="1"/>
    <s v="Frozen"/>
    <s v="0.3065"/>
    <n v="2"/>
    <s v="NULL"/>
    <s v="NULL"/>
    <n v="8103033315"/>
    <n v="8610145081"/>
    <s v="8103033315"/>
    <d v="1981-03-03T00:00:00"/>
    <s v="8610145081"/>
    <n v="0"/>
    <x v="0"/>
    <s v=""/>
    <s v=""/>
    <s v=""/>
    <n v="0"/>
    <n v="0"/>
    <x v="0"/>
  </r>
  <r>
    <s v="5001565"/>
    <d v="2023-12-31T00:00:00"/>
    <n v="275254.61"/>
    <d v="2016-04-29T00:00:00"/>
    <x v="1"/>
    <s v="Frozen"/>
    <s v="0.2665"/>
    <n v="1"/>
    <s v="NULL"/>
    <s v="NULL"/>
    <n v="6406232501"/>
    <s v="NULL"/>
    <s v="6406232501"/>
    <d v="1964-06-23T00:00:00"/>
    <s v="NULL"/>
    <s v="5001565"/>
    <x v="1"/>
    <s v=""/>
    <s v=""/>
    <s v=""/>
    <n v="0"/>
    <n v="0"/>
    <x v="1"/>
  </r>
  <r>
    <s v="5001581"/>
    <d v="2023-12-31T00:00:00"/>
    <n v="136264.88"/>
    <d v="2016-04-29T00:00:00"/>
    <x v="1"/>
    <s v="Frozen"/>
    <s v="0.2765"/>
    <n v="2"/>
    <s v="NULL"/>
    <s v="NULL"/>
    <n v="6405032746"/>
    <n v="9502015168"/>
    <s v="6405032746"/>
    <d v="1964-05-03T00:00:00"/>
    <s v="9502015168"/>
    <n v="0"/>
    <x v="0"/>
    <s v=""/>
    <s v=""/>
    <s v=""/>
    <n v="0"/>
    <n v="0"/>
    <x v="0"/>
  </r>
  <r>
    <s v="5001623"/>
    <d v="2023-12-31T00:00:00"/>
    <n v="122709.53"/>
    <d v="2016-05-11T00:00:00"/>
    <x v="1"/>
    <s v="Frozen"/>
    <s v="0.2865"/>
    <n v="1"/>
    <s v="NULL"/>
    <s v="NULL"/>
    <n v="8103235928"/>
    <s v="NULL"/>
    <s v="8103235928"/>
    <d v="1981-03-23T00:00:00"/>
    <s v="NULL"/>
    <s v="5001623"/>
    <x v="1"/>
    <s v=""/>
    <s v=""/>
    <s v=""/>
    <n v="0"/>
    <n v="0"/>
    <x v="1"/>
  </r>
  <r>
    <s v="5001672"/>
    <d v="2023-12-31T00:00:00"/>
    <n v="54101.4"/>
    <d v="2016-05-16T00:00:00"/>
    <x v="0"/>
    <s v="0 delayed payments"/>
    <s v="0.1900"/>
    <n v="3"/>
    <s v="NULL"/>
    <s v="NULL"/>
    <n v="6206164888"/>
    <n v="5602292954"/>
    <s v="6206164888"/>
    <d v="1962-06-16T00:00:00"/>
    <s v="5602292954"/>
    <n v="0"/>
    <x v="0"/>
    <s v=""/>
    <s v=""/>
    <s v=""/>
    <n v="0"/>
    <n v="0"/>
    <x v="0"/>
  </r>
  <r>
    <s v="5001698"/>
    <d v="2023-12-31T00:00:00"/>
    <n v="146727.94"/>
    <d v="2016-05-20T00:00:00"/>
    <x v="1"/>
    <s v="Frozen"/>
    <s v="0.2665"/>
    <n v="1"/>
    <s v="NULL"/>
    <s v="NULL"/>
    <n v="8107064738"/>
    <s v="NULL"/>
    <s v="8107064738"/>
    <d v="1981-07-06T00:00:00"/>
    <s v="NULL"/>
    <n v="0"/>
    <x v="0"/>
    <s v=""/>
    <s v=""/>
    <s v=""/>
    <n v="0"/>
    <n v="0"/>
    <x v="0"/>
  </r>
  <r>
    <s v="5001813"/>
    <d v="2023-12-31T00:00:00"/>
    <n v="199606.06"/>
    <d v="2016-05-30T00:00:00"/>
    <x v="1"/>
    <s v="Frozen"/>
    <s v="0.2865"/>
    <n v="1"/>
    <s v="NULL"/>
    <s v="NULL"/>
    <n v="7307196365"/>
    <s v="NULL"/>
    <s v="7307196365"/>
    <d v="1973-07-19T00:00:00"/>
    <s v="NULL"/>
    <n v="0"/>
    <x v="0"/>
    <s v=""/>
    <s v=""/>
    <s v=""/>
    <n v="0"/>
    <n v="0"/>
    <x v="0"/>
  </r>
  <r>
    <s v="5001847"/>
    <d v="2023-12-31T00:00:00"/>
    <n v="123367.84"/>
    <d v="2016-05-31T00:00:00"/>
    <x v="1"/>
    <s v="Frozen"/>
    <s v="0.2665"/>
    <n v="1"/>
    <s v="NULL"/>
    <s v="NULL"/>
    <n v="7610262862"/>
    <s v="NULL"/>
    <s v="7610262862"/>
    <d v="1976-10-26T00:00:00"/>
    <s v="NULL"/>
    <s v="5001847"/>
    <x v="1"/>
    <s v=""/>
    <s v=""/>
    <s v=""/>
    <n v="0"/>
    <n v="0"/>
    <x v="1"/>
  </r>
  <r>
    <s v="5001888"/>
    <d v="2023-12-31T00:00:00"/>
    <n v="264446.17"/>
    <d v="2016-06-02T00:00:00"/>
    <x v="1"/>
    <s v="Frozen"/>
    <s v="0.2665"/>
    <n v="2"/>
    <s v="NULL"/>
    <s v="NULL"/>
    <n v="6807077158"/>
    <n v="7701233582"/>
    <s v="6807077158"/>
    <d v="1968-07-07T00:00:00"/>
    <s v="7701233582"/>
    <s v="5001888"/>
    <x v="1"/>
    <s v="6807077158"/>
    <s v="7701233582"/>
    <s v="Skuldsanering bevilj"/>
    <n v="1"/>
    <n v="1"/>
    <x v="1"/>
  </r>
  <r>
    <s v="5002019"/>
    <d v="2023-12-31T00:00:00"/>
    <n v="143442.62"/>
    <d v="2016-06-17T00:00:00"/>
    <x v="1"/>
    <s v="Frozen"/>
    <s v="0.2965"/>
    <n v="2"/>
    <s v="NULL"/>
    <s v="NULL"/>
    <n v="7903269541"/>
    <n v="8205277612"/>
    <s v="7903269541"/>
    <d v="1979-03-26T00:00:00"/>
    <s v="8205277612"/>
    <s v="5002019"/>
    <x v="1"/>
    <s v=""/>
    <s v=""/>
    <s v=""/>
    <n v="0"/>
    <n v="0"/>
    <x v="1"/>
  </r>
  <r>
    <s v="5002050"/>
    <d v="2023-12-31T00:00:00"/>
    <n v="213579.09"/>
    <d v="2016-06-22T00:00:00"/>
    <x v="1"/>
    <s v="Frozen"/>
    <s v="0.2465"/>
    <n v="1"/>
    <s v="NULL"/>
    <s v="NULL"/>
    <n v="8804185562"/>
    <s v="NULL"/>
    <s v="8804185562"/>
    <d v="1988-04-18T00:00:00"/>
    <s v="NULL"/>
    <s v="5002050"/>
    <x v="1"/>
    <s v=""/>
    <s v=""/>
    <s v=""/>
    <n v="0"/>
    <n v="0"/>
    <x v="1"/>
  </r>
  <r>
    <s v="5002134"/>
    <d v="2023-12-31T00:00:00"/>
    <n v="180493.76"/>
    <d v="2016-07-04T00:00:00"/>
    <x v="1"/>
    <s v="Frozen"/>
    <s v="0.2265"/>
    <n v="2"/>
    <s v="NULL"/>
    <s v="NULL"/>
    <n v="7710318671"/>
    <n v="8306073233"/>
    <s v="7710318671"/>
    <d v="1977-10-31T00:00:00"/>
    <s v="8306073233"/>
    <s v="5002134"/>
    <x v="1"/>
    <s v=""/>
    <s v=""/>
    <s v=""/>
    <n v="0"/>
    <n v="0"/>
    <x v="1"/>
  </r>
  <r>
    <s v="5002159"/>
    <d v="2023-12-31T00:00:00"/>
    <n v="52157.5"/>
    <d v="2016-07-04T00:00:00"/>
    <x v="1"/>
    <s v="Frozen"/>
    <s v="0.2665"/>
    <n v="1"/>
    <s v="NULL"/>
    <s v="NULL"/>
    <n v="7309112048"/>
    <s v="NULL"/>
    <s v="7309112048"/>
    <d v="1973-09-11T00:00:00"/>
    <s v="NULL"/>
    <n v="0"/>
    <x v="0"/>
    <s v=""/>
    <s v=""/>
    <s v=""/>
    <n v="0"/>
    <n v="0"/>
    <x v="0"/>
  </r>
  <r>
    <s v="5002167"/>
    <d v="2023-12-31T00:00:00"/>
    <n v="142214.38"/>
    <d v="2016-07-05T00:00:00"/>
    <x v="0"/>
    <s v="1 delayed payment"/>
    <s v="0.2350"/>
    <n v="1"/>
    <s v="NULL"/>
    <s v="NULL"/>
    <n v="8207090633"/>
    <s v="NULL"/>
    <s v="8207090633"/>
    <d v="1982-07-09T00:00:00"/>
    <s v="NULL"/>
    <n v="0"/>
    <x v="0"/>
    <s v=""/>
    <s v=""/>
    <s v=""/>
    <n v="0"/>
    <n v="0"/>
    <x v="0"/>
  </r>
  <r>
    <s v="5002191"/>
    <d v="2023-12-31T00:00:00"/>
    <n v="97126.96"/>
    <d v="2016-07-06T00:00:00"/>
    <x v="1"/>
    <s v="Frozen"/>
    <s v="0.2465"/>
    <n v="1"/>
    <s v="NULL"/>
    <s v="NULL"/>
    <n v="8204193943"/>
    <s v="NULL"/>
    <s v="8204193943"/>
    <d v="1982-04-19T00:00:00"/>
    <s v="NULL"/>
    <n v="0"/>
    <x v="0"/>
    <s v=""/>
    <s v=""/>
    <s v=""/>
    <n v="0"/>
    <n v="0"/>
    <x v="0"/>
  </r>
  <r>
    <s v="5002217"/>
    <d v="2023-12-31T00:00:00"/>
    <n v="134753.69"/>
    <d v="2016-07-08T00:00:00"/>
    <x v="1"/>
    <s v="Frozen"/>
    <s v="0.3165"/>
    <n v="1"/>
    <s v="NULL"/>
    <s v="NULL"/>
    <n v="8904244905"/>
    <s v="NULL"/>
    <s v="8904244905"/>
    <d v="1989-04-24T00:00:00"/>
    <s v="NULL"/>
    <n v="0"/>
    <x v="0"/>
    <s v=""/>
    <s v=""/>
    <s v=""/>
    <n v="0"/>
    <n v="0"/>
    <x v="0"/>
  </r>
  <r>
    <s v="5002233"/>
    <d v="2023-12-31T00:00:00"/>
    <n v="187462.54"/>
    <d v="2016-07-11T00:00:00"/>
    <x v="0"/>
    <s v="0 delayed payments"/>
    <s v="0.2200"/>
    <n v="2"/>
    <s v="NULL"/>
    <s v="NULL"/>
    <n v="8809230306"/>
    <n v="8805180737"/>
    <s v="8809230306"/>
    <d v="1988-09-23T00:00:00"/>
    <s v="8805180737"/>
    <s v="5002233"/>
    <x v="1"/>
    <s v="8809230306"/>
    <s v=""/>
    <s v="Skuldsanering bevilj"/>
    <n v="1"/>
    <n v="0"/>
    <x v="1"/>
  </r>
  <r>
    <s v="5002290"/>
    <d v="2023-12-31T00:00:00"/>
    <n v="249175.02"/>
    <d v="2016-07-26T00:00:00"/>
    <x v="1"/>
    <s v="Frozen"/>
    <s v="0.2665"/>
    <n v="1"/>
    <s v="NULL"/>
    <s v="NULL"/>
    <n v="8502136172"/>
    <s v="NULL"/>
    <s v="8502136172"/>
    <d v="1985-02-13T00:00:00"/>
    <s v="NULL"/>
    <n v="0"/>
    <x v="0"/>
    <s v=""/>
    <s v=""/>
    <s v=""/>
    <n v="0"/>
    <n v="0"/>
    <x v="0"/>
  </r>
  <r>
    <s v="5002308"/>
    <d v="2023-12-31T00:00:00"/>
    <n v="254372.18"/>
    <d v="2016-07-27T00:00:00"/>
    <x v="1"/>
    <s v="Frozen"/>
    <s v="0.2665"/>
    <n v="1"/>
    <s v="NULL"/>
    <s v="NULL"/>
    <n v="6710056745"/>
    <s v="NULL"/>
    <s v="6710056745"/>
    <d v="1967-10-05T00:00:00"/>
    <s v="NULL"/>
    <n v="0"/>
    <x v="0"/>
    <s v=""/>
    <s v=""/>
    <s v=""/>
    <n v="0"/>
    <n v="0"/>
    <x v="0"/>
  </r>
  <r>
    <s v="5002357"/>
    <d v="2023-12-31T00:00:00"/>
    <n v="132805.79"/>
    <d v="2016-07-28T00:00:00"/>
    <x v="0"/>
    <s v="0 delayed payments"/>
    <s v="0.2800"/>
    <n v="2"/>
    <s v="NULL"/>
    <s v="NULL"/>
    <n v="6607210322"/>
    <s v="8703180433 "/>
    <s v="6607210322"/>
    <d v="1966-07-21T00:00:00"/>
    <s v="8703180433 "/>
    <n v="0"/>
    <x v="0"/>
    <s v=""/>
    <s v=""/>
    <s v=""/>
    <n v="0"/>
    <n v="0"/>
    <x v="0"/>
  </r>
  <r>
    <s v="5002365"/>
    <d v="2023-12-31T00:00:00"/>
    <n v="117848.22"/>
    <d v="2016-07-26T00:00:00"/>
    <x v="1"/>
    <s v="Frozen"/>
    <s v="0.2465"/>
    <n v="1"/>
    <s v="NULL"/>
    <s v="NULL"/>
    <n v="8209116998"/>
    <s v="NULL"/>
    <s v="8209116998"/>
    <d v="1982-09-11T00:00:00"/>
    <s v="NULL"/>
    <n v="0"/>
    <x v="0"/>
    <s v=""/>
    <s v=""/>
    <s v=""/>
    <n v="0"/>
    <n v="0"/>
    <x v="0"/>
  </r>
  <r>
    <s v="5002373"/>
    <d v="2023-12-31T00:00:00"/>
    <n v="187742.66"/>
    <d v="2016-08-01T00:00:00"/>
    <x v="1"/>
    <s v="Frozen"/>
    <s v="0.1465"/>
    <n v="2"/>
    <s v="NULL"/>
    <s v="NULL"/>
    <n v="6601290189"/>
    <n v="8912252288"/>
    <s v="6601290189"/>
    <d v="1966-01-29T00:00:00"/>
    <s v="8912252288"/>
    <n v="0"/>
    <x v="0"/>
    <s v=""/>
    <s v=""/>
    <s v=""/>
    <n v="0"/>
    <n v="0"/>
    <x v="0"/>
  </r>
  <r>
    <s v="5002423"/>
    <d v="2023-12-31T00:00:00"/>
    <n v="283035.78999999998"/>
    <d v="2016-08-04T00:00:00"/>
    <x v="1"/>
    <s v="Frozen"/>
    <s v="0.2965"/>
    <n v="2"/>
    <s v="NULL"/>
    <s v="NULL"/>
    <n v="8508180455"/>
    <n v="8606064965"/>
    <s v="8508180455"/>
    <d v="1985-08-18T00:00:00"/>
    <s v="8606064965"/>
    <n v="0"/>
    <x v="0"/>
    <s v=""/>
    <s v=""/>
    <s v=""/>
    <n v="0"/>
    <n v="0"/>
    <x v="0"/>
  </r>
  <r>
    <s v="5002480"/>
    <d v="2023-12-31T00:00:00"/>
    <n v="97530.16"/>
    <d v="2016-08-19T00:00:00"/>
    <x v="1"/>
    <s v="Frozen"/>
    <s v="0.2565"/>
    <n v="1"/>
    <s v="NULL"/>
    <s v="NULL"/>
    <n v="6509295199"/>
    <s v="NULL"/>
    <s v="6509295199"/>
    <d v="1965-09-29T00:00:00"/>
    <s v="NULL"/>
    <s v="5002480"/>
    <x v="1"/>
    <s v=""/>
    <s v=""/>
    <s v=""/>
    <n v="0"/>
    <n v="0"/>
    <x v="1"/>
  </r>
  <r>
    <s v="5002514"/>
    <d v="2023-12-31T00:00:00"/>
    <n v="351056.58"/>
    <d v="2016-08-24T00:00:00"/>
    <x v="1"/>
    <s v="Frozen"/>
    <s v="0.2665"/>
    <n v="2"/>
    <s v="NULL"/>
    <s v="NULL"/>
    <n v="7011103962"/>
    <n v="6507240171"/>
    <s v="7011103962"/>
    <d v="1970-11-10T00:00:00"/>
    <s v="6507240171"/>
    <s v="5002514"/>
    <x v="1"/>
    <s v=""/>
    <s v=""/>
    <s v=""/>
    <n v="0"/>
    <n v="0"/>
    <x v="1"/>
  </r>
  <r>
    <s v="5002548"/>
    <d v="2023-12-31T00:00:00"/>
    <n v="1486.3"/>
    <d v="2016-08-30T00:00:00"/>
    <x v="1"/>
    <s v="Frozen"/>
    <s v="0.2365"/>
    <n v="1"/>
    <s v="NULL"/>
    <s v="NULL"/>
    <n v="6505170560"/>
    <s v="NULL"/>
    <s v="6505170560"/>
    <d v="1965-05-17T00:00:00"/>
    <s v="NULL"/>
    <n v="0"/>
    <x v="0"/>
    <s v=""/>
    <s v=""/>
    <s v=""/>
    <n v="0"/>
    <n v="0"/>
    <x v="0"/>
  </r>
  <r>
    <s v="5002555"/>
    <d v="2023-12-31T00:00:00"/>
    <n v="273075.36"/>
    <d v="2016-08-31T00:00:00"/>
    <x v="1"/>
    <s v="Frozen"/>
    <s v="0.2565"/>
    <n v="2"/>
    <s v="NULL"/>
    <s v="NULL"/>
    <n v="6711150349"/>
    <n v="8709096328"/>
    <s v="6711150349"/>
    <d v="1967-11-15T00:00:00"/>
    <s v="8709096328"/>
    <s v="5002555"/>
    <x v="1"/>
    <s v=""/>
    <s v=""/>
    <s v=""/>
    <n v="0"/>
    <n v="0"/>
    <x v="1"/>
  </r>
  <r>
    <s v="5002571"/>
    <d v="2023-12-31T00:00:00"/>
    <n v="278744.09999999998"/>
    <d v="2016-09-06T00:00:00"/>
    <x v="1"/>
    <s v="Frozen"/>
    <s v="0.2465"/>
    <n v="2"/>
    <s v="NULL"/>
    <s v="NULL"/>
    <n v="6709148149"/>
    <n v="6501166794"/>
    <s v="6709148149"/>
    <d v="1967-09-14T00:00:00"/>
    <s v="6501166794"/>
    <n v="0"/>
    <x v="0"/>
    <s v=""/>
    <s v=""/>
    <s v=""/>
    <n v="0"/>
    <n v="0"/>
    <x v="0"/>
  </r>
  <r>
    <s v="5002639"/>
    <d v="2023-12-31T00:00:00"/>
    <n v="206067.73"/>
    <d v="2016-09-08T00:00:00"/>
    <x v="1"/>
    <s v="Frozen"/>
    <s v="0.2665"/>
    <n v="1"/>
    <s v="NULL"/>
    <s v="NULL"/>
    <n v="6706097513"/>
    <s v="NULL"/>
    <s v="6706097513"/>
    <d v="1967-06-09T00:00:00"/>
    <s v="NULL"/>
    <s v="5002639"/>
    <x v="1"/>
    <s v=""/>
    <s v=""/>
    <s v=""/>
    <n v="0"/>
    <n v="0"/>
    <x v="1"/>
  </r>
  <r>
    <s v="5002662"/>
    <d v="2023-12-31T00:00:00"/>
    <n v="298802.65999999997"/>
    <d v="2016-09-13T00:00:00"/>
    <x v="1"/>
    <s v="Frozen"/>
    <s v="0.2965"/>
    <n v="1"/>
    <s v="NULL"/>
    <s v="NULL"/>
    <n v="8208171291"/>
    <s v="NULL"/>
    <s v="8208171291"/>
    <d v="1982-08-17T00:00:00"/>
    <s v="NULL"/>
    <n v="0"/>
    <x v="0"/>
    <s v=""/>
    <s v=""/>
    <s v=""/>
    <n v="0"/>
    <n v="0"/>
    <x v="0"/>
  </r>
  <r>
    <s v="5002704"/>
    <d v="2023-12-31T00:00:00"/>
    <n v="36147.769999999997"/>
    <d v="2016-09-16T00:00:00"/>
    <x v="1"/>
    <s v="Frozen"/>
    <s v="0.2465"/>
    <n v="3"/>
    <s v="NULL"/>
    <s v="NULL"/>
    <n v="6507167838"/>
    <n v="6910144820"/>
    <s v="6507167838"/>
    <d v="1965-07-16T00:00:00"/>
    <s v="6910144820"/>
    <s v="5002704"/>
    <x v="1"/>
    <s v=""/>
    <s v=""/>
    <s v=""/>
    <n v="0"/>
    <n v="0"/>
    <x v="1"/>
  </r>
  <r>
    <s v="5002738"/>
    <d v="2023-12-31T00:00:00"/>
    <n v="206083.5"/>
    <d v="2016-09-19T00:00:00"/>
    <x v="1"/>
    <s v="Frozen"/>
    <s v="0.2665"/>
    <n v="1"/>
    <s v="NULL"/>
    <s v="NULL"/>
    <n v="6605243317"/>
    <s v="NULL"/>
    <s v="6605243317"/>
    <d v="1966-05-24T00:00:00"/>
    <s v="NULL"/>
    <n v="0"/>
    <x v="0"/>
    <s v=""/>
    <s v=""/>
    <s v=""/>
    <n v="0"/>
    <n v="0"/>
    <x v="0"/>
  </r>
  <r>
    <s v="5002746"/>
    <d v="2023-12-31T00:00:00"/>
    <n v="200715.54"/>
    <d v="2016-09-20T00:00:00"/>
    <x v="1"/>
    <s v="Frozen"/>
    <s v="0.2465"/>
    <n v="2"/>
    <s v="NULL"/>
    <s v="NULL"/>
    <n v="7412158979"/>
    <n v="7305129020"/>
    <s v="7412158979"/>
    <d v="1974-12-15T00:00:00"/>
    <s v="7305129020"/>
    <n v="0"/>
    <x v="0"/>
    <s v=""/>
    <s v=""/>
    <s v=""/>
    <n v="0"/>
    <n v="0"/>
    <x v="0"/>
  </r>
  <r>
    <s v="5002753"/>
    <d v="2023-12-31T00:00:00"/>
    <n v="166854.31"/>
    <d v="2016-09-21T00:00:00"/>
    <x v="1"/>
    <s v="Frozen"/>
    <s v="0.2865"/>
    <n v="2"/>
    <s v="NULL"/>
    <s v="NULL"/>
    <n v="6108122588"/>
    <n v="6402198953"/>
    <s v="6108122588"/>
    <d v="1961-08-12T00:00:00"/>
    <s v="6402198953"/>
    <s v="5002753"/>
    <x v="1"/>
    <s v=""/>
    <s v=""/>
    <s v=""/>
    <n v="0"/>
    <n v="0"/>
    <x v="1"/>
  </r>
  <r>
    <s v="5002761"/>
    <d v="2023-12-31T00:00:00"/>
    <n v="118391.84"/>
    <d v="2016-09-21T00:00:00"/>
    <x v="1"/>
    <s v="Frozen"/>
    <s v="0.3165"/>
    <n v="1"/>
    <s v="NULL"/>
    <s v="NULL"/>
    <s v="8506244667 "/>
    <s v="NULL"/>
    <s v="8506244667 "/>
    <d v="1985-06-24T00:00:00"/>
    <s v="NULL"/>
    <n v="0"/>
    <x v="0"/>
    <s v=""/>
    <s v=""/>
    <s v=""/>
    <n v="0"/>
    <n v="0"/>
    <x v="0"/>
  </r>
  <r>
    <s v="5002811"/>
    <d v="2023-12-31T00:00:00"/>
    <n v="246447.57"/>
    <d v="2016-09-27T00:00:00"/>
    <x v="0"/>
    <s v="0 delayed payments"/>
    <s v="0.2865"/>
    <n v="2"/>
    <s v="NULL"/>
    <s v="NULL"/>
    <n v="8010203993"/>
    <n v="7206164183"/>
    <s v="8010203993"/>
    <d v="1980-10-20T00:00:00"/>
    <s v="7206164183"/>
    <n v="0"/>
    <x v="0"/>
    <s v=""/>
    <s v=""/>
    <s v=""/>
    <n v="0"/>
    <n v="0"/>
    <x v="0"/>
  </r>
  <r>
    <s v="5002837"/>
    <d v="2023-12-31T00:00:00"/>
    <n v="244049.76"/>
    <d v="2016-09-27T00:00:00"/>
    <x v="1"/>
    <s v="Frozen"/>
    <s v="0.1965"/>
    <n v="1"/>
    <s v="NULL"/>
    <s v="NULL"/>
    <n v="7602136306"/>
    <s v="NULL"/>
    <s v="7602136306"/>
    <d v="1976-02-13T00:00:00"/>
    <s v="NULL"/>
    <s v="5002837"/>
    <x v="1"/>
    <s v=""/>
    <s v=""/>
    <s v=""/>
    <n v="0"/>
    <n v="0"/>
    <x v="1"/>
  </r>
  <r>
    <s v="5002860"/>
    <d v="2023-12-31T00:00:00"/>
    <n v="123178.49"/>
    <d v="2016-09-29T00:00:00"/>
    <x v="0"/>
    <s v="0 delayed payments"/>
    <s v="0.2865"/>
    <n v="2"/>
    <s v="NULL"/>
    <s v="NULL"/>
    <n v="7306194478"/>
    <n v="7404103736"/>
    <s v="7306194478"/>
    <d v="1973-06-19T00:00:00"/>
    <s v="7404103736"/>
    <n v="0"/>
    <x v="0"/>
    <s v=""/>
    <s v=""/>
    <s v=""/>
    <n v="0"/>
    <n v="0"/>
    <x v="0"/>
  </r>
  <r>
    <s v="5002928"/>
    <d v="2023-12-31T00:00:00"/>
    <n v="216532.95"/>
    <d v="2016-10-06T00:00:00"/>
    <x v="0"/>
    <s v="0 delayed payments"/>
    <s v="0.1610"/>
    <n v="2"/>
    <s v="NULL"/>
    <s v="NULL"/>
    <n v="6006252156"/>
    <n v="6411122622"/>
    <s v="6006252156"/>
    <d v="1960-06-25T00:00:00"/>
    <s v="6411122622"/>
    <n v="0"/>
    <x v="0"/>
    <s v=""/>
    <s v=""/>
    <s v=""/>
    <n v="0"/>
    <n v="0"/>
    <x v="0"/>
  </r>
  <r>
    <s v="5003017"/>
    <d v="2023-12-31T00:00:00"/>
    <n v="196824.7"/>
    <d v="2016-10-19T00:00:00"/>
    <x v="1"/>
    <s v="Frozen"/>
    <s v="0.2265"/>
    <n v="1"/>
    <s v="NULL"/>
    <s v="NULL"/>
    <n v="6506187027"/>
    <s v="NULL"/>
    <s v="6506187027"/>
    <d v="1965-06-18T00:00:00"/>
    <s v="NULL"/>
    <s v="5003017"/>
    <x v="1"/>
    <s v=""/>
    <s v=""/>
    <s v=""/>
    <n v="0"/>
    <n v="0"/>
    <x v="1"/>
  </r>
  <r>
    <s v="5003041"/>
    <d v="2023-12-31T00:00:00"/>
    <n v="263866.28000000003"/>
    <d v="2016-10-20T00:00:00"/>
    <x v="1"/>
    <s v="Frozen"/>
    <s v="0.2665"/>
    <n v="2"/>
    <s v="NULL"/>
    <s v="NULL"/>
    <n v="8008276407"/>
    <n v="8807125797"/>
    <s v="8008276407"/>
    <d v="1980-08-27T00:00:00"/>
    <s v="8807125797"/>
    <s v="5003041"/>
    <x v="1"/>
    <s v=""/>
    <s v=""/>
    <s v=""/>
    <n v="0"/>
    <n v="0"/>
    <x v="1"/>
  </r>
  <r>
    <s v="5003074"/>
    <d v="2023-12-31T00:00:00"/>
    <n v="281470.69"/>
    <d v="2016-10-24T00:00:00"/>
    <x v="1"/>
    <s v="Frozen"/>
    <s v="0.1465"/>
    <n v="1"/>
    <s v="NULL"/>
    <s v="NULL"/>
    <n v="6911160411"/>
    <s v="NULL"/>
    <s v="6911160411"/>
    <d v="1969-11-16T00:00:00"/>
    <s v="NULL"/>
    <n v="0"/>
    <x v="0"/>
    <s v=""/>
    <s v=""/>
    <s v=""/>
    <n v="0"/>
    <n v="0"/>
    <x v="0"/>
  </r>
  <r>
    <s v="5003090"/>
    <d v="2023-12-31T00:00:00"/>
    <n v="209828.76"/>
    <d v="2016-10-21T00:00:00"/>
    <x v="1"/>
    <s v="Frozen"/>
    <s v="0.1465"/>
    <n v="1"/>
    <s v="NULL"/>
    <s v="NULL"/>
    <n v="7109285515"/>
    <s v="NULL"/>
    <s v="7109285515"/>
    <d v="1971-09-28T00:00:00"/>
    <s v="NULL"/>
    <s v="5003090"/>
    <x v="1"/>
    <s v=""/>
    <s v=""/>
    <s v=""/>
    <n v="0"/>
    <n v="0"/>
    <x v="1"/>
  </r>
  <r>
    <s v="5003116"/>
    <d v="2023-12-31T00:00:00"/>
    <n v="162160.75"/>
    <d v="2016-10-21T00:00:00"/>
    <x v="1"/>
    <s v="Frozen"/>
    <s v="0.2365"/>
    <n v="2"/>
    <s v="NULL"/>
    <s v="NULL"/>
    <n v="7403051662"/>
    <n v="6704191177"/>
    <s v="7403051662"/>
    <d v="1974-03-05T00:00:00"/>
    <s v="6704191177"/>
    <s v="5003116"/>
    <x v="1"/>
    <s v=""/>
    <s v="6704191177"/>
    <s v=""/>
    <n v="0"/>
    <n v="1"/>
    <x v="1"/>
  </r>
  <r>
    <s v="5003124"/>
    <d v="2023-12-31T00:00:00"/>
    <n v="176187.66"/>
    <d v="2016-10-24T00:00:00"/>
    <x v="1"/>
    <s v="Frozen"/>
    <s v="0.2565"/>
    <n v="1"/>
    <s v="NULL"/>
    <s v="NULL"/>
    <n v="6901180668"/>
    <s v="NULL"/>
    <s v="6901180668"/>
    <d v="1969-01-18T00:00:00"/>
    <s v="NULL"/>
    <s v="5003124"/>
    <x v="1"/>
    <s v=""/>
    <s v=""/>
    <s v=""/>
    <n v="0"/>
    <n v="0"/>
    <x v="1"/>
  </r>
  <r>
    <s v="5003157"/>
    <d v="2023-12-31T00:00:00"/>
    <n v="63664.11"/>
    <d v="2016-10-27T00:00:00"/>
    <x v="1"/>
    <s v="Frozen"/>
    <s v="0.2165"/>
    <n v="1"/>
    <s v="NULL"/>
    <s v="NULL"/>
    <n v="7207221503"/>
    <s v="NULL"/>
    <s v="7207221503"/>
    <d v="1972-07-22T00:00:00"/>
    <s v="NULL"/>
    <s v="5003157"/>
    <x v="1"/>
    <s v=""/>
    <s v=""/>
    <s v=""/>
    <n v="0"/>
    <n v="0"/>
    <x v="1"/>
  </r>
  <r>
    <s v="5003199"/>
    <d v="2023-12-31T00:00:00"/>
    <n v="33287.050000000003"/>
    <d v="2016-10-26T00:00:00"/>
    <x v="0"/>
    <s v="0 delayed payments"/>
    <s v="0.2400"/>
    <n v="2"/>
    <s v="NULL"/>
    <s v="NULL"/>
    <n v="8811146748"/>
    <n v="7803149595"/>
    <s v="8811146748"/>
    <d v="1988-11-14T00:00:00"/>
    <s v="7803149595"/>
    <s v="5003199"/>
    <x v="1"/>
    <s v=""/>
    <s v=""/>
    <s v=""/>
    <n v="0"/>
    <n v="0"/>
    <x v="1"/>
  </r>
  <r>
    <s v="5003231"/>
    <d v="2023-12-31T00:00:00"/>
    <n v="166097.12"/>
    <d v="2016-11-01T00:00:00"/>
    <x v="1"/>
    <s v="Frozen"/>
    <s v="0.3265"/>
    <n v="2"/>
    <s v="NULL"/>
    <s v="NULL"/>
    <n v="6501062530"/>
    <n v="6804075528"/>
    <s v="6501062530"/>
    <d v="1965-01-06T00:00:00"/>
    <s v="6804075528"/>
    <s v="5003231"/>
    <x v="1"/>
    <s v=""/>
    <s v=""/>
    <s v=""/>
    <n v="0"/>
    <n v="0"/>
    <x v="1"/>
  </r>
  <r>
    <s v="5003314"/>
    <d v="2023-12-31T00:00:00"/>
    <n v="38061.910000000003"/>
    <d v="2016-11-11T00:00:00"/>
    <x v="1"/>
    <s v="Frozen"/>
    <s v="0.1865"/>
    <n v="2"/>
    <s v="NULL"/>
    <s v="NULL"/>
    <n v="7509175928"/>
    <n v="8405015911"/>
    <s v="7509175928"/>
    <d v="1975-09-17T00:00:00"/>
    <s v="8405015911"/>
    <n v="0"/>
    <x v="0"/>
    <s v=""/>
    <s v=""/>
    <s v=""/>
    <n v="0"/>
    <n v="0"/>
    <x v="0"/>
  </r>
  <r>
    <s v="5003330"/>
    <d v="2023-12-31T00:00:00"/>
    <n v="141991.56"/>
    <d v="2016-11-15T00:00:00"/>
    <x v="1"/>
    <s v="Frozen"/>
    <s v="0.2965"/>
    <n v="2"/>
    <s v="NULL"/>
    <s v="NULL"/>
    <n v="7611070058"/>
    <n v="8007240180"/>
    <s v="7611070058"/>
    <d v="1976-11-07T00:00:00"/>
    <s v="8007240180"/>
    <s v="5003330"/>
    <x v="1"/>
    <s v="7611070058"/>
    <s v=""/>
    <s v="Skuldsanering bevilj"/>
    <n v="1"/>
    <n v="0"/>
    <x v="1"/>
  </r>
  <r>
    <s v="5003405"/>
    <d v="2023-12-31T00:00:00"/>
    <n v="259928.08"/>
    <d v="2016-11-21T00:00:00"/>
    <x v="1"/>
    <s v="Frozen"/>
    <s v="0.2765"/>
    <n v="2"/>
    <s v="NULL"/>
    <s v="NULL"/>
    <n v="7811087571"/>
    <n v="8509157106"/>
    <s v="7811087571"/>
    <d v="1978-11-08T00:00:00"/>
    <s v="8509157106"/>
    <s v="5003405"/>
    <x v="1"/>
    <s v=""/>
    <s v=""/>
    <s v=""/>
    <n v="0"/>
    <n v="0"/>
    <x v="1"/>
  </r>
  <r>
    <s v="5003421"/>
    <d v="2023-12-31T00:00:00"/>
    <n v="123116.56"/>
    <d v="2016-11-22T00:00:00"/>
    <x v="1"/>
    <s v="Frozen"/>
    <s v="0.2265"/>
    <n v="1"/>
    <s v="NULL"/>
    <s v="NULL"/>
    <n v="7711066964"/>
    <s v="NULL"/>
    <s v="7711066964"/>
    <d v="1977-11-06T00:00:00"/>
    <s v="NULL"/>
    <s v="5003421"/>
    <x v="1"/>
    <s v=""/>
    <s v=""/>
    <s v=""/>
    <n v="0"/>
    <n v="0"/>
    <x v="1"/>
  </r>
  <r>
    <s v="5003439"/>
    <d v="2023-12-31T00:00:00"/>
    <n v="107924.62"/>
    <d v="2016-11-22T00:00:00"/>
    <x v="1"/>
    <s v="Frozen"/>
    <s v="0.2265"/>
    <n v="2"/>
    <s v="NULL"/>
    <s v="NULL"/>
    <n v="7705118979"/>
    <n v="7011158909"/>
    <s v="7705118979"/>
    <d v="1977-05-11T00:00:00"/>
    <s v="7011158909"/>
    <s v="5003439"/>
    <x v="1"/>
    <s v="7705118979"/>
    <s v=""/>
    <s v="Skuldsanering bevilj"/>
    <n v="1"/>
    <n v="0"/>
    <x v="1"/>
  </r>
  <r>
    <s v="5003447"/>
    <d v="2023-12-31T00:00:00"/>
    <n v="126018.43"/>
    <d v="2016-11-24T00:00:00"/>
    <x v="1"/>
    <s v="Frozen"/>
    <s v="0.2965"/>
    <n v="2"/>
    <s v="NULL"/>
    <s v="NULL"/>
    <n v="8809019071"/>
    <n v="9307267501"/>
    <s v="8809019071"/>
    <d v="1988-09-01T00:00:00"/>
    <s v="9307267501"/>
    <s v="5003447"/>
    <x v="1"/>
    <s v=""/>
    <s v=""/>
    <s v=""/>
    <n v="0"/>
    <n v="0"/>
    <x v="1"/>
  </r>
  <r>
    <s v="5003470"/>
    <d v="2023-12-31T00:00:00"/>
    <n v="54390.17"/>
    <d v="2016-11-25T00:00:00"/>
    <x v="1"/>
    <s v="Frozen"/>
    <s v="0.2865"/>
    <n v="2"/>
    <s v="NULL"/>
    <s v="NULL"/>
    <n v="9007132559"/>
    <n v="9003274454"/>
    <s v="9007132559"/>
    <d v="1990-07-13T00:00:00"/>
    <s v="9003274454"/>
    <n v="0"/>
    <x v="0"/>
    <s v=""/>
    <s v=""/>
    <s v=""/>
    <n v="0"/>
    <n v="0"/>
    <x v="0"/>
  </r>
  <r>
    <s v="5003488"/>
    <d v="2023-12-31T00:00:00"/>
    <n v="97784.71"/>
    <d v="2016-11-25T00:00:00"/>
    <x v="1"/>
    <s v="Frozen"/>
    <s v="0.2665"/>
    <n v="1"/>
    <s v="NULL"/>
    <s v="NULL"/>
    <n v="8109293855"/>
    <s v="NULL"/>
    <s v="8109293855"/>
    <d v="1981-09-29T00:00:00"/>
    <s v="NULL"/>
    <n v="0"/>
    <x v="0"/>
    <s v=""/>
    <s v=""/>
    <s v=""/>
    <n v="0"/>
    <n v="0"/>
    <x v="0"/>
  </r>
  <r>
    <s v="5003546"/>
    <d v="2023-12-31T00:00:00"/>
    <n v="55153.79"/>
    <d v="2016-12-02T00:00:00"/>
    <x v="1"/>
    <s v="Frozen"/>
    <s v="0.2765"/>
    <n v="1"/>
    <s v="NULL"/>
    <s v="NULL"/>
    <n v="6805273916"/>
    <s v="NULL"/>
    <s v="6805273916"/>
    <d v="1968-05-27T00:00:00"/>
    <s v="NULL"/>
    <n v="0"/>
    <x v="0"/>
    <s v=""/>
    <s v=""/>
    <s v=""/>
    <n v="0"/>
    <n v="0"/>
    <x v="0"/>
  </r>
  <r>
    <s v="5003587"/>
    <d v="2023-12-31T00:00:00"/>
    <n v="44793.16"/>
    <d v="2016-12-09T00:00:00"/>
    <x v="1"/>
    <s v="Frozen"/>
    <s v="0.2265"/>
    <n v="2"/>
    <s v="NULL"/>
    <s v="NULL"/>
    <n v="8209277741"/>
    <n v="8209279069"/>
    <s v="8209277741"/>
    <d v="1982-09-27T00:00:00"/>
    <s v="8209279069"/>
    <n v="0"/>
    <x v="0"/>
    <s v=""/>
    <s v=""/>
    <s v=""/>
    <n v="0"/>
    <n v="0"/>
    <x v="0"/>
  </r>
  <r>
    <s v="5003603"/>
    <d v="2023-12-31T00:00:00"/>
    <n v="46716.06"/>
    <d v="2016-12-12T00:00:00"/>
    <x v="1"/>
    <s v="Frozen"/>
    <s v="0.1665"/>
    <n v="1"/>
    <s v="NULL"/>
    <s v="NULL"/>
    <n v="7408273949"/>
    <s v="NULL"/>
    <s v="7408273949"/>
    <d v="1974-08-27T00:00:00"/>
    <s v="NULL"/>
    <n v="0"/>
    <x v="0"/>
    <s v=""/>
    <s v=""/>
    <s v=""/>
    <n v="0"/>
    <n v="0"/>
    <x v="0"/>
  </r>
  <r>
    <s v="5003645"/>
    <d v="2023-12-31T00:00:00"/>
    <n v="70267.960000000006"/>
    <d v="2016-12-15T00:00:00"/>
    <x v="1"/>
    <s v="Frozen"/>
    <s v="0.2865"/>
    <n v="1"/>
    <s v="NULL"/>
    <s v="NULL"/>
    <n v="8301027499"/>
    <s v="NULL"/>
    <s v="8301027499"/>
    <d v="1983-01-02T00:00:00"/>
    <s v="NULL"/>
    <s v="5003645"/>
    <x v="1"/>
    <s v=""/>
    <s v=""/>
    <s v=""/>
    <n v="0"/>
    <n v="0"/>
    <x v="1"/>
  </r>
  <r>
    <s v="5003710"/>
    <d v="2023-12-31T00:00:00"/>
    <n v="176368.42"/>
    <d v="2016-12-20T00:00:00"/>
    <x v="0"/>
    <s v="0 delayed payments"/>
    <s v="0.1400"/>
    <n v="3"/>
    <s v="NULL"/>
    <s v="NULL"/>
    <n v="8907188737"/>
    <n v="9608233947"/>
    <s v="8907188737"/>
    <d v="1989-07-18T00:00:00"/>
    <s v="9608233947"/>
    <n v="0"/>
    <x v="0"/>
    <s v=""/>
    <s v=""/>
    <s v=""/>
    <n v="0"/>
    <n v="0"/>
    <x v="0"/>
  </r>
  <r>
    <s v="5003728"/>
    <d v="2023-12-31T00:00:00"/>
    <n v="173927.05"/>
    <d v="2016-12-21T00:00:00"/>
    <x v="1"/>
    <s v="Frozen"/>
    <s v="0.1465"/>
    <n v="2"/>
    <s v="NULL"/>
    <s v="NULL"/>
    <n v="7609209783"/>
    <n v="8909183017"/>
    <s v="7609209783"/>
    <d v="1976-09-20T00:00:00"/>
    <s v="8909183017"/>
    <n v="0"/>
    <x v="0"/>
    <s v=""/>
    <s v=""/>
    <s v=""/>
    <n v="0"/>
    <n v="0"/>
    <x v="0"/>
  </r>
  <r>
    <s v="5003736"/>
    <d v="2023-12-31T00:00:00"/>
    <n v="212585.2"/>
    <d v="2016-12-20T00:00:00"/>
    <x v="1"/>
    <s v="Frozen"/>
    <s v="0.2665"/>
    <n v="2"/>
    <s v="NULL"/>
    <s v="NULL"/>
    <n v="8111260215"/>
    <n v="4706153261"/>
    <s v="8111260215"/>
    <d v="1981-11-26T00:00:00"/>
    <s v="4706153261"/>
    <n v="0"/>
    <x v="0"/>
    <s v=""/>
    <s v=""/>
    <s v=""/>
    <n v="0"/>
    <n v="0"/>
    <x v="0"/>
  </r>
  <r>
    <s v="5003744"/>
    <d v="2023-12-31T00:00:00"/>
    <n v="174536.5"/>
    <d v="2016-12-21T00:00:00"/>
    <x v="1"/>
    <s v="Frozen"/>
    <s v="0.1965"/>
    <n v="1"/>
    <s v="NULL"/>
    <s v="NULL"/>
    <n v="6312047290"/>
    <s v="NULL"/>
    <s v="6312047290"/>
    <d v="1963-12-04T00:00:00"/>
    <s v="NULL"/>
    <n v="0"/>
    <x v="0"/>
    <s v=""/>
    <s v=""/>
    <s v=""/>
    <n v="0"/>
    <n v="0"/>
    <x v="0"/>
  </r>
  <r>
    <s v="5003793"/>
    <d v="2023-12-31T00:00:00"/>
    <n v="138577.56"/>
    <d v="2016-12-21T00:00:00"/>
    <x v="0"/>
    <s v="0 delayed payments"/>
    <s v="0.2000"/>
    <n v="2"/>
    <s v="NULL"/>
    <s v="NULL"/>
    <n v="8909183017"/>
    <n v="8611050538"/>
    <s v="8909183017"/>
    <d v="1989-09-18T00:00:00"/>
    <s v="8611050538"/>
    <n v="0"/>
    <x v="0"/>
    <s v=""/>
    <s v=""/>
    <s v=""/>
    <n v="0"/>
    <n v="0"/>
    <x v="0"/>
  </r>
  <r>
    <s v="5003819"/>
    <d v="2023-12-31T00:00:00"/>
    <n v="207559.35"/>
    <d v="2016-12-27T00:00:00"/>
    <x v="1"/>
    <s v="Frozen"/>
    <s v="0.1565"/>
    <n v="2"/>
    <s v="NULL"/>
    <s v="NULL"/>
    <n v="7707108770"/>
    <n v="8211166288"/>
    <s v="7707108770"/>
    <d v="1977-07-10T00:00:00"/>
    <s v="8211166288"/>
    <s v="5003819"/>
    <x v="1"/>
    <s v=""/>
    <s v=""/>
    <s v=""/>
    <n v="0"/>
    <n v="0"/>
    <x v="1"/>
  </r>
  <r>
    <s v="5003835"/>
    <d v="2023-12-31T00:00:00"/>
    <n v="261585.41"/>
    <d v="2016-12-28T00:00:00"/>
    <x v="1"/>
    <s v="Frozen"/>
    <s v="0.2165"/>
    <n v="1"/>
    <s v="NULL"/>
    <s v="NULL"/>
    <n v="9509057239"/>
    <s v="NULL"/>
    <s v="9509057239"/>
    <d v="1995-09-05T00:00:00"/>
    <s v="NULL"/>
    <n v="0"/>
    <x v="0"/>
    <s v=""/>
    <s v=""/>
    <s v=""/>
    <n v="0"/>
    <n v="0"/>
    <x v="0"/>
  </r>
  <r>
    <s v="5003843"/>
    <d v="2023-12-31T00:00:00"/>
    <n v="131295.57999999999"/>
    <d v="2016-12-28T00:00:00"/>
    <x v="1"/>
    <s v="Frozen"/>
    <s v="0.2365"/>
    <n v="1"/>
    <s v="NULL"/>
    <s v="NULL"/>
    <n v="7003160418"/>
    <s v="NULL"/>
    <s v="7003160418"/>
    <d v="1970-03-16T00:00:00"/>
    <s v="NULL"/>
    <s v="5003843"/>
    <x v="1"/>
    <s v=""/>
    <s v=""/>
    <s v=""/>
    <n v="0"/>
    <n v="0"/>
    <x v="1"/>
  </r>
  <r>
    <s v="5003884"/>
    <d v="2023-12-31T00:00:00"/>
    <n v="104982.25"/>
    <d v="2016-12-30T00:00:00"/>
    <x v="1"/>
    <s v="Frozen"/>
    <s v="0.1465"/>
    <n v="1"/>
    <s v="NULL"/>
    <s v="NULL"/>
    <n v="6905200769"/>
    <s v="NULL"/>
    <s v="6905200769"/>
    <d v="1969-05-20T00:00:00"/>
    <s v="NULL"/>
    <s v="5003884"/>
    <x v="1"/>
    <s v=""/>
    <s v=""/>
    <s v=""/>
    <n v="0"/>
    <n v="0"/>
    <x v="1"/>
  </r>
  <r>
    <s v="5003926"/>
    <d v="2023-12-31T00:00:00"/>
    <n v="191328.21"/>
    <d v="2016-12-30T00:00:00"/>
    <x v="1"/>
    <s v="Frozen"/>
    <s v="0.2565"/>
    <n v="1"/>
    <s v="NULL"/>
    <s v="NULL"/>
    <n v="7503104247"/>
    <s v="NULL"/>
    <s v="7503104247"/>
    <d v="1975-03-10T00:00:00"/>
    <s v="NULL"/>
    <s v="5003926"/>
    <x v="1"/>
    <s v="7503104247"/>
    <s v=""/>
    <s v="Skuldsanering bevilj"/>
    <n v="1"/>
    <n v="0"/>
    <x v="1"/>
  </r>
  <r>
    <s v="5003967"/>
    <d v="2023-12-31T00:00:00"/>
    <n v="134106.67000000001"/>
    <d v="2017-01-05T00:00:00"/>
    <x v="1"/>
    <s v="Frozen"/>
    <s v="0.1465"/>
    <n v="1"/>
    <s v="NULL"/>
    <s v="NULL"/>
    <n v="7707275074"/>
    <s v="NULL"/>
    <s v="7707275074"/>
    <d v="1977-07-27T00:00:00"/>
    <s v="NULL"/>
    <s v="5003967"/>
    <x v="1"/>
    <s v=""/>
    <s v=""/>
    <s v=""/>
    <n v="0"/>
    <n v="0"/>
    <x v="1"/>
  </r>
  <r>
    <s v="5003983"/>
    <d v="2023-12-31T00:00:00"/>
    <n v="128224.61"/>
    <d v="2017-01-10T00:00:00"/>
    <x v="0"/>
    <s v="0 delayed payments"/>
    <s v="0.2790"/>
    <n v="2"/>
    <s v="NULL"/>
    <s v="NULL"/>
    <n v="6810177755"/>
    <n v="6404165281"/>
    <s v="6810177755"/>
    <d v="1968-10-17T00:00:00"/>
    <s v="6404165281"/>
    <n v="0"/>
    <x v="0"/>
    <s v=""/>
    <s v=""/>
    <s v=""/>
    <n v="0"/>
    <n v="0"/>
    <x v="0"/>
  </r>
  <r>
    <s v="5004007"/>
    <d v="2023-12-31T00:00:00"/>
    <n v="92736.95"/>
    <d v="2017-01-10T00:00:00"/>
    <x v="1"/>
    <s v="Frozen"/>
    <s v="0.2265"/>
    <n v="1"/>
    <s v="NULL"/>
    <s v="NULL"/>
    <n v="7701250230"/>
    <s v="NULL"/>
    <s v="7701250230"/>
    <d v="1977-01-25T00:00:00"/>
    <s v="NULL"/>
    <n v="0"/>
    <x v="0"/>
    <s v="7701250230"/>
    <s v=""/>
    <s v="Skuldsanering bevilj"/>
    <n v="1"/>
    <n v="0"/>
    <x v="1"/>
  </r>
  <r>
    <s v="5004023"/>
    <d v="2023-12-31T00:00:00"/>
    <n v="316842.78000000003"/>
    <d v="2017-01-11T00:00:00"/>
    <x v="1"/>
    <s v="Frozen"/>
    <s v="0.2265"/>
    <n v="2"/>
    <s v="NULL"/>
    <s v="NULL"/>
    <n v="7607104523"/>
    <n v="6011222079"/>
    <s v="7607104523"/>
    <d v="1976-07-10T00:00:00"/>
    <s v="6011222079"/>
    <n v="0"/>
    <x v="0"/>
    <s v=""/>
    <s v=""/>
    <s v=""/>
    <n v="0"/>
    <n v="0"/>
    <x v="0"/>
  </r>
  <r>
    <s v="5004072"/>
    <d v="2023-12-31T00:00:00"/>
    <n v="123361.29"/>
    <d v="2017-01-13T00:00:00"/>
    <x v="1"/>
    <s v="Frozen"/>
    <s v="0.2365"/>
    <n v="1"/>
    <s v="NULL"/>
    <s v="NULL"/>
    <n v="7112256263"/>
    <s v="NULL"/>
    <s v="7112256263"/>
    <d v="1971-12-25T00:00:00"/>
    <s v="NULL"/>
    <s v="5004072"/>
    <x v="1"/>
    <s v=""/>
    <s v=""/>
    <s v=""/>
    <n v="0"/>
    <n v="0"/>
    <x v="1"/>
  </r>
  <r>
    <s v="5004080"/>
    <d v="2023-12-31T00:00:00"/>
    <n v="210455.96"/>
    <d v="2017-01-16T00:00:00"/>
    <x v="0"/>
    <s v="0 delayed payments"/>
    <s v="0.2300"/>
    <n v="2"/>
    <s v="NULL"/>
    <s v="NULL"/>
    <n v="7207105573"/>
    <n v="8212284924"/>
    <s v="7207105573"/>
    <d v="1972-07-10T00:00:00"/>
    <s v="8212284924"/>
    <n v="0"/>
    <x v="0"/>
    <s v=""/>
    <s v=""/>
    <s v=""/>
    <n v="0"/>
    <n v="0"/>
    <x v="0"/>
  </r>
  <r>
    <s v="5004106"/>
    <d v="2023-12-31T00:00:00"/>
    <n v="218290.53"/>
    <d v="2017-01-18T00:00:00"/>
    <x v="1"/>
    <s v="Frozen"/>
    <s v="0.2315"/>
    <n v="1"/>
    <s v="NULL"/>
    <s v="NULL"/>
    <n v="7712090831"/>
    <s v="NULL"/>
    <s v="7712090831"/>
    <d v="1977-12-09T00:00:00"/>
    <s v="NULL"/>
    <n v="0"/>
    <x v="0"/>
    <s v=""/>
    <s v=""/>
    <s v=""/>
    <n v="0"/>
    <n v="0"/>
    <x v="0"/>
  </r>
  <r>
    <s v="5004114"/>
    <d v="2023-12-31T00:00:00"/>
    <n v="119585.48"/>
    <d v="2017-01-18T00:00:00"/>
    <x v="0"/>
    <s v="0 delayed payments"/>
    <s v="0.2600"/>
    <n v="1"/>
    <s v="NULL"/>
    <s v="NULL"/>
    <n v="6207074359"/>
    <s v="NULL"/>
    <s v="6207074359"/>
    <d v="1962-07-07T00:00:00"/>
    <s v="NULL"/>
    <n v="0"/>
    <x v="0"/>
    <s v=""/>
    <s v=""/>
    <s v=""/>
    <n v="0"/>
    <n v="0"/>
    <x v="0"/>
  </r>
  <r>
    <s v="5004197"/>
    <d v="2023-12-31T00:00:00"/>
    <n v="55909.06"/>
    <d v="2017-01-19T00:00:00"/>
    <x v="1"/>
    <s v="Frozen"/>
    <s v="0.1465"/>
    <n v="1"/>
    <s v="NULL"/>
    <s v="NULL"/>
    <n v="6810038916"/>
    <s v="NULL"/>
    <s v="6810038916"/>
    <d v="1968-10-03T00:00:00"/>
    <s v="NULL"/>
    <n v="0"/>
    <x v="0"/>
    <s v=""/>
    <s v=""/>
    <s v=""/>
    <n v="0"/>
    <n v="0"/>
    <x v="0"/>
  </r>
  <r>
    <s v="5004320"/>
    <d v="2023-12-31T00:00:00"/>
    <n v="171874.64"/>
    <d v="2017-01-30T00:00:00"/>
    <x v="1"/>
    <s v="Frozen"/>
    <s v="0.2365"/>
    <n v="2"/>
    <n v="6509235567"/>
    <n v="6509235567"/>
    <s v="983BFF2A7768656B991D7BFAC70B1F905C6D3A12921738D3DE958666BAC4192678C1DFD38EE6E65EE557A59789207586A803B2C23A13EF2EA3892EC9F63F7124"/>
    <s v="8960FE02B09C1BCBD06B555EC993D2A47FBDD5BFA0C64EB0FC2079FEFD1F8AA9ABB3EEB2881A2267CEC2CE308982562C8903440A39406D9E1FC7DD846675B317"/>
    <s v="6509235567"/>
    <d v="1965-09-23T00:00:00"/>
    <s v="6509235567"/>
    <n v="0"/>
    <x v="0"/>
    <s v=""/>
    <s v=""/>
    <s v=""/>
    <n v="0"/>
    <n v="0"/>
    <x v="0"/>
  </r>
  <r>
    <s v="5004544"/>
    <d v="2023-12-31T00:00:00"/>
    <n v="215157.68"/>
    <d v="2017-01-26T00:00:00"/>
    <x v="0"/>
    <s v="2 delayed payments"/>
    <s v="0.1170"/>
    <n v="1"/>
    <s v="NULL"/>
    <s v="NULL"/>
    <n v="6908240473"/>
    <s v="NULL"/>
    <s v="6908240473"/>
    <d v="1969-08-24T00:00:00"/>
    <s v="NULL"/>
    <n v="0"/>
    <x v="0"/>
    <s v=""/>
    <s v=""/>
    <s v=""/>
    <n v="0"/>
    <n v="0"/>
    <x v="0"/>
  </r>
  <r>
    <s v="5004692"/>
    <d v="2023-12-31T00:00:00"/>
    <n v="120850.59"/>
    <d v="2017-01-27T00:00:00"/>
    <x v="1"/>
    <s v="Frozen"/>
    <s v="0.2665"/>
    <n v="2"/>
    <s v="NULL"/>
    <s v="NULL"/>
    <n v="6607053110"/>
    <n v="7106255545"/>
    <s v="6607053110"/>
    <d v="1966-07-05T00:00:00"/>
    <s v="7106255545"/>
    <s v="5004692"/>
    <x v="1"/>
    <s v=""/>
    <s v=""/>
    <s v=""/>
    <n v="0"/>
    <n v="0"/>
    <x v="1"/>
  </r>
  <r>
    <s v="5004965"/>
    <d v="2023-12-31T00:00:00"/>
    <n v="88665.16"/>
    <d v="2017-02-06T00:00:00"/>
    <x v="1"/>
    <s v="Frozen"/>
    <s v="0.2765"/>
    <n v="2"/>
    <n v="7603212411"/>
    <n v="7603212411"/>
    <s v="04F9F3081657A86628AE29C5FDED00865E0595BBB0974BFCAD1B236B630D1FC0AD1A678221DFCEBA97F3B215F837AA7C4AEB5DF1EA4655D2B8AB10A8ED7099B5"/>
    <s v="B014DAB55D0DF37DF8DD2AE936F8F7EAE6B36A67A10F9333A76797FE1DFC6D7FBD566829F3C20E0D791317FE32FEBFBDE48C729809AE4D70F631E0098867BCC0"/>
    <s v="7603212411"/>
    <d v="1976-03-21T00:00:00"/>
    <s v="7603212411"/>
    <n v="0"/>
    <x v="0"/>
    <s v=""/>
    <s v=""/>
    <s v=""/>
    <n v="0"/>
    <n v="0"/>
    <x v="0"/>
  </r>
  <r>
    <s v="5005111"/>
    <d v="2023-12-31T00:00:00"/>
    <n v="203409.68"/>
    <d v="2017-01-31T00:00:00"/>
    <x v="1"/>
    <s v="Frozen"/>
    <s v="0.2265"/>
    <n v="2"/>
    <s v="NULL"/>
    <s v="NULL"/>
    <n v="6907097551"/>
    <n v="7612187505"/>
    <s v="6907097551"/>
    <d v="1969-07-09T00:00:00"/>
    <s v="7612187505"/>
    <s v="5005111"/>
    <x v="1"/>
    <s v=""/>
    <s v=""/>
    <s v=""/>
    <n v="0"/>
    <n v="0"/>
    <x v="1"/>
  </r>
  <r>
    <s v="5005244"/>
    <d v="2023-12-31T00:00:00"/>
    <n v="168818.05"/>
    <d v="2017-02-01T00:00:00"/>
    <x v="1"/>
    <s v="Frozen"/>
    <s v="0.2665"/>
    <n v="2"/>
    <s v="NULL"/>
    <s v="NULL"/>
    <n v="8609297505"/>
    <n v="8009287577"/>
    <s v="8609297505"/>
    <d v="1986-09-29T00:00:00"/>
    <s v="8009287577"/>
    <n v="0"/>
    <x v="0"/>
    <s v=""/>
    <s v=""/>
    <s v=""/>
    <n v="0"/>
    <n v="0"/>
    <x v="0"/>
  </r>
  <r>
    <s v="5005301"/>
    <d v="2023-12-31T00:00:00"/>
    <n v="251509.32"/>
    <d v="2017-02-15T00:00:00"/>
    <x v="0"/>
    <s v="Frozen"/>
    <s v="0.2065"/>
    <n v="2"/>
    <n v="6502012096"/>
    <n v="6502012096"/>
    <s v="9D285DB72991B5930F77A70D020F8192274494588593867FDC3BCA752F89C1E8AA02A5740BA234E47665A07CAB4232CEDCF6D5A356FFC4CD379BBE73A7584160"/>
    <s v="B5B495475461BE91DCDCB24A826DB4EDF4E6226B0AD3C5EFA6735ED5C0ADB86ACB8E2E2BBD80CFA886656D559460364DCCE94210B605466E947FB4D975B4DFCD"/>
    <s v="6502012096"/>
    <d v="1965-02-01T00:00:00"/>
    <s v="6502012096"/>
    <n v="0"/>
    <x v="0"/>
    <s v=""/>
    <s v=""/>
    <s v=""/>
    <n v="0"/>
    <n v="0"/>
    <x v="0"/>
  </r>
  <r>
    <s v="5005376"/>
    <d v="2023-12-31T00:00:00"/>
    <n v="21506.37"/>
    <d v="2017-02-08T00:00:00"/>
    <x v="0"/>
    <s v="1 delayed payment"/>
    <s v="0.2765"/>
    <n v="2"/>
    <n v="7312105252"/>
    <n v="7312105252"/>
    <s v="FC1142B19C774A216BC404DFFC1A81F87F715A15D4DBCC4DCB9012B5ABE5382D2DEE80AAF7AD89D7A9A0BA8C569B8BD3A9528B6A04E741A60DFB7D79DC4D0C48"/>
    <s v="256E263E4C053EBC406A14B432AEE448B2FEEEF474F16220864FAA54D5F7CCB2C840D3F710C260024AB82D090857775A3E6AE1273979CCF80D384B709C43E05B"/>
    <s v="7312105252"/>
    <d v="1973-12-10T00:00:00"/>
    <s v="7312105252"/>
    <n v="0"/>
    <x v="0"/>
    <s v=""/>
    <s v=""/>
    <s v=""/>
    <n v="0"/>
    <n v="0"/>
    <x v="0"/>
  </r>
  <r>
    <s v="5005905"/>
    <d v="2023-12-31T00:00:00"/>
    <n v="92508.63"/>
    <d v="2017-02-20T00:00:00"/>
    <x v="1"/>
    <s v="Frozen"/>
    <s v="0.2365"/>
    <n v="1"/>
    <n v="9010171370"/>
    <n v="9010171370"/>
    <s v="A87A34ECF695E590DEB4CE31FA3B30B2D3CF15D840F477DA3CCFEDE49FFA9A063C5B998BBF1E6111CC2BB6CD9D8D41C40B6071A3737F9064A96624BE4F172DBA"/>
    <s v="NULL"/>
    <s v="9010171370"/>
    <d v="1990-10-17T00:00:00"/>
    <s v="NULL"/>
    <n v="0"/>
    <x v="0"/>
    <s v=""/>
    <s v=""/>
    <s v=""/>
    <n v="0"/>
    <n v="0"/>
    <x v="0"/>
  </r>
  <r>
    <s v="5006028"/>
    <d v="2023-12-31T00:00:00"/>
    <n v="195184.87"/>
    <d v="2017-03-08T00:00:00"/>
    <x v="1"/>
    <s v="Frozen"/>
    <s v="0.2365"/>
    <n v="2"/>
    <n v="7003150351"/>
    <n v="7003150351"/>
    <s v="F4FC9E43894CC4623B00E528F702C037C5B959CB02A177B0599E790A9DC3B306A5EFEA70B888613ED4F31E9815994FBFCABCEEC8D04E4BEC803B1F9484FAB615"/>
    <s v="F4CC79877A7434598543C45A8AAB3D651C87FF524430864400BB646D55B81280D3D218494BD9FD44C2C51E7ECD933E892E6EB807F8BF91D7BA4FC2E75C66010E"/>
    <s v="7003150351"/>
    <d v="1970-03-15T00:00:00"/>
    <s v="7003150351"/>
    <n v="0"/>
    <x v="0"/>
    <s v=""/>
    <s v=""/>
    <s v=""/>
    <n v="0"/>
    <n v="0"/>
    <x v="0"/>
  </r>
  <r>
    <s v="5006333"/>
    <d v="2023-12-31T00:00:00"/>
    <n v="21330.720000000001"/>
    <d v="2017-02-23T00:00:00"/>
    <x v="1"/>
    <s v="Frozen"/>
    <s v="0.2665"/>
    <n v="1"/>
    <n v="7305255502"/>
    <n v="7305255502"/>
    <s v="0CFBBCE2F25D386250DE970373AED32B7695E44ACEF1E6D3527226113A795B7110B5347469C218590A0E88C8980238B2C2130A68F23C65880AE55B4AD71F7337"/>
    <s v="NULL"/>
    <s v="7305255502"/>
    <d v="1973-05-25T00:00:00"/>
    <s v="NULL"/>
    <s v="5006333"/>
    <x v="1"/>
    <s v=""/>
    <s v=""/>
    <s v=""/>
    <n v="0"/>
    <n v="0"/>
    <x v="1"/>
  </r>
  <r>
    <s v="5006481"/>
    <d v="2023-12-31T00:00:00"/>
    <n v="170822.72"/>
    <d v="2017-02-14T00:00:00"/>
    <x v="0"/>
    <s v="0 delayed payments"/>
    <s v="0.2800"/>
    <n v="2"/>
    <s v="NULL"/>
    <s v="NULL"/>
    <n v="6602063577"/>
    <n v="7407123582"/>
    <s v="6602063577"/>
    <d v="1966-02-06T00:00:00"/>
    <s v="7407123582"/>
    <n v="0"/>
    <x v="0"/>
    <s v=""/>
    <s v=""/>
    <s v=""/>
    <n v="0"/>
    <n v="0"/>
    <x v="0"/>
  </r>
  <r>
    <s v="5006564"/>
    <d v="2023-12-31T00:00:00"/>
    <n v="148953.38"/>
    <d v="2017-02-27T00:00:00"/>
    <x v="1"/>
    <s v="Frozen"/>
    <s v="0.2065"/>
    <n v="1"/>
    <n v="6004039548"/>
    <n v="6004039548"/>
    <s v="D965C1EFA7649AD49F93063EF88A57DB7505491BCB15B8834D7D79ED6DF31D74CEFE7CB669A1022D3E28CAEA8DBD009402DC0498CCD2F957AC6C3CFD21BDC2C1"/>
    <s v="NULL"/>
    <s v="6004039548"/>
    <d v="1960-04-03T00:00:00"/>
    <s v="NULL"/>
    <n v="0"/>
    <x v="0"/>
    <s v=""/>
    <s v=""/>
    <s v=""/>
    <n v="0"/>
    <n v="0"/>
    <x v="0"/>
  </r>
  <r>
    <s v="5006796"/>
    <d v="2023-12-31T00:00:00"/>
    <n v="88318.27"/>
    <d v="2017-02-27T00:00:00"/>
    <x v="1"/>
    <s v="Frozen"/>
    <s v="0.2365"/>
    <n v="1"/>
    <n v="7910149058"/>
    <n v="7910149058"/>
    <s v="662991CFE1558BC5D4F884F71C5468F487A2C6C9F1BB752FC4ED2D4797ACAE40AC81EE30BA3B09C9887D97D2B64D7466F02DC26B640C23302BEBB1418BD4DEF1"/>
    <s v="NULL"/>
    <s v="7910149058"/>
    <d v="1979-10-14T00:00:00"/>
    <s v="NULL"/>
    <n v="0"/>
    <x v="0"/>
    <s v=""/>
    <s v=""/>
    <s v=""/>
    <n v="0"/>
    <n v="0"/>
    <x v="0"/>
  </r>
  <r>
    <s v="5006853"/>
    <d v="2023-12-31T00:00:00"/>
    <n v="35413.58"/>
    <d v="2017-02-17T00:00:00"/>
    <x v="0"/>
    <s v="0 delayed payments"/>
    <s v="0.2600"/>
    <n v="1"/>
    <s v="NULL"/>
    <s v="NULL"/>
    <n v="6205254326"/>
    <s v="NULL"/>
    <s v="6205254326"/>
    <d v="1962-05-25T00:00:00"/>
    <s v="NULL"/>
    <n v="0"/>
    <x v="0"/>
    <s v=""/>
    <s v=""/>
    <s v=""/>
    <n v="0"/>
    <n v="0"/>
    <x v="0"/>
  </r>
  <r>
    <s v="5007125"/>
    <d v="2023-12-31T00:00:00"/>
    <n v="23105.56"/>
    <d v="2017-03-01T00:00:00"/>
    <x v="0"/>
    <s v="0 delayed payments"/>
    <s v="0.2965"/>
    <n v="2"/>
    <n v="7208305024"/>
    <n v="7208305024"/>
    <s v="FE9061E6460299AFC92B67BA5B4EB7F436CBDB0C12F04C3C0CAF37C6039F0D58FE2F2521885AF2E85EB43C5530103E43B17BF89496294B308E46CA984D12A391"/>
    <s v="65DCC1DA6A81DF8C55091BAF2C7309ED04E604254F63F50D0C4EFC2569AC99B08756060232E15639839EE0C9804C5CF74EA6D261FABF6ECEE0C4F7BBBE436707"/>
    <s v="7208305024"/>
    <d v="1972-08-30T00:00:00"/>
    <s v="7208305024"/>
    <n v="0"/>
    <x v="0"/>
    <s v=""/>
    <s v=""/>
    <s v=""/>
    <n v="0"/>
    <n v="0"/>
    <x v="0"/>
  </r>
  <r>
    <s v="5007620"/>
    <d v="2023-12-31T00:00:00"/>
    <n v="122266.17"/>
    <d v="2017-03-03T00:00:00"/>
    <x v="1"/>
    <s v="Frozen"/>
    <s v="0.2865"/>
    <n v="2"/>
    <n v="8212112232"/>
    <n v="8212112232"/>
    <s v="7586D59DF2CDF10C0A404B8186E49E380D1FE847B8EE513D55B97BBD234C201EF94A0C661857ADE290CBC863A35FA5C45C2E9C81D392BCDAC57E3C915106684C"/>
    <s v="D60EA91589E5BEAE1F03D3514B85713442696D567FF5EB76DC4096EBC6D45A76FA3E84FF7A575181A65A2D3440671CAA96E3262AE96F37EF5231CA47344AE4B4"/>
    <s v="8212112232"/>
    <d v="1982-12-11T00:00:00"/>
    <s v="8212112232"/>
    <n v="0"/>
    <x v="0"/>
    <s v=""/>
    <s v=""/>
    <s v=""/>
    <n v="0"/>
    <n v="0"/>
    <x v="0"/>
  </r>
  <r>
    <s v="5008479"/>
    <d v="2023-12-31T00:00:00"/>
    <n v="121509.53"/>
    <d v="2017-03-15T00:00:00"/>
    <x v="1"/>
    <s v="Frozen"/>
    <s v="0.1965"/>
    <n v="1"/>
    <n v="8505150790"/>
    <n v="8505150790"/>
    <s v="FAC79F2EB13F05E30D4E4F88F2B2F8B15F268EE93C11B9BC35EFC567C0961F9DBFA46E23A20524A157C4ABC91D919BCB4E99C6384E4591484341CCD8557E9E6A"/>
    <s v="NULL"/>
    <s v="8505150790"/>
    <d v="1985-05-15T00:00:00"/>
    <s v="NULL"/>
    <n v="0"/>
    <x v="0"/>
    <s v=""/>
    <s v=""/>
    <s v=""/>
    <n v="0"/>
    <n v="0"/>
    <x v="0"/>
  </r>
  <r>
    <s v="5008610"/>
    <d v="2023-12-31T00:00:00"/>
    <n v="220072.99"/>
    <d v="2017-03-15T00:00:00"/>
    <x v="1"/>
    <s v="Frozen"/>
    <s v="0.1365"/>
    <n v="2"/>
    <n v="7009067047"/>
    <n v="7009067047"/>
    <s v="50870C9BF00D1497DAE8EE1FF45686D539C5309F39A16D66DD4F09219D0C5496BDF6383F6DC816D311EF4720FC68E3C8F97A57B33DD50B2F7505CDDF2DB6FDDC"/>
    <s v="0DDF3C270F5AF849A987A0323C7E8F968F699A6DE46FA5E8786EFD22CE3B09C6798FCCCD61E3A0662670DCA6EAF65D5DC5DF0ABEFBE071262EEF2A66A9306AB7"/>
    <s v="7009067047"/>
    <d v="1970-09-06T00:00:00"/>
    <s v="7009067047"/>
    <n v="0"/>
    <x v="0"/>
    <s v=""/>
    <s v=""/>
    <s v=""/>
    <n v="0"/>
    <n v="0"/>
    <x v="0"/>
  </r>
  <r>
    <s v="5008867"/>
    <d v="2023-12-31T00:00:00"/>
    <n v="152708.71"/>
    <d v="2017-04-13T00:00:00"/>
    <x v="0"/>
    <s v="2 delayed payments"/>
    <s v="0.2865"/>
    <n v="2"/>
    <n v="8608241710"/>
    <n v="8608241710"/>
    <s v="DA6CC9166E5076398661CDFAF707C831C3754F2A3C9BEFB06FFA1A79CEEA29745687E6C87F93C3AC9BB064A24D1C9AF3CDD8B62D4E1947D5FD00D33704985E86"/>
    <s v="51B43288296A70FE1301DAB59FBC53EE9B76CE3B259636C23890D0F57A5A17B71FF40345325C425A4172E53A47913AE2F27EBE31B64FB8F43F346B3A5EA444C1"/>
    <s v="8608241710"/>
    <d v="1986-08-24T00:00:00"/>
    <s v="8608241710"/>
    <n v="0"/>
    <x v="0"/>
    <s v=""/>
    <s v=""/>
    <s v=""/>
    <n v="0"/>
    <n v="0"/>
    <x v="0"/>
  </r>
  <r>
    <s v="5008875"/>
    <d v="2023-12-31T00:00:00"/>
    <n v="68444.509999999995"/>
    <d v="2017-03-16T00:00:00"/>
    <x v="0"/>
    <s v="0 delayed payments"/>
    <s v="0.2800"/>
    <n v="1"/>
    <n v="6407142535"/>
    <n v="6407142535"/>
    <s v="3B80084A27CA65C8D6F05F4F1CEFA194D5F3472E821CDFDF02E2B0D319775A6FA4833E1C8461FE4607B83D7380708CDA351A5B70F253237F9CE885E7AB569962"/>
    <s v="NULL"/>
    <s v="6407142535"/>
    <d v="1964-07-14T00:00:00"/>
    <s v="NULL"/>
    <n v="0"/>
    <x v="0"/>
    <s v=""/>
    <s v=""/>
    <s v=""/>
    <n v="0"/>
    <n v="0"/>
    <x v="0"/>
  </r>
  <r>
    <s v="5009121"/>
    <d v="2023-12-31T00:00:00"/>
    <n v="96021.9"/>
    <d v="2017-03-27T00:00:00"/>
    <x v="1"/>
    <s v="Frozen"/>
    <s v="0.2065"/>
    <n v="1"/>
    <n v="9007144794"/>
    <n v="9007144794"/>
    <s v="8FC581F69FA9B68A1D99BA21E936F2881F2F8719AAEB81E67E9144F5D3206CF9634A87125B66B3A6BF256999E2A3876A408241AA103A34961986486EFFADBDFF"/>
    <s v="NULL"/>
    <s v="9007144794"/>
    <d v="1990-07-14T00:00:00"/>
    <s v="NULL"/>
    <n v="0"/>
    <x v="0"/>
    <s v=""/>
    <s v=""/>
    <s v=""/>
    <n v="0"/>
    <n v="0"/>
    <x v="0"/>
  </r>
  <r>
    <s v="5009154"/>
    <d v="2023-12-31T00:00:00"/>
    <n v="161722.69"/>
    <d v="2017-03-24T00:00:00"/>
    <x v="1"/>
    <s v="Frozen"/>
    <s v="0.1865"/>
    <n v="2"/>
    <n v="6503317171"/>
    <n v="6503317171"/>
    <s v="B01C78C91FE840EB943D8E28A032B0B4A517449E3E735A838132CF10319C3D7945712128CC89D59550ED069E46337E264C04F7CC73F667C043CABC1531DF7787"/>
    <s v="7ABABF8310F0CA697186273FA7118D370B2536A833C9AB97C53CC789AD1A6A3F23EFF55C4BBEB94AEACB8A1472BD60F63E99A1CE100E049C18E5CE3B8FB8F16B"/>
    <s v="6503317171"/>
    <d v="1965-03-31T00:00:00"/>
    <s v="6503317171"/>
    <s v="5009154"/>
    <x v="1"/>
    <s v=""/>
    <s v=""/>
    <s v=""/>
    <n v="0"/>
    <n v="0"/>
    <x v="1"/>
  </r>
  <r>
    <s v="5009196"/>
    <d v="2023-12-31T00:00:00"/>
    <n v="83175.09"/>
    <d v="2017-03-21T00:00:00"/>
    <x v="1"/>
    <s v="Frozen"/>
    <s v="0.2665"/>
    <n v="1"/>
    <n v="8408222472"/>
    <n v="8408222472"/>
    <s v="28F924C396936D2586B956C40D3A10E3F60CE3F9E9C62697549B18329B54F649EFF051F84AE17A18355CA21161E28564F7B3C33B861DE8C6335770A112C47DF5"/>
    <s v="NULL"/>
    <s v="8408222472"/>
    <d v="1984-08-22T00:00:00"/>
    <s v="NULL"/>
    <n v="0"/>
    <x v="0"/>
    <s v=""/>
    <s v=""/>
    <s v=""/>
    <n v="0"/>
    <n v="0"/>
    <x v="0"/>
  </r>
  <r>
    <s v="5009378"/>
    <d v="2023-12-31T00:00:00"/>
    <n v="166010.64000000001"/>
    <d v="2017-03-23T00:00:00"/>
    <x v="1"/>
    <s v="Frozen"/>
    <s v="0.2465"/>
    <n v="1"/>
    <n v="6810111739"/>
    <n v="6810111739"/>
    <s v="F869B61DFFF56FA9E446D1F15D19A8F714B9B5D277D9982784D0086FCB4A069A5DB2EB2E2ABC93FB53B7D522B69BABA8D08869EA281A547C0D3C878E9E34C07F"/>
    <s v="NULL"/>
    <s v="6810111739"/>
    <d v="1968-10-11T00:00:00"/>
    <s v="NULL"/>
    <n v="0"/>
    <x v="0"/>
    <s v=""/>
    <s v=""/>
    <s v=""/>
    <n v="0"/>
    <n v="0"/>
    <x v="0"/>
  </r>
  <r>
    <s v="5009758"/>
    <d v="2023-12-31T00:00:00"/>
    <n v="155079.67999999999"/>
    <d v="2017-04-05T00:00:00"/>
    <x v="1"/>
    <s v="Frozen"/>
    <s v="0.2365"/>
    <n v="1"/>
    <n v="8109210958"/>
    <n v="8109210958"/>
    <s v="00F427CB6E3D66864DDBE3F9B0FD96095A3ECB781738511ECABDEE3C7E5815433DF9F4F4B3AA6FB48194C5D03E621BCBFAED1DC6FA83E65C6FF65DDFC0ED930A"/>
    <s v="NULL"/>
    <s v="8109210958"/>
    <d v="1981-09-21T00:00:00"/>
    <s v="NULL"/>
    <n v="0"/>
    <x v="0"/>
    <s v="8109210958"/>
    <s v=""/>
    <s v="Skuldsanering bevilj"/>
    <n v="1"/>
    <n v="0"/>
    <x v="1"/>
  </r>
  <r>
    <s v="5009964"/>
    <d v="2023-12-31T00:00:00"/>
    <n v="198688.83"/>
    <d v="2017-04-13T00:00:00"/>
    <x v="0"/>
    <s v="Frozen"/>
    <s v="0.1465"/>
    <n v="2"/>
    <n v="8205041232"/>
    <n v="8205041232"/>
    <s v="A3C6FD8276A70B082F71874DE3741FB03DA8A68F5FF3BC3A6C7149FB7FDED63B12F45D75B261DCE195DC4F572DBB6CB8B29994D1E3506F40F19D3D85340CBF67"/>
    <s v="A0F84D0BBDEACFB43FBF3304373733BF791B950CC44C32481821BA0422D190CB5DFD8F3A63B4DA197CF30FD3BD0C3C07D9D9A35FA8EE51E381D7A9C22900EDC1"/>
    <s v="8205041232"/>
    <d v="1982-05-04T00:00:00"/>
    <s v="8205041232"/>
    <n v="0"/>
    <x v="0"/>
    <s v=""/>
    <s v=""/>
    <s v=""/>
    <n v="0"/>
    <n v="0"/>
    <x v="0"/>
  </r>
  <r>
    <s v="5010103"/>
    <d v="2023-12-31T00:00:00"/>
    <n v="59097.78"/>
    <d v="2017-04-13T00:00:00"/>
    <x v="0"/>
    <s v="0 delayed payments"/>
    <s v="0.2700"/>
    <n v="2"/>
    <n v="6509187008"/>
    <n v="6509187008"/>
    <s v="47CE29727E4E48B5302945B777025E44395DDC151D44E65DD34E28573B7BF1C72B54672858B97BF19784146C5725F7DD0CE877362DA2906D85A539D345B3B819"/>
    <s v="9B1E72AAC2F099CC73F6A1C5BFFBDC8423D307E62C9C7A7C71DF989666909853F9A50D494F834796AE9C211DD890961205AD5888D24E20480FF667EE2DE378D7"/>
    <s v="6509187008"/>
    <d v="1965-09-18T00:00:00"/>
    <s v="6509187008"/>
    <n v="0"/>
    <x v="0"/>
    <s v=""/>
    <s v=""/>
    <s v=""/>
    <n v="0"/>
    <n v="0"/>
    <x v="0"/>
  </r>
  <r>
    <s v="5010517"/>
    <d v="2023-12-31T00:00:00"/>
    <n v="283291.27"/>
    <d v="2017-04-11T00:00:00"/>
    <x v="1"/>
    <s v="Frozen"/>
    <s v="0.2500"/>
    <n v="2"/>
    <n v="8111033356"/>
    <n v="8111033356"/>
    <s v="16F75C36C192EA0C49602113151629DD0EBB5E0A619D4F31258A2CCEA891508B73AA49F2EA6F72243A3476146C4C758F0E53B6FDD893EB7E440943BCE77A730A"/>
    <s v="44E770037D6B7435E321E965049FF2B7FE3931CFCDEC94F8DE277138A357EA5F66ED9E98843FC06A106D9721BBE0C46C3978CEEA7F7D738AEC29CAAC6973B616"/>
    <s v="8111033356"/>
    <d v="1981-11-03T00:00:00"/>
    <s v="8111033356"/>
    <n v="0"/>
    <x v="0"/>
    <s v=""/>
    <s v=""/>
    <s v=""/>
    <n v="0"/>
    <n v="0"/>
    <x v="0"/>
  </r>
  <r>
    <s v="5010525"/>
    <d v="2023-12-31T00:00:00"/>
    <n v="34252.400000000001"/>
    <d v="2017-04-26T00:00:00"/>
    <x v="1"/>
    <s v="Frozen"/>
    <s v="0.2965"/>
    <n v="2"/>
    <n v="6802077047"/>
    <n v="6802077047"/>
    <s v="639B4EC9C36E26E93A99FAF21D5303EAAFB5597F0CCA7D494079F9160E6642DA52F80C9AA174D2518A0468671BA3213A7A25DDDA336C47F0F9A40926B977DA47"/>
    <s v="C6DB63DB42830488C97B462207F3B5844B9CAE444231C7078F8D97D7A28510E2E777408D444B34D2020A7F2D71F859170560F75C12785D3BA2BA9E35463F2144"/>
    <s v="6802077047"/>
    <d v="1968-02-07T00:00:00"/>
    <s v="6802077047"/>
    <s v="5010525"/>
    <x v="1"/>
    <s v=""/>
    <s v=""/>
    <s v=""/>
    <n v="0"/>
    <n v="0"/>
    <x v="1"/>
  </r>
  <r>
    <s v="5012497"/>
    <d v="2023-12-31T00:00:00"/>
    <n v="44937.71"/>
    <d v="2017-05-18T00:00:00"/>
    <x v="0"/>
    <s v="0 delayed payments"/>
    <s v="0.2500"/>
    <n v="2"/>
    <n v="6109131430"/>
    <n v="6109131430"/>
    <s v="8E69F03CCB1FA23F542FE143DC565CFA881AB19F329EFC45DCAF76330239433DBB1D9B3B96F07AF6374F57AD1EC42ADFF2E4507F336CFF7C2F3ED7F816A8129E"/>
    <s v="5B47974563E8653B3B80DF4C28F3C90864AB0340B146E641C4B4F55B5B2A02EFA2CB8F81ED7561EBC344A87770AF26724604492219E1111569D90A3A9671F567"/>
    <s v="6109131430"/>
    <d v="1961-09-13T00:00:00"/>
    <s v="6109131430"/>
    <n v="0"/>
    <x v="0"/>
    <s v=""/>
    <s v=""/>
    <s v=""/>
    <n v="0"/>
    <n v="0"/>
    <x v="0"/>
  </r>
  <r>
    <s v="5012620"/>
    <d v="2023-12-31T00:00:00"/>
    <n v="96159.74"/>
    <d v="2017-05-09T00:00:00"/>
    <x v="1"/>
    <s v="Frozen"/>
    <s v="0.2265"/>
    <n v="1"/>
    <n v="8808181419"/>
    <n v="8808181419"/>
    <s v="D50A2297C1C8B1242BD17C9EE337618A175FCBED0FE9A66C891D17E1ADBA3AE824C076166BACCBCF62624FE9FF7657854B4BEC157EE7276AF0C66A81AF8C8178"/>
    <s v="NULL"/>
    <s v="8808181419"/>
    <d v="1988-08-18T00:00:00"/>
    <s v="NULL"/>
    <n v="0"/>
    <x v="0"/>
    <s v=""/>
    <s v=""/>
    <s v=""/>
    <n v="0"/>
    <n v="0"/>
    <x v="0"/>
  </r>
  <r>
    <s v="5012893"/>
    <d v="2023-12-31T00:00:00"/>
    <n v="159240.35"/>
    <d v="2017-05-23T00:00:00"/>
    <x v="0"/>
    <s v="4 delayed payments"/>
    <s v="0.2865"/>
    <n v="2"/>
    <n v="6506234324"/>
    <n v="6506234324"/>
    <s v="BD57463B6F1216C6352A15BBA44992EC3994FA2F1F7313C22FE82C98D577E00B93409A0EC576757D92544F83F491B02ED175E4143BFDC3A2138257B570978646"/>
    <s v="6905887D3F2E42E04C8EAC743A66640C524677C399E07F6927B3D562778DA628DFE62CF519C5A3A0431B70F080549EE6C459CA9CEB7DEB2B6578806E84F53190"/>
    <s v="6506234324"/>
    <d v="1965-06-23T00:00:00"/>
    <s v="6506234324"/>
    <n v="0"/>
    <x v="0"/>
    <s v=""/>
    <s v=""/>
    <s v=""/>
    <n v="0"/>
    <n v="0"/>
    <x v="0"/>
  </r>
  <r>
    <s v="5013537"/>
    <d v="2023-12-31T00:00:00"/>
    <n v="24444.48"/>
    <d v="2017-05-26T00:00:00"/>
    <x v="0"/>
    <s v="0 delayed payments"/>
    <s v="0.2765"/>
    <n v="1"/>
    <n v="6607091037"/>
    <n v="6607091037"/>
    <s v="60EA39A19859BB6012CEF003566196F4EBFBBDF5EB0BB856758D08403016D43E065D8EB999152366998ACFC73015BA6BCE27E8C7D228C70CC26C84B386578266"/>
    <s v="NULL"/>
    <s v="6607091037"/>
    <d v="1966-07-09T00:00:00"/>
    <s v="NULL"/>
    <n v="0"/>
    <x v="0"/>
    <s v=""/>
    <s v=""/>
    <s v=""/>
    <n v="0"/>
    <n v="0"/>
    <x v="0"/>
  </r>
  <r>
    <s v="5013552"/>
    <d v="2023-12-31T00:00:00"/>
    <n v="43688.34"/>
    <d v="2017-05-31T00:00:00"/>
    <x v="1"/>
    <s v="Frozen"/>
    <s v="0.2465"/>
    <n v="1"/>
    <n v="6412094234"/>
    <n v="6412094234"/>
    <s v="D3943F9DFD8A3E8B29F0CC0981244689EB2C23C18646D1695C36CDEAE7A3588B9DD299B055519E243E8176652A622AFBE0ABD9E0C63961126D08390D5B01C108"/>
    <s v="NULL"/>
    <s v="6412094234"/>
    <d v="1964-12-09T00:00:00"/>
    <s v="NULL"/>
    <n v="0"/>
    <x v="0"/>
    <s v=""/>
    <s v=""/>
    <s v=""/>
    <n v="0"/>
    <n v="0"/>
    <x v="0"/>
  </r>
  <r>
    <s v="5013859"/>
    <d v="2023-12-31T00:00:00"/>
    <n v="237000.78"/>
    <d v="2017-06-02T00:00:00"/>
    <x v="0"/>
    <s v="0 delayed payments"/>
    <s v="0.2000"/>
    <n v="2"/>
    <n v="7105015130"/>
    <n v="7105015130"/>
    <s v="02CF38DCA4C7E103360A621D4C6E4CE42CE2C2B57A7FDAA33AFE0301EA401B1C8D02B09EAC2338C2DE208F5E1EB17AB7047583F717F73ED71911B37CCAE053AE"/>
    <s v="CAF46874EB58233B4266C8107E64175C835AC5777087F42760C31A5CECC2E21A359FCF319DF12398EC6F1DBC347DB066B9AA5DE1A1F5BBFA9D50C94F1AB1A331"/>
    <s v="7105015130"/>
    <d v="1971-05-01T00:00:00"/>
    <s v="7105015130"/>
    <n v="0"/>
    <x v="0"/>
    <s v=""/>
    <s v=""/>
    <s v=""/>
    <n v="0"/>
    <n v="0"/>
    <x v="0"/>
  </r>
  <r>
    <s v="5014238"/>
    <d v="2023-12-31T00:00:00"/>
    <n v="20291.68"/>
    <d v="2017-05-30T00:00:00"/>
    <x v="0"/>
    <s v="0 delayed payments"/>
    <s v="0.2550"/>
    <n v="2"/>
    <n v="7911140254"/>
    <n v="7911140254"/>
    <s v="830033AEDE1C16072CF3D11990C82B1FABFA047327985A5D5717B3B0AD56BF357F655AA22611BB17C364AB384EBE1EED186D686987725D15BF1EFDFFFDC9C12E"/>
    <s v="4A4EB19BBA1120A772488480C304C41DA189DE7EE61F0A62DB6E566D04133E5D3A628A4FB50CFC66181F20755306DE25C12AC8B19AAF5F65F6574FC885C7D4DD"/>
    <s v="7911140254"/>
    <d v="1979-11-14T00:00:00"/>
    <s v="7911140254"/>
    <n v="0"/>
    <x v="0"/>
    <s v=""/>
    <s v=""/>
    <s v=""/>
    <n v="0"/>
    <n v="0"/>
    <x v="0"/>
  </r>
  <r>
    <s v="5014840"/>
    <d v="2023-12-31T00:00:00"/>
    <n v="89876.19"/>
    <d v="2017-09-15T00:00:00"/>
    <x v="0"/>
    <s v="1 delayed payment"/>
    <s v="0.2700"/>
    <n v="2"/>
    <n v="8405257752"/>
    <n v="8405257752"/>
    <s v="4ED54D3BF51A5E9C18BEDEA376E9474EDE82A8BF8899FCB9B8380CF9BE09568D2E1D45169085A96F7380A86862909CC193C59E499CFD2DBC15A2CCBCF4D27A9B"/>
    <s v="229F9E3D7BDF09A5F3F7A39DDD701AF3B3ED4479A1A77C0019C74A0F27082C13316E4A519B75C09C1AF920D99687CF5C321921517F7AAE8D8FD5A6910C8CC6C7"/>
    <s v="8405257752"/>
    <d v="1984-05-25T00:00:00"/>
    <s v="8405257752"/>
    <n v="0"/>
    <x v="0"/>
    <s v=""/>
    <s v=""/>
    <s v=""/>
    <n v="0"/>
    <n v="0"/>
    <x v="0"/>
  </r>
  <r>
    <s v="5014972"/>
    <d v="2023-12-31T00:00:00"/>
    <n v="31147.01"/>
    <d v="2017-06-08T00:00:00"/>
    <x v="0"/>
    <s v="0 delayed payments"/>
    <s v="0.2400"/>
    <n v="1"/>
    <n v="5901046630"/>
    <n v="5901046630"/>
    <s v="980A95F171D71749A048C921A4DC1D27758C2E3D59D7BCA97FCF5DE07377185AC0896414EA24DD031DE5F4109655E1530FA5E09E0799098AF558103682545838"/>
    <s v="NULL"/>
    <s v="5901046630"/>
    <d v="1959-01-04T00:00:00"/>
    <s v="NULL"/>
    <n v="0"/>
    <x v="0"/>
    <s v=""/>
    <s v=""/>
    <s v=""/>
    <n v="0"/>
    <n v="0"/>
    <x v="0"/>
  </r>
  <r>
    <s v="5015284"/>
    <d v="2023-12-31T00:00:00"/>
    <n v="258293.59"/>
    <d v="2017-06-22T00:00:00"/>
    <x v="1"/>
    <s v="Frozen"/>
    <s v="0.3165"/>
    <n v="2"/>
    <n v="9403047500"/>
    <n v="9403047500"/>
    <s v="3B7EE3C35EB7D6D80AE01FC44C3E838E5B4718BFD7BA803794BFBBB7829FFF67A5109D1240FDC64248BECC7CEFE8839D0D469255C9A38AA96E5A07880D74A95E"/>
    <s v="03C2FA5A71EB46BD44A6BD2B4DA02494FB54F999410C4EC62726BDEE5C0489BFC27112F6C6CEBD0FB724FC269180B0636561D4F5B35A169F4F9E7BFFAFCD63E8"/>
    <s v="9403047500"/>
    <d v="1994-03-04T00:00:00"/>
    <s v="9403047500"/>
    <n v="0"/>
    <x v="0"/>
    <s v=""/>
    <s v=""/>
    <s v=""/>
    <n v="0"/>
    <n v="0"/>
    <x v="0"/>
  </r>
  <r>
    <s v="5015573"/>
    <d v="2023-12-31T00:00:00"/>
    <n v="22313.06"/>
    <d v="2017-06-09T00:00:00"/>
    <x v="0"/>
    <s v="0 delayed payments"/>
    <s v="0.2000"/>
    <n v="2"/>
    <n v="5907269020"/>
    <n v="5907269020"/>
    <s v="CE9FB30ECBF9EA7F9AA88588B9F098572C8AB63476AEE052C7295170F7505D36F1A03F7E927E634797DB8380A02BE08631DCD5BC28705CF2ADC6E77AA064FBCD"/>
    <s v="58E224FDD6148C4D1724287F97AD237C185117503B1D51A8980C5630AB61089C42918BD07563903E5B1F1EB88FEA050065C59A4B9E25EA14C7F5D66DBA01EFA5"/>
    <s v="5907269020"/>
    <d v="1959-07-26T00:00:00"/>
    <s v="5907269020"/>
    <n v="0"/>
    <x v="0"/>
    <s v=""/>
    <s v=""/>
    <s v=""/>
    <n v="0"/>
    <n v="0"/>
    <x v="0"/>
  </r>
  <r>
    <s v="5015599"/>
    <d v="2023-12-31T00:00:00"/>
    <n v="147356.06"/>
    <d v="2017-06-27T00:00:00"/>
    <x v="1"/>
    <s v="Frozen"/>
    <s v="0.2565"/>
    <n v="1"/>
    <n v="6512309383"/>
    <n v="6512309383"/>
    <s v="89641B616AAE8C01FB2AD8E1EEE998FC92F671BF83744690932F112EECCC824A689814EA82281577C986E0C88125B172D4BEDE764179D1C9CB27F037D7A424C3"/>
    <s v="NULL"/>
    <s v="6512309383"/>
    <d v="1965-12-30T00:00:00"/>
    <s v="NULL"/>
    <n v="0"/>
    <x v="0"/>
    <s v=""/>
    <s v=""/>
    <s v=""/>
    <n v="0"/>
    <n v="0"/>
    <x v="0"/>
  </r>
  <r>
    <s v="5015961"/>
    <d v="2023-12-31T00:00:00"/>
    <n v="175814.78"/>
    <d v="2017-06-29T00:00:00"/>
    <x v="1"/>
    <s v="Frozen"/>
    <s v="0.1465"/>
    <n v="2"/>
    <n v="8910170508"/>
    <n v="8910170508"/>
    <s v="05039F710227BE922DF22562FFD660CDB7491BAA6B983F869D0E377006610A7ED78AE5F2AACD13E71E4F060C0108040F61D8E3EC77F0C4211B364369F7622C53"/>
    <s v="56EDDC448333730CD9B7D0BD2CBB870CF1E8FD354B39E45778728E6C2033B92DBE534EEB661EEF257AA326810EC9FBDC3F433751E34EADAA9AE14530563AF59D"/>
    <s v="8910170508"/>
    <d v="1989-10-17T00:00:00"/>
    <s v="8910170508"/>
    <s v="5015961"/>
    <x v="1"/>
    <s v="8910170508"/>
    <s v="8910170508"/>
    <s v="Skuldsanering bevilj"/>
    <n v="1"/>
    <n v="1"/>
    <x v="1"/>
  </r>
  <r>
    <s v="5016886"/>
    <d v="2023-12-31T00:00:00"/>
    <n v="160212.72"/>
    <d v="2017-06-21T00:00:00"/>
    <x v="0"/>
    <s v="0 delayed payments"/>
    <s v="0.2000"/>
    <n v="2"/>
    <n v="8403100335"/>
    <n v="8403100335"/>
    <s v="883DCF7D91CCD1E662452BB09112B53D32FAB1CF86070793B11846CA5CF494333AB99A8583B3C7FE9BB80B7105599C837A01F7A4DCC8DB8453C1B8B00AB700A3"/>
    <s v="1884DB5F85C24D6AF1E33A2999DD14F05A348BF53F1AA6BBE294B9A410E98D59653AF2285C665A26FFD5DFE52CE277E84DD4E65DC0CD1685A30B27095CBDEF06"/>
    <s v="8403100335"/>
    <d v="1984-03-10T00:00:00"/>
    <s v="8403100335"/>
    <n v="0"/>
    <x v="0"/>
    <s v=""/>
    <s v=""/>
    <s v=""/>
    <n v="0"/>
    <n v="0"/>
    <x v="0"/>
  </r>
  <r>
    <s v="5017470"/>
    <d v="2023-12-31T00:00:00"/>
    <n v="177583.23"/>
    <d v="2017-07-06T00:00:00"/>
    <x v="1"/>
    <s v="Frozen"/>
    <s v="0.2265"/>
    <n v="2"/>
    <n v="7609159277"/>
    <n v="7609159277"/>
    <s v="E4121F2CBEB0C12636157E38F88B9067963BC6C9FDDB81B648E5618B2EAC356724F2AF5539C46F69CAC1E14757C35C7B2BB67B5C99EE92A0E3BFEC40B98727E5"/>
    <s v="CFA3CFE2CA805590760C8AC944F9460365672198994D78D6E3717E79BFEA16D7E381156F4C9AF095F99013B52918E38ACB5E021F0343AC3DC5A47BF985BBCC64"/>
    <s v="7609159277"/>
    <d v="1976-09-15T00:00:00"/>
    <s v="7609159277"/>
    <n v="0"/>
    <x v="0"/>
    <s v=""/>
    <s v=""/>
    <s v=""/>
    <n v="0"/>
    <n v="0"/>
    <x v="0"/>
  </r>
  <r>
    <s v="5017710"/>
    <d v="2023-12-31T00:00:00"/>
    <n v="253247.64"/>
    <d v="2017-06-27T00:00:00"/>
    <x v="1"/>
    <s v="Frozen"/>
    <s v="0.2165"/>
    <n v="1"/>
    <n v="7107276102"/>
    <n v="7107276102"/>
    <s v="AFED9F0C708347D3391FEEA93921F46C429F2A99AE1D96B936779F45EA7DD078ED2CDAF0CC094882279EA09B9144CDF28B8D83A469913A940A9DD38C03D55598"/>
    <s v="NULL"/>
    <s v="7107276102"/>
    <d v="1971-07-27T00:00:00"/>
    <s v="NULL"/>
    <n v="0"/>
    <x v="0"/>
    <s v=""/>
    <s v=""/>
    <s v=""/>
    <n v="0"/>
    <n v="0"/>
    <x v="0"/>
  </r>
  <r>
    <s v="5017751"/>
    <d v="2023-12-31T00:00:00"/>
    <n v="39863.93"/>
    <d v="2017-07-28T00:00:00"/>
    <x v="0"/>
    <s v="0 delayed payments"/>
    <s v="0.2700"/>
    <n v="1"/>
    <n v="6407057121"/>
    <n v="6407057121"/>
    <s v="1356CC6BB421074D4B0A56D158E3F8D51276A2A8D8789CBC17C7B49616904128D69B4C6569A4AA91C83F666D4C9C2F0C5175385A60EA7297164F042FDFF17447"/>
    <s v="NULL"/>
    <s v="6407057121"/>
    <d v="1964-07-05T00:00:00"/>
    <s v="NULL"/>
    <n v="0"/>
    <x v="0"/>
    <s v=""/>
    <s v=""/>
    <s v=""/>
    <n v="0"/>
    <n v="0"/>
    <x v="0"/>
  </r>
  <r>
    <s v="5017892"/>
    <d v="2023-12-31T00:00:00"/>
    <n v="116470.23"/>
    <d v="2017-06-27T00:00:00"/>
    <x v="0"/>
    <s v="0 delayed payments"/>
    <s v="0.2865"/>
    <n v="2"/>
    <n v="9207310252"/>
    <n v="9207310252"/>
    <s v="F7BF09F84F16E96E1CEC43DDBEAD0E2E69E0BC2387AB7C15BB037D557A35E35740DB22B20627C7551C25CDFC0DB836C60E36A7666096286C3922695A0A314EC2"/>
    <s v="EEBA88EE0FD8D93DCEC1C0F5F34C43226683ABF71A411723FAB76ACF5C1AD4DC1392615C36B29A107F813F3805D42DB3D98EF2D227E1C00CA0E34B014166F924"/>
    <s v="9207310252"/>
    <d v="1992-07-31T00:00:00"/>
    <s v="9207310252"/>
    <n v="0"/>
    <x v="0"/>
    <s v=""/>
    <s v=""/>
    <s v=""/>
    <n v="0"/>
    <n v="0"/>
    <x v="0"/>
  </r>
  <r>
    <s v="5018460"/>
    <d v="2023-12-31T00:00:00"/>
    <n v="99155.44"/>
    <d v="2017-07-17T00:00:00"/>
    <x v="0"/>
    <s v="0 delayed payments"/>
    <s v="0.1100"/>
    <n v="2"/>
    <n v="9401017547"/>
    <n v="9401017547"/>
    <s v="A48EB993EA7AA90BDF4C533CB5174CE587A5666632C4237D87520CF581279E232FC7650C360A73D6580FC0CCAA135ED97FCDF3B5D4E2A2111C4563DE99225829"/>
    <s v="FF3D5C70E5EC79922E9271B2C1498164663B27BA3C87421C905FB92D6E312BFD8FB3FA94770CCC5BA001CFAAD14B2B8F6C33930A33D5FE50D6F571085F223C8D"/>
    <s v="9401017547"/>
    <d v="1994-01-01T00:00:00"/>
    <s v="9401017547"/>
    <n v="0"/>
    <x v="0"/>
    <s v=""/>
    <s v=""/>
    <s v=""/>
    <n v="0"/>
    <n v="0"/>
    <x v="0"/>
  </r>
  <r>
    <s v="5018569"/>
    <d v="2023-12-31T00:00:00"/>
    <n v="125162.21"/>
    <d v="2017-07-13T00:00:00"/>
    <x v="1"/>
    <s v="Frozen"/>
    <s v="0.2265"/>
    <n v="1"/>
    <n v="8705160573"/>
    <n v="8705160573"/>
    <s v="BC27A0D04B765CDC7B5B37E66DCC94E39EE99D5BDA09FF1301CF30C8B9FB9E3BE771F5B08AF08B610AC1304BEA38F493864172587D0C974FF860DCABE3C0F4E1"/>
    <s v="NULL"/>
    <s v="8705160573"/>
    <d v="1987-05-16T00:00:00"/>
    <s v="NULL"/>
    <n v="0"/>
    <x v="0"/>
    <s v=""/>
    <s v=""/>
    <s v=""/>
    <n v="0"/>
    <n v="0"/>
    <x v="0"/>
  </r>
  <r>
    <s v="5018908"/>
    <d v="2023-12-31T00:00:00"/>
    <n v="32782.28"/>
    <d v="2017-07-07T00:00:00"/>
    <x v="1"/>
    <s v="Frozen"/>
    <s v="0.2265"/>
    <n v="1"/>
    <n v="8405285555"/>
    <n v="8405285555"/>
    <s v="00EE05ED70BD4728DA28BBBCF039C9CEB1DF6117B5F480C5F64E7C25660C9BA56752210F518D4E797082B2409E138EAA72235BB2F6CC86B82A20BE2495A9A713"/>
    <s v="NULL"/>
    <s v="8405285555"/>
    <d v="1984-05-28T00:00:00"/>
    <s v="NULL"/>
    <n v="0"/>
    <x v="0"/>
    <s v=""/>
    <s v=""/>
    <s v=""/>
    <n v="0"/>
    <n v="0"/>
    <x v="0"/>
  </r>
  <r>
    <s v="5019625"/>
    <d v="2023-12-31T00:00:00"/>
    <n v="35355.730000000003"/>
    <d v="2017-07-11T00:00:00"/>
    <x v="0"/>
    <s v="0 delayed payments"/>
    <s v="0.2700"/>
    <n v="1"/>
    <n v="6103279433"/>
    <n v="6103279433"/>
    <s v="D6379B2E71D74FD3A566828784443A6F9B85FF67D5F1AC4BFDA84142D611D32B528C5F17D0E00178A7B194CB71B3DE8E5A8DF24A87D42C172828F3CB440FD52C"/>
    <s v="NULL"/>
    <s v="6103279433"/>
    <d v="1961-03-27T00:00:00"/>
    <s v="NULL"/>
    <n v="0"/>
    <x v="0"/>
    <s v=""/>
    <s v=""/>
    <s v=""/>
    <n v="0"/>
    <n v="0"/>
    <x v="0"/>
  </r>
  <r>
    <s v="5019641"/>
    <d v="2023-12-31T00:00:00"/>
    <n v="102553.64"/>
    <d v="2017-09-07T00:00:00"/>
    <x v="1"/>
    <s v="Frozen"/>
    <s v="0.2465"/>
    <n v="1"/>
    <n v="8106038204"/>
    <n v="8106038204"/>
    <s v="37CF6E0CC6FF59C6B91A0B7FA6BF3C472B12620DDA12D110D78A13B5285EE2ECE70475CF87D3D3E8564F2D1694F40F7221605729A07EDDA7C5EF5AA0086238B7"/>
    <s v="NULL"/>
    <s v="8106038204"/>
    <d v="1981-06-03T00:00:00"/>
    <s v="NULL"/>
    <n v="0"/>
    <x v="0"/>
    <s v=""/>
    <s v=""/>
    <s v=""/>
    <n v="0"/>
    <n v="0"/>
    <x v="0"/>
  </r>
  <r>
    <s v="5019773"/>
    <d v="2023-12-31T00:00:00"/>
    <n v="271192.34999999998"/>
    <d v="2017-07-13T00:00:00"/>
    <x v="0"/>
    <s v="0 delayed payments"/>
    <s v="0.2800"/>
    <n v="1"/>
    <n v="6904035299"/>
    <n v="6904035299"/>
    <s v="93B8CDBA8405D061E85663EE29B87598A9A6ED62AB3803509FF79F1E4D8A80A9D9ADAFBC407FF64D5E93278AB4B6F477AA757190E1EF27BA42D7BD780BA2224D"/>
    <s v="NULL"/>
    <s v="6904035299"/>
    <d v="1969-04-03T00:00:00"/>
    <s v="NULL"/>
    <n v="0"/>
    <x v="0"/>
    <s v=""/>
    <s v=""/>
    <s v=""/>
    <n v="0"/>
    <n v="0"/>
    <x v="0"/>
  </r>
  <r>
    <s v="5020268"/>
    <d v="2023-12-31T00:00:00"/>
    <n v="14599.13"/>
    <d v="2017-07-07T00:00:00"/>
    <x v="1"/>
    <s v="Frozen"/>
    <s v="0.2365"/>
    <n v="2"/>
    <n v="5601131922"/>
    <n v="5601131922"/>
    <s v="3BD76E44C8C906CF9F4768B36F6A4F795D218D6111CF91800FDEDCFEB97900CBE86A93122C52C5313B599538F3C893A820048A1608FA2D3A749555307EF772B2"/>
    <s v="0B4060769185FC9AEBB9C3219D23CC2F31AB37221F4015154B1319EA0CDCD366B4E8087CA98545A7A9CAA0531EEEB35F08CF39EDB4E162362F12CB57BE46A324"/>
    <s v="5601131922"/>
    <d v="1956-01-13T00:00:00"/>
    <s v="5601131922"/>
    <n v="0"/>
    <x v="0"/>
    <s v=""/>
    <s v=""/>
    <s v=""/>
    <n v="0"/>
    <n v="0"/>
    <x v="0"/>
  </r>
  <r>
    <s v="5020557"/>
    <d v="2023-12-31T00:00:00"/>
    <n v="43013.24"/>
    <d v="2017-07-11T00:00:00"/>
    <x v="1"/>
    <s v="Frozen"/>
    <s v="0.2465"/>
    <n v="1"/>
    <n v="8910090706"/>
    <n v="8910090706"/>
    <s v="F36A471C9B04462B8404BEFA4EE97CB2F07F40871869394093F9486324ECD0BF546A148759CEADF551C2F47EE02C677ECADB978708093134B29D499B0CF25C16"/>
    <s v="NULL"/>
    <s v="8910090706"/>
    <d v="1989-10-09T00:00:00"/>
    <s v="NULL"/>
    <s v="5020557"/>
    <x v="1"/>
    <s v=""/>
    <s v=""/>
    <s v=""/>
    <n v="0"/>
    <n v="0"/>
    <x v="1"/>
  </r>
  <r>
    <s v="5020680"/>
    <d v="2023-12-31T00:00:00"/>
    <n v="45185.5"/>
    <d v="2017-07-11T00:00:00"/>
    <x v="1"/>
    <s v="Frozen"/>
    <s v="0.1465"/>
    <n v="1"/>
    <n v="7806092537"/>
    <n v="7806092537"/>
    <s v="85846E84D25BAF50E3EE887E0D8CFE7D1E9F5412A63DB7178E519FC28D7304ACCAED630B655005E1BF5CA0FD69AB1900E66F037CB9E40C4F3EE836646E5EB13C"/>
    <s v="NULL"/>
    <s v="7806092537"/>
    <d v="1978-06-09T00:00:00"/>
    <s v="NULL"/>
    <n v="0"/>
    <x v="0"/>
    <s v=""/>
    <s v=""/>
    <s v=""/>
    <n v="0"/>
    <n v="0"/>
    <x v="0"/>
  </r>
  <r>
    <s v="5021142"/>
    <d v="2023-12-31T00:00:00"/>
    <n v="98902.44"/>
    <d v="2017-08-10T00:00:00"/>
    <x v="0"/>
    <s v="1 delayed payment"/>
    <s v="0.2865"/>
    <n v="2"/>
    <n v="9104171179"/>
    <n v="9104171179"/>
    <s v="8BC38B6F0E788D8CA1690E76BA7329D52C0C522728EBA90D347762C6ED15F4A1DDCA876CFAA388200B170C89A9DB07F7C4306B244F66812EC2C6B9AC80CB79C5"/>
    <s v="B44FEA0A8709F4C31DE31CD6265605D5AFDAF69839D44941C52030546E98B0016065EBCE8A616FA2B49CCD5156915575E773965FAB1EA20E1E0E73773D04E279"/>
    <s v="9104171179"/>
    <d v="1991-04-17T00:00:00"/>
    <s v="9104171179"/>
    <n v="0"/>
    <x v="0"/>
    <s v=""/>
    <s v=""/>
    <s v=""/>
    <n v="0"/>
    <n v="0"/>
    <x v="0"/>
  </r>
  <r>
    <s v="5021472"/>
    <d v="2023-12-31T00:00:00"/>
    <n v="214309.03"/>
    <d v="2017-07-28T00:00:00"/>
    <x v="0"/>
    <s v="1 delayed payment"/>
    <s v="0.2045"/>
    <n v="2"/>
    <n v="7710061586"/>
    <n v="7710061586"/>
    <s v="1431CC8A709A949C83FC04AD538C2F6E1E35BBFADFB8ED37A9F6B657A8973B9CB503FFE90194C90D29A12D88F96C4D7D14B4C92E83FA3438C2DD2E98E493B4B9"/>
    <s v="05679A93B93A60225D00AF970000E17DB958E008F6E9409C228C719FE4B0F1370784D44A650AE3E3CC1FBF0788B1276EE0D6A66ED0AF879FF33D2426DB187740"/>
    <s v="7710061586"/>
    <d v="1977-10-06T00:00:00"/>
    <s v="7710061586"/>
    <n v="0"/>
    <x v="0"/>
    <s v=""/>
    <s v=""/>
    <s v=""/>
    <n v="0"/>
    <n v="0"/>
    <x v="0"/>
  </r>
  <r>
    <s v="5022777"/>
    <d v="2023-12-31T00:00:00"/>
    <n v="262146.63"/>
    <d v="2017-07-31T00:00:00"/>
    <x v="0"/>
    <s v="0 delayed payments"/>
    <s v="0.2400"/>
    <n v="2"/>
    <n v="6504100915"/>
    <n v="6504100915"/>
    <s v="B46DD24A9CFE708311DD47CFE8B1961BD5E4B1F492ACB67764F66397381850D95302C77BAC73B7EDC99365755F97B0D62F0F712FE151FB2A5E7C1D5061E7BF2F"/>
    <s v="2BED2E7E65B0FCB6D3CAFD0459AB476CC9769D8DF2BEB848C46DDC47E0C58DB767F8080EBC3BB2C5A97A48D5A1762D28C5233484CC8A3E8409CFCE3E96780ABE"/>
    <s v="6504100915"/>
    <d v="1965-04-10T00:00:00"/>
    <s v="6504100915"/>
    <n v="0"/>
    <x v="0"/>
    <s v=""/>
    <s v=""/>
    <s v=""/>
    <n v="0"/>
    <n v="0"/>
    <x v="0"/>
  </r>
  <r>
    <s v="5027222"/>
    <d v="2023-12-31T00:00:00"/>
    <n v="237751.49"/>
    <d v="2017-08-30T00:00:00"/>
    <x v="0"/>
    <s v="0 delayed payments"/>
    <s v="0.1900"/>
    <n v="2"/>
    <n v="6211183618"/>
    <n v="6211183618"/>
    <s v="F4D7ABEC09977D010AE08CA5080604A3EEECADEADA121DEC7B275322E396220DCE7EA154DC1DC3C7D18D925C469E6EB02A9450D7D3B1628EA0AAAB68D65DD8DA"/>
    <s v="B3D1906B9BB29064334AB625047F17D7CB5282D7CA02FC3CBC17BCC720F87829277C4CD8179E6DC2B60755A51679EE91C1B2ECC9CF070006BF553A53EB15C855"/>
    <s v="6211183618"/>
    <d v="1962-11-18T00:00:00"/>
    <s v="6211183618"/>
    <n v="0"/>
    <x v="0"/>
    <s v=""/>
    <s v=""/>
    <s v=""/>
    <n v="0"/>
    <n v="0"/>
    <x v="0"/>
  </r>
  <r>
    <s v="5027529"/>
    <d v="2023-12-31T00:00:00"/>
    <n v="39096.17"/>
    <d v="2017-09-08T00:00:00"/>
    <x v="0"/>
    <s v="0 delayed payments"/>
    <s v="0.2650"/>
    <n v="2"/>
    <n v="7510083426"/>
    <n v="7510083426"/>
    <s v="4819036F779F62F1F2D9FE9F2DC7A2C50673C98B8A54318F73A52A9C162E91120DAF30DABA4F74E7BB594B8EBBA5F75C8255089E5FB8F38E5647DA5180CA6755"/>
    <s v="3E55390F65E1AF92E580E9DFCE885C6E7A0349AB4ECB1B4237F6F7C43C90751BADF997945B2BC970A00714434D1927FB7F65C58D4E193E10F348A68B3E19DD07"/>
    <s v="7510083426"/>
    <d v="1975-10-08T00:00:00"/>
    <s v="7510083426"/>
    <n v="0"/>
    <x v="0"/>
    <s v=""/>
    <s v=""/>
    <s v=""/>
    <n v="0"/>
    <n v="0"/>
    <x v="0"/>
  </r>
  <r>
    <s v="5028568"/>
    <d v="2023-12-31T00:00:00"/>
    <n v="227945.04"/>
    <d v="2017-09-11T00:00:00"/>
    <x v="1"/>
    <s v="Frozen"/>
    <s v="0.3365"/>
    <n v="1"/>
    <n v="7411220390"/>
    <n v="7411220390"/>
    <s v="B59178EFD5F133E782167DB825809102FCD7A91B6F2F48D4ABCAC2A9FC240F35C8C2ED597784457CEBBF9AA1EC7AD3EB0FC30CECA184A17AF06A26769FE9743C"/>
    <s v="NULL"/>
    <s v="7411220390"/>
    <d v="1974-11-22T00:00:00"/>
    <s v="NULL"/>
    <n v="0"/>
    <x v="0"/>
    <s v=""/>
    <s v=""/>
    <s v=""/>
    <n v="0"/>
    <n v="0"/>
    <x v="0"/>
  </r>
  <r>
    <s v="5029046"/>
    <d v="2023-12-31T00:00:00"/>
    <n v="96575.9"/>
    <d v="2017-09-18T00:00:00"/>
    <x v="1"/>
    <s v="Frozen"/>
    <s v="0.2565"/>
    <n v="2"/>
    <n v="7004245747"/>
    <n v="7004245747"/>
    <s v="3EE0FB7A8EE895003C5F51AB86473A0835CF17B7A197847EFE3CB15BE56A82CBC04B60C5B1ED82F173E2653F1ED7214F8F0D0E92DE04E2E19F852895EB99D4DE"/>
    <s v="1BB9FEA1C10A2E7A1C3858813B10FD053F8B17C829C4C4FF9C2F7E3E8D420CBAC8FB3AFE60EFD907FBA8395FAE754B0D4D2898A50004646AF60C399D8197631F"/>
    <s v="7004245747"/>
    <d v="1970-04-24T00:00:00"/>
    <s v="7004245747"/>
    <s v="5029046"/>
    <x v="1"/>
    <s v="7004245747"/>
    <s v="7004245747"/>
    <s v="Skuldsanering bevilj"/>
    <n v="1"/>
    <n v="1"/>
    <x v="1"/>
  </r>
  <r>
    <s v="5029269"/>
    <d v="2023-12-31T00:00:00"/>
    <n v="76664.86"/>
    <d v="2017-09-14T00:00:00"/>
    <x v="1"/>
    <s v="Frozen"/>
    <s v="0.2565"/>
    <n v="1"/>
    <n v="7909077815"/>
    <n v="7909077815"/>
    <s v="BC159D54D7BD9ECF4C85C3F5551B96073DE0C9A5C831B5BE90B6E06FBBD08E62100D290DB0F5760813ACA8A6413257C86C924D394FCB5B3D54B80077EC38166F"/>
    <s v="NULL"/>
    <s v="7909077815"/>
    <d v="1979-09-07T00:00:00"/>
    <s v="NULL"/>
    <n v="0"/>
    <x v="0"/>
    <s v=""/>
    <s v=""/>
    <s v=""/>
    <n v="0"/>
    <n v="0"/>
    <x v="0"/>
  </r>
  <r>
    <s v="5029426"/>
    <d v="2023-12-31T00:00:00"/>
    <n v="116505"/>
    <d v="2017-09-22T00:00:00"/>
    <x v="0"/>
    <s v="0 delayed payments"/>
    <s v="0.2790"/>
    <n v="2"/>
    <n v="8408201286"/>
    <n v="8408201286"/>
    <s v="202EDFB70AC01EEAD5B8CD4462C0DFCE7E5F478401DE9860A791E132A9E007CFDAC23BBCE46B26CF2A8E53B8EBE7659F4CA6810CF118331E45B370A4C4E01BB4"/>
    <s v="8F8F3B6541B8352DEE04E992AF6D25C61B03E415132DAA8C5315E6CFF4576C9D1FD3FEB74C230E8FC88846EC86C22DB6B251303F8DC2C2612EB3EEB228267CB5"/>
    <s v="8408201286"/>
    <d v="1984-08-20T00:00:00"/>
    <s v="8408201286"/>
    <n v="0"/>
    <x v="0"/>
    <s v=""/>
    <s v=""/>
    <s v=""/>
    <n v="0"/>
    <n v="0"/>
    <x v="0"/>
  </r>
  <r>
    <s v="5029467"/>
    <d v="2023-12-31T00:00:00"/>
    <n v="157211.79"/>
    <d v="2017-10-05T00:00:00"/>
    <x v="1"/>
    <s v="Frozen"/>
    <s v="0.2665"/>
    <n v="1"/>
    <n v="8804246992"/>
    <n v="8804246992"/>
    <s v="9DAFDEF473B81063DBB4F0EEA501A2F42FD0E2D0E3D8376300B68334895BB91A7E792D9489E22A4E625E61801D0ABEAC9C7EE6446A9B49372978BD92D0C44BBC"/>
    <s v="NULL"/>
    <s v="8804246992"/>
    <d v="1988-04-24T00:00:00"/>
    <s v="NULL"/>
    <n v="0"/>
    <x v="0"/>
    <s v=""/>
    <s v=""/>
    <s v=""/>
    <n v="0"/>
    <n v="0"/>
    <x v="0"/>
  </r>
  <r>
    <s v="5031109"/>
    <d v="2023-12-31T00:00:00"/>
    <n v="259360.84"/>
    <d v="2017-09-28T00:00:00"/>
    <x v="1"/>
    <s v="Frozen"/>
    <s v="0.2765"/>
    <n v="2"/>
    <n v="7704059166"/>
    <n v="7704059166"/>
    <s v="9FCB0FDC2824B16A1FA3A6066E3D807AB7088FFD2DF363847E393BCD2A6EA48CF648E9E092EE8C525B7E81E702AEB15D1560B125E6B456FA0C21812F71F36EF6"/>
    <s v="ABECB6E1D6A469EDF9CF4E01617503F065AFB340350B78AFEAF7BCCB3E5A7EBBC6C794213064EAD9C5638E195DCB5FC1B04044E88DF009F56CF67A10567674D6"/>
    <s v="7704059166"/>
    <d v="1977-04-05T00:00:00"/>
    <s v="7704059166"/>
    <n v="0"/>
    <x v="0"/>
    <s v=""/>
    <s v=""/>
    <s v=""/>
    <n v="0"/>
    <n v="0"/>
    <x v="0"/>
  </r>
  <r>
    <s v="5031141"/>
    <d v="2023-12-31T00:00:00"/>
    <n v="299997.12"/>
    <d v="2017-09-25T00:00:00"/>
    <x v="1"/>
    <s v="Frozen"/>
    <s v="0.2965"/>
    <n v="2"/>
    <n v="8304150264"/>
    <n v="8304150264"/>
    <s v="EAE5EE1CB1F02B4FCFE03C79BC7DD6C6FEE317A06B12EC256C103A52ED1A558D023F71C79D94652A52D46E1D8ED7F79C0E1790951E53A3D7B9700F05C54B76EE"/>
    <s v="AE1299531B1879D2A45C0ADF4EC9BD0DED94A71A0E34ECF814A62F0A96BA0641DDE4ABEB30FA16548B11B75A3FB790FFA9060F32000E8667E4E9FFA65184B1BF"/>
    <s v="8304150264"/>
    <d v="1983-04-15T00:00:00"/>
    <s v="8304150264"/>
    <s v="5031141"/>
    <x v="1"/>
    <s v=""/>
    <s v=""/>
    <s v=""/>
    <n v="0"/>
    <n v="0"/>
    <x v="1"/>
  </r>
  <r>
    <s v="5031232"/>
    <d v="2023-12-31T00:00:00"/>
    <n v="18244.580000000002"/>
    <d v="2017-11-28T00:00:00"/>
    <x v="0"/>
    <s v="4 delayed payments"/>
    <s v="0.2765"/>
    <n v="2"/>
    <n v="8004183680"/>
    <n v="8004183680"/>
    <s v="6D8FA3E2DB12BFA9CF0AD7EB32AB9DA2D0C88127E4D1EBA1004AE1564106B2C2E6B9B59EAB97470EAA1027E6B4110AF6CA0BCEFD1A2BFE538C3F86E1DCDDC3B8"/>
    <s v="B8F9C1415694D3D0E39E598E89316283CD9C9163FDB2C27380A5040272205BFD892EA529CEBD78E9725374E9EF0BBD220E2F99C7E70AF5C6219A62378AA9E7EA"/>
    <s v="8004183680"/>
    <d v="1980-04-18T00:00:00"/>
    <s v="8004183680"/>
    <n v="0"/>
    <x v="0"/>
    <s v=""/>
    <s v=""/>
    <s v=""/>
    <n v="0"/>
    <n v="0"/>
    <x v="0"/>
  </r>
  <r>
    <s v="5031596"/>
    <d v="2023-12-31T00:00:00"/>
    <n v="179204.84"/>
    <d v="2017-09-22T00:00:00"/>
    <x v="1"/>
    <s v="Frozen"/>
    <s v="0.2665"/>
    <n v="1"/>
    <n v="8305251533"/>
    <n v="8305251533"/>
    <s v="EB92B3B83E8028467AF7CAD27FC8E8BD74684C0A0CD754DE2C88DA8FBB88E8C03CD8C4D7980E47A05E342A767D6B621B03549083FC13E304778038A5321E35F0"/>
    <s v="NULL"/>
    <s v="8305251533"/>
    <d v="1983-05-25T00:00:00"/>
    <s v="NULL"/>
    <n v="0"/>
    <x v="0"/>
    <s v=""/>
    <s v=""/>
    <s v=""/>
    <n v="0"/>
    <n v="0"/>
    <x v="0"/>
  </r>
  <r>
    <s v="5031638"/>
    <d v="2023-12-31T00:00:00"/>
    <n v="185354.68"/>
    <d v="2017-09-21T00:00:00"/>
    <x v="0"/>
    <s v="0 delayed payments"/>
    <s v="0.2800"/>
    <n v="1"/>
    <n v="9305040637"/>
    <n v="9305040637"/>
    <s v="18C04F46D1421F4FA7345D942138C7B89F6384AA1862AEF78384BFBAC77B7712EFB2B9735865D7BA08548294A4B7702CA07F41C708B3D8A77826F51372725760"/>
    <s v="NULL"/>
    <s v="9305040637"/>
    <d v="1993-05-04T00:00:00"/>
    <s v="NULL"/>
    <n v="0"/>
    <x v="0"/>
    <s v=""/>
    <s v=""/>
    <s v=""/>
    <n v="0"/>
    <n v="0"/>
    <x v="0"/>
  </r>
  <r>
    <s v="5032651"/>
    <d v="2023-12-31T00:00:00"/>
    <n v="92459.14"/>
    <d v="2017-09-29T00:00:00"/>
    <x v="0"/>
    <s v="0 delayed payments"/>
    <s v="0.2600"/>
    <n v="1"/>
    <n v="7004302076"/>
    <n v="7004302076"/>
    <s v="51344F2084CE89BE409A8208BA7C844A3F33A4BC26271306056A4A6F0884C5616FB835D2D524D23D2D3E6F8D34E247C06198A597C7771F825871DA5A8450A4F9"/>
    <s v="NULL"/>
    <s v="7004302076"/>
    <d v="1970-04-30T00:00:00"/>
    <s v="NULL"/>
    <n v="0"/>
    <x v="0"/>
    <s v=""/>
    <s v=""/>
    <s v=""/>
    <n v="0"/>
    <n v="0"/>
    <x v="0"/>
  </r>
  <r>
    <s v="5033089"/>
    <d v="2023-12-31T00:00:00"/>
    <n v="57825.24"/>
    <d v="2017-12-18T00:00:00"/>
    <x v="1"/>
    <s v="Frozen"/>
    <s v="0.2265"/>
    <n v="2"/>
    <n v="8504107759"/>
    <n v="8504107759"/>
    <s v="B62E233EB438CF38D5EA73EC621CF8B8F6618A4403F0EFF4711B2A7F3D0A84D650C5459985678010C40ED7B324EA454676236D0B89485181953E01DE15FA2237"/>
    <s v="NULL"/>
    <s v="8504107759"/>
    <d v="1985-04-10T00:00:00"/>
    <s v="8504107759"/>
    <n v="0"/>
    <x v="0"/>
    <s v=""/>
    <s v=""/>
    <s v=""/>
    <n v="0"/>
    <n v="0"/>
    <x v="0"/>
  </r>
  <r>
    <s v="5033139"/>
    <d v="2023-12-31T00:00:00"/>
    <n v="163276.96"/>
    <d v="2017-10-04T00:00:00"/>
    <x v="1"/>
    <s v="Frozen"/>
    <s v="0.2965"/>
    <n v="2"/>
    <n v="7810230743"/>
    <n v="7810230743"/>
    <s v="05CFFA2E20B1FA9FB502B64242D76B7EA6CA826152C4C38D60F22F57EC331B54504AA89F1FB64BA6F1E2218DCFA1E3790D2B351B958804F470675645A0013B3B"/>
    <s v="CC42B9944662D635EC60CC2478BED1842C365E761F93757DC9238E10FA2F151807F6F1AD0FF063A49767ADD425BF71F865EE42C19018827F6355EEE7FCCFFEBA"/>
    <s v="7810230743"/>
    <d v="1978-10-23T00:00:00"/>
    <s v="7810230743"/>
    <s v="5033139"/>
    <x v="1"/>
    <s v=""/>
    <s v=""/>
    <s v=""/>
    <n v="0"/>
    <n v="0"/>
    <x v="1"/>
  </r>
  <r>
    <s v="5033709"/>
    <d v="2023-12-31T00:00:00"/>
    <n v="174451.55"/>
    <d v="2017-10-05T00:00:00"/>
    <x v="0"/>
    <s v="0 delayed payments"/>
    <s v="0.2800"/>
    <n v="2"/>
    <n v="8109197478"/>
    <n v="8109197478"/>
    <s v="97C4F89EF1547DDBCA56570DCAD32A85BB24D5868D80AAF2C1713DC7DA16444EAEFA75E9EAA58D9EC8796E55B912E7942BDC41EF25C5663A2EAB80AAFA115A75"/>
    <s v="07D934994F9F9DC614F33194C5DD31A8E663E712A9FAE238008B708AFB675264EA80ACC457F7F7E0DBDC432FB8B68D0583DE6B2802FF13F32746EDF5C6C4A929"/>
    <s v="8109197478"/>
    <d v="1981-09-19T00:00:00"/>
    <s v="8109197478"/>
    <n v="0"/>
    <x v="0"/>
    <s v=""/>
    <s v=""/>
    <s v=""/>
    <n v="0"/>
    <n v="0"/>
    <x v="0"/>
  </r>
  <r>
    <s v="5033907"/>
    <d v="2023-12-31T00:00:00"/>
    <n v="155135.19"/>
    <d v="2017-10-09T00:00:00"/>
    <x v="1"/>
    <s v="Frozen"/>
    <s v="0.3065"/>
    <n v="1"/>
    <n v="8101020702"/>
    <n v="8101020702"/>
    <s v="08D1E444150B01A51A3D52381CF233D6AE7F1DA0A19A370A18CF41E1B0FB5D7A1BE58A68BAF8A75D9E532B3F18EF51D0023CEA28F1551F426231B220ED36C48D"/>
    <s v="NULL"/>
    <s v="8101020702"/>
    <d v="1981-01-02T00:00:00"/>
    <s v="NULL"/>
    <s v="5033907"/>
    <x v="1"/>
    <s v=""/>
    <s v=""/>
    <s v=""/>
    <n v="0"/>
    <n v="0"/>
    <x v="1"/>
  </r>
  <r>
    <s v="5034582"/>
    <d v="2023-12-31T00:00:00"/>
    <n v="162447.85"/>
    <d v="2017-10-05T00:00:00"/>
    <x v="1"/>
    <s v="Frozen"/>
    <s v="0.2265"/>
    <n v="1"/>
    <n v="6403143941"/>
    <n v="6403143941"/>
    <s v="232A231C3881B3EE74ABDB2030BA24151842D7C7C0C54F11D5A25EAB761BA573A9E6B54A26968FCECF4714E3A04D135E4C640946ED8E4BC7F1877CA722200C7E"/>
    <s v="NULL"/>
    <s v="6403143941"/>
    <d v="1964-03-14T00:00:00"/>
    <s v="NULL"/>
    <s v="5034582"/>
    <x v="1"/>
    <s v=""/>
    <s v=""/>
    <s v=""/>
    <n v="0"/>
    <n v="0"/>
    <x v="1"/>
  </r>
  <r>
    <s v="5034657"/>
    <d v="2023-12-31T00:00:00"/>
    <n v="108215.56"/>
    <d v="2017-10-06T00:00:00"/>
    <x v="0"/>
    <s v="3 delayed payments"/>
    <s v="0.2800"/>
    <n v="1"/>
    <n v="7902100374"/>
    <n v="7902100374"/>
    <s v="7CB69711D4C29EFA6CE3C9B3848F36A46AEF49A4B486CBF7E567FEA654BCE5D66165E6945C33DDA3B6BC018E448EF25FEA6F51CC405B6EC2839C3F2D0160391D"/>
    <s v="NULL"/>
    <s v="7902100374"/>
    <d v="1979-02-10T00:00:00"/>
    <s v="NULL"/>
    <n v="0"/>
    <x v="0"/>
    <s v=""/>
    <s v=""/>
    <s v=""/>
    <n v="0"/>
    <n v="0"/>
    <x v="0"/>
  </r>
  <r>
    <s v="5035258"/>
    <d v="2023-12-31T00:00:00"/>
    <n v="338023.76"/>
    <d v="2017-10-09T00:00:00"/>
    <x v="0"/>
    <s v="0 delayed payments"/>
    <s v="0.2890"/>
    <n v="2"/>
    <n v="7307294848"/>
    <n v="7307294848"/>
    <s v="E39640F9EF1EED3C7CBD54695A4FAC2ACB033EEBF18E67C9EE5DD410794379B468FF4C7059259331A8E228597917A8719C8D211ABBA1BBDE470F34BCB673E6AF"/>
    <s v="97A4E6399E44F5EF7453CB678C79A2F7DC7704233C65066275CC2F74E96AB53B514A221DB9DE23DF75FDFFA364E94E89CBBDC17DA267FD141E02E0954E889F92"/>
    <s v="7307294848"/>
    <d v="1973-07-29T00:00:00"/>
    <s v="7307294848"/>
    <n v="0"/>
    <x v="0"/>
    <s v=""/>
    <s v=""/>
    <s v=""/>
    <n v="0"/>
    <n v="0"/>
    <x v="0"/>
  </r>
  <r>
    <s v="5035845"/>
    <d v="2023-12-31T00:00:00"/>
    <n v="234881.13"/>
    <d v="2017-10-17T00:00:00"/>
    <x v="0"/>
    <s v="0 delayed payments"/>
    <s v="0.2865"/>
    <n v="2"/>
    <n v="8911070368"/>
    <n v="8911070368"/>
    <s v="ECE124460E54A965D7E06A119491A26210D388DE5AD13AD862504AE38DCB6509680DE151BE9FE21BEC185E1453442656D2DF85586B31EBCF0C597E20F7AAA2C7"/>
    <s v="F150AE591056C364F0EF1F1383FE0B8F3FDE359F62E05D011CE23970E17D7E9E90256865F9BA8C703B193F8A08642C415BAE09BE09DDAA1A07235A77900A442D"/>
    <s v="8911070368"/>
    <d v="1989-11-07T00:00:00"/>
    <s v="8911070368"/>
    <n v="0"/>
    <x v="0"/>
    <s v=""/>
    <s v=""/>
    <s v=""/>
    <n v="0"/>
    <n v="0"/>
    <x v="0"/>
  </r>
  <r>
    <s v="5036348"/>
    <d v="2023-12-31T00:00:00"/>
    <n v="230020.96"/>
    <d v="2017-11-15T00:00:00"/>
    <x v="1"/>
    <s v="Frozen"/>
    <s v="0.2765"/>
    <n v="2"/>
    <n v="8606116203"/>
    <n v="8606116203"/>
    <s v="2FC0AE2E769DB11F5DA1CAE9FF59F914889D1F7AD7E000A7C67CF977F46B9B9E84AFF91DE9DB1E70B5F7FF6A405A04406675F1B05B7DB287A90B8DF7D31844FB"/>
    <s v="CE9730DDA1F3E918C33492837CB5D763A8808678D528B8A936F4D3D5580ED59924177AD3F26B92919D6E55FB929D8F2A74045B9D77F485A4AE495C812CD7BCA9"/>
    <s v="8606116203"/>
    <d v="1986-06-11T00:00:00"/>
    <s v="8606116203"/>
    <n v="0"/>
    <x v="0"/>
    <s v="8606116203"/>
    <s v="8606116203"/>
    <s v="Skuldsanering bevilj"/>
    <n v="1"/>
    <n v="1"/>
    <x v="1"/>
  </r>
  <r>
    <s v="5037551"/>
    <d v="2023-12-31T00:00:00"/>
    <n v="56219.5"/>
    <d v="2017-10-31T00:00:00"/>
    <x v="1"/>
    <s v="Frozen"/>
    <s v="0.1965"/>
    <n v="1"/>
    <n v="7901291232"/>
    <n v="7901291232"/>
    <s v="CC42135849886777B265170D5185CBC8249959F094E3223D786575693E4393074392F1730473CE89096B77BAC479CDDC5697163344AF56D30D2F9F5F3F56F8AA"/>
    <s v="NULL"/>
    <s v="7901291232"/>
    <d v="1979-01-29T00:00:00"/>
    <s v="NULL"/>
    <n v="0"/>
    <x v="0"/>
    <s v=""/>
    <s v=""/>
    <s v=""/>
    <n v="0"/>
    <n v="0"/>
    <x v="0"/>
  </r>
  <r>
    <s v="5037858"/>
    <d v="2023-12-31T00:00:00"/>
    <n v="32273.19"/>
    <d v="2017-10-20T00:00:00"/>
    <x v="0"/>
    <s v="4 delayed payments"/>
    <s v="0.2640"/>
    <n v="1"/>
    <n v="7412204617"/>
    <n v="7412204617"/>
    <s v="0B9A93EAC66AFDD79FA25A2A7F9A09FFBDB65453CD877FBB1AB75BA15B1B3A0D1AEFBD84F5CE89190077A3AAB90A3045BF0F967FAD803A3ADC320BCE901B1745"/>
    <s v="NULL"/>
    <s v="7412204617"/>
    <d v="1974-12-20T00:00:00"/>
    <s v="NULL"/>
    <n v="0"/>
    <x v="0"/>
    <s v=""/>
    <s v=""/>
    <s v=""/>
    <n v="0"/>
    <n v="0"/>
    <x v="0"/>
  </r>
  <r>
    <s v="5038138"/>
    <d v="2023-12-31T00:00:00"/>
    <n v="123625.55"/>
    <d v="2017-10-25T00:00:00"/>
    <x v="1"/>
    <s v="Frozen"/>
    <s v="0.2265"/>
    <n v="2"/>
    <n v="7612221429"/>
    <n v="7612221429"/>
    <s v="BBA7B4BC9D8A5D2CBE4E69075DB6B5BFAEFACFCF75192A071B5769D87B424D7677D0EBAA4DCE295BAF39B53A4C281FFF30B7FDEF4D73DEEE9DAD3A1274FBA7A6"/>
    <s v="07D654914F474D63249A1CA900EF9E1146C3DA8CFDDB14793733999655709879267683DFCF249AF7F96F0689B247984873269E202E959462908150FEB50CD583"/>
    <s v="7612221429"/>
    <d v="1976-12-22T00:00:00"/>
    <s v="7612221429"/>
    <n v="0"/>
    <x v="0"/>
    <s v=""/>
    <s v=""/>
    <s v=""/>
    <n v="0"/>
    <n v="0"/>
    <x v="0"/>
  </r>
  <r>
    <s v="5038328"/>
    <d v="2023-12-31T00:00:00"/>
    <n v="85413.81"/>
    <d v="2017-10-12T00:00:00"/>
    <x v="1"/>
    <s v="Frozen"/>
    <s v="0.2165"/>
    <n v="1"/>
    <n v="8306056600"/>
    <n v="8306056600"/>
    <s v="40FFDFCB1FDAE8807F715D4443D9130E4FAB7032267AF3EBCC7C6AA3FA6D35560486699C02099214036DD2027B51849B4517782BD6E6E63D317960749A195B69"/>
    <s v="NULL"/>
    <s v="8306056600"/>
    <d v="1983-06-05T00:00:00"/>
    <s v="NULL"/>
    <s v="5038328"/>
    <x v="1"/>
    <s v=""/>
    <s v=""/>
    <s v=""/>
    <n v="0"/>
    <n v="0"/>
    <x v="1"/>
  </r>
  <r>
    <s v="5038369"/>
    <d v="2023-12-31T00:00:00"/>
    <n v="112056.06"/>
    <d v="2017-11-09T00:00:00"/>
    <x v="0"/>
    <s v="0 delayed payments"/>
    <s v="0.2700"/>
    <n v="2"/>
    <n v="8804152364"/>
    <n v="8804152364"/>
    <s v="C986CEF89D3045BCDA37079ACA930DE02AEE96D5DE90207E80D9B81D4BA2CC7576BA128B76CA1B2322486F936BEA5C0D1CD645C7BBD025DE5E57CBBEABFF94D9"/>
    <s v="43193A61248BFA9230C689FD3BE68C701E2D3A3D1C50917A75EC16800B860B61C74888EE95CA46E945EFDAD96090EA4DB2869414C5B0A208013968C80FB5C939"/>
    <s v="8804152364"/>
    <d v="1988-04-15T00:00:00"/>
    <s v="8804152364"/>
    <n v="0"/>
    <x v="0"/>
    <s v=""/>
    <s v=""/>
    <s v=""/>
    <n v="0"/>
    <n v="0"/>
    <x v="0"/>
  </r>
  <r>
    <s v="5038500"/>
    <d v="2023-12-31T00:00:00"/>
    <n v="63175.18"/>
    <d v="2017-12-01T00:00:00"/>
    <x v="0"/>
    <s v="0 delayed payments"/>
    <s v="0.2765"/>
    <n v="1"/>
    <n v="6702276905"/>
    <n v="6702276905"/>
    <s v="6CF7326EE0D77D5C66BF0B3BDEDA2CC2EB9C53BDB8FF0639D0347607DA44E62F408CC166D26E9D853CF76F6CE4CFFCFB2E63F014060DFD588C657339CB9C5F1D"/>
    <s v="NULL"/>
    <s v="6702276905"/>
    <d v="1967-02-27T00:00:00"/>
    <s v="NULL"/>
    <n v="0"/>
    <x v="0"/>
    <s v=""/>
    <s v=""/>
    <s v=""/>
    <n v="0"/>
    <n v="0"/>
    <x v="0"/>
  </r>
  <r>
    <s v="5039615"/>
    <d v="2023-12-31T00:00:00"/>
    <n v="3352.18"/>
    <d v="2017-10-25T00:00:00"/>
    <x v="1"/>
    <s v="Frozen"/>
    <s v="0.2665"/>
    <n v="1"/>
    <n v="7110256687"/>
    <n v="7110256687"/>
    <s v="3647C9CCA8CCDBBAD05B48779E4E7334C0A6BB1C7902FAE3625E398F9A86A59D6E5F828C2AEB6D7179753096211953B86F7DA406F942891927321856A1073AC2"/>
    <s v="NULL"/>
    <s v="7110256687"/>
    <d v="1971-10-25T00:00:00"/>
    <s v="NULL"/>
    <n v="0"/>
    <x v="0"/>
    <s v=""/>
    <s v=""/>
    <s v=""/>
    <n v="0"/>
    <n v="0"/>
    <x v="0"/>
  </r>
  <r>
    <s v="5040746"/>
    <d v="2023-12-31T00:00:00"/>
    <n v="254790.06"/>
    <d v="2017-10-31T00:00:00"/>
    <x v="1"/>
    <s v="Frozen"/>
    <s v="0.1965"/>
    <n v="2"/>
    <n v="7104155150"/>
    <n v="7104155150"/>
    <s v="B7B81F5CCEEAB90B4634A34C827F02F4540AD24C37246736C1E83B879650F40D65EF798EA7F58D9FCB24E46C9A135C0DABDB0F1E5E5E2B48C73FC612F420FFEC"/>
    <s v="41E8104368BC9C4FBBA8CE367662D3724A4ED176DA0F9B26048EDD3D225C2A1BF3D6CFDFCA05F41E9EFE918146938169B26D2BFEB684A60E8844A69C14B2EED9"/>
    <s v="7104155150"/>
    <d v="1971-04-15T00:00:00"/>
    <s v="7104155150"/>
    <s v="5040746"/>
    <x v="1"/>
    <s v=""/>
    <s v=""/>
    <s v=""/>
    <n v="0"/>
    <n v="0"/>
    <x v="1"/>
  </r>
  <r>
    <s v="5042304"/>
    <d v="2023-12-31T00:00:00"/>
    <n v="153299.75"/>
    <d v="2017-12-29T00:00:00"/>
    <x v="0"/>
    <s v="0 delayed payments"/>
    <s v="0.2790"/>
    <n v="2"/>
    <n v="6505015773"/>
    <n v="6505015773"/>
    <s v="7A882EDB4E415639DD0B86D65C420E6710AB74F8F1C68C7D3A373B3CDA8F2A5930A8A98C2B069DB0EEC917833D49E47E20A4E1894E07948801218484D8F28DEF"/>
    <s v="8CBAEA5DDB33200FDB86E5F744AB284C1FE9E9BD8021845E8B02128FB3253B14181301505B612C294B8F841CF1D133D6ECCCC46059DE88B96507BB63D179FFD0"/>
    <s v="6505015773"/>
    <d v="1965-05-01T00:00:00"/>
    <s v="6505015773"/>
    <n v="0"/>
    <x v="0"/>
    <s v=""/>
    <s v=""/>
    <s v=""/>
    <n v="0"/>
    <n v="0"/>
    <x v="0"/>
  </r>
  <r>
    <s v="5042635"/>
    <d v="2023-12-31T00:00:00"/>
    <n v="150827.76"/>
    <d v="2017-11-02T00:00:00"/>
    <x v="0"/>
    <s v="0 delayed payments"/>
    <s v="0.2500"/>
    <n v="2"/>
    <n v="6710311512"/>
    <n v="6710311512"/>
    <s v="4DBCC8FF8D371C7580D0C321D25DE5557A0219B518E6FB62C0ED30789A423366E4D6E4F180C9D7D21369DA11168EEF5D66079111EA16FE6252845C303CC06F6D"/>
    <s v="5E56F08A61ED11E05E2E71B1DE8F640B19F833A9A27DAB7DDEA0FE2701F3FC99AC799B277BA36B7998D05235F6599C038889E419A91AE8156B23C83299674BF5"/>
    <s v="6710311512"/>
    <d v="1967-10-31T00:00:00"/>
    <s v="6710311512"/>
    <n v="0"/>
    <x v="0"/>
    <s v=""/>
    <s v=""/>
    <s v=""/>
    <n v="0"/>
    <n v="0"/>
    <x v="0"/>
  </r>
  <r>
    <s v="5042650"/>
    <d v="2023-12-31T00:00:00"/>
    <n v="83399.09"/>
    <d v="2017-11-15T00:00:00"/>
    <x v="0"/>
    <s v="0 delayed payments"/>
    <s v="0.2700"/>
    <n v="1"/>
    <n v="5901071919"/>
    <n v="5901071919"/>
    <s v="FC6684D285F900E44678A9CB503A904F94FAA4195EDD5BFC8FC1424D5C9389E67068F1534088B6B7F430F93B04F25FBA564DDB5666F0F567B4A83B2BE4FA2DF1"/>
    <s v="NULL"/>
    <s v="5901071919"/>
    <d v="1959-01-07T00:00:00"/>
    <s v="NULL"/>
    <n v="0"/>
    <x v="0"/>
    <s v=""/>
    <s v=""/>
    <s v=""/>
    <n v="0"/>
    <n v="0"/>
    <x v="0"/>
  </r>
  <r>
    <s v="5043948"/>
    <d v="2023-12-31T00:00:00"/>
    <n v="189022.4"/>
    <d v="2017-11-16T00:00:00"/>
    <x v="1"/>
    <s v="Frozen"/>
    <s v="0.2265"/>
    <n v="2"/>
    <n v="9202157336"/>
    <n v="9202157336"/>
    <s v="8B1A0AB4418357FC2B4F3FAF0AFE149744E3A7FA7900958B9D7618CEF0BAA968F6882C372BDD5F4420DB50182DE591220E4717F8237011D0736D7D80B05A84F5"/>
    <s v="E7D85FE59663CA5DC457B158C23A7B371730E5CDAFABBC6F17777B32C36F90BDEEEB95699790D2749520A21CE2F52C7B1FAF01ABF412B46708385CFABDBBBB40"/>
    <s v="9202157336"/>
    <d v="1992-02-15T00:00:00"/>
    <s v="9202157336"/>
    <s v="5043948"/>
    <x v="1"/>
    <s v=""/>
    <s v=""/>
    <s v=""/>
    <n v="0"/>
    <n v="0"/>
    <x v="1"/>
  </r>
  <r>
    <s v="5044292"/>
    <d v="2023-12-31T00:00:00"/>
    <n v="64409.2"/>
    <d v="2017-11-17T00:00:00"/>
    <x v="0"/>
    <s v="0 delayed payments"/>
    <s v="0.2600"/>
    <n v="1"/>
    <n v="6610273028"/>
    <n v="6610273028"/>
    <s v="698A40D49C532BD87D783B5A4776C034998BF0E2BFC19ED77BD06D3A36071F9669F9A6E875CE2C90EDB8CA0F00FAD3D6AAAC24E8E2CFBB131A050079BFBF8D60"/>
    <s v="NULL"/>
    <s v="6610273028"/>
    <d v="1966-10-27T00:00:00"/>
    <s v="NULL"/>
    <n v="0"/>
    <x v="0"/>
    <s v=""/>
    <s v=""/>
    <s v=""/>
    <n v="0"/>
    <n v="0"/>
    <x v="0"/>
  </r>
  <r>
    <s v="5044334"/>
    <d v="2023-12-31T00:00:00"/>
    <n v="18814.66"/>
    <d v="2017-11-06T00:00:00"/>
    <x v="1"/>
    <s v="Frozen"/>
    <s v="0.3065"/>
    <n v="1"/>
    <n v="9006271077"/>
    <n v="9006271077"/>
    <s v="47E366DE631BB21E747D9F38B68947BC8C79FDCF623F90EAD2C422EC805DDB25A96D93ABA1DDD19343A97594ED3A978EA59CA8BE8F3A8201663A9454EE65BF4D"/>
    <s v="NULL"/>
    <s v="9006271077"/>
    <d v="1990-06-27T00:00:00"/>
    <s v="NULL"/>
    <n v="0"/>
    <x v="0"/>
    <s v=""/>
    <s v=""/>
    <s v=""/>
    <n v="0"/>
    <n v="0"/>
    <x v="0"/>
  </r>
  <r>
    <s v="5046297"/>
    <d v="2023-12-31T00:00:00"/>
    <n v="32137.75"/>
    <d v="2017-11-14T00:00:00"/>
    <x v="1"/>
    <s v="Frozen"/>
    <s v="0.2665"/>
    <n v="1"/>
    <n v="9305121338"/>
    <n v="9305121338"/>
    <s v="721DBF2E0B7ED474F020830A0337ADDF9DCF5A43CAEAA6D4E35C4D75C5C3965D2B990B4FD0D1B062A2FC66A31D975F9CA63C918832768CD7F01B72D3C436F4B4"/>
    <s v="NULL"/>
    <s v="9305121338"/>
    <d v="1993-05-12T00:00:00"/>
    <s v="NULL"/>
    <n v="0"/>
    <x v="0"/>
    <s v=""/>
    <s v=""/>
    <s v=""/>
    <n v="0"/>
    <n v="0"/>
    <x v="0"/>
  </r>
  <r>
    <s v="5047121"/>
    <d v="2023-12-31T00:00:00"/>
    <n v="69985.47"/>
    <d v="2017-12-22T00:00:00"/>
    <x v="1"/>
    <s v="Frozen"/>
    <s v="0.1665"/>
    <n v="1"/>
    <n v="8905227156"/>
    <n v="8905227156"/>
    <s v="FBAD91DF44932450AA3C9745F0C59FD98DA229A9510B85866DF53C553CD6FCC8677B567A85CD3D734BB35FA60E87DABA06DC7D35DA2777E7CA01ADE42A8C5232"/>
    <s v="NULL"/>
    <s v="8905227156"/>
    <d v="1989-05-22T00:00:00"/>
    <s v="NULL"/>
    <n v="0"/>
    <x v="0"/>
    <s v=""/>
    <s v=""/>
    <s v=""/>
    <n v="0"/>
    <n v="0"/>
    <x v="0"/>
  </r>
  <r>
    <s v="5048582"/>
    <d v="2023-12-31T00:00:00"/>
    <n v="143957.92000000001"/>
    <d v="2017-11-20T00:00:00"/>
    <x v="0"/>
    <s v="0 delayed payments"/>
    <s v="0.2800"/>
    <n v="2"/>
    <n v="8702251516"/>
    <n v="8702251516"/>
    <s v="D6ABE4BA9B35936D8DADF7081EA95282950A23ECE037D03479C172399ACFF66561E3B825291BBF1AB081207D99213B1E81DE09AA34321781116DAF1B89726AC8"/>
    <s v="370FC62CCED5ACC812BC99B1929D955E6198A4DD3C5D4B75E47D9CE7FBEBE6D3248FA35669A3FA8849DD99618C0DA1F53FDE5F017442330A2C6E3D1F300082A0"/>
    <s v="8702251516"/>
    <d v="1987-02-25T00:00:00"/>
    <s v="8702251516"/>
    <n v="0"/>
    <x v="0"/>
    <s v=""/>
    <s v=""/>
    <s v=""/>
    <n v="0"/>
    <n v="0"/>
    <x v="0"/>
  </r>
  <r>
    <s v="5048988"/>
    <d v="2023-12-31T00:00:00"/>
    <n v="244905.38"/>
    <d v="2017-11-21T00:00:00"/>
    <x v="0"/>
    <s v="1 delayed payment"/>
    <s v="0.2000"/>
    <n v="2"/>
    <n v="8307044423"/>
    <n v="8307044423"/>
    <s v="B7350D18495B91DEE53E5942A8D9251C251079120E77D2701FA08120F98E96BC00A1727B6EF6E92B28B8061D6024EC0708ABEAC29D337CFA40A25BC85C193B73"/>
    <s v="D6A1768899D88090517C8A37692B286CE4542A16ABF1A84BC2A2256BF3672529FB26748A31CCCC58EC72F91AE80107CDE83AAB2AB6EE7530A0C009A1F9810BB2"/>
    <s v="8307044423"/>
    <d v="1983-07-04T00:00:00"/>
    <s v="8307044423"/>
    <s v="5048988"/>
    <x v="1"/>
    <s v=""/>
    <s v=""/>
    <s v=""/>
    <n v="0"/>
    <n v="0"/>
    <x v="1"/>
  </r>
  <r>
    <s v="5049010"/>
    <d v="2023-12-31T00:00:00"/>
    <n v="121060.79"/>
    <d v="2017-11-22T00:00:00"/>
    <x v="1"/>
    <s v="Frozen"/>
    <s v="0.2265"/>
    <n v="1"/>
    <n v="7612049440"/>
    <n v="7612049440"/>
    <s v="D8C42AFFE89DDBB80E9AD941E72BFBAD7ACC33541D9036BB66CE67329E03DE6C76976EAAA1DAD9076D882BCE9E957F45566CF0EF2567C3387FF34533247D311B"/>
    <s v="NULL"/>
    <s v="7612049440"/>
    <d v="1976-12-04T00:00:00"/>
    <s v="NULL"/>
    <n v="0"/>
    <x v="0"/>
    <s v=""/>
    <s v=""/>
    <s v=""/>
    <n v="0"/>
    <n v="0"/>
    <x v="0"/>
  </r>
  <r>
    <s v="5049333"/>
    <d v="2023-12-31T00:00:00"/>
    <n v="151156.82999999999"/>
    <d v="2018-02-13T00:00:00"/>
    <x v="0"/>
    <s v="0 delayed payments"/>
    <s v="0.2300"/>
    <n v="2"/>
    <n v="8210044338"/>
    <n v="8210044338"/>
    <s v="E3B9CF8B43C69CB9CBB4C3B08C69A149B2E6689078A62B433CBC5C003B1B92B412A2425C97342EB6BC9D135BA7FA5E6BED447687A8C0BEAD2BE834665C5BC156"/>
    <s v="2CD396EB9E5F568C107C545CED4A762C2AD0A3DD8F1359A26519DBADEAA7CE3974839798C98771D9C097F1F791A3FCAC57E2D5722E4578A13B68D048F77976E2"/>
    <s v="8210044338"/>
    <d v="1982-10-04T00:00:00"/>
    <s v="8210044338"/>
    <n v="0"/>
    <x v="0"/>
    <s v=""/>
    <s v=""/>
    <s v=""/>
    <n v="0"/>
    <n v="0"/>
    <x v="0"/>
  </r>
  <r>
    <s v="5051040"/>
    <d v="2023-12-31T00:00:00"/>
    <n v="60174.31"/>
    <d v="2017-11-22T00:00:00"/>
    <x v="0"/>
    <s v="0 delayed payments"/>
    <s v="0.2865"/>
    <n v="1"/>
    <n v="7305152964"/>
    <n v="7305152964"/>
    <s v="7B7049A1CD3F4DE05A0B76E920855546FF088C2DAF5EFB986DABA90590A16E9387072E63C566C4D791C936BC31A542DD422C1E2A5578BBDAE8926CF05D8124AB"/>
    <s v="NULL"/>
    <s v="7305152964"/>
    <d v="1973-05-15T00:00:00"/>
    <s v="NULL"/>
    <n v="0"/>
    <x v="0"/>
    <s v=""/>
    <s v=""/>
    <s v=""/>
    <n v="0"/>
    <n v="0"/>
    <x v="0"/>
  </r>
  <r>
    <s v="5051305"/>
    <d v="2023-12-31T00:00:00"/>
    <n v="155097.37"/>
    <d v="2017-11-24T00:00:00"/>
    <x v="1"/>
    <s v="Frozen"/>
    <s v="0.2665"/>
    <n v="2"/>
    <n v="8301010909"/>
    <n v="8301010909"/>
    <s v="D69A26EDCA5236F70BCFB0FEF40773C4D4961249713DD3BDE64425A3E32A01117299A291AF47D2CE20A35384C9D9CE7070958E83EA3C67FA629846FF7236C50C"/>
    <s v="B44D41D8C3BAFC260A6B9B74326C4488F307D8DD023A3BEC1D4F0129CC84882D8A561D2E2D9E6BB0EFE2542AE26B83AD38F9F2E618E3AC7DFC6518B50374A619"/>
    <s v="8301010909"/>
    <d v="1983-01-01T00:00:00"/>
    <s v="8301010909"/>
    <n v="0"/>
    <x v="0"/>
    <s v=""/>
    <s v=""/>
    <s v=""/>
    <n v="0"/>
    <n v="0"/>
    <x v="0"/>
  </r>
  <r>
    <s v="5052618"/>
    <d v="2023-12-31T00:00:00"/>
    <n v="109573.88"/>
    <d v="2017-11-28T00:00:00"/>
    <x v="1"/>
    <s v="Frozen"/>
    <s v="0.2465"/>
    <n v="1"/>
    <n v="8404197272"/>
    <n v="8404197272"/>
    <s v="26F59A155B40D1EA2041186E59E8116CA73FA1CEE6F0D919B196C7A55BABA25828316014925185241DFE65260B24B0C0F8AA0381404F8BF5CCA24C2A85E6DFCF"/>
    <s v="NULL"/>
    <s v="8404197272"/>
    <d v="1984-04-19T00:00:00"/>
    <s v="NULL"/>
    <n v="0"/>
    <x v="0"/>
    <s v=""/>
    <s v=""/>
    <s v=""/>
    <n v="0"/>
    <n v="0"/>
    <x v="0"/>
  </r>
  <r>
    <s v="5054325"/>
    <d v="2023-12-31T00:00:00"/>
    <n v="189857.69"/>
    <d v="2017-12-12T00:00:00"/>
    <x v="0"/>
    <s v="2 delayed payments"/>
    <s v="0.2500"/>
    <n v="2"/>
    <n v="7901061734"/>
    <n v="7901061734"/>
    <s v="135BEFBEA21C72C14A77855E0FE799613E873B56E717B9DEE3CCC1DD592B1FC21E4F9C2CC6A5B6A9C51455EE970D33B0E042C767864F19B74E92D40DA085CC5F"/>
    <s v="C09A664E14F1E94A46FEA65726C45541B59282AB4B83D616B31273B5C7EBE4FEE22BE135A5DD7068281F4B888AB48148168FE4B3C8464EA50BA1765F7E883308"/>
    <s v="7901061734"/>
    <d v="1979-01-06T00:00:00"/>
    <s v="7901061734"/>
    <n v="0"/>
    <x v="0"/>
    <s v=""/>
    <s v=""/>
    <s v=""/>
    <n v="0"/>
    <n v="0"/>
    <x v="0"/>
  </r>
  <r>
    <s v="5054549"/>
    <d v="2023-12-31T00:00:00"/>
    <n v="2746.03"/>
    <d v="2017-11-29T00:00:00"/>
    <x v="1"/>
    <s v="Frozen"/>
    <s v="0.2490"/>
    <n v="1"/>
    <n v="8507275710"/>
    <n v="8507275710"/>
    <s v="115A49763167533917749D6A7E100AD82FA850BAF2744F17FC335DE31E53FC224918CA37EEA0640AA6D30D78ECF1C710D2E45A489C62D4BC9EA077358FC39400"/>
    <s v="NULL"/>
    <s v="8507275710"/>
    <d v="1985-07-27T00:00:00"/>
    <s v="NULL"/>
    <n v="0"/>
    <x v="0"/>
    <s v=""/>
    <s v=""/>
    <s v=""/>
    <n v="0"/>
    <n v="0"/>
    <x v="0"/>
  </r>
  <r>
    <s v="5055215"/>
    <d v="2023-12-31T00:00:00"/>
    <n v="108039.95"/>
    <d v="2018-03-29T00:00:00"/>
    <x v="1"/>
    <s v="Frozen"/>
    <s v="0.1765"/>
    <n v="2"/>
    <n v="6706064612"/>
    <n v="6706064612"/>
    <s v="21B0916C3DBD55A1891FEDE6DAF1652A98939BC2840622C4A2F18C7564F32EA943D3D27A594C935AB9B124AAAF5BC92D681AEA7F8B24C081D3B2B523113738B4"/>
    <s v="12BF97F998B6E33FA27D3C37BC2581C75CAD142871A957DEB2EADDDE2D5E67F7CE605FB4BB7BA81FF4CD7108A4A53B4D5A14E37E8FBAC4535128E6682B7F793C"/>
    <s v="6706064612"/>
    <d v="1967-06-06T00:00:00"/>
    <s v="6706064612"/>
    <s v="5055215"/>
    <x v="1"/>
    <s v=""/>
    <s v=""/>
    <s v=""/>
    <n v="0"/>
    <n v="0"/>
    <x v="1"/>
  </r>
  <r>
    <s v="5055744"/>
    <d v="2023-12-31T00:00:00"/>
    <n v="1794.65"/>
    <d v="2018-03-20T00:00:00"/>
    <x v="0"/>
    <s v="0 delayed payments"/>
    <s v="0.2000"/>
    <n v="1"/>
    <n v="8909223482"/>
    <n v="8909223482"/>
    <s v="1111698A15718E37EAC73B4A8889221DD36DD1B2C54E4A509B21DB1ACDD1D25365856D41D4D58537C0150C479674EADD9C71F5ED5B4903909F94A188F2DC5678"/>
    <s v="NULL"/>
    <s v="8909223482"/>
    <d v="1989-09-22T00:00:00"/>
    <s v="NULL"/>
    <n v="0"/>
    <x v="0"/>
    <s v=""/>
    <s v=""/>
    <s v=""/>
    <n v="0"/>
    <n v="0"/>
    <x v="0"/>
  </r>
  <r>
    <s v="5056809"/>
    <d v="2023-12-31T00:00:00"/>
    <n v="4789.6400000000003"/>
    <d v="2017-12-08T00:00:00"/>
    <x v="0"/>
    <s v="0 delayed payments"/>
    <s v="0.2400"/>
    <n v="2"/>
    <n v="6207163103"/>
    <n v="6207163103"/>
    <s v="218C1A43DD7A72A794FC424F4060D658F15F674AFB9E8B2E93D87042D94CF5A7A01A728FA24F04C7C920CCD9BE3D2A91642338D6F35C5D2A04734A407D213B7A"/>
    <s v="8AB72EFA80BE3423B824A2FC6E4B4E4C4FBDBE584C20F35EC112F0E5420DB3B7E6AD7D42D0CE22B73DAE465E4E892200B03BF63A489D8CB457557B44115EDC19"/>
    <s v="6207163103"/>
    <d v="1962-07-16T00:00:00"/>
    <s v="6207163103"/>
    <n v="0"/>
    <x v="0"/>
    <s v=""/>
    <s v=""/>
    <s v=""/>
    <n v="0"/>
    <n v="0"/>
    <x v="0"/>
  </r>
  <r>
    <s v="5057641"/>
    <d v="2023-12-31T00:00:00"/>
    <n v="327284.02"/>
    <d v="2017-12-07T00:00:00"/>
    <x v="0"/>
    <s v="Frozen"/>
    <s v="0.1965"/>
    <n v="2"/>
    <n v="8608024991"/>
    <n v="8608024991"/>
    <s v="36159D2B268F92D7DA862BB007E4F3EA9E4D952BC8EC47A721A4B33D34659563B1D20DC9B53B83ED5EBF35EC8706954DB8D4E8DA94A441E1DEBD23E917478579"/>
    <s v="D91FD9AB21B9671BE8FF271B04A2A3B5803B565AE8463EC07F7A588274626DD3050395C447CEB47C77CD866BA9F0032BFF6322E634E32E02051EFD3A01D354CE"/>
    <s v="8608024991"/>
    <d v="1986-08-02T00:00:00"/>
    <s v="8608024991"/>
    <n v="0"/>
    <x v="0"/>
    <s v=""/>
    <s v=""/>
    <s v=""/>
    <n v="0"/>
    <n v="0"/>
    <x v="0"/>
  </r>
  <r>
    <s v="5058482"/>
    <d v="2023-12-31T00:00:00"/>
    <n v="129687.5"/>
    <d v="2017-12-19T00:00:00"/>
    <x v="1"/>
    <s v="Frozen"/>
    <s v="0.2065"/>
    <n v="1"/>
    <n v="8110200485"/>
    <n v="8110200485"/>
    <s v="5F6970B49D5125D866BBDA30948CF1D29A89381F49D05AFECD472C07155B677AD102AC6A13C2AD4C2002735BBD11EDE590C3F92B4D7163B9C6FA3828BDE5E612"/>
    <s v="NULL"/>
    <s v="8110200485"/>
    <d v="1981-10-20T00:00:00"/>
    <s v="NULL"/>
    <n v="0"/>
    <x v="0"/>
    <s v=""/>
    <s v=""/>
    <s v=""/>
    <n v="0"/>
    <n v="0"/>
    <x v="0"/>
  </r>
  <r>
    <s v="5058573"/>
    <d v="2023-12-31T00:00:00"/>
    <n v="227570.96"/>
    <d v="2016-11-15T00:00:00"/>
    <x v="1"/>
    <s v="Frozen"/>
    <s v="0.2265"/>
    <s v="NULL"/>
    <s v="NULL"/>
    <s v="NULL"/>
    <s v="NULL"/>
    <s v="NULL"/>
    <s v="NULL"/>
    <s v="NULL"/>
    <s v="NULL"/>
    <s v="5058573"/>
    <x v="1"/>
    <s v=""/>
    <s v=""/>
    <s v=""/>
    <n v="0"/>
    <n v="0"/>
    <x v="1"/>
  </r>
  <r>
    <s v="5060629"/>
    <d v="2023-12-31T00:00:00"/>
    <n v="225706.23"/>
    <d v="2017-12-21T00:00:00"/>
    <x v="1"/>
    <s v="Frozen"/>
    <s v="0.2065"/>
    <n v="1"/>
    <n v="7204290105"/>
    <n v="7204290105"/>
    <s v="866A550FA1EA5AA5B804A6D265FCC9BF7E0F339940873824417504A4E4F708C81796AD1DBC2A5BE0E5F8E01457FC7A6FDC089932D402D4C09FA1FA1974EA21D3"/>
    <s v="NULL"/>
    <s v="7204290105"/>
    <d v="1972-04-29T00:00:00"/>
    <s v="NULL"/>
    <n v="0"/>
    <x v="0"/>
    <s v=""/>
    <s v=""/>
    <s v=""/>
    <n v="0"/>
    <n v="0"/>
    <x v="0"/>
  </r>
  <r>
    <s v="5061163"/>
    <d v="2023-12-31T00:00:00"/>
    <n v="324387"/>
    <d v="2017-12-19T00:00:00"/>
    <x v="1"/>
    <s v="Frozen"/>
    <s v="0.1665"/>
    <n v="1"/>
    <n v="8107269725"/>
    <n v="8107269725"/>
    <s v="2C8956CB42D9BEB25EF5FD17CC77C70F5D5E46DFC57105B3F7318173B785D3A5799780387A9F3D98AF45C439EE321337336CFFA3281847570C4C5FEC1F6CD3DB"/>
    <s v="NULL"/>
    <s v="8107269725"/>
    <d v="1981-07-26T00:00:00"/>
    <s v="NULL"/>
    <n v="0"/>
    <x v="0"/>
    <s v=""/>
    <s v=""/>
    <s v=""/>
    <n v="0"/>
    <n v="0"/>
    <x v="0"/>
  </r>
  <r>
    <s v="5061601"/>
    <d v="2023-12-31T00:00:00"/>
    <n v="232068.21"/>
    <d v="2017-12-19T00:00:00"/>
    <x v="1"/>
    <s v="Frozen"/>
    <s v="0.1465"/>
    <n v="1"/>
    <n v="7603013074"/>
    <n v="7603013074"/>
    <s v="D8EABD133614C7CA9A9DA369F000CCA93792D75DE232EA3512A19FC7BE05187F771609C915A55513A612E30A3BDFD9ED6441ED273A20091F51B2AE31022D126D"/>
    <s v="NULL"/>
    <s v="7603013074"/>
    <d v="1976-03-01T00:00:00"/>
    <s v="NULL"/>
    <n v="0"/>
    <x v="0"/>
    <s v=""/>
    <s v=""/>
    <s v=""/>
    <n v="0"/>
    <n v="0"/>
    <x v="0"/>
  </r>
  <r>
    <s v="5061643"/>
    <d v="2023-12-31T00:00:00"/>
    <n v="180763.14"/>
    <d v="2018-03-29T00:00:00"/>
    <x v="1"/>
    <s v="Frozen"/>
    <s v="0.1865"/>
    <n v="2"/>
    <n v="8812153545"/>
    <n v="8812153545"/>
    <s v="6F66FBE8B6B0F0FAA6563C9460C15D5AC6A2CD286700530B5F955F0150989B25E53078AB5C654D047FAA4CD0E943D242FF70C06EDC9B802941A6F78818745FCD"/>
    <s v="NULL"/>
    <s v="8812153545"/>
    <d v="1988-12-15T00:00:00"/>
    <s v="8812153545"/>
    <n v="0"/>
    <x v="0"/>
    <s v=""/>
    <s v=""/>
    <s v=""/>
    <n v="0"/>
    <n v="0"/>
    <x v="0"/>
  </r>
  <r>
    <s v="5063391"/>
    <d v="2023-12-31T00:00:00"/>
    <n v="181034.79"/>
    <d v="2018-01-16T00:00:00"/>
    <x v="0"/>
    <s v="0 delayed payments"/>
    <s v="0.2400"/>
    <n v="2"/>
    <n v="6610191956"/>
    <n v="6610191956"/>
    <s v="3BE6AEBB6807DF61E98B16704E066E42FA298C7B6790A6C82EA47E4FD9D53D77C9060D55D311007F79FBD8859313FE53554618DE9B6AB4155DE9D41D5F7DB134"/>
    <s v="1576B1D3CB0733FA005400854742BB3685A427A4CB79961A9591F2DB01DE0250C785CEF480F6AD1C35FD3A3DB4CEA07A3B86AB8CA1D9CC516CD143788AAA0733"/>
    <s v="6610191956"/>
    <d v="1966-10-19T00:00:00"/>
    <s v="6610191956"/>
    <n v="0"/>
    <x v="0"/>
    <s v=""/>
    <s v=""/>
    <s v=""/>
    <n v="0"/>
    <n v="0"/>
    <x v="0"/>
  </r>
  <r>
    <s v="5064738"/>
    <d v="2023-12-31T00:00:00"/>
    <n v="144411.54"/>
    <d v="2017-12-29T00:00:00"/>
    <x v="1"/>
    <s v="Frozen"/>
    <s v="0.2265"/>
    <n v="2"/>
    <n v="9004280856"/>
    <n v="9004280856"/>
    <s v="6B2CCEC296AF66A1CBD64A6E060DAB5994EF9904DC45C34EE31C54F58F464C8B17F1E6A5C583573102AC84B2115247E18808BEB512D52A75D005434A1ABE31A9"/>
    <s v="D9635A3809A7D354952FE40B2A6A2B85C89F3AE7436C24994AEAC76F60BCE637B1B610C5DE2FDCBC7FFF5F9B3627A3B1D83418CAB5AFC6ED1D76AF62BA4AA95A"/>
    <s v="9004280856"/>
    <d v="1990-04-28T00:00:00"/>
    <s v="9004280856"/>
    <n v="0"/>
    <x v="0"/>
    <s v=""/>
    <s v=""/>
    <s v=""/>
    <n v="0"/>
    <n v="0"/>
    <x v="0"/>
  </r>
  <r>
    <s v="5064878"/>
    <d v="2023-12-31T00:00:00"/>
    <n v="287236.12"/>
    <d v="2017-12-20T00:00:00"/>
    <x v="1"/>
    <s v="Frozen"/>
    <s v="0.1665"/>
    <n v="1"/>
    <n v="7806264839"/>
    <n v="7806264839"/>
    <s v="EBF309C39CF784DAF2A11079BA330EC86ABE8AD15358A956C9408A516E85B6A0CA48437331D6043A40183B515193087AAF3DAFF135B1C02DF773F5AF0BFDFBCC"/>
    <s v="NULL"/>
    <s v="7806264839"/>
    <d v="1978-06-26T00:00:00"/>
    <s v="NULL"/>
    <s v="5064878"/>
    <x v="1"/>
    <s v="7806264839"/>
    <s v=""/>
    <s v="Skuldsanering bevilj"/>
    <n v="1"/>
    <n v="0"/>
    <x v="1"/>
  </r>
  <r>
    <s v="5065040"/>
    <d v="2023-12-31T00:00:00"/>
    <n v="352511.08"/>
    <d v="2017-12-19T00:00:00"/>
    <x v="1"/>
    <s v="Frozen"/>
    <s v="0.2165"/>
    <n v="2"/>
    <n v="8210306455"/>
    <n v="8210306455"/>
    <s v="C09671B3A851DFAE0A848B1824272B5B7C59BB594171059DA93D871E11E240605F77F62992E427177746FF34C6EDD3CC380472B2F54B9AA98D101592E0D5CFAE"/>
    <s v="144124EFD030F2F3A1CDA7EDB2520030C0159A15B26A4F0CB72598B567EF8F74C847758FC1DED77751089C7AEC45B2E192F6FFB6E1F775B1D01BCC3673665881"/>
    <s v="8210306455"/>
    <d v="1982-10-30T00:00:00"/>
    <s v="8210306455"/>
    <n v="0"/>
    <x v="0"/>
    <s v=""/>
    <s v=""/>
    <s v=""/>
    <n v="0"/>
    <n v="0"/>
    <x v="0"/>
  </r>
  <r>
    <s v="5065420"/>
    <d v="2023-12-31T00:00:00"/>
    <n v="205372.03"/>
    <d v="2017-12-27T00:00:00"/>
    <x v="1"/>
    <s v="Frozen"/>
    <s v="0.2265"/>
    <n v="2"/>
    <n v="8208231988"/>
    <n v="8208231988"/>
    <s v="CA04118DCC4FF2266BD98A7A2C888019D67F933E5A552164054DE8F7880F7F9312CF793B9C7E6D44478CD317E067A51B04EB59B34E19302E9CB61A2DEE190D2E"/>
    <s v="BDA9E73E3C3A6BD5E5663ABC4D2A1A5F3A317D453634E39F3225723CEE2649B4192E48548784417D0EC45D619DD3E546BB34DE3B0C56FAA84DE2E4796C39C641"/>
    <s v="8208231988"/>
    <d v="1982-08-23T00:00:00"/>
    <s v="8208231988"/>
    <n v="0"/>
    <x v="0"/>
    <s v=""/>
    <s v=""/>
    <s v=""/>
    <n v="0"/>
    <n v="0"/>
    <x v="0"/>
  </r>
  <r>
    <s v="5066352"/>
    <d v="2023-12-31T00:00:00"/>
    <n v="84865.55"/>
    <d v="2017-12-29T00:00:00"/>
    <x v="1"/>
    <s v="Frozen"/>
    <s v="0.2965"/>
    <n v="2"/>
    <n v="8111306174"/>
    <n v="8111306174"/>
    <s v="157D5692BBBA325487F9A3FDCF75293FB491D2D4ACAE40D614C56AC6CD77B5EAB8942AB3695D2FF21F02686743F33020570BB3799AF485C56AAE092735F875C9"/>
    <s v="B59E344B71C4E4675180F8EF24870E4AEE46E5EC1936892F03A356A72121052232A67AFC1F203E575F7CE3AC9DB9E480E6A1056CF9DC3CA18561985210689F42"/>
    <s v="8111306174"/>
    <d v="1981-11-30T00:00:00"/>
    <s v="8111306174"/>
    <n v="0"/>
    <x v="0"/>
    <s v=""/>
    <s v=""/>
    <s v=""/>
    <n v="0"/>
    <n v="0"/>
    <x v="0"/>
  </r>
  <r>
    <s v="5068267"/>
    <d v="2023-12-31T00:00:00"/>
    <n v="307412.94"/>
    <d v="2018-01-19T00:00:00"/>
    <x v="1"/>
    <s v="Frozen"/>
    <s v="0.1665"/>
    <n v="2"/>
    <n v="7106124634"/>
    <n v="7106124634"/>
    <s v="1A1035B31B246C78EA72F53D5239AFA36AF8EB72C7386352A23D049E158CEC0E8EDCEDB5F30C83EDFA58BFAF7F4215BDEC5EE666FC6D1DA4761E817868099D67"/>
    <s v="486FFD7EB48C324715EA56F10881235BD8F6D85FBCA3A0AFC1FE052EDA5276BEBFC0FB6A1495AF433B30BBCAA60B3BE6291AB51E6927B847177DFCFDB63AF6AF"/>
    <s v="7106124634"/>
    <d v="1971-06-12T00:00:00"/>
    <s v="7106124634"/>
    <s v="5068267"/>
    <x v="1"/>
    <s v=""/>
    <s v=""/>
    <s v=""/>
    <n v="0"/>
    <n v="0"/>
    <x v="1"/>
  </r>
  <r>
    <s v="5069117"/>
    <d v="2023-12-31T00:00:00"/>
    <n v="46162.98"/>
    <d v="2018-01-04T00:00:00"/>
    <x v="1"/>
    <s v="Frozen"/>
    <s v="0.2665"/>
    <n v="1"/>
    <n v="9611291478"/>
    <n v="9611291478"/>
    <s v="7B89280A7DFA2F23B42EEFF2C8EC59114F8BE98E83B214C32B23FD53A346B00DDF3380A8C5724D643248AC36EE62161BAD69E01D090E6D5D50249C5F40543398"/>
    <s v="NULL"/>
    <s v="9611291478"/>
    <d v="1996-11-29T00:00:00"/>
    <s v="NULL"/>
    <n v="0"/>
    <x v="0"/>
    <s v=""/>
    <s v=""/>
    <s v=""/>
    <n v="0"/>
    <n v="0"/>
    <x v="0"/>
  </r>
  <r>
    <s v="5070040"/>
    <d v="2023-12-31T00:00:00"/>
    <n v="58095.01"/>
    <d v="2018-01-09T00:00:00"/>
    <x v="1"/>
    <s v="Frozen"/>
    <s v="0.2765"/>
    <n v="1"/>
    <n v="7603240545"/>
    <n v="7603240545"/>
    <s v="F0482A36684BBD7A6C9B8B6ECE4AD3914BE9A6FEE0F6DC7343CF5B2FC2CD3088FF7DD1EED565CF16D2E826CB0C3D0A69ABA32942CF067705532DDD9EA691C535"/>
    <s v="NULL"/>
    <s v="7603240545"/>
    <d v="1976-03-24T00:00:00"/>
    <s v="NULL"/>
    <s v="5070040"/>
    <x v="1"/>
    <s v=""/>
    <s v=""/>
    <s v=""/>
    <n v="0"/>
    <n v="0"/>
    <x v="1"/>
  </r>
  <r>
    <s v="5070255"/>
    <d v="2023-12-31T00:00:00"/>
    <n v="139440.82999999999"/>
    <d v="2018-01-02T00:00:00"/>
    <x v="1"/>
    <s v="Frozen"/>
    <s v="0.2565"/>
    <n v="1"/>
    <n v="7412034915"/>
    <n v="7412034915"/>
    <s v="9DFE6BDED13A840D0743E0651B8BF2C8227777D0BF6B99C991C8F6D30C1B05E5881EDDA9EFA4A46A6EE5362005FC1FFB23EBC70D5D5478D107063847A0D6AC83"/>
    <s v="NULL"/>
    <s v="7412034915"/>
    <d v="1974-12-03T00:00:00"/>
    <s v="NULL"/>
    <s v="5070255"/>
    <x v="1"/>
    <s v="7412034915"/>
    <s v=""/>
    <s v="Skuldsanering bevilj"/>
    <n v="1"/>
    <n v="0"/>
    <x v="1"/>
  </r>
  <r>
    <s v="5070834"/>
    <d v="2023-12-31T00:00:00"/>
    <n v="58398.51"/>
    <d v="2018-01-15T00:00:00"/>
    <x v="1"/>
    <s v="Frozen"/>
    <s v="0.1665"/>
    <n v="1"/>
    <n v="7006303387"/>
    <n v="7006303387"/>
    <s v="C650168A7FE891F2A9D5D50B19FB1BFCEAE507B214FA560E58B85082871B3497E774EA29405EACE29F698834F4C47B14A377DA4AA2432405DDBC646467F8A7A8"/>
    <s v="NULL"/>
    <s v="7006303387"/>
    <d v="1970-06-30T00:00:00"/>
    <s v="NULL"/>
    <n v="0"/>
    <x v="0"/>
    <s v=""/>
    <s v=""/>
    <s v=""/>
    <n v="0"/>
    <n v="0"/>
    <x v="0"/>
  </r>
  <r>
    <s v="5074182"/>
    <d v="2023-12-31T00:00:00"/>
    <n v="71968.25"/>
    <d v="2018-01-18T00:00:00"/>
    <x v="0"/>
    <s v="0 delayed payments"/>
    <s v="0.1400"/>
    <n v="1"/>
    <n v="6705208202"/>
    <n v="6705208202"/>
    <s v="BFFB31FD45F729F65A29375283FBB2302F396DEDA0FF8CCB15041815EEEA707FEC2EF96AA979212C4F1631A39A6262F75BDCF3CFBFD717C91A48DE1682A3615E"/>
    <s v="NULL"/>
    <s v="6705208202"/>
    <d v="1967-05-20T00:00:00"/>
    <s v="NULL"/>
    <n v="0"/>
    <x v="0"/>
    <s v=""/>
    <s v=""/>
    <s v=""/>
    <n v="0"/>
    <n v="0"/>
    <x v="0"/>
  </r>
  <r>
    <s v="5075221"/>
    <d v="2023-12-31T00:00:00"/>
    <n v="58114.03"/>
    <d v="2018-01-22T00:00:00"/>
    <x v="1"/>
    <s v="Frozen"/>
    <s v="0.2265"/>
    <n v="1"/>
    <n v="7005290387"/>
    <n v="7005290387"/>
    <s v="1196FE59FE5F0AFF2E4E4631EAC21264A7D579FF4D74874AEDCA25A566C54A4B5A74F85A9C52E26A25A5FBB575205964AD1D2BB57B71A7E19309CCF5E6632380"/>
    <s v="NULL"/>
    <s v="7005290387"/>
    <d v="1970-05-29T00:00:00"/>
    <s v="NULL"/>
    <n v="0"/>
    <x v="0"/>
    <s v=""/>
    <s v=""/>
    <s v=""/>
    <n v="0"/>
    <n v="0"/>
    <x v="0"/>
  </r>
  <r>
    <s v="5076815"/>
    <d v="2023-12-31T00:00:00"/>
    <n v="260998.13"/>
    <d v="2018-01-23T00:00:00"/>
    <x v="0"/>
    <s v="1 delayed payment"/>
    <s v="0.2400"/>
    <n v="2"/>
    <n v="9208242116"/>
    <n v="9208242116"/>
    <s v="7CA5E96F9A559B19BA6820337670B000D3D864DE70788E5AFFBA004CAAFA77991C792121D839C5E7C9ADBCF215E4DC97BAE1F24EAA1E706EB741CFB14204B7A7"/>
    <s v="15880DF284C38E5DC2517463D11F8CB4E6355C17F2B25F65C1526D5BD568518956401D7F7E3BE0CFE133B668AFEE97E162E44E19CD0064557DA6761604B75E51"/>
    <s v="9208242116"/>
    <d v="1992-08-24T00:00:00"/>
    <s v="9208242116"/>
    <n v="0"/>
    <x v="0"/>
    <s v=""/>
    <s v=""/>
    <s v=""/>
    <n v="0"/>
    <n v="0"/>
    <x v="0"/>
  </r>
  <r>
    <s v="5077185"/>
    <d v="2023-12-31T00:00:00"/>
    <n v="94248.93"/>
    <d v="2018-01-16T00:00:00"/>
    <x v="0"/>
    <s v="1 delayed payment"/>
    <s v="0.2800"/>
    <n v="1"/>
    <n v="8612232481"/>
    <n v="8612232481"/>
    <s v="C20CDD67C90F3C4B7BD624BAEC95256FA5D4A4C946AC4B262F494047436F2D26371926E3D259A955D9F3D7427FF778F1090ECC6FADC8287DF765D0371CBBBBF3"/>
    <s v="NULL"/>
    <s v="8612232481"/>
    <d v="1986-12-23T00:00:00"/>
    <s v="NULL"/>
    <n v="0"/>
    <x v="0"/>
    <s v=""/>
    <s v=""/>
    <s v=""/>
    <n v="0"/>
    <n v="0"/>
    <x v="0"/>
  </r>
  <r>
    <s v="5077987"/>
    <d v="2023-12-31T00:00:00"/>
    <n v="188637.87"/>
    <d v="2018-01-15T00:00:00"/>
    <x v="1"/>
    <s v="Frozen"/>
    <s v="0.2465"/>
    <n v="1"/>
    <n v="8901119134"/>
    <n v="8901119134"/>
    <s v="CBC4EB7978067B9F36607478A4AA52567FDFF082175B9CF7DC61FBD816ACCC8733F9E6D7D25F5F2BFF6515106F1E01D3DA7EB4078F8B6ABFD487921F183737E2"/>
    <s v="NULL"/>
    <s v="8901119134"/>
    <d v="1989-01-11T00:00:00"/>
    <s v="NULL"/>
    <n v="0"/>
    <x v="0"/>
    <s v=""/>
    <s v=""/>
    <s v=""/>
    <n v="0"/>
    <n v="0"/>
    <x v="0"/>
  </r>
  <r>
    <s v="5079058"/>
    <d v="2023-12-31T00:00:00"/>
    <n v="2472.0500000000002"/>
    <d v="2018-01-29T00:00:00"/>
    <x v="0"/>
    <s v="0 delayed payments"/>
    <s v="0.2000"/>
    <n v="2"/>
    <n v="9502068258"/>
    <n v="9502068258"/>
    <s v="16A66A5B3DC2E22E243F45F49F852A956CA6CF98229DD704BD725405016446328126050470732CCDAD7D56CEE2014717CADD39C246F5B4F583F25A6AD3D94E86"/>
    <s v="F79DAEC856BB2EF703EDB70A2DDD2BB3ED92A21915C94D47716D64A957FF2F84146566039661517C760CF0A0A3F8C1CB93007176DA10B18F75171C578D3E6E63"/>
    <s v="9502068258"/>
    <d v="1995-02-06T00:00:00"/>
    <s v="9502068258"/>
    <n v="0"/>
    <x v="0"/>
    <s v=""/>
    <s v=""/>
    <s v=""/>
    <n v="0"/>
    <n v="0"/>
    <x v="0"/>
  </r>
  <r>
    <s v="5081013"/>
    <d v="2023-12-31T00:00:00"/>
    <n v="240506.56"/>
    <d v="2018-01-22T00:00:00"/>
    <x v="1"/>
    <s v="Frozen"/>
    <s v="0.2465"/>
    <n v="2"/>
    <n v="8004230606"/>
    <n v="8004230606"/>
    <s v="6768798FF35A96CF5D0D3F67C07077FFB3549CA46742DA168249BAAE6D9CE1B4A57BE07A9811712C89F440652A8389CBB430D7D4F1E99F9A13621D835531296C"/>
    <s v="5277718FF795EEE29F41FBD4BB4D78D227768F947DC01B68AAC9F117066994B3D391CFD7BBB9E263EE31D1E0F040A90C32BE9B4D5AF7399555B9FC27ECFC02FE"/>
    <s v="8004230606"/>
    <d v="1980-04-23T00:00:00"/>
    <s v="8004230606"/>
    <s v="5081013"/>
    <x v="1"/>
    <s v=""/>
    <s v=""/>
    <s v=""/>
    <n v="0"/>
    <n v="0"/>
    <x v="1"/>
  </r>
  <r>
    <s v="5081930"/>
    <d v="2023-12-31T00:00:00"/>
    <n v="277263.06"/>
    <d v="2018-01-24T00:00:00"/>
    <x v="1"/>
    <s v="Frozen"/>
    <s v="0.2865"/>
    <n v="2"/>
    <n v="8003185017"/>
    <n v="8003185017"/>
    <s v="85A94682D954BF4FD7E83D5B408F13B4BF181D48DE53B2BAA362A7F7629217928D281CCBAA125696F81CAECB758071A95629061ABC1CC8B70E6BC14C4C75123C"/>
    <s v="771DDF5646B03B254AD4B6711FA3DC7F6B93EBD253F2B04CDB379B101928FAE6DFB4479AADC5BAD60D205C0FA1D02D918D00D6253219F4BA6B877030A7F44ACB"/>
    <s v="8003185017"/>
    <d v="1980-03-18T00:00:00"/>
    <s v="8003185017"/>
    <s v="5081930"/>
    <x v="1"/>
    <s v="8003185017"/>
    <s v="8003185017"/>
    <s v="Skuldsanering bevilj"/>
    <n v="1"/>
    <n v="1"/>
    <x v="1"/>
  </r>
  <r>
    <s v="5083100"/>
    <d v="2023-12-31T00:00:00"/>
    <n v="31877.88"/>
    <d v="2018-02-01T00:00:00"/>
    <x v="0"/>
    <s v="0 delayed payments"/>
    <s v="0.2700"/>
    <n v="1"/>
    <n v="7303203967"/>
    <n v="7303203967"/>
    <s v="DBE11A246FB1C5A7FFCEE37902849C3F3F8195065051C5F8988DD022CFAF1424A509ADD1F81801AC24348AA996B53D521B7B9E758C2B12A73C9A063961217DDB"/>
    <s v="NULL"/>
    <s v="7303203967"/>
    <d v="1973-03-20T00:00:00"/>
    <s v="NULL"/>
    <n v="0"/>
    <x v="0"/>
    <s v=""/>
    <s v=""/>
    <s v=""/>
    <n v="0"/>
    <n v="0"/>
    <x v="0"/>
  </r>
  <r>
    <s v="5083548"/>
    <d v="2023-12-31T00:00:00"/>
    <n v="115308.26"/>
    <d v="2018-03-27T00:00:00"/>
    <x v="1"/>
    <s v="Frozen"/>
    <s v="0.2265"/>
    <n v="1"/>
    <n v="6302039695"/>
    <n v="6302039695"/>
    <s v="17E242409BBE0ADBADDC9E9AF002C797CEF445A852BD334E8E21DF97042406D4F7360F89AA4BF064F05F3E52C9A020E3CA07A3D49B581B44F94944F6B675E5F7"/>
    <s v="NULL"/>
    <s v="6302039695"/>
    <d v="1963-02-03T00:00:00"/>
    <s v="NULL"/>
    <n v="0"/>
    <x v="0"/>
    <s v=""/>
    <s v=""/>
    <s v=""/>
    <n v="0"/>
    <n v="0"/>
    <x v="0"/>
  </r>
  <r>
    <s v="5084504"/>
    <d v="2023-12-31T00:00:00"/>
    <n v="155254.71"/>
    <d v="2018-02-27T00:00:00"/>
    <x v="1"/>
    <s v="Frozen"/>
    <s v="0.1665"/>
    <n v="1"/>
    <n v="6611212603"/>
    <n v="6611212603"/>
    <s v="FFF92E3543EAEF69670D3E208BE0070AB9EE9B4D7C734373C07E28CC97CEBAFCBF6A2ADF2FE2143B9E8DFD22E17C1DF7665333A80C4213862DC1B2A271C5EC81"/>
    <s v="NULL"/>
    <s v="6611212603"/>
    <d v="1966-11-21T00:00:00"/>
    <s v="NULL"/>
    <s v="5084504"/>
    <x v="1"/>
    <s v=""/>
    <s v=""/>
    <s v=""/>
    <n v="0"/>
    <n v="0"/>
    <x v="1"/>
  </r>
  <r>
    <s v="5085667"/>
    <d v="2023-12-31T00:00:00"/>
    <n v="52184.53"/>
    <d v="2018-02-06T00:00:00"/>
    <x v="0"/>
    <s v="1 delayed payment"/>
    <s v="0.1500"/>
    <n v="2"/>
    <n v="7811293310"/>
    <n v="7811293310"/>
    <s v="97FBFE9433E489D30218F571F8166BFC8B1F9FA29E0097E116284D048DA3CE1040B540AA1EACD8AB5527CE872D9C117F7C821D65AC7CFD5B3C438C70DA685C16"/>
    <s v="145C43D9792712723C16819DD8B3A6D5509B28ED8A0DABF196BF5B597172DF0CCB6126C093CD1D9DC2D40097B6DEEE19D35E556B3BC19B14E24B9C794C26A66F"/>
    <s v="7811293310"/>
    <d v="1978-11-29T00:00:00"/>
    <s v="7811293310"/>
    <s v="5085667"/>
    <x v="1"/>
    <s v="7811293310"/>
    <s v="7811293310"/>
    <s v="Skuldsanering bevilj"/>
    <n v="1"/>
    <n v="1"/>
    <x v="1"/>
  </r>
  <r>
    <s v="5085741"/>
    <d v="2023-12-31T00:00:00"/>
    <n v="3156.11"/>
    <d v="2018-02-14T00:00:00"/>
    <x v="0"/>
    <s v="0 delayed payments"/>
    <s v="0.2100"/>
    <n v="1"/>
    <n v="8907071024"/>
    <n v="8907071024"/>
    <s v="1122528D8717B2D463332E8AEF44D02928EFBCCCC46C32A065734A8E5C0A5E592E7C06B4EAF12075B63C97F9CCBB115B2DC095DA3FB29A7DCE1ED14007228185"/>
    <s v="NULL"/>
    <s v="8907071024"/>
    <d v="1989-07-07T00:00:00"/>
    <s v="NULL"/>
    <n v="0"/>
    <x v="0"/>
    <s v=""/>
    <s v=""/>
    <s v=""/>
    <n v="0"/>
    <n v="0"/>
    <x v="0"/>
  </r>
  <r>
    <s v="5186507"/>
    <d v="2023-12-31T00:00:00"/>
    <n v="60181.13"/>
    <d v="2018-02-07T00:00:00"/>
    <x v="1"/>
    <s v="Frozen"/>
    <s v="0.2065"/>
    <n v="1"/>
    <n v="7609220095"/>
    <n v="7609220095"/>
    <s v="AE95E68EA3CE13A8AC63D1274FAAA796B5825023CCB2C71DB600EE4C9E155E4062C14F06A0B24F67E1F985C0D694EA66F9EFF8A56D2F64BF245FE92F957616DA"/>
    <s v="NULL"/>
    <s v="7609220095"/>
    <d v="1976-09-22T00:00:00"/>
    <s v="NULL"/>
    <n v="0"/>
    <x v="0"/>
    <s v=""/>
    <s v=""/>
    <s v=""/>
    <n v="0"/>
    <n v="0"/>
    <x v="0"/>
  </r>
  <r>
    <s v="5186721"/>
    <d v="2023-12-31T00:00:00"/>
    <n v="13103.77"/>
    <d v="2018-02-15T00:00:00"/>
    <x v="0"/>
    <s v="0 delayed payments"/>
    <s v="0.2000"/>
    <n v="1"/>
    <n v="6710280394"/>
    <n v="6710280394"/>
    <s v="62621C9F2F9EF162C8694180E0E2F3804FE34A0AE7640985A197E76C4D092D6E77C0FEC1677426AD7697E7350AC607BAA11A65178E7938D03AD5A78CBC394299"/>
    <s v="NULL"/>
    <s v="6710280394"/>
    <d v="1967-10-28T00:00:00"/>
    <s v="NULL"/>
    <n v="0"/>
    <x v="0"/>
    <s v=""/>
    <s v=""/>
    <s v=""/>
    <n v="0"/>
    <n v="0"/>
    <x v="0"/>
  </r>
  <r>
    <s v="5187752"/>
    <d v="2023-12-31T00:00:00"/>
    <n v="220180.76"/>
    <d v="2018-02-19T00:00:00"/>
    <x v="1"/>
    <s v="Frozen"/>
    <s v="0.2465"/>
    <n v="1"/>
    <n v="7805235061"/>
    <n v="7805235061"/>
    <s v="46CA216FAEE5E9DC1450C255CE3B44D53C42C850E636798476C23BC10DC719B550814FCC78FAFFF9238530C6531C878FFDB793A821E968F4C629D465C2571B78"/>
    <s v="NULL"/>
    <s v="7805235061"/>
    <d v="1978-05-23T00:00:00"/>
    <s v="NULL"/>
    <s v="5187752"/>
    <x v="1"/>
    <s v=""/>
    <s v=""/>
    <s v=""/>
    <n v="0"/>
    <n v="0"/>
    <x v="1"/>
  </r>
  <r>
    <s v="5188750"/>
    <d v="2023-12-31T00:00:00"/>
    <n v="289620.98"/>
    <d v="2018-02-14T00:00:00"/>
    <x v="1"/>
    <s v="Frozen"/>
    <s v="0.2565"/>
    <n v="2"/>
    <n v="8809251617"/>
    <n v="8809251617"/>
    <s v="14DD2DC568A83A68B4BBC4C863668C9C12AFB640371C5DCF89B2D395D978770C3C5E5D2AD14B6DCE5017C2FC5F7C27F53AA851CECA7337AF849F9FEA95C0F5C6"/>
    <s v="56CDA011E203F577DF9B923858C91835D8B0EE43D93BBE00BB484EC39043EC22F61B562135C5E1679A60511D41E6A04B499209F5B66FDE4525C0D21372376AFC"/>
    <s v="8809251617"/>
    <d v="1988-09-25T00:00:00"/>
    <s v="8809251617"/>
    <s v="5188750"/>
    <x v="1"/>
    <s v=""/>
    <s v=""/>
    <s v=""/>
    <n v="0"/>
    <n v="0"/>
    <x v="1"/>
  </r>
  <r>
    <s v="5190129"/>
    <d v="2023-12-31T00:00:00"/>
    <n v="302359.95"/>
    <d v="2019-04-10T00:00:00"/>
    <x v="0"/>
    <s v="0 delayed payments"/>
    <s v="0.2800"/>
    <n v="2"/>
    <n v="8205150223"/>
    <n v="8205150223"/>
    <s v="C664481CEEB750936ED90A95F5ACFF8BB2BD474C5B390937940E7663D8A1B3B591AFC35EB5F07613D491D480662C1ED464691C230FEC0BD0CF597ACF8A671B5D"/>
    <s v="NULL"/>
    <s v="8205150223"/>
    <d v="1982-05-15T00:00:00"/>
    <s v="8205150223"/>
    <n v="0"/>
    <x v="0"/>
    <s v=""/>
    <s v=""/>
    <s v=""/>
    <n v="0"/>
    <n v="0"/>
    <x v="0"/>
  </r>
  <r>
    <s v="5191242"/>
    <d v="2023-12-31T00:00:00"/>
    <n v="32365.07"/>
    <d v="2018-07-05T00:00:00"/>
    <x v="0"/>
    <s v="0 delayed payments"/>
    <s v="0.2200"/>
    <n v="1"/>
    <n v="8303080108"/>
    <n v="8303080108"/>
    <s v="F185177BDDE91C877611ED62DB5ADED9A46BEE0B0EAF04C69819639664C273E97318244A25FDF3856483B17CD1E8D9E56217DEC5C1DD3101FA6F36911999270A"/>
    <s v="NULL"/>
    <s v="8303080108"/>
    <d v="1983-03-08T00:00:00"/>
    <s v="NULL"/>
    <n v="0"/>
    <x v="0"/>
    <s v=""/>
    <s v=""/>
    <s v=""/>
    <n v="0"/>
    <n v="0"/>
    <x v="0"/>
  </r>
  <r>
    <s v="5191382"/>
    <d v="2023-12-31T00:00:00"/>
    <n v="329526.71999999997"/>
    <d v="2018-02-15T00:00:00"/>
    <x v="0"/>
    <s v="0 delayed payments"/>
    <s v="0.2300"/>
    <n v="2"/>
    <n v="6909126200"/>
    <n v="6909126200"/>
    <s v="10C72B80DF81EB5FD11BB3B736D9C668DF12D2DA91CE1F1651E35BD5AB9C6D0649915A47CA24172666D09011B1320357108FA1BAC8B902F83CC0254820B1E3C8"/>
    <s v="7AB80BC930E42C3BFE298AE449DA486F06F80923F44E31C10AFF5776BD71C53CB22EDECD4C047287DFE40EE96E510B211E988DB747D5F69531F8F9A2CBE3A33F"/>
    <s v="6909126200"/>
    <d v="1969-09-12T00:00:00"/>
    <s v="6909126200"/>
    <n v="0"/>
    <x v="0"/>
    <s v=""/>
    <s v=""/>
    <s v=""/>
    <n v="0"/>
    <n v="0"/>
    <x v="0"/>
  </r>
  <r>
    <s v="5195136"/>
    <d v="2023-12-31T00:00:00"/>
    <n v="184046.57"/>
    <d v="2018-02-16T00:00:00"/>
    <x v="0"/>
    <s v="0 delayed payments"/>
    <s v="0.2600"/>
    <n v="2"/>
    <n v="8408017344"/>
    <n v="8408017344"/>
    <s v="C28C54CA259CDA72A9C74007A99813CFA8D584A7B6ADFC92854D22F145596501D239294D7E65EFFD4997735C08DB88B2A00F7DBB4033E78729F21D9E794A50E7"/>
    <s v="3CE73AF5FAB465AF64C5A01935FA1699024E5DCB8A8380AF0C7818B087116173C9BB4F3F09BC67FB251459AE660B7C014DCADFF756C4EC0016219E6A9A37DDAF"/>
    <s v="8408017344"/>
    <d v="1984-08-01T00:00:00"/>
    <s v="8408017344"/>
    <n v="0"/>
    <x v="0"/>
    <s v=""/>
    <s v=""/>
    <s v=""/>
    <n v="0"/>
    <n v="0"/>
    <x v="0"/>
  </r>
  <r>
    <s v="5196423"/>
    <d v="2023-12-31T00:00:00"/>
    <n v="182475.66"/>
    <d v="2018-02-15T00:00:00"/>
    <x v="0"/>
    <s v="0 delayed payments"/>
    <s v="0.2600"/>
    <n v="1"/>
    <n v="7004254996"/>
    <n v="7004254996"/>
    <s v="B6F36092043472528CAEE2BF54BA23E523AF283DCAF33D4DE03354CE1BEFD6F4137B0EB3E798963856BE716F93120133222FC24949741CC970FC47382DAE7B42"/>
    <s v="NULL"/>
    <s v="7004254996"/>
    <d v="1970-04-25T00:00:00"/>
    <s v="NULL"/>
    <n v="0"/>
    <x v="0"/>
    <s v=""/>
    <s v=""/>
    <s v=""/>
    <n v="0"/>
    <n v="0"/>
    <x v="0"/>
  </r>
  <r>
    <s v="5198189"/>
    <d v="2023-12-31T00:00:00"/>
    <n v="319720.90999999997"/>
    <d v="2018-02-15T00:00:00"/>
    <x v="1"/>
    <s v="Frozen"/>
    <s v="0.1465"/>
    <n v="1"/>
    <n v="9304091912"/>
    <n v="9304091912"/>
    <s v="C9FCE9763908236D598AE2D7BD5BF7744FBA882242C78C57FC1CC55A57BB7D3CD7F26055967C4D50D227783907ACBBB24A9A4A7B012CB6BC7621FB0466EFF3B0"/>
    <s v="NULL"/>
    <s v="9304091912"/>
    <d v="1993-04-09T00:00:00"/>
    <s v="NULL"/>
    <n v="0"/>
    <x v="0"/>
    <s v=""/>
    <s v=""/>
    <s v=""/>
    <n v="0"/>
    <n v="0"/>
    <x v="0"/>
  </r>
  <r>
    <s v="5199419"/>
    <d v="2023-12-31T00:00:00"/>
    <n v="95800.76"/>
    <d v="2018-02-19T00:00:00"/>
    <x v="1"/>
    <s v="Frozen"/>
    <s v="0.2665"/>
    <n v="1"/>
    <n v="9012084928"/>
    <n v="9012084928"/>
    <s v="165CD0CC036569058248765F1B785B1FDA19A17AE727E31CCB56EF2794FCB8E83B186CCCAB06E0F9498470D70D6D049B73747BD5AF490EB80FEB4475B42B111F"/>
    <s v="NULL"/>
    <s v="9012084928"/>
    <d v="1990-12-08T00:00:00"/>
    <s v="NULL"/>
    <n v="0"/>
    <x v="0"/>
    <s v=""/>
    <s v=""/>
    <s v=""/>
    <n v="0"/>
    <n v="0"/>
    <x v="0"/>
  </r>
  <r>
    <s v="5200290"/>
    <d v="2023-12-31T00:00:00"/>
    <n v="210259.13"/>
    <d v="2018-02-27T00:00:00"/>
    <x v="1"/>
    <s v="Frozen"/>
    <s v="0.2265"/>
    <n v="1"/>
    <n v="7801154639"/>
    <n v="7801154639"/>
    <s v="B2C348D1C1D0907016BCFFF1B151BA4884650DB1AFF85BC1CF9CE923AC1391807B8F22BB60A32CA8D16F344433E4D904FD3522607F1845B48369CC04E7B88E69"/>
    <s v="NULL"/>
    <s v="7801154639"/>
    <d v="1978-01-15T00:00:00"/>
    <s v="NULL"/>
    <n v="0"/>
    <x v="0"/>
    <s v=""/>
    <s v=""/>
    <s v=""/>
    <n v="0"/>
    <n v="0"/>
    <x v="0"/>
  </r>
  <r>
    <s v="5201181"/>
    <d v="2023-12-31T00:00:00"/>
    <n v="210757.39"/>
    <d v="2018-03-07T00:00:00"/>
    <x v="0"/>
    <s v="0 delayed payments"/>
    <s v="0.2700"/>
    <n v="2"/>
    <n v="8601234134"/>
    <n v="8601234134"/>
    <s v="5765EF13C21CB2E9D59E2F8C398298B00840D515B5137BC8D81BBC8F28CF7DD263D889F2A9429472B907983E2189545AC33F46397B58D314D504B451F89A5799"/>
    <s v="DE3DB3CA0304C2BCC4B5961D2D54F7853D32998D98D7A4A59D00F947ABA03CCCF9272771F97626D7886C3881C4288AA782E0147B0F5BC928AFDD5C82328C2B9C"/>
    <s v="8601234134"/>
    <d v="1986-01-23T00:00:00"/>
    <s v="8601234134"/>
    <n v="0"/>
    <x v="0"/>
    <s v=""/>
    <s v=""/>
    <s v=""/>
    <n v="0"/>
    <n v="0"/>
    <x v="0"/>
  </r>
  <r>
    <s v="5201199"/>
    <d v="2023-12-31T00:00:00"/>
    <n v="119651.59"/>
    <d v="2018-02-16T00:00:00"/>
    <x v="0"/>
    <s v="0 delayed payments"/>
    <s v="0.2100"/>
    <n v="2"/>
    <n v="7704288773"/>
    <n v="7704288773"/>
    <s v="1A6D4A10DDD3A2FCFF50C5E62179B5CFF19E6D8AA7423ADF6D4D18972A8A835127E7065AF3C3B0E06A7CEA3C1D178FCFE5A900A48660F38A71D919C5039576A8"/>
    <s v="DDE512013CEE7C981BDECC4FB6F767E3FB9268D82A265846BFC7F4564CEA6C88258AEAF3BD715D19A8FAA5EB22094B99D52DF07D327DD3069F0873EA182DE8F9"/>
    <s v="7704288773"/>
    <d v="1977-04-28T00:00:00"/>
    <s v="7704288773"/>
    <n v="0"/>
    <x v="0"/>
    <s v=""/>
    <s v=""/>
    <s v=""/>
    <n v="0"/>
    <n v="0"/>
    <x v="0"/>
  </r>
  <r>
    <s v="5204243"/>
    <d v="2023-12-31T00:00:00"/>
    <n v="270601.23"/>
    <d v="2018-02-20T00:00:00"/>
    <x v="0"/>
    <s v="3 delayed payments"/>
    <s v="0.2630"/>
    <n v="2"/>
    <n v="9005155545"/>
    <n v="9005155545"/>
    <s v="E3D1B2BADFFCFF5F752203F7ECD4D9AECAE10ACE206B936DDE3DFA41ACB1B369FDC20DF1F656918369FEA3E8B13E37E889405B6A1FD7E4C6C301DC6656FF2FF2"/>
    <s v="7D59CE67778B401DB419E298F0A0713A775441538161869C6F143F284AF2011E5D9CF5515661D0EB0D097816EE7C8E4814C701072D6251AD01ACBD8D8AB07115"/>
    <s v="9005155545"/>
    <d v="1990-05-15T00:00:00"/>
    <s v="9005155545"/>
    <n v="0"/>
    <x v="0"/>
    <s v=""/>
    <s v=""/>
    <s v=""/>
    <n v="0"/>
    <n v="0"/>
    <x v="0"/>
  </r>
  <r>
    <s v="5204540"/>
    <d v="2023-12-31T00:00:00"/>
    <n v="109741.37"/>
    <d v="2018-02-23T00:00:00"/>
    <x v="1"/>
    <s v="Frozen"/>
    <s v="0.2265"/>
    <n v="1"/>
    <n v="6804035001"/>
    <n v="6804035001"/>
    <s v="EADDA7A3B764B6585DCE2C5DEA4E1B2460EC38BC386927CD1283D66BB6FEB87C5217C7FABCD0CA8C95742686554CF025CC4DA6D06263DA01F98F7F19842BD362"/>
    <s v="NULL"/>
    <s v="6804035001"/>
    <d v="1968-04-03T00:00:00"/>
    <s v="NULL"/>
    <n v="0"/>
    <x v="0"/>
    <s v=""/>
    <s v=""/>
    <s v=""/>
    <n v="0"/>
    <n v="0"/>
    <x v="0"/>
  </r>
  <r>
    <s v="5206990"/>
    <d v="2023-12-31T00:00:00"/>
    <n v="192522.85"/>
    <d v="2018-02-28T00:00:00"/>
    <x v="1"/>
    <s v="Frozen"/>
    <s v="0.2165"/>
    <n v="1"/>
    <n v="8712238354"/>
    <n v="8712238354"/>
    <s v="F2D96B82F0777C661F3219DE9E16464A252694DE2E9C751A5CC906A48F656E900C6B8CB6356668B7A001BB3706CB92E763E782D613685A1723DC778782B75F36"/>
    <s v="NULL"/>
    <s v="8712238354"/>
    <d v="1987-12-23T00:00:00"/>
    <s v="NULL"/>
    <s v="5206990"/>
    <x v="1"/>
    <s v=""/>
    <s v=""/>
    <s v=""/>
    <n v="0"/>
    <n v="0"/>
    <x v="1"/>
  </r>
  <r>
    <s v="5208616"/>
    <d v="2023-12-31T00:00:00"/>
    <n v="10794.41"/>
    <d v="2018-02-22T00:00:00"/>
    <x v="1"/>
    <s v="Frozen"/>
    <s v="0.2365"/>
    <n v="1"/>
    <n v="8608284058"/>
    <n v="8608284058"/>
    <s v="5323993FA7B64F63C5744A55ACCEA8C19CD6595872FEE0F1ACCDDF6CFE8119736976EFAE6443A64C98F69490BCE9E421540A0CF7C818D8AF3AFBB183CAC9A5C7"/>
    <s v="NULL"/>
    <s v="8608284058"/>
    <d v="1986-08-28T00:00:00"/>
    <s v="NULL"/>
    <n v="0"/>
    <x v="0"/>
    <s v=""/>
    <s v=""/>
    <s v=""/>
    <n v="0"/>
    <n v="0"/>
    <x v="0"/>
  </r>
  <r>
    <s v="5208681"/>
    <d v="2023-12-31T00:00:00"/>
    <n v="55791.47"/>
    <d v="2018-03-06T00:00:00"/>
    <x v="1"/>
    <s v="Frozen"/>
    <s v="0.2365"/>
    <n v="1"/>
    <n v="7305062908"/>
    <n v="7305062908"/>
    <s v="1DCAC98D2A9DA0BF9CED6331FDEC68C794F5C7560E1AA7DB8116CDCC373B7D16AB765B082E5FB9AEABE64932114BCA423103FBCB47B0B2C1711568F04AB9B50D"/>
    <s v="NULL"/>
    <s v="7305062908"/>
    <d v="1973-05-06T00:00:00"/>
    <s v="NULL"/>
    <n v="0"/>
    <x v="0"/>
    <s v=""/>
    <s v=""/>
    <s v=""/>
    <n v="0"/>
    <n v="0"/>
    <x v="0"/>
  </r>
  <r>
    <s v="5209796"/>
    <d v="2023-12-31T00:00:00"/>
    <n v="98717.58"/>
    <d v="2018-02-26T00:00:00"/>
    <x v="1"/>
    <s v="Frozen"/>
    <s v="0.2565"/>
    <n v="1"/>
    <n v="6911140751"/>
    <n v="6911140751"/>
    <s v="2E2DB76ED20188D1D09C4CC14AB094722847C1948775997C1440457FB49D9C2983A25B9ECAE477C3A3F10612708E4C9F3BB13CFB92FFCECE62006A7D6F5BBB19"/>
    <s v="NULL"/>
    <s v="6911140751"/>
    <d v="1969-11-14T00:00:00"/>
    <s v="NULL"/>
    <n v="0"/>
    <x v="0"/>
    <s v=""/>
    <s v=""/>
    <s v=""/>
    <n v="0"/>
    <n v="0"/>
    <x v="0"/>
  </r>
  <r>
    <s v="5209994"/>
    <d v="2023-12-31T00:00:00"/>
    <n v="35057.07"/>
    <d v="2018-03-06T00:00:00"/>
    <x v="0"/>
    <s v="0 delayed payments"/>
    <s v="0.2700"/>
    <n v="1"/>
    <n v="6811184032"/>
    <n v="6811184032"/>
    <s v="DD99592C341052DADF89FB76BDBEC1F07CC8FB04F4280E2EB9093FAF9F042AB8CBCCFFF2D7A1FBEFE1E877A692ECC396CCB5426DA2E9DA26BEC9E2596BD3D4BA"/>
    <s v="NULL"/>
    <s v="6811184032"/>
    <d v="1968-11-18T00:00:00"/>
    <s v="NULL"/>
    <n v="0"/>
    <x v="0"/>
    <s v=""/>
    <s v=""/>
    <s v=""/>
    <n v="0"/>
    <n v="0"/>
    <x v="0"/>
  </r>
  <r>
    <s v="5215843"/>
    <d v="2023-12-31T00:00:00"/>
    <n v="44511.32"/>
    <d v="2018-03-12T00:00:00"/>
    <x v="1"/>
    <s v="Frozen"/>
    <s v="0.3365"/>
    <n v="1"/>
    <n v="9112282026"/>
    <n v="9112282026"/>
    <s v="F63C6BE68880A22BFE7E7FFE51A9FABC818CFB3AF05691FED17254120F16B4869F1F7F7EE0D11CDF4B8BA83FDB1FD1E2C6C331F1396C64D0038CE99DDAA6AD74"/>
    <s v="NULL"/>
    <s v="9112282026"/>
    <d v="1991-12-28T00:00:00"/>
    <s v="NULL"/>
    <n v="0"/>
    <x v="0"/>
    <s v=""/>
    <s v=""/>
    <s v=""/>
    <n v="0"/>
    <n v="0"/>
    <x v="0"/>
  </r>
  <r>
    <s v="5218748"/>
    <d v="2023-12-31T00:00:00"/>
    <n v="31323.32"/>
    <d v="2018-03-14T00:00:00"/>
    <x v="0"/>
    <s v="0 delayed payments"/>
    <s v="0.2700"/>
    <n v="2"/>
    <n v="6708103921"/>
    <n v="6708103921"/>
    <s v="0B5170DCEB573D6315D5824FE4A1D3AF623C68CD5EB98A83F463253DD9785AB615F57240406A0DD5E6C5C3D40B8B733345869365E639BFA609939E70CA6F2862"/>
    <s v="622461C7E80BFAB0A77F065CF5E8AE0076FE44D69796C20F908079E7808ECA323D795CE9B8DA155D2C49725950FB16D4D7252B9193918E3CC363879C726BB8FF"/>
    <s v="6708103921"/>
    <d v="1967-08-10T00:00:00"/>
    <s v="6708103921"/>
    <n v="0"/>
    <x v="0"/>
    <s v=""/>
    <s v=""/>
    <s v=""/>
    <n v="0"/>
    <n v="0"/>
    <x v="0"/>
  </r>
  <r>
    <s v="5221486"/>
    <d v="2023-12-31T00:00:00"/>
    <n v="134919.47"/>
    <d v="2018-03-13T00:00:00"/>
    <x v="1"/>
    <s v="Frozen"/>
    <s v="0.2465"/>
    <n v="1"/>
    <n v="6408280847"/>
    <n v="6408280847"/>
    <s v="58C04FD65E828C942C4FB308BDF29EC6C25417ED24FE8CD7D22F93228A4BCCBDD33276D3BE711C9E6B950F99E8B3F912DDB4C02D09800B8681928B7E09928D37"/>
    <s v="NULL"/>
    <s v="6408280847"/>
    <d v="1964-08-28T00:00:00"/>
    <s v="NULL"/>
    <s v="5221486"/>
    <x v="1"/>
    <s v=""/>
    <s v=""/>
    <s v=""/>
    <n v="0"/>
    <n v="0"/>
    <x v="1"/>
  </r>
  <r>
    <s v="5225651"/>
    <d v="2023-12-31T00:00:00"/>
    <n v="48626.82"/>
    <d v="2018-05-18T00:00:00"/>
    <x v="0"/>
    <s v="0 delayed payments"/>
    <s v="0.2700"/>
    <n v="2"/>
    <n v="6403082073"/>
    <n v="6403082073"/>
    <s v="209093D44710970B85BD796C3FFD31326BC22729A23845A416CAA128BF955A79C86744FFC14A577B1FE003CEBC60EC6D53A49537D1038E195553893AF0670C5E"/>
    <s v="17844D7FCD86FDC01967331EC236A99D9447D1853A8825557DB4AF51D6240FA875AC6061D3051DC8F1B4A11AB291FC44380BAB1B32A99921AA0DA5A4C951F3A9"/>
    <s v="6403082073"/>
    <d v="1964-03-08T00:00:00"/>
    <s v="6403082073"/>
    <n v="0"/>
    <x v="0"/>
    <s v=""/>
    <s v=""/>
    <s v=""/>
    <n v="0"/>
    <n v="0"/>
    <x v="0"/>
  </r>
  <r>
    <s v="5225719"/>
    <d v="2023-12-31T00:00:00"/>
    <n v="232108.49"/>
    <d v="2018-03-15T00:00:00"/>
    <x v="1"/>
    <s v="Frozen"/>
    <s v="0.2165"/>
    <n v="1"/>
    <n v="6601039396"/>
    <n v="6601039396"/>
    <s v="4BF56B1F5767DB66AAB512BD934AE8D8E3BCD2A323C2445AF5E899C85E58261C07556B7F6FED20E720ECCBECD345F60916BD05993C5076A70709E6A1A00F7B9D"/>
    <s v="NULL"/>
    <s v="6601039396"/>
    <d v="1966-01-03T00:00:00"/>
    <s v="NULL"/>
    <n v="0"/>
    <x v="0"/>
    <s v=""/>
    <s v=""/>
    <s v=""/>
    <n v="0"/>
    <n v="0"/>
    <x v="0"/>
  </r>
  <r>
    <s v="5226030"/>
    <d v="2023-12-31T00:00:00"/>
    <n v="105017.11"/>
    <d v="2018-03-26T00:00:00"/>
    <x v="1"/>
    <s v="Frozen"/>
    <s v="0.2665"/>
    <n v="1"/>
    <n v="9508312221"/>
    <n v="9508312221"/>
    <s v="1C219249E3023FB5AF8A7C9D39CD0202031D3A0263748D6E3DCB8409602F3ED4754F132B1CF6A26FBB5DD011AE762AA6010E6275447F229B7CA1CCB1E7A1975C"/>
    <s v="NULL"/>
    <s v="9508312221"/>
    <d v="1995-08-31T00:00:00"/>
    <s v="NULL"/>
    <n v="0"/>
    <x v="0"/>
    <s v=""/>
    <s v=""/>
    <s v=""/>
    <n v="0"/>
    <n v="0"/>
    <x v="0"/>
  </r>
  <r>
    <s v="5227921"/>
    <d v="2023-12-31T00:00:00"/>
    <n v="136804.94"/>
    <d v="2018-04-25T00:00:00"/>
    <x v="1"/>
    <s v="Frozen"/>
    <s v="0.1765"/>
    <n v="1"/>
    <n v="7209263578"/>
    <n v="7209263578"/>
    <s v="AE3C3970D96ECD6A333E779AF2B1CD1E41CEAFC6B0D7C764A3481A5EE1FCA8AF69395935AB983F0E6A09224B81784F54A924D5207EB4CE7CB1B0908B7311D1E7"/>
    <s v="NULL"/>
    <s v="7209263578"/>
    <d v="1972-09-26T00:00:00"/>
    <s v="NULL"/>
    <n v="0"/>
    <x v="0"/>
    <s v=""/>
    <s v=""/>
    <s v=""/>
    <n v="0"/>
    <n v="0"/>
    <x v="0"/>
  </r>
  <r>
    <s v="5228903"/>
    <d v="2023-12-31T00:00:00"/>
    <n v="178530.56"/>
    <d v="2018-04-27T00:00:00"/>
    <x v="1"/>
    <s v="Frozen"/>
    <s v="0.2365"/>
    <n v="1"/>
    <n v="9308108613"/>
    <n v="9308108613"/>
    <s v="17E909009AF45EF057C96F0128407856D898A3B1F1FD022B86FC28C6883DEB0DA0574A3DBF9B00B731AFFE04D693ECA32749993BE8BE7FDADBF250E678C481F7"/>
    <s v="NULL"/>
    <s v="9308108613"/>
    <d v="1993-08-10T00:00:00"/>
    <s v="NULL"/>
    <n v="0"/>
    <x v="0"/>
    <s v=""/>
    <s v=""/>
    <s v=""/>
    <n v="0"/>
    <n v="0"/>
    <x v="0"/>
  </r>
  <r>
    <s v="5229349"/>
    <d v="2023-12-31T00:00:00"/>
    <n v="158794.09"/>
    <d v="2018-03-27T00:00:00"/>
    <x v="1"/>
    <s v="Frozen"/>
    <s v="0.2265"/>
    <n v="2"/>
    <n v="8108170526"/>
    <n v="8108170526"/>
    <s v="BB847A5861066677DAAEC7796FB2274867A348F8CD5873EB15796443C4DB8313B46FBC7AB6D2909340BFAA2376804D02CFB84D206E3FDEB3A15CF0E040D5FA57"/>
    <s v="78900094BD9E99262FD43049C8A29C45CD1B46ECE2F435200992A9BAEE0DF8D2F1E3EA71B2121817E6E5ABED54F2F879F54E4520D158E2B534DD1AAC01BE7E80"/>
    <s v="8108170526"/>
    <d v="1981-08-17T00:00:00"/>
    <s v="8108170526"/>
    <s v="5229349"/>
    <x v="1"/>
    <s v=""/>
    <s v=""/>
    <s v=""/>
    <n v="0"/>
    <n v="0"/>
    <x v="1"/>
  </r>
  <r>
    <s v="5231105"/>
    <d v="2023-12-31T00:00:00"/>
    <n v="74982.37"/>
    <d v="2018-03-29T00:00:00"/>
    <x v="0"/>
    <s v="0 delayed payments"/>
    <s v="0.2800"/>
    <n v="2"/>
    <n v="7612279302"/>
    <n v="7612279302"/>
    <s v="E505D4014D3A16A95D6318C03C2D708A64BC42984192B21E71E4CD69ACC21BD970FC0D5F397D42BFE0C2AFD258052FD4FF0A9684DEAE8E4A7A372FE2B76044DF"/>
    <s v="0E087463F5F3D2C986C8E6D5C248935977D0A22D11F782A64EC1CAE670D88081DA3021BB6C84EDA3286ADE1CE7F31D936F4797A6E2727598B6C87CE6C80E86E9"/>
    <s v="7612279302"/>
    <d v="1976-12-27T00:00:00"/>
    <s v="7612279302"/>
    <n v="0"/>
    <x v="0"/>
    <s v=""/>
    <s v=""/>
    <s v=""/>
    <n v="0"/>
    <n v="0"/>
    <x v="0"/>
  </r>
  <r>
    <s v="5234984"/>
    <d v="2023-12-31T00:00:00"/>
    <n v="218388.65"/>
    <d v="2018-04-03T00:00:00"/>
    <x v="0"/>
    <s v="1 delayed payment"/>
    <s v="0.1570"/>
    <n v="2"/>
    <n v="7910283931"/>
    <n v="7910283931"/>
    <s v="8F45EB6D980882800253F26116B147F520BFAB68C979B5243A323339B9F0E189014EEA51726EE59A39CEFF6614899245F394AD66677A23D8A6DD0B2FAA38BA43"/>
    <s v="2D12368557546B401B16296EAEE19A8EB316FEFA079E65611AE842072B0AEDD42A743A2291D76AAF3E7945C95EF8B369083D848244E0CC1D7DFB3FEB4EC1C203"/>
    <s v="7910283931"/>
    <d v="1979-10-28T00:00:00"/>
    <s v="7910283931"/>
    <n v="0"/>
    <x v="0"/>
    <s v=""/>
    <s v=""/>
    <s v=""/>
    <n v="0"/>
    <n v="0"/>
    <x v="0"/>
  </r>
  <r>
    <s v="5235148"/>
    <d v="2023-12-31T00:00:00"/>
    <n v="144149.42000000001"/>
    <d v="2018-04-05T00:00:00"/>
    <x v="0"/>
    <s v="0 delayed payments"/>
    <s v="0.2790"/>
    <n v="1"/>
    <n v="8405240337"/>
    <n v="8405240337"/>
    <s v="6FB05E89B58FE1CE0ADC6F1E5202FCC2417E65FC43571589FF91F0C8E52FA3667E4C81C565318449521387759BD012A54F54D625B4CE264751811BC54D6F708C"/>
    <s v="NULL"/>
    <s v="8405240337"/>
    <d v="1984-05-24T00:00:00"/>
    <s v="NULL"/>
    <n v="0"/>
    <x v="0"/>
    <s v=""/>
    <s v=""/>
    <s v=""/>
    <n v="0"/>
    <n v="0"/>
    <x v="0"/>
  </r>
  <r>
    <s v="5235940"/>
    <d v="2023-12-31T00:00:00"/>
    <n v="81775.25"/>
    <d v="2018-04-09T00:00:00"/>
    <x v="1"/>
    <s v="Frozen"/>
    <s v="0.2065"/>
    <n v="1"/>
    <n v="9401201950"/>
    <n v="9401201950"/>
    <s v="A59425B271C64DB7036971B2D213E19B33A277F5BEAAC16C8845AF4D64BA498F4261C3A88EB2CD893A3792DB054F3FE0D99A53F152898CE54115E73CE3199EA2"/>
    <s v="NULL"/>
    <s v="9401201950"/>
    <d v="1994-01-20T00:00:00"/>
    <s v="NULL"/>
    <n v="0"/>
    <x v="0"/>
    <s v=""/>
    <s v=""/>
    <s v=""/>
    <n v="0"/>
    <n v="0"/>
    <x v="0"/>
  </r>
  <r>
    <s v="5236096"/>
    <d v="2023-12-31T00:00:00"/>
    <n v="85372.96"/>
    <d v="2018-05-07T00:00:00"/>
    <x v="0"/>
    <s v="0 delayed payments"/>
    <s v="0.2800"/>
    <n v="2"/>
    <n v="7403289270"/>
    <n v="7403289270"/>
    <s v="0C217964715C07E897ED6438363A87F6EA26CA3083B4CBA998CADBFB3280B411E6CC687DAD7174B6EB982B65A8BC7B2EA30010DA7F2F1A5776434F6B2C41881C"/>
    <s v="CFCD2FE45517833186EF8B82E3A3E2EB823EDCC0C49E6AABA86FF91448FEF2FBA7950CAD07CC7F67A4F37024B5D182A66E823A1268CB05E1EE358971901C8C87"/>
    <s v="7403289270"/>
    <d v="1974-03-28T00:00:00"/>
    <s v="7403289270"/>
    <n v="0"/>
    <x v="0"/>
    <s v=""/>
    <s v=""/>
    <s v=""/>
    <n v="0"/>
    <n v="0"/>
    <x v="0"/>
  </r>
  <r>
    <s v="5236294"/>
    <d v="2023-12-31T00:00:00"/>
    <n v="254892.34"/>
    <d v="2018-04-24T00:00:00"/>
    <x v="0"/>
    <s v="0 delayed payments"/>
    <s v="0.2500"/>
    <n v="2"/>
    <n v="7002245632"/>
    <n v="7002245632"/>
    <s v="43F750FE6C505987D9EE047FE7420AD44D93AF006A5150F5CE4FF8136B01BB824295699F550EDB327050BD9AAE9E3B29AD9C2E21B0E6B7F5BEE8FD704F7A4756"/>
    <s v="1D71E08514A66A8776C8673DBEE64787AB09E78EE353116CC7699725F964FCD3C0DE6006774A85F68A73737478F97DEF7D7E3AECBD5C81285108F706C7C707AB"/>
    <s v="7002245632"/>
    <d v="1970-02-24T00:00:00"/>
    <s v="7002245632"/>
    <n v="0"/>
    <x v="0"/>
    <s v=""/>
    <s v=""/>
    <s v=""/>
    <n v="0"/>
    <n v="0"/>
    <x v="0"/>
  </r>
  <r>
    <s v="5240809"/>
    <d v="2023-12-31T00:00:00"/>
    <n v="155877.57999999999"/>
    <d v="2018-05-02T00:00:00"/>
    <x v="1"/>
    <s v="Frozen"/>
    <s v="0.2265"/>
    <n v="1"/>
    <n v="9012124328"/>
    <n v="9012124328"/>
    <s v="CF6E63752E234323689FC7C07AC5803F46E05D97BA44A0D8EC1EC3AEF82D836937D26C289CF8D1E249DF32B9B7562E0ABC0F43EDB6F9BEB977B74FA30FD87288"/>
    <s v="NULL"/>
    <s v="9012124328"/>
    <d v="1990-12-12T00:00:00"/>
    <s v="NULL"/>
    <n v="0"/>
    <x v="0"/>
    <s v=""/>
    <s v=""/>
    <s v=""/>
    <n v="0"/>
    <n v="0"/>
    <x v="0"/>
  </r>
  <r>
    <s v="5241658"/>
    <d v="2023-12-31T00:00:00"/>
    <n v="18818.96"/>
    <d v="2018-04-17T00:00:00"/>
    <x v="1"/>
    <s v="Frozen"/>
    <s v="0.1765"/>
    <n v="1"/>
    <n v="8306187017"/>
    <n v="8306187017"/>
    <s v="EB5C8FF5A27232E5B0AC3ADCB61579F83177021192CF463C553BAA28140EF5661EA39AF5CDE3F2C38FB77295B30E53746245D5B794CA057CCA1A6A04CE900650"/>
    <s v="NULL"/>
    <s v="8306187017"/>
    <d v="1983-06-18T00:00:00"/>
    <s v="NULL"/>
    <n v="0"/>
    <x v="0"/>
    <s v=""/>
    <s v=""/>
    <s v=""/>
    <n v="0"/>
    <n v="0"/>
    <x v="0"/>
  </r>
  <r>
    <s v="5247432"/>
    <d v="2023-12-31T00:00:00"/>
    <n v="130624.87"/>
    <d v="2018-04-19T00:00:00"/>
    <x v="1"/>
    <s v="Frozen"/>
    <s v="0.2465"/>
    <n v="2"/>
    <n v="9310262549"/>
    <n v="9310262549"/>
    <s v="54AB52C9629A4574C352CA03DDC308B84C8D703EEDE649C204D00B9DF2170BF8134B64639784F571EE6E5E375F67DE83CDCA44B008F6348032540F9C3111DAFC"/>
    <s v="25831E445AB3BB49CFA8DBF0CAF1F17AEE60A90413D474A36F5539D658867978DEF4A13A681AA6F70E99FA0907B221198FD110A9FF0FD42A0FCC5C674B521ABB"/>
    <s v="9310262549"/>
    <d v="1993-10-26T00:00:00"/>
    <s v="9310262549"/>
    <n v="0"/>
    <x v="0"/>
    <s v=""/>
    <s v=""/>
    <s v=""/>
    <n v="0"/>
    <n v="0"/>
    <x v="0"/>
  </r>
  <r>
    <s v="5248554"/>
    <d v="2023-12-31T00:00:00"/>
    <n v="56619.37"/>
    <d v="2018-04-20T00:00:00"/>
    <x v="1"/>
    <s v="Frozen"/>
    <s v="0.2265"/>
    <n v="1"/>
    <n v="7003200628"/>
    <n v="7003200628"/>
    <s v="C052B6337B4FF5C175B18564FB7049F49A89EADCEC82398B27CF3FC547032E2C3893F292D58653FA2D0BD4AEEB353285AF7B33B3B7A7309659856D6243C8E12E"/>
    <s v="NULL"/>
    <s v="7003200628"/>
    <d v="1970-03-20T00:00:00"/>
    <s v="NULL"/>
    <n v="0"/>
    <x v="0"/>
    <s v=""/>
    <s v=""/>
    <s v=""/>
    <n v="0"/>
    <n v="0"/>
    <x v="0"/>
  </r>
  <r>
    <s v="5248729"/>
    <d v="2023-12-31T00:00:00"/>
    <n v="4783.84"/>
    <d v="2018-04-25T00:00:00"/>
    <x v="0"/>
    <s v="3 delayed payments"/>
    <s v="0.1765"/>
    <n v="2"/>
    <n v="9112031951"/>
    <n v="9112031951"/>
    <s v="9DED7B4EF51BBC0DB9C019DCF0D8FB554C1DD4EA4C01B88DA373131CEF12E9B7A1486CA0489A7FC29038C1CBC91172A0DDCA907BF07C1E431F56B93EEB64775F"/>
    <s v="CFCB5954DE59FB3E2FF4E06609232F5F67E7C03E4AC6F87B1D43B765A4E8CFDCBC7D91893124D4168E96E61512762BB212B4128E4418D501CC32470FB3433128"/>
    <s v="9112031951"/>
    <d v="1991-12-03T00:00:00"/>
    <s v="9112031951"/>
    <n v="0"/>
    <x v="0"/>
    <s v=""/>
    <s v=""/>
    <s v=""/>
    <n v="0"/>
    <n v="0"/>
    <x v="0"/>
  </r>
  <r>
    <s v="5254248"/>
    <d v="2023-12-31T00:00:00"/>
    <n v="64234.11"/>
    <d v="2018-04-26T00:00:00"/>
    <x v="0"/>
    <s v="0 delayed payments"/>
    <s v="0.2200"/>
    <n v="1"/>
    <n v="9512113326"/>
    <n v="9512113326"/>
    <s v="CA77A8F0F64FCB54F9019A9428CC4CE2A5D185771F3C39E7B29A35954493D893E4299AC854526A50773EA1F574350F47FA9C825D4ED17633C99F3C1274B9FCB0"/>
    <s v="NULL"/>
    <s v="9512113326"/>
    <d v="1995-12-11T00:00:00"/>
    <s v="NULL"/>
    <n v="0"/>
    <x v="0"/>
    <s v=""/>
    <s v=""/>
    <s v=""/>
    <n v="0"/>
    <n v="0"/>
    <x v="0"/>
  </r>
  <r>
    <s v="5254644"/>
    <d v="2023-12-31T00:00:00"/>
    <n v="17801.91"/>
    <d v="2018-05-02T00:00:00"/>
    <x v="0"/>
    <s v="0 delayed payments"/>
    <s v="0.2500"/>
    <n v="1"/>
    <n v="7711256615"/>
    <n v="7711256615"/>
    <s v="811CF66AF2B4831CCB043B82F783AF94EF76ACC6D48CE90CC4E6CE1A60DCA6FDE9DC58587545D1BCD83FA17FFCD17D81B2A1F36E4CCD855BFF2C1ED6D57F8FA3"/>
    <s v="NULL"/>
    <s v="7711256615"/>
    <d v="1977-11-25T00:00:00"/>
    <s v="NULL"/>
    <n v="0"/>
    <x v="0"/>
    <s v=""/>
    <s v=""/>
    <s v=""/>
    <n v="0"/>
    <n v="0"/>
    <x v="0"/>
  </r>
  <r>
    <s v="5255351"/>
    <d v="2023-12-31T00:00:00"/>
    <n v="84031.15"/>
    <d v="2018-05-22T00:00:00"/>
    <x v="0"/>
    <s v="2 delayed payments"/>
    <s v="0.2800"/>
    <n v="1"/>
    <n v="8003152082"/>
    <n v="8003152082"/>
    <s v="BC8E9B977BFEF6DC2A93F3880295EDDBED41471832E317035F50AB4CF06AE1E83D889A5144A430338AB8E0D6D500C9F892A24421D79A2ACB710944B9425713C1"/>
    <s v="NULL"/>
    <s v="8003152082"/>
    <d v="1980-03-15T00:00:00"/>
    <s v="NULL"/>
    <n v="0"/>
    <x v="0"/>
    <s v=""/>
    <s v=""/>
    <s v=""/>
    <n v="0"/>
    <n v="0"/>
    <x v="0"/>
  </r>
  <r>
    <s v="5255534"/>
    <d v="2023-12-31T00:00:00"/>
    <n v="5131.55"/>
    <d v="2018-04-24T00:00:00"/>
    <x v="1"/>
    <s v="Frozen"/>
    <s v="0.2965"/>
    <n v="1"/>
    <n v="6110302574"/>
    <n v="6110302574"/>
    <s v="8A88745CA4CAFDDF4C75619458398864630D1B25D27E2956CD80F62EB3FA6459DBDDE3D458CA476BFA58F045F216EA933002B4154294642642201A4D70B34E02"/>
    <s v="NULL"/>
    <s v="6110302574"/>
    <d v="1961-10-30T00:00:00"/>
    <s v="NULL"/>
    <n v="0"/>
    <x v="0"/>
    <s v=""/>
    <s v=""/>
    <s v=""/>
    <n v="0"/>
    <n v="0"/>
    <x v="0"/>
  </r>
  <r>
    <s v="5256151"/>
    <d v="2023-12-31T00:00:00"/>
    <n v="45707.69"/>
    <d v="2018-04-30T00:00:00"/>
    <x v="0"/>
    <s v="Frozen"/>
    <s v="0.1525"/>
    <n v="1"/>
    <n v="7608243593"/>
    <n v="7608243593"/>
    <s v="8346452A5CB4A5BC4F20C937B4640C198B87508A7383C22486C560FD245AB24897C26360619C8A187CBDC22042CCB586FCCFBD0E68862723EC59EC82CC724EAF"/>
    <s v="NULL"/>
    <s v="7608243593"/>
    <d v="1976-08-24T00:00:00"/>
    <s v="NULL"/>
    <n v="0"/>
    <x v="0"/>
    <s v=""/>
    <s v=""/>
    <s v=""/>
    <n v="0"/>
    <n v="0"/>
    <x v="0"/>
  </r>
  <r>
    <s v="5256987"/>
    <d v="2023-12-31T00:00:00"/>
    <n v="11313.51"/>
    <d v="2018-08-31T00:00:00"/>
    <x v="1"/>
    <s v="Frozen"/>
    <s v="0.2365"/>
    <n v="2"/>
    <n v="7508128597"/>
    <n v="7508128597"/>
    <s v="6EE2DF6E992430320B7BB84F22E46B8FE0C1A390B23EB01940875F9D450367DFCE31546EF0AD8AC7C504B44A032751910DCE0338BD38D346BB88FEB5029EC114"/>
    <s v="NULL"/>
    <s v="7508128597"/>
    <d v="1975-08-12T00:00:00"/>
    <s v="7508128597"/>
    <s v="5256987"/>
    <x v="1"/>
    <s v=""/>
    <s v=""/>
    <s v=""/>
    <n v="0"/>
    <n v="0"/>
    <x v="1"/>
  </r>
  <r>
    <s v="5260021"/>
    <d v="2023-12-31T00:00:00"/>
    <n v="92583.15"/>
    <d v="2018-04-30T00:00:00"/>
    <x v="1"/>
    <s v="Frozen"/>
    <s v="0.1865"/>
    <n v="1"/>
    <n v="7207258927"/>
    <n v="7207258927"/>
    <s v="E4F770A85BAA82F1F4C0FAC27DDC8364D7892AA6A56EF955032056CC7053906C6145018B89522AFE7125E69ECC0F2BD5636F42B3C66BB58946C7A7AE08267890"/>
    <s v="NULL"/>
    <s v="7207258927"/>
    <d v="1972-07-25T00:00:00"/>
    <s v="NULL"/>
    <n v="0"/>
    <x v="0"/>
    <s v=""/>
    <s v=""/>
    <s v=""/>
    <n v="0"/>
    <n v="0"/>
    <x v="0"/>
  </r>
  <r>
    <s v="5261235"/>
    <d v="2023-12-31T00:00:00"/>
    <n v="99976.26"/>
    <d v="2018-05-08T00:00:00"/>
    <x v="0"/>
    <s v="0 delayed payments"/>
    <s v="0.1000"/>
    <n v="2"/>
    <n v="8709294840"/>
    <n v="8709294840"/>
    <s v="DE9E02073274772CCE2EA7393575D009502A661210D37CEFF582820636DC3AC4456D6691064680E79DAFE6B2E64C3FD542D59886BDCE67F065CD9C907989A32F"/>
    <s v="9F81409D2CA5700B13FF7DC3B3471B04CB6DD127172E04365FB2A9BB74F5F9827B69E5EF511478477F01EB5FC62114C2B9D17406697E25E681FF5811781FBB30"/>
    <s v="8709294840"/>
    <d v="1987-09-29T00:00:00"/>
    <s v="8709294840"/>
    <s v="5261235"/>
    <x v="1"/>
    <s v=""/>
    <s v=""/>
    <s v=""/>
    <n v="0"/>
    <n v="0"/>
    <x v="1"/>
  </r>
  <r>
    <s v="5265640"/>
    <d v="2023-12-31T00:00:00"/>
    <n v="137635.75"/>
    <d v="2018-05-21T00:00:00"/>
    <x v="0"/>
    <s v="0 delayed payments"/>
    <s v="0.2200"/>
    <n v="2"/>
    <n v="7509250051"/>
    <n v="7509250051"/>
    <s v="CD3DCCD00CCF46E0B6554E08AC83052AB17E720F9CF434C9A0F87F1E809122402CEC162BADE021686F99A82308627E9C0C508727F8BC529262068FD8F97F4FEF"/>
    <s v="87B43A35F5E97FF4286D7C4E5C15DE4E73C3E1BAE9C9190617242CB336E798D10842BD49A0FDBBE76C4E969FA11F5F3BB02778C5704CA7AB483846A7092B19EA"/>
    <s v="7509250051"/>
    <d v="1975-09-25T00:00:00"/>
    <s v="7509250051"/>
    <n v="0"/>
    <x v="0"/>
    <s v=""/>
    <s v=""/>
    <s v=""/>
    <n v="0"/>
    <n v="0"/>
    <x v="0"/>
  </r>
  <r>
    <s v="5266200"/>
    <d v="2023-12-31T00:00:00"/>
    <n v="5935.79"/>
    <d v="2018-05-21T00:00:00"/>
    <x v="1"/>
    <s v="Frozen"/>
    <s v="0.2965"/>
    <n v="2"/>
    <n v="6505086949"/>
    <n v="6505086949"/>
    <s v="18FE39AC531400DF84D0D2D62C40616E5931CD6D7D7E0461E775DBED02C62EDF93AC837ADC0DB1EF5079709A719A8E17EA9E5796613F1D07D4B170F3C282D279"/>
    <s v="B49E5BE135305C1010A36435C5ED58E1BEC10095B3E75499D6A226561D074AA0B22D7BA67145210404BD89CB7F4E08C806508EBC630370814CCBF91E0963F95B"/>
    <s v="6505086949"/>
    <d v="1965-05-08T00:00:00"/>
    <s v="6505086949"/>
    <n v="0"/>
    <x v="0"/>
    <s v=""/>
    <s v=""/>
    <s v=""/>
    <n v="0"/>
    <n v="0"/>
    <x v="0"/>
  </r>
  <r>
    <s v="5266291"/>
    <d v="2023-12-31T00:00:00"/>
    <n v="115569.68"/>
    <d v="2018-05-03T00:00:00"/>
    <x v="1"/>
    <s v="Frozen"/>
    <s v="0.1965"/>
    <n v="1"/>
    <n v="7104255000"/>
    <n v="7104255000"/>
    <s v="60B69BA8B85477FBA933E96C1381E2F87A9229BE63943C3BDA48CD595C3F82DD067F2F268A32489561B26C0F1AB85E28A460DBB1D0821D85690A516C2E9E3099"/>
    <s v="NULL"/>
    <s v="7104255000"/>
    <d v="1971-04-25T00:00:00"/>
    <s v="NULL"/>
    <s v="5266291"/>
    <x v="1"/>
    <s v=""/>
    <s v=""/>
    <s v=""/>
    <n v="0"/>
    <n v="0"/>
    <x v="1"/>
  </r>
  <r>
    <s v="5266820"/>
    <d v="2023-12-31T00:00:00"/>
    <n v="103355.69"/>
    <d v="2018-05-08T00:00:00"/>
    <x v="1"/>
    <s v="Frozen"/>
    <s v="0.2465"/>
    <n v="2"/>
    <n v="8401293512"/>
    <n v="8401293512"/>
    <s v="75A8D8CB5EF99176BF2F430F7D7A17516054E5415E0D8CABE963FA8143F09C1FE8096B84EAF7A7574FC0556E090149B7261F3E8E158105FE7D552CCCD2C6CF13"/>
    <s v="513A9B86676817B3C34C17EE9E3EF084EB15D426CD26ED43A26BB2C45929435DB23D8F14CB6112FE57F0EEB283EE13999E9C26E1C6B87BAF31B4907DAAD3BFD0"/>
    <s v="8401293512"/>
    <d v="1984-01-29T00:00:00"/>
    <s v="8401293512"/>
    <n v="0"/>
    <x v="0"/>
    <s v=""/>
    <s v=""/>
    <s v=""/>
    <n v="0"/>
    <n v="0"/>
    <x v="0"/>
  </r>
  <r>
    <s v="5268826"/>
    <d v="2023-12-31T00:00:00"/>
    <n v="222851.85"/>
    <d v="2018-05-14T00:00:00"/>
    <x v="0"/>
    <s v="0 delayed payments"/>
    <s v="0.2890"/>
    <n v="2"/>
    <n v="7910182927"/>
    <n v="7910182927"/>
    <s v="33FF03F6FE964C575BBB62A129835FA64E7FE669EEFE02BD66623D54F301DD219B225AAA87A581097270846AE5115888D7880DC75A5D5FAF3F54C2304DA3F05F"/>
    <s v="D2841BC9C2949E83F29AB255E8B7CAF8052B81B29ED904CF8072E5D88B6D3CCA44D09DAE7F43A3F955282829E439B1945F0E003DD5ACE8638BD68C3ED50061DD"/>
    <s v="7910182927"/>
    <d v="1979-10-18T00:00:00"/>
    <s v="7910182927"/>
    <n v="0"/>
    <x v="0"/>
    <s v=""/>
    <s v=""/>
    <s v=""/>
    <n v="0"/>
    <n v="0"/>
    <x v="0"/>
  </r>
  <r>
    <s v="5268867"/>
    <d v="2023-12-31T00:00:00"/>
    <n v="46724.59"/>
    <d v="2018-07-02T00:00:00"/>
    <x v="1"/>
    <s v="Frozen"/>
    <s v="0.2065"/>
    <n v="2"/>
    <n v="6406085560"/>
    <n v="6406085560"/>
    <s v="216C607EAED39891BCC96E214B6745665FE1E06605195FC2F019BAA9DA5CA42FBF3DAC0E2FCC00F56F693D3E0D04D7915CBE24078941C232815A62D7DE118EA2"/>
    <s v="87F793B57145D7B5AEB33F2A644EDDFDA4B3F810E5DAA68A5F23295677820CB475EE88CBD9521AE69310037DFC56D8B4F934E5FC827D238214B772261636E33F"/>
    <s v="6406085560"/>
    <d v="1964-06-08T00:00:00"/>
    <s v="6406085560"/>
    <s v="5268867"/>
    <x v="1"/>
    <s v=""/>
    <s v=""/>
    <s v=""/>
    <n v="0"/>
    <n v="0"/>
    <x v="1"/>
  </r>
  <r>
    <s v="5268909"/>
    <d v="2023-12-31T00:00:00"/>
    <n v="270939.73"/>
    <d v="2018-05-21T00:00:00"/>
    <x v="0"/>
    <s v="1 delayed payment"/>
    <s v="0.2700"/>
    <n v="2"/>
    <n v="7504043949"/>
    <n v="7504043949"/>
    <s v="EDA1543116B49B70CAFA937D9062D1CD9152BC946AD8E2E415F08F9B8DFFA265CD95DF725185C9B7C7C51F6D52C31F41C89CC0658865FA17BB1D33A361722251"/>
    <s v="415E6619BDF3853A8DB34E91E37C06CA9A91A81ED18DA6738B4C0677D8AE0873457138085A835EEEA555F296F7C27C74EBCF21891809933F11888220145A1799"/>
    <s v="7504043949"/>
    <d v="1975-04-04T00:00:00"/>
    <s v="7504043949"/>
    <n v="0"/>
    <x v="0"/>
    <s v=""/>
    <s v=""/>
    <s v=""/>
    <n v="0"/>
    <n v="0"/>
    <x v="0"/>
  </r>
  <r>
    <s v="5269386"/>
    <d v="2023-12-31T00:00:00"/>
    <n v="186358.64"/>
    <d v="2018-05-21T00:00:00"/>
    <x v="1"/>
    <s v="Frozen"/>
    <s v="0.2665"/>
    <n v="2"/>
    <n v="7712110183"/>
    <n v="7712110183"/>
    <s v="7F47CE8B9196AA5E292848F161AC53CCE02ED8CAF6CB06E18B3EF1BCD14A0272B6F266320526BCE0BFB84760A031EB5E87D827A0BA29EA6E770F4D161098FCA3"/>
    <s v="F44394ECC199F7C8C23180F0EE2E468DF4444862D859E59AEE8944B75DBD79DDB62CB3AF0E02975943E688BAC57BCC4CB768D1C2F70F3876F49A35AD567EA294"/>
    <s v="7712110183"/>
    <d v="1977-12-11T00:00:00"/>
    <s v="7712110183"/>
    <n v="0"/>
    <x v="0"/>
    <s v=""/>
    <s v=""/>
    <s v=""/>
    <n v="0"/>
    <n v="0"/>
    <x v="0"/>
  </r>
  <r>
    <s v="5270152"/>
    <d v="2023-12-31T00:00:00"/>
    <n v="74252.69"/>
    <d v="2018-06-25T00:00:00"/>
    <x v="0"/>
    <s v="0 delayed payments"/>
    <s v="0.2300"/>
    <n v="1"/>
    <n v="7605250617"/>
    <n v="7605250617"/>
    <s v="7B1DF8AF75BFE1C4E3158CA321B2D5985EB2AB09349516F24608F91C85B0B82A43902A1B24C13C80D223E3B4499C23F774B53FED7A508D7CF380D6DE524BEE26"/>
    <s v="NULL"/>
    <s v="7605250617"/>
    <d v="1976-05-25T00:00:00"/>
    <s v="NULL"/>
    <n v="0"/>
    <x v="0"/>
    <s v=""/>
    <s v=""/>
    <s v=""/>
    <n v="0"/>
    <n v="0"/>
    <x v="0"/>
  </r>
  <r>
    <s v="5275888"/>
    <d v="2023-12-31T00:00:00"/>
    <n v="98744.82"/>
    <d v="2018-05-24T00:00:00"/>
    <x v="1"/>
    <s v="Frozen"/>
    <s v="0.2265"/>
    <n v="2"/>
    <n v="9412099161"/>
    <n v="9412099161"/>
    <s v="88785CFDF7C72C17D7FBC70AF123B7B3A4C6ED36861C212FBCBEA57695CAD1040F13E61BA780028BED518E9B321B7B1C43AC9212106DA4965F6F6474461F34BE"/>
    <s v="91A881CCE7D6C400970FB7483C2979C4D44E51883815E7570E46CB259172224CDCC88B8F9D7635940B07D8DCC9E2BF41B4F2EE3AA774FB3DFE694AAE9C1B9F9F"/>
    <s v="9412099161"/>
    <d v="1994-12-09T00:00:00"/>
    <s v="9412099161"/>
    <s v="5275888"/>
    <x v="1"/>
    <s v=""/>
    <s v=""/>
    <s v=""/>
    <n v="0"/>
    <n v="0"/>
    <x v="1"/>
  </r>
  <r>
    <s v="5276480"/>
    <d v="2023-12-31T00:00:00"/>
    <n v="180665.7"/>
    <d v="2018-05-24T00:00:00"/>
    <x v="0"/>
    <s v="0 delayed payments"/>
    <s v="0.2800"/>
    <n v="2"/>
    <n v="8003207571"/>
    <n v="8003207571"/>
    <s v="A2A9A94D4F185B60ED37DD39B11B7A06F3536C22BD80FC7C2BF57456F11141BA78FE6C7F0D3F054EF67D5827834835A07B27C8BB73523623D6218C2CB5067B24"/>
    <s v="C3B5A48987AFBC0B3EA96BB0FAA48BDBDECA8D77491A684EBCDE738DE05104C80755F948B810B7EB82C11510F5CA20744A1E094AD7A8B786DB8D58601C34C3FB"/>
    <s v="8003207571"/>
    <d v="1980-03-20T00:00:00"/>
    <s v="8003207571"/>
    <n v="0"/>
    <x v="0"/>
    <s v=""/>
    <s v=""/>
    <s v=""/>
    <n v="0"/>
    <n v="0"/>
    <x v="0"/>
  </r>
  <r>
    <s v="5277777"/>
    <d v="2023-12-31T00:00:00"/>
    <n v="48958.36"/>
    <d v="2018-05-22T00:00:00"/>
    <x v="1"/>
    <s v="Frozen"/>
    <s v="0.2565"/>
    <n v="2"/>
    <n v="7004257593"/>
    <n v="7004257593"/>
    <s v="0CADAA0BEA3409B877BE442306A616C433CF7394FE28F5574D4479578534E25653255B6F85F504085ADCCBDA83BBE01ABAB1C7A0EAD04F9F9C8E5B341810A7EA"/>
    <s v="D3AD9126B143CC1F8A723C5DAA969E148969B337E531E86F4D18A54F4B270BBD8F07B2A1B53FF98891C7FF8ADFBD363A69643E5206B2695B4BB87FE5219B7B40"/>
    <s v="7004257593"/>
    <d v="1970-04-25T00:00:00"/>
    <s v="7004257593"/>
    <n v="0"/>
    <x v="0"/>
    <s v=""/>
    <s v=""/>
    <s v=""/>
    <n v="0"/>
    <n v="0"/>
    <x v="0"/>
  </r>
  <r>
    <s v="5278494"/>
    <d v="2023-12-31T00:00:00"/>
    <n v="141067.49"/>
    <d v="2018-05-25T00:00:00"/>
    <x v="0"/>
    <s v="0 delayed payments"/>
    <s v="0.2665"/>
    <n v="2"/>
    <n v="6404304096"/>
    <n v="6404304096"/>
    <s v="6B7117E396B356060D1850704A576F82A66F5049D25C66A16337B368585B121A633723121B69340A28C8580366BB0BF2971137A2FAA4CBA77B292780A9D87A93"/>
    <s v="C230B91A7800E122BF5B2A7366BF6FBD5C112AAFE51B18FFD9E0A247884022BC454475544E8131F7A2C975CCF1C783C6EBAEB45CBAD3C3B3BBA1A8C0452E88B2"/>
    <s v="6404304096"/>
    <d v="1964-04-30T00:00:00"/>
    <s v="6404304096"/>
    <n v="0"/>
    <x v="0"/>
    <s v=""/>
    <s v=""/>
    <s v=""/>
    <n v="0"/>
    <n v="0"/>
    <x v="0"/>
  </r>
  <r>
    <s v="5280680"/>
    <d v="2023-12-31T00:00:00"/>
    <n v="61882.61"/>
    <d v="2018-05-23T00:00:00"/>
    <x v="0"/>
    <s v="4 delayed payments"/>
    <s v="0.2265"/>
    <n v="1"/>
    <n v="8112268720"/>
    <n v="8112268720"/>
    <s v="353808B7B898E448C621B899A0E8FD4028C703AEB521DE7FD461612A9A43C21A8BC7D6F6710ED978EB3C47BA75D894C146AB2909DB4CC88922EFD077D8CF7A1F"/>
    <s v="NULL"/>
    <s v="8112268720"/>
    <d v="1981-12-26T00:00:00"/>
    <s v="NULL"/>
    <n v="0"/>
    <x v="0"/>
    <s v=""/>
    <s v=""/>
    <s v=""/>
    <n v="0"/>
    <n v="0"/>
    <x v="0"/>
  </r>
  <r>
    <s v="5281118"/>
    <d v="2023-12-31T00:00:00"/>
    <n v="72834.759999999995"/>
    <d v="2018-05-25T00:00:00"/>
    <x v="1"/>
    <s v="Frozen"/>
    <s v="0.1465"/>
    <n v="1"/>
    <n v="7602222924"/>
    <n v="7602222924"/>
    <s v="001C86A286A0EB81C6B2C5FF97A9BF3EF2B8CBE8F039265A53F3FC8689F2DD5B04D67C75B875012A7C1E3EB9FEFE10B6C58FE3E9D7655C69599567F2C6255BAC"/>
    <s v="NULL"/>
    <s v="7602222924"/>
    <d v="1976-02-22T00:00:00"/>
    <s v="NULL"/>
    <n v="0"/>
    <x v="0"/>
    <s v=""/>
    <s v=""/>
    <s v=""/>
    <n v="0"/>
    <n v="0"/>
    <x v="0"/>
  </r>
  <r>
    <s v="5282462"/>
    <d v="2023-12-31T00:00:00"/>
    <n v="4168.93"/>
    <d v="2018-06-13T00:00:00"/>
    <x v="1"/>
    <s v="Frozen"/>
    <s v="0.2465"/>
    <n v="1"/>
    <n v="8005221448"/>
    <n v="8005221448"/>
    <s v="35F91F3F7BC00DF888796E391415020C4D7916CBD2A4296D3030AB05D917999A1CE1121BEE3F2B1906C9C82F9E2DCA113753DA110C10A9BC6E874D82CE316405"/>
    <s v="NULL"/>
    <s v="8005221448"/>
    <d v="1980-05-22T00:00:00"/>
    <s v="NULL"/>
    <n v="0"/>
    <x v="0"/>
    <s v=""/>
    <s v=""/>
    <s v=""/>
    <n v="0"/>
    <n v="0"/>
    <x v="0"/>
  </r>
  <r>
    <s v="5282843"/>
    <d v="2023-12-31T00:00:00"/>
    <n v="124928.05"/>
    <d v="2018-06-28T00:00:00"/>
    <x v="0"/>
    <s v="0 delayed payments"/>
    <s v="0.2600"/>
    <n v="1"/>
    <n v="6306139319"/>
    <n v="6306139319"/>
    <s v="2A6F8E0855773AC052131AE7B4CDCFBDD4DEA0695600CA80314FFE5CB0D966B1F4BA920DD340FB60D7E4ECA4A0321DE6C704A62B115D62390DA1F85630CEFB3A"/>
    <s v="NULL"/>
    <s v="6306139319"/>
    <d v="1963-06-13T00:00:00"/>
    <s v="NULL"/>
    <n v="0"/>
    <x v="0"/>
    <s v=""/>
    <s v=""/>
    <s v=""/>
    <n v="0"/>
    <n v="0"/>
    <x v="0"/>
  </r>
  <r>
    <s v="5282884"/>
    <d v="2023-12-31T00:00:00"/>
    <n v="276458.64"/>
    <d v="2018-05-31T00:00:00"/>
    <x v="1"/>
    <s v="Frozen"/>
    <s v="0.2065"/>
    <n v="2"/>
    <n v="8708316933"/>
    <n v="8708316933"/>
    <s v="E07CD3A78CADFBE4BBA130DD73B24C727576BD3AF9BBCC3D11FCD1C9389E7A3936B792E8DAD385A18E1762D782621738422E3BD7196F538BE17BAD695AF8A27D"/>
    <s v="3ABE8297CC355D4072A37EB40FFBB4F0FFDA595545159D94D3F82FDBF9055F41B91415B606FDA77C318C23F9AA161D51A2C281AA3D9557BF5D0F95D0F538FC76"/>
    <s v="8708316933"/>
    <d v="1987-08-31T00:00:00"/>
    <s v="8708316933"/>
    <n v="0"/>
    <x v="0"/>
    <s v=""/>
    <s v=""/>
    <s v=""/>
    <n v="0"/>
    <n v="0"/>
    <x v="0"/>
  </r>
  <r>
    <s v="5284567"/>
    <d v="2023-12-31T00:00:00"/>
    <n v="189794.08"/>
    <d v="2018-06-04T00:00:00"/>
    <x v="0"/>
    <s v="1 delayed payment"/>
    <s v="0.2200"/>
    <n v="2"/>
    <n v="6608164072"/>
    <n v="6608164072"/>
    <s v="38E9C5D6F53A2B987798437BCD028882DFD1D9A6D3F0D384F4D03B0D0F016B7224AAB8AF5489B14054297569CD4046A7AF0F07902DDA936B0391B02EA5F115F1"/>
    <s v="8E23F201201F191CB03AD45B98C24C843D1AB5828434628F5A066CC064FF1DED299F4F302DD2954A5B3A610561854EA390511D839D9B82F8B60996162BD9A0CC"/>
    <s v="6608164072"/>
    <d v="1966-08-16T00:00:00"/>
    <s v="6608164072"/>
    <n v="0"/>
    <x v="0"/>
    <s v=""/>
    <s v=""/>
    <s v=""/>
    <n v="0"/>
    <n v="0"/>
    <x v="0"/>
  </r>
  <r>
    <s v="5285465"/>
    <d v="2023-12-31T00:00:00"/>
    <n v="59966.83"/>
    <d v="2018-06-14T00:00:00"/>
    <x v="0"/>
    <s v="0 delayed payments"/>
    <s v="0.2700"/>
    <n v="1"/>
    <n v="6102051015"/>
    <n v="6102051015"/>
    <s v="B32191FD48CF0F620D117DDBC7D0FDC55E93CE13B271792AF1DEC14325670136E9936E3387D1D94800992813C0DDCD164127C115FA2B33FEA71772203B5E4E1A"/>
    <s v="NULL"/>
    <s v="6102051015"/>
    <d v="1961-02-05T00:00:00"/>
    <s v="NULL"/>
    <n v="0"/>
    <x v="0"/>
    <s v=""/>
    <s v=""/>
    <s v=""/>
    <n v="0"/>
    <n v="0"/>
    <x v="0"/>
  </r>
  <r>
    <s v="5285473"/>
    <d v="2023-12-31T00:00:00"/>
    <n v="165276.04999999999"/>
    <d v="2018-05-29T00:00:00"/>
    <x v="1"/>
    <s v="Frozen"/>
    <s v="0.2265"/>
    <n v="1"/>
    <n v="7609112979"/>
    <n v="7609112979"/>
    <s v="A083CD86B38DBD4E12A05FCF98C8246FACF25264DD07BBEAFFA408183CBD8E26895BAEB9B477D81543C8A7F293C8068A4BD121F4B97957EC70B7981A95855278"/>
    <s v="NULL"/>
    <s v="7609112979"/>
    <d v="1976-09-11T00:00:00"/>
    <s v="NULL"/>
    <n v="0"/>
    <x v="0"/>
    <s v=""/>
    <s v=""/>
    <s v=""/>
    <n v="0"/>
    <n v="0"/>
    <x v="0"/>
  </r>
  <r>
    <s v="5287263"/>
    <d v="2023-12-31T00:00:00"/>
    <n v="130071.33"/>
    <d v="2018-05-30T00:00:00"/>
    <x v="1"/>
    <s v="Frozen"/>
    <s v="0.1865"/>
    <n v="1"/>
    <n v="8309149345"/>
    <n v="8309149345"/>
    <s v="A900E3314CB3A2BC8DE1DCF12BF762E39D35144FA8A9F8A292C9AE2EA404E4255ABE513B678DFB3E3D4DDCD30BC5D8A17CA3BA10FFEC26A761856B7AAE195734"/>
    <s v="NULL"/>
    <s v="8309149345"/>
    <d v="1983-09-14T00:00:00"/>
    <s v="NULL"/>
    <n v="0"/>
    <x v="0"/>
    <s v=""/>
    <s v=""/>
    <s v=""/>
    <n v="0"/>
    <n v="0"/>
    <x v="0"/>
  </r>
  <r>
    <s v="5287701"/>
    <d v="2023-12-31T00:00:00"/>
    <n v="134047.93"/>
    <d v="2018-06-05T00:00:00"/>
    <x v="1"/>
    <s v="Frozen"/>
    <s v="0.1865"/>
    <n v="2"/>
    <n v="8701100631"/>
    <n v="8701100631"/>
    <s v="C776B7CCD8772060A360D1BAE83EC194899BA8FEBE82F748064D909B03423D24C07555B32C6F0FF69B39C1FFEC35ECD9838CF7E620D4E9290B4CA8130F736D49"/>
    <s v="C556D9639EC2ADB5896AE5D682D28047750785F74B480C1B547D205ED31D20DA2C5DF1E0CB6F8ADC7853458DA445F43316B6ED881C3730F356C9B2474F01578C"/>
    <s v="8701100631"/>
    <d v="1987-01-10T00:00:00"/>
    <s v="8701100631"/>
    <n v="0"/>
    <x v="0"/>
    <s v=""/>
    <s v=""/>
    <s v=""/>
    <n v="0"/>
    <n v="0"/>
    <x v="0"/>
  </r>
  <r>
    <s v="5288113"/>
    <d v="2023-12-31T00:00:00"/>
    <n v="50043.82"/>
    <d v="2018-07-03T00:00:00"/>
    <x v="0"/>
    <s v="0 delayed payments"/>
    <s v="0.2400"/>
    <n v="2"/>
    <n v="8402283355"/>
    <n v="8402283355"/>
    <s v="B1C6BCBE6163380792A2A8D7D2231C8D047582AEC7876E45C250EC948BC253DA8437CDE358CCA9C54D2A944D09F838284BD4E2A63C9D511045CACB878E3B3E7B"/>
    <s v="A9E7532DBC83FAAD9D170D834888CD5932BC8C1C2D544A632C2C55D65D24C71E4CFD9746EF92B76E5C594A422F89B3B17C68D27F93BD058E37F397ADDD103DC4"/>
    <s v="8402283355"/>
    <d v="1984-02-28T00:00:00"/>
    <s v="8402283355"/>
    <n v="0"/>
    <x v="0"/>
    <s v=""/>
    <s v=""/>
    <s v=""/>
    <n v="0"/>
    <n v="0"/>
    <x v="0"/>
  </r>
  <r>
    <s v="5288352"/>
    <d v="2023-12-31T00:00:00"/>
    <n v="173367.98"/>
    <d v="2018-06-01T00:00:00"/>
    <x v="1"/>
    <s v="Frozen"/>
    <s v="0.1865"/>
    <n v="1"/>
    <n v="8108230270"/>
    <n v="8108230270"/>
    <s v="F414BA51434259AB0178B666308F7B6C5C7AE7F2DF19294BB8D26F57860A1B119D32E39E2C2DE34041A90E403AFB53F011CA77E7409132DC02D33269A2B5B29D"/>
    <s v="NULL"/>
    <s v="8108230270"/>
    <d v="1981-08-23T00:00:00"/>
    <s v="NULL"/>
    <n v="0"/>
    <x v="0"/>
    <s v=""/>
    <s v=""/>
    <s v=""/>
    <n v="0"/>
    <n v="0"/>
    <x v="0"/>
  </r>
  <r>
    <s v="5289590"/>
    <d v="2023-12-31T00:00:00"/>
    <n v="95552.94"/>
    <d v="2018-06-08T00:00:00"/>
    <x v="1"/>
    <s v="Frozen"/>
    <s v="0.2365"/>
    <n v="1"/>
    <n v="8805062547"/>
    <n v="8805062547"/>
    <s v="897B477676A7F71A75737104F868FD1D09512017D2E93848E363C9CA1CC3D7BD88EAA66A9ADB2765FAF5B5BD73CF6FA6D58AEDF857CDCFEA73F43EE19D42C57A"/>
    <s v="NULL"/>
    <s v="8805062547"/>
    <d v="1988-05-06T00:00:00"/>
    <s v="NULL"/>
    <n v="0"/>
    <x v="0"/>
    <s v=""/>
    <s v=""/>
    <s v=""/>
    <n v="0"/>
    <n v="0"/>
    <x v="0"/>
  </r>
  <r>
    <s v="5290747"/>
    <d v="2023-12-31T00:00:00"/>
    <n v="72081.67"/>
    <d v="2018-09-25T00:00:00"/>
    <x v="0"/>
    <s v="0 delayed payments"/>
    <s v="0.2800"/>
    <n v="2"/>
    <n v="8308309486"/>
    <n v="8308309486"/>
    <s v="EA41573F7AC22CFDEC4A7EEAD7642D25B75DE364685E594B4ED3D6087E05CD6D84C0293D7ACB3FD42E56790BF93E317017ABBD547CA34F493340AA1EF0DD7525"/>
    <s v="NULL"/>
    <s v="8308309486"/>
    <d v="1983-08-30T00:00:00"/>
    <s v="8308309486"/>
    <n v="0"/>
    <x v="0"/>
    <s v=""/>
    <s v=""/>
    <s v=""/>
    <n v="0"/>
    <n v="0"/>
    <x v="0"/>
  </r>
  <r>
    <s v="5291141"/>
    <d v="2023-12-31T00:00:00"/>
    <n v="263721.71000000002"/>
    <d v="2018-08-28T00:00:00"/>
    <x v="1"/>
    <s v="Frozen"/>
    <s v="0.2165"/>
    <n v="2"/>
    <n v="8712294977"/>
    <n v="8712294977"/>
    <s v="8D7898A66B8A02550B11C08FD5494EA693DA39D865916580CA4981107853E83436D9338525E983BCDACDD421EA329C1B13EAFE7DF8F8A3A38F83DAD602D2F439"/>
    <s v="NULL"/>
    <s v="8712294977"/>
    <d v="1987-12-29T00:00:00"/>
    <s v="8712294977"/>
    <s v="5291141"/>
    <x v="1"/>
    <s v="8712294977"/>
    <s v="8712294977"/>
    <s v="Skuldsanering bevilj"/>
    <n v="1"/>
    <n v="1"/>
    <x v="1"/>
  </r>
  <r>
    <s v="5294855"/>
    <d v="2023-12-31T00:00:00"/>
    <n v="23824.87"/>
    <d v="2018-06-11T00:00:00"/>
    <x v="1"/>
    <s v="Frozen"/>
    <s v="0.1865"/>
    <n v="1"/>
    <n v="9108291668"/>
    <n v="9108291668"/>
    <s v="BB4247C063C2EEE34F20F841D910A3A4D6B906CD239E178E60ED81189C2FAA73A8F0DD6FA74205BAB19AFFD6CCD05335931A7E8BEF92B4F202C86CFE69B79CBA"/>
    <s v="NULL"/>
    <s v="9108291668"/>
    <d v="1991-08-29T00:00:00"/>
    <s v="NULL"/>
    <n v="0"/>
    <x v="0"/>
    <s v=""/>
    <s v=""/>
    <s v=""/>
    <n v="0"/>
    <n v="0"/>
    <x v="0"/>
  </r>
  <r>
    <s v="5295746"/>
    <d v="2023-12-31T00:00:00"/>
    <n v="39485.410000000003"/>
    <d v="2018-06-29T00:00:00"/>
    <x v="1"/>
    <s v="Frozen"/>
    <s v="0.2365"/>
    <n v="1"/>
    <n v="8604300205"/>
    <n v="8604300205"/>
    <s v="06FDAD308553A7DA61425EC2E01C86EE3BAD9CD39EB457CE90866D51904EB8611ED55828C09C275678B7384DA6838B29C148FF63D4E7C7554521F8D7D931427F"/>
    <s v="NULL"/>
    <s v="8604300205"/>
    <d v="1986-04-30T00:00:00"/>
    <s v="NULL"/>
    <n v="0"/>
    <x v="0"/>
    <s v=""/>
    <s v=""/>
    <s v=""/>
    <n v="0"/>
    <n v="0"/>
    <x v="0"/>
  </r>
  <r>
    <s v="5296660"/>
    <d v="2023-12-31T00:00:00"/>
    <n v="72805.240000000005"/>
    <d v="2018-06-11T00:00:00"/>
    <x v="1"/>
    <s v="Frozen"/>
    <s v="0.2265"/>
    <n v="1"/>
    <n v="8607176651"/>
    <n v="8607176651"/>
    <s v="27AE6E6B4049CB6178A7CE1F8AA853BA5DE26BBA3DFC35C6789F636DBC1404F5A54BC938B6856BDFEE7DDD8CC6102D0A69163FF0EB34C0F878CF174008895683"/>
    <s v="NULL"/>
    <s v="8607176651"/>
    <d v="1986-07-17T00:00:00"/>
    <s v="NULL"/>
    <n v="0"/>
    <x v="0"/>
    <s v=""/>
    <s v=""/>
    <s v=""/>
    <n v="0"/>
    <n v="0"/>
    <x v="0"/>
  </r>
  <r>
    <s v="5299193"/>
    <d v="2023-12-31T00:00:00"/>
    <n v="76318.31"/>
    <d v="2018-06-26T00:00:00"/>
    <x v="0"/>
    <s v="0 delayed payments"/>
    <s v="0.2800"/>
    <n v="2"/>
    <n v="6401199374"/>
    <n v="6401199374"/>
    <s v="DE620F7D42B70655B98BD342ED21023AA4E79A2E2DFBF42C441757EF22DBFC9CA6BABCD0306226F5AB488BD86D9400649B0B334A8FC1CFE65311AAB68BBCA78E"/>
    <s v="CC30EEEE1745E6ADBFAE5CE35D0273617DF3B9C94380E70208EA32F9588E8CE614E7B4E31F9A028B7E40DDE25E0036000ADC01E24D03D2375615D5A7E8E2EA71"/>
    <s v="6401199374"/>
    <d v="1964-01-19T00:00:00"/>
    <s v="6401199374"/>
    <n v="0"/>
    <x v="0"/>
    <s v=""/>
    <s v=""/>
    <s v=""/>
    <n v="0"/>
    <n v="0"/>
    <x v="0"/>
  </r>
  <r>
    <s v="5300405"/>
    <d v="2023-12-31T00:00:00"/>
    <n v="187254.56"/>
    <d v="2018-06-26T00:00:00"/>
    <x v="0"/>
    <s v="Frozen"/>
    <s v="0.2065"/>
    <n v="2"/>
    <n v="9207253585"/>
    <n v="9207253585"/>
    <s v="5CF5004B669EF2D041F843B2CB5A3C3F89791DB392A88864B3358A54F62CB003AC97297775EBBA978B75C5C27203514DA52F24448E87867C9B9F39561EB1C607"/>
    <s v="E09DB5E931399F78644487C8C7B397242F54D238FCEF83C4C0F6A61B342B74A15AB71B801B03394D682C34ECC2CE75DAFCEC35C9F7B373F74E556DC578F02927"/>
    <s v="9207253585"/>
    <d v="1992-07-25T00:00:00"/>
    <s v="9207253585"/>
    <n v="0"/>
    <x v="0"/>
    <s v=""/>
    <s v=""/>
    <s v=""/>
    <n v="0"/>
    <n v="0"/>
    <x v="0"/>
  </r>
  <r>
    <s v="5300728"/>
    <d v="2023-12-31T00:00:00"/>
    <n v="97740.25"/>
    <d v="2018-07-10T00:00:00"/>
    <x v="0"/>
    <s v="0 delayed payments"/>
    <s v="0.2800"/>
    <n v="2"/>
    <n v="7403056612"/>
    <n v="7403056612"/>
    <s v="B278E45E1CA0A3377C3A7A5547108377505D3EF22CF3CCA3EE3B89E8A6CF6C70E40A0BC3BFE2D779BB0AA5EC74B61202C2199E0E378ED27968D4BFCB5B8C080C"/>
    <s v="88B94E55A90EA86D7ED8171D3865B3371873706CE6115D5545187845EDAFABCD64FDA440C10FEA3078B5C2009C79296D892B8E8186C4E35637212ACCF8A17ACD"/>
    <s v="7403056612"/>
    <d v="1974-03-05T00:00:00"/>
    <s v="7403056612"/>
    <n v="0"/>
    <x v="0"/>
    <s v=""/>
    <s v=""/>
    <s v=""/>
    <n v="0"/>
    <n v="0"/>
    <x v="0"/>
  </r>
  <r>
    <s v="5302377"/>
    <d v="2023-12-31T00:00:00"/>
    <n v="102736.51"/>
    <d v="2018-06-26T00:00:00"/>
    <x v="1"/>
    <s v="Frozen"/>
    <s v="0.2165"/>
    <n v="2"/>
    <n v="8005201614"/>
    <n v="8005201614"/>
    <s v="1CDA0630F47D08C67DF72F735FFFFC95EB110B81967C98BCAA7D19EDBF3BB026DF9846CF20BA358F398E9185EAF511A3004BC3E4AED2FB7BE84919E617D8A261"/>
    <s v="339A39A798007A72713579C6B1937DF10F863FCC295FF48E6FE85966305FB017774BE5AB62AAB1951756584457EDF41878F7E3967D536CEC2C91B1F0AE289766"/>
    <s v="8005201614"/>
    <d v="1980-05-20T00:00:00"/>
    <s v="8005201614"/>
    <n v="0"/>
    <x v="0"/>
    <s v=""/>
    <s v=""/>
    <s v=""/>
    <n v="0"/>
    <n v="0"/>
    <x v="0"/>
  </r>
  <r>
    <s v="5303243"/>
    <d v="2023-12-31T00:00:00"/>
    <n v="58883.57"/>
    <d v="2018-09-12T00:00:00"/>
    <x v="1"/>
    <s v="Frozen"/>
    <s v="0.2465"/>
    <n v="2"/>
    <n v="8005251650"/>
    <n v="8005251650"/>
    <s v="CE18AC91D84D18E774DFEF890140E495834AEEEC44E0300DB96CCD9129D9B75DEC6DEC7E80A8263247051FEED9CE23804BC666BCDFA0C7937571BE93DB0A4ED5"/>
    <s v="NULL"/>
    <s v="8005251650"/>
    <d v="1980-05-25T00:00:00"/>
    <s v="8005251650"/>
    <n v="0"/>
    <x v="0"/>
    <s v=""/>
    <s v=""/>
    <s v=""/>
    <n v="0"/>
    <n v="0"/>
    <x v="0"/>
  </r>
  <r>
    <s v="5303623"/>
    <d v="2023-12-31T00:00:00"/>
    <n v="23706.11"/>
    <d v="2018-06-20T00:00:00"/>
    <x v="0"/>
    <s v="2 delayed payments"/>
    <s v="0.2500"/>
    <n v="2"/>
    <n v="8601112470"/>
    <n v="8601112470"/>
    <s v="8C61B396E0A40B1BAB281A437EDED8676044A5A1947036D83912A7F270833430201B552CFFE7E57B6E7EC0D98EB7BB824A8975C8922C3825B0CD8C7D7F41EA69"/>
    <s v="3B66B6AA5A73011B36DF2D1C73A6C196E68624025B1C1154FE1C5D84E8CB843CA740D77C870C5F8A546EDC21112D830CF8F529833D65FB13B3EC7638F7BCBEA5"/>
    <s v="8601112470"/>
    <d v="1986-01-11T00:00:00"/>
    <s v="8601112470"/>
    <n v="0"/>
    <x v="0"/>
    <s v=""/>
    <s v=""/>
    <s v=""/>
    <n v="0"/>
    <n v="0"/>
    <x v="0"/>
  </r>
  <r>
    <s v="5305149"/>
    <d v="2023-12-31T00:00:00"/>
    <n v="113814.32"/>
    <d v="2018-06-25T00:00:00"/>
    <x v="1"/>
    <s v="Frozen"/>
    <s v="0.2165"/>
    <n v="1"/>
    <n v="9304040604"/>
    <n v="9304040604"/>
    <s v="27622848615EA261B476A391C3713C7CC3D32B86CE04E5E336CB8030B1B3613924931C9B84A09F5BC2C124F3347551E4421B25C3CD63EF5C76BC981C3862D5F3"/>
    <s v="NULL"/>
    <s v="9304040604"/>
    <d v="1993-04-04T00:00:00"/>
    <s v="NULL"/>
    <n v="0"/>
    <x v="0"/>
    <s v=""/>
    <s v=""/>
    <s v=""/>
    <n v="0"/>
    <n v="0"/>
    <x v="0"/>
  </r>
  <r>
    <s v="5306972"/>
    <d v="2023-12-31T00:00:00"/>
    <n v="155655.01"/>
    <d v="2018-07-17T00:00:00"/>
    <x v="0"/>
    <s v="Frozen"/>
    <s v="0.1265"/>
    <n v="2"/>
    <n v="8907019536"/>
    <n v="8907019536"/>
    <s v="8D86CC8EE4E29B7AE1B52AE657570362C79FBC272FF81AF6DC1EB0CC5B0566450F5B16909EC880086734495438176F05999C48BDB8A492E2C05CEFE9F5C8AF0D"/>
    <s v="1E18A48CA85C3326E124C444CBD2BFB7C0E8F6C777D366D87586BE598277CC885EF7A61D22F7BBEFBB812198595E2E3C370363F31A48C76C740AB1A346DA4FCB"/>
    <s v="8907019536"/>
    <d v="1989-07-01T00:00:00"/>
    <s v="8907019536"/>
    <s v="5306972"/>
    <x v="1"/>
    <s v=""/>
    <s v=""/>
    <s v=""/>
    <n v="0"/>
    <n v="0"/>
    <x v="1"/>
  </r>
  <r>
    <s v="5307624"/>
    <d v="2023-12-31T00:00:00"/>
    <n v="60461.79"/>
    <d v="2018-06-27T00:00:00"/>
    <x v="0"/>
    <s v="4 delayed payments"/>
    <s v="0.2600"/>
    <n v="1"/>
    <n v="8604075591"/>
    <n v="8604075591"/>
    <s v="5D726B1790ED4442FD5B4F756CD98DCA80DB0FFB024893724B6196B395F3640B5F063466017F88C332E7CBF5938246580E3BEBBBDC3AD4FB721CEF19AE3B0299"/>
    <s v="NULL"/>
    <s v="8604075591"/>
    <d v="1986-04-07T00:00:00"/>
    <s v="NULL"/>
    <n v="0"/>
    <x v="0"/>
    <s v=""/>
    <s v=""/>
    <s v=""/>
    <n v="0"/>
    <n v="0"/>
    <x v="0"/>
  </r>
  <r>
    <s v="5308515"/>
    <d v="2023-12-31T00:00:00"/>
    <n v="238709.21"/>
    <d v="2018-07-06T00:00:00"/>
    <x v="0"/>
    <s v="0 delayed payments"/>
    <s v="0.2500"/>
    <n v="2"/>
    <n v="9001215657"/>
    <n v="9001215657"/>
    <s v="C7088CF6E3C3F680EE73E535220446D7F55724D59EE9DBD373C7D7BDFC250C9F7F215E5FF3D789810F7E951AC819D93239C06A5307C5DCC2D5CABF500C0D8479"/>
    <s v="E2F2E0BBDF87351E10405739CF507152DC7667F7935004D2A5ED23FE6BF3AF41185DCA19AA94B783A79FEECE34088B597CF281B7017CF7A2ED841AACCFDF6916"/>
    <s v="9001215657"/>
    <d v="1990-01-21T00:00:00"/>
    <s v="9001215657"/>
    <n v="0"/>
    <x v="0"/>
    <s v=""/>
    <s v=""/>
    <s v=""/>
    <n v="0"/>
    <n v="0"/>
    <x v="0"/>
  </r>
  <r>
    <s v="5308721"/>
    <d v="2023-12-31T00:00:00"/>
    <n v="94812.01"/>
    <d v="2018-06-28T00:00:00"/>
    <x v="0"/>
    <s v="0 delayed payments"/>
    <s v="0.2600"/>
    <n v="2"/>
    <n v="8105234887"/>
    <n v="8105234887"/>
    <s v="DC1AF9F18A75910DE12BD34434E469BAED2CE639377F930988EC00220B2064F58AD128D3AC2B435B959DEB8D1C27BABB4E03AC2E1684BCA60F8C92FF631D5CDC"/>
    <s v="1F11ED04D9880F584B9354D021CB9C4EAF7E2454E460B3D003BAFF7EC611C38793DB1198810BD2A678CB3869FF6FD0329FF926FE706F1FC891D83538E56BD5DD"/>
    <s v="8105234887"/>
    <d v="1981-05-23T00:00:00"/>
    <s v="8105234887"/>
    <n v="0"/>
    <x v="0"/>
    <s v=""/>
    <s v=""/>
    <s v=""/>
    <n v="0"/>
    <n v="0"/>
    <x v="0"/>
  </r>
  <r>
    <s v="5309455"/>
    <d v="2023-12-31T00:00:00"/>
    <n v="260870.26"/>
    <d v="2018-06-29T00:00:00"/>
    <x v="1"/>
    <s v="Frozen"/>
    <s v="0.2165"/>
    <n v="2"/>
    <n v="9003183028"/>
    <n v="9003183028"/>
    <s v="DD7CABF097A1A13829CF2EB23B0F98A45D2C04BB3FD80F11BDEBF96260FB0945DE35C1DEECA6E423188773E4ACFD51DED5E8569A0ECE309FA3ECDD085423F626"/>
    <s v="CCE297FA400D31AD4DA6151C0162BCB2CA56AA86281267EEE26D4FCD36DD528AF52000CF92DF5632C2F8F5659C0B1DA267155A98517C05E0D637AAAFEEF60594"/>
    <s v="9003183028"/>
    <d v="1990-03-18T00:00:00"/>
    <s v="9003183028"/>
    <s v="5309455"/>
    <x v="1"/>
    <s v=""/>
    <s v=""/>
    <s v=""/>
    <n v="0"/>
    <n v="0"/>
    <x v="1"/>
  </r>
  <r>
    <s v="5310453"/>
    <d v="2023-12-31T00:00:00"/>
    <n v="240623.37"/>
    <d v="2018-06-28T00:00:00"/>
    <x v="0"/>
    <s v="0 delayed payments"/>
    <s v="0.2865"/>
    <n v="2"/>
    <n v="7707185687"/>
    <n v="7707185687"/>
    <s v="391CF6869940F686A612C40CBDF14E93B87B84AF9A9B486C9812EF5DFACFC2F4515BB9A0E51CA8DEF41B410EBA13B232959F8EDA0F07B4957CD7843B64A69FEB"/>
    <s v="7E91DD7BAAA46CF89D2703BBABF8577FB4DE284C36FA75E4B7B4ABA43C4AB48FAE77DC1A325F4CDB1BE5DD5167D17C600123294C7E7A2FCF158D2E87016FE557"/>
    <s v="7707185687"/>
    <d v="1977-07-18T00:00:00"/>
    <s v="7707185687"/>
    <n v="0"/>
    <x v="0"/>
    <s v=""/>
    <s v=""/>
    <s v=""/>
    <n v="0"/>
    <n v="0"/>
    <x v="0"/>
  </r>
  <r>
    <s v="5310503"/>
    <d v="2023-12-31T00:00:00"/>
    <n v="352660.98"/>
    <d v="2018-07-11T00:00:00"/>
    <x v="0"/>
    <s v="0 delayed payments"/>
    <s v="0.2800"/>
    <n v="2"/>
    <n v="7605127609"/>
    <n v="7605127609"/>
    <s v="6E84BBB9F45412F1AE4E9613AC4E2E941A1B257138D14A6326D84AADA3A1418DFC7150D0D370A7AA72E9ADE55A3C534475E04AC0E61B1C1543655BD9774D8116"/>
    <s v="1300412303D14867AB3CA01BB6B479AF2D8BE0C2F72E2411E87DE013D237CEBFF5B2FD3F69F5D8C3D3FA46357F74F36D0DFF1B32882F4A8DFE6FB24F37D0BB96"/>
    <s v="7605127609"/>
    <d v="1976-05-12T00:00:00"/>
    <s v="7605127609"/>
    <n v="0"/>
    <x v="0"/>
    <s v=""/>
    <s v=""/>
    <s v=""/>
    <n v="0"/>
    <n v="0"/>
    <x v="0"/>
  </r>
  <r>
    <s v="5311717"/>
    <d v="2023-12-31T00:00:00"/>
    <n v="56204.37"/>
    <d v="2018-07-09T00:00:00"/>
    <x v="0"/>
    <s v="0 delayed payments"/>
    <s v="0.2600"/>
    <n v="2"/>
    <n v="7801020905"/>
    <n v="7801020905"/>
    <s v="6A873A2445544E267292BB7EC497CE83DD785870502DD74ED0592F5C4057AEC93641C8ACBC4A2F4D56A6FBE6C26526E5C90D438E21FAC91E0BE74FA108C2A7FB"/>
    <s v="ADAA543B0EDB0B817A3F444571767D4CF4FF7C6C3DF2BAD17DBE1C407181D0DF260317E96062ACA060BD25ADB4E5AE616942A93761C49AD3A5EFFF26F88E819C"/>
    <s v="7801020905"/>
    <d v="1978-01-02T00:00:00"/>
    <s v="7801020905"/>
    <n v="0"/>
    <x v="0"/>
    <s v=""/>
    <s v=""/>
    <s v=""/>
    <n v="0"/>
    <n v="0"/>
    <x v="0"/>
  </r>
  <r>
    <s v="5316641"/>
    <d v="2023-12-31T00:00:00"/>
    <n v="212802.03"/>
    <d v="2018-07-11T00:00:00"/>
    <x v="0"/>
    <s v="0 delayed payments"/>
    <s v="0.2800"/>
    <n v="2"/>
    <n v="7901086202"/>
    <n v="7901086202"/>
    <s v="E824E4F52A03C96C34E79C8EE9A89757D90ACD35EB7997233D4D54405E36ECAD4C63F92157D8B32D3AC5BAA1B999A38B1831B22FC9A1D9DAC8A38B52A4E6407D"/>
    <s v="F2D69BB4E318BDA2470EAAF2F044753DBE91A42A52BB70DFA4F51AAF49D1471DBA48EA2EE0EC0496A508E79EB92E7143E5AF47420C61A0A2D078D6EE8A596357"/>
    <s v="7901086202"/>
    <d v="1979-01-08T00:00:00"/>
    <s v="7901086202"/>
    <n v="0"/>
    <x v="0"/>
    <s v=""/>
    <s v=""/>
    <s v=""/>
    <n v="0"/>
    <n v="0"/>
    <x v="0"/>
  </r>
  <r>
    <s v="5317193"/>
    <d v="2023-12-31T00:00:00"/>
    <n v="62283.01"/>
    <d v="2018-07-10T00:00:00"/>
    <x v="0"/>
    <s v="0 delayed payments"/>
    <s v="0.2600"/>
    <n v="1"/>
    <n v="6512234904"/>
    <n v="6512234904"/>
    <s v="ACD0D51A8371ADE68FE6385D556F74464DE9BE6A46B48EA872E5BA8180F62591B226FF1963A30B1BF12C2B2FF6EAD924019625A1CE5117849E1B7991BB3D1550"/>
    <s v="NULL"/>
    <s v="6512234904"/>
    <d v="1965-12-23T00:00:00"/>
    <s v="NULL"/>
    <n v="0"/>
    <x v="0"/>
    <s v=""/>
    <s v=""/>
    <s v=""/>
    <n v="0"/>
    <n v="0"/>
    <x v="0"/>
  </r>
  <r>
    <s v="5318514"/>
    <d v="2023-12-31T00:00:00"/>
    <n v="94759.87"/>
    <d v="2018-07-06T00:00:00"/>
    <x v="0"/>
    <s v="0 delayed payments"/>
    <s v="0.2000"/>
    <n v="1"/>
    <n v="6607061063"/>
    <n v="6607061063"/>
    <s v="6FAD5C20E3C51B13BFEF19717DE51DC6C24939AA85319A8F71FC81066DA39FB222CFDB429039594F0275B7A62FE3041BCA20551606FCB25B437B0A19F3871F52"/>
    <s v="NULL"/>
    <s v="6607061063"/>
    <d v="1966-07-06T00:00:00"/>
    <s v="NULL"/>
    <n v="0"/>
    <x v="0"/>
    <s v=""/>
    <s v=""/>
    <s v=""/>
    <n v="0"/>
    <n v="0"/>
    <x v="0"/>
  </r>
  <r>
    <s v="5322086"/>
    <d v="2023-12-31T00:00:00"/>
    <n v="97674.46"/>
    <d v="2018-07-17T00:00:00"/>
    <x v="1"/>
    <s v="Frozen"/>
    <s v="0.2265"/>
    <n v="2"/>
    <n v="8811254146"/>
    <n v="8811254146"/>
    <s v="F920A89877EEB383A986069CC5D92CE88F9866347B096332E090E6287D306DFBB8E11E581A351B9F19B45A7973E20EB9B219483C116B193E8D7137444FED9C99"/>
    <s v="F1CB656127B10FC8C5D7B6CE3ACE382A319B74CED2CBBEE10C1417D7A91BF479378B21A16AFEF86D940E2AAD9D885370E6CC2A0518FB9ED46D70609FFE5D7E68"/>
    <s v="8811254146"/>
    <d v="1988-11-25T00:00:00"/>
    <s v="8811254146"/>
    <n v="0"/>
    <x v="0"/>
    <s v=""/>
    <s v=""/>
    <s v=""/>
    <n v="0"/>
    <n v="0"/>
    <x v="0"/>
  </r>
  <r>
    <s v="5322763"/>
    <d v="2023-12-31T00:00:00"/>
    <n v="42525.26"/>
    <d v="2018-07-16T00:00:00"/>
    <x v="0"/>
    <s v="1 delayed payment"/>
    <s v="0.2500"/>
    <n v="2"/>
    <n v="9107192537"/>
    <n v="9107192537"/>
    <s v="B068D4ADA7ACCEDE0EEF2526A41D6C998031EBC97C537A6BF06737D1A194648C90D9F984AA2460E188F5018793BDD89C51BEEF6769A284291A8972797AC7FBB9"/>
    <s v="945FE6741E61705F6F7E35486059651AF8088C09A4027C550E440967E4004F2D0A9586A62376E54D78942D1BC499FB9013C0A58CD55390B2A841B3D49D575487"/>
    <s v="9107192537"/>
    <d v="1991-07-19T00:00:00"/>
    <s v="9107192537"/>
    <n v="0"/>
    <x v="0"/>
    <s v=""/>
    <s v=""/>
    <s v=""/>
    <n v="0"/>
    <n v="0"/>
    <x v="0"/>
  </r>
  <r>
    <s v="5322904"/>
    <d v="2023-12-31T00:00:00"/>
    <n v="29741"/>
    <d v="2018-07-13T00:00:00"/>
    <x v="0"/>
    <s v="0 delayed payments"/>
    <s v="0.2100"/>
    <n v="1"/>
    <n v="8806067974"/>
    <n v="8806067974"/>
    <s v="4C82B09899C66CDA3158D8F1D970658277797D4459ABA345D934F9E7FB703F6F478AD8D6D84742CC7402E22B0A4767E6CA934C1C51C875C8F0CBAD02773A6E65"/>
    <s v="NULL"/>
    <s v="8806067974"/>
    <d v="1988-06-06T00:00:00"/>
    <s v="NULL"/>
    <n v="0"/>
    <x v="0"/>
    <s v=""/>
    <s v=""/>
    <s v=""/>
    <n v="0"/>
    <n v="0"/>
    <x v="0"/>
  </r>
  <r>
    <s v="5324207"/>
    <d v="2023-12-31T00:00:00"/>
    <n v="37433.1"/>
    <d v="2018-07-18T00:00:00"/>
    <x v="0"/>
    <s v="0 delayed payments"/>
    <s v="0.2690"/>
    <n v="1"/>
    <n v="8705187634"/>
    <n v="8705187634"/>
    <s v="592D2AAEB64F9645E15F9EDDDD537613B5D24B669EBE6F8779AA9C91C32B22028F13D482287601EB31000E0A0A2C016BC4D30854A90778BA12B3931F74A174B7"/>
    <s v="NULL"/>
    <s v="8705187634"/>
    <d v="1987-05-18T00:00:00"/>
    <s v="NULL"/>
    <n v="0"/>
    <x v="0"/>
    <s v=""/>
    <s v=""/>
    <s v=""/>
    <n v="0"/>
    <n v="0"/>
    <x v="0"/>
  </r>
  <r>
    <s v="5324470"/>
    <d v="2023-12-31T00:00:00"/>
    <n v="227304.43"/>
    <d v="2018-07-17T00:00:00"/>
    <x v="1"/>
    <s v="Frozen"/>
    <s v="0.1465"/>
    <n v="2"/>
    <n v="9003053676"/>
    <n v="9003053676"/>
    <s v="43CAA8FEB87F38FDA7F143B484F46586DC7FB7383E3888D7D614BEB0A732A32167BEBB2012DD9E28EDEC8290CFDA7B5FA8BD6658F1DC49B0D1B691C14DB8CEB7"/>
    <s v="A8FBB866A7E66BAC205B1429A4B82A42074541BDBBA46790E7589AECCFBEA4ABDA65562B0FFB643428102F2A9311BD326533D7D548608A43FA3C41573C18ABC1"/>
    <s v="9003053676"/>
    <d v="1990-03-05T00:00:00"/>
    <s v="9003053676"/>
    <n v="0"/>
    <x v="0"/>
    <s v=""/>
    <s v=""/>
    <s v=""/>
    <n v="0"/>
    <n v="0"/>
    <x v="0"/>
  </r>
  <r>
    <s v="5325188"/>
    <d v="2023-12-31T00:00:00"/>
    <n v="131074.20000000001"/>
    <d v="2018-07-20T00:00:00"/>
    <x v="0"/>
    <s v="0 delayed payments"/>
    <s v="0.2500"/>
    <n v="1"/>
    <n v="7906255794"/>
    <n v="7906255794"/>
    <s v="B1DEA42C90F9A20CC5349C89C7D2586CD6B5CF5490D94015543EFE63271C6AE9B4109E0695B12759CA4037BBBE4DC5B4CE80C7A5BE6D4AED8200F28C716C1E2B"/>
    <s v="NULL"/>
    <s v="7906255794"/>
    <d v="1979-06-25T00:00:00"/>
    <s v="NULL"/>
    <n v="0"/>
    <x v="0"/>
    <s v=""/>
    <s v=""/>
    <s v=""/>
    <n v="0"/>
    <n v="0"/>
    <x v="0"/>
  </r>
  <r>
    <s v="5328638"/>
    <d v="2023-12-31T00:00:00"/>
    <n v="173496.64"/>
    <d v="2018-07-25T00:00:00"/>
    <x v="0"/>
    <s v="4 delayed payments"/>
    <s v="0.2500"/>
    <n v="1"/>
    <n v="7907062934"/>
    <n v="7907062934"/>
    <s v="65C1C9F1CC10A625112EEB4DDA3BBC69F67AFB5AB4867626F7473AC99EFB1F24E36338BFA00CFFB22386AED1EC8A2B3655F6CA4595BA7D80968E3420829DD981"/>
    <s v="NULL"/>
    <s v="7907062934"/>
    <d v="1979-07-06T00:00:00"/>
    <s v="NULL"/>
    <n v="0"/>
    <x v="0"/>
    <s v=""/>
    <s v=""/>
    <s v=""/>
    <n v="0"/>
    <n v="0"/>
    <x v="0"/>
  </r>
  <r>
    <s v="5331509"/>
    <d v="2023-12-31T00:00:00"/>
    <n v="275081.68"/>
    <d v="2018-08-06T00:00:00"/>
    <x v="0"/>
    <s v="0 delayed payments"/>
    <s v="0.2700"/>
    <n v="2"/>
    <n v="6012104003"/>
    <n v="6012104003"/>
    <s v="97357D14E61407F8409CD2D0DB924932E04C84EB8488688FA71D4FE3ABA94E21C9E92EDF3F650B574C57DCA37C0323BE88797809318BF7A067660BBAB1BE498C"/>
    <s v="7ADD5E56802ED2CF02E43269E9231083FD2E7B2FB88FBAA27845B2EB06087DF7D916CEF7D9DD9A9DE49DEF42D521A28756B1DF82FD599BD59BDD1AD088BA90CF"/>
    <s v="6012104003"/>
    <d v="1960-12-10T00:00:00"/>
    <s v="6012104003"/>
    <n v="0"/>
    <x v="0"/>
    <s v=""/>
    <s v=""/>
    <s v=""/>
    <n v="0"/>
    <n v="0"/>
    <x v="0"/>
  </r>
  <r>
    <s v="5331723"/>
    <d v="2023-12-31T00:00:00"/>
    <n v="104018.87"/>
    <d v="2018-07-27T00:00:00"/>
    <x v="1"/>
    <s v="Frozen"/>
    <s v="0.2465"/>
    <n v="1"/>
    <n v="6906147597"/>
    <n v="6906147597"/>
    <s v="53E89115C31428FD0DF7A793773FD44291ED538B82B4AE0B995C7C2A4DC003C323241892E71BDB18CD1294DF02EB07B209B435EEEC8AF1BAFCD513D895DB221E"/>
    <s v="NULL"/>
    <s v="6906147597"/>
    <d v="1969-06-14T00:00:00"/>
    <s v="NULL"/>
    <n v="0"/>
    <x v="0"/>
    <s v=""/>
    <s v=""/>
    <s v=""/>
    <n v="0"/>
    <n v="0"/>
    <x v="0"/>
  </r>
  <r>
    <s v="5335526"/>
    <d v="2023-12-31T00:00:00"/>
    <n v="35992.879999999997"/>
    <d v="2018-08-01T00:00:00"/>
    <x v="0"/>
    <s v="0 delayed payments"/>
    <s v="0.2600"/>
    <n v="2"/>
    <n v="9005270740"/>
    <n v="9005270740"/>
    <s v="7294E8BA397A6C0415E08AAB66E1B33429F9935C42FDDDF84FAA7A477544DCD37D294D4527D7FE32DF8DA55946D6E5D79D50CC0992D0222DE4EB079BDA0F976F"/>
    <s v="25CCB614098BA9C6C1EFB562DE54C779F449FA2E8C45B1F9BE22AA617523B6606C180975DDF9D1EBB67B6F59D8EFA0D59F87AD3AC8E040CB8F6406FFC39940C8"/>
    <s v="9005270740"/>
    <d v="1990-05-27T00:00:00"/>
    <s v="9005270740"/>
    <n v="0"/>
    <x v="0"/>
    <s v=""/>
    <s v=""/>
    <s v=""/>
    <n v="0"/>
    <n v="0"/>
    <x v="0"/>
  </r>
  <r>
    <s v="5337571"/>
    <d v="2023-12-31T00:00:00"/>
    <n v="66449.539999999994"/>
    <d v="2018-08-31T00:00:00"/>
    <x v="1"/>
    <s v="Frozen"/>
    <s v="0.2265"/>
    <n v="2"/>
    <n v="7612295845"/>
    <n v="7612295845"/>
    <s v="955E62B2A34A5B0A305B4D3D6E42060A67A98C5C01C8DCB29A52ACDCB22ACDDA37C4D5CB5441EEB9EC4676F8D351C9F2A9CAE5D4CB30C3D39135FD023409D347"/>
    <s v="2D8B00EC3973BD55C888F5EC9312DDD354F14EC0741229D91B6987D5F2EB87E76D49F98BC6ED23EA230579320B937E7C80A2B811E29365D1241E11C3017FCC3F"/>
    <s v="7612295845"/>
    <d v="1976-12-29T00:00:00"/>
    <s v="7612295845"/>
    <n v="0"/>
    <x v="0"/>
    <s v=""/>
    <s v=""/>
    <s v=""/>
    <n v="0"/>
    <n v="0"/>
    <x v="0"/>
  </r>
  <r>
    <s v="5338447"/>
    <d v="2023-12-31T00:00:00"/>
    <n v="251016.73"/>
    <d v="2018-08-08T00:00:00"/>
    <x v="0"/>
    <s v="0 delayed payments"/>
    <s v="0.2400"/>
    <n v="2"/>
    <n v="7902138796"/>
    <n v="7902138796"/>
    <s v="25C5114F16E17B2549750748124828EC8B02DD98A0B50074E3DFA540738EF58D52E73721873E1182ABE1CD07F957E4B70E82F6727123B387EA69CD91121F5772"/>
    <s v="C4EF0ADD89C7F21341A6DE002E310D9C08CAD038738EC38F2A46687810D754251D19F82567CB8B7814AE2425E4AFCE3BB16437225DF690AD7008732788899209"/>
    <s v="7902138796"/>
    <d v="1979-02-13T00:00:00"/>
    <s v="7902138796"/>
    <n v="0"/>
    <x v="0"/>
    <s v=""/>
    <s v=""/>
    <s v=""/>
    <n v="0"/>
    <n v="0"/>
    <x v="0"/>
  </r>
  <r>
    <s v="5340120"/>
    <d v="2023-12-31T00:00:00"/>
    <n v="117595.1"/>
    <d v="2018-08-07T00:00:00"/>
    <x v="0"/>
    <s v="0 delayed payments"/>
    <s v="0.2800"/>
    <n v="1"/>
    <n v="7802145560"/>
    <n v="7802145560"/>
    <s v="85B5AE9A394C8533755CB27CF1D2F56F93ACAC5BECCAC8F5805ACE1EA483E78E98DC7E7AFD6FC0F68DF51AB502786CFF66E2F5D8ACE2B349C64A01031E2DE04C"/>
    <s v="NULL"/>
    <s v="7802145560"/>
    <d v="1978-02-14T00:00:00"/>
    <s v="NULL"/>
    <n v="0"/>
    <x v="0"/>
    <s v=""/>
    <s v=""/>
    <s v=""/>
    <n v="0"/>
    <n v="0"/>
    <x v="0"/>
  </r>
  <r>
    <s v="5341805"/>
    <d v="2023-12-31T00:00:00"/>
    <n v="49290.25"/>
    <d v="2018-08-08T00:00:00"/>
    <x v="1"/>
    <s v="Frozen"/>
    <s v="0.1465"/>
    <n v="1"/>
    <n v="7312121747"/>
    <n v="7312121747"/>
    <s v="8E26F0911924054B285017E5EC7CC4BB0A3482D9E3E76480F6D0B6372BE8A446B4BA3BB28FA2A86344B1C05F8C2AA246859D99EE1CD30696C5DB0756000C22F2"/>
    <s v="NULL"/>
    <s v="7312121747"/>
    <d v="1973-12-12T00:00:00"/>
    <s v="NULL"/>
    <n v="0"/>
    <x v="0"/>
    <s v=""/>
    <s v=""/>
    <s v=""/>
    <n v="0"/>
    <n v="0"/>
    <x v="0"/>
  </r>
  <r>
    <s v="5341953"/>
    <d v="2023-12-31T00:00:00"/>
    <n v="138330.03"/>
    <d v="2018-08-15T00:00:00"/>
    <x v="1"/>
    <s v="Frozen"/>
    <s v="0.1665"/>
    <n v="1"/>
    <n v="8806222355"/>
    <n v="8806222355"/>
    <s v="A2C8001C840C51AB84313384AFEEAD55DC485D7E0DCD8F352EEEF62E76380A2AF27808645C053898270B7E0DB0AEC3F61AB96B74B8883050AE4212C185B08B1E"/>
    <s v="NULL"/>
    <s v="8806222355"/>
    <d v="1988-06-22T00:00:00"/>
    <s v="NULL"/>
    <n v="0"/>
    <x v="0"/>
    <s v=""/>
    <s v=""/>
    <s v=""/>
    <n v="0"/>
    <n v="0"/>
    <x v="0"/>
  </r>
  <r>
    <s v="5342985"/>
    <d v="2023-12-31T00:00:00"/>
    <n v="114117.99"/>
    <d v="2018-08-10T00:00:00"/>
    <x v="0"/>
    <s v="0 delayed payments"/>
    <s v="0.2400"/>
    <n v="2"/>
    <n v="7709151513"/>
    <n v="7709151513"/>
    <s v="5B19BE4935C54B6EAFABB320E6B88E3C8DE519D092B586146229292914ED6391473A5A288AB1A58BF13BAFFC1082578454A17F537BD93D1015055B6FFE0957FA"/>
    <s v="50490E6CA659689C998C8EEF6C449CA1DB406CF6E2E56BFAECD941F4BDC75CF184CA1ED3EC38D5B00C0CCE0BF7A7D45C125992D2C27E663C7137C583FC1DAFF6"/>
    <s v="7709151513"/>
    <d v="1977-09-15T00:00:00"/>
    <s v="7709151513"/>
    <n v="0"/>
    <x v="0"/>
    <s v=""/>
    <s v=""/>
    <s v=""/>
    <n v="0"/>
    <n v="0"/>
    <x v="0"/>
  </r>
  <r>
    <s v="5343587"/>
    <d v="2023-12-31T00:00:00"/>
    <n v="300796.59999999998"/>
    <d v="2018-08-15T00:00:00"/>
    <x v="0"/>
    <s v="0 delayed payments"/>
    <s v="0.2800"/>
    <n v="2"/>
    <n v="6806055098"/>
    <n v="6806055098"/>
    <s v="C418BC16B03C61743FF5629496923995A093483E68B71AD87C3E8116EC5B674E11A2FE9B7A2D438C95ACB5ECA546EAEA90B98B738292ABB049BA91E30890BD4F"/>
    <s v="C46F83DA2837480996A60C7F31875CAB03172044B2C743FCA60F6A1D621116AA14055377153913CFF51846FDCAB18E73CD03DC29ACF1BBBE38CC1ACAA215BC7D"/>
    <s v="6806055098"/>
    <d v="1968-06-05T00:00:00"/>
    <s v="6806055098"/>
    <n v="0"/>
    <x v="0"/>
    <s v=""/>
    <s v=""/>
    <s v=""/>
    <n v="0"/>
    <n v="0"/>
    <x v="0"/>
  </r>
  <r>
    <s v="5346127"/>
    <d v="2023-12-31T00:00:00"/>
    <n v="114065.83"/>
    <d v="2018-08-14T00:00:00"/>
    <x v="0"/>
    <s v="0 delayed payments"/>
    <s v="0.2800"/>
    <n v="2"/>
    <n v="6503215045"/>
    <n v="6503215045"/>
    <s v="5931D5C69688195C5F2ED940AD3B6448DEFC2069806B5719A75A3F0973A4B2AE6916AB2854A58B49B50EA60C190068EE801078C8D52D1384B512D76E2F93C109"/>
    <s v="1C4A233CC6F71001F8A06D8168BC7E797016BF31B4301EEA09BE992FA6A96855F9A963409A8CEF26AC5E526BDF4A792FE667DCC1DF8BB4AD9FBACB39B3C436B0"/>
    <s v="6503215045"/>
    <d v="1965-03-21T00:00:00"/>
    <s v="6503215045"/>
    <n v="0"/>
    <x v="0"/>
    <s v=""/>
    <s v=""/>
    <s v=""/>
    <n v="0"/>
    <n v="0"/>
    <x v="0"/>
  </r>
  <r>
    <s v="5347497"/>
    <d v="2023-12-31T00:00:00"/>
    <n v="118366.97"/>
    <d v="2018-08-16T00:00:00"/>
    <x v="0"/>
    <s v="0 delayed payments"/>
    <s v="0.2600"/>
    <n v="2"/>
    <n v="7610261914"/>
    <n v="7610261914"/>
    <s v="0FAF5DBE592061579B216F4659A00AE13789C99799571B6AA515B8CFD33264B78D27A3E69DA6FEE2B34D6EE401FF07AC5C44E050CC6F9C8BD16A238529D0A36F"/>
    <s v="5781D9C1F6A735B24495447B807AD9AAAC1C688672E6F0F4B232338188925D46420CB7AD00D7D747D133CBD3322A3DFC0D78D22BE337123C801831E07FB85C60"/>
    <s v="7610261914"/>
    <d v="1976-10-26T00:00:00"/>
    <s v="7610261914"/>
    <n v="0"/>
    <x v="0"/>
    <s v=""/>
    <s v=""/>
    <s v=""/>
    <n v="0"/>
    <n v="0"/>
    <x v="0"/>
  </r>
  <r>
    <s v="5348750"/>
    <d v="2023-12-31T00:00:00"/>
    <n v="39388.61"/>
    <d v="2018-08-17T00:00:00"/>
    <x v="0"/>
    <s v="Frozen"/>
    <s v="0.1865"/>
    <n v="1"/>
    <n v="8404286133"/>
    <n v="8404286133"/>
    <s v="45FD8048B63788B0492497D2876DDFBE583554C9EEF048F28D45D25EE6A25584D2994935082A1996B9C1CE9DD707759FDF94EACC49AD53C1EE8905176E00BC53"/>
    <s v="NULL"/>
    <s v="8404286133"/>
    <d v="1984-04-28T00:00:00"/>
    <s v="NULL"/>
    <n v="0"/>
    <x v="0"/>
    <s v=""/>
    <s v=""/>
    <s v=""/>
    <n v="0"/>
    <n v="0"/>
    <x v="0"/>
  </r>
  <r>
    <s v="5349048"/>
    <d v="2023-12-31T00:00:00"/>
    <n v="58690.25"/>
    <d v="2018-09-11T00:00:00"/>
    <x v="0"/>
    <s v="0 delayed payments"/>
    <s v="0.2500"/>
    <n v="1"/>
    <n v="6109280310"/>
    <n v="6109280310"/>
    <s v="4526D506F02199B48D189EA29405EE5CA658CF4FD90001A11ECD3512AB5D4DC05752AB6087684D373E2A5D665ED3450C2E29B0E48605B4C99E32BA6B753966B9"/>
    <s v="NULL"/>
    <s v="6109280310"/>
    <d v="1961-09-28T00:00:00"/>
    <s v="NULL"/>
    <n v="0"/>
    <x v="0"/>
    <s v=""/>
    <s v=""/>
    <s v=""/>
    <n v="0"/>
    <n v="0"/>
    <x v="0"/>
  </r>
  <r>
    <s v="5349733"/>
    <d v="2023-12-31T00:00:00"/>
    <n v="96857.52"/>
    <d v="2018-08-20T00:00:00"/>
    <x v="0"/>
    <s v="0 delayed payments"/>
    <s v="0.2800"/>
    <n v="1"/>
    <n v="8711151046"/>
    <n v="8711151046"/>
    <s v="9C21E594B65BAE053F6A518FF9CBD8FD3D008184733380CDC70F1CD9B6349E0D2584FD9F723A3A8011A24F723578B1BD299DB49831D748423DB4C923621D098A"/>
    <s v="NULL"/>
    <s v="8711151046"/>
    <d v="1987-11-15T00:00:00"/>
    <s v="NULL"/>
    <n v="0"/>
    <x v="0"/>
    <s v=""/>
    <s v=""/>
    <s v=""/>
    <n v="0"/>
    <n v="0"/>
    <x v="0"/>
  </r>
  <r>
    <s v="5351275"/>
    <d v="2023-12-31T00:00:00"/>
    <n v="122070.25"/>
    <d v="2018-08-31T00:00:00"/>
    <x v="0"/>
    <s v="0 delayed payments"/>
    <s v="0.2600"/>
    <n v="1"/>
    <n v="8807235539"/>
    <n v="8807235539"/>
    <s v="3587DEFD74FE9A0CB6E4008593AD1308D9FB691881A56EAC5ACA7AA58277A4517495960D52AC69A0FF5ACEE5E14F88A0B0A27FC544D78603D6D211E3F1ED1BEB"/>
    <s v="NULL"/>
    <s v="8807235539"/>
    <d v="1988-07-23T00:00:00"/>
    <s v="NULL"/>
    <n v="0"/>
    <x v="0"/>
    <s v=""/>
    <s v=""/>
    <s v=""/>
    <n v="0"/>
    <n v="0"/>
    <x v="0"/>
  </r>
  <r>
    <s v="5351622"/>
    <d v="2023-12-31T00:00:00"/>
    <n v="337717"/>
    <d v="2018-09-26T00:00:00"/>
    <x v="0"/>
    <s v="0 delayed payments"/>
    <s v="0.2200"/>
    <n v="2"/>
    <n v="7106296903"/>
    <n v="7106296903"/>
    <s v="03AF975EEF2A356BEF2A53CA043D5E6F6A70F6CCC0FF653A0467010776E3AA0D325897D5561FED4E65DE3847F424C68289DC8C987ED73FE783790FB0C04C05B7"/>
    <s v="CE3909F3DD3BD6E1831FD7460962014C99D7367A5F0FBA6932F784EC643D7A93A4611A2663E1A684657C96096139F144F7131316990154D81A285475E60F837C"/>
    <s v="7106296903"/>
    <d v="1971-06-29T00:00:00"/>
    <s v="7106296903"/>
    <n v="0"/>
    <x v="0"/>
    <s v=""/>
    <s v=""/>
    <s v=""/>
    <n v="0"/>
    <n v="0"/>
    <x v="0"/>
  </r>
  <r>
    <s v="5361597"/>
    <d v="2023-12-31T00:00:00"/>
    <n v="1291.33"/>
    <d v="2018-09-18T00:00:00"/>
    <x v="0"/>
    <s v="1 delayed payment"/>
    <s v="0.2400"/>
    <n v="1"/>
    <n v="9407093575"/>
    <n v="9407093575"/>
    <s v="7AA922BD6934B016C9506FE2FA597DAB08504D4AB9390DE1C35AB4F5DA721162551CF540B283B7942FA1CF9E412D5DFF46C1DFD9783C06CE630DED2EC94B259C"/>
    <s v="NULL"/>
    <s v="9407093575"/>
    <d v="1994-07-09T00:00:00"/>
    <s v="NULL"/>
    <n v="0"/>
    <x v="0"/>
    <s v=""/>
    <s v=""/>
    <s v=""/>
    <n v="0"/>
    <n v="0"/>
    <x v="0"/>
  </r>
  <r>
    <s v="5362611"/>
    <d v="2023-12-31T00:00:00"/>
    <n v="72147.55"/>
    <d v="2018-08-30T00:00:00"/>
    <x v="0"/>
    <s v="0 delayed payments"/>
    <s v="0.2765"/>
    <n v="1"/>
    <n v="9106194567"/>
    <n v="9106194567"/>
    <s v="2B17B4875AA432F81DD43D524B8411F2FB9E692AB83CB221AE8AE329B59543994993C2E4519511F4A201D0892F5307F95850A40BA261B0DF892BDB79F471BF1B"/>
    <s v="NULL"/>
    <s v="9106194567"/>
    <d v="1991-06-19T00:00:00"/>
    <s v="NULL"/>
    <n v="0"/>
    <x v="0"/>
    <s v=""/>
    <s v=""/>
    <s v=""/>
    <n v="0"/>
    <n v="0"/>
    <x v="0"/>
  </r>
  <r>
    <s v="5363643"/>
    <d v="2023-12-31T00:00:00"/>
    <n v="41567.760000000002"/>
    <d v="2018-09-04T00:00:00"/>
    <x v="0"/>
    <s v="0 delayed payments"/>
    <s v="0.2700"/>
    <n v="2"/>
    <n v="6602208446"/>
    <n v="6602208446"/>
    <s v="C41F13731FC61103FACF967DF697121CA7724B52542C27BE69649640D1DB15589653067010089B6709BC05D9A878AFE55585435492DCFA21A2B245AF100579C9"/>
    <s v="BC2C1CE7F2869F7D4CAD741455BD9E9C94079313F78E7B05754B96A53343781F1712D71CE5B1F1595659A1A84CE360DBDE1F3D0A5680F84A01EF01691C1E5AA4"/>
    <s v="6602208446"/>
    <d v="1966-02-20T00:00:00"/>
    <s v="6602208446"/>
    <n v="0"/>
    <x v="0"/>
    <s v=""/>
    <s v=""/>
    <s v=""/>
    <n v="0"/>
    <n v="0"/>
    <x v="0"/>
  </r>
  <r>
    <s v="5364336"/>
    <d v="2023-12-31T00:00:00"/>
    <n v="160065.35999999999"/>
    <d v="2018-09-04T00:00:00"/>
    <x v="1"/>
    <s v="Frozen"/>
    <s v="0.2265"/>
    <n v="1"/>
    <n v="8012031640"/>
    <n v="8012031640"/>
    <s v="647CC9E21AD777BBAEAE20AD39FD40FAE607A9FE95397551D0B282CFE79869240E88A3D74C280AF0D6142BE485CE01A5800577E874BB98B1BAC79A7D4C94F40B"/>
    <s v="NULL"/>
    <s v="8012031640"/>
    <d v="1980-12-03T00:00:00"/>
    <s v="NULL"/>
    <n v="0"/>
    <x v="0"/>
    <s v=""/>
    <s v=""/>
    <s v=""/>
    <n v="0"/>
    <n v="0"/>
    <x v="0"/>
  </r>
  <r>
    <s v="5367115"/>
    <d v="2023-12-31T00:00:00"/>
    <n v="226923.79"/>
    <d v="2018-11-16T00:00:00"/>
    <x v="0"/>
    <s v="0 delayed payments"/>
    <s v="0.2800"/>
    <n v="2"/>
    <n v="8004015932"/>
    <n v="8004015932"/>
    <s v="FCDD5ED480FCD4A1B97FEAD893ABD01C972A4EEC0974EBAFEA9AE6046747C857C2A1C5A9E8F20B306A4DB08C9CE2A4795812F9439EBBB6F4108A3DDBC64362A5"/>
    <s v="13F334AEB20B2D8C9C7983C7C4A658A336A7D08113FF6EA113C6FDE9B5DA4D46C940527150624E8F7477B68F977B41B6EBE152659843D52389FA129A27B340AF"/>
    <s v="8004015932"/>
    <d v="1980-04-01T00:00:00"/>
    <s v="8004015932"/>
    <n v="0"/>
    <x v="0"/>
    <s v=""/>
    <s v=""/>
    <s v=""/>
    <n v="0"/>
    <n v="0"/>
    <x v="0"/>
  </r>
  <r>
    <s v="5367198"/>
    <d v="2023-12-31T00:00:00"/>
    <n v="5450.6"/>
    <d v="2018-09-12T00:00:00"/>
    <x v="0"/>
    <s v="0 delayed payments"/>
    <s v="0.2400"/>
    <n v="2"/>
    <n v="9109223389"/>
    <n v="9109223389"/>
    <s v="1272B36069EF136C0B6AF10FCA566EBFE34EDF3F6D50D57DE8338048C0FB969977E9FBBBF49C7879FDE3411F62D3604272743DC97B048353E036EDF1C6D14238"/>
    <s v="A17CAB69A64E04896E45577DD17BF577030979EE4E5A75D2F0B9BEDDC34E09F2BF3B357D0C0B32EDD2D759712C6556A76A188B010C9E6B72FFE6D78867BE881A"/>
    <s v="9109223389"/>
    <d v="1991-09-22T00:00:00"/>
    <s v="9109223389"/>
    <n v="0"/>
    <x v="0"/>
    <s v=""/>
    <s v=""/>
    <s v=""/>
    <n v="0"/>
    <n v="0"/>
    <x v="0"/>
  </r>
  <r>
    <s v="5367859"/>
    <d v="2023-12-31T00:00:00"/>
    <n v="32291.72"/>
    <d v="2018-10-12T00:00:00"/>
    <x v="1"/>
    <s v="Frozen"/>
    <s v="0.2365"/>
    <n v="1"/>
    <n v="7408207848"/>
    <n v="7408207848"/>
    <s v="D2014A7223AF10DB8521955FE0FD7DD5000EA07CA90436A63FDECD037EB0C4977D68721E5C77C53C5C1042D3D8D146DD40D5A09B1D9C18246D0E6614C558C0CB"/>
    <s v="NULL"/>
    <s v="7408207848"/>
    <d v="1974-08-20T00:00:00"/>
    <s v="NULL"/>
    <n v="0"/>
    <x v="0"/>
    <s v=""/>
    <s v=""/>
    <s v=""/>
    <n v="0"/>
    <n v="0"/>
    <x v="0"/>
  </r>
  <r>
    <s v="5368840"/>
    <d v="2023-12-31T00:00:00"/>
    <n v="200950.17"/>
    <d v="2018-10-10T00:00:00"/>
    <x v="1"/>
    <s v="Frozen"/>
    <s v="0.2065"/>
    <n v="2"/>
    <n v="9211161576"/>
    <n v="9211161576"/>
    <s v="FA235CD7BAAC8E98286D2B6D466E229FF7FE6E54A42F0B98189FC73EB6E3DED686FD65554DF494429C8726880EED466733EBD606ECC0D28B6D77CDDBCF6FCC94"/>
    <s v="A995FFBBBB6A402F4C598F14A6EE27F53C19BC99EB6848D8DA2829132BF36A6060E00FF65929F59FB74E106D4E82E79AB5D3311A641C9264867D674BF45F6AC3"/>
    <s v="9211161576"/>
    <d v="1992-11-16T00:00:00"/>
    <s v="9211161576"/>
    <n v="0"/>
    <x v="0"/>
    <s v=""/>
    <s v=""/>
    <s v=""/>
    <n v="0"/>
    <n v="0"/>
    <x v="0"/>
  </r>
  <r>
    <s v="5370754"/>
    <d v="2023-12-31T00:00:00"/>
    <n v="47875.56"/>
    <d v="2018-09-14T00:00:00"/>
    <x v="0"/>
    <s v="1 delayed payment"/>
    <s v="0.2690"/>
    <n v="2"/>
    <n v="8405262505"/>
    <n v="8405262505"/>
    <s v="23AC162FF1A658C7D8FCB088458A38F79CEB8970586F67C426BB78AAA5BD81079C90444481CBF7DF8E53F63C5D3BD75C80EECDAD78478054A83253495C62F893"/>
    <s v="050CEC923E489F88816E0A801D4BFEBE39AAE1737114E539CE260034E5AF27F24105459E56D1939081AA1B0BE7E04E25FF656879A60F9D61CE440A27D192A88D"/>
    <s v="8405262505"/>
    <d v="1984-05-26T00:00:00"/>
    <s v="8405262505"/>
    <n v="0"/>
    <x v="0"/>
    <s v=""/>
    <s v=""/>
    <s v=""/>
    <n v="0"/>
    <n v="0"/>
    <x v="0"/>
  </r>
  <r>
    <s v="5372347"/>
    <d v="2023-12-31T00:00:00"/>
    <n v="64090.77"/>
    <d v="2018-09-12T00:00:00"/>
    <x v="0"/>
    <s v="3 delayed payments"/>
    <s v="0.2800"/>
    <n v="2"/>
    <n v="8507070319"/>
    <n v="8507070319"/>
    <s v="5B7377EAD57BA343344D6D306810FDD8691075C19A001B22CD9F45E59D29322B50B5343AC88787941C0964D105D4BD62F204854D4CC92C3E5B812013D7809563"/>
    <s v="8952F4498DEBAAA5E6ACB86CF3A604FAFEC232F171D4A93461CAF3842EE768B863B3650CB88A141FD0828C7AE34B281A7CD3DF698F183D3BD23F9B298F026E7A"/>
    <s v="8507070319"/>
    <d v="1985-07-07T00:00:00"/>
    <s v="8507070319"/>
    <n v="0"/>
    <x v="0"/>
    <s v=""/>
    <s v=""/>
    <s v=""/>
    <n v="0"/>
    <n v="0"/>
    <x v="0"/>
  </r>
  <r>
    <s v="5372545"/>
    <d v="2023-12-31T00:00:00"/>
    <n v="65695.28"/>
    <d v="2018-10-03T00:00:00"/>
    <x v="1"/>
    <s v="Frozen"/>
    <s v="0.2765"/>
    <n v="1"/>
    <n v="9207010951"/>
    <n v="9207010951"/>
    <s v="C3D5823E6D8CE21A82E9330F13A2EB97473937F5FB8A74E1124EDAAA1A4983F25FE78E1285C3ED1E692004AC4A38AF47DAB67D8B105AD7096C21D7F85B6083FB"/>
    <s v="NULL"/>
    <s v="9207010951"/>
    <d v="1992-07-01T00:00:00"/>
    <s v="NULL"/>
    <n v="0"/>
    <x v="0"/>
    <s v=""/>
    <s v=""/>
    <s v=""/>
    <n v="0"/>
    <n v="0"/>
    <x v="0"/>
  </r>
  <r>
    <s v="5372636"/>
    <d v="2023-12-31T00:00:00"/>
    <n v="122603.83"/>
    <d v="2018-09-12T00:00:00"/>
    <x v="0"/>
    <s v="0 delayed payments"/>
    <s v="0.2800"/>
    <n v="1"/>
    <n v="7012086950"/>
    <n v="7012086950"/>
    <s v="96FEE54A1DD8E14BE07781084E81BF9CF40E598EFAC85175A4C590824649D3AE650C0C81CF4B5B22CBBDE737F4CDF2BE5650DAB65ED1170E4478160E5BF07AD6"/>
    <s v="NULL"/>
    <s v="7012086950"/>
    <d v="1970-12-08T00:00:00"/>
    <s v="NULL"/>
    <n v="0"/>
    <x v="0"/>
    <s v=""/>
    <s v=""/>
    <s v=""/>
    <n v="0"/>
    <n v="0"/>
    <x v="0"/>
  </r>
  <r>
    <s v="5372792"/>
    <d v="2023-12-31T00:00:00"/>
    <n v="53902.23"/>
    <d v="2018-09-11T00:00:00"/>
    <x v="0"/>
    <s v="0 delayed payments"/>
    <s v="0.2790"/>
    <n v="2"/>
    <n v="8308130080"/>
    <n v="8308130080"/>
    <s v="E35C9AA9A470BA2674F9EB818A29ECC2F08A4983E09F0B98E55E5599CF2687A9E83045C0382690CC0F34E3023BE52F39A06215D06BFCE86A660020267519E95F"/>
    <s v="47B087C06BD914875EE0F8513714839E833C2FA587D1CA0FA2E71CBF5E84691EC6CD5FC99035A41CEE3EF2EFDCAE5C2B2A00BBC8D39302BDAA8A06B601AE85D6"/>
    <s v="8308130080"/>
    <d v="1983-08-13T00:00:00"/>
    <s v="8308130080"/>
    <n v="0"/>
    <x v="0"/>
    <s v=""/>
    <s v=""/>
    <s v=""/>
    <n v="0"/>
    <n v="0"/>
    <x v="0"/>
  </r>
  <r>
    <s v="5373733"/>
    <d v="2023-12-31T00:00:00"/>
    <n v="92288.58"/>
    <d v="2018-09-14T00:00:00"/>
    <x v="1"/>
    <s v="Frozen"/>
    <s v="0.2765"/>
    <n v="1"/>
    <n v="8607204909"/>
    <n v="8607204909"/>
    <s v="42E856A79E8C4A7C54FBE7A47377E145F33ACB563DF214B87BA8763F5E2581580184ED10BE8B691559F2208A69E4CF306B8DEC7145128B6A5F11A0E3DABC5718"/>
    <s v="NULL"/>
    <s v="8607204909"/>
    <d v="1986-07-20T00:00:00"/>
    <s v="NULL"/>
    <n v="0"/>
    <x v="0"/>
    <s v="8607204909"/>
    <s v=""/>
    <s v="Skuldsanering bevilj"/>
    <n v="1"/>
    <n v="0"/>
    <x v="1"/>
  </r>
  <r>
    <s v="5374210"/>
    <d v="2023-12-31T00:00:00"/>
    <n v="11787.55"/>
    <d v="2018-09-11T00:00:00"/>
    <x v="0"/>
    <s v="0 delayed payments"/>
    <s v="0.2400"/>
    <n v="1"/>
    <n v="9204106257"/>
    <n v="9204106257"/>
    <s v="7B210E16F7691586BCDC8B1446609D1C3AD2BEC9F4D2CA3DF63127F5483A603E06ADBE713F08D0312F64854670654B6F2EEF9CD8DDE41F89624A9739E11DECC4"/>
    <s v="NULL"/>
    <s v="9204106257"/>
    <d v="1992-04-10T00:00:00"/>
    <s v="NULL"/>
    <n v="0"/>
    <x v="0"/>
    <s v=""/>
    <s v=""/>
    <s v=""/>
    <n v="0"/>
    <n v="0"/>
    <x v="0"/>
  </r>
  <r>
    <s v="5379144"/>
    <d v="2023-12-31T00:00:00"/>
    <n v="157616.44"/>
    <d v="2018-09-28T00:00:00"/>
    <x v="0"/>
    <s v="0 delayed payments"/>
    <s v="0.2790"/>
    <n v="2"/>
    <n v="9001124545"/>
    <n v="9001124545"/>
    <s v="8CBBBF828EAAF2FF1207B81760253A93E33AB98922398574B308055A63E8231FD8B25660FF1BDFBD08175A57380428630304CD12E2DD1ACFEA0AE4F62AD74F03"/>
    <s v="8158016840B2C2E424B1966B4E5F1C417FF0CE42E816297178D9077CD507A6059C652299C06463F4234D0A1512BCDEA5C3A103C4C03300AB6766DB2B15B9C618"/>
    <s v="9001124545"/>
    <d v="1990-01-12T00:00:00"/>
    <s v="9001124545"/>
    <n v="0"/>
    <x v="0"/>
    <s v=""/>
    <s v=""/>
    <s v=""/>
    <n v="0"/>
    <n v="0"/>
    <x v="0"/>
  </r>
  <r>
    <s v="5381421"/>
    <d v="2023-12-31T00:00:00"/>
    <n v="61809.09"/>
    <d v="2018-12-11T00:00:00"/>
    <x v="0"/>
    <s v="0 delayed payments"/>
    <s v="0.2665"/>
    <n v="2"/>
    <n v="8205225504"/>
    <n v="8205225504"/>
    <s v="CAEABCCAE4EABF783B600EB8276FF6773C7F608EAE841EFBA2ED08EE075B819C61A97B52196E028401D211D5BF49530562E350C3BE0CAD23D4C39223063CAEEF"/>
    <s v="NULL"/>
    <s v="8205225504"/>
    <d v="1982-05-22T00:00:00"/>
    <s v="8205225504"/>
    <n v="0"/>
    <x v="0"/>
    <s v=""/>
    <s v=""/>
    <s v=""/>
    <n v="0"/>
    <n v="0"/>
    <x v="0"/>
  </r>
  <r>
    <s v="5384805"/>
    <d v="2023-12-31T00:00:00"/>
    <n v="263046.34000000003"/>
    <d v="2018-10-09T00:00:00"/>
    <x v="0"/>
    <s v="0 delayed payments"/>
    <s v="0.2800"/>
    <n v="2"/>
    <n v="6711222858"/>
    <n v="6711222858"/>
    <s v="616D6DF876223F170B66E7B1244E2E9F2391C5B99AF1235C003D615F35E45257A5F008D951539C3F1CD3BAA135DBA2C81884BFA541CFC944A6645D506E0B2111"/>
    <s v="0CB3926F9FCA0F41FB74826941B620B3D8DAE977F9377396278E394CB8504BD8421D2A7A94A5BEDEC11C04EE9F0CAE009F8DECE3D5AAB285552A405E4E21BBDF"/>
    <s v="6711222858"/>
    <d v="1967-11-22T00:00:00"/>
    <s v="6711222858"/>
    <n v="0"/>
    <x v="0"/>
    <s v=""/>
    <s v=""/>
    <s v=""/>
    <n v="0"/>
    <n v="0"/>
    <x v="0"/>
  </r>
  <r>
    <s v="5391248"/>
    <d v="2023-12-31T00:00:00"/>
    <n v="2865"/>
    <d v="2018-10-10T00:00:00"/>
    <x v="0"/>
    <s v="0 delayed payments"/>
    <s v="0.2490"/>
    <n v="2"/>
    <n v="6211254518"/>
    <n v="6211254518"/>
    <s v="ECF48B84F97C0052F4A006F907B746447F3FD1741CAFF7E695ABF06225BE01429F7984EDBD583D5EC10396E0659B70231FB66347D073FA7EEFC657797CF39397"/>
    <s v="B62368A230BA8619AC3A27326660B4F06CCA3079C1FE7AD891400F46C8D5CC75B93A54D91A3883B52CDD95FA53EE22272BD7B48408756C88A9BE142DA6907962"/>
    <s v="6211254518"/>
    <d v="1962-11-25T00:00:00"/>
    <s v="6211254518"/>
    <n v="0"/>
    <x v="0"/>
    <s v=""/>
    <s v=""/>
    <s v=""/>
    <n v="0"/>
    <n v="0"/>
    <x v="0"/>
  </r>
  <r>
    <s v="5391537"/>
    <d v="2023-12-31T00:00:00"/>
    <n v="59154.16"/>
    <d v="2018-09-27T00:00:00"/>
    <x v="1"/>
    <s v="Frozen"/>
    <s v="0.2265"/>
    <n v="1"/>
    <n v="8605115156"/>
    <n v="8605115156"/>
    <s v="EC532AFA03749367A487827DE1BADDE0379B6965BF77757DDFD9FD54EE3602DB08770CB9879E50110112EB89B0F4DC169F8F6D2821E72469608F363BB682F3B9"/>
    <s v="NULL"/>
    <s v="8605115156"/>
    <d v="1986-05-11T00:00:00"/>
    <s v="NULL"/>
    <n v="0"/>
    <x v="0"/>
    <s v=""/>
    <s v=""/>
    <s v=""/>
    <n v="0"/>
    <n v="0"/>
    <x v="0"/>
  </r>
  <r>
    <s v="5393913"/>
    <d v="2023-12-31T00:00:00"/>
    <n v="223602.14"/>
    <d v="2018-10-08T00:00:00"/>
    <x v="0"/>
    <s v="2 delayed payments"/>
    <s v="0.1500"/>
    <n v="2"/>
    <n v="9010264357"/>
    <n v="9010264357"/>
    <s v="46559F90A0F4E629A092F2DCBDDB94704D3FACC8E36472D44572646CF89795F2B1FDF028F8FB5A50926E535E0951FB4C6CFCBAC294D5548D58BA7A5A3B27FC6F"/>
    <s v="83CD954CB319955AD98F2941201A31D96C14B4F97CF4B7C07A10D7DCA2705FEF6B69467F1AF44AACA33ED98A291F057705485BFB4A8A8C4D2EEAA94819AA0D95"/>
    <s v="9010264357"/>
    <d v="1990-10-26T00:00:00"/>
    <s v="9010264357"/>
    <n v="0"/>
    <x v="0"/>
    <s v=""/>
    <s v=""/>
    <s v=""/>
    <n v="0"/>
    <n v="0"/>
    <x v="0"/>
  </r>
  <r>
    <s v="5395413"/>
    <d v="2023-12-31T00:00:00"/>
    <n v="23434.61"/>
    <d v="2018-09-27T00:00:00"/>
    <x v="1"/>
    <s v="Frozen"/>
    <s v="0.2365"/>
    <n v="1"/>
    <n v="8703044233"/>
    <n v="8703044233"/>
    <s v="1C784D1E24D4CC90287D4106F1B48CF5EB60BD86FEB7A2165B2D534FEEDE97F2F312B7AB3133F0CD7EE2BCE345C92277F90E3BFBDC83E47132029415AAED1F0D"/>
    <s v="NULL"/>
    <s v="8703044233"/>
    <d v="1987-03-04T00:00:00"/>
    <s v="NULL"/>
    <n v="0"/>
    <x v="0"/>
    <s v=""/>
    <s v=""/>
    <s v=""/>
    <n v="0"/>
    <n v="0"/>
    <x v="0"/>
  </r>
  <r>
    <s v="5395462"/>
    <d v="2023-12-31T00:00:00"/>
    <n v="135984.21"/>
    <d v="2018-09-28T00:00:00"/>
    <x v="1"/>
    <s v="Frozen"/>
    <s v="0.2265"/>
    <n v="2"/>
    <n v="6409218614"/>
    <n v="6409218614"/>
    <s v="75BB80BE23B51EFABDFFD0C4D1C0000D3F1627B55E8CD67894B7FC3EF6B818CE899B713FD8900B02D1D9B8E53C4DCFE1323641D810E9FAF5A3DDA4629C8E0514"/>
    <s v="BE530096BCABB396F0C5139EC3A4B729743B48CC0560D47B63273A6E141D305CDF1A3D55209F5094D3E0E82D81F62032CF13D192A70B90AFF291197ED7639C9F"/>
    <s v="6409218614"/>
    <d v="1964-09-21T00:00:00"/>
    <s v="6409218614"/>
    <n v="0"/>
    <x v="0"/>
    <s v=""/>
    <s v=""/>
    <s v=""/>
    <n v="0"/>
    <n v="0"/>
    <x v="0"/>
  </r>
  <r>
    <s v="5396288"/>
    <d v="2023-12-31T00:00:00"/>
    <n v="88431.32"/>
    <d v="2018-10-03T00:00:00"/>
    <x v="0"/>
    <s v="0 delayed payments"/>
    <s v="0.2400"/>
    <n v="2"/>
    <n v="6904074876"/>
    <n v="6904074876"/>
    <s v="E66C6BEF8B4598E5622B29F8050467EA8FA07689667D41CB2D756202E04B71A98F37795C03C983D8EBDA9054013A3E36E39D43336795BF3D8F97F9688537D6BF"/>
    <s v="C424FF1745C83D9AB19AE214F85BF93CCD6B85F8F3DA684A93958393CFE6D4E013D3B538EE7231CEC5E8B50333E7EDD06390D93100AA245386A81C1621CBD0C6"/>
    <s v="6904074876"/>
    <d v="1969-04-07T00:00:00"/>
    <s v="6904074876"/>
    <n v="0"/>
    <x v="0"/>
    <s v=""/>
    <s v=""/>
    <s v=""/>
    <n v="0"/>
    <n v="0"/>
    <x v="0"/>
  </r>
  <r>
    <s v="5397716"/>
    <d v="2023-12-31T00:00:00"/>
    <n v="17037.25"/>
    <d v="2018-10-03T00:00:00"/>
    <x v="0"/>
    <s v="0 delayed payments"/>
    <s v="0.2765"/>
    <n v="1"/>
    <n v="7806066259"/>
    <n v="7806066259"/>
    <s v="1988CB9446C2EA5BFE3054826C6AA412380EC9155233F87EE594EF5887337C5C8F7F1F5C539ACF7601D1297093CE631DD9C18F4A822527C1D6E942493FC3B064"/>
    <s v="NULL"/>
    <s v="7806066259"/>
    <d v="1978-06-06T00:00:00"/>
    <s v="NULL"/>
    <n v="0"/>
    <x v="0"/>
    <s v=""/>
    <s v=""/>
    <s v=""/>
    <n v="0"/>
    <n v="0"/>
    <x v="0"/>
  </r>
  <r>
    <s v="5398185"/>
    <d v="2023-12-31T00:00:00"/>
    <n v="65425.72"/>
    <d v="2018-10-02T00:00:00"/>
    <x v="1"/>
    <s v="Frozen"/>
    <s v="0.2265"/>
    <n v="1"/>
    <n v="8402271434"/>
    <n v="8402271434"/>
    <s v="71BF751FBB0BB749FB6A6D9084FC55151DBB6F28877F6034D4AFF4390E46C37FEDA1E327ED66F8FD12C219D1B7E6D6EDC1CD98A2BC61AAACB388B62430909637"/>
    <s v="NULL"/>
    <s v="8402271434"/>
    <d v="1984-02-27T00:00:00"/>
    <s v="NULL"/>
    <n v="0"/>
    <x v="0"/>
    <s v=""/>
    <s v=""/>
    <s v=""/>
    <n v="0"/>
    <n v="0"/>
    <x v="0"/>
  </r>
  <r>
    <s v="5398359"/>
    <d v="2023-12-31T00:00:00"/>
    <n v="317738.78999999998"/>
    <d v="2018-12-10T00:00:00"/>
    <x v="0"/>
    <s v="0 delayed payments"/>
    <s v="0.2000"/>
    <n v="2"/>
    <n v="8008126636"/>
    <n v="8008126636"/>
    <s v="92CFAFE24A8FB8D4E04A013E8249A4DB3DC8537AA648642E4611A95356C973A65B8CB1BDC468B15296E7C7CC413BE90CD8FDA19C2E24BB6D938F4D301ED02BA0"/>
    <s v="NULL"/>
    <s v="8008126636"/>
    <d v="1980-08-12T00:00:00"/>
    <s v="8008126636"/>
    <n v="0"/>
    <x v="0"/>
    <s v=""/>
    <s v=""/>
    <s v=""/>
    <n v="0"/>
    <n v="0"/>
    <x v="0"/>
  </r>
  <r>
    <s v="5398466"/>
    <d v="2023-12-31T00:00:00"/>
    <n v="102255.23"/>
    <d v="2018-10-11T00:00:00"/>
    <x v="1"/>
    <s v="Frozen"/>
    <s v="0.2065"/>
    <n v="1"/>
    <n v="9112152161"/>
    <n v="9112152161"/>
    <s v="3B82C08796AA4AB5D8AAC2F8E6533544A3A1E12E89FB2AAAE716DF9F39F0BCC490855B9A708A0F1B7F1D75636D1427CF3C3E879DEC4BA6B7BBFE5418CDA35844"/>
    <s v="NULL"/>
    <s v="9112152161"/>
    <d v="1991-12-15T00:00:00"/>
    <s v="NULL"/>
    <s v="5398466"/>
    <x v="1"/>
    <s v="9112152161"/>
    <s v=""/>
    <s v="Skuldsanering bevilj"/>
    <n v="1"/>
    <n v="0"/>
    <x v="1"/>
  </r>
  <r>
    <s v="5399167"/>
    <d v="2023-12-31T00:00:00"/>
    <n v="57646.46"/>
    <d v="2018-10-02T00:00:00"/>
    <x v="0"/>
    <s v="0 delayed payments"/>
    <s v="0.2400"/>
    <n v="1"/>
    <n v="8911270513"/>
    <n v="8911270513"/>
    <s v="1DECDAF7C6110A94D5ABA7D7233635E3133B6887AA0413CCEA6276A1A1C9FB50DC2BE299C4C719105BB932C29C39030407A5076B524AB58E49C7A185B5F82FB5"/>
    <s v="NULL"/>
    <s v="8911270513"/>
    <d v="1989-11-27T00:00:00"/>
    <s v="NULL"/>
    <n v="0"/>
    <x v="0"/>
    <s v=""/>
    <s v=""/>
    <s v=""/>
    <n v="0"/>
    <n v="0"/>
    <x v="0"/>
  </r>
  <r>
    <s v="5401138"/>
    <d v="2023-12-31T00:00:00"/>
    <n v="168762.99"/>
    <d v="2017-02-13T00:00:00"/>
    <x v="1"/>
    <s v="Frozen"/>
    <s v="0.2165"/>
    <s v="NULL"/>
    <s v="NULL"/>
    <s v="NULL"/>
    <s v="NULL"/>
    <s v="NULL"/>
    <s v="NULL"/>
    <s v="NULL"/>
    <s v="NULL"/>
    <s v="5401138"/>
    <x v="1"/>
    <s v=""/>
    <s v=""/>
    <s v=""/>
    <n v="0"/>
    <n v="0"/>
    <x v="1"/>
  </r>
  <r>
    <s v="5401930"/>
    <d v="2023-12-31T00:00:00"/>
    <n v="23077.87"/>
    <d v="2018-10-17T00:00:00"/>
    <x v="0"/>
    <s v="0 delayed payments"/>
    <s v="0.2590"/>
    <n v="1"/>
    <n v="7311152487"/>
    <n v="7311152487"/>
    <s v="3285AA5F88E3024278E563E7D6C73AB20CAEFC0710877760E7CDCE3863735D9712FF1076AEB77D1B04242EF1B68B0E333E5069664586C75BBFF2E5E287E5705A"/>
    <s v="NULL"/>
    <s v="7311152487"/>
    <d v="1973-11-15T00:00:00"/>
    <s v="NULL"/>
    <n v="0"/>
    <x v="0"/>
    <s v=""/>
    <s v=""/>
    <s v=""/>
    <n v="0"/>
    <n v="0"/>
    <x v="0"/>
  </r>
  <r>
    <s v="5404264"/>
    <d v="2023-12-31T00:00:00"/>
    <n v="98986.47"/>
    <d v="2018-10-15T00:00:00"/>
    <x v="0"/>
    <s v="0 delayed payments"/>
    <s v="0.2700"/>
    <n v="2"/>
    <n v="8408107509"/>
    <n v="8408107509"/>
    <s v="BF4D1A511E254EF10C6337DD18B4A7EA0BE0C8F51BCBDFC252BC226E400D997953E16084677C8AD0DEF144AC8BE3554280DD516C4DAC9751276E9CD1778C2DB8"/>
    <s v="41014F906FC2C16840E229B8DDD446030FA2845EE6E5A81D2AEECAA9EAC2C6A0A366C1F067DA5FC6B66E5C0EE5A2DF0D122C2A197BDE40BF5891463A3D98BE0F"/>
    <s v="8408107509"/>
    <d v="1984-08-10T00:00:00"/>
    <s v="8408107509"/>
    <n v="0"/>
    <x v="0"/>
    <s v=""/>
    <s v=""/>
    <s v=""/>
    <n v="0"/>
    <n v="0"/>
    <x v="0"/>
  </r>
  <r>
    <s v="5404645"/>
    <d v="2023-12-31T00:00:00"/>
    <n v="12377.53"/>
    <d v="2018-10-05T00:00:00"/>
    <x v="0"/>
    <s v="0 delayed payments"/>
    <s v="0.2490"/>
    <n v="1"/>
    <n v="6705047576"/>
    <n v="6705047576"/>
    <s v="26FEC73342B398CE1E26CA81F502A138696BC405858149F1E9508E902A1D048124D03C3516743FD0FCD3AB4DA49392A76408D179AD556EA1BBA28FDD1E596732"/>
    <s v="NULL"/>
    <s v="6705047576"/>
    <d v="1967-05-04T00:00:00"/>
    <s v="NULL"/>
    <n v="0"/>
    <x v="0"/>
    <s v=""/>
    <s v=""/>
    <s v=""/>
    <n v="0"/>
    <n v="0"/>
    <x v="0"/>
  </r>
  <r>
    <s v="5404769"/>
    <d v="2023-12-31T00:00:00"/>
    <n v="60365.87"/>
    <d v="2018-10-23T00:00:00"/>
    <x v="0"/>
    <s v="0 delayed payments"/>
    <s v="0.2800"/>
    <n v="1"/>
    <n v="6608161268"/>
    <n v="6608161268"/>
    <s v="F6B786F3E255D29D7D6654DC2BEE5CBC408E160035147789AC92D6085964BDE9B95E90B15EB9B88305D670B0A69E798A518506E029AAFA9E04E1ED7D86AC0432"/>
    <s v="NULL"/>
    <s v="6608161268"/>
    <d v="1966-08-16T00:00:00"/>
    <s v="NULL"/>
    <n v="0"/>
    <x v="0"/>
    <s v=""/>
    <s v=""/>
    <s v=""/>
    <n v="0"/>
    <n v="0"/>
    <x v="0"/>
  </r>
  <r>
    <s v="5405949"/>
    <d v="2023-12-31T00:00:00"/>
    <n v="162561.01"/>
    <d v="2019-01-08T00:00:00"/>
    <x v="0"/>
    <s v="0 delayed payments"/>
    <s v="0.2600"/>
    <n v="2"/>
    <n v="8705281197"/>
    <n v="8705281197"/>
    <s v="43CE1B7FAF9E709B9180616BCA5374D4DB6BC0B32E1CCF0DC9611EEDB74357B41B8091F8B4D108C3DDEC4FD3AF079DEC39935B136868C5DDE4B8A05781E75FE7"/>
    <s v="NULL"/>
    <s v="8705281197"/>
    <d v="1987-05-28T00:00:00"/>
    <s v="8705281197"/>
    <n v="0"/>
    <x v="0"/>
    <s v=""/>
    <s v=""/>
    <s v=""/>
    <n v="0"/>
    <n v="0"/>
    <x v="0"/>
  </r>
  <r>
    <s v="5412929"/>
    <d v="2023-12-31T00:00:00"/>
    <n v="34697.83"/>
    <d v="2018-10-16T00:00:00"/>
    <x v="0"/>
    <s v="1 delayed payment"/>
    <s v="0.2700"/>
    <n v="2"/>
    <n v="9205121032"/>
    <n v="9205121032"/>
    <s v="2D3CBCBB06DF012B2E0D4E19AF266B65CFA3D3EFEFA0557DDC849A43BCB19A77325AC4F8A51B5CADB4BB8664BF0BABFE457F4DCF0C734318809AD7ED9281678B"/>
    <s v="9B7EAFE14C467F3B9E07D9D0B9A1F9C7BC0ACCED8F588181D3620274F62D6D4BFAA9DB59E39E53C6AF16ECF9590CB2A24C08107587DF0A50739F3997CA6D5A70"/>
    <s v="9205121032"/>
    <d v="1992-05-12T00:00:00"/>
    <s v="9205121032"/>
    <n v="0"/>
    <x v="0"/>
    <s v=""/>
    <s v=""/>
    <s v=""/>
    <n v="0"/>
    <n v="0"/>
    <x v="0"/>
  </r>
  <r>
    <s v="5415146"/>
    <d v="2023-12-31T00:00:00"/>
    <n v="65809.899999999994"/>
    <d v="2018-11-22T00:00:00"/>
    <x v="0"/>
    <s v="0 delayed payments"/>
    <s v="0.2700"/>
    <n v="2"/>
    <n v="8802106230"/>
    <n v="8802106230"/>
    <s v="1A62E9F82DCBEF6BD51E134727BAED10D6B473BB6B833E1148C5541309F46EA2ECE2E8BD5C5195961F2E083516B0D0970CC3CF996E7EDFA269512F6BC4A6A8EA"/>
    <s v="8D6351F5FD1035943E61336B14039B20B6A247DF5E856A58A41C893C85407F2E599CF24933059DD0E020C2C846E0FD631F4851AF833B70338A917197EE2DAB81"/>
    <s v="8802106230"/>
    <d v="1988-02-10T00:00:00"/>
    <s v="8802106230"/>
    <n v="0"/>
    <x v="0"/>
    <s v=""/>
    <s v=""/>
    <s v=""/>
    <n v="0"/>
    <n v="0"/>
    <x v="0"/>
  </r>
  <r>
    <s v="5416821"/>
    <d v="2023-12-31T00:00:00"/>
    <n v="35798.85"/>
    <d v="2018-10-15T00:00:00"/>
    <x v="1"/>
    <s v="Frozen"/>
    <s v="0.2365"/>
    <n v="1"/>
    <n v="6910040796"/>
    <n v="6910040796"/>
    <s v="499C3EFC0B0996B8EA0889F0DF5339A2EF427A009C0B97C9A01BDD64DFD25D2A967625BC71969291F4F9A440A1B25B246282D42E8C188AD53C04FDA927AE14F6"/>
    <s v="NULL"/>
    <s v="6910040796"/>
    <d v="1969-10-04T00:00:00"/>
    <s v="NULL"/>
    <n v="0"/>
    <x v="0"/>
    <s v=""/>
    <s v=""/>
    <s v=""/>
    <n v="0"/>
    <n v="0"/>
    <x v="0"/>
  </r>
  <r>
    <s v="5418777"/>
    <d v="2023-12-31T00:00:00"/>
    <n v="2890.89"/>
    <d v="2018-10-31T00:00:00"/>
    <x v="1"/>
    <s v="Frozen"/>
    <s v="0.2265"/>
    <n v="2"/>
    <n v="8508045575"/>
    <n v="8508045575"/>
    <s v="671F81373158D2E8F4C90B8E8F1B62AEDDB9613765231E68732185C2C935F916FC6F1FCEAF17326EACEF8A77CDA4CF0F181128CD4C067528185C04FDF1394420"/>
    <s v="F7D0D50EB2AC13CC452BA80CD76379014E7A7AEDE206E2580C256154E2832C84017989253AC7912DFA4144A6A080488E6A53E8366644419ADA562AB1F7F37658"/>
    <s v="8508045575"/>
    <d v="1985-08-04T00:00:00"/>
    <s v="8508045575"/>
    <n v="0"/>
    <x v="0"/>
    <s v=""/>
    <s v=""/>
    <s v=""/>
    <n v="0"/>
    <n v="0"/>
    <x v="0"/>
  </r>
  <r>
    <s v="5419890"/>
    <d v="2023-12-31T00:00:00"/>
    <n v="65061.02"/>
    <d v="2018-10-18T00:00:00"/>
    <x v="1"/>
    <s v="Frozen"/>
    <s v="0.2265"/>
    <n v="1"/>
    <n v="8202222447"/>
    <n v="8202222447"/>
    <s v="3CCA60934C666D263B029EFBF2989A4275DF40E1F5EA52A1015762486E9B9AB63EE8A2B7F2EBE905D7065F5E6B9F7BD136F8F477CCADBA67570D5E6AA8244793"/>
    <s v="NULL"/>
    <s v="8202222447"/>
    <d v="1982-02-22T00:00:00"/>
    <s v="NULL"/>
    <n v="0"/>
    <x v="0"/>
    <s v=""/>
    <s v=""/>
    <s v=""/>
    <n v="0"/>
    <n v="0"/>
    <x v="0"/>
  </r>
  <r>
    <s v="5422860"/>
    <d v="2023-12-31T00:00:00"/>
    <n v="58212.13"/>
    <d v="2018-10-19T00:00:00"/>
    <x v="1"/>
    <s v="Frozen"/>
    <s v="0.2165"/>
    <n v="1"/>
    <n v="8109256621"/>
    <n v="8109256621"/>
    <s v="55880523455C476B2AA9A2016EE4220FD9F01E756CA0D2A57DA94C871773B00169AC1465DCF6E11B454CDB301673D24A6323AEF244C781B347DA2F9AA5921587"/>
    <s v="NULL"/>
    <s v="8109256621"/>
    <d v="1981-09-25T00:00:00"/>
    <s v="NULL"/>
    <n v="0"/>
    <x v="0"/>
    <s v=""/>
    <s v=""/>
    <s v=""/>
    <n v="0"/>
    <n v="0"/>
    <x v="0"/>
  </r>
  <r>
    <s v="5423421"/>
    <d v="2023-12-31T00:00:00"/>
    <n v="17075.740000000002"/>
    <d v="2018-11-05T00:00:00"/>
    <x v="1"/>
    <s v="Frozen"/>
    <s v="0.2465"/>
    <n v="1"/>
    <n v="7711163647"/>
    <n v="7711163647"/>
    <s v="7A81D9E06F70ABAFFD549492B14BF9F7E73222A4E5B7A5282863D3B6E4C380AC80610E995F4FA2B45CE446E1CAE0EA915B0B1FA85A5A034C15CC01226756A60D"/>
    <s v="NULL"/>
    <s v="7711163647"/>
    <d v="1977-11-16T00:00:00"/>
    <s v="NULL"/>
    <n v="0"/>
    <x v="0"/>
    <s v=""/>
    <s v=""/>
    <s v=""/>
    <n v="0"/>
    <n v="0"/>
    <x v="0"/>
  </r>
  <r>
    <s v="5426416"/>
    <d v="2023-12-31T00:00:00"/>
    <n v="70373.77"/>
    <d v="2018-10-22T00:00:00"/>
    <x v="0"/>
    <s v="0 delayed payments"/>
    <s v="0.2400"/>
    <n v="2"/>
    <n v="6001133344"/>
    <n v="6001133344"/>
    <s v="5F80E997320C4B48719998CE123FF1818889C308111AA31C06990B4040AC0126C172E88BAEFF60285BF3D608D73DEF794BA5D74AC1FB06305B55981AD079C399"/>
    <s v="825F7A5B238073BC7115283E8B4B58FFA665C89119A9AEE47A6D24133A4EF4BD4B6D3EB2A0D1DBD6A1A6B8D6B5847FE1C4E45C31C002B616CE4320F46E27619A"/>
    <s v="6001133344"/>
    <d v="1960-01-13T00:00:00"/>
    <s v="6001133344"/>
    <n v="0"/>
    <x v="0"/>
    <s v=""/>
    <s v=""/>
    <s v=""/>
    <n v="0"/>
    <n v="0"/>
    <x v="0"/>
  </r>
  <r>
    <s v="5427612"/>
    <d v="2023-12-31T00:00:00"/>
    <n v="294500.7"/>
    <d v="2018-10-25T00:00:00"/>
    <x v="0"/>
    <s v="0 delayed payments"/>
    <s v="0.2700"/>
    <n v="2"/>
    <n v="6804078514"/>
    <n v="6804078514"/>
    <s v="695E665D3C06E4F2FA4411E3CD85D821B7F9A9C6FE0DDB48CF9E87D211677854E4191391830EC72D312167C5C5132CBF59588747796E53569E30DBAB6EE3724D"/>
    <s v="E611F4F016DF066DC99856EA7EA919F6201A538A8C8DF7D78A5F6317A61E9CDBB812ADBC2B3223B8E1CC893AC5DDEAF6699273BA22D824974F49881BBDCF108E"/>
    <s v="6804078514"/>
    <d v="1968-04-07T00:00:00"/>
    <s v="6804078514"/>
    <n v="0"/>
    <x v="0"/>
    <s v=""/>
    <s v=""/>
    <s v=""/>
    <n v="0"/>
    <n v="0"/>
    <x v="0"/>
  </r>
  <r>
    <s v="5429030"/>
    <d v="2023-12-31T00:00:00"/>
    <n v="126104.87"/>
    <d v="2018-11-02T00:00:00"/>
    <x v="0"/>
    <s v="4 delayed payments"/>
    <s v="0.2665"/>
    <n v="2"/>
    <n v="8507287855"/>
    <n v="8507287855"/>
    <s v="D09BD2F100CD41BB560DB45F69799FFC63A50EBC23A85FD69ACB457922320D69F2D6526A6F54746A2E206074DDEA514C5054012114ED34B5F30C0F95DDA660A2"/>
    <s v="5346109BBCE9E055BCEDADD7BD09ACDA0FFF9B59FFB650F346C5E4A3F38D192C4181F4EEC897E4104810C1097C578CEAF38BDA9583ED99E27FC55E09544D9117"/>
    <s v="8507287855"/>
    <d v="1985-07-28T00:00:00"/>
    <s v="8507287855"/>
    <n v="0"/>
    <x v="0"/>
    <s v=""/>
    <s v=""/>
    <s v=""/>
    <n v="0"/>
    <n v="0"/>
    <x v="0"/>
  </r>
  <r>
    <s v="5434188"/>
    <d v="2023-12-31T00:00:00"/>
    <n v="17034.38"/>
    <d v="2019-02-12T00:00:00"/>
    <x v="0"/>
    <s v="0 delayed payments"/>
    <s v="0.2500"/>
    <n v="2"/>
    <n v="8103033661"/>
    <n v="8103033661"/>
    <s v="A92136AE6187917AAAEE05FA4C1A6684D5946366431BEA637FACF604884302BBCC147C3D3C6B0D5BE1D248894FD2E19080F5B5A80E1A8E03AF17551965861285"/>
    <s v="NULL"/>
    <s v="8103033661"/>
    <d v="1981-03-03T00:00:00"/>
    <s v="8103033661"/>
    <n v="0"/>
    <x v="0"/>
    <s v=""/>
    <s v=""/>
    <s v=""/>
    <n v="0"/>
    <n v="0"/>
    <x v="0"/>
  </r>
  <r>
    <s v="5437355"/>
    <d v="2023-12-31T00:00:00"/>
    <n v="31441.32"/>
    <d v="2018-10-26T00:00:00"/>
    <x v="0"/>
    <s v="0 delayed payments"/>
    <s v="0.2700"/>
    <n v="2"/>
    <n v="6805147029"/>
    <n v="6805147029"/>
    <s v="A842720C0BF852C97DD2B15FD1D6DB27E2111F5919592B9EFD730E4C55F304B487AA07881CD0536C8203840C3C9546907ABEE2C1D2B9DF0DB0D819659DE0D96C"/>
    <s v="93A3AB25A28B4C2268E6B75A3E72E7C1FA4C94DD342EBC8CFE81D3A90AEA5FA673A002644D7DE3CDA9ADC95A64CF60552BA29CDC6C074DA2BEFE841525AAEFEC"/>
    <s v="6805147029"/>
    <d v="1968-05-14T00:00:00"/>
    <s v="6805147029"/>
    <n v="0"/>
    <x v="0"/>
    <s v=""/>
    <s v=""/>
    <s v=""/>
    <n v="0"/>
    <n v="0"/>
    <x v="0"/>
  </r>
  <r>
    <s v="5438650"/>
    <d v="2023-12-31T00:00:00"/>
    <n v="44232.76"/>
    <d v="2018-10-31T00:00:00"/>
    <x v="0"/>
    <s v="0 delayed payments"/>
    <s v="0.2500"/>
    <n v="2"/>
    <n v="7804216989"/>
    <n v="7804216989"/>
    <s v="8AF29F330080305C5732A13278D6300DDA38F462F44E9CE0EA400829DCEF55230FE3FD7205AFC291BF8C74AD6B0E9CA65D4007C13F8B1AE608604FBBF74DC6A0"/>
    <s v="F12B5EF0D3F280C5D3944F5A614E5A8CB11C7ED7587E91FF1E62EF9A39D82B62577A3CD2CFBE955739D025CB3ADAE12F6868C41CB1D8FF1F9834FD9871757CB2"/>
    <s v="7804216989"/>
    <d v="1978-04-21T00:00:00"/>
    <s v="7804216989"/>
    <n v="0"/>
    <x v="0"/>
    <s v=""/>
    <s v=""/>
    <s v=""/>
    <n v="0"/>
    <n v="0"/>
    <x v="0"/>
  </r>
  <r>
    <s v="5440243"/>
    <d v="2023-12-31T00:00:00"/>
    <n v="16724.009999999998"/>
    <d v="2018-11-01T00:00:00"/>
    <x v="1"/>
    <s v="Frozen"/>
    <s v="0.2365"/>
    <n v="1"/>
    <n v="6301171416"/>
    <n v="6301171416"/>
    <s v="A32FC759569010C22B831CBD58A78B29C5119150E7939876960EF0623E878165A6EB772CAEECF063CF01A4239D36FA117CE14CD93103ADD97E4F81A389F1D01B"/>
    <s v="NULL"/>
    <s v="6301171416"/>
    <d v="1963-01-17T00:00:00"/>
    <s v="NULL"/>
    <n v="0"/>
    <x v="0"/>
    <s v=""/>
    <s v=""/>
    <s v=""/>
    <n v="0"/>
    <n v="0"/>
    <x v="0"/>
  </r>
  <r>
    <s v="5443759"/>
    <d v="2023-12-31T00:00:00"/>
    <n v="46114.27"/>
    <d v="2018-11-01T00:00:00"/>
    <x v="1"/>
    <s v="Frozen"/>
    <s v="0.2665"/>
    <n v="1"/>
    <n v="6505301199"/>
    <n v="6505301199"/>
    <s v="883D2B357CDABE3358BC71682546779647F61FE3876766789BC502A9E6D576CB62A25748CC568DFA35D43B399330693238D14FE87BD68CDB2942E7D0845242BF"/>
    <s v="NULL"/>
    <s v="6505301199"/>
    <d v="1965-05-30T00:00:00"/>
    <s v="NULL"/>
    <n v="0"/>
    <x v="0"/>
    <s v="6505301199"/>
    <s v=""/>
    <s v="Skuldsanering bevilj"/>
    <n v="1"/>
    <n v="0"/>
    <x v="1"/>
  </r>
  <r>
    <s v="5444757"/>
    <d v="2023-12-31T00:00:00"/>
    <n v="37844.36"/>
    <d v="2018-11-15T00:00:00"/>
    <x v="0"/>
    <s v="0 delayed payments"/>
    <s v="0.2700"/>
    <n v="1"/>
    <n v="8212190386"/>
    <n v="8212190386"/>
    <s v="A0B5B755110F37F55A573D18915DE43257276203CD6BCADE22DA71D7BEEEFBD802CE52E0552164CF89B5C69F43D93D92EBC6F58B5DAB5FF7C33F5C437FEA529B"/>
    <s v="NULL"/>
    <s v="8212190386"/>
    <d v="1982-12-19T00:00:00"/>
    <s v="NULL"/>
    <n v="0"/>
    <x v="0"/>
    <s v=""/>
    <s v=""/>
    <s v=""/>
    <n v="0"/>
    <n v="0"/>
    <x v="0"/>
  </r>
  <r>
    <s v="5446398"/>
    <d v="2023-12-31T00:00:00"/>
    <n v="4553.68"/>
    <d v="2019-01-09T00:00:00"/>
    <x v="1"/>
    <s v="Frozen"/>
    <s v="0.2490"/>
    <n v="1"/>
    <n v="6804149117"/>
    <n v="6804149117"/>
    <s v="FAF4E6705C147225DEFAC67D5CE51616CCCA3C818E98A650C23531452A7B6931E17643DA45BA3291C015F4CAA4095A28BC191C815D0F7D90DD974D1470C65D1C"/>
    <s v="NULL"/>
    <s v="6804149117"/>
    <d v="1968-04-14T00:00:00"/>
    <s v="NULL"/>
    <n v="0"/>
    <x v="0"/>
    <s v=""/>
    <s v=""/>
    <s v=""/>
    <n v="0"/>
    <n v="0"/>
    <x v="0"/>
  </r>
  <r>
    <s v="5449178"/>
    <d v="2023-12-31T00:00:00"/>
    <n v="59667.69"/>
    <d v="2018-12-04T00:00:00"/>
    <x v="0"/>
    <s v="0 delayed payments"/>
    <s v="0.2700"/>
    <n v="2"/>
    <n v="9105111471"/>
    <n v="9105111471"/>
    <s v="AD522AFCE8A5B0AF76D7D56D4E4174AB5B5AA354CB52766BC4985253919D43E7FE429D5C1FC03129062A1861F726A0AB861942A311692CF702586C9C1EE333AC"/>
    <s v="BBF6735922541DD5801BC4C00AFD8CBCE95E1039B3041394A187739066A520A734BD1D066862058FB65F3FAD64196101B3829B9CEA179004809394E78A23DBD8"/>
    <s v="9105111471"/>
    <d v="1991-05-11T00:00:00"/>
    <s v="9105111471"/>
    <n v="0"/>
    <x v="0"/>
    <s v=""/>
    <s v=""/>
    <s v=""/>
    <n v="0"/>
    <n v="0"/>
    <x v="0"/>
  </r>
  <r>
    <s v="5450705"/>
    <d v="2023-12-31T00:00:00"/>
    <n v="35153.040000000001"/>
    <d v="2018-11-22T00:00:00"/>
    <x v="1"/>
    <s v="Frozen"/>
    <s v="0.2465"/>
    <n v="1"/>
    <n v="8904061713"/>
    <n v="8904061713"/>
    <s v="1F4A64AC9645F0114AEEFA444875DC3AE305C75CAFA143097F22671C4C8CC401934E051EE7413D2B6A6E777E78316C522767156CD1A8C0BB84E92A4B06E19A03"/>
    <s v="NULL"/>
    <s v="8904061713"/>
    <d v="1989-04-06T00:00:00"/>
    <s v="NULL"/>
    <n v="0"/>
    <x v="0"/>
    <s v=""/>
    <s v=""/>
    <s v=""/>
    <n v="0"/>
    <n v="0"/>
    <x v="0"/>
  </r>
  <r>
    <s v="5452388"/>
    <d v="2023-12-31T00:00:00"/>
    <n v="51057.01"/>
    <d v="2018-11-08T00:00:00"/>
    <x v="0"/>
    <s v="3 delayed payments"/>
    <s v="0.2665"/>
    <n v="2"/>
    <n v="8803212920"/>
    <n v="8803212920"/>
    <s v="DA91B53D0AF3CA4C7C08DA9578A0BCCF901597F4B9F7347CDF27A285B97FEC8A3F759E93E95809298958BFAB85558B03B930ACFD959DD31C03A4A01D04062A22"/>
    <s v="9E5F954FCCE654DD34B92822B73C9EFC2DD29C1C49B284E819785DB77141D8F8B41439A5A4F6301E67119E9F5CB8D89C053481EFB46AD42F6A331E4350F964E3"/>
    <s v="8803212920"/>
    <d v="1988-03-21T00:00:00"/>
    <s v="8803212920"/>
    <n v="0"/>
    <x v="0"/>
    <s v=""/>
    <s v=""/>
    <s v=""/>
    <n v="0"/>
    <n v="0"/>
    <x v="0"/>
  </r>
  <r>
    <s v="5453592"/>
    <d v="2023-12-31T00:00:00"/>
    <n v="8768.2999999999993"/>
    <d v="2018-11-07T00:00:00"/>
    <x v="1"/>
    <s v="Frozen"/>
    <s v="0.2665"/>
    <n v="2"/>
    <n v="5905247580"/>
    <n v="5905247580"/>
    <s v="E976C7CB3109553A4B16DDB45E37F4320AA0F59C72803A10D7C2805BE98E914D9B215BEA6A087A91DD367211D1D64F41A4D05EF9F60857B7269C2AFA5B579DB1"/>
    <s v="9A931B63A5344B90732F8D8F9C0ACB05655F6DDDC10129776ACC4BEDCC3AA4C52095D872AEE71DA0A8720C04FE9046D7A55BD99D9A0933405C8DC3425A4FC942"/>
    <s v="5905247580"/>
    <d v="1959-05-24T00:00:00"/>
    <s v="5905247580"/>
    <n v="0"/>
    <x v="0"/>
    <s v=""/>
    <s v=""/>
    <s v=""/>
    <n v="0"/>
    <n v="0"/>
    <x v="0"/>
  </r>
  <r>
    <s v="5453733"/>
    <d v="2023-12-31T00:00:00"/>
    <n v="56273.06"/>
    <d v="2018-11-07T00:00:00"/>
    <x v="1"/>
    <s v="Frozen"/>
    <s v="0.2365"/>
    <n v="1"/>
    <n v="7302112946"/>
    <n v="7302112946"/>
    <s v="F151F73CB8E8EBAF3AE887F81732A234BDFD0F73CE226BD173AAD444EA826F3BB38BE8F043027091F6AF94E697AF323A3212D1E6A552A956DAC34B1B8186139B"/>
    <s v="NULL"/>
    <s v="7302112946"/>
    <d v="1973-02-11T00:00:00"/>
    <s v="NULL"/>
    <n v="0"/>
    <x v="0"/>
    <s v=""/>
    <s v=""/>
    <s v=""/>
    <n v="0"/>
    <n v="0"/>
    <x v="0"/>
  </r>
  <r>
    <s v="5453873"/>
    <d v="2023-12-31T00:00:00"/>
    <n v="10423.76"/>
    <d v="2018-11-09T00:00:00"/>
    <x v="0"/>
    <s v="0 delayed payments"/>
    <s v="0.2400"/>
    <n v="2"/>
    <n v="6505149325"/>
    <n v="6505149325"/>
    <s v="7A50E281FD8A10033682B978B02612BB01135A6A2389ED38226E53AD156206D0AA792A1EB661678DE62894130AE3AB0F9C3BCAA4224D10D39A2E49048AFA4AB7"/>
    <s v="6914B489F62D2CFA03BC30E32DCCCDE02F7833E6745502D869763AF237F2C38D957BC3C02104CE84B2B3CD92865EDEE619557890275314BD46733B92C4CCF508"/>
    <s v="6505149325"/>
    <d v="1965-05-14T00:00:00"/>
    <s v="6505149325"/>
    <n v="0"/>
    <x v="0"/>
    <s v=""/>
    <s v=""/>
    <s v=""/>
    <n v="0"/>
    <n v="0"/>
    <x v="0"/>
  </r>
  <r>
    <s v="5454749"/>
    <d v="2023-12-31T00:00:00"/>
    <n v="90697.19"/>
    <d v="2018-11-22T00:00:00"/>
    <x v="0"/>
    <s v="0 delayed payments"/>
    <s v="0.2700"/>
    <n v="2"/>
    <n v="7804260060"/>
    <n v="7804260060"/>
    <s v="FB6DFDA71BFC03439A3834B7BDEB368F699F816529128D42F866552AAF921C46A00B2157C7B04FBC270363E03B883BAFF735EB079B481074F0125372386AE38E"/>
    <s v="AE93086C9F14E41361B2CA6F243A39B2505B42F39365813859AF0244229CA3F25D55F6B40D710C2186DE48BA744339FCD5EF46BB3DDAB2B82534F68E15E91126"/>
    <s v="7804260060"/>
    <d v="1978-04-26T00:00:00"/>
    <s v="7804260060"/>
    <n v="0"/>
    <x v="0"/>
    <s v=""/>
    <s v=""/>
    <s v=""/>
    <n v="0"/>
    <n v="0"/>
    <x v="0"/>
  </r>
  <r>
    <s v="5456470"/>
    <d v="2023-12-31T00:00:00"/>
    <n v="45779.67"/>
    <d v="2018-11-07T00:00:00"/>
    <x v="0"/>
    <s v="1 delayed payment"/>
    <s v="0.2690"/>
    <n v="1"/>
    <n v="7711086988"/>
    <n v="7711086988"/>
    <s v="EF2E49BB42522338FA23F88879B437F3789DDF58A6C8B02A663595679FB57D3BB91E02160012FF04186EF281BF3F2EFDA4D8E25A0F07D0614EB85DB5672AA0C4"/>
    <s v="NULL"/>
    <s v="7711086988"/>
    <d v="1977-11-08T00:00:00"/>
    <s v="NULL"/>
    <n v="0"/>
    <x v="0"/>
    <s v=""/>
    <s v=""/>
    <s v=""/>
    <n v="0"/>
    <n v="0"/>
    <x v="0"/>
  </r>
  <r>
    <s v="5457841"/>
    <d v="2023-12-31T00:00:00"/>
    <n v="89395.04"/>
    <d v="2018-11-09T00:00:00"/>
    <x v="1"/>
    <s v="Frozen"/>
    <s v="0.1965"/>
    <n v="1"/>
    <n v="9102192763"/>
    <n v="9102192763"/>
    <s v="DD7B994F6B6539AD30BDAC100639CCEFECBEE415EDB48095217A7A95CC2AC2F9D5CC6AC9B337B3D001AAD29200A0CD391AC44FA5E18E01D85B0879C0FA0E77E3"/>
    <s v="NULL"/>
    <s v="9102192763"/>
    <d v="1991-02-19T00:00:00"/>
    <s v="NULL"/>
    <n v="0"/>
    <x v="0"/>
    <s v=""/>
    <s v=""/>
    <s v=""/>
    <n v="0"/>
    <n v="0"/>
    <x v="0"/>
  </r>
  <r>
    <s v="5458583"/>
    <d v="2023-12-31T00:00:00"/>
    <n v="46643.63"/>
    <d v="2018-11-13T00:00:00"/>
    <x v="0"/>
    <s v="1 delayed payment"/>
    <s v="0.2600"/>
    <n v="1"/>
    <n v="9108254138"/>
    <n v="9108254138"/>
    <s v="9E1FC68B72E42D5ED2695C6E65D22BA9E31507E0FB2F9C1E32EFE26047B393160980EBEC7FFECAFF868DEADC724CD91D7404043D49B9AA2185A862DF098852BA"/>
    <s v="NULL"/>
    <s v="9108254138"/>
    <d v="1991-08-25T00:00:00"/>
    <s v="NULL"/>
    <n v="0"/>
    <x v="0"/>
    <s v=""/>
    <s v=""/>
    <s v=""/>
    <n v="0"/>
    <n v="0"/>
    <x v="0"/>
  </r>
  <r>
    <s v="5459946"/>
    <d v="2023-12-31T00:00:00"/>
    <n v="116567.08"/>
    <d v="2018-11-15T00:00:00"/>
    <x v="0"/>
    <s v="1 delayed payment"/>
    <s v="0.2800"/>
    <n v="2"/>
    <n v="9301203510"/>
    <n v="9301203510"/>
    <s v="E08020F2D26F293A3F5C7DE220BEF15F87282162562FF51E17E1CE86A26B0F038B7CF7E5AF35F070463778070E9B5DE93F1F3B3C3C1ADD10B3669C9653538D7C"/>
    <s v="FF36C8470E1215A25A1DF97FDF8947DC2A5E751A33B68B4C41BA2B1CF29757341F0A1C237F0C20A0B0164FBA258E2C3A6719D035C18DAB7E7FF1CC5F0DA3DA60"/>
    <s v="9301203510"/>
    <d v="1993-01-20T00:00:00"/>
    <s v="9301203510"/>
    <n v="0"/>
    <x v="0"/>
    <s v=""/>
    <s v=""/>
    <s v=""/>
    <n v="0"/>
    <n v="0"/>
    <x v="0"/>
  </r>
  <r>
    <s v="5461611"/>
    <d v="2023-12-31T00:00:00"/>
    <n v="111457.44"/>
    <d v="2018-12-07T00:00:00"/>
    <x v="1"/>
    <s v="Frozen"/>
    <s v="0.2265"/>
    <n v="1"/>
    <n v="6004137938"/>
    <n v="6004137938"/>
    <s v="1BCDC1FB3CB8F9F7ABC49157076247C9A805A466922EBC21A3AD8024C6B47E299262D7526738C06D340897488A0C843FAB0F56C020D97040622802E5DC387908"/>
    <s v="NULL"/>
    <s v="6004137938"/>
    <d v="1960-04-13T00:00:00"/>
    <s v="NULL"/>
    <n v="0"/>
    <x v="0"/>
    <s v=""/>
    <s v=""/>
    <s v=""/>
    <n v="0"/>
    <n v="0"/>
    <x v="0"/>
  </r>
  <r>
    <s v="5462627"/>
    <d v="2023-12-31T00:00:00"/>
    <n v="22027.07"/>
    <d v="2018-11-22T00:00:00"/>
    <x v="1"/>
    <s v="Frozen"/>
    <s v="0.2365"/>
    <n v="2"/>
    <n v="7503295524"/>
    <n v="7503295524"/>
    <s v="9CEFF8B3680F70FC839BF7F5C35B0F57C4D869C8893093A732BFBF9D27BC8ED5F2EB6956CC3883E544A71E804980A8ACBC61016496A17491770645CCA91F87CF"/>
    <s v="396B5F1E59B142E6E95B64A1A94DD17C143C9815B5E417F8426403CF20B9ACA7AA4DA4D2CCB471A3B5001126376A4A9B2A7B2F43940A329EC6196FE70E35BCC3"/>
    <s v="7503295524"/>
    <d v="1975-03-29T00:00:00"/>
    <s v="7503295524"/>
    <n v="0"/>
    <x v="0"/>
    <s v=""/>
    <s v=""/>
    <s v=""/>
    <n v="0"/>
    <n v="0"/>
    <x v="0"/>
  </r>
  <r>
    <s v="5467295"/>
    <d v="2023-12-31T00:00:00"/>
    <n v="96490.65"/>
    <d v="2018-11-15T00:00:00"/>
    <x v="1"/>
    <s v="Frozen"/>
    <s v="0.2465"/>
    <n v="1"/>
    <n v="7701203585"/>
    <n v="7701203585"/>
    <s v="CE2F57446D3CE9C30222EC37454FA2C8B27FFC42DEABA121149D8CCCEFA2D649534718E04964A3BEA8EA4F2CC60FE8E4CA3015B41F95995D22573B262C972417"/>
    <s v="NULL"/>
    <s v="7701203585"/>
    <d v="1977-01-20T00:00:00"/>
    <s v="NULL"/>
    <n v="0"/>
    <x v="0"/>
    <s v=""/>
    <s v=""/>
    <s v=""/>
    <n v="0"/>
    <n v="0"/>
    <x v="0"/>
  </r>
  <r>
    <s v="5468061"/>
    <d v="2023-12-31T00:00:00"/>
    <n v="36702.39"/>
    <d v="2018-11-26T00:00:00"/>
    <x v="0"/>
    <s v="0 delayed payments"/>
    <s v="0.2400"/>
    <n v="2"/>
    <n v="8904200352"/>
    <n v="8904200352"/>
    <s v="6032A6804695B07AFFB684D26DB817333EFF73152B8C8FADC15CBA47173FFFB582F13DE84EFF20B99F5AB6611F1D2822A65F22ED54C353B41E096829C8F34CFC"/>
    <s v="261514DA9F433CB149222C4125E25694C37D491BD47B43A0056BE23C9B7A505D7347CF6F71C59C611ED7AD24E3CB7D450830599C161B7B302F83A70116A3A8E9"/>
    <s v="8904200352"/>
    <d v="1989-04-20T00:00:00"/>
    <s v="8904200352"/>
    <n v="0"/>
    <x v="0"/>
    <s v=""/>
    <s v=""/>
    <s v=""/>
    <n v="0"/>
    <n v="0"/>
    <x v="0"/>
  </r>
  <r>
    <s v="5468558"/>
    <d v="2023-12-31T00:00:00"/>
    <n v="156488.54999999999"/>
    <d v="2018-11-15T00:00:00"/>
    <x v="0"/>
    <s v="0 delayed payments"/>
    <s v="0.2600"/>
    <n v="2"/>
    <n v="7605179402"/>
    <n v="7605179402"/>
    <s v="6112B96FB35C433BAB322551D05E10CE0995C50C794A1B527615C13A1A1082EE7D6AC5CB3DA51D951F65F35B22052B3D0CD0AE2649840032DCBDB605B7F36498"/>
    <s v="D7CD1C6BE918336C20F54DF3DA3E0E50EC8A2576BE388A5C54C98A5EAFF1F1B33D54B9B756179BC1F1E0276B9C4DD71D016A603005FC5150931D28DBFF1060BB"/>
    <s v="7605179402"/>
    <d v="1976-05-17T00:00:00"/>
    <s v="7605179402"/>
    <n v="0"/>
    <x v="0"/>
    <s v=""/>
    <s v=""/>
    <s v=""/>
    <n v="0"/>
    <n v="0"/>
    <x v="0"/>
  </r>
  <r>
    <s v="5470513"/>
    <d v="2023-12-31T00:00:00"/>
    <n v="9902.67"/>
    <d v="2018-11-20T00:00:00"/>
    <x v="0"/>
    <s v="0 delayed payments"/>
    <s v="0.2000"/>
    <n v="1"/>
    <n v="7803094130"/>
    <n v="7803094130"/>
    <s v="39DC694843D53222EE1D2B434B587C491FB4C5C7A993152ACF07A1727C88E5343CF34B5AEDF2354D2B968F7D2AB94AA0CA35F7A8B622AE530F90F5A2F6B799AE"/>
    <s v="NULL"/>
    <s v="7803094130"/>
    <d v="1978-03-09T00:00:00"/>
    <s v="NULL"/>
    <n v="0"/>
    <x v="0"/>
    <s v=""/>
    <s v=""/>
    <s v=""/>
    <n v="0"/>
    <n v="0"/>
    <x v="0"/>
  </r>
  <r>
    <s v="5471909"/>
    <d v="2023-12-31T00:00:00"/>
    <n v="75403.839999999997"/>
    <d v="2018-11-27T00:00:00"/>
    <x v="0"/>
    <s v="0 delayed payments"/>
    <s v="0.2600"/>
    <n v="2"/>
    <n v="6108230092"/>
    <n v="6108230092"/>
    <s v="C04B061CED4D9E500B0BF3892DC4D6F751245B1E06DF7E4840898C712C31C35B557EEDE0F3EE4ED140131CEF76A95514EF203953692A595E0AEE4A9264039DF5"/>
    <s v="67709FD40E6B5D4D06096CD40A75F3468A572B4B4556092382499765E3ED0B2F3459F6676BEFD0A799AFEC0BD9679BEE6E14E50E4A66ABE5E295AB7817C73DE8"/>
    <s v="6108230092"/>
    <d v="1961-08-23T00:00:00"/>
    <s v="6108230092"/>
    <n v="0"/>
    <x v="0"/>
    <s v=""/>
    <s v=""/>
    <s v=""/>
    <n v="0"/>
    <n v="0"/>
    <x v="0"/>
  </r>
  <r>
    <s v="5472360"/>
    <d v="2023-12-31T00:00:00"/>
    <n v="223724.49"/>
    <d v="2018-11-30T00:00:00"/>
    <x v="0"/>
    <s v="0 delayed payments"/>
    <s v="0.2500"/>
    <n v="2"/>
    <n v="6603185940"/>
    <n v="6603185940"/>
    <s v="C95E1B12FAD715F4B3DABA4AE65A6D7938D42277A124FB7793BEA80AA0B07FFE6F3E5A28A964A037B73F2880D417419BE0BC51F02D393AA58158BD231F00F98B"/>
    <s v="F99B1B9446A866670C153ABBE01E9488FF0EC133BD0729832B9FAB38DF59E08BEA68A9E2691767662AB19F6E8228835024A8325CC8692890E5B9AB8F354B9F8E"/>
    <s v="6603185940"/>
    <d v="1966-03-18T00:00:00"/>
    <s v="6603185940"/>
    <n v="0"/>
    <x v="0"/>
    <s v=""/>
    <s v=""/>
    <s v=""/>
    <n v="0"/>
    <n v="0"/>
    <x v="0"/>
  </r>
  <r>
    <s v="5480959"/>
    <d v="2023-12-31T00:00:00"/>
    <n v="106825.60000000001"/>
    <d v="2018-11-26T00:00:00"/>
    <x v="0"/>
    <s v="0 delayed payments"/>
    <s v="0.2800"/>
    <n v="1"/>
    <n v="8809231635"/>
    <n v="8809231635"/>
    <s v="E126242E9E94EADE36FDA738CAEA9FB0C844169A71E660B70FE69F55DE6F18485FD261BD199EDAD1C3A9D7AD67A0E8C4E4D176299B19ACA73CEEDE630D80663A"/>
    <s v="NULL"/>
    <s v="8809231635"/>
    <d v="1988-09-23T00:00:00"/>
    <s v="NULL"/>
    <n v="0"/>
    <x v="0"/>
    <s v=""/>
    <s v=""/>
    <s v=""/>
    <n v="0"/>
    <n v="0"/>
    <x v="0"/>
  </r>
  <r>
    <s v="5481148"/>
    <d v="2023-12-31T00:00:00"/>
    <n v="162492.56"/>
    <d v="2018-11-30T00:00:00"/>
    <x v="0"/>
    <s v="0 delayed payments"/>
    <s v="0.2700"/>
    <n v="2"/>
    <n v="7107277118"/>
    <n v="7107277118"/>
    <s v="0053C484BCA1D6051D7C3DA73D74D029BF60AAC25EED956E6E633B4F9E3F7BC5D54388975DC1D064E66FBE9514105E851E60E92868C1224A31F3A04D8FCB324C"/>
    <s v="2931F703975CA08D5197C18D1B37FAB9D3B38C13B906FD53E4E5E5E282E113DDCC4FA3937E98451E7B5F0F4851B5C219ACC6696943477EBA2AE8536528591B2C"/>
    <s v="7107277118"/>
    <d v="1971-07-27T00:00:00"/>
    <s v="7107277118"/>
    <n v="0"/>
    <x v="0"/>
    <s v=""/>
    <s v=""/>
    <s v=""/>
    <n v="0"/>
    <n v="0"/>
    <x v="0"/>
  </r>
  <r>
    <s v="5481403"/>
    <d v="2023-12-31T00:00:00"/>
    <n v="11273.8"/>
    <d v="2018-11-30T00:00:00"/>
    <x v="0"/>
    <s v="0 delayed payments"/>
    <s v="0.2500"/>
    <n v="2"/>
    <n v="6604060019"/>
    <n v="6604060019"/>
    <s v="E6301CF431E619E2D965BFE75DC8B63EAFB4E4484A4D60D5BA79BC0B7F6B67116355812BBF35E7F779B16B11CC11BE8CABF0C8E038458D3EB59C30B1E3B70424"/>
    <s v="7818C0742869F9E81C029AEC12F7FE707765B60AD6F9659F7E69BC73E7AC40735FFD79961E551408E3FE86AEDB74DF1BFCDDBDE713DCF3816CE92DAF2E56B00B"/>
    <s v="6604060019"/>
    <d v="1966-04-06T00:00:00"/>
    <s v="6604060019"/>
    <n v="0"/>
    <x v="0"/>
    <s v=""/>
    <s v=""/>
    <s v=""/>
    <n v="0"/>
    <n v="0"/>
    <x v="0"/>
  </r>
  <r>
    <s v="5482807"/>
    <d v="2023-12-31T00:00:00"/>
    <n v="14417.85"/>
    <d v="2018-11-29T00:00:00"/>
    <x v="0"/>
    <s v="0 delayed payments"/>
    <s v="0.2500"/>
    <n v="2"/>
    <n v="6809256016"/>
    <n v="6809256016"/>
    <s v="72252499BCC67935413F513BA7F2DE9E800289285249B81164261C2C66AE09231DB81DDB077C197CC574924D8868EAE3D6A6F399A576A0F81BF6437B0453B752"/>
    <s v="160A4299719A3EA4A82D7BEF0C19003960F5F510B2C8D8866938AF904254C2C15B6645CA1370AC867ABC4CA7D0961B507A39DA1405D6DA4AE52F0BA869959E52"/>
    <s v="6809256016"/>
    <d v="1968-09-25T00:00:00"/>
    <s v="6809256016"/>
    <n v="0"/>
    <x v="0"/>
    <s v=""/>
    <s v=""/>
    <s v=""/>
    <n v="0"/>
    <n v="0"/>
    <x v="0"/>
  </r>
  <r>
    <s v="5483029"/>
    <d v="2023-12-31T00:00:00"/>
    <n v="53695.64"/>
    <d v="2018-11-26T00:00:00"/>
    <x v="0"/>
    <s v="0 delayed payments"/>
    <s v="0.2700"/>
    <n v="1"/>
    <n v="6207107829"/>
    <n v="6207107829"/>
    <s v="25FCD123AACD265942CAF57898ABE5DC9E34618527D81CFAF7D3C3FA78420DD718338C7516854F7B3AC688447EBDD8FF2BA0D309F5120FDB1960857855B1F45C"/>
    <s v="NULL"/>
    <s v="6207107829"/>
    <d v="1962-07-10T00:00:00"/>
    <s v="NULL"/>
    <n v="0"/>
    <x v="0"/>
    <s v=""/>
    <s v=""/>
    <s v=""/>
    <n v="0"/>
    <n v="0"/>
    <x v="0"/>
  </r>
  <r>
    <s v="5485347"/>
    <d v="2023-12-31T00:00:00"/>
    <n v="187414.39"/>
    <d v="2018-11-29T00:00:00"/>
    <x v="0"/>
    <s v="1 delayed payment"/>
    <s v="0.2565"/>
    <n v="2"/>
    <n v="8512244131"/>
    <n v="8512244131"/>
    <s v="AD15C6C8D1B51B3755FA376030BB06751BECE8C8EB5386A9F796B1D7B8AEC865E8ED01619E732D3B9D5C60520AF717008B08C2C5E016C9576C9412D758E62846"/>
    <s v="A38401EA75A3C8142EE2B61B339617753A1F45E1EB3E606E2663727E218FAE4A21AB1A9116417E68C7503ED8FDFAAAD7E6049E0AAEFD3F87BA819DD508CE5013"/>
    <s v="8512244131"/>
    <d v="1985-12-24T00:00:00"/>
    <s v="8512244131"/>
    <n v="0"/>
    <x v="0"/>
    <s v=""/>
    <s v=""/>
    <s v=""/>
    <n v="0"/>
    <n v="0"/>
    <x v="0"/>
  </r>
  <r>
    <s v="5486238"/>
    <d v="2023-12-31T00:00:00"/>
    <n v="231895.37"/>
    <d v="2018-11-29T00:00:00"/>
    <x v="0"/>
    <s v="0 delayed payments"/>
    <s v="0.2500"/>
    <n v="2"/>
    <n v="6207311900"/>
    <n v="6207311900"/>
    <s v="5D3252F3AA3FC43683A73AF6BA6DBA3DACEA9B5DC7C8C7AEC5682448F722856BC2D16630A5F6D5666425BE11EB9D253DF1DCC38C0629E51DB52DAB6CDA8A2974"/>
    <s v="EA499243142E74647507E0259C9552D15116CED753D1C4E93E6442825B65A527A5FD3F2992BD8BE00834FB360CB6308A65CC3F31B6909D85CE92EB09A00E49E8"/>
    <s v="6207311900"/>
    <d v="1962-07-31T00:00:00"/>
    <s v="6207311900"/>
    <n v="0"/>
    <x v="0"/>
    <s v=""/>
    <s v=""/>
    <s v=""/>
    <n v="0"/>
    <n v="0"/>
    <x v="0"/>
  </r>
  <r>
    <s v="5489497"/>
    <d v="2023-12-31T00:00:00"/>
    <n v="85473.21"/>
    <d v="2018-12-12T00:00:00"/>
    <x v="1"/>
    <s v="Frozen"/>
    <s v="0.1765"/>
    <n v="1"/>
    <n v="8103137876"/>
    <n v="8103137876"/>
    <s v="E5330E905B0DA604140170728E9C702CC0CEB5AD2B2E30475CAC2019C80028C677D6835424C6A4B52E4D556AD98588E93588BB2D3FD50923A68B672BE6A4C197"/>
    <s v="NULL"/>
    <s v="8103137876"/>
    <d v="1981-03-13T00:00:00"/>
    <s v="NULL"/>
    <n v="0"/>
    <x v="0"/>
    <s v=""/>
    <s v=""/>
    <s v=""/>
    <n v="0"/>
    <n v="0"/>
    <x v="0"/>
  </r>
  <r>
    <s v="5491972"/>
    <d v="2023-12-31T00:00:00"/>
    <n v="34161.35"/>
    <d v="2018-12-06T00:00:00"/>
    <x v="0"/>
    <s v="0 delayed payments"/>
    <s v="0.2690"/>
    <n v="2"/>
    <n v="6704021077"/>
    <n v="6704021077"/>
    <s v="52A71D938AF4BB64F1A240D1B8D7EE8997D00685AFB1F1B03FA921C745188D636567EDD2A8EF3330C59B87A24C34F156E69738507B063F520A668C5460F87B64"/>
    <s v="A80F9672E8BD33E9083EC19321D87552B55D452E56614519457D1BC3B59BF1E326BA2FB031A4205595CDF81635957B29823DF354EBE4DA3691D7B1C17A59798F"/>
    <s v="6704021077"/>
    <d v="1967-04-02T00:00:00"/>
    <s v="6704021077"/>
    <n v="0"/>
    <x v="0"/>
    <s v=""/>
    <s v=""/>
    <s v=""/>
    <n v="0"/>
    <n v="0"/>
    <x v="0"/>
  </r>
  <r>
    <s v="5495999"/>
    <d v="2023-12-31T00:00:00"/>
    <n v="11725.4"/>
    <d v="2018-12-07T00:00:00"/>
    <x v="0"/>
    <s v="0 delayed payments"/>
    <s v="0.2300"/>
    <n v="2"/>
    <n v="9506307728"/>
    <n v="9506307728"/>
    <s v="6460EE5052B73EB4D0D8F4E609548938FC385F71DACFF15273530823D8D859460630A8158E0BA2D03AEC8B39343105E8E078FD7536C905E71D6104A5B484B5B0"/>
    <s v="28B048982DA6CF4207A1DABE4E59DBF7E727596C6D614AECCE98A3A49F6E514B418E75AE6993CDDD6DD4FC07303DC045D6F236B0715CBE0EA9053A2F4255896A"/>
    <s v="9506307728"/>
    <d v="1995-06-30T00:00:00"/>
    <s v="9506307728"/>
    <n v="0"/>
    <x v="0"/>
    <s v=""/>
    <s v=""/>
    <s v=""/>
    <n v="0"/>
    <n v="0"/>
    <x v="0"/>
  </r>
  <r>
    <s v="5498001"/>
    <d v="2023-12-31T00:00:00"/>
    <n v="19389.830000000002"/>
    <d v="2018-12-19T00:00:00"/>
    <x v="1"/>
    <s v="Frozen"/>
    <s v="0.2565"/>
    <n v="2"/>
    <n v="9304174817"/>
    <n v="9304174817"/>
    <s v="610AB9580AB8A2802A922C3A49FD18E7A049688ACC5BF2DF8AD4765DAFDFEE6835F77CE77D77CD83CA3C8765FCDEF36FB3B1A9618F626C1C74CB1AB18B445532"/>
    <s v="FA1612745A8B58F4008ED4316F9CE2F98EC9D104E35DB4F150B6778859F275C6F8057D4837C356526281DE4EC8BFA8374942D95CF651729E5735E0A2795A50D1"/>
    <s v="9304174817"/>
    <d v="1993-04-17T00:00:00"/>
    <s v="9304174817"/>
    <n v="0"/>
    <x v="0"/>
    <s v=""/>
    <s v=""/>
    <s v=""/>
    <n v="0"/>
    <n v="0"/>
    <x v="0"/>
  </r>
  <r>
    <s v="5498340"/>
    <d v="2023-12-31T00:00:00"/>
    <n v="28117.24"/>
    <d v="2018-12-04T00:00:00"/>
    <x v="1"/>
    <s v="Frozen"/>
    <s v="0.2465"/>
    <n v="1"/>
    <n v="6905209448"/>
    <n v="6905209448"/>
    <s v="D530AD635D84406E053DC6249BBF7AFE44AFE119DB04F72AA18EDDE101A650A6C3863CA567FCF79296F46D66C847787FB30DF3EBCB7931077965FE62790A14F4"/>
    <s v="NULL"/>
    <s v="6905209448"/>
    <d v="1969-05-20T00:00:00"/>
    <s v="NULL"/>
    <n v="0"/>
    <x v="0"/>
    <s v=""/>
    <s v=""/>
    <s v=""/>
    <n v="0"/>
    <n v="0"/>
    <x v="0"/>
  </r>
  <r>
    <s v="5499512"/>
    <d v="2023-12-31T00:00:00"/>
    <n v="114424.01"/>
    <d v="2018-12-13T00:00:00"/>
    <x v="0"/>
    <s v="1 delayed payment"/>
    <s v="0.2600"/>
    <n v="1"/>
    <n v="6809275925"/>
    <n v="6809275925"/>
    <s v="51FAA1A8AD6F58DED30F5565146D6530EE0A653A1A0904D73B4ACB7B40D35613499B3C2C3F4076B6D14A493CF4C2F5543A251FD0BA56FCA9D89FCB8EAAA620F5"/>
    <s v="NULL"/>
    <s v="6809275925"/>
    <d v="1968-09-27T00:00:00"/>
    <s v="NULL"/>
    <n v="0"/>
    <x v="0"/>
    <s v=""/>
    <s v=""/>
    <s v=""/>
    <n v="0"/>
    <n v="0"/>
    <x v="0"/>
  </r>
  <r>
    <s v="5500996"/>
    <d v="2023-12-31T00:00:00"/>
    <n v="55132.85"/>
    <d v="2018-12-06T00:00:00"/>
    <x v="1"/>
    <s v="Frozen"/>
    <s v="0.2465"/>
    <n v="1"/>
    <n v="7802121223"/>
    <n v="7802121223"/>
    <s v="32F30F6E0204A582DDA9D3A90A9E3C7F85A2E2555E3F68228ED378C83D950FC0C4335E917BD46DAE3E847226AAA43B2B60D71D9E182DECB836EA68FC875A82B9"/>
    <s v="NULL"/>
    <s v="7802121223"/>
    <d v="1978-02-12T00:00:00"/>
    <s v="NULL"/>
    <n v="0"/>
    <x v="0"/>
    <s v=""/>
    <s v=""/>
    <s v=""/>
    <n v="0"/>
    <n v="0"/>
    <x v="0"/>
  </r>
  <r>
    <s v="5501093"/>
    <d v="2023-12-31T00:00:00"/>
    <n v="145569.93"/>
    <d v="2019-01-09T00:00:00"/>
    <x v="1"/>
    <s v="Frozen"/>
    <s v="0.2065"/>
    <n v="1"/>
    <n v="7007251650"/>
    <n v="7007251650"/>
    <s v="D2971A2F0CB20B48C30708144471FD8ECF3B09F70122DE0A862C6F5B39F6686ADFA683FF3E4791887C56BF86932D4369295F8BA9C2EE905FBDD6057307AFF197"/>
    <s v="NULL"/>
    <s v="7007251650"/>
    <d v="1970-07-25T00:00:00"/>
    <s v="NULL"/>
    <n v="0"/>
    <x v="0"/>
    <s v=""/>
    <s v=""/>
    <s v=""/>
    <n v="0"/>
    <n v="0"/>
    <x v="0"/>
  </r>
  <r>
    <s v="5501580"/>
    <d v="2023-12-31T00:00:00"/>
    <n v="46270.87"/>
    <d v="2018-12-07T00:00:00"/>
    <x v="1"/>
    <s v="Frozen"/>
    <s v="0.2265"/>
    <n v="1"/>
    <n v="7401149427"/>
    <n v="7401149427"/>
    <s v="8FD1233E99365676D18F151D420A2DA1686072687D814CD190D37F773A6B1BD8B6BDCD90E0F8E46453B40D544402DE48318E3B490B09076E360E56BE15C005AE"/>
    <s v="NULL"/>
    <s v="7401149427"/>
    <d v="1974-01-14T00:00:00"/>
    <s v="NULL"/>
    <n v="0"/>
    <x v="0"/>
    <s v=""/>
    <s v=""/>
    <s v=""/>
    <n v="0"/>
    <n v="0"/>
    <x v="0"/>
  </r>
  <r>
    <s v="5503503"/>
    <d v="2023-12-31T00:00:00"/>
    <n v="212339.3"/>
    <d v="2018-12-10T00:00:00"/>
    <x v="0"/>
    <s v="3 delayed payments"/>
    <s v="0.2000"/>
    <n v="2"/>
    <n v="8704206906"/>
    <n v="8704206906"/>
    <s v="9A6425BF25F380BE5CB121BC36A1F1689C035772257287CB256F129F72D01028225DA0A4DA5B61DD8E1DC87AE158376A1D2F852065690FCCB4C4BA88ED056F62"/>
    <s v="F871F1795D1F1FD26A7FEE86070BE25C83F7062D867A24866DB166517A9D2FC18ECDA1691DC708CD910CB721AC61DEFB727913C3E5F4D44BCBA9C2C0A075307E"/>
    <s v="8704206906"/>
    <d v="1987-04-20T00:00:00"/>
    <s v="8704206906"/>
    <n v="0"/>
    <x v="0"/>
    <s v=""/>
    <s v=""/>
    <s v=""/>
    <n v="0"/>
    <n v="0"/>
    <x v="0"/>
  </r>
  <r>
    <s v="5503719"/>
    <d v="2023-12-31T00:00:00"/>
    <n v="89664.83"/>
    <d v="2018-12-21T00:00:00"/>
    <x v="0"/>
    <s v="0 delayed payments"/>
    <s v="0.2765"/>
    <n v="2"/>
    <n v="6409153910"/>
    <n v="6409153910"/>
    <s v="0F1D631EDB64676617DEC7782AF717A04B846B337C1C0E143912F2E6A1280B407018B8A11C0D641CBD4A9D5963D1ED44BDD371149FAEA1BDDB0D79A64345426F"/>
    <s v="98BFD11B324FDB7540F23CC61D22B34487164CE9F4418561D403CAE91401CC52BB6A58B23CA220DEA1E2704F97C5A9C63CE641A4921D43EFEBB14FE8877B7A7E"/>
    <s v="6409153910"/>
    <d v="1964-09-15T00:00:00"/>
    <s v="6409153910"/>
    <n v="0"/>
    <x v="0"/>
    <s v=""/>
    <s v=""/>
    <s v=""/>
    <n v="0"/>
    <n v="0"/>
    <x v="0"/>
  </r>
  <r>
    <s v="5504089"/>
    <d v="2023-12-31T00:00:00"/>
    <n v="118348.13"/>
    <d v="2018-12-12T00:00:00"/>
    <x v="0"/>
    <s v="0 delayed payments"/>
    <s v="0.2800"/>
    <n v="2"/>
    <n v="9009060154"/>
    <n v="9009060154"/>
    <s v="3AFE3CD76E22A94129559AB27E6C91C5139A82B314FBFE0D07E9D92995D07E602809ABB4F1086E2CBA0F1AB23F878098525471202D235749047E25A2C2AF5438"/>
    <s v="8C1F57C9AF38DCD26A74A548E2B2501E6016CA15D8316419B536D1474A39D3683881C2A87824ABC73E8C8244D52598A45BE4170742D5FF94E430ABBEC1C8AD92"/>
    <s v="9009060154"/>
    <d v="1990-09-06T00:00:00"/>
    <s v="9009060154"/>
    <n v="0"/>
    <x v="0"/>
    <s v=""/>
    <s v=""/>
    <s v=""/>
    <n v="0"/>
    <n v="0"/>
    <x v="0"/>
  </r>
  <r>
    <s v="5507850"/>
    <d v="2023-12-31T00:00:00"/>
    <n v="34915.08"/>
    <d v="2018-12-27T00:00:00"/>
    <x v="0"/>
    <s v="0 delayed payments"/>
    <s v="0.2500"/>
    <n v="1"/>
    <n v="7709067230"/>
    <n v="7709067230"/>
    <s v="A72ED20BA2C72E954913B8674449F58775C6DF0B35BA1B1EB8C832F481EAC8871E73A80A4CD398C9EAAF8702B59AB45AF99AF0B7C0DFE0C80741BD9512533691"/>
    <s v="NULL"/>
    <s v="7709067230"/>
    <d v="1977-09-06T00:00:00"/>
    <s v="NULL"/>
    <n v="0"/>
    <x v="0"/>
    <s v=""/>
    <s v=""/>
    <s v=""/>
    <n v="0"/>
    <n v="0"/>
    <x v="0"/>
  </r>
  <r>
    <s v="5508247"/>
    <d v="2023-12-31T00:00:00"/>
    <n v="119167.1"/>
    <d v="2018-12-14T00:00:00"/>
    <x v="0"/>
    <s v="0 delayed payments"/>
    <s v="0.2600"/>
    <n v="1"/>
    <n v="7701017670"/>
    <n v="7701017670"/>
    <s v="493879F7E81D5275B48BAE4B1F854F1163D0586626ED950FE224436F580DD53ABF1958AFFD6601921BA122B5311A14AE9139C4D8E64665DE02CA695D083C53B6"/>
    <s v="NULL"/>
    <s v="7701017670"/>
    <d v="1977-01-01T00:00:00"/>
    <s v="NULL"/>
    <n v="0"/>
    <x v="0"/>
    <s v=""/>
    <s v=""/>
    <s v=""/>
    <n v="0"/>
    <n v="0"/>
    <x v="0"/>
  </r>
  <r>
    <s v="5509294"/>
    <d v="2023-12-31T00:00:00"/>
    <n v="163587.85999999999"/>
    <d v="2018-12-14T00:00:00"/>
    <x v="0"/>
    <s v="0 delayed payments"/>
    <s v="0.2400"/>
    <n v="1"/>
    <n v="7203210757"/>
    <n v="7203210757"/>
    <s v="99781C55715CB036A1B8F571C3AD82E7ECC1380D271EBD23BE522E426A12A2F9276A8E99595C8B7FB32FE1C2C4301EDFA3F7847E7765CC0690FDB0AACC0CC36D"/>
    <s v="NULL"/>
    <s v="7203210757"/>
    <d v="1972-03-21T00:00:00"/>
    <s v="NULL"/>
    <n v="0"/>
    <x v="0"/>
    <s v=""/>
    <s v=""/>
    <s v=""/>
    <n v="0"/>
    <n v="0"/>
    <x v="0"/>
  </r>
  <r>
    <s v="5513502"/>
    <d v="2023-12-31T00:00:00"/>
    <n v="38400.46"/>
    <d v="2019-01-02T00:00:00"/>
    <x v="1"/>
    <s v="Frozen"/>
    <s v="0.2265"/>
    <n v="1"/>
    <n v="9203207114"/>
    <n v="9203207114"/>
    <s v="406FFFA0D93A42D591F7D0342911AEA9E6CF7EFC432B8EC0D1F9D3D2F05D334BEA8EF31970E9D4AA81571C96B367A27701E3D0593B7248E2C4C8FC7F63E87EA2"/>
    <s v="NULL"/>
    <s v="9203207114"/>
    <d v="1992-03-20T00:00:00"/>
    <s v="NULL"/>
    <n v="0"/>
    <x v="0"/>
    <s v=""/>
    <s v=""/>
    <s v=""/>
    <n v="0"/>
    <n v="0"/>
    <x v="0"/>
  </r>
  <r>
    <s v="5516505"/>
    <d v="2023-12-31T00:00:00"/>
    <n v="204523.24"/>
    <d v="2019-01-15T00:00:00"/>
    <x v="1"/>
    <s v="Frozen"/>
    <s v="0.2065"/>
    <n v="1"/>
    <n v="6501190190"/>
    <n v="6501190190"/>
    <s v="A0FB1E47406816B432ADB07DB8457A8943EC16853551944E7C08FBBBBBA3807496F051880B82B4F6F91171B2596C84DEC5A1FC20343A9DB505E7C55053D1873A"/>
    <s v="NULL"/>
    <s v="6501190190"/>
    <d v="1965-01-19T00:00:00"/>
    <s v="NULL"/>
    <n v="0"/>
    <x v="0"/>
    <s v=""/>
    <s v=""/>
    <s v=""/>
    <n v="0"/>
    <n v="0"/>
    <x v="0"/>
  </r>
  <r>
    <s v="5516687"/>
    <d v="2023-12-31T00:00:00"/>
    <n v="70573.34"/>
    <d v="2018-12-18T00:00:00"/>
    <x v="0"/>
    <s v="0 delayed payments"/>
    <s v="0.2800"/>
    <n v="2"/>
    <n v="7705046634"/>
    <n v="7705046634"/>
    <s v="8C678B7B77E9D1AFA2687152C1EDB0F50D7428DE4FD723C8987D29735E15938C46DF3F01AA001EF376590C881FEA19A817A5C841D38CE69660BB9132345CD1B8"/>
    <s v="510DDF9134B1F8689C462C33348916BFCAB84C13F154FEDCD2E26FC7282B62695F9C7F4A1E4A03BEE656BA3AE3D84A9EA9DEDADC942DC68D6406BE0804773106"/>
    <s v="7705046634"/>
    <d v="1977-05-04T00:00:00"/>
    <s v="7705046634"/>
    <n v="0"/>
    <x v="0"/>
    <s v=""/>
    <s v=""/>
    <s v=""/>
    <n v="0"/>
    <n v="0"/>
    <x v="0"/>
  </r>
  <r>
    <s v="5520937"/>
    <d v="2023-12-31T00:00:00"/>
    <n v="87826.37"/>
    <d v="2018-12-21T00:00:00"/>
    <x v="0"/>
    <s v="0 delayed payments"/>
    <s v="0.2300"/>
    <n v="1"/>
    <n v="8501051497"/>
    <n v="8501051497"/>
    <s v="A7C3BDCA2861F55FEAA5AAEEC12E579596AD65999B770512ADC21CE7595EE38E05263906DCC8EED1BE1D8F94ABDE7FDC4FD4D7013BD526E979CA20C7BD2324EA"/>
    <s v="NULL"/>
    <s v="8501051497"/>
    <d v="1985-01-05T00:00:00"/>
    <s v="NULL"/>
    <n v="0"/>
    <x v="0"/>
    <s v=""/>
    <s v=""/>
    <s v=""/>
    <n v="0"/>
    <n v="0"/>
    <x v="0"/>
  </r>
  <r>
    <s v="5521059"/>
    <d v="2023-12-31T00:00:00"/>
    <n v="77265.87"/>
    <d v="2018-12-21T00:00:00"/>
    <x v="0"/>
    <s v="0 delayed payments"/>
    <s v="0.2400"/>
    <n v="1"/>
    <n v="8912230292"/>
    <n v="8912230292"/>
    <s v="B6E0C5A106B1A6DB7F167BA80048B1F8714097C5482B68E2444EF45925EB8E6304A65AEE8EED4D9C2B5F3D9F42C870BC33743DBAE3DAC861843FEBE1802DF284"/>
    <s v="NULL"/>
    <s v="8912230292"/>
    <d v="1989-12-23T00:00:00"/>
    <s v="NULL"/>
    <n v="0"/>
    <x v="0"/>
    <s v=""/>
    <s v=""/>
    <s v=""/>
    <n v="0"/>
    <n v="0"/>
    <x v="0"/>
  </r>
  <r>
    <s v="5521166"/>
    <d v="2023-12-31T00:00:00"/>
    <n v="146555.49"/>
    <d v="2018-12-21T00:00:00"/>
    <x v="0"/>
    <s v="1 delayed payment"/>
    <s v="0.2600"/>
    <n v="1"/>
    <n v="6703290285"/>
    <n v="6703290285"/>
    <s v="F4F72747EF385159B74F33A6658CE43B4403E444A5AFC752F815BAB212FEA965B686E9F21B5D737469103F10CCC73CB73F9AF21FDCF1FAA7D6AEBCC726DBC7D0"/>
    <s v="NULL"/>
    <s v="6703290285"/>
    <d v="1967-03-29T00:00:00"/>
    <s v="NULL"/>
    <n v="0"/>
    <x v="0"/>
    <s v=""/>
    <s v=""/>
    <s v=""/>
    <n v="0"/>
    <n v="0"/>
    <x v="0"/>
  </r>
  <r>
    <s v="5521737"/>
    <d v="2023-12-31T00:00:00"/>
    <n v="81715.850000000006"/>
    <d v="2018-12-19T00:00:00"/>
    <x v="0"/>
    <s v="0 delayed payments"/>
    <s v="0.2700"/>
    <n v="1"/>
    <n v="7701192473"/>
    <n v="7701192473"/>
    <s v="691AEF2104B04A55DE826C6620DD73EE59EEE7F760C03F1A157B06B4E7660812ECD05FD4DD2236F7E8D61693ED1C18C18B28845E4EC4BF76AFE871BFF48B81A7"/>
    <s v="NULL"/>
    <s v="7701192473"/>
    <d v="1977-01-19T00:00:00"/>
    <s v="NULL"/>
    <n v="0"/>
    <x v="0"/>
    <s v=""/>
    <s v=""/>
    <s v=""/>
    <n v="0"/>
    <n v="0"/>
    <x v="0"/>
  </r>
  <r>
    <s v="5523576"/>
    <d v="2023-12-31T00:00:00"/>
    <n v="166912.24"/>
    <d v="2019-01-04T00:00:00"/>
    <x v="0"/>
    <s v="1 delayed payment"/>
    <s v="0.2765"/>
    <n v="1"/>
    <n v="7201307530"/>
    <n v="7201307530"/>
    <s v="E42C92E9FB251A8F131D95546FFC31A0BCCB1E998A541A00CFA06CA27B5EDDE5F588354F44BCD99E830644EEE0516B7F5B0F60B8A2D4305BE81A2EEB40F7DEAA"/>
    <s v="NULL"/>
    <s v="7201307530"/>
    <d v="1972-01-30T00:00:00"/>
    <s v="NULL"/>
    <n v="0"/>
    <x v="0"/>
    <s v=""/>
    <s v=""/>
    <s v=""/>
    <n v="0"/>
    <n v="0"/>
    <x v="0"/>
  </r>
  <r>
    <s v="5523816"/>
    <d v="2023-12-31T00:00:00"/>
    <n v="11093.61"/>
    <d v="2018-12-21T00:00:00"/>
    <x v="1"/>
    <s v="Frozen"/>
    <s v="0.2565"/>
    <n v="1"/>
    <n v="8809016630"/>
    <n v="8809016630"/>
    <s v="B66712B1C8553C3A1791847814347646662DBEE283818888A20DB51419C1D9C7B73BE627EDA78E4BFBBDFBD9D533B7A531E565C1DCED55A5AAC28336FAEF52BD"/>
    <s v="NULL"/>
    <s v="8809016630"/>
    <d v="1988-09-01T00:00:00"/>
    <s v="NULL"/>
    <n v="0"/>
    <x v="0"/>
    <s v=""/>
    <s v=""/>
    <s v=""/>
    <n v="0"/>
    <n v="0"/>
    <x v="0"/>
  </r>
  <r>
    <s v="5525233"/>
    <d v="2023-12-31T00:00:00"/>
    <n v="111886.04"/>
    <d v="2019-01-08T00:00:00"/>
    <x v="0"/>
    <s v="0 delayed payments"/>
    <s v="0.2600"/>
    <n v="1"/>
    <n v="6809144832"/>
    <n v="6809144832"/>
    <s v="89784B559C7E487F8B3D9BE27BA6F1DCE953173417A5C7DE10BCEE8613D457E18EC9ECF971A311ECFED1B5A77F5EDDB01AE8E5168DCEF301EAA7A463FC0E965E"/>
    <s v="NULL"/>
    <s v="6809144832"/>
    <d v="1968-09-14T00:00:00"/>
    <s v="NULL"/>
    <n v="0"/>
    <x v="0"/>
    <s v=""/>
    <s v=""/>
    <s v=""/>
    <n v="0"/>
    <n v="0"/>
    <x v="0"/>
  </r>
  <r>
    <s v="5527502"/>
    <d v="2023-12-31T00:00:00"/>
    <n v="40867.26"/>
    <d v="2018-12-28T00:00:00"/>
    <x v="1"/>
    <s v="Frozen"/>
    <s v="0.2465"/>
    <n v="1"/>
    <n v="6803219598"/>
    <n v="6803219598"/>
    <s v="C094A0E0882618792BE9B1FB31695BA43296D22DAEAD33996BC70E7E93271E981EB91C25D3F58D1DF6A977946E51B8C1D5CA15D1A31171EB5E9FF83A2E5EF647"/>
    <s v="NULL"/>
    <s v="6803219598"/>
    <d v="1968-03-21T00:00:00"/>
    <s v="NULL"/>
    <n v="0"/>
    <x v="0"/>
    <s v=""/>
    <s v=""/>
    <s v=""/>
    <n v="0"/>
    <n v="0"/>
    <x v="0"/>
  </r>
  <r>
    <s v="5531504"/>
    <d v="2023-12-31T00:00:00"/>
    <n v="0"/>
    <d v="2019-01-02T00:00:00"/>
    <x v="0"/>
    <s v="0 delayed payments"/>
    <s v="0.2465"/>
    <n v="1"/>
    <n v="7005318204"/>
    <n v="7005318204"/>
    <s v="7FEEEE1E7EA0E3BCC34D9FF62B6D608FA0122296C207254661544FEEDD46E780461DF22268962D9469CB570D7D6161E3B1D6EBD0D2C6C3C1A52BF9983C8DB652"/>
    <s v="NULL"/>
    <s v="7005318204"/>
    <d v="1970-05-31T00:00:00"/>
    <s v="NULL"/>
    <n v="0"/>
    <x v="0"/>
    <s v=""/>
    <s v=""/>
    <s v=""/>
    <n v="0"/>
    <n v="0"/>
    <x v="0"/>
  </r>
  <r>
    <s v="5533351"/>
    <d v="2023-12-31T00:00:00"/>
    <n v="101403.68"/>
    <d v="2019-01-03T00:00:00"/>
    <x v="0"/>
    <s v="0 delayed payments"/>
    <s v="0.2800"/>
    <n v="1"/>
    <n v="7006274620"/>
    <n v="7006274620"/>
    <s v="EC5EA8BC386F0829D1AC14D7A46ACBC85D0D2B263BD249AF42407393F5E76085520EBCE1DBCFE3D88C2E019649D4E776F9EB430E0CBD64D19B99A51892F47D7D"/>
    <s v="NULL"/>
    <s v="7006274620"/>
    <d v="1970-06-27T00:00:00"/>
    <s v="NULL"/>
    <n v="0"/>
    <x v="0"/>
    <s v=""/>
    <s v=""/>
    <s v=""/>
    <n v="0"/>
    <n v="0"/>
    <x v="0"/>
  </r>
  <r>
    <s v="5534920"/>
    <d v="2023-12-31T00:00:00"/>
    <n v="304238.02"/>
    <d v="2019-04-03T00:00:00"/>
    <x v="1"/>
    <s v="Frozen"/>
    <s v="0.2265"/>
    <n v="2"/>
    <n v="8006020328"/>
    <n v="8006020328"/>
    <s v="3FECB7325D0724544F1C8EE2D7A026189E70DF8F499B6027E1E1E0AE902494B45EBE14BC5B6812B5D8EF57EBC0B2C9B797A9BACC42AF3D9939CEE9BCB88F73FA"/>
    <s v="9A269B465DD6B50AA552EEF9D6B8668044C42E8BF0603595CC74CD2DA779ECBE645B9501CF654B218A79C40C4AA72DFD0EE86990CBAEBB792067DF3D154F6621"/>
    <s v="8006020328"/>
    <d v="1980-06-02T00:00:00"/>
    <s v="8006020328"/>
    <n v="0"/>
    <x v="0"/>
    <s v=""/>
    <s v=""/>
    <s v=""/>
    <n v="0"/>
    <n v="0"/>
    <x v="0"/>
  </r>
  <r>
    <s v="5537444"/>
    <d v="2023-12-31T00:00:00"/>
    <n v="141674.32999999999"/>
    <d v="2019-01-16T00:00:00"/>
    <x v="0"/>
    <s v="0 delayed payments"/>
    <s v="0.2400"/>
    <n v="2"/>
    <n v="6202261225"/>
    <n v="6202261225"/>
    <s v="DEC0CF62E8574BEBEB60FF8A433BEF461C59985208B0B6170B8AA842A87EB7E3B6DAE906B71386A8D40A117951F0B42B2744810620C990C29973BAC82BF04E00"/>
    <s v="1AF39DF7516F0A86AFF75EFF6421BEB97AF8CD6E57748F8DD422F10D795815B610183E8121787C7B68D8A13A04734EFDFA3C1C325E35A7BBEB4A39B186DE546D"/>
    <s v="6202261225"/>
    <d v="1962-02-26T00:00:00"/>
    <s v="6202261225"/>
    <n v="0"/>
    <x v="0"/>
    <s v=""/>
    <s v=""/>
    <s v=""/>
    <n v="0"/>
    <n v="0"/>
    <x v="0"/>
  </r>
  <r>
    <s v="5541776"/>
    <d v="2023-12-31T00:00:00"/>
    <n v="95807.17"/>
    <d v="2019-01-10T00:00:00"/>
    <x v="0"/>
    <s v="0 delayed payments"/>
    <s v="0.2600"/>
    <n v="2"/>
    <n v="6405192755"/>
    <n v="6405192755"/>
    <s v="5DF72B0BACBFD5D9894CAE34CE9D526BD73572A021E0CDC6CCDE2E5926B1B5FD68A2EF6E60BF3FFD7B0442D86DB75EC4ED29CEF4476DE0A92467FCFA7973E11E"/>
    <s v="3481A7C02B473A7A54F47EA5889DB431482157022387B46A6174C0CC75543BDB9B252D0A29AB8D53676E8BFD58C36AD43C4D14A8B665B94B498F5D2D08EA5E9F"/>
    <s v="6405192755"/>
    <d v="1964-05-19T00:00:00"/>
    <s v="6405192755"/>
    <n v="0"/>
    <x v="0"/>
    <s v=""/>
    <s v=""/>
    <s v=""/>
    <n v="0"/>
    <n v="0"/>
    <x v="0"/>
  </r>
  <r>
    <s v="5542220"/>
    <d v="2023-12-31T00:00:00"/>
    <n v="43179.47"/>
    <d v="2019-01-11T00:00:00"/>
    <x v="0"/>
    <s v="0 delayed payments"/>
    <s v="0.2700"/>
    <n v="2"/>
    <n v="8512103907"/>
    <n v="8512103907"/>
    <s v="7F501921E988E11384F1F8D72AF95D9C72F4D214C8D479720765795B85ADEDB49E510FAEF241FF2C8280C37262AEFA248EDBC3EF373C82232D0A1C3C0B2FC6F4"/>
    <s v="748314CC2D6DF1A25DD691A48C6ACC8205BD7A621C98796FBC038E7B2B05942E740206A8C6088DB786D03BE3BB0D751594D4803FC9FA4AA96C260C882F9AE73B"/>
    <s v="8512103907"/>
    <d v="1985-12-10T00:00:00"/>
    <s v="8512103907"/>
    <n v="0"/>
    <x v="0"/>
    <s v=""/>
    <s v=""/>
    <s v=""/>
    <n v="0"/>
    <n v="0"/>
    <x v="0"/>
  </r>
  <r>
    <s v="5542600"/>
    <d v="2023-12-31T00:00:00"/>
    <n v="2734.77"/>
    <d v="2019-01-17T00:00:00"/>
    <x v="1"/>
    <s v="Frozen"/>
    <s v="0.2000"/>
    <n v="1"/>
    <n v="8706011072"/>
    <n v="8706011072"/>
    <s v="415086FD559A514D69DADB34AD6CAAADAF23E486C5F8B7D62B0DCB9800863895AC2B3939A6610EA5D6EBB47A2D628AFB913F3C283E1197D447027C7F5DC16753"/>
    <s v="NULL"/>
    <s v="8706011072"/>
    <d v="1987-06-01T00:00:00"/>
    <s v="NULL"/>
    <n v="0"/>
    <x v="0"/>
    <s v=""/>
    <s v=""/>
    <s v=""/>
    <n v="0"/>
    <n v="0"/>
    <x v="0"/>
  </r>
  <r>
    <s v="5544507"/>
    <d v="2023-12-31T00:00:00"/>
    <n v="109300.86"/>
    <d v="2019-01-15T00:00:00"/>
    <x v="1"/>
    <s v="Frozen"/>
    <s v="0.1965"/>
    <n v="1"/>
    <n v="7903149263"/>
    <n v="7903149263"/>
    <s v="680E2ACCA0D09786C0F02544F20302F4839009D192D7927252387542B5F877B5C612A93EF50C7EF92CDCD6897477FACB2F953AE1B6C15318499DBB7232DE9F1F"/>
    <s v="NULL"/>
    <s v="7903149263"/>
    <d v="1979-03-14T00:00:00"/>
    <s v="NULL"/>
    <n v="0"/>
    <x v="0"/>
    <s v=""/>
    <s v=""/>
    <s v=""/>
    <n v="0"/>
    <n v="0"/>
    <x v="0"/>
  </r>
  <r>
    <s v="5544606"/>
    <d v="2023-12-31T00:00:00"/>
    <n v="13399.33"/>
    <d v="2019-01-24T00:00:00"/>
    <x v="1"/>
    <s v="Frozen"/>
    <s v="0.2465"/>
    <n v="1"/>
    <n v="9005011698"/>
    <n v="9005011698"/>
    <s v="78DEA625C951FA5A5A2968948C20D1DA43E34CC924EC8D47D2B0DA8062484ACD383F7C7AF517B3AF5BB35A95CFE708D97DEA044B7236CE73CF5C8EE99FE36049"/>
    <s v="NULL"/>
    <s v="9005011698"/>
    <d v="1990-05-01T00:00:00"/>
    <s v="NULL"/>
    <n v="0"/>
    <x v="0"/>
    <s v=""/>
    <s v=""/>
    <s v=""/>
    <n v="0"/>
    <n v="0"/>
    <x v="0"/>
  </r>
  <r>
    <s v="5547013"/>
    <d v="2023-12-31T00:00:00"/>
    <n v="178536.24"/>
    <d v="2019-01-29T00:00:00"/>
    <x v="1"/>
    <s v="Frozen"/>
    <s v="0.2565"/>
    <n v="2"/>
    <n v="7203154294"/>
    <n v="7203154294"/>
    <s v="8A7653193766406F093CC45F07C697097E087FE8529618499F9A5F81D9D32FCDC26C013484EFDDF7C6BC03FA26FA1FB9A00840A905ED660931786B6FCA2143E8"/>
    <s v="2C89CBBEFF7EDC2E9CFDB87AB27809DC24B83F64AF503AC90B4C8F8E167EA8ABC3D78C05A3A83AE6EAC51A0B7C1AA9B5DFE4E9A889DFAA813B2B8D3D093BF895"/>
    <s v="7203154294"/>
    <d v="1972-03-15T00:00:00"/>
    <s v="7203154294"/>
    <n v="0"/>
    <x v="0"/>
    <s v="7203154294"/>
    <s v="7203154294"/>
    <s v="Skuldsanering bevilj"/>
    <n v="1"/>
    <n v="1"/>
    <x v="1"/>
  </r>
  <r>
    <s v="5547294"/>
    <d v="2023-12-31T00:00:00"/>
    <n v="52165.22"/>
    <d v="2019-01-10T00:00:00"/>
    <x v="0"/>
    <s v="0 delayed payments"/>
    <s v="0.2700"/>
    <n v="1"/>
    <n v="7010103989"/>
    <n v="7010103989"/>
    <s v="02625D4685A9899B5584A4B00DED843390DBC2BF71E53CCE0D9C8EFD718F309AF1FA945A52D6AE0919395A0050046A98DA43C526FB3198649D09335409F716E0"/>
    <s v="NULL"/>
    <s v="7010103989"/>
    <d v="1970-10-10T00:00:00"/>
    <s v="NULL"/>
    <n v="0"/>
    <x v="0"/>
    <s v=""/>
    <s v=""/>
    <s v=""/>
    <n v="0"/>
    <n v="0"/>
    <x v="0"/>
  </r>
  <r>
    <s v="5548490"/>
    <d v="2023-12-31T00:00:00"/>
    <n v="65672.100000000006"/>
    <d v="2019-01-11T00:00:00"/>
    <x v="0"/>
    <s v="0 delayed payments"/>
    <s v="0.2600"/>
    <n v="2"/>
    <n v="9501262852"/>
    <n v="9501262852"/>
    <s v="1B0BAA4CB9803B828245A0760D07791264B1F76C883BE5D642FC0CCEBBDF4D7B413E7BBF57207E724E4717DE46780A0E517ABE25F3AA52D2A31CA0405B18B48E"/>
    <s v="BC7EEECBE255946C08DAD628D8AE0FB3EE3820262FB164B70F2D5CEA509D045DFA1EF2CE9B0693886813A3BF0AC4069153BC48287253FEC209812261288117C0"/>
    <s v="9501262852"/>
    <d v="1995-01-26T00:00:00"/>
    <s v="9501262852"/>
    <n v="0"/>
    <x v="0"/>
    <s v=""/>
    <s v=""/>
    <s v=""/>
    <n v="0"/>
    <n v="0"/>
    <x v="0"/>
  </r>
  <r>
    <s v="5548573"/>
    <d v="2023-12-31T00:00:00"/>
    <n v="347492.15"/>
    <d v="2019-01-17T00:00:00"/>
    <x v="0"/>
    <s v="0 delayed payments"/>
    <s v="0.2300"/>
    <n v="2"/>
    <n v="7005118596"/>
    <n v="7005118596"/>
    <s v="0DC48562EBACB3759987CEBE96332BF2A6D8AE03D7A364C3391ABE26957A97BFD6C52D374CF6E1161FD712B4F0359D0A5ED4B156B09ADBF59542760304918F2B"/>
    <s v="86B6D5A4851593BBD360597DE6D6C8D8305FF2AA65C0F9DCE736D5D802DF68477D1C1704E8A5EBA02CBC4BEE96EFBCBAE561A3B581055136ADC86B5B482DFC1F"/>
    <s v="7005118596"/>
    <d v="1970-05-11T00:00:00"/>
    <s v="7005118596"/>
    <n v="0"/>
    <x v="0"/>
    <s v=""/>
    <s v=""/>
    <s v=""/>
    <n v="0"/>
    <n v="0"/>
    <x v="0"/>
  </r>
  <r>
    <s v="5550413"/>
    <d v="2023-12-31T00:00:00"/>
    <n v="27341.45"/>
    <d v="2019-02-14T00:00:00"/>
    <x v="1"/>
    <s v="Frozen"/>
    <s v="0.2265"/>
    <n v="2"/>
    <n v="8404165378"/>
    <n v="8404165378"/>
    <s v="C5B7FE5541F5000A8C6ECDF35FAAC7619F669323822B7FBF0F1B3DE9805E3D8FC16075F1DB951B90715765D7898988EAD4C08CC3B878C23D77EE1655446961E8"/>
    <s v="NULL"/>
    <s v="8404165378"/>
    <d v="1984-04-16T00:00:00"/>
    <s v="8404165378"/>
    <n v="0"/>
    <x v="0"/>
    <s v=""/>
    <s v=""/>
    <s v=""/>
    <n v="0"/>
    <n v="0"/>
    <x v="0"/>
  </r>
  <r>
    <s v="5550561"/>
    <d v="2023-12-31T00:00:00"/>
    <n v="50000"/>
    <d v="2019-01-24T00:00:00"/>
    <x v="1"/>
    <s v="Frozen"/>
    <s v="0.2265"/>
    <n v="1"/>
    <n v="9003305779"/>
    <n v="9003305779"/>
    <s v="6BDB63FF164C0924A136243544CD2E836F2BF9D6427E81D36E90AF5406F53D0413F4AA9FCF9C44A80AA93FFA4A83D0F313B800E98ACD04CE803F946CAABFF828"/>
    <s v="NULL"/>
    <s v="9003305779"/>
    <d v="1990-03-30T00:00:00"/>
    <s v="NULL"/>
    <n v="0"/>
    <x v="0"/>
    <s v=""/>
    <s v=""/>
    <s v=""/>
    <n v="0"/>
    <n v="0"/>
    <x v="0"/>
  </r>
  <r>
    <s v="5551593"/>
    <d v="2023-12-31T00:00:00"/>
    <n v="36441.300000000003"/>
    <d v="2019-01-15T00:00:00"/>
    <x v="0"/>
    <s v="0 delayed payments"/>
    <s v="0.2765"/>
    <n v="1"/>
    <n v="9906206595"/>
    <n v="9906206595"/>
    <s v="9FDE2264DBE0EDCE1E9FCCE88C3D07373D047832ED64D9B0D08392B6100C70F049F0F3BE8CEBD44928069A22087E8E1BD7A24C67A97A9FA73E7F7F3602B53D03"/>
    <s v="NULL"/>
    <s v="9906206595"/>
    <d v="1999-06-20T00:00:00"/>
    <s v="NULL"/>
    <n v="0"/>
    <x v="0"/>
    <s v=""/>
    <s v=""/>
    <s v=""/>
    <n v="0"/>
    <n v="0"/>
    <x v="0"/>
  </r>
  <r>
    <s v="5552401"/>
    <d v="2023-12-31T00:00:00"/>
    <n v="96926.76"/>
    <d v="2019-01-15T00:00:00"/>
    <x v="0"/>
    <s v="0 delayed payments"/>
    <s v="0.2800"/>
    <n v="1"/>
    <n v="8805237156"/>
    <n v="8805237156"/>
    <s v="13F23638A09ACF355ED064EBA1040B09F4432FFF106F2D7FA2C61177DD0EDA7DE2D09971BAB3E9669390C64391F2D4864AF2C04F15CC9375757D2C329B709B8A"/>
    <s v="NULL"/>
    <s v="8805237156"/>
    <d v="1988-05-23T00:00:00"/>
    <s v="NULL"/>
    <n v="0"/>
    <x v="0"/>
    <s v=""/>
    <s v=""/>
    <s v=""/>
    <n v="0"/>
    <n v="0"/>
    <x v="0"/>
  </r>
  <r>
    <s v="5552492"/>
    <d v="2023-12-31T00:00:00"/>
    <n v="13831.63"/>
    <d v="2019-01-15T00:00:00"/>
    <x v="1"/>
    <s v="Frozen"/>
    <s v="0.2165"/>
    <n v="1"/>
    <n v="6911243597"/>
    <n v="6911243597"/>
    <s v="4454C9E5D5F78C240AA605549E0FB4934F19ADDE60A7ABD47FA5417460FE0FB5BBA1ABC54064F85CBFE13780657E8029B572D0F1C91D891872027642A1E64909"/>
    <s v="NULL"/>
    <s v="6911243597"/>
    <d v="1969-11-24T00:00:00"/>
    <s v="NULL"/>
    <n v="0"/>
    <x v="0"/>
    <s v=""/>
    <s v=""/>
    <s v=""/>
    <n v="0"/>
    <n v="0"/>
    <x v="0"/>
  </r>
  <r>
    <s v="5554498"/>
    <d v="2023-12-31T00:00:00"/>
    <n v="79850.820000000007"/>
    <d v="2019-01-16T00:00:00"/>
    <x v="1"/>
    <s v="Frozen"/>
    <s v="0.2165"/>
    <n v="1"/>
    <n v="6704215711"/>
    <n v="6704215711"/>
    <s v="2CB4FEFDF76415C0C52E3572FDED4DFCA916A572210817DC565A5AE864C9D300F713FFE1A92D12E22FE7B163CA87446FBE92C6F9D7A7F394D1E8BA745FD316A7"/>
    <s v="NULL"/>
    <s v="6704215711"/>
    <d v="1967-04-21T00:00:00"/>
    <s v="NULL"/>
    <s v="5554498"/>
    <x v="1"/>
    <s v=""/>
    <s v=""/>
    <s v=""/>
    <n v="0"/>
    <n v="0"/>
    <x v="1"/>
  </r>
  <r>
    <s v="5555214"/>
    <d v="2023-12-31T00:00:00"/>
    <n v="1822.19"/>
    <d v="2019-01-17T00:00:00"/>
    <x v="0"/>
    <s v="0 delayed payments"/>
    <s v="0.2400"/>
    <n v="2"/>
    <n v="6508259444"/>
    <n v="6508259444"/>
    <s v="88C90B3070F5B37CA4295363CDA940E9C33489E3E4AEE3CB8229DDD9AF209E3EB74BBFC995F22DD7EE64F1A1B5D964D6A04AAC488C544E48DE3744EEB51A4967"/>
    <s v="9473C2BD537946FB3327E97CCB7226C77FF4763D838ECDD584B9B80FD64993793F63BFB58F213960F6AF6F7837C046B18B11E7F479A9E291B12F41383E5FC2E4"/>
    <s v="6508259444"/>
    <d v="1965-08-25T00:00:00"/>
    <s v="6508259444"/>
    <n v="0"/>
    <x v="0"/>
    <s v=""/>
    <s v=""/>
    <s v=""/>
    <n v="0"/>
    <n v="0"/>
    <x v="0"/>
  </r>
  <r>
    <s v="5557418"/>
    <d v="2023-12-31T00:00:00"/>
    <n v="105552.01"/>
    <d v="2019-01-16T00:00:00"/>
    <x v="0"/>
    <s v="0 delayed payments"/>
    <s v="0.2800"/>
    <n v="1"/>
    <n v="7503266202"/>
    <n v="7503266202"/>
    <s v="4117637A721D9A2070AABC1DC7570A6225E1811C99DD53B53B0C59C2F6147DD8A1001A2819FB43D09C52E118A56210BAC352ECF8408C1058E771528424D11093"/>
    <s v="NULL"/>
    <s v="7503266202"/>
    <d v="1975-03-26T00:00:00"/>
    <s v="NULL"/>
    <n v="0"/>
    <x v="0"/>
    <s v=""/>
    <s v=""/>
    <s v=""/>
    <n v="0"/>
    <n v="0"/>
    <x v="0"/>
  </r>
  <r>
    <s v="5561048"/>
    <d v="2023-12-31T00:00:00"/>
    <n v="88335.31"/>
    <d v="2019-02-06T00:00:00"/>
    <x v="0"/>
    <s v="0 delayed payments"/>
    <s v="0.2700"/>
    <n v="2"/>
    <n v="9508223956"/>
    <n v="9508223956"/>
    <s v="A4C128DBEB963C04C2A5FE98202AB2F145F11EC079C57BC31FF8745FBED1DFF4AEAD16EBE8D31AD4895562898A8261023F86D109A96DC0944FDA06099A308E78"/>
    <s v="BCFFEBAC221780320CABA25A143501185086DB5E574081ABA5DE78C31CF46FD4C4ADF2E437972B87176A72E69FDB95F8E83CA08592F7CB956D98D46513D73D3F"/>
    <s v="9508223956"/>
    <d v="1995-08-22T00:00:00"/>
    <s v="9508223956"/>
    <n v="0"/>
    <x v="0"/>
    <s v=""/>
    <s v=""/>
    <s v=""/>
    <n v="0"/>
    <n v="0"/>
    <x v="0"/>
  </r>
  <r>
    <s v="5561394"/>
    <d v="2023-12-31T00:00:00"/>
    <n v="25161.22"/>
    <d v="2019-01-29T00:00:00"/>
    <x v="0"/>
    <s v="0 delayed payments"/>
    <s v="0.2500"/>
    <n v="2"/>
    <n v="7302280248"/>
    <n v="7302280248"/>
    <s v="07D4A5E6B3F09475C028E02029CC74AA20DDB7A8DDF6E9B12535842B28F76A754B8007A78D774ECC0DB16667314C97A9CFC45C63DEC095F105620E7D0151FA5C"/>
    <s v="6C5A8415C805D2DFD3F554CB771CBDE191D60AEA579E5D067B185F00E295E465F990043A30211652843E43EE45D82E6B5B364B3D0A008BD3E2B46CC5F9E13015"/>
    <s v="7302280248"/>
    <d v="1973-02-28T00:00:00"/>
    <s v="7302280248"/>
    <n v="0"/>
    <x v="0"/>
    <s v=""/>
    <s v=""/>
    <s v=""/>
    <n v="0"/>
    <n v="0"/>
    <x v="0"/>
  </r>
  <r>
    <s v="5562541"/>
    <d v="2023-12-31T00:00:00"/>
    <n v="30007.56"/>
    <d v="2019-01-24T00:00:00"/>
    <x v="0"/>
    <s v="0 delayed payments"/>
    <s v="0.2700"/>
    <n v="1"/>
    <n v="8310145050"/>
    <n v="8310145050"/>
    <s v="D6AE2BFAB1A619717BBEF7C3B1C68D6FFD53914A3884561EDE20CC20D28A33084363C635D3638600680F9E98B4881EFAC545235B869CE0C793C4BC96F568ABEF"/>
    <s v="NULL"/>
    <s v="8310145050"/>
    <d v="1983-10-14T00:00:00"/>
    <s v="NULL"/>
    <n v="0"/>
    <x v="0"/>
    <s v=""/>
    <s v=""/>
    <s v=""/>
    <n v="0"/>
    <n v="0"/>
    <x v="0"/>
  </r>
  <r>
    <s v="5562574"/>
    <d v="2023-12-31T00:00:00"/>
    <n v="125200.3"/>
    <d v="2019-02-01T00:00:00"/>
    <x v="0"/>
    <s v="0 delayed payments"/>
    <s v="0.1300"/>
    <n v="2"/>
    <n v="8912256925"/>
    <n v="8912256925"/>
    <s v="66BBF60607B5C4E0D9263CC0858B3B8F0C43400156CAD68CAED2071B6ADA5A111D0F2121ABC18440C5B45AEE165A315A5D69C4DD1DC77BCB76FD1429D4E13172"/>
    <s v="858ADA3E7DADDC9436029A5D360E209799953EC98E9CA315A98DE7D480245751EB820AD6F5E5DC258063991614F051E92AD4024AF2C46F6DE9C592AD17CC242F"/>
    <s v="8912256925"/>
    <d v="1989-12-25T00:00:00"/>
    <s v="8912256925"/>
    <n v="0"/>
    <x v="0"/>
    <s v=""/>
    <s v=""/>
    <s v=""/>
    <n v="0"/>
    <n v="0"/>
    <x v="0"/>
  </r>
  <r>
    <s v="5565247"/>
    <d v="2023-12-31T00:00:00"/>
    <n v="45612.61"/>
    <d v="2019-01-22T00:00:00"/>
    <x v="1"/>
    <s v="Frozen"/>
    <s v="0.2665"/>
    <n v="1"/>
    <n v="9608268216"/>
    <n v="9608268216"/>
    <s v="193A35BF2C507653AAEAEC69C94F0AA7247320874DA6E22B87D5617078E296E455D09783CA4D0E6D7A9295D88108546F67FD2C7F92E5E0C4227F6EDF081EFDE5"/>
    <s v="NULL"/>
    <s v="9608268216"/>
    <d v="1996-08-26T00:00:00"/>
    <s v="NULL"/>
    <n v="0"/>
    <x v="0"/>
    <s v=""/>
    <s v=""/>
    <s v=""/>
    <n v="0"/>
    <n v="0"/>
    <x v="0"/>
  </r>
  <r>
    <s v="5565502"/>
    <d v="2023-12-31T00:00:00"/>
    <n v="78366.960000000006"/>
    <d v="2019-01-23T00:00:00"/>
    <x v="0"/>
    <s v="0 delayed payments"/>
    <s v="0.2765"/>
    <n v="2"/>
    <n v="8002062464"/>
    <n v="8002062464"/>
    <s v="742279B1CB8416EF49D36CE3364C7BDA3A0790A92E5050CEBDA75362A790B48F3A010160ED340D598E896F1E783C18696CC88F58BEC81BD66941D7A22290313C"/>
    <s v="FF239D97FA2B5E971C27C22E9B70C06BDB50287BC37C5B5666663C54358FCBF8943D33904AA78B9693391E6E1983F59E4B48E03FF6BAA6789CFBF0B06A89AFBC"/>
    <s v="8002062464"/>
    <d v="1980-02-06T00:00:00"/>
    <s v="8002062464"/>
    <n v="0"/>
    <x v="0"/>
    <s v=""/>
    <s v=""/>
    <s v=""/>
    <n v="0"/>
    <n v="0"/>
    <x v="0"/>
  </r>
  <r>
    <s v="5566179"/>
    <d v="2023-12-31T00:00:00"/>
    <n v="1301.56"/>
    <d v="2019-01-21T00:00:00"/>
    <x v="0"/>
    <s v="0 delayed payments"/>
    <s v="0.2400"/>
    <n v="1"/>
    <n v="6902127106"/>
    <n v="6902127106"/>
    <s v="E46F4B4DE0D31066F5F0682212EA839BA8F0AEC30C4BD0AC01DB509DFC0133324F2D8C8F6971356B57860295586AEB2F413442BF08927B2369C83B291652CCB0"/>
    <s v="NULL"/>
    <s v="6902127106"/>
    <d v="1969-02-12T00:00:00"/>
    <s v="NULL"/>
    <n v="0"/>
    <x v="0"/>
    <s v=""/>
    <s v=""/>
    <s v=""/>
    <n v="0"/>
    <n v="0"/>
    <x v="0"/>
  </r>
  <r>
    <s v="5566732"/>
    <d v="2023-12-31T00:00:00"/>
    <n v="94151.679999999993"/>
    <d v="2019-01-22T00:00:00"/>
    <x v="1"/>
    <s v="Frozen"/>
    <s v="0.2065"/>
    <n v="1"/>
    <n v="6109050036"/>
    <n v="6109050036"/>
    <s v="FB3BFEBAF5F400590E0459F16D0EB82F82447D6E48A910C858F3001E3FB82C0A1F21515129E4FC6D04F3B3202FD60582B5BEFAD06B1FB7A7E06CE94BE58D5D13"/>
    <s v="NULL"/>
    <s v="6109050036"/>
    <d v="1961-09-05T00:00:00"/>
    <s v="NULL"/>
    <n v="0"/>
    <x v="0"/>
    <s v=""/>
    <s v=""/>
    <s v=""/>
    <n v="0"/>
    <n v="0"/>
    <x v="0"/>
  </r>
  <r>
    <s v="5566963"/>
    <d v="2023-12-31T00:00:00"/>
    <n v="9914.48"/>
    <d v="2019-01-28T00:00:00"/>
    <x v="1"/>
    <s v="Frozen"/>
    <s v="0.2065"/>
    <n v="1"/>
    <n v="7605088975"/>
    <n v="7605088975"/>
    <s v="BE00F0975E2F2E250C3CFF7C7F588A58C5F51EC95FF41ACE6B688540307564565C032F30A1C8B4D57A6CDA107C3E62FA64C4BDE29B4C86F1D67000D4FE6513F0"/>
    <s v="NULL"/>
    <s v="7605088975"/>
    <d v="1976-05-08T00:00:00"/>
    <s v="NULL"/>
    <n v="0"/>
    <x v="0"/>
    <s v=""/>
    <s v=""/>
    <s v=""/>
    <n v="0"/>
    <n v="0"/>
    <x v="0"/>
  </r>
  <r>
    <s v="5567094"/>
    <d v="2023-12-31T00:00:00"/>
    <n v="119763.9"/>
    <d v="2019-01-29T00:00:00"/>
    <x v="1"/>
    <s v="Frozen"/>
    <s v="0.2465"/>
    <n v="1"/>
    <n v="7412279437"/>
    <n v="7412279437"/>
    <s v="56B1F1434DA8EDA79BDDBBBDD7FC799188A50634DE61AA1BA0A8AF9A1DE09FE62D2FDD57F978A9A81845EBE0151635D7D20856A62B170F8ACFF89FAB33D9ACAD"/>
    <s v="NULL"/>
    <s v="7412279437"/>
    <d v="1974-12-27T00:00:00"/>
    <s v="NULL"/>
    <n v="0"/>
    <x v="0"/>
    <s v=""/>
    <s v=""/>
    <s v=""/>
    <n v="0"/>
    <n v="0"/>
    <x v="0"/>
  </r>
  <r>
    <s v="5567318"/>
    <d v="2023-12-31T00:00:00"/>
    <n v="96445.93"/>
    <d v="2019-01-23T00:00:00"/>
    <x v="0"/>
    <s v="0 delayed payments"/>
    <s v="0.2500"/>
    <n v="2"/>
    <n v="9203044178"/>
    <n v="9203044178"/>
    <s v="9B30CB9E2671F5668F58ABD5C0A6EEE19D7D981E7C276DE314FECC3517F903532516ACC50BB9D65C8678A69C3183F289FC073556CBE97F6C617F1018D3D4BADA"/>
    <s v="A8E6E02CAD281B9CF37A3B9165D6E6E742777810DE043FC95B8876D1A033476B6CCFABF3F998C494B005FB5A5479D3053F538429B2B1C1D14AC4E7E068C0CAC5"/>
    <s v="9203044178"/>
    <d v="1992-03-04T00:00:00"/>
    <s v="9203044178"/>
    <n v="0"/>
    <x v="0"/>
    <s v=""/>
    <s v=""/>
    <s v=""/>
    <n v="0"/>
    <n v="0"/>
    <x v="0"/>
  </r>
  <r>
    <s v="5570304"/>
    <d v="2023-12-31T00:00:00"/>
    <n v="89369.09"/>
    <d v="2019-01-25T00:00:00"/>
    <x v="0"/>
    <s v="0 delayed payments"/>
    <s v="0.2600"/>
    <n v="1"/>
    <n v="9101244938"/>
    <n v="9101244938"/>
    <s v="C668FD3F364C2B279A042BA98E43E32514EEC08D9FB03B7DF696AAD80456A73EA2255DA288C1CE4B0F8ED61F0D6B4466A6A80A644D2D44EBD4452BDC195012F1"/>
    <s v="NULL"/>
    <s v="9101244938"/>
    <d v="1991-01-24T00:00:00"/>
    <s v="NULL"/>
    <n v="0"/>
    <x v="0"/>
    <s v=""/>
    <s v=""/>
    <s v=""/>
    <n v="0"/>
    <n v="0"/>
    <x v="0"/>
  </r>
  <r>
    <s v="5572003"/>
    <d v="2023-12-31T00:00:00"/>
    <n v="31514.25"/>
    <d v="2019-01-24T00:00:00"/>
    <x v="0"/>
    <s v="0 delayed payments"/>
    <s v="0.2600"/>
    <n v="1"/>
    <n v="9508126266"/>
    <n v="9508126266"/>
    <s v="709DB229F12441861A5B49400A6F8309CDBACB4A9D08AF51D0BC1FA3B19BC970A85F18347540CEF845BE06B53813FF58A130C00EB7FCD3A8D4C3EC163DBF0844"/>
    <s v="NULL"/>
    <s v="9508126266"/>
    <d v="1995-08-12T00:00:00"/>
    <s v="NULL"/>
    <n v="0"/>
    <x v="0"/>
    <s v=""/>
    <s v=""/>
    <s v=""/>
    <n v="0"/>
    <n v="0"/>
    <x v="0"/>
  </r>
  <r>
    <s v="5573787"/>
    <d v="2023-12-31T00:00:00"/>
    <n v="36817.980000000003"/>
    <d v="2019-01-28T00:00:00"/>
    <x v="0"/>
    <s v="3 delayed payments"/>
    <s v="0.2665"/>
    <n v="2"/>
    <n v="9706231637"/>
    <n v="9706231637"/>
    <s v="DE6DE79ED4332DA0B8E2AD2902211FB2669E9896B7052CDDCD651E623AF3CAEC66EC33817E3705C4FDADB28CF7F460D5CF7B1B84EC74AAE177105F33AE69C277"/>
    <s v="82C46F11F55427C8F03CFF614691A93C2DBBD99AD2BA194D9467B188058EF02F9B8AC7709925F550B5FE3E5AD98C6F806D9F9416BBCBAF1BEBB37BBF82CB034B"/>
    <s v="9706231637"/>
    <d v="1997-06-23T00:00:00"/>
    <s v="9706231637"/>
    <n v="0"/>
    <x v="0"/>
    <s v=""/>
    <s v=""/>
    <s v=""/>
    <n v="0"/>
    <n v="0"/>
    <x v="0"/>
  </r>
  <r>
    <s v="5574595"/>
    <d v="2023-12-31T00:00:00"/>
    <n v="182247.31"/>
    <d v="2019-01-28T00:00:00"/>
    <x v="0"/>
    <s v="0 delayed payments"/>
    <s v="0.2400"/>
    <n v="1"/>
    <n v="9304096739"/>
    <n v="9304096739"/>
    <s v="B23329F1A30D840D4F241D57FF7062DF2034586B44477DFC5E1506F9640E2A014179DA65516F94AF224AC337DE04BD9DE31923FD3E7F4F94C9A3E7EB288E671F"/>
    <s v="NULL"/>
    <s v="9304096739"/>
    <d v="1993-04-09T00:00:00"/>
    <s v="NULL"/>
    <n v="0"/>
    <x v="0"/>
    <s v=""/>
    <s v=""/>
    <s v=""/>
    <n v="0"/>
    <n v="0"/>
    <x v="0"/>
  </r>
  <r>
    <s v="5575493"/>
    <d v="2023-12-31T00:00:00"/>
    <n v="1999.31"/>
    <d v="2019-01-29T00:00:00"/>
    <x v="0"/>
    <s v="0 delayed payments"/>
    <s v="0.2200"/>
    <n v="1"/>
    <n v="6708171407"/>
    <n v="6708171407"/>
    <s v="63BB27F9AE69F81B894F74ECF7048C8A6AE1A335A40C2DFFAF3A65DD28648064E3A5090EAF52487B1F88C6EEE9CB716CCDB389AB153F714C878D1ACDD40AA7B4"/>
    <s v="NULL"/>
    <s v="6708171407"/>
    <d v="1967-08-17T00:00:00"/>
    <s v="NULL"/>
    <n v="0"/>
    <x v="0"/>
    <s v=""/>
    <s v=""/>
    <s v=""/>
    <n v="0"/>
    <n v="0"/>
    <x v="0"/>
  </r>
  <r>
    <s v="5577606"/>
    <d v="2023-12-31T00:00:00"/>
    <n v="114763.76"/>
    <d v="2019-01-29T00:00:00"/>
    <x v="1"/>
    <s v="Frozen"/>
    <s v="0.2665"/>
    <n v="2"/>
    <n v="7512241923"/>
    <n v="7512241923"/>
    <s v="0861022FCFAA5EAE5154D76F9E7C220A943BF46DD292C27059ED9FCD1CC0B600D0B3B773C53F83EA54F79319C0358A9127A17063348A2808C63AFE02BA39F648"/>
    <s v="04A0948093F65A635C71AC6267E6587698466F1A5E1626A51305119F9A317B8E084F83262FFD7501378D7F44A0972466A242706FD2E56DE7DD532372B176D0AB"/>
    <s v="7512241923"/>
    <d v="1975-12-24T00:00:00"/>
    <s v="7512241923"/>
    <n v="0"/>
    <x v="0"/>
    <s v=""/>
    <s v=""/>
    <s v=""/>
    <n v="0"/>
    <n v="0"/>
    <x v="0"/>
  </r>
  <r>
    <s v="5578018"/>
    <d v="2023-12-31T00:00:00"/>
    <n v="106006.93"/>
    <d v="2019-02-08T00:00:00"/>
    <x v="0"/>
    <s v="0 delayed payments"/>
    <s v="0.2500"/>
    <n v="2"/>
    <n v="9007175210"/>
    <n v="9007175210"/>
    <s v="709521C25173ADA5C3DB91483CA19DE0119BDF138F0EF7B4C7BA13CFC2B7F0756EE4ED157679C8DC39549BEC5B30C9B2E76B6E40FAE1DAF5834420E3012E1DBD"/>
    <s v="42B03E038AF42A50A20277AB6664F14A72E79CC5AC5012597CB6D4E2998C35E29C5506DDBF6D308BB23D4A4E2439DBE92AFD5BB8DC28A2A68451DBB77EA6F40B"/>
    <s v="9007175210"/>
    <d v="1990-07-17T00:00:00"/>
    <s v="9007175210"/>
    <n v="0"/>
    <x v="0"/>
    <s v=""/>
    <s v=""/>
    <s v=""/>
    <n v="0"/>
    <n v="0"/>
    <x v="0"/>
  </r>
  <r>
    <s v="5579701"/>
    <d v="2023-12-31T00:00:00"/>
    <n v="108808.18"/>
    <d v="2019-01-29T00:00:00"/>
    <x v="0"/>
    <s v="0 delayed payments"/>
    <s v="0.2790"/>
    <n v="1"/>
    <n v="7601227155"/>
    <n v="7601227155"/>
    <s v="E6AE99D318BE2EC29B308664140E702ECCE711B3F4C21C8913B83776E7CA9496BF9D5C10BAECBA676DFF5BE27C7C840DE73B71EBB71325549EFE852300E6D23E"/>
    <s v="NULL"/>
    <s v="7601227155"/>
    <d v="1976-01-22T00:00:00"/>
    <s v="NULL"/>
    <n v="0"/>
    <x v="0"/>
    <s v=""/>
    <s v=""/>
    <s v=""/>
    <n v="0"/>
    <n v="0"/>
    <x v="0"/>
  </r>
  <r>
    <s v="5580147"/>
    <d v="2023-12-31T00:00:00"/>
    <n v="195678.07"/>
    <d v="2019-01-30T00:00:00"/>
    <x v="0"/>
    <s v="0 delayed payments"/>
    <s v="0.2300"/>
    <n v="2"/>
    <n v="7711240346"/>
    <n v="7711240346"/>
    <s v="188F12D2940EA9F66AA52B1653FFDC915075C580C10705AD6D356AFCE61B02DFA1CD065C109CA84D4AC22BDD48D11BAB43865B9E42D8234D43E8C8AD1889E222"/>
    <s v="5A81C4F6AEB7A660509FDCA0CB229629B830014114122056FB241E6876E17CD4422E3BD56FCCC9C8422722DB0968351ECE434B8FB5857694CEB21C0D608F6AF3"/>
    <s v="7711240346"/>
    <d v="1977-11-24T00:00:00"/>
    <s v="7711240346"/>
    <n v="0"/>
    <x v="0"/>
    <s v=""/>
    <s v=""/>
    <s v=""/>
    <n v="0"/>
    <n v="0"/>
    <x v="0"/>
  </r>
  <r>
    <s v="5581079"/>
    <d v="2023-12-31T00:00:00"/>
    <n v="108656.49"/>
    <d v="2019-02-07T00:00:00"/>
    <x v="0"/>
    <s v="0 delayed payments"/>
    <s v="0.2600"/>
    <n v="2"/>
    <n v="6312012609"/>
    <n v="6312012609"/>
    <s v="56F33B85BA1AE9C68025D6C9D02A06B767870A398BB636CA4EEFB9181D1B683E80053D22F017B2254749BCDDA807E076F0C177AC53D9310C90DCF29852755338"/>
    <s v="7D9EBF183013FBB002FB13030D35B9CF42556B150A18785D52755CF15ED16055082627A66195257B573AA08388F0FD75D077FAEE07E78E84B2A2D1DCAC782F68"/>
    <s v="6312012609"/>
    <d v="1963-12-01T00:00:00"/>
    <s v="6312012609"/>
    <n v="0"/>
    <x v="0"/>
    <s v=""/>
    <s v=""/>
    <s v=""/>
    <n v="0"/>
    <n v="0"/>
    <x v="0"/>
  </r>
  <r>
    <s v="5582200"/>
    <d v="2023-12-31T00:00:00"/>
    <n v="3476.75"/>
    <d v="2019-03-19T00:00:00"/>
    <x v="0"/>
    <s v="0 delayed payments"/>
    <s v="0.1900"/>
    <n v="1"/>
    <n v="8305044912"/>
    <n v="8305044912"/>
    <s v="594D9AC0E5210E6086C7CAEDD1FC2D9545AD5A5F01D81B4A2F7A6575BE78AB4D50CDC4455F724B9C398B9883D7858966F628DBACFD8EFF0771BAA977B66F96E7"/>
    <s v="NULL"/>
    <s v="8305044912"/>
    <d v="1983-05-04T00:00:00"/>
    <s v="NULL"/>
    <n v="0"/>
    <x v="0"/>
    <s v=""/>
    <s v=""/>
    <s v=""/>
    <n v="0"/>
    <n v="0"/>
    <x v="0"/>
  </r>
  <r>
    <s v="5584347"/>
    <d v="2023-12-31T00:00:00"/>
    <n v="70532.14"/>
    <d v="2019-01-31T00:00:00"/>
    <x v="0"/>
    <s v="0 delayed payments"/>
    <s v="0.2500"/>
    <n v="2"/>
    <n v="6104044331"/>
    <n v="6104044331"/>
    <s v="41CF9B75795EE1BE606F1DB1BD3C8C254998CEE3AE08DBC4FF692F2E71C76A170C535F5F6AB05D60EF576F148084BF07781A19A039E6974C09AD718AD0C76FBE"/>
    <s v="2394D8CFCE131EC8B3971B84739BA70C56A3EBF1599CFAC2FB8D73C0F655F6389417AA5ACFFF9DC50774E625A879CE1AABB8971D3F2BEAA67157475760A1E896"/>
    <s v="6104044331"/>
    <d v="1961-04-04T00:00:00"/>
    <s v="6104044331"/>
    <n v="0"/>
    <x v="0"/>
    <s v=""/>
    <s v=""/>
    <s v=""/>
    <n v="0"/>
    <n v="0"/>
    <x v="0"/>
  </r>
  <r>
    <s v="5586011"/>
    <d v="2023-12-31T00:00:00"/>
    <n v="90938.11"/>
    <d v="2019-02-01T00:00:00"/>
    <x v="0"/>
    <s v="0 delayed payments"/>
    <s v="0.2800"/>
    <n v="2"/>
    <n v="8507056912"/>
    <n v="8507056912"/>
    <s v="5F4C721678F3D4EB6DEFDF85C116A61444701657EA0D944E46E6AA282D281E7F70A4E6798DF60C331D5F605EBD11E5FE87913E2731E1171F26FC7335C81037E1"/>
    <s v="E3C1C1928DBAAB724B08D2C051B16A361788A7064896426D74DA46EC1B423031DB981F22B1C40B6CE0E234D0F1C8468E182A9C177A0394768D09010D922B8941"/>
    <s v="8507056912"/>
    <d v="1985-07-05T00:00:00"/>
    <s v="8507056912"/>
    <s v="5586011"/>
    <x v="1"/>
    <s v=""/>
    <s v=""/>
    <s v=""/>
    <n v="0"/>
    <n v="0"/>
    <x v="1"/>
  </r>
  <r>
    <s v="5586102"/>
    <d v="2023-12-31T00:00:00"/>
    <n v="56308.23"/>
    <d v="2019-03-08T00:00:00"/>
    <x v="0"/>
    <s v="2 delayed payments"/>
    <s v="0.2400"/>
    <n v="2"/>
    <n v="9006151865"/>
    <n v="9006151865"/>
    <s v="4EBEC77DA77F4E7BBE1012D665EF7F6DF0F0CFD21FF60070255B1E2F262EBE0E23218F57B25387BE975350E438F46491E4926B9B4D01AB43121A0AEDD35D7B89"/>
    <s v="BE5691AAC1A4DB1904B2033F945E0668EFF47573DFD4451BB76C99F05FDDF11FA3D6DD8A12131A3A60C495F01E44E04DEF0262EB88A884BBD814B657CD6536F2"/>
    <s v="9006151865"/>
    <d v="1990-06-15T00:00:00"/>
    <s v="9006151865"/>
    <n v="0"/>
    <x v="0"/>
    <s v=""/>
    <s v=""/>
    <s v=""/>
    <n v="0"/>
    <n v="0"/>
    <x v="0"/>
  </r>
  <r>
    <s v="5587068"/>
    <d v="2023-12-31T00:00:00"/>
    <n v="74995.14"/>
    <d v="2019-01-31T00:00:00"/>
    <x v="1"/>
    <s v="Frozen"/>
    <s v="0.2065"/>
    <n v="1"/>
    <n v="6209123345"/>
    <n v="6209123345"/>
    <s v="990AFFB8A3F2DB5986B08D20D7A581835194CFD2E93857BFF082F466ABCE8A98031C09558F51DBD2E9D44D539206F7853454463BC7673C9B455813465BC5198A"/>
    <s v="NULL"/>
    <s v="6209123345"/>
    <d v="1962-09-12T00:00:00"/>
    <s v="NULL"/>
    <n v="0"/>
    <x v="0"/>
    <s v=""/>
    <s v=""/>
    <s v=""/>
    <n v="0"/>
    <n v="0"/>
    <x v="0"/>
  </r>
  <r>
    <s v="5588538"/>
    <d v="2023-12-31T00:00:00"/>
    <n v="125494.11"/>
    <d v="2019-01-31T00:00:00"/>
    <x v="0"/>
    <s v="0 delayed payments"/>
    <s v="0.2700"/>
    <n v="2"/>
    <n v="6007252700"/>
    <n v="6007252700"/>
    <s v="CCFF16A874B4CC690E32B754114942ED3D8F4B0164069501A95E685C811F0BE8E63F49C3B3D40C4C927B073A5531F8B63C5019419F1AF60816988FCFEC44B897"/>
    <s v="7E544717F0572CA1237242575A6CEBE732EBAF6685C0654679562E6B6AB2B41397E9A4D53B14863254125F37ECE893C6151D7259B36CA911D845A77744D9C86D"/>
    <s v="6007252700"/>
    <d v="1960-07-25T00:00:00"/>
    <s v="6007252700"/>
    <n v="0"/>
    <x v="0"/>
    <s v=""/>
    <s v=""/>
    <s v=""/>
    <n v="0"/>
    <n v="0"/>
    <x v="0"/>
  </r>
  <r>
    <s v="5589288"/>
    <d v="2023-12-31T00:00:00"/>
    <n v="32170.41"/>
    <d v="2019-02-04T00:00:00"/>
    <x v="1"/>
    <s v="Frozen"/>
    <s v="0.2665"/>
    <n v="2"/>
    <n v="8706290064"/>
    <n v="8706290064"/>
    <s v="2C67598231111D10AA9164993FFAEA44D871C5470A9341F4C08655100A7AC3F60CB2C0B42AAD1E4F981AB221724BF669C5E23DBEB6F37CE8B21C41BBAF481693"/>
    <s v="A40160503B3673BE753348E2A107584BC15501BF25E3A7E70D0C03B2AC3B1215280EA41223FFB875ABED28C42BA92B947543ECCEADCF8848F7F16338A54BC4C0"/>
    <s v="8706290064"/>
    <d v="1987-06-29T00:00:00"/>
    <s v="8706290064"/>
    <s v="5589288"/>
    <x v="1"/>
    <s v=""/>
    <s v=""/>
    <s v=""/>
    <n v="0"/>
    <n v="0"/>
    <x v="1"/>
  </r>
  <r>
    <s v="5590708"/>
    <d v="2023-12-31T00:00:00"/>
    <n v="61729.27"/>
    <d v="2019-02-01T00:00:00"/>
    <x v="0"/>
    <s v="0 delayed payments"/>
    <s v="0.2400"/>
    <n v="1"/>
    <n v="6010135793"/>
    <n v="6010135793"/>
    <s v="844E11C32F08B70BB79E85430AEF1A4215EB817F55685C0A4B95686E8946204E570181E5668F08B184B214A053DDDB1D76B9981D62C99187CFB39D874E266F21"/>
    <s v="NULL"/>
    <s v="6010135793"/>
    <d v="1960-10-13T00:00:00"/>
    <s v="NULL"/>
    <n v="0"/>
    <x v="0"/>
    <s v=""/>
    <s v=""/>
    <s v=""/>
    <n v="0"/>
    <n v="0"/>
    <x v="0"/>
  </r>
  <r>
    <s v="5597760"/>
    <d v="2023-12-31T00:00:00"/>
    <n v="99201.85"/>
    <d v="2019-02-05T00:00:00"/>
    <x v="1"/>
    <s v="Frozen"/>
    <s v="0.2265"/>
    <n v="1"/>
    <n v="9701197817"/>
    <n v="9701197817"/>
    <s v="B5EF5EB0253F15925DDE065029B35C9407906EFC46FE7C903D39824552BF595BCA63A3D554D3DC30C14E70FCA74C3798BD7A87D7E0BBAE75DE239FE952D7EA3F"/>
    <s v="NULL"/>
    <s v="9701197817"/>
    <d v="1997-01-19T00:00:00"/>
    <s v="NULL"/>
    <n v="0"/>
    <x v="0"/>
    <s v=""/>
    <s v=""/>
    <s v=""/>
    <n v="0"/>
    <n v="0"/>
    <x v="0"/>
  </r>
  <r>
    <s v="5602172"/>
    <d v="2023-12-31T00:00:00"/>
    <n v="89933.01"/>
    <d v="2019-02-26T00:00:00"/>
    <x v="1"/>
    <s v="Frozen"/>
    <s v="0.1665"/>
    <n v="1"/>
    <n v="8103104959"/>
    <n v="8103104959"/>
    <s v="D51E20096E93C18A944D977764374F4673407FB5F753B1FE5D958B5485C8414CC91382A78C85AEC4D52AF7A2D9167778FDC1D32CD423D10AC7229E8AE8BCC0A8"/>
    <s v="NULL"/>
    <s v="8103104959"/>
    <d v="1981-03-10T00:00:00"/>
    <s v="NULL"/>
    <s v="5602172"/>
    <x v="1"/>
    <s v=""/>
    <s v=""/>
    <s v=""/>
    <n v="0"/>
    <n v="0"/>
    <x v="1"/>
  </r>
  <r>
    <s v="5603972"/>
    <d v="2023-12-31T00:00:00"/>
    <n v="29136.13"/>
    <d v="2019-02-08T00:00:00"/>
    <x v="1"/>
    <s v="Frozen"/>
    <s v="0.2465"/>
    <n v="1"/>
    <n v="6903172440"/>
    <n v="6903172440"/>
    <s v="A456504413C0CEEA765AC374E99604CBAF0F5D06DF771967FA04447010CEE154BE522A2E775D7BD9BC740A95E757DAF15080F97E9F2FF2E11B47AC970F7391AA"/>
    <s v="NULL"/>
    <s v="6903172440"/>
    <d v="1969-03-17T00:00:00"/>
    <s v="NULL"/>
    <n v="0"/>
    <x v="0"/>
    <s v=""/>
    <s v=""/>
    <s v=""/>
    <n v="0"/>
    <n v="0"/>
    <x v="0"/>
  </r>
  <r>
    <s v="5604202"/>
    <d v="2023-12-31T00:00:00"/>
    <n v="80877.279999999999"/>
    <d v="2019-02-11T00:00:00"/>
    <x v="1"/>
    <s v="Frozen"/>
    <s v="0.2265"/>
    <n v="1"/>
    <n v="8305090519"/>
    <n v="8305090519"/>
    <s v="2B321BF1192478FD6B0434C8C211547746044AAB8559668D670D6B0A7667F82FE4365B0FAEF0F9093A20A6CA9D30B1B1C14F48036EE32FCCE2725D27FB3B8A37"/>
    <s v="NULL"/>
    <s v="8305090519"/>
    <d v="1983-05-09T00:00:00"/>
    <s v="NULL"/>
    <n v="0"/>
    <x v="0"/>
    <s v=""/>
    <s v=""/>
    <s v=""/>
    <n v="0"/>
    <n v="0"/>
    <x v="0"/>
  </r>
  <r>
    <s v="5604210"/>
    <d v="2023-12-31T00:00:00"/>
    <n v="69354.87"/>
    <d v="2019-04-26T00:00:00"/>
    <x v="0"/>
    <s v="1 delayed payment"/>
    <s v="0.2800"/>
    <n v="1"/>
    <n v="7507203300"/>
    <n v="7507203300"/>
    <s v="CB6DBAF9F5038578E64255357542F20E4A2DA9C053DF78ABF2338FBC9EEA99E01A88006B425CE83B488BC240E20E04F4D7991C168ABEE10BEE53DAE6E39BED72"/>
    <s v="NULL"/>
    <s v="7507203300"/>
    <d v="1975-07-20T00:00:00"/>
    <s v="NULL"/>
    <n v="0"/>
    <x v="0"/>
    <s v=""/>
    <s v=""/>
    <s v=""/>
    <n v="0"/>
    <n v="0"/>
    <x v="0"/>
  </r>
  <r>
    <s v="5607106"/>
    <d v="2023-12-31T00:00:00"/>
    <n v="104356.88"/>
    <d v="2019-02-11T00:00:00"/>
    <x v="1"/>
    <s v="Frozen"/>
    <s v="0.2265"/>
    <n v="1"/>
    <n v="6512071553"/>
    <n v="6512071553"/>
    <s v="C93A36A6115E87F52B918F65B8728933900FF421083098233DBBC1E6FB7AFEF431310D83F813F940954FAD7D588387ADA45ADE92DBC4ACB6B7EB311CD4DEF2F9"/>
    <s v="NULL"/>
    <s v="6512071553"/>
    <d v="1965-12-07T00:00:00"/>
    <s v="NULL"/>
    <n v="0"/>
    <x v="0"/>
    <s v=""/>
    <s v=""/>
    <s v=""/>
    <n v="0"/>
    <n v="0"/>
    <x v="0"/>
  </r>
  <r>
    <s v="5608385"/>
    <d v="2023-12-31T00:00:00"/>
    <n v="127607.95"/>
    <d v="2019-02-18T00:00:00"/>
    <x v="0"/>
    <s v="0 delayed payments"/>
    <s v="0.2400"/>
    <n v="1"/>
    <n v="7505234976"/>
    <n v="7505234976"/>
    <s v="9FE6CC838A23D48C8AA839E3FDFC9C5E73936D07552C9BA8A4B7E55C20C01200473A5EC2655E378ACE3C1068780CA2BD52EA734AC23C8FA0124D05EA20DDC8E5"/>
    <s v="NULL"/>
    <s v="7505234976"/>
    <d v="1975-05-23T00:00:00"/>
    <s v="NULL"/>
    <n v="0"/>
    <x v="0"/>
    <s v=""/>
    <s v=""/>
    <s v=""/>
    <n v="0"/>
    <n v="0"/>
    <x v="0"/>
  </r>
  <r>
    <s v="5610639"/>
    <d v="2023-12-31T00:00:00"/>
    <n v="162269.25"/>
    <d v="2019-02-20T00:00:00"/>
    <x v="1"/>
    <s v="Frozen"/>
    <s v="0.1665"/>
    <n v="1"/>
    <n v="7904052011"/>
    <n v="7904052011"/>
    <s v="FF11350B11B30303E7CA5165AE26F9CCDAC3EB2FEEC73C362C3705996C23F05D49EE7CA7076AA6A585B21AD74D35C9E1AEDD6336B17B55578BE3CA791CC91E48"/>
    <s v="NULL"/>
    <s v="7904052011"/>
    <d v="1979-04-05T00:00:00"/>
    <s v="NULL"/>
    <n v="0"/>
    <x v="0"/>
    <s v=""/>
    <s v=""/>
    <s v=""/>
    <n v="0"/>
    <n v="0"/>
    <x v="0"/>
  </r>
  <r>
    <s v="5612544"/>
    <d v="2023-12-31T00:00:00"/>
    <n v="120723.06"/>
    <d v="2019-02-13T00:00:00"/>
    <x v="0"/>
    <s v="0 delayed payments"/>
    <s v="0.2800"/>
    <n v="2"/>
    <n v="7510294098"/>
    <n v="7510294098"/>
    <s v="AC8FDAE01B0A0536F35E5EF42D5B9EE73285B7D23E96DC45FA8C64C2760F49EBD1E1E7D398C43FCA76422695062FADB4C15AF7461A2A7D82331030AE88634CE2"/>
    <s v="BA67D44A4E934A250D69D3FB1AB384ED245567C5046B021148652442A28BEB56B80A6EB99D5AF6DB883F579C1411220A60DDC14FA57B89BEFBAA7677A3079590"/>
    <s v="7510294098"/>
    <d v="1975-10-29T00:00:00"/>
    <s v="7510294098"/>
    <n v="0"/>
    <x v="0"/>
    <s v=""/>
    <s v=""/>
    <s v=""/>
    <n v="0"/>
    <n v="0"/>
    <x v="0"/>
  </r>
  <r>
    <s v="5613674"/>
    <d v="2023-12-31T00:00:00"/>
    <n v="49601.18"/>
    <d v="2019-02-11T00:00:00"/>
    <x v="0"/>
    <s v="0 delayed payments"/>
    <s v="0.2765"/>
    <n v="1"/>
    <n v="9405305013"/>
    <n v="9405305013"/>
    <s v="03E10B524F896BA7A1EBABD144ED4E069543B504E84AEEE341B6F20CC0897EC012A426AB09217A64DB303BBD82F077CE503D72F8A076CF9CC01230D25EE96E52"/>
    <s v="NULL"/>
    <s v="9405305013"/>
    <d v="1994-05-30T00:00:00"/>
    <s v="NULL"/>
    <n v="0"/>
    <x v="0"/>
    <s v=""/>
    <s v=""/>
    <s v=""/>
    <n v="0"/>
    <n v="0"/>
    <x v="0"/>
  </r>
  <r>
    <s v="5615257"/>
    <d v="2023-12-31T00:00:00"/>
    <n v="80760.87"/>
    <d v="2019-02-15T00:00:00"/>
    <x v="0"/>
    <s v="0 delayed payments"/>
    <s v="0.2500"/>
    <n v="1"/>
    <n v="8509240928"/>
    <n v="8509240928"/>
    <s v="58F4BDD6548253A4ABCCD6DA6DAF1BD0B858A1A51704C644D2418933A5B7E7C327808C854DBAF0EA4B9C5615278CE8F4B5573BA182F461326844B67BA9498D93"/>
    <s v="NULL"/>
    <s v="8509240928"/>
    <d v="1985-09-24T00:00:00"/>
    <s v="NULL"/>
    <n v="0"/>
    <x v="0"/>
    <s v=""/>
    <s v=""/>
    <s v=""/>
    <n v="0"/>
    <n v="0"/>
    <x v="0"/>
  </r>
  <r>
    <s v="5618400"/>
    <d v="2023-12-31T00:00:00"/>
    <n v="71120.490000000005"/>
    <d v="2019-03-01T00:00:00"/>
    <x v="1"/>
    <s v="Frozen"/>
    <s v="0.2265"/>
    <n v="1"/>
    <n v="9102271716"/>
    <n v="9102271716"/>
    <s v="BAF80A7C6354FE197089CCC1043752F340E9BD05BA1B3F771499E65C4985F818097BADAF92C13151F346AA53D1161472BCE7B8A4175DB2456F7B0EE3F88BB97B"/>
    <s v="NULL"/>
    <s v="9102271716"/>
    <d v="1991-02-27T00:00:00"/>
    <s v="NULL"/>
    <n v="0"/>
    <x v="0"/>
    <s v=""/>
    <s v=""/>
    <s v=""/>
    <n v="0"/>
    <n v="0"/>
    <x v="0"/>
  </r>
  <r>
    <s v="5618947"/>
    <d v="2023-12-31T00:00:00"/>
    <n v="50878.38"/>
    <d v="2019-02-26T00:00:00"/>
    <x v="1"/>
    <s v="Frozen"/>
    <s v="0.2265"/>
    <n v="1"/>
    <n v="6107293976"/>
    <n v="6107293976"/>
    <s v="FD8F34546D8BE6FA1A6D1D4122BA6C489DC25CDF9205240DD473BE72FB9796E70746C3929A1B886C56F0D8DDE3F820E71FA9D2FFCE14E57267D6905735D9D051"/>
    <s v="NULL"/>
    <s v="6107293976"/>
    <d v="1961-07-29T00:00:00"/>
    <s v="NULL"/>
    <n v="0"/>
    <x v="0"/>
    <s v=""/>
    <s v=""/>
    <s v=""/>
    <n v="0"/>
    <n v="0"/>
    <x v="0"/>
  </r>
  <r>
    <s v="5620562"/>
    <d v="2023-12-31T00:00:00"/>
    <n v="89168.1"/>
    <d v="2019-02-15T00:00:00"/>
    <x v="0"/>
    <s v="0 delayed payments"/>
    <s v="0.2800"/>
    <n v="2"/>
    <n v="8905316678"/>
    <n v="8905316678"/>
    <s v="A78691975F6D3F8100F744DAC437E33CFBD38CB7F785A064C7E7E340888038BEA79F53F1AEE297710EBF3E0159647376B64E814F6072F5283200CA0882DF9F1F"/>
    <s v="4F2623C19D05D5B680684D6B59DB14A6438619CB4480A8B27D481ED63446C238D62177BB39D3C2CC4A6BB2C0014B169FF86D59DA54CDA01803EC70F6BEC56369"/>
    <s v="8905316678"/>
    <d v="1989-05-31T00:00:00"/>
    <s v="8905316678"/>
    <n v="0"/>
    <x v="0"/>
    <s v=""/>
    <s v=""/>
    <s v=""/>
    <n v="0"/>
    <n v="0"/>
    <x v="0"/>
  </r>
  <r>
    <s v="5620703"/>
    <d v="2023-12-31T00:00:00"/>
    <n v="20476.5"/>
    <d v="2019-02-15T00:00:00"/>
    <x v="1"/>
    <s v="Frozen"/>
    <s v="0.2465"/>
    <n v="1"/>
    <n v="6909010172"/>
    <n v="6909010172"/>
    <s v="4F969947210B11055F83C9487811188DAE98A97A4761A91C39627B1ECD39E6E8EF401821A6995DB667687D6DD381FB3DBF8B5A9D282FD76D9E46E6E819366EEB"/>
    <s v="NULL"/>
    <s v="6909010172"/>
    <d v="1969-09-01T00:00:00"/>
    <s v="NULL"/>
    <n v="0"/>
    <x v="0"/>
    <s v=""/>
    <s v=""/>
    <s v=""/>
    <n v="0"/>
    <n v="0"/>
    <x v="0"/>
  </r>
  <r>
    <s v="5628334"/>
    <d v="2023-12-31T00:00:00"/>
    <n v="58859.81"/>
    <d v="2019-02-19T00:00:00"/>
    <x v="1"/>
    <s v="Frozen"/>
    <s v="0.2465"/>
    <n v="1"/>
    <n v="7806062498"/>
    <n v="7806062498"/>
    <s v="1BF20ECA45C4CEB853B621E78FE3908E62C8840B5D56A45A5E5636610B8154FE92B1C1586F401468DE50D4C6E581DFE8739F734A2D62D0A7C0C35D33E3D9D79E"/>
    <s v="NULL"/>
    <s v="7806062498"/>
    <d v="1978-06-06T00:00:00"/>
    <s v="NULL"/>
    <n v="0"/>
    <x v="0"/>
    <s v=""/>
    <s v=""/>
    <s v=""/>
    <n v="0"/>
    <n v="0"/>
    <x v="0"/>
  </r>
  <r>
    <s v="5628870"/>
    <d v="2023-12-31T00:00:00"/>
    <n v="246795.48"/>
    <d v="2019-02-20T00:00:00"/>
    <x v="1"/>
    <s v="Frozen"/>
    <s v="0.1865"/>
    <n v="2"/>
    <n v="8709035904"/>
    <n v="8709035904"/>
    <s v="4A569784D25D45FD0471B3F91E22881FE1FA6A79FE0E2262E6128A1E706592416845F82465E2A5AF0A6BBFCD2E990F0A1F5616B40459271D45684FB37C36CDDB"/>
    <s v="23E5546273ED2E50284D9F41185C8EED2AC85A4303725E8EA2ADD80951F6ADA3422FC073CD5BAF4357852E8F2CB5094D8F2BCF06043E6C41C2795DAC00645397"/>
    <s v="8709035904"/>
    <d v="1987-09-03T00:00:00"/>
    <s v="8709035904"/>
    <s v="5628870"/>
    <x v="1"/>
    <s v=""/>
    <s v=""/>
    <s v=""/>
    <n v="0"/>
    <n v="0"/>
    <x v="1"/>
  </r>
  <r>
    <s v="5630421"/>
    <d v="2023-12-31T00:00:00"/>
    <n v="41917.53"/>
    <d v="2019-03-14T00:00:00"/>
    <x v="0"/>
    <s v="0 delayed payments"/>
    <s v="0.2400"/>
    <n v="1"/>
    <n v="6801311959"/>
    <n v="6801311959"/>
    <s v="5BF9AC8AC9624D63063FA8E67C6E26652D21EDBC6633BE1A301731AAC17BBB5A47992557984836C44BB995F85E46A02EB2519FBEA85368C74F60A2751BDD696A"/>
    <s v="NULL"/>
    <s v="6801311959"/>
    <d v="1968-01-31T00:00:00"/>
    <s v="NULL"/>
    <n v="0"/>
    <x v="0"/>
    <s v=""/>
    <s v=""/>
    <s v=""/>
    <n v="0"/>
    <n v="0"/>
    <x v="0"/>
  </r>
  <r>
    <s v="5636204"/>
    <d v="2023-12-31T00:00:00"/>
    <n v="34359.620000000003"/>
    <d v="2019-02-21T00:00:00"/>
    <x v="1"/>
    <s v="Frozen"/>
    <s v="0.2665"/>
    <n v="1"/>
    <n v="6711053535"/>
    <n v="6711053535"/>
    <s v="E02DEF69745AEF2C32F341CE71E5C025304CBC7925F4C452DE9558068E6B8EAB49CFB7461BB9419A15018BF404FD06ABF588C21D78F915165D2E511F6B1EA7AC"/>
    <s v="NULL"/>
    <s v="6711053535"/>
    <d v="1967-11-05T00:00:00"/>
    <s v="NULL"/>
    <n v="0"/>
    <x v="0"/>
    <s v=""/>
    <s v=""/>
    <s v=""/>
    <n v="0"/>
    <n v="0"/>
    <x v="0"/>
  </r>
  <r>
    <s v="5637475"/>
    <d v="2023-12-31T00:00:00"/>
    <n v="0"/>
    <d v="2019-02-22T00:00:00"/>
    <x v="1"/>
    <s v="Frozen"/>
    <s v="0.2365"/>
    <n v="1"/>
    <n v="8502195939"/>
    <n v="8502195939"/>
    <s v="4844531CA443FABE38B6F73278A54A4DB57DD11D981EA49DC8E4B8E3E528A7D70616B9A98F77DF22325A4D61FDAB6A22DBF1A8D345F72FA1956AA54BCDF27124"/>
    <s v="NULL"/>
    <s v="8502195939"/>
    <d v="1985-02-19T00:00:00"/>
    <s v="NULL"/>
    <n v="0"/>
    <x v="0"/>
    <s v=""/>
    <s v=""/>
    <s v=""/>
    <n v="0"/>
    <n v="0"/>
    <x v="0"/>
  </r>
  <r>
    <s v="5641873"/>
    <d v="2023-12-31T00:00:00"/>
    <n v="130361.38"/>
    <d v="2019-02-26T00:00:00"/>
    <x v="0"/>
    <s v="0 delayed payments"/>
    <s v="0.2800"/>
    <n v="1"/>
    <n v="9204151063"/>
    <n v="9204151063"/>
    <s v="48C17D0CD5A8B4301A4EDB982A86D04B159352CCCD2691FDD12780F462C21BE446E5A56A629B0B36E696D3DD86BECA77CA3CA0B01E8BFEFDEDF1E73B08A5840B"/>
    <s v="NULL"/>
    <s v="9204151063"/>
    <d v="1992-04-15T00:00:00"/>
    <s v="NULL"/>
    <n v="0"/>
    <x v="0"/>
    <s v=""/>
    <s v=""/>
    <s v=""/>
    <n v="0"/>
    <n v="0"/>
    <x v="0"/>
  </r>
  <r>
    <s v="5643085"/>
    <d v="2023-12-31T00:00:00"/>
    <n v="41621.85"/>
    <d v="2019-02-26T00:00:00"/>
    <x v="1"/>
    <s v="Frozen"/>
    <s v="0.1865"/>
    <n v="1"/>
    <n v="9101294073"/>
    <n v="9101294073"/>
    <s v="F7D83933C36313E159CE333A35CC967BE93D10117A3F8C41D1B6F191D33691948B9B28086FB173AE390F4EEE556E60A1A7DE30260707D3984B513B8BE6AF7816"/>
    <s v="NULL"/>
    <s v="9101294073"/>
    <d v="1991-01-29T00:00:00"/>
    <s v="NULL"/>
    <n v="0"/>
    <x v="0"/>
    <s v=""/>
    <s v=""/>
    <s v=""/>
    <n v="0"/>
    <n v="0"/>
    <x v="0"/>
  </r>
  <r>
    <s v="5643838"/>
    <d v="2023-12-31T00:00:00"/>
    <n v="163194.06"/>
    <d v="2019-03-06T00:00:00"/>
    <x v="0"/>
    <s v="0 delayed payments"/>
    <s v="0.2400"/>
    <n v="2"/>
    <n v="6402077553"/>
    <n v="6402077553"/>
    <s v="00535A503048E63DD3E64865577F5C2F8996E4D528AF9F17D5888B31E462C71F72447BB3A3AC0597C253CC67DC355B130F8E84659D73BA72C2F53E918F86F408"/>
    <s v="A3288AA0F55AB93AE695AE0B862758F360B83EC1C88D92EFFB35F73C7C9D02C944FACBDAB57D2DA56828054A41E9CEBC0A0F63396202EB8F6DF635E24EA42352"/>
    <s v="6402077553"/>
    <d v="1964-02-07T00:00:00"/>
    <s v="6402077553"/>
    <n v="0"/>
    <x v="0"/>
    <s v=""/>
    <s v=""/>
    <s v=""/>
    <n v="0"/>
    <n v="0"/>
    <x v="0"/>
  </r>
  <r>
    <s v="5645841"/>
    <d v="2023-12-31T00:00:00"/>
    <n v="162937.97"/>
    <d v="2019-02-28T00:00:00"/>
    <x v="1"/>
    <s v="Frozen"/>
    <s v="0.2265"/>
    <n v="1"/>
    <n v="9506105874"/>
    <n v="9506105874"/>
    <s v="943B9E4DCF844885F662A62EEC5E73485E7EEA3C0025306C5564944AA5C5AE6F1F5B661294F6EE79BE873374122C81513AEAF157C63B1DAE0BB90C7BE0DAE24D"/>
    <s v="NULL"/>
    <s v="9506105874"/>
    <d v="1995-06-10T00:00:00"/>
    <s v="NULL"/>
    <n v="0"/>
    <x v="0"/>
    <s v=""/>
    <s v=""/>
    <s v=""/>
    <n v="0"/>
    <n v="0"/>
    <x v="0"/>
  </r>
  <r>
    <s v="5647094"/>
    <d v="2023-12-31T00:00:00"/>
    <n v="45504.02"/>
    <d v="2019-03-04T00:00:00"/>
    <x v="1"/>
    <s v="Frozen"/>
    <s v="0.2265"/>
    <n v="1"/>
    <n v="9207091332"/>
    <n v="9207091332"/>
    <s v="79CEC17FAF5028D7F10E8D892873844524E7F57CC54DCF5ED082C40CBE90CAAE4A008B41D8EE6539826243761BF0DCEF9F7BC8B395F65A73E9B637043859D9B3"/>
    <s v="NULL"/>
    <s v="9207091332"/>
    <d v="1992-07-09T00:00:00"/>
    <s v="NULL"/>
    <n v="0"/>
    <x v="0"/>
    <s v=""/>
    <s v=""/>
    <s v=""/>
    <n v="0"/>
    <n v="0"/>
    <x v="0"/>
  </r>
  <r>
    <s v="5648845"/>
    <d v="2023-12-31T00:00:00"/>
    <n v="27532.04"/>
    <d v="2019-02-26T00:00:00"/>
    <x v="1"/>
    <s v="Frozen"/>
    <s v="0.2265"/>
    <n v="1"/>
    <n v="7207067567"/>
    <n v="7207067567"/>
    <s v="301518CE0B4AFFD824AA6B8A6B2E736B726ACA02E1F24E44F91FC261A4A5C7579CA6F543328672F8241A33F3DBA1C889EDAEE8B95B9A969AF8F64DB0947B6AC6"/>
    <s v="NULL"/>
    <s v="7207067567"/>
    <d v="1972-07-06T00:00:00"/>
    <s v="NULL"/>
    <n v="0"/>
    <x v="0"/>
    <s v=""/>
    <s v=""/>
    <s v=""/>
    <n v="0"/>
    <n v="0"/>
    <x v="0"/>
  </r>
  <r>
    <s v="5654637"/>
    <d v="2023-12-31T00:00:00"/>
    <n v="5251.33"/>
    <d v="2019-03-04T00:00:00"/>
    <x v="0"/>
    <s v="0 delayed payments"/>
    <s v="0.2000"/>
    <n v="2"/>
    <n v="7702276929"/>
    <n v="7702276929"/>
    <s v="F858ED5D68E62E54658F4D8A51AD7E2CB3C9F87CF335D5C9F1D3049389CDB4277E74D34A307427A26FC91C7211ABDCD038B9C7B088E2F69613E7642947592741"/>
    <s v="6A09AB4A13C5ED6505094560995DEEFB3F7A6C5FF4ECCDF9B3189B7312C49592C5BCDFD272F9042BBB5BE69D29510A3DB1E6A1102C0916314C9B7A33046BBBBA"/>
    <s v="7702276929"/>
    <d v="1977-02-27T00:00:00"/>
    <s v="7702276929"/>
    <n v="0"/>
    <x v="0"/>
    <s v=""/>
    <s v=""/>
    <s v=""/>
    <n v="0"/>
    <n v="0"/>
    <x v="0"/>
  </r>
  <r>
    <s v="5655709"/>
    <d v="2023-12-31T00:00:00"/>
    <n v="60220.51"/>
    <d v="2019-03-04T00:00:00"/>
    <x v="0"/>
    <s v="0 delayed payments"/>
    <s v="0.2765"/>
    <n v="1"/>
    <n v="7912260523"/>
    <n v="7912260523"/>
    <s v="EBA275272A5D512E1A46DF9FB073959F1C964981898F8E1E8AFEF748B4DD73F36A0C787A57BF631E530BA851E9CC0D3BC6A6CCF9814652B2E4CCF1EB38369A0C"/>
    <s v="NULL"/>
    <s v="7912260523"/>
    <d v="1979-12-26T00:00:00"/>
    <s v="NULL"/>
    <n v="0"/>
    <x v="0"/>
    <s v=""/>
    <s v=""/>
    <s v=""/>
    <n v="0"/>
    <n v="0"/>
    <x v="0"/>
  </r>
  <r>
    <s v="5657432"/>
    <d v="2023-12-31T00:00:00"/>
    <n v="207169"/>
    <d v="2019-05-03T00:00:00"/>
    <x v="0"/>
    <s v="2 delayed payments"/>
    <s v="0.2065"/>
    <n v="2"/>
    <n v="7901180559"/>
    <n v="7901180559"/>
    <s v="7CA80FC6C7389AD44BEEB6C228974E6313B948C9D518156B3D839E309D5161717EEE75B20C1902CBD786FABA2512A7D319A630892185B3680F8DACA8DAB637FA"/>
    <s v="86B5438CDAEDCD12ECDA08E437FC97CF55CEFDCA1F082240DC961E20F156712D0FF8B38369792E7EFAAFE8F243A90614E23E970F93BBA5C7BC79595AB11BDA46"/>
    <s v="7901180559"/>
    <d v="1979-01-18T00:00:00"/>
    <s v="7901180559"/>
    <n v="0"/>
    <x v="0"/>
    <s v=""/>
    <s v=""/>
    <s v=""/>
    <n v="0"/>
    <n v="0"/>
    <x v="0"/>
  </r>
  <r>
    <s v="5658646"/>
    <d v="2023-12-31T00:00:00"/>
    <n v="11880.03"/>
    <d v="2019-03-01T00:00:00"/>
    <x v="0"/>
    <s v="0 delayed payments"/>
    <s v="0.2400"/>
    <n v="2"/>
    <n v="9307246901"/>
    <n v="9307246901"/>
    <s v="A62B1CB706D773A4FD031751197B22E148817C8A21C97E6845920444AB52AF2BE1191AABBF89D3C63EC7B830CA612AAF1709278B6CF7B53932DC5E8EFE77E3CC"/>
    <s v="24537FB03B8A1FBD674E83BD2E590AA0651932F8A2BBF5A1AA1068CE14EDC08A0ADA1855E9868B78020AE2EC7FFD9CF93FC609F57A43B191C74B7465C7D4BCBA"/>
    <s v="9307246901"/>
    <d v="1993-07-24T00:00:00"/>
    <s v="9307246901"/>
    <n v="0"/>
    <x v="0"/>
    <s v=""/>
    <s v=""/>
    <s v=""/>
    <n v="0"/>
    <n v="0"/>
    <x v="0"/>
  </r>
  <r>
    <s v="5659271"/>
    <d v="2023-12-31T00:00:00"/>
    <n v="124835.02"/>
    <d v="2019-03-01T00:00:00"/>
    <x v="1"/>
    <s v="Frozen"/>
    <s v="0.2265"/>
    <n v="1"/>
    <n v="8712103681"/>
    <n v="8712103681"/>
    <s v="3EDA1DEB4D0B1D7F45ADE6CCEDF6F5993FC79FE607208539927FD05B159E57EF8B49F1694CA15878482E0180FDFA7193D4598A8E2ECFC249B0B2C7B05937FCA6"/>
    <s v="NULL"/>
    <s v="8712103681"/>
    <d v="1987-12-10T00:00:00"/>
    <s v="NULL"/>
    <n v="0"/>
    <x v="0"/>
    <s v=""/>
    <s v=""/>
    <s v=""/>
    <n v="0"/>
    <n v="0"/>
    <x v="0"/>
  </r>
  <r>
    <s v="5659727"/>
    <d v="2023-12-31T00:00:00"/>
    <n v="108496.41"/>
    <d v="2019-03-07T00:00:00"/>
    <x v="0"/>
    <s v="Frozen"/>
    <s v="0.1965"/>
    <n v="2"/>
    <n v="7508036667"/>
    <n v="7508036667"/>
    <s v="B155D84F05A073E81DCE177157151D1E331B2E124A74D534BDDFFA5186A11F1ADE95D2C5BE4C6E5E9709F00C900D6189C133D73ECF269D4E951B20CB7FF30DAD"/>
    <s v="E7AE72B8F55A0209ABC124FC0769844C9E0E7C05E0D2B3A83F699AF93BFEAEDFF02A1BA261325C6ACE3643D4B9F44C21EC0BDAF22D33F6D2D9B42FEEC7109B01"/>
    <s v="7508036667"/>
    <d v="1975-08-03T00:00:00"/>
    <s v="7508036667"/>
    <n v="0"/>
    <x v="0"/>
    <s v=""/>
    <s v=""/>
    <s v=""/>
    <n v="0"/>
    <n v="0"/>
    <x v="0"/>
  </r>
  <r>
    <s v="5662408"/>
    <d v="2023-12-31T00:00:00"/>
    <n v="76132.570000000007"/>
    <d v="2019-03-04T00:00:00"/>
    <x v="1"/>
    <s v="Frozen"/>
    <s v="0.2065"/>
    <n v="1"/>
    <n v="9212035639"/>
    <n v="9212035639"/>
    <s v="2978707D629AFCE6D5E74486C7E65517B40A6582370FE1BDFA5C57091B9B28625A341B8F4D5BB19ACBABA00420F713001078E4FF2A169BDEACECFE9701A718DF"/>
    <s v="NULL"/>
    <s v="9212035639"/>
    <d v="1992-12-03T00:00:00"/>
    <s v="NULL"/>
    <n v="0"/>
    <x v="0"/>
    <s v=""/>
    <s v=""/>
    <s v=""/>
    <n v="0"/>
    <n v="0"/>
    <x v="0"/>
  </r>
  <r>
    <s v="5664818"/>
    <d v="2023-12-31T00:00:00"/>
    <n v="163824.23000000001"/>
    <d v="2019-03-06T00:00:00"/>
    <x v="0"/>
    <s v="0 delayed payments"/>
    <s v="0.2200"/>
    <n v="2"/>
    <n v="6507221692"/>
    <n v="6507221692"/>
    <s v="0AF61F33C284443F36EAC9A6D3595022592BF47FF94E0F06D37B538C1870648F1CF90369C6A2EE7D4B7C0FBDDCCE7773ED1A093DF3C3497659ED89362B7D4EAA"/>
    <s v="BF4A3E9D22EE933805D931A278C64B5C7E8BFE22597F189F9F2BB5B47D9B9C10226126EA843719C9C8D84132F25317126B500F30FBD6170E85398BC2BC057D76"/>
    <s v="6507221692"/>
    <d v="1965-07-22T00:00:00"/>
    <s v="6507221692"/>
    <n v="0"/>
    <x v="0"/>
    <s v=""/>
    <s v=""/>
    <s v=""/>
    <n v="0"/>
    <n v="0"/>
    <x v="0"/>
  </r>
  <r>
    <s v="5666813"/>
    <d v="2023-12-31T00:00:00"/>
    <n v="112016.64"/>
    <d v="2019-04-26T00:00:00"/>
    <x v="1"/>
    <s v="Frozen"/>
    <s v="0.1965"/>
    <n v="2"/>
    <n v="9507178177"/>
    <n v="9507178177"/>
    <s v="987C1AC757054298E4EB28693B101AD551ED42EB5C62ADA75EFF1E6BEAAE3A1C5C00F0641EB566D9E71914F5C555B45F9000AB37EC4A3319836CAF55C10783B8"/>
    <s v="619ECF636E613C46C81BC1EAB4098E0BBE6B653C620417D657BAD6999F712E13574815AE4C007B73E86580163972EC24C6FF2C2F8059B7E81476E71890C01492"/>
    <s v="9507178177"/>
    <d v="1995-07-17T00:00:00"/>
    <s v="9507178177"/>
    <n v="0"/>
    <x v="0"/>
    <s v=""/>
    <s v=""/>
    <s v=""/>
    <n v="0"/>
    <n v="0"/>
    <x v="0"/>
  </r>
  <r>
    <s v="5667050"/>
    <d v="2023-12-31T00:00:00"/>
    <n v="29103.94"/>
    <d v="2019-03-07T00:00:00"/>
    <x v="1"/>
    <s v="Frozen"/>
    <s v="0.2265"/>
    <n v="1"/>
    <n v="8306270219"/>
    <n v="8306270219"/>
    <s v="C5D17F99502C2F47085DD000D8224E9A0F758F5741AED2BB309EFCAE633C836CA0A2AE2889D381FBCEB16766FC35257E4A20C5F60C37B193E36C90F874209BE9"/>
    <s v="NULL"/>
    <s v="8306270219"/>
    <d v="1983-06-27T00:00:00"/>
    <s v="NULL"/>
    <n v="0"/>
    <x v="0"/>
    <s v=""/>
    <s v=""/>
    <s v=""/>
    <n v="0"/>
    <n v="0"/>
    <x v="0"/>
  </r>
  <r>
    <s v="5668959"/>
    <d v="2023-12-31T00:00:00"/>
    <n v="113524.42"/>
    <d v="2019-03-08T00:00:00"/>
    <x v="0"/>
    <s v="0 delayed payments"/>
    <s v="0.2400"/>
    <n v="2"/>
    <n v="9512256984"/>
    <n v="9512256984"/>
    <s v="DFF82D6766D1A684120CB0B954D999D7660A694490E56EDE8220EC8D9CB4CC2804C952C2A8F204B9A778154376E72BCAD09815EFFF9DE56FC9A41885B0A4931F"/>
    <s v="B7258EA7DCDC6FCD973E0337872559ABFE50AE9246723A59CD7C042EDD24112E6455DF4A18A8C638FBB8A016725A9DDAD88E55188A414C4EBF261A177B67C7F4"/>
    <s v="9512256984"/>
    <d v="1995-12-25T00:00:00"/>
    <s v="9512256984"/>
    <n v="0"/>
    <x v="0"/>
    <s v=""/>
    <s v=""/>
    <s v=""/>
    <n v="0"/>
    <n v="0"/>
    <x v="0"/>
  </r>
  <r>
    <s v="5669882"/>
    <d v="2023-12-31T00:00:00"/>
    <n v="32135.78"/>
    <d v="2019-03-05T00:00:00"/>
    <x v="1"/>
    <s v="Frozen"/>
    <s v="0.2265"/>
    <n v="1"/>
    <n v="8909154653"/>
    <n v="8909154653"/>
    <s v="F28F40BF8AC486CD60072CBC0D6D90667794BA9090EF45E4C5F6A0A7F510D236170BCB5D18FFE487BED44EE92B5426301C2BD53D8587A5BA4847E0713960188E"/>
    <s v="NULL"/>
    <s v="8909154653"/>
    <d v="1989-09-15T00:00:00"/>
    <s v="NULL"/>
    <n v="0"/>
    <x v="0"/>
    <s v=""/>
    <s v=""/>
    <s v=""/>
    <n v="0"/>
    <n v="0"/>
    <x v="0"/>
  </r>
  <r>
    <s v="5672316"/>
    <d v="2023-12-31T00:00:00"/>
    <n v="36231.49"/>
    <d v="2019-03-07T00:00:00"/>
    <x v="0"/>
    <s v="0 delayed payments"/>
    <s v="0.2690"/>
    <n v="1"/>
    <n v="8309148560"/>
    <n v="8309148560"/>
    <s v="39ECD7836BFDD67239C5E1031F9D726C6E92AC7C39AD1EDEE674928C7CF88040ADA84E13F70156346B851276A940DFD7C8857A7D60BCED8911DB6D6CA4BEEBF6"/>
    <s v="NULL"/>
    <s v="8309148560"/>
    <d v="1983-09-14T00:00:00"/>
    <s v="NULL"/>
    <n v="0"/>
    <x v="0"/>
    <s v=""/>
    <s v=""/>
    <s v=""/>
    <n v="0"/>
    <n v="0"/>
    <x v="0"/>
  </r>
  <r>
    <s v="5673348"/>
    <d v="2023-12-31T00:00:00"/>
    <n v="2636.54"/>
    <d v="2019-03-08T00:00:00"/>
    <x v="0"/>
    <s v="0 delayed payments"/>
    <s v="0.1600"/>
    <n v="1"/>
    <n v="8501218930"/>
    <n v="8501218930"/>
    <s v="3AF3497B4D789A5F3F6A86F9B66725A4AB65C3FC661EFC6E3EAB455D2CF6CD21D44FF9DBFD878241B30030A487A0125946E10CA08D414B50E783DAF25F8DF7CD"/>
    <s v="NULL"/>
    <s v="8501218930"/>
    <d v="1985-01-21T00:00:00"/>
    <s v="NULL"/>
    <n v="0"/>
    <x v="0"/>
    <s v=""/>
    <s v=""/>
    <s v=""/>
    <n v="0"/>
    <n v="0"/>
    <x v="0"/>
  </r>
  <r>
    <s v="5673835"/>
    <d v="2023-12-31T00:00:00"/>
    <n v="39907.86"/>
    <d v="2019-03-06T00:00:00"/>
    <x v="0"/>
    <s v="0 delayed payments"/>
    <s v="0.2400"/>
    <n v="1"/>
    <n v="6209221602"/>
    <n v="6209221602"/>
    <s v="19EB9639879355DD9633B7CC30D590DEB66644DD6DB894EC57E5E840F7400D9215547569F1E8E82089DBC43B63CA2CF93AA79731363C93A35FA4DDD7809113C6"/>
    <s v="NULL"/>
    <s v="6209221602"/>
    <d v="1962-09-22T00:00:00"/>
    <s v="NULL"/>
    <n v="0"/>
    <x v="0"/>
    <s v=""/>
    <s v=""/>
    <s v=""/>
    <n v="0"/>
    <n v="0"/>
    <x v="0"/>
  </r>
  <r>
    <s v="5674684"/>
    <d v="2023-12-31T00:00:00"/>
    <n v="89193.76"/>
    <d v="2019-03-07T00:00:00"/>
    <x v="1"/>
    <s v="Frozen"/>
    <s v="0.2265"/>
    <n v="1"/>
    <n v="9509250552"/>
    <n v="9509250552"/>
    <s v="1FCAAFA7FF755077967D73513F9856BE035DFC0CF891816A53774F5B53FE1E5D2CF32501A359E5A752399AF7CC0AE142A9C04C3B33626CCCB205009987FF980F"/>
    <s v="NULL"/>
    <s v="9509250552"/>
    <d v="1995-09-25T00:00:00"/>
    <s v="NULL"/>
    <n v="0"/>
    <x v="0"/>
    <s v=""/>
    <s v=""/>
    <s v=""/>
    <n v="0"/>
    <n v="0"/>
    <x v="0"/>
  </r>
  <r>
    <s v="5675392"/>
    <d v="2023-12-31T00:00:00"/>
    <n v="4891.6099999999997"/>
    <d v="2019-04-02T00:00:00"/>
    <x v="0"/>
    <s v="1 delayed payment"/>
    <s v="0.2490"/>
    <n v="2"/>
    <n v="9206105760"/>
    <n v="9206105760"/>
    <s v="6C4248D26F432B326A6F36DFB061148DEA7882FD5CE8EEF36A2675E387F02180C3BA88F76249C72E78E62CB441D1EA209926805934E135380CC7DF7B0FE0A86C"/>
    <s v="244641C7ADE635572E87DDD7565371E578C34CAFC090055B8D9278678AA274E6E82AD29EEC0F8B96744099AB958DE3ED91E04F04B7A4E75728E3977DAC1580F3"/>
    <s v="9206105760"/>
    <d v="1992-06-10T00:00:00"/>
    <s v="9206105760"/>
    <n v="0"/>
    <x v="0"/>
    <s v=""/>
    <s v=""/>
    <s v=""/>
    <n v="0"/>
    <n v="0"/>
    <x v="0"/>
  </r>
  <r>
    <s v="5676457"/>
    <d v="2023-12-31T00:00:00"/>
    <n v="98723.22"/>
    <d v="2019-03-07T00:00:00"/>
    <x v="1"/>
    <s v="Frozen"/>
    <s v="0.2065"/>
    <n v="1"/>
    <n v="7411036200"/>
    <n v="7411036200"/>
    <s v="8AD14107FEE5ED7D565831F7ED3E890D6399FF272EA65E941A7CE9EE9690F8184F0F7D3A8C5B70143E4222B693DFB2797DC04489CB6E58047353AB69F96878E3"/>
    <s v="NULL"/>
    <s v="7411036200"/>
    <d v="1974-11-03T00:00:00"/>
    <s v="NULL"/>
    <n v="0"/>
    <x v="0"/>
    <s v=""/>
    <s v=""/>
    <s v=""/>
    <n v="0"/>
    <n v="0"/>
    <x v="0"/>
  </r>
  <r>
    <s v="5677224"/>
    <d v="2023-12-31T00:00:00"/>
    <n v="141752.01"/>
    <d v="2019-03-08T00:00:00"/>
    <x v="1"/>
    <s v="Frozen"/>
    <s v="0.2065"/>
    <n v="1"/>
    <n v="7209207054"/>
    <n v="7209207054"/>
    <s v="27760A020A84BAFEB8CE1B10E3C003E02A02E127A8CFE951C562F765739858838AFFE2D54C7F39B093F8CCA406ED791ECBD7622FB0E9CE7DC613A892AA15ACC7"/>
    <s v="NULL"/>
    <s v="7209207054"/>
    <d v="1972-09-20T00:00:00"/>
    <s v="NULL"/>
    <n v="0"/>
    <x v="0"/>
    <s v=""/>
    <s v=""/>
    <s v=""/>
    <n v="0"/>
    <n v="0"/>
    <x v="0"/>
  </r>
  <r>
    <s v="5680426"/>
    <d v="2023-12-31T00:00:00"/>
    <n v="193195.26"/>
    <d v="2019-03-20T00:00:00"/>
    <x v="0"/>
    <s v="0 delayed payments"/>
    <s v="0.2600"/>
    <n v="2"/>
    <n v="7103150608"/>
    <n v="7103150608"/>
    <s v="E556AF2D52FF79EECDA00ACF7578BF7A0280266F69DB6CB61351B8C5F4E825961715AC06CA482C614F0C93B4E276322C95CE8155F9ABA391EB7A77AECEC631DC"/>
    <s v="9FC4127E55EE36E859368BCF28F23843369A63A0B9ED4DDA5A134FF0A48427BC81B9331F9AC9C60A23810E1198753EE36697A04D7955B8A763F844D492A63F12"/>
    <s v="7103150608"/>
    <d v="1971-03-15T00:00:00"/>
    <s v="7103150608"/>
    <n v="0"/>
    <x v="0"/>
    <s v=""/>
    <s v=""/>
    <s v=""/>
    <n v="0"/>
    <n v="0"/>
    <x v="0"/>
  </r>
  <r>
    <s v="5683354"/>
    <d v="2023-12-31T00:00:00"/>
    <n v="19619.41"/>
    <d v="2019-03-20T00:00:00"/>
    <x v="0"/>
    <s v="1 delayed payment"/>
    <s v="0.2500"/>
    <n v="2"/>
    <n v="5905226212"/>
    <n v="5905226212"/>
    <s v="6ECE40714862589D6B30814FCD1F568003D0B038E1F2D13A23F6C520386BD134F45CFD6BC6A1573844AE52F876604068474BB0E77FD51E6D76872E9F88C89C5A"/>
    <s v="FC2E9946AE4A99DF9B4811CEB9F3D50FBA65C6F1A923A4749C6124E01275F4B11753710353778EBB59213AC1B4716608EC5ABA7F8235EB2ABED3AF46D45AFAA5"/>
    <s v="5905226212"/>
    <d v="1959-05-22T00:00:00"/>
    <s v="5905226212"/>
    <n v="0"/>
    <x v="0"/>
    <s v=""/>
    <s v=""/>
    <s v=""/>
    <n v="0"/>
    <n v="0"/>
    <x v="0"/>
  </r>
  <r>
    <s v="5683743"/>
    <d v="2023-12-31T00:00:00"/>
    <n v="44190.04"/>
    <d v="2019-03-12T00:00:00"/>
    <x v="0"/>
    <s v="0 delayed payments"/>
    <s v="0.2400"/>
    <n v="1"/>
    <n v="7512110854"/>
    <n v="7512110854"/>
    <s v="A0812396B4089CCD23E40D3A9A87A364FD3909520680291CB165BC128E96E721375BC027C991C22C952C8AE76162A21E4894B61B72B6767DBA5454926B54C9E2"/>
    <s v="NULL"/>
    <s v="7512110854"/>
    <d v="1975-12-11T00:00:00"/>
    <s v="NULL"/>
    <n v="0"/>
    <x v="0"/>
    <s v=""/>
    <s v=""/>
    <s v=""/>
    <n v="0"/>
    <n v="0"/>
    <x v="0"/>
  </r>
  <r>
    <s v="5685219"/>
    <d v="2023-12-31T00:00:00"/>
    <n v="96937.279999999999"/>
    <d v="2019-03-14T00:00:00"/>
    <x v="0"/>
    <s v="0 delayed payments"/>
    <s v="0.2790"/>
    <n v="2"/>
    <n v="7808120492"/>
    <n v="7808120492"/>
    <s v="DF6A1C62FC3C05DDC0C1DE4B41809075548D12D080ABB09716E35C95F78216E80F987D8CB516F66A734FD08632AF8C3EF5F680E6CBC6DA667EF6472D3584CBA5"/>
    <s v="547A580CF0543CEF3FFD2E5632154EC927E325450F84CCB3BC3F3847082EEEA188D027295B18C7D0CFAA3AB426D421978798914C01A902965F4021AD4ACD60E0"/>
    <s v="7808120492"/>
    <d v="1978-08-12T00:00:00"/>
    <s v="7808120492"/>
    <n v="0"/>
    <x v="0"/>
    <s v=""/>
    <s v=""/>
    <s v=""/>
    <n v="0"/>
    <n v="0"/>
    <x v="0"/>
  </r>
  <r>
    <s v="5687306"/>
    <d v="2023-12-31T00:00:00"/>
    <n v="66834.600000000006"/>
    <d v="2019-03-11T00:00:00"/>
    <x v="1"/>
    <s v="Frozen"/>
    <s v="0.2165"/>
    <n v="1"/>
    <n v="8303276151"/>
    <n v="8303276151"/>
    <s v="7D4759A95A2F8B3B67561D85F266B7D865584EAE15B4A7150BF1B6BE137A6AABF4EA286937BE97AB2E6AB6764BFDF0249284FF07C3F0E21AAA12DFF6F6D915B2"/>
    <s v="NULL"/>
    <s v="8303276151"/>
    <d v="1983-03-27T00:00:00"/>
    <s v="NULL"/>
    <n v="0"/>
    <x v="0"/>
    <s v=""/>
    <s v=""/>
    <s v=""/>
    <n v="0"/>
    <n v="0"/>
    <x v="0"/>
  </r>
  <r>
    <s v="5697834"/>
    <d v="2023-12-31T00:00:00"/>
    <n v="78276.86"/>
    <d v="2019-03-15T00:00:00"/>
    <x v="0"/>
    <s v="0 delayed payments"/>
    <s v="0.2000"/>
    <n v="1"/>
    <n v="6803098224"/>
    <n v="6803098224"/>
    <s v="73A14EAE64A2D2B7240DE021638D827A898CEA0537996C88663E3459C6C56C82468FD7863E7462BB3100C18B9C50446945959600B44EB239A2FCA6AE9C26BD69"/>
    <s v="NULL"/>
    <s v="6803098224"/>
    <d v="1968-03-09T00:00:00"/>
    <s v="NULL"/>
    <n v="0"/>
    <x v="0"/>
    <s v=""/>
    <s v=""/>
    <s v=""/>
    <n v="0"/>
    <n v="0"/>
    <x v="0"/>
  </r>
  <r>
    <s v="5697917"/>
    <d v="2023-12-31T00:00:00"/>
    <n v="67539.06"/>
    <d v="2019-03-19T00:00:00"/>
    <x v="0"/>
    <s v="1 delayed payment"/>
    <s v="0.2700"/>
    <n v="2"/>
    <n v="8611258446"/>
    <n v="8611258446"/>
    <s v="C0E703053945229B69A707364E27AA766358F8A30281E888E73886CE1313DA3A6552DCD66BF3CAE9E4A483E1595D084EE9E234FEC75156DAE153299DB7F57D17"/>
    <s v="A91724506D4BC78BF687AB7CFB6B761495C792FD214AAAFDFF799887FDBBC5A62EE427FD03B592E89E8A362413B1DD9FA64A280FC9BFBFB7F01F417C993B9383"/>
    <s v="8611258446"/>
    <d v="1986-11-25T00:00:00"/>
    <s v="8611258446"/>
    <n v="0"/>
    <x v="0"/>
    <s v=""/>
    <s v=""/>
    <s v=""/>
    <n v="0"/>
    <n v="0"/>
    <x v="0"/>
  </r>
  <r>
    <s v="5699574"/>
    <d v="2023-12-31T00:00:00"/>
    <n v="58217.03"/>
    <d v="2019-03-29T00:00:00"/>
    <x v="0"/>
    <s v="0 delayed payments"/>
    <s v="0.2500"/>
    <n v="2"/>
    <n v="6003314397"/>
    <n v="6003314397"/>
    <s v="CC38F24458069D83CAA7CF31F5B997F083647C61120B07734F349651BB27DE3FA00729EEE966A35CB139EA8AB4E82E91784187C608C727306AE2D6E72A03FE41"/>
    <s v="C52E1DF57642ADCF16B1450FC44D162C96163F1746013576D679DECF8F06EF4FF54786BE260B78F89A046FAA64D0C7F0A24972C6BBBA2AA28F6ADD271CF6A969"/>
    <s v="6003314397"/>
    <d v="1960-03-31T00:00:00"/>
    <s v="6003314397"/>
    <n v="0"/>
    <x v="0"/>
    <s v=""/>
    <s v=""/>
    <s v=""/>
    <n v="0"/>
    <n v="0"/>
    <x v="0"/>
  </r>
  <r>
    <s v="5699780"/>
    <d v="2023-12-31T00:00:00"/>
    <n v="150000"/>
    <d v="2019-03-18T00:00:00"/>
    <x v="1"/>
    <s v="Frozen"/>
    <s v="0.2165"/>
    <n v="1"/>
    <n v="9012222643"/>
    <n v="9012222643"/>
    <s v="10C0A159DC886AF81D7CD6F1E509A7BED43C68A903E4C0B156BF06CFEE2D57E8174B77F7D2B073FFF27855BFCC5D5B2B5707420E1A07A76FF2BF15A31A046589"/>
    <s v="NULL"/>
    <s v="9012222643"/>
    <d v="1990-12-22T00:00:00"/>
    <s v="NULL"/>
    <n v="0"/>
    <x v="0"/>
    <s v=""/>
    <s v=""/>
    <s v=""/>
    <n v="0"/>
    <n v="0"/>
    <x v="0"/>
  </r>
  <r>
    <s v="5702881"/>
    <d v="2023-12-31T00:00:00"/>
    <n v="137751.32"/>
    <d v="2019-04-03T00:00:00"/>
    <x v="0"/>
    <s v="Frozen"/>
    <s v="0.2365"/>
    <n v="1"/>
    <n v="9203101788"/>
    <n v="9203101788"/>
    <s v="1E50CB0BAF643C6D733EA1274F7BD5154BE1635314552ECE603A823086EB175FF7E4E484DE5E43EA67CF9164336CC5625CC0DD39B9A76092B349F484149D3193"/>
    <s v="NULL"/>
    <s v="9203101788"/>
    <d v="1992-03-10T00:00:00"/>
    <s v="NULL"/>
    <n v="0"/>
    <x v="0"/>
    <s v=""/>
    <s v=""/>
    <s v=""/>
    <n v="0"/>
    <n v="0"/>
    <x v="0"/>
  </r>
  <r>
    <s v="5703905"/>
    <d v="2023-12-31T00:00:00"/>
    <n v="116537.79"/>
    <d v="2019-03-19T00:00:00"/>
    <x v="1"/>
    <s v="Frozen"/>
    <s v="0.2065"/>
    <n v="1"/>
    <n v="9011302925"/>
    <n v="9011302925"/>
    <s v="A68FDFF22EF90AFBC0DB1BCBDAFF9E642AE335E7BB975470528FF768A1B52A9C234B2FECC0D03A3B7154FE08E4795215536D8E117F7835F3920B102B76BCD2CD"/>
    <s v="NULL"/>
    <s v="9011302925"/>
    <d v="1990-11-30T00:00:00"/>
    <s v="NULL"/>
    <s v="5703905"/>
    <x v="1"/>
    <s v=""/>
    <s v=""/>
    <s v=""/>
    <n v="0"/>
    <n v="0"/>
    <x v="1"/>
  </r>
  <r>
    <s v="5709746"/>
    <d v="2023-12-31T00:00:00"/>
    <n v="1645.87"/>
    <d v="2019-03-19T00:00:00"/>
    <x v="1"/>
    <s v="Frozen"/>
    <s v="0.2265"/>
    <n v="1"/>
    <n v="8602060330"/>
    <n v="8602060330"/>
    <s v="0D66DB6D0F0E5BE2C68218CE5574AD74DEFBB277543E4856BB1287378CA33E9D50C7913D4D3A4A0EB1552FCA505CCDF8FB7332DB874FEFE25F73106E50152328"/>
    <s v="NULL"/>
    <s v="8602060330"/>
    <d v="1986-02-06T00:00:00"/>
    <s v="NULL"/>
    <n v="0"/>
    <x v="0"/>
    <s v=""/>
    <s v=""/>
    <s v=""/>
    <n v="0"/>
    <n v="0"/>
    <x v="0"/>
  </r>
  <r>
    <s v="5710421"/>
    <d v="2023-12-31T00:00:00"/>
    <n v="19088.21"/>
    <d v="2019-03-27T00:00:00"/>
    <x v="0"/>
    <s v="0 delayed payments"/>
    <s v="0.2500"/>
    <n v="1"/>
    <n v="7512080073"/>
    <n v="7512080073"/>
    <s v="FD958B7F63AABB4B16BB154DEC35CEC4A56A1D07FDB23C19C1E416A88DB69FA85CCCAE29B92B6502231D3B46268F0FEB823CE3409AC563433E2E9E277A59B8C3"/>
    <s v="NULL"/>
    <s v="7512080073"/>
    <d v="1975-12-08T00:00:00"/>
    <s v="NULL"/>
    <n v="0"/>
    <x v="0"/>
    <s v=""/>
    <s v=""/>
    <s v=""/>
    <n v="0"/>
    <n v="0"/>
    <x v="0"/>
  </r>
  <r>
    <s v="5710843"/>
    <d v="2023-12-31T00:00:00"/>
    <n v="235809.97"/>
    <d v="2019-03-22T00:00:00"/>
    <x v="0"/>
    <s v="2 delayed payments"/>
    <s v="0.2600"/>
    <n v="1"/>
    <n v="9008183072"/>
    <n v="9008183072"/>
    <s v="986770CE757CE182CD48B91A3A5E3D4BF6E6BB00FE8EB396E8D8EB178C6BDA53161A70E9E847F42CEE56E2973C34D08D399A1ABE8E9CFD45347E7AB005AF8574"/>
    <s v="NULL"/>
    <s v="9008183072"/>
    <d v="1990-08-18T00:00:00"/>
    <s v="NULL"/>
    <n v="0"/>
    <x v="0"/>
    <s v=""/>
    <s v=""/>
    <s v=""/>
    <n v="0"/>
    <n v="0"/>
    <x v="0"/>
  </r>
  <r>
    <s v="5711171"/>
    <d v="2023-12-31T00:00:00"/>
    <n v="63763.27"/>
    <d v="2019-04-02T00:00:00"/>
    <x v="1"/>
    <s v="Frozen"/>
    <s v="0.1865"/>
    <n v="1"/>
    <n v="8606076654"/>
    <n v="8606076654"/>
    <s v="D7C0A6FCA26A3D687869AEF3BC8058EA18F98190A1FEDB080C6C4696CC2E6553E3819B6C8D6E055374CB620C2D4E4C0DE543F38006CAB273D3C6C28AB1DEC8FD"/>
    <s v="NULL"/>
    <s v="8606076654"/>
    <d v="1986-06-07T00:00:00"/>
    <s v="NULL"/>
    <n v="0"/>
    <x v="0"/>
    <s v="8606076654"/>
    <s v=""/>
    <s v="Skuldsanering bevilj"/>
    <n v="1"/>
    <n v="0"/>
    <x v="1"/>
  </r>
  <r>
    <s v="5712153"/>
    <d v="2023-12-31T00:00:00"/>
    <n v="67210.2"/>
    <d v="2019-03-25T00:00:00"/>
    <x v="0"/>
    <s v="0 delayed payments"/>
    <s v="0.2800"/>
    <n v="2"/>
    <n v="9112191144"/>
    <n v="9112191144"/>
    <s v="9DBF4A200A326B6FB85AA14FAFD621A9C1F6FFC237F6B845F511EFC351424610BAB9E2927321E66F5E7F1AC67D873EA17CCC58B1C16F7A2FE782E044EDFA6D64"/>
    <s v="75A95905632D040CE713DD24C387C83FDB1DB4ADBD328079D68460C21E365F68B125A656D4FB2E9B32314DC60677B9E2F48D0FF50B66254D3C6200DB61543F74"/>
    <s v="9112191144"/>
    <d v="1991-12-19T00:00:00"/>
    <s v="9112191144"/>
    <n v="0"/>
    <x v="0"/>
    <s v=""/>
    <s v=""/>
    <s v=""/>
    <n v="0"/>
    <n v="0"/>
    <x v="0"/>
  </r>
  <r>
    <s v="5712393"/>
    <d v="2023-12-31T00:00:00"/>
    <n v="30270.12"/>
    <d v="2019-04-02T00:00:00"/>
    <x v="0"/>
    <s v="1 delayed payment"/>
    <s v="0.2500"/>
    <n v="2"/>
    <n v="9211110334"/>
    <n v="9211110334"/>
    <s v="26307BF4EF86EC6874D9A98080060C26E8028895AB96569936C3063ACEAD5F91A620CA599002FD9F7CC8EDE4A1E0683B4DDEAA508389E0D07424650292749192"/>
    <s v="7C34BE43D694460533B666268C9CF3ED224352917F63519A29E07957F3E5249D7BF1419A2C6C053C449000C18E42E69F361DE36F54E7D68FBA6937F7996B4B7F"/>
    <s v="9211110334"/>
    <d v="1992-11-11T00:00:00"/>
    <s v="9211110334"/>
    <n v="0"/>
    <x v="0"/>
    <s v=""/>
    <s v=""/>
    <s v=""/>
    <n v="0"/>
    <n v="0"/>
    <x v="0"/>
  </r>
  <r>
    <s v="5712823"/>
    <d v="2023-12-31T00:00:00"/>
    <n v="319020.23"/>
    <d v="2019-03-21T00:00:00"/>
    <x v="0"/>
    <s v="0 delayed payments"/>
    <s v="0.2600"/>
    <n v="2"/>
    <n v="6503303833"/>
    <n v="6503303833"/>
    <s v="EAF7B40425878B7F8EB07868FF6F773DB321AE0E2418FB74A3D2AADB1DB319894BA6D768CD4D783F7A3C13748A3E830851C3509E8A550A740417CF35FF7438FD"/>
    <s v="A0CC3393F318716542ABB6DD64BA809C6F3CCCB9DFFE3A7BB385BA5FD98054814C65C2138D7C4FC5BED88D15606025CFABF956FB3D1C1EF56B67CAC501BFDAC5"/>
    <s v="6503303833"/>
    <d v="1965-03-30T00:00:00"/>
    <s v="6503303833"/>
    <n v="0"/>
    <x v="0"/>
    <s v=""/>
    <s v=""/>
    <s v=""/>
    <n v="0"/>
    <n v="0"/>
    <x v="0"/>
  </r>
  <r>
    <s v="5713045"/>
    <d v="2023-12-31T00:00:00"/>
    <n v="34604.03"/>
    <d v="2019-03-25T00:00:00"/>
    <x v="0"/>
    <s v="0 delayed payments"/>
    <s v="0.2600"/>
    <n v="2"/>
    <n v="9211105763"/>
    <n v="9211105763"/>
    <s v="A02F1531F978266FAEF083D1A4704C604C415B7086EBF9654B08DE25E219CAACA7DE84CEF31AD540F350B4827B9FBD4A94474A3F3F71A8125B75A87E27204575"/>
    <s v="409B53E46BB14CB5D84C09778705997A8DE9450A751F07A8E9FE4F6BFC7A3C80442283D85483A875A9DE30B7AA021A4F9F0BFB0AD0BC71664F9F3A7EC7CF5791"/>
    <s v="9211105763"/>
    <d v="1992-11-10T00:00:00"/>
    <s v="9211105763"/>
    <n v="0"/>
    <x v="0"/>
    <s v=""/>
    <s v=""/>
    <s v=""/>
    <n v="0"/>
    <n v="0"/>
    <x v="0"/>
  </r>
  <r>
    <s v="5713474"/>
    <d v="2023-12-31T00:00:00"/>
    <n v="220934.91"/>
    <d v="2019-03-29T00:00:00"/>
    <x v="0"/>
    <s v="0 delayed payments"/>
    <s v="0.2600"/>
    <n v="2"/>
    <n v="7503297140"/>
    <n v="7503297140"/>
    <s v="E5DE8F7B12498E01DC1562044CC350344D3A6B0369226182530BFCB3857A227BE6CAB53EE82F60C56F6E6F721A74E432A6DC3790C0E368CBEC371E5068214CE6"/>
    <s v="2DC5E9E13D75259F992645ACFB52A03A39599023A737675BE79B810184C67D6CB434E28D802F452B3E1BE1E5851931F20E5FD9F15C1D2EEE84C10318C3B6A419"/>
    <s v="7503297140"/>
    <d v="1975-03-29T00:00:00"/>
    <s v="7503297140"/>
    <n v="0"/>
    <x v="0"/>
    <s v=""/>
    <s v=""/>
    <s v=""/>
    <n v="0"/>
    <n v="0"/>
    <x v="0"/>
  </r>
  <r>
    <s v="5713888"/>
    <d v="2023-12-31T00:00:00"/>
    <n v="362401.49"/>
    <d v="2019-03-28T00:00:00"/>
    <x v="0"/>
    <s v="3 delayed payments"/>
    <s v="0.2600"/>
    <n v="2"/>
    <n v="6605282851"/>
    <n v="6605282851"/>
    <s v="8798E98E8F9CEFBC0D62BFC50E7E60809957BEEEB9DEF0D65D07E1120C90FCBBAD2DC751447193CB7F44F097B8FF77AED79432B74048B04E974C067B65BAA9C3"/>
    <s v="269C434AEED5B5B73A43B4337D0B28238CDBA1F40EB2B066346BC668118258D63797C0030D25234FE4EEE86FE8D170C783BE6296D693D31DCDD42FE96324D99F"/>
    <s v="6605282851"/>
    <d v="1966-05-28T00:00:00"/>
    <s v="6605282851"/>
    <n v="0"/>
    <x v="0"/>
    <s v=""/>
    <s v=""/>
    <s v=""/>
    <n v="0"/>
    <n v="0"/>
    <x v="0"/>
  </r>
  <r>
    <s v="5717087"/>
    <d v="2023-12-31T00:00:00"/>
    <n v="129911.17"/>
    <d v="2019-03-26T00:00:00"/>
    <x v="1"/>
    <s v="Frozen"/>
    <s v="0.2065"/>
    <n v="1"/>
    <n v="7606124605"/>
    <n v="7606124605"/>
    <s v="4B0B6BF3F2E76601103A5E620BF53432C34CF496799C9F2140A3E65A942E6BAC1316EE8BDFCBA979F529377D12A520195D3EF5AB4E3ACD57AE072BC40C1D5897"/>
    <s v="NULL"/>
    <s v="7606124605"/>
    <d v="1976-06-12T00:00:00"/>
    <s v="NULL"/>
    <n v="0"/>
    <x v="0"/>
    <s v=""/>
    <s v=""/>
    <s v=""/>
    <n v="0"/>
    <n v="0"/>
    <x v="0"/>
  </r>
  <r>
    <s v="5719026"/>
    <d v="2023-12-31T00:00:00"/>
    <n v="108522.01"/>
    <d v="2019-04-11T00:00:00"/>
    <x v="0"/>
    <s v="0 delayed payments"/>
    <s v="0.2200"/>
    <n v="1"/>
    <n v="7402040971"/>
    <n v="7402040971"/>
    <s v="8EDBB9FA149F93CAC53ABCB9726FB157E83AF3E01F3C6DED480A1297D89E0325D14DFB1650520013F8196A6DBB8AB9BA619B7C21ED67B85AAE267C431AA2B9CA"/>
    <s v="NULL"/>
    <s v="7402040971"/>
    <d v="1974-02-04T00:00:00"/>
    <s v="NULL"/>
    <n v="0"/>
    <x v="0"/>
    <s v=""/>
    <s v=""/>
    <s v=""/>
    <n v="0"/>
    <n v="0"/>
    <x v="0"/>
  </r>
  <r>
    <s v="5721592"/>
    <d v="2023-12-31T00:00:00"/>
    <n v="28598.36"/>
    <d v="2019-04-02T00:00:00"/>
    <x v="0"/>
    <s v="1 delayed payment"/>
    <s v="0.2500"/>
    <n v="2"/>
    <n v="7502254605"/>
    <n v="7502254605"/>
    <s v="872689AE8AE47D14DEDF4D4B3F584593565F35DC4F34310FD7CBC368E7450DCD0DA34ECFBDD760009D6761F65923537430491B504B8EB9B7F2AC353997E0ACCF"/>
    <s v="9468AE0C8857D2BDED1FAE1AA8B0975236664A5E542EA29694FA52349DF2BA27FD54FE822E33FA9C9D8DB368340462F60D6E8891691DE53BDF62CDF0E322DAEE"/>
    <s v="7502254605"/>
    <d v="1975-02-25T00:00:00"/>
    <s v="7502254605"/>
    <n v="0"/>
    <x v="0"/>
    <s v=""/>
    <s v=""/>
    <s v=""/>
    <n v="0"/>
    <n v="0"/>
    <x v="0"/>
  </r>
  <r>
    <s v="5723424"/>
    <d v="2023-12-31T00:00:00"/>
    <n v="93376.22"/>
    <d v="2019-04-15T00:00:00"/>
    <x v="0"/>
    <s v="0 delayed payments"/>
    <s v="0.2500"/>
    <n v="2"/>
    <n v="8401020816"/>
    <n v="8401020816"/>
    <s v="6F2E168CF1423917890CB0EE7F1F29C90F7C87C5E2AB33F146B52A3CF484351286B8303EA559AC67CE368088F8544988E7B91A968D1851A82B6F61BEC7258750"/>
    <s v="80988FBCACB3A8C26D05619C24B66003B2F9410E8DB020AD86EAF90D3ADE43E262CB8D66B684C27F66EFCB8D84E7F10493325E21E5F2D18BFB66B78CC04776C3"/>
    <s v="8401020816"/>
    <d v="1984-01-02T00:00:00"/>
    <s v="8401020816"/>
    <n v="0"/>
    <x v="0"/>
    <s v=""/>
    <s v=""/>
    <s v=""/>
    <n v="0"/>
    <n v="0"/>
    <x v="0"/>
  </r>
  <r>
    <s v="5724471"/>
    <d v="2023-12-31T00:00:00"/>
    <n v="23427.02"/>
    <d v="2019-03-26T00:00:00"/>
    <x v="0"/>
    <s v="0 delayed payments"/>
    <s v="0.2400"/>
    <n v="1"/>
    <n v="7602101375"/>
    <n v="7602101375"/>
    <s v="9CA80A76B40629D7906B63FF8FD4C4ADC01E6D1171FB587A684EDD1834E95D5B4E6C2C8E7F75DCE0ADDBDB4F405602474A21B728D6943F87CAE47C7F2D8D6AE9"/>
    <s v="NULL"/>
    <s v="7602101375"/>
    <d v="1976-02-10T00:00:00"/>
    <s v="NULL"/>
    <n v="0"/>
    <x v="0"/>
    <s v=""/>
    <s v=""/>
    <s v=""/>
    <n v="0"/>
    <n v="0"/>
    <x v="0"/>
  </r>
  <r>
    <s v="5724711"/>
    <d v="2023-12-31T00:00:00"/>
    <n v="68337.75"/>
    <d v="2019-03-26T00:00:00"/>
    <x v="0"/>
    <s v="0 delayed payments"/>
    <s v="0.2500"/>
    <n v="1"/>
    <n v="7004087818"/>
    <n v="7004087818"/>
    <s v="5D841D926860D9C56C649B173928BBEA4575E70A9F4A02C4A3BAB52EC4674BA031160AB343ACD104EE38912890DFAD3C3EF4418C953DD9C0A475301A7DACFB9F"/>
    <s v="NULL"/>
    <s v="7004087818"/>
    <d v="1970-04-08T00:00:00"/>
    <s v="NULL"/>
    <n v="0"/>
    <x v="0"/>
    <s v=""/>
    <s v=""/>
    <s v=""/>
    <n v="0"/>
    <n v="0"/>
    <x v="0"/>
  </r>
  <r>
    <s v="5724968"/>
    <d v="2023-12-31T00:00:00"/>
    <n v="1348.1"/>
    <d v="2019-03-29T00:00:00"/>
    <x v="1"/>
    <s v="Frozen"/>
    <s v="0.2265"/>
    <n v="2"/>
    <n v="6807142903"/>
    <n v="6807142903"/>
    <s v="98739D2DED81B9F580E3B62A60AD376BAA0B6904692018CC95444D0480808AFF25CE95E2CD68C8A2343CB8A9F965DC76CFB71CDBF459FCFEB66A6342C7FFE32D"/>
    <s v="41C5C7EAD0F3E326768CD6B4E46BE8C867EF7FEB82F6666407DAC9AC6E325CA1261C6C23584BFBDE361DDC5C366DCB0C55DA9E1FD35148EE86164A4E809F1181"/>
    <s v="6807142903"/>
    <d v="1968-07-14T00:00:00"/>
    <s v="6807142903"/>
    <n v="0"/>
    <x v="0"/>
    <s v=""/>
    <s v=""/>
    <s v=""/>
    <n v="0"/>
    <n v="0"/>
    <x v="0"/>
  </r>
  <r>
    <s v="5727839"/>
    <d v="2023-12-31T00:00:00"/>
    <n v="81426.59"/>
    <d v="2019-05-22T00:00:00"/>
    <x v="0"/>
    <s v="0 delayed payments"/>
    <s v="0.2400"/>
    <n v="2"/>
    <n v="7703307921"/>
    <n v="7703307921"/>
    <s v="EB6D3FB2B56088266122A10C4291664651641498DDD761440726C33718A69A0C5D07C95C3B34D8F03BA55F14A4E9443EC1E09381661E1A21321F9E7A6DBE5D27"/>
    <s v="6C0EC0A5D4566EA9EB4B43E3F4752D05FFE3718E2FC5BDD655472512F298AA616A1AF83D29A27753F3E798013D9BE2D098412BB8B16C3509E761891871CBE99E"/>
    <s v="7703307921"/>
    <d v="1977-03-30T00:00:00"/>
    <s v="7703307921"/>
    <n v="0"/>
    <x v="0"/>
    <s v=""/>
    <s v=""/>
    <s v=""/>
    <n v="0"/>
    <n v="0"/>
    <x v="0"/>
  </r>
  <r>
    <s v="5736582"/>
    <d v="2023-12-31T00:00:00"/>
    <n v="20011.099999999999"/>
    <d v="2019-03-28T00:00:00"/>
    <x v="0"/>
    <s v="4 delayed payments"/>
    <s v="0.2300"/>
    <n v="1"/>
    <n v="5909112012"/>
    <n v="5909112012"/>
    <s v="2708975B0651B00C832C666BC0B3849EE38E74F9ABCC199D3157E2C5C98AB7279A5E5E678563EDB4C712DE31A885A80C35B49E29A4F4C20DC1C43D2F4B5ADE64"/>
    <s v="NULL"/>
    <s v="5909112012"/>
    <d v="1959-09-11T00:00:00"/>
    <s v="NULL"/>
    <n v="0"/>
    <x v="0"/>
    <s v=""/>
    <s v=""/>
    <s v=""/>
    <n v="0"/>
    <n v="0"/>
    <x v="0"/>
  </r>
  <r>
    <s v="5739016"/>
    <d v="2023-12-31T00:00:00"/>
    <n v="163465.10999999999"/>
    <d v="2019-04-02T00:00:00"/>
    <x v="0"/>
    <s v="0 delayed payments"/>
    <s v="0.2400"/>
    <n v="1"/>
    <n v="7206294600"/>
    <n v="7206294600"/>
    <s v="6969F1BA9A786FBA371D72A05FDF62489BBCDA1FA970FCFA87CD6868FE61745241AAFA071EED3CEBCFE8B05C625C2E4C1CC5D43965E60360B634593EDB0F6916"/>
    <s v="NULL"/>
    <s v="7206294600"/>
    <d v="1972-06-29T00:00:00"/>
    <s v="NULL"/>
    <n v="0"/>
    <x v="0"/>
    <s v=""/>
    <s v=""/>
    <s v=""/>
    <n v="0"/>
    <n v="0"/>
    <x v="0"/>
  </r>
  <r>
    <s v="5739123"/>
    <d v="2023-12-31T00:00:00"/>
    <n v="196095.73"/>
    <d v="2019-04-09T00:00:00"/>
    <x v="0"/>
    <s v="0 delayed payments"/>
    <s v="0.2600"/>
    <n v="2"/>
    <n v="7710037529"/>
    <n v="7710037529"/>
    <s v="4ACEEF74CAB7250EAFDC37E232F81EA5644BE194135CCB096693CB9748F35B37A56256DF1F952CE6FF46C6EB179A416BD057BA4A0C97226CC894E69815B681AE"/>
    <s v="DA98207862AC33FBB17F79BB6F23B56FC8EE2507B0B3E08A61AB7A8CA2E196627FEC0307B9AD3C19DF41490D93C5D84DF1EEE9F8B82A092E5F370A5D104B8C93"/>
    <s v="7710037529"/>
    <d v="1977-10-03T00:00:00"/>
    <s v="7710037529"/>
    <n v="0"/>
    <x v="0"/>
    <s v=""/>
    <s v=""/>
    <s v=""/>
    <n v="0"/>
    <n v="0"/>
    <x v="0"/>
  </r>
  <r>
    <s v="5739719"/>
    <d v="2023-12-31T00:00:00"/>
    <n v="192249.73"/>
    <d v="2019-04-16T00:00:00"/>
    <x v="0"/>
    <s v="0 delayed payments"/>
    <s v="0.2700"/>
    <n v="1"/>
    <n v="8904298539"/>
    <n v="8904298539"/>
    <s v="8D48C37B88B5036BF49E12A9463035D88423A3479CBB5795403D0564661A4DC289C940AFA98552642832DC7CB8217B7A358EA4A8A86A2CBD5B53F2382C9E0E26"/>
    <s v="NULL"/>
    <s v="8904298539"/>
    <d v="1989-04-29T00:00:00"/>
    <s v="NULL"/>
    <n v="0"/>
    <x v="0"/>
    <s v=""/>
    <s v=""/>
    <s v=""/>
    <n v="0"/>
    <n v="0"/>
    <x v="0"/>
  </r>
  <r>
    <s v="5741020"/>
    <d v="2023-12-31T00:00:00"/>
    <n v="72778.47"/>
    <d v="2019-04-15T00:00:00"/>
    <x v="0"/>
    <s v="0 delayed payments"/>
    <s v="0.2500"/>
    <n v="1"/>
    <n v="7701129335"/>
    <n v="7701129335"/>
    <s v="32BE12EA2C3330033828F3BC499A73E6F9B317840A51CCC3EB1FF68BCBA28BDAB628BF0A161472FD738551C04F896E39B1CEAA21A05385DE70F744B6844A9017"/>
    <s v="NULL"/>
    <s v="7701129335"/>
    <d v="1977-01-12T00:00:00"/>
    <s v="NULL"/>
    <n v="0"/>
    <x v="0"/>
    <s v=""/>
    <s v=""/>
    <s v=""/>
    <n v="0"/>
    <n v="0"/>
    <x v="0"/>
  </r>
  <r>
    <s v="5743273"/>
    <d v="2023-12-31T00:00:00"/>
    <n v="231294.77"/>
    <d v="2019-04-01T00:00:00"/>
    <x v="0"/>
    <s v="3 delayed payments"/>
    <s v="0.2800"/>
    <n v="1"/>
    <n v="7506145528"/>
    <n v="7506145528"/>
    <s v="6B4A383D6865D3CF596802D72551B9B6E62899D180E241155012B3471BFE246CC63CC161EB7A9A443DD63302A1F36BFFE03738BD7A4288884CAC9F89DB820268"/>
    <s v="NULL"/>
    <s v="7506145528"/>
    <d v="1975-06-14T00:00:00"/>
    <s v="NULL"/>
    <n v="0"/>
    <x v="0"/>
    <s v=""/>
    <s v=""/>
    <s v=""/>
    <n v="0"/>
    <n v="0"/>
    <x v="0"/>
  </r>
  <r>
    <s v="5743323"/>
    <d v="2023-12-31T00:00:00"/>
    <n v="42116.26"/>
    <d v="2019-04-02T00:00:00"/>
    <x v="1"/>
    <s v="Frozen"/>
    <s v="0.1865"/>
    <n v="1"/>
    <n v="6008115104"/>
    <n v="6008115104"/>
    <s v="334F1CF4B406A03EA3D3DADE6896D997AC23EEBD03883160A608E0421E21B36D69A729CD4D9AAA5EEC50CF90C39264540B164E00950A4E365B884948CFCC0C7F"/>
    <s v="NULL"/>
    <s v="6008115104"/>
    <d v="1960-08-11T00:00:00"/>
    <s v="NULL"/>
    <n v="0"/>
    <x v="0"/>
    <s v=""/>
    <s v=""/>
    <s v=""/>
    <n v="0"/>
    <n v="0"/>
    <x v="0"/>
  </r>
  <r>
    <s v="5744834"/>
    <d v="2023-12-31T00:00:00"/>
    <n v="31425.77"/>
    <d v="2019-04-05T00:00:00"/>
    <x v="0"/>
    <s v="0 delayed payments"/>
    <s v="0.2500"/>
    <n v="2"/>
    <n v="6603285971"/>
    <n v="6603285971"/>
    <s v="EFCC66781E25FC17487379DAD32BD8927EFB5594065F9F7CCE36DCC47E6C7F106B82114854398D3F563F3003175C88AA0AF155AE475AD52574CB26A56AC17390"/>
    <s v="2BFD9284B84C2C596147D6CEDC4039EE1AA8A90CF332A3CEE8226907F38D1289620465B006BFDBA00064F1E540F35C104A9BA04B4685FBB2DF93359E83941169"/>
    <s v="6603285971"/>
    <d v="1966-03-28T00:00:00"/>
    <s v="6603285971"/>
    <n v="0"/>
    <x v="0"/>
    <s v=""/>
    <s v=""/>
    <s v=""/>
    <n v="0"/>
    <n v="0"/>
    <x v="0"/>
  </r>
  <r>
    <s v="5747274"/>
    <d v="2023-12-31T00:00:00"/>
    <n v="35071.269999999997"/>
    <d v="2019-05-08T00:00:00"/>
    <x v="0"/>
    <s v="0 delayed payments"/>
    <s v="0.2600"/>
    <n v="1"/>
    <n v="6201251136"/>
    <n v="6201251136"/>
    <s v="D716BE189E1955CA8ACAB8925BA9C53880B61747E875B581FA21AEA78E65CD438CD46968CFC245D83BA3B20F0243DD20928C9777E6E8DA910BDBA4CF80A7261A"/>
    <s v="NULL"/>
    <s v="6201251136"/>
    <d v="1962-01-25T00:00:00"/>
    <s v="NULL"/>
    <n v="0"/>
    <x v="0"/>
    <s v=""/>
    <s v=""/>
    <s v=""/>
    <n v="0"/>
    <n v="0"/>
    <x v="0"/>
  </r>
  <r>
    <s v="5747951"/>
    <d v="2023-12-31T00:00:00"/>
    <n v="128814.71"/>
    <d v="2019-04-02T00:00:00"/>
    <x v="1"/>
    <s v="Frozen"/>
    <s v="0.2365"/>
    <n v="1"/>
    <n v="8704160319"/>
    <n v="8704160319"/>
    <s v="EF08D0DEA91AA99DA2D70C2FC2E599307D5B4D7F0ECB4D577C934F1D8E82C49B1BA0E11FD5B2E11310ADFB4F03052E2BA6FAE76472450D83F78EA0F2ED684A7E"/>
    <s v="NULL"/>
    <s v="8704160319"/>
    <d v="1987-04-16T00:00:00"/>
    <s v="NULL"/>
    <s v="5747951"/>
    <x v="1"/>
    <s v=""/>
    <s v=""/>
    <s v=""/>
    <n v="0"/>
    <n v="0"/>
    <x v="1"/>
  </r>
  <r>
    <s v="5748777"/>
    <d v="2023-12-31T00:00:00"/>
    <n v="127071.67"/>
    <d v="2019-04-02T00:00:00"/>
    <x v="1"/>
    <s v="Frozen"/>
    <s v="0.2265"/>
    <n v="1"/>
    <n v="8702243331"/>
    <n v="8702243331"/>
    <s v="5BC359E804A25D1AD96287360C7FBADCA17B0648C25E1D8BC352F7327A84B9B3593047E595A844AF55B1EA7A1F638B06251144A71BAD10D6E793A60CDC7B12BF"/>
    <s v="NULL"/>
    <s v="8702243331"/>
    <d v="1987-02-24T00:00:00"/>
    <s v="NULL"/>
    <n v="0"/>
    <x v="0"/>
    <s v=""/>
    <s v=""/>
    <s v=""/>
    <n v="0"/>
    <n v="0"/>
    <x v="0"/>
  </r>
  <r>
    <s v="5749056"/>
    <d v="2023-12-31T00:00:00"/>
    <n v="26999.11"/>
    <d v="2019-04-02T00:00:00"/>
    <x v="1"/>
    <s v="Frozen"/>
    <s v="0.2465"/>
    <n v="1"/>
    <n v="7609193599"/>
    <n v="7609193599"/>
    <s v="F545CD3D654AEC278AA4933C1FBDFCE9A182A456C44E44A454EC33B1044E8FECFD2F2C87F9052C7DA08E590AFD3F1161044C00FF0941A76D9177F5B96746C6E2"/>
    <s v="NULL"/>
    <s v="7609193599"/>
    <d v="1976-09-19T00:00:00"/>
    <s v="NULL"/>
    <n v="0"/>
    <x v="0"/>
    <s v=""/>
    <s v=""/>
    <s v=""/>
    <n v="0"/>
    <n v="0"/>
    <x v="0"/>
  </r>
  <r>
    <s v="5750906"/>
    <d v="2023-12-31T00:00:00"/>
    <n v="83984.77"/>
    <d v="2019-04-09T00:00:00"/>
    <x v="0"/>
    <s v="0 delayed payments"/>
    <s v="0.2400"/>
    <n v="1"/>
    <n v="7702108171"/>
    <n v="7702108171"/>
    <s v="4309B2DFDFD05FAD19AD4DA912887D6D0F0F7CC388ECA6B09E3F8D9A09D6D9701904F3478F557340DB147A88595589BB5C9912D4653636C38B7FA2F4158EE630"/>
    <s v="NULL"/>
    <s v="7702108171"/>
    <d v="1977-02-10T00:00:00"/>
    <s v="NULL"/>
    <n v="0"/>
    <x v="0"/>
    <s v=""/>
    <s v=""/>
    <s v=""/>
    <n v="0"/>
    <n v="0"/>
    <x v="0"/>
  </r>
  <r>
    <s v="5752522"/>
    <d v="2023-12-31T00:00:00"/>
    <n v="97817.29"/>
    <d v="2019-04-10T00:00:00"/>
    <x v="1"/>
    <s v="Frozen"/>
    <s v="0.1665"/>
    <n v="2"/>
    <n v="9412082795"/>
    <n v="9412082795"/>
    <s v="F6CDC09E8E6533D07D313D108190B2D1BF37B858AE2A76FA79FF61E614C0149354CA510125042C46A01DBA17E15C574CF501D2B146CC4B4A474EA7B97CA5D223"/>
    <s v="6E699A2C109E3248B0CE67A9FFBEA9F4C92F6F1472BF00EDBC580469F137B6FD2CE14B49CF292C286828114E83970E19B069704B6A20F9E37E5E211D0D48E970"/>
    <s v="9412082795"/>
    <d v="1994-12-08T00:00:00"/>
    <s v="9412082795"/>
    <n v="0"/>
    <x v="0"/>
    <s v=""/>
    <s v=""/>
    <s v=""/>
    <n v="0"/>
    <n v="0"/>
    <x v="0"/>
  </r>
  <r>
    <s v="5752647"/>
    <d v="2023-12-31T00:00:00"/>
    <n v="6218.41"/>
    <d v="2019-04-04T00:00:00"/>
    <x v="0"/>
    <s v="0 delayed payments"/>
    <s v="0.2665"/>
    <n v="1"/>
    <n v="9403084990"/>
    <n v="9403084990"/>
    <s v="55C64E81F7528EC4C7D6E55B7D5CD383012692746AAD77A6C24836EDF92F2A01CADF6CCC0932853D55D692A2574F19EF6FFC3A79AA7BC7FE8FF3112E2A15D32B"/>
    <s v="NULL"/>
    <s v="9403084990"/>
    <d v="1994-03-08T00:00:00"/>
    <s v="NULL"/>
    <n v="0"/>
    <x v="0"/>
    <s v=""/>
    <s v=""/>
    <s v=""/>
    <n v="0"/>
    <n v="0"/>
    <x v="0"/>
  </r>
  <r>
    <s v="5753462"/>
    <d v="2023-12-31T00:00:00"/>
    <n v="54007.35"/>
    <d v="2019-04-05T00:00:00"/>
    <x v="0"/>
    <s v="0 delayed payments"/>
    <s v="0.2700"/>
    <n v="2"/>
    <n v="12092136"/>
    <n v="12092136"/>
    <s v="2D0BB3AA51EF05EC656571236E8C702A4F88C249E5B2F0481495A395C0C0A52207165B07ED7758D19264F53706982F34777BCC41F24895D6A566907FC8CF7C7E"/>
    <s v="948F9E090AB9A57AD2C7FD14F652B218C1A52DE73B46BF93A4166D8242015A153D40D2CA8B69F2C301B1CEED7EEC65829A144EFE88F906989CDC5F00ACA4D070"/>
    <s v="12092136"/>
    <d v="2000-12-09T00:00:00"/>
    <s v="12092136"/>
    <n v="0"/>
    <x v="0"/>
    <s v=""/>
    <s v=""/>
    <s v=""/>
    <n v="0"/>
    <n v="0"/>
    <x v="0"/>
  </r>
  <r>
    <s v="5754163"/>
    <d v="2023-12-31T00:00:00"/>
    <n v="104731.52"/>
    <d v="2019-04-05T00:00:00"/>
    <x v="1"/>
    <s v="Frozen"/>
    <s v="0.2365"/>
    <n v="1"/>
    <n v="9410292719"/>
    <n v="9410292719"/>
    <s v="561F5758999A08C5A3B9CD9DC4EC877804251236467674CC85DECE01EA4FE86E9C7704E46A36EBC5289E4A33339956BBC72FD3776219460A7D6A3FFE7B1E2AA6"/>
    <s v="NULL"/>
    <s v="9410292719"/>
    <d v="1994-10-29T00:00:00"/>
    <s v="NULL"/>
    <n v="0"/>
    <x v="0"/>
    <s v=""/>
    <s v=""/>
    <s v=""/>
    <n v="0"/>
    <n v="0"/>
    <x v="0"/>
  </r>
  <r>
    <s v="5756994"/>
    <d v="2023-12-31T00:00:00"/>
    <n v="193833.60000000001"/>
    <d v="2019-04-09T00:00:00"/>
    <x v="0"/>
    <s v="0 delayed payments"/>
    <s v="0.2600"/>
    <n v="2"/>
    <n v="8004108927"/>
    <n v="8004108927"/>
    <s v="AD6B19545361506A9B5D8C6542C7C03FC6AE1762C68F5128013DDE6EE1449731A2EF3FC77120668686D2279163C834C99D8B63B4A055C8E0129079D3DAAD4ADC"/>
    <s v="E5E30A15613106631A77338B8A5E8CF7203ECBA16E0F2D16FCF92BB7667DA6A3B26BE3DB69F0AF718653B8F61C028B63E907846458C03FF75B87759D2665E1DD"/>
    <s v="8004108927"/>
    <d v="1980-04-10T00:00:00"/>
    <s v="8004108927"/>
    <n v="0"/>
    <x v="0"/>
    <s v=""/>
    <s v=""/>
    <s v=""/>
    <n v="0"/>
    <n v="0"/>
    <x v="0"/>
  </r>
  <r>
    <s v="5757026"/>
    <d v="2023-12-31T00:00:00"/>
    <n v="13112.62"/>
    <d v="2019-04-03T00:00:00"/>
    <x v="0"/>
    <s v="0 delayed payments"/>
    <s v="0.2300"/>
    <n v="1"/>
    <n v="7608014226"/>
    <n v="7608014226"/>
    <s v="E79F04F717F3CD71B8E45C99B5C1D14D60173FEC9168163ACB5F4AF6660D79BC9C6B52F19EA71164F907375C6EB6824EE9CC431DC864BCA0B0D47EFA5A829972"/>
    <s v="NULL"/>
    <s v="7608014226"/>
    <d v="1976-08-01T00:00:00"/>
    <s v="NULL"/>
    <n v="0"/>
    <x v="0"/>
    <s v=""/>
    <s v=""/>
    <s v=""/>
    <n v="0"/>
    <n v="0"/>
    <x v="0"/>
  </r>
  <r>
    <s v="5758222"/>
    <d v="2023-12-31T00:00:00"/>
    <n v="84767.24"/>
    <d v="2019-04-09T00:00:00"/>
    <x v="0"/>
    <s v="2 delayed payments"/>
    <s v="0.2800"/>
    <n v="2"/>
    <n v="9610022700"/>
    <n v="9610022700"/>
    <s v="CEB06D3F3FBE8C3EF291A15081D34E6431DD1E579A4E69FF9BCB5FF71D2EE96328CC19E009E575E60B7F318B0046E7477206E0BF638DAA3434BA73FE2C1A7480"/>
    <s v="A77308BDF58ED959AD4011C07DCFF8A899E6EECDDD978E48E8B4C16FD6655CA6944482E705C4459DB9F1255976B35CC4636946CE39C96AFAD1169492B41AA1F7"/>
    <s v="9610022700"/>
    <d v="1996-10-02T00:00:00"/>
    <s v="9610022700"/>
    <n v="0"/>
    <x v="0"/>
    <s v=""/>
    <s v=""/>
    <s v=""/>
    <n v="0"/>
    <n v="0"/>
    <x v="0"/>
  </r>
  <r>
    <s v="5758271"/>
    <d v="2023-12-31T00:00:00"/>
    <n v="110244.17"/>
    <d v="2019-04-04T00:00:00"/>
    <x v="1"/>
    <s v="Frozen"/>
    <s v="0.1865"/>
    <n v="1"/>
    <n v="8104298792"/>
    <n v="8104298792"/>
    <s v="CDE1E68589F44B8242C4DDC7406EE4240236F0EF0696101DB7275E2F0E5829B4168DF9C58A530DC8FEB60D5BBA6B25373D60D01422A4E801DF0C3C0C8694824A"/>
    <s v="NULL"/>
    <s v="8104298792"/>
    <d v="1981-04-29T00:00:00"/>
    <s v="NULL"/>
    <n v="0"/>
    <x v="0"/>
    <s v=""/>
    <s v=""/>
    <s v=""/>
    <n v="0"/>
    <n v="0"/>
    <x v="0"/>
  </r>
  <r>
    <s v="5761168"/>
    <d v="2023-12-31T00:00:00"/>
    <n v="84262.32"/>
    <d v="2019-05-07T00:00:00"/>
    <x v="0"/>
    <s v="0 delayed payments"/>
    <s v="0.2000"/>
    <n v="1"/>
    <n v="8412123633"/>
    <n v="8412123633"/>
    <s v="8CA698076190FF1FA9FF6D0653AADDDA9EDBE856653822B7261A64112604F61F729CAE4118E8BFE4C54AC67EBBBD2AECAEDB9EBC8D09E98467349BA39FF3FB2E"/>
    <s v="NULL"/>
    <s v="8412123633"/>
    <d v="1984-12-12T00:00:00"/>
    <s v="NULL"/>
    <n v="0"/>
    <x v="0"/>
    <s v=""/>
    <s v=""/>
    <s v=""/>
    <n v="0"/>
    <n v="0"/>
    <x v="0"/>
  </r>
  <r>
    <s v="5761259"/>
    <d v="2023-12-31T00:00:00"/>
    <n v="104448.98"/>
    <d v="2019-04-10T00:00:00"/>
    <x v="0"/>
    <s v="0 delayed payments"/>
    <s v="0.2400"/>
    <n v="2"/>
    <n v="8511067111"/>
    <n v="8511067111"/>
    <s v="FD7D91D45644DB95F999C0AAA563E2B7A0AB6CEFB1E3C6087B0CAFCF00CDD51594884EDC7C7009AB3B2C9447AAF55B84CF9A69C19A92C9B310BAB5A8D02BC3D5"/>
    <s v="698F225B23B53272F7416ACF281D533F4B94ECBBD91026EF53BA846E075D5FD151D709D3298922E63A833E3840B718354C5706A6BA64A2DAD1268BA0B295486A"/>
    <s v="8511067111"/>
    <d v="1985-11-06T00:00:00"/>
    <s v="8511067111"/>
    <n v="0"/>
    <x v="0"/>
    <s v=""/>
    <s v=""/>
    <s v=""/>
    <n v="0"/>
    <n v="0"/>
    <x v="0"/>
  </r>
  <r>
    <s v="5762075"/>
    <d v="2023-12-31T00:00:00"/>
    <n v="159527.20000000001"/>
    <d v="2019-04-10T00:00:00"/>
    <x v="1"/>
    <s v="Frozen"/>
    <s v="0.2265"/>
    <n v="1"/>
    <n v="8301101542"/>
    <n v="8301101542"/>
    <s v="F99FB01786004A3F14A49D705EE3CEA1BE0FFFF9630FB57A9E9FB0BA9F21F856568E6042C41E11BB95E12F4A87E4B9DC6E9A9554B501EFBDB958D1ED6D408802"/>
    <s v="NULL"/>
    <s v="8301101542"/>
    <d v="1983-01-10T00:00:00"/>
    <s v="NULL"/>
    <n v="0"/>
    <x v="0"/>
    <s v=""/>
    <s v=""/>
    <s v=""/>
    <n v="0"/>
    <n v="0"/>
    <x v="0"/>
  </r>
  <r>
    <s v="5764188"/>
    <d v="2023-12-31T00:00:00"/>
    <n v="103835.75"/>
    <d v="2019-04-09T00:00:00"/>
    <x v="1"/>
    <s v="Frozen"/>
    <s v="0.2365"/>
    <n v="1"/>
    <n v="8011104158"/>
    <n v="8011104158"/>
    <s v="09E83BE2A4351A593F8E4842271E942C3FF3D014000CC34EC143207F9E86DB7F411371FC164C667B426D426FA149AABC892BBDF8147642796A40E953AC0207F1"/>
    <s v="NULL"/>
    <s v="8011104158"/>
    <d v="1980-11-10T00:00:00"/>
    <s v="NULL"/>
    <n v="0"/>
    <x v="0"/>
    <s v=""/>
    <s v=""/>
    <s v=""/>
    <n v="0"/>
    <n v="0"/>
    <x v="0"/>
  </r>
  <r>
    <s v="5764246"/>
    <d v="2023-12-31T00:00:00"/>
    <n v="317605.93"/>
    <d v="2019-04-10T00:00:00"/>
    <x v="1"/>
    <s v="Frozen"/>
    <s v="0.2265"/>
    <n v="2"/>
    <n v="7210086661"/>
    <n v="7210086661"/>
    <s v="E2626C302BACF0291021138CF36D38AC66E8F4C6C2E1F1DA0BF51A9F6F671F8EC6F958BF504337319E2A3C4761E33D1A2CA9C4EB3625B0B3E6194D91271FFB3F"/>
    <s v="55E290B99BCEFC9E259F6BE5400B6A1961027CF5A3A633D1305F2ECD0B7670674E4BEDAD539483BA88391270109DADFC2E160ED5923B34C0F92056542089D0B8"/>
    <s v="7210086661"/>
    <d v="1972-10-08T00:00:00"/>
    <s v="7210086661"/>
    <n v="0"/>
    <x v="0"/>
    <s v=""/>
    <s v=""/>
    <s v=""/>
    <n v="0"/>
    <n v="0"/>
    <x v="0"/>
  </r>
  <r>
    <s v="5770557"/>
    <d v="2023-12-31T00:00:00"/>
    <n v="134703.12"/>
    <d v="2019-04-30T00:00:00"/>
    <x v="0"/>
    <s v="0 delayed payments"/>
    <s v="0.2790"/>
    <n v="2"/>
    <n v="7301102021"/>
    <n v="7301102021"/>
    <s v="FD23021A867264B018BB1E60803C4D9F291DB27D83DFC72B43F61A401C4536A62B462DB4A8F0D9438D265C1A4E2B67F1C8E60D2B0AF1A946C48A59C36ADC81C5"/>
    <s v="184CBE3C0E9E534D20618587D2291E82F66DDCFB2D8C4E2C5FEFF504532C20AB90854EA81804C0647872D16F4E2EA436099703E788B6A0F91FB6BCFB64F18276"/>
    <s v="7301102021"/>
    <d v="1973-01-10T00:00:00"/>
    <s v="7301102021"/>
    <n v="0"/>
    <x v="0"/>
    <s v=""/>
    <s v=""/>
    <s v=""/>
    <n v="0"/>
    <n v="0"/>
    <x v="0"/>
  </r>
  <r>
    <s v="5772702"/>
    <d v="2023-12-31T00:00:00"/>
    <n v="243818.26"/>
    <d v="2019-04-09T00:00:00"/>
    <x v="0"/>
    <s v="0 delayed payments"/>
    <s v="0.2800"/>
    <n v="2"/>
    <n v="7612100029"/>
    <n v="7612100029"/>
    <s v="1B6ADE6F8FF23168BB339623BE89134EB071C604E380D12B30644DD769DD18AE2AD07C118F1C50B01AE26C31872D3AF3A19892A63D7539AB0CC72066624F74AF"/>
    <s v="B99C9E70447EC541CCBA8379DEB27678CF80C9C96FDBBA6942E2B3C37C6CE7A6431D79547209FB16ADE13BE78715A7A15FCB9BC8896BCA10A1C05CC537A48541"/>
    <s v="7612100029"/>
    <d v="1976-12-10T00:00:00"/>
    <s v="7612100029"/>
    <n v="0"/>
    <x v="0"/>
    <s v=""/>
    <s v=""/>
    <s v=""/>
    <n v="0"/>
    <n v="0"/>
    <x v="0"/>
  </r>
  <r>
    <s v="5773122"/>
    <d v="2023-12-31T00:00:00"/>
    <n v="234017.48"/>
    <d v="2019-04-15T00:00:00"/>
    <x v="0"/>
    <s v="0 delayed payments"/>
    <s v="0.1660"/>
    <n v="1"/>
    <n v="8104090488"/>
    <n v="8104090488"/>
    <s v="B39A49659DC96C4D89DD2FD62BF6E70505ED3674EE7E936A0337FA537C61523633BFF3398EF9A87823F9C7B0008E69CC4054330498F8113D6C38AE21116C7395"/>
    <s v="NULL"/>
    <s v="8104090488"/>
    <d v="1981-04-09T00:00:00"/>
    <s v="NULL"/>
    <n v="0"/>
    <x v="0"/>
    <s v=""/>
    <s v=""/>
    <s v=""/>
    <n v="0"/>
    <n v="0"/>
    <x v="0"/>
  </r>
  <r>
    <s v="5773478"/>
    <d v="2023-12-31T00:00:00"/>
    <n v="58175.78"/>
    <d v="2019-04-16T00:00:00"/>
    <x v="1"/>
    <s v="Frozen"/>
    <s v="0.2065"/>
    <n v="1"/>
    <n v="8107030572"/>
    <n v="8107030572"/>
    <s v="19A6878E4D4F7DB29096D3E3F9D16F67CBEBC8255ED870FC20817EC768038B521D001EF209D38C202BC8AC3B32496588BCCCA06241679BB8C16F2854E6893D3A"/>
    <s v="NULL"/>
    <s v="8107030572"/>
    <d v="1981-07-03T00:00:00"/>
    <s v="NULL"/>
    <n v="0"/>
    <x v="0"/>
    <s v=""/>
    <s v=""/>
    <s v=""/>
    <n v="0"/>
    <n v="0"/>
    <x v="0"/>
  </r>
  <r>
    <s v="5774641"/>
    <d v="2023-12-31T00:00:00"/>
    <n v="11015.06"/>
    <d v="2019-04-10T00:00:00"/>
    <x v="1"/>
    <s v="Frozen"/>
    <s v="0.2165"/>
    <n v="2"/>
    <n v="8401042166"/>
    <n v="8401042166"/>
    <s v="38F48CB2BA6DD74F5E9BC0EAB46EB95DE02256FA43BD51C3B9B219E948F77DD122B0EE8ACC7A0B3CF2C8C268ABD92443EF6B7746C07E67E6153D91F833185A0D"/>
    <s v="BB2B489E62966A87C74D4EC88182F066A71BC63A2CF5466CADA160AF68C5584BB8458B9EBF8506FCFD51486DB9E71C4967CE30013669F317E70CBA70B72592C6"/>
    <s v="8401042166"/>
    <d v="1984-01-04T00:00:00"/>
    <s v="8401042166"/>
    <n v="0"/>
    <x v="0"/>
    <s v=""/>
    <s v=""/>
    <s v=""/>
    <n v="0"/>
    <n v="0"/>
    <x v="0"/>
  </r>
  <r>
    <s v="5776232"/>
    <d v="2023-12-31T00:00:00"/>
    <n v="23428.12"/>
    <d v="2019-05-24T00:00:00"/>
    <x v="0"/>
    <s v="1 delayed payment"/>
    <s v="0.2000"/>
    <n v="2"/>
    <n v="8804147109"/>
    <n v="8804147109"/>
    <s v="E1D8B7B027886685FBB66E80548605408CB551A5DD7B9A8DCF1EB973CB9F0B9D0388F6DECAC6658B4D48C80FD26115DED17ADDF452F3D4760A09273D542FAE10"/>
    <s v="NULL"/>
    <s v="8804147109"/>
    <d v="1988-04-14T00:00:00"/>
    <s v="8804147109"/>
    <n v="0"/>
    <x v="0"/>
    <s v=""/>
    <s v=""/>
    <s v=""/>
    <n v="0"/>
    <n v="0"/>
    <x v="0"/>
  </r>
  <r>
    <s v="5777107"/>
    <d v="2023-12-31T00:00:00"/>
    <n v="82788.960000000006"/>
    <d v="2019-04-11T00:00:00"/>
    <x v="1"/>
    <s v="Frozen"/>
    <s v="0.2465"/>
    <n v="1"/>
    <n v="8902055352"/>
    <n v="8902055352"/>
    <s v="AB4A5AF0DBD8D2CDE57D8523C4F10F7640DF81388CF883D068E0B428DE06FBD1E4507E7D99439E7DC21F87310D29686B6FAF774070AD6C748E38CB223D17E36D"/>
    <s v="NULL"/>
    <s v="8902055352"/>
    <d v="1989-02-05T00:00:00"/>
    <s v="NULL"/>
    <n v="0"/>
    <x v="0"/>
    <s v=""/>
    <s v=""/>
    <s v=""/>
    <n v="0"/>
    <n v="0"/>
    <x v="0"/>
  </r>
  <r>
    <s v="5777172"/>
    <d v="2023-12-31T00:00:00"/>
    <n v="102823.78"/>
    <d v="2019-04-12T00:00:00"/>
    <x v="0"/>
    <s v="4 delayed payments"/>
    <s v="0.2765"/>
    <n v="1"/>
    <n v="9010122811"/>
    <n v="9010122811"/>
    <s v="C6178F20EEC128D8D90E39F51E6050866AF105AAB03228C156ECFD5994D65D490A93FE85DEBA9D190EDC765C3A66B2CC273CE9522728CEB8450A1A6A6E8BD95E"/>
    <s v="NULL"/>
    <s v="9010122811"/>
    <d v="1990-10-12T00:00:00"/>
    <s v="NULL"/>
    <n v="0"/>
    <x v="0"/>
    <s v=""/>
    <s v=""/>
    <s v=""/>
    <n v="0"/>
    <n v="0"/>
    <x v="0"/>
  </r>
  <r>
    <s v="5777271"/>
    <d v="2023-12-31T00:00:00"/>
    <n v="115207.38"/>
    <d v="2019-05-06T00:00:00"/>
    <x v="1"/>
    <s v="Frozen"/>
    <s v="0.2365"/>
    <n v="1"/>
    <n v="8711167810"/>
    <n v="8711167810"/>
    <s v="356CF932EFDC1F044192DC707EB7A8C0C816F4B52332B867F2BFAACC7677D46A141859C467084734C9E21C47DEB4B6B0EA98E44C5219858B40B2D42BBAE79C29"/>
    <s v="NULL"/>
    <s v="8711167810"/>
    <d v="1987-11-16T00:00:00"/>
    <s v="NULL"/>
    <n v="0"/>
    <x v="0"/>
    <s v=""/>
    <s v=""/>
    <s v=""/>
    <n v="0"/>
    <n v="0"/>
    <x v="0"/>
  </r>
  <r>
    <s v="5782677"/>
    <d v="2023-12-31T00:00:00"/>
    <n v="121357.53"/>
    <d v="2019-05-06T00:00:00"/>
    <x v="0"/>
    <s v="1 delayed payment"/>
    <s v="0.2000"/>
    <n v="2"/>
    <n v="8605201923"/>
    <n v="8605201923"/>
    <s v="C98B4C50EE60062B8BA7E54DCF0506B08EC0D86AF977EC15BB9A036C43A7737FBA65538F8B51B2772C046D32F5E58C79A64CEF395B8E63A4258DF2B86560AA0A"/>
    <s v="39082EDA885346318EEED1F3A3285514C778B59B59CF7E96653505029BDB8AD4F976D08D6CF1F8C4B17CE618C8112A720D0C75E4C1AA2115A9194D23F3A288D1"/>
    <s v="8605201923"/>
    <d v="1986-05-20T00:00:00"/>
    <s v="8605201923"/>
    <n v="0"/>
    <x v="0"/>
    <s v=""/>
    <s v=""/>
    <s v=""/>
    <n v="0"/>
    <n v="0"/>
    <x v="0"/>
  </r>
  <r>
    <s v="5784053"/>
    <d v="2023-12-31T00:00:00"/>
    <n v="229546.22"/>
    <d v="2019-04-18T00:00:00"/>
    <x v="0"/>
    <s v="0 delayed payments"/>
    <s v="0.2000"/>
    <n v="1"/>
    <n v="7302246603"/>
    <n v="7302246603"/>
    <s v="E84ABCA3C843C1AA35A5E15BE6ABD7802414C645E84382EBB3D8B11C1BC78BC8CD1FAB4651C8724AFDB02BE4CA84DD10286A75CCDCA3BCA729973EE04F4BF08B"/>
    <s v="NULL"/>
    <s v="7302246603"/>
    <d v="1973-02-24T00:00:00"/>
    <s v="NULL"/>
    <n v="0"/>
    <x v="0"/>
    <s v=""/>
    <s v=""/>
    <s v=""/>
    <n v="0"/>
    <n v="0"/>
    <x v="0"/>
  </r>
  <r>
    <s v="5785852"/>
    <d v="2023-12-31T00:00:00"/>
    <n v="34937.089999999997"/>
    <d v="2019-04-17T00:00:00"/>
    <x v="0"/>
    <s v="0 delayed payments"/>
    <s v="0.2565"/>
    <n v="2"/>
    <n v="6509036635"/>
    <n v="6509036635"/>
    <s v="94CACB424BEE1219FDE72C988B9C46F0E82E433F6FB0D523978EF64376E659C12015E62F68743E6E53332341D6B4DA3FF0F78B001C523F3F159AF15DBB8D467F"/>
    <s v="9F038F61334CFA3C358C70A715F5DE10091A727D9F3F473873A48F78B21B12F20885A7480A1C88C1F4E331148AF7D2201C7A26C520985A9C6F5F750FD22273C1"/>
    <s v="6509036635"/>
    <d v="1965-09-03T00:00:00"/>
    <s v="6509036635"/>
    <n v="0"/>
    <x v="0"/>
    <s v=""/>
    <s v=""/>
    <s v=""/>
    <n v="0"/>
    <n v="0"/>
    <x v="0"/>
  </r>
  <r>
    <s v="5788245"/>
    <d v="2023-12-31T00:00:00"/>
    <n v="3816.69"/>
    <d v="2019-04-18T00:00:00"/>
    <x v="0"/>
    <s v="0 delayed payments"/>
    <s v="0.2200"/>
    <n v="1"/>
    <n v="7006088228"/>
    <n v="7006088228"/>
    <s v="6D4500E9B0F11E886E41D8F15E7AC6331DAF28B4654EB3DCA1EC6D14FAC52B58FB53B927C66D95AD2679065719E0E2B248C9F60726B1A1F658042DBB8F3D8BE9"/>
    <s v="NULL"/>
    <s v="7006088228"/>
    <d v="1970-06-08T00:00:00"/>
    <s v="NULL"/>
    <n v="0"/>
    <x v="0"/>
    <s v=""/>
    <s v=""/>
    <s v=""/>
    <n v="0"/>
    <n v="0"/>
    <x v="0"/>
  </r>
  <r>
    <s v="5789953"/>
    <d v="2023-12-31T00:00:00"/>
    <n v="106627.28"/>
    <d v="2019-04-17T00:00:00"/>
    <x v="0"/>
    <s v="0 delayed payments"/>
    <s v="0.2765"/>
    <n v="2"/>
    <n v="8703100902"/>
    <n v="8703100902"/>
    <s v="E7AE4356B4B23AFC584DBB85F88EEDBE1BDB5B64079A12D574CCE76C599F06988092390B0F24A0D3079B0B90BFCBEB266EF2F8C2318D9A8166A2769F839CCA1E"/>
    <s v="1A3100D14D6BCFC60817F098990F819C5BA997E5D32C8D23BC07E79BBEE118155D8D34DA582924A6983EF43700D1033E461CB1C29DEFDA3B3AEC6A0B9B53CFBA"/>
    <s v="8703100902"/>
    <d v="1987-03-10T00:00:00"/>
    <s v="8703100902"/>
    <n v="0"/>
    <x v="0"/>
    <s v=""/>
    <s v=""/>
    <s v=""/>
    <n v="0"/>
    <n v="0"/>
    <x v="0"/>
  </r>
  <r>
    <s v="5792643"/>
    <d v="2023-12-31T00:00:00"/>
    <n v="190813.5"/>
    <d v="2019-04-18T00:00:00"/>
    <x v="0"/>
    <s v="1 delayed payment"/>
    <s v="0.2800"/>
    <n v="2"/>
    <n v="6509153794"/>
    <n v="6509153794"/>
    <s v="154826DC1B83837459E8936E2A5A3034D781955CEAC949588E22D5358C881C96CAA0F279DCE3CF0BD6B49AD4064D6F2ACEA9632729F87E3B924D0D0068766BEB"/>
    <s v="6D35FBE90C1B552DFF88E2B317A1B0A40019186A61D0F14B794CAEED6FB76D05AAC290867DBA73780CEEED4B2DD5B5707BC7E7140C61C0DFFEB0D5161673E310"/>
    <s v="6509153794"/>
    <d v="1965-09-15T00:00:00"/>
    <s v="6509153794"/>
    <n v="0"/>
    <x v="0"/>
    <s v=""/>
    <s v=""/>
    <s v=""/>
    <n v="0"/>
    <n v="0"/>
    <x v="0"/>
  </r>
  <r>
    <s v="5797659"/>
    <d v="2023-12-31T00:00:00"/>
    <n v="234979.16"/>
    <d v="2019-04-16T00:00:00"/>
    <x v="1"/>
    <s v="Frozen"/>
    <s v="0.1965"/>
    <n v="1"/>
    <n v="6701141183"/>
    <n v="6701141183"/>
    <s v="17234D5B19A53C25EB2B84000A635E5967B7F907B036C8DBD872C300ABD2DC900650A6F45D3738EB1AB06C09A2B737085573AB32E87CA2F50EE42F17F52D3112"/>
    <s v="NULL"/>
    <s v="6701141183"/>
    <d v="1967-01-14T00:00:00"/>
    <s v="NULL"/>
    <n v="0"/>
    <x v="0"/>
    <s v=""/>
    <s v=""/>
    <s v=""/>
    <n v="0"/>
    <n v="0"/>
    <x v="0"/>
  </r>
  <r>
    <s v="5798228"/>
    <d v="2023-12-31T00:00:00"/>
    <n v="220866.11"/>
    <d v="2019-04-23T00:00:00"/>
    <x v="0"/>
    <s v="0 delayed payments"/>
    <s v="0.2000"/>
    <n v="2"/>
    <n v="7709254820"/>
    <n v="7709254820"/>
    <s v="7FD0B6CE6C194932C9A18235B75C09A74198F43F818D445029251C6E17DB6D727DBD68201E5E18C0C0D09006BA7C78E00584C4FDA0AF316F4656B4B159E60475"/>
    <s v="336E3D05F0FEC6639888CB0EBFBFA235E7ECC44993E29FA852198964B2456D1428407F80B2D4F1137F0CC9CDC01930E610C4D221D3BD3EDA56C27F1977AA8698"/>
    <s v="7709254820"/>
    <d v="1977-09-25T00:00:00"/>
    <s v="7709254820"/>
    <n v="0"/>
    <x v="0"/>
    <s v=""/>
    <s v=""/>
    <s v=""/>
    <n v="0"/>
    <n v="0"/>
    <x v="0"/>
  </r>
  <r>
    <s v="5798384"/>
    <d v="2023-12-31T00:00:00"/>
    <n v="36545.18"/>
    <d v="2019-04-16T00:00:00"/>
    <x v="1"/>
    <s v="Frozen"/>
    <s v="0.2365"/>
    <n v="1"/>
    <n v="6302052946"/>
    <n v="6302052946"/>
    <s v="EAE6FEE7FD35F24718338FFEF8B98720700F2E449B10DDEA17042721304ED131BBA07023DB8BF9376C552210B6F7FCD4155FCF6C0970996E0C7F2566E80B8904"/>
    <s v="NULL"/>
    <s v="6302052946"/>
    <d v="1963-02-05T00:00:00"/>
    <s v="NULL"/>
    <n v="0"/>
    <x v="0"/>
    <s v=""/>
    <s v=""/>
    <s v=""/>
    <n v="0"/>
    <n v="0"/>
    <x v="0"/>
  </r>
  <r>
    <s v="5799598"/>
    <d v="2023-12-31T00:00:00"/>
    <n v="74908.960000000006"/>
    <d v="2019-04-17T00:00:00"/>
    <x v="1"/>
    <s v="Frozen"/>
    <s v="0.1665"/>
    <n v="1"/>
    <n v="8405052518"/>
    <n v="8405052518"/>
    <s v="385EAE74970B414445C3A56EEEF1A491F43ABBCB0D3A628E73926D71B1CB14C149BCE225C987704C96D2B2B40D6F4BE23E726C0CC9599A9B13B7DCD91324B087"/>
    <s v="NULL"/>
    <s v="8405052518"/>
    <d v="1984-05-05T00:00:00"/>
    <s v="NULL"/>
    <n v="0"/>
    <x v="0"/>
    <s v=""/>
    <s v=""/>
    <s v=""/>
    <n v="0"/>
    <n v="0"/>
    <x v="0"/>
  </r>
  <r>
    <s v="5799960"/>
    <d v="2023-12-31T00:00:00"/>
    <n v="13357.95"/>
    <d v="2019-04-17T00:00:00"/>
    <x v="0"/>
    <s v="0 delayed payments"/>
    <s v="0.2400"/>
    <n v="2"/>
    <n v="6401064644"/>
    <n v="6401064644"/>
    <s v="4F26D2012E0A593CFBF6085682EDB8E52D11453AAC13C6CC9CD84CABABFC72454E6D47711BD27B9D64C9DD10F2BC0E36107C565721F5F11B9B62F25C65FA0741"/>
    <s v="A595408313BCC2955FEDEA283069E08C49C7694D9BFDFCE8731E61C36C3F756B391BFF77DBC2A506F92926A57A7504209910F22138700FE7BF1820C78E6558AB"/>
    <s v="6401064644"/>
    <d v="1964-01-06T00:00:00"/>
    <s v="6401064644"/>
    <n v="0"/>
    <x v="0"/>
    <s v=""/>
    <s v=""/>
    <s v=""/>
    <n v="0"/>
    <n v="0"/>
    <x v="0"/>
  </r>
  <r>
    <s v="5802764"/>
    <d v="2023-12-31T00:00:00"/>
    <n v="46564.69"/>
    <d v="2019-05-23T00:00:00"/>
    <x v="0"/>
    <s v="0 delayed payments"/>
    <s v="0.2400"/>
    <n v="1"/>
    <n v="7302171504"/>
    <n v="7302171504"/>
    <s v="38B64BAE1C8982D99C3B2D0C3E43379349F9403C089C36C17D12EB76CF0D8D68FB7D0EF13BF351D0EBEEA843B9BD39D1897665C5994747F9DF0CFCEFEF410507"/>
    <s v="NULL"/>
    <s v="7302171504"/>
    <d v="1973-02-17T00:00:00"/>
    <s v="NULL"/>
    <n v="0"/>
    <x v="0"/>
    <s v=""/>
    <s v=""/>
    <s v=""/>
    <n v="0"/>
    <n v="0"/>
    <x v="0"/>
  </r>
  <r>
    <s v="5803556"/>
    <d v="2023-12-31T00:00:00"/>
    <n v="223804.55"/>
    <d v="2019-04-17T00:00:00"/>
    <x v="0"/>
    <s v="0 delayed payments"/>
    <s v="0.2800"/>
    <n v="2"/>
    <n v="7202274614"/>
    <n v="7202274614"/>
    <s v="3436E9FB96459C5F18D3929D9C2D45771F7DAA1CE9F7A2299C21DC891F4F54ACFA7BFB93383183C196B1668B32A6EA58DF7DA5FCD10019FBF27B98B7D0AD2604"/>
    <s v="611F4832CD934B92737B84869742D78818F66A8D4502AAEAF76D5F59EB6E0CB9ABB1FFC891B865D12E49920E6A8AE810C813494928535635370AE05DB23ECCC2"/>
    <s v="7202274614"/>
    <d v="1972-02-27T00:00:00"/>
    <s v="7202274614"/>
    <n v="0"/>
    <x v="0"/>
    <s v=""/>
    <s v=""/>
    <s v=""/>
    <n v="0"/>
    <n v="0"/>
    <x v="0"/>
  </r>
  <r>
    <s v="5804950"/>
    <d v="2023-12-31T00:00:00"/>
    <n v="13965.45"/>
    <d v="2019-04-17T00:00:00"/>
    <x v="0"/>
    <s v="0 delayed payments"/>
    <s v="0.2300"/>
    <n v="2"/>
    <n v="6510287565"/>
    <n v="6510287565"/>
    <s v="D8844458B3AF7BFDC7A57A0E1BFCC707B3E4D708AA4900ACC816F581E6947D0AA509D832ACF952F2ED791473C8B6F8707D5DE3C8EE56D8012412447765A1745D"/>
    <s v="88238CE851841BB1EB7E64081101D23B84D2E60F89BF6DDA8026B9B917F12189862CEB04770770A58D6FDCB07F4E37856961DC2292058657899299D5824742E6"/>
    <s v="6510287565"/>
    <d v="1965-10-28T00:00:00"/>
    <s v="6510287565"/>
    <n v="0"/>
    <x v="0"/>
    <s v=""/>
    <s v=""/>
    <s v=""/>
    <n v="0"/>
    <n v="0"/>
    <x v="0"/>
  </r>
  <r>
    <s v="5807920"/>
    <d v="2023-12-31T00:00:00"/>
    <n v="13639.03"/>
    <d v="2019-04-26T00:00:00"/>
    <x v="0"/>
    <s v="4 delayed payments"/>
    <s v="0.2400"/>
    <n v="2"/>
    <n v="9111082856"/>
    <n v="9111082856"/>
    <s v="3F121B5BE95DCBCFF41BC1CEBCB7A47C610C192E281F378A71D1689CE26915280AB6BC47253A5AFE7D2A958B6A3C38933BD159318604FBD146F8043ABF9B92D3"/>
    <s v="35CC8BE66B61DACCCCB7BD1483BEBBCD35A9C1A8E0A1BFB9BD0C729038AE4B9134D024E4BC7126B5CB9BB445C76201E044B8FBE31AC23BC382D5662615E565D6"/>
    <s v="9111082856"/>
    <d v="1991-11-08T00:00:00"/>
    <s v="9111082856"/>
    <n v="0"/>
    <x v="0"/>
    <s v=""/>
    <s v=""/>
    <s v=""/>
    <n v="0"/>
    <n v="0"/>
    <x v="0"/>
  </r>
  <r>
    <s v="5808910"/>
    <d v="2023-12-31T00:00:00"/>
    <n v="218669.96"/>
    <d v="2019-04-29T00:00:00"/>
    <x v="0"/>
    <s v="0 delayed payments"/>
    <s v="0.2700"/>
    <n v="2"/>
    <n v="7301206947"/>
    <n v="7301206947"/>
    <s v="F85E5FE24311118C645CF3ACA0FBB14D5D7DA38444E98CEAA10D5BF5C697BA241C4E4D2C6E2AA46995514F0BE0978D1500B713F8268D0CE21953CEDB02FF171C"/>
    <s v="53E2B0CEBC8F1B16E7A1EF3EB88C809CEB3B90F6E7BD7A47626B83363C21C413116F8A1A7A5A493F29F95155F72B7569CC1C6FC7F8AD9726D815ABDA02207886"/>
    <s v="7301206947"/>
    <d v="1973-01-20T00:00:00"/>
    <s v="7301206947"/>
    <n v="0"/>
    <x v="0"/>
    <s v="7301206947"/>
    <s v="7301206947"/>
    <s v="Skuldsanering bevilj"/>
    <n v="1"/>
    <n v="1"/>
    <x v="1"/>
  </r>
  <r>
    <s v="5811617"/>
    <d v="2023-12-31T00:00:00"/>
    <n v="96648.28"/>
    <d v="2019-04-18T00:00:00"/>
    <x v="0"/>
    <s v="0 delayed payments"/>
    <s v="0.1500"/>
    <n v="2"/>
    <n v="8603058705"/>
    <n v="8603058705"/>
    <s v="6E0E65DF74E42B1A7D7E763AB644EE954AB4063D4F6AEB612ABE67AEC515394AFDC240FCE85DD03177D796E0977C709F823A1E16B851BCFF87D363872212F2FF"/>
    <s v="E424625EE2B5AAE7130414602BAE6489F0A6743B89CEDAAC7EFCEB76CE123FA818626C0631B325C99298A5EE9F078A5F79CA83EDBCD0408CB206D81767BDCA40"/>
    <s v="8603058705"/>
    <d v="1986-03-05T00:00:00"/>
    <s v="8603058705"/>
    <n v="0"/>
    <x v="0"/>
    <s v=""/>
    <s v=""/>
    <s v=""/>
    <n v="0"/>
    <n v="0"/>
    <x v="0"/>
  </r>
  <r>
    <s v="5818489"/>
    <d v="2023-12-31T00:00:00"/>
    <n v="83187.55"/>
    <d v="2019-04-25T00:00:00"/>
    <x v="1"/>
    <s v="Frozen"/>
    <s v="0.1965"/>
    <n v="1"/>
    <n v="9112165064"/>
    <n v="9112165064"/>
    <s v="BDE920E2F9BA1EB689AB536340EFB3CD96EE6DA8C58B0C348DEBCF72DF62EFD0E73BFC1E964EBEB8EAFAEBB93C281752E4A6BE655D7EA5A0BDED6E61EF1A493C"/>
    <s v="NULL"/>
    <s v="9112165064"/>
    <d v="1991-12-16T00:00:00"/>
    <s v="NULL"/>
    <n v="0"/>
    <x v="0"/>
    <s v=""/>
    <s v=""/>
    <s v=""/>
    <n v="0"/>
    <n v="0"/>
    <x v="0"/>
  </r>
  <r>
    <s v="5824909"/>
    <d v="2023-12-31T00:00:00"/>
    <n v="123335.35"/>
    <d v="2019-04-25T00:00:00"/>
    <x v="1"/>
    <s v="Frozen"/>
    <s v="0.2365"/>
    <n v="1"/>
    <n v="8204176930"/>
    <n v="8204176930"/>
    <s v="F53D3715DB6DD12A6060DCFB01F807D993D011D6E1C22F4329E6BA9C8DF38A6BD331394703F05FA840AB2C19C3136D14B21FC337AAC53737C83941721A9FA1A6"/>
    <s v="NULL"/>
    <s v="8204176930"/>
    <d v="1982-04-17T00:00:00"/>
    <s v="NULL"/>
    <n v="0"/>
    <x v="0"/>
    <s v=""/>
    <s v=""/>
    <s v=""/>
    <n v="0"/>
    <n v="0"/>
    <x v="0"/>
  </r>
  <r>
    <s v="5833918"/>
    <d v="2023-12-31T00:00:00"/>
    <n v="35169.1"/>
    <d v="2019-04-29T00:00:00"/>
    <x v="0"/>
    <s v="1 delayed payment"/>
    <s v="0.2600"/>
    <n v="1"/>
    <n v="7112316000"/>
    <n v="7112316000"/>
    <s v="82B3EC12BC2D047D5C9C36E8864D31F00882BFB36F0B2ACE0A94C8869EE3BD0B9CF81D617627E91833F89AB80EB070BA6533050E94A7BD44CEB1F9C3B762D874"/>
    <s v="NULL"/>
    <s v="7112316000"/>
    <d v="1971-12-31T00:00:00"/>
    <s v="NULL"/>
    <n v="0"/>
    <x v="0"/>
    <s v=""/>
    <s v=""/>
    <s v=""/>
    <n v="0"/>
    <n v="0"/>
    <x v="0"/>
  </r>
  <r>
    <s v="5834916"/>
    <d v="2023-12-31T00:00:00"/>
    <n v="74152.02"/>
    <d v="2019-04-26T00:00:00"/>
    <x v="1"/>
    <s v="Frozen"/>
    <s v="0.2265"/>
    <n v="1"/>
    <n v="7002181373"/>
    <n v="7002181373"/>
    <s v="80888119E840670EA300808FAD982A4FDF441AD2003691D54C74140BD6EAE6044B598BE17623DC86E7875FFB97274429B102C808B10C958E9A2775B562BE9BA5"/>
    <s v="NULL"/>
    <s v="7002181373"/>
    <d v="1970-02-18T00:00:00"/>
    <s v="NULL"/>
    <n v="0"/>
    <x v="0"/>
    <s v=""/>
    <s v=""/>
    <s v=""/>
    <n v="0"/>
    <n v="0"/>
    <x v="0"/>
  </r>
  <r>
    <s v="5835038"/>
    <d v="2023-12-31T00:00:00"/>
    <n v="120573.61"/>
    <d v="2019-04-30T00:00:00"/>
    <x v="0"/>
    <s v="0 delayed payments"/>
    <s v="0.2400"/>
    <n v="2"/>
    <n v="9203051785"/>
    <n v="9203051785"/>
    <s v="21E16DB1E7AD6367EB37A198FD4CF6885E23F3517BA864D03211565563A4555310C412149150CE0497D5BB939C89CCFC6A92B4A145437EA3215E4DE7FA2D50FE"/>
    <s v="A0F5949E2F108361377DF430362F933AA821050E832DFE280E6D86CD0F658E0368FF32E2F0ADA7711CEC84931BD075E0AC73D61703F1CAE0433944765C754040"/>
    <s v="9203051785"/>
    <d v="1992-03-05T00:00:00"/>
    <s v="9203051785"/>
    <n v="0"/>
    <x v="0"/>
    <s v=""/>
    <s v=""/>
    <s v=""/>
    <n v="0"/>
    <n v="0"/>
    <x v="0"/>
  </r>
  <r>
    <s v="5836218"/>
    <d v="2023-12-31T00:00:00"/>
    <n v="59336.88"/>
    <d v="2019-04-26T00:00:00"/>
    <x v="0"/>
    <s v="0 delayed payments"/>
    <s v="0.2400"/>
    <n v="1"/>
    <n v="6811073045"/>
    <n v="6811073045"/>
    <s v="0C5F6122779B47F2AF534E255D6A60B05D88A6C03CCD84828733BD5FB3D3F9C679FF94BBFFC5DA19352FB71879522A69B658362E7F5B7B7BFA98F50383EA63FF"/>
    <s v="NULL"/>
    <s v="6811073045"/>
    <d v="1968-11-07T00:00:00"/>
    <s v="NULL"/>
    <n v="0"/>
    <x v="0"/>
    <s v=""/>
    <s v=""/>
    <s v=""/>
    <n v="0"/>
    <n v="0"/>
    <x v="0"/>
  </r>
  <r>
    <s v="5840004"/>
    <d v="2023-12-31T00:00:00"/>
    <n v="127623.8"/>
    <d v="2019-05-16T00:00:00"/>
    <x v="0"/>
    <s v="0 delayed payments"/>
    <s v="0.2700"/>
    <n v="2"/>
    <n v="8609058873"/>
    <n v="8609058873"/>
    <s v="57A46863432F8ABFE59A0B7ED9D7A7575D418229285A94B41F302C1C5599BDEFDFBA8CC309B27BB3CA16DACD54A5B6E11B909F52316B5D0D7D29B04CDD21FA39"/>
    <s v="C96B043FFA981C937756C9254AF9FBE7070ED7BC062EB173E213FE287842C14B61B379CAB120518686E65C5A603C2E50F71ADE2BB20BD4296D9B7656E05306CC"/>
    <s v="8609058873"/>
    <d v="1986-09-05T00:00:00"/>
    <s v="8609058873"/>
    <n v="0"/>
    <x v="0"/>
    <s v=""/>
    <s v=""/>
    <s v=""/>
    <n v="0"/>
    <n v="0"/>
    <x v="0"/>
  </r>
  <r>
    <s v="5840939"/>
    <d v="2023-12-31T00:00:00"/>
    <n v="54781.42"/>
    <d v="2019-05-03T00:00:00"/>
    <x v="0"/>
    <s v="0 delayed payments"/>
    <s v="0.2700"/>
    <n v="2"/>
    <n v="9108230559"/>
    <n v="9108230559"/>
    <s v="6BCEE68974C02BFF11865AAB3B78A33C6FB7884325735DDDDDEAAF507983E62EA2D2013C6E88F5C468BDCD9AADB61BDA0783A1B39212CE5AB90465599BFA39A7"/>
    <s v="7F38BF86BD8DEE6691B4618B192EC891407CC4B2368EBA9A6297172B994596C318247025349B724433DFE31605E5CEF36F34B033116CC8FD4E47DDBC69FF6E65"/>
    <s v="9108230559"/>
    <d v="1991-08-23T00:00:00"/>
    <s v="9108230559"/>
    <n v="0"/>
    <x v="0"/>
    <s v=""/>
    <s v=""/>
    <s v=""/>
    <n v="0"/>
    <n v="0"/>
    <x v="0"/>
  </r>
  <r>
    <s v="5842455"/>
    <d v="2023-12-31T00:00:00"/>
    <n v="53007.12"/>
    <d v="2019-05-02T00:00:00"/>
    <x v="0"/>
    <s v="0 delayed payments"/>
    <s v="0.2800"/>
    <n v="1"/>
    <n v="6905259351"/>
    <n v="6905259351"/>
    <s v="E6C80BD76C01FD6A3C5D5ABC12224A6301790C14CAFA0A1A0DC329DF8396EBFEBBAA7C6F431762500200979D868D2CBC7E0FE7F094FFF47DA7B92705B0416C14"/>
    <s v="NULL"/>
    <s v="6905259351"/>
    <d v="1969-05-25T00:00:00"/>
    <s v="NULL"/>
    <n v="0"/>
    <x v="0"/>
    <s v=""/>
    <s v=""/>
    <s v=""/>
    <n v="0"/>
    <n v="0"/>
    <x v="0"/>
  </r>
  <r>
    <s v="5842695"/>
    <d v="2023-12-31T00:00:00"/>
    <n v="9764.98"/>
    <d v="2019-04-30T00:00:00"/>
    <x v="0"/>
    <s v="0 delayed payments"/>
    <s v="0.1965"/>
    <n v="1"/>
    <n v="7804067606"/>
    <n v="7804067606"/>
    <s v="109533630E3B00D5E4EFDCD5BE2F1EFD457786D519E20701B7218CE22428D3165ED8980A16E043658D13AB672DBEC2227601793E840EEADD7FB4F4E85D0D8704"/>
    <s v="NULL"/>
    <s v="7804067606"/>
    <d v="1978-04-06T00:00:00"/>
    <s v="NULL"/>
    <n v="0"/>
    <x v="0"/>
    <s v=""/>
    <s v=""/>
    <s v=""/>
    <n v="0"/>
    <n v="0"/>
    <x v="0"/>
  </r>
  <r>
    <s v="5843834"/>
    <d v="2023-12-31T00:00:00"/>
    <n v="5273.3"/>
    <d v="2019-04-30T00:00:00"/>
    <x v="0"/>
    <s v="0 delayed payments"/>
    <s v="0.2490"/>
    <n v="1"/>
    <n v="5808250137"/>
    <n v="5808250137"/>
    <s v="A54479DC17AF25AB81A1B4428BDBC4B2F23B6727328ED048A082EED41901B76A353BDB03073E12BE4D7EA63A252ED7ED6476AEB27484D28B8B30D111141F3455"/>
    <s v="NULL"/>
    <s v="5808250137"/>
    <d v="1958-08-25T00:00:00"/>
    <s v="NULL"/>
    <n v="0"/>
    <x v="0"/>
    <s v=""/>
    <s v=""/>
    <s v=""/>
    <n v="0"/>
    <n v="0"/>
    <x v="0"/>
  </r>
  <r>
    <s v="5845664"/>
    <d v="2023-12-31T00:00:00"/>
    <n v="126151.35"/>
    <d v="2019-05-10T00:00:00"/>
    <x v="0"/>
    <s v="0 delayed payments"/>
    <s v="0.2600"/>
    <n v="1"/>
    <n v="8201046227"/>
    <n v="8201046227"/>
    <s v="C486793316C38A88F8D19E77FAA1AF556EE3E250894F2BCD0077A92C702F38E524E7F2D32016D9CA93124D97CC5B49B1E9D10854A2EC17287D387C62146A25DD"/>
    <s v="NULL"/>
    <s v="8201046227"/>
    <d v="1982-01-04T00:00:00"/>
    <s v="NULL"/>
    <n v="0"/>
    <x v="0"/>
    <s v=""/>
    <s v=""/>
    <s v=""/>
    <n v="0"/>
    <n v="0"/>
    <x v="0"/>
  </r>
  <r>
    <s v="5846068"/>
    <d v="2023-12-31T00:00:00"/>
    <n v="33443.15"/>
    <d v="2019-05-02T00:00:00"/>
    <x v="1"/>
    <s v="Frozen"/>
    <s v="0.2400"/>
    <n v="1"/>
    <n v="7306206249"/>
    <n v="7306206249"/>
    <s v="B5FC9CFDDD17AA93456438B4BA0579CF972238451A2C552E63039B558091BC0D7F4925290E690558B3ABB1F2DED19CCCB0090395FDDCDB9D25D154EBC0FB1454"/>
    <s v="NULL"/>
    <s v="7306206249"/>
    <d v="1973-06-20T00:00:00"/>
    <s v="NULL"/>
    <n v="0"/>
    <x v="0"/>
    <s v=""/>
    <s v=""/>
    <s v=""/>
    <n v="0"/>
    <n v="0"/>
    <x v="0"/>
  </r>
  <r>
    <s v="5846134"/>
    <d v="2023-12-31T00:00:00"/>
    <n v="24694.39"/>
    <d v="2019-04-30T00:00:00"/>
    <x v="0"/>
    <s v="0 delayed payments"/>
    <s v="0.2400"/>
    <n v="2"/>
    <n v="9307053117"/>
    <n v="9307053117"/>
    <s v="641EF071F8B745E37E9668BA9E5DF0FAEBB5C233DF110591C779373B502CD85CB2E28FE19AB294E513B26D7EFC442A893AC9C78DC9608F0014D53F7FB76B5E8D"/>
    <s v="060A473984B11AEAF8AE81A39C7A262FE34935E48B02F2F641C03C896DD35F8EF636807E4F1AB3DD678C3FB363538506BC850B986301503B2E647C3F730C1C39"/>
    <s v="9307053117"/>
    <d v="1993-07-05T00:00:00"/>
    <s v="9307053117"/>
    <n v="0"/>
    <x v="0"/>
    <s v=""/>
    <s v=""/>
    <s v=""/>
    <n v="0"/>
    <n v="0"/>
    <x v="0"/>
  </r>
  <r>
    <s v="5849310"/>
    <d v="2023-12-31T00:00:00"/>
    <n v="146203.60999999999"/>
    <d v="2019-05-02T00:00:00"/>
    <x v="1"/>
    <s v="Frozen"/>
    <s v="0.2365"/>
    <n v="1"/>
    <n v="7806024571"/>
    <n v="7806024571"/>
    <s v="AF2919F9DB8B16C62A9DB7CC613035900F05C7292BFC09FAC1C2485BB5444624FB31EBB2542FB5AB0998E80FE9069CE44FBD53B24DF97BF8268CBC3B17D9D74E"/>
    <s v="NULL"/>
    <s v="7806024571"/>
    <d v="1978-06-02T00:00:00"/>
    <s v="NULL"/>
    <s v="5849310"/>
    <x v="1"/>
    <s v="7806024571"/>
    <s v=""/>
    <s v="Skuldsanering bevilj"/>
    <n v="1"/>
    <n v="0"/>
    <x v="1"/>
  </r>
  <r>
    <s v="5859400"/>
    <d v="2023-12-31T00:00:00"/>
    <n v="318520.3"/>
    <d v="2019-05-06T00:00:00"/>
    <x v="1"/>
    <s v="Frozen"/>
    <s v="0.1465"/>
    <n v="2"/>
    <n v="9512317398"/>
    <n v="9512317398"/>
    <s v="5DB64841003803F59ABCAAAA0CEEA19109997E9DB0B1714E26A1ACA1086C9FC2A3486705239E72D3B4C3D32EC65BE9FB8CA4AB8B281D699A69390D71B9B161A9"/>
    <s v="B9D352B53A014CC9010940AEBBE4C98F879B4283123DCA6FF2F3A7EDC103DF52FA9C1E36E7959381E62B553237C2B39F29DF5FA71D9C3CFA1ADA1AD30A3FF446"/>
    <s v="9512317398"/>
    <d v="1995-12-31T00:00:00"/>
    <s v="9512317398"/>
    <n v="0"/>
    <x v="0"/>
    <s v=""/>
    <s v=""/>
    <s v=""/>
    <n v="0"/>
    <n v="0"/>
    <x v="0"/>
  </r>
  <r>
    <s v="5876818"/>
    <d v="2023-12-31T00:00:00"/>
    <n v="338861.75"/>
    <d v="2019-05-08T00:00:00"/>
    <x v="0"/>
    <s v="0 delayed payments"/>
    <s v="0.2540"/>
    <n v="2"/>
    <n v="8503173976"/>
    <n v="8503173976"/>
    <s v="25E5FF778E09217D2F3AB5A85890BDEACB70123E275FF2716D02ED3197274E39E11666AC9B6276B23A239C4FD9445823A5053B35C01ACBE5C9E8D20A3824871F"/>
    <s v="4C91A1D33544DAC4268734B1CEAB9A71F5A732ECA9D266AB52CE793DA696D1345F38631C8B548D8DD12C5B46098943B84A601E09D8175F9C3762A9191257E0FE"/>
    <s v="8503173976"/>
    <d v="1985-03-17T00:00:00"/>
    <s v="8503173976"/>
    <n v="0"/>
    <x v="0"/>
    <s v=""/>
    <s v=""/>
    <s v=""/>
    <n v="0"/>
    <n v="0"/>
    <x v="0"/>
  </r>
  <r>
    <s v="5877147"/>
    <d v="2023-12-31T00:00:00"/>
    <n v="340190"/>
    <d v="2019-05-08T00:00:00"/>
    <x v="1"/>
    <s v="Frozen"/>
    <s v="0.1565"/>
    <n v="2"/>
    <n v="6903130547"/>
    <n v="6903130547"/>
    <s v="E79455051AA09F2957D1095BFABE6AA184C25D62CFD29DE93D36DCC29CD5D6CEF08C31DA4E09382730617702F57CC1B8AB13F801A38F6297AEFEA39E433D7811"/>
    <s v="47EE1209D5D7A24E52C7207654FB9B9368448923418D53E6D61D92C7F82F5F018B2881ACE2F87537CE52C2E86C377645E2DAD5645B7AB7C2D86D108F7CC16C5F"/>
    <s v="6903130547"/>
    <d v="1969-03-13T00:00:00"/>
    <s v="6903130547"/>
    <n v="0"/>
    <x v="0"/>
    <s v=""/>
    <s v=""/>
    <s v=""/>
    <n v="0"/>
    <n v="0"/>
    <x v="0"/>
  </r>
  <r>
    <s v="5877360"/>
    <d v="2023-12-31T00:00:00"/>
    <n v="122403.59"/>
    <d v="2019-05-08T00:00:00"/>
    <x v="1"/>
    <s v="Frozen"/>
    <s v="0.1465"/>
    <n v="1"/>
    <n v="6905040199"/>
    <n v="6905040199"/>
    <s v="367B36E656311F9AEC4991FBC49C00B6CCE256CB85EF20ED787F26A291C791955FE01F0C1CCB1D218BB89BE4D05722E9F7C6CF5551EBC34C010C4E28D1B2C103"/>
    <s v="NULL"/>
    <s v="6905040199"/>
    <d v="1969-05-04T00:00:00"/>
    <s v="NULL"/>
    <n v="0"/>
    <x v="0"/>
    <s v=""/>
    <s v=""/>
    <s v=""/>
    <n v="0"/>
    <n v="0"/>
    <x v="0"/>
  </r>
  <r>
    <s v="5885306"/>
    <d v="2023-12-31T00:00:00"/>
    <n v="160887.19"/>
    <d v="2019-05-08T00:00:00"/>
    <x v="0"/>
    <s v="0 delayed payments"/>
    <s v="0.2250"/>
    <n v="1"/>
    <n v="7211290494"/>
    <n v="7211290494"/>
    <s v="3235B1E41BB7C974525AB29104BED87B601D869A712CAAC47469ADC399C8933FCDD1F717617F4D4DAF0B1BBD1FDEA9049DB379726974AFD7F957D3970F1EF675"/>
    <s v="NULL"/>
    <s v="7211290494"/>
    <d v="1972-11-29T00:00:00"/>
    <s v="NULL"/>
    <n v="0"/>
    <x v="0"/>
    <s v=""/>
    <s v=""/>
    <s v=""/>
    <n v="0"/>
    <n v="0"/>
    <x v="0"/>
  </r>
  <r>
    <s v="5885686"/>
    <d v="2023-12-31T00:00:00"/>
    <n v="118324.25"/>
    <d v="2019-05-09T00:00:00"/>
    <x v="0"/>
    <s v="0 delayed payments"/>
    <s v="0.2800"/>
    <n v="1"/>
    <n v="8701057518"/>
    <n v="8701057518"/>
    <s v="B8549A08870387C4CFB63163ECF503F8F1F3F72C3286E8E0CB29CEBCC110EFB9578CBA739EE193CC75CB94C49544F62554E5F344BC7E1FE837975A9C9DF18F12"/>
    <s v="NULL"/>
    <s v="8701057518"/>
    <d v="1987-01-05T00:00:00"/>
    <s v="NULL"/>
    <n v="0"/>
    <x v="0"/>
    <s v=""/>
    <s v=""/>
    <s v=""/>
    <n v="0"/>
    <n v="0"/>
    <x v="0"/>
  </r>
  <r>
    <s v="5885959"/>
    <d v="2023-12-31T00:00:00"/>
    <n v="7147.43"/>
    <d v="2019-05-09T00:00:00"/>
    <x v="0"/>
    <s v="0 delayed payments"/>
    <s v="0.2400"/>
    <n v="1"/>
    <n v="5701141433"/>
    <n v="5701141433"/>
    <s v="63C6F17E1F1B45672C8C4C88C8C9585231752C4FDF05377DD447D6E365132A6AAA0EB264BA8AF539CB71EC8690EC169B22B9528245CA5306D37E1B28C7BFE323"/>
    <s v="NULL"/>
    <s v="5701141433"/>
    <d v="1957-01-14T00:00:00"/>
    <s v="NULL"/>
    <n v="0"/>
    <x v="0"/>
    <s v=""/>
    <s v=""/>
    <s v=""/>
    <n v="0"/>
    <n v="0"/>
    <x v="0"/>
  </r>
  <r>
    <s v="5889019"/>
    <d v="2023-12-31T00:00:00"/>
    <n v="96715.41"/>
    <d v="2019-05-15T00:00:00"/>
    <x v="0"/>
    <s v="0 delayed payments"/>
    <s v="0.2400"/>
    <n v="2"/>
    <n v="6405227007"/>
    <n v="6405227007"/>
    <s v="FFEDD92CFC11D5AFB6F5F4B650909C333E795069035E1D5419F40A61B063F6FE4907D4B83BFA41A5BA219186062B39C33CC490EAA4234E003C7EA07CF48BB033"/>
    <s v="7BDE666B280970D9A61E3A7578E2DF4FB636925B6DB173CF91FA4E1B2206ECD57DB987A59312F089EB23048EE7519140799C6B04C03E0691A0584BEBFCD56219"/>
    <s v="6405227007"/>
    <d v="1964-05-22T00:00:00"/>
    <s v="6405227007"/>
    <n v="0"/>
    <x v="0"/>
    <s v=""/>
    <s v=""/>
    <s v=""/>
    <n v="0"/>
    <n v="0"/>
    <x v="0"/>
  </r>
  <r>
    <s v="5894019"/>
    <d v="2023-12-31T00:00:00"/>
    <n v="167306.59"/>
    <d v="2019-05-13T00:00:00"/>
    <x v="0"/>
    <s v="0 delayed payments"/>
    <s v="0.2600"/>
    <n v="1"/>
    <n v="7301268236"/>
    <n v="7301268236"/>
    <s v="B2FD551339E79AF47A1F500B662D9B364AA52E5A78AF83302CF196544D79D3469849055DA735786B612930FF56EF739097B43F0A5053EEA62B1BFA67651A3F96"/>
    <s v="NULL"/>
    <s v="7301268236"/>
    <d v="1973-01-26T00:00:00"/>
    <s v="NULL"/>
    <n v="0"/>
    <x v="0"/>
    <s v=""/>
    <s v=""/>
    <s v=""/>
    <n v="0"/>
    <n v="0"/>
    <x v="0"/>
  </r>
  <r>
    <s v="5901582"/>
    <d v="2023-12-31T00:00:00"/>
    <n v="32496.720000000001"/>
    <d v="2019-05-13T00:00:00"/>
    <x v="1"/>
    <s v="Frozen"/>
    <s v="0.2265"/>
    <n v="1"/>
    <n v="6511048214"/>
    <n v="6511048214"/>
    <s v="1D946284C711149AB4D1BD86CB561F4CE5CDADB467023EB83FAF58A9C3F6671018C8368B91B49BFE97413542EEC3884403FE6B6415235674626FFFE82FD1CAD7"/>
    <s v="NULL"/>
    <s v="6511048214"/>
    <d v="1965-11-04T00:00:00"/>
    <s v="NULL"/>
    <n v="0"/>
    <x v="0"/>
    <s v=""/>
    <s v=""/>
    <s v=""/>
    <n v="0"/>
    <n v="0"/>
    <x v="0"/>
  </r>
  <r>
    <s v="5902283"/>
    <d v="2023-12-31T00:00:00"/>
    <n v="19064.32"/>
    <d v="2019-05-10T00:00:00"/>
    <x v="0"/>
    <s v="0 delayed payments"/>
    <s v="0.2490"/>
    <n v="1"/>
    <n v="7710213542"/>
    <n v="7710213542"/>
    <s v="C1D02B0AD44CE5D3BB6671DCABA078B0BB443BF49CCA0BEEAA7A666DE5E97EA89B4718695BFCC1248E4561DFA11B1A79079689E980AF05540EB449E5931F6862"/>
    <s v="NULL"/>
    <s v="7710213542"/>
    <d v="1977-10-21T00:00:00"/>
    <s v="NULL"/>
    <n v="0"/>
    <x v="0"/>
    <s v=""/>
    <s v=""/>
    <s v=""/>
    <n v="0"/>
    <n v="0"/>
    <x v="0"/>
  </r>
  <r>
    <s v="5903539"/>
    <d v="2023-12-31T00:00:00"/>
    <n v="58435.73"/>
    <d v="2019-05-15T00:00:00"/>
    <x v="0"/>
    <s v="0 delayed payments"/>
    <s v="0.2500"/>
    <n v="2"/>
    <n v="5810292432"/>
    <n v="5810292432"/>
    <s v="7913A8EB54584944D1C2F1B9327AE8C676C187293882C93E42DEE996797A33D312C88247801347DA1948EFD5A48155E2C026548A4279E4A67358EAD905CB97C9"/>
    <s v="2F698318B7A9FFB4F3AF542391CA4B1DA3506D48EDA5C2CC3015E4C94532F70259271F7D97AAB0E7E6B975FC360F393F787F3FF2C3B047F30B8653D9FB9987DF"/>
    <s v="5810292432"/>
    <d v="1958-10-29T00:00:00"/>
    <s v="5810292432"/>
    <n v="0"/>
    <x v="0"/>
    <s v=""/>
    <s v=""/>
    <s v=""/>
    <n v="0"/>
    <n v="0"/>
    <x v="0"/>
  </r>
  <r>
    <s v="5906334"/>
    <d v="2023-12-31T00:00:00"/>
    <n v="66096.72"/>
    <d v="2019-05-20T00:00:00"/>
    <x v="0"/>
    <s v="2 delayed payments"/>
    <s v="0.2600"/>
    <n v="1"/>
    <n v="9104153797"/>
    <n v="9104153797"/>
    <s v="7EB8ED7878CE2BC7DEE088D1D1BE5A3F940F646E9ED291C3D59EE626229F8803E923E6D6C652DB78BA6CA23168B8662705BA052C1654B01E49D5F3A04B6A59F0"/>
    <s v="NULL"/>
    <s v="9104153797"/>
    <d v="1991-04-15T00:00:00"/>
    <s v="NULL"/>
    <n v="0"/>
    <x v="0"/>
    <s v=""/>
    <s v=""/>
    <s v=""/>
    <n v="0"/>
    <n v="0"/>
    <x v="0"/>
  </r>
  <r>
    <s v="5908553"/>
    <d v="2023-12-31T00:00:00"/>
    <n v="55702.22"/>
    <d v="2019-05-14T00:00:00"/>
    <x v="0"/>
    <s v="0 delayed payments"/>
    <s v="0.2800"/>
    <n v="2"/>
    <n v="9907272265"/>
    <n v="9907272265"/>
    <s v="EE2DD5AB1351DC7A28522347A9342C2520151691C0BA69E96DF87CF02DD24F348C0F06CB56617863681CAAB68A43326203F4FB5E9BB007CE6915D592AE7B12CC"/>
    <s v="F19E7B0C62811809E2F7E9105E3D2C866EB28FF7B7ACCCD9F761DFB70E55D3EE32159F08DFDEC7F41FD624FD9EAF885D24E3164172699F1DEDA9AC1D1F1AA90D"/>
    <s v="9907272265"/>
    <d v="1999-07-27T00:00:00"/>
    <s v="9907272265"/>
    <n v="0"/>
    <x v="0"/>
    <s v=""/>
    <s v=""/>
    <s v=""/>
    <n v="0"/>
    <n v="0"/>
    <x v="0"/>
  </r>
  <r>
    <s v="5912100"/>
    <d v="2023-12-31T00:00:00"/>
    <n v="7009.59"/>
    <d v="2019-05-16T00:00:00"/>
    <x v="0"/>
    <s v="0 delayed payments"/>
    <s v="0.2000"/>
    <n v="2"/>
    <n v="8008190590"/>
    <n v="8008190590"/>
    <s v="DF4045834A55B7034C980D2E8911A036C7227FAD0C16DCACD68CB9FEC7B067AC48BA2531F90134A845C746F169E737CA08CA99C3E38339954FCAFBAE5B17CB9B"/>
    <s v="4B0BD4D9E067965DAE4D5218D62F3C5806C4EDEEA3DCE0A570DAC53597DB7844CF6FF3231C0650E2D2BD9D2908DCEF5F6758F9F51A6D2EFA330609FD25FD51A5"/>
    <s v="8008190590"/>
    <d v="1980-08-19T00:00:00"/>
    <s v="8008190590"/>
    <n v="0"/>
    <x v="0"/>
    <s v=""/>
    <s v=""/>
    <s v=""/>
    <n v="0"/>
    <n v="0"/>
    <x v="0"/>
  </r>
  <r>
    <s v="5916960"/>
    <d v="2023-12-31T00:00:00"/>
    <n v="26029.78"/>
    <d v="2019-05-17T00:00:00"/>
    <x v="0"/>
    <s v="0 delayed payments"/>
    <s v="0.2500"/>
    <n v="2"/>
    <n v="8311217510"/>
    <n v="8311217510"/>
    <s v="46C106539400F22BC8DB991FD306059DCA1F04034A973C9D0DFB38ACC75D2CA652B5B9BAAFF4D632C4E5BA6346E99C582825CD4B0ABC95EA9034B91A7CADD7E0"/>
    <s v="0B0469C2B8911224874032E72C42350687193054A1AD327450B00FD137B7040AA025F589B7E41B8FE42D1956E0F7830AE741FC320476FF3ABC37C04643E2CB5A"/>
    <s v="8311217510"/>
    <d v="1983-11-21T00:00:00"/>
    <s v="8311217510"/>
    <n v="0"/>
    <x v="0"/>
    <s v=""/>
    <s v=""/>
    <s v=""/>
    <n v="0"/>
    <n v="0"/>
    <x v="0"/>
  </r>
  <r>
    <s v="5919485"/>
    <d v="2023-12-31T00:00:00"/>
    <n v="301088.49"/>
    <d v="2019-05-14T00:00:00"/>
    <x v="0"/>
    <s v="0 delayed payments"/>
    <s v="0.2500"/>
    <n v="2"/>
    <n v="8303248234"/>
    <n v="8303248234"/>
    <s v="B3A0E7ED6E359138F03BFA69436591585139BE072AD87C02973E295346D597D22BB01E0C0536253472B31736B9D51092BD027E214D5BDA0104E6F85F1BA5FE34"/>
    <s v="EA0505B7578EA7A5F31F27A9A60DD96DB9A05F13D663534CB95D0AF90F2B1F222F8870B558518FCDEA4273D3E16E129F660D382076FC30BE6CB7D17751CE2922"/>
    <s v="8303248234"/>
    <d v="1983-03-24T00:00:00"/>
    <s v="8303248234"/>
    <n v="0"/>
    <x v="0"/>
    <s v=""/>
    <s v=""/>
    <s v=""/>
    <n v="0"/>
    <n v="0"/>
    <x v="0"/>
  </r>
  <r>
    <s v="5923537"/>
    <d v="2023-12-31T00:00:00"/>
    <n v="2517"/>
    <d v="2019-05-15T00:00:00"/>
    <x v="0"/>
    <s v="0 delayed payments"/>
    <s v="0.2400"/>
    <n v="1"/>
    <n v="8403160487"/>
    <n v="8403160487"/>
    <s v="B11064DC3E4720443F5D45C3DE29FEF5BC0CDB75B2E6295B6252A491C1400D9A3497282AD9125E2E138C742E3EB1CC9EBF4E664BB8E4B4AFB7B515FCDA0EF67F"/>
    <s v="NULL"/>
    <s v="8403160487"/>
    <d v="1984-03-16T00:00:00"/>
    <s v="NULL"/>
    <n v="0"/>
    <x v="0"/>
    <s v=""/>
    <s v=""/>
    <s v=""/>
    <n v="0"/>
    <n v="0"/>
    <x v="0"/>
  </r>
  <r>
    <s v="5925292"/>
    <d v="2023-12-31T00:00:00"/>
    <n v="14962.17"/>
    <d v="2019-05-16T00:00:00"/>
    <x v="1"/>
    <s v="Frozen"/>
    <s v="0.2265"/>
    <n v="1"/>
    <n v="7710270823"/>
    <n v="7710270823"/>
    <s v="FCE5801E17039DD2EDB5CD46A688C5CBE8136D7739E8D2B9BC74194ABAC4D2E76DC5CCCE9A33169ACD24AC912E406C1702909BC23748E3BEB18FC9B269639A0E"/>
    <s v="NULL"/>
    <s v="7710270823"/>
    <d v="1977-10-27T00:00:00"/>
    <s v="NULL"/>
    <n v="0"/>
    <x v="0"/>
    <s v=""/>
    <s v=""/>
    <s v=""/>
    <n v="0"/>
    <n v="0"/>
    <x v="0"/>
  </r>
  <r>
    <s v="5928320"/>
    <d v="2023-12-31T00:00:00"/>
    <n v="114963.55"/>
    <d v="2019-05-21T00:00:00"/>
    <x v="0"/>
    <s v="0 delayed payments"/>
    <s v="0.2600"/>
    <n v="2"/>
    <n v="7501072941"/>
    <n v="7501072941"/>
    <s v="F833DA8706DFBB23C08B70C8E579EBC61EEF5E0BC0E18381B73CBE2398F6D4165E0CEA98E3E6E19D6B39B107DAB75E746B0A089D7440F2084918E70A73DC4321"/>
    <s v="EB28726668CD7E14F71F8CABE2B6F9D9A2939C36E263DF8532B7E7F1FE59AE766B5D2CFEB57D5973A8785B333B21E91C89E448F1A4A1AA31F5A712350F34A109"/>
    <s v="7501072941"/>
    <d v="1975-01-07T00:00:00"/>
    <s v="7501072941"/>
    <n v="0"/>
    <x v="0"/>
    <s v=""/>
    <s v=""/>
    <s v=""/>
    <n v="0"/>
    <n v="0"/>
    <x v="0"/>
  </r>
  <r>
    <s v="5928874"/>
    <d v="2023-12-31T00:00:00"/>
    <n v="27313.45"/>
    <d v="2019-05-22T00:00:00"/>
    <x v="1"/>
    <s v="Frozen"/>
    <s v="0.2165"/>
    <n v="1"/>
    <n v="8007263968"/>
    <n v="8007263968"/>
    <s v="6F8F3EA206D33E4DE32CBB542FC1664739E98B2E83DD1FEF1F453EF67E2B97AB8C0A0475900884D2E39F09ED9FFB55E8D1EFD95E327E14A9E1892027D7B15BC9"/>
    <s v="NULL"/>
    <s v="8007263968"/>
    <d v="1980-07-26T00:00:00"/>
    <s v="NULL"/>
    <n v="0"/>
    <x v="0"/>
    <s v=""/>
    <s v=""/>
    <s v=""/>
    <n v="0"/>
    <n v="0"/>
    <x v="0"/>
  </r>
  <r>
    <s v="5930375"/>
    <d v="2023-12-31T00:00:00"/>
    <n v="61296.53"/>
    <d v="2019-05-22T00:00:00"/>
    <x v="0"/>
    <s v="0 delayed payments"/>
    <s v="0.2700"/>
    <n v="2"/>
    <n v="9005151759"/>
    <n v="9005151759"/>
    <s v="CFDA9E447D0D83E42DE5073AE441568292AC01C0507654FA084356482901BE13E50C86061F00B9D7DA33CDF0E29FA4E2C1E7B84EF84C3D4A94CCF689054A2246"/>
    <s v="60EC3F8B695DF3E7CD408B4695E9E0EB4D83A49D135F48C5FD28BFF9498D8D2A4357DFF64D63C2B707448A82D104F527260200A8E4B528EDEF1A527E183863E1"/>
    <s v="9005151759"/>
    <d v="1990-05-15T00:00:00"/>
    <s v="9005151759"/>
    <n v="0"/>
    <x v="0"/>
    <s v=""/>
    <s v=""/>
    <s v=""/>
    <n v="0"/>
    <n v="0"/>
    <x v="0"/>
  </r>
  <r>
    <s v="5932736"/>
    <d v="2023-12-31T00:00:00"/>
    <n v="283462.21000000002"/>
    <d v="2019-05-24T00:00:00"/>
    <x v="0"/>
    <s v="0 delayed payments"/>
    <s v="0.2400"/>
    <n v="2"/>
    <n v="8805048900"/>
    <n v="8805048900"/>
    <s v="7CFDC6DBC254A83F41DAB17DD5E3956AB59F972DD7AFE80288F00457C53D0E83F7B4AA9E0379917B968AC77820A517B5D02CAAE99FDDA5796BD454A5D8BDD465"/>
    <s v="EE2AA44FC06C18132FFCC9CB09738911BC61A1BB493A74089B2E6BB76F4CA2FDA571D189C10085A80F6C824D89278D70A86DDA56375ED3F96680E93234A79021"/>
    <s v="8805048900"/>
    <d v="1988-05-04T00:00:00"/>
    <s v="8805048900"/>
    <n v="0"/>
    <x v="0"/>
    <s v=""/>
    <s v=""/>
    <s v=""/>
    <n v="0"/>
    <n v="0"/>
    <x v="0"/>
  </r>
  <r>
    <s v="5935531"/>
    <d v="2023-12-31T00:00:00"/>
    <n v="118549.3"/>
    <d v="2019-05-17T00:00:00"/>
    <x v="1"/>
    <s v="Frozen"/>
    <s v="0.2065"/>
    <n v="1"/>
    <n v="9606032481"/>
    <n v="9606032481"/>
    <s v="D1027680215495B73357DB3A49198628373398B8986443F03414D1BDB67207CD0A6278F397D773037A1D08343CF3FBD2F1E4331D1A2CFEDAAF3FC87F524EDC6E"/>
    <s v="NULL"/>
    <s v="9606032481"/>
    <d v="1996-06-03T00:00:00"/>
    <s v="NULL"/>
    <n v="0"/>
    <x v="0"/>
    <s v=""/>
    <s v=""/>
    <s v=""/>
    <n v="0"/>
    <n v="0"/>
    <x v="0"/>
  </r>
  <r>
    <s v="5935960"/>
    <d v="2023-12-31T00:00:00"/>
    <n v="109394.31"/>
    <d v="2019-05-22T00:00:00"/>
    <x v="0"/>
    <s v="0 delayed payments"/>
    <s v="0.2500"/>
    <n v="2"/>
    <n v="9611294811"/>
    <n v="9611294811"/>
    <s v="B6B00124AEDC54BF4E419DCC898CEF50F1371615A4C91DE349B453F1CBCF9CF708FB3A08ED2F42FA3A48A7E5DDCAE15CBE5DC10F0632B6F0B36B91923761680A"/>
    <s v="C4689759E88863376E71D97EC67B345AF066648A49CF697761E15FC7EBDD8946ACA7017CFF9852D2F364E9C2870F7591793D4A620AAFB75E2D9366565BAB7EBE"/>
    <s v="9611294811"/>
    <d v="1996-11-29T00:00:00"/>
    <s v="9611294811"/>
    <n v="0"/>
    <x v="0"/>
    <s v=""/>
    <s v=""/>
    <s v=""/>
    <n v="0"/>
    <n v="0"/>
    <x v="0"/>
  </r>
  <r>
    <s v="5936067"/>
    <d v="2023-12-31T00:00:00"/>
    <n v="181224.64"/>
    <d v="2019-05-22T00:00:00"/>
    <x v="0"/>
    <s v="0 delayed payments"/>
    <s v="0.2500"/>
    <n v="2"/>
    <n v="9502120372"/>
    <n v="9502120372"/>
    <s v="9A03101892FA1F47ACC7378A587C3A246D66BC4E54157AAD378A5951F49B2DFFDD7CB0459D0F4A4DBD2B17CF578EFCE5A34B4441674FA538BADBE41E48D23253"/>
    <s v="3C39F03CA8B605E75360941EC009A444FFAFE3841E503A96BB2D1F56953A007915B745E947A4584277D4A7E17183DAE2A4B305CD0847C17574FD7982A8908784"/>
    <s v="9502120372"/>
    <d v="1995-02-12T00:00:00"/>
    <s v="9502120372"/>
    <n v="0"/>
    <x v="0"/>
    <s v=""/>
    <s v=""/>
    <s v=""/>
    <n v="0"/>
    <n v="0"/>
    <x v="0"/>
  </r>
  <r>
    <s v="5937560"/>
    <d v="2023-12-31T00:00:00"/>
    <n v="63505.27"/>
    <d v="2019-05-20T00:00:00"/>
    <x v="0"/>
    <s v="0 delayed payments"/>
    <s v="0.2500"/>
    <n v="1"/>
    <n v="9007132476"/>
    <n v="9007132476"/>
    <s v="9D9EDCFEA6ABC68DF0663D7AE65906887A94A800AB002F444D291530C4EB519600C62F639474D4339AE2952E6DC01E0AC8DBC64733E370CEBB3E9D0BB0B943CF"/>
    <s v="NULL"/>
    <s v="9007132476"/>
    <d v="1990-07-13T00:00:00"/>
    <s v="NULL"/>
    <n v="0"/>
    <x v="0"/>
    <s v=""/>
    <s v=""/>
    <s v=""/>
    <n v="0"/>
    <n v="0"/>
    <x v="0"/>
  </r>
  <r>
    <s v="5945662"/>
    <d v="2023-12-31T00:00:00"/>
    <n v="5852.88"/>
    <d v="2019-05-22T00:00:00"/>
    <x v="0"/>
    <s v="0 delayed payments"/>
    <s v="0.2000"/>
    <n v="1"/>
    <n v="7406015730"/>
    <n v="7406015730"/>
    <s v="6B337404B7DE20BEE4858727DBB81C1C8959368C12FA994ADA7F34D1B072FA6A093DA55333B8B4A9C55CEC8F635DACFF35F19F38A47AE35D0F9013361644BCF0"/>
    <s v="NULL"/>
    <s v="7406015730"/>
    <d v="1974-06-01T00:00:00"/>
    <s v="NULL"/>
    <n v="0"/>
    <x v="0"/>
    <s v=""/>
    <s v=""/>
    <s v=""/>
    <n v="0"/>
    <n v="0"/>
    <x v="0"/>
  </r>
  <r>
    <s v="5951819"/>
    <d v="2023-12-31T00:00:00"/>
    <n v="133571.10999999999"/>
    <d v="2019-05-24T00:00:00"/>
    <x v="0"/>
    <s v="0 delayed payments"/>
    <s v="0.2865"/>
    <n v="2"/>
    <n v="6711137627"/>
    <n v="6711137627"/>
    <s v="FCC31BBA82B3F57C782AB84D28C773BEFB7E97AB4A752702306201056B40BD05E5496E657D414FB9A5F83BE510EA673C53284F795268A2F7724B62B76FAB684F"/>
    <s v="5E17F9FBC4D0BA1668E1F7C7DBD321C2A5DE2C8B92A9853DEFB8B450E586ED00FA4D6C6CB712EDCFF4EB5FBEF71B3500D083AB48020F00BFE96A51720920BE14"/>
    <s v="6711137627"/>
    <d v="1967-11-13T00:00:00"/>
    <s v="6711137627"/>
    <n v="0"/>
    <x v="0"/>
    <s v=""/>
    <s v=""/>
    <s v=""/>
    <n v="0"/>
    <n v="0"/>
    <x v="0"/>
  </r>
  <r>
    <s v="7100027"/>
    <d v="2023-12-31T00:00:00"/>
    <n v="45836.62"/>
    <d v="2019-05-24T00:00:00"/>
    <x v="0"/>
    <s v="0 delayed payments"/>
    <s v="0.2700"/>
    <n v="2"/>
    <n v="8512037592"/>
    <n v="8512037592"/>
    <s v="6D8793D9083B30BC4D7090C6C3C29F135330598E5D9DD016D4858B808B24733A598024E10AA47D78C74606E408E8611D4F6A4E37EC36AB4082B2F70F9F9F7DA3"/>
    <s v="B49567EDB85C3F0F554CA35523675132A8A4041F21164D87A9382837A5E5094B2FD914C900E703EEA827FCA713984DD053490F00D6E989993E0ADFF09ABFF049"/>
    <s v="8512037592"/>
    <d v="1985-12-03T00:00:00"/>
    <s v="8512037592"/>
    <n v="0"/>
    <x v="0"/>
    <s v=""/>
    <s v=""/>
    <s v=""/>
    <n v="0"/>
    <n v="0"/>
    <x v="0"/>
  </r>
  <r>
    <s v="7100241"/>
    <d v="2023-12-31T00:00:00"/>
    <n v="111136.28"/>
    <d v="2019-05-28T00:00:00"/>
    <x v="0"/>
    <s v="0 delayed payments"/>
    <s v="0.2800"/>
    <n v="2"/>
    <n v="7406053442"/>
    <n v="7406053442"/>
    <s v="FF28F5A45FE2D806879B042344A90CF0485D9CE326460B607652F9C8FFA29AB648B5B3E30FBF28B09A4F24DEAA805DD3E00EF4ED14F67A46620D10E17BE0A999"/>
    <s v="8971D612C1792FB2AC8C32F6DE0365BC1332F327B17D15A0F3993553A5BD0BE9289100707A23A04AC59F8CC0D23EE1245307BAAB8ABA6EBB2503D0205392B08B"/>
    <s v="7406053442"/>
    <d v="1974-06-05T00:00:00"/>
    <s v="7406053442"/>
    <n v="0"/>
    <x v="0"/>
    <s v=""/>
    <s v=""/>
    <s v=""/>
    <n v="0"/>
    <n v="0"/>
    <x v="0"/>
  </r>
  <r>
    <s v="7100258"/>
    <d v="2023-12-31T00:00:00"/>
    <n v="80486.350000000006"/>
    <d v="2019-05-27T00:00:00"/>
    <x v="0"/>
    <s v="0 delayed payments"/>
    <s v="0.2765"/>
    <n v="2"/>
    <n v="9702057408"/>
    <n v="9702057408"/>
    <s v="83984D52B2191CC307FFD3478E04C8A714AEE835AE5599A3848D3B6B21CA8D1580ADCA2F68A846A37C127E06B9A5103F09D02A42F322A43BD7D8569A24EE3BE6"/>
    <s v="AFAAB1A4E0DC29CD569CB1680A1D61F6436E943A0940687CBBC8E6E57A64824600CED678BDCDD0A3809A5A802C9CF519AD0CF3A38EFB75FC377DDF462AB488ED"/>
    <s v="9702057408"/>
    <d v="1997-02-05T00:00:00"/>
    <s v="9702057408"/>
    <n v="0"/>
    <x v="0"/>
    <s v=""/>
    <s v=""/>
    <s v=""/>
    <n v="0"/>
    <n v="0"/>
    <x v="0"/>
  </r>
  <r>
    <s v="7100308"/>
    <d v="2023-12-31T00:00:00"/>
    <n v="115155.11"/>
    <d v="2019-06-03T00:00:00"/>
    <x v="0"/>
    <s v="0 delayed payments"/>
    <s v="0.2500"/>
    <n v="2"/>
    <n v="6811038907"/>
    <n v="6811038907"/>
    <s v="05A61851A49AAC675473384767F0FBB82D0086057F91D2D2CC76722124C547850EFC67A4327A671C616D8CDE73844EC6EB486BD5C29CCACCF8E62F7615533862"/>
    <s v="C48DA223F3C9AD0F5FB14F563D9A5B80D096B251B14C3E43837AC9856B01242DB7FD9E66EC4201EEC98150EA14C5CEB5FFF1F27B1B9BA907A5E5FEBF872DAE77"/>
    <s v="6811038907"/>
    <d v="1968-11-03T00:00:00"/>
    <s v="6811038907"/>
    <n v="0"/>
    <x v="0"/>
    <s v=""/>
    <s v=""/>
    <s v=""/>
    <n v="0"/>
    <n v="0"/>
    <x v="0"/>
  </r>
  <r>
    <s v="7100449"/>
    <d v="2023-12-31T00:00:00"/>
    <n v="83018.77"/>
    <d v="2019-10-22T00:00:00"/>
    <x v="1"/>
    <s v="Frozen"/>
    <s v="0.2565"/>
    <n v="1"/>
    <n v="9001275404"/>
    <n v="9001275404"/>
    <s v="58276A9412F2CBC4681985DE2A69E94481AD1A3A15E798E61300418FA75D862E49D541F54DD13BEACFDA36B48FFE1CEE23C993BDA277D3894DEF5D19CEA8F4C3"/>
    <s v="NULL"/>
    <s v="9001275404"/>
    <d v="1990-01-27T00:00:00"/>
    <s v="NULL"/>
    <n v="0"/>
    <x v="0"/>
    <s v=""/>
    <s v=""/>
    <s v=""/>
    <n v="0"/>
    <n v="0"/>
    <x v="0"/>
  </r>
  <r>
    <s v="7100688"/>
    <d v="2023-12-31T00:00:00"/>
    <n v="175969.83"/>
    <d v="2019-10-29T00:00:00"/>
    <x v="1"/>
    <s v="Frozen"/>
    <s v="0.2265"/>
    <n v="2"/>
    <n v="6809193698"/>
    <n v="6809193698"/>
    <s v="5D194D0EB6DE88731CD2974D89A9D56CFF2148B048B14F9E2CF329AF37399F1E0D6AD9D8514D5C6397251A7FDA66BB703E6F42FDD8C0B6C828FC67F546648A5F"/>
    <s v="539D0675BCA57EC18EC35A6AFEE1C00D3DF3BDD3487789EB9D312A69061DC0E56A69F15831BCA117A2FA544022A59CC2B8D10E7F63CBCC8FB3A7AB761E2FD8DB"/>
    <s v="6809193698"/>
    <d v="1968-09-19T00:00:00"/>
    <s v="6809193698"/>
    <n v="0"/>
    <x v="0"/>
    <s v=""/>
    <s v=""/>
    <s v=""/>
    <n v="0"/>
    <n v="0"/>
    <x v="0"/>
  </r>
  <r>
    <s v="7100720"/>
    <d v="2023-12-31T00:00:00"/>
    <n v="38794.839999999997"/>
    <d v="2019-11-04T00:00:00"/>
    <x v="0"/>
    <s v="0 delayed payments"/>
    <s v="0.2700"/>
    <n v="1"/>
    <n v="6509175136"/>
    <n v="6509175136"/>
    <s v="79306262ABB8370846DFFD26841142385D1B08244263CD54FC147DC10C922B8FA7132ABA20DE17BAA0F3B6FC2A4AD5A4E022BB2D4845F1D9FE896B15A6D13A0E"/>
    <s v="NULL"/>
    <s v="6509175136"/>
    <d v="1965-09-17T00:00:00"/>
    <s v="NULL"/>
    <n v="0"/>
    <x v="0"/>
    <s v=""/>
    <s v=""/>
    <s v=""/>
    <n v="0"/>
    <n v="0"/>
    <x v="0"/>
  </r>
  <r>
    <s v="7100837"/>
    <d v="2023-12-31T00:00:00"/>
    <n v="185862.79"/>
    <d v="2019-10-28T00:00:00"/>
    <x v="1"/>
    <s v="Frozen"/>
    <s v="0.2265"/>
    <n v="2"/>
    <n v="8905021351"/>
    <n v="8905021351"/>
    <s v="19EE2247320CB01547DB4FAB75CD93924F59DF007763243BD516FE8D5AC634CC99760CD1C5DA5177AD7729BC03938E1453B3855E69EC403751EA4BA57469326C"/>
    <s v="401ECC339A6EE60648ED9D03882B919F7B4DF23EA5D776CDD412A335305EC15EE6C8A8AA2C3E07AC2D8C473C2A08D71F39A2AC0EA0C69A53CF757DF3A031259D"/>
    <s v="8905021351"/>
    <d v="1989-05-02T00:00:00"/>
    <s v="8905021351"/>
    <n v="0"/>
    <x v="0"/>
    <s v=""/>
    <s v=""/>
    <s v=""/>
    <n v="0"/>
    <n v="0"/>
    <x v="0"/>
  </r>
  <r>
    <s v="7100860"/>
    <d v="2023-12-31T00:00:00"/>
    <n v="150249.49"/>
    <d v="2019-10-25T00:00:00"/>
    <x v="1"/>
    <s v="Frozen"/>
    <s v="0.2165"/>
    <n v="2"/>
    <n v="8504117154"/>
    <n v="8504117154"/>
    <s v="5E982BEC2C07D4EA0884927665633474C888D9FE2CEEBFCDA6BD7EA0B772BED8C874A80879B85B44509B73592A8145C1CDFCA398F35BDA7EBEB53A10EBD2B1BC"/>
    <s v="6B7832589931B6DC56491A13D349A9081EBC638A1A66CDDC7C7219B885EE755761CBEB82CAD7A200613E371DDC685760F5FC200904A64D5680D01B9E752137C0"/>
    <s v="8504117154"/>
    <d v="1985-04-11T00:00:00"/>
    <s v="8504117154"/>
    <n v="0"/>
    <x v="0"/>
    <s v=""/>
    <s v=""/>
    <s v=""/>
    <n v="0"/>
    <n v="0"/>
    <x v="0"/>
  </r>
  <r>
    <s v="7100910"/>
    <d v="2023-12-31T00:00:00"/>
    <n v="182305.23"/>
    <d v="2019-10-29T00:00:00"/>
    <x v="0"/>
    <s v="0 delayed payments"/>
    <s v="0.2600"/>
    <n v="2"/>
    <n v="8906254985"/>
    <n v="8906254985"/>
    <s v="D65C14E73D50DDF1CDC90481AA0F3064A21716B0E636DE0C95D7C0A62CD570B31F726D0DBC22B1AEF69001809C458CA96458E473B2F61924DD86A9C1D1087B08"/>
    <s v="7CA0053A54CC169B46ED4A5F189982386FD96B9F9E2778531D0E3BB5E239CBC26DC3B6EDD95D1A9DEF83AA7A15E7CBA8B98F8C5434A9558B502F36293D89DEB0"/>
    <s v="8906254985"/>
    <d v="1989-06-25T00:00:00"/>
    <s v="8906254985"/>
    <n v="0"/>
    <x v="0"/>
    <s v=""/>
    <s v=""/>
    <s v=""/>
    <n v="0"/>
    <n v="0"/>
    <x v="0"/>
  </r>
  <r>
    <s v="7101041"/>
    <d v="2023-12-31T00:00:00"/>
    <n v="351870.05"/>
    <d v="2019-11-14T00:00:00"/>
    <x v="1"/>
    <s v="Frozen"/>
    <s v="0.2465"/>
    <n v="2"/>
    <n v="8301286970"/>
    <n v="8301286970"/>
    <s v="CB107101F16A75A16335D2A0E27EE9FE82C196FE03CC32BFFF193E0CFCB24A10DF95EA5ADDEE1DFB620E6B497BC0E471402A0D229AB7DCC5E57D9CD1336B4DEF"/>
    <s v="1062C5B826332415E2AB80528FE591E25B2436E06AA693B000467C0867BCE596663FB13EA451E60F7AFF680F59DB57C485EE919F8496F365CCCEF104410F7EBE"/>
    <s v="8301286970"/>
    <d v="1983-01-28T00:00:00"/>
    <s v="8301286970"/>
    <n v="0"/>
    <x v="0"/>
    <s v=""/>
    <s v=""/>
    <s v=""/>
    <n v="0"/>
    <n v="0"/>
    <x v="0"/>
  </r>
  <r>
    <s v="7101181"/>
    <d v="2023-12-31T00:00:00"/>
    <n v="159492.37"/>
    <d v="2019-11-01T00:00:00"/>
    <x v="0"/>
    <s v="0 delayed payments"/>
    <s v="0.2700"/>
    <n v="2"/>
    <n v="7305257045"/>
    <n v="7305257045"/>
    <s v="FB9F7BD67B5017835F1F05CF76E776797E096E60184DB7155974598A59FBD139DC07BFCF666669A3621923A5DCAB05486336D31EC62431247D9B87377FBE0B23"/>
    <s v="C5963705ACE65E063E35E29A9A0DDE2F2778CB1D18A783D2FDC4C1B9C2DAE9B1A90C05E75AC6A5430D3D570BFC080083C670342AEA397D845931440F09B94C1E"/>
    <s v="7305257045"/>
    <d v="1973-05-25T00:00:00"/>
    <s v="7305257045"/>
    <n v="0"/>
    <x v="0"/>
    <s v=""/>
    <s v=""/>
    <s v=""/>
    <n v="0"/>
    <n v="0"/>
    <x v="0"/>
  </r>
  <r>
    <s v="7101389"/>
    <d v="2023-12-31T00:00:00"/>
    <n v="17556.650000000001"/>
    <d v="2019-10-30T00:00:00"/>
    <x v="1"/>
    <s v="Frozen"/>
    <s v="0.2570"/>
    <n v="1"/>
    <n v="8002041427"/>
    <n v="8002041427"/>
    <s v="515658D94993199920AA08B6C0F6EE2F6FEC25D86EB532F3035C9D1DB02C1A5355042B466012ADB6CB42412C401081CB14949D87533CD92A15DEF03881028E08"/>
    <s v="NULL"/>
    <s v="8002041427"/>
    <d v="1980-02-04T00:00:00"/>
    <s v="NULL"/>
    <n v="0"/>
    <x v="0"/>
    <s v=""/>
    <s v=""/>
    <s v=""/>
    <n v="0"/>
    <n v="0"/>
    <x v="0"/>
  </r>
  <r>
    <s v="7101454"/>
    <d v="2023-12-31T00:00:00"/>
    <n v="255483.77"/>
    <d v="2019-10-30T00:00:00"/>
    <x v="0"/>
    <s v="0 delayed payments"/>
    <s v="0.2805"/>
    <n v="1"/>
    <n v="8310156289"/>
    <n v="8310156289"/>
    <s v="578D3B5D5A97FD3A3278BA68C7FCC0020AD7703D7A0DEBB5EAEFCEC898F7EE4D48CA9C0555BF96DE67F6A0A1D9B974147FBD1FD49BFF83E3155635BC393CB83F"/>
    <s v="NULL"/>
    <s v="8310156289"/>
    <d v="1983-10-15T00:00:00"/>
    <s v="NULL"/>
    <n v="0"/>
    <x v="0"/>
    <s v=""/>
    <s v=""/>
    <s v=""/>
    <n v="0"/>
    <n v="0"/>
    <x v="0"/>
  </r>
  <r>
    <s v="7101488"/>
    <d v="2023-12-31T00:00:00"/>
    <n v="33127.449999999997"/>
    <d v="2019-10-29T00:00:00"/>
    <x v="0"/>
    <s v="0 delayed payments"/>
    <s v="0.2700"/>
    <n v="1"/>
    <n v="7006220284"/>
    <n v="7006220284"/>
    <s v="66F4A9605518B8D77141EE23D6B0FD6498D845A80E23D561F47FDC7F97C63FEC1584B3D2C1561C688DADE7D61FD14F1367003A7A3E81AE159D1DDBB6DE8C240A"/>
    <s v="NULL"/>
    <s v="7006220284"/>
    <d v="1970-06-22T00:00:00"/>
    <s v="NULL"/>
    <n v="0"/>
    <x v="0"/>
    <s v=""/>
    <s v=""/>
    <s v=""/>
    <n v="0"/>
    <n v="0"/>
    <x v="0"/>
  </r>
  <r>
    <s v="7101579"/>
    <d v="2023-12-31T00:00:00"/>
    <n v="78806.25"/>
    <d v="2019-10-31T00:00:00"/>
    <x v="0"/>
    <s v="0 delayed payments"/>
    <s v="0.2505"/>
    <n v="2"/>
    <n v="9003282176"/>
    <n v="9003282176"/>
    <s v="52DCA46943D1AA59F6F7C97EFF53B583EB9324A89C96B25AE3DBA1A4A201BA39B4B30A98F5FF8263EBB9A23E4836FCE0C9DBCDCD658950BCF0AF131FB2CAB6D3"/>
    <s v="05E8F87CD547FA1D51F58479797F386B4EC52E20EE75F6EEB827CC6A448A02B63651742619F5D92653724B54AC86AA214C723BD4833A8C1D40CACD3E6D1CA205"/>
    <s v="9003282176"/>
    <d v="1990-03-28T00:00:00"/>
    <s v="9003282176"/>
    <n v="0"/>
    <x v="0"/>
    <s v=""/>
    <s v=""/>
    <s v=""/>
    <n v="0"/>
    <n v="0"/>
    <x v="0"/>
  </r>
  <r>
    <s v="7101603"/>
    <d v="2023-12-31T00:00:00"/>
    <n v="70784.63"/>
    <d v="2019-10-30T00:00:00"/>
    <x v="1"/>
    <s v="Frozen"/>
    <s v="0.1465"/>
    <n v="1"/>
    <n v="9101240431"/>
    <n v="9101240431"/>
    <s v="A8F1968E0C396B31358889B232F4638CCC3847D15DD7AB8532CB2AFED8EA641F78C0823CA15B97413A34282211F7AED515216909A0FDAC9BF201327724548DFB"/>
    <s v="NULL"/>
    <s v="9101240431"/>
    <d v="1991-01-24T00:00:00"/>
    <s v="NULL"/>
    <n v="0"/>
    <x v="0"/>
    <s v=""/>
    <s v=""/>
    <s v=""/>
    <n v="0"/>
    <n v="0"/>
    <x v="0"/>
  </r>
  <r>
    <s v="7101694"/>
    <d v="2023-12-31T00:00:00"/>
    <n v="69810.64"/>
    <d v="2019-11-22T00:00:00"/>
    <x v="0"/>
    <s v="0 delayed payments"/>
    <s v="0.2400"/>
    <n v="2"/>
    <n v="8107150297"/>
    <n v="8107150297"/>
    <s v="EFEB94F15E78E7D5F0F01F5236A22AB671C2BACE33265981F975E59F2206100389887DE3F17645F52CED25F70DA8697795C055D5C2A7CF97B28F1DA6778BFFB1"/>
    <s v="B0E8128B06353C2FDF1748595527ACAD0E17B94CC08CACEA4713F52DD2DBAF84948A85933B25C6E23485BBF2950B252291368FD935BF187B468C115D07B9021C"/>
    <s v="8107150297"/>
    <d v="1981-07-15T00:00:00"/>
    <s v="8107150297"/>
    <n v="0"/>
    <x v="0"/>
    <s v=""/>
    <s v=""/>
    <s v=""/>
    <n v="0"/>
    <n v="0"/>
    <x v="0"/>
  </r>
  <r>
    <s v="7101736"/>
    <d v="2023-12-31T00:00:00"/>
    <n v="166890.56"/>
    <d v="2019-10-31T00:00:00"/>
    <x v="0"/>
    <s v="1 delayed payment"/>
    <s v="0.2790"/>
    <n v="2"/>
    <n v="8505058514"/>
    <n v="8505058514"/>
    <s v="A9AC7B20A098D8834637296BF439FC736533198ABB8A67A10FCEED3E61E728CC84286F761608350E30574638252C6C46DFD0732BEDE4DE14906B76621B9DBA95"/>
    <s v="DF394CDB9B031537323A9558F2EC7865833EABBCDAFD72ADEFDF5D0BC37BBB7C4C7A2DA6D3B56B43F187FE195C8EB1A053EBE13AD1FA4FC4F14B0AF8B5CB726B"/>
    <s v="8505058514"/>
    <d v="1985-05-05T00:00:00"/>
    <s v="8505058514"/>
    <n v="0"/>
    <x v="0"/>
    <s v=""/>
    <s v=""/>
    <s v=""/>
    <n v="0"/>
    <n v="0"/>
    <x v="0"/>
  </r>
  <r>
    <s v="7101868"/>
    <d v="2023-12-31T00:00:00"/>
    <n v="86891.22"/>
    <d v="2019-11-18T00:00:00"/>
    <x v="0"/>
    <s v="0 delayed payments"/>
    <s v="0.2770"/>
    <n v="1"/>
    <n v="6602026293"/>
    <n v="6602026293"/>
    <s v="C221D69EE45584BFA3C317C984FB12C0B85F0724B22F282A3CD240550FA804306F570FB232549480D5A285AFD348FD8907C1477112853610DB7537961BF58BC1"/>
    <s v="NULL"/>
    <s v="6602026293"/>
    <d v="1966-02-02T00:00:00"/>
    <s v="NULL"/>
    <n v="0"/>
    <x v="0"/>
    <s v=""/>
    <s v=""/>
    <s v=""/>
    <n v="0"/>
    <n v="0"/>
    <x v="0"/>
  </r>
  <r>
    <s v="7102064"/>
    <d v="2023-12-31T00:00:00"/>
    <n v="98868.41"/>
    <d v="2019-10-31T00:00:00"/>
    <x v="0"/>
    <s v="0 delayed payments"/>
    <s v="0.2405"/>
    <n v="1"/>
    <n v="8604060395"/>
    <n v="8604060395"/>
    <s v="62472D0F672589466AE7CE422231B4CE44D1B17D6F33C9902633EDCEA79528458AE7B2CAC52624038D1F75F23AD889BB953A5942EBEC21EDFB29A2F8F9C16E8E"/>
    <s v="NULL"/>
    <s v="8604060395"/>
    <d v="1986-04-06T00:00:00"/>
    <s v="NULL"/>
    <n v="0"/>
    <x v="0"/>
    <s v=""/>
    <s v=""/>
    <s v=""/>
    <n v="0"/>
    <n v="0"/>
    <x v="0"/>
  </r>
  <r>
    <s v="7102197"/>
    <d v="2023-12-31T00:00:00"/>
    <n v="210662.77"/>
    <d v="2019-10-31T00:00:00"/>
    <x v="1"/>
    <s v="Frozen"/>
    <s v="0.1970"/>
    <n v="1"/>
    <n v="6412012459"/>
    <n v="6412012459"/>
    <s v="A786FABB1574F03F07E4A0DF9EC9C447D07B35C886E37BA251C6A498230250FCBDE2915F1EEC2682D7A94D8CAAA29930C53D24B59AD26B565760EB299FF158AA"/>
    <s v="NULL"/>
    <s v="6412012459"/>
    <d v="1964-12-01T00:00:00"/>
    <s v="NULL"/>
    <n v="0"/>
    <x v="0"/>
    <s v=""/>
    <s v=""/>
    <s v=""/>
    <n v="0"/>
    <n v="0"/>
    <x v="0"/>
  </r>
  <r>
    <s v="7102395"/>
    <d v="2023-12-31T00:00:00"/>
    <n v="98894.62"/>
    <d v="2019-11-01T00:00:00"/>
    <x v="1"/>
    <s v="Frozen"/>
    <s v="0.1465"/>
    <n v="1"/>
    <n v="9405041634"/>
    <n v="9405041634"/>
    <s v="B8BDB7F8770B8354D867103FAEE73EE7DD75B80A95868DC5065A3034E8FE6DD5FEA232AC4063EF0035E14C21BFD0EC9CC53E9F5D059BD0DB78FB1A0ED9335890"/>
    <s v="NULL"/>
    <s v="9405041634"/>
    <d v="1994-05-04T00:00:00"/>
    <s v="NULL"/>
    <n v="0"/>
    <x v="0"/>
    <s v=""/>
    <s v=""/>
    <s v=""/>
    <n v="0"/>
    <n v="0"/>
    <x v="0"/>
  </r>
  <r>
    <s v="7102478"/>
    <d v="2023-12-31T00:00:00"/>
    <n v="51017.2"/>
    <d v="2019-11-05T00:00:00"/>
    <x v="1"/>
    <s v="Frozen"/>
    <s v="0.2570"/>
    <n v="1"/>
    <n v="9004051497"/>
    <n v="9004051497"/>
    <s v="D94E26AF1DC13C30DC9C9BFFDEF0F4E97D9F99D492204E87DF4F1E1039DC3A0F474D1B89E6D0FB709A7FE954414307C5106D984A464B1CC01CA55E5E64824E55"/>
    <s v="NULL"/>
    <s v="9004051497"/>
    <d v="1990-04-05T00:00:00"/>
    <s v="NULL"/>
    <n v="0"/>
    <x v="0"/>
    <s v=""/>
    <s v=""/>
    <s v=""/>
    <n v="0"/>
    <n v="0"/>
    <x v="0"/>
  </r>
  <r>
    <s v="7102544"/>
    <d v="2023-12-31T00:00:00"/>
    <n v="86725.91"/>
    <d v="2019-11-26T00:00:00"/>
    <x v="0"/>
    <s v="0 delayed payments"/>
    <s v="0.2800"/>
    <n v="2"/>
    <n v="9009081390"/>
    <n v="9009081390"/>
    <s v="1202CC48A7B0F9E0F21B5116CC31D1C8313A8D4987BE7C9850A985B382981DB6F136E0C5E17A1B60EF05A637A6DA30A1F1365FD28614769F1810AA3526C4BEB0"/>
    <s v="D5EFC659142156529A2E4C27A735C02DBD0843A3DD5035E9B3C57E862B5F0EF197EACA9020CBF6E9C07C1135E75A9ABD62951F6D30772953A0F8AC16B809B504"/>
    <s v="9009081390"/>
    <d v="1990-09-08T00:00:00"/>
    <s v="9009081390"/>
    <n v="0"/>
    <x v="0"/>
    <s v=""/>
    <s v=""/>
    <s v=""/>
    <n v="0"/>
    <n v="0"/>
    <x v="0"/>
  </r>
  <r>
    <s v="7102619"/>
    <d v="2023-12-31T00:00:00"/>
    <n v="195878.83"/>
    <d v="2019-11-07T00:00:00"/>
    <x v="0"/>
    <s v="0 delayed payments"/>
    <s v="0.2000"/>
    <n v="2"/>
    <n v="9002062009"/>
    <n v="9002062009"/>
    <s v="C2256C060BA7EE7897605F389178AE6B224D2A07BDB4628C7D5222F223791315E6EC44CE1203189612E7339BC54B85575899FDBF6924CE84B8BE1D6D7A7E731B"/>
    <s v="83388EEA969CCD7B8FA0328BADB6C6FF5ABF645E150C692470C120112708430D48F294A178E1049156CF0FA4B0248FF47EB0BA232ACF7C024E6EA967543D4505"/>
    <s v="9002062009"/>
    <d v="1990-02-06T00:00:00"/>
    <s v="9002062009"/>
    <n v="0"/>
    <x v="0"/>
    <s v=""/>
    <s v=""/>
    <s v=""/>
    <n v="0"/>
    <n v="0"/>
    <x v="0"/>
  </r>
  <r>
    <s v="7102924"/>
    <d v="2023-12-31T00:00:00"/>
    <n v="102454.74"/>
    <d v="2019-11-06T00:00:00"/>
    <x v="1"/>
    <s v="Frozen"/>
    <s v="0.1770"/>
    <n v="1"/>
    <n v="9106070551"/>
    <n v="9106070551"/>
    <s v="8E0657190A519A0E63986C8884087CB3EA7AB002AEF878277222A3027D075C96F19440DB4D1BDE275B820FEA242A673E8F96248D22DC4D729A30413EF6CBADA4"/>
    <s v="NULL"/>
    <s v="9106070551"/>
    <d v="1991-06-07T00:00:00"/>
    <s v="NULL"/>
    <n v="0"/>
    <x v="0"/>
    <s v=""/>
    <s v=""/>
    <s v=""/>
    <n v="0"/>
    <n v="0"/>
    <x v="0"/>
  </r>
  <r>
    <s v="7102932"/>
    <d v="2023-12-31T00:00:00"/>
    <n v="160022.81"/>
    <d v="2019-11-22T00:00:00"/>
    <x v="0"/>
    <s v="0 delayed payments"/>
    <s v="0.2870"/>
    <n v="1"/>
    <n v="9202082112"/>
    <n v="9202082112"/>
    <s v="8C0BFAA810559587B1C8A0E8AE556A5328248B6B79F8E89B797A5734E07E36DE0B4F3B74E4C8D2BD8786EFE9AA9F6434733F1B5E0C45B58872A18A42853F5DF3"/>
    <s v="NULL"/>
    <s v="9202082112"/>
    <d v="1992-02-08T00:00:00"/>
    <s v="NULL"/>
    <n v="0"/>
    <x v="0"/>
    <s v=""/>
    <s v=""/>
    <s v=""/>
    <n v="0"/>
    <n v="0"/>
    <x v="0"/>
  </r>
  <r>
    <s v="7103567"/>
    <d v="2023-12-31T00:00:00"/>
    <n v="99386.880000000005"/>
    <d v="2019-11-08T00:00:00"/>
    <x v="1"/>
    <s v="Frozen"/>
    <s v="0.2170"/>
    <n v="1"/>
    <n v="8605283210"/>
    <n v="8605283210"/>
    <s v="BB1ADC4462A1E5C26FD5DAAEED13A835B90A4C6FC3B4F4B8400968B71F93BB087DE201D79BCFB11668FB9B0BCBA7BBD8C335B17AED7A28ACA5132CDA9BEA25F2"/>
    <s v="NULL"/>
    <s v="8605283210"/>
    <d v="1986-05-28T00:00:00"/>
    <s v="NULL"/>
    <n v="0"/>
    <x v="0"/>
    <s v="8605283210"/>
    <s v=""/>
    <s v="Skuldsanering bevilj"/>
    <n v="1"/>
    <n v="0"/>
    <x v="1"/>
  </r>
  <r>
    <s v="7103583"/>
    <d v="2023-12-31T00:00:00"/>
    <n v="94255.21"/>
    <d v="2019-11-05T00:00:00"/>
    <x v="0"/>
    <s v="0 delayed payments"/>
    <s v="0.1200"/>
    <n v="2"/>
    <n v="9908121693"/>
    <n v="9908121693"/>
    <s v="ABA19C51ACABBAA3230190EA324A487AE0A6408AF99AAE439125915D998FC8E0E6460DC3D9A0E95C410C8CC29E38FEE2510CAF5A2747A794BA93735B8D21B954"/>
    <s v="9A1BCC71CC104D8C8938654B02F1E2A18FBF3BAB3096424599F3CA6A382E8D0982A60F85F3C9494F3EA6B7D4D251E0EB25DB2778CB0DC1C5C0F9B85DE092D129"/>
    <s v="9908121693"/>
    <d v="1999-08-12T00:00:00"/>
    <s v="9908121693"/>
    <s v="7103583"/>
    <x v="1"/>
    <s v="9908121693"/>
    <s v="9908121693"/>
    <s v="Skuldsanering bevilj"/>
    <n v="1"/>
    <n v="1"/>
    <x v="1"/>
  </r>
  <r>
    <s v="7104003"/>
    <d v="2023-12-31T00:00:00"/>
    <n v="74383.100000000006"/>
    <d v="2019-11-11T00:00:00"/>
    <x v="0"/>
    <s v="Frozen"/>
    <s v="0.2465"/>
    <n v="2"/>
    <n v="7407038301"/>
    <n v="7407038301"/>
    <s v="CA0B4FB361D2E7B8B72DCE9AFB80013971F583453D83874AFFA95A821A79AF19728218BEBB59AC69FF1A348A173BDAEF387118516EF573DA6E2CBB4029E6C5CD"/>
    <s v="4F39C0DD67FFA243551E11BBAC029333EF67388FDED046187953633CD0C4697AF6BB9C83600B0EF961927963EA151EC034248356C134838F93DF30F16F29D6A0"/>
    <s v="7407038301"/>
    <d v="1974-07-03T00:00:00"/>
    <s v="7407038301"/>
    <n v="0"/>
    <x v="0"/>
    <s v=""/>
    <s v=""/>
    <s v=""/>
    <n v="0"/>
    <n v="0"/>
    <x v="0"/>
  </r>
  <r>
    <s v="7104078"/>
    <d v="2023-12-31T00:00:00"/>
    <n v="154108.20000000001"/>
    <d v="2019-06-03T00:00:00"/>
    <x v="0"/>
    <s v="1 delayed payment"/>
    <s v="0.2000"/>
    <n v="2"/>
    <n v="8906228583"/>
    <n v="8906228583"/>
    <s v="14749356999BD78F7B0DA2CD20E757DF654BD2BB6CA9F88613EB92B91CF0F8A193F27785BEC4841AB50111A33DE28DCE9B2AAFA7B33BD91E60DD8001FA6E91E2"/>
    <s v="153DB83F828A4059B92FAE84025E3A88BDB7A474F0E141DD0D02FC3CD02756BA3FB5E748FDFF73DEC03AF20004B19D7DB4A8A087FC28AE2C6259A59D977934B5"/>
    <s v="8906228583"/>
    <d v="1989-06-22T00:00:00"/>
    <s v="8906228583"/>
    <n v="0"/>
    <x v="0"/>
    <s v=""/>
    <s v=""/>
    <s v=""/>
    <n v="0"/>
    <n v="0"/>
    <x v="0"/>
  </r>
  <r>
    <s v="7104391"/>
    <d v="2023-12-31T00:00:00"/>
    <n v="161041.35"/>
    <d v="2019-11-14T00:00:00"/>
    <x v="1"/>
    <s v="Frozen"/>
    <s v="0.1965"/>
    <n v="1"/>
    <n v="7703174685"/>
    <n v="7703174685"/>
    <s v="1F609CD9C19DF42F00131C552826D389C4F81325E54BF6D65FE5317BAB80152FFE2869CAFE57099598143FFAD02FFFF0DA89AFFDE17C3F7AA56E18AE31A1834B"/>
    <s v="NULL"/>
    <s v="7703174685"/>
    <d v="1977-03-17T00:00:00"/>
    <s v="NULL"/>
    <n v="0"/>
    <x v="0"/>
    <s v=""/>
    <s v=""/>
    <s v=""/>
    <n v="0"/>
    <n v="0"/>
    <x v="0"/>
  </r>
  <r>
    <s v="7104482"/>
    <d v="2023-12-31T00:00:00"/>
    <n v="8630.2800000000007"/>
    <d v="2019-11-15T00:00:00"/>
    <x v="1"/>
    <s v="Frozen"/>
    <s v="0.2365"/>
    <n v="2"/>
    <n v="9001255661"/>
    <n v="9001255661"/>
    <s v="BBC63977F76E16D1DFBB0A797D920C0EC3F0472445908654755E31CD418DF3A78BA9FAAF3F3634EF9A815A708882AE05B7DAC7575A7F4601F3C4CDDF69AAFEBE"/>
    <s v="16BB8FC2F9E7541FE375B8610796FA0039306D41EEAFB40D4ED216C5DF7A0310E632BC05067E1F93A7E68BBA5BF53AE241333AC134C5AF6A2EF058D464F74938"/>
    <s v="9001255661"/>
    <d v="1990-01-25T00:00:00"/>
    <s v="9001255661"/>
    <n v="0"/>
    <x v="0"/>
    <s v=""/>
    <s v=""/>
    <s v=""/>
    <n v="0"/>
    <n v="0"/>
    <x v="0"/>
  </r>
  <r>
    <s v="7104722"/>
    <d v="2023-12-31T00:00:00"/>
    <n v="331982.96000000002"/>
    <d v="2019-11-25T00:00:00"/>
    <x v="0"/>
    <s v="0 delayed payments"/>
    <s v="0.2600"/>
    <n v="2"/>
    <n v="7608182791"/>
    <n v="7608182791"/>
    <s v="BF20582A536DBD0FD2B2C310AE841DFB53D996C89C89ADB824C3415031152892FE0E3490B4888752BDB566D564FD6819C1A514BBC4E2E9F94B91A6934D722525"/>
    <s v="6F42288FB528F280375EAB49A42A57DA04788D955919638259D60B54F9CB560B070820A2678F8C569681A3DC3B124F5AAB7483D344510EE48A758D0DCA7A5A33"/>
    <s v="7608182791"/>
    <d v="1976-08-18T00:00:00"/>
    <s v="7608182791"/>
    <n v="0"/>
    <x v="0"/>
    <s v=""/>
    <s v=""/>
    <s v=""/>
    <n v="0"/>
    <n v="0"/>
    <x v="0"/>
  </r>
  <r>
    <s v="7105018"/>
    <d v="2023-12-31T00:00:00"/>
    <n v="33523.370000000003"/>
    <d v="2019-05-31T00:00:00"/>
    <x v="0"/>
    <s v="0 delayed payments"/>
    <s v="0.2600"/>
    <n v="2"/>
    <n v="9006081351"/>
    <n v="9006081351"/>
    <s v="2A44527AE1FA5CBE378EC0DB9C9C52287B702D3C95BA567424FCF72DD0643236835967E94D025D2D96B1D12EC599D8DAB040C8C5CDB43844EA29ABA70D1D8EF8"/>
    <s v="AC3C6DCC9255FD899C537A33D20064CA8D90E91E7C50A5D74C8D29A0D28DFCA0822C155791973FCCFA937D9DEC97967EC0329D54F4FA8088D4BBEFB835BF0C94"/>
    <s v="9006081351"/>
    <d v="1990-06-08T00:00:00"/>
    <s v="9006081351"/>
    <n v="0"/>
    <x v="0"/>
    <s v=""/>
    <s v=""/>
    <s v=""/>
    <n v="0"/>
    <n v="0"/>
    <x v="0"/>
  </r>
  <r>
    <s v="7105166"/>
    <d v="2023-12-31T00:00:00"/>
    <n v="132857.07999999999"/>
    <d v="2019-11-12T00:00:00"/>
    <x v="0"/>
    <s v="0 delayed payments"/>
    <s v="0.2800"/>
    <n v="1"/>
    <n v="9401285656"/>
    <n v="9401285656"/>
    <s v="E2B7D07E978C42A727E61EBD543D66AF2FA69101A5BC1842CC43E7C1DC39B11B07941BA629BD4CA3E78C76CB3FD1B700702A717B2E3220907D4165AA5F574A94"/>
    <s v="NULL"/>
    <s v="9401285656"/>
    <d v="1994-01-28T00:00:00"/>
    <s v="NULL"/>
    <n v="0"/>
    <x v="0"/>
    <s v=""/>
    <s v=""/>
    <s v=""/>
    <n v="0"/>
    <n v="0"/>
    <x v="0"/>
  </r>
  <r>
    <s v="7105216"/>
    <d v="2023-12-31T00:00:00"/>
    <n v="371297.24"/>
    <d v="2019-11-13T00:00:00"/>
    <x v="0"/>
    <s v="3 delayed payments"/>
    <s v="0.2265"/>
    <n v="2"/>
    <n v="6908217851"/>
    <n v="6908217851"/>
    <s v="4994AC8DA4DBCF5EB0075D4EE9F9D9834503A1725FF09E583D1419BCE635D36E7C5BEBFA46546F109517BE0E1E610CE187211AE1E389D96A390E8C138251EF18"/>
    <s v="54566490C9F9CD4135BEC45E9D6EFD16EFD4553EF67F4ED1B4D803BA442A1A5B07DDAB3B9D99E003A6C2133CA1E05F8EFC22F13C716124132A156EE82813681F"/>
    <s v="6908217851"/>
    <d v="1969-08-21T00:00:00"/>
    <s v="6908217851"/>
    <n v="0"/>
    <x v="0"/>
    <s v=""/>
    <s v=""/>
    <s v=""/>
    <n v="0"/>
    <n v="0"/>
    <x v="0"/>
  </r>
  <r>
    <s v="7105414"/>
    <d v="2023-12-31T00:00:00"/>
    <n v="195818.25"/>
    <d v="2019-11-12T00:00:00"/>
    <x v="1"/>
    <s v="Frozen"/>
    <s v="0.2170"/>
    <n v="1"/>
    <n v="7608017179"/>
    <n v="7608017179"/>
    <s v="4E0CD9839B3D38FF4B5C59CF9B5C7C8E5769953607BE5D7C60E082874174AC0961C7908A02132F8FB1832B6B6CA9B09C625D979B944C19DF8D1E055F53CEA520"/>
    <s v="NULL"/>
    <s v="7608017179"/>
    <d v="1976-08-01T00:00:00"/>
    <s v="NULL"/>
    <n v="0"/>
    <x v="0"/>
    <s v=""/>
    <s v=""/>
    <s v=""/>
    <n v="0"/>
    <n v="0"/>
    <x v="0"/>
  </r>
  <r>
    <s v="7105794"/>
    <d v="2023-12-31T00:00:00"/>
    <n v="124543.2"/>
    <d v="2019-11-11T00:00:00"/>
    <x v="1"/>
    <s v="Frozen"/>
    <s v="0.2265"/>
    <n v="1"/>
    <n v="8904061143"/>
    <n v="8904061143"/>
    <s v="ACF95D48637E18B0CE8B4D7D1A3CFAC547954C23D5E2629A6EDB7E29EA365AD77F7D2A5AF2872E87E84B44C6BD24C20F267EF7754A166ECAD6E4AC861555E29E"/>
    <s v="NULL"/>
    <s v="8904061143"/>
    <d v="1989-04-06T00:00:00"/>
    <s v="NULL"/>
    <n v="0"/>
    <x v="0"/>
    <s v=""/>
    <s v=""/>
    <s v=""/>
    <n v="0"/>
    <n v="0"/>
    <x v="0"/>
  </r>
  <r>
    <s v="7106008"/>
    <d v="2023-12-31T00:00:00"/>
    <n v="448201.84"/>
    <d v="2019-11-21T00:00:00"/>
    <x v="0"/>
    <s v="0 delayed payments"/>
    <s v="0.2305"/>
    <n v="2"/>
    <n v="8105164977"/>
    <n v="8105164977"/>
    <s v="BFC8D3D93355F3B539669204E005D6DB697F70E296BED38E9A73A0FDDF644E4F6F4F4232A72E984B0C1100B49D45D6A3448C5B3D0B21C5416D2E5662D8C44C16"/>
    <s v="DC81D8E6A5FC6A68888FC62603339F661CD121A637C7AECD924133E20A645E5113BFF72DE181BA24B309B4B81FE4D70F8443CD6FE52F0AC609B8B4871B28EE15"/>
    <s v="8105164977"/>
    <d v="1981-05-16T00:00:00"/>
    <s v="8105164977"/>
    <n v="0"/>
    <x v="0"/>
    <s v=""/>
    <s v=""/>
    <s v=""/>
    <n v="0"/>
    <n v="0"/>
    <x v="0"/>
  </r>
  <r>
    <s v="7106073"/>
    <d v="2023-12-31T00:00:00"/>
    <n v="198175.33"/>
    <d v="2019-12-11T00:00:00"/>
    <x v="0"/>
    <s v="0 delayed payments"/>
    <s v="0.2600"/>
    <n v="2"/>
    <n v="6811191482"/>
    <n v="6811191482"/>
    <s v="A25082BA4EA460806CEC44ACB9AE522EFDBEC632C95F1998D91DE2FD2FCC612A267C85254781EFFD59594B86D7DE4FE581C00E7060CBCFAFDDF16811BDD92F03"/>
    <s v="0F92E10E496378CB4E80005EAC7FA1EFC07111788EFB9E8FB2BEA40DF5D7C53E0A03774043445F7A4D4FF0170716188C86EAB5EE063D08CB19595B0D05C2BC90"/>
    <s v="6811191482"/>
    <d v="1968-11-19T00:00:00"/>
    <s v="6811191482"/>
    <n v="0"/>
    <x v="0"/>
    <s v=""/>
    <s v=""/>
    <s v=""/>
    <n v="0"/>
    <n v="0"/>
    <x v="0"/>
  </r>
  <r>
    <s v="7106297"/>
    <d v="2023-12-31T00:00:00"/>
    <n v="67343.460000000006"/>
    <d v="2019-11-13T00:00:00"/>
    <x v="1"/>
    <s v="Frozen"/>
    <s v="0.1765"/>
    <n v="2"/>
    <n v="8908143541"/>
    <n v="8908143541"/>
    <s v="CD3967F8D9251BF24B9C3AA1DA6167BD8AD09592FA443B7E0643DADD8BA1A441C92895C1288BAABEC4E8AF9C3BCCE8C8DFCA3ABE6A95D22517AF81F60B35F2B2"/>
    <s v="778A1361C177E99D4156402C69D47D49FA7F98AB25AA514B9344E7B3AAB99CCC252A983C0492A8285EA7FDB3CADA942A4F79FC577B7F823B468E8EABD554C311"/>
    <s v="8908143541"/>
    <d v="1989-08-14T00:00:00"/>
    <s v="8908143541"/>
    <n v="0"/>
    <x v="0"/>
    <s v="8908143541"/>
    <s v="8908143541"/>
    <s v="Skuldsanering bevilj"/>
    <n v="1"/>
    <n v="1"/>
    <x v="1"/>
  </r>
  <r>
    <s v="7106313"/>
    <d v="2023-12-31T00:00:00"/>
    <n v="17181.61"/>
    <d v="2019-11-13T00:00:00"/>
    <x v="1"/>
    <s v="Frozen"/>
    <s v="0.1970"/>
    <n v="1"/>
    <n v="8012120039"/>
    <n v="8012120039"/>
    <s v="AC079889F976A6E9BAB688554948EAD6602ABD3CF5F72731A80EEC9A983B1E6375E51DE85A7786E1FE2D86210A8E647F49566C3049DF76223FC772123D083529"/>
    <s v="NULL"/>
    <s v="8012120039"/>
    <d v="1980-12-12T00:00:00"/>
    <s v="NULL"/>
    <n v="0"/>
    <x v="0"/>
    <s v=""/>
    <s v=""/>
    <s v=""/>
    <n v="0"/>
    <n v="0"/>
    <x v="0"/>
  </r>
  <r>
    <s v="7106495"/>
    <d v="2023-12-31T00:00:00"/>
    <n v="205557.06"/>
    <d v="2019-11-21T00:00:00"/>
    <x v="1"/>
    <s v="Frozen"/>
    <s v="0.2570"/>
    <n v="1"/>
    <n v="6706111918"/>
    <n v="6706111918"/>
    <s v="94355CF2B66FC086970C12B38233C122EFEF872D049A3495FEB7BAD8F15F60E362BE3FF828C2EB08D64D69FA83DAD8D1F58AE21E97EA85E4F6D48294CC2CCB52"/>
    <s v="NULL"/>
    <s v="6706111918"/>
    <d v="1967-06-11T00:00:00"/>
    <s v="NULL"/>
    <n v="0"/>
    <x v="0"/>
    <s v=""/>
    <s v=""/>
    <s v=""/>
    <n v="0"/>
    <n v="0"/>
    <x v="0"/>
  </r>
  <r>
    <s v="7107246"/>
    <d v="2023-12-31T00:00:00"/>
    <n v="116108.68"/>
    <d v="2019-11-18T00:00:00"/>
    <x v="1"/>
    <s v="Frozen"/>
    <s v="0.2065"/>
    <n v="1"/>
    <n v="8708226231"/>
    <n v="8708226231"/>
    <s v="0F89431E17E1070E8498C8B06C270A142E51F2582D7A467DB4EB18A43C64B20F0606787CACE1367A15964067D3B5AAC0C47A24AA112835F88B2FDC5A888F9D44"/>
    <s v="NULL"/>
    <s v="8708226231"/>
    <d v="1987-08-22T00:00:00"/>
    <s v="NULL"/>
    <n v="0"/>
    <x v="0"/>
    <s v=""/>
    <s v=""/>
    <s v=""/>
    <n v="0"/>
    <n v="0"/>
    <x v="0"/>
  </r>
  <r>
    <s v="7107253"/>
    <d v="2023-12-31T00:00:00"/>
    <n v="32688.880000000001"/>
    <d v="2019-11-18T00:00:00"/>
    <x v="0"/>
    <s v="0 delayed payments"/>
    <s v="0.2600"/>
    <n v="1"/>
    <n v="6004307846"/>
    <n v="6004307846"/>
    <s v="93C81C902F7A2B36EE21FF97FAC90558B9C8929A21903B4580E5668A12CA029509AB5E0E4D2A0AAC6173700DA64662C4A76E03878A66BA16897F25DA2332A145"/>
    <s v="NULL"/>
    <s v="6004307846"/>
    <d v="1960-04-30T00:00:00"/>
    <s v="NULL"/>
    <n v="0"/>
    <x v="0"/>
    <s v=""/>
    <s v=""/>
    <s v=""/>
    <n v="0"/>
    <n v="0"/>
    <x v="0"/>
  </r>
  <r>
    <s v="7107329"/>
    <d v="2023-12-31T00:00:00"/>
    <n v="65974.320000000007"/>
    <d v="2019-11-18T00:00:00"/>
    <x v="0"/>
    <s v="0 delayed payments"/>
    <s v="0.2505"/>
    <n v="1"/>
    <n v="9103024312"/>
    <n v="9103024312"/>
    <s v="339F7DF902B60EEF347B21366B5DBFBE6CC8449F1C52D16DA3CA1CA9047A1625F32FF3755DC0555F2E75B5D771CB706CD39C0F8B64744DE78ABDAB960BB7516C"/>
    <s v="NULL"/>
    <s v="9103024312"/>
    <d v="1991-03-02T00:00:00"/>
    <s v="NULL"/>
    <n v="0"/>
    <x v="0"/>
    <s v=""/>
    <s v=""/>
    <s v=""/>
    <n v="0"/>
    <n v="0"/>
    <x v="0"/>
  </r>
  <r>
    <s v="7107444"/>
    <d v="2023-12-31T00:00:00"/>
    <n v="19853.72"/>
    <d v="2019-05-28T00:00:00"/>
    <x v="0"/>
    <s v="3 delayed payments"/>
    <s v="0.2500"/>
    <n v="1"/>
    <n v="9407065961"/>
    <n v="9407065961"/>
    <s v="76F65EDC23D10EA8F1DDCD5082D84B5472B6074F6F7C8C18420C5069A022E45AA438779829F08A90F194C81E24194994E5F5B7718CDF444457BA4CB0CC483B73"/>
    <s v="NULL"/>
    <s v="9407065961"/>
    <d v="1994-07-06T00:00:00"/>
    <s v="NULL"/>
    <n v="0"/>
    <x v="0"/>
    <s v=""/>
    <s v=""/>
    <s v=""/>
    <n v="0"/>
    <n v="0"/>
    <x v="0"/>
  </r>
  <r>
    <s v="7107501"/>
    <d v="2023-12-31T00:00:00"/>
    <n v="182322.11"/>
    <d v="2019-11-19T00:00:00"/>
    <x v="0"/>
    <s v="0 delayed payments"/>
    <s v="0.2870"/>
    <n v="1"/>
    <n v="8505031784"/>
    <n v="8505031784"/>
    <s v="132B4EB2120416F12C0D98D622DF1677BBE9EB538C434A761EA95A1A48D3489EE920A268AB179C48D6CC5605E4888C9820FD151FCD7D943F83B2D14E74230AF7"/>
    <s v="NULL"/>
    <s v="8505031784"/>
    <d v="1985-05-03T00:00:00"/>
    <s v="NULL"/>
    <n v="0"/>
    <x v="0"/>
    <s v=""/>
    <s v=""/>
    <s v=""/>
    <n v="0"/>
    <n v="0"/>
    <x v="0"/>
  </r>
  <r>
    <s v="7107691"/>
    <d v="2023-12-31T00:00:00"/>
    <n v="184876.29"/>
    <d v="2019-11-19T00:00:00"/>
    <x v="0"/>
    <s v="0 delayed payments"/>
    <s v="0.1900"/>
    <n v="1"/>
    <n v="7607206971"/>
    <n v="7607206971"/>
    <s v="A8AB6571032AFE6F7F7997F4273723396C10BAFFFDAA27B78761C5F1904FDF7A911CFD4249528DECE9347ED06CAE6FBE11507DF77772DA818C64F59D4B9F6E0B"/>
    <s v="NULL"/>
    <s v="7607206971"/>
    <d v="1976-07-20T00:00:00"/>
    <s v="NULL"/>
    <n v="0"/>
    <x v="0"/>
    <s v=""/>
    <s v=""/>
    <s v=""/>
    <n v="0"/>
    <n v="0"/>
    <x v="0"/>
  </r>
  <r>
    <s v="7107717"/>
    <d v="2023-12-31T00:00:00"/>
    <n v="190800.34"/>
    <d v="2019-06-11T00:00:00"/>
    <x v="1"/>
    <s v="Frozen"/>
    <s v="0.2065"/>
    <n v="1"/>
    <n v="8312097473"/>
    <n v="8312097473"/>
    <s v="6D4601EDE9861DFA5F4275E6E75A67DD2975908083158076C7C6ED66D8F31A2A306FF2F1E93460DEC88563C82978EC5161B2CDD9DD458362918A80AD23112814"/>
    <s v="NULL"/>
    <s v="8312097473"/>
    <d v="1983-12-09T00:00:00"/>
    <s v="NULL"/>
    <n v="0"/>
    <x v="0"/>
    <s v=""/>
    <s v=""/>
    <s v=""/>
    <n v="0"/>
    <n v="0"/>
    <x v="0"/>
  </r>
  <r>
    <s v="7107816"/>
    <d v="2023-12-31T00:00:00"/>
    <n v="91510.09"/>
    <d v="2019-11-19T00:00:00"/>
    <x v="0"/>
    <s v="1 delayed payment"/>
    <s v="0.2700"/>
    <n v="1"/>
    <n v="8809036224"/>
    <n v="8809036224"/>
    <s v="C6665295E2F50A080E7C1D82C8B0E10789F558CCCC613DE035559401B305773C8B33C3A8BFF5AAF2329B89EDFD9C9FF28418857B3CF5EB1916FC5A691E484F88"/>
    <s v="NULL"/>
    <s v="8809036224"/>
    <d v="1988-09-03T00:00:00"/>
    <s v="NULL"/>
    <n v="0"/>
    <x v="0"/>
    <s v=""/>
    <s v=""/>
    <s v=""/>
    <n v="0"/>
    <n v="0"/>
    <x v="0"/>
  </r>
  <r>
    <s v="7107824"/>
    <d v="2023-12-31T00:00:00"/>
    <n v="189719.54"/>
    <d v="2019-11-20T00:00:00"/>
    <x v="0"/>
    <s v="0 delayed payments"/>
    <s v="0.2700"/>
    <n v="2"/>
    <n v="7712300503"/>
    <n v="7712300503"/>
    <s v="B1EC8F3AB6D65A373CCF88308643696A8FF37727933B7C586D626C3C8B1927324F54472730761960A52F4C809CD467571DF411B099F694BFB463771FC124697B"/>
    <s v="EA3CAE1BDDA2664C8DC85F94C17EE497AE468771D5DEC938FDB4DA4F464318CB27AB85AC6F92493E6AC739C23CB2866A3B5C2ED847F0EB509394355D78A38A16"/>
    <s v="7712300503"/>
    <d v="1977-12-30T00:00:00"/>
    <s v="7712300503"/>
    <n v="0"/>
    <x v="0"/>
    <s v=""/>
    <s v=""/>
    <s v=""/>
    <n v="0"/>
    <n v="0"/>
    <x v="0"/>
  </r>
  <r>
    <s v="7107923"/>
    <d v="2023-12-31T00:00:00"/>
    <n v="139579.07"/>
    <d v="2019-11-19T00:00:00"/>
    <x v="0"/>
    <s v="0 delayed payments"/>
    <s v="0.1900"/>
    <n v="1"/>
    <n v="6808129388"/>
    <n v="6808129388"/>
    <s v="E556A55D309DDAD4E6AF4D400C3D24A19C85286A90A32FF67DF48262FBC82A4899A1D3A4414F764F04AB84506B370583A952AC7A31CC583057BE8A33D6B0D26B"/>
    <s v="NULL"/>
    <s v="6808129388"/>
    <d v="1968-08-12T00:00:00"/>
    <s v="NULL"/>
    <n v="0"/>
    <x v="0"/>
    <s v=""/>
    <s v=""/>
    <s v=""/>
    <n v="0"/>
    <n v="0"/>
    <x v="0"/>
  </r>
  <r>
    <s v="7108046"/>
    <d v="2023-12-31T00:00:00"/>
    <n v="65687.710000000006"/>
    <d v="2019-11-20T00:00:00"/>
    <x v="1"/>
    <s v="Frozen"/>
    <s v="0.2570"/>
    <n v="1"/>
    <n v="6806189426"/>
    <n v="6806189426"/>
    <s v="58B2AD68B14E80F96204D31F50DA48E1B42CC2835A302ADDE189B86C37D0401621B9A83BA88551778CC69ED14C23AC33C97BEC34F895FC16DA969CCCBDED50F2"/>
    <s v="NULL"/>
    <s v="6806189426"/>
    <d v="1968-06-18T00:00:00"/>
    <s v="NULL"/>
    <n v="0"/>
    <x v="0"/>
    <s v=""/>
    <s v=""/>
    <s v=""/>
    <n v="0"/>
    <n v="0"/>
    <x v="0"/>
  </r>
  <r>
    <s v="7108236"/>
    <d v="2023-12-31T00:00:00"/>
    <n v="88736.639999999999"/>
    <d v="2019-11-20T00:00:00"/>
    <x v="0"/>
    <s v="0 delayed payments"/>
    <s v="0.2000"/>
    <n v="1"/>
    <n v="8407127813"/>
    <n v="8407127813"/>
    <s v="92134A6522F1C30055721F458E5DFF7F53E221580FF1E0590877B7631A834043EC2AA7E0BF14B82245283756876E59FFCE8BD0650146145AEA232DB7E0EA785E"/>
    <s v="NULL"/>
    <s v="8407127813"/>
    <d v="1984-07-12T00:00:00"/>
    <s v="NULL"/>
    <n v="0"/>
    <x v="0"/>
    <s v=""/>
    <s v=""/>
    <s v=""/>
    <n v="0"/>
    <n v="0"/>
    <x v="0"/>
  </r>
  <r>
    <s v="7108244"/>
    <d v="2023-12-31T00:00:00"/>
    <n v="42737.29"/>
    <d v="2019-11-26T00:00:00"/>
    <x v="0"/>
    <s v="1 delayed payment"/>
    <s v="0.2700"/>
    <n v="1"/>
    <n v="8807217123"/>
    <n v="8807217123"/>
    <s v="168C074E60013A98AB601CF5B7CEA82D9E512C1ED6709AAE3FB04B282CE14D502279D58A8F74BC0C1691F47614000ED8116848455D3A6E6A0164D5396206CA23"/>
    <s v="NULL"/>
    <s v="8807217123"/>
    <d v="1988-07-21T00:00:00"/>
    <s v="NULL"/>
    <n v="0"/>
    <x v="0"/>
    <s v=""/>
    <s v=""/>
    <s v=""/>
    <n v="0"/>
    <n v="0"/>
    <x v="0"/>
  </r>
  <r>
    <s v="7108491"/>
    <d v="2023-12-31T00:00:00"/>
    <n v="107182.95"/>
    <d v="2019-11-21T00:00:00"/>
    <x v="0"/>
    <s v="0 delayed payments"/>
    <s v="0.2865"/>
    <n v="1"/>
    <n v="9404109697"/>
    <n v="9404109697"/>
    <s v="49C0561479A66DD68C474AB533A05F6AE2A9D56EB86FFB199233D2BDF1A32B9C760B4CB624750AA6C03336B7C48F43F0FC84B876976C5A6B0212F2EF3597ED7B"/>
    <s v="NULL"/>
    <s v="9404109697"/>
    <d v="1994-04-10T00:00:00"/>
    <s v="NULL"/>
    <n v="0"/>
    <x v="0"/>
    <s v=""/>
    <s v=""/>
    <s v=""/>
    <n v="0"/>
    <n v="0"/>
    <x v="0"/>
  </r>
  <r>
    <s v="7108657"/>
    <d v="2023-12-31T00:00:00"/>
    <n v="55156.639999999999"/>
    <d v="2019-11-25T00:00:00"/>
    <x v="0"/>
    <s v="0 delayed payments"/>
    <s v="0.2800"/>
    <n v="2"/>
    <n v="7606029283"/>
    <n v="7606029283"/>
    <s v="F3BCB5507E53E1B1586D287748B97376F2F9FB5C5EC5A4870B175C4D5F5F20EF4F5F97A365A93B01FEAAA20E33EFDB8AAB67B989E4BC70EA2E7D7353197747B4"/>
    <s v="3B7B9392E8E52FFE55A9DC000B7AC7C1A9E6CC95EA997F901DA11F82CC888715907719E12A8B7B3AFFD86D09B7EE44879C8E92A4E7A2A32C57D1777FD89AB1C7"/>
    <s v="7606029283"/>
    <d v="1976-06-02T00:00:00"/>
    <s v="7606029283"/>
    <n v="0"/>
    <x v="0"/>
    <s v=""/>
    <s v=""/>
    <s v=""/>
    <n v="0"/>
    <n v="0"/>
    <x v="0"/>
  </r>
  <r>
    <s v="7108681"/>
    <d v="2023-12-31T00:00:00"/>
    <n v="117930.57"/>
    <d v="2019-11-21T00:00:00"/>
    <x v="0"/>
    <s v="0 delayed payments"/>
    <s v="0.2800"/>
    <n v="2"/>
    <n v="6610198969"/>
    <n v="6610198969"/>
    <s v="BDEB8FF20CF1FCC38D8D6829FDC90594705977E166634724406456DC2960CE5A0F75261101172A61571933181DE22C25765BED4B3F4D7E92E7CF16D4EA5DBADA"/>
    <s v="683FD65E4EEC808C44797B05ABB4A5AE813B9D46CD6F964887316BEB692FB4E66011BFD23A18BD8DC47E1855C542712E256E2BB4221E295B54EC90E58A9A1E7D"/>
    <s v="6610198969"/>
    <d v="1966-10-19T00:00:00"/>
    <s v="6610198969"/>
    <n v="0"/>
    <x v="0"/>
    <s v=""/>
    <s v=""/>
    <s v=""/>
    <n v="0"/>
    <n v="0"/>
    <x v="0"/>
  </r>
  <r>
    <s v="7108863"/>
    <d v="2023-12-31T00:00:00"/>
    <n v="111791.66"/>
    <d v="2019-11-25T00:00:00"/>
    <x v="0"/>
    <s v="0 delayed payments"/>
    <s v="0.2800"/>
    <n v="1"/>
    <n v="7605115182"/>
    <n v="7605115182"/>
    <s v="FEB7AB2E06A7B6D1BE8ACA5884AD1DFE2F5DD0695205C5DB93107B931879078F5C0D29DBB5BE0760507EBB8CF768510D5C4A632D41A303370F38DFCD316FBB60"/>
    <s v="NULL"/>
    <s v="7605115182"/>
    <d v="1976-05-11T00:00:00"/>
    <s v="NULL"/>
    <n v="0"/>
    <x v="0"/>
    <s v=""/>
    <s v=""/>
    <s v=""/>
    <n v="0"/>
    <n v="0"/>
    <x v="0"/>
  </r>
  <r>
    <s v="7108897"/>
    <d v="2023-12-31T00:00:00"/>
    <n v="107624.74"/>
    <d v="2019-11-25T00:00:00"/>
    <x v="1"/>
    <s v="Frozen"/>
    <s v="0.2570"/>
    <n v="1"/>
    <n v="8702028518"/>
    <n v="8702028518"/>
    <s v="1020D6ECA1A154DF2BD1044E8CD1F7E18875585C8858A4C14B476E828B17C9BE1A8E16459E01920DFDD0CECEA6EF7FF93A49264CC7FCB06B76E4DF371599CBB8"/>
    <s v="NULL"/>
    <s v="8702028518"/>
    <d v="1987-02-02T00:00:00"/>
    <s v="NULL"/>
    <n v="0"/>
    <x v="0"/>
    <s v=""/>
    <s v=""/>
    <s v=""/>
    <n v="0"/>
    <n v="0"/>
    <x v="0"/>
  </r>
  <r>
    <s v="7109135"/>
    <d v="2023-12-31T00:00:00"/>
    <n v="111784.71"/>
    <d v="2019-11-26T00:00:00"/>
    <x v="1"/>
    <s v="Frozen"/>
    <s v="0.2570"/>
    <n v="1"/>
    <n v="6911237524"/>
    <n v="6911237524"/>
    <s v="AA7F9167C137ED9D078172CEBFB3411D9AA9A1B54BD220B597A840A72D42BD083CA61134D3534BD0830105BD68AF0D7395F1CE3BC9CEA6AD511D604BB35AB8BD"/>
    <s v="NULL"/>
    <s v="6911237524"/>
    <d v="1969-11-23T00:00:00"/>
    <s v="NULL"/>
    <n v="0"/>
    <x v="0"/>
    <s v=""/>
    <s v=""/>
    <s v=""/>
    <n v="0"/>
    <n v="0"/>
    <x v="0"/>
  </r>
  <r>
    <s v="7109291"/>
    <d v="2023-12-31T00:00:00"/>
    <n v="183742.94"/>
    <d v="2019-11-27T00:00:00"/>
    <x v="0"/>
    <s v="1 delayed payment"/>
    <s v="0.2700"/>
    <n v="2"/>
    <n v="9504233397"/>
    <n v="9504233397"/>
    <s v="06F6BB0FE8B00A0A46FF84FBB0DD023FC8B88CA2C5918E21C8E6CE28F0981644A3B564AE426F82BA4DC19AFEEC4A02204E894B71C745CE417D494C1AF7CBD340"/>
    <s v="5F5E2D09B9F29A442DA2170C85CBD893EF322508A10C002FC86CAE20957028FCCF0A25B808C7C9744EF35EF4BED6FA51679F679B30012A6966CA0BE76E8D5BA0"/>
    <s v="9504233397"/>
    <d v="1995-04-23T00:00:00"/>
    <s v="9504233397"/>
    <n v="0"/>
    <x v="0"/>
    <s v=""/>
    <s v=""/>
    <s v=""/>
    <n v="0"/>
    <n v="0"/>
    <x v="0"/>
  </r>
  <r>
    <s v="7109309"/>
    <d v="2023-12-31T00:00:00"/>
    <n v="26486.48"/>
    <d v="2019-11-25T00:00:00"/>
    <x v="0"/>
    <s v="1 delayed payment"/>
    <s v="0.2400"/>
    <n v="2"/>
    <n v="9604106824"/>
    <n v="9604106824"/>
    <s v="6431DD6C05D44DA11CE29D9F3F188CB70AF416A082B8FFC709F60DF6A5BD228B3BF3BA4BEFFAFF140F2528677D81A500C7C589B774A38231D88BC59BED66AF04"/>
    <s v="491577D41BED1EBFCDC6628B6975CE9DFC5334883EB49C527518FDB158A53B4DB7BD9834A13ACA01140D202397DEE7C724FEB4C4E30F9942BC1F8608E55F8D3C"/>
    <s v="9604106824"/>
    <d v="1996-04-10T00:00:00"/>
    <s v="9604106824"/>
    <n v="0"/>
    <x v="0"/>
    <s v=""/>
    <s v=""/>
    <s v=""/>
    <n v="0"/>
    <n v="0"/>
    <x v="0"/>
  </r>
  <r>
    <s v="7109424"/>
    <d v="2023-12-31T00:00:00"/>
    <n v="83603.490000000005"/>
    <d v="2019-11-25T00:00:00"/>
    <x v="1"/>
    <s v="Frozen"/>
    <s v="0.2865"/>
    <n v="1"/>
    <n v="6603023752"/>
    <n v="6603023752"/>
    <s v="A114DBAEBF68E08F99D325E9EF0453706F53A204A1A2C64143442E78C026800758B6010D6F60EFD77FBD445F12AEB2447E8623FBEBE8E650BF0DA7556B870674"/>
    <s v="NULL"/>
    <s v="6603023752"/>
    <d v="1966-03-02T00:00:00"/>
    <s v="NULL"/>
    <n v="0"/>
    <x v="0"/>
    <s v=""/>
    <s v=""/>
    <s v=""/>
    <n v="0"/>
    <n v="0"/>
    <x v="0"/>
  </r>
  <r>
    <s v="7109432"/>
    <d v="2023-12-31T00:00:00"/>
    <n v="242258.61"/>
    <d v="2019-12-02T00:00:00"/>
    <x v="0"/>
    <s v="0 delayed payments"/>
    <s v="0.2845"/>
    <n v="2"/>
    <n v="7101065980"/>
    <n v="7101065980"/>
    <s v="D13751971BD6196501D5E8ED453A9F03934F00A73A493FC34A5184E022B6C227607A741CB7737B8FCFF619FE4FA09E30976B8885AAEAE9B7FBFEED2018EFDBFB"/>
    <s v="A4823A6AFC478A4DDDDF588A3F38AB0075396CCCF6E5F0A4ECF0477911AF1F0AAFC62E1A48B4C46F69384A6D6F4FD1EADD916586157B029393770A493DF65484"/>
    <s v="7101065980"/>
    <d v="1971-01-06T00:00:00"/>
    <s v="7101065980"/>
    <n v="0"/>
    <x v="0"/>
    <s v=""/>
    <s v=""/>
    <s v=""/>
    <n v="0"/>
    <n v="0"/>
    <x v="0"/>
  </r>
  <r>
    <s v="7109721"/>
    <d v="2023-12-31T00:00:00"/>
    <n v="15428.45"/>
    <d v="2019-11-26T00:00:00"/>
    <x v="0"/>
    <s v="0 delayed payments"/>
    <s v="0.2500"/>
    <n v="1"/>
    <n v="7005094011"/>
    <n v="7005094011"/>
    <s v="0997E56EB6B5483D9A18A4EFB0D3E1B1A8D925DE65744FB163E896BADF9A08D70862C139467B6E6572C706ED39A8D2BD26DC564E3EE0741CB48696E34E7B83DF"/>
    <s v="NULL"/>
    <s v="7005094011"/>
    <d v="1970-05-09T00:00:00"/>
    <s v="NULL"/>
    <n v="0"/>
    <x v="0"/>
    <s v=""/>
    <s v=""/>
    <s v=""/>
    <n v="0"/>
    <n v="0"/>
    <x v="0"/>
  </r>
  <r>
    <s v="7109820"/>
    <d v="2023-12-31T00:00:00"/>
    <n v="21351.15"/>
    <d v="2019-12-06T00:00:00"/>
    <x v="0"/>
    <s v="1 delayed payment"/>
    <s v="0.2600"/>
    <n v="1"/>
    <n v="7601014116"/>
    <n v="7601014116"/>
    <s v="29944E18423DD98DDFB08AE7A7BA59715B99290929EA586A91E1E274F04A07328F0A1AA6519DABF51CC0C30E4704840C79DFB5C59A011DB9673813CCEB1C92F8"/>
    <s v="NULL"/>
    <s v="7601014116"/>
    <d v="1976-01-01T00:00:00"/>
    <s v="NULL"/>
    <n v="0"/>
    <x v="0"/>
    <s v=""/>
    <s v=""/>
    <s v=""/>
    <n v="0"/>
    <n v="0"/>
    <x v="0"/>
  </r>
  <r>
    <s v="7109879"/>
    <d v="2023-12-31T00:00:00"/>
    <n v="222528.46"/>
    <d v="2020-02-13T00:00:00"/>
    <x v="1"/>
    <s v="Frozen"/>
    <s v="0.2370"/>
    <n v="2"/>
    <n v="9408091685"/>
    <n v="9408091685"/>
    <s v="DE5EE867AB67F1104DFEF71969041584329B7D3EA1333449C4E7109A3C742D29E64187A2854A712C69BCF290CA36464E6D00353DD07655648C0E81C8142DD497"/>
    <s v="8A70DCF00C4FDED7EDCC8633C10169FBC89524465AB60A0422118B123786BCFEFD554B519F6F0E968DE50AA7EF6400FAC5C8E192CD5D79187E2B0F5F80552771"/>
    <s v="9408091685"/>
    <d v="1994-08-09T00:00:00"/>
    <s v="9408091685"/>
    <n v="0"/>
    <x v="0"/>
    <s v=""/>
    <s v=""/>
    <s v=""/>
    <n v="0"/>
    <n v="0"/>
    <x v="0"/>
  </r>
  <r>
    <s v="7109887"/>
    <d v="2023-12-31T00:00:00"/>
    <n v="84579.520000000004"/>
    <d v="2019-11-27T00:00:00"/>
    <x v="0"/>
    <s v="0 delayed payments"/>
    <s v="0.2305"/>
    <n v="1"/>
    <n v="6505304367"/>
    <n v="6505304367"/>
    <s v="2AC9DBBE41189A998448A2E81E11E5AE8A4EEB139CEEA665C1C0A2DC65BFBE749B218496DEEDF96A332819C4915F057DD0477A4C80E84514F2C19698D65501F7"/>
    <s v="NULL"/>
    <s v="6505304367"/>
    <d v="1965-05-30T00:00:00"/>
    <s v="NULL"/>
    <n v="0"/>
    <x v="0"/>
    <s v=""/>
    <s v=""/>
    <s v=""/>
    <n v="0"/>
    <n v="0"/>
    <x v="0"/>
  </r>
  <r>
    <s v="7109929"/>
    <d v="2023-12-31T00:00:00"/>
    <n v="280217.34000000003"/>
    <d v="2019-12-09T00:00:00"/>
    <x v="0"/>
    <s v="1 delayed payment"/>
    <s v="0.2600"/>
    <n v="2"/>
    <n v="9104137857"/>
    <n v="9104137857"/>
    <s v="E53D5AA996E43D57D3BA94B5ADCE8E980A6F4A885DFD0E22BA8FE2F3D2F9A3CA466966DBCDBE39EF8886C96D7B99ACAA8DD292935B4EE821DD7B626A83529894"/>
    <s v="DD385ABD8B1D35EAC80B4D87EB7481E02D2B839A8D0C24E7B77557D26BA8DBB30DD9F3E8368848340E1B76BDE46963E3B04851B5D68C49F544310414DAB2D132"/>
    <s v="9104137857"/>
    <d v="1991-04-13T00:00:00"/>
    <s v="9104137857"/>
    <n v="0"/>
    <x v="0"/>
    <s v=""/>
    <s v=""/>
    <s v=""/>
    <n v="0"/>
    <n v="0"/>
    <x v="0"/>
  </r>
  <r>
    <s v="7110109"/>
    <d v="2023-12-31T00:00:00"/>
    <n v="345931.07"/>
    <d v="2019-11-26T00:00:00"/>
    <x v="0"/>
    <s v="0 delayed payments"/>
    <s v="0.2600"/>
    <n v="2"/>
    <n v="8509173301"/>
    <n v="8509173301"/>
    <s v="AE6EC584FECE6B6D8F14F5D8D042A22E367AEC6B3F661C3679CEEC252A7171465409F4B923D4C94F9CD8271CD8BA7BC10AFA130CB1A7A213D15F0ABB2D23F3B0"/>
    <s v="9A94BAE072787FFA588F3DC7A613ABF7E992AA17528DB1AD879469C6A352CD691A7804DDBAD4405A303232A8ABBFC59670BC1048E3F91A49AA27FCB4F048BC7C"/>
    <s v="8509173301"/>
    <d v="1985-09-17T00:00:00"/>
    <s v="8509173301"/>
    <n v="0"/>
    <x v="0"/>
    <s v=""/>
    <s v=""/>
    <s v=""/>
    <n v="0"/>
    <n v="0"/>
    <x v="0"/>
  </r>
  <r>
    <s v="7110281"/>
    <d v="2023-12-31T00:00:00"/>
    <n v="112035.62"/>
    <d v="2019-11-27T00:00:00"/>
    <x v="0"/>
    <s v="0 delayed payments"/>
    <s v="0.2870"/>
    <n v="1"/>
    <n v="8205295911"/>
    <n v="8205295911"/>
    <s v="678D9EB4A764612FF798CF58A20B81B52916E92BA15CF84D8C82274DAAD01C22DE17F75383E0561D3357063D42EF1083EA759E0A7C907611DF036A0AAF4BE3E3"/>
    <s v="NULL"/>
    <s v="8205295911"/>
    <d v="1982-05-29T00:00:00"/>
    <s v="NULL"/>
    <n v="0"/>
    <x v="0"/>
    <s v=""/>
    <s v=""/>
    <s v=""/>
    <n v="0"/>
    <n v="0"/>
    <x v="0"/>
  </r>
  <r>
    <s v="7110372"/>
    <d v="2023-12-31T00:00:00"/>
    <n v="42998.41"/>
    <d v="2019-11-28T00:00:00"/>
    <x v="0"/>
    <s v="0 delayed payments"/>
    <s v="0.2600"/>
    <n v="1"/>
    <n v="7612046222"/>
    <n v="7612046222"/>
    <s v="947B85FB0B1AEE2D0302FD4ACF3354F91D1349A16D073271E100E25A1C891F2EEC078FD225B08519E3CB165DB0B391F1F71648274BB04B6646D75D9F691C3A24"/>
    <s v="NULL"/>
    <s v="7612046222"/>
    <d v="1976-12-04T00:00:00"/>
    <s v="NULL"/>
    <n v="0"/>
    <x v="0"/>
    <s v=""/>
    <s v=""/>
    <s v=""/>
    <n v="0"/>
    <n v="0"/>
    <x v="0"/>
  </r>
  <r>
    <s v="7110554"/>
    <d v="2023-12-31T00:00:00"/>
    <n v="263996.61"/>
    <d v="2019-06-03T00:00:00"/>
    <x v="0"/>
    <s v="2 delayed payments"/>
    <s v="0.2600"/>
    <n v="2"/>
    <n v="8008103213"/>
    <n v="8008103213"/>
    <s v="FD9E09D443B1C2E40A283FF1010F5719C83E11FDD98AE90B5C0A84524C6461365A8A173260DCB624C26A19B92203483ED4849E88A4716B6682EA5773FE7310FA"/>
    <s v="EC583AACDF4A4E7308F915B4A09DF8723A5A31B9EB9BB207BFD1B69757F2F18CD60FBC0DE5EE01F470B2EA54AA5D94FAB16800DE33CF9D452992377AD5376210"/>
    <s v="8008103213"/>
    <d v="1980-08-10T00:00:00"/>
    <s v="8008103213"/>
    <n v="0"/>
    <x v="0"/>
    <s v=""/>
    <s v=""/>
    <s v=""/>
    <n v="0"/>
    <n v="0"/>
    <x v="0"/>
  </r>
  <r>
    <s v="7110901"/>
    <d v="2023-12-31T00:00:00"/>
    <n v="137382.1"/>
    <d v="2019-11-29T00:00:00"/>
    <x v="1"/>
    <s v="Frozen"/>
    <s v="0.2565"/>
    <n v="1"/>
    <n v="9604274077"/>
    <n v="9604274077"/>
    <s v="12AE5E41ADD038B32798E7B342BE2FCA763320C4C0DE1F61E3C3495C867C74511427DA8531718EB53CD5121A1EFBC572331033903D563C2BDE3989612A9310CA"/>
    <s v="NULL"/>
    <s v="9604274077"/>
    <d v="1996-04-27T00:00:00"/>
    <s v="NULL"/>
    <n v="0"/>
    <x v="0"/>
    <s v=""/>
    <s v=""/>
    <s v=""/>
    <n v="0"/>
    <n v="0"/>
    <x v="0"/>
  </r>
  <r>
    <s v="7111008"/>
    <d v="2023-12-31T00:00:00"/>
    <n v="69633.14"/>
    <d v="2019-12-12T00:00:00"/>
    <x v="0"/>
    <s v="0 delayed payments"/>
    <s v="0.2700"/>
    <n v="2"/>
    <n v="8611190268"/>
    <n v="8611190268"/>
    <s v="0BC3431C68B2CCEC501B37752C1B76EBF5C328425093F1B432BC191A5C50441035E9395889A04823F2FE45982D6611F8693B7F8591E85D72D7C2BCC2FCB480BF"/>
    <s v="552FA8940DA876CC2F54F573D488D10FBF2AF89E21D6AE195E73E24A06BF1B2C5889C29011605FD4427167167980A91C6AAAB6AF788DF0321BBAB627CDB3AE76"/>
    <s v="8611190268"/>
    <d v="1986-11-19T00:00:00"/>
    <s v="8611190268"/>
    <n v="0"/>
    <x v="0"/>
    <s v=""/>
    <s v=""/>
    <s v=""/>
    <n v="0"/>
    <n v="0"/>
    <x v="0"/>
  </r>
  <r>
    <s v="7111131"/>
    <d v="2023-12-31T00:00:00"/>
    <n v="10823.06"/>
    <d v="2019-12-02T00:00:00"/>
    <x v="0"/>
    <s v="0 delayed payments"/>
    <s v="0.2200"/>
    <n v="1"/>
    <n v="7608190422"/>
    <n v="7608190422"/>
    <s v="D72120741E20A0F73EF82A8CBA2AB6103FD709F862D877947C627B118860E63229219E351BD224B9BB8F57B9AF65DA12DB3ED829AA30B3677F4F0E873A791E7F"/>
    <s v="NULL"/>
    <s v="7608190422"/>
    <d v="1976-08-19T00:00:00"/>
    <s v="NULL"/>
    <n v="0"/>
    <x v="0"/>
    <s v=""/>
    <s v=""/>
    <s v=""/>
    <n v="0"/>
    <n v="0"/>
    <x v="0"/>
  </r>
  <r>
    <s v="7111180"/>
    <d v="2023-12-31T00:00:00"/>
    <n v="393140.47999999998"/>
    <d v="2019-11-29T00:00:00"/>
    <x v="0"/>
    <s v="4 delayed payments"/>
    <s v="0.2800"/>
    <n v="2"/>
    <n v="7308150445"/>
    <n v="7308150445"/>
    <s v="86A42B7756C11790093DEE4048410B63487ACEAEB7D8B0BC75A7E454625451F2C277EA7D13D46821D9B2FAED37917BD4433044E808161F44B89B7A905D7DD0AC"/>
    <s v="718F58D59A812DDCF0B554B6C9D3351D4452F2ECEB32F7FFB3BAE5E93BA299DE25D06DEAD9658504A7AF12821CB31D4E822C7CF0717BFC0619D2CEF6BD18C8F9"/>
    <s v="7308150445"/>
    <d v="1973-08-15T00:00:00"/>
    <s v="7308150445"/>
    <n v="0"/>
    <x v="0"/>
    <s v=""/>
    <s v=""/>
    <s v=""/>
    <n v="0"/>
    <n v="0"/>
    <x v="0"/>
  </r>
  <r>
    <s v="7111420"/>
    <d v="2023-12-31T00:00:00"/>
    <n v="102070.79"/>
    <d v="2019-11-29T00:00:00"/>
    <x v="0"/>
    <s v="2 delayed payments"/>
    <s v="0.2540"/>
    <n v="2"/>
    <n v="7309170541"/>
    <n v="7309170541"/>
    <s v="31AD63F8DFB98532F7AA93A89507ED51333B83A35059586701E703B5B0A600CE4DCCF95586F6CCD3852085AD3EDFAEDABAA5E99798A5BD0CDAED325512D772A6"/>
    <s v="13549E1074AFF17BA92CD252A468C0993F97CC092705477F78C8BC8221C9FEB9783D98200640A026D651F96A63BEF53F833DBD9732D5FA0382B863FC4BF029BF"/>
    <s v="7309170541"/>
    <d v="1973-09-17T00:00:00"/>
    <s v="7309170541"/>
    <n v="0"/>
    <x v="0"/>
    <s v=""/>
    <s v=""/>
    <s v=""/>
    <n v="0"/>
    <n v="0"/>
    <x v="0"/>
  </r>
  <r>
    <s v="7111461"/>
    <d v="2023-12-31T00:00:00"/>
    <n v="117475.49"/>
    <d v="2019-12-03T00:00:00"/>
    <x v="0"/>
    <s v="0 delayed payments"/>
    <s v="0.2800"/>
    <n v="2"/>
    <n v="8912217547"/>
    <n v="8912217547"/>
    <s v="ED9ED3CBC99371EC77402E51B69417AD5FE04C0E23CC2BCCF6A22B6B9A9B0EEB2D9BB177A912C313B8EFAA2BCA7BC556A40D90496B269659BC106392E88C2C6B"/>
    <s v="F4DAE08CC2A3EC68495210B2E04B3B07C857DC51517D515BA76E8F4751930511F4F114293426AC3EC06BA679E141A39374FAF20E2809975F74F66C5F04DEF0B1"/>
    <s v="8912217547"/>
    <d v="1989-12-21T00:00:00"/>
    <s v="8912217547"/>
    <s v="7111461"/>
    <x v="1"/>
    <s v="8912217547"/>
    <s v="8912217547"/>
    <s v="Skuldsanering bevilj"/>
    <n v="1"/>
    <n v="1"/>
    <x v="1"/>
  </r>
  <r>
    <s v="7111537"/>
    <d v="2023-12-31T00:00:00"/>
    <n v="81351.59"/>
    <d v="2019-12-02T00:00:00"/>
    <x v="0"/>
    <s v="0 delayed payments"/>
    <s v="0.2770"/>
    <n v="1"/>
    <n v="7712024111"/>
    <n v="7712024111"/>
    <s v="81B02403D24960ABA3F5C5D0B37C2096DF5E93CFF3B774751D30B4AC245550D3C163924CF7147348B10965ED1F7996AA4BE86D19093EFCFDD5A1E052C6D828C7"/>
    <s v="NULL"/>
    <s v="7712024111"/>
    <d v="1977-12-02T00:00:00"/>
    <s v="NULL"/>
    <n v="0"/>
    <x v="0"/>
    <s v=""/>
    <s v=""/>
    <s v=""/>
    <n v="0"/>
    <n v="0"/>
    <x v="0"/>
  </r>
  <r>
    <s v="7111677"/>
    <d v="2023-12-31T00:00:00"/>
    <n v="358953.9"/>
    <d v="2019-11-29T00:00:00"/>
    <x v="0"/>
    <s v="0 delayed payments"/>
    <s v="0.2500"/>
    <n v="2"/>
    <n v="7601163913"/>
    <n v="7601163913"/>
    <s v="13547F5C162D1734440A395344526CF3C89DF019D92E86CB92CACAD2E7CD0FF455735AABD779C7F0913584BC745A434E916658D6B00A140CA9072372E92E2692"/>
    <s v="NULL"/>
    <s v="7601163913"/>
    <d v="1976-01-16T00:00:00"/>
    <s v="7601163913"/>
    <n v="0"/>
    <x v="0"/>
    <s v=""/>
    <s v=""/>
    <s v=""/>
    <n v="0"/>
    <n v="0"/>
    <x v="0"/>
  </r>
  <r>
    <s v="7112113"/>
    <d v="2023-12-31T00:00:00"/>
    <n v="102898.54"/>
    <d v="2019-12-27T00:00:00"/>
    <x v="0"/>
    <s v="0 delayed payments"/>
    <s v="0.2005"/>
    <n v="1"/>
    <n v="7902245997"/>
    <n v="7902245997"/>
    <s v="299D28D03F9D9005586EE28B385351B9FEB39F7A7D58090F79F77892F8331BEBC4B800B5BA30E5FD2E3E5FED98C8D7257632D70BAE6A3B041F8883DAE64DBF82"/>
    <s v="NULL"/>
    <s v="7902245997"/>
    <d v="1979-02-24T00:00:00"/>
    <s v="NULL"/>
    <n v="0"/>
    <x v="0"/>
    <s v=""/>
    <s v=""/>
    <s v=""/>
    <n v="0"/>
    <n v="0"/>
    <x v="0"/>
  </r>
  <r>
    <s v="7112287"/>
    <d v="2023-12-31T00:00:00"/>
    <n v="42970.43"/>
    <d v="2019-12-06T00:00:00"/>
    <x v="0"/>
    <s v="0 delayed payments"/>
    <s v="0.2645"/>
    <n v="2"/>
    <n v="9302145835"/>
    <n v="9302145835"/>
    <s v="6F968890FF5F870CEDD75C0C2D2507B7879CC129A3FAF958DC4FB3892A3CA18E7B22981D4900B3B47B4958042A19FAC63D859A803C5583F8A88E8423380539D5"/>
    <s v="9A4FAD73D4B53EBE0AC0E33E4604BAD02DDBF5D560914654845E5C845CC34336EA0683E94EA99BBDCEAC1AEF7905F1860338F7F4BD9E5597C4BA7C0DFDEB8822"/>
    <s v="9302145835"/>
    <d v="1993-02-14T00:00:00"/>
    <s v="9302145835"/>
    <n v="0"/>
    <x v="0"/>
    <s v=""/>
    <s v=""/>
    <s v=""/>
    <n v="0"/>
    <n v="0"/>
    <x v="0"/>
  </r>
  <r>
    <s v="7112360"/>
    <d v="2023-12-31T00:00:00"/>
    <n v="120555.88"/>
    <d v="2019-12-06T00:00:00"/>
    <x v="0"/>
    <s v="0 delayed payments"/>
    <s v="0.2200"/>
    <n v="2"/>
    <n v="9004191434"/>
    <n v="9004191434"/>
    <s v="F906140C40B9B9AFFC5AFCD90B975CD65F61A548B67D7924862023A672548757FC4032E0E1E4742B52814EFBFFA6666D69E7015103F85BC5AFD1E3A45BA0A7E1"/>
    <s v="FDB834EA952D0F26F1BA37A5AAC9DA5212BB11D6715A8C3E98BA6A462FE69FD2417F631D1A0945820B067F1D52DD08E079C86B34FEE2814153A7023638B12344"/>
    <s v="9004191434"/>
    <d v="1990-04-19T00:00:00"/>
    <s v="9004191434"/>
    <n v="0"/>
    <x v="0"/>
    <s v=""/>
    <s v=""/>
    <s v=""/>
    <n v="0"/>
    <n v="0"/>
    <x v="0"/>
  </r>
  <r>
    <s v="7112980"/>
    <d v="2023-12-31T00:00:00"/>
    <n v="98990.75"/>
    <d v="2019-12-12T00:00:00"/>
    <x v="0"/>
    <s v="1 delayed payment"/>
    <s v="0.2700"/>
    <n v="1"/>
    <n v="8312070389"/>
    <n v="8312070389"/>
    <s v="FCE67AA7165F84D3DCA25D5AFFC378FB45653270F07016AA65FB0DA519EA27739C6276F17BBE55A74A6C07050443F4603B0BBD14B136BE6DDB2ABA2091DE702F"/>
    <s v="NULL"/>
    <s v="8312070389"/>
    <d v="1983-12-07T00:00:00"/>
    <s v="NULL"/>
    <n v="0"/>
    <x v="0"/>
    <s v=""/>
    <s v=""/>
    <s v=""/>
    <n v="0"/>
    <n v="0"/>
    <x v="0"/>
  </r>
  <r>
    <s v="7113038"/>
    <d v="2023-12-31T00:00:00"/>
    <n v="132525.76999999999"/>
    <d v="2019-12-05T00:00:00"/>
    <x v="1"/>
    <s v="Frozen"/>
    <s v="0.2265"/>
    <n v="1"/>
    <n v="9301073814"/>
    <n v="9301073814"/>
    <s v="EFA375F37B360DA3D4F5DB6D6E6B5B73A5FE261F152DEEE06A904C701150DD60CD7994F2AC89F05D6CB32CF289EEDE3AB95B6EAA6488AE3C89CFA49696BB842B"/>
    <s v="NULL"/>
    <s v="9301073814"/>
    <d v="1993-01-07T00:00:00"/>
    <s v="NULL"/>
    <n v="0"/>
    <x v="0"/>
    <s v=""/>
    <s v=""/>
    <s v=""/>
    <n v="0"/>
    <n v="0"/>
    <x v="0"/>
  </r>
  <r>
    <s v="7113178"/>
    <d v="2023-12-31T00:00:00"/>
    <n v="113006.28"/>
    <d v="2019-12-11T00:00:00"/>
    <x v="1"/>
    <s v="Frozen"/>
    <s v="0.2170"/>
    <n v="1"/>
    <n v="7205016350"/>
    <n v="7205016350"/>
    <s v="C18103303B7B5B602E7CA5C1EA6D891137FD96AE8BBF0DE5BF26CBFE251ECAB02719E18254656095C84BA6F1F4D8EF92969BC62D93EFEC3AEB35EC2DC44B2BD4"/>
    <s v="NULL"/>
    <s v="7205016350"/>
    <d v="1972-05-01T00:00:00"/>
    <s v="NULL"/>
    <n v="0"/>
    <x v="0"/>
    <s v=""/>
    <s v=""/>
    <s v=""/>
    <n v="0"/>
    <n v="0"/>
    <x v="0"/>
  </r>
  <r>
    <s v="7113343"/>
    <d v="2023-12-31T00:00:00"/>
    <n v="204028.58"/>
    <d v="2019-12-05T00:00:00"/>
    <x v="0"/>
    <s v="0 delayed payments"/>
    <s v="0.1170"/>
    <n v="2"/>
    <n v="8804208232"/>
    <n v="8804208232"/>
    <s v="62C6B859DB77038C3B2335BFD9F75531D0071002043362A5610E4BA8206AB39484D9FC55B51A10F56CCC39AB01BF729FF84888B83FEF4E3118226A075C5E61EB"/>
    <s v="87FAA9E2E5F188C57CC02B120EC470A5F51D8518C0A85D0A64551CD33ED1BA4B07E813B43FD5EE4D61E70622C3CDD92E7B9C74B87213250BDAAF14A562F4BB11"/>
    <s v="8804208232"/>
    <d v="1988-04-20T00:00:00"/>
    <s v="8804208232"/>
    <n v="0"/>
    <x v="0"/>
    <s v=""/>
    <s v=""/>
    <s v=""/>
    <n v="0"/>
    <n v="0"/>
    <x v="0"/>
  </r>
  <r>
    <s v="7113533"/>
    <d v="2023-12-31T00:00:00"/>
    <n v="196205"/>
    <d v="2019-12-30T00:00:00"/>
    <x v="1"/>
    <s v="Frozen"/>
    <s v="0.2170"/>
    <n v="1"/>
    <n v="9404106636"/>
    <n v="9404106636"/>
    <s v="6F344EFB928C97D3B3315831FEAD69617ACD595E9B45A7CCA33E617A77003BF08A449690AE8FBA3C3306665741D16220ECBABFA24758073CA5415CD52DEEDF98"/>
    <s v="NULL"/>
    <s v="9404106636"/>
    <d v="1994-04-10T00:00:00"/>
    <s v="NULL"/>
    <n v="0"/>
    <x v="0"/>
    <s v=""/>
    <s v=""/>
    <s v=""/>
    <n v="0"/>
    <n v="0"/>
    <x v="0"/>
  </r>
  <r>
    <s v="7113590"/>
    <d v="2023-12-31T00:00:00"/>
    <n v="73369.72"/>
    <d v="2019-12-10T00:00:00"/>
    <x v="1"/>
    <s v="Frozen"/>
    <s v="0.2170"/>
    <n v="1"/>
    <n v="7507015829"/>
    <n v="7507015829"/>
    <s v="993E84170860E6D9328DEE1157C3A9399719DDDFBB42CEAB456EBB52445737F5ADDA51AA878136A59ADBE0E3EA021AC8A1B6CA5C3EDF3AC76A90C78CE0611065"/>
    <s v="NULL"/>
    <s v="7507015829"/>
    <d v="1975-07-01T00:00:00"/>
    <s v="NULL"/>
    <n v="0"/>
    <x v="0"/>
    <s v=""/>
    <s v=""/>
    <s v=""/>
    <n v="0"/>
    <n v="0"/>
    <x v="0"/>
  </r>
  <r>
    <s v="7113913"/>
    <d v="2023-12-31T00:00:00"/>
    <n v="266407.90000000002"/>
    <d v="2020-01-09T00:00:00"/>
    <x v="0"/>
    <s v="1 delayed payment"/>
    <s v="0.2500"/>
    <n v="2"/>
    <n v="8111084938"/>
    <n v="8111084938"/>
    <s v="D68F711315D7AC7B84A031CE79F0B2A78CB882CE156E001BB727EF25E6EB148F7D0EF6139DDB4F0CD8F3EF5EC1E6E7D9A552BC9AA4CF16334DE084E9C8585244"/>
    <s v="9B747698FC3E25F4F1D989A94B5516AA97E8730932872A3626A83AF55CC8CAEBB275E7343770FC99C9AA8E27F6FDD21A41FE132A6959EB7C131659843ECB8FA1"/>
    <s v="8111084938"/>
    <d v="1981-11-08T00:00:00"/>
    <s v="8111084938"/>
    <n v="0"/>
    <x v="0"/>
    <s v=""/>
    <s v=""/>
    <s v=""/>
    <n v="0"/>
    <n v="0"/>
    <x v="0"/>
  </r>
  <r>
    <s v="7114036"/>
    <d v="2023-12-31T00:00:00"/>
    <n v="67017.279999999999"/>
    <d v="2020-01-27T00:00:00"/>
    <x v="1"/>
    <s v="Frozen"/>
    <s v="0.2665"/>
    <n v="1"/>
    <n v="8605114381"/>
    <n v="8605114381"/>
    <s v="E901104350CA8625E4F03B602842B33F54E9ED8FC22B76573340A54447E702F49174F9C3866A8998A4C1420342A4E43B341834B529270A5930B7127BA97D00F5"/>
    <s v="NULL"/>
    <s v="8605114381"/>
    <d v="1986-05-11T00:00:00"/>
    <s v="NULL"/>
    <n v="0"/>
    <x v="0"/>
    <s v=""/>
    <s v=""/>
    <s v=""/>
    <n v="0"/>
    <n v="0"/>
    <x v="0"/>
  </r>
  <r>
    <s v="7114119"/>
    <d v="2023-12-31T00:00:00"/>
    <n v="18180.669999999998"/>
    <d v="2019-12-10T00:00:00"/>
    <x v="0"/>
    <s v="0 delayed payments"/>
    <s v="0.2570"/>
    <n v="1"/>
    <n v="6904244941"/>
    <n v="6904244941"/>
    <s v="E64D399CB4FD88AF7A11863126015D72ABC5E921B822B5B289E3FC65C7A08CFE5F06A17F0078A5E3F5BF4E63531C9FD1D2B0E9F538BABAB9CF3E1A3AC239F8B0"/>
    <s v="NULL"/>
    <s v="6904244941"/>
    <d v="1969-04-24T00:00:00"/>
    <s v="NULL"/>
    <n v="0"/>
    <x v="0"/>
    <s v=""/>
    <s v=""/>
    <s v=""/>
    <n v="0"/>
    <n v="0"/>
    <x v="0"/>
  </r>
  <r>
    <s v="7114192"/>
    <d v="2023-12-31T00:00:00"/>
    <n v="65766.929999999993"/>
    <d v="2020-01-14T00:00:00"/>
    <x v="1"/>
    <s v="Frozen"/>
    <s v="0.2165"/>
    <n v="1"/>
    <n v="9512277006"/>
    <n v="9512277006"/>
    <s v="BA481FC1978A588E2BB6B3B8E673315686B0BEB79AC7297674C29AD697BF5B79E8F1E66E18AE2BDC0FF67D272B5DA03E0722760A11595A32B0B0E84EFB5AAF17"/>
    <s v="NULL"/>
    <s v="9512277006"/>
    <d v="1995-12-27T00:00:00"/>
    <s v="NULL"/>
    <n v="0"/>
    <x v="0"/>
    <s v=""/>
    <s v=""/>
    <s v=""/>
    <n v="0"/>
    <n v="0"/>
    <x v="0"/>
  </r>
  <r>
    <s v="7114200"/>
    <d v="2023-12-31T00:00:00"/>
    <n v="149407.31"/>
    <d v="2019-12-10T00:00:00"/>
    <x v="0"/>
    <s v="0 delayed payments"/>
    <s v="0.2800"/>
    <n v="1"/>
    <n v="6501277526"/>
    <n v="6501277526"/>
    <s v="7E2364E8DB45CC3B73E15C9E9F1216BCCB997EE0E5B64715398DC57845E0A48E63CCB7A498A019DABDE4BFE8280751213E673E13C81C458558A0D7E8F2EE3085"/>
    <s v="NULL"/>
    <s v="6501277526"/>
    <d v="1965-01-27T00:00:00"/>
    <s v="NULL"/>
    <n v="0"/>
    <x v="0"/>
    <s v=""/>
    <s v=""/>
    <s v=""/>
    <n v="0"/>
    <n v="0"/>
    <x v="0"/>
  </r>
  <r>
    <s v="7114267"/>
    <d v="2023-12-31T00:00:00"/>
    <n v="59040.97"/>
    <d v="2019-12-12T00:00:00"/>
    <x v="0"/>
    <s v="0 delayed payments"/>
    <s v="0.2705"/>
    <n v="1"/>
    <n v="9208284126"/>
    <n v="9208284126"/>
    <s v="B0768E12544A691C4E76C666BB6A6B1DC20DF35BF03C2EDDB7CBD9EAF466A216562D58162AD421A2F47019DA87EA2BE329C4927B55BBA71AF7C2F7710A9B8963"/>
    <s v="NULL"/>
    <s v="9208284126"/>
    <d v="1992-08-28T00:00:00"/>
    <s v="NULL"/>
    <n v="0"/>
    <x v="0"/>
    <s v=""/>
    <s v=""/>
    <s v=""/>
    <n v="0"/>
    <n v="0"/>
    <x v="0"/>
  </r>
  <r>
    <s v="7114671"/>
    <d v="2023-12-31T00:00:00"/>
    <n v="126860.42"/>
    <d v="2020-03-03T00:00:00"/>
    <x v="0"/>
    <s v="0 delayed payments"/>
    <s v="0.2800"/>
    <n v="2"/>
    <n v="9501011259"/>
    <n v="9501011259"/>
    <s v="C8BCAE950D2510B41AFFB9F57DE867CA2D0B4C6C785F081230E8139ED1E8FE7A2E59239C8B5DC462EA1F7F42467863D49EAC0D25EBBFAD76B3A0DA75731AAA6B"/>
    <s v="NULL"/>
    <s v="9501011259"/>
    <d v="1995-01-01T00:00:00"/>
    <s v="9501011259"/>
    <n v="0"/>
    <x v="0"/>
    <s v=""/>
    <s v=""/>
    <s v=""/>
    <n v="0"/>
    <n v="0"/>
    <x v="0"/>
  </r>
  <r>
    <s v="7114721"/>
    <d v="2023-12-31T00:00:00"/>
    <n v="253249.96"/>
    <d v="2019-05-29T00:00:00"/>
    <x v="1"/>
    <s v="Frozen"/>
    <s v="0.1865"/>
    <n v="1"/>
    <n v="7606220502"/>
    <n v="7606220502"/>
    <s v="ABD2817DB288B8C6C856C0D5333831D3DA1B3D205F490DC7A656129C0E55E3CF5D7E2736453A4A4FDDD36CCA98CC05AD09E2EFCD66C3C505AF2F21CFF3ECE735"/>
    <s v="NULL"/>
    <s v="7606220502"/>
    <d v="1976-06-22T00:00:00"/>
    <s v="NULL"/>
    <n v="0"/>
    <x v="0"/>
    <s v=""/>
    <s v=""/>
    <s v=""/>
    <n v="0"/>
    <n v="0"/>
    <x v="0"/>
  </r>
  <r>
    <s v="7114762"/>
    <d v="2023-12-31T00:00:00"/>
    <n v="8036.79"/>
    <d v="2019-12-09T00:00:00"/>
    <x v="0"/>
    <s v="0 delayed payments"/>
    <s v="0.2400"/>
    <n v="2"/>
    <n v="8105101979"/>
    <n v="8105101979"/>
    <s v="3A87897B143937E65936B33E36C259678A87C345935421FBF5DFEFEB036FEDA031B8895165DDDFB95836D683030EE13E8692D95AA0015CAFB979042A7955A6E0"/>
    <s v="92D155EED8A49021051B8904271841D4529AC3C19C423A2643D1B6333CC97EB74D1AE43A601BA191376917DE30A1E69A8972ACB2E3B296B4A403F66033791983"/>
    <s v="8105101979"/>
    <d v="1981-05-10T00:00:00"/>
    <s v="8105101979"/>
    <n v="0"/>
    <x v="0"/>
    <s v=""/>
    <s v=""/>
    <s v=""/>
    <n v="0"/>
    <n v="0"/>
    <x v="0"/>
  </r>
  <r>
    <s v="7115025"/>
    <d v="2023-12-31T00:00:00"/>
    <n v="345098.19"/>
    <d v="2019-12-10T00:00:00"/>
    <x v="0"/>
    <s v="0 delayed payments"/>
    <s v="0.2400"/>
    <n v="2"/>
    <n v="7707112004"/>
    <n v="7707112004"/>
    <s v="0E5A6558BD84901A03F247B35E2F81E38AD23E778B3A507630C7D6C658EC002E842B26F8BFC757101C738DDB7A0CE46C38AD9A537ACA5CF1276CB934298CA2D3"/>
    <s v="57720B408819E80C69CE3344D0E9CAD76F8A6891104CCC1ED336E33EF888701459938D200F5EC562819DBE04AB00B7CE969F728F6F8D8B7D7F512861903DE28C"/>
    <s v="7707112004"/>
    <d v="1977-07-11T00:00:00"/>
    <s v="7707112004"/>
    <n v="0"/>
    <x v="0"/>
    <s v=""/>
    <s v=""/>
    <s v=""/>
    <n v="0"/>
    <n v="0"/>
    <x v="0"/>
  </r>
  <r>
    <s v="7115090"/>
    <d v="2023-12-31T00:00:00"/>
    <n v="49370.92"/>
    <d v="2019-05-31T00:00:00"/>
    <x v="0"/>
    <s v="0 delayed payments"/>
    <s v="0.2700"/>
    <n v="2"/>
    <n v="7110130205"/>
    <n v="7110130205"/>
    <s v="C1383575131298FFC597B4043F46603865B2F17086D59B6A44B18B621055FC091AEA8B8AEA3189DD8BD9B4D04297DF6C5CADDE4916B11520F2C9F462668BBC28"/>
    <s v="B04A5651E358871898A077669D73DC8971E76DE5108F066EDEEE1D885E92ECC10FB2438ABB98E54991D044134121D10AF834479328A48288C2AEA4EFF9DE63AB"/>
    <s v="7110130205"/>
    <d v="1971-10-13T00:00:00"/>
    <s v="7110130205"/>
    <n v="0"/>
    <x v="0"/>
    <s v=""/>
    <s v=""/>
    <s v=""/>
    <n v="0"/>
    <n v="0"/>
    <x v="0"/>
  </r>
  <r>
    <s v="7115249"/>
    <d v="2023-12-31T00:00:00"/>
    <n v="148537.01999999999"/>
    <d v="2019-12-11T00:00:00"/>
    <x v="0"/>
    <s v="0 delayed payments"/>
    <s v="0.2700"/>
    <n v="2"/>
    <n v="5712252401"/>
    <n v="5712252401"/>
    <s v="F769D596065C70B81DDBD34EB7F49C7875BA117C5CDAB736A19BD00D472C65AA7D9A8C7601F7F990F8708D88E311CFE1CF3C7A1B2E49DAE70CE8CC9BD05DBD54"/>
    <s v="03EE4349530BBAE09F7D1348D3B8B6B579CAE486E868D7C44CF5ED7F7092C8180206501B31BBB988E0856B81E04023B23664C5E980F175B816F323F07C500A3D"/>
    <s v="5712252401"/>
    <d v="1957-12-25T00:00:00"/>
    <s v="5712252401"/>
    <n v="0"/>
    <x v="0"/>
    <s v=""/>
    <s v=""/>
    <s v=""/>
    <n v="0"/>
    <n v="0"/>
    <x v="0"/>
  </r>
  <r>
    <s v="7115322"/>
    <d v="2023-12-31T00:00:00"/>
    <n v="368847.46"/>
    <d v="2019-12-18T00:00:00"/>
    <x v="0"/>
    <s v="0 delayed payments"/>
    <s v="0.2200"/>
    <n v="2"/>
    <n v="9109173733"/>
    <n v="9109173733"/>
    <s v="C6603444E06946AF517312039BAA2762A566A19082FE943942632E57114F93A50B6B9D5F6CA124A6677B4C3F7E6034CD28FDA71F71F4889909F8BED7D82DA13B"/>
    <s v="5279382F7B3D5B206A280C0D16407D0A63BED9196679D847BFE4123340ECDD94EBED7AB83E54E70106A91AE71E00EAB446CD214EA1FA9EEC265537C72CE898D4"/>
    <s v="9109173733"/>
    <d v="1991-09-17T00:00:00"/>
    <s v="9109173733"/>
    <n v="0"/>
    <x v="0"/>
    <s v=""/>
    <s v=""/>
    <s v=""/>
    <n v="0"/>
    <n v="0"/>
    <x v="0"/>
  </r>
  <r>
    <s v="7115496"/>
    <d v="2023-12-31T00:00:00"/>
    <n v="55255.87"/>
    <d v="2019-12-12T00:00:00"/>
    <x v="0"/>
    <s v="0 delayed payments"/>
    <s v="0.1900"/>
    <n v="1"/>
    <n v="7305291697"/>
    <n v="7305291697"/>
    <s v="F5BC23705F761045DEAF589EDB02B4B9D9B6EBF41DBB375695384667492E9D30DBA7799E371A96AEB01F9283FDA1191A9513DBA7D1DE22AEE3CE8A5E47E9D0B9"/>
    <s v="NULL"/>
    <s v="7305291697"/>
    <d v="1973-05-29T00:00:00"/>
    <s v="NULL"/>
    <n v="0"/>
    <x v="0"/>
    <s v=""/>
    <s v=""/>
    <s v=""/>
    <n v="0"/>
    <n v="0"/>
    <x v="0"/>
  </r>
  <r>
    <s v="7115850"/>
    <d v="2023-12-31T00:00:00"/>
    <n v="395075.75"/>
    <d v="2019-12-12T00:00:00"/>
    <x v="0"/>
    <s v="0 delayed payments"/>
    <s v="0.2600"/>
    <n v="2"/>
    <n v="7102125015"/>
    <n v="7102125015"/>
    <s v="6B58299EBF7D1337A621EF138A2B93871C4C3B4EFA02C1137B53255B599D3F86F3B70FAD68D5CE06FF4BE854F149FB48EDA6D8442E00152A2EFDCE2F8633E2A0"/>
    <s v="30A90FF6C8206E4D96D27771F6689407AD9193D7734BB23E6F42583A62B4A62D454D2082F5BB79BAD8464ABCC51750F5447EED52B13C1418C57D38C86AB0DE93"/>
    <s v="7102125015"/>
    <d v="1971-02-12T00:00:00"/>
    <s v="7102125015"/>
    <n v="0"/>
    <x v="0"/>
    <s v=""/>
    <s v=""/>
    <s v=""/>
    <n v="0"/>
    <n v="0"/>
    <x v="0"/>
  </r>
  <r>
    <s v="7116049"/>
    <d v="2023-12-31T00:00:00"/>
    <n v="124465.84"/>
    <d v="2019-12-13T00:00:00"/>
    <x v="0"/>
    <s v="0 delayed payments"/>
    <s v="0.2800"/>
    <n v="2"/>
    <n v="7808095694"/>
    <n v="7808095694"/>
    <s v="D44810D944D4CCFFED3ECF87E23758626A12DA2F806913693F99DFF72B37AC84360DB42B44BB1CCE4646D1A87047483E231C52AC7A420D6D906EA2C1E79DCB5E"/>
    <s v="BDEE18A67FA29FB65DAF3A3BB32078EF9D2189A18F0AFBE71B6C00B51F95476B4BF57C8B4B322054499E5AB725A5782954D7F82012AF38C28F661A5EDAAD74AD"/>
    <s v="7808095694"/>
    <d v="1978-08-09T00:00:00"/>
    <s v="7808095694"/>
    <n v="0"/>
    <x v="0"/>
    <s v=""/>
    <s v=""/>
    <s v=""/>
    <n v="0"/>
    <n v="0"/>
    <x v="0"/>
  </r>
  <r>
    <s v="7116056"/>
    <d v="2023-12-31T00:00:00"/>
    <n v="157747.04"/>
    <d v="2019-12-17T00:00:00"/>
    <x v="1"/>
    <s v="Frozen"/>
    <s v="0.2570"/>
    <n v="1"/>
    <n v="9007025191"/>
    <n v="9007025191"/>
    <s v="09EDF0012BE5BA1251A3B24269F0EDB28E65AC9F147CAD9596C2FE7B782A4CB3210A20CB287839E88FC6723F7DB2BE32CDF1F774DBE11188F2287A72A831F8A5"/>
    <s v="NULL"/>
    <s v="9007025191"/>
    <d v="1990-07-02T00:00:00"/>
    <s v="NULL"/>
    <n v="0"/>
    <x v="0"/>
    <s v=""/>
    <s v=""/>
    <s v=""/>
    <n v="0"/>
    <n v="0"/>
    <x v="0"/>
  </r>
  <r>
    <s v="7116569"/>
    <d v="2023-12-31T00:00:00"/>
    <n v="124947.29"/>
    <d v="2019-12-18T00:00:00"/>
    <x v="0"/>
    <s v="0 delayed payments"/>
    <s v="0.2005"/>
    <n v="2"/>
    <n v="9604207796"/>
    <n v="9604207796"/>
    <s v="D697BCFC56C4E7868C2C6CA2017CD87751735C921BD74FD48695A3C9DB0791E69B3F1D81CB447AB0D3659F43FAEB98828789C0DB602E8CBA87D1FF40BF2E63A9"/>
    <s v="02E8AB3A7550ADB9FF615191335C9F2CB337F9E29280D368C2C11C8344B57505BF7366C5FD113A0D8F192D299ACEFA660A6A12E988086DCDAD4E7F481E03DF45"/>
    <s v="9604207796"/>
    <d v="1996-04-20T00:00:00"/>
    <s v="9604207796"/>
    <n v="0"/>
    <x v="0"/>
    <s v=""/>
    <s v=""/>
    <s v=""/>
    <n v="0"/>
    <n v="0"/>
    <x v="0"/>
  </r>
  <r>
    <s v="7116627"/>
    <d v="2023-12-31T00:00:00"/>
    <n v="224414.87"/>
    <d v="2020-01-03T00:00:00"/>
    <x v="1"/>
    <s v="Frozen"/>
    <s v="0.2065"/>
    <n v="1"/>
    <n v="7611067542"/>
    <n v="7611067542"/>
    <s v="1F28053A32FA2464716A1AE6CDEF22CFE8E703BFA734E387C9C9BC29EA2ACA38275FA75930A0DD8EB7908F6155E3DB64E93E2DE132BBC2ADAC496B9DA936530F"/>
    <s v="NULL"/>
    <s v="7611067542"/>
    <d v="1976-11-06T00:00:00"/>
    <s v="NULL"/>
    <n v="0"/>
    <x v="0"/>
    <s v=""/>
    <s v=""/>
    <s v=""/>
    <n v="0"/>
    <n v="0"/>
    <x v="0"/>
  </r>
  <r>
    <s v="7116718"/>
    <d v="2023-12-31T00:00:00"/>
    <n v="45045.81"/>
    <d v="2019-12-13T00:00:00"/>
    <x v="0"/>
    <s v="0 delayed payments"/>
    <s v="0.2765"/>
    <n v="1"/>
    <n v="7003297053"/>
    <n v="7003297053"/>
    <s v="5AECCF83CE51CF3D26C8714C163C450D795740FD387FFF6FD878DA6C52C40E8AA41E6C71218A47A1AD3F77D0142AD3B9A07E01725D565602A430DFB8CBFF6985"/>
    <s v="NULL"/>
    <s v="7003297053"/>
    <d v="1970-03-29T00:00:00"/>
    <s v="NULL"/>
    <n v="0"/>
    <x v="0"/>
    <s v=""/>
    <s v=""/>
    <s v=""/>
    <n v="0"/>
    <n v="0"/>
    <x v="0"/>
  </r>
  <r>
    <s v="7116817"/>
    <d v="2023-12-31T00:00:00"/>
    <n v="76915.62"/>
    <d v="2020-09-23T00:00:00"/>
    <x v="0"/>
    <s v="0 delayed payments"/>
    <s v="0.1000"/>
    <n v="1"/>
    <n v="9010090232"/>
    <n v="9010090232"/>
    <s v="61C9BF9468721C8683535642908BB5ED571900906EF2F46C321F72B213F24C70DFB3CF1CDDDDEA0E0EF4F77975D614D42DA8D98A5435FD58018CE18E9FBD6FDE"/>
    <s v="NULL"/>
    <s v="9010090232"/>
    <d v="1990-10-09T00:00:00"/>
    <s v="NULL"/>
    <n v="0"/>
    <x v="0"/>
    <s v=""/>
    <s v=""/>
    <s v=""/>
    <n v="0"/>
    <n v="0"/>
    <x v="0"/>
  </r>
  <r>
    <s v="7117427"/>
    <d v="2023-12-31T00:00:00"/>
    <n v="320"/>
    <d v="2019-12-17T00:00:00"/>
    <x v="0"/>
    <s v="1 delayed payment"/>
    <s v="0.2000"/>
    <n v="2"/>
    <n v="9102171676"/>
    <n v="9102171676"/>
    <s v="C4B98B2A365C2895DD4C434BF653C625E5630208A1EDCD664C4C9C9EC8F8CCC3D1C2D0F2C68EBC5325FFFC2D6FF2DE1D5806B079D5AF504B872432825FED9684"/>
    <s v="43D2E8471DD5599C445F087A1F9363EA3A9557620A503C321B40A8AD9070F6B00084FEBE046E7F5E38D407A55ACE64F073CDDD4D6EE006343AAF548F6FB5996C"/>
    <s v="9102171676"/>
    <d v="1991-02-17T00:00:00"/>
    <s v="9102171676"/>
    <n v="0"/>
    <x v="0"/>
    <s v=""/>
    <s v=""/>
    <s v=""/>
    <n v="0"/>
    <n v="0"/>
    <x v="0"/>
  </r>
  <r>
    <s v="7117575"/>
    <d v="2023-12-31T00:00:00"/>
    <n v="174774.6"/>
    <d v="2019-06-12T00:00:00"/>
    <x v="0"/>
    <s v="0 delayed payments"/>
    <s v="0.2800"/>
    <n v="1"/>
    <n v="8603268239"/>
    <n v="8603268239"/>
    <s v="7DD7F67DE2D10E6052B561A1EC6FE4E683832BBE538749B96BA5A9AEEBC65FEC2603D19006DA7F31B57C19E20AF0D999546E9AE62F43546F9733B6EDBE43B36D"/>
    <s v="NULL"/>
    <s v="8603268239"/>
    <d v="1986-03-26T00:00:00"/>
    <s v="NULL"/>
    <n v="0"/>
    <x v="0"/>
    <s v=""/>
    <s v=""/>
    <s v=""/>
    <n v="0"/>
    <n v="0"/>
    <x v="0"/>
  </r>
  <r>
    <s v="7117658"/>
    <d v="2023-12-31T00:00:00"/>
    <n v="75780.89"/>
    <d v="2019-12-19T00:00:00"/>
    <x v="0"/>
    <s v="0 delayed payments"/>
    <s v="0.2000"/>
    <n v="2"/>
    <n v="8509065903"/>
    <n v="8509065903"/>
    <s v="7B13061DA18E78504A21FC380B87D22C190230572F0E7B0348149A0BAA8D2EE13F75490F9EAC04415CF7A7D88BD2CFD77EBA483792DCE732FE1F03657E0C0EEF"/>
    <s v="B49B8A6D49416BE39CB02FE07E0D2E6A5A8237AC5A5969DE0AB020C9FC11EA97A83CC39468BE98ACDE7DE5D25F08C263199A859790ABDF85DD6CEA8888245418"/>
    <s v="8509065903"/>
    <d v="1985-09-06T00:00:00"/>
    <s v="8509065903"/>
    <n v="0"/>
    <x v="0"/>
    <s v=""/>
    <s v=""/>
    <s v=""/>
    <n v="0"/>
    <n v="0"/>
    <x v="0"/>
  </r>
  <r>
    <s v="7117724"/>
    <d v="2023-12-31T00:00:00"/>
    <n v="386771.89"/>
    <d v="2019-12-23T00:00:00"/>
    <x v="0"/>
    <s v="0 delayed payments"/>
    <s v="0.1800"/>
    <n v="2"/>
    <n v="8607260372"/>
    <n v="8607260372"/>
    <s v="3162694E312E2528E0D3F8CFDAEEFDEA0274BA48DFDDC62631BCA2850E3B15EFD0910847610D1972164D3B7BAF31D40B1043832DCEBE568E44F3D9CE8D35F2EC"/>
    <s v="A72879C1478B138EC769EB8C5E01AB88982B40762FB1B1D87856DDFDAD717534217E056380931985CEF4F2C680120C868EC26D9C271519EAAC0997E021D624DE"/>
    <s v="8607260372"/>
    <d v="1986-07-26T00:00:00"/>
    <s v="8607260372"/>
    <n v="0"/>
    <x v="0"/>
    <s v=""/>
    <s v=""/>
    <s v=""/>
    <n v="0"/>
    <n v="0"/>
    <x v="0"/>
  </r>
  <r>
    <s v="7117815"/>
    <d v="2023-12-31T00:00:00"/>
    <n v="95548.38"/>
    <d v="2019-12-18T00:00:00"/>
    <x v="0"/>
    <s v="0 delayed payments"/>
    <s v="0.2800"/>
    <n v="2"/>
    <n v="9510167035"/>
    <n v="9510167035"/>
    <s v="7EF22C3FC93A7C31F0CA799BEA38A854C9E0900214B20094544FFA9453F4A466C8DC60F1D4BD1A8AD4393C28EEB948C8ADD2CBFC4891E6F8191C4164293DDF84"/>
    <s v="DDCDF5DF98C34817742582FF04449156B203EFA685A026F15C27EF683BD24D615CFDFB502E7C01BB3B7A56CD1936728DFB6F6AE9E1FB027D66A1D471E15242CF"/>
    <s v="9510167035"/>
    <d v="1995-10-16T00:00:00"/>
    <s v="9510167035"/>
    <n v="0"/>
    <x v="0"/>
    <s v=""/>
    <s v=""/>
    <s v=""/>
    <n v="0"/>
    <n v="0"/>
    <x v="0"/>
  </r>
  <r>
    <s v="7117930"/>
    <d v="2023-12-31T00:00:00"/>
    <n v="241432.82"/>
    <d v="2019-12-20T00:00:00"/>
    <x v="0"/>
    <s v="1 delayed payment"/>
    <s v="0.2200"/>
    <n v="2"/>
    <n v="7705047889"/>
    <n v="7705047889"/>
    <s v="ADD724642E324830B0356A501B44E9E2C431042FC8785D31F476B1EA6A7C285FA487AA201CD1524FC6EB8C7B3173190DEA03A7925FA27F2E94FF34A3AD3CB00E"/>
    <s v="F628D291CC94B5B0E8DC9953413A88B03413C8DDD39324F7F61ECAF6C0029C95997DC0F3AA6D203802B0BCAA28F8B4A0EF612C8622349CABA873700A58DD8389"/>
    <s v="7705047889"/>
    <d v="1977-05-04T00:00:00"/>
    <s v="7705047889"/>
    <n v="0"/>
    <x v="0"/>
    <s v=""/>
    <s v=""/>
    <s v=""/>
    <n v="0"/>
    <n v="0"/>
    <x v="0"/>
  </r>
  <r>
    <s v="7118102"/>
    <d v="2023-12-31T00:00:00"/>
    <n v="84063.98"/>
    <d v="2019-12-23T00:00:00"/>
    <x v="0"/>
    <s v="0 delayed payments"/>
    <s v="0.2600"/>
    <n v="1"/>
    <n v="8901011851"/>
    <n v="8901011851"/>
    <s v="8114BF061FF5DD67C5CE825A3B19D319DC66933EED667325EDF9E13BAA1D7FFB4C6F25E827F95C5D9C955794577DB0C78318C72FA538F8FCAF66D438D18377EB"/>
    <s v="NULL"/>
    <s v="8901011851"/>
    <d v="1989-01-01T00:00:00"/>
    <s v="NULL"/>
    <n v="0"/>
    <x v="0"/>
    <s v=""/>
    <s v=""/>
    <s v=""/>
    <n v="0"/>
    <n v="0"/>
    <x v="0"/>
  </r>
  <r>
    <s v="7118391"/>
    <d v="2023-12-31T00:00:00"/>
    <n v="270324.26"/>
    <d v="2019-12-23T00:00:00"/>
    <x v="0"/>
    <s v="0 delayed payments"/>
    <s v="0.2200"/>
    <n v="2"/>
    <n v="6304268698"/>
    <n v="6304268698"/>
    <s v="6B17D04E2170117DBE2DDC671278D4CE71CF00860E180C68741359642B16A2A43B402D6268EEE3763051E50443D8C417A25F64F9927866B7A28E7F820453FD21"/>
    <s v="F1627DBF0ED0CD20EF9A919A6E64832E36BD124D33445324D7AD0488B4C92B8F7F6EAE7FA438D19F5B8B360A227EA28DC9E4B59F65870762E66CCADF02C63D3E"/>
    <s v="6304268698"/>
    <d v="1963-04-26T00:00:00"/>
    <s v="6304268698"/>
    <n v="0"/>
    <x v="0"/>
    <s v=""/>
    <s v=""/>
    <s v=""/>
    <n v="0"/>
    <n v="0"/>
    <x v="0"/>
  </r>
  <r>
    <s v="7118466"/>
    <d v="2023-12-31T00:00:00"/>
    <n v="92624.39"/>
    <d v="2019-12-23T00:00:00"/>
    <x v="0"/>
    <s v="0 delayed payments"/>
    <s v="0.2700"/>
    <n v="2"/>
    <n v="8712294035"/>
    <n v="8712294035"/>
    <s v="290CA3F13D132F66BCD1BAA156CB77C227A33EB113F60F64E4D0E75CC0A98FF1200240149D50232FB349E1EBCDCFB7087A0CF014C988598976B3BB25A0D55A1A"/>
    <s v="F473A25B35280CA280E24AAA90A2E7D03DAAB2AB56D73B8AD8BEBDF36E74C65CFCE3BAF40F67BCC17F1E70E479FAF76A6A8D81D288FA35D84D9A39763D7646BE"/>
    <s v="8712294035"/>
    <d v="1987-12-29T00:00:00"/>
    <s v="8712294035"/>
    <n v="0"/>
    <x v="0"/>
    <s v=""/>
    <s v=""/>
    <s v=""/>
    <n v="0"/>
    <n v="0"/>
    <x v="0"/>
  </r>
  <r>
    <s v="7118995"/>
    <d v="2023-12-31T00:00:00"/>
    <n v="160730.01999999999"/>
    <d v="2020-01-02T00:00:00"/>
    <x v="0"/>
    <s v="0 delayed payments"/>
    <s v="0.2870"/>
    <n v="1"/>
    <n v="8312073979"/>
    <n v="8312073979"/>
    <s v="B8A76920190089CE07DA746D232E981212CDE71953E7AEE6CC532D78E1C3610B3F57140CB6416B655845E8547F368BEF13248BF8A9F24E60FCA4F19FFF0D32A9"/>
    <s v="NULL"/>
    <s v="8312073979"/>
    <d v="1983-12-07T00:00:00"/>
    <s v="NULL"/>
    <n v="0"/>
    <x v="0"/>
    <s v=""/>
    <s v=""/>
    <s v=""/>
    <n v="0"/>
    <n v="0"/>
    <x v="0"/>
  </r>
  <r>
    <s v="7119209"/>
    <d v="2023-12-31T00:00:00"/>
    <n v="191198.41"/>
    <d v="2019-12-30T00:00:00"/>
    <x v="1"/>
    <s v="Frozen"/>
    <s v="0.2570"/>
    <n v="1"/>
    <n v="8201210336"/>
    <n v="8201210336"/>
    <s v="F116C2C05CFA01E8568FB657D10DB54591E92989A0684F6E0E96BFDF0AC71A0791A61A0E67EC1035593228BF3B0088B95782BA455AE21736C599DCDB73F3B752"/>
    <s v="NULL"/>
    <s v="8201210336"/>
    <d v="1982-01-21T00:00:00"/>
    <s v="NULL"/>
    <n v="0"/>
    <x v="0"/>
    <s v=""/>
    <s v=""/>
    <s v=""/>
    <n v="0"/>
    <n v="0"/>
    <x v="0"/>
  </r>
  <r>
    <s v="7119779"/>
    <d v="2023-12-31T00:00:00"/>
    <n v="89007.9"/>
    <d v="2020-02-13T00:00:00"/>
    <x v="1"/>
    <s v="Frozen"/>
    <s v="0.2565"/>
    <n v="1"/>
    <n v="9401016978"/>
    <n v="9401016978"/>
    <s v="EA88B2C08F6A2E8FC4D8052479A24D1C19FBCB4C8DB62BA621223B959E69E17BF6A9344B56AD63C8A38FB499B7BA8955C70D77A584771F5F95691D805249B9E9"/>
    <s v="NULL"/>
    <s v="9401016978"/>
    <d v="1994-01-01T00:00:00"/>
    <s v="NULL"/>
    <n v="0"/>
    <x v="0"/>
    <s v=""/>
    <s v=""/>
    <s v=""/>
    <n v="0"/>
    <n v="0"/>
    <x v="0"/>
  </r>
  <r>
    <s v="7119845"/>
    <d v="2023-12-31T00:00:00"/>
    <n v="226614.98"/>
    <d v="2020-01-07T00:00:00"/>
    <x v="0"/>
    <s v="1 delayed payment"/>
    <s v="0.1900"/>
    <n v="1"/>
    <n v="9004134012"/>
    <n v="9004134012"/>
    <s v="EC8F5B24DCE563FE3283DCD08E25C657A02A149E1C7249FB855B60BCE573FD0FD15878098E0F134885C592C164064D11CBC67A399C94BE5D55F51F3D0CD4625E"/>
    <s v="NULL"/>
    <s v="9004134012"/>
    <d v="1990-04-13T00:00:00"/>
    <s v="NULL"/>
    <n v="0"/>
    <x v="0"/>
    <s v=""/>
    <s v=""/>
    <s v=""/>
    <n v="0"/>
    <n v="0"/>
    <x v="0"/>
  </r>
  <r>
    <s v="7120058"/>
    <d v="2023-12-31T00:00:00"/>
    <n v="37729.08"/>
    <d v="2019-12-30T00:00:00"/>
    <x v="1"/>
    <s v="Frozen"/>
    <s v="0.1470"/>
    <n v="1"/>
    <n v="9102022655"/>
    <n v="9102022655"/>
    <s v="5F92892D1AB95519770EA05F3DB01AD6222F5ABF1133920A2B85900B2A7C4A33BC7005CA4873237D37FF2C309DC8034CE910F2D4DC033498E21C3554197D2628"/>
    <s v="NULL"/>
    <s v="9102022655"/>
    <d v="1991-02-02T00:00:00"/>
    <s v="NULL"/>
    <n v="0"/>
    <x v="0"/>
    <s v="9102022655"/>
    <s v=""/>
    <s v="Skuldsanering bevilj"/>
    <n v="1"/>
    <n v="0"/>
    <x v="1"/>
  </r>
  <r>
    <s v="7120264"/>
    <d v="2023-12-31T00:00:00"/>
    <n v="47921.98"/>
    <d v="2020-01-03T00:00:00"/>
    <x v="0"/>
    <s v="0 delayed payments"/>
    <s v="0.2770"/>
    <n v="1"/>
    <n v="9110073773"/>
    <n v="9110073773"/>
    <s v="66D906174A9B396E3C58A4F49D5F323622713821979CA5332B4BC38FC38FE8401BB5A656837C14FF98C56AAF497702C38511B0EADE2A6CC19E3E468DB970C569"/>
    <s v="NULL"/>
    <s v="9110073773"/>
    <d v="1991-10-07T00:00:00"/>
    <s v="NULL"/>
    <n v="0"/>
    <x v="0"/>
    <s v=""/>
    <s v=""/>
    <s v=""/>
    <n v="0"/>
    <n v="0"/>
    <x v="0"/>
  </r>
  <r>
    <s v="7120421"/>
    <d v="2023-12-31T00:00:00"/>
    <n v="243549.41"/>
    <d v="2019-06-19T00:00:00"/>
    <x v="0"/>
    <s v="0 delayed payments"/>
    <s v="0.2700"/>
    <n v="2"/>
    <n v="9709225180"/>
    <n v="9709225180"/>
    <s v="1CEE640ECB1C9FFB8771568FC803960F98E10019799466CE0712661B7E0858AD28192EEBC7C497BB2731B9F27094F17E40CF497EE7BBBDFD3CF33AEDB451BAFC"/>
    <s v="F2C5CC8C8BB05798E7C092902D19A42F12EBE25F8C5A8F3124EFC89A594BEE8F7EAF598D8E5004A757B6C57FC04F68E41CB0DD078E1E0FFABFFA387EA31316D9"/>
    <s v="9709225180"/>
    <d v="1997-09-22T00:00:00"/>
    <s v="9709225180"/>
    <n v="0"/>
    <x v="0"/>
    <s v=""/>
    <s v=""/>
    <s v=""/>
    <n v="0"/>
    <n v="0"/>
    <x v="0"/>
  </r>
  <r>
    <s v="7120868"/>
    <d v="2023-12-31T00:00:00"/>
    <n v="468754.05"/>
    <d v="2020-01-14T00:00:00"/>
    <x v="0"/>
    <s v="0 delayed payments"/>
    <s v="0.2800"/>
    <n v="2"/>
    <n v="7212060748"/>
    <n v="7212060748"/>
    <s v="C94E120BE6D73589E684A386BC386EB727980A27476D327EDB500C935C9AF79C0230DBF2770C760EAB239D56A124F992646D3AADFB0029E01A0CB059421C7AEF"/>
    <s v="13166732E64E63E5A5645830E7795ADF916F780C225D623BF20A37FFA00C152609C8BEEC5E3B536EDB9183C13C91176DF070623E2743CDC4ED3D2F9CDE315EB7"/>
    <s v="7212060748"/>
    <d v="1972-12-06T00:00:00"/>
    <s v="7212060748"/>
    <n v="0"/>
    <x v="0"/>
    <s v=""/>
    <s v=""/>
    <s v=""/>
    <n v="0"/>
    <n v="0"/>
    <x v="0"/>
  </r>
  <r>
    <s v="7121072"/>
    <d v="2023-12-31T00:00:00"/>
    <n v="128679.81"/>
    <d v="2020-01-03T00:00:00"/>
    <x v="1"/>
    <s v="Frozen"/>
    <s v="0.2265"/>
    <n v="1"/>
    <n v="8906182350"/>
    <n v="8906182350"/>
    <s v="57F726BCA56B37D96BA135F8A979070D20B24F209F638F9C513862D824760090CCB26107AFABEBC51DF080D81AF3D28FF9156D9C4576366727D235C1FEE1E52C"/>
    <s v="NULL"/>
    <s v="8906182350"/>
    <d v="1989-06-18T00:00:00"/>
    <s v="NULL"/>
    <n v="0"/>
    <x v="0"/>
    <s v=""/>
    <s v=""/>
    <s v=""/>
    <n v="0"/>
    <n v="0"/>
    <x v="0"/>
  </r>
  <r>
    <s v="7121346"/>
    <d v="2023-12-31T00:00:00"/>
    <n v="109644.37"/>
    <d v="2020-01-03T00:00:00"/>
    <x v="0"/>
    <s v="0 delayed payments"/>
    <s v="0.2800"/>
    <n v="1"/>
    <n v="9007094197"/>
    <n v="9007094197"/>
    <s v="DD12C693434F42BB8EDB16D11ED68865EFE0A041B8127E17D3FD21C60BF925B74C2C1C1CC63A944049988C68D9A7D206A0D58EF31C81569199647F71B8AEC3C7"/>
    <s v="NULL"/>
    <s v="9007094197"/>
    <d v="1990-07-09T00:00:00"/>
    <s v="NULL"/>
    <n v="0"/>
    <x v="0"/>
    <s v=""/>
    <s v=""/>
    <s v=""/>
    <n v="0"/>
    <n v="0"/>
    <x v="0"/>
  </r>
  <r>
    <s v="7121510"/>
    <d v="2023-12-31T00:00:00"/>
    <n v="53537.760000000002"/>
    <d v="2020-02-24T00:00:00"/>
    <x v="0"/>
    <s v="0 delayed payments"/>
    <s v="0.2770"/>
    <n v="1"/>
    <n v="6502192443"/>
    <n v="6502192443"/>
    <s v="FDB418A118ECCCAC98F25851BEA439BD1E1C6FF4A2ADA6F3DC7028228FA5FA16BF247A860CB7E2126529E16938935F98534E698B869E0FC975866868741AF502"/>
    <s v="NULL"/>
    <s v="6502192443"/>
    <d v="1965-02-19T00:00:00"/>
    <s v="NULL"/>
    <n v="0"/>
    <x v="0"/>
    <s v=""/>
    <s v=""/>
    <s v=""/>
    <n v="0"/>
    <n v="0"/>
    <x v="0"/>
  </r>
  <r>
    <s v="7121544"/>
    <d v="2023-12-31T00:00:00"/>
    <n v="219066.62"/>
    <d v="2020-01-08T00:00:00"/>
    <x v="1"/>
    <s v="Frozen"/>
    <s v="0.1670"/>
    <n v="1"/>
    <n v="8701059019"/>
    <n v="8701059019"/>
    <s v="193493F7239E729B3D1B144FA696EF4B99105066970826E99F7059228E2375D9022069C264D0A34840DEFF202A9CB802B6A21A42CFDFA172215B5CE9BB1E35A4"/>
    <s v="NULL"/>
    <s v="8701059019"/>
    <d v="1987-01-05T00:00:00"/>
    <s v="NULL"/>
    <n v="0"/>
    <x v="0"/>
    <s v=""/>
    <s v=""/>
    <s v=""/>
    <n v="0"/>
    <n v="0"/>
    <x v="0"/>
  </r>
  <r>
    <s v="7121619"/>
    <d v="2023-12-31T00:00:00"/>
    <n v="82802.8"/>
    <d v="2020-01-09T00:00:00"/>
    <x v="1"/>
    <s v="Frozen"/>
    <s v="0.1470"/>
    <n v="1"/>
    <n v="9312300636"/>
    <n v="9312300636"/>
    <s v="59276F95906A5922B278EC46C268318A6B777E1ADB1463ADAA1E15FEF5345012C93CA625D992FB9052230B80CD1E1E555E8368702D974BD80BE84F054D1B6C4C"/>
    <s v="NULL"/>
    <s v="9312300636"/>
    <d v="1993-12-30T00:00:00"/>
    <s v="NULL"/>
    <n v="0"/>
    <x v="0"/>
    <s v=""/>
    <s v=""/>
    <s v=""/>
    <n v="0"/>
    <n v="0"/>
    <x v="0"/>
  </r>
  <r>
    <s v="7121676"/>
    <d v="2023-12-31T00:00:00"/>
    <n v="252993.22"/>
    <d v="2020-01-09T00:00:00"/>
    <x v="0"/>
    <s v="1 delayed payment"/>
    <s v="0.2500"/>
    <n v="2"/>
    <n v="8003257469"/>
    <n v="8003257469"/>
    <s v="76390D1D5126C4B49AA479936F882798C43CB33995226CA26F3D2F192379EE98F85CBE42F6581CA43007E3C16C5104213DC67EAC02DEA75080E7689EB3B7C55E"/>
    <s v="1E2BCF6DDA25C64C3FCCA6F7FAB4726F0C95954B94E5334555BD22B893197B4017F3AA696022919B24B09C2B0F7B39D4C0DE35E409358B664DDE1558F71F4BAE"/>
    <s v="8003257469"/>
    <d v="1980-03-25T00:00:00"/>
    <s v="8003257469"/>
    <n v="0"/>
    <x v="0"/>
    <s v=""/>
    <s v=""/>
    <s v=""/>
    <n v="0"/>
    <n v="0"/>
    <x v="0"/>
  </r>
  <r>
    <s v="7121882"/>
    <d v="2023-12-31T00:00:00"/>
    <n v="40291.050000000003"/>
    <d v="2020-01-08T00:00:00"/>
    <x v="0"/>
    <s v="0 delayed payments"/>
    <s v="0.2670"/>
    <n v="1"/>
    <n v="6008224641"/>
    <n v="6008224641"/>
    <s v="9154FCB482B1DD2E6E6FFC74C4ECA5BA83B13D061E2A0ABCE4AC92E2A44B1668A5816AE58D61BD2E4FD4624815EA85A3CDCD96E934CDE31F5BE40A3E97842A70"/>
    <s v="NULL"/>
    <s v="6008224641"/>
    <d v="1960-08-22T00:00:00"/>
    <s v="NULL"/>
    <n v="0"/>
    <x v="0"/>
    <s v=""/>
    <s v=""/>
    <s v=""/>
    <n v="0"/>
    <n v="0"/>
    <x v="0"/>
  </r>
  <r>
    <s v="7122310"/>
    <d v="2023-12-31T00:00:00"/>
    <n v="152995.73000000001"/>
    <d v="2020-01-13T00:00:00"/>
    <x v="0"/>
    <s v="3 delayed payments"/>
    <s v="0.2200"/>
    <n v="2"/>
    <n v="6504249340"/>
    <n v="6504249340"/>
    <s v="5BE36F7E7EA08F03F8C711B80319E7E2CCFB81643B753EC4CEE8F5A809BBAE49DFA48BF4C3B3FB0FFD58FA6819FF9390D881F48C8290DEEA04DE7163695DEA00"/>
    <s v="E2F927CBA43F63413692B971FDE7769F459634F4867E2092E23FA23ECF06980305AF60CFB7D8C7838B762BE54C4DCEDC064F820B339CB819E129C3B2EC1A9E99"/>
    <s v="6504249340"/>
    <d v="1965-04-24T00:00:00"/>
    <s v="6504249340"/>
    <n v="0"/>
    <x v="0"/>
    <s v=""/>
    <s v=""/>
    <s v=""/>
    <n v="0"/>
    <n v="0"/>
    <x v="0"/>
  </r>
  <r>
    <s v="7122385"/>
    <d v="2023-12-31T00:00:00"/>
    <n v="109188.04"/>
    <d v="2020-01-09T00:00:00"/>
    <x v="0"/>
    <s v="0 delayed payments"/>
    <s v="0.2800"/>
    <n v="2"/>
    <n v="7505030564"/>
    <n v="7505030564"/>
    <s v="2DC7483C029390345F6B4FB49C52EF3615A40EC8FB028818D68DA9B42900E55E1BEE31F35AC9D6243ADAEC7AC773703BA3ACA030187795F7BB31480DFF46FBE9"/>
    <s v="74E2FBF809C1ED6A66F49FD2DB209D2C467CCA6309F9EBB2B2FDDD8AE7996232551849B0133169C494A93CA1C603DF000FCC94F6D7D2D84365C21E600FEFEE51"/>
    <s v="7505030564"/>
    <d v="1975-05-03T00:00:00"/>
    <s v="7505030564"/>
    <n v="0"/>
    <x v="0"/>
    <s v=""/>
    <s v=""/>
    <s v=""/>
    <n v="0"/>
    <n v="0"/>
    <x v="0"/>
  </r>
  <r>
    <s v="7122435"/>
    <d v="2023-12-31T00:00:00"/>
    <n v="13648.64"/>
    <d v="2020-01-15T00:00:00"/>
    <x v="0"/>
    <s v="1 delayed payment"/>
    <s v="0.2505"/>
    <n v="1"/>
    <n v="7407234843"/>
    <n v="7407234843"/>
    <s v="C22C3249A600C95033D7276F5B6EE754FC67D7C1FAD50FC2713E86197AFEDDDCD9AF0911047DAA7A9A8858895E243785854100D570835F7392A0436FCF8490AD"/>
    <s v="NULL"/>
    <s v="7407234843"/>
    <d v="1974-07-23T00:00:00"/>
    <s v="NULL"/>
    <n v="0"/>
    <x v="0"/>
    <s v=""/>
    <s v=""/>
    <s v=""/>
    <n v="0"/>
    <n v="0"/>
    <x v="0"/>
  </r>
  <r>
    <s v="7122500"/>
    <d v="2023-12-31T00:00:00"/>
    <n v="45103.54"/>
    <d v="2020-01-09T00:00:00"/>
    <x v="0"/>
    <s v="0 delayed payments"/>
    <s v="0.1905"/>
    <n v="1"/>
    <n v="6403016600"/>
    <n v="6403016600"/>
    <s v="E89A55AE15E580ED92A73DE8B884335A73759B0F86D3342B544C4D7DBC55A4CE6750076304588BD879032FB440E0B6ABC2CD935B49AAB7C8525C551417F0769B"/>
    <s v="NULL"/>
    <s v="6403016600"/>
    <d v="1964-03-01T00:00:00"/>
    <s v="NULL"/>
    <n v="0"/>
    <x v="0"/>
    <s v=""/>
    <s v=""/>
    <s v=""/>
    <n v="0"/>
    <n v="0"/>
    <x v="0"/>
  </r>
  <r>
    <s v="7123326"/>
    <d v="2023-12-31T00:00:00"/>
    <n v="67508.5"/>
    <d v="2020-01-13T00:00:00"/>
    <x v="0"/>
    <s v="1 delayed payment"/>
    <s v="0.2770"/>
    <n v="1"/>
    <n v="7102023731"/>
    <n v="7102023731"/>
    <s v="B397AB35A63B73F01737FA597BFBB9610B8A8F6D4470C4939D0CF99D4521825BA77C86015A365B5273BC261CDC221BCBE39746F4007ABD943B05A9A426272AF7"/>
    <s v="NULL"/>
    <s v="7102023731"/>
    <d v="1971-02-02T00:00:00"/>
    <s v="NULL"/>
    <n v="0"/>
    <x v="0"/>
    <s v=""/>
    <s v=""/>
    <s v=""/>
    <n v="0"/>
    <n v="0"/>
    <x v="0"/>
  </r>
  <r>
    <s v="7123821"/>
    <d v="2023-12-31T00:00:00"/>
    <n v="44965.09"/>
    <d v="2020-02-07T00:00:00"/>
    <x v="0"/>
    <s v="0 delayed payments"/>
    <s v="0.2305"/>
    <n v="1"/>
    <n v="6202103179"/>
    <n v="6202103179"/>
    <s v="21D3DED0C8A6389B9F6E05649453BA9B8FCAF3FF07CEE3800EC827F33E0F9D1D3614AE3357A5F4CD2A13E15C786306C7849354A4C288562195EC36C16E680115"/>
    <s v="NULL"/>
    <s v="6202103179"/>
    <d v="1962-02-10T00:00:00"/>
    <s v="NULL"/>
    <n v="0"/>
    <x v="0"/>
    <s v=""/>
    <s v=""/>
    <s v=""/>
    <n v="0"/>
    <n v="0"/>
    <x v="0"/>
  </r>
  <r>
    <s v="7123979"/>
    <d v="2023-12-31T00:00:00"/>
    <n v="30716.19"/>
    <d v="2020-01-16T00:00:00"/>
    <x v="0"/>
    <s v="0 delayed payments"/>
    <s v="0.2605"/>
    <n v="1"/>
    <n v="9302025870"/>
    <n v="9302025870"/>
    <s v="0624C3EDD653F007D286F5214DBB63BAB975AAB8726B33F160FC99958F596DB70304CB8C524A25A54EB98CACEC0E3DB9341F67B101638BA99AD509850CA18691"/>
    <s v="NULL"/>
    <s v="9302025870"/>
    <d v="1993-02-02T00:00:00"/>
    <s v="NULL"/>
    <n v="0"/>
    <x v="0"/>
    <s v=""/>
    <s v=""/>
    <s v=""/>
    <n v="0"/>
    <n v="0"/>
    <x v="0"/>
  </r>
  <r>
    <s v="7124100"/>
    <d v="2023-12-31T00:00:00"/>
    <n v="80025.09"/>
    <d v="2020-01-28T00:00:00"/>
    <x v="0"/>
    <s v="1 delayed payment"/>
    <s v="0.2800"/>
    <n v="2"/>
    <n v="9501049531"/>
    <n v="9501049531"/>
    <s v="13475D612D36C1260438389CC095AF0AFC67BE3C2FD2859456A05D2952F037B4AD6D2366FBA3FB87E8E1B6E0DC10CCFBD9DF4597481D4C92EB57385D3188821D"/>
    <s v="B548F4F287F7176F5208D48F2E312A7CE751301737518403C5011F6CC06204C409B93EDA1CA63D8472DEE3755AF959A6FCB8621A7B66A8FEDB08AC318D02E8A4"/>
    <s v="9501049531"/>
    <d v="1995-01-04T00:00:00"/>
    <s v="9501049531"/>
    <n v="0"/>
    <x v="0"/>
    <s v=""/>
    <s v=""/>
    <s v=""/>
    <n v="0"/>
    <n v="0"/>
    <x v="0"/>
  </r>
  <r>
    <s v="7124217"/>
    <d v="2023-12-31T00:00:00"/>
    <n v="49498.9"/>
    <d v="2020-01-14T00:00:00"/>
    <x v="1"/>
    <s v="Frozen"/>
    <s v="0.2165"/>
    <n v="2"/>
    <n v="7205120558"/>
    <n v="7205120558"/>
    <s v="C339021721D40B916C545E2DAEBEC8DCD766944D4FFDD361513FAC2F0DA8051883E1EB9AD7E9402E17B271967DA22B949C9C20833853BC0164A3FE24EA87F195"/>
    <s v="63E28D1D3C936A34623E0AE5455BF5E5D464239563EC2345A49B6302710A83C55BBA4998E681C339FC8AFBAB22FA56665AAF05C8CFCAE4EC7B6610ACCFD966C2"/>
    <s v="7205120558"/>
    <d v="1972-05-12T00:00:00"/>
    <s v="7205120558"/>
    <n v="0"/>
    <x v="0"/>
    <s v=""/>
    <s v=""/>
    <s v=""/>
    <n v="0"/>
    <n v="0"/>
    <x v="0"/>
  </r>
  <r>
    <s v="7124423"/>
    <d v="2023-12-31T00:00:00"/>
    <n v="92461.8"/>
    <d v="2020-01-17T00:00:00"/>
    <x v="1"/>
    <s v="Frozen"/>
    <s v="0.1770"/>
    <n v="1"/>
    <n v="8605094955"/>
    <n v="8605094955"/>
    <s v="8169609146CF6747BD3B380405EEB82F4B734CEA42FEA66AAB16C21CCDDEFFCAB53B895940C3B4258A574577143A720832A8640C1AB8072D0E7D72D35689FE94"/>
    <s v="NULL"/>
    <s v="8605094955"/>
    <d v="1986-05-09T00:00:00"/>
    <s v="NULL"/>
    <s v="7124423"/>
    <x v="1"/>
    <s v=""/>
    <s v=""/>
    <s v=""/>
    <n v="0"/>
    <n v="0"/>
    <x v="1"/>
  </r>
  <r>
    <s v="7124639"/>
    <d v="2023-12-31T00:00:00"/>
    <n v="106123.51"/>
    <d v="2020-01-13T00:00:00"/>
    <x v="0"/>
    <s v="0 delayed payments"/>
    <s v="0.2305"/>
    <n v="1"/>
    <n v="9608152634"/>
    <n v="9608152634"/>
    <s v="398AC8DC02D3A22F656EC633C937FBD6B18F0BC778A431BC037738F8A625D47BEF795793D003004E113D3AD75514F22A8B3DCCFDD5DA86BC4D444318AAD55FA1"/>
    <s v="NULL"/>
    <s v="9608152634"/>
    <d v="1996-08-15T00:00:00"/>
    <s v="NULL"/>
    <n v="0"/>
    <x v="0"/>
    <s v=""/>
    <s v=""/>
    <s v=""/>
    <n v="0"/>
    <n v="0"/>
    <x v="0"/>
  </r>
  <r>
    <s v="7124761"/>
    <d v="2023-12-31T00:00:00"/>
    <n v="198850.87"/>
    <d v="2020-01-16T00:00:00"/>
    <x v="0"/>
    <s v="0 delayed payments"/>
    <s v="0.2005"/>
    <n v="1"/>
    <n v="6305113331"/>
    <n v="6305113331"/>
    <s v="2C668873E74AF343B591856241E99481B56B7DBD5AE6666913B2D34EA5501F63EF6DF2C48CE7A07ECA6C2D056CFF843E22A5B52E81F1142CEC3516F4DF275407"/>
    <s v="NULL"/>
    <s v="6305113331"/>
    <d v="1963-05-11T00:00:00"/>
    <s v="NULL"/>
    <n v="0"/>
    <x v="0"/>
    <s v=""/>
    <s v=""/>
    <s v=""/>
    <n v="0"/>
    <n v="0"/>
    <x v="0"/>
  </r>
  <r>
    <s v="7125024"/>
    <d v="2023-12-31T00:00:00"/>
    <n v="180985.21"/>
    <d v="2020-01-27T00:00:00"/>
    <x v="0"/>
    <s v="3 delayed payments"/>
    <s v="0.2800"/>
    <n v="2"/>
    <n v="7702053344"/>
    <n v="7702053344"/>
    <s v="968C54A309B7368E32C043151D5530DDEDD485061DBC6789AF3B72BFD7EF1E4F3007014AC37D1DA4B1D99739826A0AE707E923CA83ADB242A45A7F9D8A4FE60D"/>
    <s v="DE6F84BFCD465687715AAD48A651C0D77C33CD3D2125ED239744AB6639FF8BCD013BD53CA59EF70A78B334EDDD1B2188DCA488023C4ACF109FAEC3061E57B912"/>
    <s v="7702053344"/>
    <d v="1977-02-05T00:00:00"/>
    <s v="7702053344"/>
    <n v="0"/>
    <x v="0"/>
    <s v=""/>
    <s v=""/>
    <s v=""/>
    <n v="0"/>
    <n v="0"/>
    <x v="0"/>
  </r>
  <r>
    <s v="7125081"/>
    <d v="2023-12-31T00:00:00"/>
    <n v="230409.73"/>
    <d v="2020-01-21T00:00:00"/>
    <x v="0"/>
    <s v="0 delayed payments"/>
    <s v="0.2705"/>
    <n v="2"/>
    <n v="9402283320"/>
    <n v="9402283320"/>
    <s v="06FC8F2B434A57304FF0D90FAF8AAB16F3FC13D320C533E2DD7FA13F5BA73EE3E6C5C956E374AB87BA1325A1DC8D29D50E64AD87A8D62CDE824832F54F26D1B0"/>
    <s v="01ECAEF6288BAF86DD3AA0F6FBA2E9E959C629B87E0594EFB55D7A9CA873442FABD4E4938D31CC4F259248B8EB490594FFBB60DC5AD43D8A40C8B5B494898298"/>
    <s v="9402283320"/>
    <d v="1994-02-28T00:00:00"/>
    <s v="9402283320"/>
    <n v="0"/>
    <x v="0"/>
    <s v=""/>
    <s v=""/>
    <s v=""/>
    <n v="0"/>
    <n v="0"/>
    <x v="0"/>
  </r>
  <r>
    <s v="7125149"/>
    <d v="2023-12-31T00:00:00"/>
    <n v="99069.46"/>
    <d v="2020-01-14T00:00:00"/>
    <x v="1"/>
    <s v="Frozen"/>
    <s v="0.2570"/>
    <n v="1"/>
    <n v="8805158857"/>
    <n v="8805158857"/>
    <s v="DA982A12A958D220FCD9646484EF08133411ADC83309B357E8ECE678C45505CB22086DB3893C516E9FA75D00B5DBFF8DFC3FDD2340CC6596DE8FC10220DBF395"/>
    <s v="NULL"/>
    <s v="8805158857"/>
    <d v="1988-05-15T00:00:00"/>
    <s v="NULL"/>
    <n v="0"/>
    <x v="0"/>
    <s v=""/>
    <s v=""/>
    <s v=""/>
    <n v="0"/>
    <n v="0"/>
    <x v="0"/>
  </r>
  <r>
    <s v="7125248"/>
    <d v="2023-12-31T00:00:00"/>
    <n v="140626.16"/>
    <d v="2020-01-14T00:00:00"/>
    <x v="0"/>
    <s v="0 delayed payments"/>
    <s v="0.2800"/>
    <n v="1"/>
    <n v="7205176923"/>
    <n v="7205176923"/>
    <s v="B5BAA81FAD75A181057BF83DBD6110D7F5B271B9748F42F523A4129EF1D4A37879C145B696412D5CF528E53747D2B551773D9E32A08CB7D9527E329EB96C84D1"/>
    <s v="NULL"/>
    <s v="7205176923"/>
    <d v="1972-05-17T00:00:00"/>
    <s v="NULL"/>
    <n v="0"/>
    <x v="0"/>
    <s v=""/>
    <s v=""/>
    <s v=""/>
    <n v="0"/>
    <n v="0"/>
    <x v="0"/>
  </r>
  <r>
    <s v="7125545"/>
    <d v="2023-12-31T00:00:00"/>
    <n v="32865.96"/>
    <d v="2020-01-15T00:00:00"/>
    <x v="0"/>
    <s v="0 delayed payments"/>
    <s v="0.2305"/>
    <n v="1"/>
    <n v="8608114248"/>
    <n v="8608114248"/>
    <s v="4D6DDD8C97A733D5D97E3A70C6D40866D31D70A01F6B7D01EA34BDDBAFEB3FFE0EB5B655BA497A8DB0A94DA5860442404A847AE364B8859DFD7CD7C8849DA0F8"/>
    <s v="NULL"/>
    <s v="8608114248"/>
    <d v="1986-08-11T00:00:00"/>
    <s v="NULL"/>
    <n v="0"/>
    <x v="0"/>
    <s v=""/>
    <s v=""/>
    <s v=""/>
    <n v="0"/>
    <n v="0"/>
    <x v="0"/>
  </r>
  <r>
    <s v="7125636"/>
    <d v="2023-12-31T00:00:00"/>
    <n v="128649.77"/>
    <d v="2020-01-22T00:00:00"/>
    <x v="0"/>
    <s v="0 delayed payments"/>
    <s v="0.2550"/>
    <n v="2"/>
    <n v="8007112736"/>
    <n v="8007112736"/>
    <s v="053FCFDAF702D0595FAB635CCD7E21B79D9B73BD7AD0FE52D91BE1E426BBD7B68911A684351E58CD8CE7E61EFEC606E2FA0794F355C8E6236EA9EF2D9F2EE66E"/>
    <s v="82FC5F0D8777B7BA917855ADAE916A1C806B639342105B4ADE95A1108ACB7CE111B39DEFF502B2D0DF18B3FF24421FFBE76E6E65104016567C383BA5F8664C4C"/>
    <s v="8007112736"/>
    <d v="1980-07-11T00:00:00"/>
    <s v="8007112736"/>
    <n v="0"/>
    <x v="0"/>
    <s v=""/>
    <s v=""/>
    <s v=""/>
    <n v="0"/>
    <n v="0"/>
    <x v="0"/>
  </r>
  <r>
    <s v="7125867"/>
    <d v="2023-12-31T00:00:00"/>
    <n v="215669.01"/>
    <d v="2020-01-17T00:00:00"/>
    <x v="0"/>
    <s v="0 delayed payments"/>
    <s v="0.2405"/>
    <n v="1"/>
    <n v="8307146632"/>
    <n v="8307146632"/>
    <s v="25E80BE2A66CDBBE2841E2B9A40F26FAB9598E8E515F470043A23F2B688AE5CBD3421B9CF28DB9955266F84DB25DC6E41AAF37ACA7811D8F4DB12E287A3D9E1C"/>
    <s v="NULL"/>
    <s v="8307146632"/>
    <d v="1983-07-14T00:00:00"/>
    <s v="NULL"/>
    <n v="0"/>
    <x v="0"/>
    <s v=""/>
    <s v=""/>
    <s v=""/>
    <n v="0"/>
    <n v="0"/>
    <x v="0"/>
  </r>
  <r>
    <s v="7125883"/>
    <d v="2023-12-31T00:00:00"/>
    <n v="54846.6"/>
    <d v="2020-01-20T00:00:00"/>
    <x v="0"/>
    <s v="0 delayed payments"/>
    <s v="0.2505"/>
    <n v="1"/>
    <n v="7906010132"/>
    <n v="7906010132"/>
    <s v="D1BB9D575BAC34EEF228AD28F4BF9C6D4896228AC63C55C831F775EF2AC0CD728446C7F6B69FC1D3C49F19DC4A857508085AC21E498257DD34E827F68A406C12"/>
    <s v="NULL"/>
    <s v="7906010132"/>
    <d v="1979-06-01T00:00:00"/>
    <s v="NULL"/>
    <n v="0"/>
    <x v="0"/>
    <s v=""/>
    <s v=""/>
    <s v=""/>
    <n v="0"/>
    <n v="0"/>
    <x v="0"/>
  </r>
  <r>
    <s v="7126022"/>
    <d v="2023-12-31T00:00:00"/>
    <n v="449745.12"/>
    <d v="2020-01-21T00:00:00"/>
    <x v="1"/>
    <s v="Frozen"/>
    <s v="0.1970"/>
    <n v="2"/>
    <n v="7109109251"/>
    <n v="7109109251"/>
    <s v="A661C63D96492D4B3B4D550E975EE744A59CB8419F8C8DB9CD6FD486E30FB1ED8F8A7D82B4F19EAB613169B8AE07D69A90281ACB50258209C94212F9B29B0187"/>
    <s v="765BC8BCA6A6EDCC4BCA419E4ED60F5A2EF2CDA7222167BC913622640251EF2BC71A90238DA90185B6FD597B60CE70714F01364B4562424F1734B58822EC49A2"/>
    <s v="7109109251"/>
    <d v="1971-09-10T00:00:00"/>
    <s v="7109109251"/>
    <n v="0"/>
    <x v="0"/>
    <s v=""/>
    <s v=""/>
    <s v=""/>
    <n v="0"/>
    <n v="0"/>
    <x v="0"/>
  </r>
  <r>
    <s v="7126352"/>
    <d v="2023-12-31T00:00:00"/>
    <n v="121545.35"/>
    <d v="2020-01-17T00:00:00"/>
    <x v="0"/>
    <s v="0 delayed payments"/>
    <s v="0.1905"/>
    <n v="2"/>
    <n v="9205050132"/>
    <n v="9205050132"/>
    <s v="798E970139BC92E8A6BE65C1EC3B36DE1DF624312C812BB52C378864A6D937C80D6779C60C7E76ACC7D6D5C63AB35C7C99F676E549425050A4F5CC734D8CF8AC"/>
    <s v="D6145C06E7C9E3B4E12A81EB59BB44FA2BE49304624DB0267722F948D87ACE7C5E0F87267526C3F2D25AFCF3DFCBA8284D6B1E34BBA404BE453428FF738AAFF7"/>
    <s v="9205050132"/>
    <d v="1992-05-05T00:00:00"/>
    <s v="9205050132"/>
    <n v="0"/>
    <x v="0"/>
    <s v=""/>
    <s v=""/>
    <s v=""/>
    <n v="0"/>
    <n v="0"/>
    <x v="0"/>
  </r>
  <r>
    <s v="7126360"/>
    <d v="2023-12-31T00:00:00"/>
    <n v="140836.75"/>
    <d v="2020-01-20T00:00:00"/>
    <x v="0"/>
    <s v="1 delayed payment"/>
    <s v="0.2705"/>
    <n v="1"/>
    <n v="8902181471"/>
    <n v="8902181471"/>
    <s v="67CD97EBF4891BAF1AA433DCA89C35000D40DCC84CAFA60036F19061501DB4B1FEE8EA3E54DE3F3BA2437BBBE1AED9F203D6D352F9FD842CCA294674AF973CD3"/>
    <s v="NULL"/>
    <s v="8902181471"/>
    <d v="1989-02-18T00:00:00"/>
    <s v="NULL"/>
    <n v="0"/>
    <x v="0"/>
    <s v=""/>
    <s v=""/>
    <s v=""/>
    <n v="0"/>
    <n v="0"/>
    <x v="0"/>
  </r>
  <r>
    <s v="7126394"/>
    <d v="2023-12-31T00:00:00"/>
    <n v="112373.38"/>
    <d v="2020-01-17T00:00:00"/>
    <x v="1"/>
    <s v="Frozen"/>
    <s v="0.2465"/>
    <n v="1"/>
    <n v="9402034475"/>
    <n v="9402034475"/>
    <s v="F72BFB349D7593E1F787F53CEE2B15CA80C04836B2CED9753222D4814A88C83CFA36091AA21D52E799ECF9EB003D6D3E2CCE8EEB6973CCAECE962EA880334DC4"/>
    <s v="NULL"/>
    <s v="9402034475"/>
    <d v="1994-02-03T00:00:00"/>
    <s v="NULL"/>
    <n v="0"/>
    <x v="0"/>
    <s v=""/>
    <s v=""/>
    <s v=""/>
    <n v="0"/>
    <n v="0"/>
    <x v="0"/>
  </r>
  <r>
    <s v="7126451"/>
    <d v="2023-12-31T00:00:00"/>
    <n v="175220.6"/>
    <d v="2020-02-20T00:00:00"/>
    <x v="0"/>
    <s v="1 delayed payment"/>
    <s v="0.2005"/>
    <n v="2"/>
    <n v="6812182712"/>
    <n v="6812182712"/>
    <s v="8FA7BB7CBACFFEC85E1E37224980416580BDC7C374E5639FB914D27E6309EDB23F3D535A7C8E9518F7EA6B3878B9320F24DE399E730F8FA061A04BF0474A8E0B"/>
    <s v="567663880C98ECD98D4CC89257AB549B4A93AF230838A5D7B40797017C59A786F7AADD10E0770DC9C806AC3364C80C3D515C1BAD3095483585C92C1197AA5D8F"/>
    <s v="6812182712"/>
    <d v="1968-12-18T00:00:00"/>
    <s v="6812182712"/>
    <n v="0"/>
    <x v="0"/>
    <s v=""/>
    <s v=""/>
    <s v=""/>
    <n v="0"/>
    <n v="0"/>
    <x v="0"/>
  </r>
  <r>
    <s v="7126741"/>
    <d v="2023-12-31T00:00:00"/>
    <n v="155800.21"/>
    <d v="2020-01-22T00:00:00"/>
    <x v="0"/>
    <s v="0 delayed payments"/>
    <s v="0.2805"/>
    <n v="2"/>
    <n v="7410069756"/>
    <n v="7410069756"/>
    <s v="22570BD2C6D0AA13A3FBD228B0F936CFBAA0C99C25ABB6DFD3F65BB683F6372E38A77FD73A9E3EB57E78812E706BF9CA8D8378A988DC7F142D99FF4D1890F551"/>
    <s v="B1C8CCC8772E67A3BD8A7A12BC870D4D530896F6F4101F7D57BFCC2C18E339B10611768561CF90C604CE24E072AEFBC77CCB0B9833716AE3F26CFB246E3FD8D3"/>
    <s v="7410069756"/>
    <d v="1974-10-06T00:00:00"/>
    <s v="7410069756"/>
    <n v="0"/>
    <x v="0"/>
    <s v=""/>
    <s v=""/>
    <s v=""/>
    <n v="0"/>
    <n v="0"/>
    <x v="0"/>
  </r>
  <r>
    <s v="7126881"/>
    <d v="2023-12-31T00:00:00"/>
    <n v="142024.01"/>
    <d v="2020-01-20T00:00:00"/>
    <x v="0"/>
    <s v="0 delayed payments"/>
    <s v="0.2300"/>
    <n v="1"/>
    <n v="6501201195"/>
    <n v="6501201195"/>
    <s v="B2099024723383D1EDD63C52BCA79EAA7258370DA9D27F5DBA610DA25FD439B4ED416A8396F2C8DDAA0EE0163326B26A8D5E6236A8470AAE8840CED8BAB46BC6"/>
    <s v="NULL"/>
    <s v="6501201195"/>
    <d v="1965-01-20T00:00:00"/>
    <s v="NULL"/>
    <n v="0"/>
    <x v="0"/>
    <s v=""/>
    <s v=""/>
    <s v=""/>
    <n v="0"/>
    <n v="0"/>
    <x v="0"/>
  </r>
  <r>
    <s v="7127384"/>
    <d v="2023-12-31T00:00:00"/>
    <n v="189094.6"/>
    <d v="2020-01-30T00:00:00"/>
    <x v="0"/>
    <s v="0 delayed payments"/>
    <s v="0.2870"/>
    <n v="1"/>
    <n v="6212078932"/>
    <n v="6212078932"/>
    <s v="21E9E58F6CEE7B34553A728EAE090E54A0C61941002186A05C54C354CFC5D49122109709B9D7C305C53FD2347F5C8BE6708C8FFFE971369B8CD458B8382728EC"/>
    <s v="NULL"/>
    <s v="6212078932"/>
    <d v="1962-12-07T00:00:00"/>
    <s v="NULL"/>
    <n v="0"/>
    <x v="0"/>
    <s v=""/>
    <s v=""/>
    <s v=""/>
    <n v="0"/>
    <n v="0"/>
    <x v="0"/>
  </r>
  <r>
    <s v="7127582"/>
    <d v="2023-12-31T00:00:00"/>
    <n v="163577.87"/>
    <d v="2020-01-23T00:00:00"/>
    <x v="0"/>
    <s v="0 delayed payments"/>
    <s v="0.1905"/>
    <n v="1"/>
    <n v="8705086299"/>
    <n v="8705086299"/>
    <s v="8C7A9959BDF81BAE7F2312F6B9838D5A0D1D234AC9005B4B9560E8B10F9389F069A9EA17BF88F7DCECB23FAC3E2F84213406104B58813032C8A149E058883826"/>
    <s v="NULL"/>
    <s v="8705086299"/>
    <d v="1987-05-08T00:00:00"/>
    <s v="NULL"/>
    <n v="0"/>
    <x v="0"/>
    <s v=""/>
    <s v=""/>
    <s v=""/>
    <n v="0"/>
    <n v="0"/>
    <x v="0"/>
  </r>
  <r>
    <s v="7127673"/>
    <d v="2023-12-31T00:00:00"/>
    <n v="65532.160000000003"/>
    <d v="2019-05-31T00:00:00"/>
    <x v="0"/>
    <s v="0 delayed payments"/>
    <s v="0.2700"/>
    <n v="1"/>
    <n v="7403234045"/>
    <n v="7403234045"/>
    <s v="0C2A8F4532CDF445CCB3CA234AAB89A0ED7C1951606B8AE2DB8856615B6866CAB100EF93C23C4798C7BCFCEAC34EA38C6DF3A5F188BE6D4466BA108ADD6401B7"/>
    <s v="NULL"/>
    <s v="7403234045"/>
    <d v="1974-03-23T00:00:00"/>
    <s v="NULL"/>
    <n v="0"/>
    <x v="0"/>
    <s v=""/>
    <s v=""/>
    <s v=""/>
    <n v="0"/>
    <n v="0"/>
    <x v="0"/>
  </r>
  <r>
    <s v="7127814"/>
    <d v="2023-12-31T00:00:00"/>
    <n v="13997.9"/>
    <d v="2020-01-21T00:00:00"/>
    <x v="1"/>
    <s v="Frozen"/>
    <s v="0.2365"/>
    <n v="1"/>
    <n v="8105214848"/>
    <n v="8105214848"/>
    <s v="E7093CFD848BBAB9607C9114DFBE2C407E90B4EC5454B242822EF1249880B6838D6830F830212B7E752A304A7DE77C68A787CCD10A6DAE1F9920B368F0653D94"/>
    <s v="NULL"/>
    <s v="8105214848"/>
    <d v="1981-05-21T00:00:00"/>
    <s v="NULL"/>
    <n v="0"/>
    <x v="0"/>
    <s v=""/>
    <s v=""/>
    <s v=""/>
    <n v="0"/>
    <n v="0"/>
    <x v="0"/>
  </r>
  <r>
    <s v="7128077"/>
    <d v="2023-12-31T00:00:00"/>
    <n v="400718.43"/>
    <d v="2020-01-28T00:00:00"/>
    <x v="0"/>
    <s v="0 delayed payments"/>
    <s v="0.1000"/>
    <n v="2"/>
    <n v="8309192402"/>
    <n v="8309192402"/>
    <s v="2C1125A1231D003346DCF8E4C24A34D5BE0D9687B9C50542B6281C876760D50893D5EEF3E90CCD0C3855D786DA37A80D1897B34C49D1F6E39AFDCC6730158D3D"/>
    <s v="2FC414F021CE1BB47ACB0A1E1D5A0D4952BC8D77935EBCFB67D2C54F6A2634D7745D89DB657DE3F95D88ECDE23F04706384B7BE752E0B236D2C2B0A7F5F585BD"/>
    <s v="8309192402"/>
    <d v="1983-09-19T00:00:00"/>
    <s v="8309192402"/>
    <n v="0"/>
    <x v="0"/>
    <s v=""/>
    <s v=""/>
    <s v=""/>
    <n v="0"/>
    <n v="0"/>
    <x v="0"/>
  </r>
  <r>
    <s v="7128184"/>
    <d v="2023-12-31T00:00:00"/>
    <n v="64588.38"/>
    <d v="2020-01-30T00:00:00"/>
    <x v="0"/>
    <s v="1 delayed payment"/>
    <s v="0.2770"/>
    <n v="1"/>
    <n v="6811253951"/>
    <n v="6811253951"/>
    <s v="158ECEB06E48CCF63A29C72A501DBF329BDB316AFFCBB5C3981D0D9D4DB263C32BA2274F4BD915703C5D102A02C8868B8B2566D9D83AA2B31DD6A59A4C88E9AB"/>
    <s v="NULL"/>
    <s v="6811253951"/>
    <d v="1968-11-25T00:00:00"/>
    <s v="NULL"/>
    <n v="0"/>
    <x v="0"/>
    <s v=""/>
    <s v=""/>
    <s v=""/>
    <n v="0"/>
    <n v="0"/>
    <x v="0"/>
  </r>
  <r>
    <s v="7128374"/>
    <d v="2023-12-31T00:00:00"/>
    <n v="118848.85"/>
    <d v="2020-01-28T00:00:00"/>
    <x v="0"/>
    <s v="0 delayed payments"/>
    <s v="0.2845"/>
    <n v="2"/>
    <n v="8901177769"/>
    <n v="8901177769"/>
    <s v="6062E6B08B0836B3E788890AF2B8E6BA92D0C585B6F8085E9C7736737696D9E0CFFD99BA7A2AA7BE59F5D890EF666501515D888CAB9C7BE9CC12B85625A539FB"/>
    <s v="F704D4A73D3BE32C72183A261BB4C7EA9ECB208537972E7945B42BD33DB42926C9EF5E01999A8D940BCBF763EA43459B413DD7EE39BA5AE4B026C28F8151D99D"/>
    <s v="8901177769"/>
    <d v="1989-01-17T00:00:00"/>
    <s v="8901177769"/>
    <n v="0"/>
    <x v="0"/>
    <s v=""/>
    <s v=""/>
    <s v=""/>
    <n v="0"/>
    <n v="0"/>
    <x v="0"/>
  </r>
  <r>
    <s v="7128416"/>
    <d v="2023-12-31T00:00:00"/>
    <n v="450776.65"/>
    <d v="2020-01-31T00:00:00"/>
    <x v="0"/>
    <s v="0 delayed payments"/>
    <s v="0.2400"/>
    <n v="2"/>
    <n v="6606245386"/>
    <n v="6606245386"/>
    <s v="48A0679E571418A6738920303E297863B6DF7925154EBE85640E6C3C2D532F6B1BC6B799D11756D5CB97B54C0FC725472C16D6632FE499D87DC86F9D152DCC1C"/>
    <s v="806D3C6518966331C9F33A0270FE021F367B9B5A8A3A7F2E624ACBB200A4DF6B4EBCF9E6DF29E771F2E3F0DA144D98BAAF0C6A6250EC141A233768BE57323100"/>
    <s v="6606245386"/>
    <d v="1966-06-24T00:00:00"/>
    <s v="6606245386"/>
    <n v="0"/>
    <x v="0"/>
    <s v=""/>
    <s v=""/>
    <s v=""/>
    <n v="0"/>
    <n v="0"/>
    <x v="0"/>
  </r>
  <r>
    <s v="7128499"/>
    <d v="2023-12-31T00:00:00"/>
    <n v="153997.84"/>
    <d v="2020-01-28T00:00:00"/>
    <x v="0"/>
    <s v="0 delayed payments"/>
    <s v="0.2205"/>
    <n v="1"/>
    <n v="6404260322"/>
    <n v="6404260322"/>
    <s v="9BB76EA2699B06C2B7D4EB7F3FB69F5284FA12C97BC1B3051B1E30102906A77DF168BDE94BC8B824010558C4A70C763D9548000927B3E27991EDC91B84CF0C1F"/>
    <s v="NULL"/>
    <s v="6404260322"/>
    <d v="1964-04-26T00:00:00"/>
    <s v="NULL"/>
    <n v="0"/>
    <x v="0"/>
    <s v=""/>
    <s v=""/>
    <s v=""/>
    <n v="0"/>
    <n v="0"/>
    <x v="0"/>
  </r>
  <r>
    <s v="7128960"/>
    <d v="2023-12-31T00:00:00"/>
    <n v="266764.87"/>
    <d v="2020-01-30T00:00:00"/>
    <x v="1"/>
    <s v="Frozen"/>
    <s v="0.1770"/>
    <n v="1"/>
    <n v="7108030557"/>
    <n v="7108030557"/>
    <s v="1D4B36B02A1E8F1785BC6876181DF017B82BEA8121F9FE04C225265E90597DF39DDFE286192B077846A087A55F00F594C37E12BE7A9E89148377AD1ED082EB4A"/>
    <s v="NULL"/>
    <s v="7108030557"/>
    <d v="1971-08-03T00:00:00"/>
    <s v="NULL"/>
    <n v="0"/>
    <x v="0"/>
    <s v=""/>
    <s v=""/>
    <s v=""/>
    <n v="0"/>
    <n v="0"/>
    <x v="0"/>
  </r>
  <r>
    <s v="7128978"/>
    <d v="2023-12-31T00:00:00"/>
    <n v="115139.77"/>
    <d v="2020-01-24T00:00:00"/>
    <x v="0"/>
    <s v="1 delayed payment"/>
    <s v="0.1905"/>
    <n v="1"/>
    <n v="7511191905"/>
    <n v="7511191905"/>
    <s v="A4B347E430E77F1E0644FA5919FC15919D26CCCCF0FE91EDF38FBDBCBC5FB9C4193C6E745DC58E39DFD708CFE0D3BFAA33C6D75CAC6629BA75C99F9FE2EC33A3"/>
    <s v="NULL"/>
    <s v="7511191905"/>
    <d v="1975-11-19T00:00:00"/>
    <s v="NULL"/>
    <n v="0"/>
    <x v="0"/>
    <s v=""/>
    <s v=""/>
    <s v=""/>
    <n v="0"/>
    <n v="0"/>
    <x v="0"/>
  </r>
  <r>
    <s v="7129448"/>
    <d v="2023-12-31T00:00:00"/>
    <n v="223276.96"/>
    <d v="2020-01-29T00:00:00"/>
    <x v="0"/>
    <s v="1 delayed payment"/>
    <s v="0.2405"/>
    <n v="2"/>
    <n v="9007050017"/>
    <n v="9007050017"/>
    <s v="BC1C2E2173D6A77107CD4819746D325F32669CB5A8A7C1F68D488C402548C879162D3ECFD290BB4D347E291FFF19CA856EBF276A5ABEE376978B8AA0E8BDD647"/>
    <s v="07DE0030A4407E439D6FEE3D9F6F1AF5BE098D50D027A09AB308DDF2A6F85EB19C5C21037245E6CF5FD7C7908E654D903F92681B63210338939D6550516BE41B"/>
    <s v="9007050017"/>
    <d v="1990-07-05T00:00:00"/>
    <s v="9007050017"/>
    <n v="0"/>
    <x v="0"/>
    <s v=""/>
    <s v=""/>
    <s v=""/>
    <n v="0"/>
    <n v="0"/>
    <x v="0"/>
  </r>
  <r>
    <s v="7129505"/>
    <d v="2023-12-31T00:00:00"/>
    <n v="230011.1"/>
    <d v="2020-01-27T00:00:00"/>
    <x v="1"/>
    <s v="Frozen"/>
    <s v="0.1770"/>
    <n v="1"/>
    <n v="9411142814"/>
    <n v="9411142814"/>
    <s v="980B9535D2E08626A9121C35F91ACC54940196603419372540F0E271E3DF138EFBF9B393F4E87E49F9B15FDF05C5202D74321C0AB372E84087D1A09F49C42577"/>
    <s v="NULL"/>
    <s v="9411142814"/>
    <d v="1994-11-14T00:00:00"/>
    <s v="NULL"/>
    <s v="7129505"/>
    <x v="1"/>
    <s v=""/>
    <s v=""/>
    <s v=""/>
    <n v="0"/>
    <n v="0"/>
    <x v="1"/>
  </r>
  <r>
    <s v="7129547"/>
    <d v="2023-12-31T00:00:00"/>
    <n v="173893.56"/>
    <d v="2020-01-29T00:00:00"/>
    <x v="0"/>
    <s v="0 delayed payments"/>
    <s v="0.2200"/>
    <n v="2"/>
    <n v="9110245009"/>
    <n v="9110245009"/>
    <s v="D1FC486FE9201CEBB2F44613E07FB1E42D7A9FA181AE9FDBC9BDCB469938CE1AF5E6F7BD4E6631528E6900517E57EBCB41DD4BF9D683518DAAC065115A92D525"/>
    <s v="761EA7F91E85DE014E0575F5FCBA682D92CD0F9E01B3A6D5B066AD0E0DB28DE981688C7BD2070B78129C8C95B1F27BD93FC937B771E52B61027B979B810B2E8C"/>
    <s v="9110245009"/>
    <d v="1991-10-24T00:00:00"/>
    <s v="9110245009"/>
    <n v="0"/>
    <x v="0"/>
    <s v=""/>
    <s v=""/>
    <s v=""/>
    <n v="0"/>
    <n v="0"/>
    <x v="0"/>
  </r>
  <r>
    <s v="7129554"/>
    <d v="2023-12-31T00:00:00"/>
    <n v="70581.52"/>
    <d v="2020-01-27T00:00:00"/>
    <x v="0"/>
    <s v="3 delayed payments"/>
    <s v="0.2790"/>
    <n v="1"/>
    <n v="9307015249"/>
    <n v="9307015249"/>
    <s v="DFDF20F0987E05A9A8764A2CB3F1400BBFF3AD887C805A90A6E938C636E3459ED40131F888934949AB326A75FD4877F369E23530149F8FEBFE8F43D8BA6C5329"/>
    <s v="NULL"/>
    <s v="9307015249"/>
    <d v="1993-07-01T00:00:00"/>
    <s v="NULL"/>
    <n v="0"/>
    <x v="0"/>
    <s v=""/>
    <s v=""/>
    <s v=""/>
    <n v="0"/>
    <n v="0"/>
    <x v="0"/>
  </r>
  <r>
    <s v="7129752"/>
    <d v="2023-12-31T00:00:00"/>
    <n v="173930.5"/>
    <d v="2020-01-30T00:00:00"/>
    <x v="0"/>
    <s v="0 delayed payments"/>
    <s v="0.2800"/>
    <n v="2"/>
    <n v="9301100120"/>
    <n v="9301100120"/>
    <s v="35410315AAD4C3004BB13F9A22335E3491374E48F899946E061D5C92C6A3A532A354F84CD8D833D1B0D96CFA95060E938D6BF4E414E3D0AE3CAEEE132B324149"/>
    <s v="CDCA4B24EE2331A6D998943B1B22378AF664664674F52777BA0F6E73FA2A54A2BC5B6C9D36305CE7A8254E08EFCB27D363C8E1987A2510BA3C614A2543C5F153"/>
    <s v="9301100120"/>
    <d v="1993-01-10T00:00:00"/>
    <s v="9301100120"/>
    <n v="0"/>
    <x v="0"/>
    <s v=""/>
    <s v=""/>
    <s v=""/>
    <n v="0"/>
    <n v="0"/>
    <x v="0"/>
  </r>
  <r>
    <s v="7130339"/>
    <d v="2023-12-31T00:00:00"/>
    <n v="145025.16"/>
    <d v="2020-01-31T00:00:00"/>
    <x v="0"/>
    <s v="0 delayed payments"/>
    <s v="0.2800"/>
    <n v="1"/>
    <n v="6005152456"/>
    <n v="6005152456"/>
    <s v="7ADCF5EED6D4741A9FDBB04C9B3153BD91FF0A6989757C5DB05AF1FF0578EECBA345344BDA2F2BC566221EA38FAC03A9FC10FF70E053A474022903FED96786F9"/>
    <s v="NULL"/>
    <s v="6005152456"/>
    <d v="1960-05-15T00:00:00"/>
    <s v="NULL"/>
    <n v="0"/>
    <x v="0"/>
    <s v=""/>
    <s v=""/>
    <s v=""/>
    <n v="0"/>
    <n v="0"/>
    <x v="0"/>
  </r>
  <r>
    <s v="7130412"/>
    <d v="2023-12-31T00:00:00"/>
    <n v="86386.23"/>
    <d v="2020-01-30T00:00:00"/>
    <x v="0"/>
    <s v="1 delayed payment"/>
    <s v="0.2400"/>
    <n v="1"/>
    <n v="9003263952"/>
    <n v="9003263952"/>
    <s v="5577C27C9E4C2DA8D32FAC8119A8D11B90DB5D7EED9A03B06B0E2EFCF57DC30DF3EFD25A95E0F4DF6C24D6E4611C457BE616C7C1BDDFE4255E763F0B911F6731"/>
    <s v="NULL"/>
    <s v="9003263952"/>
    <d v="1990-03-26T00:00:00"/>
    <s v="NULL"/>
    <n v="0"/>
    <x v="0"/>
    <s v=""/>
    <s v=""/>
    <s v=""/>
    <n v="0"/>
    <n v="0"/>
    <x v="0"/>
  </r>
  <r>
    <s v="7130784"/>
    <d v="2023-12-31T00:00:00"/>
    <n v="126887.51"/>
    <d v="2020-02-05T00:00:00"/>
    <x v="0"/>
    <s v="2 delayed payments"/>
    <s v="0.2870"/>
    <n v="1"/>
    <n v="8709187481"/>
    <n v="8709187481"/>
    <s v="EDE2FCBF32B369CB2EABBCC2685A212F330C5BCEC4224CE8AAB2831BE8FC8F172ACAF19E5F01E580F7E60C987D1B2D152ACEB6AADE51B4AF7E9B99128E5C21A9"/>
    <s v="NULL"/>
    <s v="8709187481"/>
    <d v="1987-09-18T00:00:00"/>
    <s v="NULL"/>
    <n v="0"/>
    <x v="0"/>
    <s v=""/>
    <s v=""/>
    <s v=""/>
    <n v="0"/>
    <n v="0"/>
    <x v="0"/>
  </r>
  <r>
    <s v="7130826"/>
    <d v="2023-12-31T00:00:00"/>
    <n v="96823.54"/>
    <d v="2020-01-31T00:00:00"/>
    <x v="1"/>
    <s v="Frozen"/>
    <s v="0.2270"/>
    <n v="1"/>
    <n v="9009115081"/>
    <n v="9009115081"/>
    <s v="00B454693E3B2148EAEE983438F77CD0FF3C4EC47B5341DCBBFC4A640D5BF49D27020B5CDD7B6FEDE0929A0C8AE9821AA24A84439163A12EE003A17CD78302F1"/>
    <s v="NULL"/>
    <s v="9009115081"/>
    <d v="1990-09-11T00:00:00"/>
    <s v="NULL"/>
    <n v="0"/>
    <x v="0"/>
    <s v=""/>
    <s v=""/>
    <s v=""/>
    <n v="0"/>
    <n v="0"/>
    <x v="0"/>
  </r>
  <r>
    <s v="7130859"/>
    <d v="2023-12-31T00:00:00"/>
    <n v="63625.21"/>
    <d v="2020-01-30T00:00:00"/>
    <x v="0"/>
    <s v="0 delayed payments"/>
    <s v="0.2800"/>
    <n v="2"/>
    <n v="9207112724"/>
    <n v="9207112724"/>
    <s v="B2070231FC44F86D4174CEA133C5E393472E692B43B08A92F799F2813073E61561000F140806066F4A5BC2AED0934703337E6C9C7D051D63D3C8DBE7E5C21F8C"/>
    <s v="NULL"/>
    <s v="9207112724"/>
    <d v="1992-07-11T00:00:00"/>
    <s v="9207112724"/>
    <n v="0"/>
    <x v="0"/>
    <s v=""/>
    <s v=""/>
    <s v=""/>
    <n v="0"/>
    <n v="0"/>
    <x v="0"/>
  </r>
  <r>
    <s v="7130974"/>
    <d v="2023-12-31T00:00:00"/>
    <n v="42318.95"/>
    <d v="2020-02-24T00:00:00"/>
    <x v="0"/>
    <s v="0 delayed payments"/>
    <s v="0.2400"/>
    <n v="2"/>
    <n v="7303075928"/>
    <n v="7303075928"/>
    <s v="5EA37E58F4A4D6012E7E08C0BDA07870108B58E1551CB1E265AE3FAC41421E1BC2DDCD87BA7940AC9EB8B4013EA8C552EF13E254F27086792978BAEE253C1841"/>
    <s v="NULL"/>
    <s v="7303075928"/>
    <d v="1973-03-07T00:00:00"/>
    <s v="7303075928"/>
    <n v="0"/>
    <x v="0"/>
    <s v=""/>
    <s v=""/>
    <s v=""/>
    <n v="0"/>
    <n v="0"/>
    <x v="0"/>
  </r>
  <r>
    <s v="7131295"/>
    <d v="2023-12-31T00:00:00"/>
    <n v="88105.54"/>
    <d v="2020-02-04T00:00:00"/>
    <x v="0"/>
    <s v="0 delayed payments"/>
    <s v="0.2845"/>
    <n v="2"/>
    <n v="9507054493"/>
    <n v="9507054493"/>
    <s v="A302C9689CF7B7A5531FCE2620EF7C7AC6A8714954751575B211D2B6F54CE2F2AA61F2370704714F50343D5C8A3984EF576B65E82B1436B056427E3E548906CD"/>
    <s v="A4EABA8DCDE41E9A2491F1082E88FF8376578656A4CAB30CFF4336A5B431B5013912B6B515B920184B1A90BA6300B6224C20A6529EBE55F19236F4F3D44D51B6"/>
    <s v="9507054493"/>
    <d v="1995-07-05T00:00:00"/>
    <s v="9507054493"/>
    <n v="0"/>
    <x v="0"/>
    <s v=""/>
    <s v=""/>
    <s v=""/>
    <n v="0"/>
    <n v="0"/>
    <x v="0"/>
  </r>
  <r>
    <s v="7131378"/>
    <d v="2023-12-31T00:00:00"/>
    <n v="297158.69"/>
    <d v="2020-02-03T00:00:00"/>
    <x v="1"/>
    <s v="Frozen"/>
    <s v="0.2270"/>
    <n v="1"/>
    <n v="7105072537"/>
    <n v="7105072537"/>
    <s v="8AAEF409E1FA05CA4F309D10D8725B8C610525BB039BD50D74A3921FC9752A58178E57083321B472F1471DD4A56EF321A5F7EBC7F53E1D43A8E5AF2B234803C7"/>
    <s v="NULL"/>
    <s v="7105072537"/>
    <d v="1971-05-07T00:00:00"/>
    <s v="NULL"/>
    <n v="0"/>
    <x v="0"/>
    <s v=""/>
    <s v=""/>
    <s v=""/>
    <n v="0"/>
    <n v="0"/>
    <x v="0"/>
  </r>
  <r>
    <s v="7131428"/>
    <d v="2023-12-31T00:00:00"/>
    <n v="285460.28000000003"/>
    <d v="2020-01-31T00:00:00"/>
    <x v="0"/>
    <s v="0 delayed payments"/>
    <s v="0.1900"/>
    <n v="1"/>
    <n v="6509164148"/>
    <n v="6509164148"/>
    <s v="6432D6376C171403CB28574B96E0F29B5937E7FB0E055DA1CDD9766EDA49D4C43BC8BA2B2D224A88E680D6DAA6CFC8880930F3BEC0DFE966C967AEA405CA5C45"/>
    <s v="NULL"/>
    <s v="6509164148"/>
    <d v="1965-09-16T00:00:00"/>
    <s v="NULL"/>
    <n v="0"/>
    <x v="0"/>
    <s v=""/>
    <s v=""/>
    <s v=""/>
    <n v="0"/>
    <n v="0"/>
    <x v="0"/>
  </r>
  <r>
    <s v="7131626"/>
    <d v="2023-12-31T00:00:00"/>
    <n v="201452.03"/>
    <d v="2020-02-26T00:00:00"/>
    <x v="0"/>
    <s v="2 delayed payments"/>
    <s v="0.2705"/>
    <n v="1"/>
    <n v="8401015766"/>
    <n v="8401015766"/>
    <s v="D60577E114A30F3B0E1C67FDC9CA65AC24BE44A4A805B7BA5B147008589238946EB5703D1D785BC09BEC64C6AD3361098762E3CA8C5E0C9565441017240567E8"/>
    <s v="NULL"/>
    <s v="8401015766"/>
    <d v="1984-01-01T00:00:00"/>
    <s v="NULL"/>
    <n v="0"/>
    <x v="0"/>
    <s v=""/>
    <s v=""/>
    <s v=""/>
    <n v="0"/>
    <n v="0"/>
    <x v="0"/>
  </r>
  <r>
    <s v="7131634"/>
    <d v="2023-12-31T00:00:00"/>
    <n v="236382.91"/>
    <d v="2020-02-03T00:00:00"/>
    <x v="0"/>
    <s v="0 delayed payments"/>
    <s v="0.1100"/>
    <n v="2"/>
    <n v="8803060584"/>
    <n v="8803060584"/>
    <s v="8CD3E38A756697742EF62783EEB5E3CC5C31398DC1BF7F86352F7C3D10162A4ED4A4A85E7D24D4140665809D631F4DA252DFFF07D4E022780FC2EA20C5E71357"/>
    <s v="F71F0C89537CB39A62A0E89E516CD04EEE6188F26F121393524B946FBC38DDAD1009CCD6670C35B7D4DC9F58996998EAF7E9761B6A30B3E0BC2B0BC4F1577D45"/>
    <s v="8803060584"/>
    <d v="1988-03-06T00:00:00"/>
    <s v="8803060584"/>
    <n v="0"/>
    <x v="0"/>
    <s v=""/>
    <s v=""/>
    <s v=""/>
    <n v="0"/>
    <n v="0"/>
    <x v="0"/>
  </r>
  <r>
    <s v="7131832"/>
    <d v="2023-12-31T00:00:00"/>
    <n v="51478.239999999998"/>
    <d v="2019-06-10T00:00:00"/>
    <x v="0"/>
    <s v="3 delayed payments"/>
    <s v="0.2500"/>
    <n v="1"/>
    <n v="8706301572"/>
    <n v="8706301572"/>
    <s v="A049E9A957E31849BC0D6F6E5F250CE5AE62CE4C5E7A99B278A8B4DD7C0C964EC20E44F8E11294D4F83403F4314EF42DE8B462C5775BE373BB94834C2DA9855B"/>
    <s v="NULL"/>
    <s v="8706301572"/>
    <d v="1987-06-30T00:00:00"/>
    <s v="NULL"/>
    <n v="0"/>
    <x v="0"/>
    <s v=""/>
    <s v=""/>
    <s v=""/>
    <n v="0"/>
    <n v="0"/>
    <x v="0"/>
  </r>
  <r>
    <s v="7132145"/>
    <d v="2023-12-31T00:00:00"/>
    <n v="191985.05"/>
    <d v="2020-02-12T00:00:00"/>
    <x v="0"/>
    <s v="0 delayed payments"/>
    <s v="0.2005"/>
    <n v="1"/>
    <n v="9203173811"/>
    <n v="9203173811"/>
    <s v="E146B86BADDA9FF3F6D331E71F36B6A0479597662A475DB2F2131ABFDD664E0D64F0823D98543AB1DC7AB0991A9E620525208307CE7BBB4951EE38EF8521B12E"/>
    <s v="NULL"/>
    <s v="9203173811"/>
    <d v="1992-03-17T00:00:00"/>
    <s v="NULL"/>
    <n v="0"/>
    <x v="0"/>
    <s v=""/>
    <s v=""/>
    <s v=""/>
    <n v="0"/>
    <n v="0"/>
    <x v="0"/>
  </r>
  <r>
    <s v="7132210"/>
    <d v="2023-12-31T00:00:00"/>
    <n v="54830.14"/>
    <d v="2020-02-24T00:00:00"/>
    <x v="0"/>
    <s v="0 delayed payments"/>
    <s v="0.2600"/>
    <n v="1"/>
    <n v="8708213981"/>
    <n v="8708213981"/>
    <s v="4701384B51D1D43EC6B34CFC901F86AC9BCFE5FE431FDB0675C0824142937A35881969730E2FDEB1BE75F6809CA7407C1266B5983D6309D3496D12F6FA8173D2"/>
    <s v="NULL"/>
    <s v="8708213981"/>
    <d v="1987-08-21T00:00:00"/>
    <s v="NULL"/>
    <n v="0"/>
    <x v="0"/>
    <s v=""/>
    <s v=""/>
    <s v=""/>
    <n v="0"/>
    <n v="0"/>
    <x v="0"/>
  </r>
  <r>
    <s v="7132236"/>
    <d v="2023-12-31T00:00:00"/>
    <n v="168118.12"/>
    <d v="2020-02-07T00:00:00"/>
    <x v="0"/>
    <s v="0 delayed payments"/>
    <s v="0.2800"/>
    <n v="2"/>
    <n v="8305271929"/>
    <n v="8305271929"/>
    <s v="C8A97822B8FDF68F777BA6F07760A1610899E5C0FA03BFF1D912A98A4DE35BDE6AD01BE46DB441B786A8EEA9AE136A857BCDB5D20C466D13471A47D81680312E"/>
    <s v="874DC84AFC6A7B33D0A9AE38B49166A701F196663C69F7DAF2A67CFB5F3A672EEAE112ED1B78EE2325E383467C96A13930D6EF4D8BF895EE07D77691DCA87EF0"/>
    <s v="8305271929"/>
    <d v="1983-05-27T00:00:00"/>
    <s v="8305271929"/>
    <n v="0"/>
    <x v="0"/>
    <s v=""/>
    <s v=""/>
    <s v=""/>
    <n v="0"/>
    <n v="0"/>
    <x v="0"/>
  </r>
  <r>
    <s v="7132426"/>
    <d v="2023-12-31T00:00:00"/>
    <n v="227648.93"/>
    <d v="2020-02-05T00:00:00"/>
    <x v="0"/>
    <s v="0 delayed payments"/>
    <s v="0.2600"/>
    <n v="2"/>
    <n v="8211174977"/>
    <n v="8211174977"/>
    <s v="C5D5998F2E031D3510022B028A77483D171A39E933E9F148DD19CE4AB7FDC8B0E37DD50A56DDAD5A4590BA48E96136639A9F46FCAF4D782A389CBD883CA22D2E"/>
    <s v="9234C8A6F517763219927BC644ABEDEA0FF0DA9FD6BB2049EE50B684B91ADCBB3B3B2FF7AFACF0036B51E0B4901FAE9601970FA3BDC699E9FF5963114B5E6593"/>
    <s v="8211174977"/>
    <d v="1982-11-17T00:00:00"/>
    <s v="8211174977"/>
    <n v="0"/>
    <x v="0"/>
    <s v=""/>
    <s v=""/>
    <s v=""/>
    <n v="0"/>
    <n v="0"/>
    <x v="0"/>
  </r>
  <r>
    <s v="7132707"/>
    <d v="2023-12-31T00:00:00"/>
    <n v="71512.350000000006"/>
    <d v="2020-02-26T00:00:00"/>
    <x v="0"/>
    <s v="0 delayed payments"/>
    <s v="0.2770"/>
    <n v="1"/>
    <n v="8606239310"/>
    <n v="8606239310"/>
    <s v="6AD6E48CF8AEC7589C5BE98D03C618555EE5EEB09BC443DBF556556EBD386C36E37FA5DFDEF591941B187E54170083258DFDEB88FDD517B0D3D5FDDE157E1CB9"/>
    <s v="NULL"/>
    <s v="8606239310"/>
    <d v="1986-06-23T00:00:00"/>
    <s v="NULL"/>
    <n v="0"/>
    <x v="0"/>
    <s v=""/>
    <s v=""/>
    <s v=""/>
    <n v="0"/>
    <n v="0"/>
    <x v="0"/>
  </r>
  <r>
    <s v="7133135"/>
    <d v="2023-12-31T00:00:00"/>
    <n v="432750.74"/>
    <d v="2020-02-12T00:00:00"/>
    <x v="0"/>
    <s v="2 delayed payments"/>
    <s v="0.2800"/>
    <n v="2"/>
    <n v="8206098926"/>
    <n v="8206098926"/>
    <s v="8D955B5593A7010AFF1B24723C126FFB3527346757A0C925DA437AA07FA6F6041DFBF8C78D403FA0B67C7969DB67DB6E430E668E0DAA53433A9DC11B4BB649A2"/>
    <s v="616E3BC57477188D5990B5AAF0F0A31F9D608F9D5007DF6627E990E16FB04B399833B8C7E5A3F955FF8EAC20FCE35BB59E463AF1BA71E5B28A8F314C678F725D"/>
    <s v="8206098926"/>
    <d v="1982-06-09T00:00:00"/>
    <s v="8206098926"/>
    <n v="0"/>
    <x v="0"/>
    <s v=""/>
    <s v=""/>
    <s v=""/>
    <n v="0"/>
    <n v="0"/>
    <x v="0"/>
  </r>
  <r>
    <s v="7133416"/>
    <d v="2023-12-31T00:00:00"/>
    <n v="232622.68"/>
    <d v="2020-02-06T00:00:00"/>
    <x v="0"/>
    <s v="Frozen"/>
    <s v="0.1665"/>
    <n v="1"/>
    <n v="9102091478"/>
    <n v="9102091478"/>
    <s v="8B70D14812273BD0F8C2F502DBEB3393BA4CA2952F68CC6921BC49F4F723749B391CC2E02C38DEBE53D0CF2E0FF9F9861819886B827F8F3B3DFA3BAE18358BEF"/>
    <s v="NULL"/>
    <s v="9102091478"/>
    <d v="1991-02-09T00:00:00"/>
    <s v="NULL"/>
    <n v="0"/>
    <x v="0"/>
    <s v=""/>
    <s v=""/>
    <s v=""/>
    <n v="0"/>
    <n v="0"/>
    <x v="0"/>
  </r>
  <r>
    <s v="7133507"/>
    <d v="2023-12-31T00:00:00"/>
    <n v="64242.3"/>
    <d v="2020-03-16T00:00:00"/>
    <x v="0"/>
    <s v="0 delayed payments"/>
    <s v="0.2700"/>
    <n v="2"/>
    <n v="9311015615"/>
    <n v="9311015615"/>
    <s v="7E2C22D1EC0378EDAF6BE29AD320EA3D32887F058AFD307CBE8EEE9F8256C72DCA201B45545A15215A7D9225AB30CD52DF4A149F7D2CE98C1E0A2D091A967A5E"/>
    <s v="NULL"/>
    <s v="9311015615"/>
    <d v="1993-11-01T00:00:00"/>
    <s v="9311015615"/>
    <n v="0"/>
    <x v="0"/>
    <s v=""/>
    <s v=""/>
    <s v=""/>
    <n v="0"/>
    <n v="0"/>
    <x v="0"/>
  </r>
  <r>
    <s v="7133523"/>
    <d v="2023-12-31T00:00:00"/>
    <n v="133238.28"/>
    <d v="2020-02-06T00:00:00"/>
    <x v="0"/>
    <s v="0 delayed payments"/>
    <s v="0.2500"/>
    <n v="2"/>
    <n v="9707180171"/>
    <n v="9707180171"/>
    <s v="BC41DBEDA85DF2660897514F836C91CC580DBA78BF9D4D40E4453D0BDF9CAA0E8896A688C72C46255A3BB6DA5DF075228BD9DC5F39065A34B51B4A5B45A0ADEB"/>
    <s v="739ABAC116C89C8888DAF94E2A76AA202DFAF638840B5B229D3C7F5649A547108885F208D1B2C9C9D4061D6D20822BF2897BD5E253A5F5241C03AD7C828AC209"/>
    <s v="9707180171"/>
    <d v="1997-07-18T00:00:00"/>
    <s v="9707180171"/>
    <n v="0"/>
    <x v="0"/>
    <s v=""/>
    <s v=""/>
    <s v=""/>
    <n v="0"/>
    <n v="0"/>
    <x v="0"/>
  </r>
  <r>
    <s v="7133697"/>
    <d v="2023-12-31T00:00:00"/>
    <n v="169856.34"/>
    <d v="2020-03-26T00:00:00"/>
    <x v="0"/>
    <s v="0 delayed payments"/>
    <s v="0.2870"/>
    <n v="1"/>
    <n v="7301252800"/>
    <n v="7301252800"/>
    <s v="5E5E47F9091BC31C75D2D101E1E2DCF8AC8435C4047C62CD33E9B9554FBFDDA0106627648F331A508D0DD4CD9C723B2852AC9A4E53FE69A8D3EB47355A945E61"/>
    <s v="NULL"/>
    <s v="7301252800"/>
    <d v="1973-01-25T00:00:00"/>
    <s v="NULL"/>
    <n v="0"/>
    <x v="0"/>
    <s v=""/>
    <s v=""/>
    <s v=""/>
    <n v="0"/>
    <n v="0"/>
    <x v="0"/>
  </r>
  <r>
    <s v="7133788"/>
    <d v="2023-12-31T00:00:00"/>
    <n v="180378.92"/>
    <d v="2020-02-07T00:00:00"/>
    <x v="1"/>
    <s v="Frozen"/>
    <s v="0.2065"/>
    <n v="1"/>
    <n v="7901062443"/>
    <n v="7901062443"/>
    <s v="EA719F9E321BEE3910D95E1D6A57F98F35D17FA849FF0A9F5F6893E69915A13BACE1B9626C3BA54821AEC027CE3D692E61AC2BAA4A6DB0CCCEE7B04A690A1178"/>
    <s v="NULL"/>
    <s v="7901062443"/>
    <d v="1979-01-06T00:00:00"/>
    <s v="NULL"/>
    <n v="0"/>
    <x v="0"/>
    <s v=""/>
    <s v=""/>
    <s v=""/>
    <n v="0"/>
    <n v="0"/>
    <x v="0"/>
  </r>
  <r>
    <s v="7134000"/>
    <d v="2023-12-31T00:00:00"/>
    <n v="458231.22"/>
    <d v="2020-02-07T00:00:00"/>
    <x v="1"/>
    <s v="Frozen"/>
    <s v="0.2065"/>
    <n v="2"/>
    <n v="7808095793"/>
    <n v="7808095793"/>
    <s v="7604C2239A3D5A3C119C6C72A87B9169F35DEEAF292899D3BA2EE37B0F73DE70C6CFC171CA3059AF17F8E31DEEC61F057696B64AFF74305D602444B285FBE9FE"/>
    <s v="5629DDE361A4BC966BDB947880655F9536240DAC4FE4100E920BDE5814ED925B56BC31604270B0202BD2FDFAC7E0C5B7C93CFEB97EFA7334F09F48D7D5649A5C"/>
    <s v="7808095793"/>
    <d v="1978-08-09T00:00:00"/>
    <s v="7808095793"/>
    <n v="0"/>
    <x v="0"/>
    <s v="7808095793"/>
    <s v="7808095793"/>
    <s v="Skuldsanering bevilj"/>
    <n v="1"/>
    <n v="1"/>
    <x v="1"/>
  </r>
  <r>
    <s v="7134067"/>
    <d v="2023-12-31T00:00:00"/>
    <n v="110459.18"/>
    <d v="2020-02-07T00:00:00"/>
    <x v="1"/>
    <s v="Frozen"/>
    <s v="0.2070"/>
    <n v="1"/>
    <n v="9202265485"/>
    <n v="9202265485"/>
    <s v="EAB2BF089C7F40494D3CE25E6BB3217EA98BD2AE85377DE39533F3FE52486252239F2FDB759FDC613DD061A2D98A8F6F26A4C5F73F254FA62CE63DCD6907E1EE"/>
    <s v="NULL"/>
    <s v="9202265485"/>
    <d v="1992-02-26T00:00:00"/>
    <s v="NULL"/>
    <n v="0"/>
    <x v="0"/>
    <s v=""/>
    <s v=""/>
    <s v=""/>
    <n v="0"/>
    <n v="0"/>
    <x v="0"/>
  </r>
  <r>
    <s v="7134281"/>
    <d v="2023-12-31T00:00:00"/>
    <n v="135553.59"/>
    <d v="2020-02-12T00:00:00"/>
    <x v="0"/>
    <s v="0 delayed payments"/>
    <s v="0.2605"/>
    <n v="1"/>
    <n v="6308147898"/>
    <n v="6308147898"/>
    <s v="983C388AB76ECBDD32CB6F25692841BD3D0F98195DB42332E83C6C7916BA69ADCBFA941D18AB5960634F0E23BD527DA6DD0032EEA6B149E2C50FDA76276A8D61"/>
    <s v="NULL"/>
    <s v="6308147898"/>
    <d v="1963-08-14T00:00:00"/>
    <s v="NULL"/>
    <n v="0"/>
    <x v="0"/>
    <s v=""/>
    <s v=""/>
    <s v=""/>
    <n v="0"/>
    <n v="0"/>
    <x v="0"/>
  </r>
  <r>
    <s v="7134315"/>
    <d v="2023-12-31T00:00:00"/>
    <n v="7518.23"/>
    <d v="2020-02-19T00:00:00"/>
    <x v="1"/>
    <s v="Frozen"/>
    <s v="0.2570"/>
    <n v="1"/>
    <n v="6601289132"/>
    <n v="6601289132"/>
    <s v="06C607EEF3AA91E02322C11CBC801FFBB6CFE781F442DF938E1C3C4136A98CDD68D24931A3452E919D00D6ED2DE6DC385CF3DBEF45171ADCBF6A57F7A3F984D3"/>
    <s v="NULL"/>
    <s v="6601289132"/>
    <d v="1966-01-28T00:00:00"/>
    <s v="NULL"/>
    <n v="0"/>
    <x v="0"/>
    <s v=""/>
    <s v=""/>
    <s v=""/>
    <n v="0"/>
    <n v="0"/>
    <x v="0"/>
  </r>
  <r>
    <s v="7134356"/>
    <d v="2023-12-31T00:00:00"/>
    <n v="61954.02"/>
    <d v="2020-02-12T00:00:00"/>
    <x v="0"/>
    <s v="1 delayed payment"/>
    <s v="0.2800"/>
    <n v="2"/>
    <n v="6711278611"/>
    <n v="6711278611"/>
    <s v="60AE9258AFF3D0F96147DE96B26F5B54D0540AF96E93BD25C2B50B4626A531AE5771CAD0F28F1871800B9824B13DA3681112439E2958EBB84080C87B2FC66C5A"/>
    <s v="1CD442660FF82A269F1000E549BD0C9707795F2126D15086780FD9AFB95B4F4FB7A8E2056A554556D3B43B59FBD97F2E069400D9582BB76C6A44AFA480600489"/>
    <s v="6711278611"/>
    <d v="1967-11-27T00:00:00"/>
    <s v="6711278611"/>
    <n v="0"/>
    <x v="0"/>
    <s v=""/>
    <s v=""/>
    <s v=""/>
    <n v="0"/>
    <n v="0"/>
    <x v="0"/>
  </r>
  <r>
    <s v="7134364"/>
    <d v="2023-12-31T00:00:00"/>
    <n v="116214.54"/>
    <d v="2020-02-13T00:00:00"/>
    <x v="1"/>
    <s v="Frozen"/>
    <s v="0.2170"/>
    <n v="1"/>
    <n v="7806082009"/>
    <n v="7806082009"/>
    <s v="54DBBED85A91628454472B4999AD592BBCAD67203C0FF8C498F557634D040775152DEBECB1F7EBAEE88CE0FBAAC33B555F6FB3AF201C9450D8A14BA2D91E6DA7"/>
    <s v="NULL"/>
    <s v="7806082009"/>
    <d v="1978-06-08T00:00:00"/>
    <s v="NULL"/>
    <n v="0"/>
    <x v="0"/>
    <s v=""/>
    <s v=""/>
    <s v=""/>
    <n v="0"/>
    <n v="0"/>
    <x v="0"/>
  </r>
  <r>
    <s v="7134729"/>
    <d v="2023-12-31T00:00:00"/>
    <n v="136478.87"/>
    <d v="2020-02-13T00:00:00"/>
    <x v="0"/>
    <s v="0 delayed payments"/>
    <s v="0.2305"/>
    <n v="1"/>
    <n v="9803213223"/>
    <n v="9803213223"/>
    <s v="6E0B2D9B81405FC21B07F9119A9B876D097B35269A2BFB4050A5AC04284961D3416348478438D8C86A24B5742260AC3CB47EB103C7A063B8B350E54F79C4890F"/>
    <s v="NULL"/>
    <s v="9803213223"/>
    <d v="1998-03-21T00:00:00"/>
    <s v="NULL"/>
    <n v="0"/>
    <x v="0"/>
    <s v=""/>
    <s v=""/>
    <s v=""/>
    <n v="0"/>
    <n v="0"/>
    <x v="0"/>
  </r>
  <r>
    <s v="7134786"/>
    <d v="2023-12-31T00:00:00"/>
    <n v="79570.34"/>
    <d v="2020-02-11T00:00:00"/>
    <x v="1"/>
    <s v="Frozen"/>
    <s v="0.1470"/>
    <n v="1"/>
    <n v="8912051078"/>
    <n v="8912051078"/>
    <s v="FC2303B29D122D7AD9F1F9C5D109CF16CEEF3082CDEC4E64B833A43CB76F0EF95D12FABE3D9A1A0497AC1B434C0BD33452966516A2BB3DDE83259EAF9A7E697F"/>
    <s v="NULL"/>
    <s v="8912051078"/>
    <d v="1989-12-05T00:00:00"/>
    <s v="NULL"/>
    <n v="0"/>
    <x v="0"/>
    <s v=""/>
    <s v=""/>
    <s v=""/>
    <n v="0"/>
    <n v="0"/>
    <x v="0"/>
  </r>
  <r>
    <s v="7134802"/>
    <d v="2023-12-31T00:00:00"/>
    <n v="169939.91"/>
    <d v="2020-02-11T00:00:00"/>
    <x v="1"/>
    <s v="Frozen"/>
    <s v="0.2270"/>
    <n v="1"/>
    <n v="8206016464"/>
    <n v="8206016464"/>
    <s v="9E63E123B39B781A9813653EDFE5EBEB28AD0CE8F7C541A205DEAEA92BF3934799E400058B6518F949209A8E0254077415EA6A8FABBC6EEDD084FB4348CCFDB7"/>
    <s v="NULL"/>
    <s v="8206016464"/>
    <d v="1982-06-01T00:00:00"/>
    <s v="NULL"/>
    <n v="0"/>
    <x v="0"/>
    <s v=""/>
    <s v=""/>
    <s v=""/>
    <n v="0"/>
    <n v="0"/>
    <x v="0"/>
  </r>
  <r>
    <s v="7134927"/>
    <d v="2023-12-31T00:00:00"/>
    <n v="88707"/>
    <d v="2020-02-11T00:00:00"/>
    <x v="1"/>
    <s v="Frozen"/>
    <s v="0.2170"/>
    <n v="1"/>
    <n v="8204034154"/>
    <n v="8204034154"/>
    <s v="037BBF56CC25AEAB35984129634D042614EC8E2A329C549D7DC45A3EFD7122AFA4C9E79EBB62A3EC167C63051906847BA90C079D361E8E295DA8065DDBFBB0D8"/>
    <s v="NULL"/>
    <s v="8204034154"/>
    <d v="1982-04-03T00:00:00"/>
    <s v="NULL"/>
    <n v="0"/>
    <x v="0"/>
    <s v=""/>
    <s v=""/>
    <s v=""/>
    <n v="0"/>
    <n v="0"/>
    <x v="0"/>
  </r>
  <r>
    <s v="7135478"/>
    <d v="2023-12-31T00:00:00"/>
    <n v="55776.800000000003"/>
    <d v="2020-02-14T00:00:00"/>
    <x v="1"/>
    <s v="Frozen"/>
    <s v="0.2265"/>
    <n v="1"/>
    <n v="8812203233"/>
    <n v="8812203233"/>
    <s v="780E725F9705D821495B1E7F1CE2A5E0EF16BE3F060CB7D2B555A757361F736F5BB9902323B7E32E84172019787859BE32A846942C2A86AE11B0F096FD9C93D8"/>
    <s v="NULL"/>
    <s v="8812203233"/>
    <d v="1988-12-20T00:00:00"/>
    <s v="NULL"/>
    <n v="0"/>
    <x v="0"/>
    <s v=""/>
    <s v=""/>
    <s v=""/>
    <n v="0"/>
    <n v="0"/>
    <x v="0"/>
  </r>
  <r>
    <s v="7135593"/>
    <d v="2023-12-31T00:00:00"/>
    <n v="181407.8"/>
    <d v="2020-02-17T00:00:00"/>
    <x v="0"/>
    <s v="0 delayed payments"/>
    <s v="0.1900"/>
    <n v="1"/>
    <n v="6812164835"/>
    <n v="6812164835"/>
    <s v="6FD50074A24B5E29683A5DC999AE60E474C66AF095F6C5528772280B2DC5E15F70EB45BD1F2ACC60B0192F132C992B83D9A071B7F5FFAA51CD535F7FE00FF8EB"/>
    <s v="NULL"/>
    <s v="6812164835"/>
    <d v="1968-12-16T00:00:00"/>
    <s v="NULL"/>
    <n v="0"/>
    <x v="0"/>
    <s v=""/>
    <s v=""/>
    <s v=""/>
    <n v="0"/>
    <n v="0"/>
    <x v="0"/>
  </r>
  <r>
    <s v="7135734"/>
    <d v="2023-12-31T00:00:00"/>
    <n v="52017.23"/>
    <d v="2020-02-14T00:00:00"/>
    <x v="0"/>
    <s v="1 delayed payment"/>
    <s v="0.2800"/>
    <n v="2"/>
    <n v="6411182832"/>
    <n v="6411182832"/>
    <s v="D4D6E7114D9AC1A0D94EEE06B86D9C670B068B382488BF7B0648D3C966615F95004645D0137F4B939F9DF8342557210147903558317F9131044F7D681B9BB164"/>
    <s v="C7088A349FF978F1BC5A1FCFD0EE637095894F69AE6A8EC232EBEDD5817EB7097F6C34A7F2A664177C0B17944D0F4892D7829C05731CA2FDA743E69AC73D5680"/>
    <s v="6411182832"/>
    <d v="1964-11-18T00:00:00"/>
    <s v="6411182832"/>
    <n v="0"/>
    <x v="0"/>
    <s v=""/>
    <s v=""/>
    <s v=""/>
    <n v="0"/>
    <n v="0"/>
    <x v="0"/>
  </r>
  <r>
    <s v="7135759"/>
    <d v="2023-12-31T00:00:00"/>
    <n v="115018.72"/>
    <d v="2020-02-14T00:00:00"/>
    <x v="0"/>
    <s v="0 delayed payments"/>
    <s v="0.2800"/>
    <n v="2"/>
    <n v="7206281458"/>
    <n v="7206281458"/>
    <s v="1DDEC9DF159A2D41AD49C2DEA84D83647AF2CF2DF65E1D4D648DAC982252A4DE9634B52671831B43D1E585ED538BA273DF9A2DE6E1F7DD43BA51D017B4C8909E"/>
    <s v="CFACC7630E811665D7EF7220D91AD39B258B1B29821DD97E9CCD0561B2DF4B144DC5AA9050E8D52265FC869CDF0649E1CC27F7125AE4D601D0797719D413B1FB"/>
    <s v="7206281458"/>
    <d v="1972-06-28T00:00:00"/>
    <s v="7206281458"/>
    <n v="0"/>
    <x v="0"/>
    <s v=""/>
    <s v=""/>
    <s v=""/>
    <n v="0"/>
    <n v="0"/>
    <x v="0"/>
  </r>
  <r>
    <s v="7135809"/>
    <d v="2023-12-31T00:00:00"/>
    <n v="98462.73"/>
    <d v="2020-02-27T00:00:00"/>
    <x v="0"/>
    <s v="0 delayed payments"/>
    <s v="0.2500"/>
    <n v="2"/>
    <n v="9612149048"/>
    <n v="9612149048"/>
    <s v="3BB03A5699CE67BF6533B2AC4C7AB30472DE4D1D902024889C0E45479FB37FBD47EFA0F0C35D60BEAE313988C8D3B0B3C8025DC35C6546B71794DBA4F23C2A32"/>
    <s v="00654E6038A477B1296E4DC2F6E8311A4CFFD16F92571DFD25B4EE1C580C6ACEFBACAD804BE00CEDA5CFB8FD19C6DBBCF886A48B4EC80BFBA54E084EC4BCCA37"/>
    <s v="9612149048"/>
    <d v="1996-12-14T00:00:00"/>
    <s v="9612149048"/>
    <n v="0"/>
    <x v="0"/>
    <s v=""/>
    <s v=""/>
    <s v=""/>
    <n v="0"/>
    <n v="0"/>
    <x v="0"/>
  </r>
  <r>
    <s v="7135957"/>
    <d v="2023-12-31T00:00:00"/>
    <n v="401252.84"/>
    <d v="2020-02-17T00:00:00"/>
    <x v="0"/>
    <s v="4 delayed payments"/>
    <s v="0.2265"/>
    <n v="2"/>
    <n v="8512243232"/>
    <n v="8512243232"/>
    <s v="D5FE954E596775A639552FB234F6BFCD385C1B58C56A972382DCBDB5CF37E248A8F92341BB87FC3B9C019E56B0C951AA463667D37EEEBCF2F06AF0426A9FC625"/>
    <s v="327AC049CB52B9DF5A90782E240DD6FA5B72109A53257A5155A4A5C0BFC49ED59C216AF5AD73D2F424AC41E2246ECE3CC878BE93893C5E5328424A4F854B6034"/>
    <s v="8512243232"/>
    <d v="1985-12-24T00:00:00"/>
    <s v="8512243232"/>
    <n v="0"/>
    <x v="0"/>
    <s v=""/>
    <s v=""/>
    <s v=""/>
    <n v="0"/>
    <n v="0"/>
    <x v="0"/>
  </r>
  <r>
    <s v="7136070"/>
    <d v="2023-12-31T00:00:00"/>
    <n v="167510.74"/>
    <d v="2020-02-20T00:00:00"/>
    <x v="0"/>
    <s v="0 delayed payments"/>
    <s v="0.2705"/>
    <n v="1"/>
    <n v="8609060507"/>
    <n v="8609060507"/>
    <s v="4E2C33C4A84AEBA4D8EE127F680EEA01E6737D739AF7874048B9B7273EB78EC70576EC9F7ED9BFF0228102CE3EB14C82980C0F469A09E2046B1F80642BAFF049"/>
    <s v="NULL"/>
    <s v="8609060507"/>
    <d v="1986-09-06T00:00:00"/>
    <s v="NULL"/>
    <n v="0"/>
    <x v="0"/>
    <s v=""/>
    <s v=""/>
    <s v=""/>
    <n v="0"/>
    <n v="0"/>
    <x v="0"/>
  </r>
  <r>
    <s v="7136088"/>
    <d v="2023-12-31T00:00:00"/>
    <n v="108805.57"/>
    <d v="2020-02-18T00:00:00"/>
    <x v="1"/>
    <s v="Frozen"/>
    <s v="0.1870"/>
    <n v="1"/>
    <n v="9210275757"/>
    <n v="9210275757"/>
    <s v="7F55F6D77A94CEA14860C0C44EE7869A910F8161DAF4FB16C41220B5E29624F7A0576D491E22AC8CBB4DC86124D53680AA5650BEEA63D6310FFEFDB206045EAE"/>
    <s v="NULL"/>
    <s v="9210275757"/>
    <d v="1992-10-27T00:00:00"/>
    <s v="NULL"/>
    <s v="7136088"/>
    <x v="1"/>
    <s v="9210275757"/>
    <s v=""/>
    <s v="Skuldsanering bevilj"/>
    <n v="1"/>
    <n v="0"/>
    <x v="1"/>
  </r>
  <r>
    <s v="7136336"/>
    <d v="2023-12-31T00:00:00"/>
    <n v="10645.79"/>
    <d v="2020-02-17T00:00:00"/>
    <x v="0"/>
    <s v="0 delayed payments"/>
    <s v="0.2400"/>
    <n v="1"/>
    <n v="7302147520"/>
    <n v="7302147520"/>
    <s v="C6F3571A0D9F7B163F324F2E999DBC02094D1A1D34040A2927E08B2A5FAACEF3F6C1DEB0993D724B5591ECD5E27B5BED4DC5F97A37DD6E045292D1F883F6EEF0"/>
    <s v="NULL"/>
    <s v="7302147520"/>
    <d v="1973-02-14T00:00:00"/>
    <s v="NULL"/>
    <n v="0"/>
    <x v="0"/>
    <s v=""/>
    <s v=""/>
    <s v=""/>
    <n v="0"/>
    <n v="0"/>
    <x v="0"/>
  </r>
  <r>
    <s v="7136633"/>
    <d v="2023-12-31T00:00:00"/>
    <n v="239275.31"/>
    <d v="2020-02-18T00:00:00"/>
    <x v="0"/>
    <s v="0 delayed payments"/>
    <s v="0.2500"/>
    <n v="2"/>
    <n v="7511235553"/>
    <n v="7511235553"/>
    <s v="88ADEFAE429CD501774B6B7D4F091C9DB41811FB828A4A35576EE0FC7519D78256A9D393CEAD3790616BE7BCCB3955111FAA7A0AC0D8A082F3DCAB2F1BD60EAD"/>
    <s v="4CDC9CEA1BDB9EAC25DEEC9CB0BDEB63DA4EBD5AA419CADDA6E73A073765AD4A9C9A57D7E7C5D45F0745ECBECCDBC73C4B84691D9A071123E87DB75563993FAB"/>
    <s v="7511235553"/>
    <d v="1975-11-23T00:00:00"/>
    <s v="7511235553"/>
    <n v="0"/>
    <x v="0"/>
    <s v=""/>
    <s v=""/>
    <s v=""/>
    <n v="0"/>
    <n v="0"/>
    <x v="0"/>
  </r>
  <r>
    <s v="7136906"/>
    <d v="2023-12-31T00:00:00"/>
    <n v="72384.41"/>
    <d v="2020-02-18T00:00:00"/>
    <x v="1"/>
    <s v="Frozen"/>
    <s v="0.2370"/>
    <n v="1"/>
    <n v="8504124101"/>
    <n v="8504124101"/>
    <s v="90FAF769F4904AB9181A32FC370B68900657CC4D35AC22C49635099784A0C1E9BDD84DBA4F6F63F52B95AB6851FE7C6605108FE1CC7348A0D2E67AB9A4089D63"/>
    <s v="NULL"/>
    <s v="8504124101"/>
    <d v="1985-04-12T00:00:00"/>
    <s v="NULL"/>
    <n v="0"/>
    <x v="0"/>
    <s v=""/>
    <s v=""/>
    <s v=""/>
    <n v="0"/>
    <n v="0"/>
    <x v="0"/>
  </r>
  <r>
    <s v="7137029"/>
    <d v="2023-12-31T00:00:00"/>
    <n v="90063.12"/>
    <d v="2020-02-21T00:00:00"/>
    <x v="0"/>
    <s v="0 delayed payments"/>
    <s v="0.2845"/>
    <n v="1"/>
    <n v="9212080908"/>
    <n v="9212080908"/>
    <s v="343B9491E2B4588898DF96859C570632FC7EC04F2D613501D0F8935776A15D49283BA7EF187A590766E1B18D7B2481392B663602306866E7578DB5FB31A9D701"/>
    <s v="NULL"/>
    <s v="9212080908"/>
    <d v="1992-12-08T00:00:00"/>
    <s v="NULL"/>
    <n v="0"/>
    <x v="0"/>
    <s v=""/>
    <s v=""/>
    <s v=""/>
    <n v="0"/>
    <n v="0"/>
    <x v="0"/>
  </r>
  <r>
    <s v="7137219"/>
    <d v="2023-12-31T00:00:00"/>
    <n v="344949.56"/>
    <d v="2020-02-20T00:00:00"/>
    <x v="1"/>
    <s v="Frozen"/>
    <s v="0.2165"/>
    <n v="2"/>
    <n v="8206230925"/>
    <n v="8206230925"/>
    <s v="DF5360C9F91D2AAB4550FAA5A65CCC9B9C87DC893EFB80792AE9A8F3936A4795DB0AB20BB154AB04688046A12E2788870E272F23854DA297A8B4EA57BC8505CD"/>
    <s v="66B69A27B27F9DEE895B18639FB907FAA8743E506C78FA4AA6A4856B000BFEBE059B96ACE4051DFDAD628D9555EB0FAF9D47F7D5BB3C8FFBD5CCCDBC02F8F804"/>
    <s v="8206230925"/>
    <d v="1982-06-23T00:00:00"/>
    <s v="8206230925"/>
    <n v="0"/>
    <x v="0"/>
    <s v=""/>
    <s v=""/>
    <s v=""/>
    <n v="0"/>
    <n v="0"/>
    <x v="0"/>
  </r>
  <r>
    <s v="7137268"/>
    <d v="2023-12-31T00:00:00"/>
    <n v="111194.18"/>
    <d v="2020-02-17T00:00:00"/>
    <x v="0"/>
    <s v="0 delayed payments"/>
    <s v="0.2400"/>
    <n v="1"/>
    <n v="7008181948"/>
    <n v="7008181948"/>
    <s v="91CE82D99D23121A42A7640036BA6C8E54FF7D44F2E880A2D0CF23477972C3EA60B7676E73D8D2BB2E19CDE6743BDE302BAA703B9A142BA33F8A138D7BCB658E"/>
    <s v="NULL"/>
    <s v="7008181948"/>
    <d v="1970-08-18T00:00:00"/>
    <s v="NULL"/>
    <n v="0"/>
    <x v="0"/>
    <s v=""/>
    <s v=""/>
    <s v=""/>
    <n v="0"/>
    <n v="0"/>
    <x v="0"/>
  </r>
  <r>
    <s v="7137292"/>
    <d v="2023-12-31T00:00:00"/>
    <n v="209661.03"/>
    <d v="2020-02-18T00:00:00"/>
    <x v="0"/>
    <s v="4 delayed payments"/>
    <s v="0.1215"/>
    <n v="1"/>
    <n v="6607316608"/>
    <n v="6607316608"/>
    <s v="6036E787B1060124C70DF605A3FF41813F839B2C011A8A7061B7686BD82507BC8075881991676CF1A9E038EAB676D4BE8FB755955F7C1DF4F9C80E88EBC3235F"/>
    <s v="NULL"/>
    <s v="6607316608"/>
    <d v="1966-07-31T00:00:00"/>
    <s v="NULL"/>
    <n v="0"/>
    <x v="0"/>
    <s v=""/>
    <s v=""/>
    <s v=""/>
    <n v="0"/>
    <n v="0"/>
    <x v="0"/>
  </r>
  <r>
    <s v="7137680"/>
    <d v="2023-12-31T00:00:00"/>
    <n v="118815.3"/>
    <d v="2020-02-19T00:00:00"/>
    <x v="0"/>
    <s v="0 delayed payments"/>
    <s v="0.2505"/>
    <n v="1"/>
    <n v="7207296968"/>
    <n v="7207296968"/>
    <s v="D829C84C195055C4250CEE8232E9A54021B27145AC3F1DBB5D1F5B2AE17D5D7D68D3FBEF30C48551EF0EE5F9CEC2D537EBEEC9ADFFEB87486D3A288DCE3FC415"/>
    <s v="NULL"/>
    <s v="7207296968"/>
    <d v="1972-07-29T00:00:00"/>
    <s v="NULL"/>
    <n v="0"/>
    <x v="0"/>
    <s v=""/>
    <s v=""/>
    <s v=""/>
    <n v="0"/>
    <n v="0"/>
    <x v="0"/>
  </r>
  <r>
    <s v="7137722"/>
    <d v="2023-12-31T00:00:00"/>
    <n v="32707.439999999999"/>
    <d v="2020-02-20T00:00:00"/>
    <x v="0"/>
    <s v="0 delayed payments"/>
    <s v="0.2670"/>
    <n v="1"/>
    <n v="6412077163"/>
    <n v="6412077163"/>
    <s v="597FCCA43C1B923D85346646F5DBF29805AEB889D1D7FD31A5159367FE521FF70FFC47355C05793C8CF06BA979CEB84EA279ACF7B97FC31F2C658ACB16E4E983"/>
    <s v="NULL"/>
    <s v="6412077163"/>
    <d v="1964-12-07T00:00:00"/>
    <s v="NULL"/>
    <n v="0"/>
    <x v="0"/>
    <s v=""/>
    <s v=""/>
    <s v=""/>
    <n v="0"/>
    <n v="0"/>
    <x v="0"/>
  </r>
  <r>
    <s v="7137730"/>
    <d v="2023-12-31T00:00:00"/>
    <n v="113445.54"/>
    <d v="2020-02-20T00:00:00"/>
    <x v="1"/>
    <s v="Frozen"/>
    <s v="0.2170"/>
    <n v="1"/>
    <n v="9205152086"/>
    <n v="9205152086"/>
    <s v="98BA498A51A447EA942EA860E71808788994069C9AFA3B86476F1A150E9B0960C3D15B4931EE1B71B890F16EEE308C72E12F993E8B2F2ACC63C6172F5EF2A9B1"/>
    <s v="NULL"/>
    <s v="9205152086"/>
    <d v="1992-05-15T00:00:00"/>
    <s v="NULL"/>
    <n v="0"/>
    <x v="0"/>
    <s v="9205152086"/>
    <s v=""/>
    <s v="Skuldsanering bevilj"/>
    <n v="1"/>
    <n v="0"/>
    <x v="1"/>
  </r>
  <r>
    <s v="7137805"/>
    <d v="2023-12-31T00:00:00"/>
    <n v="191771.18"/>
    <d v="2019-06-17T00:00:00"/>
    <x v="0"/>
    <s v="0 delayed payments"/>
    <s v="0.2800"/>
    <n v="2"/>
    <n v="7208169271"/>
    <n v="7208169271"/>
    <s v="56BA0E7B4335E682E7CC9B4EA8DFE8A190116DE3EAA0AB389C2DFE665D0E3A06FF7ABE824645E30ADC9B8E0DA7518EE9678BCEF3C45394C276E376A59893DEAB"/>
    <s v="77816A64CBBA6B82255BB6203ACC8B16639B68EE6D1C3831526BE745289D74F65D22A7B285C874A97D785EFD89CC04B973C1D2442B08168D4E43808EF595D91D"/>
    <s v="7208169271"/>
    <d v="1972-08-16T00:00:00"/>
    <s v="7208169271"/>
    <n v="0"/>
    <x v="0"/>
    <s v=""/>
    <s v=""/>
    <s v=""/>
    <n v="0"/>
    <n v="0"/>
    <x v="0"/>
  </r>
  <r>
    <s v="7137896"/>
    <d v="2023-12-31T00:00:00"/>
    <n v="199596.67"/>
    <d v="2020-02-18T00:00:00"/>
    <x v="0"/>
    <s v="0 delayed payments"/>
    <s v="0.2600"/>
    <n v="2"/>
    <n v="8211276210"/>
    <n v="8211276210"/>
    <s v="98DCEC414352423998519C526A84C3E111F4745F5EA5F8352C3C59A8AEC0D79F51A09A51B0AC2A98BDFA90B3931DB08451EA121A6EA3714BFED5C7DCDE978321"/>
    <s v="810C789E79F4145080958EE4D25995D981921F9646EB88C1627E5DFDC8AE7CA2A2B6B2AF25EC22CECCCB5F0823D1C1F9EB2741325295447CF6373531F55A3901"/>
    <s v="8211276210"/>
    <d v="1982-11-27T00:00:00"/>
    <s v="8211276210"/>
    <n v="0"/>
    <x v="0"/>
    <s v=""/>
    <s v=""/>
    <s v=""/>
    <n v="0"/>
    <n v="0"/>
    <x v="0"/>
  </r>
  <r>
    <s v="7137987"/>
    <d v="2023-12-31T00:00:00"/>
    <n v="430565.97"/>
    <d v="2020-02-20T00:00:00"/>
    <x v="0"/>
    <s v="0 delayed payments"/>
    <s v="0.2500"/>
    <n v="2"/>
    <n v="7104213405"/>
    <n v="7104213405"/>
    <s v="81085F95BB1137CBF9ECB4D60729F1FC856AC5ADC85E07F8E8986991A507DA0E57D6144537012844043EE8178C10FB104780CF8359F0D6D14BA2184CE52F0C59"/>
    <s v="388E49619929CC2C9AF8F7043B713D886BB7F980F0625EF1D64B3D367DB20844604DA8C2937FD25B049D0BBB70E7B9D86356501F8BB0C2039EAC23A9B021C333"/>
    <s v="7104213405"/>
    <d v="1971-04-21T00:00:00"/>
    <s v="7104213405"/>
    <n v="0"/>
    <x v="0"/>
    <s v=""/>
    <s v=""/>
    <s v=""/>
    <n v="0"/>
    <n v="0"/>
    <x v="0"/>
  </r>
  <r>
    <s v="7138019"/>
    <d v="2023-12-31T00:00:00"/>
    <n v="38104.93"/>
    <d v="2020-02-20T00:00:00"/>
    <x v="0"/>
    <s v="0 delayed payments"/>
    <s v="0.2600"/>
    <n v="2"/>
    <n v="7905024126"/>
    <n v="7905024126"/>
    <s v="DA3679BB1E579105933F2E82DBA21117525E82DE1265B14CFB54C7C09728BE0A4EF3429BBE444CAD7236B9130749887C1F6B646E5A976186651D7D9501935EBB"/>
    <s v="9C711ED5CE5347B240468A70AF23D734E4F4C57F536234EAD72962E6134A9F3696F5CC8E9EF6838054C482D44EF36DA0CF9E7BE1552404C2C1FC9FCCCCFA15BE"/>
    <s v="7905024126"/>
    <d v="1979-05-02T00:00:00"/>
    <s v="7905024126"/>
    <n v="0"/>
    <x v="0"/>
    <s v=""/>
    <s v=""/>
    <s v=""/>
    <n v="0"/>
    <n v="0"/>
    <x v="0"/>
  </r>
  <r>
    <s v="7138076"/>
    <d v="2023-12-31T00:00:00"/>
    <n v="94411.57"/>
    <d v="2020-02-19T00:00:00"/>
    <x v="0"/>
    <s v="0 delayed payments"/>
    <s v="0.2400"/>
    <n v="2"/>
    <n v="7508248221"/>
    <n v="7508248221"/>
    <s v="DF10F1E702ADE7C0DD05777BDE01064CA4CB21FB43FAE128CFECDE52C3F5722AD975AF8A0DA558E7B2D03A9B12F6B5DC6580E8E5716EC0A8854FD6BFA9D3072F"/>
    <s v="91719522A7D0130DDFD3E4CB184B7B7D3172A6200B9A8F03E0383C28F71073661C1B5F6CD7A6ADDDB26CA39D38788758091E254562CA585B9B0F504DB59375BD"/>
    <s v="7508248221"/>
    <d v="1975-08-24T00:00:00"/>
    <s v="7508248221"/>
    <n v="0"/>
    <x v="0"/>
    <s v=""/>
    <s v=""/>
    <s v=""/>
    <n v="0"/>
    <n v="0"/>
    <x v="0"/>
  </r>
  <r>
    <s v="7138175"/>
    <d v="2023-12-31T00:00:00"/>
    <n v="153778.06"/>
    <d v="2020-02-20T00:00:00"/>
    <x v="1"/>
    <s v="Frozen"/>
    <s v="0.2570"/>
    <n v="1"/>
    <n v="7507020886"/>
    <n v="7507020886"/>
    <s v="9CCA00BF502C1663FB49CED308F8CC8EE8EEC2E68D4AD1D93CCCFA079F06C38F80F9A0AACCB05807980B74F26C5EB12C13873328A17FEC71E854E0EA5F99F00F"/>
    <s v="NULL"/>
    <s v="7507020886"/>
    <d v="1975-07-02T00:00:00"/>
    <s v="NULL"/>
    <n v="0"/>
    <x v="0"/>
    <s v=""/>
    <s v=""/>
    <s v=""/>
    <n v="0"/>
    <n v="0"/>
    <x v="0"/>
  </r>
  <r>
    <s v="7138217"/>
    <d v="2023-12-31T00:00:00"/>
    <n v="119322.55"/>
    <d v="2019-06-10T00:00:00"/>
    <x v="0"/>
    <s v="0 delayed payments"/>
    <s v="0.2600"/>
    <n v="2"/>
    <n v="7406069273"/>
    <n v="7406069273"/>
    <s v="F60A8E054A681B21C92572C8E1E49151491C70969EC9A1FEA7F9B8AD5119825B3AA37CC73FA0F2D769230F2AFB99F7BCE64982EFF5196DE570C3E297DD040DF0"/>
    <s v="E7EDED2CD696960D950CA64B717A4268C1EE8717FAFA23040AC4CA7E5BADB2178C0DCA0BC34E7CF7739F9191144B836BBC5A179A35F40A6F5E2AB32E2F2D0E7B"/>
    <s v="7406069273"/>
    <d v="1974-06-06T00:00:00"/>
    <s v="7406069273"/>
    <n v="0"/>
    <x v="0"/>
    <s v=""/>
    <s v=""/>
    <s v=""/>
    <n v="0"/>
    <n v="0"/>
    <x v="0"/>
  </r>
  <r>
    <s v="7138423"/>
    <d v="2023-12-31T00:00:00"/>
    <n v="149044.32999999999"/>
    <d v="2020-02-20T00:00:00"/>
    <x v="0"/>
    <s v="0 delayed payments"/>
    <s v="0.2205"/>
    <n v="1"/>
    <n v="8208108426"/>
    <n v="8208108426"/>
    <s v="CCBB3B443626EA12BE482EE78B4A24227FCEB6C4319128AAFA06CBBA3C4E3BD5EDBB6072715C5589A661A0CE2A200854EA46F81A495EADD81E1ED42E52B58F2C"/>
    <s v="NULL"/>
    <s v="8208108426"/>
    <d v="1982-08-10T00:00:00"/>
    <s v="NULL"/>
    <n v="0"/>
    <x v="0"/>
    <s v=""/>
    <s v=""/>
    <s v=""/>
    <n v="0"/>
    <n v="0"/>
    <x v="0"/>
  </r>
  <r>
    <s v="7138456"/>
    <d v="2023-12-31T00:00:00"/>
    <n v="367059.21"/>
    <d v="2020-03-23T00:00:00"/>
    <x v="0"/>
    <s v="3 delayed payments"/>
    <s v="0.2400"/>
    <n v="2"/>
    <n v="9402037353"/>
    <n v="9402037353"/>
    <s v="4A91DA750BB42607B0B5FC0FCDCB84A144A10FB3A2EBEEBD54532A795CF1FACDEFD15E3ABD80FF105E970044CE2FD536E259EAC55CFF17512457E2168CF2BDE4"/>
    <s v="DC3856ADAFD5E27F905EE6A595EC996503796FA0327BC698451874D59F73E6DE4712DB7D063E42BD834C64F4DD75C675414920D787E6DBD4E2ACA38C6FE29540"/>
    <s v="9402037353"/>
    <d v="1994-02-03T00:00:00"/>
    <s v="9402037353"/>
    <n v="0"/>
    <x v="0"/>
    <s v=""/>
    <s v=""/>
    <s v=""/>
    <n v="0"/>
    <n v="0"/>
    <x v="0"/>
  </r>
  <r>
    <s v="7138472"/>
    <d v="2023-12-31T00:00:00"/>
    <n v="146448.1"/>
    <d v="2020-02-25T00:00:00"/>
    <x v="0"/>
    <s v="0 delayed payments"/>
    <s v="0.2845"/>
    <n v="1"/>
    <n v="9502012439"/>
    <n v="9502012439"/>
    <s v="2114D865A2A5380A4163DA882074FC6CD5E0E74101758412776D00FF5E4E00EEA4235E7DBB6AC52D60F039B1A3730F8604F6C8C5C5D4E8A6CDB090D5333957BF"/>
    <s v="NULL"/>
    <s v="9502012439"/>
    <d v="1995-02-01T00:00:00"/>
    <s v="NULL"/>
    <n v="0"/>
    <x v="0"/>
    <s v=""/>
    <s v=""/>
    <s v=""/>
    <n v="0"/>
    <n v="0"/>
    <x v="0"/>
  </r>
  <r>
    <s v="7139033"/>
    <d v="2023-12-31T00:00:00"/>
    <n v="90864.5"/>
    <d v="2020-02-26T00:00:00"/>
    <x v="1"/>
    <s v="Frozen"/>
    <s v="0.2165"/>
    <n v="1"/>
    <n v="8811102030"/>
    <n v="8811102030"/>
    <s v="2F87F746091DB4E098163C907F9F5D649307C955AFAF1234377715BB540AB5FD4BABD24A020600AEAC105B51FC2BEBCC855B94D1F208343CD0AFA058C2B623AB"/>
    <s v="NULL"/>
    <s v="8811102030"/>
    <d v="1988-11-10T00:00:00"/>
    <s v="NULL"/>
    <n v="0"/>
    <x v="0"/>
    <s v=""/>
    <s v=""/>
    <s v=""/>
    <n v="0"/>
    <n v="0"/>
    <x v="0"/>
  </r>
  <r>
    <s v="7139090"/>
    <d v="2023-12-31T00:00:00"/>
    <n v="312542.82"/>
    <d v="2020-02-26T00:00:00"/>
    <x v="0"/>
    <s v="0 delayed payments"/>
    <s v="0.2600"/>
    <n v="2"/>
    <n v="9806213832"/>
    <n v="9806213832"/>
    <s v="0F2766A6F4D37E51889C899DAB57062C88AD9FFF52438F1DA54254EDF67E5E3A493574804390F7B40FAAC0CE2392DEAD50CAA635E8C1C1B4299E8BABBD998781"/>
    <s v="254F3FEB8825841005414D02A486F382599C1DE59546931A1912D5D1B97DAA66B84F4EA296C8527282B1DFB08F4BEAF00CE737B5AF252875D1C8211A42755D95"/>
    <s v="9806213832"/>
    <d v="1998-06-21T00:00:00"/>
    <s v="9806213832"/>
    <n v="0"/>
    <x v="0"/>
    <s v=""/>
    <s v=""/>
    <s v=""/>
    <n v="0"/>
    <n v="0"/>
    <x v="0"/>
  </r>
  <r>
    <s v="7139264"/>
    <d v="2023-12-31T00:00:00"/>
    <n v="49747.06"/>
    <d v="2020-02-24T00:00:00"/>
    <x v="1"/>
    <s v="Frozen"/>
    <s v="0.1765"/>
    <n v="2"/>
    <n v="9201135317"/>
    <n v="9201135317"/>
    <s v="849123E20B6957736938CF43331D14F83AD1B15D1D376B66F8CDDDA867406D60D0AE7AB623C92E9A38896E12B856109E042D9259753F74208C2DA4A28C8948E8"/>
    <s v="16DB3C4912834A4CF796C81B42F5D38F55796350384F2692642D6426840862D985F60787F846BDFAF3095686AFD188D4414BC7D9CF7CB49EA09E0241DEA724D3"/>
    <s v="9201135317"/>
    <d v="1992-01-13T00:00:00"/>
    <s v="9201135317"/>
    <n v="0"/>
    <x v="0"/>
    <s v=""/>
    <s v=""/>
    <s v=""/>
    <n v="0"/>
    <n v="0"/>
    <x v="0"/>
  </r>
  <r>
    <s v="7139272"/>
    <d v="2023-12-31T00:00:00"/>
    <n v="249403.85"/>
    <d v="2020-02-25T00:00:00"/>
    <x v="0"/>
    <s v="0 delayed payments"/>
    <s v="0.2800"/>
    <n v="2"/>
    <n v="8312165940"/>
    <n v="8312165940"/>
    <s v="B2AA5203B35BABDA7767C2BD09249682FFC8DCF035836B54B8100BFA503E64F0434ED7DD53EC86FB811163385572C2C38905C9A392985D37C6E2F5DCE13A9BBC"/>
    <s v="9071C5CA3CC335B79BCC0EDF3DE6A7E33274B0733829433D5506D44910023F3552F5EEA1F44BED637C02982D79FB80D8E46AFD02872D3F8D383B4F2A8A192145"/>
    <s v="8312165940"/>
    <d v="1983-12-16T00:00:00"/>
    <s v="8312165940"/>
    <n v="0"/>
    <x v="0"/>
    <s v=""/>
    <s v=""/>
    <s v=""/>
    <n v="0"/>
    <n v="0"/>
    <x v="0"/>
  </r>
  <r>
    <s v="7139553"/>
    <d v="2023-12-31T00:00:00"/>
    <n v="37754.589999999997"/>
    <d v="2020-02-24T00:00:00"/>
    <x v="0"/>
    <s v="0 delayed payments"/>
    <s v="0.2600"/>
    <n v="2"/>
    <n v="6509164841"/>
    <n v="6509164841"/>
    <s v="585C3B05FF5DA7B033B9403DF937F27E36E7189D9BE1235169203FDDDFBF38A15A5B37727550EE79AE581BC1ACFA11C9322F0F14750E7A50E705B13C727CFA5C"/>
    <s v="AFA1A744342960BFEF7228EB4A954656B35DD008648A0E2E206570C1B098C4C5A4D080D0E276DCFD2DB95F8823C28566D548DD0D5DA90A3D08F7FCE698895D78"/>
    <s v="6509164841"/>
    <d v="1965-09-16T00:00:00"/>
    <s v="6509164841"/>
    <n v="0"/>
    <x v="0"/>
    <s v=""/>
    <s v=""/>
    <s v=""/>
    <n v="0"/>
    <n v="0"/>
    <x v="0"/>
  </r>
  <r>
    <s v="7139611"/>
    <d v="2023-12-31T00:00:00"/>
    <n v="34184.089999999997"/>
    <d v="2020-02-24T00:00:00"/>
    <x v="1"/>
    <s v="Frozen"/>
    <s v="0.2265"/>
    <n v="1"/>
    <n v="9708285110"/>
    <n v="9708285110"/>
    <s v="7A0D1A59DC94495ACE468C511220FC1CADB163402B0491D2DCADDBFD5746C7F24B3270C2871592C34B44D46C589D46021CCF86CFA3EAE6C821BFDC7BCF102934"/>
    <s v="NULL"/>
    <s v="9708285110"/>
    <d v="1997-08-28T00:00:00"/>
    <s v="NULL"/>
    <n v="0"/>
    <x v="0"/>
    <s v=""/>
    <s v=""/>
    <s v=""/>
    <n v="0"/>
    <n v="0"/>
    <x v="0"/>
  </r>
  <r>
    <s v="7139777"/>
    <d v="2023-12-31T00:00:00"/>
    <n v="335225.18"/>
    <d v="2020-02-25T00:00:00"/>
    <x v="0"/>
    <s v="0 delayed payments"/>
    <s v="0.2100"/>
    <n v="2"/>
    <n v="8808010469"/>
    <n v="8808010469"/>
    <s v="208C8B62051D7010B7E279C5E56A866F16D0F22910C07FB3EB7D43DC5EAB729A4F4E5E239D424F8E4BAB953F8AD9A27D64F3281B0F29B01C325071BC61759728"/>
    <s v="87CB33CA771413CC942D2CA845D9A407CC52D49F2DDDDFA0882894E1C1711452BBE3877E7D334EA44E6080298E6F708B93767B33F7173F74AAF954061979D2F9"/>
    <s v="8808010469"/>
    <d v="1988-08-01T00:00:00"/>
    <s v="8808010469"/>
    <n v="0"/>
    <x v="0"/>
    <s v=""/>
    <s v=""/>
    <s v=""/>
    <n v="0"/>
    <n v="0"/>
    <x v="0"/>
  </r>
  <r>
    <s v="7139793"/>
    <d v="2023-12-31T00:00:00"/>
    <n v="78783.3"/>
    <d v="2020-02-26T00:00:00"/>
    <x v="0"/>
    <s v="0 delayed payments"/>
    <s v="0.2600"/>
    <n v="1"/>
    <n v="6905169220"/>
    <n v="6905169220"/>
    <s v="B6F4139510FBEC84CE0167686F85B0AC355884D45AEA517D49985E84BBCB24A64DA65449B77A199650E4EE0E9F8E3E67E2FF8128CAD460A4007882A46EDE29D6"/>
    <s v="NULL"/>
    <s v="6905169220"/>
    <d v="1969-05-16T00:00:00"/>
    <s v="NULL"/>
    <n v="0"/>
    <x v="0"/>
    <s v=""/>
    <s v=""/>
    <s v=""/>
    <n v="0"/>
    <n v="0"/>
    <x v="0"/>
  </r>
  <r>
    <s v="7139868"/>
    <d v="2023-12-31T00:00:00"/>
    <n v="97977.48"/>
    <d v="2020-02-26T00:00:00"/>
    <x v="0"/>
    <s v="0 delayed payments"/>
    <s v="0.2200"/>
    <n v="2"/>
    <n v="7301021643"/>
    <n v="7301021643"/>
    <s v="04A935E38F97F71169DA730710359BEC6C43BABEC014AB740E770C8822CFCAEF33A72A8BA8C1F59E231BA76222DC8839CE31F305A3AAE36F850A644B7BFDBCED"/>
    <s v="2CF5E1D1593F5ED72E67BC39F97BD871C6A6FE0B80ADAAA6EA3C756CACF5B89D090E7E929FD954A51B2C184069300944DD80D6BA962BB3A7AC5C5D642004464E"/>
    <s v="7301021643"/>
    <d v="1973-01-02T00:00:00"/>
    <s v="7301021643"/>
    <n v="0"/>
    <x v="0"/>
    <s v=""/>
    <s v=""/>
    <s v=""/>
    <n v="0"/>
    <n v="0"/>
    <x v="0"/>
  </r>
  <r>
    <s v="7139926"/>
    <d v="2023-12-31T00:00:00"/>
    <n v="132550.82999999999"/>
    <d v="2020-02-26T00:00:00"/>
    <x v="1"/>
    <s v="Frozen"/>
    <s v="0.2265"/>
    <n v="2"/>
    <n v="9801268310"/>
    <n v="9801268310"/>
    <s v="625592748755C2C56FFF05A2E3DAD7A6F68DEFBE03EC73EDEC805F0B8B2CF818B6244844B43D3B3F4D1466468869127DC487AA73567CC56F9FEB6B4C243E3E4B"/>
    <s v="634E3E0C33C66775C2E8BBAD7FCD77B028E96BFD801248194688A49B7D4F01AD2C8ED627F1F8125F54350B69299D8180132BF14E3C900EE5F90BBB1FD1A96E1B"/>
    <s v="9801268310"/>
    <d v="1998-01-26T00:00:00"/>
    <s v="9801268310"/>
    <n v="0"/>
    <x v="0"/>
    <s v=""/>
    <s v=""/>
    <s v=""/>
    <n v="0"/>
    <n v="0"/>
    <x v="0"/>
  </r>
  <r>
    <s v="7140312"/>
    <d v="2023-12-31T00:00:00"/>
    <n v="217185.92000000001"/>
    <d v="2020-02-26T00:00:00"/>
    <x v="1"/>
    <s v="Frozen"/>
    <s v="0.2065"/>
    <n v="1"/>
    <n v="8310040053"/>
    <n v="8310040053"/>
    <s v="DBC0EBA0B02AD4DDC403906D879ADE7FB00C5D6B14DB9DE2A32F74831E76DCDDB28564B949460714D6F4E3CD3458DC6C7C7A46D04F7CCA37BDD8E39C920E6CB5"/>
    <s v="NULL"/>
    <s v="8310040053"/>
    <d v="1983-10-04T00:00:00"/>
    <s v="NULL"/>
    <n v="0"/>
    <x v="0"/>
    <s v=""/>
    <s v=""/>
    <s v=""/>
    <n v="0"/>
    <n v="0"/>
    <x v="0"/>
  </r>
  <r>
    <s v="7140494"/>
    <d v="2023-12-31T00:00:00"/>
    <n v="94489.919999999998"/>
    <d v="2020-03-10T00:00:00"/>
    <x v="0"/>
    <s v="0 delayed payments"/>
    <s v="0.2870"/>
    <n v="1"/>
    <n v="7806051665"/>
    <n v="7806051665"/>
    <s v="864500C10AFC3BD92FCD3C68E985BB900E1CA00E22D26CB27755C4EFF5CF4EF97D6D8947B16AC4039F2A966B6F78FF0851A4CACD07B2006ECE995EADD4338D68"/>
    <s v="NULL"/>
    <s v="7806051665"/>
    <d v="1978-06-05T00:00:00"/>
    <s v="NULL"/>
    <n v="0"/>
    <x v="0"/>
    <s v=""/>
    <s v=""/>
    <s v=""/>
    <n v="0"/>
    <n v="0"/>
    <x v="0"/>
  </r>
  <r>
    <s v="7140676"/>
    <d v="2023-12-31T00:00:00"/>
    <n v="109630.95"/>
    <d v="2020-02-26T00:00:00"/>
    <x v="0"/>
    <s v="0 delayed payments"/>
    <s v="0.2305"/>
    <n v="1"/>
    <n v="8909039664"/>
    <n v="8909039664"/>
    <s v="24D4315F9430CE4EBBF7FAFC003ACD680A7D76051AB859B4AB3C41943EB0D6BFDFBA9B2F1548911AE8184E48F1D569C6CF0DA2C8F1AAECE518DA6D8F86BAD25E"/>
    <s v="NULL"/>
    <s v="8909039664"/>
    <d v="1989-09-03T00:00:00"/>
    <s v="NULL"/>
    <n v="0"/>
    <x v="0"/>
    <s v=""/>
    <s v=""/>
    <s v=""/>
    <n v="0"/>
    <n v="0"/>
    <x v="0"/>
  </r>
  <r>
    <s v="7140841"/>
    <d v="2023-12-31T00:00:00"/>
    <n v="117111.29"/>
    <d v="2020-02-27T00:00:00"/>
    <x v="1"/>
    <s v="Frozen"/>
    <s v="0.1965"/>
    <n v="1"/>
    <n v="7112024802"/>
    <n v="7112024802"/>
    <s v="A8AC170CBFFF31EB8FC609A0C12BB461D389D9D4FCF83BB07008A2F1DFC0187A69F7977E0B15428F8328266024CE17B44D41D0A77BEC63A6999098A05A0316C2"/>
    <s v="NULL"/>
    <s v="7112024802"/>
    <d v="1971-12-02T00:00:00"/>
    <s v="NULL"/>
    <n v="0"/>
    <x v="0"/>
    <s v=""/>
    <s v=""/>
    <s v=""/>
    <n v="0"/>
    <n v="0"/>
    <x v="0"/>
  </r>
  <r>
    <s v="7140890"/>
    <d v="2023-12-31T00:00:00"/>
    <n v="131351.01999999999"/>
    <d v="2020-02-28T00:00:00"/>
    <x v="1"/>
    <s v="Frozen"/>
    <s v="0.0375"/>
    <n v="1"/>
    <n v="8101180415"/>
    <n v="8101180415"/>
    <s v="4035F28F77E0DFDCA43DBA5DB413866A8A39A42CD1906DB6F7DE0F4DAB52C7F7D7F457D3312AF2BCF4EC674EC39C05EB0CAC719B81C9D4E47FB5BB8DFDBADF01"/>
    <s v="NULL"/>
    <s v="8101180415"/>
    <d v="1981-01-18T00:00:00"/>
    <s v="NULL"/>
    <s v="7140890"/>
    <x v="1"/>
    <s v=""/>
    <s v=""/>
    <s v=""/>
    <n v="0"/>
    <n v="0"/>
    <x v="1"/>
  </r>
  <r>
    <s v="7141104"/>
    <d v="2023-12-31T00:00:00"/>
    <n v="144078.74"/>
    <d v="2020-02-27T00:00:00"/>
    <x v="0"/>
    <s v="0 delayed payments"/>
    <s v="0.2845"/>
    <n v="1"/>
    <n v="6910233524"/>
    <n v="6910233524"/>
    <s v="DD941406B0471B03F6DFC1931441493438F97657098C367EB23A30853B0E24F9342E5BA039CA13C2D9BC4F42852349A1BDEA3E8798233D22CEF5F5CC6E8B7FCC"/>
    <s v="NULL"/>
    <s v="6910233524"/>
    <d v="1969-10-23T00:00:00"/>
    <s v="NULL"/>
    <n v="0"/>
    <x v="0"/>
    <s v=""/>
    <s v=""/>
    <s v=""/>
    <n v="0"/>
    <n v="0"/>
    <x v="0"/>
  </r>
  <r>
    <s v="7141120"/>
    <d v="2023-12-31T00:00:00"/>
    <n v="230127.92"/>
    <d v="2020-02-28T00:00:00"/>
    <x v="1"/>
    <s v="Frozen"/>
    <s v="0.2070"/>
    <n v="1"/>
    <n v="9009130783"/>
    <n v="9009130783"/>
    <s v="9419574D51E2725FCC1ED698263DB5D6CD26519E0622DCE5D00705906E2DF4BDF631FD872C222E8682E3373981BCFD3CBB46E7604C39B91E5D6D01925C247118"/>
    <s v="NULL"/>
    <s v="9009130783"/>
    <d v="1990-09-13T00:00:00"/>
    <s v="NULL"/>
    <n v="0"/>
    <x v="0"/>
    <s v=""/>
    <s v=""/>
    <s v=""/>
    <n v="0"/>
    <n v="0"/>
    <x v="0"/>
  </r>
  <r>
    <s v="7141161"/>
    <d v="2023-12-31T00:00:00"/>
    <n v="58853.59"/>
    <d v="2020-02-28T00:00:00"/>
    <x v="0"/>
    <s v="0 delayed payments"/>
    <s v="0.2770"/>
    <n v="1"/>
    <n v="9205122923"/>
    <n v="9205122923"/>
    <s v="959B935CAC575798BD936B2C569D4C31C4A99CAD9EA38960C5E1C7E0492CF3040819D3B59947EF6F44105D178E5D79BF549207180D7CA75701AB7786F2DE503C"/>
    <s v="NULL"/>
    <s v="9205122923"/>
    <d v="1992-05-12T00:00:00"/>
    <s v="NULL"/>
    <n v="0"/>
    <x v="0"/>
    <s v=""/>
    <s v=""/>
    <s v=""/>
    <n v="0"/>
    <n v="0"/>
    <x v="0"/>
  </r>
  <r>
    <s v="7141286"/>
    <d v="2023-12-31T00:00:00"/>
    <n v="130812.55"/>
    <d v="2020-02-28T00:00:00"/>
    <x v="1"/>
    <s v="Frozen"/>
    <s v="0.2570"/>
    <n v="1"/>
    <n v="9905168358"/>
    <n v="9905168358"/>
    <s v="5816E6A545D1BD44EBCEBEA1D704E38A96E300572CD6F120DED72177AD11414A0706A026144BECFE225C9DA13585B7EC121AEC0BD7158C5CD970736C10539CB9"/>
    <s v="NULL"/>
    <s v="9905168358"/>
    <d v="1999-05-16T00:00:00"/>
    <s v="NULL"/>
    <n v="0"/>
    <x v="0"/>
    <s v=""/>
    <s v=""/>
    <s v=""/>
    <n v="0"/>
    <n v="0"/>
    <x v="0"/>
  </r>
  <r>
    <s v="7141369"/>
    <d v="2023-12-31T00:00:00"/>
    <n v="230796.69"/>
    <d v="2020-02-28T00:00:00"/>
    <x v="0"/>
    <s v="0 delayed payments"/>
    <s v="0.2890"/>
    <n v="2"/>
    <n v="7112206268"/>
    <n v="7112206268"/>
    <s v="627ADAD55688C6D2B115BB19F0C45FF6681317AED668A50E15A944E3EF5D27E94E27EA250D0EFB2FFE2B5B7FB8463E95480DBB29E25D9A6196D0C193E819173F"/>
    <s v="9FA1EFEFA7DF7D9354D8FA3B911A2249F41D74B0D5A393F11DDED3A953057746D3997AD406E51FBE3BBB2221B0EB9853067A0F6ADE5D83AE6CE06AEBC966043B"/>
    <s v="7112206268"/>
    <d v="1971-12-20T00:00:00"/>
    <s v="7112206268"/>
    <n v="0"/>
    <x v="0"/>
    <s v=""/>
    <s v=""/>
    <s v=""/>
    <n v="0"/>
    <n v="0"/>
    <x v="0"/>
  </r>
  <r>
    <s v="7141401"/>
    <d v="2023-12-31T00:00:00"/>
    <n v="194063.78"/>
    <d v="2020-03-16T00:00:00"/>
    <x v="0"/>
    <s v="0 delayed payments"/>
    <s v="0.2800"/>
    <n v="2"/>
    <n v="6901315900"/>
    <n v="6901315900"/>
    <s v="A4FB6E6BFCA14F7E74077FF3F80257AE5714B571578D1CD0E0C087D21C3B4652A2706AB791CEE0890FFE9A4D98DFEE32444160B9792053BBE5E03F2C1766FBE9"/>
    <s v="20A1A948347BD83909A96F2EE2343A7D023523B49DCCE4EED46F784304D90795F168E17A06C74AF2684FB1CC1F5C0FD09D453011C35E9F5F7FCD2698E3FA3CFD"/>
    <s v="6901315900"/>
    <d v="1969-01-31T00:00:00"/>
    <s v="6901315900"/>
    <n v="0"/>
    <x v="0"/>
    <s v=""/>
    <s v=""/>
    <s v=""/>
    <n v="0"/>
    <n v="0"/>
    <x v="0"/>
  </r>
  <r>
    <s v="7141617"/>
    <d v="2023-12-31T00:00:00"/>
    <n v="19845.12"/>
    <d v="2020-03-02T00:00:00"/>
    <x v="0"/>
    <s v="0 delayed payments"/>
    <s v="0.2305"/>
    <n v="1"/>
    <n v="6612262565"/>
    <n v="6612262565"/>
    <s v="AD9E9B49664156DE516C6B1D3B88CBE21ECB90FD943A5B8C364A6FCDD5CFF0D1638194645292922863C885EC4F5DA9685989808CA797F369122114E8C1ADFB5A"/>
    <s v="NULL"/>
    <s v="6612262565"/>
    <d v="1966-12-26T00:00:00"/>
    <s v="NULL"/>
    <n v="0"/>
    <x v="0"/>
    <s v=""/>
    <s v=""/>
    <s v=""/>
    <n v="0"/>
    <n v="0"/>
    <x v="0"/>
  </r>
  <r>
    <s v="7141633"/>
    <d v="2023-12-31T00:00:00"/>
    <n v="143511.67999999999"/>
    <d v="2020-03-11T00:00:00"/>
    <x v="0"/>
    <s v="Frozen"/>
    <s v="0.2265"/>
    <n v="2"/>
    <n v="8406268915"/>
    <n v="8406268915"/>
    <s v="02052A9A0C6C7407E29BA27C6305C9ED7944575E20DFF3FE6CCBCDDD26354CB1DDA62EC849400C70FE690AAAF2F1888370BCE34CA3BA13D3A6A53269720022E8"/>
    <s v="2D137AB33A2F110F0041C1124916C4C8F2C042CC20312D07237F49D613284BFFC031274AC976F0D97224CA501C1802E2AE9AFAEE3E161E31E3480108DC99FF25"/>
    <s v="8406268915"/>
    <d v="1984-06-26T00:00:00"/>
    <s v="8406268915"/>
    <n v="0"/>
    <x v="0"/>
    <s v=""/>
    <s v=""/>
    <s v=""/>
    <n v="0"/>
    <n v="0"/>
    <x v="0"/>
  </r>
  <r>
    <s v="7141757"/>
    <d v="2023-12-31T00:00:00"/>
    <n v="76732.240000000005"/>
    <d v="2020-03-06T00:00:00"/>
    <x v="0"/>
    <s v="0 delayed payments"/>
    <s v="0.2800"/>
    <n v="2"/>
    <n v="7312259281"/>
    <n v="7312259281"/>
    <s v="10FCE6622D7C1A0F280EC6C984E4FD35FFA3EFE570D416EEBF80B99D7ED98C29F5B1D488AAB2D2328E7DAD102A4F734F477D767EC98A167B884E96A637E3F02F"/>
    <s v="494EB137DA0287C74C7F78F52572E3ED13884B11A2BFB0274060C2C9A9212133F03B09EFC83B7846F01DBBF3DC72C0D587878427C68BD7FD7F00F47099DE478D"/>
    <s v="7312259281"/>
    <d v="1973-12-25T00:00:00"/>
    <s v="7312259281"/>
    <n v="0"/>
    <x v="0"/>
    <s v=""/>
    <s v=""/>
    <s v=""/>
    <n v="0"/>
    <n v="0"/>
    <x v="0"/>
  </r>
  <r>
    <s v="7141765"/>
    <d v="2023-12-31T00:00:00"/>
    <n v="207904.68"/>
    <d v="2019-06-28T00:00:00"/>
    <x v="0"/>
    <s v="0 delayed payments"/>
    <s v="0.2600"/>
    <n v="2"/>
    <n v="7412178944"/>
    <n v="7412178944"/>
    <s v="E55B40E205B762C9D57173D59FA096B43B6ED1ED408BEE12CB89FC0EB4541FEF0E4EE0F9EB40BA6E70E554DA85F155262F2DBFFCAAF317339DEEBA5BE152B767"/>
    <s v="E18091D2E1648B7F7927DB51B3A8CE92BC9A6CF23C2496FABDAA90354A36CB57DA7796176485969D9EC31DCBC6CE9C1321E191580A6D80411238AEC40D4B3E6F"/>
    <s v="7412178944"/>
    <d v="1974-12-17T00:00:00"/>
    <s v="7412178944"/>
    <n v="0"/>
    <x v="0"/>
    <s v=""/>
    <s v=""/>
    <s v=""/>
    <n v="0"/>
    <n v="0"/>
    <x v="0"/>
  </r>
  <r>
    <s v="7141815"/>
    <d v="2023-12-31T00:00:00"/>
    <n v="16415.34"/>
    <d v="2020-03-09T00:00:00"/>
    <x v="0"/>
    <s v="0 delayed payments"/>
    <s v="0.2005"/>
    <n v="1"/>
    <n v="6506251047"/>
    <n v="6506251047"/>
    <s v="BF9C7C98EB9C159C0B366AB483A99D1BB88389DA49DE2E6A648218A00F04DB8A94AA9A6EF6EB30981D3623224A3D5D9196E097E05DE26836099A50297740D099"/>
    <s v="NULL"/>
    <s v="6506251047"/>
    <d v="1965-06-25T00:00:00"/>
    <s v="NULL"/>
    <n v="0"/>
    <x v="0"/>
    <s v=""/>
    <s v=""/>
    <s v=""/>
    <n v="0"/>
    <n v="0"/>
    <x v="0"/>
  </r>
  <r>
    <s v="7141898"/>
    <d v="2023-12-31T00:00:00"/>
    <n v="11590.74"/>
    <d v="2019-06-04T00:00:00"/>
    <x v="0"/>
    <s v="0 delayed payments"/>
    <s v="0.2500"/>
    <n v="2"/>
    <n v="8412267133"/>
    <n v="8412267133"/>
    <s v="BE603109DE59043B56F4C7A29F5331680981BD0F334FC7F77574D948070175F25760706BBA446D2239E04120A906DD8349EBA416163DE5C8E7C3F0D46488E1E3"/>
    <s v="2E67BB3ACEA5EC68FC33625CAEACBC24C28FA551B7FE99DE0308FB1737C9306AC48DA34E950CA7FABD7667D8A873A6B592815DDB0C830AD275C3DF11A792253A"/>
    <s v="8412267133"/>
    <d v="1984-12-26T00:00:00"/>
    <s v="8412267133"/>
    <n v="0"/>
    <x v="0"/>
    <s v=""/>
    <s v=""/>
    <s v=""/>
    <n v="0"/>
    <n v="0"/>
    <x v="0"/>
  </r>
  <r>
    <s v="7141906"/>
    <d v="2023-12-31T00:00:00"/>
    <n v="275152.48"/>
    <d v="2019-07-03T00:00:00"/>
    <x v="0"/>
    <s v="0 delayed payments"/>
    <s v="0.1900"/>
    <n v="2"/>
    <n v="7703218516"/>
    <n v="7703218516"/>
    <s v="A4F90902D40C0EF382A7A6D789C24F54B3868814E52102B0D110C115F49F2404790917CCBEFABB53589D69F2C1C4A259C8D6B5E3D96B985FA0F6E82A53A9FDF1"/>
    <s v="AD815195792B3538C033CA26953C10FE4D66243E55BBD57716DB1F16869A7291D4B4E241D1DB2BB9C732C8B172265A8C6F49A68ACA066F5752BC0C43966A258B"/>
    <s v="7703218516"/>
    <d v="1977-03-21T00:00:00"/>
    <s v="7703218516"/>
    <n v="0"/>
    <x v="0"/>
    <s v=""/>
    <s v=""/>
    <s v=""/>
    <n v="0"/>
    <n v="0"/>
    <x v="0"/>
  </r>
  <r>
    <s v="7142052"/>
    <d v="2023-12-31T00:00:00"/>
    <n v="80019.350000000006"/>
    <d v="2020-03-04T00:00:00"/>
    <x v="0"/>
    <s v="0 delayed payments"/>
    <s v="0.2305"/>
    <n v="1"/>
    <n v="8809136933"/>
    <n v="8809136933"/>
    <s v="A7ABA156E09F65E15105BCA0C99E7493E491F3D15E84FD85DE746F78EB45CE527E8A77CA4CCCF374138C93F3E305ED33EFDE0A74A1F09EE33C07A32BC4369F98"/>
    <s v="NULL"/>
    <s v="8809136933"/>
    <d v="1988-09-13T00:00:00"/>
    <s v="NULL"/>
    <n v="0"/>
    <x v="0"/>
    <s v=""/>
    <s v=""/>
    <s v=""/>
    <n v="0"/>
    <n v="0"/>
    <x v="0"/>
  </r>
  <r>
    <s v="7142185"/>
    <d v="2023-12-31T00:00:00"/>
    <n v="91072.07"/>
    <d v="2020-03-05T00:00:00"/>
    <x v="0"/>
    <s v="0 delayed payments"/>
    <s v="0.2845"/>
    <n v="1"/>
    <n v="7204092485"/>
    <n v="7204092485"/>
    <s v="E4F76A4296F0ADD8A79470B1E986AAF1C66B38BADC7BE3E249834E4797757CB4AD59CE286A7E89E5512752482B695629F50876130C0F18C27751CAB93D3A0E79"/>
    <s v="NULL"/>
    <s v="7204092485"/>
    <d v="1972-04-09T00:00:00"/>
    <s v="NULL"/>
    <n v="0"/>
    <x v="0"/>
    <s v=""/>
    <s v=""/>
    <s v=""/>
    <n v="0"/>
    <n v="0"/>
    <x v="0"/>
  </r>
  <r>
    <s v="7142391"/>
    <d v="2023-12-31T00:00:00"/>
    <n v="99717"/>
    <d v="2020-03-03T00:00:00"/>
    <x v="1"/>
    <s v="Frozen"/>
    <s v="0.2265"/>
    <n v="1"/>
    <n v="8109267198"/>
    <n v="8109267198"/>
    <s v="BB781527622BF49784360127A36CDB79BC1208693F950FE5560B013D8ACA381D3BAFA07E2D0992A64F3CAA12E29152F409A0285BEAA2EB7BBA525DECC6A8504D"/>
    <s v="NULL"/>
    <s v="8109267198"/>
    <d v="1981-09-26T00:00:00"/>
    <s v="NULL"/>
    <s v="7142391"/>
    <x v="1"/>
    <s v="8109267198"/>
    <s v=""/>
    <s v="Skuldsanering bevilj"/>
    <n v="1"/>
    <n v="0"/>
    <x v="1"/>
  </r>
  <r>
    <s v="7142474"/>
    <d v="2023-12-31T00:00:00"/>
    <n v="229402.45"/>
    <d v="2020-03-02T00:00:00"/>
    <x v="0"/>
    <s v="Frozen"/>
    <s v="0.1065"/>
    <n v="1"/>
    <n v="6712063079"/>
    <n v="6712063079"/>
    <s v="C6C04E26B183193EABF64A7BEC62CBF883C59AC78DB74FF75FBDEFA864813B85AE24FF8FD05E7CA69FD2B3746E7B9FA0014C1C672CF008FCFC0CE3DFBD9A67B6"/>
    <s v="NULL"/>
    <s v="6712063079"/>
    <d v="1967-12-06T00:00:00"/>
    <s v="NULL"/>
    <n v="0"/>
    <x v="0"/>
    <s v=""/>
    <s v=""/>
    <s v=""/>
    <n v="0"/>
    <n v="0"/>
    <x v="0"/>
  </r>
  <r>
    <s v="7142615"/>
    <d v="2023-12-31T00:00:00"/>
    <n v="261171.48"/>
    <d v="2020-03-11T00:00:00"/>
    <x v="0"/>
    <s v="0 delayed payments"/>
    <s v="0.2700"/>
    <n v="2"/>
    <n v="8811278574"/>
    <n v="8811278574"/>
    <s v="A36E12DB7B0AF6321431BC514A624AAC361B7BAE32F4808ADF2071A50B04BAA5F146100C626355CDE4538447F4A84E70AAC4075D3F28F732046263F76E7D383B"/>
    <s v="A6D27192F420E2D88B12FAC6AE2D2980ED9E5E940007BAF5E3FE0F091DD5BBF03B50790AFE9ECC219F4E37E754DAD3590CB518AE18C67BBB77243F0658F1A4F8"/>
    <s v="8811278574"/>
    <d v="1988-11-27T00:00:00"/>
    <s v="8811278574"/>
    <n v="0"/>
    <x v="0"/>
    <s v=""/>
    <s v=""/>
    <s v=""/>
    <n v="0"/>
    <n v="0"/>
    <x v="0"/>
  </r>
  <r>
    <s v="7142706"/>
    <d v="2023-12-31T00:00:00"/>
    <n v="81034.95"/>
    <d v="2020-03-04T00:00:00"/>
    <x v="0"/>
    <s v="0 delayed payments"/>
    <s v="0.1905"/>
    <n v="1"/>
    <n v="8611256259"/>
    <n v="8611256259"/>
    <s v="E35C9977BC933950CC457FC8B9B527E187102FB340F977358BCCFA2F64003D1090428678B37A154AD5574F000A45A1874562A69CDDD3048391FC851094C49052"/>
    <s v="NULL"/>
    <s v="8611256259"/>
    <d v="1986-11-25T00:00:00"/>
    <s v="NULL"/>
    <n v="0"/>
    <x v="0"/>
    <s v=""/>
    <s v=""/>
    <s v=""/>
    <n v="0"/>
    <n v="0"/>
    <x v="0"/>
  </r>
  <r>
    <s v="7143084"/>
    <d v="2023-12-31T00:00:00"/>
    <n v="126131.75"/>
    <d v="2020-03-04T00:00:00"/>
    <x v="1"/>
    <s v="Frozen"/>
    <s v="0.1865"/>
    <n v="1"/>
    <n v="8703180870"/>
    <n v="8703180870"/>
    <s v="B7BAF8B4C446E5396AAF5D4384E633B05DB58E5896A8FF3CB16AB1A5D1BEF6801BC83BAF4E6E2659E406006ADC72AF1BD3108BAE141374F0AC01278179054B31"/>
    <s v="NULL"/>
    <s v="8703180870"/>
    <d v="1987-03-18T00:00:00"/>
    <s v="NULL"/>
    <n v="0"/>
    <x v="0"/>
    <s v=""/>
    <s v=""/>
    <s v=""/>
    <n v="0"/>
    <n v="0"/>
    <x v="0"/>
  </r>
  <r>
    <s v="7143217"/>
    <d v="2023-12-31T00:00:00"/>
    <n v="120415.21"/>
    <d v="2019-06-04T00:00:00"/>
    <x v="0"/>
    <s v="0 delayed payments"/>
    <s v="0.2000"/>
    <n v="1"/>
    <n v="7111237124"/>
    <n v="7111237124"/>
    <s v="1A93E8ECD0B168BE32310485B9300364C61E9E53B3E383EB01EA8ABCA45E66438CD36787890ED41AD96DD345A0DEBC5F128BAE322C48F02AB0BCC9B73450AF29"/>
    <s v="NULL"/>
    <s v="7111237124"/>
    <d v="1971-11-23T00:00:00"/>
    <s v="NULL"/>
    <n v="0"/>
    <x v="0"/>
    <s v=""/>
    <s v=""/>
    <s v=""/>
    <n v="0"/>
    <n v="0"/>
    <x v="0"/>
  </r>
  <r>
    <s v="7143225"/>
    <d v="2023-12-31T00:00:00"/>
    <n v="296145.15999999997"/>
    <d v="2020-03-09T00:00:00"/>
    <x v="0"/>
    <s v="0 delayed payments"/>
    <s v="0.2100"/>
    <n v="2"/>
    <n v="9612072190"/>
    <n v="9612072190"/>
    <s v="BA745DB626F437FDDF459C7A972F05566E3322CA240F2BD57E39ED368C76763A49027A6C02F30EF37149BCF4A4E0E890F52FD8F37CB10E340386DBBC7013AB9F"/>
    <s v="5ABBF24C01B0F195737D561F8FE6CA7E318AA636EF1539286701C5AFFCB8BAA085C73084E5C5E871A5F1CA7B9248792ECBDA42361168BC00E59E4CA59E4E2510"/>
    <s v="9612072190"/>
    <d v="1996-12-07T00:00:00"/>
    <s v="9612072190"/>
    <n v="0"/>
    <x v="0"/>
    <s v=""/>
    <s v=""/>
    <s v=""/>
    <n v="0"/>
    <n v="0"/>
    <x v="0"/>
  </r>
  <r>
    <s v="7143365"/>
    <d v="2023-12-31T00:00:00"/>
    <n v="21696.51"/>
    <d v="2020-03-05T00:00:00"/>
    <x v="1"/>
    <s v="Frozen"/>
    <s v="0.1470"/>
    <n v="1"/>
    <n v="6807092918"/>
    <n v="6807092918"/>
    <s v="B7F726E1E4F1FE9F7E21D7C3E395F3B9F417180BBE5CDAE1B69299C66A504E3B8F12771152004C562C452418DDD3AE8C1DE0F799BC7E744236BD68FC907B53F9"/>
    <s v="NULL"/>
    <s v="6807092918"/>
    <d v="1968-07-09T00:00:00"/>
    <s v="NULL"/>
    <n v="0"/>
    <x v="0"/>
    <s v=""/>
    <s v=""/>
    <s v=""/>
    <n v="0"/>
    <n v="0"/>
    <x v="0"/>
  </r>
  <r>
    <s v="7143597"/>
    <d v="2023-12-31T00:00:00"/>
    <n v="57801.55"/>
    <d v="2020-03-05T00:00:00"/>
    <x v="1"/>
    <s v="Frozen"/>
    <s v="0.2565"/>
    <n v="1"/>
    <n v="9904053593"/>
    <n v="9904053593"/>
    <s v="9C98E2444A3AB8C2C6645245787DFBEE863F73DF672A6DB7E46FA83E482ACEB52A6D7CCF98A3CC65F02D51B19A8B1933E7193A2E01A6525117F28304741AD765"/>
    <s v="NULL"/>
    <s v="9904053593"/>
    <d v="1999-04-05T00:00:00"/>
    <s v="NULL"/>
    <n v="0"/>
    <x v="0"/>
    <s v=""/>
    <s v=""/>
    <s v=""/>
    <n v="0"/>
    <n v="0"/>
    <x v="0"/>
  </r>
  <r>
    <s v="7143829"/>
    <d v="2023-12-31T00:00:00"/>
    <n v="418978.53"/>
    <d v="2020-03-06T00:00:00"/>
    <x v="0"/>
    <s v="0 delayed payments"/>
    <s v="0.2400"/>
    <n v="2"/>
    <n v="8804077751"/>
    <n v="8804077751"/>
    <s v="738C284225FFAD96F15AA509E94FE0861FC07DBD12E47BF550C8FF0343430B476D517D970F58B3CFB2D56457E4D14FF921A039789BF5C34917767ED684AC9E5A"/>
    <s v="CFFFDEA4C22E3BBA04D91D99957DBEDDE93AB4ECE56326613BC11E1610DDA95317204924CBFDEE0E5E06194CC5B6430B45B8F9376B6A75E47B0B07ACDDA37E62"/>
    <s v="8804077751"/>
    <d v="1988-04-07T00:00:00"/>
    <s v="8804077751"/>
    <n v="0"/>
    <x v="0"/>
    <s v=""/>
    <s v=""/>
    <s v=""/>
    <n v="0"/>
    <n v="0"/>
    <x v="0"/>
  </r>
  <r>
    <s v="7144660"/>
    <d v="2023-12-31T00:00:00"/>
    <n v="86861.36"/>
    <d v="2020-03-11T00:00:00"/>
    <x v="0"/>
    <s v="0 delayed payments"/>
    <s v="0.2770"/>
    <n v="1"/>
    <n v="6704232971"/>
    <n v="6704232971"/>
    <s v="45E5D10BF83280FA6A441D417E40A2100A520640519785B3B6E48DB2BFC92CF1EB25955A79A7840321516CE718526DD3D964AB2C9C81EA324EF4009B078FFEFF"/>
    <s v="NULL"/>
    <s v="6704232971"/>
    <d v="1967-04-23T00:00:00"/>
    <s v="NULL"/>
    <n v="0"/>
    <x v="0"/>
    <s v=""/>
    <s v=""/>
    <s v=""/>
    <n v="0"/>
    <n v="0"/>
    <x v="0"/>
  </r>
  <r>
    <s v="7144686"/>
    <d v="2023-12-31T00:00:00"/>
    <n v="256109.6"/>
    <d v="2020-03-11T00:00:00"/>
    <x v="0"/>
    <s v="0 delayed payments"/>
    <s v="0.2890"/>
    <n v="2"/>
    <n v="7307055165"/>
    <n v="7307055165"/>
    <s v="047821BBD412CDAA2DA2DF2F0CD39243ABAEFA7ACFD4B8C3D420A7E081EA6351A2C9B0F53443325FC8C5B02F670A6932AF5F51E0BB16A1661086331BD02E56A7"/>
    <s v="F318F68E35A85AAC435B390B29FC308504F6DEB131070ED7E8D4092B78597DE1B6BB5D411D4DB9923F5B850E5B69EB484B146FB63B7FFD72016CB17EC239972A"/>
    <s v="7307055165"/>
    <d v="1973-07-05T00:00:00"/>
    <s v="7307055165"/>
    <n v="0"/>
    <x v="0"/>
    <s v=""/>
    <s v=""/>
    <s v=""/>
    <n v="0"/>
    <n v="0"/>
    <x v="0"/>
  </r>
  <r>
    <s v="7144694"/>
    <d v="2023-12-31T00:00:00"/>
    <n v="104330.2"/>
    <d v="2020-03-11T00:00:00"/>
    <x v="0"/>
    <s v="0 delayed payments"/>
    <s v="0.2400"/>
    <n v="2"/>
    <n v="8307021694"/>
    <n v="8307021694"/>
    <s v="2A440910340F58ED4CA7A2738D646F05F38B0DBF098C8D8492FB6722857D4175F02025461AF99883F74042CFDE4E96812727A7C06D9C9F969EF6A8CC665E7077"/>
    <s v="D0ECA7B052CB51C2755074F11E1E7DA863F98F877283CAF797F0AC04A7D7B09D315FAE8C393D20BD6EA83843CF9492B48AE35EA3B48D34897A417F27AF6F0647"/>
    <s v="8307021694"/>
    <d v="1983-07-02T00:00:00"/>
    <s v="8307021694"/>
    <n v="0"/>
    <x v="0"/>
    <s v=""/>
    <s v=""/>
    <s v=""/>
    <n v="0"/>
    <n v="0"/>
    <x v="0"/>
  </r>
  <r>
    <s v="7144983"/>
    <d v="2023-12-31T00:00:00"/>
    <n v="77032.039999999994"/>
    <d v="2020-03-12T00:00:00"/>
    <x v="0"/>
    <s v="1 delayed payment"/>
    <s v="0.1200"/>
    <n v="1"/>
    <n v="6904222293"/>
    <n v="6904222293"/>
    <s v="FA176DECF5A26C968B55ABF2DC545F7C6DDF4173BFCCD72E2BD4BDB23F2ACCD7400E355FC7B465DB6B75D5CCE65BE7A3FDCDEF5F4D1602E72173C088398EA624"/>
    <s v="NULL"/>
    <s v="6904222293"/>
    <d v="1969-04-22T00:00:00"/>
    <s v="NULL"/>
    <n v="0"/>
    <x v="0"/>
    <s v=""/>
    <s v=""/>
    <s v=""/>
    <n v="0"/>
    <n v="0"/>
    <x v="0"/>
  </r>
  <r>
    <s v="7145022"/>
    <d v="2023-12-31T00:00:00"/>
    <n v="188441.79"/>
    <d v="2020-03-11T00:00:00"/>
    <x v="1"/>
    <s v="Frozen"/>
    <s v="0.1770"/>
    <n v="1"/>
    <n v="9008155096"/>
    <n v="9008155096"/>
    <s v="D257C13E93D154F9CDDD2BC6BB5C3271644F59DDFC85A11049AEE852CBDEC2883FDD09448DE1B1DFAE40E547000DF3BCD295769F6EC413A4B59E5643833DAF12"/>
    <s v="NULL"/>
    <s v="9008155096"/>
    <d v="1990-08-15T00:00:00"/>
    <s v="NULL"/>
    <n v="0"/>
    <x v="0"/>
    <s v=""/>
    <s v=""/>
    <s v=""/>
    <n v="0"/>
    <n v="0"/>
    <x v="0"/>
  </r>
  <r>
    <s v="7145048"/>
    <d v="2023-12-31T00:00:00"/>
    <n v="172191.18"/>
    <d v="2020-03-19T00:00:00"/>
    <x v="0"/>
    <s v="0 delayed payments"/>
    <s v="0.2800"/>
    <n v="2"/>
    <n v="6402055658"/>
    <n v="6402055658"/>
    <s v="7190118B1CE54360D8E831FA552DB3DDD38B9DECF1E74BE1D9DEDCD7CAFF78816445AAF2225E27D06BFB223CB5358399A2F48FF8CECB1B29A78C1ADDAC28ACFF"/>
    <s v="72958E221F94555AA184139698DFB2A5F6D622D74648C0354A7CD96AA159608DB4968E61DF3A91D8487369BE40A42391F911AA6E80E8DA6947AF5377C7608B29"/>
    <s v="6402055658"/>
    <d v="1964-02-05T00:00:00"/>
    <s v="6402055658"/>
    <n v="0"/>
    <x v="0"/>
    <s v=""/>
    <s v=""/>
    <s v=""/>
    <n v="0"/>
    <n v="0"/>
    <x v="0"/>
  </r>
  <r>
    <s v="7145279"/>
    <d v="2023-12-31T00:00:00"/>
    <n v="135687.56"/>
    <d v="2020-03-17T00:00:00"/>
    <x v="0"/>
    <s v="0 delayed payments"/>
    <s v="0.1905"/>
    <n v="1"/>
    <n v="8505193634"/>
    <n v="8505193634"/>
    <s v="81C2BAF96F6E29541211299715079FAEA4194FAD9BC0F2BC6E00E72E9C0C5B604289456B12C9A141608BBFB031830848E770CFFA0461E74274DE2A1E474FFF41"/>
    <s v="NULL"/>
    <s v="8505193634"/>
    <d v="1985-05-19T00:00:00"/>
    <s v="NULL"/>
    <n v="0"/>
    <x v="0"/>
    <s v=""/>
    <s v=""/>
    <s v=""/>
    <n v="0"/>
    <n v="0"/>
    <x v="0"/>
  </r>
  <r>
    <s v="7145386"/>
    <d v="2023-12-31T00:00:00"/>
    <n v="117880.64"/>
    <d v="2020-03-12T00:00:00"/>
    <x v="0"/>
    <s v="0 delayed payments"/>
    <s v="0.2865"/>
    <n v="2"/>
    <n v="9811075374"/>
    <n v="9811075374"/>
    <s v="FB9E7C4B3BEE073D84B8EFE5C7EFEEFD8235DA960688BB899BA0B31397B8FDE4225CD0DFC5FAF2C3F29CC6733530E4C4AB0C222AF66461CFED11A79A92386989"/>
    <s v="CB4853EA47D2AE40E3ACBAEB053A98510EDA7AFD9B8C97670E14EF64BE7161D245044A3AC57C945CEA7DB30F2BAB0D1E6161FD7563B0ADAD7293E3CCBA54EAA1"/>
    <s v="9811075374"/>
    <d v="1998-11-07T00:00:00"/>
    <s v="9811075374"/>
    <n v="0"/>
    <x v="0"/>
    <s v=""/>
    <s v=""/>
    <s v=""/>
    <n v="0"/>
    <n v="0"/>
    <x v="0"/>
  </r>
  <r>
    <s v="7145436"/>
    <d v="2023-12-31T00:00:00"/>
    <n v="1751.52"/>
    <d v="2020-03-13T00:00:00"/>
    <x v="1"/>
    <s v="Frozen"/>
    <s v="0.2570"/>
    <n v="1"/>
    <n v="9001082271"/>
    <n v="9001082271"/>
    <s v="8C363CE909F987E6D02DCB135EFB16C5B7F03BA0BB98871FBDBC99CAAE23C18CA080FE6B3440475DFD3C454CB3D1C78A506122B4DE27BF15BF573C0BFC30C1A1"/>
    <s v="NULL"/>
    <s v="9001082271"/>
    <d v="1990-01-08T00:00:00"/>
    <s v="NULL"/>
    <n v="0"/>
    <x v="0"/>
    <s v=""/>
    <s v=""/>
    <s v=""/>
    <n v="0"/>
    <n v="0"/>
    <x v="0"/>
  </r>
  <r>
    <s v="7145543"/>
    <d v="2023-12-31T00:00:00"/>
    <n v="140277.79999999999"/>
    <d v="2020-03-12T00:00:00"/>
    <x v="1"/>
    <s v="Frozen"/>
    <s v="0.2265"/>
    <n v="1"/>
    <n v="9505020082"/>
    <n v="9505020082"/>
    <s v="E289C8A8C0BDF34C3537E5F5C3505D683671A72346C9725A21B36A707BFE11EA2C86492D6BBE062545D0E0867794CFA2D0D9E6A128EA9A3EA4266D0598ACCC9F"/>
    <s v="NULL"/>
    <s v="9505020082"/>
    <d v="1995-05-02T00:00:00"/>
    <s v="NULL"/>
    <n v="0"/>
    <x v="0"/>
    <s v="9505020082"/>
    <s v=""/>
    <s v="Skuldsanering bevilj"/>
    <n v="1"/>
    <n v="0"/>
    <x v="1"/>
  </r>
  <r>
    <s v="7145592"/>
    <d v="2023-12-31T00:00:00"/>
    <n v="83010.5"/>
    <d v="2020-03-20T00:00:00"/>
    <x v="0"/>
    <s v="0 delayed payments"/>
    <s v="0.2505"/>
    <n v="2"/>
    <n v="9007281042"/>
    <n v="9007281042"/>
    <s v="204A48AE1B65653602AAE94DD42714A58BEF104B59DA14B9060783E37A1CFF1D36F5E8D5C07C157687DBE94C9A7A6C2DBC64AFA44C1398C4D45E397FAD37876E"/>
    <s v="4E617E99822C7A77E2D54911D1CD1A40351842EC4C09A5024A8EEA8B5B61F905A96B3CC3568051BBA8F80D93DDD836F1C86043F5E325AF9BAE685EF9BF66F1FA"/>
    <s v="9007281042"/>
    <d v="1990-07-28T00:00:00"/>
    <s v="9007281042"/>
    <n v="0"/>
    <x v="0"/>
    <s v=""/>
    <s v=""/>
    <s v=""/>
    <n v="0"/>
    <n v="0"/>
    <x v="0"/>
  </r>
  <r>
    <s v="7145725"/>
    <d v="2023-12-31T00:00:00"/>
    <n v="478017.87"/>
    <d v="2020-03-20T00:00:00"/>
    <x v="0"/>
    <s v="0 delayed payments"/>
    <s v="0.2700"/>
    <n v="2"/>
    <n v="9108264913"/>
    <n v="9108264913"/>
    <s v="C3D35ECE12628F52AE3C50F6EA74F282ED3BBDD63513BF44A327AEFBA193E978B2F1777EE6F2047CEA480BB811B16F0D5DD287B19139E401ABFF28F3CF6DB86E"/>
    <s v="45D68A8F198793741E0B39FF591CAA4FD7B7DA4135F381EA363BB0B193361196BE75FDBDFF6F43C6E2297D5D4EE669D477CCFB49C207EAC92A1E16429E29CA01"/>
    <s v="9108264913"/>
    <d v="1991-08-26T00:00:00"/>
    <s v="9108264913"/>
    <n v="0"/>
    <x v="0"/>
    <s v=""/>
    <s v=""/>
    <s v=""/>
    <n v="0"/>
    <n v="0"/>
    <x v="0"/>
  </r>
  <r>
    <s v="7145931"/>
    <d v="2023-12-31T00:00:00"/>
    <n v="85847.9"/>
    <d v="2020-03-13T00:00:00"/>
    <x v="0"/>
    <s v="0 delayed payments"/>
    <s v="0.2700"/>
    <n v="2"/>
    <n v="6407211322"/>
    <n v="6407211322"/>
    <s v="3C51D1EADF35244C33B96716DE3E280EE7991FDB8BED19E4A1346230DC1F8CAFD206CFA5D5EF43D733D6C71B6B1672C271217C9BC31E12BFDF114923B8B760A3"/>
    <s v="F25320AED4C8D0DE04F88E117DE6D5A76C62E141480EE7C97E1BDC46104F70B728B23CCD5EAE90790B0F3E5CBEACF00E27650032C7F8587C2AF521979AC42F1E"/>
    <s v="6407211322"/>
    <d v="1964-07-21T00:00:00"/>
    <s v="6407211322"/>
    <n v="0"/>
    <x v="0"/>
    <s v=""/>
    <s v=""/>
    <s v=""/>
    <n v="0"/>
    <n v="0"/>
    <x v="0"/>
  </r>
  <r>
    <s v="7146236"/>
    <d v="2023-12-31T00:00:00"/>
    <n v="139153.17000000001"/>
    <d v="2019-06-25T00:00:00"/>
    <x v="0"/>
    <s v="1 delayed payment"/>
    <s v="0.2000"/>
    <n v="1"/>
    <n v="9010190073"/>
    <n v="9010190073"/>
    <s v="216C348094728F167AC7B13F34A6A6B48AAB3E23AE289FD6B58DA269337AD134C6866DC6F190581465535A66E7351EB72BBBFB4A8BA89C339502A36F38F37B84"/>
    <s v="NULL"/>
    <s v="9010190073"/>
    <d v="1990-10-19T00:00:00"/>
    <s v="NULL"/>
    <n v="0"/>
    <x v="0"/>
    <s v=""/>
    <s v=""/>
    <s v=""/>
    <n v="0"/>
    <n v="0"/>
    <x v="0"/>
  </r>
  <r>
    <s v="7146293"/>
    <d v="2023-12-31T00:00:00"/>
    <n v="116048.41"/>
    <d v="2020-03-25T00:00:00"/>
    <x v="1"/>
    <s v="Frozen"/>
    <s v="0.2245"/>
    <n v="1"/>
    <n v="5903270188"/>
    <n v="5903270188"/>
    <s v="7E7CFE5B06151C316CB3039EF70F80A71B2368FC0D900DFA0AFAE092FFD8BDA392B061D1AC1B2F0F4273BEEDF61F15CE607B18FA7BFCCA86A1ED97D74C7B1832"/>
    <s v="NULL"/>
    <s v="5903270188"/>
    <d v="1959-03-27T00:00:00"/>
    <s v="NULL"/>
    <n v="0"/>
    <x v="0"/>
    <s v=""/>
    <s v=""/>
    <s v=""/>
    <n v="0"/>
    <n v="0"/>
    <x v="0"/>
  </r>
  <r>
    <s v="7146533"/>
    <d v="2023-12-31T00:00:00"/>
    <n v="155592.04"/>
    <d v="2020-03-23T00:00:00"/>
    <x v="1"/>
    <s v="Frozen"/>
    <s v="0.2170"/>
    <n v="1"/>
    <n v="8003033688"/>
    <n v="8003033688"/>
    <s v="63982BF248989BA24F2D674719D579D96A1AADBDB2A01C189382531A1525B92834E528E6BD6331812042B777106B7FB84B441B3435864A375553F06B87492937"/>
    <s v="NULL"/>
    <s v="8003033688"/>
    <d v="1980-03-03T00:00:00"/>
    <s v="NULL"/>
    <n v="0"/>
    <x v="0"/>
    <s v=""/>
    <s v=""/>
    <s v=""/>
    <n v="0"/>
    <n v="0"/>
    <x v="0"/>
  </r>
  <r>
    <s v="7146749"/>
    <d v="2023-12-31T00:00:00"/>
    <n v="0"/>
    <d v="2020-04-09T00:00:00"/>
    <x v="1"/>
    <s v="Frozen"/>
    <s v="0.2065"/>
    <n v="2"/>
    <n v="9705117878"/>
    <n v="9705117878"/>
    <s v="C704174562EF90312288A0F6C61BCE7B0AB35FD68358C9075B83DC5E1A95337B7AB0E4C89DBA101459FC8FF58DFF397FFC622A0511CAC1EC9286AA623CFDA2F7"/>
    <s v="22E894999AB457E166D2F3C82F135AD8D427786A71A05B24DE01A76979290FD2F4650E161945D0B26C1F99804FF909D171EA6F5A243B3DC2F65F0DF1A4F73B36"/>
    <s v="9705117878"/>
    <d v="1997-05-11T00:00:00"/>
    <s v="9705117878"/>
    <n v="0"/>
    <x v="0"/>
    <s v=""/>
    <s v=""/>
    <s v=""/>
    <n v="0"/>
    <n v="0"/>
    <x v="0"/>
  </r>
  <r>
    <s v="7146848"/>
    <d v="2023-12-31T00:00:00"/>
    <n v="236978.93"/>
    <d v="2019-06-10T00:00:00"/>
    <x v="1"/>
    <s v="Frozen"/>
    <s v="0.2265"/>
    <n v="1"/>
    <n v="6911264197"/>
    <n v="6911264197"/>
    <s v="6A33D7739F713B53412E2E5389E8B3652FB9BBBFD7899757342FCC5006A0A8CEC63851D5679EA53C780E711BA798119BB734D4940C6D8F69D4E03AE443E0C704"/>
    <s v="NULL"/>
    <s v="6911264197"/>
    <d v="1969-11-26T00:00:00"/>
    <s v="NULL"/>
    <n v="0"/>
    <x v="0"/>
    <s v=""/>
    <s v=""/>
    <s v=""/>
    <n v="0"/>
    <n v="0"/>
    <x v="0"/>
  </r>
  <r>
    <s v="7146871"/>
    <d v="2023-12-31T00:00:00"/>
    <n v="131318.16"/>
    <d v="2020-03-17T00:00:00"/>
    <x v="1"/>
    <s v="Frozen"/>
    <s v="0.2065"/>
    <n v="1"/>
    <n v="8202222538"/>
    <n v="8202222538"/>
    <s v="593D820769757C40E15070E35C1F1456EC7223A6A0E666003A5EBB6F8B3B90AB1C808DFFDE0A62B1C9164F7C5265E8A77A5AC403D30C9213804CE2DC16F37EE4"/>
    <s v="NULL"/>
    <s v="8202222538"/>
    <d v="1982-02-22T00:00:00"/>
    <s v="NULL"/>
    <n v="0"/>
    <x v="0"/>
    <s v=""/>
    <s v=""/>
    <s v=""/>
    <n v="0"/>
    <n v="0"/>
    <x v="0"/>
  </r>
  <r>
    <s v="7146970"/>
    <d v="2023-12-31T00:00:00"/>
    <n v="193359.16"/>
    <d v="2019-06-11T00:00:00"/>
    <x v="0"/>
    <s v="0 delayed payments"/>
    <s v="0.2500"/>
    <n v="2"/>
    <n v="7807064881"/>
    <n v="7807064881"/>
    <s v="4C22E1AB0D133DD43117422CC701EEEB6D4E6FF5AEA940C6ED77B94E7A1211D596068500449112ADE6EFB030DFC3987B0F60BC0BA2FD30CDC98F177BD4B00AF9"/>
    <s v="3DC7ACB67E17D4877B25126EA21F6E2EF5D9B55DF66A64F0634FB89FC9FE10EBCABD35651798E71D143B145409C4C107E3B638C7C3D66F01BACA33F6F75E061A"/>
    <s v="7807064881"/>
    <d v="1978-07-06T00:00:00"/>
    <s v="7807064881"/>
    <n v="0"/>
    <x v="0"/>
    <s v=""/>
    <s v=""/>
    <s v=""/>
    <n v="0"/>
    <n v="0"/>
    <x v="0"/>
  </r>
  <r>
    <s v="7147176"/>
    <d v="2023-12-31T00:00:00"/>
    <n v="290142.31"/>
    <d v="2020-04-24T00:00:00"/>
    <x v="0"/>
    <s v="1 delayed payment"/>
    <s v="0.2600"/>
    <n v="2"/>
    <n v="6902162939"/>
    <n v="6902162939"/>
    <s v="ADDD64E8FEAFAB4B0AB1C18202C816598C5C012A769D1499BDA3B48AAF1B07A302EAFBBCDD22406C4ED87336CBF47FB9E5C976520C773877D3DE3409A26504F7"/>
    <s v="NULL"/>
    <s v="6902162939"/>
    <d v="1969-02-16T00:00:00"/>
    <s v="6902162939"/>
    <n v="0"/>
    <x v="0"/>
    <s v=""/>
    <s v=""/>
    <s v=""/>
    <n v="0"/>
    <n v="0"/>
    <x v="0"/>
  </r>
  <r>
    <s v="7147259"/>
    <d v="2023-12-31T00:00:00"/>
    <n v="280453.09999999998"/>
    <d v="2020-03-18T00:00:00"/>
    <x v="0"/>
    <s v="0 delayed payments"/>
    <s v="0.1500"/>
    <n v="2"/>
    <n v="7407131957"/>
    <n v="7407131957"/>
    <s v="6959B202B27308860AB5F47C41E3D98D212117B33876B4D4DC773E29B960DA80B66D225148A9F5CA26EAE3B930BD95BEFA095831A745EB8C5F5BEFD970E6F80B"/>
    <s v="223198A0182CEF63449EC3FAA2C6ABC1DAFABAD36DD190F245F708965E54AF36EDFF688D4B7D584ADFDA496EFFA3B22921D36BEBC34363EF41BD7FA521D292BE"/>
    <s v="7407131957"/>
    <d v="1974-07-13T00:00:00"/>
    <s v="7407131957"/>
    <n v="0"/>
    <x v="0"/>
    <s v=""/>
    <s v=""/>
    <s v=""/>
    <n v="0"/>
    <n v="0"/>
    <x v="0"/>
  </r>
  <r>
    <s v="7147341"/>
    <d v="2023-12-31T00:00:00"/>
    <n v="43499.97"/>
    <d v="2020-03-19T00:00:00"/>
    <x v="1"/>
    <s v="Frozen"/>
    <s v="0.1470"/>
    <n v="1"/>
    <n v="7902252415"/>
    <n v="7902252415"/>
    <s v="8D12AB3427A8F0A3E7E5CD386F7B33DA03AE851A724E4A0B02CE2F71B18FFE74D1150B19A25481D8996F31FA57168181BB4785C0EE9AE9907C49F792A06260FF"/>
    <s v="NULL"/>
    <s v="7902252415"/>
    <d v="1979-02-25T00:00:00"/>
    <s v="NULL"/>
    <n v="0"/>
    <x v="0"/>
    <s v=""/>
    <s v=""/>
    <s v=""/>
    <n v="0"/>
    <n v="0"/>
    <x v="0"/>
  </r>
  <r>
    <s v="7147481"/>
    <d v="2023-12-31T00:00:00"/>
    <n v="102849.68"/>
    <d v="2020-03-18T00:00:00"/>
    <x v="0"/>
    <s v="1 delayed payment"/>
    <s v="0.1905"/>
    <n v="1"/>
    <n v="7906204834"/>
    <n v="7906204834"/>
    <s v="DACCFF1451FFAACD16D0C832F042FF0DF7C2E53D862583DF6332C88A2E11654BE55A5C34B3A6410E5812556CB9B374115DBA4F3C76322883008FBB9402157BF0"/>
    <s v="NULL"/>
    <s v="7906204834"/>
    <d v="1979-06-20T00:00:00"/>
    <s v="NULL"/>
    <n v="0"/>
    <x v="0"/>
    <s v=""/>
    <s v=""/>
    <s v=""/>
    <n v="0"/>
    <n v="0"/>
    <x v="0"/>
  </r>
  <r>
    <s v="7147853"/>
    <d v="2023-12-31T00:00:00"/>
    <n v="19613.7"/>
    <d v="2020-03-24T00:00:00"/>
    <x v="0"/>
    <s v="0 delayed payments"/>
    <s v="0.2505"/>
    <n v="1"/>
    <n v="9003196962"/>
    <n v="9003196962"/>
    <s v="14DF111600919BDA75981ACC20911309B1ECE1A12F35F97A4EC15F3DCA8FED89498130B266B76A5762F3A7764B948B298724E4D912AA9E2ADE6A05BD419DA187"/>
    <s v="NULL"/>
    <s v="9003196962"/>
    <d v="1990-03-19T00:00:00"/>
    <s v="NULL"/>
    <n v="0"/>
    <x v="0"/>
    <s v=""/>
    <s v=""/>
    <s v=""/>
    <n v="0"/>
    <n v="0"/>
    <x v="0"/>
  </r>
  <r>
    <s v="7148059"/>
    <d v="2023-12-31T00:00:00"/>
    <n v="147688.79"/>
    <d v="2019-06-04T00:00:00"/>
    <x v="1"/>
    <s v="Frozen"/>
    <s v="0.1665"/>
    <n v="1"/>
    <n v="8710250211"/>
    <n v="8710250211"/>
    <s v="EB66B5492949E51DB9DD3D41095A7C417E662125CD914D02382580A6783100353108B0E0ECCA14D6194A28D6B60FDC16C424966052FB14EEB2B6AE35D4357443"/>
    <s v="NULL"/>
    <s v="8710250211"/>
    <d v="1987-10-25T00:00:00"/>
    <s v="NULL"/>
    <n v="0"/>
    <x v="0"/>
    <s v=""/>
    <s v=""/>
    <s v=""/>
    <n v="0"/>
    <n v="0"/>
    <x v="0"/>
  </r>
  <r>
    <s v="7148075"/>
    <d v="2023-12-31T00:00:00"/>
    <n v="174177.14"/>
    <d v="2020-03-20T00:00:00"/>
    <x v="1"/>
    <s v="Frozen"/>
    <s v="0.2565"/>
    <n v="1"/>
    <n v="9405162786"/>
    <n v="9405162786"/>
    <s v="3757E890271929B0461848038E80337AA320DD42D9C835198D64EB484F2F0FD4CBCDBA3BAF2CDAAEFAA8BB09F8F939C0451310A14FDF856C815BC580ACDDFF43"/>
    <s v="NULL"/>
    <s v="9405162786"/>
    <d v="1994-05-16T00:00:00"/>
    <s v="NULL"/>
    <n v="0"/>
    <x v="0"/>
    <s v=""/>
    <s v=""/>
    <s v=""/>
    <n v="0"/>
    <n v="0"/>
    <x v="0"/>
  </r>
  <r>
    <s v="7148315"/>
    <d v="2023-12-31T00:00:00"/>
    <n v="235770.18"/>
    <d v="2020-03-25T00:00:00"/>
    <x v="0"/>
    <s v="0 delayed payments"/>
    <s v="0.2500"/>
    <n v="2"/>
    <n v="8701118534"/>
    <n v="8701118534"/>
    <s v="D1467DDABA914F0C9E1D1A434466E47CBCA2B1559CC4E5D82895CD9C794805505755CE37A031D11F1913235702F20CCFEF27C7B825A91523388D20B48D5B19D2"/>
    <s v="61FB81160D0B0A21648F80956106DE812CC981A857B7E7485397DD385681893E52B3937F0B62EC9B45DE089D2797BE8AFA8DFD55ECBB5B0B4F5768DDA7B0B079"/>
    <s v="8701118534"/>
    <d v="1987-01-11T00:00:00"/>
    <s v="8701118534"/>
    <n v="0"/>
    <x v="0"/>
    <s v=""/>
    <s v=""/>
    <s v=""/>
    <n v="0"/>
    <n v="0"/>
    <x v="0"/>
  </r>
  <r>
    <s v="7148398"/>
    <d v="2023-12-31T00:00:00"/>
    <n v="86945.97"/>
    <d v="2020-03-24T00:00:00"/>
    <x v="1"/>
    <s v="Frozen"/>
    <s v="0.2570"/>
    <n v="1"/>
    <n v="9012254752"/>
    <n v="9012254752"/>
    <s v="C489FFCEB85EBF9209DEBB9C2284B095A6662BB6FD6648433F8D1A1531D9F1A4B620B276BE08A99707910D33B5626ED0451C1B2ADA9089BFDF97CA5726A4C41A"/>
    <s v="NULL"/>
    <s v="9012254752"/>
    <d v="1990-12-25T00:00:00"/>
    <s v="NULL"/>
    <n v="0"/>
    <x v="0"/>
    <s v=""/>
    <s v=""/>
    <s v=""/>
    <n v="0"/>
    <n v="0"/>
    <x v="0"/>
  </r>
  <r>
    <s v="7148422"/>
    <d v="2023-12-31T00:00:00"/>
    <n v="25474.28"/>
    <d v="2019-06-05T00:00:00"/>
    <x v="0"/>
    <s v="0 delayed payments"/>
    <s v="0.2600"/>
    <n v="1"/>
    <n v="8810252463"/>
    <n v="8810252463"/>
    <s v="9308FA48B50093CCEEA9AB1A06FD6E00B623C45FA328A79381C88AED57B6380F3410D9E0727E55766DF44745A6A697B2C8DC9C049214D62A374DE60E799AF275"/>
    <s v="NULL"/>
    <s v="8810252463"/>
    <d v="1988-10-25T00:00:00"/>
    <s v="NULL"/>
    <n v="0"/>
    <x v="0"/>
    <s v=""/>
    <s v=""/>
    <s v=""/>
    <n v="0"/>
    <n v="0"/>
    <x v="0"/>
  </r>
  <r>
    <s v="7148687"/>
    <d v="2023-12-31T00:00:00"/>
    <n v="58586.34"/>
    <d v="2020-03-24T00:00:00"/>
    <x v="0"/>
    <s v="0 delayed payments"/>
    <s v="0.2200"/>
    <n v="2"/>
    <n v="8712200305"/>
    <n v="8712200305"/>
    <s v="525AC9CBF8D79047803E4B043305CB295B0850812525F7FB818E7AA81C094AC573042E1D94DB7055939B0A8CE9308E0DD1EDD5CAA6098E386E596470E8E6C7BA"/>
    <s v="D8164EB382D8F5B06C9CE11893A065153842F21AB21A869A4D6378AF3F9E72CD8065F8C0CE58E74C0ABF3EE14D0860D7FFDF4AAB25571AC04367A25F69808786"/>
    <s v="8712200305"/>
    <d v="1987-12-20T00:00:00"/>
    <s v="8712200305"/>
    <n v="0"/>
    <x v="0"/>
    <s v=""/>
    <s v=""/>
    <s v=""/>
    <n v="0"/>
    <n v="0"/>
    <x v="0"/>
  </r>
  <r>
    <s v="7148893"/>
    <d v="2023-12-31T00:00:00"/>
    <n v="121890.76"/>
    <d v="2020-03-26T00:00:00"/>
    <x v="0"/>
    <s v="0 delayed payments"/>
    <s v="0.2800"/>
    <n v="1"/>
    <n v="8211104966"/>
    <n v="8211104966"/>
    <s v="3B4E74B52BB1777E1A18F67AA35942AF740C62F2BAC6D00E4BF0E6894F5548A520F8C514E4466A95842FCEA2ACE90A7D5D273647170D8CDF5D00F9952294D406"/>
    <s v="NULL"/>
    <s v="8211104966"/>
    <d v="1982-11-10T00:00:00"/>
    <s v="NULL"/>
    <n v="0"/>
    <x v="0"/>
    <s v=""/>
    <s v=""/>
    <s v=""/>
    <n v="0"/>
    <n v="0"/>
    <x v="0"/>
  </r>
  <r>
    <s v="7148919"/>
    <d v="2023-12-31T00:00:00"/>
    <n v="40010.69"/>
    <d v="2020-04-09T00:00:00"/>
    <x v="0"/>
    <s v="0 delayed payments"/>
    <s v="0.1900"/>
    <n v="1"/>
    <n v="6011061006"/>
    <n v="6011061006"/>
    <s v="1570CD620D7524D7D26B1D4634D55B779F8C4B91EA007DEAE7DCDDF0AA8663C7C7EE56322EBBCB498809D622FAEAB56B412FA79789AA8BC071C774A6E44BD377"/>
    <s v="NULL"/>
    <s v="6011061006"/>
    <d v="1960-11-06T00:00:00"/>
    <s v="NULL"/>
    <n v="0"/>
    <x v="0"/>
    <s v=""/>
    <s v=""/>
    <s v=""/>
    <n v="0"/>
    <n v="0"/>
    <x v="0"/>
  </r>
  <r>
    <s v="7148968"/>
    <d v="2023-12-31T00:00:00"/>
    <n v="36079.660000000003"/>
    <d v="2019-06-04T00:00:00"/>
    <x v="1"/>
    <s v="Frozen"/>
    <s v="0.1865"/>
    <n v="1"/>
    <n v="6110017644"/>
    <n v="6110017644"/>
    <s v="7A8BE50EE094D6BB955E4DA0D4EDE068FF33F3D03E759A35DEA280363C579D1E60C96714D862ECA785B528D009B681FE57CA8F68EB756B73408A0FAD8733E08F"/>
    <s v="NULL"/>
    <s v="6110017644"/>
    <d v="1961-10-01T00:00:00"/>
    <s v="NULL"/>
    <n v="0"/>
    <x v="0"/>
    <s v=""/>
    <s v=""/>
    <s v=""/>
    <n v="0"/>
    <n v="0"/>
    <x v="0"/>
  </r>
  <r>
    <s v="7149156"/>
    <d v="2023-12-31T00:00:00"/>
    <n v="42692.43"/>
    <d v="2020-03-26T00:00:00"/>
    <x v="0"/>
    <s v="0 delayed payments"/>
    <s v="0.2305"/>
    <n v="1"/>
    <n v="8809228359"/>
    <n v="8809228359"/>
    <s v="017802D5CAE0109B7743A675F06B8B873F9DE36FE82F9B5BEEDA8C0CDF2BFCC4B1BDB2968D334DB785D3712525AC823B9570F4E73429D66C8FA0D2B194B40025"/>
    <s v="NULL"/>
    <s v="8809228359"/>
    <d v="1988-09-22T00:00:00"/>
    <s v="NULL"/>
    <n v="0"/>
    <x v="0"/>
    <s v=""/>
    <s v=""/>
    <s v=""/>
    <n v="0"/>
    <n v="0"/>
    <x v="0"/>
  </r>
  <r>
    <s v="7149800"/>
    <d v="2023-12-31T00:00:00"/>
    <n v="9847.0400000000009"/>
    <d v="2020-04-07T00:00:00"/>
    <x v="0"/>
    <s v="0 delayed payments"/>
    <s v="0.1905"/>
    <n v="2"/>
    <n v="8911252735"/>
    <n v="8911252735"/>
    <s v="CB37C69726DF0B8785A8EEE937C56021C418C02141B445D03060E6C09D6A055A83374F7B9C30DD92F4DE0DF6481237839F5B67A4DD9C73069D4CFF379EBDBC72"/>
    <s v="NULL"/>
    <s v="8911252735"/>
    <d v="1989-11-25T00:00:00"/>
    <s v="8911252735"/>
    <n v="0"/>
    <x v="0"/>
    <s v=""/>
    <s v=""/>
    <s v=""/>
    <n v="0"/>
    <n v="0"/>
    <x v="0"/>
  </r>
  <r>
    <s v="7149990"/>
    <d v="2023-12-31T00:00:00"/>
    <n v="90572.93"/>
    <d v="2020-04-14T00:00:00"/>
    <x v="0"/>
    <s v="0 delayed payments"/>
    <s v="0.2205"/>
    <n v="2"/>
    <n v="7205249407"/>
    <n v="7205249407"/>
    <s v="D5CD3B236C4B41E3511149311D605CE0FA2D2DE8FFD3B6179BB5B248FA301C4447FB9E67989BEACE77AD6B42E3682A804C2C67D3E2BEF3FD264F087A363DCE07"/>
    <s v="EEACAE4CEA9CB2BA9CAAAB28C6CDE63F7F8269BA2E3962A68E7023B743F4C2F3A57A7B3CB965E83BD47C7C845DA8CB80FFA005F8D1DF69F17BAD9DB3E8E4063D"/>
    <s v="7205249407"/>
    <d v="1972-05-24T00:00:00"/>
    <s v="7205249407"/>
    <n v="0"/>
    <x v="0"/>
    <s v=""/>
    <s v=""/>
    <s v=""/>
    <n v="0"/>
    <n v="0"/>
    <x v="0"/>
  </r>
  <r>
    <s v="7150253"/>
    <d v="2023-12-31T00:00:00"/>
    <n v="214838.26"/>
    <d v="2020-03-31T00:00:00"/>
    <x v="0"/>
    <s v="0 delayed payments"/>
    <s v="0.2400"/>
    <n v="2"/>
    <n v="8612170491"/>
    <n v="8612170491"/>
    <s v="8B9AF1DA9661AA2049FA8BA67089F07E08F7CF51257AC9B6CC45341E8BC565817DCA21A6FA4F1A60A88A18D756E824561820D7B6B62403F5F0C1309F0EA05B2D"/>
    <s v="9BC639DC26E072CE49788D1D0B99210FC183459C75BFBA0F8DCC907856EA612A16DB09FCCFB639FF725821ABCD8A10D4A7E8229FB81D83E3C4CEBDD91E2E856B"/>
    <s v="8612170491"/>
    <d v="1986-12-17T00:00:00"/>
    <s v="8612170491"/>
    <n v="0"/>
    <x v="0"/>
    <s v=""/>
    <s v=""/>
    <s v=""/>
    <n v="0"/>
    <n v="0"/>
    <x v="0"/>
  </r>
  <r>
    <s v="7150659"/>
    <d v="2023-12-31T00:00:00"/>
    <n v="114506.56"/>
    <d v="2020-04-09T00:00:00"/>
    <x v="0"/>
    <s v="0 delayed payments"/>
    <s v="0.2800"/>
    <n v="2"/>
    <n v="5909026618"/>
    <n v="5909026618"/>
    <s v="FD6E4BFF7E3CC48FB7621DC1D988510424732AC4C5E92E393F5F7C1136CAAE66EA3E818876C377101558549C540F52436552D19949E2F2747384C21F517BBD7F"/>
    <s v="A8637137874BD1A9EF5E3568385F5B80B8B81B2BAF10DEB7E706B6149ED497658F09FD56378F85CFD20964290F557775F34DF6988E0BC8BDCEE69BEFFFAE081E"/>
    <s v="5909026618"/>
    <d v="1959-09-02T00:00:00"/>
    <s v="5909026618"/>
    <n v="0"/>
    <x v="0"/>
    <s v=""/>
    <s v=""/>
    <s v=""/>
    <n v="0"/>
    <n v="0"/>
    <x v="0"/>
  </r>
  <r>
    <s v="7150824"/>
    <d v="2023-12-31T00:00:00"/>
    <n v="370849.01"/>
    <d v="2020-04-06T00:00:00"/>
    <x v="1"/>
    <s v="Frozen"/>
    <s v="0.2265"/>
    <n v="2"/>
    <n v="9307182288"/>
    <n v="9307182288"/>
    <s v="2400A04C2F5072253634542CF8D329EEF841513DC3460112F351D5ABCBF4538EFF78549020039249FA46D33FCF6E1A128A73F6BD68148589DBBA236506644005"/>
    <s v="5A2BDA0F37D7AEA404C3082A5368E0E826157B3E58A5E4363FB94C13EAC449EB9A6B821E76BF195EC5EBFD3E8537445C591DAF08E7E675B87128D91FB998A60C"/>
    <s v="9307182288"/>
    <d v="1993-07-18T00:00:00"/>
    <s v="9307182288"/>
    <n v="0"/>
    <x v="0"/>
    <s v=""/>
    <s v=""/>
    <s v=""/>
    <n v="0"/>
    <n v="0"/>
    <x v="0"/>
  </r>
  <r>
    <s v="7151202"/>
    <d v="2023-12-31T00:00:00"/>
    <n v="2670.46"/>
    <d v="2020-04-06T00:00:00"/>
    <x v="0"/>
    <s v="0 delayed payments"/>
    <s v="0.2400"/>
    <n v="2"/>
    <n v="8710268908"/>
    <n v="8710268908"/>
    <s v="6CA1DDB7F55B64E6348352043A795342A50FF36ED7821B89E1B4F148802C953747591F382FD0D2311277AFEAD46ED09707C850BEC30FBDBCF4C4E7B0C5F5E328"/>
    <s v="A113D57E5AE8CECD9225619FA4BB3871BE1AD9B56287A270B63BDEFFC6657CF110E0E7E629FD3EA4BE52D16B45EC79DE254C8CD0F97C67753E9037921B9AF594"/>
    <s v="8710268908"/>
    <d v="1987-10-26T00:00:00"/>
    <s v="8710268908"/>
    <n v="0"/>
    <x v="0"/>
    <s v=""/>
    <s v=""/>
    <s v=""/>
    <n v="0"/>
    <n v="0"/>
    <x v="0"/>
  </r>
  <r>
    <s v="7151426"/>
    <d v="2023-12-31T00:00:00"/>
    <n v="33098.51"/>
    <d v="2020-09-23T00:00:00"/>
    <x v="0"/>
    <s v="0 delayed payments"/>
    <s v="0.1905"/>
    <n v="1"/>
    <n v="9202125184"/>
    <n v="9202125184"/>
    <s v="EB5D36401EA5A20E0446CC7D27A17D2BFC42EF917DE137D99257183DD3DBBFD1539270B8585FA253FD7F2E83CFC00F7EBB293B6531FD8592FCDEBE344C3F94CC"/>
    <s v="NULL"/>
    <s v="9202125184"/>
    <d v="1992-02-12T00:00:00"/>
    <s v="NULL"/>
    <n v="0"/>
    <x v="0"/>
    <s v=""/>
    <s v=""/>
    <s v=""/>
    <n v="0"/>
    <n v="0"/>
    <x v="0"/>
  </r>
  <r>
    <s v="7152010"/>
    <d v="2023-12-31T00:00:00"/>
    <n v="167052.92000000001"/>
    <d v="2020-04-07T00:00:00"/>
    <x v="0"/>
    <s v="2 delayed payments"/>
    <s v="0.2400"/>
    <n v="2"/>
    <n v="6307114675"/>
    <n v="6307114675"/>
    <s v="52706B6DC3FCB5CB7AA67C3925E7CF9679CB0EF52673DD9E13FCC09D32E18ADCFDDEBDE1FB26DE94F2DF8A415177C11C46D4C031BFA02BB1285B2B42F1BE2FCC"/>
    <s v="4B8ED0ED26136F3289905F056A837DE5815357088D5B4D7781F45BFF2F3CD48839BE592470D061FC3612A1FC38E08D7D774A543EB057927B19C0940276917133"/>
    <s v="6307114675"/>
    <d v="1963-07-11T00:00:00"/>
    <s v="6307114675"/>
    <n v="0"/>
    <x v="0"/>
    <s v=""/>
    <s v=""/>
    <s v=""/>
    <n v="0"/>
    <n v="0"/>
    <x v="0"/>
  </r>
  <r>
    <s v="7152093"/>
    <d v="2023-12-31T00:00:00"/>
    <n v="126914.83"/>
    <d v="2020-04-06T00:00:00"/>
    <x v="0"/>
    <s v="0 delayed payments"/>
    <s v="0.2700"/>
    <n v="2"/>
    <n v="9802200817"/>
    <n v="9802200817"/>
    <s v="C3FC5A4D61E5B8F99F4F7F48DA324B953C5E720D097A3FFD95DE8685EC7C8F3899BB248C55F7A85D61798300BF6A8DB514F2708B4764F6DB4E41A798FD813A63"/>
    <s v="NULL"/>
    <s v="9802200817"/>
    <d v="1998-02-20T00:00:00"/>
    <s v="9802200817"/>
    <n v="0"/>
    <x v="0"/>
    <s v=""/>
    <s v=""/>
    <s v=""/>
    <n v="0"/>
    <n v="0"/>
    <x v="0"/>
  </r>
  <r>
    <s v="7152416"/>
    <d v="2023-12-31T00:00:00"/>
    <n v="84395.83"/>
    <d v="2020-04-15T00:00:00"/>
    <x v="1"/>
    <s v="Frozen"/>
    <s v="0.2570"/>
    <n v="1"/>
    <n v="7603282737"/>
    <n v="7603282737"/>
    <s v="A2781F8B914C8FD41A9D56AA1C919ED9D01D957A57F036CB262BEA8BB5C60BE75056BC505B92DA3438F609A622BE40B787C733E718266C6625D8B9CFD6620C04"/>
    <s v="NULL"/>
    <s v="7603282737"/>
    <d v="1976-03-28T00:00:00"/>
    <s v="NULL"/>
    <n v="0"/>
    <x v="0"/>
    <s v=""/>
    <s v=""/>
    <s v=""/>
    <n v="0"/>
    <n v="0"/>
    <x v="0"/>
  </r>
  <r>
    <s v="7152648"/>
    <d v="2023-12-31T00:00:00"/>
    <n v="86321.99"/>
    <d v="2020-04-22T00:00:00"/>
    <x v="0"/>
    <s v="0 delayed payments"/>
    <s v="0.2005"/>
    <n v="1"/>
    <n v="6911237748"/>
    <n v="6911237748"/>
    <s v="49AF1E51B83F64FB1D625CBEF4FA88ABBDA5D2CE1671F85C13491DCD60302951E368753ECC0EEEBA1664AAB39AE6D454D86EEEABF28E9BE620C032FA730CFB33"/>
    <s v="NULL"/>
    <s v="6911237748"/>
    <d v="1969-11-23T00:00:00"/>
    <s v="NULL"/>
    <n v="0"/>
    <x v="0"/>
    <s v=""/>
    <s v=""/>
    <s v=""/>
    <n v="0"/>
    <n v="0"/>
    <x v="0"/>
  </r>
  <r>
    <s v="7152804"/>
    <d v="2023-12-31T00:00:00"/>
    <n v="298571.40999999997"/>
    <d v="2020-04-09T00:00:00"/>
    <x v="0"/>
    <s v="0 delayed payments"/>
    <s v="0.2400"/>
    <n v="2"/>
    <n v="8908303236"/>
    <n v="8908303236"/>
    <s v="3210B57632033649CD32C3BAE059233944DBD9A7A85CDFE29DFB6608E7D9AA8CEE890EFDD3E5432447CBA78F469A18999FEECA1564B91515A5E84BE1B9B2C49A"/>
    <s v="88A5C8F1127DF94E894B30D62D066566DC0E358F4E682C953E4C6E7FA53A5612B706360BF691248AC4180675BE7812480867E904A00C8AFEFC643D40627545FE"/>
    <s v="8908303236"/>
    <d v="1989-08-30T00:00:00"/>
    <s v="8908303236"/>
    <n v="0"/>
    <x v="0"/>
    <s v=""/>
    <s v=""/>
    <s v=""/>
    <n v="0"/>
    <n v="0"/>
    <x v="0"/>
  </r>
  <r>
    <s v="7152929"/>
    <d v="2023-12-31T00:00:00"/>
    <n v="181763.36"/>
    <d v="2020-04-16T00:00:00"/>
    <x v="1"/>
    <s v="Frozen"/>
    <s v="0.2170"/>
    <n v="1"/>
    <n v="8301259050"/>
    <n v="8301259050"/>
    <s v="0ABEA5541935BB69EBD10A08ED06DC889A15B7A62744F109C0E936C02BD18565C1CA6206C66D83EAD2E7D37E22ACA3CD940C87E904BE2F00CA6A822A83AB5449"/>
    <s v="NULL"/>
    <s v="8301259050"/>
    <d v="1983-01-25T00:00:00"/>
    <s v="NULL"/>
    <n v="0"/>
    <x v="0"/>
    <s v=""/>
    <s v=""/>
    <s v=""/>
    <n v="0"/>
    <n v="0"/>
    <x v="0"/>
  </r>
  <r>
    <s v="7152960"/>
    <d v="2023-12-31T00:00:00"/>
    <n v="157859.54"/>
    <d v="2020-04-09T00:00:00"/>
    <x v="0"/>
    <s v="0 delayed payments"/>
    <s v="0.2845"/>
    <n v="2"/>
    <n v="9012311511"/>
    <n v="9012311511"/>
    <s v="EAECB954ED2E0FECF0E6539FEAFBC62DD86254F3DDDB2B3B1CEE91268ADFE1D1EFF7E74F019B95C1CA8E4571462340AAA0A432EF6472528B761B2CD7443DA203"/>
    <s v="1ADF0822EA7EEEB9BF1C40FBDC1361E230A7944CE5DCF6BF9940456F57B0E5EADD6EEA26A73D0AEA34B01E6186ECF408B45CB8FB89C18B121B5CDD86F316B5C7"/>
    <s v="9012311511"/>
    <d v="1990-12-31T00:00:00"/>
    <s v="9012311511"/>
    <n v="0"/>
    <x v="0"/>
    <s v=""/>
    <s v=""/>
    <s v=""/>
    <n v="0"/>
    <n v="0"/>
    <x v="0"/>
  </r>
  <r>
    <s v="7153083"/>
    <d v="2023-12-31T00:00:00"/>
    <n v="151673.75"/>
    <d v="2020-04-09T00:00:00"/>
    <x v="0"/>
    <s v="0 delayed payments"/>
    <s v="0.2800"/>
    <n v="2"/>
    <n v="7105125079"/>
    <n v="7105125079"/>
    <s v="81570A9BD192B9331944D459CD312A8D7C1A164BA7F8ADD0E8AE144979D7C70919FF1945159EC183AE0C89F516EFF9B3DBD66C7B86C8B06C695ECE39EF2BAD2E"/>
    <s v="D04458D33BD323325FF70D469893DF96643D292F06C654A2F45A7B3ABF956A36524F69FA1B70E7DE749DC5D26DAF2EBA12356FFE7728A6C2F679AACAFDA24CF2"/>
    <s v="7105125079"/>
    <d v="1971-05-12T00:00:00"/>
    <s v="7105125079"/>
    <n v="0"/>
    <x v="0"/>
    <s v=""/>
    <s v=""/>
    <s v=""/>
    <n v="0"/>
    <n v="0"/>
    <x v="0"/>
  </r>
  <r>
    <s v="7153778"/>
    <d v="2023-12-31T00:00:00"/>
    <n v="147184.73000000001"/>
    <d v="2020-04-20T00:00:00"/>
    <x v="0"/>
    <s v="0 delayed payments"/>
    <s v="0.1605"/>
    <n v="1"/>
    <n v="8107080411"/>
    <n v="8107080411"/>
    <s v="0AE165E3E9562BDD4A6BF5D10B4F5D664C74FADB2EA0F3D24B870C2E1588C6FA274B05C7F1B95BBF3EC31021D2737D85EABEC2A75A6252C8EF41084877BD6EB2"/>
    <s v="NULL"/>
    <s v="8107080411"/>
    <d v="1981-07-08T00:00:00"/>
    <s v="NULL"/>
    <n v="0"/>
    <x v="0"/>
    <s v=""/>
    <s v=""/>
    <s v=""/>
    <n v="0"/>
    <n v="0"/>
    <x v="0"/>
  </r>
  <r>
    <s v="7153992"/>
    <d v="2023-12-31T00:00:00"/>
    <n v="106997.25"/>
    <d v="2020-04-16T00:00:00"/>
    <x v="1"/>
    <s v="Frozen"/>
    <s v="0.2570"/>
    <n v="1"/>
    <n v="9709062419"/>
    <n v="9709062419"/>
    <s v="0AA36BCC1EDC8DB07E57BB195B9A36E3E34682B001D67E1016E46C6E371DF465EA443FA40AB9F4CA874151533DC6B2E0C31EC12D5AA52EAD225C624562CE7B45"/>
    <s v="NULL"/>
    <s v="9709062419"/>
    <d v="1997-09-06T00:00:00"/>
    <s v="NULL"/>
    <n v="0"/>
    <x v="0"/>
    <s v=""/>
    <s v=""/>
    <s v=""/>
    <n v="0"/>
    <n v="0"/>
    <x v="0"/>
  </r>
  <r>
    <s v="7154297"/>
    <d v="2023-12-31T00:00:00"/>
    <n v="124667.12"/>
    <d v="2020-04-20T00:00:00"/>
    <x v="0"/>
    <s v="0 delayed payments"/>
    <s v="0.2800"/>
    <n v="2"/>
    <n v="9606174796"/>
    <n v="9606174796"/>
    <s v="3299198337FE167D4207A0373665F5684AE6A9103D87D86C32D2598827AB6412DB0FE1AAADFB0E3C96422DB66DB6F464EA72299423F3D7C30979BBA81D7FA6F5"/>
    <s v="54D13E3406A8FED14931DC36F7E89A3079B894DE2D63B10F591FF2E319C95F99B210CEF4B4AF81AF19F33FE9381EA47E5F371E67BAC962209085BB241BCAC0FF"/>
    <s v="9606174796"/>
    <d v="1996-06-17T00:00:00"/>
    <s v="9606174796"/>
    <n v="0"/>
    <x v="0"/>
    <s v=""/>
    <s v=""/>
    <s v=""/>
    <n v="0"/>
    <n v="0"/>
    <x v="0"/>
  </r>
  <r>
    <s v="7154370"/>
    <d v="2023-12-31T00:00:00"/>
    <n v="248584.95"/>
    <d v="2020-04-21T00:00:00"/>
    <x v="0"/>
    <s v="0 delayed payments"/>
    <s v="0.2400"/>
    <n v="2"/>
    <n v="9106291132"/>
    <n v="9106291132"/>
    <s v="8845A64C4963AF0D5A5FF1B168899424AC0F1B0CC062D044E9A14137134A12A76BFAABC9FDC8301C1FBEEA766EA4E967DC0B2D95143C786892E150DAB8F7E72D"/>
    <s v="C171CFAD8B1669B72E9CDA03D1F3F12B05B61EE8490AEB31640D209516A97538C4AFF538A8F431267D783C0674313794FE1F39100904730615144156C8D9790F"/>
    <s v="9106291132"/>
    <d v="1991-06-29T00:00:00"/>
    <s v="9106291132"/>
    <n v="0"/>
    <x v="0"/>
    <s v=""/>
    <s v=""/>
    <s v=""/>
    <n v="0"/>
    <n v="0"/>
    <x v="0"/>
  </r>
  <r>
    <s v="7154602"/>
    <d v="2023-12-31T00:00:00"/>
    <n v="25414.73"/>
    <d v="2020-04-15T00:00:00"/>
    <x v="0"/>
    <s v="0 delayed payments"/>
    <s v="0.2200"/>
    <n v="2"/>
    <n v="9209140483"/>
    <n v="9209140483"/>
    <s v="3E427BF622A495B74D8D6A210F256ABA7AC4281EEB29A2C307A26F773AB8E21A583B16275BC85C0BB4B6AEDECAA02EAF818700D8112DBB1785B877298644C553"/>
    <s v="98F6EC48F8C41C97F5F1784CB97C1F39963FC2CC9DDC1D831AD154D07F745BC6960D1D003B22F670249074E6EF2627BAE328BDD20F2924BB636D58F552DF3E1C"/>
    <s v="9209140483"/>
    <d v="1992-09-14T00:00:00"/>
    <s v="9209140483"/>
    <n v="0"/>
    <x v="0"/>
    <s v=""/>
    <s v=""/>
    <s v=""/>
    <n v="0"/>
    <n v="0"/>
    <x v="0"/>
  </r>
  <r>
    <s v="7154628"/>
    <d v="2023-12-31T00:00:00"/>
    <n v="86967.59"/>
    <d v="2020-04-16T00:00:00"/>
    <x v="1"/>
    <s v="Frozen"/>
    <s v="0.2570"/>
    <n v="1"/>
    <n v="8202282946"/>
    <n v="8202282946"/>
    <s v="C69F9CC2105716C476F1B46AC6526A1AC78DC0C18383ED0EED56B470C12215A6B6F6FA561D664D8A964FB66927BD335C0E8DBC531ACC03DD0433DE36817DFC56"/>
    <s v="NULL"/>
    <s v="8202282946"/>
    <d v="1982-02-28T00:00:00"/>
    <s v="NULL"/>
    <n v="0"/>
    <x v="0"/>
    <s v=""/>
    <s v=""/>
    <s v=""/>
    <n v="0"/>
    <n v="0"/>
    <x v="0"/>
  </r>
  <r>
    <s v="7154677"/>
    <d v="2023-12-31T00:00:00"/>
    <n v="24264.26"/>
    <d v="2020-04-20T00:00:00"/>
    <x v="0"/>
    <s v="0 delayed payments"/>
    <s v="0.2600"/>
    <n v="2"/>
    <n v="7909035193"/>
    <n v="7909035193"/>
    <s v="398D3BD0AA3389516576570F4B0402A7298D954CD718E24425AEC7E37F0405E3CFD3F8E209CEA63C87D9C7969FF9D0A897FB2E8196068EA9C4AD9CC20D7638A9"/>
    <s v="6637CB9DC72873461F2BBC41FF55914AD118BA2788AF315747AA34FFFA0DCE687C6C34D6F99DA87B15C5D81456EDC791D7602488C8103E928567E8C26AD0A773"/>
    <s v="7909035193"/>
    <d v="1979-09-03T00:00:00"/>
    <s v="7909035193"/>
    <n v="0"/>
    <x v="0"/>
    <s v=""/>
    <s v=""/>
    <s v=""/>
    <n v="0"/>
    <n v="0"/>
    <x v="0"/>
  </r>
  <r>
    <s v="7154800"/>
    <d v="2023-12-31T00:00:00"/>
    <n v="94862.04"/>
    <d v="2020-04-21T00:00:00"/>
    <x v="0"/>
    <s v="0 delayed payments"/>
    <s v="0.2400"/>
    <n v="2"/>
    <n v="9603260184"/>
    <n v="9603260184"/>
    <s v="013EC7208243874AFE86DFBE8AF51CE54DBAE980F2454233A990D2D9272696D010452D99C29D23C5BF38DDCE7ACB15498930A88AF935D59EA4CB5AE4DC682B93"/>
    <s v="NULL"/>
    <s v="9603260184"/>
    <d v="1996-03-26T00:00:00"/>
    <s v="9603260184"/>
    <n v="0"/>
    <x v="0"/>
    <s v=""/>
    <s v=""/>
    <s v=""/>
    <n v="0"/>
    <n v="0"/>
    <x v="0"/>
  </r>
  <r>
    <s v="7155104"/>
    <d v="2023-12-31T00:00:00"/>
    <n v="28301.64"/>
    <d v="2020-04-23T00:00:00"/>
    <x v="0"/>
    <s v="0 delayed payments"/>
    <s v="0.2605"/>
    <n v="1"/>
    <n v="7211203810"/>
    <n v="7211203810"/>
    <s v="1C959C6BCCC05C20438DF2605B09475B40D5C0789587C66CD0AB96BAFED4230C3F43E67F404B819F8E248CB94844E3AEA4EADBD0BC10B5D6ECC8F739BD940350"/>
    <s v="NULL"/>
    <s v="7211203810"/>
    <d v="1972-11-20T00:00:00"/>
    <s v="NULL"/>
    <n v="0"/>
    <x v="0"/>
    <s v=""/>
    <s v=""/>
    <s v=""/>
    <n v="0"/>
    <n v="0"/>
    <x v="0"/>
  </r>
  <r>
    <s v="7155179"/>
    <d v="2023-12-31T00:00:00"/>
    <n v="149705.85999999999"/>
    <d v="2020-04-20T00:00:00"/>
    <x v="1"/>
    <s v="Frozen"/>
    <s v="0.2170"/>
    <n v="1"/>
    <n v="6107207851"/>
    <n v="6107207851"/>
    <s v="7B9946CF29258ACB01238140391E632D27F345EF9691FAA2F44278E1A0EAC203030E2367CEB4C918FFE32896AF70EFAA99DCFE9AB00C8FF843AAC9A92E6BF078"/>
    <s v="NULL"/>
    <s v="6107207851"/>
    <d v="1961-07-20T00:00:00"/>
    <s v="NULL"/>
    <n v="0"/>
    <x v="0"/>
    <s v=""/>
    <s v=""/>
    <s v=""/>
    <n v="0"/>
    <n v="0"/>
    <x v="0"/>
  </r>
  <r>
    <s v="7155880"/>
    <d v="2023-12-31T00:00:00"/>
    <n v="36545.550000000003"/>
    <d v="2020-04-21T00:00:00"/>
    <x v="1"/>
    <s v="Frozen"/>
    <s v="0.1970"/>
    <n v="1"/>
    <n v="8908066635"/>
    <n v="8908066635"/>
    <s v="0743B25A6A917E53E63F334EBC5EA29D79DE78FC303607E59BE4C953566F5E8E51DF12B11C95F90343780B0F2D2E2B3BB74D6237FD241E1FDA5F12F92B322CE6"/>
    <s v="NULL"/>
    <s v="8908066635"/>
    <d v="1989-08-06T00:00:00"/>
    <s v="NULL"/>
    <n v="0"/>
    <x v="0"/>
    <s v=""/>
    <s v=""/>
    <s v=""/>
    <n v="0"/>
    <n v="0"/>
    <x v="0"/>
  </r>
  <r>
    <s v="7156193"/>
    <d v="2023-12-31T00:00:00"/>
    <n v="112395.26"/>
    <d v="2020-04-23T00:00:00"/>
    <x v="0"/>
    <s v="0 delayed payments"/>
    <s v="0.2770"/>
    <n v="1"/>
    <n v="9005106290"/>
    <n v="9005106290"/>
    <s v="02AA57C386E004E8DA0F2DD88091B72BD41B00CA9642BB1D973F6ECC314062118A77272CBC44E3260E049114E4A1BA261B42A1AAA10832A4A2947141F40FB0EA"/>
    <s v="NULL"/>
    <s v="9005106290"/>
    <d v="1990-05-10T00:00:00"/>
    <s v="NULL"/>
    <n v="0"/>
    <x v="0"/>
    <s v=""/>
    <s v=""/>
    <s v=""/>
    <n v="0"/>
    <n v="0"/>
    <x v="0"/>
  </r>
  <r>
    <s v="7156201"/>
    <d v="2023-12-31T00:00:00"/>
    <n v="155851.29999999999"/>
    <d v="2020-04-27T00:00:00"/>
    <x v="0"/>
    <s v="0 delayed payments"/>
    <s v="0.2705"/>
    <n v="1"/>
    <n v="6603223345"/>
    <n v="6603223345"/>
    <s v="D64FDBB942054034F45265920D27165E5D217A15D7139F825242F8C25FA452A1AF9FB8C99B9A10190D2951A8EE27C9A757E98E442BEB6D5F629CBD1877B00346"/>
    <s v="NULL"/>
    <s v="6603223345"/>
    <d v="1966-03-22T00:00:00"/>
    <s v="NULL"/>
    <n v="0"/>
    <x v="0"/>
    <s v=""/>
    <s v=""/>
    <s v=""/>
    <n v="0"/>
    <n v="0"/>
    <x v="0"/>
  </r>
  <r>
    <s v="7156474"/>
    <d v="2023-12-31T00:00:00"/>
    <n v="99481.01"/>
    <d v="2020-04-22T00:00:00"/>
    <x v="1"/>
    <s v="Frozen"/>
    <s v="0.2265"/>
    <n v="1"/>
    <n v="9407123505"/>
    <n v="9407123505"/>
    <s v="38209C198E7E5DE90EA46DCD60CD5C340CBEF7BE3EA799FBA5883F5A0981EA5BC04C8F37BEA3D869066A3AC13B51EA067A317034CF88AF1FA17F36AC30BADFBD"/>
    <s v="NULL"/>
    <s v="9407123505"/>
    <d v="1994-07-12T00:00:00"/>
    <s v="NULL"/>
    <s v="7156474"/>
    <x v="1"/>
    <s v="9407123505"/>
    <s v=""/>
    <s v="Skuldsanering bevilj"/>
    <n v="1"/>
    <n v="0"/>
    <x v="1"/>
  </r>
  <r>
    <s v="7156565"/>
    <d v="2023-12-31T00:00:00"/>
    <n v="272823.07"/>
    <d v="2020-04-22T00:00:00"/>
    <x v="0"/>
    <s v="0 delayed payments"/>
    <s v="0.2665"/>
    <n v="2"/>
    <n v="7507282395"/>
    <n v="7507282395"/>
    <s v="B6ABF79B78785D6712B1D9CCB9078DDC2D17EC2E1EA33939B4612EEF5933EE57E6F78D7BB8058EFC9A03A8E5FAD504068C11DAD9240A3883BC4AB66545C8B090"/>
    <s v="D793C6403647F3B40F0418F4ED03CA06B41AA2A2914CA780177626FF163A6CC8D5F783DADC74E807A98858D1C590B483F803833BE24F222EA72CE3E7F5E970B2"/>
    <s v="7507282395"/>
    <d v="1975-07-28T00:00:00"/>
    <s v="7507282395"/>
    <n v="0"/>
    <x v="0"/>
    <s v=""/>
    <s v=""/>
    <s v=""/>
    <n v="0"/>
    <n v="0"/>
    <x v="0"/>
  </r>
  <r>
    <s v="7156698"/>
    <d v="2023-12-31T00:00:00"/>
    <n v="254199.97"/>
    <d v="2020-04-22T00:00:00"/>
    <x v="1"/>
    <s v="Frozen"/>
    <s v="0.2170"/>
    <n v="1"/>
    <n v="6605155149"/>
    <n v="6605155149"/>
    <s v="3EC1618AFA07223F5798936B0DA7354611C79A756090E2AE9713FD5373BB0B3F77F5931D91A46B1AA1DB958AB371F17B2199C71E1675E13E3CF230B80FEFF53F"/>
    <s v="NULL"/>
    <s v="6605155149"/>
    <d v="1966-05-15T00:00:00"/>
    <s v="NULL"/>
    <n v="0"/>
    <x v="0"/>
    <s v=""/>
    <s v=""/>
    <s v=""/>
    <n v="0"/>
    <n v="0"/>
    <x v="0"/>
  </r>
  <r>
    <s v="7156946"/>
    <d v="2023-12-31T00:00:00"/>
    <n v="148373"/>
    <d v="2020-09-23T00:00:00"/>
    <x v="0"/>
    <s v="0 delayed payments"/>
    <s v="0.2400"/>
    <n v="1"/>
    <n v="9405068041"/>
    <n v="9405068041"/>
    <s v="D8330C555A29F50C56FA8F3BEE4D68F07FE34A9FC3303E203C04CD6E9F02729B0BA5D50D106E612C06AE0908BD422A04F5802222BA1057FAA81E353704C9462A"/>
    <s v="NULL"/>
    <s v="9405068041"/>
    <d v="1994-05-06T00:00:00"/>
    <s v="NULL"/>
    <n v="0"/>
    <x v="0"/>
    <s v=""/>
    <s v=""/>
    <s v=""/>
    <n v="0"/>
    <n v="0"/>
    <x v="0"/>
  </r>
  <r>
    <s v="7156979"/>
    <d v="2023-12-31T00:00:00"/>
    <n v="52623.87"/>
    <d v="2020-04-28T00:00:00"/>
    <x v="0"/>
    <s v="0 delayed payments"/>
    <s v="0.2305"/>
    <n v="1"/>
    <n v="9712086470"/>
    <n v="9712086470"/>
    <s v="DEF1715F6A296FA82F1030494E408A8E7B4DF1C833A9C8C50D01A20F0DBED375493F7ACE5BCBD5A8EC417D958529B2C6955EEE1C38755F0875E4F12F942602DC"/>
    <s v="NULL"/>
    <s v="9712086470"/>
    <d v="1997-12-08T00:00:00"/>
    <s v="NULL"/>
    <n v="0"/>
    <x v="0"/>
    <s v=""/>
    <s v=""/>
    <s v=""/>
    <n v="0"/>
    <n v="0"/>
    <x v="0"/>
  </r>
  <r>
    <s v="7157001"/>
    <d v="2023-12-31T00:00:00"/>
    <n v="92144.07"/>
    <d v="2019-07-16T00:00:00"/>
    <x v="0"/>
    <s v="0 delayed payments"/>
    <s v="0.2500"/>
    <n v="2"/>
    <n v="7911091614"/>
    <n v="7911091614"/>
    <s v="E43E3F31AE7E192100152FB168C586C55D82A4703B3E5E717A408BFC19C445DF0B9F9A724746E39991ED510C32A08861C57D929F9FC68B05CCF4BFCCD5CCADCC"/>
    <s v="BC351971EF907228FE64EA4B1D88904012C2D2FE0CE8BD285F6BF3C25DC02CED6B513271F8DD4766166C6F56EF62653492886AEE99A5C28DF436629FDE5B8237"/>
    <s v="7911091614"/>
    <d v="1979-11-09T00:00:00"/>
    <s v="7911091614"/>
    <n v="0"/>
    <x v="0"/>
    <s v=""/>
    <s v=""/>
    <s v=""/>
    <n v="0"/>
    <n v="0"/>
    <x v="0"/>
  </r>
  <r>
    <s v="7157118"/>
    <d v="2023-12-31T00:00:00"/>
    <n v="197460"/>
    <d v="2020-04-24T00:00:00"/>
    <x v="0"/>
    <s v="0 delayed payments"/>
    <s v="0.1890"/>
    <n v="2"/>
    <n v="6412153147"/>
    <n v="6412153147"/>
    <s v="9AF91CA94B4C439EDA54FFCABB98AECC0B1046D59A2CA8241A5C3224BD894F06721E354E8BF9707322EF15F6F0B7EA4A8CB80943957C5D584512A95396F22333"/>
    <s v="B978A0556A42966257080A01B20185E0BA074F9CE6C3A09D3575E128A49248259ADF324C081492074B8C76F40D7D9351935D8A7E6B3F5A5A9D7CEF6E6A8528D5"/>
    <s v="6412153147"/>
    <d v="1964-12-15T00:00:00"/>
    <s v="6412153147"/>
    <n v="0"/>
    <x v="0"/>
    <s v=""/>
    <s v=""/>
    <s v=""/>
    <n v="0"/>
    <n v="0"/>
    <x v="0"/>
  </r>
  <r>
    <s v="7157225"/>
    <d v="2023-12-31T00:00:00"/>
    <n v="194022.63"/>
    <d v="2020-04-23T00:00:00"/>
    <x v="0"/>
    <s v="1 delayed payment"/>
    <s v="0.1170"/>
    <n v="2"/>
    <n v="9703305723"/>
    <n v="9703305723"/>
    <s v="B8A1ACE20973D800CE7F68C8DC9B9B953A704E030C2EF140C851488D104ED91B3FC7B57D19E52BA7AFC953D4DE6FD3A6DDCCF2239C2D403C149C8A4D7F0DAA61"/>
    <s v="8C1623C4FDE5D8B18527E80C6D1E0D9487B6845E3546BEAEE60FBF0F2C395D924E3911791C1A65ABBBB3C2485554F42A6BE250FBAF53AC1F225EA6C6275C3302"/>
    <s v="9703305723"/>
    <d v="1997-03-30T00:00:00"/>
    <s v="9703305723"/>
    <n v="0"/>
    <x v="0"/>
    <s v=""/>
    <s v=""/>
    <s v=""/>
    <n v="0"/>
    <n v="0"/>
    <x v="0"/>
  </r>
  <r>
    <s v="7157555"/>
    <d v="2023-12-31T00:00:00"/>
    <n v="154703.78"/>
    <d v="2020-04-24T00:00:00"/>
    <x v="0"/>
    <s v="2 delayed payments"/>
    <s v="0.2005"/>
    <n v="1"/>
    <n v="6601142059"/>
    <n v="6601142059"/>
    <s v="1B78E6F2B60CABC0B533FF656B305BB807F4C1974A748984AABE029CF07BD8DF893569C6B22B041EED5E2E36B2D4837F9AF3AE814B0949180F3148B213F60BF9"/>
    <s v="NULL"/>
    <s v="6601142059"/>
    <d v="1966-01-14T00:00:00"/>
    <s v="NULL"/>
    <n v="0"/>
    <x v="0"/>
    <s v=""/>
    <s v=""/>
    <s v=""/>
    <n v="0"/>
    <n v="0"/>
    <x v="0"/>
  </r>
  <r>
    <s v="7157654"/>
    <d v="2023-12-31T00:00:00"/>
    <n v="233216.15"/>
    <d v="2020-04-27T00:00:00"/>
    <x v="0"/>
    <s v="0 delayed payments"/>
    <s v="0.2600"/>
    <n v="2"/>
    <n v="7503050960"/>
    <n v="7503050960"/>
    <s v="9345E2E672711C411BEE1D5232CA68C3D20BAAFD8DB91318297E8A03C19D3B6188C9346C176E5468389BA94A56FFC4724889D9F659651B0B4B4C6EB10176E588"/>
    <s v="987DAF7FB04C1DC11507E4C9644EC923CE6B1715C0CB463AD4181719241B33DB590CA8D8CC763297F9B089CEC039578A3D78EC71383B24020DF83AA1EF2FC47E"/>
    <s v="7503050960"/>
    <d v="1975-03-05T00:00:00"/>
    <s v="7503050960"/>
    <n v="0"/>
    <x v="0"/>
    <s v=""/>
    <s v=""/>
    <s v=""/>
    <n v="0"/>
    <n v="0"/>
    <x v="0"/>
  </r>
  <r>
    <s v="7157969"/>
    <d v="2023-12-31T00:00:00"/>
    <n v="30596.13"/>
    <d v="2020-04-29T00:00:00"/>
    <x v="1"/>
    <s v="Frozen"/>
    <s v="0.1770"/>
    <n v="1"/>
    <n v="7803242358"/>
    <n v="7803242358"/>
    <s v="F88E6687D4133831844155BEEFBFD462B776C5DC465BEAD258F33A8E163D4ED03DD2663ED740F924BAA83C939E04647FF67AFF1B7322BAFAC73605C76E2BBBDE"/>
    <s v="NULL"/>
    <s v="7803242358"/>
    <d v="1978-03-24T00:00:00"/>
    <s v="NULL"/>
    <n v="0"/>
    <x v="0"/>
    <s v=""/>
    <s v=""/>
    <s v=""/>
    <n v="0"/>
    <n v="0"/>
    <x v="0"/>
  </r>
  <r>
    <s v="7158124"/>
    <d v="2023-12-31T00:00:00"/>
    <n v="89273.96"/>
    <d v="2020-04-27T00:00:00"/>
    <x v="0"/>
    <s v="0 delayed payments"/>
    <s v="0.2800"/>
    <n v="1"/>
    <n v="7007100899"/>
    <n v="7007100899"/>
    <s v="2C99F0B47553C2CB8DE2447E2DB63DD39E29975A58203A0A569C2B9189F9F48FB3A1D548C14D5B695309E8D38936356861FD4C62F60AB839CEFA62367C4B5513"/>
    <s v="NULL"/>
    <s v="7007100899"/>
    <d v="1970-07-10T00:00:00"/>
    <s v="NULL"/>
    <n v="0"/>
    <x v="0"/>
    <s v=""/>
    <s v=""/>
    <s v=""/>
    <n v="0"/>
    <n v="0"/>
    <x v="0"/>
  </r>
  <r>
    <s v="7158207"/>
    <d v="2023-12-31T00:00:00"/>
    <n v="136348.09"/>
    <d v="2020-05-11T00:00:00"/>
    <x v="1"/>
    <s v="Frozen"/>
    <s v="0.1770"/>
    <n v="1"/>
    <n v="9511195258"/>
    <n v="9511195258"/>
    <s v="F9DCA2D5539C8D96F62A5A7E369F7ABCCB3C2DC66D1F956AECB8CC10983AB7A94B14C2388424A0027D9C1618AA6BD9D35D122B1B5EC38371F162A297CA9A640C"/>
    <s v="NULL"/>
    <s v="9511195258"/>
    <d v="1995-11-19T00:00:00"/>
    <s v="NULL"/>
    <n v="0"/>
    <x v="0"/>
    <s v=""/>
    <s v=""/>
    <s v=""/>
    <n v="0"/>
    <n v="0"/>
    <x v="0"/>
  </r>
  <r>
    <s v="7158512"/>
    <d v="2023-12-31T00:00:00"/>
    <n v="428596.74"/>
    <d v="2020-04-29T00:00:00"/>
    <x v="0"/>
    <s v="0 delayed payments"/>
    <s v="0.0700"/>
    <n v="2"/>
    <n v="9707170982"/>
    <n v="9707170982"/>
    <s v="28CC733EC55E8019C9FD4798F49A1DE46884803A5BA9C296B10FA9A32E17A286C4B20EE5DEE384F1D8A92BEF19CD44A7DE70D7EDB3BF3A4F05A7470DA0CA3C82"/>
    <s v="96FA529D3907CDC7D5A7E9D36CF771F47B9DC9D3891B770DA5FD03B8B389BE0B6F27D9A7E0984B2B2463058A819CFED8A9ACA397829743746D9CAA34B5C7FCF3"/>
    <s v="9707170982"/>
    <d v="1997-07-17T00:00:00"/>
    <s v="9707170982"/>
    <n v="0"/>
    <x v="0"/>
    <s v=""/>
    <s v=""/>
    <s v=""/>
    <n v="0"/>
    <n v="0"/>
    <x v="0"/>
  </r>
  <r>
    <s v="7158561"/>
    <d v="2023-12-31T00:00:00"/>
    <n v="371755.52000000002"/>
    <d v="2020-05-29T00:00:00"/>
    <x v="0"/>
    <s v="0 delayed payments"/>
    <s v="0.2500"/>
    <n v="2"/>
    <n v="8802220155"/>
    <n v="8802220155"/>
    <s v="520948E9DD5B0C7C669506DA416B8C2726CC35FCA456E37DB2741BC8C2E86BFA6664A11CE2D894D9E166E3B9A2B639AEA83791C5A2624F1604BF5E3F23AF387D"/>
    <s v="NULL"/>
    <s v="8802220155"/>
    <d v="1988-02-22T00:00:00"/>
    <s v="8802220155"/>
    <n v="0"/>
    <x v="0"/>
    <s v=""/>
    <s v=""/>
    <s v=""/>
    <n v="0"/>
    <n v="0"/>
    <x v="0"/>
  </r>
  <r>
    <s v="7158637"/>
    <d v="2023-12-31T00:00:00"/>
    <n v="189848.09"/>
    <d v="2020-04-29T00:00:00"/>
    <x v="0"/>
    <s v="0 delayed payments"/>
    <s v="0.1905"/>
    <n v="1"/>
    <n v="7803039358"/>
    <n v="7803039358"/>
    <s v="4EC03325875FC45882581A4BFE9D1FD14DE042FEDDA4E6BB0427956DB8DD1D92472E4D9BEC01E1ED5A3BC524C47062B757D745C983A02A56B772A798C2B292CB"/>
    <s v="NULL"/>
    <s v="7803039358"/>
    <d v="1978-03-03T00:00:00"/>
    <s v="NULL"/>
    <n v="0"/>
    <x v="0"/>
    <s v=""/>
    <s v=""/>
    <s v=""/>
    <n v="0"/>
    <n v="0"/>
    <x v="0"/>
  </r>
  <r>
    <s v="7158751"/>
    <d v="2023-12-31T00:00:00"/>
    <n v="202267.46"/>
    <d v="2020-04-28T00:00:00"/>
    <x v="0"/>
    <s v="0 delayed payments"/>
    <s v="0.2400"/>
    <n v="2"/>
    <n v="8402191541"/>
    <n v="8402191541"/>
    <s v="950ABEB7692C724E3758390B51588FA53565FD0810B54D8C801D3930E04A3A86F92831F26B2F02D7ADAD79289D182995605596CFF4C427F41B6C35B5770F2740"/>
    <s v="44F6C5E9A87D9E706F827D1B85D985EF7372F9CEE4C05E6082CC2D0CF42D27DEDCA3CDD9B3A31EC439A83F701FE47E284B9AD30D1CB63F18422083C6152370C0"/>
    <s v="8402191541"/>
    <d v="1984-02-19T00:00:00"/>
    <s v="8402191541"/>
    <n v="0"/>
    <x v="0"/>
    <s v=""/>
    <s v=""/>
    <s v=""/>
    <n v="0"/>
    <n v="0"/>
    <x v="0"/>
  </r>
  <r>
    <s v="7158801"/>
    <d v="2023-12-31T00:00:00"/>
    <n v="234426.1"/>
    <d v="2020-05-07T00:00:00"/>
    <x v="0"/>
    <s v="0 delayed payments"/>
    <s v="0.2500"/>
    <n v="2"/>
    <n v="7208049291"/>
    <n v="7208049291"/>
    <s v="04F95FCABABB385B6181763557B57883DC47713F79DA26AFB4A6E5E3E1D1A58BDF50C0F937EB67A7135A9CD2616B06A0BEF40EA2FC976D0F5B14CB15FB7A8328"/>
    <s v="75C5DAE4722620C6F607BD7667CAD51315D46201B3EDA4EBFB673D294F5D057928D4438DE16EE9604FF599861F5333C993BD6C3C853CF8C73E1F746FF002697B"/>
    <s v="7208049291"/>
    <d v="1972-08-04T00:00:00"/>
    <s v="7208049291"/>
    <n v="0"/>
    <x v="0"/>
    <s v=""/>
    <s v=""/>
    <s v=""/>
    <n v="0"/>
    <n v="0"/>
    <x v="0"/>
  </r>
  <r>
    <s v="7159007"/>
    <d v="2023-12-31T00:00:00"/>
    <n v="25556.54"/>
    <d v="2020-04-29T00:00:00"/>
    <x v="0"/>
    <s v="0 delayed payments"/>
    <s v="0.2300"/>
    <n v="2"/>
    <n v="8007254066"/>
    <n v="8007254066"/>
    <s v="7B5149406A4FAA2491A60B255C765698F513609910D3696BB29694E1D7C2B91B1A9E613942BD253F439F9E4224890E9DDE6EFEB78971CDFF6C166588FA5567EC"/>
    <s v="5B9E0F1A7BADA97E202BA3F4505786B703BC244CDF2F7A7B280926091760AE9EF95E9EDCD35DE2324AD72CEEFB05F1280A5E42966D18898CA2CBF6379417A227"/>
    <s v="8007254066"/>
    <d v="1980-07-25T00:00:00"/>
    <s v="8007254066"/>
    <n v="0"/>
    <x v="0"/>
    <s v=""/>
    <s v=""/>
    <s v=""/>
    <n v="0"/>
    <n v="0"/>
    <x v="0"/>
  </r>
  <r>
    <s v="7159585"/>
    <d v="2023-12-31T00:00:00"/>
    <n v="72504.509999999995"/>
    <d v="2020-04-30T00:00:00"/>
    <x v="1"/>
    <s v="Frozen"/>
    <s v="0.1470"/>
    <n v="1"/>
    <n v="9412078819"/>
    <n v="9412078819"/>
    <s v="FE3E3B14D164A9CCB313EF823AC4B1F6D449058F78AD2ED64AF3DEF367F5B4DB1A11CA50B16988FA8ECEF06E6CCDBF69ED45B085B6BBACA1E806EE56EC21EDB5"/>
    <s v="NULL"/>
    <s v="9412078819"/>
    <d v="1994-12-07T00:00:00"/>
    <s v="NULL"/>
    <n v="0"/>
    <x v="0"/>
    <s v=""/>
    <s v=""/>
    <s v=""/>
    <n v="0"/>
    <n v="0"/>
    <x v="0"/>
  </r>
  <r>
    <s v="7159668"/>
    <d v="2023-12-31T00:00:00"/>
    <n v="156764.98000000001"/>
    <d v="2020-05-05T00:00:00"/>
    <x v="0"/>
    <s v="0 delayed payments"/>
    <s v="0.1500"/>
    <n v="2"/>
    <n v="9305124522"/>
    <n v="9305124522"/>
    <s v="230DACE4F77F4D64C65F5D5A9CAC2CC526DA469AA1DFD2FC02603C52C0B33C625CB0C8E6782D491364B2A37DB8674A62D91435D3D4C8E2C5239422EC2878EB85"/>
    <s v="FCF2931981E38E12A57D044ADB6FABBABB6461927176ADE04234F61D74BA6E262D43EA6D024251CE7A6E2674EADA2ADA4D1022FCA8EC58A1531C06DB9460D500"/>
    <s v="9305124522"/>
    <d v="1993-05-12T00:00:00"/>
    <s v="9305124522"/>
    <n v="0"/>
    <x v="0"/>
    <s v=""/>
    <s v=""/>
    <s v=""/>
    <n v="0"/>
    <n v="0"/>
    <x v="0"/>
  </r>
  <r>
    <s v="7159817"/>
    <d v="2023-12-31T00:00:00"/>
    <n v="8166.8"/>
    <d v="2019-06-17T00:00:00"/>
    <x v="0"/>
    <s v="1 delayed payment"/>
    <s v="0.2200"/>
    <n v="1"/>
    <n v="6307152048"/>
    <n v="6307152048"/>
    <s v="3C27D0CAA9E5164FB8D502CDC239E3A0AC6439C15AA51B9B828213A0A35568752F386B35A7BFE6C83C6F8B89A9C350B60B2DB8894B2623818FA3F3E9D1D2C566"/>
    <s v="NULL"/>
    <s v="6307152048"/>
    <d v="1963-07-15T00:00:00"/>
    <s v="NULL"/>
    <n v="0"/>
    <x v="0"/>
    <s v=""/>
    <s v=""/>
    <s v=""/>
    <n v="0"/>
    <n v="0"/>
    <x v="0"/>
  </r>
  <r>
    <s v="7159890"/>
    <d v="2023-12-31T00:00:00"/>
    <n v="54264.77"/>
    <d v="2020-04-30T00:00:00"/>
    <x v="1"/>
    <s v="Frozen"/>
    <s v="0.2065"/>
    <n v="2"/>
    <n v="7404019270"/>
    <n v="7404019270"/>
    <s v="D0629E86F8FCB6A8200154E0AB40DB851C0B7C02CD54A3582E8A58B5ECFA108ADA293595CA56233BA986A33A86D0C512B2DA2C8CE6A9C48229A0BF5102A76169"/>
    <s v="658DE1AD471ABC078C67DB56B91C7FBB04CA4CA9DA7842F8CED9D5FF9DF2D66D19FD8C206A22F2D9FFCAE489EB51A47C519D5C0B083FB3C6A9893D786DED7B4C"/>
    <s v="7404019270"/>
    <d v="1974-04-01T00:00:00"/>
    <s v="7404019270"/>
    <n v="0"/>
    <x v="0"/>
    <s v=""/>
    <s v=""/>
    <s v=""/>
    <n v="0"/>
    <n v="0"/>
    <x v="0"/>
  </r>
  <r>
    <s v="7159932"/>
    <d v="2023-12-31T00:00:00"/>
    <n v="95925.37"/>
    <d v="2020-04-30T00:00:00"/>
    <x v="0"/>
    <s v="1 delayed payment"/>
    <s v="0.2600"/>
    <n v="1"/>
    <n v="9410173315"/>
    <n v="9410173315"/>
    <s v="7D659006BCD1C2C3B2A4D23E63E4BDF00C902346D66E13D084DA747680042EC5CDE3DB978BC76860866F898172213AF19C7AD8F40FBEC2A808797EDF4D0C3464"/>
    <s v="NULL"/>
    <s v="9410173315"/>
    <d v="1994-10-17T00:00:00"/>
    <s v="NULL"/>
    <n v="0"/>
    <x v="0"/>
    <s v=""/>
    <s v=""/>
    <s v=""/>
    <n v="0"/>
    <n v="0"/>
    <x v="0"/>
  </r>
  <r>
    <s v="7159999"/>
    <d v="2023-12-31T00:00:00"/>
    <n v="213631.71"/>
    <d v="2020-06-17T00:00:00"/>
    <x v="0"/>
    <s v="0 delayed payments"/>
    <s v="0.2400"/>
    <n v="2"/>
    <n v="9602241235"/>
    <n v="9602241235"/>
    <s v="2E44FB6D719783DED79EA5228B95D7FF2CF0399247C72F14A68B7F3248CEB1E628C8D3D0A9C403A2E909E57B6B04437941CF1D871832DB7FB04800FB9F849F80"/>
    <s v="NULL"/>
    <s v="9602241235"/>
    <d v="1996-02-24T00:00:00"/>
    <s v="9602241235"/>
    <n v="0"/>
    <x v="0"/>
    <s v=""/>
    <s v=""/>
    <s v=""/>
    <n v="0"/>
    <n v="0"/>
    <x v="0"/>
  </r>
  <r>
    <s v="7160013"/>
    <d v="2023-12-31T00:00:00"/>
    <n v="87593.78"/>
    <d v="2020-05-04T00:00:00"/>
    <x v="0"/>
    <s v="0 delayed payments"/>
    <s v="0.2400"/>
    <n v="1"/>
    <n v="9608197027"/>
    <n v="9608197027"/>
    <s v="63260C309DF323E458A4E1FBC996A768879B88E23DDB1866B3125D832C77A9C8B9D14C8264F5FAC8FE834D3B02784B5661FA8868BA019134495E6BAF87515E47"/>
    <s v="NULL"/>
    <s v="9608197027"/>
    <d v="1996-08-19T00:00:00"/>
    <s v="NULL"/>
    <n v="0"/>
    <x v="0"/>
    <s v=""/>
    <s v=""/>
    <s v=""/>
    <n v="0"/>
    <n v="0"/>
    <x v="0"/>
  </r>
  <r>
    <s v="7160591"/>
    <d v="2023-12-31T00:00:00"/>
    <n v="54403.67"/>
    <d v="2020-05-27T00:00:00"/>
    <x v="1"/>
    <s v="Frozen"/>
    <s v="0.1965"/>
    <n v="1"/>
    <n v="7007165025"/>
    <n v="7007165025"/>
    <s v="5828AE4DCD8FE90C232D390C5E85AF572CC71F51EA82B081CF3F078CB6700AC8A667E266D40D0EE5F9F1D438B625B7760B7364DF5EA06894B182098C429EA267"/>
    <s v="NULL"/>
    <s v="7007165025"/>
    <d v="1970-07-16T00:00:00"/>
    <s v="NULL"/>
    <n v="0"/>
    <x v="0"/>
    <s v=""/>
    <s v=""/>
    <s v=""/>
    <n v="0"/>
    <n v="0"/>
    <x v="0"/>
  </r>
  <r>
    <s v="7160799"/>
    <d v="2023-12-31T00:00:00"/>
    <n v="26475.68"/>
    <d v="2020-05-05T00:00:00"/>
    <x v="1"/>
    <s v="Frozen"/>
    <s v="0.2065"/>
    <n v="1"/>
    <n v="9706208692"/>
    <n v="9706208692"/>
    <s v="A21E359C8B3EA6245595948E438A202512923CB9B7B7E15FCFFD0572F21B37CF5E690E3C4F6FBA2173D2D06E11CCC59280E3730E3AEF8A648B9DA8C1AA4C2726"/>
    <s v="NULL"/>
    <s v="9706208692"/>
    <d v="1997-06-20T00:00:00"/>
    <s v="NULL"/>
    <n v="0"/>
    <x v="0"/>
    <s v=""/>
    <s v=""/>
    <s v=""/>
    <n v="0"/>
    <n v="0"/>
    <x v="0"/>
  </r>
  <r>
    <s v="7160815"/>
    <d v="2023-12-31T00:00:00"/>
    <n v="65766.17"/>
    <d v="2020-05-06T00:00:00"/>
    <x v="1"/>
    <s v="Frozen"/>
    <s v="0.2565"/>
    <n v="1"/>
    <n v="9309146018"/>
    <n v="9309146018"/>
    <s v="85804789406B38B246D50056E6E7EDA0A5921856ECACB6637E60055CB7996AA55BF5006E5761C2E8CD2D980346B10A8692146BB157ECD1DC56C156B75D8854AD"/>
    <s v="NULL"/>
    <s v="9309146018"/>
    <d v="1993-09-14T00:00:00"/>
    <s v="NULL"/>
    <n v="0"/>
    <x v="0"/>
    <s v=""/>
    <s v=""/>
    <s v=""/>
    <n v="0"/>
    <n v="0"/>
    <x v="0"/>
  </r>
  <r>
    <s v="7160831"/>
    <d v="2023-12-31T00:00:00"/>
    <n v="72805.460000000006"/>
    <d v="2020-05-08T00:00:00"/>
    <x v="0"/>
    <s v="0 delayed payments"/>
    <s v="0.2800"/>
    <n v="2"/>
    <n v="7304035624"/>
    <n v="7304035624"/>
    <s v="C6D5007BD6BA6B2541683316E5A722B796FA4A46877AFDF2D5D99E249CD2D33AE71EC35EF6EB79BDC67AE754391206F64CE776750CD6F6B2B5F43F19C0A88023"/>
    <s v="F9785EDF115192E074483151874D9FDE76A7F7C96C1155A8B409E7648E7A645131251CB0A0DCD14637E85BDFEFC54277AA16CF08B1A4FD23BF8214F1BDF136DD"/>
    <s v="7304035624"/>
    <d v="1973-04-03T00:00:00"/>
    <s v="7304035624"/>
    <n v="0"/>
    <x v="0"/>
    <s v=""/>
    <s v=""/>
    <s v=""/>
    <n v="0"/>
    <n v="0"/>
    <x v="0"/>
  </r>
  <r>
    <s v="7160880"/>
    <d v="2023-12-31T00:00:00"/>
    <n v="103964.82"/>
    <d v="2020-05-08T00:00:00"/>
    <x v="0"/>
    <s v="1 delayed payment"/>
    <s v="0.2800"/>
    <n v="2"/>
    <n v="8206253307"/>
    <n v="8206253307"/>
    <s v="794F77AE4A0A75FBADCABCB1BD58AFF69EF687811E0F8AE3147D2877A5CA480D8D893F9E9345F21460AE062A5EC806FCEC6E5FF7532C268A382CF65E2EC76D82"/>
    <s v="178B7A791F145D1102E9820679A18BA7DB4DFD7B6DCD323AC6A625C33F56419087276B2AB64A70D6AE0CA4432C7D552D40469BFA2126DF6B6C86E260CC9B1BA3"/>
    <s v="8206253307"/>
    <d v="1982-06-25T00:00:00"/>
    <s v="8206253307"/>
    <n v="0"/>
    <x v="0"/>
    <s v=""/>
    <s v=""/>
    <s v=""/>
    <n v="0"/>
    <n v="0"/>
    <x v="0"/>
  </r>
  <r>
    <s v="7160898"/>
    <d v="2023-12-31T00:00:00"/>
    <n v="40031.019999999997"/>
    <d v="2020-05-06T00:00:00"/>
    <x v="0"/>
    <s v="0 delayed payments"/>
    <s v="0.2700"/>
    <n v="1"/>
    <n v="9801026403"/>
    <n v="9801026403"/>
    <s v="A97C5890B6673DD6A6340A5F1347DB937FE401831C642D1B0BE77015F0B6BD1DBF12940BD492501753F1ACA5E34F0128DE4C4625BFDBB26A821EAFE511904246"/>
    <s v="NULL"/>
    <s v="9801026403"/>
    <d v="1998-01-02T00:00:00"/>
    <s v="NULL"/>
    <n v="0"/>
    <x v="0"/>
    <s v=""/>
    <s v=""/>
    <s v=""/>
    <n v="0"/>
    <n v="0"/>
    <x v="0"/>
  </r>
  <r>
    <s v="7160948"/>
    <d v="2023-12-31T00:00:00"/>
    <n v="139214.74"/>
    <d v="2020-05-06T00:00:00"/>
    <x v="0"/>
    <s v="0 delayed payments"/>
    <s v="0.2800"/>
    <n v="2"/>
    <n v="8703124183"/>
    <n v="8703124183"/>
    <s v="8FE080714F63BD27A2E2C95EE1858D70D9B0C47056F92492E53D200EBC0E6A6FB46BE477F64E1CD127F9945336ADB87C93966B246323E782F0019F23CA32A421"/>
    <s v="NULL"/>
    <s v="8703124183"/>
    <d v="1987-03-12T00:00:00"/>
    <s v="8703124183"/>
    <n v="0"/>
    <x v="0"/>
    <s v=""/>
    <s v=""/>
    <s v=""/>
    <n v="0"/>
    <n v="0"/>
    <x v="0"/>
  </r>
  <r>
    <s v="7161227"/>
    <d v="2023-12-31T00:00:00"/>
    <n v="262949.76000000001"/>
    <d v="2020-05-06T00:00:00"/>
    <x v="0"/>
    <s v="Frozen"/>
    <s v="0.2265"/>
    <n v="2"/>
    <n v="8608255017"/>
    <n v="8608255017"/>
    <s v="C7FDCEE59D8F97FDB8A6C80B429DB4CB82644CAFBA50F599DC6074D1D64A662409F24A3765D25BAB3F2224826A3BC8E23736366037C3E2F5D7D3467D2294CDE4"/>
    <s v="A41DEE0A22DBC2C0ECAFEA39898B06DBC02A7D51B06F14539A9076E2B6E85221A0BA73FC71B4A26C135F6C34B39662D8318D7942D503F96F7A2DB14246F4D007"/>
    <s v="8608255017"/>
    <d v="1986-08-25T00:00:00"/>
    <s v="8608255017"/>
    <n v="0"/>
    <x v="0"/>
    <s v=""/>
    <s v=""/>
    <s v=""/>
    <n v="0"/>
    <n v="0"/>
    <x v="0"/>
  </r>
  <r>
    <s v="7161342"/>
    <d v="2023-12-31T00:00:00"/>
    <n v="189725.51"/>
    <d v="2020-05-06T00:00:00"/>
    <x v="0"/>
    <s v="0 delayed payments"/>
    <s v="0.2600"/>
    <n v="1"/>
    <n v="9606082965"/>
    <n v="9606082965"/>
    <s v="D752138A33D807063B8882671464BD34345D541C5A5E44EE72A3A20E91F275C5E2E5DDE0EF6853BEBFA964FA634320B8861DA65685914E92DEA3AD442B37B9D6"/>
    <s v="NULL"/>
    <s v="9606082965"/>
    <d v="1996-06-08T00:00:00"/>
    <s v="NULL"/>
    <n v="0"/>
    <x v="0"/>
    <s v=""/>
    <s v=""/>
    <s v=""/>
    <n v="0"/>
    <n v="0"/>
    <x v="0"/>
  </r>
  <r>
    <s v="7161383"/>
    <d v="2023-12-31T00:00:00"/>
    <n v="224811.67"/>
    <d v="2020-05-25T00:00:00"/>
    <x v="1"/>
    <s v="Frozen"/>
    <s v="0.2265"/>
    <n v="2"/>
    <n v="8008261235"/>
    <n v="8008261235"/>
    <s v="6F2F5B83A7232EFE8A45605098D385431973413EFBA55811DF1263FD31CDB88E5A644EC85A916AF4099CEE0F9402B4519FF30CF2FFD9D5DE7B87E8E786D4DD22"/>
    <s v="2045EE1DC431339A6B6FCCFAB13BF81BDEA613D7315AE6F67D152B556ECD2FFF5855722C8770C8AD3D972A3A76733F7A0801DBA9CFA21DBA65FB2BFFDBB250C9"/>
    <s v="8008261235"/>
    <d v="1980-08-26T00:00:00"/>
    <s v="8008261235"/>
    <n v="0"/>
    <x v="0"/>
    <s v=""/>
    <s v=""/>
    <s v=""/>
    <n v="0"/>
    <n v="0"/>
    <x v="0"/>
  </r>
  <r>
    <s v="7161664"/>
    <d v="2023-12-31T00:00:00"/>
    <n v="177167.37"/>
    <d v="2020-05-11T00:00:00"/>
    <x v="1"/>
    <s v="Frozen"/>
    <s v="0.2370"/>
    <n v="1"/>
    <n v="6509014533"/>
    <n v="6509014533"/>
    <s v="1DBC579FBEC2BD39F6648FF4E0D86B629CADC36A2DBE5CFD431204C247079942202EC999A7063B966F1B39EC14A52DACEE5981C4F21CFAAEB0878DD928AF1C79"/>
    <s v="NULL"/>
    <s v="6509014533"/>
    <d v="1965-09-01T00:00:00"/>
    <s v="NULL"/>
    <n v="0"/>
    <x v="0"/>
    <s v=""/>
    <s v=""/>
    <s v=""/>
    <n v="0"/>
    <n v="0"/>
    <x v="0"/>
  </r>
  <r>
    <s v="7161748"/>
    <d v="2023-12-31T00:00:00"/>
    <n v="230803.07"/>
    <d v="2020-05-13T00:00:00"/>
    <x v="0"/>
    <s v="0 delayed payments"/>
    <s v="0.2400"/>
    <n v="2"/>
    <n v="7308014062"/>
    <n v="7308014062"/>
    <s v="2DFD00DFF9EEFC442E65EF5B4770BC21F7F77DDFBCB133BD39567E9FF4686FD691BACAFE4830CB738AAF90C7CE9F0EB50F39692A56EFAA17D6F815D2DE6158F9"/>
    <s v="F5A930C80286619DB70D47246E7625EF05BC1A2481EAAF5BB2FEC4FAE6DB98ADA5E968499FBBA7742A122A2C58D2F591C1996F6F5F7DFF478F226980E6926665"/>
    <s v="7308014062"/>
    <d v="1973-08-01T00:00:00"/>
    <s v="7308014062"/>
    <n v="0"/>
    <x v="0"/>
    <s v=""/>
    <s v=""/>
    <s v=""/>
    <n v="0"/>
    <n v="0"/>
    <x v="0"/>
  </r>
  <r>
    <s v="7161763"/>
    <d v="2023-12-31T00:00:00"/>
    <n v="124073.55"/>
    <d v="2020-05-07T00:00:00"/>
    <x v="0"/>
    <s v="0 delayed payments"/>
    <s v="0.2700"/>
    <n v="1"/>
    <n v="7508016917"/>
    <n v="7508016917"/>
    <s v="9C2219FD5CE632EC49F90BD17896CAD1EFB42A57436969E38CDC4BDF09785F8F8F0F870A2EFA0A231DF7CCADDC9D9A4F4E629179433727B1E37AC2E93936BADE"/>
    <s v="NULL"/>
    <s v="7508016917"/>
    <d v="1975-08-01T00:00:00"/>
    <s v="NULL"/>
    <n v="0"/>
    <x v="0"/>
    <s v=""/>
    <s v=""/>
    <s v=""/>
    <n v="0"/>
    <n v="0"/>
    <x v="0"/>
  </r>
  <r>
    <s v="7162100"/>
    <d v="2023-12-31T00:00:00"/>
    <n v="121031.88"/>
    <d v="2020-05-11T00:00:00"/>
    <x v="0"/>
    <s v="0 delayed payments"/>
    <s v="0.2500"/>
    <n v="2"/>
    <n v="9904120038"/>
    <n v="9904120038"/>
    <s v="2E61F4A4BEC972120812142016EE3937D9EEDB19F0D79009351FB4A69EA5A471235A29CBB7B6DACC951091CD65539F3F69AD98801C78CA23193BEEC67CD5DAA7"/>
    <s v="E00D4B7D861329F93D1B984D73C8CD508132311FC636397093D93A8B64EAF2E2D03AFAE5021DFDB14EA88F58FEB6679AC35690855C5A0BED0AFBC5E703B3D2DB"/>
    <s v="9904120038"/>
    <d v="1999-04-12T00:00:00"/>
    <s v="9904120038"/>
    <n v="0"/>
    <x v="0"/>
    <s v=""/>
    <s v=""/>
    <s v=""/>
    <n v="0"/>
    <n v="0"/>
    <x v="0"/>
  </r>
  <r>
    <s v="7162159"/>
    <d v="2023-12-31T00:00:00"/>
    <n v="169011.87"/>
    <d v="2020-05-12T00:00:00"/>
    <x v="0"/>
    <s v="3 delayed payments"/>
    <s v="0.2700"/>
    <n v="2"/>
    <n v="9404301492"/>
    <n v="9404301492"/>
    <s v="BD1B1DCAFC7466E1A340A6FB83CE10A8704E7ECB3DEEC8197D28B78BE1C02FAACEA09A7444B41B31854351488E4102C844CE948CE978909D402257CC8BA573D0"/>
    <s v="475651F3F80140949E2BE033B8F1F8BE21D9DC92636B50D06EB302028C0175282A259C3F3FD909433469DE88E5D7D832A8D013CCAD465094E55A604E39D467D3"/>
    <s v="9404301492"/>
    <d v="1994-04-30T00:00:00"/>
    <s v="9404301492"/>
    <n v="0"/>
    <x v="0"/>
    <s v=""/>
    <s v=""/>
    <s v=""/>
    <n v="0"/>
    <n v="0"/>
    <x v="0"/>
  </r>
  <r>
    <s v="7162183"/>
    <d v="2023-12-31T00:00:00"/>
    <n v="58922.29"/>
    <d v="2020-05-08T00:00:00"/>
    <x v="0"/>
    <s v="0 delayed payments"/>
    <s v="0.2700"/>
    <n v="2"/>
    <n v="7501150143"/>
    <n v="7501150143"/>
    <s v="EF050FFBDB5B8FCB7687ECEB81B64327DD12BB8DF9CF4F8BE1AFA2BA7504FDFB7FCE0B9C184B063FE0C3DEEEABC09669C4DC0D4C51A8D95710F01515E83482A4"/>
    <s v="C9CD27FF4A4928E97D8F80F9715357114CBCC78DC83AE60D751B3B78BD7CF6263C9FEA524A6F23A7A0FCFA8F3FF01D60F67A7385E26DE1EEC0B5B2ED9009BFDD"/>
    <s v="7501150143"/>
    <d v="1975-01-15T00:00:00"/>
    <s v="7501150143"/>
    <n v="0"/>
    <x v="0"/>
    <s v=""/>
    <s v=""/>
    <s v=""/>
    <n v="0"/>
    <n v="0"/>
    <x v="0"/>
  </r>
  <r>
    <s v="7162217"/>
    <d v="2023-12-31T00:00:00"/>
    <n v="344889.59"/>
    <d v="2020-07-22T00:00:00"/>
    <x v="0"/>
    <s v="1 delayed payment"/>
    <s v="0.1900"/>
    <n v="2"/>
    <n v="8012210095"/>
    <n v="8012210095"/>
    <s v="D3FFD0C0EAD80CEE750B501BD161F276018D44E8F610399575F532117F231C57A2A54963739E05C2E484B00438973D26BCA94DD3D53F7243D7D11714D3AE1F04"/>
    <s v="NULL"/>
    <s v="8012210095"/>
    <d v="1980-12-21T00:00:00"/>
    <s v="8012210095"/>
    <n v="0"/>
    <x v="0"/>
    <s v=""/>
    <s v=""/>
    <s v=""/>
    <n v="0"/>
    <n v="0"/>
    <x v="0"/>
  </r>
  <r>
    <s v="7162381"/>
    <d v="2023-12-31T00:00:00"/>
    <n v="24751.18"/>
    <d v="2020-05-08T00:00:00"/>
    <x v="1"/>
    <s v="Frozen"/>
    <s v="0.2170"/>
    <n v="1"/>
    <n v="7211225904"/>
    <n v="7211225904"/>
    <s v="3250CC05CDCB4F2FB1F8741E9C373C6CA52ECB37EBA1B78EABBFAF4121588E1B67BD258CE3DFB8E49CD6603890F51985963A647A19E428095955B78950A10E56"/>
    <s v="NULL"/>
    <s v="7211225904"/>
    <d v="1972-11-22T00:00:00"/>
    <s v="NULL"/>
    <n v="0"/>
    <x v="0"/>
    <s v=""/>
    <s v=""/>
    <s v=""/>
    <n v="0"/>
    <n v="0"/>
    <x v="0"/>
  </r>
  <r>
    <s v="7162464"/>
    <d v="2023-12-31T00:00:00"/>
    <n v="171296.45"/>
    <d v="2020-05-08T00:00:00"/>
    <x v="1"/>
    <s v="Frozen"/>
    <s v="0.2265"/>
    <n v="1"/>
    <n v="9504254799"/>
    <n v="9504254799"/>
    <s v="5E9A5019100B84DB840D593D0DD8D49016B31B62051B651079417782F60AC813C0B5841930655CDE935021E465D9FB77C2CC5BC517607AE02E277A69C9B67BF4"/>
    <s v="NULL"/>
    <s v="9504254799"/>
    <d v="1995-04-25T00:00:00"/>
    <s v="NULL"/>
    <n v="0"/>
    <x v="0"/>
    <s v=""/>
    <s v=""/>
    <s v=""/>
    <n v="0"/>
    <n v="0"/>
    <x v="0"/>
  </r>
  <r>
    <s v="7162597"/>
    <d v="2023-12-31T00:00:00"/>
    <n v="39771.089999999997"/>
    <d v="2020-05-11T00:00:00"/>
    <x v="0"/>
    <s v="0 delayed payments"/>
    <s v="0.2690"/>
    <n v="2"/>
    <n v="6501016817"/>
    <n v="6501016817"/>
    <s v="8DC177E93504C26C80803481A311DAE2269F172BC38894319C6507FD0A0BBE205C055EC2403E109959918FF33CFCD10742E1B9378E25DD21553172276A7EAF74"/>
    <s v="C9D9A6C16934B80767F82D9796B7100572C09ABBD4886355966A29679643725257562D5430224B7314292510E3335A07C46BF334092AEEF0FEE962EE7DC74294"/>
    <s v="6501016817"/>
    <d v="1965-01-01T00:00:00"/>
    <s v="6501016817"/>
    <n v="0"/>
    <x v="0"/>
    <s v=""/>
    <s v=""/>
    <s v=""/>
    <n v="0"/>
    <n v="0"/>
    <x v="0"/>
  </r>
  <r>
    <s v="7162704"/>
    <d v="2023-12-31T00:00:00"/>
    <n v="284589.7"/>
    <d v="2020-05-15T00:00:00"/>
    <x v="0"/>
    <s v="0 delayed payments"/>
    <s v="0.2505"/>
    <n v="2"/>
    <n v="6809241489"/>
    <n v="6809241489"/>
    <s v="91D103CB1AB4DAC1C737393123BD78B849DEFFC2647CBEB65EEB6427663D529C5BB77C7B9347D745AF7D4532CE28940624ABA6F300E6952EFEA919FE5557001B"/>
    <s v="703514B606273CE28F7C4C10F0D0CCFF3BB41D09176F30A0A91839F23FC21F67BE335FEFC5BFF30B1DBFCA6C23B050EF03795550B14D6EFA3B78D423401BC870"/>
    <s v="6809241489"/>
    <d v="1968-09-24T00:00:00"/>
    <s v="6809241489"/>
    <n v="0"/>
    <x v="0"/>
    <s v=""/>
    <s v=""/>
    <s v=""/>
    <n v="0"/>
    <n v="0"/>
    <x v="0"/>
  </r>
  <r>
    <s v="7163041"/>
    <d v="2023-12-31T00:00:00"/>
    <n v="122387.93"/>
    <d v="2020-05-11T00:00:00"/>
    <x v="1"/>
    <s v="Frozen"/>
    <s v="0.2165"/>
    <n v="1"/>
    <n v="8903188517"/>
    <n v="8903188517"/>
    <s v="C57252133E5BF9F16DAC3713D7B048E4213CBBB233E6F613FBB7E7B7CE7248E54574A842337610E97CBD036B9E3ED9FCDE1B2BE2F716430EAA2986898D70230C"/>
    <s v="NULL"/>
    <s v="8903188517"/>
    <d v="1989-03-18T00:00:00"/>
    <s v="NULL"/>
    <n v="0"/>
    <x v="0"/>
    <s v=""/>
    <s v=""/>
    <s v=""/>
    <n v="0"/>
    <n v="0"/>
    <x v="0"/>
  </r>
  <r>
    <s v="7163173"/>
    <d v="2023-12-31T00:00:00"/>
    <n v="302798.53000000003"/>
    <d v="2020-05-12T00:00:00"/>
    <x v="0"/>
    <s v="0 delayed payments"/>
    <s v="0.2400"/>
    <n v="2"/>
    <n v="9604280777"/>
    <n v="9604280777"/>
    <s v="54925340E7DBC84FEEA1144EA20A74AD8F6B559553617FA80CA974201E1C09119B7894CB02F6935EBD86263B4CBF1ACA8406F6DDD5C427DB37F6740666214ACC"/>
    <s v="771A2A27FB5473B11A61C9218CB4AE9F85BC6581881DBDCB6D3ECE1EB2C1A84EC9325C42CCDE907701AD245E3F5FB008AE4E37D2200799F72E23846CB980938E"/>
    <s v="9604280777"/>
    <d v="1996-04-28T00:00:00"/>
    <s v="9604280777"/>
    <n v="0"/>
    <x v="0"/>
    <s v=""/>
    <s v=""/>
    <s v=""/>
    <n v="0"/>
    <n v="0"/>
    <x v="0"/>
  </r>
  <r>
    <s v="7163215"/>
    <d v="2023-12-31T00:00:00"/>
    <n v="466588.41"/>
    <d v="2020-05-12T00:00:00"/>
    <x v="0"/>
    <s v="0 delayed payments"/>
    <s v="0.2600"/>
    <n v="2"/>
    <n v="7011059420"/>
    <n v="7011059420"/>
    <s v="1AB8A88107F99D1EAAE4D895CEBAA76F3030D242ABE5994FE8FA7700F692D5DF3B757C7A2EA55C588F145A08DD34FF20938985F16DBC233157F437DBE445C08C"/>
    <s v="A03DF32229FB74EBD8F29EB6F3514F7C13DB5DA8D97F3219EB8528642DEC5CE1411A40445C29B1A1167B2A125716CA23FFDE6A7A7E2623BC352CAA04E43E6187"/>
    <s v="7011059420"/>
    <d v="1970-11-05T00:00:00"/>
    <s v="7011059420"/>
    <n v="0"/>
    <x v="0"/>
    <s v=""/>
    <s v=""/>
    <s v=""/>
    <n v="0"/>
    <n v="0"/>
    <x v="0"/>
  </r>
  <r>
    <s v="7163306"/>
    <d v="2023-12-31T00:00:00"/>
    <n v="45612.24"/>
    <d v="2020-05-19T00:00:00"/>
    <x v="1"/>
    <s v="Frozen"/>
    <s v="0.2170"/>
    <n v="1"/>
    <n v="6501064924"/>
    <n v="6501064924"/>
    <s v="FFF9124953985EF2DC67B24DDFFF1A81BF30BF1261B0F1700BDF735FDFFAB5CFD5820A67BF5CB07F7A123B2CA0A4F460BD7F4B1C9BA6675D158FDA1A3E4679D8"/>
    <s v="NULL"/>
    <s v="6501064924"/>
    <d v="1965-01-06T00:00:00"/>
    <s v="NULL"/>
    <n v="0"/>
    <x v="0"/>
    <s v=""/>
    <s v=""/>
    <s v=""/>
    <n v="0"/>
    <n v="0"/>
    <x v="0"/>
  </r>
  <r>
    <s v="7163322"/>
    <d v="2023-12-31T00:00:00"/>
    <n v="279306.49"/>
    <d v="2020-05-26T00:00:00"/>
    <x v="0"/>
    <s v="3 delayed payments"/>
    <s v="0.2700"/>
    <n v="2"/>
    <n v="9302181442"/>
    <n v="9302181442"/>
    <s v="5A4B6184ECB0DC350C84DEEFEFFE3424B16700E4F3B1891C886C82B1ED36F84C0957034AB34CE975B7CE002544D1869FE5DA795A48838AE7A65BAEBAF6AE8067"/>
    <s v="F6CFD0E31E6B41F2E0C49D1E3670B4B8796FECEB4C62F78CD06957BE3E20FA904B3C942F6C2642579A40F418C573026A5A4E086E8316C13689908E63A912A229"/>
    <s v="9302181442"/>
    <d v="1993-02-18T00:00:00"/>
    <s v="9302181442"/>
    <n v="0"/>
    <x v="0"/>
    <s v=""/>
    <s v=""/>
    <s v=""/>
    <n v="0"/>
    <n v="0"/>
    <x v="0"/>
  </r>
  <r>
    <s v="7163330"/>
    <d v="2023-12-31T00:00:00"/>
    <n v="72669.16"/>
    <d v="2020-05-15T00:00:00"/>
    <x v="0"/>
    <s v="0 delayed payments"/>
    <s v="0.2770"/>
    <n v="1"/>
    <n v="9202103116"/>
    <n v="9202103116"/>
    <s v="94BB0F06997CD85251486048459DC7536B39A689CBD2E59465741F5732030DCD4A70AFA0ACBD35D5B811B3E977852CA3A8291650004CD65839467FB9C17B5D97"/>
    <s v="NULL"/>
    <s v="9202103116"/>
    <d v="1992-02-10T00:00:00"/>
    <s v="NULL"/>
    <n v="0"/>
    <x v="0"/>
    <s v=""/>
    <s v=""/>
    <s v=""/>
    <n v="0"/>
    <n v="0"/>
    <x v="0"/>
  </r>
  <r>
    <s v="7164098"/>
    <d v="2023-12-31T00:00:00"/>
    <n v="123243.01"/>
    <d v="2020-05-15T00:00:00"/>
    <x v="0"/>
    <s v="0 delayed payments"/>
    <s v="0.2400"/>
    <n v="1"/>
    <n v="6806045040"/>
    <n v="6806045040"/>
    <s v="8886115ED0478F89567F88EF2173C705F8889AD2B5FB9CDBF7A169CCBDF745F2222ADE5DA730C14D861894F3CFDB45423059B9C49D1BA1F6244E2DC6C076E85D"/>
    <s v="NULL"/>
    <s v="6806045040"/>
    <d v="1968-06-04T00:00:00"/>
    <s v="NULL"/>
    <n v="0"/>
    <x v="0"/>
    <s v=""/>
    <s v=""/>
    <s v=""/>
    <n v="0"/>
    <n v="0"/>
    <x v="0"/>
  </r>
  <r>
    <s v="7164338"/>
    <d v="2023-12-31T00:00:00"/>
    <n v="84744.59"/>
    <d v="2020-05-14T00:00:00"/>
    <x v="0"/>
    <s v="4 delayed payments"/>
    <s v="0.2700"/>
    <n v="1"/>
    <n v="9808041488"/>
    <n v="9808041488"/>
    <s v="F502CCEF50FFC75269345510A1A76173C99B28E20765245BD445B6BBA067FDEA658AF1C6AC780A03D70DC32F04F66D9169DDE9D0A9E01D84C2C068DF4A386F68"/>
    <s v="NULL"/>
    <s v="9808041488"/>
    <d v="1998-08-04T00:00:00"/>
    <s v="NULL"/>
    <n v="0"/>
    <x v="0"/>
    <s v=""/>
    <s v=""/>
    <s v=""/>
    <n v="0"/>
    <n v="0"/>
    <x v="0"/>
  </r>
  <r>
    <s v="7164379"/>
    <d v="2023-12-31T00:00:00"/>
    <n v="36528.550000000003"/>
    <d v="2020-05-20T00:00:00"/>
    <x v="0"/>
    <s v="0 delayed payments"/>
    <s v="0.2745"/>
    <n v="2"/>
    <n v="9002085687"/>
    <n v="9002085687"/>
    <s v="C4F2C820BD4B9DC044747B12BE111EF6805A815ED3279B47F3A3F4760CD99A301B2F1CFE239CA3BBB5E0683A3FFD873690C96E3225AF98045A33D18BD04B8E1E"/>
    <s v="C6000A0369ECB8EBEF2F6C1DC266B0E72AA6CF61EF5FFCE6FC8CBA795CFD5B159E73CA5D004BF7F4BF4D1EBE529B16E710E463D30DF0D6248908BF9F9A1A2D68"/>
    <s v="9002085687"/>
    <d v="1990-02-08T00:00:00"/>
    <s v="9002085687"/>
    <n v="0"/>
    <x v="0"/>
    <s v=""/>
    <s v=""/>
    <s v=""/>
    <n v="0"/>
    <n v="0"/>
    <x v="0"/>
  </r>
  <r>
    <s v="7164577"/>
    <d v="2023-12-31T00:00:00"/>
    <n v="124710.77"/>
    <d v="2020-05-20T00:00:00"/>
    <x v="0"/>
    <s v="0 delayed payments"/>
    <s v="0.2705"/>
    <n v="1"/>
    <n v="9404210222"/>
    <n v="9404210222"/>
    <s v="5F0239C08897120CA24A9F48807307A8B12F3A982362632ABFAD820497A842B8704A39693348DF99BFD5A7BFB429C34B81F4CF0AF606B16C6EA10AE89BB816E4"/>
    <s v="NULL"/>
    <s v="9404210222"/>
    <d v="1994-04-21T00:00:00"/>
    <s v="NULL"/>
    <n v="0"/>
    <x v="0"/>
    <s v=""/>
    <s v=""/>
    <s v=""/>
    <n v="0"/>
    <n v="0"/>
    <x v="0"/>
  </r>
  <r>
    <s v="7164726"/>
    <d v="2023-12-31T00:00:00"/>
    <n v="100613.56"/>
    <d v="2020-05-19T00:00:00"/>
    <x v="0"/>
    <s v="0 delayed payments"/>
    <s v="0.2705"/>
    <n v="1"/>
    <n v="6902070496"/>
    <n v="6902070496"/>
    <s v="15F6E411C5AB3620BF2764EFB9DF5685BD017EB9E63B5F129767A4B9D80F33D50575E8D29FF4779B04930DA51DB24ADFCE8BE42BCA3792285926AB825A3D988A"/>
    <s v="NULL"/>
    <s v="6902070496"/>
    <d v="1969-02-07T00:00:00"/>
    <s v="NULL"/>
    <n v="0"/>
    <x v="0"/>
    <s v=""/>
    <s v=""/>
    <s v=""/>
    <n v="0"/>
    <n v="0"/>
    <x v="0"/>
  </r>
  <r>
    <s v="7164759"/>
    <d v="2023-12-31T00:00:00"/>
    <n v="196642.77"/>
    <d v="2020-05-18T00:00:00"/>
    <x v="0"/>
    <s v="0 delayed payments"/>
    <s v="0.2750"/>
    <n v="1"/>
    <n v="6801302024"/>
    <n v="6801302024"/>
    <s v="D50444778295C5C38A0CAB34C1EE76B294598667FA58EBD2A305A2F57720F7B19043D1135807593121A8B4D856F1C4FC6A55F3933AA7549A58659A3B37BD1730"/>
    <s v="NULL"/>
    <s v="6801302024"/>
    <d v="1968-01-30T00:00:00"/>
    <s v="NULL"/>
    <n v="0"/>
    <x v="0"/>
    <s v=""/>
    <s v=""/>
    <s v=""/>
    <n v="0"/>
    <n v="0"/>
    <x v="0"/>
  </r>
  <r>
    <s v="7164890"/>
    <d v="2023-12-31T00:00:00"/>
    <n v="155914.14000000001"/>
    <d v="2020-05-25T00:00:00"/>
    <x v="0"/>
    <s v="0 delayed payments"/>
    <s v="0.2305"/>
    <n v="1"/>
    <n v="7510214864"/>
    <n v="7510214864"/>
    <s v="75BC39D5F0984E369CDA0208ED0FAFA26378C1B51332081E59CF1B813625801919CD189680657F21253F9EF1836B28DF4925B6FE219C1B591D4BF6B5C8351A8E"/>
    <s v="NULL"/>
    <s v="7510214864"/>
    <d v="1975-10-21T00:00:00"/>
    <s v="NULL"/>
    <n v="0"/>
    <x v="0"/>
    <s v=""/>
    <s v=""/>
    <s v=""/>
    <n v="0"/>
    <n v="0"/>
    <x v="0"/>
  </r>
  <r>
    <s v="7165046"/>
    <d v="2023-12-31T00:00:00"/>
    <n v="2250.1"/>
    <d v="2020-05-19T00:00:00"/>
    <x v="1"/>
    <s v="Frozen"/>
    <s v="0.2400"/>
    <n v="1"/>
    <n v="9802289232"/>
    <n v="9802289232"/>
    <s v="6F261000796DE5CBAB9DA85108201E68CC81DC1AB71A36F2B87ED365330669DB3B352E8A3AC03169AB78F7D6AF208A93F0202FFE74738C11589DF8FA03142EB5"/>
    <s v="NULL"/>
    <s v="9802289232"/>
    <d v="1998-02-28T00:00:00"/>
    <s v="NULL"/>
    <n v="0"/>
    <x v="0"/>
    <s v=""/>
    <s v=""/>
    <s v=""/>
    <n v="0"/>
    <n v="0"/>
    <x v="0"/>
  </r>
  <r>
    <s v="7165178"/>
    <d v="2023-12-31T00:00:00"/>
    <n v="55968.83"/>
    <d v="2020-05-19T00:00:00"/>
    <x v="1"/>
    <s v="Frozen"/>
    <s v="0.2265"/>
    <n v="2"/>
    <n v="9302152369"/>
    <n v="9302152369"/>
    <s v="841DA42C4C53767E60750FD5C0F3CB90935D5499D99EBEF11CCA2019EEE3E1787273A5C1C6783744619A1566488E9AA5C7D011E0E7F16978EFD00DBD473A25F9"/>
    <s v="2FD4509E7A0DD79CEEA2F97D3E0B6CA4B792C00C50614DB934B2F3F5981F3C8FE23C0235232AFAD61C819EE396D55F360C7E91F504B7579AFC7C0444B17BE768"/>
    <s v="9302152369"/>
    <d v="1993-02-15T00:00:00"/>
    <s v="9302152369"/>
    <n v="0"/>
    <x v="0"/>
    <s v=""/>
    <s v=""/>
    <s v=""/>
    <n v="0"/>
    <n v="0"/>
    <x v="0"/>
  </r>
  <r>
    <s v="7165186"/>
    <d v="2023-12-31T00:00:00"/>
    <n v="126403.4"/>
    <d v="2020-05-19T00:00:00"/>
    <x v="0"/>
    <s v="2 delayed payments"/>
    <s v="0.2800"/>
    <n v="1"/>
    <n v="8209295040"/>
    <n v="8209295040"/>
    <s v="4B9130A8F1CC7CE0755BB4F7E8732ED83D036BC8C04F4D227F946CD4CF4A5D8EDDAC828FD12F4ACA277644CFDD5B7F0EC68815FE6ED4C7CDC3CB25A7F0009241"/>
    <s v="NULL"/>
    <s v="8209295040"/>
    <d v="1982-09-29T00:00:00"/>
    <s v="NULL"/>
    <n v="0"/>
    <x v="0"/>
    <s v=""/>
    <s v=""/>
    <s v=""/>
    <n v="0"/>
    <n v="0"/>
    <x v="0"/>
  </r>
  <r>
    <s v="7165236"/>
    <d v="2023-12-31T00:00:00"/>
    <n v="32746.9"/>
    <d v="2020-05-20T00:00:00"/>
    <x v="0"/>
    <s v="3 delayed payments"/>
    <s v="0.2670"/>
    <n v="1"/>
    <n v="8707077056"/>
    <n v="8707077056"/>
    <s v="3A315C582150D44F393776E312259423129BF99BDE37D403F28BEF3E9A64139DCA6842B1DA0AF126BFE05FC8991F4A7D371E863AB67C4C8DAB3BE40A3AB0C021"/>
    <s v="NULL"/>
    <s v="8707077056"/>
    <d v="1987-07-07T00:00:00"/>
    <s v="NULL"/>
    <n v="0"/>
    <x v="0"/>
    <s v=""/>
    <s v=""/>
    <s v=""/>
    <n v="0"/>
    <n v="0"/>
    <x v="0"/>
  </r>
  <r>
    <s v="7165301"/>
    <d v="2023-12-31T00:00:00"/>
    <n v="38008.04"/>
    <d v="2020-05-25T00:00:00"/>
    <x v="1"/>
    <s v="Frozen"/>
    <s v="0.2570"/>
    <n v="1"/>
    <n v="9312011290"/>
    <n v="9312011290"/>
    <s v="4A72424B29B309675FE3DC6A4CA590D189C406BF946DD154E27430CE7768F23546051F60FFB96308A9EFE7C362B4AADB3A42984B9C4C6AB99EF50E74654459DF"/>
    <s v="NULL"/>
    <s v="9312011290"/>
    <d v="1993-12-01T00:00:00"/>
    <s v="NULL"/>
    <n v="0"/>
    <x v="0"/>
    <s v=""/>
    <s v=""/>
    <s v=""/>
    <n v="0"/>
    <n v="0"/>
    <x v="0"/>
  </r>
  <r>
    <s v="7166291"/>
    <d v="2023-12-31T00:00:00"/>
    <n v="199356.59"/>
    <d v="2020-05-25T00:00:00"/>
    <x v="1"/>
    <s v="Frozen"/>
    <s v="0.2465"/>
    <n v="1"/>
    <n v="9503178833"/>
    <n v="9503178833"/>
    <s v="CEBBEC886483479F3EED99CF246424C7ED1A30F4ECEF7E192C7291BD8C137896C7290EE99F71498A2952F62379FB431B6EF623A93ED2906C7C4C85DBDDDC76E5"/>
    <s v="NULL"/>
    <s v="9503178833"/>
    <d v="1995-03-17T00:00:00"/>
    <s v="NULL"/>
    <n v="0"/>
    <x v="0"/>
    <s v=""/>
    <s v=""/>
    <s v=""/>
    <n v="0"/>
    <n v="0"/>
    <x v="0"/>
  </r>
  <r>
    <s v="7166325"/>
    <d v="2023-12-31T00:00:00"/>
    <n v="437850.84"/>
    <d v="2020-05-28T00:00:00"/>
    <x v="0"/>
    <s v="0 delayed payments"/>
    <s v="0.1605"/>
    <n v="2"/>
    <n v="8106132734"/>
    <n v="8106132734"/>
    <s v="1F1608AE0ADA7B5892B24463A1A79577C0544DBF6F96C42950A2F7F347D3D94561EAFD29AD59BEAD2600C0F2076E7E618E6BB1014C64E5CF4E97F13FDD6F3F50"/>
    <s v="A5B32C785C642DC3BAF23EDD7033361DA2C8E253B1AB8FEFB4090B866047B786C246678C91645D8E512D8F4C97A108A43ACDDF01D42375D16C9FD1BEFAF91057"/>
    <s v="8106132734"/>
    <d v="1981-06-13T00:00:00"/>
    <s v="8106132734"/>
    <n v="0"/>
    <x v="0"/>
    <s v=""/>
    <s v=""/>
    <s v=""/>
    <n v="0"/>
    <n v="0"/>
    <x v="0"/>
  </r>
  <r>
    <s v="7166358"/>
    <d v="2023-12-31T00:00:00"/>
    <n v="105241.95"/>
    <d v="2020-05-27T00:00:00"/>
    <x v="0"/>
    <s v="0 delayed payments"/>
    <s v="0.2305"/>
    <n v="1"/>
    <n v="7303105006"/>
    <n v="7303105006"/>
    <s v="628B0C75F3BACDCB8ADA0B065A747B974D40228AB959575904AC04C25D1FAF59305368C1641A0E001AD406308C38A6C4B4B926F12FBAC308272DD7E2A57D1F2C"/>
    <s v="NULL"/>
    <s v="7303105006"/>
    <d v="1973-03-10T00:00:00"/>
    <s v="NULL"/>
    <n v="0"/>
    <x v="0"/>
    <s v=""/>
    <s v=""/>
    <s v=""/>
    <n v="0"/>
    <n v="0"/>
    <x v="0"/>
  </r>
  <r>
    <s v="7166556"/>
    <d v="2023-12-31T00:00:00"/>
    <n v="71635.460000000006"/>
    <d v="2020-06-02T00:00:00"/>
    <x v="0"/>
    <s v="0 delayed payments"/>
    <s v="0.2005"/>
    <n v="1"/>
    <n v="8109290406"/>
    <n v="8109290406"/>
    <s v="97B0287E312EF9F3FF148755913D992FA6C762985C6730E1C3DA31BD5519AE77ED0EB3A5969F851162CF22C1DE97B4F884E15A65E6EF746719C26E9419056B46"/>
    <s v="NULL"/>
    <s v="8109290406"/>
    <d v="1981-09-29T00:00:00"/>
    <s v="NULL"/>
    <n v="0"/>
    <x v="0"/>
    <s v=""/>
    <s v=""/>
    <s v=""/>
    <n v="0"/>
    <n v="0"/>
    <x v="0"/>
  </r>
  <r>
    <s v="7166598"/>
    <d v="2023-12-31T00:00:00"/>
    <n v="137630.16"/>
    <d v="2020-05-25T00:00:00"/>
    <x v="1"/>
    <s v="Frozen"/>
    <s v="0.2465"/>
    <n v="1"/>
    <n v="9209025254"/>
    <n v="9209025254"/>
    <s v="B92338850291DAD9898DA345EC3DDA1BBCDB9AD6760F086FBE97F0D4F4D4691344AC211DF8679284ADD264CF8C33C9527CB04801593E2C91209AA7ACB1DF6267"/>
    <s v="NULL"/>
    <s v="9209025254"/>
    <d v="1992-09-02T00:00:00"/>
    <s v="NULL"/>
    <n v="0"/>
    <x v="0"/>
    <s v=""/>
    <s v=""/>
    <s v=""/>
    <n v="0"/>
    <n v="0"/>
    <x v="0"/>
  </r>
  <r>
    <s v="7166788"/>
    <d v="2023-12-31T00:00:00"/>
    <n v="158938.32"/>
    <d v="2020-06-02T00:00:00"/>
    <x v="1"/>
    <s v="Frozen"/>
    <s v="0.2065"/>
    <n v="1"/>
    <n v="8409150698"/>
    <n v="8409150698"/>
    <s v="0F4963414A7B10CA4B2E69E48994CAE184D86AAEF565440FD4B7F01D67902298838E116E7E3CC86FC17C8372F525D46F4150BFB34B0F8CEF304E78CE05659386"/>
    <s v="NULL"/>
    <s v="8409150698"/>
    <d v="1984-09-15T00:00:00"/>
    <s v="NULL"/>
    <n v="0"/>
    <x v="0"/>
    <s v=""/>
    <s v=""/>
    <s v=""/>
    <n v="0"/>
    <n v="0"/>
    <x v="0"/>
  </r>
  <r>
    <s v="7166887"/>
    <d v="2023-12-31T00:00:00"/>
    <n v="140956.51"/>
    <d v="2020-05-27T00:00:00"/>
    <x v="0"/>
    <s v="0 delayed payments"/>
    <s v="0.1905"/>
    <n v="1"/>
    <n v="8602093869"/>
    <n v="8602093869"/>
    <s v="A2AB0C0EB2D359C69A5380AA2EA6ABAE4642722E4D058B78C57841BC4C9EB9FFAA31BDF3564B7E46A502F5F2E71BC67E8C4E357512F8050185EB2DAAAEBE911F"/>
    <s v="NULL"/>
    <s v="8602093869"/>
    <d v="1986-02-09T00:00:00"/>
    <s v="NULL"/>
    <n v="0"/>
    <x v="0"/>
    <s v=""/>
    <s v=""/>
    <s v=""/>
    <n v="0"/>
    <n v="0"/>
    <x v="0"/>
  </r>
  <r>
    <s v="7166986"/>
    <d v="2023-12-31T00:00:00"/>
    <n v="471491.8"/>
    <d v="2020-06-16T00:00:00"/>
    <x v="0"/>
    <s v="0 delayed payments"/>
    <s v="0.2400"/>
    <n v="2"/>
    <n v="7906281642"/>
    <n v="7906281642"/>
    <s v="83FAA6DE3AA74ADBA05ED4F1CC29C47BAD66E03BB687F618B0819D25460F36433DA7A294991D2E8FC88D741F3EE5BED7151142326A2168668B0D2AA5BC810D5C"/>
    <s v="6A641E8B0F2138C7C0335012B3570717C73D2F98CF63B899B1AADE601129B2B3DB3B04084EF6B4A96539E882754062DE1E582FB20C86999AB00CFE2AE82D0761"/>
    <s v="7906281642"/>
    <d v="1979-06-28T00:00:00"/>
    <s v="7906281642"/>
    <n v="0"/>
    <x v="0"/>
    <s v=""/>
    <s v=""/>
    <s v=""/>
    <n v="0"/>
    <n v="0"/>
    <x v="0"/>
  </r>
  <r>
    <s v="7167034"/>
    <d v="2023-12-31T00:00:00"/>
    <n v="42293.29"/>
    <d v="2020-05-26T00:00:00"/>
    <x v="0"/>
    <s v="0 delayed payments"/>
    <s v="0.2700"/>
    <n v="1"/>
    <n v="9203178513"/>
    <n v="9203178513"/>
    <s v="4F8F2A77514477F4B2B864431FA0AD1B9705FA39BA66B5EE11E90C06AB1D40FDA0626C2F113784A8CB4CF6304C5D26040F50BBBEF786A4E72D39FB5D974FBA22"/>
    <s v="NULL"/>
    <s v="9203178513"/>
    <d v="1992-03-17T00:00:00"/>
    <s v="NULL"/>
    <n v="0"/>
    <x v="0"/>
    <s v=""/>
    <s v=""/>
    <s v=""/>
    <n v="0"/>
    <n v="0"/>
    <x v="0"/>
  </r>
  <r>
    <s v="7167075"/>
    <d v="2023-12-31T00:00:00"/>
    <n v="190554.43"/>
    <d v="2020-05-26T00:00:00"/>
    <x v="0"/>
    <s v="0 delayed payments"/>
    <s v="0.2790"/>
    <n v="1"/>
    <n v="7012197500"/>
    <n v="7012197500"/>
    <s v="5B0F6FC0CE83D43BE55EC1797C165B9884813B44EE86EE67CC4A8C00938280BA9FB0FF6A35FB26C96C6BF79D7F4AC9CFC15935C35F684A606F3E337EF38BE4E5"/>
    <s v="NULL"/>
    <s v="7012197500"/>
    <d v="1970-12-19T00:00:00"/>
    <s v="NULL"/>
    <n v="0"/>
    <x v="0"/>
    <s v=""/>
    <s v=""/>
    <s v=""/>
    <n v="0"/>
    <n v="0"/>
    <x v="0"/>
  </r>
  <r>
    <s v="7167216"/>
    <d v="2023-12-31T00:00:00"/>
    <n v="343936.72"/>
    <d v="2020-06-02T00:00:00"/>
    <x v="0"/>
    <s v="0 delayed payments"/>
    <s v="0.2500"/>
    <n v="2"/>
    <n v="7207191664"/>
    <n v="7207191664"/>
    <s v="58F9E573EA892830E72758CA166283E0431ED94EEBD0D707AD969AACF4AB0066C3C34BEA18E2B6802EDAC2D4D0D0144F2A198FC0650E074987DBB7F6745E77F9"/>
    <s v="NULL"/>
    <s v="7207191664"/>
    <d v="1972-07-19T00:00:00"/>
    <s v="7207191664"/>
    <n v="0"/>
    <x v="0"/>
    <s v=""/>
    <s v=""/>
    <s v=""/>
    <n v="0"/>
    <n v="0"/>
    <x v="0"/>
  </r>
  <r>
    <s v="7167224"/>
    <d v="2023-12-31T00:00:00"/>
    <n v="166418.13"/>
    <d v="2020-05-28T00:00:00"/>
    <x v="0"/>
    <s v="2 delayed payments"/>
    <s v="0.1305"/>
    <n v="1"/>
    <n v="8512144828"/>
    <n v="8512144828"/>
    <s v="A56609D7CC115208DF3E0BE6E25C12D2BB002F869F1606F71B6CFEBE6A95E4904521F37CD384C7B64292E2C64D7ABE46BA7B6CC6F0EE4B25E399695DB036D3E9"/>
    <s v="NULL"/>
    <s v="8512144828"/>
    <d v="1985-12-14T00:00:00"/>
    <s v="NULL"/>
    <n v="0"/>
    <x v="0"/>
    <s v=""/>
    <s v=""/>
    <s v=""/>
    <n v="0"/>
    <n v="0"/>
    <x v="0"/>
  </r>
  <r>
    <s v="7167364"/>
    <d v="2023-12-31T00:00:00"/>
    <n v="13670.15"/>
    <d v="2020-06-04T00:00:00"/>
    <x v="0"/>
    <s v="0 delayed payments"/>
    <s v="0.2495"/>
    <n v="1"/>
    <n v="6906282527"/>
    <n v="6906282527"/>
    <s v="27933671CDA604241C5E05477CF9C2A3FB636DB7AD2E0C35367A93D8622B08845D1C9F1AE4DCEC44E789DF62908E7D2EC5A4B90220DCA1FF1EA8516AA7C2384B"/>
    <s v="NULL"/>
    <s v="6906282527"/>
    <d v="1969-06-28T00:00:00"/>
    <s v="NULL"/>
    <n v="0"/>
    <x v="0"/>
    <s v=""/>
    <s v=""/>
    <s v=""/>
    <n v="0"/>
    <n v="0"/>
    <x v="0"/>
  </r>
  <r>
    <s v="7167422"/>
    <d v="2023-12-31T00:00:00"/>
    <n v="214792.77"/>
    <d v="2019-07-18T00:00:00"/>
    <x v="0"/>
    <s v="1 delayed payment"/>
    <s v="0.2300"/>
    <n v="2"/>
    <n v="8804125535"/>
    <n v="8804125535"/>
    <s v="B4C6B5E596B1937954817CF1CF7E57BA84030FA0089FFA62797D5646362D715481481D2EF7626BECED925E66AEC15FC5DB6E194ADE9A227B91BCBCABAF471018"/>
    <s v="F4030958B98FBEF53140A87BA1396BCF86DBD4F1916DF3089C2229295B34B910661070E75BE3040DC4FB5C07879566E67DE0CBEB11A4C64E60821F33D74677AD"/>
    <s v="8804125535"/>
    <d v="1988-04-12T00:00:00"/>
    <s v="8804125535"/>
    <n v="0"/>
    <x v="0"/>
    <s v=""/>
    <s v=""/>
    <s v=""/>
    <n v="0"/>
    <n v="0"/>
    <x v="0"/>
  </r>
  <r>
    <s v="7167513"/>
    <d v="2023-12-31T00:00:00"/>
    <n v="386080.62"/>
    <d v="2020-05-28T00:00:00"/>
    <x v="0"/>
    <s v="0 delayed payments"/>
    <s v="0.2600"/>
    <n v="2"/>
    <n v="8709277753"/>
    <n v="8709277753"/>
    <s v="6671F0EE8EFC70E53298E59693DF97E7B104E2835E4C17C02FD6659B6E7D9C942112D7C2955D317C507F0E8736512FA9BDB24BB8833A9A0D53996B72C4059861"/>
    <s v="5F2A3A887342B4A4B86829170B36FC51C95AF6B33C3001658E4D3466B8C9485F5CA9F2596CA62F206EF42BACABE9E9D9B1C7ECEE07C9A4DF5390750760F96EF8"/>
    <s v="8709277753"/>
    <d v="1987-09-27T00:00:00"/>
    <s v="8709277753"/>
    <n v="0"/>
    <x v="0"/>
    <s v=""/>
    <s v=""/>
    <s v=""/>
    <n v="0"/>
    <n v="0"/>
    <x v="0"/>
  </r>
  <r>
    <s v="7167638"/>
    <d v="2023-12-31T00:00:00"/>
    <n v="193581.52"/>
    <d v="2020-05-29T00:00:00"/>
    <x v="0"/>
    <s v="2 delayed payments"/>
    <s v="0.2800"/>
    <n v="2"/>
    <n v="7501190313"/>
    <n v="7501190313"/>
    <s v="53167539D9856E6F70276361F02ED4C74F77C95F791CF27F24386D2811A09EF407BF0830E31C68AA562C1B255CAFBD9E5F5ECFB66E2BAE10B43CE43DE5BA0D74"/>
    <s v="6D078DEBCC8C0D29B162CA78B2F8E79F7A7087CEF3FA11DE78199B98A6FCA56E55A7BAC03273887D83AA9067427AC2E5483DD7AD3CD9DDE24CC96CEAA58EA13A"/>
    <s v="7501190313"/>
    <d v="1975-01-19T00:00:00"/>
    <s v="7501190313"/>
    <n v="0"/>
    <x v="0"/>
    <s v=""/>
    <s v=""/>
    <s v=""/>
    <n v="0"/>
    <n v="0"/>
    <x v="0"/>
  </r>
  <r>
    <s v="7167687"/>
    <d v="2023-12-31T00:00:00"/>
    <n v="183323.13"/>
    <d v="2020-06-02T00:00:00"/>
    <x v="1"/>
    <s v="Frozen"/>
    <s v="0.2170"/>
    <n v="1"/>
    <n v="7509237751"/>
    <n v="7509237751"/>
    <s v="5AFE454E60AAE45FE4ACAF36F5BAE25C3800D1A34B2C53D35F5DD4BD388DA23C83DF4FA0708103277398762F08DDA5C6575D0ECF187A470FE1212CEECF39C88D"/>
    <s v="NULL"/>
    <s v="7509237751"/>
    <d v="1975-09-23T00:00:00"/>
    <s v="NULL"/>
    <n v="0"/>
    <x v="0"/>
    <s v=""/>
    <s v=""/>
    <s v=""/>
    <n v="0"/>
    <n v="0"/>
    <x v="0"/>
  </r>
  <r>
    <s v="7167802"/>
    <d v="2023-12-31T00:00:00"/>
    <n v="78861.25"/>
    <d v="2020-05-29T00:00:00"/>
    <x v="1"/>
    <s v="Frozen"/>
    <s v="0.2370"/>
    <n v="1"/>
    <n v="9406153537"/>
    <n v="9406153537"/>
    <s v="2DC278A67473818E3461A68087BDC9502E51501BE92352EED0D007C00A2F741B68D3BCAA8EB055CCDED77974830CA048B773818974E33ACB3509287ECE8E59FA"/>
    <s v="NULL"/>
    <s v="9406153537"/>
    <d v="1994-06-15T00:00:00"/>
    <s v="NULL"/>
    <n v="0"/>
    <x v="0"/>
    <s v=""/>
    <s v=""/>
    <s v=""/>
    <n v="0"/>
    <n v="0"/>
    <x v="0"/>
  </r>
  <r>
    <s v="7168073"/>
    <d v="2023-12-31T00:00:00"/>
    <n v="299251.14"/>
    <d v="2020-06-03T00:00:00"/>
    <x v="0"/>
    <s v="2 delayed payments"/>
    <s v="0.2500"/>
    <n v="2"/>
    <n v="7307310511"/>
    <n v="7307310511"/>
    <s v="F1931E236E6E6BB38D4F31E44DA0A17824E4472224A8EB705C00103D99BFF957C24F874ACFB4BAADFFE43CB09155E9727663B400D9286963F506D602FE5F7575"/>
    <s v="A46F71B67196C63A4554FF7482B7DF184E92ABB89FCFDDEDE58759BB2C63ED0B996B6FEDA9632BDBC36B2883DE3FC34C6EA00D3EAC950EC65E8E4F0053F125C7"/>
    <s v="7307310511"/>
    <d v="1973-07-31T00:00:00"/>
    <s v="7307310511"/>
    <n v="0"/>
    <x v="0"/>
    <s v=""/>
    <s v=""/>
    <s v=""/>
    <n v="0"/>
    <n v="0"/>
    <x v="0"/>
  </r>
  <r>
    <s v="7168172"/>
    <d v="2023-12-31T00:00:00"/>
    <n v="468773.49"/>
    <d v="2020-06-01T00:00:00"/>
    <x v="0"/>
    <s v="0 delayed payments"/>
    <s v="0.2800"/>
    <n v="2"/>
    <n v="7908275501"/>
    <n v="7908275501"/>
    <s v="0F3A679E2239B4C42505AE25847CAEA9B7C417E96F1E0FF85BFC9E7F8603DAB057D67379638BC1BB1AE18FDB8AAFEFBEDD905C2D9A16B66B6FF6DA8AD5369A9C"/>
    <s v="58FD7FE75B5861C5600A5D4EADD0A966589C085C62FC0BDED2629E2E93F0C7AA71F7C31786A225E7014B5DFDE7C0B19D128D60DD3A662309F755F5FE7DD81587"/>
    <s v="7908275501"/>
    <d v="1979-08-27T00:00:00"/>
    <s v="7908275501"/>
    <n v="0"/>
    <x v="0"/>
    <s v=""/>
    <s v=""/>
    <s v=""/>
    <n v="0"/>
    <n v="0"/>
    <x v="0"/>
  </r>
  <r>
    <s v="7168180"/>
    <d v="2023-12-31T00:00:00"/>
    <n v="310739.90000000002"/>
    <d v="2020-05-29T00:00:00"/>
    <x v="0"/>
    <s v="0 delayed payments"/>
    <s v="0.1905"/>
    <n v="1"/>
    <n v="8302198620"/>
    <n v="8302198620"/>
    <s v="451EC719439CD6F4D3C5A39038187A96C0F1DEDA439C8A903BB648C2EB90361CC7B38310E62D02812B59E355E63CD4A0E4298DF303944946FE06E0154ACE1024"/>
    <s v="NULL"/>
    <s v="8302198620"/>
    <d v="1983-02-19T00:00:00"/>
    <s v="NULL"/>
    <n v="0"/>
    <x v="0"/>
    <s v=""/>
    <s v=""/>
    <s v=""/>
    <n v="0"/>
    <n v="0"/>
    <x v="0"/>
  </r>
  <r>
    <s v="7168198"/>
    <d v="2023-12-31T00:00:00"/>
    <n v="27797.45"/>
    <d v="2020-05-29T00:00:00"/>
    <x v="0"/>
    <s v="0 delayed payments"/>
    <s v="0.2570"/>
    <n v="1"/>
    <n v="9706230571"/>
    <n v="9706230571"/>
    <s v="E501AB8121A4411E86DCE25759EFBFDF1A38F065C325306FB6434C5954975B17CED865CE6F1BF620C37E2754BAC97924AABF8139B373020FFBBF177FE6B0200B"/>
    <s v="NULL"/>
    <s v="9706230571"/>
    <d v="1997-06-23T00:00:00"/>
    <s v="NULL"/>
    <n v="0"/>
    <x v="0"/>
    <s v=""/>
    <s v=""/>
    <s v=""/>
    <n v="0"/>
    <n v="0"/>
    <x v="0"/>
  </r>
  <r>
    <s v="7168446"/>
    <d v="2023-12-31T00:00:00"/>
    <n v="68633.17"/>
    <d v="2020-05-29T00:00:00"/>
    <x v="0"/>
    <s v="0 delayed payments"/>
    <s v="0.2300"/>
    <n v="1"/>
    <n v="9412288541"/>
    <n v="9412288541"/>
    <s v="84E0C7DB32656AF6E2EDFB6C24D8F729297AB3E67F8DF1B30A8D529B8AE442559BDC060F77626D7F9A66A29D7A71998A443AADBC5384EB8414763CAD81D6BA2E"/>
    <s v="NULL"/>
    <s v="9412288541"/>
    <d v="1994-12-28T00:00:00"/>
    <s v="NULL"/>
    <n v="0"/>
    <x v="0"/>
    <s v=""/>
    <s v=""/>
    <s v=""/>
    <n v="0"/>
    <n v="0"/>
    <x v="0"/>
  </r>
  <r>
    <s v="7168511"/>
    <d v="2023-12-31T00:00:00"/>
    <n v="178266.14"/>
    <d v="2020-06-03T00:00:00"/>
    <x v="0"/>
    <s v="0 delayed payments"/>
    <s v="0.2200"/>
    <n v="2"/>
    <n v="8105093945"/>
    <n v="8105093945"/>
    <s v="8AD27F364A80F1E7FB545A461CF7493282A29FFDFFA0395FDBD57EB854EB2DD0CB03CF409FC583C828C1867ECE104E15E98273F92E40773732387959F3F7E32C"/>
    <s v="B4DDE5E0849E48121FA3E7B4F895A09CCAEE7B6144BC146F387C9A9F4B0BD52B86CA549FE589C5649DB821F6F8D7B302DFF62B9B824EDA9290F751CF1D712629"/>
    <s v="8105093945"/>
    <d v="1981-05-09T00:00:00"/>
    <s v="8105093945"/>
    <n v="0"/>
    <x v="0"/>
    <s v=""/>
    <s v=""/>
    <s v=""/>
    <n v="0"/>
    <n v="0"/>
    <x v="0"/>
  </r>
  <r>
    <s v="7168875"/>
    <d v="2023-12-31T00:00:00"/>
    <n v="302579.49"/>
    <d v="2020-06-02T00:00:00"/>
    <x v="0"/>
    <s v="0 delayed payments"/>
    <s v="0.2300"/>
    <n v="2"/>
    <n v="7504091872"/>
    <n v="7504091872"/>
    <s v="9D82B2F454AE06806364F2054B14129CEECFC5836447A4B86218C80AAAED18D99CDD9ED480BB8F2BC990DBA9AF9D6B3A2E57AED52E6F16E5DD26BF255D24141D"/>
    <s v="NULL"/>
    <s v="7504091872"/>
    <d v="1975-04-09T00:00:00"/>
    <s v="7504091872"/>
    <n v="0"/>
    <x v="0"/>
    <s v=""/>
    <s v=""/>
    <s v=""/>
    <n v="0"/>
    <n v="0"/>
    <x v="0"/>
  </r>
  <r>
    <s v="7168909"/>
    <d v="2023-12-31T00:00:00"/>
    <n v="285944.92"/>
    <d v="2020-06-04T00:00:00"/>
    <x v="0"/>
    <s v="1 delayed payment"/>
    <s v="0.2890"/>
    <n v="2"/>
    <n v="9511199052"/>
    <n v="9511199052"/>
    <s v="98C3FCBBAD30D399CC025F0BD41807875E44293EA9DF5749C855820D69BECE22F738535BC17B0C8696AA6BC213CA55E6CF56CCB413C1CFB2C0ED65A9606BCD7A"/>
    <s v="6979AEC4F8224EBA8E936AEAC28EFD044ABE33E413BE2187934F8A95F5E09D8E2371474A52F27ABF0EA949113F01F5D3ABAEA41A23767F0CC0AA144870D7B482"/>
    <s v="9511199052"/>
    <d v="1995-11-19T00:00:00"/>
    <s v="9511199052"/>
    <n v="0"/>
    <x v="0"/>
    <s v=""/>
    <s v=""/>
    <s v=""/>
    <n v="0"/>
    <n v="0"/>
    <x v="0"/>
  </r>
  <r>
    <s v="7168941"/>
    <d v="2023-12-31T00:00:00"/>
    <n v="217531.29"/>
    <d v="2020-06-03T00:00:00"/>
    <x v="0"/>
    <s v="0 delayed payments"/>
    <s v="0.0800"/>
    <n v="2"/>
    <n v="6112230153"/>
    <n v="6112230153"/>
    <s v="76BFBAF5874BBA075A88D23A778896C5B2048AC81EB7458CB5D0BF3D0794E4F16871E1B04C72478859CE594A1018C9B2E6ED148FC2EF6077E262399CC3C58C7D"/>
    <s v="7415E199FFC940C0534D19D8FB7B7F1FCBE9AA502AACF67C68ADBA5B905F6C02AE65991100DC6E13FC8B14662EF624F97AD4BF4F784506611791542A9ECE9BE4"/>
    <s v="6112230153"/>
    <d v="1961-12-23T00:00:00"/>
    <s v="6112230153"/>
    <n v="0"/>
    <x v="0"/>
    <s v=""/>
    <s v=""/>
    <s v=""/>
    <n v="0"/>
    <n v="0"/>
    <x v="0"/>
  </r>
  <r>
    <s v="7169030"/>
    <d v="2023-12-31T00:00:00"/>
    <n v="484630.4"/>
    <d v="2020-06-04T00:00:00"/>
    <x v="0"/>
    <s v="4 delayed payments"/>
    <s v="0.2600"/>
    <n v="2"/>
    <n v="7912114050"/>
    <n v="7912114050"/>
    <s v="7CC5093E69F046B93D57DEEB21B7EFDBEC1313303404A7A7A6F0DEFDBFBBF7075EE62DCF58535860A93F9412FFC0432E081CDD6B44BDD4ECFE2BC82EFB8E578E"/>
    <s v="DEB77E0857B01E3FE5C16EBFBCCA1BA9862D5F7BD3F7640AD94BF6CC791F509B31FA2D75A823620DFF81B3070DAE15ED390176DBAA5177EE41232B0DDBA22D9F"/>
    <s v="7912114050"/>
    <d v="1979-12-11T00:00:00"/>
    <s v="7912114050"/>
    <n v="0"/>
    <x v="0"/>
    <s v=""/>
    <s v=""/>
    <s v=""/>
    <n v="0"/>
    <n v="0"/>
    <x v="0"/>
  </r>
  <r>
    <s v="7169113"/>
    <d v="2023-12-31T00:00:00"/>
    <n v="116461.29"/>
    <d v="2020-06-18T00:00:00"/>
    <x v="0"/>
    <s v="1 delayed payment"/>
    <s v="0.2400"/>
    <n v="2"/>
    <n v="6810298213"/>
    <n v="6810298213"/>
    <s v="802054F2360F710ABAE53B8D525AC2B9E778DD10F63FB5F056BE66969CB0F8058926B7DCDAB639B06630FC082D199688D3ADA582ACC904F9427DB39A3F3B72CB"/>
    <s v="E4FDAF75DFB7C1FD07197A70FFFB974E295830BAC3626DF1FF8D805AE5C0CA294857AAB8D6997B81A69D78DE9BD9319C1D4BC455379B6F051E3378738D85B373"/>
    <s v="6810298213"/>
    <d v="1968-10-29T00:00:00"/>
    <s v="6810298213"/>
    <n v="0"/>
    <x v="0"/>
    <s v=""/>
    <s v=""/>
    <s v=""/>
    <n v="0"/>
    <n v="0"/>
    <x v="0"/>
  </r>
  <r>
    <s v="7169121"/>
    <d v="2023-12-31T00:00:00"/>
    <n v="68399.320000000007"/>
    <d v="2020-06-02T00:00:00"/>
    <x v="0"/>
    <s v="0 delayed payments"/>
    <s v="0.2600"/>
    <n v="2"/>
    <n v="9301233509"/>
    <n v="9301233509"/>
    <s v="268DF95403C3B800604B9140AF3DCA23F6181444ABCDA4ADC89736A83BA39DF7CD73B7D5E9F4C62B0761A2C1F60B2C89DAF54377C240C02C48EC6C73D5FAB358"/>
    <s v="BFC2AA46A42F2D50723DF7AD8C4135414D22593AF0EE9D2D7462163AF3A0EDE9E24B8A096D61B7E53AF7A6A96D16A9AB60361877409B511763170F30FD62FE7C"/>
    <s v="9301233509"/>
    <d v="1993-01-23T00:00:00"/>
    <s v="9301233509"/>
    <n v="0"/>
    <x v="0"/>
    <s v=""/>
    <s v=""/>
    <s v=""/>
    <n v="0"/>
    <n v="0"/>
    <x v="0"/>
  </r>
  <r>
    <s v="7169188"/>
    <d v="2023-12-31T00:00:00"/>
    <n v="208568.25"/>
    <d v="2020-06-02T00:00:00"/>
    <x v="0"/>
    <s v="2 delayed payments"/>
    <s v="0.2600"/>
    <n v="2"/>
    <n v="8903152943"/>
    <n v="8903152943"/>
    <s v="EC226E013982B10CCFDDA16325B9145B4F39D3FD423C5430A2C04E87A4B00CA5836601D47A49E2EEEEE7D3058CDE420DDA5466FDB40D9925A91E5FC8DF66A1DF"/>
    <s v="27A0FDF57AC5377959696A24F716BFB25F5E6C65B08765294A27D13AD92E8D336F1F3982D4AD6A61983205EF7B337BE3918EB1233C64D275DE283218CF103DEA"/>
    <s v="8903152943"/>
    <d v="1989-03-15T00:00:00"/>
    <s v="8903152943"/>
    <n v="0"/>
    <x v="0"/>
    <s v=""/>
    <s v=""/>
    <s v=""/>
    <n v="0"/>
    <n v="0"/>
    <x v="0"/>
  </r>
  <r>
    <s v="7169196"/>
    <d v="2023-12-31T00:00:00"/>
    <n v="58390.64"/>
    <d v="2020-06-25T00:00:00"/>
    <x v="1"/>
    <s v="Frozen"/>
    <s v="0.2170"/>
    <n v="1"/>
    <n v="9901106691"/>
    <n v="9901106691"/>
    <s v="57684B3F68AF0E6216A7DC11055DFFD72BCC83ABAC6F2BC31E7FC4978A65B5D3CBA6BBCE21071EA7E895F3E518843C14E252EBF7C6CC839A73D0681DF754F75F"/>
    <s v="NULL"/>
    <s v="9901106691"/>
    <d v="1999-01-10T00:00:00"/>
    <s v="NULL"/>
    <n v="0"/>
    <x v="0"/>
    <s v=""/>
    <s v=""/>
    <s v=""/>
    <n v="0"/>
    <n v="0"/>
    <x v="0"/>
  </r>
  <r>
    <s v="7169212"/>
    <d v="2023-12-31T00:00:00"/>
    <n v="220342.88"/>
    <d v="2020-06-04T00:00:00"/>
    <x v="0"/>
    <s v="0 delayed payments"/>
    <s v="0.2005"/>
    <n v="1"/>
    <n v="9609100020"/>
    <n v="9609100020"/>
    <s v="A0D3034ED8DFC5A969E985A8E7395D78825BF9465D4E5E013E336DC7A6B4CDA12383111CFB0E4F45968CF842BDEDE3E2547E9D7FA14CE97D67E455ACC52D8BA9"/>
    <s v="NULL"/>
    <s v="9609100020"/>
    <d v="1996-09-10T00:00:00"/>
    <s v="NULL"/>
    <n v="0"/>
    <x v="0"/>
    <s v=""/>
    <s v=""/>
    <s v=""/>
    <n v="0"/>
    <n v="0"/>
    <x v="0"/>
  </r>
  <r>
    <s v="7169246"/>
    <d v="2023-12-31T00:00:00"/>
    <n v="244434.64"/>
    <d v="2020-06-05T00:00:00"/>
    <x v="1"/>
    <s v="Frozen"/>
    <s v="0.2570"/>
    <n v="1"/>
    <n v="7311010776"/>
    <n v="7311010776"/>
    <s v="D1528F6C59722CA9984E97DD21134F4428AA55A9A97EDA16202F2F41EE091E433DFD998CC2803D669A3E506636E26DB8D248AD76F5DD9C507976698556A0F987"/>
    <s v="NULL"/>
    <s v="7311010776"/>
    <d v="1973-11-01T00:00:00"/>
    <s v="NULL"/>
    <n v="0"/>
    <x v="0"/>
    <s v=""/>
    <s v=""/>
    <s v=""/>
    <n v="0"/>
    <n v="0"/>
    <x v="0"/>
  </r>
  <r>
    <s v="7169287"/>
    <d v="2023-12-31T00:00:00"/>
    <n v="170096.45"/>
    <d v="2020-06-04T00:00:00"/>
    <x v="0"/>
    <s v="0 delayed payments"/>
    <s v="0.2700"/>
    <n v="1"/>
    <n v="8911154451"/>
    <n v="8911154451"/>
    <s v="39ABE71855B7B0CAABA6340637893B70B4908D2C55671EE281E962C405C3BA0A61B2985BC9E8CDEA7813F89498E7B35F41D61EB7587F412DCAF5CE8C28FA6016"/>
    <s v="NULL"/>
    <s v="8911154451"/>
    <d v="1989-11-15T00:00:00"/>
    <s v="NULL"/>
    <n v="0"/>
    <x v="0"/>
    <s v=""/>
    <s v=""/>
    <s v=""/>
    <n v="0"/>
    <n v="0"/>
    <x v="0"/>
  </r>
  <r>
    <s v="7169329"/>
    <d v="2023-12-31T00:00:00"/>
    <n v="152537.76999999999"/>
    <d v="2020-06-04T00:00:00"/>
    <x v="0"/>
    <s v="0 delayed payments"/>
    <s v="0.2800"/>
    <n v="2"/>
    <n v="9210095585"/>
    <n v="9210095585"/>
    <s v="16ADC6054DC45857016216AB7C37F552AA29788BD8D0CFCCC782B4A13FC6C4CE7FCC3A2B64D3A73BFF34D378D06444388B0F0031DC186261DD1CF5C79AAE4A71"/>
    <s v="C905B9BD0EB113D97C1D8FA02CDFD95F797A59DC98D790B80D8C1398B4787CDE049531CDCBFF25748601643BE6BEC3A368F80BAA9CF202E2DD329E14CD13008E"/>
    <s v="9210095585"/>
    <d v="1992-10-09T00:00:00"/>
    <s v="9210095585"/>
    <n v="0"/>
    <x v="0"/>
    <s v=""/>
    <s v=""/>
    <s v=""/>
    <n v="0"/>
    <n v="0"/>
    <x v="0"/>
  </r>
  <r>
    <s v="7169345"/>
    <d v="2023-12-31T00:00:00"/>
    <n v="246496.74"/>
    <d v="2020-06-05T00:00:00"/>
    <x v="0"/>
    <s v="0 delayed payments"/>
    <s v="0.2600"/>
    <n v="2"/>
    <n v="8807121655"/>
    <n v="8807121655"/>
    <s v="A9D8E764062179A25DF5202191FA6510ED90512A1C617FE5F937B03683711AC6A1E30906E391DE20F8F814C6F5D288A55BCFE7760FD6DFD057A070379C8D1F7E"/>
    <s v="F0DEADED18BDB7BD1A8E10CA9DF6533AB7107225A739F5A64C30A9498133496CB845931B485E61A2D05A38DB1F953B45E43080E893E62A85115E0028EF9E50FF"/>
    <s v="8807121655"/>
    <d v="1988-07-12T00:00:00"/>
    <s v="8807121655"/>
    <n v="0"/>
    <x v="0"/>
    <s v=""/>
    <s v=""/>
    <s v=""/>
    <n v="0"/>
    <n v="0"/>
    <x v="0"/>
  </r>
  <r>
    <s v="7169378"/>
    <d v="2023-12-31T00:00:00"/>
    <n v="37894.99"/>
    <d v="2020-06-03T00:00:00"/>
    <x v="0"/>
    <s v="1 delayed payment"/>
    <s v="0.2600"/>
    <n v="1"/>
    <n v="9503147820"/>
    <n v="9503147820"/>
    <s v="77E1BC350C63A99ABCCE969442F04F2079914F16551F43ED70413A6832024FACDBAFEA52CAD66E04C7828050A4A3EB164F460210E5EDDFBCBFD3DD7A237D932F"/>
    <s v="NULL"/>
    <s v="9503147820"/>
    <d v="1995-03-14T00:00:00"/>
    <s v="NULL"/>
    <n v="0"/>
    <x v="0"/>
    <s v=""/>
    <s v=""/>
    <s v=""/>
    <n v="0"/>
    <n v="0"/>
    <x v="0"/>
  </r>
  <r>
    <s v="7169436"/>
    <d v="2023-12-31T00:00:00"/>
    <n v="134190.49"/>
    <d v="2020-06-10T00:00:00"/>
    <x v="1"/>
    <s v="Frozen"/>
    <s v="0.2070"/>
    <n v="1"/>
    <n v="7303015338"/>
    <n v="7303015338"/>
    <s v="BBA9058A209DD5C00EEC9CFA6C503A1CF8FD5C87EA8AEBA77E5AF7DCDBF467D3CE8616A08634C6A38371350A38AD64185EA8BEAC6413ED78659E9CCF598B5529"/>
    <s v="NULL"/>
    <s v="7303015338"/>
    <d v="1973-03-01T00:00:00"/>
    <s v="NULL"/>
    <n v="0"/>
    <x v="0"/>
    <s v=""/>
    <s v=""/>
    <s v=""/>
    <n v="0"/>
    <n v="0"/>
    <x v="0"/>
  </r>
  <r>
    <s v="7169543"/>
    <d v="2023-12-31T00:00:00"/>
    <n v="461158.8"/>
    <d v="2020-06-04T00:00:00"/>
    <x v="0"/>
    <s v="2 delayed payments"/>
    <s v="0.2105"/>
    <n v="2"/>
    <n v="9406263377"/>
    <n v="9406263377"/>
    <s v="80281BBA4C5379AD35CF6519E3AC3F6AFE773D0B2F35E6FCD266766EC5B5783748D294029374E1BC64FE814B65A9ECA385FDC5005BDF91AC01CEC9CE312117BD"/>
    <s v="4EDD7B851F13B4ED72747267187520285546754AEA6E01868C495F24834E3A7E90E1B6A4477A28B713620EFF4339814E9277424907036E3E4D99BD230EF9C3DD"/>
    <s v="9406263377"/>
    <d v="1994-06-26T00:00:00"/>
    <s v="9406263377"/>
    <n v="0"/>
    <x v="0"/>
    <s v=""/>
    <s v=""/>
    <s v=""/>
    <n v="0"/>
    <n v="0"/>
    <x v="0"/>
  </r>
  <r>
    <s v="7169626"/>
    <d v="2023-12-31T00:00:00"/>
    <n v="55844.89"/>
    <d v="2020-06-04T00:00:00"/>
    <x v="1"/>
    <s v="Frozen"/>
    <s v="0.2170"/>
    <n v="1"/>
    <n v="9411210918"/>
    <n v="9411210918"/>
    <s v="4D7EE3392978FBFCB1C3EF175E8D3CF02041CB0206515662E4454D98EC50C9214BF69D195BC232409BA639D0349C8C388FEC3BF1B7952DA28F7367E12BFCE35E"/>
    <s v="NULL"/>
    <s v="9411210918"/>
    <d v="1994-11-21T00:00:00"/>
    <s v="NULL"/>
    <n v="0"/>
    <x v="0"/>
    <s v=""/>
    <s v=""/>
    <s v=""/>
    <n v="0"/>
    <n v="0"/>
    <x v="0"/>
  </r>
  <r>
    <s v="7169667"/>
    <d v="2023-12-31T00:00:00"/>
    <n v="63812.43"/>
    <d v="2020-06-05T00:00:00"/>
    <x v="0"/>
    <s v="0 delayed payments"/>
    <s v="0.2790"/>
    <n v="1"/>
    <n v="7011252066"/>
    <n v="7011252066"/>
    <s v="94441929928859A6209A669E41121B2AF325C7AA8932564058A2F2D4FCC36C04BA6E79460583D1BD55AB7782DC233E515C4AEF1B105D5816F1FFAB00AACD14B4"/>
    <s v="NULL"/>
    <s v="7011252066"/>
    <d v="1970-11-25T00:00:00"/>
    <s v="NULL"/>
    <n v="0"/>
    <x v="0"/>
    <s v=""/>
    <s v=""/>
    <s v=""/>
    <n v="0"/>
    <n v="0"/>
    <x v="0"/>
  </r>
  <r>
    <s v="7169683"/>
    <d v="2023-12-31T00:00:00"/>
    <n v="5362"/>
    <d v="2020-06-11T00:00:00"/>
    <x v="0"/>
    <s v="0 delayed payments"/>
    <s v="0.2570"/>
    <n v="1"/>
    <n v="7103167669"/>
    <n v="7103167669"/>
    <s v="7681ACAEFA6A74D3E40A1C3DBFF59AB7A51FBB8ACA78320F14729D7916FC16327E9CE24DC66C01FAF1F66B4226417E0A2154E43AC365CC155439A7FF27BAF88D"/>
    <s v="NULL"/>
    <s v="7103167669"/>
    <d v="1971-03-16T00:00:00"/>
    <s v="NULL"/>
    <n v="0"/>
    <x v="0"/>
    <s v=""/>
    <s v=""/>
    <s v=""/>
    <n v="0"/>
    <n v="0"/>
    <x v="0"/>
  </r>
  <r>
    <s v="7169840"/>
    <d v="2023-12-31T00:00:00"/>
    <n v="91729.36"/>
    <d v="2020-06-10T00:00:00"/>
    <x v="0"/>
    <s v="0 delayed payments"/>
    <s v="0.2705"/>
    <n v="1"/>
    <n v="9406195066"/>
    <n v="9406195066"/>
    <s v="3A94957DEDA5EEB927284AF3EF2835788E8E6A69CC895908D6217E8BC27059E206A6892686D4840F67082FF40DF4A8484284E5E8029675C0D32DABD5C0C698FF"/>
    <s v="NULL"/>
    <s v="9406195066"/>
    <d v="1994-06-19T00:00:00"/>
    <s v="NULL"/>
    <n v="0"/>
    <x v="0"/>
    <s v=""/>
    <s v=""/>
    <s v=""/>
    <n v="0"/>
    <n v="0"/>
    <x v="0"/>
  </r>
  <r>
    <s v="7169857"/>
    <d v="2023-12-31T00:00:00"/>
    <n v="38978.29"/>
    <d v="2020-06-08T00:00:00"/>
    <x v="0"/>
    <s v="0 delayed payments"/>
    <s v="0.2670"/>
    <n v="1"/>
    <n v="7401042341"/>
    <n v="7401042341"/>
    <s v="F64022217BE2B68E219F094B441A5C06DDB29546E47CCD0FCDA5A11E3589C95272670AAB997E5BBFA83E0FC8C5EF607964917776F6DAFCD6C808CC6EE1743DB5"/>
    <s v="NULL"/>
    <s v="7401042341"/>
    <d v="1974-01-04T00:00:00"/>
    <s v="NULL"/>
    <n v="0"/>
    <x v="0"/>
    <s v=""/>
    <s v=""/>
    <s v=""/>
    <n v="0"/>
    <n v="0"/>
    <x v="0"/>
  </r>
  <r>
    <s v="7169998"/>
    <d v="2023-12-31T00:00:00"/>
    <n v="11212.07"/>
    <d v="2020-06-05T00:00:00"/>
    <x v="0"/>
    <s v="0 delayed payments"/>
    <s v="0.2300"/>
    <n v="2"/>
    <n v="7408190705"/>
    <n v="7408190705"/>
    <s v="A140AB0368E5619E33D941521CAA9EA7331D88DAF231B4DD0863F606697906F91AE3B4745CFFEBA33851EB6BD6F17C5052505BE685E56C23F9300BBA07721418"/>
    <s v="D6D360B7AEF77A071C1D6972A3AB4C6A7E5C7A4BBDD790AEF0451D777D01FFCF9986EE913FF8263FB025E2E4BE8AED00307A56328B1A9735C338907E857D42F2"/>
    <s v="7408190705"/>
    <d v="1974-08-19T00:00:00"/>
    <s v="7408190705"/>
    <n v="0"/>
    <x v="0"/>
    <s v=""/>
    <s v=""/>
    <s v=""/>
    <n v="0"/>
    <n v="0"/>
    <x v="0"/>
  </r>
  <r>
    <s v="7170129"/>
    <d v="2023-12-31T00:00:00"/>
    <n v="150327.71"/>
    <d v="2020-06-08T00:00:00"/>
    <x v="0"/>
    <s v="0 delayed payments"/>
    <s v="0.2705"/>
    <n v="1"/>
    <n v="8507184839"/>
    <n v="8507184839"/>
    <s v="6472E0C85C22DE069A2E47DF328101384BCB35E802011EADF0F063F8A7388EEA239239A300CD12FEBD15401D50E460D0817DA8CE2CA5AC305694196F82EFBA3E"/>
    <s v="NULL"/>
    <s v="8507184839"/>
    <d v="1985-07-18T00:00:00"/>
    <s v="NULL"/>
    <n v="0"/>
    <x v="0"/>
    <s v=""/>
    <s v=""/>
    <s v=""/>
    <n v="0"/>
    <n v="0"/>
    <x v="0"/>
  </r>
  <r>
    <s v="7170160"/>
    <d v="2023-12-31T00:00:00"/>
    <n v="134413.89000000001"/>
    <d v="2020-06-08T00:00:00"/>
    <x v="0"/>
    <s v="0 delayed payments"/>
    <s v="0.2305"/>
    <n v="1"/>
    <n v="9111065596"/>
    <n v="9111065596"/>
    <s v="5F6CED860BA28DFDC1D825E32162C6A8D00284FC73AA9404CA6BCAA54BE14E1590DB357570F088D9A9FCC818A363055C34A808139023484E56C6D268087BB67F"/>
    <s v="NULL"/>
    <s v="9111065596"/>
    <d v="1991-11-06T00:00:00"/>
    <s v="NULL"/>
    <n v="0"/>
    <x v="0"/>
    <s v=""/>
    <s v=""/>
    <s v=""/>
    <n v="0"/>
    <n v="0"/>
    <x v="0"/>
  </r>
  <r>
    <s v="7170277"/>
    <d v="2023-12-31T00:00:00"/>
    <n v="242943.48"/>
    <d v="2020-06-09T00:00:00"/>
    <x v="1"/>
    <s v="Frozen"/>
    <s v="0.2265"/>
    <n v="2"/>
    <n v="8305290184"/>
    <n v="8305290184"/>
    <s v="9D5EA48BFE08B4E47F1BFB50F1E32FCCA1E771B8BDCD5FF827FEFC4CD2611841C1ED5D71B06F1E8C1BF36B349D50771C4D9317B5D9A1B053EAF31E90D7DD95F4"/>
    <s v="NULL"/>
    <s v="8305290184"/>
    <d v="1983-05-29T00:00:00"/>
    <s v="8305290184"/>
    <n v="0"/>
    <x v="0"/>
    <s v=""/>
    <s v=""/>
    <s v=""/>
    <n v="0"/>
    <n v="0"/>
    <x v="0"/>
  </r>
  <r>
    <s v="7170491"/>
    <d v="2023-12-31T00:00:00"/>
    <n v="254197.98"/>
    <d v="2020-06-10T00:00:00"/>
    <x v="0"/>
    <s v="0 delayed payments"/>
    <s v="0.2705"/>
    <n v="1"/>
    <n v="7306307633"/>
    <n v="7306307633"/>
    <s v="B9F976A6F4457BA562C52EF1E88D9DE56D5987516C68B8FA349E3F3303BB9A531B257354E7AC91ECC325C366A8EC36D24B6DD054C145B55793099A1491BFC992"/>
    <s v="NULL"/>
    <s v="7306307633"/>
    <d v="1973-06-30T00:00:00"/>
    <s v="NULL"/>
    <n v="0"/>
    <x v="0"/>
    <s v=""/>
    <s v=""/>
    <s v=""/>
    <n v="0"/>
    <n v="0"/>
    <x v="0"/>
  </r>
  <r>
    <s v="7170574"/>
    <d v="2023-12-31T00:00:00"/>
    <n v="0.24"/>
    <d v="2020-06-09T00:00:00"/>
    <x v="0"/>
    <s v="1 delayed payment"/>
    <s v="0.2705"/>
    <n v="1"/>
    <n v="9308296632"/>
    <n v="9308296632"/>
    <s v="BEA5488343EBF808A0B025D734DE85FB8EE255B407C0DCAA98617D348C9085ADEC11EBCA592D6D021876B25687D5AC7944E16ECB9A6AFF94B769284C146D3C06"/>
    <s v="NULL"/>
    <s v="9308296632"/>
    <d v="1993-08-29T00:00:00"/>
    <s v="NULL"/>
    <n v="0"/>
    <x v="0"/>
    <s v=""/>
    <s v=""/>
    <s v=""/>
    <n v="0"/>
    <n v="0"/>
    <x v="0"/>
  </r>
  <r>
    <s v="7170608"/>
    <d v="2023-12-31T00:00:00"/>
    <n v="33811.56"/>
    <d v="2020-06-09T00:00:00"/>
    <x v="0"/>
    <s v="0 delayed payments"/>
    <s v="0.2500"/>
    <n v="2"/>
    <n v="6911067145"/>
    <n v="6911067145"/>
    <s v="58921ADF99E3D74DD1241DE81286473D24732A9DCB580FFDD94C1B5C0520B3CD4C9D2D1233B922E6DE9D63CB9B83C1E3D02B8F32C587C4A030EE0748BEE50E28"/>
    <s v="D808D5EB866A4C32B51010D0282EBD7961EB950CA89D6F329BE8302C0736BADCF5F1625C554DEAF1C087529119962EA81BB892288A3596FB7BDDF11947E0ACA8"/>
    <s v="6911067145"/>
    <d v="1969-11-06T00:00:00"/>
    <s v="6911067145"/>
    <n v="0"/>
    <x v="0"/>
    <s v=""/>
    <s v=""/>
    <s v=""/>
    <n v="0"/>
    <n v="0"/>
    <x v="0"/>
  </r>
  <r>
    <s v="7170764"/>
    <d v="2023-12-31T00:00:00"/>
    <n v="84446.23"/>
    <d v="2020-06-10T00:00:00"/>
    <x v="0"/>
    <s v="0 delayed payments"/>
    <s v="0.2800"/>
    <n v="1"/>
    <n v="8901019193"/>
    <n v="8901019193"/>
    <s v="C042425C76B0D0B9B997303A5D29EE45E71265933596969CA67F155CD75BD66A4BE0C5156EE5EF03621539379051898A538436FDEB158B9711BDB4EAF6805729"/>
    <s v="NULL"/>
    <s v="8901019193"/>
    <d v="1989-01-01T00:00:00"/>
    <s v="NULL"/>
    <n v="0"/>
    <x v="0"/>
    <s v=""/>
    <s v=""/>
    <s v=""/>
    <n v="0"/>
    <n v="0"/>
    <x v="0"/>
  </r>
  <r>
    <s v="7171093"/>
    <d v="2023-12-31T00:00:00"/>
    <n v="66358.490000000005"/>
    <d v="2020-06-10T00:00:00"/>
    <x v="1"/>
    <s v="Frozen"/>
    <s v="0.2765"/>
    <n v="1"/>
    <n v="9210284577"/>
    <n v="9210284577"/>
    <s v="D2D521651C8BD3990259CA674AFDDE2BB3A3D6BEB2B5F3196607A0C8DEC1941B2EE667EA3FC5ED28079E5AB67B8B513B4B233F29B4F64DCE0EB078438B5E8A6D"/>
    <s v="NULL"/>
    <s v="9210284577"/>
    <d v="1992-10-28T00:00:00"/>
    <s v="NULL"/>
    <n v="0"/>
    <x v="0"/>
    <s v=""/>
    <s v=""/>
    <s v=""/>
    <n v="0"/>
    <n v="0"/>
    <x v="0"/>
  </r>
  <r>
    <s v="7171218"/>
    <d v="2023-12-31T00:00:00"/>
    <n v="176992.73"/>
    <d v="2019-06-13T00:00:00"/>
    <x v="0"/>
    <s v="0 delayed payments"/>
    <s v="0.2400"/>
    <n v="2"/>
    <n v="7601305555"/>
    <n v="7601305555"/>
    <s v="B0E80EF39A5C1B7DC5938CA55C0C70D3A283EE49CA8E55B9FA568EFEA03EDA5FF003D064D19C099E9A987EF16A40374FEDCD5C8A4D2C0841D393FB86D196E749"/>
    <s v="196F3F8B6BAF30B5D73E2AE288591B6F33B22A29E50672F195975F748635A874900D852363D293CC0354AD8A6EBEC79E86A570A8C9AA160E8ECFD0975100E735"/>
    <s v="7601305555"/>
    <d v="1976-01-30T00:00:00"/>
    <s v="7601305555"/>
    <n v="0"/>
    <x v="0"/>
    <s v=""/>
    <s v=""/>
    <s v=""/>
    <n v="0"/>
    <n v="0"/>
    <x v="0"/>
  </r>
  <r>
    <s v="7171317"/>
    <d v="2023-12-31T00:00:00"/>
    <n v="135654.49"/>
    <d v="2020-06-12T00:00:00"/>
    <x v="0"/>
    <s v="2 delayed payments"/>
    <s v="0.2800"/>
    <n v="1"/>
    <n v="9501014469"/>
    <n v="9501014469"/>
    <s v="D7DCB6B6554115D490734485318122856D050B45E9448F655AF1C67DDEEFE38C9B06C0AB5D784CFB649A4AD39859DA501CA38F01CF072A8C9FC2C412FEF95416"/>
    <s v="NULL"/>
    <s v="9501014469"/>
    <d v="1995-01-01T00:00:00"/>
    <s v="NULL"/>
    <n v="0"/>
    <x v="0"/>
    <s v=""/>
    <s v=""/>
    <s v=""/>
    <n v="0"/>
    <n v="0"/>
    <x v="0"/>
  </r>
  <r>
    <s v="7171333"/>
    <d v="2023-12-31T00:00:00"/>
    <n v="40084.33"/>
    <d v="2020-06-12T00:00:00"/>
    <x v="0"/>
    <s v="0 delayed payments"/>
    <s v="0.2600"/>
    <n v="2"/>
    <n v="6506142261"/>
    <n v="6506142261"/>
    <s v="D0CC8789A29924B81E5A0E3067EE8A023401BA340FFB7A439A926B3B0010C4F5BC23A72884367360BAB97A53574CC00482AEF150ECE668CFB2AD229D43EBA489"/>
    <s v="02E7FDC1563C97CCD787F318B0984572F0CC564819E91739639193A9CA3508C51D7DC5D7BAB517ADD1FF14C08F407990E1C94E3ED5F7B163DC913EABA4356BE6"/>
    <s v="6506142261"/>
    <d v="1965-06-14T00:00:00"/>
    <s v="6506142261"/>
    <n v="0"/>
    <x v="0"/>
    <s v=""/>
    <s v=""/>
    <s v=""/>
    <n v="0"/>
    <n v="0"/>
    <x v="0"/>
  </r>
  <r>
    <s v="7171358"/>
    <d v="2023-12-31T00:00:00"/>
    <n v="109239.01"/>
    <d v="2020-06-15T00:00:00"/>
    <x v="0"/>
    <s v="0 delayed payments"/>
    <s v="0.2005"/>
    <n v="1"/>
    <n v="9202012457"/>
    <n v="9202012457"/>
    <s v="F33240F7F0698316FAFA8E6C0169F6FFB179F25C78F03D5B9D29BE2952FFE5A8D0E7B324D517F13DB62EF89A4F3A89E15A854821AD4E05E2D373D3315EDD2B22"/>
    <s v="NULL"/>
    <s v="9202012457"/>
    <d v="1992-02-01T00:00:00"/>
    <s v="NULL"/>
    <n v="0"/>
    <x v="0"/>
    <s v=""/>
    <s v=""/>
    <s v=""/>
    <n v="0"/>
    <n v="0"/>
    <x v="0"/>
  </r>
  <r>
    <s v="7171390"/>
    <d v="2023-12-31T00:00:00"/>
    <n v="67859.61"/>
    <d v="2020-06-25T00:00:00"/>
    <x v="1"/>
    <s v="Frozen"/>
    <s v="0.2265"/>
    <n v="2"/>
    <n v="8011017418"/>
    <n v="8011017418"/>
    <s v="0641BFD15FD34F4AE83322AF4733A2794CF1C9DC3ED574D4A6C5172A7C08652B8814F8D48FCC77C8E1D8E29D1C1058DC37232B449C7D9BC5AED6EABB8BD35736"/>
    <s v="F86CF4F63AD10C15029387091FAF08EF89D707780AD156C8776E9445C4E3B630AF9B6287A333B3247C1BF080E9F385986B6B4EBF8385E27860014331E3A97DFC"/>
    <s v="8011017418"/>
    <d v="1980-11-01T00:00:00"/>
    <s v="8011017418"/>
    <n v="0"/>
    <x v="0"/>
    <s v=""/>
    <s v=""/>
    <s v=""/>
    <n v="0"/>
    <n v="0"/>
    <x v="0"/>
  </r>
  <r>
    <s v="7171408"/>
    <d v="2023-12-31T00:00:00"/>
    <n v="156130.92000000001"/>
    <d v="2020-06-12T00:00:00"/>
    <x v="1"/>
    <s v="Frozen"/>
    <s v="0.2265"/>
    <n v="1"/>
    <n v="8611143523"/>
    <n v="8611143523"/>
    <s v="B8829E287AE6B54C58A6350DEB1CDB7586BBADD99166521E6A11FABEA91C9B75F419E76C7A857F5503DDFBEF356CC8685E7455D85AD7DF146945EF7B33A02E68"/>
    <s v="NULL"/>
    <s v="8611143523"/>
    <d v="1986-11-14T00:00:00"/>
    <s v="NULL"/>
    <n v="0"/>
    <x v="0"/>
    <s v=""/>
    <s v=""/>
    <s v=""/>
    <n v="0"/>
    <n v="0"/>
    <x v="0"/>
  </r>
  <r>
    <s v="7171507"/>
    <d v="2023-12-31T00:00:00"/>
    <n v="245873.82"/>
    <d v="2020-06-23T00:00:00"/>
    <x v="0"/>
    <s v="0 delayed payments"/>
    <s v="0.2300"/>
    <n v="2"/>
    <n v="8406296296"/>
    <n v="8406296296"/>
    <s v="487E1B2122B98232E398A7DA0C60542BBC739F26D2CD677C4B7E1BDF0DE2AF5925F3FA28B2DE70F266AE4E2ACCAAE28BC06B16B76DB8123613EA18042AB33E7D"/>
    <s v="81A0DE8E84B38808BAE31C51D052DEE3A2D1107F4EFD4945073A52BB5AD2B869DE83B573BA17DE8B24C251E9DACB18420FECB7A409CE5C218CF3943D2F432455"/>
    <s v="8406296296"/>
    <d v="1984-06-29T00:00:00"/>
    <s v="8406296296"/>
    <n v="0"/>
    <x v="0"/>
    <s v=""/>
    <s v=""/>
    <s v=""/>
    <n v="0"/>
    <n v="0"/>
    <x v="0"/>
  </r>
  <r>
    <s v="7171622"/>
    <d v="2023-12-31T00:00:00"/>
    <n v="111362.49"/>
    <d v="2020-06-17T00:00:00"/>
    <x v="0"/>
    <s v="2 delayed payments"/>
    <s v="0.2005"/>
    <n v="1"/>
    <n v="6406157260"/>
    <n v="6406157260"/>
    <s v="C018A47E7F0ECB43EBBFD1FC70BC79541BF412BD39578B889C329EAE065F1FEF5EEB961F02BCC8CCD26770D878A6DAA758B92F5D13414B1AADFBD808BDC36479"/>
    <s v="NULL"/>
    <s v="6406157260"/>
    <d v="1964-06-15T00:00:00"/>
    <s v="NULL"/>
    <n v="0"/>
    <x v="0"/>
    <s v=""/>
    <s v=""/>
    <s v=""/>
    <n v="0"/>
    <n v="0"/>
    <x v="0"/>
  </r>
  <r>
    <s v="7171705"/>
    <d v="2023-12-31T00:00:00"/>
    <n v="150471.34"/>
    <d v="2020-06-17T00:00:00"/>
    <x v="1"/>
    <s v="Frozen"/>
    <s v="0.2270"/>
    <n v="1"/>
    <n v="9101245729"/>
    <n v="9101245729"/>
    <s v="3349045E64772B72C8DF01B5715E900AD99B048DC6560EBF1E34E93E20F107124CBB3DE833B61BDECF733AF6E2BD95256712B64BF485E57E63A80623154D814C"/>
    <s v="NULL"/>
    <s v="9101245729"/>
    <d v="1991-01-24T00:00:00"/>
    <s v="NULL"/>
    <n v="0"/>
    <x v="0"/>
    <s v=""/>
    <s v=""/>
    <s v=""/>
    <n v="0"/>
    <n v="0"/>
    <x v="0"/>
  </r>
  <r>
    <s v="7171788"/>
    <d v="2023-12-31T00:00:00"/>
    <n v="354688.19"/>
    <d v="2020-06-24T00:00:00"/>
    <x v="0"/>
    <s v="0 delayed payments"/>
    <s v="0.2605"/>
    <n v="2"/>
    <n v="7302018481"/>
    <n v="7302018481"/>
    <s v="6E942A9139C8F680141DBFAAA025280727E0AA660C9E21B449D445146CA6E2DD2EE1523D5E0BB333956B0D21A1096DA185E82186FFB7EA7CC0023D8027B91738"/>
    <s v="BE89FF382C7264B74DF0F742987FCFF7C0CE6CE6D504E88C273220793755E728B3BC0EF8425EEB68A4621614BC3C630D178D8E1B035EB388DA0EC6AFD1BF794F"/>
    <s v="7302018481"/>
    <d v="1973-02-01T00:00:00"/>
    <s v="7302018481"/>
    <n v="0"/>
    <x v="0"/>
    <s v=""/>
    <s v=""/>
    <s v=""/>
    <n v="0"/>
    <n v="0"/>
    <x v="0"/>
  </r>
  <r>
    <s v="7172133"/>
    <d v="2023-12-31T00:00:00"/>
    <n v="172985.1"/>
    <d v="2020-06-16T00:00:00"/>
    <x v="1"/>
    <s v="Frozen"/>
    <s v="0.1865"/>
    <n v="1"/>
    <n v="7409033904"/>
    <n v="7409033904"/>
    <s v="B1CA3A2CBF22CED39D462A2F6F79396E971F0B2EF63E24DC2DB84871CC09573F88D77D8A77DA1922FF6B35DBD3B07C91218C8CB52121A73105551881922DDECA"/>
    <s v="NULL"/>
    <s v="7409033904"/>
    <d v="1974-09-03T00:00:00"/>
    <s v="NULL"/>
    <n v="0"/>
    <x v="0"/>
    <s v=""/>
    <s v=""/>
    <s v=""/>
    <n v="0"/>
    <n v="0"/>
    <x v="0"/>
  </r>
  <r>
    <s v="7172216"/>
    <d v="2023-12-31T00:00:00"/>
    <n v="60664.7"/>
    <d v="2020-06-29T00:00:00"/>
    <x v="0"/>
    <s v="0 delayed payments"/>
    <s v="0.1905"/>
    <n v="1"/>
    <n v="7706184368"/>
    <n v="7706184368"/>
    <s v="4E91E0A53981D0AC6FD8878FEB6AA377F345542AB94BC537B86A7A6F63DCA20F3C4D65AC82A697A9FFDBE20FCDD23E21A8A65DECE8081BA89EAD3FE565AB5583"/>
    <s v="NULL"/>
    <s v="7706184368"/>
    <d v="1977-06-18T00:00:00"/>
    <s v="NULL"/>
    <n v="0"/>
    <x v="0"/>
    <s v=""/>
    <s v=""/>
    <s v=""/>
    <n v="0"/>
    <n v="0"/>
    <x v="0"/>
  </r>
  <r>
    <s v="7172323"/>
    <d v="2023-12-31T00:00:00"/>
    <n v="49156.78"/>
    <d v="2020-06-16T00:00:00"/>
    <x v="0"/>
    <s v="0 delayed payments"/>
    <s v="0.2300"/>
    <n v="2"/>
    <n v="9105262662"/>
    <n v="9105262662"/>
    <s v="595E0CDFA9DC799000CC5E4B25B31627807B2F1DEDDDEC3B6FADBE761431AF2ACD29C68A3A03BAD5C0C5A4EF6EE8D707A9218EBBAFC40B7270D60FE91C62C031"/>
    <s v="AF02C594AF27A04DB76764EF99FFDAEA79651706F5FC1E232B4EB4037F1AADC3C85B3548A31E8FC0FE865AFD2CD932CAD7B84AB6174AB3380BC779ED1469E011"/>
    <s v="9105262662"/>
    <d v="1991-05-26T00:00:00"/>
    <s v="9105262662"/>
    <n v="0"/>
    <x v="0"/>
    <s v=""/>
    <s v=""/>
    <s v=""/>
    <n v="0"/>
    <n v="0"/>
    <x v="0"/>
  </r>
  <r>
    <s v="7172422"/>
    <d v="2023-12-31T00:00:00"/>
    <n v="73103.22"/>
    <d v="2020-06-17T00:00:00"/>
    <x v="0"/>
    <s v="0 delayed payments"/>
    <s v="0.2005"/>
    <n v="2"/>
    <n v="9209031419"/>
    <n v="9209031419"/>
    <s v="DF1A2B1D9CF63A8848743D5FFB0BFA7E7779D561976D3DB6E4650B1F95D804CB937FC704BA1DBA148E165CF10DF660046A5E9D366FB9BF6A8566993AF2BCEBDC"/>
    <s v="EB69950905B535319E4DB8CA96832A38F37AF84E4A800407BE7724D9778996C5EB74F28DCEF67766BBDE5393467F5B0E0E16584ECF74C334770D7C344C76DB42"/>
    <s v="9209031419"/>
    <d v="1992-09-03T00:00:00"/>
    <s v="9209031419"/>
    <n v="0"/>
    <x v="0"/>
    <s v=""/>
    <s v=""/>
    <s v=""/>
    <n v="0"/>
    <n v="0"/>
    <x v="0"/>
  </r>
  <r>
    <s v="7172497"/>
    <d v="2023-12-31T00:00:00"/>
    <n v="108057.96"/>
    <d v="2020-06-17T00:00:00"/>
    <x v="0"/>
    <s v="0 delayed payments"/>
    <s v="0.2790"/>
    <n v="1"/>
    <n v="7403297109"/>
    <n v="7403297109"/>
    <s v="4F47D5676E33B748753688AA3885F8F5A439E08E1ABEBE8E16073316DBDBD38F9AA4C6EEE2A87A01B29E169421A55C945E7DDE6193071C7234F76D0DDEFA5BBF"/>
    <s v="NULL"/>
    <s v="7403297109"/>
    <d v="1974-03-29T00:00:00"/>
    <s v="NULL"/>
    <n v="0"/>
    <x v="0"/>
    <s v=""/>
    <s v=""/>
    <s v=""/>
    <n v="0"/>
    <n v="0"/>
    <x v="0"/>
  </r>
  <r>
    <s v="7172562"/>
    <d v="2023-12-31T00:00:00"/>
    <n v="48595.12"/>
    <d v="2019-06-13T00:00:00"/>
    <x v="0"/>
    <s v="0 delayed payments"/>
    <s v="0.2200"/>
    <n v="2"/>
    <n v="9501116504"/>
    <n v="9501116504"/>
    <s v="643C3EA61D19FC982B9DDA9AA670AA747639AE41C246E5956CE3E0909A7EAF0CD68491CB6B7E210BEDFB548E6E6CD588C5FD3B983DBF4DFACDF1736C5B09FA9E"/>
    <s v="CD56156919078450461902AF8B19A2DE2EE3DB237169FA72E64B5EF9597F6049AB09CAEE1C70D8DEF948975A37A5119D5CB6769A6A604B29401EA11368E7C190"/>
    <s v="9501116504"/>
    <d v="1995-01-11T00:00:00"/>
    <s v="9501116504"/>
    <n v="0"/>
    <x v="0"/>
    <s v=""/>
    <s v=""/>
    <s v=""/>
    <n v="0"/>
    <n v="0"/>
    <x v="0"/>
  </r>
  <r>
    <s v="7172661"/>
    <d v="2023-12-31T00:00:00"/>
    <n v="378897.87"/>
    <d v="2020-06-25T00:00:00"/>
    <x v="0"/>
    <s v="0 delayed payments"/>
    <s v="0.2800"/>
    <n v="2"/>
    <n v="8912022772"/>
    <n v="8912022772"/>
    <s v="63A8444906F6CA1A2C4535BB4718162700CA7E6EBAB23C99C03F7B960211266DFA7CAC70414A2A6A3ABB7C260DF829CEF4644F03005118F28908E67199C8E093"/>
    <s v="NULL"/>
    <s v="8912022772"/>
    <d v="1989-12-02T00:00:00"/>
    <s v="8912022772"/>
    <n v="0"/>
    <x v="0"/>
    <s v=""/>
    <s v=""/>
    <s v=""/>
    <n v="0"/>
    <n v="0"/>
    <x v="0"/>
  </r>
  <r>
    <s v="7172745"/>
    <d v="2023-12-31T00:00:00"/>
    <n v="288462.01"/>
    <d v="2020-06-17T00:00:00"/>
    <x v="1"/>
    <s v="Frozen"/>
    <s v="0.1970"/>
    <n v="1"/>
    <n v="7005095828"/>
    <n v="7005095828"/>
    <s v="BE1608058E87798B2C409CC4CF2BB6C8277BF515046F3F42E7BF7C72CDC3B791D9A67A1F2367CA4C6A2F4C472E8E757A5552E9D7CE9986661AB5F00E1B074F8C"/>
    <s v="NULL"/>
    <s v="7005095828"/>
    <d v="1970-05-09T00:00:00"/>
    <s v="NULL"/>
    <n v="0"/>
    <x v="0"/>
    <s v=""/>
    <s v=""/>
    <s v=""/>
    <n v="0"/>
    <n v="0"/>
    <x v="0"/>
  </r>
  <r>
    <s v="7172752"/>
    <d v="2023-12-31T00:00:00"/>
    <n v="78110.289999999994"/>
    <d v="2020-06-22T00:00:00"/>
    <x v="1"/>
    <s v="Frozen"/>
    <s v="0.2265"/>
    <n v="1"/>
    <n v="9109245754"/>
    <n v="9109245754"/>
    <s v="212EB0416147F2C5789AF42E7C7FA7FAA1B92AFB6D7A795FC2C14A2DB55279E2C123C8F12FBBFC5AE91836D00F0D3B89314809B74484ADCF2B3E547D0B5355FD"/>
    <s v="NULL"/>
    <s v="9109245754"/>
    <d v="1991-09-24T00:00:00"/>
    <s v="NULL"/>
    <n v="0"/>
    <x v="0"/>
    <s v=""/>
    <s v=""/>
    <s v=""/>
    <n v="0"/>
    <n v="0"/>
    <x v="0"/>
  </r>
  <r>
    <s v="7172786"/>
    <d v="2023-12-31T00:00:00"/>
    <n v="231074.3"/>
    <d v="2020-06-17T00:00:00"/>
    <x v="1"/>
    <s v="Frozen"/>
    <s v="0.1470"/>
    <n v="1"/>
    <n v="7410039296"/>
    <n v="7410039296"/>
    <s v="693A4179AA9A2AE702A26F6D530D09A55C795A18790D20198A144CFC340A16A7199FFDF6A42ECF4661488C553111BB2A4B4C45074BEA7FDD5CA26DCA0D1B6C84"/>
    <s v="NULL"/>
    <s v="7410039296"/>
    <d v="1974-10-03T00:00:00"/>
    <s v="NULL"/>
    <s v="7172786"/>
    <x v="1"/>
    <s v="7410039296"/>
    <s v=""/>
    <s v="Skuldsanering bevilj"/>
    <n v="1"/>
    <n v="0"/>
    <x v="1"/>
  </r>
  <r>
    <s v="7172836"/>
    <d v="2023-12-31T00:00:00"/>
    <n v="39763.97"/>
    <d v="2020-06-29T00:00:00"/>
    <x v="1"/>
    <s v="Frozen"/>
    <s v="0.1470"/>
    <n v="1"/>
    <n v="8901110570"/>
    <n v="8901110570"/>
    <s v="76B57575A49B6D4235E2416BAF3108454C87ACDEB0B0E7947F3BE6942F6F8C18A2A2DC72F43C43BB321763288D211378BA74213F10592057A50B6F35DBF3DF88"/>
    <s v="NULL"/>
    <s v="8901110570"/>
    <d v="1989-01-11T00:00:00"/>
    <s v="NULL"/>
    <n v="0"/>
    <x v="0"/>
    <s v=""/>
    <s v=""/>
    <s v=""/>
    <n v="0"/>
    <n v="0"/>
    <x v="0"/>
  </r>
  <r>
    <s v="7172877"/>
    <d v="2023-12-31T00:00:00"/>
    <n v="187551.13"/>
    <d v="2020-06-18T00:00:00"/>
    <x v="0"/>
    <s v="0 delayed payments"/>
    <s v="0.2200"/>
    <n v="2"/>
    <n v="7009026639"/>
    <n v="7009026639"/>
    <s v="2CD35F0CC5EDAFC4A9CA1D277BA043B277F23048F7712FA8D46ACE35B3243E5311C8A43902E8E4E8890CC2A1EE85B70DE44DED0D681DA4B46EC6C4D456CA8567"/>
    <s v="D635A1CA08F7B19518210F6661B2F33EBA5A42858AFEE2F7FC71FA82E91B35AE657B3ABEB45F729394285F0CD2B5F6A6893B7A060B007653B1F163DE7DEB392E"/>
    <s v="7009026639"/>
    <d v="1970-09-02T00:00:00"/>
    <s v="7009026639"/>
    <n v="0"/>
    <x v="0"/>
    <s v=""/>
    <s v=""/>
    <s v=""/>
    <n v="0"/>
    <n v="0"/>
    <x v="0"/>
  </r>
  <r>
    <s v="7172893"/>
    <d v="2023-12-31T00:00:00"/>
    <n v="158228.37"/>
    <d v="2020-06-29T00:00:00"/>
    <x v="0"/>
    <s v="0 delayed payments"/>
    <s v="0.2400"/>
    <n v="2"/>
    <n v="6708227902"/>
    <n v="6708227902"/>
    <s v="51D2EC0D883823F1AE5BE20B85C82083929A63378F51E1D67308904B88BAC859EFC0D542ACA0E3655BFDFF8C431C0A58E4EABCB88CBD9C938A7A0FB0580FBE65"/>
    <s v="F55E27569AEFF92D44D171E5F474574227AD1822E5F8B5CB2765556739244EEA8958D717D6F3916CAB7F36251F72634285A0C70072F00B2B0F560332B9DA27AF"/>
    <s v="6708227902"/>
    <d v="1967-08-22T00:00:00"/>
    <s v="6708227902"/>
    <n v="0"/>
    <x v="0"/>
    <s v=""/>
    <s v=""/>
    <s v=""/>
    <n v="0"/>
    <n v="0"/>
    <x v="0"/>
  </r>
  <r>
    <s v="7172976"/>
    <d v="2023-12-31T00:00:00"/>
    <n v="357449.46"/>
    <d v="2020-06-18T00:00:00"/>
    <x v="0"/>
    <s v="2 delayed payments"/>
    <s v="0.2600"/>
    <n v="2"/>
    <n v="9005292785"/>
    <n v="9005292785"/>
    <s v="D74DFA00E5BFF4942AFDF64D118301170DD7D949B1B52D448EC7930A62E00FD60ED366B0A09FFA82225EAE042FD7B313B62E5196B12765193F7AB11C22E6B960"/>
    <s v="0E8ECA2D6033B149E6BD685897ABFBD612BB7C9660EA13CB5DA3C21EE6BE907CF6D1B04BDEC872124DA68DA3DA5D2D32D5348B2778E05D868A9363F6C2420C99"/>
    <s v="9005292785"/>
    <d v="1990-05-29T00:00:00"/>
    <s v="9005292785"/>
    <n v="0"/>
    <x v="0"/>
    <s v=""/>
    <s v=""/>
    <s v=""/>
    <n v="0"/>
    <n v="0"/>
    <x v="0"/>
  </r>
  <r>
    <s v="7173081"/>
    <d v="2023-12-31T00:00:00"/>
    <n v="390169.39"/>
    <d v="2020-06-22T00:00:00"/>
    <x v="0"/>
    <s v="0 delayed payments"/>
    <s v="0.2700"/>
    <n v="2"/>
    <n v="8609166569"/>
    <n v="8609166569"/>
    <s v="E5537A135750D2EC5EA4102108DA6D6EF72E287A418C533E9FCEF49DA94E209B103BD821D7E6D82B1D88D5B75467F97D2CE90B1E556C8756E65048D45C8F1A97"/>
    <s v="A528C48B236C7931F8887DD5AC03DE4F7F3B2344F1A91E1EE5CF42A8D667C5E619FEB88EE9EE2038FDED8A9A3FF74D0A0CB30AE978F5B470EF8208B378FF8EB5"/>
    <s v="8609166569"/>
    <d v="1986-09-16T00:00:00"/>
    <s v="8609166569"/>
    <n v="0"/>
    <x v="0"/>
    <s v=""/>
    <s v=""/>
    <s v=""/>
    <n v="0"/>
    <n v="0"/>
    <x v="0"/>
  </r>
  <r>
    <s v="7173222"/>
    <d v="2023-12-31T00:00:00"/>
    <n v="146225.87"/>
    <d v="2020-06-23T00:00:00"/>
    <x v="1"/>
    <s v="Frozen"/>
    <s v="0.2170"/>
    <n v="1"/>
    <n v="9404293343"/>
    <n v="9404293343"/>
    <s v="83ABE064128E720CBA07C3A2868F791A71E5C1A153925555D853A465919FF380164B9F4515E6BBB71C21E0D5C587DC312587B41EBF9479D27FE29BCE968A898B"/>
    <s v="NULL"/>
    <s v="9404293343"/>
    <d v="1994-04-29T00:00:00"/>
    <s v="NULL"/>
    <n v="0"/>
    <x v="0"/>
    <s v=""/>
    <s v=""/>
    <s v=""/>
    <n v="0"/>
    <n v="0"/>
    <x v="0"/>
  </r>
  <r>
    <s v="7173628"/>
    <d v="2023-12-31T00:00:00"/>
    <n v="185063.67"/>
    <d v="2020-06-24T00:00:00"/>
    <x v="0"/>
    <s v="0 delayed payments"/>
    <s v="0.2705"/>
    <n v="1"/>
    <n v="9509296456"/>
    <n v="9509296456"/>
    <s v="8ACD55106D39491247728DB0DE09E881AF62FBDFE790DF549AFA5343F6E9A817BB372EEE5B384BFDEA48C923CF4C8AEF48F146D3C3B3C3009B19A4C7C97E8CE3"/>
    <s v="NULL"/>
    <s v="9509296456"/>
    <d v="1995-09-29T00:00:00"/>
    <s v="NULL"/>
    <n v="0"/>
    <x v="0"/>
    <s v=""/>
    <s v=""/>
    <s v=""/>
    <n v="0"/>
    <n v="0"/>
    <x v="0"/>
  </r>
  <r>
    <s v="7173701"/>
    <d v="2023-12-31T00:00:00"/>
    <n v="38358.15"/>
    <d v="2020-07-07T00:00:00"/>
    <x v="0"/>
    <s v="0 delayed payments"/>
    <s v="0.2670"/>
    <n v="1"/>
    <n v="6106042028"/>
    <n v="6106042028"/>
    <s v="0F7F957F399E4EC6A738E2C5B654F3D2C550800878552E9D557E063B078B28701B46F396CB4717B644D721290CF658A7F58996D4E06AD837A162D692BB0ACF11"/>
    <s v="NULL"/>
    <s v="6106042028"/>
    <d v="1961-06-04T00:00:00"/>
    <s v="NULL"/>
    <n v="0"/>
    <x v="0"/>
    <s v=""/>
    <s v=""/>
    <s v=""/>
    <n v="0"/>
    <n v="0"/>
    <x v="0"/>
  </r>
  <r>
    <s v="7173834"/>
    <d v="2023-12-31T00:00:00"/>
    <n v="125289.42"/>
    <d v="2020-09-02T00:00:00"/>
    <x v="0"/>
    <s v="2 delayed payments"/>
    <s v="0.2600"/>
    <n v="1"/>
    <n v="9010215789"/>
    <n v="9010215789"/>
    <s v="542D037B3955AA34DEB4D6416D9255217796AC95F75023373BC937F776CDBB101459866FB82EB9D946C43D5D7D73F1ACD12FF336432D29252D26EDFED0BCD9BA"/>
    <s v="NULL"/>
    <s v="9010215789"/>
    <d v="1990-10-21T00:00:00"/>
    <s v="NULL"/>
    <n v="0"/>
    <x v="0"/>
    <s v=""/>
    <s v=""/>
    <s v=""/>
    <n v="0"/>
    <n v="0"/>
    <x v="0"/>
  </r>
  <r>
    <s v="7173859"/>
    <d v="2023-12-31T00:00:00"/>
    <n v="107206.37"/>
    <d v="2020-06-24T00:00:00"/>
    <x v="0"/>
    <s v="3 delayed payments"/>
    <s v="0.2845"/>
    <n v="2"/>
    <n v="8911214230"/>
    <n v="8911214230"/>
    <s v="4D342E54685F95B00E1BFFB4D466138A3169FCD228010AD5040AAC9DDEB612F48ACB7CC5A8DE272BA4E19080324B031661737BD1E398DC35360360E5B2EE5699"/>
    <s v="D7701D9AEFB3D949492D2B9A5F205B3107BF6B09C10DA9D399DF2C634AF7160262A8BCCE03A558373E1A77B69BF1BEB639B2A03A5915BB21135774B86ED2C2A0"/>
    <s v="8911214230"/>
    <d v="1989-11-21T00:00:00"/>
    <s v="8911214230"/>
    <n v="0"/>
    <x v="0"/>
    <s v=""/>
    <s v=""/>
    <s v=""/>
    <n v="0"/>
    <n v="0"/>
    <x v="0"/>
  </r>
  <r>
    <s v="7174055"/>
    <d v="2023-12-31T00:00:00"/>
    <n v="178076.82"/>
    <d v="2020-06-25T00:00:00"/>
    <x v="0"/>
    <s v="0 delayed payments"/>
    <s v="0.2600"/>
    <n v="2"/>
    <n v="8907213246"/>
    <n v="8907213246"/>
    <s v="E7DDFFDFA353D0330564BFFC970BE77A05C3419EC3D111FA53866CFB7E23E4919015D5B0301B32511EE5B38BA8AD5F235DC3D6E7CD7AC2DAE3A824E90D338545"/>
    <s v="A8D69EF903B64094949FAC91C9C93CD1BC6181B2A04683A69033EFD0DCF14F38E8133639DCB1885E36FCFF2BCF33E80C980CB8C281D1AD1610FB351A05363C3D"/>
    <s v="8907213246"/>
    <d v="1989-07-21T00:00:00"/>
    <s v="8907213246"/>
    <n v="0"/>
    <x v="0"/>
    <s v=""/>
    <s v=""/>
    <s v=""/>
    <n v="0"/>
    <n v="0"/>
    <x v="0"/>
  </r>
  <r>
    <s v="7174089"/>
    <d v="2023-12-31T00:00:00"/>
    <n v="48592.11"/>
    <d v="2020-06-24T00:00:00"/>
    <x v="0"/>
    <s v="3 delayed payments"/>
    <s v="0.2700"/>
    <n v="1"/>
    <n v="7402250042"/>
    <n v="7402250042"/>
    <s v="F9C92CAC9D38496D9F4A8D5CCA5C3DBC72B37E60E10145EF49F107D314FE6FD591347A5AFFC2F60EAC69F91D4071EA8352218BAE712FBF6E5F1F3C00F5025E30"/>
    <s v="NULL"/>
    <s v="7402250042"/>
    <d v="1974-02-25T00:00:00"/>
    <s v="NULL"/>
    <n v="0"/>
    <x v="0"/>
    <s v=""/>
    <s v=""/>
    <s v=""/>
    <n v="0"/>
    <n v="0"/>
    <x v="0"/>
  </r>
  <r>
    <s v="7174188"/>
    <d v="2023-12-31T00:00:00"/>
    <n v="49716.69"/>
    <d v="2020-06-25T00:00:00"/>
    <x v="0"/>
    <s v="0 delayed payments"/>
    <s v="0.2745"/>
    <n v="2"/>
    <n v="7710019337"/>
    <n v="7710019337"/>
    <s v="A1AEF3B63AB943BACCF0862CFDDCB57979A12C202A1AD14977F58C06E4A711D4C9D61DDEEC46EB882C5BF618D30A19634053F03D1C0AE1C4C5BB73DD66269AEC"/>
    <s v="DAB9C22CDE82B94774707A26996EBE9DAD5BBAB12AB1FA80C935DBECFF79C8C0ADC994CDCBBA262956B159EAE38D567528B064C50E58D6FB0C7DD6220F07235C"/>
    <s v="7710019337"/>
    <d v="1977-10-01T00:00:00"/>
    <s v="7710019337"/>
    <n v="0"/>
    <x v="0"/>
    <s v=""/>
    <s v=""/>
    <s v=""/>
    <n v="0"/>
    <n v="0"/>
    <x v="0"/>
  </r>
  <r>
    <s v="7174352"/>
    <d v="2023-12-31T00:00:00"/>
    <n v="204993.3"/>
    <d v="2019-06-28T00:00:00"/>
    <x v="0"/>
    <s v="0 delayed payments"/>
    <s v="0.2400"/>
    <n v="2"/>
    <n v="6606057179"/>
    <n v="6606057179"/>
    <s v="0F5A712E2E4B5A668D6523463131A8C9C5933B9F6827A3E8C042F2E0F724F05B9121139E4F5CA1C67F64EA3700C00458D4DBDE8A8B89BA3687DA370094D21208"/>
    <s v="08EDC26660B92FFFAF45AAEEF1D4D26B32EBCCEFCD26FA920683E055673A09A7DD035BA78B2EDB089DF67DF94846DB2C80653164BFF1A9108073EC29D0465C62"/>
    <s v="6606057179"/>
    <d v="1966-06-05T00:00:00"/>
    <s v="6606057179"/>
    <n v="0"/>
    <x v="0"/>
    <s v=""/>
    <s v=""/>
    <s v=""/>
    <n v="0"/>
    <n v="0"/>
    <x v="0"/>
  </r>
  <r>
    <s v="7174576"/>
    <d v="2023-12-31T00:00:00"/>
    <n v="201253.54"/>
    <d v="2020-06-25T00:00:00"/>
    <x v="0"/>
    <s v="0 delayed payments"/>
    <s v="0.2800"/>
    <n v="1"/>
    <n v="9211083242"/>
    <n v="9211083242"/>
    <s v="FDBA2DCBB2470C87EEFBE4465E295814DE95476E18B21137FF0039751C3693E6349522A97025B0B628FB47C851FC699CE525575B460D1A55DAA748B045F5AA9B"/>
    <s v="NULL"/>
    <s v="9211083242"/>
    <d v="1992-11-08T00:00:00"/>
    <s v="NULL"/>
    <n v="0"/>
    <x v="0"/>
    <s v=""/>
    <s v=""/>
    <s v=""/>
    <n v="0"/>
    <n v="0"/>
    <x v="0"/>
  </r>
  <r>
    <s v="7174626"/>
    <d v="2023-12-31T00:00:00"/>
    <n v="129841.31"/>
    <d v="2020-06-26T00:00:00"/>
    <x v="0"/>
    <s v="0 delayed payments"/>
    <s v="0.2005"/>
    <n v="1"/>
    <n v="9309252907"/>
    <n v="9309252907"/>
    <s v="E7AC069353AF09EB9AD6E1CD97E5B96BAEBE48CFFBE706802CB9E168E55F091F2BAA37C69253EE506058704AC4C7DBEEFEAE8C7ABE844D56DA365C4F541463EB"/>
    <s v="NULL"/>
    <s v="9309252907"/>
    <d v="1993-09-25T00:00:00"/>
    <s v="NULL"/>
    <n v="0"/>
    <x v="0"/>
    <s v=""/>
    <s v=""/>
    <s v=""/>
    <n v="0"/>
    <n v="0"/>
    <x v="0"/>
  </r>
  <r>
    <s v="7174709"/>
    <d v="2023-12-31T00:00:00"/>
    <n v="220496.69"/>
    <d v="2020-06-29T00:00:00"/>
    <x v="0"/>
    <s v="1 delayed payment"/>
    <s v="0.2800"/>
    <n v="2"/>
    <n v="6903161112"/>
    <n v="6903161112"/>
    <s v="6C2D7540881CD000B691BAD1151F26AD151A185F599D422D228EC44B129E9349C4BF386534DFFE6BB4955839E3ECEB07912D03FBEF62FC98B357C6538D59A9D3"/>
    <s v="365A6ED6E753734E6EC9F7F482F36F254AE793F6CFA836EEFC4B73366A7CA7E490EFCE77C094D519B0F69BAAA633D22E8DE8CDEDD1EF0223A5C25FACEFBDB7C6"/>
    <s v="6903161112"/>
    <d v="1969-03-16T00:00:00"/>
    <s v="6903161112"/>
    <n v="0"/>
    <x v="0"/>
    <s v=""/>
    <s v=""/>
    <s v=""/>
    <n v="0"/>
    <n v="0"/>
    <x v="0"/>
  </r>
  <r>
    <s v="7174857"/>
    <d v="2023-12-31T00:00:00"/>
    <n v="219312.27"/>
    <d v="2020-06-26T00:00:00"/>
    <x v="0"/>
    <s v="0 delayed payments"/>
    <s v="0.2500"/>
    <n v="2"/>
    <n v="9507188499"/>
    <n v="9507188499"/>
    <s v="03FBA8A24905B494565DAFB0D1E657614B44346CABC6EA923A468F23D9E49F7CCC25DB190B7A2B40F617CD72E0060081ACC34B4B2E029560324AD7C77A81E564"/>
    <s v="4613913BC1E7AF4F26655729F7D0C69BB270E60B431689A6462AF7693E4F72089F74D14F7BE68D74499B039E538002BA8DA0EB0DC3A37861932270AB13BA07C9"/>
    <s v="9507188499"/>
    <d v="1995-07-18T00:00:00"/>
    <s v="9507188499"/>
    <n v="0"/>
    <x v="0"/>
    <s v=""/>
    <s v=""/>
    <s v=""/>
    <n v="0"/>
    <n v="0"/>
    <x v="0"/>
  </r>
  <r>
    <s v="7174881"/>
    <d v="2023-12-31T00:00:00"/>
    <n v="202437.13"/>
    <d v="2020-07-09T00:00:00"/>
    <x v="0"/>
    <s v="0 delayed payments"/>
    <s v="0.2500"/>
    <n v="2"/>
    <n v="7305312873"/>
    <n v="7305312873"/>
    <s v="06646C231ADD392944B8EB144402F152B5779540F0CA18772850ABA00154B7DA6483D1872E7A4B67789C2FEA6F24588924AC3626A04A2A05E0C728FF61B976FE"/>
    <s v="1D621F9F7FC2AB05562D0136A9B1EC971E6F10E4E91ACE34051B4B5E2A6F20192F143C49D5E491736464844A00295FC8A8CA21651C210C093611536195C55C77"/>
    <s v="7305312873"/>
    <d v="1973-05-31T00:00:00"/>
    <s v="7305312873"/>
    <n v="0"/>
    <x v="0"/>
    <s v=""/>
    <s v=""/>
    <s v=""/>
    <n v="0"/>
    <n v="0"/>
    <x v="0"/>
  </r>
  <r>
    <s v="7175060"/>
    <d v="2023-12-31T00:00:00"/>
    <n v="93524.62"/>
    <d v="2020-06-29T00:00:00"/>
    <x v="0"/>
    <s v="0 delayed payments"/>
    <s v="0.2505"/>
    <n v="1"/>
    <n v="8603012934"/>
    <n v="8603012934"/>
    <s v="31639580ECDE5DEB43BD969CE5BAFA75EB4F55376AAC2952929AF92201C7560C47CA0F7147CDAFA46E95166521DA1752AEB5C0CBA82858B1256A1C7A7A27E0ED"/>
    <s v="NULL"/>
    <s v="8603012934"/>
    <d v="1986-03-01T00:00:00"/>
    <s v="NULL"/>
    <n v="0"/>
    <x v="0"/>
    <s v=""/>
    <s v=""/>
    <s v=""/>
    <n v="0"/>
    <n v="0"/>
    <x v="0"/>
  </r>
  <r>
    <s v="7175227"/>
    <d v="2023-12-31T00:00:00"/>
    <n v="28599.439999999999"/>
    <d v="2020-06-29T00:00:00"/>
    <x v="0"/>
    <s v="0 delayed payments"/>
    <s v="0.2500"/>
    <n v="1"/>
    <n v="7005123323"/>
    <n v="7005123323"/>
    <s v="77400FA9340B7D9FA1139DE235E3E077F3772AD926EC60E78A4A127768E0AF4D73DAA49785E504DCBE9BBCAE4169029F7E06DE3D58D6A1F1AF52BA198460E762"/>
    <s v="NULL"/>
    <s v="7005123323"/>
    <d v="1970-05-12T00:00:00"/>
    <s v="NULL"/>
    <n v="0"/>
    <x v="0"/>
    <s v=""/>
    <s v=""/>
    <s v=""/>
    <n v="0"/>
    <n v="0"/>
    <x v="0"/>
  </r>
  <r>
    <s v="7175482"/>
    <d v="2023-12-31T00:00:00"/>
    <n v="166002.41"/>
    <d v="2020-06-29T00:00:00"/>
    <x v="0"/>
    <s v="0 delayed payments"/>
    <s v="0.2800"/>
    <n v="1"/>
    <n v="9503174477"/>
    <n v="9503174477"/>
    <s v="82C3A757C1F600BBC518A374821F86492D665EF1E82B68C35CDF3FDBEE6118D92F0AF389C21A8CE39E8A4D4B6610D221B188EBB64CFB5D49FB33A64E4737C507"/>
    <s v="NULL"/>
    <s v="9503174477"/>
    <d v="1995-03-17T00:00:00"/>
    <s v="NULL"/>
    <n v="0"/>
    <x v="0"/>
    <s v=""/>
    <s v=""/>
    <s v=""/>
    <n v="0"/>
    <n v="0"/>
    <x v="0"/>
  </r>
  <r>
    <s v="7175581"/>
    <d v="2023-12-31T00:00:00"/>
    <n v="56648.17"/>
    <d v="2020-07-17T00:00:00"/>
    <x v="1"/>
    <s v="Frozen"/>
    <s v="0.1865"/>
    <n v="1"/>
    <n v="7210242090"/>
    <n v="7210242090"/>
    <s v="AB23222F05FF3DA36A1F3DBA25FB9E64E913EE8F6667EEFC69221880C2C0C1C2D24E91481D841300E83BEAC43594CDB4E765F4A9A88F8AF5C46FA9534232BFE7"/>
    <s v="NULL"/>
    <s v="7210242090"/>
    <d v="1972-10-24T00:00:00"/>
    <s v="NULL"/>
    <n v="0"/>
    <x v="0"/>
    <s v=""/>
    <s v=""/>
    <s v=""/>
    <n v="0"/>
    <n v="0"/>
    <x v="0"/>
  </r>
  <r>
    <s v="7175672"/>
    <d v="2023-12-31T00:00:00"/>
    <n v="177677.47"/>
    <d v="2020-06-30T00:00:00"/>
    <x v="1"/>
    <s v="Frozen"/>
    <s v="0.2000"/>
    <n v="2"/>
    <n v="7511185014"/>
    <n v="7511185014"/>
    <s v="86B030B00331AFA6F0FE6D02C8DAF09DBE16BDB43E036899074130D019B10F7BE6D842A2E8879925AFC679382E3BB220E7B071CC332CEAFA25C24DD18AEAB475"/>
    <s v="C98830CCE750B86159F520FA28BD133DE4F650ABBD40C88370136F1A54F981AECA3AD49E9C229BFCC3C0652810021B6414A294B40574CF247114A9C4B0507BEB"/>
    <s v="7511185014"/>
    <d v="1975-11-18T00:00:00"/>
    <s v="7511185014"/>
    <n v="0"/>
    <x v="0"/>
    <s v=""/>
    <s v=""/>
    <s v=""/>
    <n v="0"/>
    <n v="0"/>
    <x v="0"/>
  </r>
  <r>
    <s v="7175680"/>
    <d v="2023-12-31T00:00:00"/>
    <n v="459444.09"/>
    <d v="2020-06-30T00:00:00"/>
    <x v="0"/>
    <s v="0 delayed payments"/>
    <s v="0.2265"/>
    <n v="2"/>
    <n v="8804302977"/>
    <n v="8804302977"/>
    <s v="FE047E1DD608C38E92ADCD0DAFCAB57A22B52A4DDAF4822E656CCE5C289B9B5A28F6EB187BA9AB624831981F6642F3705D645B202EC6B31E716E5A5033BFAB0B"/>
    <s v="88581B3324D872A30ECD6E1BB6C36B1B21D78648BD863D9DB401C271E657C51BB71844D1344EE7CA5CED2EDC9854A13265752EEC62C63AB14ACE90980FA1C4DC"/>
    <s v="8804302977"/>
    <d v="1988-04-30T00:00:00"/>
    <s v="8804302977"/>
    <n v="0"/>
    <x v="0"/>
    <s v=""/>
    <s v=""/>
    <s v=""/>
    <n v="0"/>
    <n v="0"/>
    <x v="0"/>
  </r>
  <r>
    <s v="7175698"/>
    <d v="2023-12-31T00:00:00"/>
    <n v="75594.84"/>
    <d v="2020-06-30T00:00:00"/>
    <x v="1"/>
    <s v="Frozen"/>
    <s v="0.2365"/>
    <n v="1"/>
    <n v="6110296982"/>
    <n v="6110296982"/>
    <s v="364B442CEA81DAB714FEB75B282089D043D69787407476A36CAF9DB5C4864F6A6336D601F9C968D589CB7DCB8C72740815799DE6298987C2FD0CBE589377776C"/>
    <s v="NULL"/>
    <s v="6110296982"/>
    <d v="1961-10-29T00:00:00"/>
    <s v="NULL"/>
    <n v="0"/>
    <x v="0"/>
    <s v=""/>
    <s v=""/>
    <s v=""/>
    <n v="0"/>
    <n v="0"/>
    <x v="0"/>
  </r>
  <r>
    <s v="7175813"/>
    <d v="2023-12-31T00:00:00"/>
    <n v="340860.7"/>
    <d v="2020-07-01T00:00:00"/>
    <x v="0"/>
    <s v="1 delayed payment"/>
    <s v="0.1065"/>
    <n v="2"/>
    <n v="6204071408"/>
    <n v="6204071408"/>
    <s v="3CAD94DBC520491FEDF41B39E208E642B9EA33D95B73465EB1403793C0DC38E47B917872B1F60D8177579D816266F7869FD035D8C3D7B3F87CCA0E2C11D66993"/>
    <s v="815FB00835AA8FDBE46D7ABB7761E9C3E947A00AD115B559ABF909E43764187973E744A7576A750A6798056782143BCDC789891D42CFD748F8F9E370F09F65CF"/>
    <s v="6204071408"/>
    <d v="1962-04-07T00:00:00"/>
    <s v="6204071408"/>
    <n v="0"/>
    <x v="0"/>
    <s v=""/>
    <s v=""/>
    <s v=""/>
    <n v="0"/>
    <n v="0"/>
    <x v="0"/>
  </r>
  <r>
    <s v="7175912"/>
    <d v="2023-12-31T00:00:00"/>
    <n v="171869.52"/>
    <d v="2020-07-03T00:00:00"/>
    <x v="0"/>
    <s v="0 delayed payments"/>
    <s v="0.2005"/>
    <n v="1"/>
    <n v="9412013113"/>
    <n v="9412013113"/>
    <s v="6128D3FA070F9B673B824719037B98E97DB644A95BFCA302362204BD49BB0F3D9C56CCF527B6A8AB57C478A27752017222B266FF1A6F6547D698C0CA544AAD4F"/>
    <s v="NULL"/>
    <s v="9412013113"/>
    <d v="1994-12-01T00:00:00"/>
    <s v="NULL"/>
    <n v="0"/>
    <x v="0"/>
    <s v=""/>
    <s v=""/>
    <s v=""/>
    <n v="0"/>
    <n v="0"/>
    <x v="0"/>
  </r>
  <r>
    <s v="7176019"/>
    <d v="2023-12-31T00:00:00"/>
    <n v="33233.06"/>
    <d v="2020-07-01T00:00:00"/>
    <x v="0"/>
    <s v="1 delayed payment"/>
    <s v="0.2005"/>
    <n v="1"/>
    <n v="8803083883"/>
    <n v="8803083883"/>
    <s v="1A2527BE9641188A9235CB849279EE8131BE5E70CE73017333423DA1A8867E1E609EDE06EFCC1E4AC88F84766765AB1ED63979F7225F8F9B6EE6054587F139EE"/>
    <s v="NULL"/>
    <s v="8803083883"/>
    <d v="1988-03-08T00:00:00"/>
    <s v="NULL"/>
    <n v="0"/>
    <x v="0"/>
    <s v=""/>
    <s v=""/>
    <s v=""/>
    <n v="0"/>
    <n v="0"/>
    <x v="0"/>
  </r>
  <r>
    <s v="7176076"/>
    <d v="2023-12-31T00:00:00"/>
    <n v="163717.09"/>
    <d v="2020-07-06T00:00:00"/>
    <x v="0"/>
    <s v="2 delayed payments"/>
    <s v="0.2505"/>
    <n v="2"/>
    <n v="6511071620"/>
    <n v="6511071620"/>
    <s v="24166704C95D56A16FC744DD9B22EA2ACF1AE247A72F99E3A6F3B8E18B0DD90524A1D439C008085DCFA206EF51AA34BED52CA4BA2FD9532C14492960C3ACC3EE"/>
    <s v="F1AFFC6E45B2BB3288B2A20B4D9B51D802D7B070206C5257C9C3A156AB157EC9F34D7F674C146DD6B34325F6851E9F96B06CF7429BF1232FE1B275C3D9C5A588"/>
    <s v="6511071620"/>
    <d v="1965-11-07T00:00:00"/>
    <s v="6511071620"/>
    <n v="0"/>
    <x v="0"/>
    <s v=""/>
    <s v=""/>
    <s v=""/>
    <n v="0"/>
    <n v="0"/>
    <x v="0"/>
  </r>
  <r>
    <s v="7176175"/>
    <d v="2023-12-31T00:00:00"/>
    <n v="102362.99"/>
    <d v="2020-07-03T00:00:00"/>
    <x v="0"/>
    <s v="0 delayed payments"/>
    <s v="0.2770"/>
    <n v="1"/>
    <n v="8912244046"/>
    <n v="8912244046"/>
    <s v="4EECF2A8ECE2BD1756BACBCB3D21FD3133D3CAB4073BB75EAADFFB861703092EB866F8261641130E77AB0AF07C8F93FB691BDC655DFFD49BDC79225F0D2E5DB1"/>
    <s v="NULL"/>
    <s v="8912244046"/>
    <d v="1989-12-24T00:00:00"/>
    <s v="NULL"/>
    <n v="0"/>
    <x v="0"/>
    <s v=""/>
    <s v=""/>
    <s v=""/>
    <n v="0"/>
    <n v="0"/>
    <x v="0"/>
  </r>
  <r>
    <s v="7176266"/>
    <d v="2023-12-31T00:00:00"/>
    <n v="14039.9"/>
    <d v="2020-07-06T00:00:00"/>
    <x v="0"/>
    <s v="0 delayed payments"/>
    <s v="0.2300"/>
    <n v="1"/>
    <n v="7912065955"/>
    <n v="7912065955"/>
    <s v="0AA8548DBED528E51053199AB3102CD1F0DF4D610383C729A56DB889A1B3C880F912FAC3B16A9CB4E9F1924BE059A64AF6B32FCAAB758D129C3B54553DF94B8A"/>
    <s v="NULL"/>
    <s v="7912065955"/>
    <d v="1979-12-06T00:00:00"/>
    <s v="NULL"/>
    <n v="0"/>
    <x v="0"/>
    <s v=""/>
    <s v=""/>
    <s v=""/>
    <n v="0"/>
    <n v="0"/>
    <x v="0"/>
  </r>
  <r>
    <s v="7176290"/>
    <d v="2023-12-31T00:00:00"/>
    <n v="285547.7"/>
    <d v="2020-07-01T00:00:00"/>
    <x v="0"/>
    <s v="0 delayed payments"/>
    <s v="0.2900"/>
    <n v="1"/>
    <n v="7112235549"/>
    <n v="7112235549"/>
    <s v="436F5280EF673AE05E08743843C1E18541E3F385A90C4DF971C009B6D09211175DC7D7C9A9CDB6818CD29C3DDD9BDF29C05A6CA6BEBEE7DFD277B6CE6388D17F"/>
    <s v="NULL"/>
    <s v="7112235549"/>
    <d v="1971-12-23T00:00:00"/>
    <s v="NULL"/>
    <n v="0"/>
    <x v="0"/>
    <s v=""/>
    <s v=""/>
    <s v=""/>
    <n v="0"/>
    <n v="0"/>
    <x v="0"/>
  </r>
  <r>
    <s v="7176431"/>
    <d v="2023-12-31T00:00:00"/>
    <n v="218585.98"/>
    <d v="2020-07-02T00:00:00"/>
    <x v="0"/>
    <s v="0 delayed payments"/>
    <s v="0.2870"/>
    <n v="1"/>
    <n v="8406240518"/>
    <n v="8406240518"/>
    <s v="38D81FF2308CC857F1D0A982DC0674827101D9ABD224A3A93ADC74485D9D645AC6524CA5A7663C09E12C36EBFAF8801831B73F035C271B952BDE965A3AD46E43"/>
    <s v="NULL"/>
    <s v="8406240518"/>
    <d v="1984-06-24T00:00:00"/>
    <s v="NULL"/>
    <n v="0"/>
    <x v="0"/>
    <s v=""/>
    <s v=""/>
    <s v=""/>
    <n v="0"/>
    <n v="0"/>
    <x v="0"/>
  </r>
  <r>
    <s v="7176647"/>
    <d v="2023-12-31T00:00:00"/>
    <n v="227019.12"/>
    <d v="2020-07-02T00:00:00"/>
    <x v="0"/>
    <s v="0 delayed payments"/>
    <s v="0.2200"/>
    <n v="2"/>
    <n v="8208230618"/>
    <n v="8208230618"/>
    <s v="7FB02E2D7424F551B635BB30187ABA0F08E221851F944F73D3C21B4E024583E1664F259C4DDAC92D4CE6AA40ED2B1EED36C2710592488AFBCC518CBCB766B300"/>
    <s v="B46EC8B0B9B7FBC079A7D0F4F98620CC4B93DB17BA188C36D966FDB59C225FAF49586DFB0E372B7BF396C680109588E53A946E7A4E41F5AC5A30019155C0EAD8"/>
    <s v="8208230618"/>
    <d v="1982-08-23T00:00:00"/>
    <s v="8208230618"/>
    <n v="0"/>
    <x v="0"/>
    <s v=""/>
    <s v=""/>
    <s v=""/>
    <n v="0"/>
    <n v="0"/>
    <x v="0"/>
  </r>
  <r>
    <s v="7176738"/>
    <d v="2023-12-31T00:00:00"/>
    <n v="194554.61"/>
    <d v="2020-07-02T00:00:00"/>
    <x v="1"/>
    <s v="Frozen"/>
    <s v="0.1670"/>
    <n v="1"/>
    <n v="9109011826"/>
    <n v="9109011826"/>
    <s v="5A48AB77EF4578ACFD38FC4B3D6E509A950F0AEA8C5C59CB213074B2059347A48CF749B9DE3E9E3530280F459A234195A3208AF991D97444165D5DC713924297"/>
    <s v="NULL"/>
    <s v="9109011826"/>
    <d v="1991-09-01T00:00:00"/>
    <s v="NULL"/>
    <n v="0"/>
    <x v="0"/>
    <s v=""/>
    <s v=""/>
    <s v=""/>
    <n v="0"/>
    <n v="0"/>
    <x v="0"/>
  </r>
  <r>
    <s v="7176845"/>
    <d v="2023-12-31T00:00:00"/>
    <n v="23591.74"/>
    <d v="2020-07-02T00:00:00"/>
    <x v="1"/>
    <s v="Frozen"/>
    <s v="0.2765"/>
    <n v="1"/>
    <n v="9204144076"/>
    <n v="9204144076"/>
    <s v="7C100BA9AC6E97ABF8CEB4CFB0F3F4F682B117351FA2D9FEE1E508AB3130E3412577ACA6E6F340FF8CB5661F0200E758E19F52A18E5CA3F735D735CABC839CD5"/>
    <s v="NULL"/>
    <s v="9204144076"/>
    <d v="1992-04-14T00:00:00"/>
    <s v="NULL"/>
    <n v="0"/>
    <x v="0"/>
    <s v=""/>
    <s v=""/>
    <s v=""/>
    <n v="0"/>
    <n v="0"/>
    <x v="0"/>
  </r>
  <r>
    <s v="7176852"/>
    <d v="2023-12-31T00:00:00"/>
    <n v="71509.509999999995"/>
    <d v="2020-08-20T00:00:00"/>
    <x v="0"/>
    <s v="0 delayed payments"/>
    <s v="0.2105"/>
    <n v="1"/>
    <n v="8607052571"/>
    <n v="8607052571"/>
    <s v="CB9ACDB47ECD582EFF9AF11C5F3133D96B70F98B21968EB41E85F7EE13DD38792FBDB83CB22259134501725A2A50F139B3825389EE1086D4420A4113A38F5D1D"/>
    <s v="NULL"/>
    <s v="8607052571"/>
    <d v="1986-07-05T00:00:00"/>
    <s v="NULL"/>
    <n v="0"/>
    <x v="0"/>
    <s v=""/>
    <s v=""/>
    <s v=""/>
    <n v="0"/>
    <n v="0"/>
    <x v="0"/>
  </r>
  <r>
    <s v="7177249"/>
    <d v="2023-12-31T00:00:00"/>
    <n v="276047.44"/>
    <d v="2020-07-07T00:00:00"/>
    <x v="0"/>
    <s v="0 delayed payments"/>
    <s v="0.2305"/>
    <n v="1"/>
    <n v="8412234042"/>
    <n v="8412234042"/>
    <s v="0E8B37858B12EACADBF1B2BFB47B201EFEA7225BF7E719687F7411FF9C09CB268C0DFB6216BA717C28F50769C005EDCE038D782656F1700A073B83205B42C66F"/>
    <s v="NULL"/>
    <s v="8412234042"/>
    <d v="1984-12-23T00:00:00"/>
    <s v="NULL"/>
    <n v="0"/>
    <x v="0"/>
    <s v=""/>
    <s v=""/>
    <s v=""/>
    <n v="0"/>
    <n v="0"/>
    <x v="0"/>
  </r>
  <r>
    <s v="7177280"/>
    <d v="2023-12-31T00:00:00"/>
    <n v="39413.660000000003"/>
    <d v="2020-07-07T00:00:00"/>
    <x v="1"/>
    <s v="Frozen"/>
    <s v="0.2265"/>
    <n v="2"/>
    <n v="9111089232"/>
    <n v="9111089232"/>
    <s v="8E71D6DF259292B7D1446B07E80C3A13D732126620DC8AF0BDC31D47FD0F0B244EA5C0D6B1EBE61EA321A81C9FD4551C7B5B7AEAE0229777A99C84D0C8984C39"/>
    <s v="B29EFBCCA85664DC4D3606F807D5C2C0D9BECA07046864BA01F4A4BAE5CF2E3DF8C066D03CCC6EABA1051FF0F0991F9828F97722113B115D414115412323893E"/>
    <s v="9111089232"/>
    <d v="1991-11-08T00:00:00"/>
    <s v="9111089232"/>
    <n v="0"/>
    <x v="0"/>
    <s v=""/>
    <s v=""/>
    <s v=""/>
    <n v="0"/>
    <n v="0"/>
    <x v="0"/>
  </r>
  <r>
    <s v="7177462"/>
    <d v="2023-12-31T00:00:00"/>
    <n v="105240.89"/>
    <d v="2020-07-06T00:00:00"/>
    <x v="0"/>
    <s v="0 delayed payments"/>
    <s v="0.2770"/>
    <n v="1"/>
    <n v="6311065582"/>
    <n v="6311065582"/>
    <s v="EF37FFE963A27E4F32CC50193BDEE468BA5B70B845FF7646BCAB9E0E3CE85B1F31C354D84FAB6CA9BBFB39A36C30C966FE728978D461EF8854D5886EA744E331"/>
    <s v="NULL"/>
    <s v="6311065582"/>
    <d v="1963-11-06T00:00:00"/>
    <s v="NULL"/>
    <n v="0"/>
    <x v="0"/>
    <s v=""/>
    <s v=""/>
    <s v=""/>
    <n v="0"/>
    <n v="0"/>
    <x v="0"/>
  </r>
  <r>
    <s v="7177629"/>
    <d v="2023-12-31T00:00:00"/>
    <n v="142066.60999999999"/>
    <d v="2020-07-06T00:00:00"/>
    <x v="0"/>
    <s v="2 delayed payments"/>
    <s v="0.2800"/>
    <n v="1"/>
    <n v="8011308270"/>
    <n v="8011308270"/>
    <s v="CA3AB60EAA15BB5607933985BAB9420AB708C7150CDC81A9B82D037F6617EAA5CDD4A9D5CF9CFB0AE890D3E50FEADDE2EDF5B22AEBB09610B27707B6886C8D08"/>
    <s v="NULL"/>
    <s v="8011308270"/>
    <d v="1980-11-30T00:00:00"/>
    <s v="NULL"/>
    <n v="0"/>
    <x v="0"/>
    <s v=""/>
    <s v=""/>
    <s v=""/>
    <n v="0"/>
    <n v="0"/>
    <x v="0"/>
  </r>
  <r>
    <s v="7177736"/>
    <d v="2023-12-31T00:00:00"/>
    <n v="9535.4"/>
    <d v="2020-07-08T00:00:00"/>
    <x v="0"/>
    <s v="0 delayed payments"/>
    <s v="0.2400"/>
    <n v="2"/>
    <n v="6302046237"/>
    <n v="6302046237"/>
    <s v="B8340DFFC803528AAE53A7CB8D6B36ED098AD761F59C7790D4ACC7617C2375A3B60EA16C0A1045C817220144751B07268CF3EA22D23721833F941AEE041E81CC"/>
    <s v="91A06865C38B6AE12828D548AE21CD1301859A33E41C4FB496081807C6D1F61C5FDEDC5B45862DC9CACA81F561220AB149909A323E80F3EBC704B7FC70921053"/>
    <s v="6302046237"/>
    <d v="1963-02-04T00:00:00"/>
    <s v="6302046237"/>
    <n v="0"/>
    <x v="0"/>
    <s v=""/>
    <s v=""/>
    <s v=""/>
    <n v="0"/>
    <n v="0"/>
    <x v="0"/>
  </r>
  <r>
    <s v="7177769"/>
    <d v="2023-12-31T00:00:00"/>
    <n v="318825.17"/>
    <d v="2020-07-08T00:00:00"/>
    <x v="0"/>
    <s v="0 delayed payments"/>
    <s v="0.2500"/>
    <n v="2"/>
    <n v="8807235612"/>
    <n v="8807235612"/>
    <s v="EE39085FDF47AA6FB1A56F753C713829C764726C0B6D59235B2AFF34E380B63172FDEB790FE0BAAD579DA6AD6BE3C8C14DEC9892E6F63B8CE726AAD700438B2E"/>
    <s v="NULL"/>
    <s v="8807235612"/>
    <d v="1988-07-23T00:00:00"/>
    <s v="8807235612"/>
    <n v="0"/>
    <x v="0"/>
    <s v=""/>
    <s v=""/>
    <s v=""/>
    <n v="0"/>
    <n v="0"/>
    <x v="0"/>
  </r>
  <r>
    <s v="7177843"/>
    <d v="2023-12-31T00:00:00"/>
    <n v="285943.53000000003"/>
    <d v="2019-06-19T00:00:00"/>
    <x v="0"/>
    <s v="0 delayed payments"/>
    <s v="0.2400"/>
    <n v="2"/>
    <n v="6805026900"/>
    <n v="6805026900"/>
    <s v="C8A4CEE8C794F02B8767CE184A090423BB91763364D25866C6D6B1E7DA8FFC0DA5D4AFDA19FF9602302F4D6552DC0A148B5B75E571B27047C74CBF8D4B13ECFF"/>
    <s v="B48D2905BBA4CF4942519D091336E039F73914BE1CCDD085BE2C07B1537DC16EB9813F6167BD6EA1D2D58B34493B898B384FEF3081C2CD6481B5E91C8A281235"/>
    <s v="6805026900"/>
    <d v="1968-05-02T00:00:00"/>
    <s v="6805026900"/>
    <n v="0"/>
    <x v="0"/>
    <s v=""/>
    <s v=""/>
    <s v=""/>
    <n v="0"/>
    <n v="0"/>
    <x v="0"/>
  </r>
  <r>
    <s v="7177983"/>
    <d v="2023-12-31T00:00:00"/>
    <n v="162793.47"/>
    <d v="2020-07-07T00:00:00"/>
    <x v="1"/>
    <s v="Frozen"/>
    <s v="0.2370"/>
    <n v="1"/>
    <n v="8802018351"/>
    <n v="8802018351"/>
    <s v="30AD4444DEF719AA94C2EFDD9C4FE13C43EB7162F4E58E5B64C7968D3F3D0542735DB09655202611A008DD89BF31379832991A0A31AA3DE72E9F028EB994429B"/>
    <s v="NULL"/>
    <s v="8802018351"/>
    <d v="1988-02-01T00:00:00"/>
    <s v="NULL"/>
    <n v="0"/>
    <x v="0"/>
    <s v=""/>
    <s v=""/>
    <s v=""/>
    <n v="0"/>
    <n v="0"/>
    <x v="0"/>
  </r>
  <r>
    <s v="7178353"/>
    <d v="2023-12-31T00:00:00"/>
    <n v="254911.69"/>
    <d v="2020-07-13T00:00:00"/>
    <x v="1"/>
    <s v="Frozen"/>
    <s v="0.1470"/>
    <n v="1"/>
    <n v="7911285992"/>
    <n v="7911285992"/>
    <s v="86F120E3583FBC251BB671464024164D10536D76F6F0896C7524BB7E1ADBBC7838E533F6222F2B917A07E9400C9A20F85DC5CA66005DF47724984A0F6956F93B"/>
    <s v="NULL"/>
    <s v="7911285992"/>
    <d v="1979-11-28T00:00:00"/>
    <s v="NULL"/>
    <s v="7178353"/>
    <x v="1"/>
    <s v=""/>
    <s v=""/>
    <s v=""/>
    <n v="0"/>
    <n v="0"/>
    <x v="1"/>
  </r>
  <r>
    <s v="7178387"/>
    <d v="2023-12-31T00:00:00"/>
    <n v="344758.03"/>
    <d v="2020-07-21T00:00:00"/>
    <x v="0"/>
    <s v="1 delayed payment"/>
    <s v="0.2800"/>
    <n v="2"/>
    <n v="9108080814"/>
    <n v="9108080814"/>
    <s v="A90615A56F9765CF22FF4FFC786CF7630CAAFBF14FB6B6FD2BCB36FFCBC6B1BC7FB9941977667BF373F360E6735707340D00C06EE6C6ACF45660165B18404009"/>
    <s v="NULL"/>
    <s v="9108080814"/>
    <d v="1991-08-08T00:00:00"/>
    <s v="9108080814"/>
    <n v="0"/>
    <x v="0"/>
    <s v=""/>
    <s v=""/>
    <s v=""/>
    <n v="0"/>
    <n v="0"/>
    <x v="0"/>
  </r>
  <r>
    <s v="7178460"/>
    <d v="2023-12-31T00:00:00"/>
    <n v="391501.3"/>
    <d v="2020-07-14T00:00:00"/>
    <x v="0"/>
    <s v="0 delayed payments"/>
    <s v="0.2800"/>
    <n v="2"/>
    <n v="8807270882"/>
    <n v="8807270882"/>
    <s v="A95C44D85CE49267A161EA686942DF8AF262229943A293EF4628E2CDEC98982E52E8C4410A118FE2C1BACA75E730544FA265FA37E5ADE3CC1767588F96DF2334"/>
    <s v="NULL"/>
    <s v="8807270882"/>
    <d v="1988-07-27T00:00:00"/>
    <s v="8807270882"/>
    <n v="0"/>
    <x v="0"/>
    <s v=""/>
    <s v=""/>
    <s v=""/>
    <n v="0"/>
    <n v="0"/>
    <x v="0"/>
  </r>
  <r>
    <s v="7178601"/>
    <d v="2023-12-31T00:00:00"/>
    <n v="95462.1"/>
    <d v="2020-07-20T00:00:00"/>
    <x v="0"/>
    <s v="0 delayed payments"/>
    <s v="0.1245"/>
    <n v="1"/>
    <n v="9812160274"/>
    <n v="9812160274"/>
    <s v="A6203AEA5548FB3CD702D2394270B9EBA003F25860A9DDE48FC10955B6D8306062C53A0D7AD1A9F1C094A7F92F9928D5604A34951BD6D03012BB31D2D886D5DF"/>
    <s v="NULL"/>
    <s v="9812160274"/>
    <d v="1998-12-16T00:00:00"/>
    <s v="NULL"/>
    <n v="0"/>
    <x v="0"/>
    <s v=""/>
    <s v=""/>
    <s v=""/>
    <n v="0"/>
    <n v="0"/>
    <x v="0"/>
  </r>
  <r>
    <s v="7178619"/>
    <d v="2023-12-31T00:00:00"/>
    <n v="141487.13"/>
    <d v="2020-07-07T00:00:00"/>
    <x v="1"/>
    <s v="Frozen"/>
    <s v="0.2570"/>
    <n v="1"/>
    <n v="9806111267"/>
    <n v="9806111267"/>
    <s v="1CF24C5DE186E7DDE84B01559F3EC5520B2ED4616B25029AEBFCF8CE5D2A96F1CCC8FE275769C70FC9CC9A759B066B8F0B64F0725C401A5F6BA8557B739ACD25"/>
    <s v="NULL"/>
    <s v="9806111267"/>
    <d v="1998-06-11T00:00:00"/>
    <s v="NULL"/>
    <n v="0"/>
    <x v="0"/>
    <s v=""/>
    <s v=""/>
    <s v=""/>
    <n v="0"/>
    <n v="0"/>
    <x v="0"/>
  </r>
  <r>
    <s v="7178726"/>
    <d v="2023-12-31T00:00:00"/>
    <n v="80318.37"/>
    <d v="2020-07-10T00:00:00"/>
    <x v="0"/>
    <s v="1 delayed payment"/>
    <s v="0.2765"/>
    <n v="1"/>
    <n v="8304026902"/>
    <n v="8304026902"/>
    <s v="B3C57A304A7A46A208649369490E53BD9AA1BA0B53AEE9443F9B4A240E59E71F6338580081EC364628A56AC20A1A2A1C89227B24F8F7A693BA2BB2046F374EB1"/>
    <s v="NULL"/>
    <s v="8304026902"/>
    <d v="1983-04-02T00:00:00"/>
    <s v="NULL"/>
    <n v="0"/>
    <x v="0"/>
    <s v=""/>
    <s v=""/>
    <s v=""/>
    <n v="0"/>
    <n v="0"/>
    <x v="0"/>
  </r>
  <r>
    <s v="7178833"/>
    <d v="2023-12-31T00:00:00"/>
    <n v="122055.03"/>
    <d v="2020-07-08T00:00:00"/>
    <x v="0"/>
    <s v="0 delayed payments"/>
    <s v="0.2700"/>
    <n v="2"/>
    <n v="7605127112"/>
    <n v="7605127112"/>
    <s v="1D19AD1DF63DB91713A34C1BE3879D35E6DAF256E143FA393BACD73CA0F97EEC565A8158BD977FF9F456148399CDDDE52635C52DC38030E96BE30370B074F492"/>
    <s v="F768A974AF0354666CA3CB6BB1C4FDD2EC91767F4E089348F6C8A39D8323B90EEC9101BE91B9A2359F5B2C13A51E4B9843AF0C0D1A702016D9CCF62399ED4650"/>
    <s v="7605127112"/>
    <d v="1976-05-12T00:00:00"/>
    <s v="7605127112"/>
    <n v="0"/>
    <x v="0"/>
    <s v=""/>
    <s v=""/>
    <s v=""/>
    <n v="0"/>
    <n v="0"/>
    <x v="0"/>
  </r>
  <r>
    <s v="7178866"/>
    <d v="2023-12-31T00:00:00"/>
    <n v="261268.55"/>
    <d v="2020-07-28T00:00:00"/>
    <x v="0"/>
    <s v="0 delayed payments"/>
    <s v="0.2705"/>
    <n v="1"/>
    <n v="9209304659"/>
    <n v="9209304659"/>
    <s v="5BB367CA2EAD0F44984FDBC0C25349A92E63461C805CAAC48B9AFC8ABB2A0CBD325DB84B71F909950B25BB6ACE11F163998DBAE7089138CAEFE9005A8734A16D"/>
    <s v="NULL"/>
    <s v="9209304659"/>
    <d v="1992-09-30T00:00:00"/>
    <s v="NULL"/>
    <n v="0"/>
    <x v="0"/>
    <s v=""/>
    <s v=""/>
    <s v=""/>
    <n v="0"/>
    <n v="0"/>
    <x v="0"/>
  </r>
  <r>
    <s v="7178999"/>
    <d v="2023-12-31T00:00:00"/>
    <n v="157284.47"/>
    <d v="2020-07-22T00:00:00"/>
    <x v="1"/>
    <s v="Frozen"/>
    <s v="0.2170"/>
    <n v="1"/>
    <n v="8901290406"/>
    <n v="8901290406"/>
    <s v="B9CF0FF49408CC6009C7C15887EF6881C20506EF2A5CC8DF17706AF308C248EACE8EC776614156C18AA5B19B6F1896D475986B842CC1CCAF24F10F30981C5A45"/>
    <s v="NULL"/>
    <s v="8901290406"/>
    <d v="1989-01-29T00:00:00"/>
    <s v="NULL"/>
    <n v="0"/>
    <x v="0"/>
    <s v=""/>
    <s v=""/>
    <s v=""/>
    <n v="0"/>
    <n v="0"/>
    <x v="0"/>
  </r>
  <r>
    <s v="7179013"/>
    <d v="2023-12-31T00:00:00"/>
    <n v="298574.28000000003"/>
    <d v="2020-07-09T00:00:00"/>
    <x v="0"/>
    <s v="4 delayed payments"/>
    <s v="0.0000"/>
    <n v="1"/>
    <n v="7909290293"/>
    <n v="7909290293"/>
    <s v="0D7D5BBFBD4DEE6F48E0AE3A68ED1021F84F6B092D0B9E8DDF5284DCA6B94460EC091599703418753F0BBDB6F21D0C4C6BA0D141243B1DC06C9D0E7629782ED1"/>
    <s v="NULL"/>
    <s v="7909290293"/>
    <d v="1979-09-29T00:00:00"/>
    <s v="NULL"/>
    <n v="0"/>
    <x v="0"/>
    <s v=""/>
    <s v=""/>
    <s v=""/>
    <n v="0"/>
    <n v="0"/>
    <x v="0"/>
  </r>
  <r>
    <s v="7179120"/>
    <d v="2023-12-31T00:00:00"/>
    <n v="241089.33"/>
    <d v="2020-07-13T00:00:00"/>
    <x v="0"/>
    <s v="0 delayed payments"/>
    <s v="0.2500"/>
    <n v="2"/>
    <n v="9601025597"/>
    <n v="9601025597"/>
    <s v="A6B174DE85E46E35095B5434C5C3C996FC5BCDE2F0EDDFFB8AEB2CC9198910A2EF1CA410282FF95EBD4394101A6412B392D69A995F91999F075A8F3411A3DDC9"/>
    <s v="FF51B1E27B5207A130957701AC6460FAD067BCB2F0E4614FF8AE9ABAD15894B46B2C038710059469B01914A5044EE978E29195929083BF6F70FD32BA9223B14E"/>
    <s v="9601025597"/>
    <d v="1996-01-02T00:00:00"/>
    <s v="9601025597"/>
    <n v="0"/>
    <x v="0"/>
    <s v=""/>
    <s v=""/>
    <s v=""/>
    <n v="0"/>
    <n v="0"/>
    <x v="0"/>
  </r>
  <r>
    <s v="7179146"/>
    <d v="2023-12-31T00:00:00"/>
    <n v="48241.35"/>
    <d v="2020-07-13T00:00:00"/>
    <x v="0"/>
    <s v="0 delayed payments"/>
    <s v="0.2705"/>
    <n v="1"/>
    <n v="7108284865"/>
    <n v="7108284865"/>
    <s v="E9D8028F0298980149DE258E8B59722AA9097D48AE60CE802DF2ED955CF344A72AD02E3C3A371A7BB3CF5DC502EFBE251EEBBB55FF72B6C5EDCFA5C8F2C1021F"/>
    <s v="NULL"/>
    <s v="7108284865"/>
    <d v="1971-08-28T00:00:00"/>
    <s v="NULL"/>
    <n v="0"/>
    <x v="0"/>
    <s v=""/>
    <s v=""/>
    <s v=""/>
    <n v="0"/>
    <n v="0"/>
    <x v="0"/>
  </r>
  <r>
    <s v="7179302"/>
    <d v="2023-12-31T00:00:00"/>
    <n v="67198.009999999995"/>
    <d v="2020-07-13T00:00:00"/>
    <x v="0"/>
    <s v="0 delayed payments"/>
    <s v="0.2800"/>
    <n v="2"/>
    <n v="6410207937"/>
    <n v="6410207937"/>
    <s v="8D8237A92716506702BC723AAC3CF0D6761ECFCF8B6D4D163AE9C03D46477C1242B019C547E759F815BC420B4FEE9D2FAC472AEFF7CA16E0CEDD2EDCCE66FEC5"/>
    <s v="A330A449D6FE73FDE478FDB85F87EF69851E327B144DE2693EA07F7B34F7D76224342B479B97A109611461D824D08DADC75B7D527158CF73B4E0529CE5EC1A37"/>
    <s v="6410207937"/>
    <d v="1964-10-20T00:00:00"/>
    <s v="6410207937"/>
    <n v="0"/>
    <x v="0"/>
    <s v=""/>
    <s v=""/>
    <s v=""/>
    <n v="0"/>
    <n v="0"/>
    <x v="0"/>
  </r>
  <r>
    <s v="7179351"/>
    <d v="2023-12-31T00:00:00"/>
    <n v="61793.62"/>
    <d v="2019-06-17T00:00:00"/>
    <x v="1"/>
    <s v="Frozen"/>
    <s v="0.1865"/>
    <n v="1"/>
    <n v="7612265541"/>
    <n v="7612265541"/>
    <s v="670E5BC85AB0B012420709055E7ECAD4670AFF40048C601805D22B2969CB891A1BC3EB5CC1A2E362037A7B4B2A025496DE0A971BFD2BA18EB9629173A589D4FD"/>
    <s v="NULL"/>
    <s v="7612265541"/>
    <d v="1976-12-26T00:00:00"/>
    <s v="NULL"/>
    <n v="0"/>
    <x v="0"/>
    <s v=""/>
    <s v=""/>
    <s v=""/>
    <n v="0"/>
    <n v="0"/>
    <x v="0"/>
  </r>
  <r>
    <s v="7179757"/>
    <d v="2023-12-31T00:00:00"/>
    <n v="156420.42000000001"/>
    <d v="2020-07-16T00:00:00"/>
    <x v="0"/>
    <s v="0 delayed payments"/>
    <s v="0.2305"/>
    <n v="1"/>
    <n v="9806207933"/>
    <n v="9806207933"/>
    <s v="88263B44CF71407EE9C4B978288640811F2757D20E11605CD0D81940DC0E7C658EF8517CF6DB946674EEF404BF7F080564334834CB100073877707262BA6486F"/>
    <s v="NULL"/>
    <s v="9806207933"/>
    <d v="1998-06-20T00:00:00"/>
    <s v="NULL"/>
    <n v="0"/>
    <x v="0"/>
    <s v=""/>
    <s v=""/>
    <s v=""/>
    <n v="0"/>
    <n v="0"/>
    <x v="0"/>
  </r>
  <r>
    <s v="7179906"/>
    <d v="2023-12-31T00:00:00"/>
    <n v="21536.99"/>
    <d v="2019-06-18T00:00:00"/>
    <x v="0"/>
    <s v="1 delayed payment"/>
    <s v="0.2600"/>
    <n v="1"/>
    <n v="9312189096"/>
    <n v="9312189096"/>
    <s v="6141DFD178C1FA02CAED639569D46B6C426C245C9D73417F39776F31EE14B78E1C0FF72CDE5225DBD3088DD0EC0ECFA6C1ADFB890497B348BDF4A369AE7BB873"/>
    <s v="NULL"/>
    <s v="9312189096"/>
    <d v="1993-12-18T00:00:00"/>
    <s v="NULL"/>
    <n v="0"/>
    <x v="0"/>
    <s v=""/>
    <s v=""/>
    <s v=""/>
    <n v="0"/>
    <n v="0"/>
    <x v="0"/>
  </r>
  <r>
    <s v="7179930"/>
    <d v="2023-12-31T00:00:00"/>
    <n v="12315.48"/>
    <d v="2020-07-21T00:00:00"/>
    <x v="0"/>
    <s v="0 delayed payments"/>
    <s v="0.2570"/>
    <n v="1"/>
    <n v="8906084663"/>
    <n v="8906084663"/>
    <s v="3F230913F388BA904ACBB9A1DD627AA7FFDA8EF91B9ABAD4A2C90FC7033B9D78DF1594E97AF1306C950AACCDC998434D01C50C2D3F53994AD416F2F23BAD8B27"/>
    <s v="NULL"/>
    <s v="8906084663"/>
    <d v="1989-06-08T00:00:00"/>
    <s v="NULL"/>
    <n v="0"/>
    <x v="0"/>
    <s v=""/>
    <s v=""/>
    <s v=""/>
    <n v="0"/>
    <n v="0"/>
    <x v="0"/>
  </r>
  <r>
    <s v="7179948"/>
    <d v="2023-12-31T00:00:00"/>
    <n v="188839.8"/>
    <d v="2020-07-10T00:00:00"/>
    <x v="1"/>
    <s v="Frozen"/>
    <s v="0.2265"/>
    <n v="1"/>
    <n v="8306104905"/>
    <n v="8306104905"/>
    <s v="8B37D86AF3FA95538D587CFECE7329E49EF64B19398700ED0837B195E99DA937FE8B081C14D30C3799769FF6D1EDD32B2F22599AB3D3644EC85CBA5904FB1AA3"/>
    <s v="NULL"/>
    <s v="8306104905"/>
    <d v="1983-06-10T00:00:00"/>
    <s v="NULL"/>
    <n v="0"/>
    <x v="0"/>
    <s v=""/>
    <s v=""/>
    <s v=""/>
    <n v="0"/>
    <n v="0"/>
    <x v="0"/>
  </r>
  <r>
    <s v="7180037"/>
    <d v="2023-12-31T00:00:00"/>
    <n v="95534.61"/>
    <d v="2020-07-15T00:00:00"/>
    <x v="1"/>
    <s v="Frozen"/>
    <s v="0.1665"/>
    <n v="1"/>
    <n v="9506163212"/>
    <n v="9506163212"/>
    <s v="ECC6DE661EAC86DCC8C6AF6149B9344CAD66B6FBAC3E9F81B12C1E59463BF64891DDC4D2A38ABFB6DC6A97CC84189942F1BC816E1B216D53A1BDEBA7A5A35AC3"/>
    <s v="NULL"/>
    <s v="9506163212"/>
    <d v="1995-06-16T00:00:00"/>
    <s v="NULL"/>
    <n v="0"/>
    <x v="0"/>
    <s v=""/>
    <s v=""/>
    <s v=""/>
    <n v="0"/>
    <n v="0"/>
    <x v="0"/>
  </r>
  <r>
    <s v="7180433"/>
    <d v="2023-12-31T00:00:00"/>
    <n v="128850.1"/>
    <d v="2020-07-14T00:00:00"/>
    <x v="0"/>
    <s v="1 delayed payment"/>
    <s v="0.2600"/>
    <n v="2"/>
    <n v="9202181773"/>
    <n v="9202181773"/>
    <s v="E84B9A89D2F41FC104D39DE1C2F10D2AF6BE2EA513EACD95847ECE33BE16246DBC3197C2ADB0035B576337D06E11AA1E1F429512F454B31349ED6804EBC09CE4"/>
    <s v="E5175382EE8C824F139A20BF34A06A0A7BC8B32C185867FF3FF834136AA4589C039E044D040C9734DB72EE6B6F644146BD7A2C82E468FF1687F9398A34A17E06"/>
    <s v="9202181773"/>
    <d v="1992-02-18T00:00:00"/>
    <s v="9202181773"/>
    <n v="0"/>
    <x v="0"/>
    <s v=""/>
    <s v=""/>
    <s v=""/>
    <n v="0"/>
    <n v="0"/>
    <x v="0"/>
  </r>
  <r>
    <s v="7180441"/>
    <d v="2023-12-31T00:00:00"/>
    <n v="46924.59"/>
    <d v="2020-08-04T00:00:00"/>
    <x v="0"/>
    <s v="0 delayed payments"/>
    <s v="0.2705"/>
    <n v="1"/>
    <n v="6601287854"/>
    <n v="6601287854"/>
    <s v="D2B71889B9EF154905D17584C44EB29F8E3801A5B71E0820AF52C702256FCB95E567FD384382332CB2A2C1D8508F5E9A76DE5DD77053027A0645CCCCEBADA2E7"/>
    <s v="NULL"/>
    <s v="6601287854"/>
    <d v="1966-01-28T00:00:00"/>
    <s v="NULL"/>
    <n v="0"/>
    <x v="0"/>
    <s v=""/>
    <s v=""/>
    <s v=""/>
    <n v="0"/>
    <n v="0"/>
    <x v="0"/>
  </r>
  <r>
    <s v="7180508"/>
    <d v="2023-12-31T00:00:00"/>
    <n v="86581.87"/>
    <d v="2020-07-14T00:00:00"/>
    <x v="0"/>
    <s v="0 delayed payments"/>
    <s v="0.2600"/>
    <n v="1"/>
    <n v="9905035854"/>
    <n v="9905035854"/>
    <s v="6F0677C5EB2F0FFA02A3024A3C332CE4EEA47B79F340528349C12D2E430CD47996A5726931BC727969BF29591346610FCFFC55A68F5F364D1064F21F67CEE6E5"/>
    <s v="NULL"/>
    <s v="9905035854"/>
    <d v="1999-05-03T00:00:00"/>
    <s v="NULL"/>
    <n v="0"/>
    <x v="0"/>
    <s v=""/>
    <s v=""/>
    <s v=""/>
    <n v="0"/>
    <n v="0"/>
    <x v="0"/>
  </r>
  <r>
    <s v="7180516"/>
    <d v="2023-12-31T00:00:00"/>
    <n v="8184.51"/>
    <d v="2020-07-14T00:00:00"/>
    <x v="0"/>
    <s v="0 delayed payments"/>
    <s v="0.2600"/>
    <n v="2"/>
    <n v="8710236061"/>
    <n v="8710236061"/>
    <s v="50F91291E447D1FCA012DB7314AE2BA4F892369600667F1B700298BFFBF015CD18C1A89F45A50123F56453F780514B775E2C83AECCDEA3648C38A9E579CB8499"/>
    <s v="836F3609BDB0FA86E53D83B4DB4AA158A0A1228203D410B734AC9A1B18F2EF974937B5ECD0E5B5CA2E891550E5E95DE09AD88644FF800AA101D093B75F149A89"/>
    <s v="8710236061"/>
    <d v="1987-10-23T00:00:00"/>
    <s v="8710236061"/>
    <n v="0"/>
    <x v="0"/>
    <s v=""/>
    <s v=""/>
    <s v=""/>
    <n v="0"/>
    <n v="0"/>
    <x v="0"/>
  </r>
  <r>
    <s v="7180557"/>
    <d v="2023-12-31T00:00:00"/>
    <n v="109595.88"/>
    <d v="2020-07-14T00:00:00"/>
    <x v="0"/>
    <s v="0 delayed payments"/>
    <s v="0.2800"/>
    <n v="2"/>
    <n v="6802194164"/>
    <n v="6802194164"/>
    <s v="9D27C98DD1BB63C54EF2E5CB038F27D81C73EDFD6E5A46986DD75A2B92F58E66283FAB2147DD5E14068B983046483E8B2B19F637D1374C5E6B10FE37F59015B9"/>
    <s v="7B008A0C828868503E283F6961EB2BFAFBB7FB63685FA96BD65EF58A20007410B3C4D1801EC2A8E9B2198C601F225CB27448688F445A84CB065E08DBD5EB4822"/>
    <s v="6802194164"/>
    <d v="1968-02-19T00:00:00"/>
    <s v="6802194164"/>
    <n v="0"/>
    <x v="0"/>
    <s v=""/>
    <s v=""/>
    <s v=""/>
    <n v="0"/>
    <n v="0"/>
    <x v="0"/>
  </r>
  <r>
    <s v="7180581"/>
    <d v="2023-12-31T00:00:00"/>
    <n v="157947.91"/>
    <d v="2020-07-15T00:00:00"/>
    <x v="1"/>
    <s v="Frozen"/>
    <s v="0.2570"/>
    <n v="1"/>
    <n v="8912288357"/>
    <n v="8912288357"/>
    <s v="3444F403498B33EFFEF0C04A7B105D5FF82E0F5739F6C2E50245CD13F5249557D53A44A9CCFA2DEEFF6AF195EFCCBC39CBF7316F65275F4DA3B41516CD08D6CF"/>
    <s v="NULL"/>
    <s v="8912288357"/>
    <d v="1989-12-28T00:00:00"/>
    <s v="NULL"/>
    <n v="0"/>
    <x v="0"/>
    <s v=""/>
    <s v=""/>
    <s v=""/>
    <n v="0"/>
    <n v="0"/>
    <x v="0"/>
  </r>
  <r>
    <s v="7180789"/>
    <d v="2023-12-31T00:00:00"/>
    <n v="292157.33"/>
    <d v="2020-11-04T00:00:00"/>
    <x v="1"/>
    <s v="Frozen"/>
    <s v="0.1470"/>
    <n v="1"/>
    <n v="9208249533"/>
    <n v="9208249533"/>
    <s v="B501AC461C2DA526FCE4CDCF58D4424063264BEA941747543623C1E016B727DF3E86CCC53A6084DE56971E5520C53F44FE107E0F2BABF9D27BEBF1083046696A"/>
    <s v="NULL"/>
    <s v="9208249533"/>
    <d v="1992-08-24T00:00:00"/>
    <s v="NULL"/>
    <n v="0"/>
    <x v="0"/>
    <s v=""/>
    <s v=""/>
    <s v=""/>
    <n v="0"/>
    <n v="0"/>
    <x v="0"/>
  </r>
  <r>
    <s v="7180813"/>
    <d v="2023-12-31T00:00:00"/>
    <n v="124743.6"/>
    <d v="2020-07-24T00:00:00"/>
    <x v="1"/>
    <s v="Frozen"/>
    <s v="0.1670"/>
    <n v="1"/>
    <n v="8004305077"/>
    <n v="8004305077"/>
    <s v="BC0B7E3B2A595ECA15BD485449628D1F4C40403A837D5F9094E6255779AB7C4E07220946E28BB62C57E14E55C76D9C5FFDCD8174C5C78755C85AD4AC86900629"/>
    <s v="NULL"/>
    <s v="8004305077"/>
    <d v="1980-04-30T00:00:00"/>
    <s v="NULL"/>
    <n v="0"/>
    <x v="0"/>
    <s v=""/>
    <s v=""/>
    <s v=""/>
    <n v="0"/>
    <n v="0"/>
    <x v="0"/>
  </r>
  <r>
    <s v="7180870"/>
    <d v="2023-12-31T00:00:00"/>
    <n v="13024.98"/>
    <d v="2020-07-15T00:00:00"/>
    <x v="0"/>
    <s v="0 delayed payments"/>
    <s v="0.2400"/>
    <n v="2"/>
    <n v="8312280020"/>
    <n v="8312280020"/>
    <s v="8F997ED72ED76ECFFF29344F68E368C705AF16B93994196CC9117255EDEFF5E7BCE150867B04F8C0EEB806C9D70718884F3DD051DFE78DD6B4A3363355C0E33B"/>
    <s v="A063DB18BEEEDEDFF697DA274428CA339B90B3E9039EE2CA488A56F4ADE9E9FBC2F19BEB4C5D5E0EB1E24D656EC5056B6E9BAE5DAAF0B7764DF8FEEEB23E5BFC"/>
    <s v="8312280020"/>
    <d v="1983-12-28T00:00:00"/>
    <s v="8312280020"/>
    <n v="0"/>
    <x v="0"/>
    <s v=""/>
    <s v=""/>
    <s v=""/>
    <n v="0"/>
    <n v="0"/>
    <x v="0"/>
  </r>
  <r>
    <s v="7181001"/>
    <d v="2023-12-31T00:00:00"/>
    <n v="136367.34"/>
    <d v="2020-07-20T00:00:00"/>
    <x v="0"/>
    <s v="0 delayed payments"/>
    <s v="0.2870"/>
    <n v="1"/>
    <n v="8208109028"/>
    <n v="8208109028"/>
    <s v="B5C058DCDCF9440A696CB7F9BFCFA283DB4624621671ACF7EA01B1FCD0BA7312DB65F63EE3EB3F6720DA05333177AF893138E2FE2889EAE584A21F80A38A7BFC"/>
    <s v="NULL"/>
    <s v="8208109028"/>
    <d v="1982-08-10T00:00:00"/>
    <s v="NULL"/>
    <n v="0"/>
    <x v="0"/>
    <s v=""/>
    <s v=""/>
    <s v=""/>
    <n v="0"/>
    <n v="0"/>
    <x v="0"/>
  </r>
  <r>
    <s v="7181027"/>
    <d v="2023-12-31T00:00:00"/>
    <n v="124049.62"/>
    <d v="2020-07-20T00:00:00"/>
    <x v="0"/>
    <s v="0 delayed payments"/>
    <s v="0.2005"/>
    <n v="1"/>
    <n v="7507108533"/>
    <n v="7507108533"/>
    <s v="04D07978E00EEB6A325F0D0F41317EE49D7DFD6A232BC1FF6352A243560C42169611DEB496DC8C441FE2453662681638E7808AB31C725214F977F35D02732EFC"/>
    <s v="NULL"/>
    <s v="7507108533"/>
    <d v="1975-07-10T00:00:00"/>
    <s v="NULL"/>
    <n v="0"/>
    <x v="0"/>
    <s v=""/>
    <s v=""/>
    <s v=""/>
    <n v="0"/>
    <n v="0"/>
    <x v="0"/>
  </r>
  <r>
    <s v="7181167"/>
    <d v="2023-12-31T00:00:00"/>
    <n v="166605.79999999999"/>
    <d v="2020-07-27T00:00:00"/>
    <x v="1"/>
    <s v="Frozen"/>
    <s v="0.2170"/>
    <n v="1"/>
    <n v="9511258650"/>
    <n v="9511258650"/>
    <s v="762EBFCCA12CF87FEF36C6222006DEFBD3AF9DB4CD92EA1454D007455A7AF32D71661D078CA538534211841B76CDD49A2A94E921A90D8B1FF730D3F953132362"/>
    <s v="NULL"/>
    <s v="9511258650"/>
    <d v="1995-11-25T00:00:00"/>
    <s v="NULL"/>
    <n v="0"/>
    <x v="0"/>
    <s v=""/>
    <s v=""/>
    <s v=""/>
    <n v="0"/>
    <n v="0"/>
    <x v="0"/>
  </r>
  <r>
    <s v="7181555"/>
    <d v="2023-12-31T00:00:00"/>
    <n v="236093.69"/>
    <d v="2020-07-17T00:00:00"/>
    <x v="0"/>
    <s v="1 delayed payment"/>
    <s v="0.2100"/>
    <n v="1"/>
    <n v="8010106196"/>
    <n v="8010106196"/>
    <s v="0FF42B4872F5F956DF82CD54668C37814F6FC02E6D87C299CA1A32ACF46ECB9F30909A1659E541B6FCE85491FDBF14857607EF1C0618EA22D7D47EE62A97A9DB"/>
    <s v="NULL"/>
    <s v="8010106196"/>
    <d v="1980-10-10T00:00:00"/>
    <s v="NULL"/>
    <n v="0"/>
    <x v="0"/>
    <s v=""/>
    <s v=""/>
    <s v=""/>
    <n v="0"/>
    <n v="0"/>
    <x v="0"/>
  </r>
  <r>
    <s v="7181571"/>
    <d v="2023-12-31T00:00:00"/>
    <n v="159940.60999999999"/>
    <d v="2020-07-23T00:00:00"/>
    <x v="0"/>
    <s v="0 delayed payments"/>
    <s v="0.2800"/>
    <n v="1"/>
    <n v="9310312708"/>
    <n v="9310312708"/>
    <s v="B44117BBBB4144928D658691E7E07573998290FAC17653371820CA506E224C195E3D089D3684ED738E0137C53951FE76DB4E48177E8340D5E208FDC4DE9D2245"/>
    <s v="NULL"/>
    <s v="9310312708"/>
    <d v="1993-10-31T00:00:00"/>
    <s v="NULL"/>
    <n v="0"/>
    <x v="0"/>
    <s v=""/>
    <s v=""/>
    <s v=""/>
    <n v="0"/>
    <n v="0"/>
    <x v="0"/>
  </r>
  <r>
    <s v="7181647"/>
    <d v="2023-12-31T00:00:00"/>
    <n v="235795.28"/>
    <d v="2020-07-22T00:00:00"/>
    <x v="0"/>
    <s v="1 delayed payment"/>
    <s v="0.2800"/>
    <n v="2"/>
    <n v="7103039363"/>
    <n v="7103039363"/>
    <s v="EBA010C58C0C379BDD44DF0B14F2FCE6750461B5862A8C9C796254A3BCF35024EF5D39344F15B5A93D8146A6A662158849445994052EA6A0B899AD60E8109A0D"/>
    <s v="5EA6E9B6234E0F4679168683307ECFEAD0A96F904C789FAC7E1E9B0049BB985AFC2FE557F32399C47928356A8D2AE75B375BDC0CEE654670D35AD9FB418AA397"/>
    <s v="7103039363"/>
    <d v="1971-03-03T00:00:00"/>
    <s v="7103039363"/>
    <n v="0"/>
    <x v="0"/>
    <s v=""/>
    <s v=""/>
    <s v=""/>
    <n v="0"/>
    <n v="0"/>
    <x v="0"/>
  </r>
  <r>
    <s v="7181951"/>
    <d v="2023-12-31T00:00:00"/>
    <n v="9430.91"/>
    <d v="2019-06-17T00:00:00"/>
    <x v="0"/>
    <s v="0 delayed payments"/>
    <s v="0.2400"/>
    <n v="1"/>
    <n v="7911081417"/>
    <n v="7911081417"/>
    <s v="8D7502EB46EB6E9F06D342D4E6D27A36B357E2360ACE174003474433D2F70F20AE7EAB92359B02AE710E51C8F8197F3BE59E7387853A746C4D3ADA14077D383E"/>
    <s v="NULL"/>
    <s v="7911081417"/>
    <d v="1979-11-08T00:00:00"/>
    <s v="NULL"/>
    <n v="0"/>
    <x v="0"/>
    <s v=""/>
    <s v=""/>
    <s v=""/>
    <n v="0"/>
    <n v="0"/>
    <x v="0"/>
  </r>
  <r>
    <s v="7181993"/>
    <d v="2023-12-31T00:00:00"/>
    <n v="258128.44"/>
    <d v="2019-06-19T00:00:00"/>
    <x v="0"/>
    <s v="2 delayed payments"/>
    <s v="0.2700"/>
    <n v="2"/>
    <n v="9305189558"/>
    <n v="9305189558"/>
    <s v="79B72105622C3BD907BE66FA6AE472A804ACA39732E516887A5313785D0336EFA0D60FE0BF604BCBC49D4BEF537B787CF634CEE82DF3105C4514655113107268"/>
    <s v="C50751577BC15B940B8C06BC49E6576F7B26EF785515BBD06AAE1BCAD89712B6BBC1BB2E15C027054AD02DD75800773970495AE1F70F590EE4D96C3A7216E291"/>
    <s v="9305189558"/>
    <d v="1993-05-18T00:00:00"/>
    <s v="9305189558"/>
    <n v="0"/>
    <x v="0"/>
    <s v=""/>
    <s v=""/>
    <s v=""/>
    <n v="0"/>
    <n v="0"/>
    <x v="0"/>
  </r>
  <r>
    <s v="7182066"/>
    <d v="2023-12-31T00:00:00"/>
    <n v="90414.01"/>
    <d v="2020-07-21T00:00:00"/>
    <x v="1"/>
    <s v="Frozen"/>
    <s v="0.2465"/>
    <n v="1"/>
    <n v="5809101149"/>
    <n v="5809101149"/>
    <s v="583B3BBDE90E704DBCB3CB241A2F0A5ED5F1C26AA5F0B3A128F4AC9C6D4D605E125A41FF8F22B8B3E2651844D74E8B9E43D9950FA92D492F05466FDB7A2BB4D9"/>
    <s v="NULL"/>
    <s v="5809101149"/>
    <d v="1958-09-10T00:00:00"/>
    <s v="NULL"/>
    <n v="0"/>
    <x v="0"/>
    <s v=""/>
    <s v=""/>
    <s v=""/>
    <n v="0"/>
    <n v="0"/>
    <x v="0"/>
  </r>
  <r>
    <s v="7182132"/>
    <d v="2023-12-31T00:00:00"/>
    <n v="36131.49"/>
    <d v="2020-07-23T00:00:00"/>
    <x v="1"/>
    <s v="Frozen"/>
    <s v="0.2265"/>
    <n v="1"/>
    <n v="8909072913"/>
    <n v="8909072913"/>
    <s v="AF0F88FA91957C572DCD8D083DA2A8EC265B4358C0284BF37C362728D73F262A92F72F2327AB8469D9ECC45E507831CD8642FA689F359FD89E894E4A9CCAD27F"/>
    <s v="NULL"/>
    <s v="8909072913"/>
    <d v="1989-09-07T00:00:00"/>
    <s v="NULL"/>
    <n v="0"/>
    <x v="0"/>
    <s v=""/>
    <s v=""/>
    <s v=""/>
    <n v="0"/>
    <n v="0"/>
    <x v="0"/>
  </r>
  <r>
    <s v="7182264"/>
    <d v="2023-12-31T00:00:00"/>
    <n v="214618.85"/>
    <d v="2020-07-29T00:00:00"/>
    <x v="0"/>
    <s v="0 delayed payments"/>
    <s v="0.2845"/>
    <n v="2"/>
    <n v="9711231150"/>
    <n v="9711231150"/>
    <s v="CF8EE811EB62B37939B6F42A19B46289F42928FB6AD15B63FFC2C42829369D1ADA49532D7962B14316D9BE0B9D845B51FBA39D980A3BD8331730EFB294D14437"/>
    <s v="8D3509F2EE253F77F8E5372E6E9063AACB6BD9C07B8CB6D0085AFCADC8D8BB4BA7FFAC99EB90BFF475ECA56A610F49AE28A04345A22604AAC69F942CCB1B2D61"/>
    <s v="9711231150"/>
    <d v="1997-11-23T00:00:00"/>
    <s v="9711231150"/>
    <n v="0"/>
    <x v="0"/>
    <s v=""/>
    <s v=""/>
    <s v=""/>
    <n v="0"/>
    <n v="0"/>
    <x v="0"/>
  </r>
  <r>
    <s v="7182355"/>
    <d v="2023-12-31T00:00:00"/>
    <n v="174472.22"/>
    <d v="2020-07-21T00:00:00"/>
    <x v="0"/>
    <s v="0 delayed payments"/>
    <s v="0.2800"/>
    <n v="2"/>
    <n v="9810031436"/>
    <n v="9810031436"/>
    <s v="462D4B3CA9E868395421CED621951355AF9BF81E69A6C74A5344F714C28ECD1F40D6FC6F5CFAE3DB7646D1BF3E2860676EFBC61F86C0084A4844FBCAF91660E8"/>
    <s v="405CF96ACCDAF246F8DFA364940DC4BFC0B8C54AC5E0621B5E7391DEC1A77DBAEB7B7F8E689C769DF1C6C9DB9056E8DF9D7CDB0159D9E5BDDDB6FED10DC0159C"/>
    <s v="9810031436"/>
    <d v="1998-10-03T00:00:00"/>
    <s v="9810031436"/>
    <n v="0"/>
    <x v="0"/>
    <s v=""/>
    <s v=""/>
    <s v=""/>
    <n v="0"/>
    <n v="0"/>
    <x v="0"/>
  </r>
  <r>
    <s v="7182603"/>
    <d v="2023-12-31T00:00:00"/>
    <n v="88825.09"/>
    <d v="2020-07-23T00:00:00"/>
    <x v="1"/>
    <s v="Frozen"/>
    <s v="0.2570"/>
    <n v="1"/>
    <n v="8510091013"/>
    <n v="8510091013"/>
    <s v="E53CD3FEC902AA55B089C385AC8EFD3E41CA006CF4A013FEA6013334072BC340F993B6CEFBE216B5C84317245BA5A7CE183B0205B18AE7D658995B3BF75E9527"/>
    <s v="NULL"/>
    <s v="8510091013"/>
    <d v="1985-10-09T00:00:00"/>
    <s v="NULL"/>
    <n v="0"/>
    <x v="0"/>
    <s v=""/>
    <s v=""/>
    <s v=""/>
    <n v="0"/>
    <n v="0"/>
    <x v="0"/>
  </r>
  <r>
    <s v="7182686"/>
    <d v="2023-12-31T00:00:00"/>
    <n v="216728.33"/>
    <d v="2020-07-22T00:00:00"/>
    <x v="1"/>
    <s v="Frozen"/>
    <s v="0.2405"/>
    <n v="1"/>
    <n v="8710168504"/>
    <n v="8710168504"/>
    <s v="FA34F1F9A22E5E336B67E9DF50B28FD0952CCE28F3EC9E73B69130A6823286E33AEE7EA447569875236103B62847E3F94350DF99A3AC5531EF7453CDC556046A"/>
    <s v="NULL"/>
    <s v="8710168504"/>
    <d v="1987-10-16T00:00:00"/>
    <s v="NULL"/>
    <n v="0"/>
    <x v="0"/>
    <s v=""/>
    <s v=""/>
    <s v=""/>
    <n v="0"/>
    <n v="0"/>
    <x v="0"/>
  </r>
  <r>
    <s v="7182777"/>
    <d v="2023-12-31T00:00:00"/>
    <n v="239010.57"/>
    <d v="2020-08-04T00:00:00"/>
    <x v="0"/>
    <s v="0 delayed payments"/>
    <s v="0.2005"/>
    <n v="1"/>
    <n v="8511153929"/>
    <n v="8511153929"/>
    <s v="1E95F373C13BF6820E979B0AD7C35E582301D4B696D35D3AE942D17C8CEF3B7F36DE58B141B1D68AF5F6C2F2353248E008E0F3218F0F6894F4E79497FECB2F52"/>
    <s v="NULL"/>
    <s v="8511153929"/>
    <d v="1985-11-15T00:00:00"/>
    <s v="NULL"/>
    <n v="0"/>
    <x v="0"/>
    <s v=""/>
    <s v=""/>
    <s v=""/>
    <n v="0"/>
    <n v="0"/>
    <x v="0"/>
  </r>
  <r>
    <s v="7182843"/>
    <d v="2023-12-31T00:00:00"/>
    <n v="94603.199999999997"/>
    <d v="2020-07-28T00:00:00"/>
    <x v="0"/>
    <s v="0 delayed payments"/>
    <s v="0.2705"/>
    <n v="1"/>
    <n v="7305246907"/>
    <n v="7305246907"/>
    <s v="FC3445ED3D40652CA1D97B562C0DF15F73A62BD7F346B6194EAFA7B3864645D24E90854146FFA59B7D52D9ECC3C489EA55816954A64718CA03FB4965ED451E8A"/>
    <s v="NULL"/>
    <s v="7305246907"/>
    <d v="1973-05-24T00:00:00"/>
    <s v="NULL"/>
    <n v="0"/>
    <x v="0"/>
    <s v=""/>
    <s v=""/>
    <s v=""/>
    <n v="0"/>
    <n v="0"/>
    <x v="0"/>
  </r>
  <r>
    <s v="7182876"/>
    <d v="2023-12-31T00:00:00"/>
    <n v="12935.5"/>
    <d v="2020-07-30T00:00:00"/>
    <x v="0"/>
    <s v="0 delayed payments"/>
    <s v="0.1905"/>
    <n v="1"/>
    <n v="6301013873"/>
    <n v="6301013873"/>
    <s v="6EADA5DD77EA83E40A03F7516040AAD59FE3DC7859BA81FF5F3A19F6B6FE5C60F6552A51D8619EA928967EE14E009F51F92D40402E8E07A1F1F2B4142647EC54"/>
    <s v="NULL"/>
    <s v="6301013873"/>
    <d v="1963-01-01T00:00:00"/>
    <s v="NULL"/>
    <n v="0"/>
    <x v="0"/>
    <s v=""/>
    <s v=""/>
    <s v=""/>
    <n v="0"/>
    <n v="0"/>
    <x v="0"/>
  </r>
  <r>
    <s v="7182983"/>
    <d v="2023-12-31T00:00:00"/>
    <n v="132467.96"/>
    <d v="2020-07-24T00:00:00"/>
    <x v="1"/>
    <s v="Frozen"/>
    <s v="0.2365"/>
    <n v="1"/>
    <n v="9801278954"/>
    <n v="9801278954"/>
    <s v="2695EA5B088AF74CCA4013EC7FF6F0B98372C916224DCC274D99CAFF48CD996AA0A280C220C5B108CB90582B80B3CC77308081FBF4DD1D7D893E81DBB5A5BDE8"/>
    <s v="NULL"/>
    <s v="9801278954"/>
    <d v="1998-01-27T00:00:00"/>
    <s v="NULL"/>
    <n v="0"/>
    <x v="0"/>
    <s v=""/>
    <s v=""/>
    <s v=""/>
    <n v="0"/>
    <n v="0"/>
    <x v="0"/>
  </r>
  <r>
    <s v="7182991"/>
    <d v="2023-12-31T00:00:00"/>
    <n v="48285.54"/>
    <d v="2020-07-29T00:00:00"/>
    <x v="1"/>
    <s v="Frozen"/>
    <s v="0.2465"/>
    <n v="1"/>
    <n v="8704130551"/>
    <n v="8704130551"/>
    <s v="47433A02C9DD1202F27982C39488EB1198EF9533821DA5EFAA8F1F9A33D6637D5673E5326A75D1CD3460D0A87245B280B64704F51644B776F38F6984FB3BB76A"/>
    <s v="NULL"/>
    <s v="8704130551"/>
    <d v="1987-04-13T00:00:00"/>
    <s v="NULL"/>
    <n v="0"/>
    <x v="0"/>
    <s v=""/>
    <s v=""/>
    <s v=""/>
    <n v="0"/>
    <n v="0"/>
    <x v="0"/>
  </r>
  <r>
    <s v="7183320"/>
    <d v="2023-12-31T00:00:00"/>
    <n v="246174.62"/>
    <d v="2020-07-28T00:00:00"/>
    <x v="0"/>
    <s v="0 delayed payments"/>
    <s v="0.2305"/>
    <n v="1"/>
    <n v="9506156810"/>
    <n v="9506156810"/>
    <s v="C8448DFDBC5F8AF393ED11E80E62A59F98508AD9EF4726EB951345EACB85091191CDC16A9DF356FD0BCF6D3A65B6A3E75F10886C918F0ADCA913FC931327C52F"/>
    <s v="NULL"/>
    <s v="9506156810"/>
    <d v="1995-06-15T00:00:00"/>
    <s v="NULL"/>
    <n v="0"/>
    <x v="0"/>
    <s v=""/>
    <s v=""/>
    <s v=""/>
    <n v="0"/>
    <n v="0"/>
    <x v="0"/>
  </r>
  <r>
    <s v="7183767"/>
    <d v="2023-12-31T00:00:00"/>
    <n v="37171.71"/>
    <d v="2020-07-30T00:00:00"/>
    <x v="0"/>
    <s v="0 delayed payments"/>
    <s v="0.2645"/>
    <n v="1"/>
    <n v="7408103971"/>
    <n v="7408103971"/>
    <s v="73EAAB20C5FACC865E8EF0288332FF774DA3757F49F176AE2B696C4C9ACE91EAB1F314D4EE97B2BDA3C67C2B608DB83B2DE33916BBE057AF3B55EDE4FD4D1B3D"/>
    <s v="NULL"/>
    <s v="7408103971"/>
    <d v="1974-08-10T00:00:00"/>
    <s v="NULL"/>
    <n v="0"/>
    <x v="0"/>
    <s v=""/>
    <s v=""/>
    <s v=""/>
    <n v="0"/>
    <n v="0"/>
    <x v="0"/>
  </r>
  <r>
    <s v="7183825"/>
    <d v="2023-12-31T00:00:00"/>
    <n v="139156.45000000001"/>
    <d v="2020-08-20T00:00:00"/>
    <x v="0"/>
    <s v="0 delayed payments"/>
    <s v="0.2870"/>
    <n v="1"/>
    <n v="7211174888"/>
    <n v="7211174888"/>
    <s v="B4606D4D84DCD4586AF40C1DB16B81C47A34C025DA958252300D44D8381966D2511190AF006AEFA4CF37ED220AB04F102A65F839ECEA78FA49B24B9ADA796D55"/>
    <s v="NULL"/>
    <s v="7211174888"/>
    <d v="1972-11-17T00:00:00"/>
    <s v="NULL"/>
    <n v="0"/>
    <x v="0"/>
    <s v=""/>
    <s v=""/>
    <s v=""/>
    <n v="0"/>
    <n v="0"/>
    <x v="0"/>
  </r>
  <r>
    <s v="7183890"/>
    <d v="2023-12-31T00:00:00"/>
    <n v="182100.46"/>
    <d v="2020-07-28T00:00:00"/>
    <x v="0"/>
    <s v="0 delayed payments"/>
    <s v="0.2300"/>
    <n v="2"/>
    <n v="7803094049"/>
    <n v="7803094049"/>
    <s v="171B2E4FB4C990DDAFF519D9DA0CF3C0CDE2494DF0FF0B470B98888D5CE510FF12C8FD94C2FE8DE38433041F26E6FE68580FA176E6B77E511A73BE57DFEF7D38"/>
    <s v="310F6540803A6A5EBEE3A72F00BD23FD2A3287C0CA4943AD0F7D5A638841147668A75AEB8C7A7073780B10ECF3B03D0BF28B1EEDEBC1183D1492F6513048694E"/>
    <s v="7803094049"/>
    <d v="1978-03-09T00:00:00"/>
    <s v="7803094049"/>
    <n v="0"/>
    <x v="0"/>
    <s v=""/>
    <s v=""/>
    <s v=""/>
    <n v="0"/>
    <n v="0"/>
    <x v="0"/>
  </r>
  <r>
    <s v="7183999"/>
    <d v="2023-12-31T00:00:00"/>
    <n v="463023.34"/>
    <d v="2020-08-13T00:00:00"/>
    <x v="0"/>
    <s v="0 delayed payments"/>
    <s v="0.2845"/>
    <n v="2"/>
    <n v="7010263346"/>
    <n v="7010263346"/>
    <s v="E9D6CC4CA7D65E88CC157B96A9657EC8B2098A51ADBD3ACE3DFCFC5769E4FBF2AD7FA7B4714051C1F112C188C2AE2659643F6E07DEFEC8B090FC1DA490AC6528"/>
    <s v="5FB07E8755F7185594361309BB33819505552884F5210E65FA30C9AB69D80E63FEC3AF06320FD866E002C6579BBDEC1035A17C96A7AAF2BF35C2CC5A3CCE59FA"/>
    <s v="7010263346"/>
    <d v="1970-10-26T00:00:00"/>
    <s v="7010263346"/>
    <n v="0"/>
    <x v="0"/>
    <s v=""/>
    <s v=""/>
    <s v=""/>
    <n v="0"/>
    <n v="0"/>
    <x v="0"/>
  </r>
  <r>
    <s v="7184260"/>
    <d v="2023-12-31T00:00:00"/>
    <n v="63654.61"/>
    <d v="2020-07-29T00:00:00"/>
    <x v="1"/>
    <s v="Frozen"/>
    <s v="0.2570"/>
    <n v="1"/>
    <n v="7405168969"/>
    <n v="7405168969"/>
    <s v="18727D2279648286B8463A020FBFB1A5F2AA873DF9791369D5EA71254FF6B7F672B75B34983C2853BB31B62EDC4745B8407966407B937FB0A992C4E3198EAF2D"/>
    <s v="NULL"/>
    <s v="7405168969"/>
    <d v="1974-05-16T00:00:00"/>
    <s v="NULL"/>
    <n v="0"/>
    <x v="0"/>
    <s v=""/>
    <s v=""/>
    <s v=""/>
    <n v="0"/>
    <n v="0"/>
    <x v="0"/>
  </r>
  <r>
    <s v="7184294"/>
    <d v="2023-12-31T00:00:00"/>
    <n v="122786.73"/>
    <d v="2020-07-28T00:00:00"/>
    <x v="0"/>
    <s v="0 delayed payments"/>
    <s v="0.2305"/>
    <n v="1"/>
    <n v="8806200104"/>
    <n v="8806200104"/>
    <s v="C2EAB8B1E06FEDF29774A49CEBCB375C36BC5DA40E9000CBB291DE4C637E8752B7D3D380958D8C1599541EE66F744600292AA3FD48A60F0F41B6D2CEF658DF51"/>
    <s v="NULL"/>
    <s v="8806200104"/>
    <d v="1988-06-20T00:00:00"/>
    <s v="NULL"/>
    <n v="0"/>
    <x v="0"/>
    <s v=""/>
    <s v=""/>
    <s v=""/>
    <n v="0"/>
    <n v="0"/>
    <x v="0"/>
  </r>
  <r>
    <s v="7184328"/>
    <d v="2023-12-31T00:00:00"/>
    <n v="114463.33"/>
    <d v="2020-07-28T00:00:00"/>
    <x v="0"/>
    <s v="0 delayed payments"/>
    <s v="0.2005"/>
    <n v="1"/>
    <n v="9405233777"/>
    <n v="9405233777"/>
    <s v="7926A0EE31DDD56594107A757194F87E0E372E90AB98C76896EF804A16B060C7617AA4E2ED7551D31B0D37FC47A3243D64593DBA023A3692AA7FEA7D9FE9A34B"/>
    <s v="NULL"/>
    <s v="9405233777"/>
    <d v="1994-05-23T00:00:00"/>
    <s v="NULL"/>
    <n v="0"/>
    <x v="0"/>
    <s v=""/>
    <s v=""/>
    <s v=""/>
    <n v="0"/>
    <n v="0"/>
    <x v="0"/>
  </r>
  <r>
    <s v="7184526"/>
    <d v="2023-12-31T00:00:00"/>
    <n v="170608.92"/>
    <d v="2020-07-29T00:00:00"/>
    <x v="1"/>
    <s v="Frozen"/>
    <s v="0.2365"/>
    <n v="1"/>
    <n v="9902142018"/>
    <n v="9902142018"/>
    <s v="CD41C387AA94904298AC0350C5144775C97FCD1AA9CA901CB71A44811CBD9BE72661F601DB6782457289B8F8DF3EFEB32A6882B800640234A26EA612C10DFFAB"/>
    <s v="NULL"/>
    <s v="9902142018"/>
    <d v="1999-02-14T00:00:00"/>
    <s v="NULL"/>
    <n v="0"/>
    <x v="0"/>
    <s v=""/>
    <s v=""/>
    <s v=""/>
    <n v="0"/>
    <n v="0"/>
    <x v="0"/>
  </r>
  <r>
    <s v="7184732"/>
    <d v="2023-12-31T00:00:00"/>
    <n v="271168.38"/>
    <d v="2020-07-29T00:00:00"/>
    <x v="0"/>
    <s v="1 delayed payment"/>
    <s v="0.2300"/>
    <n v="1"/>
    <n v="8208064009"/>
    <n v="8208064009"/>
    <s v="3E6EE7224655A8C6EA22D70A5EBB5283B2DEF0B95F13B35B5E9CA3BEC3AC81F10E9F76450A3825F789AB8B2CC9933D20DDEB314DDC03004A34BFEE9435B5068C"/>
    <s v="NULL"/>
    <s v="8208064009"/>
    <d v="1982-08-06T00:00:00"/>
    <s v="NULL"/>
    <n v="0"/>
    <x v="0"/>
    <s v=""/>
    <s v=""/>
    <s v=""/>
    <n v="0"/>
    <n v="0"/>
    <x v="0"/>
  </r>
  <r>
    <s v="7185093"/>
    <d v="2023-12-31T00:00:00"/>
    <n v="409274.58"/>
    <d v="2020-08-17T00:00:00"/>
    <x v="0"/>
    <s v="0 delayed payments"/>
    <s v="0.1000"/>
    <n v="2"/>
    <n v="8712165730"/>
    <n v="8712165730"/>
    <s v="9DA7AFC0743DB61478072407E0354AC128B9A0646922B3185056EEC60E68FA0855DD38AD4A5B0CAA41A6B05C0CC059D5DBD62A702D2D56DA22EC601AEA6C8DEB"/>
    <s v="C65246943C8A28D034037FA0AEB4B83ABE7536208ACF4EADBC5FEE8CB46A4F2EA7A46D2BF4749FAD8A646194F1915A0F9413DDC190910C5CFB0F5747AB6D990A"/>
    <s v="8712165730"/>
    <d v="1987-12-16T00:00:00"/>
    <s v="8712165730"/>
    <n v="0"/>
    <x v="0"/>
    <s v=""/>
    <s v=""/>
    <s v=""/>
    <n v="0"/>
    <n v="0"/>
    <x v="0"/>
  </r>
  <r>
    <s v="7185184"/>
    <d v="2023-12-31T00:00:00"/>
    <n v="207275.48"/>
    <d v="2020-07-30T00:00:00"/>
    <x v="1"/>
    <s v="Frozen"/>
    <s v="0.1765"/>
    <n v="1"/>
    <n v="8204210465"/>
    <n v="8204210465"/>
    <s v="8B0A873822E6CF00ED9DB1E3D3233FA8E83D7FA4B91763879C489D511AC51A7620FE6B5BB81F661CA2BFE1E324943563CD3386448BA661F162890DFBAF2E2378"/>
    <s v="NULL"/>
    <s v="8204210465"/>
    <d v="1982-04-21T00:00:00"/>
    <s v="NULL"/>
    <n v="0"/>
    <x v="0"/>
    <s v=""/>
    <s v=""/>
    <s v=""/>
    <n v="0"/>
    <n v="0"/>
    <x v="0"/>
  </r>
  <r>
    <s v="7185432"/>
    <d v="2023-12-31T00:00:00"/>
    <n v="161143.5"/>
    <d v="2019-06-14T00:00:00"/>
    <x v="0"/>
    <s v="0 delayed payments"/>
    <s v="0.2400"/>
    <n v="2"/>
    <n v="6004221203"/>
    <n v="6004221203"/>
    <s v="D3D8B7DE685249C7F77CD9A9DD51955F64EF1F2A10F8333825A463828A1360DC4537FB6B04A46F4DDF2ED45CC2B891E71DD85D592A25754CDA6FCFFB75B56FF4"/>
    <s v="8CF9CBFA1EC0DD399EC69C60CF67350836A94B4F59515002B90728E2627949A3BC08EC11DBD3665DE46DD79B2ADD291292457DD7D645031F4D07F9260CDB616F"/>
    <s v="6004221203"/>
    <d v="1960-04-22T00:00:00"/>
    <s v="6004221203"/>
    <n v="0"/>
    <x v="0"/>
    <s v=""/>
    <s v=""/>
    <s v=""/>
    <n v="0"/>
    <n v="0"/>
    <x v="0"/>
  </r>
  <r>
    <s v="7185580"/>
    <d v="2023-12-31T00:00:00"/>
    <n v="71468.28"/>
    <d v="2020-08-05T00:00:00"/>
    <x v="1"/>
    <s v="Frozen"/>
    <s v="0.2170"/>
    <n v="1"/>
    <n v="7804057748"/>
    <n v="7804057748"/>
    <s v="CD7CA519DCA07796A3C63B92FB1A5EFD04FF0E543BE67C89E9E1414B29EBD78A9A5A8993231B6D33A127F2D5F21A820451E25E3FD9A9E4229B56B64F88168588"/>
    <s v="NULL"/>
    <s v="7804057748"/>
    <d v="1978-04-05T00:00:00"/>
    <s v="NULL"/>
    <n v="0"/>
    <x v="0"/>
    <s v=""/>
    <s v=""/>
    <s v=""/>
    <n v="0"/>
    <n v="0"/>
    <x v="0"/>
  </r>
  <r>
    <s v="7185697"/>
    <d v="2023-12-31T00:00:00"/>
    <n v="178782.24"/>
    <d v="2020-07-31T00:00:00"/>
    <x v="1"/>
    <s v="Frozen"/>
    <s v="0.1470"/>
    <n v="1"/>
    <n v="8311106952"/>
    <n v="8311106952"/>
    <s v="3B5A20246DDD15B7583801F511D3FD9A7F77DAD6863EA7B43AAA82CEE9C0A47B602000B68141D560BF2930C99822D15CC4C56BEA896232A76FDD95E213F2FB02"/>
    <s v="NULL"/>
    <s v="8311106952"/>
    <d v="1983-11-10T00:00:00"/>
    <s v="NULL"/>
    <n v="0"/>
    <x v="0"/>
    <s v=""/>
    <s v=""/>
    <s v=""/>
    <n v="0"/>
    <n v="0"/>
    <x v="0"/>
  </r>
  <r>
    <s v="7186075"/>
    <d v="2023-12-31T00:00:00"/>
    <n v="100565.32"/>
    <d v="2020-08-06T00:00:00"/>
    <x v="1"/>
    <s v="Frozen"/>
    <s v="0.2570"/>
    <n v="1"/>
    <n v="9703126277"/>
    <n v="9703126277"/>
    <s v="232E389AF4B5DDBD1F1B24D4B323DA2C81D638723F177E59F1CB6070767207FDF8F3C2FA312A323E6F2CFA4AA82475FD572BB4372332D888647AA41359919C4E"/>
    <s v="NULL"/>
    <s v="9703126277"/>
    <d v="1997-03-12T00:00:00"/>
    <s v="NULL"/>
    <n v="0"/>
    <x v="0"/>
    <s v=""/>
    <s v=""/>
    <s v=""/>
    <n v="0"/>
    <n v="0"/>
    <x v="0"/>
  </r>
  <r>
    <s v="7186166"/>
    <d v="2023-12-31T00:00:00"/>
    <n v="404743.34"/>
    <d v="2020-08-05T00:00:00"/>
    <x v="1"/>
    <s v="Frozen"/>
    <s v="0.1865"/>
    <n v="2"/>
    <n v="8304260659"/>
    <n v="8304260659"/>
    <s v="AE9D5D2EA20585D2E8C743B13EAA62D43776284E46CF7A7B6AE8F646DD5934F62F012B793183000ABEA981D7958050D08450762966304BF7FD011B22DB215A97"/>
    <s v="47096B35A7D028222DA088518A2C02F65176AC67C65D82478DFC8C73B78C8DBA6C23B5401C1643FC0C1A4B927004894D6BC06AEBD1FCFB5B6FBF3C3C83626679"/>
    <s v="8304260659"/>
    <d v="1983-04-26T00:00:00"/>
    <s v="8304260659"/>
    <s v="7186166"/>
    <x v="1"/>
    <s v="8304260659"/>
    <s v="8304260659"/>
    <s v="Skuldsanering bevilj"/>
    <n v="1"/>
    <n v="1"/>
    <x v="1"/>
  </r>
  <r>
    <s v="7186398"/>
    <d v="2023-12-31T00:00:00"/>
    <n v="260314.82"/>
    <d v="2020-08-06T00:00:00"/>
    <x v="0"/>
    <s v="1 delayed payment"/>
    <s v="0.2505"/>
    <n v="2"/>
    <n v="9612111287"/>
    <n v="9612111287"/>
    <s v="D82924ED1269F213C5666F31F11733151A0A9B7999AD36FD1AC5585418D759AE9DA7FE01410BC1EB421D947AE9639932264F3B40A357ADA299FAC633DE41A33E"/>
    <s v="3D0DA70A52E3832F2CF59744079C27DB7A278F1B5EF1B812F916D33A381BB5E736DCB40C3AAE595E22ED362B1024967F02AD4844D37EE894BC019EB17ED50110"/>
    <s v="9612111287"/>
    <d v="1996-12-11T00:00:00"/>
    <s v="9612111287"/>
    <n v="0"/>
    <x v="0"/>
    <s v=""/>
    <s v=""/>
    <s v=""/>
    <n v="0"/>
    <n v="0"/>
    <x v="0"/>
  </r>
  <r>
    <s v="7186596"/>
    <d v="2023-12-31T00:00:00"/>
    <n v="204734.8"/>
    <d v="2020-08-12T00:00:00"/>
    <x v="0"/>
    <s v="0 delayed payments"/>
    <s v="0.2870"/>
    <n v="1"/>
    <n v="9505158510"/>
    <n v="9505158510"/>
    <s v="29DD47B408D0D603708B61FC567BB0A5B084E08579D8FA1BF1B462257E3D0FCEEA640CCD63F4609672213041C95A36499609FDF3816FBAC07AC0AD93ED72868D"/>
    <s v="NULL"/>
    <s v="9505158510"/>
    <d v="1995-05-15T00:00:00"/>
    <s v="NULL"/>
    <n v="0"/>
    <x v="0"/>
    <s v=""/>
    <s v=""/>
    <s v=""/>
    <n v="0"/>
    <n v="0"/>
    <x v="0"/>
  </r>
  <r>
    <s v="7186679"/>
    <d v="2023-12-31T00:00:00"/>
    <n v="245532.54"/>
    <d v="2020-09-24T00:00:00"/>
    <x v="0"/>
    <s v="0 delayed payments"/>
    <s v="0.2405"/>
    <n v="2"/>
    <n v="6509266661"/>
    <n v="6509266661"/>
    <s v="573DC47765B41383B31B0CEE0586E79511C0E27B69F76B24AEC1085B6937FB8DEAC5EECE24D71D7F467ACD73E6FBE20D406F6EB8B9095C6C2E72998777C47834"/>
    <s v="NULL"/>
    <s v="6509266661"/>
    <d v="1965-09-26T00:00:00"/>
    <s v="6509266661"/>
    <n v="0"/>
    <x v="0"/>
    <s v=""/>
    <s v=""/>
    <s v=""/>
    <n v="0"/>
    <n v="0"/>
    <x v="0"/>
  </r>
  <r>
    <s v="7186745"/>
    <d v="2023-12-31T00:00:00"/>
    <n v="233086.17"/>
    <d v="2020-08-13T00:00:00"/>
    <x v="0"/>
    <s v="0 delayed payments"/>
    <s v="0.1905"/>
    <n v="1"/>
    <n v="8206306238"/>
    <n v="8206306238"/>
    <s v="9762063AF08CCDD00298A5589D2A7327E0F49E6CC70B66BB9AA683D2AA835772519EE2ACDF337C2AB883116ACE66FA9C306420F2B08A5CA97D8D381432931735"/>
    <s v="NULL"/>
    <s v="8206306238"/>
    <d v="1982-06-30T00:00:00"/>
    <s v="NULL"/>
    <n v="0"/>
    <x v="0"/>
    <s v=""/>
    <s v=""/>
    <s v=""/>
    <n v="0"/>
    <n v="0"/>
    <x v="0"/>
  </r>
  <r>
    <s v="7187370"/>
    <d v="2023-12-31T00:00:00"/>
    <n v="265666.53999999998"/>
    <d v="2020-08-25T00:00:00"/>
    <x v="1"/>
    <s v="Frozen"/>
    <s v="0.1970"/>
    <n v="1"/>
    <n v="7710160032"/>
    <n v="7710160032"/>
    <s v="E056DC75C662E82383147E1AD2D666695320C7FF52275E760F26759ECB18A222F2824A16845AC436EBEB126DBF86F315E33DA12DF7BA2CB64BF2264647B3E211"/>
    <s v="NULL"/>
    <s v="7710160032"/>
    <d v="1977-10-16T00:00:00"/>
    <s v="NULL"/>
    <n v="0"/>
    <x v="0"/>
    <s v="7710160032"/>
    <s v=""/>
    <s v="Skuldsanering bevilj"/>
    <n v="1"/>
    <n v="0"/>
    <x v="1"/>
  </r>
  <r>
    <s v="7187594"/>
    <d v="2023-12-31T00:00:00"/>
    <n v="160930.35999999999"/>
    <d v="2020-08-10T00:00:00"/>
    <x v="0"/>
    <s v="2 delayed payments"/>
    <s v="0.2605"/>
    <n v="1"/>
    <n v="8806196245"/>
    <n v="8806196245"/>
    <s v="5611942A0F2825534D350174954105BA3C979B7EFAF2DF91DDC27FD1BD9DDEE1C07D6C19C539B2B29812185E31D641BFA98283E49FB3520D25CF1D152BE2D4E8"/>
    <s v="NULL"/>
    <s v="8806196245"/>
    <d v="1988-06-19T00:00:00"/>
    <s v="NULL"/>
    <n v="0"/>
    <x v="0"/>
    <s v=""/>
    <s v=""/>
    <s v=""/>
    <n v="0"/>
    <n v="0"/>
    <x v="0"/>
  </r>
  <r>
    <s v="7187750"/>
    <d v="2023-12-31T00:00:00"/>
    <n v="50199.79"/>
    <d v="2020-08-24T00:00:00"/>
    <x v="1"/>
    <s v="Frozen"/>
    <s v="0.2465"/>
    <n v="1"/>
    <n v="8606287590"/>
    <n v="8606287590"/>
    <s v="7A986F93ABD77D8A3D467E7BE02BA5122AE043748A97166E1E534D5CBD36F05A4FE8193FAA3910D6C47B9CB630ACD17A4036E07640080858796048958052DEE8"/>
    <s v="NULL"/>
    <s v="8606287590"/>
    <d v="1986-06-28T00:00:00"/>
    <s v="NULL"/>
    <n v="0"/>
    <x v="0"/>
    <s v=""/>
    <s v=""/>
    <s v=""/>
    <n v="0"/>
    <n v="0"/>
    <x v="0"/>
  </r>
  <r>
    <s v="7187909"/>
    <d v="2023-12-31T00:00:00"/>
    <n v="115376.28"/>
    <d v="2020-08-12T00:00:00"/>
    <x v="0"/>
    <s v="0 delayed payments"/>
    <s v="0.1905"/>
    <n v="1"/>
    <n v="8409253518"/>
    <n v="8409253518"/>
    <s v="68A4BAC348B8DC026DC7C7E64E6717F0C85E7AD7A4645D68FD6A4B45A693529D092824852B352240F5EB2E123992822AFFCA77DEF5FCC1685545640260EE0EF0"/>
    <s v="NULL"/>
    <s v="8409253518"/>
    <d v="1984-09-25T00:00:00"/>
    <s v="NULL"/>
    <n v="0"/>
    <x v="0"/>
    <s v=""/>
    <s v=""/>
    <s v=""/>
    <n v="0"/>
    <n v="0"/>
    <x v="0"/>
  </r>
  <r>
    <s v="7188089"/>
    <d v="2023-12-31T00:00:00"/>
    <n v="195339.3"/>
    <d v="2020-08-12T00:00:00"/>
    <x v="1"/>
    <s v="Frozen"/>
    <s v="0.2370"/>
    <n v="1"/>
    <n v="7512225835"/>
    <n v="7512225835"/>
    <s v="6D50ADC45210D796582B32029F624F9D4D8B13F6CA62AAFF6470577D4DB7269C718D529368DFF8EED8A012143E322818B9E42BA010F46A77541E29EF43F1DA75"/>
    <s v="NULL"/>
    <s v="7512225835"/>
    <d v="1975-12-22T00:00:00"/>
    <s v="NULL"/>
    <n v="0"/>
    <x v="0"/>
    <s v=""/>
    <s v=""/>
    <s v=""/>
    <n v="0"/>
    <n v="0"/>
    <x v="0"/>
  </r>
  <r>
    <s v="7188139"/>
    <d v="2023-12-31T00:00:00"/>
    <n v="82142.09"/>
    <d v="2020-08-13T00:00:00"/>
    <x v="0"/>
    <s v="0 delayed payments"/>
    <s v="0.2700"/>
    <n v="2"/>
    <n v="9204100433"/>
    <n v="9204100433"/>
    <s v="8522AEB4B922DA189522E661D00F7154A65CB10327567D1D8E854A35C4A0B2CA0290BDE99539ECE9764B36D034F59FEB2C7AD133A3AD63CDF7B7EE5CEA91F970"/>
    <s v="4D06DCB6406AFE26C756D9EBC14DB54F7B53FA417A556F39BAD0C78FF70AA024501AC85FD603BB5F5CC1117E2C9D169BAB0C85D2A4F711AD4FB5CC5E4C334B65"/>
    <s v="9204100433"/>
    <d v="1992-04-10T00:00:00"/>
    <s v="9204100433"/>
    <n v="0"/>
    <x v="0"/>
    <s v=""/>
    <s v=""/>
    <s v=""/>
    <n v="0"/>
    <n v="0"/>
    <x v="0"/>
  </r>
  <r>
    <s v="7188188"/>
    <d v="2023-12-31T00:00:00"/>
    <n v="469150.82"/>
    <d v="2020-08-14T00:00:00"/>
    <x v="0"/>
    <s v="3 delayed payments"/>
    <s v="0.2500"/>
    <n v="2"/>
    <n v="7610014818"/>
    <n v="7610014818"/>
    <s v="59E6DAA820F834E548DC1B7936DBB724697DBBF92F83018EA377342DCF29C5A0983B62204ED36DFFD8B8156883D93F6148168830A05761448163CAA87447D5A6"/>
    <s v="E03C74B1A2D0AE6D4DA925400C92B946FAB442D3F1518A5551E91CA90F9EF126A4EEE8F24869C0FE84F8BFFC573AB106A89D0C129597E9DFD9B273D08722D059"/>
    <s v="7610014818"/>
    <d v="1976-10-01T00:00:00"/>
    <s v="7610014818"/>
    <n v="0"/>
    <x v="0"/>
    <s v=""/>
    <s v=""/>
    <s v=""/>
    <n v="0"/>
    <n v="0"/>
    <x v="0"/>
  </r>
  <r>
    <s v="7188212"/>
    <d v="2023-12-31T00:00:00"/>
    <n v="107885.36"/>
    <d v="2020-08-13T00:00:00"/>
    <x v="0"/>
    <s v="0 delayed payments"/>
    <s v="0.2700"/>
    <n v="2"/>
    <n v="8602123930"/>
    <n v="8602123930"/>
    <s v="743407ED6DB016505599A62EF237809EBCFC2CF5D2E4552068D13BBFD6EA3AC36FFC30063D4BA20720BE67E0EC226A5A86EB938739978356A42C3225F5A799D5"/>
    <s v="72AE922F0E6212EFBF11DB96EBC2BE6700A2B3174A75C9392A5C138158B473AAB7BD367C93738DC55D8EC080C3A1929F4FD15B2EDAD21E0815EE396A2A9204A7"/>
    <s v="8602123930"/>
    <d v="1986-02-12T00:00:00"/>
    <s v="8602123930"/>
    <n v="0"/>
    <x v="0"/>
    <s v=""/>
    <s v=""/>
    <s v=""/>
    <n v="0"/>
    <n v="0"/>
    <x v="0"/>
  </r>
  <r>
    <s v="7188311"/>
    <d v="2023-12-31T00:00:00"/>
    <n v="295663.51"/>
    <d v="2020-08-28T00:00:00"/>
    <x v="1"/>
    <s v="Frozen"/>
    <s v="0.1965"/>
    <n v="2"/>
    <n v="8510158903"/>
    <n v="8510158903"/>
    <s v="F101BE0A2156EEE53E3FB82F15A040E9E31190A0B35E1B4D4E12AC8386E95AF107059B7451D0653A14B2715DFEC7B020BEE9E8B8E47685DAFF8B5CB209B5AD5C"/>
    <s v="C89A116D75AD16FA1171F51B4BBC660300C561770590CF50BF5774756ABBC824D521C1BC4BADC7F36A2BA1778DF8436D3FFA5995DB200379333999B5035F4587"/>
    <s v="8510158903"/>
    <d v="1985-10-15T00:00:00"/>
    <s v="8510158903"/>
    <n v="0"/>
    <x v="0"/>
    <s v=""/>
    <s v=""/>
    <s v=""/>
    <n v="0"/>
    <n v="0"/>
    <x v="0"/>
  </r>
  <r>
    <s v="7188394"/>
    <d v="2023-12-31T00:00:00"/>
    <n v="430915.61"/>
    <d v="2020-08-13T00:00:00"/>
    <x v="0"/>
    <s v="4 delayed payments"/>
    <s v="0.1000"/>
    <n v="2"/>
    <n v="7010112469"/>
    <n v="7010112469"/>
    <s v="D6DC95469A01A08EE4880D31FBDB9ABE1149D0E9FED82A68ECF104ADD2521713070ABBF1FA05EDEA87CB2D770034B34179C1B8B563A88C8E7611E9A705A3F6FF"/>
    <s v="DC8463A9D2AD1941FE5AF3A0A3E1234212F697A33A96FAB5D1E05FD69FE550D20E19A1E85CBB1ED316E0215B20E4C1EE1DE5CF15E4F9F3C8F96C92C2DF2B554C"/>
    <s v="7010112469"/>
    <d v="1970-10-11T00:00:00"/>
    <s v="7010112469"/>
    <n v="0"/>
    <x v="0"/>
    <s v=""/>
    <s v=""/>
    <s v=""/>
    <n v="0"/>
    <n v="0"/>
    <x v="0"/>
  </r>
  <r>
    <s v="7188477"/>
    <d v="2023-12-31T00:00:00"/>
    <n v="111464.94"/>
    <d v="2020-08-13T00:00:00"/>
    <x v="0"/>
    <s v="0 delayed payments"/>
    <s v="0.2790"/>
    <n v="1"/>
    <n v="6902102521"/>
    <n v="6902102521"/>
    <s v="9630C3FDA85ACBF6534D37EC933887D8CB90473B827DAD671E6B638F84B62E7D704EEC6063840974C6C746C35C9E5B4A758CABBFEC4CE2B63C1482B4DC560734"/>
    <s v="NULL"/>
    <s v="6902102521"/>
    <d v="1969-02-10T00:00:00"/>
    <s v="NULL"/>
    <n v="0"/>
    <x v="0"/>
    <s v=""/>
    <s v=""/>
    <s v=""/>
    <n v="0"/>
    <n v="0"/>
    <x v="0"/>
  </r>
  <r>
    <s v="7188493"/>
    <d v="2023-12-31T00:00:00"/>
    <n v="215209.42"/>
    <d v="2020-08-19T00:00:00"/>
    <x v="0"/>
    <s v="2 delayed payments"/>
    <s v="0.2845"/>
    <n v="1"/>
    <n v="7206264801"/>
    <n v="7206264801"/>
    <s v="D8A9A3EA994E4A8BCDBB9451B7047CBC6345251873BD0D53F3C62A5804B6E934ECCA245BDC0D6C185F50B635F8E85F16E54A068140BF88B50DB8B39C3A37F921"/>
    <s v="NULL"/>
    <s v="7206264801"/>
    <d v="1972-06-26T00:00:00"/>
    <s v="NULL"/>
    <n v="0"/>
    <x v="0"/>
    <s v=""/>
    <s v=""/>
    <s v=""/>
    <n v="0"/>
    <n v="0"/>
    <x v="0"/>
  </r>
  <r>
    <s v="7188568"/>
    <d v="2023-12-31T00:00:00"/>
    <n v="229192.85"/>
    <d v="2020-08-14T00:00:00"/>
    <x v="0"/>
    <s v="0 delayed payments"/>
    <s v="0.2005"/>
    <n v="1"/>
    <n v="6601107235"/>
    <n v="6601107235"/>
    <s v="00D96C00DAFAC3D5F677639C41041F1BA98A09EA1562E8C636CC9D565C086974CA486DA624686BE3042E15B2F9FACADB9C32BDEB7BE222D06F5DE41310AB6B23"/>
    <s v="NULL"/>
    <s v="6601107235"/>
    <d v="1966-01-10T00:00:00"/>
    <s v="NULL"/>
    <n v="0"/>
    <x v="0"/>
    <s v=""/>
    <s v=""/>
    <s v=""/>
    <n v="0"/>
    <n v="0"/>
    <x v="0"/>
  </r>
  <r>
    <s v="7188717"/>
    <d v="2023-12-31T00:00:00"/>
    <n v="138463.5"/>
    <d v="2020-08-17T00:00:00"/>
    <x v="0"/>
    <s v="0 delayed payments"/>
    <s v="0.2700"/>
    <n v="1"/>
    <n v="8403015244"/>
    <n v="8403015244"/>
    <s v="DC0802C0236AC4522DDCF863AF2E7BF2D8D36CBD06FB15E4CAFEE0928C6310AC100909DE6BC7FAFB63011249726E04BB14C551143AB15DB733E9FB4BA0130377"/>
    <s v="NULL"/>
    <s v="8403015244"/>
    <d v="1984-03-01T00:00:00"/>
    <s v="NULL"/>
    <n v="0"/>
    <x v="0"/>
    <s v=""/>
    <s v=""/>
    <s v=""/>
    <n v="0"/>
    <n v="0"/>
    <x v="0"/>
  </r>
  <r>
    <s v="7188766"/>
    <d v="2023-12-31T00:00:00"/>
    <n v="241584.37"/>
    <d v="2020-08-17T00:00:00"/>
    <x v="1"/>
    <s v="Frozen"/>
    <s v="0.2465"/>
    <n v="2"/>
    <n v="8605012445"/>
    <n v="8605012445"/>
    <s v="A35EF9F261EC98F5245181AE65A282EE6836BB298277A30389F138D97ED957DC66AD0899ABE5CA69E4009CAC64DA4E9C0B44751A783784E8CAFD52B2DE96134B"/>
    <s v="C141B79CD60C3958E1836E33EDC3129CEFCEF3056C2EACC838582BA876AA5BEE29C020866BC6E4FA9D04650EE20CF89B1C2629951F8BFFBA676D0CEDDC14DC24"/>
    <s v="8605012445"/>
    <d v="1986-05-01T00:00:00"/>
    <s v="8605012445"/>
    <n v="0"/>
    <x v="0"/>
    <s v="8605012445"/>
    <s v="8605012445"/>
    <s v="Skuldsanering bevilj"/>
    <n v="1"/>
    <n v="1"/>
    <x v="1"/>
  </r>
  <r>
    <s v="7188808"/>
    <d v="2023-12-31T00:00:00"/>
    <n v="234242.95"/>
    <d v="2020-08-17T00:00:00"/>
    <x v="0"/>
    <s v="0 delayed payments"/>
    <s v="0.2600"/>
    <n v="2"/>
    <n v="7911125032"/>
    <n v="7911125032"/>
    <s v="396DAF9BE38FB8C6E616AD270313096FADE441F860A83F4D1D2B61BEEDD3420E3F270E8D69CB6C19FD10354BBE6B73144944C410C68C8651257646D7E04FBC36"/>
    <s v="9B2B5495091B84E235125E562820CEF034246D0041752848C107B60659316C7B3975323B413ECF3062A04808F02EAD6F5B9703095E3C7EE3FBE4EF41FF045DAF"/>
    <s v="7911125032"/>
    <d v="1979-11-12T00:00:00"/>
    <s v="7911125032"/>
    <n v="0"/>
    <x v="0"/>
    <s v=""/>
    <s v=""/>
    <s v=""/>
    <n v="0"/>
    <n v="0"/>
    <x v="0"/>
  </r>
  <r>
    <s v="7188873"/>
    <d v="2023-12-31T00:00:00"/>
    <n v="229778.72"/>
    <d v="2020-08-17T00:00:00"/>
    <x v="0"/>
    <s v="0 delayed payments"/>
    <s v="0.2500"/>
    <n v="2"/>
    <n v="6403012542"/>
    <n v="6403012542"/>
    <s v="336102A791D5F1B95A11C791432DA2559CDEEBEDA44A995DBBF9EFBA836788B10F072731656F71ED1DF5E08AC492227C75C8A1703C315B5DAF6D52FFCCF294D4"/>
    <s v="NULL"/>
    <s v="6403012542"/>
    <d v="1964-03-01T00:00:00"/>
    <s v="6403012542"/>
    <n v="0"/>
    <x v="0"/>
    <s v=""/>
    <s v=""/>
    <s v=""/>
    <n v="0"/>
    <n v="0"/>
    <x v="0"/>
  </r>
  <r>
    <s v="7189343"/>
    <d v="2023-12-31T00:00:00"/>
    <n v="294817.5"/>
    <d v="2020-09-22T00:00:00"/>
    <x v="0"/>
    <s v="0 delayed payments"/>
    <s v="0.1395"/>
    <n v="2"/>
    <n v="8108144950"/>
    <n v="8108144950"/>
    <s v="C80263BBFC161498DF961B02BB8A55027B3FCE96C70CC11F1F467D516657C35DBF95623556B6C59EBB412D1E27BEE9E17CC330E4B62B92A01F73322B63ABBC72"/>
    <s v="847A305BA69EEDFF6C80A0AFC8B31A40B017DFF9D82A80608B37D2810F8F9CCB3BFF2C6BB38E38E04BD293141A11E4BD3CBE347D60D9D86100559A08E903CB50"/>
    <s v="8108144950"/>
    <d v="1981-08-14T00:00:00"/>
    <s v="8108144950"/>
    <n v="0"/>
    <x v="0"/>
    <s v=""/>
    <s v=""/>
    <s v=""/>
    <n v="0"/>
    <n v="0"/>
    <x v="0"/>
  </r>
  <r>
    <s v="7189350"/>
    <d v="2023-12-31T00:00:00"/>
    <n v="42036.639999999999"/>
    <d v="2020-08-19T00:00:00"/>
    <x v="0"/>
    <s v="0 delayed payments"/>
    <s v="0.1905"/>
    <n v="1"/>
    <n v="7102016933"/>
    <n v="7102016933"/>
    <s v="A335E043FEAF5BCC7330BAF9C2F7D2750C86A21BB201984B43129DE4610E9FE2179DA720B31E06C253D1CE43B2961884E94877BF75920A9D87F81ACBCFF70ABA"/>
    <s v="NULL"/>
    <s v="7102016933"/>
    <d v="1971-02-01T00:00:00"/>
    <s v="NULL"/>
    <n v="0"/>
    <x v="0"/>
    <s v=""/>
    <s v=""/>
    <s v=""/>
    <n v="0"/>
    <n v="0"/>
    <x v="0"/>
  </r>
  <r>
    <s v="7189400"/>
    <d v="2023-12-31T00:00:00"/>
    <n v="165425.63"/>
    <d v="2020-08-19T00:00:00"/>
    <x v="1"/>
    <s v="Frozen"/>
    <s v="0.2570"/>
    <n v="1"/>
    <n v="9407277483"/>
    <n v="9407277483"/>
    <s v="04AD61F4DF0CD44572232444D534F04791C4F974AAF2164575FD4B0D20F8C84525E389FE0AA14F5253B4F26C93ACE09D7142E0CE31BECE69F50D7F05C172A341"/>
    <s v="NULL"/>
    <s v="9407277483"/>
    <d v="1994-07-27T00:00:00"/>
    <s v="NULL"/>
    <n v="0"/>
    <x v="0"/>
    <s v=""/>
    <s v=""/>
    <s v=""/>
    <n v="0"/>
    <n v="0"/>
    <x v="0"/>
  </r>
  <r>
    <s v="7189632"/>
    <d v="2023-12-31T00:00:00"/>
    <n v="126477.31"/>
    <d v="2019-06-17T00:00:00"/>
    <x v="0"/>
    <s v="0 delayed payments"/>
    <s v="0.2865"/>
    <n v="1"/>
    <n v="6808295627"/>
    <n v="6808295627"/>
    <s v="0178D6FB5EC9562DEBBC423F80B0E679E5022ADA06E9EC868B521C848587C7461AB2AA6FB62A55895599B9C767C42DBA8CEDE0075E6B0403D423C9AAD8C43251"/>
    <s v="NULL"/>
    <s v="6808295627"/>
    <d v="1968-08-29T00:00:00"/>
    <s v="NULL"/>
    <n v="0"/>
    <x v="0"/>
    <s v=""/>
    <s v=""/>
    <s v=""/>
    <n v="0"/>
    <n v="0"/>
    <x v="0"/>
  </r>
  <r>
    <s v="7189855"/>
    <d v="2023-12-31T00:00:00"/>
    <n v="45823.27"/>
    <d v="2020-08-24T00:00:00"/>
    <x v="0"/>
    <s v="0 delayed payments"/>
    <s v="0.2700"/>
    <n v="2"/>
    <n v="9706257798"/>
    <n v="9706257798"/>
    <s v="4B3095CD96193C8E838F6AA42C79FC89545C267A430420E5BD340778F19E6D6DD877586A8E0E4FB87114FE1F594A7CF9539BA6884D3C9E3CDB7DA98B9C6DE6E3"/>
    <s v="DF145E3B3FBC9E2600E3020A0F1B91E66C3EE19072963A966EF56073350916EEFB64BC50CEF1F758AC97412299184C0A78BE6D152A533DE5ED82047F3ED1181F"/>
    <s v="9706257798"/>
    <d v="1997-06-25T00:00:00"/>
    <s v="9706257798"/>
    <n v="0"/>
    <x v="0"/>
    <s v=""/>
    <s v=""/>
    <s v=""/>
    <n v="0"/>
    <n v="0"/>
    <x v="0"/>
  </r>
  <r>
    <s v="7190010"/>
    <d v="2023-12-31T00:00:00"/>
    <n v="49493.36"/>
    <d v="2020-08-25T00:00:00"/>
    <x v="0"/>
    <s v="0 delayed payments"/>
    <s v="0.1900"/>
    <n v="1"/>
    <n v="7608235714"/>
    <n v="7608235714"/>
    <s v="EEC177E603966C4C4C595B7BD7B35E3140099B6568637BDBE38EF410DBEE7C96915B40F31A5C9FB263C4493E16EC1C8E678AD8A089BF4F723A77F50913F68819"/>
    <s v="NULL"/>
    <s v="7608235714"/>
    <d v="1976-08-23T00:00:00"/>
    <s v="NULL"/>
    <n v="0"/>
    <x v="0"/>
    <s v=""/>
    <s v=""/>
    <s v=""/>
    <n v="0"/>
    <n v="0"/>
    <x v="0"/>
  </r>
  <r>
    <s v="7190085"/>
    <d v="2023-12-31T00:00:00"/>
    <n v="172175.74"/>
    <d v="2020-08-21T00:00:00"/>
    <x v="1"/>
    <s v="Frozen"/>
    <s v="0.2370"/>
    <n v="1"/>
    <n v="9201283315"/>
    <n v="9201283315"/>
    <s v="D7C835353B070D6AFAA48201F4780260CD22EACD3EE6B97914B026F3EF8D8139A1B085F59C4913166649819B6679660CDE2F6047BF6CAA081B75B4870ABBF358"/>
    <s v="NULL"/>
    <s v="9201283315"/>
    <d v="1992-01-28T00:00:00"/>
    <s v="NULL"/>
    <n v="0"/>
    <x v="0"/>
    <s v=""/>
    <s v=""/>
    <s v=""/>
    <n v="0"/>
    <n v="0"/>
    <x v="0"/>
  </r>
  <r>
    <s v="7190150"/>
    <d v="2023-12-31T00:00:00"/>
    <n v="135094.92000000001"/>
    <d v="2020-08-20T00:00:00"/>
    <x v="0"/>
    <s v="0 delayed payments"/>
    <s v="0.2705"/>
    <n v="1"/>
    <n v="9707033388"/>
    <n v="9707033388"/>
    <s v="014F7B59AD41E4A359282DC509B15A8193D3B26DFC15515A8F821A59902A8050C459DE9DECC9D8E5B03C16D7BA379B316EC60A21CF8FCEF1F48CA638ED469B20"/>
    <s v="NULL"/>
    <s v="9707033388"/>
    <d v="1997-07-03T00:00:00"/>
    <s v="NULL"/>
    <n v="0"/>
    <x v="0"/>
    <s v=""/>
    <s v=""/>
    <s v=""/>
    <n v="0"/>
    <n v="0"/>
    <x v="0"/>
  </r>
  <r>
    <s v="7190192"/>
    <d v="2023-12-31T00:00:00"/>
    <n v="301137.89"/>
    <d v="2019-06-18T00:00:00"/>
    <x v="0"/>
    <s v="2 delayed payments"/>
    <s v="0.2200"/>
    <n v="1"/>
    <n v="9108213936"/>
    <n v="9108213936"/>
    <s v="D3212A7CDF18E6498F085CA58A4138682613FF8BABDB5A9FA39A4B9A4C8D742F22C3781185CFC8BEF93B8E5A53973DF047AFF19C84C852BB1F104E6DF136B577"/>
    <s v="NULL"/>
    <s v="9108213936"/>
    <d v="1991-08-21T00:00:00"/>
    <s v="NULL"/>
    <n v="0"/>
    <x v="0"/>
    <s v=""/>
    <s v=""/>
    <s v=""/>
    <n v="0"/>
    <n v="0"/>
    <x v="0"/>
  </r>
  <r>
    <s v="7190259"/>
    <d v="2023-12-31T00:00:00"/>
    <n v="203402.78"/>
    <d v="2019-06-24T00:00:00"/>
    <x v="0"/>
    <s v="0 delayed payments"/>
    <s v="0.2200"/>
    <n v="2"/>
    <n v="8804030560"/>
    <n v="8804030560"/>
    <s v="243C24027C559E6E27B6A36EE8420E8654A8458DECC28A89F280EFD2A2F9BD1611CDC74339508410853CB91F93F5A35081022555421433FB93D693FC5ECAC2CB"/>
    <s v="BE680111F693AF8B92BFB9DDCC1AD9500DCD7B0356292DB2ABE87062759351AD8DBAFEEFB88DE5A05CA65A519E064A5AC6A684DED75276B82F4C3BCA6772439F"/>
    <s v="8804030560"/>
    <d v="1988-04-03T00:00:00"/>
    <s v="8804030560"/>
    <n v="0"/>
    <x v="0"/>
    <s v=""/>
    <s v=""/>
    <s v=""/>
    <n v="0"/>
    <n v="0"/>
    <x v="0"/>
  </r>
  <r>
    <s v="7190291"/>
    <d v="2023-12-31T00:00:00"/>
    <n v="240848.59"/>
    <d v="2020-08-21T00:00:00"/>
    <x v="0"/>
    <s v="4 delayed payments"/>
    <s v="0.2600"/>
    <n v="2"/>
    <n v="9710224552"/>
    <n v="9710224552"/>
    <s v="CEE6A72DC120FB0AD72524E11F5092D2E9A68FDA2FE98A4C9968C569DA4BB45A7A7EF314608419C6B56F63CEEFE68BB2225C5ECA4EF84A8D7BB5CC894E5DB5AE"/>
    <s v="7825CADEC07537E29BF37443AE3027538515F3D05463654E18F7EF0867B0DE81BD9E3E9916751EA278235CCB17824E8A87763F32F6C37E8F6719E7F8AC5ECECB"/>
    <s v="9710224552"/>
    <d v="1997-10-22T00:00:00"/>
    <s v="9710224552"/>
    <n v="0"/>
    <x v="0"/>
    <s v=""/>
    <s v=""/>
    <s v=""/>
    <n v="0"/>
    <n v="0"/>
    <x v="0"/>
  </r>
  <r>
    <s v="7190473"/>
    <d v="2023-12-31T00:00:00"/>
    <n v="268439.46999999997"/>
    <d v="2020-08-24T00:00:00"/>
    <x v="0"/>
    <s v="0 delayed payments"/>
    <s v="0.1905"/>
    <n v="2"/>
    <n v="9308037812"/>
    <n v="9308037812"/>
    <s v="BCD9B6236ED8A8B9B9BF992D00715791C2BC990063EAB26BA04A02C74F3DDAF0E0FB541D9454FB0A9B42006149ADE206E4FE6FB4457A80806A115481123A2A41"/>
    <s v="806020105BD3CE0CB5B460BA97F3D5D5BD4A52ACF302CEB72570C1A256A2B6B31866DD50A28D6AF3CC3DD595C6CE40FA8BCF85CDF448F35639B36DC11F39286F"/>
    <s v="9308037812"/>
    <d v="1993-08-03T00:00:00"/>
    <s v="9308037812"/>
    <n v="0"/>
    <x v="0"/>
    <s v=""/>
    <s v=""/>
    <s v=""/>
    <n v="0"/>
    <n v="0"/>
    <x v="0"/>
  </r>
  <r>
    <s v="7190598"/>
    <d v="2023-12-31T00:00:00"/>
    <n v="293376.56"/>
    <d v="2020-08-24T00:00:00"/>
    <x v="1"/>
    <s v="Frozen"/>
    <s v="0.2265"/>
    <n v="1"/>
    <n v="8706182352"/>
    <n v="8706182352"/>
    <s v="118118327FCDB907B4FC1DD92284D1B4932DE486A91EC6FB2F239BDF747880FCF9FE49392E43D1203AF7206CB429C1A8A0DFB65876A310CDB9A1955835E110FD"/>
    <s v="NULL"/>
    <s v="8706182352"/>
    <d v="1987-06-18T00:00:00"/>
    <s v="NULL"/>
    <n v="0"/>
    <x v="0"/>
    <s v="8706182352"/>
    <s v=""/>
    <s v="Skuldsanering bevilj"/>
    <n v="1"/>
    <n v="0"/>
    <x v="1"/>
  </r>
  <r>
    <s v="7190622"/>
    <d v="2023-12-31T00:00:00"/>
    <n v="27609.119999999999"/>
    <d v="2020-08-28T00:00:00"/>
    <x v="0"/>
    <s v="0 delayed payments"/>
    <s v="0.2490"/>
    <n v="1"/>
    <n v="9112043360"/>
    <n v="9112043360"/>
    <s v="02BDD857BDE39B908E69E1D424FAA3AC1E124AF34B4FD7B73799A25A7F483F4D5FE0DDD8353E2830CA53182368AD95EDD1582B16BCF6596C7FDCB68343525575"/>
    <s v="NULL"/>
    <s v="9112043360"/>
    <d v="1991-12-04T00:00:00"/>
    <s v="NULL"/>
    <n v="0"/>
    <x v="0"/>
    <s v=""/>
    <s v=""/>
    <s v=""/>
    <n v="0"/>
    <n v="0"/>
    <x v="0"/>
  </r>
  <r>
    <s v="7190630"/>
    <d v="2023-12-31T00:00:00"/>
    <n v="31217.49"/>
    <d v="2020-08-25T00:00:00"/>
    <x v="0"/>
    <s v="0 delayed payments"/>
    <s v="0.2100"/>
    <n v="1"/>
    <n v="7609016741"/>
    <n v="7609016741"/>
    <s v="4D4C30E6E39EA7D89132BDE3CE31D165AFF44218AFBF650E657CAF03211AEE7D6848840D168B2283BC59FDAB223C1FF23C0D1D7957A21F1DD50DD2174431331B"/>
    <s v="NULL"/>
    <s v="7609016741"/>
    <d v="1976-09-01T00:00:00"/>
    <s v="NULL"/>
    <n v="0"/>
    <x v="0"/>
    <s v=""/>
    <s v=""/>
    <s v=""/>
    <n v="0"/>
    <n v="0"/>
    <x v="0"/>
  </r>
  <r>
    <s v="7190648"/>
    <d v="2023-12-31T00:00:00"/>
    <n v="147593.34"/>
    <d v="2020-08-28T00:00:00"/>
    <x v="1"/>
    <s v="Frozen"/>
    <s v="0.1570"/>
    <n v="1"/>
    <n v="8904217927"/>
    <n v="8904217927"/>
    <s v="D2ECBA5BB962F3E864C50400946A4894A3A042AEECB6CCD098DDCEA3DABEC979FC57C8575BBBC1F5163D2ABFF55B0DE4C4E9A5637DD8839E4794102E2FBFEE04"/>
    <s v="NULL"/>
    <s v="8904217927"/>
    <d v="1989-04-21T00:00:00"/>
    <s v="NULL"/>
    <n v="0"/>
    <x v="0"/>
    <s v=""/>
    <s v=""/>
    <s v=""/>
    <n v="0"/>
    <n v="0"/>
    <x v="0"/>
  </r>
  <r>
    <s v="7190713"/>
    <d v="2023-12-31T00:00:00"/>
    <n v="156382.46"/>
    <d v="2020-09-21T00:00:00"/>
    <x v="1"/>
    <s v="Frozen"/>
    <s v="0.1970"/>
    <n v="1"/>
    <n v="9212161187"/>
    <n v="9212161187"/>
    <s v="EB693B7C8EB7F9B4FDD72DD468292D5A746F81F9F5F411BBA95389DA09F120C1987F45E13D2717A0F4AAF333A1B5D322B8B83BA140657572E42F45338C6B902C"/>
    <s v="NULL"/>
    <s v="9212161187"/>
    <d v="1992-12-16T00:00:00"/>
    <s v="NULL"/>
    <n v="0"/>
    <x v="0"/>
    <s v=""/>
    <s v=""/>
    <s v=""/>
    <n v="0"/>
    <n v="0"/>
    <x v="0"/>
  </r>
  <r>
    <s v="7191034"/>
    <d v="2023-12-31T00:00:00"/>
    <n v="36198.92"/>
    <d v="2020-08-26T00:00:00"/>
    <x v="1"/>
    <s v="Frozen"/>
    <s v="0.1445"/>
    <n v="2"/>
    <n v="9503105471"/>
    <n v="9503105471"/>
    <s v="4B5E56FE21D4F7ECF5310D4FA180B573561BC76BEEB7BEA5C0F80FCC315AAD3FE44EA2E2DB158793A097E1460234DF44D9D4B613B152EC0F1223646965E98BEE"/>
    <s v="NULL"/>
    <s v="9503105471"/>
    <d v="1995-03-10T00:00:00"/>
    <s v="9503105471"/>
    <n v="0"/>
    <x v="0"/>
    <s v="9503105471"/>
    <s v="9503105471"/>
    <s v="Skuldsanering bevilj"/>
    <n v="1"/>
    <n v="1"/>
    <x v="1"/>
  </r>
  <r>
    <s v="7191091"/>
    <d v="2023-12-31T00:00:00"/>
    <n v="140966.65"/>
    <d v="2020-08-27T00:00:00"/>
    <x v="0"/>
    <s v="0 delayed payments"/>
    <s v="0.1905"/>
    <n v="1"/>
    <n v="6311037284"/>
    <n v="6311037284"/>
    <s v="25C10A691EF7A4DA82B943A2179C9CB110BCA9139A03F3CBAA5F876B2A28A2C770F4BB64F6E668CB204D578DFF8C52DE6C11558F9EC28B7CEC67DAEDBDB85F65"/>
    <s v="NULL"/>
    <s v="6311037284"/>
    <d v="1963-11-03T00:00:00"/>
    <s v="NULL"/>
    <n v="0"/>
    <x v="0"/>
    <s v=""/>
    <s v=""/>
    <s v=""/>
    <n v="0"/>
    <n v="0"/>
    <x v="0"/>
  </r>
  <r>
    <s v="7191166"/>
    <d v="2023-12-31T00:00:00"/>
    <n v="112675.42"/>
    <d v="2020-09-10T00:00:00"/>
    <x v="0"/>
    <s v="0 delayed payments"/>
    <s v="0.2200"/>
    <n v="2"/>
    <n v="8203174241"/>
    <n v="8203174241"/>
    <s v="4762ACAE939FD61735DA7213D434C38DF33D93C3C8ED7D301EB61DD03517A61EFC90950E3CA11E607C4938515EDFADB5FBDB14351C33560ACC86DE0CFFE85E02"/>
    <s v="C48B1745E0D70CEEDFFE51064A71DC2C877EA62EA0BE3225BEB86DC4D0C40C99A57610BB40B15726519E25A702D192FC5295037E0BD6E37E46500CECF45C282C"/>
    <s v="8203174241"/>
    <d v="1982-03-17T00:00:00"/>
    <s v="8203174241"/>
    <n v="0"/>
    <x v="0"/>
    <s v=""/>
    <s v=""/>
    <s v=""/>
    <n v="0"/>
    <n v="0"/>
    <x v="0"/>
  </r>
  <r>
    <s v="7191182"/>
    <d v="2023-12-31T00:00:00"/>
    <n v="38403.279999999999"/>
    <d v="2020-09-01T00:00:00"/>
    <x v="1"/>
    <s v="Frozen"/>
    <s v="0.2265"/>
    <n v="1"/>
    <n v="9605292839"/>
    <n v="9605292839"/>
    <s v="29A8808C90E4C0B0159DE89ED7F38C1C787C7DBBE397A7850AB38B2FF220FE81CF03BEEB8040F07BE81D5D25A11ACDD314FD5A5402E60CB3596253BF13181FF9"/>
    <s v="NULL"/>
    <s v="9605292839"/>
    <d v="1996-05-29T00:00:00"/>
    <s v="NULL"/>
    <n v="0"/>
    <x v="0"/>
    <s v=""/>
    <s v=""/>
    <s v=""/>
    <n v="0"/>
    <n v="0"/>
    <x v="0"/>
  </r>
  <r>
    <s v="7191190"/>
    <d v="2023-12-31T00:00:00"/>
    <n v="377818.7"/>
    <d v="2020-08-28T00:00:00"/>
    <x v="0"/>
    <s v="0 delayed payments"/>
    <s v="0.2700"/>
    <n v="2"/>
    <n v="8803017741"/>
    <n v="8803017741"/>
    <s v="2F7401B6E34887FF090D001AFEE6C3474AFFE55BF4511C24699473348A68272162FE5E89F615EE7EB5FFB9665CF0BE3D2D78019F9EB1686A477A18DBF34181F0"/>
    <s v="3ED59CDCCDC324F9672EEFF2A5FEF431756E3CD80E368F2C4EF34C9A8C0AAE98EB34591F2243FC9A3C7EA3FB5140D46C6122E1BDCEBB46618CCE1080922BD750"/>
    <s v="8803017741"/>
    <d v="1988-03-01T00:00:00"/>
    <s v="8803017741"/>
    <n v="0"/>
    <x v="0"/>
    <s v=""/>
    <s v=""/>
    <s v=""/>
    <n v="0"/>
    <n v="0"/>
    <x v="0"/>
  </r>
  <r>
    <s v="7191257"/>
    <d v="2023-12-31T00:00:00"/>
    <n v="180351.02"/>
    <d v="2020-08-28T00:00:00"/>
    <x v="0"/>
    <s v="0 delayed payments"/>
    <s v="0.2305"/>
    <n v="1"/>
    <n v="9001047514"/>
    <n v="9001047514"/>
    <s v="60DEACE61A1E496EB3197E22E3C980744CE158DF8AB79ED36E2CF1B79021532A50BF28DB077397C0C14B2EA061712E0B3837D9067D4110D4DDF12B71EF21761D"/>
    <s v="NULL"/>
    <s v="9001047514"/>
    <d v="1990-01-04T00:00:00"/>
    <s v="NULL"/>
    <n v="0"/>
    <x v="0"/>
    <s v=""/>
    <s v=""/>
    <s v=""/>
    <n v="0"/>
    <n v="0"/>
    <x v="0"/>
  </r>
  <r>
    <s v="7191463"/>
    <d v="2023-12-31T00:00:00"/>
    <n v="89224.4"/>
    <d v="2020-08-26T00:00:00"/>
    <x v="1"/>
    <s v="Frozen"/>
    <s v="0.2065"/>
    <n v="1"/>
    <n v="9608177847"/>
    <n v="9608177847"/>
    <s v="CA2AE3B34F36CC73BD08FE025D3564F82FD7E4B27D3637DCE27F5FF289DE90074EFFEA7412D0D47449574DEF9A34685AE0228F514DAC862EC8A5112FF26BF8F3"/>
    <s v="NULL"/>
    <s v="9608177847"/>
    <d v="1996-08-17T00:00:00"/>
    <s v="NULL"/>
    <n v="0"/>
    <x v="0"/>
    <s v=""/>
    <s v=""/>
    <s v=""/>
    <n v="0"/>
    <n v="0"/>
    <x v="0"/>
  </r>
  <r>
    <s v="7191653"/>
    <d v="2023-12-31T00:00:00"/>
    <n v="231790.23"/>
    <d v="2020-08-31T00:00:00"/>
    <x v="1"/>
    <s v="Frozen"/>
    <s v="0.1865"/>
    <n v="1"/>
    <n v="9404110737"/>
    <n v="9404110737"/>
    <s v="B4C14486D9DE44E14D63F4D630466E9578D8EA733A48D25E46D8F494F6FB5E043305AB9B398CB0FC4D5380A8D0260B3FE04F2133EC7C9D83FA3409EA7725B0C2"/>
    <s v="NULL"/>
    <s v="9404110737"/>
    <d v="1994-04-11T00:00:00"/>
    <s v="NULL"/>
    <n v="0"/>
    <x v="0"/>
    <s v=""/>
    <s v=""/>
    <s v=""/>
    <n v="0"/>
    <n v="0"/>
    <x v="0"/>
  </r>
  <r>
    <s v="7191778"/>
    <d v="2023-12-31T00:00:00"/>
    <n v="238581.84"/>
    <d v="2020-09-02T00:00:00"/>
    <x v="1"/>
    <s v="Frozen"/>
    <s v="0.2465"/>
    <n v="1"/>
    <n v="9704085027"/>
    <n v="9704085027"/>
    <s v="EDD01156DE8054DDE7499BC30F53C1BD8775803AC0600DBFE78DF6E6177895B1E7CDF8558898BE1D8EA3035BD1DD51AA97AD2C2630D52A6EE26606E6EEA8226F"/>
    <s v="NULL"/>
    <s v="9704085027"/>
    <d v="1997-04-08T00:00:00"/>
    <s v="NULL"/>
    <n v="0"/>
    <x v="0"/>
    <s v=""/>
    <s v=""/>
    <s v=""/>
    <n v="0"/>
    <n v="0"/>
    <x v="0"/>
  </r>
  <r>
    <s v="7191802"/>
    <d v="2023-12-31T00:00:00"/>
    <n v="194630.65"/>
    <d v="2020-08-27T00:00:00"/>
    <x v="0"/>
    <s v="2 delayed payments"/>
    <s v="0.2305"/>
    <n v="1"/>
    <n v="7005242412"/>
    <n v="7005242412"/>
    <s v="4EDAA8AA730A1087EF18DFC70BDE56BF478D3BA6EF242B7A430CAE75258A28733206096A48B0522967F1D4D49CE4DBD246DCA6CBFCC4B723700371125EFC5DE6"/>
    <s v="NULL"/>
    <s v="7005242412"/>
    <d v="1970-05-24T00:00:00"/>
    <s v="NULL"/>
    <n v="0"/>
    <x v="0"/>
    <s v=""/>
    <s v=""/>
    <s v=""/>
    <n v="0"/>
    <n v="0"/>
    <x v="0"/>
  </r>
  <r>
    <s v="7191992"/>
    <d v="2023-12-31T00:00:00"/>
    <n v="166604.81"/>
    <d v="2020-08-31T00:00:00"/>
    <x v="1"/>
    <s v="Frozen"/>
    <s v="0.1770"/>
    <n v="1"/>
    <n v="9401142352"/>
    <n v="9401142352"/>
    <s v="44115F3C9881C79380D13B1013CDFC518ED3E0FBCB748F576C8FEF1BF98EB57580725CC102725FE486DA067D4FB633847DE3E5E6D52A3CBFB36F831A85EDF3BC"/>
    <s v="NULL"/>
    <s v="9401142352"/>
    <d v="1994-01-14T00:00:00"/>
    <s v="NULL"/>
    <n v="0"/>
    <x v="0"/>
    <s v=""/>
    <s v=""/>
    <s v=""/>
    <n v="0"/>
    <n v="0"/>
    <x v="0"/>
  </r>
  <r>
    <s v="7192057"/>
    <d v="2023-12-31T00:00:00"/>
    <n v="7942.73"/>
    <d v="2020-08-31T00:00:00"/>
    <x v="0"/>
    <s v="0 delayed payments"/>
    <s v="0.2305"/>
    <n v="1"/>
    <n v="7010106651"/>
    <n v="7010106651"/>
    <s v="8D5FC9807A3821C98A97B10B1ABE36414521B713478F7558EFB4764D15868CC73BD386AD9B3A412C7CEAD3B71D233665D44203AEAD4AEEB5F2E15FC7B35ECCAB"/>
    <s v="NULL"/>
    <s v="7010106651"/>
    <d v="1970-10-10T00:00:00"/>
    <s v="NULL"/>
    <n v="0"/>
    <x v="0"/>
    <s v=""/>
    <s v=""/>
    <s v=""/>
    <n v="0"/>
    <n v="0"/>
    <x v="0"/>
  </r>
  <r>
    <s v="7192107"/>
    <d v="2023-12-31T00:00:00"/>
    <n v="58172.88"/>
    <d v="2020-09-08T00:00:00"/>
    <x v="1"/>
    <s v="Frozen"/>
    <s v="0.2265"/>
    <n v="1"/>
    <n v="9410202452"/>
    <n v="9410202452"/>
    <s v="6327886ACEAF19E80AA79D62EBEBBC09C8DC87727D8AD647B6431AB4D425623D6BDC47DFE90595B07D62FE3FC12B8EA9EB4D1A9DE7AEEB8E5D5EFA992EB25B88"/>
    <s v="NULL"/>
    <s v="9410202452"/>
    <d v="1994-10-20T00:00:00"/>
    <s v="NULL"/>
    <n v="0"/>
    <x v="0"/>
    <s v=""/>
    <s v=""/>
    <s v=""/>
    <n v="0"/>
    <n v="0"/>
    <x v="0"/>
  </r>
  <r>
    <s v="7192115"/>
    <d v="2023-12-31T00:00:00"/>
    <n v="165181.76000000001"/>
    <d v="2020-08-28T00:00:00"/>
    <x v="0"/>
    <s v="0 delayed payments"/>
    <s v="0.2100"/>
    <n v="2"/>
    <n v="9411201073"/>
    <n v="9411201073"/>
    <s v="EEB0D6EC932BB912910E070A702987F43A406F3F1D48AD44B5E011F4FE0844D472DDD0A99E14257E3F770AE929B84EF23F8F11E963E10D18F97765EC650AFA94"/>
    <s v="7EF8642164DC28253C32BA68CDF810ECF8992A1F605D94C4E6109EF219617B77C6223E141D3A921884DEE03EB65068A36D0CAB4484B3C8EC4031746182AA10AF"/>
    <s v="9411201073"/>
    <d v="1994-11-20T00:00:00"/>
    <s v="9411201073"/>
    <n v="0"/>
    <x v="0"/>
    <s v=""/>
    <s v=""/>
    <s v=""/>
    <n v="0"/>
    <n v="0"/>
    <x v="0"/>
  </r>
  <r>
    <s v="7192156"/>
    <d v="2023-12-31T00:00:00"/>
    <n v="339094.86"/>
    <d v="2020-09-08T00:00:00"/>
    <x v="0"/>
    <s v="0 delayed payments"/>
    <s v="0.2600"/>
    <n v="2"/>
    <n v="6706211023"/>
    <n v="6706211023"/>
    <s v="31EC2EEBC3B3A3BECC494EE24B8CA82D234EFAF1853A238557DF97F87261CB0364B50D27C259D27DEBF144F5054CC8F0F8A7D5D9833FC522F554729077D8FAA9"/>
    <s v="D5A84DAA5557EBC08C2114857D48F3A8BBEC583F6B4ED7C56384DA3EB82235D849E59B722532C51E7040C4D9C058C8657C26258D543125EAD473777285CCE5E8"/>
    <s v="6706211023"/>
    <d v="1967-06-21T00:00:00"/>
    <s v="6706211023"/>
    <n v="0"/>
    <x v="0"/>
    <s v=""/>
    <s v=""/>
    <s v=""/>
    <n v="0"/>
    <n v="0"/>
    <x v="0"/>
  </r>
  <r>
    <s v="7192214"/>
    <d v="2023-12-31T00:00:00"/>
    <n v="54690.45"/>
    <d v="2020-08-28T00:00:00"/>
    <x v="0"/>
    <s v="0 delayed payments"/>
    <s v="0.2600"/>
    <n v="1"/>
    <n v="8105144193"/>
    <n v="8105144193"/>
    <s v="8C5BFD4D095893FBB63F586E517F9D729EC6EF7ED7C31B3C3A0B10FE1BAE80C20A5CC4EBB5F44C3CDAD18A558C5FCA3972F14E04916C1CAF96EC2D31D071D246"/>
    <s v="NULL"/>
    <s v="8105144193"/>
    <d v="1981-05-14T00:00:00"/>
    <s v="NULL"/>
    <n v="0"/>
    <x v="0"/>
    <s v=""/>
    <s v=""/>
    <s v=""/>
    <n v="0"/>
    <n v="0"/>
    <x v="0"/>
  </r>
  <r>
    <s v="7192255"/>
    <d v="2023-12-31T00:00:00"/>
    <n v="190571.33"/>
    <d v="2020-08-28T00:00:00"/>
    <x v="0"/>
    <s v="1 delayed payment"/>
    <s v="0.2870"/>
    <n v="1"/>
    <n v="7003087819"/>
    <n v="7003087819"/>
    <s v="650E82F52F948042894EA4F89E02F04D126234F14AC42D9DADB106D2C151E730E56C4E8A13C147112CBA0DECA74B2C021E0C0AA65D1482427CBF9D0D608F1E3A"/>
    <s v="NULL"/>
    <s v="7003087819"/>
    <d v="1970-03-08T00:00:00"/>
    <s v="NULL"/>
    <n v="0"/>
    <x v="0"/>
    <s v=""/>
    <s v=""/>
    <s v=""/>
    <n v="0"/>
    <n v="0"/>
    <x v="0"/>
  </r>
  <r>
    <s v="7192347"/>
    <d v="2023-12-31T00:00:00"/>
    <n v="153035.57"/>
    <d v="2020-09-03T00:00:00"/>
    <x v="0"/>
    <s v="1 delayed payment"/>
    <s v="0.2445"/>
    <n v="1"/>
    <n v="8106287173"/>
    <n v="8106287173"/>
    <s v="3946D36AE4B0BB35EC4380B7733F57E7F88B4458139237C91C41A8951ECE5ECE2E885DB74B867A90EBA94E2A8D25CC542E028181E0C15EE93060E01251A466F3"/>
    <s v="NULL"/>
    <s v="8106287173"/>
    <d v="1981-06-28T00:00:00"/>
    <s v="NULL"/>
    <n v="0"/>
    <x v="0"/>
    <s v=""/>
    <s v=""/>
    <s v=""/>
    <n v="0"/>
    <n v="0"/>
    <x v="0"/>
  </r>
  <r>
    <s v="7192420"/>
    <d v="2023-12-31T00:00:00"/>
    <n v="289006.11"/>
    <d v="2020-11-10T00:00:00"/>
    <x v="1"/>
    <s v="Frozen"/>
    <s v="0.2265"/>
    <n v="2"/>
    <n v="9202283777"/>
    <n v="9202283777"/>
    <s v="E27A19E427001C8531286285E98999F98B3FA24FA8D899E8428BB98A088B7DAAA48A8C7182CCA8D6BD3CDBE5663A4B503E7FD76F4A97D343C4B46B1AECA1D90E"/>
    <s v="NULL"/>
    <s v="9202283777"/>
    <d v="1992-02-28T00:00:00"/>
    <s v="9202283777"/>
    <n v="0"/>
    <x v="0"/>
    <s v=""/>
    <s v=""/>
    <s v=""/>
    <n v="0"/>
    <n v="0"/>
    <x v="0"/>
  </r>
  <r>
    <s v="7192586"/>
    <d v="2023-12-31T00:00:00"/>
    <n v="188329.15"/>
    <d v="2020-08-28T00:00:00"/>
    <x v="0"/>
    <s v="2 delayed payments"/>
    <s v="0.2870"/>
    <n v="1"/>
    <n v="8612055031"/>
    <n v="8612055031"/>
    <s v="4F0F2D68D4B6F8ED958F868EE86D91CE4FE26423CEDF87177EC30B306C76A3813372FFD7ED6AA0694A1DCC2AD0FA6F9294200F7E98648282E9EE2CEC9E8F44A9"/>
    <s v="NULL"/>
    <s v="8612055031"/>
    <d v="1986-12-05T00:00:00"/>
    <s v="NULL"/>
    <n v="0"/>
    <x v="0"/>
    <s v=""/>
    <s v=""/>
    <s v=""/>
    <n v="0"/>
    <n v="0"/>
    <x v="0"/>
  </r>
  <r>
    <s v="7192636"/>
    <d v="2023-12-31T00:00:00"/>
    <n v="124992.31"/>
    <d v="2020-09-01T00:00:00"/>
    <x v="1"/>
    <s v="Frozen"/>
    <s v="0.1770"/>
    <n v="1"/>
    <n v="9609220323"/>
    <n v="9609220323"/>
    <s v="E9728749A0DF8A42B2E0EDD8F64111A5BBA47E994F88B38AA329F99E8837192084D6D697B20A001B23E8C377D40D2D9C114D67685ECDAD1517BFE6AB4844FBCF"/>
    <s v="NULL"/>
    <s v="9609220323"/>
    <d v="1996-09-22T00:00:00"/>
    <s v="NULL"/>
    <n v="0"/>
    <x v="0"/>
    <s v=""/>
    <s v=""/>
    <s v=""/>
    <n v="0"/>
    <n v="0"/>
    <x v="0"/>
  </r>
  <r>
    <s v="7192800"/>
    <d v="2023-12-31T00:00:00"/>
    <n v="76068.570000000007"/>
    <d v="2020-09-17T00:00:00"/>
    <x v="1"/>
    <s v="Frozen"/>
    <s v="0.2570"/>
    <n v="1"/>
    <n v="7112123927"/>
    <n v="7112123927"/>
    <s v="CA6CC7B7E1A86B142339D455AE1D0D8E2776937FB64619C9CDA0AD0160303C6BD2188FD385D73E0378FCD04B8607156869DBA7016425FF6A526006BA1F64B64B"/>
    <s v="NULL"/>
    <s v="7112123927"/>
    <d v="1971-12-12T00:00:00"/>
    <s v="NULL"/>
    <n v="0"/>
    <x v="0"/>
    <s v=""/>
    <s v=""/>
    <s v=""/>
    <n v="0"/>
    <n v="0"/>
    <x v="0"/>
  </r>
  <r>
    <s v="7192933"/>
    <d v="2023-12-31T00:00:00"/>
    <n v="166348.98000000001"/>
    <d v="2020-09-02T00:00:00"/>
    <x v="0"/>
    <s v="0 delayed payments"/>
    <s v="0.1305"/>
    <n v="1"/>
    <n v="8210084102"/>
    <n v="8210084102"/>
    <s v="53AE0185AE791C81DA311F52DA8F43879A51BDA76EAB09C3F6AB8C9D18D504755E8A157F24DFB2CDE498A8A3F3C9713FC4FAB810F07788490536F1B3B69FA6BB"/>
    <s v="NULL"/>
    <s v="8210084102"/>
    <d v="1982-10-08T00:00:00"/>
    <s v="NULL"/>
    <n v="0"/>
    <x v="0"/>
    <s v=""/>
    <s v=""/>
    <s v=""/>
    <n v="0"/>
    <n v="0"/>
    <x v="0"/>
  </r>
  <r>
    <s v="7193147"/>
    <d v="2023-12-31T00:00:00"/>
    <n v="117843.49"/>
    <d v="2020-09-02T00:00:00"/>
    <x v="1"/>
    <s v="Frozen"/>
    <s v="0.2270"/>
    <n v="1"/>
    <n v="9508030377"/>
    <n v="9508030377"/>
    <s v="976E3555D4EDC7BFAEEC10D3CECED6B4284658292708F2A0E48F0522D00B3B8D3C72780B90040E8025A9C2E0E1E36B6F5741513DFDF18030759216F3EF1B37B6"/>
    <s v="NULL"/>
    <s v="9508030377"/>
    <d v="1995-08-03T00:00:00"/>
    <s v="NULL"/>
    <n v="0"/>
    <x v="0"/>
    <s v=""/>
    <s v=""/>
    <s v=""/>
    <n v="0"/>
    <n v="0"/>
    <x v="0"/>
  </r>
  <r>
    <s v="7193162"/>
    <d v="2023-12-31T00:00:00"/>
    <n v="50507.44"/>
    <d v="2020-09-08T00:00:00"/>
    <x v="0"/>
    <s v="0 delayed payments"/>
    <s v="0.1900"/>
    <n v="2"/>
    <n v="9610030075"/>
    <n v="9610030075"/>
    <s v="74AD01BAD0030E5441582E8EF4A65A3AEFA0BA8C8C6E9F9004B4E75F05EB3962B47D2AC98245BFBDF59521662DA72E0FE3F56F57F9F598A06BFDEDF8FD86AC4E"/>
    <s v="75D9F663BB4B5F6BF4D7B9F5BEAF226952DFFF2A1B131C8B569F67B314E79A14802ADF4837D8C4DA94A532A2837A3B4387781563D8B9980084A3D6398888B6E8"/>
    <s v="9610030075"/>
    <d v="1996-10-03T00:00:00"/>
    <s v="9610030075"/>
    <n v="0"/>
    <x v="0"/>
    <s v=""/>
    <s v=""/>
    <s v=""/>
    <n v="0"/>
    <n v="0"/>
    <x v="0"/>
  </r>
  <r>
    <s v="7193527"/>
    <d v="2023-12-31T00:00:00"/>
    <n v="118330.89"/>
    <d v="2020-09-10T00:00:00"/>
    <x v="0"/>
    <s v="0 delayed payments"/>
    <s v="0.2005"/>
    <n v="1"/>
    <n v="6609140709"/>
    <n v="6609140709"/>
    <s v="13454C6CD928F1D17F6DBC4FC0D5838B0C9A1C5E1BD783473569892347E420716CB8B9F48B93BE7C9B70749011136A868CB0C1A39DDB02B9F48BD2A5E14FA921"/>
    <s v="NULL"/>
    <s v="6609140709"/>
    <d v="1966-09-14T00:00:00"/>
    <s v="NULL"/>
    <n v="0"/>
    <x v="0"/>
    <s v=""/>
    <s v=""/>
    <s v=""/>
    <n v="0"/>
    <n v="0"/>
    <x v="0"/>
  </r>
  <r>
    <s v="7193634"/>
    <d v="2023-12-31T00:00:00"/>
    <n v="107362.85"/>
    <d v="2020-09-07T00:00:00"/>
    <x v="1"/>
    <s v="Frozen"/>
    <s v="0.2065"/>
    <n v="1"/>
    <n v="9110153310"/>
    <n v="9110153310"/>
    <s v="871E89EA5EAB747038DB2D63E0DB428650471C972CE906F85041A56DEAA58E8F5C853F4E6DC55C355BA1EB2E5645CD3C87A7FA061AD8FA3E9E0042CEF00A71B6"/>
    <s v="NULL"/>
    <s v="9110153310"/>
    <d v="1991-10-15T00:00:00"/>
    <s v="NULL"/>
    <n v="0"/>
    <x v="0"/>
    <s v=""/>
    <s v=""/>
    <s v=""/>
    <n v="0"/>
    <n v="0"/>
    <x v="0"/>
  </r>
  <r>
    <s v="7193758"/>
    <d v="2023-12-31T00:00:00"/>
    <n v="115698.51"/>
    <d v="2020-09-08T00:00:00"/>
    <x v="0"/>
    <s v="1 delayed payment"/>
    <s v="0.2405"/>
    <n v="2"/>
    <n v="9505112327"/>
    <n v="9505112327"/>
    <s v="2637AC504AB341013914F163EED97ADECDC1DBA9FB70537D77EFCC2CB0CD981EB8DE051C70910DC01B8C20C7E14D119C67FFCD648DAD0CCEEE00937AB810246C"/>
    <s v="C9D7AA2AA21FD5E4D230B565F9E78FAFBB66513E93F87F4D5BA10285ABA675E49B7A0D806E9511482DA5C4A3702D339FA80EC2019745A6D56CFD666DAAA438C3"/>
    <s v="9505112327"/>
    <d v="1995-05-11T00:00:00"/>
    <s v="9505112327"/>
    <n v="0"/>
    <x v="0"/>
    <s v=""/>
    <s v=""/>
    <s v=""/>
    <n v="0"/>
    <n v="0"/>
    <x v="0"/>
  </r>
  <r>
    <s v="7193931"/>
    <d v="2023-12-31T00:00:00"/>
    <n v="75695.66"/>
    <d v="2020-09-03T00:00:00"/>
    <x v="1"/>
    <s v="Frozen"/>
    <s v="0.2465"/>
    <n v="2"/>
    <n v="8404264361"/>
    <n v="8404264361"/>
    <s v="FF5C654AC67F6447875AEE80E9E5F25C84DDF73E724D76D4EC7B5E2B30B1A97CE9B693A05EEB70CFE19FCAF66E48DE92F5BD73C0576EE9AE00579F739CB5B2C2"/>
    <s v="E7A1AE92F5C018CE4FBF1E228E1A347295AC8855D672F746C3AD38E655A41898DC5EE4AD6D462D6844837746BEECC8C72AB0D3D4FA3B1229F1E4BF2CCC69CB49"/>
    <s v="8404264361"/>
    <d v="1984-04-26T00:00:00"/>
    <s v="8404264361"/>
    <n v="0"/>
    <x v="0"/>
    <s v=""/>
    <s v=""/>
    <s v=""/>
    <n v="0"/>
    <n v="0"/>
    <x v="0"/>
  </r>
  <r>
    <s v="7194046"/>
    <d v="2023-12-31T00:00:00"/>
    <n v="169340.06"/>
    <d v="2020-09-03T00:00:00"/>
    <x v="1"/>
    <s v="Frozen"/>
    <s v="0.2365"/>
    <n v="1"/>
    <n v="7404074192"/>
    <n v="7404074192"/>
    <s v="15114FFDA8B9DE374DF078630146FC6B2332827143AEFC608FBB5AFC46ADAB13A59D918990DBBC9FD2D5853BA6494D238022FA6DD866167825A9FADECB3D2C6B"/>
    <s v="NULL"/>
    <s v="7404074192"/>
    <d v="1974-04-07T00:00:00"/>
    <s v="NULL"/>
    <n v="0"/>
    <x v="0"/>
    <s v=""/>
    <s v=""/>
    <s v=""/>
    <n v="0"/>
    <n v="0"/>
    <x v="0"/>
  </r>
  <r>
    <s v="7194095"/>
    <d v="2023-12-31T00:00:00"/>
    <n v="441298.38"/>
    <d v="2020-09-17T00:00:00"/>
    <x v="0"/>
    <s v="0 delayed payments"/>
    <s v="0.2100"/>
    <n v="2"/>
    <n v="8103050160"/>
    <n v="8103050160"/>
    <s v="52E6729A177BDA9CE2048F9F54AC89241E3805C7E1FC7D946AAE4B923494244FC830E2C712318C7AA5285ED0AD89D3ED385B63348A6D459A9324E6A1AED96D74"/>
    <s v="NULL"/>
    <s v="8103050160"/>
    <d v="1981-03-05T00:00:00"/>
    <s v="8103050160"/>
    <n v="0"/>
    <x v="0"/>
    <s v="8103050160"/>
    <s v="8103050160"/>
    <s v="Skuldsanering bevilj"/>
    <n v="1"/>
    <n v="1"/>
    <x v="1"/>
  </r>
  <r>
    <s v="7194137"/>
    <d v="2023-12-31T00:00:00"/>
    <n v="17519.78"/>
    <d v="2020-09-10T00:00:00"/>
    <x v="0"/>
    <s v="1 delayed payment"/>
    <s v="0.2605"/>
    <n v="1"/>
    <n v="8307142854"/>
    <n v="8307142854"/>
    <s v="9EC5E1AAFFD1E8A42B2C64931516068761E6DC4A80E927539EDD1E56781EDED5F3FC2583A788E6779C233CF65A3455582DADEE3E2CD8237515F74CE215ABDBCC"/>
    <s v="NULL"/>
    <s v="8307142854"/>
    <d v="1983-07-14T00:00:00"/>
    <s v="NULL"/>
    <n v="0"/>
    <x v="0"/>
    <s v=""/>
    <s v=""/>
    <s v=""/>
    <n v="0"/>
    <n v="0"/>
    <x v="0"/>
  </r>
  <r>
    <s v="7194160"/>
    <d v="2023-12-31T00:00:00"/>
    <n v="234609.15"/>
    <d v="2020-09-09T00:00:00"/>
    <x v="1"/>
    <s v="Frozen"/>
    <s v="0.2445"/>
    <n v="1"/>
    <n v="8912318220"/>
    <n v="8912318220"/>
    <s v="FAF0A11BB44354E46ADC0A16C37B81CA81A93CCFEBF79406D24E9E6E45EA9ABC9D78E8FA57B3ABDAC2168E9D45373A4D520E7E92EC35D53140A86067051D4BED"/>
    <s v="NULL"/>
    <s v="8912318220"/>
    <d v="1989-12-31T00:00:00"/>
    <s v="NULL"/>
    <n v="0"/>
    <x v="0"/>
    <s v=""/>
    <s v=""/>
    <s v=""/>
    <n v="0"/>
    <n v="0"/>
    <x v="0"/>
  </r>
  <r>
    <s v="7194277"/>
    <d v="2023-12-31T00:00:00"/>
    <n v="125344.7"/>
    <d v="2020-09-09T00:00:00"/>
    <x v="0"/>
    <s v="0 delayed payments"/>
    <s v="0.1905"/>
    <n v="2"/>
    <n v="7810182407"/>
    <n v="7810182407"/>
    <s v="E7AA271731B89CBFE95AF8BE7B87E2CA514981E3CD3E47C2015A1AB971D755B26192F354772A246710295D72CE144E3BD7B6097496D85870D0A44BEA1501FA98"/>
    <s v="B8ACD993B357DD25AF7AAE6EBB723F9B024F1F35E9E1A00F950A15172A2560CE73D292CF90255435A226186F747DAA241EC8969E3F78FB27353678E115388EB3"/>
    <s v="7810182407"/>
    <d v="1978-10-18T00:00:00"/>
    <s v="7810182407"/>
    <n v="0"/>
    <x v="0"/>
    <s v=""/>
    <s v=""/>
    <s v=""/>
    <n v="0"/>
    <n v="0"/>
    <x v="0"/>
  </r>
  <r>
    <s v="7194590"/>
    <d v="2023-12-31T00:00:00"/>
    <n v="125439.91"/>
    <d v="2020-09-07T00:00:00"/>
    <x v="0"/>
    <s v="2 delayed payments"/>
    <s v="0.2800"/>
    <n v="1"/>
    <n v="9008084551"/>
    <n v="9008084551"/>
    <s v="31908C2C98CD9AAA997CB5536D438AA2ED62A1088C49C6B107932FB3C373B3FA53A6C85FC006C85D987E128CF03594BD88042C0A2C342AB72DDC91A9B540BB1E"/>
    <s v="NULL"/>
    <s v="9008084551"/>
    <d v="1990-08-08T00:00:00"/>
    <s v="NULL"/>
    <n v="0"/>
    <x v="0"/>
    <s v=""/>
    <s v=""/>
    <s v=""/>
    <n v="0"/>
    <n v="0"/>
    <x v="0"/>
  </r>
  <r>
    <s v="7194749"/>
    <d v="2023-12-31T00:00:00"/>
    <n v="65472.67"/>
    <d v="2019-06-19T00:00:00"/>
    <x v="0"/>
    <s v="0 delayed payments"/>
    <s v="0.2800"/>
    <n v="2"/>
    <n v="9510074645"/>
    <n v="9510074645"/>
    <s v="FC8DA2E5A32619072EBF35D99F584E1A69C56481612232B474F33D7EF69448F20588E85283CC6846CEAFAF833CFA33E24837181A95C7032C944477D07B204260"/>
    <s v="992D11B55B37FBC7DEABAB0A0698DADB217C6F4E1A665BEDEA66FB8E8D1A8712BDE673AFD61B85AD817157103BE71DE6455FED4D7A85E7DA9817583BB71B487B"/>
    <s v="9510074645"/>
    <d v="1995-10-07T00:00:00"/>
    <s v="9510074645"/>
    <n v="0"/>
    <x v="0"/>
    <s v=""/>
    <s v=""/>
    <s v=""/>
    <n v="0"/>
    <n v="0"/>
    <x v="0"/>
  </r>
  <r>
    <s v="7194772"/>
    <d v="2023-12-31T00:00:00"/>
    <n v="64604.91"/>
    <d v="2020-09-14T00:00:00"/>
    <x v="0"/>
    <s v="1 delayed payment"/>
    <s v="0.2105"/>
    <n v="1"/>
    <n v="8704203432"/>
    <n v="8704203432"/>
    <s v="1093D0A7B2DE0275170DEC8A4134DFFB9DE0B69957ECCC03630F12683B4AE06924CB0C559FB7EA5D6B34CC3611CCC46C300F320E0BD3FE92044B933AF5D418C4"/>
    <s v="NULL"/>
    <s v="8704203432"/>
    <d v="1987-04-20T00:00:00"/>
    <s v="NULL"/>
    <n v="0"/>
    <x v="0"/>
    <s v=""/>
    <s v=""/>
    <s v=""/>
    <n v="0"/>
    <n v="0"/>
    <x v="0"/>
  </r>
  <r>
    <s v="7195027"/>
    <d v="2023-12-31T00:00:00"/>
    <n v="225064.69"/>
    <d v="2020-09-14T00:00:00"/>
    <x v="0"/>
    <s v="0 delayed payments"/>
    <s v="0.2305"/>
    <n v="1"/>
    <n v="7909290186"/>
    <n v="7909290186"/>
    <s v="291AACFBBD5A25F8F4943B6132A82945A9CEB9F116A05C669FEAA0003B1811D3DE5E0DD693A8B30DBB9EA0CB8C9136C76B3C0BEECF89F7CCB3CE20B4ACD1C630"/>
    <s v="NULL"/>
    <s v="7909290186"/>
    <d v="1979-09-29T00:00:00"/>
    <s v="NULL"/>
    <n v="0"/>
    <x v="0"/>
    <s v=""/>
    <s v=""/>
    <s v=""/>
    <n v="0"/>
    <n v="0"/>
    <x v="0"/>
  </r>
  <r>
    <s v="7195092"/>
    <d v="2023-12-31T00:00:00"/>
    <n v="120545.67"/>
    <d v="2020-09-08T00:00:00"/>
    <x v="0"/>
    <s v="0 delayed payments"/>
    <s v="0.2005"/>
    <n v="1"/>
    <n v="9311073200"/>
    <n v="9311073200"/>
    <s v="FFE3DFF2F5FE9025C227CA1B0F7831815336AA68859475317BBFC68AAFD6842948A7D1018F07D7F41BDC2E216601DDA23B787E9CE80B4B234D7F124D6FC1D210"/>
    <s v="NULL"/>
    <s v="9311073200"/>
    <d v="1993-11-07T00:00:00"/>
    <s v="NULL"/>
    <n v="0"/>
    <x v="0"/>
    <s v=""/>
    <s v=""/>
    <s v=""/>
    <n v="0"/>
    <n v="0"/>
    <x v="0"/>
  </r>
  <r>
    <s v="7195217"/>
    <d v="2023-12-31T00:00:00"/>
    <n v="130078.61"/>
    <d v="2020-09-10T00:00:00"/>
    <x v="1"/>
    <s v="Frozen"/>
    <s v="0.1370"/>
    <n v="1"/>
    <n v="7902280473"/>
    <n v="7902280473"/>
    <s v="703468F65ABB0FA5A6ACE7020799954B71B8550239927374084AD690EEC4660A329366453A668F2691CBA7E0905426DF20D30FC434B5A78D91E2231062D5903D"/>
    <s v="NULL"/>
    <s v="7902280473"/>
    <d v="1979-02-28T00:00:00"/>
    <s v="NULL"/>
    <n v="0"/>
    <x v="0"/>
    <s v=""/>
    <s v=""/>
    <s v=""/>
    <n v="0"/>
    <n v="0"/>
    <x v="0"/>
  </r>
  <r>
    <s v="7195407"/>
    <d v="2023-12-31T00:00:00"/>
    <n v="89624.74"/>
    <d v="2020-09-21T00:00:00"/>
    <x v="1"/>
    <s v="Frozen"/>
    <s v="0.2570"/>
    <n v="1"/>
    <n v="8303156205"/>
    <n v="8303156205"/>
    <s v="8A7757DC20C6BD478A941BA9177F98673A4C584C2F5A5BC73F6FB276283808853C6D0E4623BA3B64206DFAC9FE0746C16122D41FDAC13ACCE3577F92849204E0"/>
    <s v="NULL"/>
    <s v="8303156205"/>
    <d v="1983-03-15T00:00:00"/>
    <s v="NULL"/>
    <n v="0"/>
    <x v="0"/>
    <s v=""/>
    <s v=""/>
    <s v=""/>
    <n v="0"/>
    <n v="0"/>
    <x v="0"/>
  </r>
  <r>
    <s v="7195662"/>
    <d v="2023-12-31T00:00:00"/>
    <n v="128875.98"/>
    <d v="2019-06-26T00:00:00"/>
    <x v="0"/>
    <s v="0 delayed payments"/>
    <s v="0.2800"/>
    <n v="2"/>
    <n v="7602267515"/>
    <n v="7602267515"/>
    <s v="ED4937CE1FB4C43D802766EB22E346841ADF55DD31EE83D5C1CF126C4D8AB5FF1E08AB09B02E621D6144CBE3359D9CBF460CCB3AD1AB1C7980A2D6A349DF8408"/>
    <s v="1339947292B2CAE8B40F3382D3F24B6CB7FEE23637B57C97A7597559821855EC8E1AC7317504E6C0CC9ABD678B4698EEF381CD19878365F3AEED460071B94D27"/>
    <s v="7602267515"/>
    <d v="1976-02-26T00:00:00"/>
    <s v="7602267515"/>
    <n v="0"/>
    <x v="0"/>
    <s v=""/>
    <s v=""/>
    <s v=""/>
    <n v="0"/>
    <n v="0"/>
    <x v="0"/>
  </r>
  <r>
    <s v="7196009"/>
    <d v="2023-12-31T00:00:00"/>
    <n v="251471.08"/>
    <d v="2020-09-15T00:00:00"/>
    <x v="1"/>
    <s v="Frozen"/>
    <s v="0.2370"/>
    <n v="2"/>
    <n v="9811108878"/>
    <n v="9811108878"/>
    <s v="43A17D40608389BD37A28FF939AA655EBED9E262E9FE7754883ED382AF42741932EE2FD35E2709BE73E46487B7AC2A397FF1E612C775A996B1484979C2CA653A"/>
    <s v="NULL"/>
    <s v="9811108878"/>
    <d v="1998-11-10T00:00:00"/>
    <s v="9811108878"/>
    <n v="0"/>
    <x v="0"/>
    <s v=""/>
    <s v=""/>
    <s v=""/>
    <n v="0"/>
    <n v="0"/>
    <x v="0"/>
  </r>
  <r>
    <s v="7196157"/>
    <d v="2023-12-31T00:00:00"/>
    <n v="92522.01"/>
    <d v="2020-09-11T00:00:00"/>
    <x v="0"/>
    <s v="0 delayed payments"/>
    <s v="0.2770"/>
    <n v="1"/>
    <n v="9708153334"/>
    <n v="9708153334"/>
    <s v="368EC677DDD312F691BDDB3A39364DF0DA309E201F603FC87B95050EBA301226A473F23AB2C353EA1773F8D437A6AB9E42CE652F6213A89ACE0B7B2CD4F08EB1"/>
    <s v="NULL"/>
    <s v="9708153334"/>
    <d v="1997-08-15T00:00:00"/>
    <s v="NULL"/>
    <n v="0"/>
    <x v="0"/>
    <s v=""/>
    <s v=""/>
    <s v=""/>
    <n v="0"/>
    <n v="0"/>
    <x v="0"/>
  </r>
  <r>
    <s v="7196348"/>
    <d v="2023-12-31T00:00:00"/>
    <n v="236401.82"/>
    <d v="2020-09-15T00:00:00"/>
    <x v="0"/>
    <s v="0 delayed payments"/>
    <s v="0.2300"/>
    <n v="2"/>
    <n v="7211231688"/>
    <n v="7211231688"/>
    <s v="EDA428057DE36B0B4308A93D6D6CA9F2648E45F3096A633BD3A2933D323F0CCB657BC9C024C2091505491071E76BE001600E48A25A444C8D906E3C2815E51E98"/>
    <s v="9E39C0FC1F9619D735723F309AB4B2C2CD2015465BCD80B61C352DD8C0C9AB3B92A660FDD731668A98DBC397BA204237D00112B09ABD28DABAB3BEA121150AC8"/>
    <s v="7211231688"/>
    <d v="1972-11-23T00:00:00"/>
    <s v="7211231688"/>
    <n v="0"/>
    <x v="0"/>
    <s v=""/>
    <s v=""/>
    <s v=""/>
    <n v="0"/>
    <n v="0"/>
    <x v="0"/>
  </r>
  <r>
    <s v="7196538"/>
    <d v="2023-12-31T00:00:00"/>
    <n v="387878.27"/>
    <d v="2020-09-24T00:00:00"/>
    <x v="1"/>
    <s v="Frozen"/>
    <s v="0.1670"/>
    <n v="2"/>
    <n v="7908091445"/>
    <n v="7908091445"/>
    <s v="89F1E6F331ECC3557D05271AC6BA2673D8906913C8937F6A1B38531AAE14FAEAAA82B8301019C74BA602D917E014F1E6E9820AA41663FF18F860906CC24F8E94"/>
    <s v="32711596D25B4DE1D4840E26E84BB8CBF38E252DF469A66CF053B63B927215EB10A5DAAC31ED228AD617F4955F207B617DAA0D0155B7EB59B7F5DFDC3C865C73"/>
    <s v="7908091445"/>
    <d v="1979-08-09T00:00:00"/>
    <s v="7908091445"/>
    <n v="0"/>
    <x v="0"/>
    <s v=""/>
    <s v=""/>
    <s v=""/>
    <n v="0"/>
    <n v="0"/>
    <x v="0"/>
  </r>
  <r>
    <s v="7197247"/>
    <d v="2023-12-31T00:00:00"/>
    <n v="332944.84000000003"/>
    <d v="2020-10-01T00:00:00"/>
    <x v="0"/>
    <s v="0 delayed payments"/>
    <s v="0.2800"/>
    <n v="2"/>
    <n v="6606205539"/>
    <n v="6606205539"/>
    <s v="9269B7A3E7E44C4C849B26E0D2FACA30C9EF18A6347B780888391068AE3A19723A10FE2410B96ECD3C8FBADB996786DDBC69FEB05ED0B6703F31682B03E7AE12"/>
    <s v="NULL"/>
    <s v="6606205539"/>
    <d v="1966-06-20T00:00:00"/>
    <s v="6606205539"/>
    <n v="0"/>
    <x v="0"/>
    <s v=""/>
    <s v=""/>
    <s v=""/>
    <n v="0"/>
    <n v="0"/>
    <x v="0"/>
  </r>
  <r>
    <s v="7197320"/>
    <d v="2023-12-31T00:00:00"/>
    <n v="61230.03"/>
    <d v="2019-06-20T00:00:00"/>
    <x v="0"/>
    <s v="0 delayed payments"/>
    <s v="0.2800"/>
    <n v="1"/>
    <n v="7403227189"/>
    <n v="7403227189"/>
    <s v="BB63D4E4B9EC271CF3C60AD87DE60AEB249BBFDD9322FCB218759F3B9F241C5FBFDDB06BAEE30E6ECEFFC599301BA52AB145026249671F6137BC84B8EA3268EB"/>
    <s v="NULL"/>
    <s v="7403227189"/>
    <d v="1974-03-22T00:00:00"/>
    <s v="NULL"/>
    <n v="0"/>
    <x v="0"/>
    <s v=""/>
    <s v=""/>
    <s v=""/>
    <n v="0"/>
    <n v="0"/>
    <x v="0"/>
  </r>
  <r>
    <s v="7197502"/>
    <d v="2023-12-31T00:00:00"/>
    <n v="395878"/>
    <d v="2020-10-22T00:00:00"/>
    <x v="0"/>
    <s v="0 delayed payments"/>
    <s v="0.2500"/>
    <n v="2"/>
    <n v="7005107847"/>
    <n v="7005107847"/>
    <s v="3316257CAFC7F45ED4310D98979FBDAF65F0D9AEDC4B7F0A0E3A609FFD96265C60E4144DBD460B47A081E6C0972A07A821C62F6F348E72A5ED696AF57E66BB58"/>
    <s v="431C6DFA1084E51977ED7587A36E0C5D10A5F1A274556351F3E9F86D5F9C08784AC64C8AC516AB0D6E3ADA4AA5CCD9C27AFEC38ACB2C078B5C4A978FFCD361A7"/>
    <s v="7005107847"/>
    <d v="1970-05-10T00:00:00"/>
    <s v="7005107847"/>
    <n v="0"/>
    <x v="0"/>
    <s v=""/>
    <s v=""/>
    <s v=""/>
    <n v="0"/>
    <n v="0"/>
    <x v="0"/>
  </r>
  <r>
    <s v="7197536"/>
    <d v="2023-12-31T00:00:00"/>
    <n v="248496.15"/>
    <d v="2020-09-24T00:00:00"/>
    <x v="0"/>
    <s v="0 delayed payments"/>
    <s v="0.2400"/>
    <n v="2"/>
    <n v="5902111615"/>
    <n v="5902111615"/>
    <s v="3C343F06A86226FD40BEF805FE512A065CE7BECC3D5F920300232F939AF10BF5128922912568722C8705DAE87769070AFBE81966F6447FB7B40DA3EF792F2BC8"/>
    <s v="212C8080F8A969ECC0567D8EBDF4FD0414C7FBFE9E3EB53ED5E4164693E12C05D79BB9A314AEE37E3902D001CF9AA727D7D8A4EAEDD292670D7F58E1A95A7053"/>
    <s v="5902111615"/>
    <d v="1959-02-11T00:00:00"/>
    <s v="5902111615"/>
    <n v="0"/>
    <x v="0"/>
    <s v=""/>
    <s v=""/>
    <s v=""/>
    <n v="0"/>
    <n v="0"/>
    <x v="0"/>
  </r>
  <r>
    <s v="7197544"/>
    <d v="2023-12-31T00:00:00"/>
    <n v="184101.63"/>
    <d v="2020-10-05T00:00:00"/>
    <x v="1"/>
    <s v="Frozen"/>
    <s v="0.1370"/>
    <n v="2"/>
    <n v="8012291475"/>
    <n v="8012291475"/>
    <s v="9AD615AA9B74C1DB73698BDA9FB0887E2C5973C0E5577408806A66A89DFFFEE12A321DC0D44E8713AE24F8B4BC90B5C30FBF2B9292B6C4D05FBEB7A5F66AE529"/>
    <s v="13E5C0CA560A2742FB0E5C5DD1180317AE6DD7508A0B1E1A1605BE4511FBC171DF3B643A40AAAEA89610DC23F6E52D34A0960EA67C25EA02BA4B8BA017BB9B06"/>
    <s v="8012291475"/>
    <d v="1980-12-29T00:00:00"/>
    <s v="8012291475"/>
    <n v="0"/>
    <x v="0"/>
    <s v=""/>
    <s v=""/>
    <s v=""/>
    <n v="0"/>
    <n v="0"/>
    <x v="0"/>
  </r>
  <r>
    <s v="7197650"/>
    <d v="2023-12-31T00:00:00"/>
    <n v="139456.16"/>
    <d v="2020-09-18T00:00:00"/>
    <x v="0"/>
    <s v="0 delayed payments"/>
    <s v="0.2005"/>
    <n v="1"/>
    <n v="8905247956"/>
    <n v="8905247956"/>
    <s v="C74CE44A69A066C899F65984395E83169DB2487AE47F10F04E1827D60F819F1BDCBCE31D02384F92B966D1BB5445D4837B8B782311429B29C97BE4649112A709"/>
    <s v="NULL"/>
    <s v="8905247956"/>
    <d v="1989-05-24T00:00:00"/>
    <s v="NULL"/>
    <n v="0"/>
    <x v="0"/>
    <s v=""/>
    <s v=""/>
    <s v=""/>
    <n v="0"/>
    <n v="0"/>
    <x v="0"/>
  </r>
  <r>
    <s v="7197809"/>
    <d v="2023-12-31T00:00:00"/>
    <n v="69275.600000000006"/>
    <d v="2020-09-18T00:00:00"/>
    <x v="1"/>
    <s v="Frozen"/>
    <s v="0.2465"/>
    <n v="1"/>
    <n v="8911170671"/>
    <n v="8911170671"/>
    <s v="5520D9938DB14C898F6F16DABA9D3327C0858E8F27F7BE43F64EED836E735128B960D3DD6E054EF5DEF53B256E24068ACC0CC35FAE7C4A00DC6AD6421C0CE0CB"/>
    <s v="NULL"/>
    <s v="8911170671"/>
    <d v="1989-11-17T00:00:00"/>
    <s v="NULL"/>
    <n v="0"/>
    <x v="0"/>
    <s v=""/>
    <s v=""/>
    <s v=""/>
    <n v="0"/>
    <n v="0"/>
    <x v="0"/>
  </r>
  <r>
    <s v="7197882"/>
    <d v="2023-12-31T00:00:00"/>
    <n v="84046.48"/>
    <d v="2020-09-24T00:00:00"/>
    <x v="1"/>
    <s v="Frozen"/>
    <s v="0.1470"/>
    <n v="1"/>
    <n v="9607246940"/>
    <n v="9607246940"/>
    <s v="C10B451FF3E3AAE542BE3348ECCB313D0FD8BC5D1289280310710CFC7E026D15D87AF80834C201D9787666F4A9083BF2A2D0E6EC04EE5F4527C01FC888BE4920"/>
    <s v="NULL"/>
    <s v="9607246940"/>
    <d v="1996-07-24T00:00:00"/>
    <s v="NULL"/>
    <n v="0"/>
    <x v="0"/>
    <s v=""/>
    <s v=""/>
    <s v=""/>
    <n v="0"/>
    <n v="0"/>
    <x v="0"/>
  </r>
  <r>
    <s v="7198120"/>
    <d v="2023-12-31T00:00:00"/>
    <n v="22949.51"/>
    <d v="2020-09-30T00:00:00"/>
    <x v="0"/>
    <s v="0 delayed payments"/>
    <s v="0.2500"/>
    <n v="1"/>
    <n v="7401194860"/>
    <n v="7401194860"/>
    <s v="F0841E4603F5EF63BF2AEDB779A4648F7A97548E780173C13B5E7BCE42ABFE5BD82079B75063DEBBE109C2B2AD278170B61C472C61490D063B61D766A9CA6BEE"/>
    <s v="NULL"/>
    <s v="7401194860"/>
    <d v="1974-01-19T00:00:00"/>
    <s v="NULL"/>
    <n v="0"/>
    <x v="0"/>
    <s v=""/>
    <s v=""/>
    <s v=""/>
    <n v="0"/>
    <n v="0"/>
    <x v="0"/>
  </r>
  <r>
    <s v="7198450"/>
    <d v="2023-12-31T00:00:00"/>
    <n v="158611.14000000001"/>
    <d v="2020-09-22T00:00:00"/>
    <x v="0"/>
    <s v="0 delayed payments"/>
    <s v="0.2400"/>
    <n v="2"/>
    <n v="8703238660"/>
    <n v="8703238660"/>
    <s v="4F315CC1A85EAC9DCE04E398A295EDC01CA796D3DEA11C4CE3CE6B98CAD82CFFF1FB974842AE008AB0BC7BF1C4C1D046F3BD91E36AC3F68786225B9E4F1B34CF"/>
    <s v="5F6842BFCC199944B85B4F867FD5A75655C4D9011CFBBB44E7292E658131101EF7DC377E9AE98E4D80335546C89BA831D8AD983010F0624D6F971FDF3E33EFF2"/>
    <s v="8703238660"/>
    <d v="1987-03-23T00:00:00"/>
    <s v="8703238660"/>
    <n v="0"/>
    <x v="0"/>
    <s v=""/>
    <s v=""/>
    <s v=""/>
    <n v="0"/>
    <n v="0"/>
    <x v="0"/>
  </r>
  <r>
    <s v="7198559"/>
    <d v="2023-12-31T00:00:00"/>
    <n v="166034.70000000001"/>
    <d v="2020-09-22T00:00:00"/>
    <x v="1"/>
    <s v="Frozen"/>
    <s v="0.2265"/>
    <n v="1"/>
    <n v="7110086100"/>
    <n v="7110086100"/>
    <s v="72B16FCC6B0D8BC1D0774E48B39F124B94CB7F782040E1D1764CA109F28FC34D130C7793EC51CD408859DEE0A6E6A3FA272460A77EBF95129414ACAA0BF8C58C"/>
    <s v="NULL"/>
    <s v="7110086100"/>
    <d v="1971-10-08T00:00:00"/>
    <s v="NULL"/>
    <n v="0"/>
    <x v="0"/>
    <s v=""/>
    <s v=""/>
    <s v=""/>
    <n v="0"/>
    <n v="0"/>
    <x v="0"/>
  </r>
  <r>
    <s v="7198575"/>
    <d v="2023-12-31T00:00:00"/>
    <n v="60540.77"/>
    <d v="2020-09-23T00:00:00"/>
    <x v="0"/>
    <s v="0 delayed payments"/>
    <s v="0.2770"/>
    <n v="1"/>
    <n v="7711144076"/>
    <n v="7711144076"/>
    <s v="AFF7B79D74D8E0DA56039CE9D5D80CB184F286B798E84347EABD60BEEC3F99796A37CF4DF5BF833A2D8E2540E2FD9795186D7A68F2A39E0ABE4C47B81A1D2C39"/>
    <s v="NULL"/>
    <s v="7711144076"/>
    <d v="1977-11-14T00:00:00"/>
    <s v="NULL"/>
    <n v="0"/>
    <x v="0"/>
    <s v=""/>
    <s v=""/>
    <s v=""/>
    <n v="0"/>
    <n v="0"/>
    <x v="0"/>
  </r>
  <r>
    <s v="7198658"/>
    <d v="2023-12-31T00:00:00"/>
    <n v="144488.44"/>
    <d v="2020-09-23T00:00:00"/>
    <x v="0"/>
    <s v="0 delayed payments"/>
    <s v="0.2400"/>
    <n v="1"/>
    <n v="9510236350"/>
    <n v="9510236350"/>
    <s v="2C2966E4ADD9D05371757EED9496FAB8A88950D255005837550F600E7441DF83F64837FB05374B36355CCD89551083F0CB29A75CFD48B5E4EACC61EFD32E04EF"/>
    <s v="NULL"/>
    <s v="9510236350"/>
    <d v="1995-10-23T00:00:00"/>
    <s v="NULL"/>
    <n v="0"/>
    <x v="0"/>
    <s v=""/>
    <s v=""/>
    <s v=""/>
    <n v="0"/>
    <n v="0"/>
    <x v="0"/>
  </r>
  <r>
    <s v="7198856"/>
    <d v="2023-12-31T00:00:00"/>
    <n v="97959.82"/>
    <d v="2020-10-07T00:00:00"/>
    <x v="1"/>
    <s v="Frozen"/>
    <s v="0.2265"/>
    <n v="1"/>
    <n v="8003056507"/>
    <n v="8003056507"/>
    <s v="1539B8D46779BA3716CE2F9937C2971BCB12A010D6B1C1A7D8166DF6331FD05445124610474E53776DC22F0AC459F70839E3B757A67F1C3D71210687D22C6EAF"/>
    <s v="NULL"/>
    <s v="8003056507"/>
    <d v="1980-03-05T00:00:00"/>
    <s v="NULL"/>
    <n v="0"/>
    <x v="0"/>
    <s v=""/>
    <s v=""/>
    <s v=""/>
    <n v="0"/>
    <n v="0"/>
    <x v="0"/>
  </r>
  <r>
    <s v="7198906"/>
    <d v="2023-12-31T00:00:00"/>
    <n v="190931.16"/>
    <d v="2020-10-02T00:00:00"/>
    <x v="1"/>
    <s v="Frozen"/>
    <s v="0.2265"/>
    <n v="1"/>
    <n v="8302038792"/>
    <n v="8302038792"/>
    <s v="E9F961F950C341B98404D784F4EEA9D8887B8DAC449506CC5D6A9A2E61A9441AF50D531648B2574878B8DC0797E364A0D27D0CE7FEBBB0F443B67207461E1DCB"/>
    <s v="NULL"/>
    <s v="8302038792"/>
    <d v="1983-02-03T00:00:00"/>
    <s v="NULL"/>
    <n v="0"/>
    <x v="0"/>
    <s v=""/>
    <s v=""/>
    <s v=""/>
    <n v="0"/>
    <n v="0"/>
    <x v="0"/>
  </r>
  <r>
    <s v="7199011"/>
    <d v="2023-12-31T00:00:00"/>
    <n v="19772.73"/>
    <d v="2020-09-25T00:00:00"/>
    <x v="0"/>
    <s v="0 delayed payments"/>
    <s v="0.2305"/>
    <n v="1"/>
    <n v="6401192825"/>
    <n v="6401192825"/>
    <s v="79FA666BC716E2FEC60E68399DC90B31D0E8DE7400BB95DC3E174774C897D246A3D783182B4BE1CFF125DDDF5D3914DE4BA31EB03FB68D52F969B1042779F63F"/>
    <s v="NULL"/>
    <s v="6401192825"/>
    <d v="1964-01-19T00:00:00"/>
    <s v="NULL"/>
    <n v="0"/>
    <x v="0"/>
    <s v=""/>
    <s v=""/>
    <s v=""/>
    <n v="0"/>
    <n v="0"/>
    <x v="0"/>
  </r>
  <r>
    <s v="7199045"/>
    <d v="2023-12-31T00:00:00"/>
    <n v="76481.45"/>
    <d v="2020-09-29T00:00:00"/>
    <x v="0"/>
    <s v="0 delayed payments"/>
    <s v="0.2700"/>
    <n v="2"/>
    <n v="6802120169"/>
    <n v="6802120169"/>
    <s v="30C233B005FBA408F4EA1B0BA6905FAA041CD848348D71DFE7BC1DFA8743E0F33C1AB94FBF9F8BA745B41CC9DDB330CFED5803ABF9815F440526477B889F5A2E"/>
    <s v="EC2BFE7515C967179A123C1264729695B22398AC6E2691780BF828BE7FAF9CD130ACDD22413446BE3B404CBA33278394660CE836A840B5A0B0345E9EFAD70060"/>
    <s v="6802120169"/>
    <d v="1968-02-12T00:00:00"/>
    <s v="6802120169"/>
    <n v="0"/>
    <x v="0"/>
    <s v=""/>
    <s v=""/>
    <s v=""/>
    <n v="0"/>
    <n v="0"/>
    <x v="0"/>
  </r>
  <r>
    <s v="7199169"/>
    <d v="2023-12-31T00:00:00"/>
    <n v="100856.4"/>
    <d v="2019-06-27T00:00:00"/>
    <x v="1"/>
    <s v="Frozen"/>
    <s v="0.2465"/>
    <n v="1"/>
    <n v="9609024634"/>
    <n v="9609024634"/>
    <s v="460D0DDEAA7B55CC383313AFF11C559BB45DA98B2B04ECB852FED96472044B4108962E7DA7B20A9FA9355DAF42927735901B0ECCA0BED09E5A9E507CF26310FB"/>
    <s v="NULL"/>
    <s v="9609024634"/>
    <d v="1996-09-02T00:00:00"/>
    <s v="NULL"/>
    <n v="0"/>
    <x v="0"/>
    <s v=""/>
    <s v=""/>
    <s v=""/>
    <n v="0"/>
    <n v="0"/>
    <x v="0"/>
  </r>
  <r>
    <s v="7199177"/>
    <d v="2023-12-31T00:00:00"/>
    <n v="100943.37"/>
    <d v="2020-09-28T00:00:00"/>
    <x v="0"/>
    <s v="0 delayed payments"/>
    <s v="0.2305"/>
    <n v="1"/>
    <n v="9001211193"/>
    <n v="9001211193"/>
    <s v="D0DE103E8531A1914CF42F732FB45DE70853607C8BE2AAD8827A21F190D65D3A839EF43B66701538003D00869B8B0337F68D8BE8C74BA4269C9515A1B9238B4D"/>
    <s v="NULL"/>
    <s v="9001211193"/>
    <d v="1990-01-21T00:00:00"/>
    <s v="NULL"/>
    <n v="0"/>
    <x v="0"/>
    <s v=""/>
    <s v=""/>
    <s v=""/>
    <n v="0"/>
    <n v="0"/>
    <x v="0"/>
  </r>
  <r>
    <s v="7199268"/>
    <d v="2023-12-31T00:00:00"/>
    <n v="247915.59"/>
    <d v="2020-10-07T00:00:00"/>
    <x v="0"/>
    <s v="0 delayed payments"/>
    <s v="0.2405"/>
    <n v="2"/>
    <n v="9101075159"/>
    <n v="9101075159"/>
    <s v="2B3BFAEC22CEAECE0C9062860B13AC2B813CE27F89AC1DFBA9D0F6E9CBFFF8769E9DA16D2975F9CBE7D16EC00806AEA7465BE18487823AF4CF0CE5EA4641DB10"/>
    <s v="47D4E0FD6F9D78B2420078B91395CA139ED11003B6E6FFFD0A5DD64E84338D43318B05A620613E40052AF247992BE6E7A1C66DCEBC94E342CF8CB821D1479B15"/>
    <s v="9101075159"/>
    <d v="1991-01-07T00:00:00"/>
    <s v="9101075159"/>
    <n v="0"/>
    <x v="0"/>
    <s v=""/>
    <s v=""/>
    <s v=""/>
    <n v="0"/>
    <n v="0"/>
    <x v="0"/>
  </r>
  <r>
    <s v="7199334"/>
    <d v="2023-12-31T00:00:00"/>
    <n v="494309.8"/>
    <d v="2020-09-28T00:00:00"/>
    <x v="0"/>
    <s v="1 delayed payment"/>
    <s v="0.2265"/>
    <n v="2"/>
    <n v="6709215930"/>
    <n v="6709215930"/>
    <s v="A99F307373C4AB7C6A5A22C26A33020A5B8B1B3F99BF7CC739CE369F7F1089260342F5FE84B3E792443CC24213EE54113B87C77923A258489A9F521F2E93E01E"/>
    <s v="3609B09190616A0219454BDF95122C9AD5F482ADBEABD03A32273F55D32100918A243BB2BC2BD669DBB61A7759EE0EA4905785A03501C7A70121D8D3B5229064"/>
    <s v="6709215930"/>
    <d v="1967-09-21T00:00:00"/>
    <s v="6709215930"/>
    <n v="0"/>
    <x v="0"/>
    <s v=""/>
    <s v=""/>
    <s v=""/>
    <n v="0"/>
    <n v="0"/>
    <x v="0"/>
  </r>
  <r>
    <s v="7199359"/>
    <d v="2023-12-31T00:00:00"/>
    <n v="75508.12"/>
    <d v="2020-09-30T00:00:00"/>
    <x v="0"/>
    <s v="0 delayed payments"/>
    <s v="0.2005"/>
    <n v="1"/>
    <n v="7208150701"/>
    <n v="7208150701"/>
    <s v="C345117D80254AF8FC80D436F979A1F125E038D93650982533340A8EB87DDBDA25CFB50575698F0B15168C8DA91343837BDBEE848AD03230D96B5B28E7657F3E"/>
    <s v="NULL"/>
    <s v="7208150701"/>
    <d v="1972-08-15T00:00:00"/>
    <s v="NULL"/>
    <n v="0"/>
    <x v="0"/>
    <s v=""/>
    <s v=""/>
    <s v=""/>
    <n v="0"/>
    <n v="0"/>
    <x v="0"/>
  </r>
  <r>
    <s v="7199367"/>
    <d v="2023-12-31T00:00:00"/>
    <n v="317158.76"/>
    <d v="2020-09-29T00:00:00"/>
    <x v="0"/>
    <s v="0 delayed payments"/>
    <s v="0.2400"/>
    <n v="2"/>
    <n v="7301053992"/>
    <n v="7301053992"/>
    <s v="148736BC5DEC8909159EE34F8F86C234263EB6A2E38707A6B8924A6F180177424F5B3BD4E3C1A5583DD7D1D9529406121BEFB4D349459334C230E7A0DD269013"/>
    <s v="5837AFE2EB2C0C08B7F69ADB945905D530BA49AC7EADB857B2C12F723ADA0A825A1C50608BFF6825FBFCA19494483F2CDF0C87B6BE6FDC7F86CDFF0B22C8D465"/>
    <s v="7301053992"/>
    <d v="1973-01-05T00:00:00"/>
    <s v="7301053992"/>
    <n v="0"/>
    <x v="0"/>
    <s v=""/>
    <s v=""/>
    <s v=""/>
    <n v="0"/>
    <n v="0"/>
    <x v="0"/>
  </r>
  <r>
    <s v="7199474"/>
    <d v="2023-12-31T00:00:00"/>
    <n v="257689.83"/>
    <d v="2020-09-29T00:00:00"/>
    <x v="1"/>
    <s v="Frozen"/>
    <s v="0.1770"/>
    <n v="1"/>
    <n v="9502072615"/>
    <n v="9502072615"/>
    <s v="D599F8F1266B253F6921ED6DF5C6C88D2707CA119A5E233827714F1BCC3FBC03E002EC528CB83F2416ACD865492349EBBC30623ACC2B5B91FD61A091340D3FD3"/>
    <s v="NULL"/>
    <s v="9502072615"/>
    <d v="1995-02-07T00:00:00"/>
    <s v="NULL"/>
    <s v="7199474"/>
    <x v="1"/>
    <s v="9502072615"/>
    <s v=""/>
    <s v="Skuldsanering bevilj"/>
    <n v="1"/>
    <n v="0"/>
    <x v="1"/>
  </r>
  <r>
    <s v="7199847"/>
    <d v="2023-12-31T00:00:00"/>
    <n v="119657.95"/>
    <d v="2020-09-29T00:00:00"/>
    <x v="0"/>
    <s v="0 delayed payments"/>
    <s v="0.2005"/>
    <n v="1"/>
    <n v="6712286209"/>
    <n v="6712286209"/>
    <s v="F1F50CAD140378D51A36E8ACEAB9DB28B7D1B98B8884FD307123B53F625AA9666A6FA81F6A56D4035B195475D622282C6FDD1534849F77A8AE634D3F22D95418"/>
    <s v="NULL"/>
    <s v="6712286209"/>
    <d v="1967-12-28T00:00:00"/>
    <s v="NULL"/>
    <n v="0"/>
    <x v="0"/>
    <s v=""/>
    <s v=""/>
    <s v=""/>
    <n v="0"/>
    <n v="0"/>
    <x v="0"/>
  </r>
  <r>
    <s v="7199862"/>
    <d v="2023-12-31T00:00:00"/>
    <n v="163089.13"/>
    <d v="2020-10-01T00:00:00"/>
    <x v="0"/>
    <s v="0 delayed payments"/>
    <s v="0.2800"/>
    <n v="1"/>
    <n v="8505148273"/>
    <n v="8505148273"/>
    <s v="4CFB8F28B4F313F8437B805E8DC5AE20063DC07A03DBF47737DB56CB45BADD1FF44EA957F301717A169676AC1B3AA942DB955FAE783975CA41D9216A33C6C90D"/>
    <s v="NULL"/>
    <s v="8505148273"/>
    <d v="1985-05-14T00:00:00"/>
    <s v="NULL"/>
    <n v="0"/>
    <x v="0"/>
    <s v=""/>
    <s v=""/>
    <s v=""/>
    <n v="0"/>
    <n v="0"/>
    <x v="0"/>
  </r>
  <r>
    <s v="7200306"/>
    <d v="2023-12-31T00:00:00"/>
    <n v="264746.62"/>
    <d v="2020-12-10T00:00:00"/>
    <x v="0"/>
    <s v="1 delayed payment"/>
    <s v="0.2305"/>
    <n v="1"/>
    <n v="9412295579"/>
    <n v="9412295579"/>
    <s v="EE908AD6F5D2CF3E140A722BE0B4AD8C81BA04EFFB3A08350B265FAF48BBE1ABFAA3846EA083AE80B9970446A966FBB92DD85E78BB6A69F280467FD9A678B5EA"/>
    <s v="NULL"/>
    <s v="9412295579"/>
    <d v="1994-12-29T00:00:00"/>
    <s v="NULL"/>
    <n v="0"/>
    <x v="0"/>
    <s v=""/>
    <s v=""/>
    <s v=""/>
    <n v="0"/>
    <n v="0"/>
    <x v="0"/>
  </r>
  <r>
    <s v="7200397"/>
    <d v="2023-12-31T00:00:00"/>
    <n v="101467.42"/>
    <d v="2020-10-01T00:00:00"/>
    <x v="0"/>
    <s v="0 delayed payments"/>
    <s v="0.2705"/>
    <n v="1"/>
    <n v="9304021042"/>
    <n v="9304021042"/>
    <s v="2B9CD711D5BC4647DB55DC05549BD2500BD4CAFD4F23718D5E8E4125F92BC9DDD436FA2A9D8B9EAD4B23C21FE718738631F4BE525AC22A0681D70A7094ECD73A"/>
    <s v="NULL"/>
    <s v="9304021042"/>
    <d v="1993-04-02T00:00:00"/>
    <s v="NULL"/>
    <n v="0"/>
    <x v="0"/>
    <s v=""/>
    <s v=""/>
    <s v=""/>
    <n v="0"/>
    <n v="0"/>
    <x v="0"/>
  </r>
  <r>
    <s v="7200470"/>
    <d v="2023-12-31T00:00:00"/>
    <n v="489293.22"/>
    <d v="2020-10-05T00:00:00"/>
    <x v="0"/>
    <s v="0 delayed payments"/>
    <s v="0.1200"/>
    <n v="2"/>
    <n v="8409236026"/>
    <n v="8409236026"/>
    <s v="5A416844366E82D16321B9B45D33233E769FCC40BE3DAB2AA0193690DC6AB23AC184D0FF96BFB3CE2F0B9EA93B40908C25CE8122210EDC6A42B7C0814656F91D"/>
    <s v="DF5D21A3A21F3BD9DDAEE37C046085AAB6742D5004875B7CA3906E1967241A6ECF1951B30AF91C78D71026D88EEC5830A033F825813D92A730EB887379DA9021"/>
    <s v="8409236026"/>
    <d v="1984-09-23T00:00:00"/>
    <s v="8409236026"/>
    <n v="0"/>
    <x v="0"/>
    <s v=""/>
    <s v=""/>
    <s v=""/>
    <n v="0"/>
    <n v="0"/>
    <x v="0"/>
  </r>
  <r>
    <s v="7200538"/>
    <d v="2023-12-31T00:00:00"/>
    <n v="208614.5"/>
    <d v="2020-10-01T00:00:00"/>
    <x v="0"/>
    <s v="0 delayed payments"/>
    <s v="0.2305"/>
    <n v="1"/>
    <n v="8810177173"/>
    <n v="8810177173"/>
    <s v="AA20B08322CFE635DBA56C88F301E425CB7093AE20E043DF1FD0851E62F18B83DDC9046AA594820E787AEC69744A1E8D9008948AEB1342888270FDB3CEBAC744"/>
    <s v="NULL"/>
    <s v="8810177173"/>
    <d v="1988-10-17T00:00:00"/>
    <s v="NULL"/>
    <n v="0"/>
    <x v="0"/>
    <s v=""/>
    <s v=""/>
    <s v=""/>
    <n v="0"/>
    <n v="0"/>
    <x v="0"/>
  </r>
  <r>
    <s v="7200611"/>
    <d v="2023-12-31T00:00:00"/>
    <n v="92626.43"/>
    <d v="2020-10-02T00:00:00"/>
    <x v="0"/>
    <s v="0 delayed payments"/>
    <s v="0.2005"/>
    <n v="1"/>
    <n v="8709072014"/>
    <n v="8709072014"/>
    <s v="0225DF45E706D27EEF1DE834061CFE5B5185D3AF369AAD86D8655961DA78AA0E1CD6757B960791A791A06538AECC0BA37E13AD306CB1FA8413F4D29D0A543004"/>
    <s v="NULL"/>
    <s v="8709072014"/>
    <d v="1987-09-07T00:00:00"/>
    <s v="NULL"/>
    <n v="0"/>
    <x v="0"/>
    <s v=""/>
    <s v=""/>
    <s v=""/>
    <n v="0"/>
    <n v="0"/>
    <x v="0"/>
  </r>
  <r>
    <s v="7200744"/>
    <d v="2023-12-31T00:00:00"/>
    <n v="0"/>
    <d v="2020-10-02T00:00:00"/>
    <x v="0"/>
    <s v="0 delayed payments"/>
    <s v="0.2400"/>
    <n v="2"/>
    <n v="9404303894"/>
    <n v="9404303894"/>
    <s v="3B26F41FF7407FA14138509BE27538BFFF202B26043B85482D8F339E323FC044D78DDCB337474178CC2E819BAA8B90359C4A8BDE1CFFDA5D6A0BD525C4CA2127"/>
    <s v="A664C7825AE3175E419692ADE670FEE1E3449701D05CCB1B697264E605D16AC2504639590CDC9D9BBC1C495B4649814B0743896E1033E8613EF6008B6951DFB9"/>
    <s v="9404303894"/>
    <d v="1994-04-30T00:00:00"/>
    <s v="9404303894"/>
    <n v="0"/>
    <x v="0"/>
    <s v=""/>
    <s v=""/>
    <s v=""/>
    <n v="0"/>
    <n v="0"/>
    <x v="0"/>
  </r>
  <r>
    <s v="7200769"/>
    <d v="2023-12-31T00:00:00"/>
    <n v="326240.53000000003"/>
    <d v="2020-10-01T00:00:00"/>
    <x v="0"/>
    <s v="0 delayed payments"/>
    <s v="0.2500"/>
    <n v="2"/>
    <n v="8407010373"/>
    <n v="8407010373"/>
    <s v="30D74067A5E93D01C1479BB95D7CC4B131393D05B91158DC60EB3F973B9A0B335B869CD50846FF0C45A7065ECA2682D3D2BD2927B9E8A87E06E4BB6FA98C97A7"/>
    <s v="05E71313D11314DB972BEE02900CB69A02FB3C3B1108D1D8A213407B71CBA7E0E377BDBF9041D00E50F1A4A9FB371043309FD7A004CFA442B8C1E77CB0DF7E10"/>
    <s v="8407010373"/>
    <d v="1984-07-01T00:00:00"/>
    <s v="8407010373"/>
    <n v="0"/>
    <x v="0"/>
    <s v=""/>
    <s v=""/>
    <s v=""/>
    <n v="0"/>
    <n v="0"/>
    <x v="0"/>
  </r>
  <r>
    <s v="7200801"/>
    <d v="2023-12-31T00:00:00"/>
    <n v="133548.5"/>
    <d v="2020-10-19T00:00:00"/>
    <x v="0"/>
    <s v="2 delayed payments"/>
    <s v="0.2790"/>
    <n v="1"/>
    <n v="9108154221"/>
    <n v="9108154221"/>
    <s v="7117B47B511A22BB084A2AE6713D74F6C04826C5FAC4BC58903C5CA3850F95D463A8A9A2753211224E4B987EE4616EBC9CD71CF8E9186462B3E8C0B71F19E3DC"/>
    <s v="NULL"/>
    <s v="9108154221"/>
    <d v="1991-08-15T00:00:00"/>
    <s v="NULL"/>
    <n v="0"/>
    <x v="0"/>
    <s v=""/>
    <s v=""/>
    <s v=""/>
    <n v="0"/>
    <n v="0"/>
    <x v="0"/>
  </r>
  <r>
    <s v="7200819"/>
    <d v="2023-12-31T00:00:00"/>
    <n v="171217.7"/>
    <d v="2020-10-02T00:00:00"/>
    <x v="0"/>
    <s v="0 delayed payments"/>
    <s v="0.1900"/>
    <n v="2"/>
    <n v="6609173908"/>
    <n v="6609173908"/>
    <s v="F46CFC4D36D42BE60266DE85610BBE78DEB1EA66090E4143195E862841E40825713B81FAE0AF8AC44BCC35D1A4AC7C54EBA8761E8A029C47425D01A8230376E9"/>
    <s v="8C8DDB2C64A2ACAD7445CC1EBB85CFC3B7A65893FB1AFDA6D085EF863C00FDC81010D354A85941F89D2D055499D60AA4C89D00F28669977F640AEDD275520D05"/>
    <s v="6609173908"/>
    <d v="1966-09-17T00:00:00"/>
    <s v="6609173908"/>
    <n v="0"/>
    <x v="0"/>
    <s v=""/>
    <s v=""/>
    <s v=""/>
    <n v="0"/>
    <n v="0"/>
    <x v="0"/>
  </r>
  <r>
    <s v="7200868"/>
    <d v="2023-12-31T00:00:00"/>
    <n v="136403.38"/>
    <d v="2020-10-08T00:00:00"/>
    <x v="0"/>
    <s v="0 delayed payments"/>
    <s v="0.2705"/>
    <n v="1"/>
    <n v="6509084379"/>
    <n v="6509084379"/>
    <s v="8FAB68E67CE8E7F7A2A1B159B0E36B3D019FB3AD46065B5B24884E5C5D8486DBD92AA6164E6436527F6298F42D526EB217830D1008087FF48C0045832CF2447F"/>
    <s v="NULL"/>
    <s v="6509084379"/>
    <d v="1965-09-08T00:00:00"/>
    <s v="NULL"/>
    <n v="0"/>
    <x v="0"/>
    <s v=""/>
    <s v=""/>
    <s v=""/>
    <n v="0"/>
    <n v="0"/>
    <x v="0"/>
  </r>
  <r>
    <s v="7201023"/>
    <d v="2023-12-31T00:00:00"/>
    <n v="114549.13"/>
    <d v="2020-10-02T00:00:00"/>
    <x v="0"/>
    <s v="0 delayed payments"/>
    <s v="0.2800"/>
    <n v="1"/>
    <n v="9108033904"/>
    <n v="9108033904"/>
    <s v="04A128C06B24978A5A751635E1C16F91341F38011BA847F5EEE81418DB66EC28A7D1CB8C6FB5ACB2FC9177019365FE3F58176283C2E9EE97ECE4C3A36FDFD3D9"/>
    <s v="NULL"/>
    <s v="9108033904"/>
    <d v="1991-08-03T00:00:00"/>
    <s v="NULL"/>
    <n v="0"/>
    <x v="0"/>
    <s v=""/>
    <s v=""/>
    <s v=""/>
    <n v="0"/>
    <n v="0"/>
    <x v="0"/>
  </r>
  <r>
    <s v="7201155"/>
    <d v="2023-12-31T00:00:00"/>
    <n v="76938.13"/>
    <d v="2020-10-02T00:00:00"/>
    <x v="1"/>
    <s v="Frozen"/>
    <s v="0.2065"/>
    <n v="1"/>
    <n v="6206132497"/>
    <n v="6206132497"/>
    <s v="CD3F4681F30F10FE99352D3368A3E17FEF5D53B996EF15798FA9B32F28599BF66DE4E4B8225EE01888464BB98D2CB1E23465DC1DC26B6B48497CC825DD292BC7"/>
    <s v="NULL"/>
    <s v="6206132497"/>
    <d v="1962-06-13T00:00:00"/>
    <s v="NULL"/>
    <n v="0"/>
    <x v="0"/>
    <s v=""/>
    <s v=""/>
    <s v=""/>
    <n v="0"/>
    <n v="0"/>
    <x v="0"/>
  </r>
  <r>
    <s v="7201361"/>
    <d v="2023-12-31T00:00:00"/>
    <n v="183874.46"/>
    <d v="2020-10-05T00:00:00"/>
    <x v="0"/>
    <s v="0 delayed payments"/>
    <s v="0.2600"/>
    <n v="2"/>
    <n v="8304277802"/>
    <n v="8304277802"/>
    <s v="B0BEF22F3E4A6D3AEB1B100717725B8DB7AA192C051855FAEF9F78F0F1ED9CD69EF4A7553F7784B08253402F6916774B59FBFB9217996047CFA1CCF9AC9549C3"/>
    <s v="C403FF6D2FF28B61ED6C2C1FD7FEAE86B2B9FB5B5A3770AF2962B6601670E39A9FEC27B77E5CD0F52DD01B885C1DAA7836570B08F883AF86FAF3AE1DDC04B403"/>
    <s v="8304277802"/>
    <d v="1983-04-27T00:00:00"/>
    <s v="8304277802"/>
    <n v="0"/>
    <x v="0"/>
    <s v=""/>
    <s v=""/>
    <s v=""/>
    <n v="0"/>
    <n v="0"/>
    <x v="0"/>
  </r>
  <r>
    <s v="7201445"/>
    <d v="2023-12-31T00:00:00"/>
    <n v="35244.07"/>
    <d v="2020-10-06T00:00:00"/>
    <x v="0"/>
    <s v="0 delayed payments"/>
    <s v="0.2500"/>
    <n v="1"/>
    <n v="9905102456"/>
    <n v="9905102456"/>
    <s v="4237487EB72FF87997ACA390EC2D022AC275C4FD20BAA6500E28B565B0BF8F2DF0712B4276CA95C76625339CD4C146A82D4C2C6A79FED4176D1E89E9A7F33439"/>
    <s v="NULL"/>
    <s v="9905102456"/>
    <d v="1999-05-10T00:00:00"/>
    <s v="NULL"/>
    <n v="0"/>
    <x v="0"/>
    <s v=""/>
    <s v=""/>
    <s v=""/>
    <n v="0"/>
    <n v="0"/>
    <x v="0"/>
  </r>
  <r>
    <s v="7201460"/>
    <d v="2023-12-31T00:00:00"/>
    <n v="8015.81"/>
    <d v="2020-10-05T00:00:00"/>
    <x v="0"/>
    <s v="0 delayed payments"/>
    <s v="0.2205"/>
    <n v="1"/>
    <n v="7209254148"/>
    <n v="7209254148"/>
    <s v="07DDC8898FB080D779544316A80B755C3CAFF3E4016F04AE52C6DE19523B4F7DFF8BBB672B54191DE31E5009E0D69FC913F65862A945EE9E6630374C00E20134"/>
    <s v="NULL"/>
    <s v="7209254148"/>
    <d v="1972-09-25T00:00:00"/>
    <s v="NULL"/>
    <n v="0"/>
    <x v="0"/>
    <s v=""/>
    <s v=""/>
    <s v=""/>
    <n v="0"/>
    <n v="0"/>
    <x v="0"/>
  </r>
  <r>
    <s v="7201601"/>
    <d v="2023-12-31T00:00:00"/>
    <n v="138243"/>
    <d v="2020-10-30T00:00:00"/>
    <x v="0"/>
    <s v="0 delayed payments"/>
    <s v="0.2800"/>
    <n v="2"/>
    <n v="7807074617"/>
    <n v="7807074617"/>
    <s v="074CCCA0A14717EE9895A0B97FE579E1C2B0B0A1C968FB26A25127DFDE5117A0651B5842586EBD216D35CFA6369F331B7BD00A0A42FABF146E110EC9F87A891D"/>
    <s v="1417AEA4E0162AE57EBAE8E8B3A2E0D79880ABB8B48C0554A439DDEDA3685953D845B4EC354992279D67215AB129C8BEF2A9693DD99F534A471B51F053E3F2E6"/>
    <s v="7807074617"/>
    <d v="1978-07-07T00:00:00"/>
    <s v="7807074617"/>
    <n v="0"/>
    <x v="0"/>
    <s v=""/>
    <s v=""/>
    <s v=""/>
    <n v="0"/>
    <n v="0"/>
    <x v="0"/>
  </r>
  <r>
    <s v="7201809"/>
    <d v="2023-12-31T00:00:00"/>
    <n v="208928.05"/>
    <d v="2020-10-06T00:00:00"/>
    <x v="0"/>
    <s v="0 delayed payments"/>
    <s v="0.2200"/>
    <n v="1"/>
    <n v="6505072766"/>
    <n v="6505072766"/>
    <s v="4CA29DCADDB46BB01B15D51981C233B2C89059900AE8506E819DC3AA5D6DA99F2BB0CC9FE8348172446BE9F83FB597D3D8B2D18FBD9CBFA74315DE9AD14D0ED7"/>
    <s v="NULL"/>
    <s v="6505072766"/>
    <d v="1965-05-07T00:00:00"/>
    <s v="NULL"/>
    <n v="0"/>
    <x v="0"/>
    <s v=""/>
    <s v=""/>
    <s v=""/>
    <n v="0"/>
    <n v="0"/>
    <x v="0"/>
  </r>
  <r>
    <s v="7202013"/>
    <d v="2023-12-31T00:00:00"/>
    <n v="108192.01"/>
    <d v="2020-10-07T00:00:00"/>
    <x v="0"/>
    <s v="3 delayed payments"/>
    <s v="0.2800"/>
    <n v="2"/>
    <n v="8604084601"/>
    <n v="8604084601"/>
    <s v="96DA1C4CD14BA7C13B1B35CD16116AC8E9F4109DE551D05DE7CFE0B2174DB043F40992045681FC2B94C1C3BA7ABDCE48DF2CD737A3BB6592DD51B94D62A28D2C"/>
    <s v="623F3A293CE8918EF905BFEF88EEE5F65C8470375212D71ABB55A4A5119DCDAB98FF871ABC636CDF40F5B81DBF0FC65C36731913271364DDB974E7F279A9A896"/>
    <s v="8604084601"/>
    <d v="1986-04-08T00:00:00"/>
    <s v="8604084601"/>
    <n v="0"/>
    <x v="0"/>
    <s v=""/>
    <s v=""/>
    <s v=""/>
    <n v="0"/>
    <n v="0"/>
    <x v="0"/>
  </r>
  <r>
    <s v="7202187"/>
    <d v="2023-12-31T00:00:00"/>
    <n v="78853.16"/>
    <d v="2020-10-09T00:00:00"/>
    <x v="0"/>
    <s v="2 delayed payments"/>
    <s v="0.2305"/>
    <n v="1"/>
    <n v="7205158830"/>
    <n v="7205158830"/>
    <s v="06AA27A2B656BE14771B8C2CAA894B176E6CDC24C92896AD379AEECD3B3674D2FA22DA09B0C56965593F9B262B793A77105C6AB230A1DB113631BC3969335B09"/>
    <s v="NULL"/>
    <s v="7205158830"/>
    <d v="1972-05-15T00:00:00"/>
    <s v="NULL"/>
    <n v="0"/>
    <x v="0"/>
    <s v=""/>
    <s v=""/>
    <s v=""/>
    <n v="0"/>
    <n v="0"/>
    <x v="0"/>
  </r>
  <r>
    <s v="7202351"/>
    <d v="2023-12-31T00:00:00"/>
    <n v="25231"/>
    <d v="2020-10-16T00:00:00"/>
    <x v="0"/>
    <s v="0 delayed payments"/>
    <s v="0.2570"/>
    <n v="1"/>
    <n v="6308223228"/>
    <n v="6308223228"/>
    <s v="98EF46D2F55918E440C460B22561F2F466F981C45B7DF463E204DF51B31DC28A54747237D6AE0CD775EF0F817C24038D2AC7A498726EBD0D51947D0D355CCB8B"/>
    <s v="NULL"/>
    <s v="6308223228"/>
    <d v="1963-08-22T00:00:00"/>
    <s v="NULL"/>
    <n v="0"/>
    <x v="0"/>
    <s v=""/>
    <s v=""/>
    <s v=""/>
    <n v="0"/>
    <n v="0"/>
    <x v="0"/>
  </r>
  <r>
    <s v="7202443"/>
    <d v="2023-12-31T00:00:00"/>
    <n v="45758.61"/>
    <d v="2020-10-07T00:00:00"/>
    <x v="0"/>
    <s v="1 delayed payment"/>
    <s v="0.2400"/>
    <n v="1"/>
    <n v="8311207859"/>
    <n v="8311207859"/>
    <s v="6A2244EE77F611BA8764A4AF3B31BBF91F89BCBBCECCF91CDA8C2CE0D180D08DBF5E59BE323C98FBA675FEFDE3E8DA94013001BD88B8BD7A805674B91F5086ED"/>
    <s v="NULL"/>
    <s v="8311207859"/>
    <d v="1983-11-20T00:00:00"/>
    <s v="NULL"/>
    <n v="0"/>
    <x v="0"/>
    <s v=""/>
    <s v=""/>
    <s v=""/>
    <n v="0"/>
    <n v="0"/>
    <x v="0"/>
  </r>
  <r>
    <s v="7202476"/>
    <d v="2023-12-31T00:00:00"/>
    <n v="454428.87"/>
    <d v="2020-10-08T00:00:00"/>
    <x v="0"/>
    <s v="0 delayed payments"/>
    <s v="0.2100"/>
    <n v="2"/>
    <n v="7209270458"/>
    <n v="7209270458"/>
    <s v="DE41B4B1393C35C82781750E322496A30178545B41B8AD762626F23D3A8ACF014BEE67D33CFBA48CA2D45435702E23F1357DF091C45FAB4BB0F453BCFA2CA913"/>
    <s v="C592AB826E86E39B2494604C2AE17F6AC59AB329BB5848D81A07C045CA43F537576B415CE44734C8F13179F4278D8F9544D43A9078807F559BEB761F0C83F57E"/>
    <s v="7209270458"/>
    <d v="1972-09-27T00:00:00"/>
    <s v="7209270458"/>
    <n v="0"/>
    <x v="0"/>
    <s v=""/>
    <s v=""/>
    <s v=""/>
    <n v="0"/>
    <n v="0"/>
    <x v="0"/>
  </r>
  <r>
    <s v="7202484"/>
    <d v="2023-12-31T00:00:00"/>
    <n v="122250.22"/>
    <d v="2020-10-08T00:00:00"/>
    <x v="0"/>
    <s v="0 delayed payments"/>
    <s v="0.2800"/>
    <n v="1"/>
    <n v="9201304715"/>
    <n v="9201304715"/>
    <s v="2F1A7621DD9325214FE53BF7CAEAC5F97EBDF77A9612F58251F992F197B9605CD6E3E2472C27635734CA6AA1239ABDE0F70DDC6A5E782B3E72AF502BB8B97B88"/>
    <s v="NULL"/>
    <s v="9201304715"/>
    <d v="1992-01-30T00:00:00"/>
    <s v="NULL"/>
    <n v="0"/>
    <x v="0"/>
    <s v=""/>
    <s v=""/>
    <s v=""/>
    <n v="0"/>
    <n v="0"/>
    <x v="0"/>
  </r>
  <r>
    <s v="7202492"/>
    <d v="2023-12-31T00:00:00"/>
    <n v="203226.01"/>
    <d v="2020-10-09T00:00:00"/>
    <x v="0"/>
    <s v="0 delayed payments"/>
    <s v="0.2200"/>
    <n v="2"/>
    <n v="7102115644"/>
    <n v="7102115644"/>
    <s v="9DF23F3581089FE8C23ACF025464A67D40ADA75613D5F732683C0A1D6331E4D27796E2BB301EB343648012D162242088E6DD8C97E67F2ECDC36E8536D1BC2D5C"/>
    <s v="E4A6F8100EC301AC4C3A3D6DF19BD8B723AC5D4C8D202B9A0296F9B357E8F5219060E7F6A7120A46BC80DEC1D827D9099DB3BFF580EA09CE2317D579204E032D"/>
    <s v="7102115644"/>
    <d v="1971-02-11T00:00:00"/>
    <s v="7102115644"/>
    <n v="0"/>
    <x v="0"/>
    <s v=""/>
    <s v=""/>
    <s v=""/>
    <n v="0"/>
    <n v="0"/>
    <x v="0"/>
  </r>
  <r>
    <s v="7202526"/>
    <d v="2023-12-31T00:00:00"/>
    <n v="208741.77"/>
    <d v="2020-10-13T00:00:00"/>
    <x v="0"/>
    <s v="3 delayed payments"/>
    <s v="0.2705"/>
    <n v="1"/>
    <n v="9510058077"/>
    <n v="9510058077"/>
    <s v="00D2D4424E98F353D463AFB07BEA5E81D3166D1AF62974B73C7BB1463E79ADCE94C9B6DC79BE1CF115CCECD5615EFB3F81527F0890E71A2F8C4CAB5C51494AAB"/>
    <s v="NULL"/>
    <s v="9510058077"/>
    <d v="1995-10-05T00:00:00"/>
    <s v="NULL"/>
    <n v="0"/>
    <x v="0"/>
    <s v=""/>
    <s v=""/>
    <s v=""/>
    <n v="0"/>
    <n v="0"/>
    <x v="0"/>
  </r>
  <r>
    <s v="7202690"/>
    <d v="2023-12-31T00:00:00"/>
    <n v="296103.95"/>
    <d v="2020-10-09T00:00:00"/>
    <x v="0"/>
    <s v="0 delayed payments"/>
    <s v="0.2400"/>
    <n v="2"/>
    <n v="7908065845"/>
    <n v="7908065845"/>
    <s v="67C3623D96577FE1D7A8B2AB5BB6274B4A16B42D14BDDF8DAC9199FAF37FADA736F3C8A96C9685653FE39C7A790C299742A9D931A4511BDBFD67C51CEEDCA6D7"/>
    <s v="57734F57E120F4E9F48E43E045ABB23A7726AE965D906AD02ED587ADAE138CB459D2C4D2C2A3C3F8CBBDC982BF4F26745336BFC96346AE03E2B464CAE78A4639"/>
    <s v="7908065845"/>
    <d v="1979-08-06T00:00:00"/>
    <s v="7908065845"/>
    <n v="0"/>
    <x v="0"/>
    <s v=""/>
    <s v=""/>
    <s v=""/>
    <n v="0"/>
    <n v="0"/>
    <x v="0"/>
  </r>
  <r>
    <s v="7202864"/>
    <d v="2023-12-31T00:00:00"/>
    <n v="189391.11"/>
    <d v="2020-10-09T00:00:00"/>
    <x v="1"/>
    <s v="Frozen"/>
    <s v="0.1470"/>
    <n v="1"/>
    <n v="9008092364"/>
    <n v="9008092364"/>
    <s v="15E4395B3AB4EA9E7FD86618B9A940A2824CB756AFA874DB7CEBED6EF4177F071B1EF2304828B1927BD1145271E56343E27930F426F963AAF9C34E4C64BEC945"/>
    <s v="NULL"/>
    <s v="9008092364"/>
    <d v="1990-08-09T00:00:00"/>
    <s v="NULL"/>
    <n v="0"/>
    <x v="0"/>
    <s v=""/>
    <s v=""/>
    <s v=""/>
    <n v="0"/>
    <n v="0"/>
    <x v="0"/>
  </r>
  <r>
    <s v="7203243"/>
    <d v="2023-12-31T00:00:00"/>
    <n v="32706.6"/>
    <d v="2019-06-25T00:00:00"/>
    <x v="1"/>
    <s v="Frozen"/>
    <s v="0.2265"/>
    <n v="1"/>
    <n v="9710093072"/>
    <n v="9710093072"/>
    <s v="C963160703FB9E43F2CBC489AB5338EDCFA51D0AAEEFB2138FFE5BB0D99AF7877CEE24C8BA67559BF406F373DD97475786F4949932FCBB02FA2F4493951076D0"/>
    <s v="NULL"/>
    <s v="9710093072"/>
    <d v="1997-10-09T00:00:00"/>
    <s v="NULL"/>
    <n v="0"/>
    <x v="0"/>
    <s v=""/>
    <s v=""/>
    <s v=""/>
    <n v="0"/>
    <n v="0"/>
    <x v="0"/>
  </r>
  <r>
    <s v="7203417"/>
    <d v="2023-12-31T00:00:00"/>
    <n v="226442.96"/>
    <d v="2020-10-20T00:00:00"/>
    <x v="0"/>
    <s v="0 delayed payments"/>
    <s v="0.2705"/>
    <n v="1"/>
    <n v="6501137514"/>
    <n v="6501137514"/>
    <s v="864A7CFE8BA69D36DCA9908C215598B75EAE43DF0907E925B7E8AED23E5FF395714EA21258989B2E5911C7D6BD9D0698714BD153B41047A7FABBA8834EAB6935"/>
    <s v="NULL"/>
    <s v="6501137514"/>
    <d v="1965-01-13T00:00:00"/>
    <s v="NULL"/>
    <n v="0"/>
    <x v="0"/>
    <s v=""/>
    <s v=""/>
    <s v=""/>
    <n v="0"/>
    <n v="0"/>
    <x v="0"/>
  </r>
  <r>
    <s v="7203490"/>
    <d v="2023-12-31T00:00:00"/>
    <n v="247541.37"/>
    <d v="2020-10-16T00:00:00"/>
    <x v="0"/>
    <s v="0 delayed payments"/>
    <s v="0.2500"/>
    <n v="2"/>
    <n v="8412267521"/>
    <n v="8412267521"/>
    <s v="60CEDA6CA729EB999763B04E6F312560E79E5F17CB3616710AC6BB4663828AECF1CCD7E23CDE58C07A9A9F945D77F5A8967F9232E9459814768D59DEB5B67CD5"/>
    <s v="8557CA13B463B6E4EAB18BF5E68C9684DE583FEC3BC6DC28538F5769C9CCAA05D3C55522F3B3A6D6B4C233C5AAF483927168EB1B2F021827D6E6211851F1C54B"/>
    <s v="8412267521"/>
    <d v="1984-12-26T00:00:00"/>
    <s v="8412267521"/>
    <n v="0"/>
    <x v="0"/>
    <s v=""/>
    <s v=""/>
    <s v=""/>
    <n v="0"/>
    <n v="0"/>
    <x v="0"/>
  </r>
  <r>
    <s v="7203615"/>
    <d v="2023-12-31T00:00:00"/>
    <n v="158156.29999999999"/>
    <d v="2020-10-15T00:00:00"/>
    <x v="1"/>
    <s v="Frozen"/>
    <s v="0.2165"/>
    <n v="1"/>
    <n v="6201112486"/>
    <n v="6201112486"/>
    <s v="32823869D1AA3977C3A64D855D4312D494526879EB40C60965CC7BF31ADB25F8DAC7A91EA995EC0B3A947C88B90B2F90531E75AF551FDC6F74EAC28F110BBAC2"/>
    <s v="NULL"/>
    <s v="6201112486"/>
    <d v="1962-01-11T00:00:00"/>
    <s v="NULL"/>
    <n v="0"/>
    <x v="0"/>
    <s v=""/>
    <s v=""/>
    <s v=""/>
    <n v="0"/>
    <n v="0"/>
    <x v="0"/>
  </r>
  <r>
    <s v="7203623"/>
    <d v="2023-12-31T00:00:00"/>
    <n v="182604.72"/>
    <d v="2020-12-03T00:00:00"/>
    <x v="0"/>
    <s v="1 delayed payment"/>
    <s v="0.2605"/>
    <n v="2"/>
    <n v="8902156689"/>
    <n v="8902156689"/>
    <s v="73209F03B6F0FFF847EC0A570553034EE3EF7B089BDA8BF9A80EBC48D277CA37F6FE1215044FC1DE5176D4F34917323E516FF6487C0AEF48DA24C4D0F0A84BD5"/>
    <s v="NULL"/>
    <s v="8902156689"/>
    <d v="1989-02-15T00:00:00"/>
    <s v="8902156689"/>
    <n v="0"/>
    <x v="0"/>
    <s v=""/>
    <s v=""/>
    <s v=""/>
    <n v="0"/>
    <n v="0"/>
    <x v="0"/>
  </r>
  <r>
    <s v="7203722"/>
    <d v="2023-12-31T00:00:00"/>
    <n v="192905.11"/>
    <d v="2019-06-27T00:00:00"/>
    <x v="0"/>
    <s v="0 delayed payments"/>
    <s v="0.2500"/>
    <n v="2"/>
    <n v="7505176672"/>
    <n v="7505176672"/>
    <s v="54662BFA8B9FB42D9ACF87411F11F1D1F03C35DB2627A213007EB5E4ED4C2BFE08FAA2470509EDBA2EBC4319CE024B75A83A55CC0192E2DB4C159C50D2CF0DD7"/>
    <s v="C66F8DE30057E8B24392AC5893142077C8143F1F7F96096860DC24F413407708F0E212EC63912CE5A51D8093501884A396E269357D7EBC9E28E9F803632AEBEE"/>
    <s v="7505176672"/>
    <d v="1975-05-17T00:00:00"/>
    <s v="7505176672"/>
    <n v="0"/>
    <x v="0"/>
    <s v=""/>
    <s v=""/>
    <s v=""/>
    <n v="0"/>
    <n v="0"/>
    <x v="0"/>
  </r>
  <r>
    <s v="7203748"/>
    <d v="2023-12-31T00:00:00"/>
    <n v="206941.48"/>
    <d v="2020-10-15T00:00:00"/>
    <x v="0"/>
    <s v="1 delayed payment"/>
    <s v="0.2200"/>
    <n v="2"/>
    <n v="7701071651"/>
    <n v="7701071651"/>
    <s v="C0AE410A062F177AEF1042BB0B655393678E89E33E42897953A11B89BA7E9F23C4D373F508DC9ABC0CDD8605CA7D87499A3D929F3EA061B89278BC4CF8BA3172"/>
    <s v="96484CBF4222635033D4B99BB005CF70861614A3C8933E5B5863D8976CB493CB1DDCCB4C4B47C559976967F21341B8AB377B51B46B695035EEE5200720DD9A85"/>
    <s v="7701071651"/>
    <d v="1977-01-07T00:00:00"/>
    <s v="7701071651"/>
    <n v="0"/>
    <x v="0"/>
    <s v=""/>
    <s v=""/>
    <s v=""/>
    <n v="0"/>
    <n v="0"/>
    <x v="0"/>
  </r>
  <r>
    <s v="7203912"/>
    <d v="2023-12-31T00:00:00"/>
    <n v="67151.17"/>
    <d v="2020-10-16T00:00:00"/>
    <x v="1"/>
    <s v="Frozen"/>
    <s v="0.2570"/>
    <n v="1"/>
    <n v="9506103937"/>
    <n v="9506103937"/>
    <s v="66B5505A9C54728E4D94E087A7BD94105F25EC5EBB3BD0BFEB24A27AAB17B72E52DF1BFED9CE068A9D045EC4F6AC75005E7B4FA0BA67BD95E27F4980FDEEC645"/>
    <s v="NULL"/>
    <s v="9506103937"/>
    <d v="1995-06-10T00:00:00"/>
    <s v="NULL"/>
    <n v="0"/>
    <x v="0"/>
    <s v=""/>
    <s v=""/>
    <s v=""/>
    <n v="0"/>
    <n v="0"/>
    <x v="0"/>
  </r>
  <r>
    <s v="7203953"/>
    <d v="2023-12-31T00:00:00"/>
    <n v="452719.01"/>
    <d v="2020-10-16T00:00:00"/>
    <x v="0"/>
    <s v="0 delayed payments"/>
    <s v="0.2845"/>
    <n v="2"/>
    <n v="6804121447"/>
    <n v="6804121447"/>
    <s v="F1785CFA0F22B98FC66044905EF9F086D8671F9E0F4AAAB43CF417C50FE32C493039B9392A16F3BA203E8169DACD943A52A7B0A27605C88A7E1AF60A9362DA88"/>
    <s v="9C848618F5DDAC8B271252C92745C02211A33550BB514123CC2E79BDBE45039C61BC820354A6DFB8BED6D237DBF0FB9E043083CEFAC9EE3E4AA6156187D9DA2C"/>
    <s v="6804121447"/>
    <d v="1968-04-12T00:00:00"/>
    <s v="6804121447"/>
    <n v="0"/>
    <x v="0"/>
    <s v=""/>
    <s v=""/>
    <s v=""/>
    <n v="0"/>
    <n v="0"/>
    <x v="0"/>
  </r>
  <r>
    <s v="7204027"/>
    <d v="2023-12-31T00:00:00"/>
    <n v="266714.11"/>
    <d v="2020-10-21T00:00:00"/>
    <x v="0"/>
    <s v="0 delayed payments"/>
    <s v="0.2205"/>
    <n v="2"/>
    <n v="8008080379"/>
    <n v="8008080379"/>
    <s v="B7B1EF708838A191224792B40CFAF8E30451612EDE134002933F8EF43D0614188268AAE9BDA285D11ED5F724F73F1090BB203036FD480B782CA750AE5D277848"/>
    <s v="989ED0F570396731FE9F138107ACD5A5D673BAD0D369F4F55992476A2834BB73DFEBD698F96E6B5BDA2A6A2EA885881AC06185C4EB1BEDF8EAEFCED07BA1EE04"/>
    <s v="8008080379"/>
    <d v="1980-08-08T00:00:00"/>
    <s v="8008080379"/>
    <n v="0"/>
    <x v="0"/>
    <s v=""/>
    <s v=""/>
    <s v=""/>
    <n v="0"/>
    <n v="0"/>
    <x v="0"/>
  </r>
  <r>
    <s v="7204134"/>
    <d v="2023-12-31T00:00:00"/>
    <n v="37147.03"/>
    <d v="2020-10-21T00:00:00"/>
    <x v="0"/>
    <s v="0 delayed payments"/>
    <s v="0.2600"/>
    <n v="1"/>
    <n v="9710208662"/>
    <n v="9710208662"/>
    <s v="E695A33CFDA827FA59FD8EAB62B5429D1A7A36FD8D18F67E528A0D16A792EE8E522DEBB343727D41CA9A34520A83C851E5A590D2029AB0D75CB0360B9D930046"/>
    <s v="NULL"/>
    <s v="9710208662"/>
    <d v="1997-10-20T00:00:00"/>
    <s v="NULL"/>
    <n v="0"/>
    <x v="0"/>
    <s v=""/>
    <s v=""/>
    <s v=""/>
    <n v="0"/>
    <n v="0"/>
    <x v="0"/>
  </r>
  <r>
    <s v="7204225"/>
    <d v="2023-12-31T00:00:00"/>
    <n v="93893.74"/>
    <d v="2020-10-19T00:00:00"/>
    <x v="0"/>
    <s v="2 delayed payments"/>
    <s v="0.2870"/>
    <n v="1"/>
    <n v="8712085532"/>
    <n v="8712085532"/>
    <s v="99366C2C9498C101B93DF606EC2634F9C83217D2A86B05CBBAC4BA04C8C59A1DC62F73C32EBD8F701733F2ADDFF2D735868B33AEA633FF6C45185F307EA89188"/>
    <s v="NULL"/>
    <s v="8712085532"/>
    <d v="1987-12-08T00:00:00"/>
    <s v="NULL"/>
    <n v="0"/>
    <x v="0"/>
    <s v=""/>
    <s v=""/>
    <s v=""/>
    <n v="0"/>
    <n v="0"/>
    <x v="0"/>
  </r>
  <r>
    <s v="7204597"/>
    <d v="2023-12-31T00:00:00"/>
    <n v="77915.94"/>
    <d v="2020-10-20T00:00:00"/>
    <x v="1"/>
    <s v="Frozen"/>
    <s v="0.2170"/>
    <n v="1"/>
    <n v="9906142238"/>
    <n v="9906142238"/>
    <s v="E64A915A1EAAFBE3F2D0EB9708D726F7E2BEEBDFDBCAF1E23DF460903A5D4B6245C8F938DC9CAC3A5E5AF1A293E726921785C517ADA4E8E379924DC5BA1D039A"/>
    <s v="NULL"/>
    <s v="9906142238"/>
    <d v="1999-06-14T00:00:00"/>
    <s v="NULL"/>
    <n v="0"/>
    <x v="0"/>
    <s v=""/>
    <s v=""/>
    <s v=""/>
    <n v="0"/>
    <n v="0"/>
    <x v="0"/>
  </r>
  <r>
    <s v="7204662"/>
    <d v="2023-12-31T00:00:00"/>
    <n v="166837.43"/>
    <d v="2020-10-20T00:00:00"/>
    <x v="0"/>
    <s v="0 delayed payments"/>
    <s v="0.2400"/>
    <n v="2"/>
    <n v="9005233672"/>
    <n v="9005233672"/>
    <s v="A070561D10BA47BAFB093EEBE5176A43ABE606054A686E23BE123550254C272E76A2A04684D922D78BA3FDC3DB9C719E3C7B673B1EFF3A8C04FE53ACA4F49AE9"/>
    <s v="47C3811E3DBA0CE149F8BB04EC334F58F8C5A7BF911DA000073C00FE6CE09BE5DFC0D0685D07EA3A567F901CFEEA38AE7DCF302C1EDCF42EDD8917D3FAA8A35E"/>
    <s v="9005233672"/>
    <d v="1990-05-23T00:00:00"/>
    <s v="9005233672"/>
    <n v="0"/>
    <x v="0"/>
    <s v=""/>
    <s v=""/>
    <s v=""/>
    <n v="0"/>
    <n v="0"/>
    <x v="0"/>
  </r>
  <r>
    <s v="7204738"/>
    <d v="2023-12-31T00:00:00"/>
    <n v="161813.71"/>
    <d v="2020-10-23T00:00:00"/>
    <x v="1"/>
    <s v="Frozen"/>
    <s v="0.2165"/>
    <n v="1"/>
    <n v="9309016260"/>
    <n v="9309016260"/>
    <s v="5E4F61BEF74A73B7F3EDA0BEEE1D9A091F3408C9A4F40D25D42C6EF769E184A39C6DD0D464B0F733475F4A088FB39CF0717D7A8E3345FDE95C17792BCAECBF47"/>
    <s v="NULL"/>
    <s v="9309016260"/>
    <d v="1993-09-01T00:00:00"/>
    <s v="NULL"/>
    <n v="0"/>
    <x v="0"/>
    <s v=""/>
    <s v=""/>
    <s v=""/>
    <n v="0"/>
    <n v="0"/>
    <x v="0"/>
  </r>
  <r>
    <s v="7205008"/>
    <d v="2023-12-31T00:00:00"/>
    <n v="214916.09"/>
    <d v="2020-10-21T00:00:00"/>
    <x v="0"/>
    <s v="0 delayed payments"/>
    <s v="0.1065"/>
    <n v="2"/>
    <n v="9603146870"/>
    <n v="9603146870"/>
    <s v="CC86A71CD9C408D8EEAF9DB1900F9E16486F3552A677B904123BD2094FA1EB111E80180B61FBEC5DEB8F96B5FCD8A68630B5D8FF8348DBFF933484E5FD9FFA41"/>
    <s v="A1ADDEB08152342105431814E20596A9CA609A3AACF90E1D53AA1874EAAA4BE8AEB41D5BAFFA4B6454AC3F3BE6EE3ED3F6D0E5971EC85EFFF7DC1B6CC394AB7B"/>
    <s v="9603146870"/>
    <d v="1996-03-14T00:00:00"/>
    <s v="9603146870"/>
    <n v="0"/>
    <x v="0"/>
    <s v=""/>
    <s v=""/>
    <s v=""/>
    <n v="0"/>
    <n v="0"/>
    <x v="0"/>
  </r>
  <r>
    <s v="7205057"/>
    <d v="2023-12-31T00:00:00"/>
    <n v="41223.86"/>
    <d v="2020-10-20T00:00:00"/>
    <x v="0"/>
    <s v="0 delayed payments"/>
    <s v="0.2600"/>
    <n v="1"/>
    <n v="8601180873"/>
    <n v="8601180873"/>
    <s v="B3571DDB7195218B106C2EBB924638398B811EEA2289B52036AAFAE60E6876CAD8A3D5B94D80442C89BD987D7CE84A7CF42F6C7FD5BC3634BCFC8E5BFECF7730"/>
    <s v="NULL"/>
    <s v="8601180873"/>
    <d v="1986-01-18T00:00:00"/>
    <s v="NULL"/>
    <n v="0"/>
    <x v="0"/>
    <s v=""/>
    <s v=""/>
    <s v=""/>
    <n v="0"/>
    <n v="0"/>
    <x v="0"/>
  </r>
  <r>
    <s v="7205099"/>
    <d v="2023-12-31T00:00:00"/>
    <n v="71442.69"/>
    <d v="2020-10-23T00:00:00"/>
    <x v="0"/>
    <s v="0 delayed payments"/>
    <s v="0.2500"/>
    <n v="2"/>
    <n v="8103176643"/>
    <n v="8103176643"/>
    <s v="42C61DAA7987F618AB941F39FFE751A446BCCD20C14878BDB8FBA2F503D9E7B5802A8373495F0612E45A3214206F77A7C1353E244F667D691393F2D41A773112"/>
    <s v="92B9E6AC14A9AE6E09FD4579A5C7666C9DA71A86A667005A27CE2D65B29C3EC1313B0EC9CD0D750666D49242679A5DD89C9D122BB1FA1FEB8F6DAF6A40E7F252"/>
    <s v="8103176643"/>
    <d v="1981-03-17T00:00:00"/>
    <s v="8103176643"/>
    <n v="0"/>
    <x v="0"/>
    <s v=""/>
    <s v=""/>
    <s v=""/>
    <n v="0"/>
    <n v="0"/>
    <x v="0"/>
  </r>
  <r>
    <s v="7205230"/>
    <d v="2023-12-31T00:00:00"/>
    <n v="179697.55"/>
    <d v="2020-10-22T00:00:00"/>
    <x v="1"/>
    <s v="Frozen"/>
    <s v="0.1965"/>
    <n v="1"/>
    <n v="8010232414"/>
    <n v="8010232414"/>
    <s v="D63F36E92EE73EBD25F2140ADCC6320664C3BE18D5500C445D7ECC93943C5B76BDC8B10BA671D4DC2A69D4F351ED61EB57E27EE3FAFBD485C44715CA65121A76"/>
    <s v="NULL"/>
    <s v="8010232414"/>
    <d v="1980-10-23T00:00:00"/>
    <s v="NULL"/>
    <s v="7205230"/>
    <x v="1"/>
    <s v="8010232414"/>
    <s v=""/>
    <s v="Skuldsanering bevilj"/>
    <n v="1"/>
    <n v="0"/>
    <x v="1"/>
  </r>
  <r>
    <s v="7205289"/>
    <d v="2023-12-31T00:00:00"/>
    <n v="353069.12"/>
    <d v="2020-10-22T00:00:00"/>
    <x v="0"/>
    <s v="0 delayed payments"/>
    <s v="0.2100"/>
    <n v="2"/>
    <n v="6809062547"/>
    <n v="6809062547"/>
    <s v="8550C1985571544207F1624B220D8E6A5C34A40F712792AA318D515C0DFA976C062CB8772D3D07E3D797E162B9909C2F7CF63767B9DF0C2294B7A82136E4C0C1"/>
    <s v="4082FD57B097C701CAEADF803DB0CD1CDB30F00D9D6EB4BBDEB5A128231A4FD58ACAE410E869514D21F2088BC215DDF452F36D7DECB800DF64F7725E4EC259A1"/>
    <s v="6809062547"/>
    <d v="1968-09-06T00:00:00"/>
    <s v="6809062547"/>
    <n v="0"/>
    <x v="0"/>
    <s v=""/>
    <s v=""/>
    <s v=""/>
    <n v="0"/>
    <n v="0"/>
    <x v="0"/>
  </r>
  <r>
    <s v="7205339"/>
    <d v="2023-12-31T00:00:00"/>
    <n v="198357.7"/>
    <d v="2020-10-21T00:00:00"/>
    <x v="0"/>
    <s v="1 delayed payment"/>
    <s v="0.2800"/>
    <n v="2"/>
    <n v="8907250784"/>
    <n v="8907250784"/>
    <s v="052A3EAEA4104755BEE4751C086CD4F4BE64F7DCA641AC894168C871E1828E5FD27237C3A4C1AB05499DDE46AB37A900F6112E6266A564B1B8949D9A94D0ABD5"/>
    <s v="9C322BD02E17CBDC351AD1F2A6F1CEA08BFA2EA1F60DB6E8590B9C27326042D26D66787B98496699E6D4D011492B3C51B7EF532A7041BFDA47AAF7B01ECD2C7A"/>
    <s v="8907250784"/>
    <d v="1989-07-25T00:00:00"/>
    <s v="8907250784"/>
    <n v="0"/>
    <x v="0"/>
    <s v=""/>
    <s v=""/>
    <s v=""/>
    <n v="0"/>
    <n v="0"/>
    <x v="0"/>
  </r>
  <r>
    <s v="7205354"/>
    <d v="2023-12-31T00:00:00"/>
    <n v="284512.93"/>
    <d v="2020-10-27T00:00:00"/>
    <x v="1"/>
    <s v="Frozen"/>
    <s v="0.1370"/>
    <n v="1"/>
    <n v="8511200803"/>
    <n v="8511200803"/>
    <s v="9DBF1AD553F6EC7644ADA57A7C9C6D13D8A9E1A62B98D4F08267EFBDA6ECC2E5351717549270EF3F14645D5B936AF0ED981CDAF0C71BD8A152D5863106F62F9E"/>
    <s v="NULL"/>
    <s v="8511200803"/>
    <d v="1985-11-20T00:00:00"/>
    <s v="NULL"/>
    <n v="0"/>
    <x v="0"/>
    <s v="8511200803"/>
    <s v=""/>
    <s v="Skuldsanering bevilj"/>
    <n v="1"/>
    <n v="0"/>
    <x v="1"/>
  </r>
  <r>
    <s v="7205370"/>
    <d v="2023-12-31T00:00:00"/>
    <n v="285654.28999999998"/>
    <d v="2020-11-03T00:00:00"/>
    <x v="1"/>
    <s v="Frozen"/>
    <s v="0.1470"/>
    <n v="1"/>
    <n v="8108255442"/>
    <n v="8108255442"/>
    <s v="CBCA638D9EE4E67B15AD1A2B62B02D6211DC9F730199DD3867FC3E7E4704E64E45A0CFFCE5AE64D9B70005F2F8A3DAF2780922D338CE6FC80B73CB9A8D4F545C"/>
    <s v="NULL"/>
    <s v="8108255442"/>
    <d v="1981-08-25T00:00:00"/>
    <s v="NULL"/>
    <n v="0"/>
    <x v="0"/>
    <s v=""/>
    <s v=""/>
    <s v=""/>
    <n v="0"/>
    <n v="0"/>
    <x v="0"/>
  </r>
  <r>
    <s v="7205685"/>
    <d v="2023-12-31T00:00:00"/>
    <n v="209838.28"/>
    <d v="2020-10-26T00:00:00"/>
    <x v="0"/>
    <s v="0 delayed payments"/>
    <s v="0.2300"/>
    <n v="2"/>
    <n v="8405047195"/>
    <n v="8405047195"/>
    <s v="E8D7B478E23DE22F2F96D0BA82EA804215B81A2BDF9BCE64A7F60AE18997F060208FF97A1FD9A8001EAD65ED7CEC11541058E69F5ED17047F5F072468BAC8854"/>
    <s v="8741921C68DBFC00B61D86A80DA37FA08BF4176D15EFCFBF0229CA6EEB15C0D5332A58D9D3A822F1EFA69A09DA298CC4F932281009ADB6CD4169E66039F271F0"/>
    <s v="8405047195"/>
    <d v="1984-05-04T00:00:00"/>
    <s v="8405047195"/>
    <n v="0"/>
    <x v="0"/>
    <s v=""/>
    <s v=""/>
    <s v=""/>
    <n v="0"/>
    <n v="0"/>
    <x v="0"/>
  </r>
  <r>
    <s v="7205883"/>
    <d v="2023-12-31T00:00:00"/>
    <n v="68532.58"/>
    <d v="2020-11-24T00:00:00"/>
    <x v="0"/>
    <s v="0 delayed payments"/>
    <s v="0.2405"/>
    <n v="2"/>
    <n v="8911286618"/>
    <n v="8911286618"/>
    <s v="229D1C81DE63864D4EB0240739A4518759E72B0FB11E636D8EB777615C345E50BBBA1DF1194B34453A344336F627CBEB6C1D989965E94DC8D670E8FDD51C4CD1"/>
    <s v="NULL"/>
    <s v="8911286618"/>
    <d v="1989-11-28T00:00:00"/>
    <s v="8911286618"/>
    <n v="0"/>
    <x v="0"/>
    <s v=""/>
    <s v=""/>
    <s v=""/>
    <n v="0"/>
    <n v="0"/>
    <x v="0"/>
  </r>
  <r>
    <s v="7206113"/>
    <d v="2023-12-31T00:00:00"/>
    <n v="45856.06"/>
    <d v="2020-11-02T00:00:00"/>
    <x v="1"/>
    <s v="Frozen"/>
    <s v="0.1770"/>
    <n v="1"/>
    <n v="8810050594"/>
    <n v="8810050594"/>
    <s v="3B83F548C59C5886FD58EB3DF22A568DC6CE1E58B8A720FA39569917C3A7521ECE2BA6F9D06ABACE22189F08519972F6C7DDA8533F7AB5A3ABE9A615A7E3F064"/>
    <s v="NULL"/>
    <s v="8810050594"/>
    <d v="1988-10-05T00:00:00"/>
    <s v="NULL"/>
    <n v="0"/>
    <x v="0"/>
    <s v=""/>
    <s v=""/>
    <s v=""/>
    <n v="0"/>
    <n v="0"/>
    <x v="0"/>
  </r>
  <r>
    <s v="7206162"/>
    <d v="2023-12-31T00:00:00"/>
    <n v="14959.82"/>
    <d v="2019-06-28T00:00:00"/>
    <x v="0"/>
    <s v="0 delayed payments"/>
    <s v="0.2400"/>
    <n v="2"/>
    <n v="7308085039"/>
    <n v="7308085039"/>
    <s v="B530F914D16AEBC3999B813928E2F88E553737EB6108F39DDCD32E1A57935CEA00A5DD618B329913DD35272C6BE9A986670ED1DAEB1597B896D7586E25B084DF"/>
    <s v="05F8E95823B71347456198811E18CF2E9384BE4D51FFAFE8468E865FF57FE9C1847CF5C26226E187C09F6C982997B1FAC579F91B85089136EAE8D024884D3166"/>
    <s v="7308085039"/>
    <d v="1973-08-08T00:00:00"/>
    <s v="7308085039"/>
    <n v="0"/>
    <x v="0"/>
    <s v=""/>
    <s v=""/>
    <s v=""/>
    <n v="0"/>
    <n v="0"/>
    <x v="0"/>
  </r>
  <r>
    <s v="7206238"/>
    <d v="2023-12-31T00:00:00"/>
    <n v="289757.84000000003"/>
    <d v="2020-10-30T00:00:00"/>
    <x v="1"/>
    <s v="Frozen"/>
    <s v="0.2370"/>
    <n v="2"/>
    <n v="7209252571"/>
    <n v="7209252571"/>
    <s v="59F1D9BE64BFD723540111B8CE4D3D532FE0A64EB88B9E3E3E74FBB52FE4FD86C09F7A42BCD7D333C6B2EAE803574BEC768C480ED5E7BDD59C949B2B59EA82DC"/>
    <s v="F96A22D3130396A6DE061FA08AF3FC4C09A230C2D07A285CEC39331408E85349E9115EB3B1BF7FB0783664E4DD04168B4400E48373DA010A6B6D6406D9CB72DA"/>
    <s v="7209252571"/>
    <d v="1972-09-25T00:00:00"/>
    <s v="7209252571"/>
    <n v="0"/>
    <x v="0"/>
    <s v=""/>
    <s v=""/>
    <s v=""/>
    <n v="0"/>
    <n v="0"/>
    <x v="0"/>
  </r>
  <r>
    <s v="7206394"/>
    <d v="2023-12-31T00:00:00"/>
    <n v="91902.42"/>
    <d v="2020-10-28T00:00:00"/>
    <x v="1"/>
    <s v="Frozen"/>
    <s v="0.2170"/>
    <n v="1"/>
    <n v="8806052570"/>
    <n v="8806052570"/>
    <s v="E9A991F811A71E8E7BD2498C46C9E78D32EDB80A81573529BB56C1245E40339B2B2835CD807AC782E51E5380EE690A05259B0F18BD2CFFEAA7B89C97EE993010"/>
    <s v="NULL"/>
    <s v="8806052570"/>
    <d v="1988-06-05T00:00:00"/>
    <s v="NULL"/>
    <n v="0"/>
    <x v="0"/>
    <s v=""/>
    <s v=""/>
    <s v=""/>
    <n v="0"/>
    <n v="0"/>
    <x v="0"/>
  </r>
  <r>
    <s v="7206535"/>
    <d v="2023-12-31T00:00:00"/>
    <n v="529.86"/>
    <d v="2020-10-28T00:00:00"/>
    <x v="0"/>
    <s v="0 delayed payments"/>
    <s v="0.2000"/>
    <n v="2"/>
    <n v="9507146331"/>
    <n v="9507146331"/>
    <s v="9A59AEB0A2EF9CEB23166ED026F96F35E5B56A04A9143576CCC6A6210F8F121EE5F2E2399AE40E1A795702516906DCA367D2C8855910EF34FDD8D59D0B4C8E0B"/>
    <s v="2CF8D55ABB95D81E0CC66AD0BAF1E50BBE9907B6BBEE76AB2D4FBCD94FB44A32066C5129337936C0BA52E88E25B06B43D030AC404C58B7251EC9542CA18A5EB7"/>
    <s v="9507146331"/>
    <d v="1995-07-14T00:00:00"/>
    <s v="9507146331"/>
    <n v="0"/>
    <x v="0"/>
    <s v=""/>
    <s v=""/>
    <s v=""/>
    <n v="0"/>
    <n v="0"/>
    <x v="0"/>
  </r>
  <r>
    <s v="7206717"/>
    <d v="2023-12-31T00:00:00"/>
    <n v="175185.53"/>
    <d v="2020-10-28T00:00:00"/>
    <x v="0"/>
    <s v="1 delayed payment"/>
    <s v="0.1400"/>
    <n v="2"/>
    <n v="9702105355"/>
    <n v="9702105355"/>
    <s v="8F36F4FB4DE677DEE36A962A28BB74B4C66663D611F252D3250BD3E2DB6DBD3E198FF34C50818CF895C334B95B9CCBCF1783522A17AEBCCCB56A27E244874241"/>
    <s v="8417E36FB583E5D8880C686702E42CF49D4E225019582CF7E5D37B631D9BA377243C86D495942EB12A19548183B871593192257C13A27AF48F13B37B1967A2CE"/>
    <s v="9702105355"/>
    <d v="1997-02-10T00:00:00"/>
    <s v="9702105355"/>
    <n v="0"/>
    <x v="0"/>
    <s v=""/>
    <s v=""/>
    <s v=""/>
    <n v="0"/>
    <n v="0"/>
    <x v="0"/>
  </r>
  <r>
    <s v="7206972"/>
    <d v="2023-12-31T00:00:00"/>
    <n v="422213.33"/>
    <d v="2020-11-10T00:00:00"/>
    <x v="0"/>
    <s v="0 delayed payments"/>
    <s v="0.2045"/>
    <n v="2"/>
    <n v="8912225912"/>
    <n v="8912225912"/>
    <s v="A035DF115DE116E69453896A84808CAE7B084E96B9791925B8556A8DE29F5E905F1FA617581163A4C9B09E80F171EC61D3D81494415DF66A8C3A986230E1AF69"/>
    <s v="E8C7654326F905990530DCF536881A7CD1AC8D95DC029989E8ED83203584968D88347344CE29AFF69DB02DE91FDDB60AABCAC279C1F3F73D25C82E8B78620388"/>
    <s v="8912225912"/>
    <d v="1989-12-22T00:00:00"/>
    <s v="8912225912"/>
    <n v="0"/>
    <x v="0"/>
    <s v=""/>
    <s v=""/>
    <s v=""/>
    <n v="0"/>
    <n v="0"/>
    <x v="0"/>
  </r>
  <r>
    <s v="7207087"/>
    <d v="2023-12-31T00:00:00"/>
    <n v="165215.13"/>
    <d v="2020-11-24T00:00:00"/>
    <x v="0"/>
    <s v="2 delayed payments"/>
    <s v="0.2105"/>
    <n v="2"/>
    <n v="8011020636"/>
    <n v="8011020636"/>
    <s v="31FA85E635848E60F4306A1F4E28283DA4620DD1E1D0D2F6E1A901D34BFD7B67B1E504AAE85774C6EC8A8F758EA835E9D3AEEC56A98B1B14D9F9C18D42EB39E4"/>
    <s v="24B14082F8B3D12173C7C89A901F596C3C3825082630BD8834EB4FA5BCF2A180C744A7903A80E4BA94569A33600B7CD4DD35AAC37CC618E12D40243538E0A967"/>
    <s v="8011020636"/>
    <d v="1980-11-02T00:00:00"/>
    <s v="8011020636"/>
    <n v="0"/>
    <x v="0"/>
    <s v=""/>
    <s v=""/>
    <s v=""/>
    <n v="0"/>
    <n v="0"/>
    <x v="0"/>
  </r>
  <r>
    <s v="7207202"/>
    <d v="2023-12-31T00:00:00"/>
    <n v="290068.12"/>
    <d v="2020-10-30T00:00:00"/>
    <x v="1"/>
    <s v="Frozen"/>
    <s v="0.2165"/>
    <n v="2"/>
    <n v="8603131247"/>
    <n v="8603131247"/>
    <s v="42F24C6F3F397B5E92710B81172AA38C7464EB5865F1E92FE4EE39F039FA242269DBE15467FFB8CB4E61074839A4CFF29C655FBAB19AA4A82DBA252DE35D9C6F"/>
    <s v="9064683B678AE8C0348F810BCD03101FF9947E899B9C40FB217A77D8D59A76E9FBE933ADE44E1277CC2DC4BD0481015F5CED22996E0835F86DFD369A9BD5334E"/>
    <s v="8603131247"/>
    <d v="1986-03-13T00:00:00"/>
    <s v="8603131247"/>
    <n v="0"/>
    <x v="0"/>
    <s v=""/>
    <s v=""/>
    <s v=""/>
    <n v="0"/>
    <n v="0"/>
    <x v="0"/>
  </r>
  <r>
    <s v="7207244"/>
    <d v="2023-12-31T00:00:00"/>
    <n v="96899.02"/>
    <d v="2020-11-10T00:00:00"/>
    <x v="0"/>
    <s v="0 delayed payments"/>
    <s v="0.2305"/>
    <n v="1"/>
    <n v="9703190166"/>
    <n v="9703190166"/>
    <s v="CD83C7FDCC1069A4633699DBCEC0F6A9E31E0C606C1AA6DEEA6E3B87EEE99420A484FB4CC0E97622FB02A88EB7FD42EF29CD8D967ECA9F4C323B41997E4B175E"/>
    <s v="NULL"/>
    <s v="9703190166"/>
    <d v="1997-03-19T00:00:00"/>
    <s v="NULL"/>
    <n v="0"/>
    <x v="0"/>
    <s v=""/>
    <s v=""/>
    <s v=""/>
    <n v="0"/>
    <n v="0"/>
    <x v="0"/>
  </r>
  <r>
    <s v="7207269"/>
    <d v="2023-12-31T00:00:00"/>
    <n v="30473.71"/>
    <d v="2020-10-30T00:00:00"/>
    <x v="0"/>
    <s v="0 delayed payments"/>
    <s v="0.1905"/>
    <n v="1"/>
    <n v="9202172350"/>
    <n v="9202172350"/>
    <s v="FC5276769BEFDF7829C73CFDDBDDDE23AA0F7C9A884E48C6B2AC7244879C27D195691FFD6953A154F84EE1C81F22F044CA28FE55CE0E7EA6DB6A0876E4D6799B"/>
    <s v="NULL"/>
    <s v="9202172350"/>
    <d v="1992-02-17T00:00:00"/>
    <s v="NULL"/>
    <n v="0"/>
    <x v="0"/>
    <s v=""/>
    <s v=""/>
    <s v=""/>
    <n v="0"/>
    <n v="0"/>
    <x v="0"/>
  </r>
  <r>
    <s v="7207277"/>
    <d v="2023-12-31T00:00:00"/>
    <n v="104047.32"/>
    <d v="2020-11-02T00:00:00"/>
    <x v="0"/>
    <s v="0 delayed payments"/>
    <s v="0.1445"/>
    <n v="2"/>
    <n v="7012224205"/>
    <n v="7012224205"/>
    <s v="2D3FC337425359557DDB81D71F318546C3894C0DA540405B1C9B2C732AF1295EEBEA87136AAD864C3BD49CB61D4EEF0592F090F718DE74CD76B1FD97A5CA9415"/>
    <s v="5DA67B0DA3426422E98836E5E4E8B32DAA47F247E0D261FFA298EBCAA3D87A14C88E5951B10A3122E9CF74B54296265DF74BCD7EDF04A93381459D228A5D2BE3"/>
    <s v="7012224205"/>
    <d v="1970-12-22T00:00:00"/>
    <s v="7012224205"/>
    <n v="0"/>
    <x v="0"/>
    <s v=""/>
    <s v=""/>
    <s v=""/>
    <n v="0"/>
    <n v="0"/>
    <x v="0"/>
  </r>
  <r>
    <s v="7207285"/>
    <d v="2023-12-31T00:00:00"/>
    <n v="84773.5"/>
    <d v="2020-10-29T00:00:00"/>
    <x v="0"/>
    <s v="0 delayed payments"/>
    <s v="0.1905"/>
    <n v="2"/>
    <n v="7012286014"/>
    <n v="7012286014"/>
    <s v="8BCDE0999FFC4A1D277782AAFDEC490C1032DD6424134BE665F05D616E2C816E56F5FB5A9728E73D337644AD54F18521067318CA77DCD236733A119BBD07BA5D"/>
    <s v="396063E47A4F224CB561710EE5D33DA13259AD8D1E2024BED18C326D0B79CA2D22BC2F8E68DD76F1A5F3DCA0C9B7584650D28FB9D9F8FF366CE03102FBF8733A"/>
    <s v="7012286014"/>
    <d v="1970-12-28T00:00:00"/>
    <s v="7012286014"/>
    <n v="0"/>
    <x v="0"/>
    <s v=""/>
    <s v=""/>
    <s v=""/>
    <n v="0"/>
    <n v="0"/>
    <x v="0"/>
  </r>
  <r>
    <s v="7207509"/>
    <d v="2023-12-31T00:00:00"/>
    <n v="193470.69"/>
    <d v="2020-11-05T00:00:00"/>
    <x v="0"/>
    <s v="0 delayed payments"/>
    <s v="0.2400"/>
    <n v="2"/>
    <n v="7703276621"/>
    <n v="7703276621"/>
    <s v="8A6E67FCD5BB2A20A151F063D6DD6604AE39E3AE5B3BD5C8C5FC030ED45E40981C05CF55856877419E5903BC6442E09F13A32D13FDDD2377348688A64E5D637B"/>
    <s v="52D3E12968E9073F562F2EC28962CA3ABE1638035B875763A92AC12F28E984CC43C1488839EADFBC51062326D76E4DEF37A977E8DF2A714B2D87B0EC91E4390B"/>
    <s v="7703276621"/>
    <d v="1977-03-27T00:00:00"/>
    <s v="7703276621"/>
    <n v="0"/>
    <x v="0"/>
    <s v=""/>
    <s v=""/>
    <s v=""/>
    <n v="0"/>
    <n v="0"/>
    <x v="0"/>
  </r>
  <r>
    <s v="7207665"/>
    <d v="2023-12-31T00:00:00"/>
    <n v="177677.17"/>
    <d v="2020-11-10T00:00:00"/>
    <x v="0"/>
    <s v="4 delayed payments"/>
    <s v="0.2740"/>
    <n v="1"/>
    <n v="9605205054"/>
    <n v="9605205054"/>
    <s v="96FE801603768AB6AC93A95903619A5F3D389A058CA5F43886CAB72331AC2078374E9699543787E7601CEF47B8E13BF3C07D07AC292B77C1C42D85E20768A843"/>
    <s v="NULL"/>
    <s v="9605205054"/>
    <d v="1996-05-20T00:00:00"/>
    <s v="NULL"/>
    <n v="0"/>
    <x v="0"/>
    <s v=""/>
    <s v=""/>
    <s v=""/>
    <n v="0"/>
    <n v="0"/>
    <x v="0"/>
  </r>
  <r>
    <s v="7207756"/>
    <d v="2023-12-31T00:00:00"/>
    <n v="294473.46999999997"/>
    <d v="2020-11-03T00:00:00"/>
    <x v="1"/>
    <s v="Frozen"/>
    <s v="0.2165"/>
    <n v="1"/>
    <n v="8011243246"/>
    <n v="8011243246"/>
    <s v="2C2AE729E564E2A5B6CC36F98B2ED16B33ABC285F0EAC8F5C3E6A72CBF76041E0B84CA3E85E459FF99DDF22EE19B31C0BA01D7A226E6FCF2241D1A20E18AE743"/>
    <s v="NULL"/>
    <s v="8011243246"/>
    <d v="1980-11-24T00:00:00"/>
    <s v="NULL"/>
    <n v="0"/>
    <x v="0"/>
    <s v=""/>
    <s v=""/>
    <s v=""/>
    <n v="0"/>
    <n v="0"/>
    <x v="0"/>
  </r>
  <r>
    <s v="7208085"/>
    <d v="2023-12-31T00:00:00"/>
    <n v="82233.91"/>
    <d v="2020-11-03T00:00:00"/>
    <x v="0"/>
    <s v="1 delayed payment"/>
    <s v="0.2705"/>
    <n v="1"/>
    <n v="6109175064"/>
    <n v="6109175064"/>
    <s v="14862F924194BF25605B6CDAFAEA0ED13A423DFF32FFDE52EB668CA83B860789A2A6737B81C23156AED15F421709689199B3B940FA9F9D607097BA01F68CA896"/>
    <s v="NULL"/>
    <s v="6109175064"/>
    <d v="1961-09-17T00:00:00"/>
    <s v="NULL"/>
    <n v="0"/>
    <x v="0"/>
    <s v=""/>
    <s v=""/>
    <s v=""/>
    <n v="0"/>
    <n v="0"/>
    <x v="0"/>
  </r>
  <r>
    <s v="7208168"/>
    <d v="2023-12-31T00:00:00"/>
    <n v="70283.59"/>
    <d v="2020-11-05T00:00:00"/>
    <x v="0"/>
    <s v="4 delayed payments"/>
    <s v="0.2770"/>
    <n v="1"/>
    <n v="6307185022"/>
    <n v="6307185022"/>
    <s v="02FA74BBD362AD7309D2A7772680C639CE6D79C7116B3076864299A6A58DF84D00ADB196EBF44F540BC2FFEE7DCDE714AAE78E07EE82A6664E0D4506C0FA8FE3"/>
    <s v="NULL"/>
    <s v="6307185022"/>
    <d v="1963-07-18T00:00:00"/>
    <s v="NULL"/>
    <n v="0"/>
    <x v="0"/>
    <s v=""/>
    <s v=""/>
    <s v=""/>
    <n v="0"/>
    <n v="0"/>
    <x v="0"/>
  </r>
  <r>
    <s v="7208317"/>
    <d v="2023-12-31T00:00:00"/>
    <n v="214185.8"/>
    <d v="2020-11-06T00:00:00"/>
    <x v="0"/>
    <s v="0 delayed payments"/>
    <s v="0.2005"/>
    <n v="1"/>
    <n v="8308118952"/>
    <n v="8308118952"/>
    <s v="CFCEA78DDC45B4BE55FE846D1DCC489E75B134A253C892FB3BC2DF6CCB31507365583866DD4DB5042DA2DDFB9CBF78472F32BB40BA78ABF3AE812132B4203C09"/>
    <s v="NULL"/>
    <s v="8308118952"/>
    <d v="1983-08-11T00:00:00"/>
    <s v="NULL"/>
    <n v="0"/>
    <x v="0"/>
    <s v=""/>
    <s v=""/>
    <s v=""/>
    <n v="0"/>
    <n v="0"/>
    <x v="0"/>
  </r>
  <r>
    <s v="7208325"/>
    <d v="2023-12-31T00:00:00"/>
    <n v="112662.91"/>
    <d v="2020-11-11T00:00:00"/>
    <x v="0"/>
    <s v="0 delayed payments"/>
    <s v="0.2705"/>
    <n v="1"/>
    <n v="9402074893"/>
    <n v="9402074893"/>
    <s v="7E5D853F053A71679AE090EDC4D6DEE151B4995ACDFF57D332B8A5DF1F86926C2E0537ED8EE7D68464B0984C841417EFC47DC32C24A48E2FAD7F581598839615"/>
    <s v="NULL"/>
    <s v="9402074893"/>
    <d v="1994-02-07T00:00:00"/>
    <s v="NULL"/>
    <n v="0"/>
    <x v="0"/>
    <s v=""/>
    <s v=""/>
    <s v=""/>
    <n v="0"/>
    <n v="0"/>
    <x v="0"/>
  </r>
  <r>
    <s v="7208333"/>
    <d v="2023-12-31T00:00:00"/>
    <n v="372909.33"/>
    <d v="2020-11-03T00:00:00"/>
    <x v="0"/>
    <s v="0 delayed payments"/>
    <s v="0.2500"/>
    <n v="2"/>
    <n v="9507055714"/>
    <n v="9507055714"/>
    <s v="27251220301E650C3CE31F20411CA527BB5191FA9680F82B0D8F575D9E9DC66C61A996D29ED9D9B2AEBA474BE2C21AF0D1B704BC1E38010944042F332BB6C8A4"/>
    <s v="FE38C3D686660D7C605E6BE2786D2D0EB6392667F231E28D5F7DE29602F1847FB39C229D598E084F2A159676780D95173F19F11A858B740A5C5C799BD2F92EFF"/>
    <s v="9507055714"/>
    <d v="1995-07-05T00:00:00"/>
    <s v="9507055714"/>
    <n v="0"/>
    <x v="0"/>
    <s v=""/>
    <s v=""/>
    <s v=""/>
    <n v="0"/>
    <n v="0"/>
    <x v="0"/>
  </r>
  <r>
    <s v="7208374"/>
    <d v="2023-12-31T00:00:00"/>
    <n v="156384.26"/>
    <d v="2020-11-04T00:00:00"/>
    <x v="1"/>
    <s v="Frozen"/>
    <s v="0.2265"/>
    <n v="1"/>
    <n v="9310105896"/>
    <n v="9310105896"/>
    <s v="D2D5626DDA19F777EE53F6DBE236C11C9AD3DDDEB463AC073DE357889A1DF02062251207C2BF20AD608A6A7144950C104EF9D2A7991935095C4B97A561B9A5CF"/>
    <s v="NULL"/>
    <s v="9310105896"/>
    <d v="1993-10-10T00:00:00"/>
    <s v="NULL"/>
    <n v="0"/>
    <x v="0"/>
    <s v=""/>
    <s v=""/>
    <s v=""/>
    <n v="0"/>
    <n v="0"/>
    <x v="0"/>
  </r>
  <r>
    <s v="7208382"/>
    <d v="2023-12-31T00:00:00"/>
    <n v="213466.32"/>
    <d v="2020-11-06T00:00:00"/>
    <x v="0"/>
    <s v="0 delayed payments"/>
    <s v="0.2265"/>
    <n v="2"/>
    <n v="9805105179"/>
    <n v="9805105179"/>
    <s v="5584B08D200015CC80EF35BF680B2E93613117C07F0ECA35C4A24DD949D2A3941F77E2205619CEF089740D6EBF60DD09F03CC59CBA648435CA3249BA29EDE24B"/>
    <s v="34690C24047F04A60797420A0C9DAC000231B5D5F29B9A6839F5F287DE4C53CE410A7B41D7D21AC0121A77E05F4450FB9C7F9DB8338AF761FFBB10F8F45D8D55"/>
    <s v="9805105179"/>
    <d v="1998-05-10T00:00:00"/>
    <s v="9805105179"/>
    <n v="0"/>
    <x v="0"/>
    <s v=""/>
    <s v=""/>
    <s v=""/>
    <n v="0"/>
    <n v="0"/>
    <x v="0"/>
  </r>
  <r>
    <s v="7208572"/>
    <d v="2023-12-31T00:00:00"/>
    <n v="52977.63"/>
    <d v="2020-11-04T00:00:00"/>
    <x v="0"/>
    <s v="0 delayed payments"/>
    <s v="0.2705"/>
    <n v="1"/>
    <n v="9109275371"/>
    <n v="9109275371"/>
    <s v="0B334FC452DADA9023C9376E42B28CB8D0B6B904ED16F09490BF7C6C6F15C658F2C754CF1D03B53E4C3F62FD9E1CB8375DB8DBF0D238FFF01D1589699643997F"/>
    <s v="NULL"/>
    <s v="9109275371"/>
    <d v="1991-09-27T00:00:00"/>
    <s v="NULL"/>
    <n v="0"/>
    <x v="0"/>
    <s v=""/>
    <s v=""/>
    <s v=""/>
    <n v="0"/>
    <n v="0"/>
    <x v="0"/>
  </r>
  <r>
    <s v="7208598"/>
    <d v="2023-12-31T00:00:00"/>
    <n v="91085.1"/>
    <d v="2020-11-17T00:00:00"/>
    <x v="1"/>
    <s v="Frozen"/>
    <s v="0.1970"/>
    <n v="1"/>
    <n v="9207124836"/>
    <n v="9207124836"/>
    <s v="BA238AEECCE9BC08441FA31DFDBB0EFDB42A87A1B5668D4F7368A62683B5FA47B4FCF17E86FF3891681CDA578902157EC087479E621ED4DF6B03BCFE050FCF8B"/>
    <s v="NULL"/>
    <s v="9207124836"/>
    <d v="1992-07-12T00:00:00"/>
    <s v="NULL"/>
    <n v="0"/>
    <x v="0"/>
    <s v=""/>
    <s v=""/>
    <s v=""/>
    <n v="0"/>
    <n v="0"/>
    <x v="0"/>
  </r>
  <r>
    <s v="7208671"/>
    <d v="2023-12-31T00:00:00"/>
    <n v="313462.37"/>
    <d v="2020-11-04T00:00:00"/>
    <x v="0"/>
    <s v="0 delayed payments"/>
    <s v="0.2400"/>
    <n v="2"/>
    <n v="7512236030"/>
    <n v="7512236030"/>
    <s v="19395CEBB52AF1446A51ED35C33AC4D9A4E39CB74C7071238368514576007437475D87A2BF13C91612A5254B72EC0585B392E0233D2CED1810B76E381DFCC5AA"/>
    <s v="D4EDD29042F9785D0EFD8D44B2E99903FDA4577099290AB445F19F467C784F3951997BF20A6BCF855173E9FD22760609D28DCF026D4FB377E0C9E308CB40C4AD"/>
    <s v="7512236030"/>
    <d v="1975-12-23T00:00:00"/>
    <s v="7512236030"/>
    <n v="0"/>
    <x v="0"/>
    <s v=""/>
    <s v=""/>
    <s v=""/>
    <n v="0"/>
    <n v="0"/>
    <x v="0"/>
  </r>
  <r>
    <s v="7208788"/>
    <d v="2023-12-31T00:00:00"/>
    <n v="441067.5"/>
    <d v="2020-11-04T00:00:00"/>
    <x v="0"/>
    <s v="0 delayed payments"/>
    <s v="0.2005"/>
    <n v="2"/>
    <n v="7911071905"/>
    <n v="7911071905"/>
    <s v="14F985716225B49DB659B6614C664D6627024137C949ED5F6B5838A0658609E0FAD1960C8668067631B5B69BC34FF5F1909EF166544B546393CF9B00FA867CA0"/>
    <s v="E8D522F270D63E42094CD9B3248D4F5C11E9B334AAFF988E98108A1E4806330E9AF326E7F75AAE9A2A820C7E89FFEF2D5ADACA1CF8839877FE3006E451E5DFA0"/>
    <s v="7911071905"/>
    <d v="1979-11-07T00:00:00"/>
    <s v="7911071905"/>
    <n v="0"/>
    <x v="0"/>
    <s v=""/>
    <s v=""/>
    <s v=""/>
    <n v="0"/>
    <n v="0"/>
    <x v="0"/>
  </r>
  <r>
    <s v="7209570"/>
    <d v="2023-12-31T00:00:00"/>
    <n v="237756.19"/>
    <d v="2020-11-04T00:00:00"/>
    <x v="1"/>
    <s v="Frozen"/>
    <s v="0.2270"/>
    <n v="1"/>
    <n v="7412113990"/>
    <n v="7412113990"/>
    <s v="5CD0573130AB0CADE7A5CE30645604405D7DBE42AC7E16D3BC643DB94C5F50360C7643D9EDA13DA76C4ED61932F6E34860097B98B1F9B53A2E05172E3BC7C836"/>
    <s v="NULL"/>
    <s v="7412113990"/>
    <d v="1974-12-11T00:00:00"/>
    <s v="NULL"/>
    <n v="0"/>
    <x v="0"/>
    <s v=""/>
    <s v=""/>
    <s v=""/>
    <n v="0"/>
    <n v="0"/>
    <x v="0"/>
  </r>
  <r>
    <s v="7209711"/>
    <d v="2023-12-31T00:00:00"/>
    <n v="183659.31"/>
    <d v="2020-11-05T00:00:00"/>
    <x v="0"/>
    <s v="0 delayed payments"/>
    <s v="0.2890"/>
    <n v="2"/>
    <n v="9407030684"/>
    <n v="9407030684"/>
    <s v="6D0F82DC170038DB59BD86F7037ED00C4CA94A8818DEFF0ECEB5F585DF4819E9A79FC34A1F0B690557531AF2F7BC6BCA73ECBB069A3CA56A191057EDF3829201"/>
    <s v="1ADFDC1F464D2496551C9BA4205EEFCA6C52B0076AA77CA5F25B0DCF7235C49531A047B1EB94878C92A200F68B2F2C9AF555F5DBBC53F0EA473994F59DE9C188"/>
    <s v="9407030684"/>
    <d v="1994-07-03T00:00:00"/>
    <s v="9407030684"/>
    <n v="0"/>
    <x v="0"/>
    <s v=""/>
    <s v=""/>
    <s v=""/>
    <n v="0"/>
    <n v="0"/>
    <x v="0"/>
  </r>
  <r>
    <s v="7209828"/>
    <d v="2023-12-31T00:00:00"/>
    <n v="167040.79999999999"/>
    <d v="2020-11-05T00:00:00"/>
    <x v="1"/>
    <s v="Frozen"/>
    <s v="0.2265"/>
    <n v="1"/>
    <n v="8709100260"/>
    <n v="8709100260"/>
    <s v="81BBE7CCCC5709F0AA3BFD2B1DB44D2CD066AAB92026FBBAA914D97CFDB43D5611DD4AA3CB62E31855E206E4B457F1B22A78482F29EBAA8F1D67A980F5CEC9DA"/>
    <s v="NULL"/>
    <s v="8709100260"/>
    <d v="1987-09-10T00:00:00"/>
    <s v="NULL"/>
    <n v="0"/>
    <x v="0"/>
    <s v=""/>
    <s v=""/>
    <s v=""/>
    <n v="0"/>
    <n v="0"/>
    <x v="0"/>
  </r>
  <r>
    <s v="7209836"/>
    <d v="2023-12-31T00:00:00"/>
    <n v="457835.63"/>
    <d v="2020-11-05T00:00:00"/>
    <x v="1"/>
    <s v="Frozen"/>
    <s v="0.1965"/>
    <n v="2"/>
    <n v="9511109689"/>
    <n v="9511109689"/>
    <s v="92862AEF1D4F99AE940783E6485C1569F7A813EB950E8E88004AD0D5EBCDD7542621B7EEBBC487356C8133DD3DC3DD6117AAE81D8F53095A064E30C7E0DC4EB8"/>
    <s v="A18E65ED604066326BA428FE9DC52E3219A96FA3E7799864780F5B9E79789A08120AF589E6E810317C05241E819AF7FF547E16483DA3F17984C8DF5FF8B592D9"/>
    <s v="9511109689"/>
    <d v="1995-11-10T00:00:00"/>
    <s v="9511109689"/>
    <n v="0"/>
    <x v="0"/>
    <s v=""/>
    <s v=""/>
    <s v=""/>
    <n v="0"/>
    <n v="0"/>
    <x v="0"/>
  </r>
  <r>
    <s v="7209844"/>
    <d v="2023-12-31T00:00:00"/>
    <n v="81020.61"/>
    <d v="2020-11-09T00:00:00"/>
    <x v="0"/>
    <s v="Frozen"/>
    <s v="0.2265"/>
    <n v="2"/>
    <n v="9909051444"/>
    <n v="9909051444"/>
    <s v="BD935FE022245F847436A178B3ABC6CD6C12C5A31AFBA2F065420C5FB45B0E37747BB94AE7301E0471AE2E6037FE7985293FB2D596737B689B88D238A3DDA95C"/>
    <s v="4984E158D81BE6FD42C37FF81B608FEAD7C5ABD68441EEB4438796F4AC3F2DB55C1588F00922A526ACF89EDAC6E9D50546B4BA165953E407749BCFE9C2D6BBDA"/>
    <s v="9909051444"/>
    <d v="1999-09-05T00:00:00"/>
    <s v="9909051444"/>
    <n v="0"/>
    <x v="0"/>
    <s v=""/>
    <s v=""/>
    <s v=""/>
    <n v="0"/>
    <n v="0"/>
    <x v="0"/>
  </r>
  <r>
    <s v="7209851"/>
    <d v="2023-12-31T00:00:00"/>
    <n v="59203.24"/>
    <d v="2020-11-05T00:00:00"/>
    <x v="0"/>
    <s v="0 delayed payments"/>
    <s v="0.2000"/>
    <n v="1"/>
    <n v="9304226971"/>
    <n v="9304226971"/>
    <s v="AC2CA6A17BF3452038B8B3C3C3EB43C6C96C2873789D9F54A341B67015375DA9A3E0C7B3638CAD0930889998B55D060716A2A54A2D2F60388E3328FB75677C34"/>
    <s v="NULL"/>
    <s v="9304226971"/>
    <d v="1993-04-22T00:00:00"/>
    <s v="NULL"/>
    <n v="0"/>
    <x v="0"/>
    <s v=""/>
    <s v=""/>
    <s v=""/>
    <n v="0"/>
    <n v="0"/>
    <x v="0"/>
  </r>
  <r>
    <s v="7210016"/>
    <d v="2023-12-31T00:00:00"/>
    <n v="169335.33"/>
    <d v="2019-06-27T00:00:00"/>
    <x v="1"/>
    <s v="Frozen"/>
    <s v="0.1865"/>
    <n v="1"/>
    <n v="8708201093"/>
    <n v="8708201093"/>
    <s v="F7D3D86F83E97BC6147F1AC88642C13CCCE1841F80B0C02AB54CF4D2D1FCE922C7E0EB98B4DAB6620F9659BC4F02DFCEBAD389F8323D9E6875C08F69ACC3E3B6"/>
    <s v="NULL"/>
    <s v="8708201093"/>
    <d v="1987-08-20T00:00:00"/>
    <s v="NULL"/>
    <n v="0"/>
    <x v="0"/>
    <s v=""/>
    <s v=""/>
    <s v=""/>
    <n v="0"/>
    <n v="0"/>
    <x v="0"/>
  </r>
  <r>
    <s v="7210032"/>
    <d v="2023-12-31T00:00:00"/>
    <n v="15987.8"/>
    <d v="2020-11-25T00:00:00"/>
    <x v="0"/>
    <s v="2 delayed payments"/>
    <s v="0.1865"/>
    <n v="1"/>
    <n v="9802080532"/>
    <n v="9802080532"/>
    <s v="4095C7AD5787F3F9FFAD7D6647AD0F4E1F75EB3D1CC3575C6F414CEC70E4582F3E5B5653E5E8CD54726D7C5BFFDB9A010F60E60E6C5A674114C9B1EF21A5450E"/>
    <s v="NULL"/>
    <s v="9802080532"/>
    <d v="1998-02-08T00:00:00"/>
    <s v="NULL"/>
    <n v="0"/>
    <x v="0"/>
    <s v=""/>
    <s v=""/>
    <s v=""/>
    <n v="0"/>
    <n v="0"/>
    <x v="0"/>
  </r>
  <r>
    <s v="7210073"/>
    <d v="2023-12-31T00:00:00"/>
    <n v="109392.76"/>
    <d v="2020-11-09T00:00:00"/>
    <x v="0"/>
    <s v="2 delayed payments"/>
    <s v="0.2770"/>
    <n v="1"/>
    <n v="4184354"/>
    <n v="4184354"/>
    <s v="854DE952BC6407155857B28B713644E39C24295887ECD23591A3BE9C9DB6004C9691D67B2E75FD56DC7942422BE674BAC81E518F5F763AE94A0A54B67F2CB614"/>
    <s v="NULL"/>
    <s v="4184354"/>
    <d v="2000-04-18T00:00:00"/>
    <s v="NULL"/>
    <n v="0"/>
    <x v="0"/>
    <s v=""/>
    <s v=""/>
    <s v=""/>
    <n v="0"/>
    <n v="0"/>
    <x v="0"/>
  </r>
  <r>
    <s v="7210156"/>
    <d v="2023-12-31T00:00:00"/>
    <n v="182687.72"/>
    <d v="2020-11-06T00:00:00"/>
    <x v="1"/>
    <s v="Frozen"/>
    <s v="0.2165"/>
    <n v="1"/>
    <n v="9708168431"/>
    <n v="9708168431"/>
    <s v="F454F4C7CF8A44A9109669D967A4CB5596C65F544C68A1CA00BB5B89C3C7C0E34760DB1E8D4C97B4292F5D0D3B2FCDF2CF713B3425E3972D032A1A29280E0DBB"/>
    <s v="NULL"/>
    <s v="9708168431"/>
    <d v="1997-08-16T00:00:00"/>
    <s v="NULL"/>
    <n v="0"/>
    <x v="0"/>
    <s v=""/>
    <s v=""/>
    <s v=""/>
    <n v="0"/>
    <n v="0"/>
    <x v="0"/>
  </r>
  <r>
    <s v="7210164"/>
    <d v="2023-12-31T00:00:00"/>
    <n v="382199.07"/>
    <d v="2020-11-25T00:00:00"/>
    <x v="0"/>
    <s v="0 delayed payments"/>
    <s v="0.2800"/>
    <n v="2"/>
    <n v="7301257189"/>
    <n v="7301257189"/>
    <s v="34DFA2028A641494154F10F075F0A6C3F7C41CCCDA0D6EF5A10F0F3F8C707DC59728546F2127F2683AA77158C6F08E3F9F83042BB27FFE284A05C7404C238BCE"/>
    <s v="AEC07E915862A24DB913A81CAF89740B1E2EA4BFFA7532AACAFEFED397A3592F4F770C03BE088752732EB33409F6DD33EE0992A5ADD3BB6696C4E05834D3E79E"/>
    <s v="7301257189"/>
    <d v="1973-01-25T00:00:00"/>
    <s v="7301257189"/>
    <n v="0"/>
    <x v="0"/>
    <s v=""/>
    <s v=""/>
    <s v=""/>
    <n v="0"/>
    <n v="0"/>
    <x v="0"/>
  </r>
  <r>
    <s v="7210297"/>
    <d v="2023-12-31T00:00:00"/>
    <n v="232891"/>
    <d v="2020-11-23T00:00:00"/>
    <x v="0"/>
    <s v="0 delayed payments"/>
    <s v="0.2870"/>
    <n v="1"/>
    <n v="7903291446"/>
    <n v="7903291446"/>
    <s v="A66BF4FAF22D69659573107EE3185399415E5C2B93592D284AD33ABA4BE0A6F5C8D3C3B1E31B1479C00D96F2A39E0BFB8FA74B3CFB6C5F53019D051B3816908F"/>
    <s v="NULL"/>
    <s v="7903291446"/>
    <d v="1979-03-29T00:00:00"/>
    <s v="NULL"/>
    <n v="0"/>
    <x v="0"/>
    <s v=""/>
    <s v=""/>
    <s v=""/>
    <n v="0"/>
    <n v="0"/>
    <x v="0"/>
  </r>
  <r>
    <s v="7210321"/>
    <d v="2023-12-31T00:00:00"/>
    <n v="155098.93"/>
    <d v="2020-11-11T00:00:00"/>
    <x v="1"/>
    <s v="Frozen"/>
    <s v="0.1770"/>
    <n v="1"/>
    <n v="9307246810"/>
    <n v="9307246810"/>
    <s v="1584D037BD46C6D66CDBEE44EB706BDFA9BD0015789D756F40E5729A19C9E0B4577F3AECD0A61EE48C148535B93396EE35FFCD54383ED47805B91D25505A90FF"/>
    <s v="NULL"/>
    <s v="9307246810"/>
    <d v="1993-07-24T00:00:00"/>
    <s v="NULL"/>
    <n v="0"/>
    <x v="0"/>
    <s v=""/>
    <s v=""/>
    <s v=""/>
    <n v="0"/>
    <n v="0"/>
    <x v="0"/>
  </r>
  <r>
    <s v="7210396"/>
    <d v="2023-12-31T00:00:00"/>
    <n v="212311.43"/>
    <d v="2020-11-13T00:00:00"/>
    <x v="0"/>
    <s v="0 delayed payments"/>
    <s v="0.2870"/>
    <n v="1"/>
    <n v="9111053162"/>
    <n v="9111053162"/>
    <s v="D40BA2FD521D275B9DF09EDF63E02699D5B47EF78C7001081C8FC7AE14DA850F380556E48B2DA291C2A817139A6A7C5712CD41F9BBF583E5FDD153C39CC7D119"/>
    <s v="NULL"/>
    <s v="9111053162"/>
    <d v="1991-11-05T00:00:00"/>
    <s v="NULL"/>
    <n v="0"/>
    <x v="0"/>
    <s v=""/>
    <s v=""/>
    <s v=""/>
    <n v="0"/>
    <n v="0"/>
    <x v="0"/>
  </r>
  <r>
    <s v="7210503"/>
    <d v="2023-12-31T00:00:00"/>
    <n v="406483.9"/>
    <d v="2020-11-10T00:00:00"/>
    <x v="0"/>
    <s v="0 delayed payments"/>
    <s v="0.2800"/>
    <n v="2"/>
    <n v="7002026222"/>
    <n v="7002026222"/>
    <s v="4CF87525754DDA27167879890E81A77FD0B74A817FFCD4ED30310E494415540D6C3555D9F6F973A685A4BB4E7515692676FEA8B38D063801FE2FC898C17CC34A"/>
    <s v="09BBB9971BE62BA6DB2859BF5C17D914CF0DB80CFE9E0F9DB2B7466AAB23EA19DB4FBD6247F31A5A43652CF4B9692A5B4CB0864D9DC63DA23492EBD69512C882"/>
    <s v="7002026222"/>
    <d v="1970-02-02T00:00:00"/>
    <s v="7002026222"/>
    <n v="0"/>
    <x v="0"/>
    <s v=""/>
    <s v=""/>
    <s v=""/>
    <n v="0"/>
    <n v="0"/>
    <x v="0"/>
  </r>
  <r>
    <s v="7210552"/>
    <d v="2023-12-31T00:00:00"/>
    <n v="191825.16"/>
    <d v="2020-11-24T00:00:00"/>
    <x v="1"/>
    <s v="Frozen"/>
    <s v="0.2570"/>
    <n v="1"/>
    <n v="9808150180"/>
    <n v="9808150180"/>
    <s v="2697E0DE55B52E22D493EA30AA8DD7DA3C421A6525937BD3223E8E32ED2FE13C2A96DC2904D1F684287378299223B4DE0A28F4DC325F4A858DCF72DC1E6A9F23"/>
    <s v="NULL"/>
    <s v="9808150180"/>
    <d v="1998-08-15T00:00:00"/>
    <s v="NULL"/>
    <n v="0"/>
    <x v="0"/>
    <s v=""/>
    <s v=""/>
    <s v=""/>
    <n v="0"/>
    <n v="0"/>
    <x v="0"/>
  </r>
  <r>
    <s v="7210602"/>
    <d v="2023-12-31T00:00:00"/>
    <n v="489688.75"/>
    <d v="2020-11-09T00:00:00"/>
    <x v="1"/>
    <s v="Frozen"/>
    <s v="0.1765"/>
    <n v="2"/>
    <n v="8405100804"/>
    <n v="8405100804"/>
    <s v="D74DEB271C30F364B8986063B7085E64FF73213D8AB3BFD5E8E80FD4D83BEC1D37B6FFBCA7F5BCC5B08928F3A0D33E9815CF5DAB0951230B34ECF45D7D94273D"/>
    <s v="AF59C12C67FAC84BB9A845B2E03EFA02C04A5670B48B22359B9C52EE20111371D0A1700CC4E7F39701325FE495214C9CEAFB2862B90A35B2D4901208B00F4DE1"/>
    <s v="8405100804"/>
    <d v="1984-05-10T00:00:00"/>
    <s v="8405100804"/>
    <n v="0"/>
    <x v="0"/>
    <s v=""/>
    <s v=""/>
    <s v=""/>
    <n v="0"/>
    <n v="0"/>
    <x v="0"/>
  </r>
  <r>
    <s v="7210677"/>
    <d v="2023-12-31T00:00:00"/>
    <n v="22486.74"/>
    <d v="2020-11-11T00:00:00"/>
    <x v="0"/>
    <s v="0 delayed payments"/>
    <s v="0.2005"/>
    <n v="1"/>
    <n v="8911283334"/>
    <n v="8911283334"/>
    <s v="EB0FB07D85FC07CAF8D5BF9F4B7218BFD556BDEA7C6C415DA0FA39285E5F4527AD02A11CDF6B86CD697C3CE4B3315787F118BA56224DC36FBC2C78EE7D672F76"/>
    <s v="NULL"/>
    <s v="8911283334"/>
    <d v="1989-11-28T00:00:00"/>
    <s v="NULL"/>
    <n v="0"/>
    <x v="0"/>
    <s v=""/>
    <s v=""/>
    <s v=""/>
    <n v="0"/>
    <n v="0"/>
    <x v="0"/>
  </r>
  <r>
    <s v="7210867"/>
    <d v="2023-12-31T00:00:00"/>
    <n v="25313.06"/>
    <d v="2020-11-10T00:00:00"/>
    <x v="0"/>
    <s v="0 delayed payments"/>
    <s v="0.2200"/>
    <n v="2"/>
    <n v="8209104978"/>
    <n v="8209104978"/>
    <s v="B5A3BBCEFD55A88DE516DD504471DF0E6461C03924484266F8A7D26CEA5D2FFFD3E6FADD3D5107B3049D9AD0FF17666F38111DFAE7332E35D76B2ED474C22BB6"/>
    <s v="336CE4DD3C4F757485F55200D9878D47B2C3A4483DCE4FE644BB91136E3684776390F73F444A628E5CCFF8E2B1C927EB1E657E36E3689A4B91C1CEFA074DEC10"/>
    <s v="8209104978"/>
    <d v="1982-09-10T00:00:00"/>
    <s v="8209104978"/>
    <n v="0"/>
    <x v="0"/>
    <s v=""/>
    <s v=""/>
    <s v=""/>
    <n v="0"/>
    <n v="0"/>
    <x v="0"/>
  </r>
  <r>
    <s v="7210941"/>
    <d v="2023-12-31T00:00:00"/>
    <n v="134093.79"/>
    <d v="2020-11-11T00:00:00"/>
    <x v="1"/>
    <s v="Frozen"/>
    <s v="0.2170"/>
    <n v="2"/>
    <n v="7909287299"/>
    <n v="7909287299"/>
    <s v="20059E9CB0127146D3530D81D98DCB725D0772EC85056DB80B7A1EBD22F8D601F4217F6B50561BD15604DC24736148000EFD8553B34DF493045D5B3E1974C5C5"/>
    <s v="1F475B3D75C75040B4A7415E10C2738E63A5E70932AF85D03D8A309A2ECF318ABB1562F4980EAA91B416D1EB6483C5A838718F13D45DDC49A73D8F93D12986CD"/>
    <s v="7909287299"/>
    <d v="1979-09-28T00:00:00"/>
    <s v="7909287299"/>
    <n v="0"/>
    <x v="0"/>
    <s v=""/>
    <s v=""/>
    <s v=""/>
    <n v="0"/>
    <n v="0"/>
    <x v="0"/>
  </r>
  <r>
    <s v="7211105"/>
    <d v="2023-12-31T00:00:00"/>
    <n v="260775.35"/>
    <d v="2020-11-16T00:00:00"/>
    <x v="0"/>
    <s v="1 delayed payment"/>
    <s v="0.2705"/>
    <n v="1"/>
    <n v="9507023134"/>
    <n v="9507023134"/>
    <s v="C47F73190A781A3851D7E2E0943F92420715639872AB06174F47D2251285387F80CD0D3EFCA27E34119337F68F4D0DAF2CB59E0482CD9BDF0B3152D2CED228CD"/>
    <s v="NULL"/>
    <s v="9507023134"/>
    <d v="1995-07-02T00:00:00"/>
    <s v="NULL"/>
    <n v="0"/>
    <x v="0"/>
    <s v=""/>
    <s v=""/>
    <s v=""/>
    <n v="0"/>
    <n v="0"/>
    <x v="0"/>
  </r>
  <r>
    <s v="7211139"/>
    <d v="2023-12-31T00:00:00"/>
    <n v="20135.830000000002"/>
    <d v="2020-11-17T00:00:00"/>
    <x v="0"/>
    <s v="0 delayed payments"/>
    <s v="0.1905"/>
    <n v="1"/>
    <n v="6112275554"/>
    <n v="6112275554"/>
    <s v="20EFB22390CEB1712710875F85DB0CB7238008982A13B1AAFAB63C1CF8E9B936B5B5FBE58B6F36B1DA756BA4BDA32B8A939349A30C42931D0ABDC7590374BDE2"/>
    <s v="NULL"/>
    <s v="6112275554"/>
    <d v="1961-12-27T00:00:00"/>
    <s v="NULL"/>
    <n v="0"/>
    <x v="0"/>
    <s v=""/>
    <s v=""/>
    <s v=""/>
    <n v="0"/>
    <n v="0"/>
    <x v="0"/>
  </r>
  <r>
    <s v="7211246"/>
    <d v="2023-12-31T00:00:00"/>
    <n v="270657.73"/>
    <d v="2020-11-12T00:00:00"/>
    <x v="0"/>
    <s v="0 delayed payments"/>
    <s v="0.2405"/>
    <n v="2"/>
    <n v="7909215944"/>
    <n v="7909215944"/>
    <s v="082533B603A154AA8E7662138B6B2D6ACB65236B71304D66307710FB48794B175F754702EC21308AA37470C3B68521741679E35494544FEE8BFEB4E160D29D6B"/>
    <s v="D36BD34661AFBA2D16F7356DA59DEE2D420A180F61931A9C044DC07B1ED1146C7FA6C2D63B1DC8EE4608FA599423BF039B7D40B8AC5770E70CC619D0CC3FE960"/>
    <s v="7909215944"/>
    <d v="1979-09-21T00:00:00"/>
    <s v="7909215944"/>
    <n v="0"/>
    <x v="0"/>
    <s v=""/>
    <s v=""/>
    <s v=""/>
    <n v="0"/>
    <n v="0"/>
    <x v="0"/>
  </r>
  <r>
    <s v="7211311"/>
    <d v="2023-12-31T00:00:00"/>
    <n v="57786.54"/>
    <d v="2020-11-17T00:00:00"/>
    <x v="0"/>
    <s v="0 delayed payments"/>
    <s v="0.2605"/>
    <n v="2"/>
    <n v="8405187488"/>
    <n v="8405187488"/>
    <s v="71BD735E7A55ABA17F7CE8D5E521711FA13DE2E42C0AE48FCE3E1600693AF0973F9222E44D25FED2448A1FE708F9458045BF2B8B7621ECB0161D18BB5827CC8C"/>
    <s v="DBD1E52A9E8A22DA299D11A2A080ABE8BE0C8B0BD1704073D85B6BC14F9A52D85AAA9DFACA07AEEC2D81A3B6EFD398F82623951745618D44E5F9704CBE6A54FF"/>
    <s v="8405187488"/>
    <d v="1984-05-18T00:00:00"/>
    <s v="8405187488"/>
    <n v="0"/>
    <x v="0"/>
    <s v=""/>
    <s v=""/>
    <s v=""/>
    <n v="0"/>
    <n v="0"/>
    <x v="0"/>
  </r>
  <r>
    <s v="7211345"/>
    <d v="2023-12-31T00:00:00"/>
    <n v="52135.839999999997"/>
    <d v="2020-11-17T00:00:00"/>
    <x v="0"/>
    <s v="0 delayed payments"/>
    <s v="0.2500"/>
    <n v="2"/>
    <n v="6310039307"/>
    <n v="6310039307"/>
    <s v="1BD641D25F21EF689EE76AB63B4078B0DA4BD22829FBF8BBE02020F516F9C5CDC7388B50A46184D21412E9C1D37AC2AD6F7BCB2B46409ED01517B5AD4C8B1012"/>
    <s v="FDD5B36ACEED5EA7063C0C03A33E79DF11BA7824A6D9D1BC2D18FCAE9FE62DDD594D92DDF44A3131DBB01C92B6618E6DC31FEE02356F1FC75B1DE31B2B0388F0"/>
    <s v="6310039307"/>
    <d v="1963-10-03T00:00:00"/>
    <s v="6310039307"/>
    <n v="0"/>
    <x v="0"/>
    <s v=""/>
    <s v=""/>
    <s v=""/>
    <n v="0"/>
    <n v="0"/>
    <x v="0"/>
  </r>
  <r>
    <s v="7211386"/>
    <d v="2023-12-31T00:00:00"/>
    <n v="217489.12"/>
    <d v="2020-11-13T00:00:00"/>
    <x v="0"/>
    <s v="2 delayed payments"/>
    <s v="0.1500"/>
    <n v="1"/>
    <n v="9205203012"/>
    <n v="9205203012"/>
    <s v="AD0E1B639B6A2824F081C9817844B6446D59DCB14AD6FAC8797C937B8EF2A4EA7E6D8CCD084CCE77EFA71C136F6434624D940A3619A66A933E46132F82C6D219"/>
    <s v="NULL"/>
    <s v="9205203012"/>
    <d v="1992-05-20T00:00:00"/>
    <s v="NULL"/>
    <n v="0"/>
    <x v="0"/>
    <s v=""/>
    <s v=""/>
    <s v=""/>
    <n v="0"/>
    <n v="0"/>
    <x v="0"/>
  </r>
  <r>
    <s v="7211402"/>
    <d v="2023-12-31T00:00:00"/>
    <n v="285021.23"/>
    <d v="2020-11-16T00:00:00"/>
    <x v="0"/>
    <s v="3 delayed payments"/>
    <s v="0.2845"/>
    <n v="2"/>
    <n v="7102014060"/>
    <n v="7102014060"/>
    <s v="FA0BFD35A1C1652DA027B94D46F80FBCFFFBB95416FDEE301C57A156C92998C253458EECE6F43AA6B40C1E7921415CA678D060E25A9108E8373F20561842314E"/>
    <s v="D5C809FC01709E5B244AE2D4268B5AC9C449B927E631BF0E10B41960CAA556E7DD7A1B1EBF18693DE57BCA1161D31C53E66B0E455058E0AF4808BEEF4BD4A685"/>
    <s v="7102014060"/>
    <d v="1971-02-01T00:00:00"/>
    <s v="7102014060"/>
    <n v="0"/>
    <x v="0"/>
    <s v=""/>
    <s v=""/>
    <s v=""/>
    <n v="0"/>
    <n v="0"/>
    <x v="0"/>
  </r>
  <r>
    <s v="7211477"/>
    <d v="2023-12-31T00:00:00"/>
    <n v="243622.28"/>
    <d v="2020-11-13T00:00:00"/>
    <x v="1"/>
    <s v="Frozen"/>
    <s v="0.2170"/>
    <n v="1"/>
    <n v="8507063090"/>
    <n v="8507063090"/>
    <s v="935E7753C9FE53B0EE1CA7A766DC65BCC161C0217DCEBB80DD9D369E8C0280DDA2DE4336F41A49D7FB0FFA7D7C6B0B9FF4D467DBF35A0E1DFBF72B75BFAD9118"/>
    <s v="NULL"/>
    <s v="8507063090"/>
    <d v="1985-07-06T00:00:00"/>
    <s v="NULL"/>
    <n v="0"/>
    <x v="0"/>
    <s v=""/>
    <s v=""/>
    <s v=""/>
    <n v="0"/>
    <n v="0"/>
    <x v="0"/>
  </r>
  <r>
    <s v="7211493"/>
    <d v="2023-12-31T00:00:00"/>
    <n v="306252.81"/>
    <d v="2020-11-12T00:00:00"/>
    <x v="0"/>
    <s v="1 delayed payment"/>
    <s v="0.2305"/>
    <n v="2"/>
    <n v="9506299099"/>
    <n v="9506299099"/>
    <s v="E4F8F2F6C9C16D6D0FF91B31240AFDE0858A20A55709DF07A6BE33C415C14BADA69A58055A076EAA73BBF2C5F692F0D96B3A8C93876E053A1CBCC3D33A12BC72"/>
    <s v="FF355C722D6A61387E095904E536E30271CCFB0D33399BCE845E7443C56E46744A63F7908F844AC20DE873E21B5D7598E8D968B26C164A01E38AEEC31479D4A0"/>
    <s v="9506299099"/>
    <d v="1995-06-29T00:00:00"/>
    <s v="9506299099"/>
    <n v="0"/>
    <x v="0"/>
    <s v=""/>
    <s v=""/>
    <s v=""/>
    <n v="0"/>
    <n v="0"/>
    <x v="0"/>
  </r>
  <r>
    <s v="7211535"/>
    <d v="2023-12-31T00:00:00"/>
    <n v="45000"/>
    <d v="2020-11-12T00:00:00"/>
    <x v="1"/>
    <s v="Frozen"/>
    <s v="0.2670"/>
    <n v="1"/>
    <n v="6702054955"/>
    <n v="6702054955"/>
    <s v="8C3EBBD55B8A5E92594D79C1CE45D76206FEFE77A7DC56F092708FF70A3798E1176E66D7D3763B193299EEA5C0580E3C19574B9A2232A579C9628728CABEE012"/>
    <s v="NULL"/>
    <s v="6702054955"/>
    <d v="1967-02-05T00:00:00"/>
    <s v="NULL"/>
    <n v="0"/>
    <x v="0"/>
    <s v=""/>
    <s v=""/>
    <s v=""/>
    <n v="0"/>
    <n v="0"/>
    <x v="0"/>
  </r>
  <r>
    <s v="7211923"/>
    <d v="2023-12-31T00:00:00"/>
    <n v="159941.25"/>
    <d v="2020-11-17T00:00:00"/>
    <x v="0"/>
    <s v="0 delayed payments"/>
    <s v="0.2870"/>
    <n v="1"/>
    <n v="7103283524"/>
    <n v="7103283524"/>
    <s v="3A1A879974218341F84E6CDFDE4DB8CDD3C863C485E2BB40566A75D086146CB503E39D8BE58A8CF1951FE44FFD242CEE500AF63F6998FDD40FC5809DB895F09C"/>
    <s v="NULL"/>
    <s v="7103283524"/>
    <d v="1971-03-28T00:00:00"/>
    <s v="NULL"/>
    <n v="0"/>
    <x v="0"/>
    <s v=""/>
    <s v=""/>
    <s v=""/>
    <n v="0"/>
    <n v="0"/>
    <x v="0"/>
  </r>
  <r>
    <s v="7211972"/>
    <d v="2023-12-31T00:00:00"/>
    <n v="229923.52"/>
    <d v="2020-11-17T00:00:00"/>
    <x v="0"/>
    <s v="0 delayed payments"/>
    <s v="0.1905"/>
    <n v="2"/>
    <n v="7111200288"/>
    <n v="7111200288"/>
    <s v="16A77D008226F328FD6CE9DCE7102C2EEC38D540FF7FC61B9BA8A640F8C5251655E3A008A032A533AF81B0083A93D9688E78ECB700E5C32D42FDCCED92044886"/>
    <s v="4E904BBF3D07BFDF4A8C501B021AE4E54E98D78DD6F35A09625F808F07C0FD288B5AC0842192A18ABFB18F9A76C8600A71AF851396CEA9B22457F66F273E5B1D"/>
    <s v="7111200288"/>
    <d v="1971-11-20T00:00:00"/>
    <s v="7111200288"/>
    <n v="0"/>
    <x v="0"/>
    <s v=""/>
    <s v=""/>
    <s v=""/>
    <n v="0"/>
    <n v="0"/>
    <x v="0"/>
  </r>
  <r>
    <s v="7211998"/>
    <d v="2023-12-31T00:00:00"/>
    <n v="81169.41"/>
    <d v="2020-11-20T00:00:00"/>
    <x v="0"/>
    <s v="0 delayed payments"/>
    <s v="0.2790"/>
    <n v="2"/>
    <n v="7204302926"/>
    <n v="7204302926"/>
    <s v="4E5D310538DCF45C3EEBFB199A137D9BEE9FC3344F419A03948978269292FF93C37F6112DA5AC9AF0F7D75ECD090F874C65794DC531F38A2AF4F18BB677E11DA"/>
    <s v="NULL"/>
    <s v="7204302926"/>
    <d v="1972-04-30T00:00:00"/>
    <s v="7204302926"/>
    <n v="0"/>
    <x v="0"/>
    <s v=""/>
    <s v=""/>
    <s v=""/>
    <n v="0"/>
    <n v="0"/>
    <x v="0"/>
  </r>
  <r>
    <s v="7212111"/>
    <d v="2023-12-31T00:00:00"/>
    <n v="59202.55"/>
    <d v="2020-11-17T00:00:00"/>
    <x v="0"/>
    <s v="0 delayed payments"/>
    <s v="0.2770"/>
    <n v="1"/>
    <n v="9106274757"/>
    <n v="9106274757"/>
    <s v="C8BC77FC6D6AA176F1F6347E84C45A3D263264324111C09B16FCF35CD7279DBC2C52776D07B47ACC044D5DA690A0A15DBFCB917B1B6449E37C39D8B929482CB9"/>
    <s v="NULL"/>
    <s v="9106274757"/>
    <d v="1991-06-27T00:00:00"/>
    <s v="NULL"/>
    <n v="0"/>
    <x v="0"/>
    <s v=""/>
    <s v=""/>
    <s v=""/>
    <n v="0"/>
    <n v="0"/>
    <x v="0"/>
  </r>
  <r>
    <s v="7212285"/>
    <d v="2023-12-31T00:00:00"/>
    <n v="234954.02"/>
    <d v="2020-11-20T00:00:00"/>
    <x v="0"/>
    <s v="1 delayed payment"/>
    <s v="0.2305"/>
    <n v="2"/>
    <n v="8807230803"/>
    <n v="8807230803"/>
    <s v="38EB00D9F1CF4DB157E53AC2E853FA60DAE1EC35167AF6BEB950AA2DFDED22CCABB4851F79C822C68D62467CE291D9680BBBBDAB350EC2F536766AD8B44E4302"/>
    <s v="DF990AE9F03BF54E7CA540FF780003F40A36055B0313F44866B7EDCDCD4455C224B22C272BF54926923378F69FF99F2D44DAF9EB911661B0F3D4A4462EA3112A"/>
    <s v="8807230803"/>
    <d v="1988-07-23T00:00:00"/>
    <s v="8807230803"/>
    <n v="0"/>
    <x v="0"/>
    <s v=""/>
    <s v=""/>
    <s v=""/>
    <n v="0"/>
    <n v="0"/>
    <x v="0"/>
  </r>
  <r>
    <s v="7212327"/>
    <d v="2023-12-31T00:00:00"/>
    <n v="188607.19"/>
    <d v="2020-11-13T00:00:00"/>
    <x v="1"/>
    <s v="Frozen"/>
    <s v="0.2570"/>
    <n v="1"/>
    <n v="8704156895"/>
    <n v="8704156895"/>
    <s v="394BC890B3916715865E24EFC6D9291B871BE1769C3B1263978FBC0403E9BEAFC4C238B9F5561BEF624CED437F4734DC46CB50F1785E6D37A07DE110BC91F6B2"/>
    <s v="NULL"/>
    <s v="8704156895"/>
    <d v="1987-04-15T00:00:00"/>
    <s v="NULL"/>
    <n v="0"/>
    <x v="0"/>
    <s v=""/>
    <s v=""/>
    <s v=""/>
    <n v="0"/>
    <n v="0"/>
    <x v="0"/>
  </r>
  <r>
    <s v="7212400"/>
    <d v="2023-12-31T00:00:00"/>
    <n v="117866.12"/>
    <d v="2020-11-16T00:00:00"/>
    <x v="0"/>
    <s v="0 delayed payments"/>
    <s v="0.2505"/>
    <n v="2"/>
    <n v="8403133542"/>
    <n v="8403133542"/>
    <s v="EE4334E9784B908B3D9F86FA7E6CF909DA7D1EFE3342D0F4469F8F00ABDDFE7CA4ADA49D630790121AF60A1993F96FB7D13E2BE3F5A6F146B2355A0CE27FAA08"/>
    <s v="A823FEFF7E21AF468D47E995298906B0BC3E599D9611D9FEE5575510F3ECEC1D0B84A07D92C2409F531DD464A41DC5E74C129352380CBBD89D5F2752D1829D76"/>
    <s v="8403133542"/>
    <d v="1984-03-13T00:00:00"/>
    <s v="8403133542"/>
    <n v="0"/>
    <x v="0"/>
    <s v=""/>
    <s v=""/>
    <s v=""/>
    <n v="0"/>
    <n v="0"/>
    <x v="0"/>
  </r>
  <r>
    <s v="7212673"/>
    <d v="2023-12-31T00:00:00"/>
    <n v="462557.11"/>
    <d v="2020-11-23T00:00:00"/>
    <x v="1"/>
    <s v="Frozen"/>
    <s v="0.1970"/>
    <n v="2"/>
    <n v="9002121557"/>
    <n v="9002121557"/>
    <s v="987DB5B31B66FB993DE206777D06C2109BE21C10C71FAEB2638CDE8D5F7512917EF93BADA759FE173EEFBAEE2384DFD66BDF7F4EB18792B791E552FB540CCD0D"/>
    <s v="6397BE3267E6E3EDA85227F6617DA243E372A15916ADE15FA01CE94DC1CB279583CBD82B9B3706ED7BAEE2EDA5115A52E780BB32F791979F745BC40097EBD95E"/>
    <s v="9002121557"/>
    <d v="1990-02-12T00:00:00"/>
    <s v="9002121557"/>
    <n v="0"/>
    <x v="0"/>
    <s v=""/>
    <s v=""/>
    <s v=""/>
    <n v="0"/>
    <n v="0"/>
    <x v="0"/>
  </r>
  <r>
    <s v="7212707"/>
    <d v="2023-12-31T00:00:00"/>
    <n v="183732.2"/>
    <d v="2019-07-02T00:00:00"/>
    <x v="0"/>
    <s v="2 delayed payments"/>
    <s v="0.2400"/>
    <n v="1"/>
    <n v="6103231020"/>
    <n v="6103231020"/>
    <s v="7380852D131C4BE2BF4C095CF173FA9A0710D64A6D3BE0A501C77CEB15BB36EA084E09F9DC67FAC2189ADA7C6684DB8411AA3C6B9345C64AF7633F65F6D92BAF"/>
    <s v="NULL"/>
    <s v="6103231020"/>
    <d v="1961-03-23T00:00:00"/>
    <s v="NULL"/>
    <n v="0"/>
    <x v="0"/>
    <s v=""/>
    <s v=""/>
    <s v=""/>
    <n v="0"/>
    <n v="0"/>
    <x v="0"/>
  </r>
  <r>
    <s v="7212814"/>
    <d v="2023-12-31T00:00:00"/>
    <n v="336212.27"/>
    <d v="2020-12-08T00:00:00"/>
    <x v="1"/>
    <s v="Frozen"/>
    <s v="0.1070"/>
    <n v="2"/>
    <n v="5404071135"/>
    <n v="5404071135"/>
    <s v="1E8225052C0D97B429B332B2DA9BC3BF5C437A01597417050D398D8BDF859005439ED77F186C6FE04F1307DDF8ED47829C0F038051A583644761345AE757EE7C"/>
    <s v="NULL"/>
    <s v="5404071135"/>
    <d v="1954-04-07T00:00:00"/>
    <s v="5404071135"/>
    <n v="0"/>
    <x v="0"/>
    <s v=""/>
    <s v=""/>
    <s v=""/>
    <n v="0"/>
    <n v="0"/>
    <x v="0"/>
  </r>
  <r>
    <s v="7212970"/>
    <d v="2023-12-31T00:00:00"/>
    <n v="41295.300000000003"/>
    <d v="2020-11-17T00:00:00"/>
    <x v="0"/>
    <s v="0 delayed payments"/>
    <s v="0.1900"/>
    <n v="2"/>
    <n v="8011228973"/>
    <n v="8011228973"/>
    <s v="FF4E3B11C7ACC777B085A1A76D5425B021735C28B78F31C6A0EF6B029AF32DEFA64B994B9819542D7E65A28AD3F14A0BE344D817354352DB6BA15DA038A628BB"/>
    <s v="2F029AB13370BD376A1CF2B916C1FA5D78D471754138221A1859E3E728B1D79CADD6B00B1377415C837E5F867DEDFC0F56105C84A72F393FCB01D535DE4366C1"/>
    <s v="8011228973"/>
    <d v="1980-11-22T00:00:00"/>
    <s v="8011228973"/>
    <n v="0"/>
    <x v="0"/>
    <s v=""/>
    <s v=""/>
    <s v=""/>
    <n v="0"/>
    <n v="0"/>
    <x v="0"/>
  </r>
  <r>
    <s v="7213002"/>
    <d v="2023-12-31T00:00:00"/>
    <n v="113924.16"/>
    <d v="2020-11-18T00:00:00"/>
    <x v="1"/>
    <s v="Frozen"/>
    <s v="0.2570"/>
    <n v="1"/>
    <n v="9204135314"/>
    <n v="9204135314"/>
    <s v="E62EC5BBD0A12ED108126B6D03C6428FF515A374998C1330EFBAA6567EEC21B31639047A505201EEB66E4F09585D69E2C2B653C09F5D6774CBF874395908D3C1"/>
    <s v="NULL"/>
    <s v="9204135314"/>
    <d v="1992-04-13T00:00:00"/>
    <s v="NULL"/>
    <n v="0"/>
    <x v="0"/>
    <s v=""/>
    <s v=""/>
    <s v=""/>
    <n v="0"/>
    <n v="0"/>
    <x v="0"/>
  </r>
  <r>
    <s v="7213028"/>
    <d v="2023-12-31T00:00:00"/>
    <n v="453198.96"/>
    <d v="2020-11-17T00:00:00"/>
    <x v="0"/>
    <s v="0 delayed payments"/>
    <s v="0.1905"/>
    <n v="2"/>
    <n v="8101166208"/>
    <n v="8101166208"/>
    <s v="ED65DEA617B69AF2661D115EC48E42D711ED5D8AEA361BAC199D3C4626AEB4D8785E07F9A2C28C2F33D2E4EA97DF854B77A97C4DDDDCE77A7F0161970A5505BD"/>
    <s v="0CF989D7EF8D82EB5BD71AE5AB4E7C83AA3BDE6FC37470F03C940EB11671214CBEBD1BC85FB157935939F8BFE882BDDACD629A542623CC048A3EA004A723286B"/>
    <s v="8101166208"/>
    <d v="1981-01-16T00:00:00"/>
    <s v="8101166208"/>
    <n v="0"/>
    <x v="0"/>
    <s v=""/>
    <s v=""/>
    <s v=""/>
    <n v="0"/>
    <n v="0"/>
    <x v="0"/>
  </r>
  <r>
    <s v="7213127"/>
    <d v="2023-12-31T00:00:00"/>
    <n v="97800.36"/>
    <d v="2020-11-19T00:00:00"/>
    <x v="0"/>
    <s v="0 delayed payments"/>
    <s v="0.1905"/>
    <n v="1"/>
    <n v="9108205338"/>
    <n v="9108205338"/>
    <s v="A1057C7DCDB364E5A9614318765F50C5D54964C8693A4449A4342276B8436423973EC5A52CE9FEE200C4254E05AC5DF206DC63063701D883A05EF2639924BE8B"/>
    <s v="NULL"/>
    <s v="9108205338"/>
    <d v="1991-08-20T00:00:00"/>
    <s v="NULL"/>
    <n v="0"/>
    <x v="0"/>
    <s v=""/>
    <s v=""/>
    <s v=""/>
    <n v="0"/>
    <n v="0"/>
    <x v="0"/>
  </r>
  <r>
    <s v="7213168"/>
    <d v="2023-12-31T00:00:00"/>
    <n v="96969.52"/>
    <d v="2020-11-23T00:00:00"/>
    <x v="1"/>
    <s v="Frozen"/>
    <s v="0.2570"/>
    <n v="1"/>
    <n v="9705084953"/>
    <n v="9705084953"/>
    <s v="CE3CB6B796B262DF44193D610E78D1513CA8BB30D77188D3CC4D7A4B3D1DA55EA6A634C0656D4A68A981E568276AF591939C3814A315DE40C85CEBC361A1B3E1"/>
    <s v="NULL"/>
    <s v="9705084953"/>
    <d v="1997-05-08T00:00:00"/>
    <s v="NULL"/>
    <n v="0"/>
    <x v="0"/>
    <s v=""/>
    <s v=""/>
    <s v=""/>
    <n v="0"/>
    <n v="0"/>
    <x v="0"/>
  </r>
  <r>
    <s v="7213242"/>
    <d v="2023-12-31T00:00:00"/>
    <n v="26019.9"/>
    <d v="2020-11-17T00:00:00"/>
    <x v="0"/>
    <s v="0 delayed payments"/>
    <s v="0.2005"/>
    <n v="1"/>
    <n v="8310060309"/>
    <n v="8310060309"/>
    <s v="D436A01880A57874D33FDE360627DC80459343386E5CDBCE5BC5438E8F12B2E1F838349B7739952F45A8140B2609EFC094E11F5ABE90AB1E8ED40FED05F95A7F"/>
    <s v="NULL"/>
    <s v="8310060309"/>
    <d v="1983-10-06T00:00:00"/>
    <s v="NULL"/>
    <n v="0"/>
    <x v="0"/>
    <s v=""/>
    <s v=""/>
    <s v=""/>
    <n v="0"/>
    <n v="0"/>
    <x v="0"/>
  </r>
  <r>
    <s v="7213291"/>
    <d v="2023-12-31T00:00:00"/>
    <n v="211608.33"/>
    <d v="2020-11-19T00:00:00"/>
    <x v="0"/>
    <s v="0 delayed payments"/>
    <s v="0.2705"/>
    <n v="2"/>
    <n v="7611248928"/>
    <n v="7611248928"/>
    <s v="44E53D00AA34571FAEE5001891D067BB5E0ED9EAEEA3173C6F65CD0965D5661433EC7B5E6FA54351DB5EBBB9C260E3B697A09536783CB3A23F16032825EA450A"/>
    <s v="NULL"/>
    <s v="7611248928"/>
    <d v="1976-11-24T00:00:00"/>
    <s v="7611248928"/>
    <n v="0"/>
    <x v="0"/>
    <s v=""/>
    <s v=""/>
    <s v=""/>
    <n v="0"/>
    <n v="0"/>
    <x v="0"/>
  </r>
  <r>
    <s v="7213366"/>
    <d v="2023-12-31T00:00:00"/>
    <n v="49550.39"/>
    <d v="2020-11-18T00:00:00"/>
    <x v="0"/>
    <s v="0 delayed payments"/>
    <s v="0.2305"/>
    <n v="1"/>
    <n v="9704093443"/>
    <n v="9704093443"/>
    <s v="C26C28CE735D58F4F0F83CF3870DF86D982B0F5B047AD8181C2E66FF57B4D7C2CBE5A14F998697A4E5FC5A92157B1B3A8D975832FA9BA3F4464A47B1AC96B0B2"/>
    <s v="NULL"/>
    <s v="9704093443"/>
    <d v="1997-04-09T00:00:00"/>
    <s v="NULL"/>
    <n v="0"/>
    <x v="0"/>
    <s v=""/>
    <s v=""/>
    <s v=""/>
    <n v="0"/>
    <n v="0"/>
    <x v="0"/>
  </r>
  <r>
    <s v="7213382"/>
    <d v="2023-12-31T00:00:00"/>
    <n v="271490.02"/>
    <d v="2020-11-20T00:00:00"/>
    <x v="0"/>
    <s v="0 delayed payments"/>
    <s v="0.2705"/>
    <n v="1"/>
    <n v="8207190474"/>
    <n v="8207190474"/>
    <s v="7545B2F18F273C0F6612521E6671AD989C341A2BB186800F07220A25B333EF7E12F168D6C5D50E369E4D6A8B495747E8391C99180DEE85395D64159D3803803F"/>
    <s v="NULL"/>
    <s v="8207190474"/>
    <d v="1982-07-19T00:00:00"/>
    <s v="NULL"/>
    <n v="0"/>
    <x v="0"/>
    <s v=""/>
    <s v=""/>
    <s v=""/>
    <n v="0"/>
    <n v="0"/>
    <x v="0"/>
  </r>
  <r>
    <s v="7213416"/>
    <d v="2023-12-31T00:00:00"/>
    <n v="177870.26"/>
    <d v="2020-11-20T00:00:00"/>
    <x v="0"/>
    <s v="0 delayed payments"/>
    <s v="0.2870"/>
    <n v="2"/>
    <n v="7909011459"/>
    <n v="7909011459"/>
    <s v="DC714A7B236F0A89515DC83F6B09B5EDB3A09A9F5E602D63FF2B7F935142E6CDAEA3F5CD6065DB1FEAEFBAFAE940A9602379791BB3D5837DE167790998416E31"/>
    <s v="01D92CFD0CB4230715C1D53E324DBB38B7F45491150DB7A7A829BD3E3BB77964CBA2C7F3E8BCAB5E16EF39A7965B3DD291F30A0796B56FC99BD22DE9C2A07D2B"/>
    <s v="7909011459"/>
    <d v="1979-09-01T00:00:00"/>
    <s v="7909011459"/>
    <n v="0"/>
    <x v="0"/>
    <s v=""/>
    <s v=""/>
    <s v=""/>
    <n v="0"/>
    <n v="0"/>
    <x v="0"/>
  </r>
  <r>
    <s v="7213564"/>
    <d v="2023-12-31T00:00:00"/>
    <n v="267502.5"/>
    <d v="2020-11-18T00:00:00"/>
    <x v="0"/>
    <s v="2 delayed payments"/>
    <s v="0.2845"/>
    <n v="1"/>
    <n v="9204244520"/>
    <n v="9204244520"/>
    <s v="A05C1F4EDA97BAA01969E15E13455FFB3387996D4D0585730CD04F7211525F47BBEE4104DDC77D3708D2657657FC410038CBCC96A524134B170BB90407441BE4"/>
    <s v="NULL"/>
    <s v="9204244520"/>
    <d v="1992-04-24T00:00:00"/>
    <s v="NULL"/>
    <n v="0"/>
    <x v="0"/>
    <s v=""/>
    <s v=""/>
    <s v=""/>
    <n v="0"/>
    <n v="0"/>
    <x v="0"/>
  </r>
  <r>
    <s v="7213747"/>
    <d v="2023-12-31T00:00:00"/>
    <n v="216809.82"/>
    <d v="2020-11-23T00:00:00"/>
    <x v="0"/>
    <s v="0 delayed payments"/>
    <s v="0.2405"/>
    <n v="2"/>
    <n v="9909222276"/>
    <n v="9909222276"/>
    <s v="5F03F65A4A71DC5BC370955AC920391441C27933DAF32F5FF0939253AC3C11D1EDC1BC61669DC8692875D47EC77FD06AADB9009615DDE4184E5FED0D0AEB3BA8"/>
    <s v="DA6E4D8645B14FF5554A6F5FCF1A7162AB447186C57AB3219D02565153A227D0D586251A477DE010651B8B765E012CD5BFADC7D731F9EAF1B646B4452D64F637"/>
    <s v="9909222276"/>
    <d v="1999-09-22T00:00:00"/>
    <s v="9909222276"/>
    <n v="0"/>
    <x v="0"/>
    <s v=""/>
    <s v=""/>
    <s v=""/>
    <n v="0"/>
    <n v="0"/>
    <x v="0"/>
  </r>
  <r>
    <s v="7213911"/>
    <d v="2023-12-31T00:00:00"/>
    <n v="259789.71"/>
    <d v="2020-11-26T00:00:00"/>
    <x v="0"/>
    <s v="1 delayed payment"/>
    <s v="0.1600"/>
    <n v="2"/>
    <n v="9911057769"/>
    <n v="9911057769"/>
    <s v="BF0CA237D99F8586CBC2150E3AC2142E8C735A688843E4E6508FCD8FE1829C8857C5C5002883137B3DFF32FDA2320106C057FD0AEB850150B352F1B3245B06BA"/>
    <s v="5103D1F5F499DDB53D8F5316BEA1D2F307FA06ED19B8BC7FCE5642FA1BDF77A01F4118597CFE92FA4106EEF4E0A746E39CD32E0A789AA35CF554BECF7A0D5F3B"/>
    <s v="9911057769"/>
    <d v="1999-11-05T00:00:00"/>
    <s v="9911057769"/>
    <n v="0"/>
    <x v="0"/>
    <s v=""/>
    <s v=""/>
    <s v=""/>
    <n v="0"/>
    <n v="0"/>
    <x v="0"/>
  </r>
  <r>
    <s v="7213937"/>
    <d v="2023-12-31T00:00:00"/>
    <n v="173526.14"/>
    <d v="2020-11-19T00:00:00"/>
    <x v="1"/>
    <s v="Frozen"/>
    <s v="0.2370"/>
    <n v="2"/>
    <n v="9305127731"/>
    <n v="9305127731"/>
    <s v="F0504DF438EA4D09DF8898E88B53EF78273A17969264FDDCAA7E8E571A8CAA41FE801EA67B7040C83D29DA39BCB752D544E5DD8F267303022C628610235E6994"/>
    <s v="F2EAA913878ADDD56BCA491005F7B05F2AA1F44278831708094326FC00537ACD741CE3687070CDE83E75BC5048D3E3EB8570BB6B99A00CC1BB01F4853C82D05E"/>
    <s v="9305127731"/>
    <d v="1993-05-12T00:00:00"/>
    <s v="9305127731"/>
    <n v="0"/>
    <x v="0"/>
    <s v=""/>
    <s v=""/>
    <s v=""/>
    <n v="0"/>
    <n v="0"/>
    <x v="0"/>
  </r>
  <r>
    <s v="7213952"/>
    <d v="2023-12-31T00:00:00"/>
    <n v="211952.55"/>
    <d v="2020-11-23T00:00:00"/>
    <x v="0"/>
    <s v="1 delayed payment"/>
    <s v="0.2505"/>
    <n v="2"/>
    <n v="7410146943"/>
    <n v="7410146943"/>
    <s v="DBCE161127E490BDAC1646DB2A84E90B76318032C1A9E67C26B86597D203C1977210CEFFBD559B8FB82C87D26F3A73C53A4FE304B9811B9C69D56D3F08994D19"/>
    <s v="A207F283248C3B2B5E8A5AF6587DA95C903995FCB4A14ECBD70E6896E75B227D3EA72B09B1D6918C92A31E089BDD77265DEE70E6BE59B7797F8A76ED296964D3"/>
    <s v="7410146943"/>
    <d v="1974-10-14T00:00:00"/>
    <s v="7410146943"/>
    <n v="0"/>
    <x v="0"/>
    <s v=""/>
    <s v=""/>
    <s v=""/>
    <n v="0"/>
    <n v="0"/>
    <x v="0"/>
  </r>
  <r>
    <s v="7213994"/>
    <d v="2023-12-31T00:00:00"/>
    <n v="172238.29"/>
    <d v="2020-11-24T00:00:00"/>
    <x v="0"/>
    <s v="0 delayed payments"/>
    <s v="0.2505"/>
    <n v="1"/>
    <n v="9005240339"/>
    <n v="9005240339"/>
    <s v="5021F156BED6EFC5FA5B4F0C18B65AE5D0AE8694DF11942059DB1661C7A3B099F21B903E338F43D9C1B33401F9909A2E8CFC8B597B941BB4E60E6382BCF79DA8"/>
    <s v="NULL"/>
    <s v="9005240339"/>
    <d v="1990-05-24T00:00:00"/>
    <s v="NULL"/>
    <n v="0"/>
    <x v="0"/>
    <s v=""/>
    <s v=""/>
    <s v=""/>
    <n v="0"/>
    <n v="0"/>
    <x v="0"/>
  </r>
  <r>
    <s v="7214075"/>
    <d v="2023-12-31T00:00:00"/>
    <n v="9641.68"/>
    <d v="2020-11-20T00:00:00"/>
    <x v="0"/>
    <s v="0 delayed payments"/>
    <s v="0.2205"/>
    <n v="1"/>
    <n v="7007026656"/>
    <n v="7007026656"/>
    <s v="537807C7CF955273312460797E8F729DDDBC239BF336E749B3C3578F59E85EF5FFEC5C062E89C01FC7D2759992925A04A68DA0C5208A7B8191AADA627487A3B8"/>
    <s v="NULL"/>
    <s v="7007026656"/>
    <d v="1970-07-02T00:00:00"/>
    <s v="NULL"/>
    <n v="0"/>
    <x v="0"/>
    <s v=""/>
    <s v=""/>
    <s v=""/>
    <n v="0"/>
    <n v="0"/>
    <x v="0"/>
  </r>
  <r>
    <s v="7214125"/>
    <d v="2023-12-31T00:00:00"/>
    <n v="267877.09000000003"/>
    <d v="2020-11-23T00:00:00"/>
    <x v="0"/>
    <s v="0 delayed payments"/>
    <s v="0.1905"/>
    <n v="1"/>
    <n v="9011012797"/>
    <n v="9011012797"/>
    <s v="09CB1EB1DBBEF47A13B5FFC1E02207A32673E07A412BA2D053BFE42937231BD65A280CF31E20E43A3DD7F7E2B54835C68494D8500AC8F38FC7561DF0601AB7CD"/>
    <s v="NULL"/>
    <s v="9011012797"/>
    <d v="1990-11-01T00:00:00"/>
    <s v="NULL"/>
    <n v="0"/>
    <x v="0"/>
    <s v=""/>
    <s v=""/>
    <s v=""/>
    <n v="0"/>
    <n v="0"/>
    <x v="0"/>
  </r>
  <r>
    <s v="7214380"/>
    <d v="2023-12-31T00:00:00"/>
    <n v="272232.24"/>
    <d v="2020-11-23T00:00:00"/>
    <x v="0"/>
    <s v="0 delayed payments"/>
    <s v="0.2845"/>
    <n v="2"/>
    <n v="9009156176"/>
    <n v="9009156176"/>
    <s v="360C2A092D79402D9A024CBEC84A981C3DFC6C415B1522C3D3882852CFAC46A058F69F7B889EF0A948CE4F1BFE09D3447C9C2C1B944230F1ABE710D5B84A149C"/>
    <s v="B0BB5B3D267CB1B921C58878D4B0A60F2BEE44AC8965A0910EB82D67E006BCEA19DD50139CEC829CB566E52245F94F14DBFCE1195CBC5AFE2D5D1FF3C673051F"/>
    <s v="9009156176"/>
    <d v="1990-09-15T00:00:00"/>
    <s v="9009156176"/>
    <n v="0"/>
    <x v="0"/>
    <s v=""/>
    <s v=""/>
    <s v=""/>
    <n v="0"/>
    <n v="0"/>
    <x v="0"/>
  </r>
  <r>
    <s v="7214406"/>
    <d v="2023-12-31T00:00:00"/>
    <n v="63532.91"/>
    <d v="2020-11-23T00:00:00"/>
    <x v="1"/>
    <s v="Frozen"/>
    <s v="0.2170"/>
    <n v="1"/>
    <n v="9110134872"/>
    <n v="9110134872"/>
    <s v="CA4B56A7D76D303D9936FDB15C7D2C7288C0D6DE493BEFDAE9315CC3EDA0802D18F6789ED1FF559C7F7598E25F2DBA05D40B6E49E1ECFEAEB66815145FE5967C"/>
    <s v="NULL"/>
    <s v="9110134872"/>
    <d v="1991-10-13T00:00:00"/>
    <s v="NULL"/>
    <n v="0"/>
    <x v="0"/>
    <s v=""/>
    <s v=""/>
    <s v=""/>
    <n v="0"/>
    <n v="0"/>
    <x v="0"/>
  </r>
  <r>
    <s v="7214463"/>
    <d v="2023-12-31T00:00:00"/>
    <n v="270516.33"/>
    <d v="2020-11-24T00:00:00"/>
    <x v="1"/>
    <s v="Frozen"/>
    <s v="0.2170"/>
    <n v="1"/>
    <n v="8209206328"/>
    <n v="8209206328"/>
    <s v="72A0A4723465433EFFD19E3D52DB9E59CB4977ECF1B8B58F169B3D8C3CFF4E69C787558C69FD1C501A6A39E452C819232DA08BE54007ED4D00F2F064DE3B50A0"/>
    <s v="NULL"/>
    <s v="8209206328"/>
    <d v="1982-09-20T00:00:00"/>
    <s v="NULL"/>
    <n v="0"/>
    <x v="0"/>
    <s v=""/>
    <s v=""/>
    <s v=""/>
    <n v="0"/>
    <n v="0"/>
    <x v="0"/>
  </r>
  <r>
    <s v="7214836"/>
    <d v="2023-12-31T00:00:00"/>
    <n v="329921.59000000003"/>
    <d v="2020-11-24T00:00:00"/>
    <x v="0"/>
    <s v="0 delayed payments"/>
    <s v="0.2505"/>
    <n v="2"/>
    <n v="9109083353"/>
    <n v="9109083353"/>
    <s v="97ABB562ACEFD89B7657726531ABADDF7FA43975FD0887588BB2B3660E4529B073781193C63135BE53D54F4EEE6414D80E6FBCD1C28876FD97547850DE7B8C5C"/>
    <s v="709CE72CE738FF408C09634362C26D04DB6C7063639E71AAE4BD094935575B0025D2DF6DE833716A3C8BF5C0776A4590D025832DD9829AA39D833BB332C7B0EC"/>
    <s v="9109083353"/>
    <d v="1991-09-08T00:00:00"/>
    <s v="9109083353"/>
    <n v="0"/>
    <x v="0"/>
    <s v=""/>
    <s v=""/>
    <s v=""/>
    <n v="0"/>
    <n v="0"/>
    <x v="0"/>
  </r>
  <r>
    <s v="7214885"/>
    <d v="2023-12-31T00:00:00"/>
    <n v="478114.91"/>
    <d v="2020-11-24T00:00:00"/>
    <x v="0"/>
    <s v="0 delayed payments"/>
    <s v="0.2800"/>
    <n v="2"/>
    <n v="8006046182"/>
    <n v="8006046182"/>
    <s v="B1AF9F0BB1CEF2A9FD49292F520E1982D19BBD1B73E268CACC2EEB1F7627FC34BECD3B844E60266AD7FC27CCEF1B5B3BE9226DA0D12EECFAF8E8EB4BA1109AF0"/>
    <s v="NULL"/>
    <s v="8006046182"/>
    <d v="1980-06-04T00:00:00"/>
    <s v="8006046182"/>
    <n v="0"/>
    <x v="0"/>
    <s v=""/>
    <s v=""/>
    <s v=""/>
    <n v="0"/>
    <n v="0"/>
    <x v="0"/>
  </r>
  <r>
    <s v="7214984"/>
    <d v="2023-12-31T00:00:00"/>
    <n v="87978.98"/>
    <d v="2020-11-25T00:00:00"/>
    <x v="0"/>
    <s v="0 delayed payments"/>
    <s v="0.2105"/>
    <n v="2"/>
    <n v="9903206440"/>
    <n v="9903206440"/>
    <s v="099FBD7BFBCDB4239C1BBC88C61F099DBA7EDD2A7DC34183909EB526042C885EE4032DD07F0585E6D25655FD1F569EB1CDC8E36B9213D9C4732322DA26C96AB9"/>
    <s v="10C18979DB6A7BF1AC4708F67DC4732FFE8D94FCAC9928F6ED1561E5208ED6204E305FFA0E9B1E8EE147B0B756C9FB500ACFCEDFFB405B3FD727E49630A64832"/>
    <s v="9903206440"/>
    <d v="1999-03-20T00:00:00"/>
    <s v="9903206440"/>
    <n v="0"/>
    <x v="0"/>
    <s v=""/>
    <s v=""/>
    <s v=""/>
    <n v="0"/>
    <n v="0"/>
    <x v="0"/>
  </r>
  <r>
    <s v="7215072"/>
    <d v="2023-12-31T00:00:00"/>
    <n v="11046.35"/>
    <d v="2020-12-21T00:00:00"/>
    <x v="0"/>
    <s v="0 delayed payments"/>
    <s v="0.2570"/>
    <n v="1"/>
    <n v="8609088300"/>
    <n v="8609088300"/>
    <s v="5AECEE3502DD0123ADDE6425685952259AC271269E8E3C1DCF6E27CE3AE8209CF7E52B7CE74226D1CB38F8BAFAD9DA5853544987D7FF282B0257517F07D1BB49"/>
    <s v="NULL"/>
    <s v="8609088300"/>
    <d v="1986-09-08T00:00:00"/>
    <s v="NULL"/>
    <n v="0"/>
    <x v="0"/>
    <s v=""/>
    <s v=""/>
    <s v=""/>
    <n v="0"/>
    <n v="0"/>
    <x v="0"/>
  </r>
  <r>
    <s v="7215148"/>
    <d v="2023-12-31T00:00:00"/>
    <n v="112830.22"/>
    <d v="2020-11-26T00:00:00"/>
    <x v="1"/>
    <s v="Frozen"/>
    <s v="0.2170"/>
    <n v="1"/>
    <n v="9906106456"/>
    <n v="9906106456"/>
    <s v="1C771FA13BD1F268E2F7783E7889731B9561979B26A1E28539F63EB54A9A2A13C33E2BE7C98472D6296BDE94B901C9988198A3EEDEFB411CFC6FFD7BFC07F14B"/>
    <s v="NULL"/>
    <s v="9906106456"/>
    <d v="1999-06-10T00:00:00"/>
    <s v="NULL"/>
    <n v="0"/>
    <x v="0"/>
    <s v=""/>
    <s v=""/>
    <s v=""/>
    <n v="0"/>
    <n v="0"/>
    <x v="0"/>
  </r>
  <r>
    <s v="7215155"/>
    <d v="2023-12-31T00:00:00"/>
    <n v="82497.09"/>
    <d v="2020-11-25T00:00:00"/>
    <x v="1"/>
    <s v="Frozen"/>
    <s v="0.1770"/>
    <n v="1"/>
    <n v="9908108179"/>
    <n v="9908108179"/>
    <s v="C03E6CF61F3C952299AA71D7F9732C0139C0761D3E8B148F46F9DE32E9E90C73B46E0D3CA7315FA727E261A55C61303025A04B4C09B7483C44D8367583240B97"/>
    <s v="NULL"/>
    <s v="9908108179"/>
    <d v="1999-08-10T00:00:00"/>
    <s v="NULL"/>
    <n v="0"/>
    <x v="0"/>
    <s v=""/>
    <s v=""/>
    <s v=""/>
    <n v="0"/>
    <n v="0"/>
    <x v="0"/>
  </r>
  <r>
    <s v="7215270"/>
    <d v="2023-12-31T00:00:00"/>
    <n v="36653.040000000001"/>
    <d v="2020-11-30T00:00:00"/>
    <x v="1"/>
    <s v="Frozen"/>
    <s v="0.2070"/>
    <n v="1"/>
    <n v="6704261327"/>
    <n v="6704261327"/>
    <s v="D1055A4FED4B0D1D33F01E9751465F0A1CDBF21599D3192763D97C7E060F017A1A110135C6D6315E1136B3577CCE696301170865A6E11835E1977D4707185DA4"/>
    <s v="NULL"/>
    <s v="6704261327"/>
    <d v="1967-04-26T00:00:00"/>
    <s v="NULL"/>
    <n v="0"/>
    <x v="0"/>
    <s v=""/>
    <s v=""/>
    <s v=""/>
    <n v="0"/>
    <n v="0"/>
    <x v="0"/>
  </r>
  <r>
    <s v="7215361"/>
    <d v="2023-12-31T00:00:00"/>
    <n v="132087.21"/>
    <d v="2020-11-26T00:00:00"/>
    <x v="0"/>
    <s v="1 delayed payment"/>
    <s v="0.2305"/>
    <n v="2"/>
    <n v="6405266294"/>
    <n v="6405266294"/>
    <s v="08BF44C598A173721FB3075842D3155B1291AB4759FD30E456499F1BAF26088FF67EBAD958271B9E77461B9EA931EB217AAEA2C98F11E67BCD78CA0AB26672C7"/>
    <s v="9A6D80DE5445A26BBC4D6A97501DC40FE44D9EEDF2124C9A02AACC7A4512A92E83FC89EB0719294FE49C0317C1FA6CA1B1887265CBDE4ED3C9E1BAAAD94048A2"/>
    <s v="6405266294"/>
    <d v="1964-05-26T00:00:00"/>
    <s v="6405266294"/>
    <n v="0"/>
    <x v="0"/>
    <s v=""/>
    <s v=""/>
    <s v=""/>
    <n v="0"/>
    <n v="0"/>
    <x v="0"/>
  </r>
  <r>
    <s v="7215411"/>
    <d v="2023-12-31T00:00:00"/>
    <n v="259466.06"/>
    <d v="2020-11-26T00:00:00"/>
    <x v="0"/>
    <s v="3 delayed payments"/>
    <s v="0.2125"/>
    <n v="1"/>
    <n v="9206063431"/>
    <n v="9206063431"/>
    <s v="E796C88AE7E88D333B319D65495B0AAD3615A686E77474E0F9119459EE6EE49BD84ED1A241081EC6C41093408B780B06FCBA4CB4F6CD85B69EEFC60083BA93BF"/>
    <s v="NULL"/>
    <s v="9206063431"/>
    <d v="1992-06-06T00:00:00"/>
    <s v="NULL"/>
    <n v="0"/>
    <x v="0"/>
    <s v=""/>
    <s v=""/>
    <s v=""/>
    <n v="0"/>
    <n v="0"/>
    <x v="0"/>
  </r>
  <r>
    <s v="7215551"/>
    <d v="2023-12-31T00:00:00"/>
    <n v="83970.06"/>
    <d v="2020-11-26T00:00:00"/>
    <x v="0"/>
    <s v="0 delayed payments"/>
    <s v="0.2705"/>
    <n v="1"/>
    <n v="7003250763"/>
    <n v="7003250763"/>
    <s v="592C1EFB0B0BD1B13ACD40F4A8EB5C5FC191CFB18D19F0E556FB519167480F3BEE477412A9810BF2A46ADE6E9B7219D39E95F50126F837463A43E50ADDB9C2CE"/>
    <s v="NULL"/>
    <s v="7003250763"/>
    <d v="1970-03-25T00:00:00"/>
    <s v="NULL"/>
    <n v="0"/>
    <x v="0"/>
    <s v=""/>
    <s v=""/>
    <s v=""/>
    <n v="0"/>
    <n v="0"/>
    <x v="0"/>
  </r>
  <r>
    <s v="7215684"/>
    <d v="2023-12-31T00:00:00"/>
    <n v="186122.95"/>
    <d v="2020-11-27T00:00:00"/>
    <x v="0"/>
    <s v="0 delayed payments"/>
    <s v="0.2870"/>
    <n v="1"/>
    <n v="8203255081"/>
    <n v="8203255081"/>
    <s v="E0FE977A7CF0A4F261ADC9F32CAEC16FF37FA4AB515CF385AD8B9715558427105524A8459ECDA5AED01DFEC1E0863CC70F57184B97768643D3A40CD5843794D5"/>
    <s v="NULL"/>
    <s v="8203255081"/>
    <d v="1982-03-25T00:00:00"/>
    <s v="NULL"/>
    <n v="0"/>
    <x v="0"/>
    <s v=""/>
    <s v=""/>
    <s v=""/>
    <n v="0"/>
    <n v="0"/>
    <x v="0"/>
  </r>
  <r>
    <s v="7215791"/>
    <d v="2023-12-31T00:00:00"/>
    <n v="96670.76"/>
    <d v="2020-11-27T00:00:00"/>
    <x v="0"/>
    <s v="1 delayed payment"/>
    <s v="0.0800"/>
    <n v="2"/>
    <n v="7407121909"/>
    <n v="7407121909"/>
    <s v="3821D5C7179C4AFA6AFCD8C9EDC48C050346AE3D1567C246FA9F0AA4F77CB4156B8B67232B5C7E9550B98BBBCB5FC617D86C6A5704A56D5710DF4C998C3A78D1"/>
    <s v="31466C5549342AC87E0094944BB1E988E44E31D5581B78CDAF38CA138162BC713924506609CD25736549C4E89D0F05940DA2AE7C571C0C76EC59F99896A2A62D"/>
    <s v="7407121909"/>
    <d v="1974-07-12T00:00:00"/>
    <s v="7407121909"/>
    <n v="0"/>
    <x v="0"/>
    <s v=""/>
    <s v=""/>
    <s v=""/>
    <n v="0"/>
    <n v="0"/>
    <x v="0"/>
  </r>
  <r>
    <s v="7215817"/>
    <d v="2023-12-31T00:00:00"/>
    <n v="246567.06"/>
    <d v="2020-11-27T00:00:00"/>
    <x v="0"/>
    <s v="0 delayed payments"/>
    <s v="0.2705"/>
    <n v="2"/>
    <n v="7006195908"/>
    <n v="7006195908"/>
    <s v="8F29EB3EB3BF576E0DFB05F28F6939F171D01835E2DF0EDE5DEB52892C6945EEB30CD6536118E844D45E820CF4A4AE16F38E4DAA1DC5801ED039534A6369E51A"/>
    <s v="00EC136408AAB0E9B51D89402AD48E270BC2C2AD6E892A76CBE960882D4E3B563505BDB6430AFCA15FF6C282305EC9214EF67EC057D010C2F5817EE1CC2ED0C6"/>
    <s v="7006195908"/>
    <d v="1970-06-19T00:00:00"/>
    <s v="7006195908"/>
    <n v="0"/>
    <x v="0"/>
    <s v=""/>
    <s v=""/>
    <s v=""/>
    <n v="0"/>
    <n v="0"/>
    <x v="0"/>
  </r>
  <r>
    <s v="7215890"/>
    <d v="2023-12-31T00:00:00"/>
    <n v="331938.71999999997"/>
    <d v="2020-11-27T00:00:00"/>
    <x v="0"/>
    <s v="0 delayed payments"/>
    <s v="0.2105"/>
    <n v="2"/>
    <n v="6908144964"/>
    <n v="6908144964"/>
    <s v="DE31161C63FE41EEE5C1263800E066A51F1795B05B62E82D2915B65C6BFE37B22FF55CD0D2432C3707EFE696A1410A8BEBCC5C94E829396B798D03E295A10CE6"/>
    <s v="6C28281F143ED1FA98BD4756DA47E6C8DC243F6ECB543881109B697DAA654A1451A01255770C703D9C3DDDDC5C842E93C0B8AABFC00F9267E43AA5660EF572EA"/>
    <s v="6908144964"/>
    <d v="1969-08-14T00:00:00"/>
    <s v="6908144964"/>
    <n v="0"/>
    <x v="0"/>
    <s v=""/>
    <s v=""/>
    <s v=""/>
    <n v="0"/>
    <n v="0"/>
    <x v="0"/>
  </r>
  <r>
    <s v="7215940"/>
    <d v="2023-12-31T00:00:00"/>
    <n v="90770.6"/>
    <d v="2020-12-07T00:00:00"/>
    <x v="0"/>
    <s v="0 delayed payments"/>
    <s v="0.2605"/>
    <n v="1"/>
    <n v="6603151017"/>
    <n v="6603151017"/>
    <s v="D33520C6E6367B71B3115E2F3EAFA18CCF60C4DE907EDE0B695D9616F65E03C5D9789B1B00E63C37CBD4C069A7C8387ADC62A3AA579C7D380663AC2F66ED51E6"/>
    <s v="NULL"/>
    <s v="6603151017"/>
    <d v="1966-03-15T00:00:00"/>
    <s v="NULL"/>
    <n v="0"/>
    <x v="0"/>
    <s v=""/>
    <s v=""/>
    <s v=""/>
    <n v="0"/>
    <n v="0"/>
    <x v="0"/>
  </r>
  <r>
    <s v="7216237"/>
    <d v="2023-12-31T00:00:00"/>
    <n v="191557.22"/>
    <d v="2020-11-30T00:00:00"/>
    <x v="0"/>
    <s v="0 delayed payments"/>
    <s v="0.2405"/>
    <n v="2"/>
    <n v="6108125615"/>
    <n v="6108125615"/>
    <s v="D320CE472F42B7D3D98BF8599ADFF66DEF684F9F5C696764E8AC1E476A4E81BCF5AE3A249E66160F42DD9551BBE1C6B0244A694265A4FD113C5711C9CB52C644"/>
    <s v="7DFE3DD9F0B5E1A71D25A38AC50465D9D697203C0CC599DA99A863E316E29ED1C31C9D301F49B85EA492D39460B63D7396364F86B458B2C2C83CEB41CF3B9D72"/>
    <s v="6108125615"/>
    <d v="1961-08-12T00:00:00"/>
    <s v="6108125615"/>
    <n v="0"/>
    <x v="0"/>
    <s v=""/>
    <s v=""/>
    <s v=""/>
    <n v="0"/>
    <n v="0"/>
    <x v="0"/>
  </r>
  <r>
    <s v="7216278"/>
    <d v="2023-12-31T00:00:00"/>
    <n v="171772.36"/>
    <d v="2019-06-27T00:00:00"/>
    <x v="1"/>
    <s v="Frozen"/>
    <s v="0.2265"/>
    <n v="2"/>
    <n v="7410318252"/>
    <n v="7410318252"/>
    <s v="C2F92A76F651D0849C9125E7C1705F2AEF500255C4E9104DC8B83B70F951A69F526E7D7BCBBC7426908820E476DE2C20F97B6F4C7F3154AC6AB9DA65A90D451B"/>
    <s v="07B3CE0EC7911D31B680E86A70218E3EEB38CDF5AD6C0B8B556212397E7C88AF18AAD246EA189690C1E3D2502B5323CF0D7F41DC23682EE256881F8AB465A753"/>
    <s v="7410318252"/>
    <d v="1974-10-31T00:00:00"/>
    <s v="7410318252"/>
    <s v="7216278"/>
    <x v="1"/>
    <s v=""/>
    <s v=""/>
    <s v=""/>
    <n v="0"/>
    <n v="0"/>
    <x v="1"/>
  </r>
  <r>
    <s v="7216583"/>
    <d v="2023-12-31T00:00:00"/>
    <n v="291906.94"/>
    <d v="2020-12-03T00:00:00"/>
    <x v="1"/>
    <s v="Frozen"/>
    <s v="0.2170"/>
    <n v="1"/>
    <n v="8106283677"/>
    <n v="8106283677"/>
    <s v="4194DE34B420F244482968BA7F4AED3104F52ECEE8E33413F4A3BF6996B44885BD5AB7539BF38D1C9702E467F4BBBF430C5F9E995767FD7EA2E4D6870C962B96"/>
    <s v="NULL"/>
    <s v="8106283677"/>
    <d v="1981-06-28T00:00:00"/>
    <s v="NULL"/>
    <n v="0"/>
    <x v="0"/>
    <s v=""/>
    <s v=""/>
    <s v=""/>
    <n v="0"/>
    <n v="0"/>
    <x v="0"/>
  </r>
  <r>
    <s v="7216690"/>
    <d v="2023-12-31T00:00:00"/>
    <n v="49244.89"/>
    <d v="2020-11-30T00:00:00"/>
    <x v="1"/>
    <s v="Frozen"/>
    <s v="0.2170"/>
    <n v="1"/>
    <n v="4040390"/>
    <n v="4040390"/>
    <s v="F908E61C340258E9EC55D039D194F02154CC22E75A4088395148BFA9B0E87CB7CD1EEE713A1C9492BD42799E9D9837B436971A26958F09EA21DE9041FF98C9A3"/>
    <s v="NULL"/>
    <s v="4040390"/>
    <d v="2000-04-04T00:00:00"/>
    <s v="NULL"/>
    <n v="0"/>
    <x v="0"/>
    <s v=""/>
    <s v=""/>
    <s v=""/>
    <n v="0"/>
    <n v="0"/>
    <x v="0"/>
  </r>
  <r>
    <s v="7216724"/>
    <d v="2023-12-31T00:00:00"/>
    <n v="481513.03"/>
    <d v="2020-12-01T00:00:00"/>
    <x v="0"/>
    <s v="3 delayed payments"/>
    <s v="0.2845"/>
    <n v="2"/>
    <n v="9703056862"/>
    <n v="9703056862"/>
    <s v="2BA57507443B038952A447193EA6CF97188D479C7C328C9DA43F6F3D1468115E6465B6D4F3B5F644A5150450F5E67A7A345641F85412D9AC0223A38E91A2D0F2"/>
    <s v="3C61D7BF84B164D53E177F5D1504CDA005A39D1B5BA5B9BE8C94A275C07075E53C3EB9D9B66EB6CF7B975317546AAEAB114AE35F2E2D0CE56946D6019521C776"/>
    <s v="9703056862"/>
    <d v="1997-03-05T00:00:00"/>
    <s v="9703056862"/>
    <n v="0"/>
    <x v="0"/>
    <s v=""/>
    <s v=""/>
    <s v=""/>
    <n v="0"/>
    <n v="0"/>
    <x v="0"/>
  </r>
  <r>
    <s v="7216740"/>
    <d v="2023-12-31T00:00:00"/>
    <n v="191656.77"/>
    <d v="2020-12-04T00:00:00"/>
    <x v="0"/>
    <s v="0 delayed payments"/>
    <s v="0.1905"/>
    <n v="2"/>
    <n v="8304301479"/>
    <n v="8304301479"/>
    <s v="8C08CB28136D81DF4FD23F80DAE32F72C14266EEF9E0F069DAE3DD7A2D42A46C302683C2055E0C7E4627EAB2A5812642C3C46F8E9852BA88EB555E0D6F22364A"/>
    <s v="NULL"/>
    <s v="8304301479"/>
    <d v="1983-04-30T00:00:00"/>
    <s v="8304301479"/>
    <n v="0"/>
    <x v="0"/>
    <s v=""/>
    <s v=""/>
    <s v=""/>
    <n v="0"/>
    <n v="0"/>
    <x v="0"/>
  </r>
  <r>
    <s v="7216765"/>
    <d v="2023-12-31T00:00:00"/>
    <n v="160460.5"/>
    <d v="2020-12-01T00:00:00"/>
    <x v="0"/>
    <s v="0 delayed payments"/>
    <s v="0.2705"/>
    <n v="1"/>
    <n v="6607156905"/>
    <n v="6607156905"/>
    <s v="D86AFCF4CCE24CA9A7A8D3C88D6E4B5EBE1EA2E92FDA146F1EB696A34282760EA81A6902FC41EB13A73027F9FA0B73DEB3752AB469BF68E154CBAD41CC038995"/>
    <s v="NULL"/>
    <s v="6607156905"/>
    <d v="1966-07-15T00:00:00"/>
    <s v="NULL"/>
    <n v="0"/>
    <x v="0"/>
    <s v=""/>
    <s v=""/>
    <s v=""/>
    <n v="0"/>
    <n v="0"/>
    <x v="0"/>
  </r>
  <r>
    <s v="7216773"/>
    <d v="2023-12-31T00:00:00"/>
    <n v="270003.59999999998"/>
    <d v="2020-12-04T00:00:00"/>
    <x v="0"/>
    <s v="3 delayed payments"/>
    <s v="0.1905"/>
    <n v="1"/>
    <n v="7001210272"/>
    <n v="7001210272"/>
    <s v="2D96C89BD6952F1006710C6305988E817D97A7FC33FE03FFFE32C3BE8CFC89AAD15690747CB40AEBB02780D4151FCFE0A4090CB9C1FE394A33A7E049946F86EB"/>
    <s v="NULL"/>
    <s v="7001210272"/>
    <d v="1970-01-21T00:00:00"/>
    <s v="NULL"/>
    <n v="0"/>
    <x v="0"/>
    <s v=""/>
    <s v=""/>
    <s v=""/>
    <n v="0"/>
    <n v="0"/>
    <x v="0"/>
  </r>
  <r>
    <s v="7216864"/>
    <d v="2023-12-31T00:00:00"/>
    <n v="14309.11"/>
    <d v="2020-12-03T00:00:00"/>
    <x v="0"/>
    <s v="0 delayed payments"/>
    <s v="0.2305"/>
    <n v="1"/>
    <n v="8301035914"/>
    <n v="8301035914"/>
    <s v="016CA8FFA1750022C4EB3A709C2460D7AEF00036AAFE0C989ECECD83B7FAF0530844903AE3C0AF371CC64249DC9315BBBDCD15B205AEB0D68066E5B520E282A0"/>
    <s v="NULL"/>
    <s v="8301035914"/>
    <d v="1983-01-03T00:00:00"/>
    <s v="NULL"/>
    <n v="0"/>
    <x v="0"/>
    <s v=""/>
    <s v=""/>
    <s v=""/>
    <n v="0"/>
    <n v="0"/>
    <x v="0"/>
  </r>
  <r>
    <s v="7216971"/>
    <d v="2023-12-31T00:00:00"/>
    <n v="282522.95"/>
    <d v="2020-12-02T00:00:00"/>
    <x v="0"/>
    <s v="0 delayed payments"/>
    <s v="0.2705"/>
    <n v="1"/>
    <n v="7909281573"/>
    <n v="7909281573"/>
    <s v="67CAEFB6CEFB40E115F0890E778DFB78411D8757F95B207D2BC282854CA98B7FAAB1C76FBEE2CFD4BE472640AA30C566CE7F2DC014AC07DD963B309FC297768D"/>
    <s v="NULL"/>
    <s v="7909281573"/>
    <d v="1979-09-28T00:00:00"/>
    <s v="NULL"/>
    <n v="0"/>
    <x v="0"/>
    <s v=""/>
    <s v=""/>
    <s v=""/>
    <n v="0"/>
    <n v="0"/>
    <x v="0"/>
  </r>
  <r>
    <s v="7216997"/>
    <d v="2023-12-31T00:00:00"/>
    <n v="243879.57"/>
    <d v="2020-12-02T00:00:00"/>
    <x v="0"/>
    <s v="0 delayed payments"/>
    <s v="0.2800"/>
    <n v="2"/>
    <n v="9707189222"/>
    <n v="9707189222"/>
    <s v="A9AD89DFAA3F7D67D8CD2419D2F40A7AE4703F7F6EFF4D732743315A7676C0D1EA2ED04DBC477EA445B36EA65322FE6CDDAAB5C72B875402373E0EE2E9B97EB7"/>
    <s v="46FA17E96FD291CBD895D56DBDE66A291E089D1C3885EEB3647108CB441BC40B146DA2AD7796CD903C38E474FF2BF6054E2AEC9EBB2C6B53557078485F80D66A"/>
    <s v="9707189222"/>
    <d v="1997-07-18T00:00:00"/>
    <s v="9707189222"/>
    <n v="0"/>
    <x v="0"/>
    <s v=""/>
    <s v=""/>
    <s v=""/>
    <n v="0"/>
    <n v="0"/>
    <x v="0"/>
  </r>
  <r>
    <s v="7217029"/>
    <d v="2023-12-31T00:00:00"/>
    <n v="274206.59999999998"/>
    <d v="2020-12-04T00:00:00"/>
    <x v="0"/>
    <s v="0 delayed payments"/>
    <s v="0.2005"/>
    <n v="1"/>
    <n v="9703063546"/>
    <n v="9703063546"/>
    <s v="342971636303DF7863FDD64ABC06A828C9CADECFD0390A8DC3FA2F7E3EEF8E3F104D4F9EB53B8BE5B509A9FA024A8CD76C0E1E1A5337E6A7CDFD90DBB2BA9A2A"/>
    <s v="NULL"/>
    <s v="9703063546"/>
    <d v="1997-03-06T00:00:00"/>
    <s v="NULL"/>
    <n v="0"/>
    <x v="0"/>
    <s v=""/>
    <s v=""/>
    <s v=""/>
    <n v="0"/>
    <n v="0"/>
    <x v="0"/>
  </r>
  <r>
    <s v="7217037"/>
    <d v="2023-12-31T00:00:00"/>
    <n v="169379.53"/>
    <d v="2020-12-10T00:00:00"/>
    <x v="1"/>
    <s v="Frozen"/>
    <s v="0.2170"/>
    <n v="1"/>
    <n v="7801051470"/>
    <n v="7801051470"/>
    <s v="BAE852F1FFEE0B5590B73BB86126ACB5E128474A623E82EF50810C3788469D943BC2214344E76ADFCB124E158E3209D5F01D21086016EC58C7BD6D4C6DA4B5AB"/>
    <s v="NULL"/>
    <s v="7801051470"/>
    <d v="1978-01-05T00:00:00"/>
    <s v="NULL"/>
    <n v="0"/>
    <x v="0"/>
    <s v=""/>
    <s v=""/>
    <s v=""/>
    <n v="0"/>
    <n v="0"/>
    <x v="0"/>
  </r>
  <r>
    <s v="7217151"/>
    <d v="2023-12-31T00:00:00"/>
    <n v="120680.34"/>
    <d v="2020-12-03T00:00:00"/>
    <x v="0"/>
    <s v="0 delayed payments"/>
    <s v="0.2305"/>
    <n v="1"/>
    <n v="8812310814"/>
    <n v="8812310814"/>
    <s v="1328CBFC0C9849A30B31F8AAB68F87820E36500360ED8C43EEEBB083E0C32260489AE1389E1469C562289700B4A7D36BB7CC74A0252C1CB4F847A07136EDFCF8"/>
    <s v="NULL"/>
    <s v="8812310814"/>
    <d v="1988-12-31T00:00:00"/>
    <s v="NULL"/>
    <n v="0"/>
    <x v="0"/>
    <s v=""/>
    <s v=""/>
    <s v=""/>
    <n v="0"/>
    <n v="0"/>
    <x v="0"/>
  </r>
  <r>
    <s v="7217201"/>
    <d v="2023-12-31T00:00:00"/>
    <n v="207644.17"/>
    <d v="2020-12-03T00:00:00"/>
    <x v="0"/>
    <s v="0 delayed payments"/>
    <s v="0.2800"/>
    <n v="2"/>
    <n v="7007057131"/>
    <n v="7007057131"/>
    <s v="2C559EFA4C46C0F59FAF60D459ABAC26341B02B2339FD91861B6F1EF71293FF5282F607FC18D927239AFC731642E4A06F29B7457DDFDA8FAC5B04336AEAD3ECB"/>
    <s v="338E438BBAE974C3F36AFE321438AA145F63511671547FFE56FD7A6BCBADDA9E189CB83476057CA89B902CDDBF1BCD34FB01437E1033ED468D48EF4F071FC3DD"/>
    <s v="7007057131"/>
    <d v="1970-07-05T00:00:00"/>
    <s v="7007057131"/>
    <n v="0"/>
    <x v="0"/>
    <s v=""/>
    <s v=""/>
    <s v=""/>
    <n v="0"/>
    <n v="0"/>
    <x v="0"/>
  </r>
  <r>
    <s v="7217391"/>
    <d v="2023-12-31T00:00:00"/>
    <n v="62634.15"/>
    <d v="2020-12-08T00:00:00"/>
    <x v="0"/>
    <s v="0 delayed payments"/>
    <s v="0.2770"/>
    <n v="1"/>
    <n v="8703126246"/>
    <n v="8703126246"/>
    <s v="AC4CAA67DF5835952E8CEC667F8588740122B83411448B8BBF98E8A7A87E9CA0081515D5C723A5599BB1EA711B890483440C2C1F32BF57248463ABE440CD7A86"/>
    <s v="NULL"/>
    <s v="8703126246"/>
    <d v="1987-03-12T00:00:00"/>
    <s v="NULL"/>
    <n v="0"/>
    <x v="0"/>
    <s v=""/>
    <s v=""/>
    <s v=""/>
    <n v="0"/>
    <n v="0"/>
    <x v="0"/>
  </r>
  <r>
    <s v="7217433"/>
    <d v="2023-12-31T00:00:00"/>
    <n v="247241.84"/>
    <d v="2020-12-03T00:00:00"/>
    <x v="0"/>
    <s v="0 delayed payments"/>
    <s v="0.2305"/>
    <n v="2"/>
    <n v="8908063764"/>
    <n v="8908063764"/>
    <s v="E9536026FCE4B7EC1D1A6B1597E5FEAC0AE9D827A80710B2641A08FDDB3416165F807B923E6AD25E35244E76EDF32DF84B8FFC24A9F3A226AEB31112091E939A"/>
    <s v="F01BC6D322B364713C5FF88D99DA074B5C8F0D8AB1044D56487ED0B0E2B02557029EAF6E121453BD0B73A519D377D75D2F27AFB9558C6EFB9100246EBCB370B0"/>
    <s v="8908063764"/>
    <d v="1989-08-06T00:00:00"/>
    <s v="8908063764"/>
    <n v="0"/>
    <x v="0"/>
    <s v="8908063764"/>
    <s v="8908063764"/>
    <s v="Skuldsanering bevilj"/>
    <n v="1"/>
    <n v="1"/>
    <x v="1"/>
  </r>
  <r>
    <s v="7217458"/>
    <d v="2023-12-31T00:00:00"/>
    <n v="271075.40000000002"/>
    <d v="2020-12-04T00:00:00"/>
    <x v="0"/>
    <s v="4 delayed payments"/>
    <s v="0.2305"/>
    <n v="1"/>
    <n v="9107091556"/>
    <n v="9107091556"/>
    <s v="C95D9677853412C9CF1BC64B64B8CD1ECE869BA19495EB364C9E7F31085C9AB795899270F4BDB56A08B036DD985B05A83897D44F709DB2FC4F5D6EF0A3847C49"/>
    <s v="NULL"/>
    <s v="9107091556"/>
    <d v="1991-07-09T00:00:00"/>
    <s v="NULL"/>
    <n v="0"/>
    <x v="0"/>
    <s v=""/>
    <s v=""/>
    <s v=""/>
    <n v="0"/>
    <n v="0"/>
    <x v="0"/>
  </r>
  <r>
    <s v="7217524"/>
    <d v="2023-12-31T00:00:00"/>
    <n v="359772.68"/>
    <d v="2020-12-03T00:00:00"/>
    <x v="1"/>
    <s v="Frozen"/>
    <s v="0.2370"/>
    <n v="2"/>
    <n v="8210311406"/>
    <n v="8210311406"/>
    <s v="1B76972983C6A18C4CE8471475FE739077571555BBBFD68AE3625F85E9FDDA0834988F8D4FE6DA5BF64EBC1ED8B4F398920A3F3E498252A6156A791D5F90251B"/>
    <s v="5253680AAEBC4DCFE36686BE11E61A1A3E27B9A587CB775E8057D94C5283C7E377D8680B5C17A7DDDEFB70EDDB0BB14F2FB0D5CC5590B497D6E2EB677679D25E"/>
    <s v="8210311406"/>
    <d v="1982-10-31T00:00:00"/>
    <s v="8210311406"/>
    <n v="0"/>
    <x v="0"/>
    <s v=""/>
    <s v=""/>
    <s v=""/>
    <n v="0"/>
    <n v="0"/>
    <x v="0"/>
  </r>
  <r>
    <s v="7217557"/>
    <d v="2023-12-31T00:00:00"/>
    <n v="269778.18"/>
    <d v="2021-01-27T00:00:00"/>
    <x v="0"/>
    <s v="1 delayed payment"/>
    <s v="0.2800"/>
    <n v="2"/>
    <n v="7001076939"/>
    <n v="7001076939"/>
    <s v="213BC080DDE6DC91D1996FE42D5707927DDDD11EF49AD73CA1D1BEFB55E4A076CD4F4D1440CEA372F4875AB20C83EEB9652D60AEE7C3B9F965E907E47996F6D3"/>
    <s v="NULL"/>
    <s v="7001076939"/>
    <d v="1970-01-07T00:00:00"/>
    <s v="7001076939"/>
    <n v="0"/>
    <x v="0"/>
    <s v=""/>
    <s v=""/>
    <s v=""/>
    <n v="0"/>
    <n v="0"/>
    <x v="0"/>
  </r>
  <r>
    <s v="7217581"/>
    <d v="2023-12-31T00:00:00"/>
    <n v="57986.83"/>
    <d v="2020-12-03T00:00:00"/>
    <x v="1"/>
    <s v="Frozen"/>
    <s v="0.2170"/>
    <n v="1"/>
    <n v="8305219332"/>
    <n v="8305219332"/>
    <s v="652B6A6FAC8D768E762222A102AD1B676FB474B4A937DAD1541449D7B2C302BBF773EB699D3FD0DF69007235A4AA349D8AD97F635FE2623C7AFF10D551472916"/>
    <s v="NULL"/>
    <s v="8305219332"/>
    <d v="1983-05-21T00:00:00"/>
    <s v="NULL"/>
    <n v="0"/>
    <x v="0"/>
    <s v=""/>
    <s v=""/>
    <s v=""/>
    <n v="0"/>
    <n v="0"/>
    <x v="0"/>
  </r>
  <r>
    <s v="7217672"/>
    <d v="2023-12-31T00:00:00"/>
    <n v="452791.5"/>
    <d v="2020-12-04T00:00:00"/>
    <x v="0"/>
    <s v="0 delayed payments"/>
    <s v="0.1770"/>
    <n v="2"/>
    <n v="7709200062"/>
    <n v="7709200062"/>
    <s v="F36544CC8D847044E6701F97EC3809221F254A413CFD96D2BD02D74E79FC542BA8C380634A8A6D41695A5A8BFE717BDB2EE1D35672BC872732CDFE5FC41F83AE"/>
    <s v="35DC6BA955A5684AB0493C2AD7D5E5075DF85CE59BDB34C60F190AFCD6A55EE7022DB9EA6A81B5B2E7FBDDAEB0BFA230A7499F7E7FBBDAECD5B4140EE8A1D3D1"/>
    <s v="7709200062"/>
    <d v="1977-09-20T00:00:00"/>
    <s v="7709200062"/>
    <n v="0"/>
    <x v="0"/>
    <s v=""/>
    <s v=""/>
    <s v=""/>
    <n v="0"/>
    <n v="0"/>
    <x v="0"/>
  </r>
  <r>
    <s v="7217730"/>
    <d v="2023-12-31T00:00:00"/>
    <n v="179803.93"/>
    <d v="2020-12-04T00:00:00"/>
    <x v="1"/>
    <s v="Frozen"/>
    <s v="0.2570"/>
    <n v="1"/>
    <n v="8809192555"/>
    <n v="8809192555"/>
    <s v="E966F8184DCC5E197EE02AF787221E3877C48BFE41999BB412629F060D0859732805DB089C9FBF99964B891B7470EEC33EF9EA97C3DD12B2AD01528B6522C893"/>
    <s v="NULL"/>
    <s v="8809192555"/>
    <d v="1988-09-19T00:00:00"/>
    <s v="NULL"/>
    <n v="0"/>
    <x v="0"/>
    <s v=""/>
    <s v=""/>
    <s v=""/>
    <n v="0"/>
    <n v="0"/>
    <x v="0"/>
  </r>
  <r>
    <s v="7217821"/>
    <d v="2023-12-31T00:00:00"/>
    <n v="344952.51"/>
    <d v="2020-12-04T00:00:00"/>
    <x v="0"/>
    <s v="1 delayed payment"/>
    <s v="0.0900"/>
    <n v="2"/>
    <n v="8102193615"/>
    <n v="8102193615"/>
    <s v="ABD6CBABE8A8391A6C6948C4E07F3A12613789D7FD5192BBB5C36AC489FEA94608FAFE57740ACDAD6002AA8E4EC015D6555C72F67362931D79B779B1BC3E125F"/>
    <s v="AA61CEFFCB18459E9030BD14C8FAD0997B27FDB930D649CA885EDD9F42771B7EFC1C0C2D0F01B9FFF0D32918E690E5C55FE9E76C6DBA6C8375FE546B99507F58"/>
    <s v="8102193615"/>
    <d v="1981-02-19T00:00:00"/>
    <s v="8102193615"/>
    <n v="0"/>
    <x v="0"/>
    <s v=""/>
    <s v=""/>
    <s v=""/>
    <n v="0"/>
    <n v="0"/>
    <x v="0"/>
  </r>
  <r>
    <s v="7217862"/>
    <d v="2023-12-31T00:00:00"/>
    <n v="297560.65000000002"/>
    <d v="2020-12-08T00:00:00"/>
    <x v="0"/>
    <s v="0 delayed payments"/>
    <s v="0.2705"/>
    <n v="2"/>
    <n v="7410127141"/>
    <n v="7410127141"/>
    <s v="3D3B480E2D5142C7012E9DFD37CBE7EFF09888D68F6DE203F3BE8166D0C53B1C4C96B5D3645F737B1EA9F4736197DE4CFFF3E649C4776FCCBEBC6AFB2D41C57A"/>
    <s v="F46197990D7D058848D3F1427E0F0B4B53913DBBB23E334D94685EF306695DFB532D93BD12A756830FB75FA9B96C178E8C8452BF5607331C9D37A69FD65794E9"/>
    <s v="7410127141"/>
    <d v="1974-10-12T00:00:00"/>
    <s v="7410127141"/>
    <n v="0"/>
    <x v="0"/>
    <s v=""/>
    <s v=""/>
    <s v=""/>
    <n v="0"/>
    <n v="0"/>
    <x v="0"/>
  </r>
  <r>
    <s v="7217979"/>
    <d v="2023-12-31T00:00:00"/>
    <n v="237870"/>
    <d v="2020-12-07T00:00:00"/>
    <x v="0"/>
    <s v="0 delayed payments"/>
    <s v="0.2845"/>
    <n v="2"/>
    <n v="8107264957"/>
    <n v="8107264957"/>
    <s v="A914BB78658C4DB74B0910D0B6D5DA444093C596B33621B4B3B435D16E8796783F7556202D99B756C33E4E8BE5ECD216DD8F3586F1142870965F1366F23C77FA"/>
    <s v="CA35A49D451517CA874CCFE27878ADC0B007F1B0B1CC9DF79F38BCD06BF4A613FA0F2E3FC739E1D153CB0043976E38D1CAFC56A1E7A823F19D3FEABC1E96E7C3"/>
    <s v="8107264957"/>
    <d v="1981-07-26T00:00:00"/>
    <s v="8107264957"/>
    <n v="0"/>
    <x v="0"/>
    <s v=""/>
    <s v=""/>
    <s v=""/>
    <n v="0"/>
    <n v="0"/>
    <x v="0"/>
  </r>
  <r>
    <s v="7217987"/>
    <d v="2023-12-31T00:00:00"/>
    <n v="79629.960000000006"/>
    <d v="2020-12-07T00:00:00"/>
    <x v="0"/>
    <s v="1 delayed payment"/>
    <s v="0.2005"/>
    <n v="1"/>
    <n v="9201190650"/>
    <n v="9201190650"/>
    <s v="6BF8F3E4DAE7B231DAFA8E0E367DF061B944AEB41EE1A1141F1F017908A1940402736BA5075079436781E76C99F1F2BA2B8191EAD9B0C8FDAF1E3DE23412C977"/>
    <s v="NULL"/>
    <s v="9201190650"/>
    <d v="1992-01-19T00:00:00"/>
    <s v="NULL"/>
    <n v="0"/>
    <x v="0"/>
    <s v=""/>
    <s v=""/>
    <s v=""/>
    <n v="0"/>
    <n v="0"/>
    <x v="0"/>
  </r>
  <r>
    <s v="7218001"/>
    <d v="2023-12-31T00:00:00"/>
    <n v="145396.37"/>
    <d v="2020-12-07T00:00:00"/>
    <x v="1"/>
    <s v="Frozen"/>
    <s v="0.2570"/>
    <n v="1"/>
    <n v="8311293677"/>
    <n v="8311293677"/>
    <s v="16D8EBF3F8B2037DC0BB2BF10E905397F6F8409F24690AF256C01BE155A117FFEC216B41B91722B0E32D3EB216DDD90029F6D6829D3FCA71ECCB3F7ABE53F8B7"/>
    <s v="NULL"/>
    <s v="8311293677"/>
    <d v="1983-11-29T00:00:00"/>
    <s v="NULL"/>
    <n v="0"/>
    <x v="0"/>
    <s v=""/>
    <s v=""/>
    <s v=""/>
    <n v="0"/>
    <n v="0"/>
    <x v="0"/>
  </r>
  <r>
    <s v="7218191"/>
    <d v="2023-12-31T00:00:00"/>
    <n v="37824.42"/>
    <d v="2021-01-19T00:00:00"/>
    <x v="0"/>
    <s v="0 delayed payments"/>
    <s v="0.2305"/>
    <n v="2"/>
    <n v="5912291027"/>
    <n v="5912291027"/>
    <s v="BAC59A61896D67D487C305D7E36FB311EB561E31BD3F0C7ED707B9528F8461207FDFCB73EB07F0F89EB3B612E56D5C0965231F3EACB5F9E1C8A569B9BCD8F36B"/>
    <s v="CE1D8C15FCD1506FEABF73A7A26F12F4EC67CC4CB530ED867034746F7579C50C749B51984D3AD067F947B0A1F4C73FC96AAA8213E1E3506A1364DD76943E567B"/>
    <s v="5912291027"/>
    <d v="1959-12-29T00:00:00"/>
    <s v="5912291027"/>
    <n v="0"/>
    <x v="0"/>
    <s v=""/>
    <s v=""/>
    <s v=""/>
    <n v="0"/>
    <n v="0"/>
    <x v="0"/>
  </r>
  <r>
    <s v="7218316"/>
    <d v="2023-12-31T00:00:00"/>
    <n v="298941.43"/>
    <d v="2020-12-11T00:00:00"/>
    <x v="1"/>
    <s v="Frozen"/>
    <s v="0.2270"/>
    <n v="1"/>
    <n v="8805312249"/>
    <n v="8805312249"/>
    <s v="D95D37BB894AEADEB2FD9AC7174EDB5F1E05B31B372FD826FA553C7EB54428251F3064AC8D024A1366443BA9A296382AB5BE53581B5348216435E390D5CAD6A5"/>
    <s v="NULL"/>
    <s v="8805312249"/>
    <d v="1988-05-31T00:00:00"/>
    <s v="NULL"/>
    <n v="0"/>
    <x v="0"/>
    <s v=""/>
    <s v=""/>
    <s v=""/>
    <n v="0"/>
    <n v="0"/>
    <x v="0"/>
  </r>
  <r>
    <s v="7218423"/>
    <d v="2023-12-31T00:00:00"/>
    <n v="78576.13"/>
    <d v="2020-12-09T00:00:00"/>
    <x v="0"/>
    <s v="0 delayed payments"/>
    <s v="0.2770"/>
    <n v="1"/>
    <n v="9806024924"/>
    <n v="9806024924"/>
    <s v="FF9C01E98BCF321587CB6D717E7D45397AA2F827D1EF247E5B33F5E2B439CA6CC21C3EAB27225807D889916C1E38E1FA5263A4631E785655F681D69EF3515C43"/>
    <s v="NULL"/>
    <s v="9806024924"/>
    <d v="1998-06-02T00:00:00"/>
    <s v="NULL"/>
    <n v="0"/>
    <x v="0"/>
    <s v=""/>
    <s v=""/>
    <s v=""/>
    <n v="0"/>
    <n v="0"/>
    <x v="0"/>
  </r>
  <r>
    <s v="7218548"/>
    <d v="2023-12-31T00:00:00"/>
    <n v="454780.86"/>
    <d v="2020-12-08T00:00:00"/>
    <x v="0"/>
    <s v="Frozen"/>
    <s v="0.1670"/>
    <n v="2"/>
    <n v="7009247953"/>
    <n v="7009247953"/>
    <s v="A1C45C76698BB5CBA2CF5AF91760A3CED3679C3F4935ED7997C798B5AD48AE8D580EECCFDD5C18B7FE6E0BC94ACBC2377D7A0B95E4B9B2F4C5FE68F38454240F"/>
    <s v="EC742541BD2CDFF690E0A0E16F113DFA8E7E0B1E1409D6E0D485D7E873F11827CFC3BD7A92462FF726F74AFDBA25A55827668F67FBDB03A72BECF6B2048D32D3"/>
    <s v="7009247953"/>
    <d v="1970-09-24T00:00:00"/>
    <s v="7009247953"/>
    <n v="0"/>
    <x v="0"/>
    <s v=""/>
    <s v=""/>
    <s v=""/>
    <n v="0"/>
    <n v="0"/>
    <x v="0"/>
  </r>
  <r>
    <s v="7218571"/>
    <d v="2023-12-31T00:00:00"/>
    <n v="299435.49"/>
    <d v="2020-12-08T00:00:00"/>
    <x v="0"/>
    <s v="0 delayed payments"/>
    <s v="0.1445"/>
    <n v="2"/>
    <n v="9309278241"/>
    <n v="9309278241"/>
    <s v="656A240F0496CB017981924AB9A3754817DB4ACEDB75D50DAA741E9953FD71817257FAD426FC0F0B5F0946B1F7ADC2A1918608FB505F1A02B327F9FF3052ED78"/>
    <s v="NULL"/>
    <s v="9309278241"/>
    <d v="1993-09-27T00:00:00"/>
    <s v="9309278241"/>
    <n v="0"/>
    <x v="0"/>
    <s v=""/>
    <s v=""/>
    <s v=""/>
    <n v="0"/>
    <n v="0"/>
    <x v="0"/>
  </r>
  <r>
    <s v="7218720"/>
    <d v="2023-12-31T00:00:00"/>
    <n v="91948.23"/>
    <d v="2020-12-10T00:00:00"/>
    <x v="0"/>
    <s v="0 delayed payments"/>
    <s v="0.1905"/>
    <n v="1"/>
    <n v="6102132138"/>
    <n v="6102132138"/>
    <s v="FE774366CBE4271FF504CD7F3C53B894B4D9DD592A11DDEC80CE09592D939E82AD1B3214C7FBDD18991ED2DF2B4468A6C4B33BFCD9C773359BFB874FE5CCF109"/>
    <s v="NULL"/>
    <s v="6102132138"/>
    <d v="1961-02-13T00:00:00"/>
    <s v="NULL"/>
    <n v="0"/>
    <x v="0"/>
    <s v=""/>
    <s v=""/>
    <s v=""/>
    <n v="0"/>
    <n v="0"/>
    <x v="0"/>
  </r>
  <r>
    <s v="7218761"/>
    <d v="2023-12-31T00:00:00"/>
    <n v="47505.17"/>
    <d v="2020-12-08T00:00:00"/>
    <x v="0"/>
    <s v="0 delayed payments"/>
    <s v="0.2400"/>
    <n v="2"/>
    <n v="9503190036"/>
    <n v="9503190036"/>
    <s v="C2808591BC4926DF0E9CE5B8CB7352B110588E3DD51334FBD821CF3864AEFBF997B1C58C202665109DF8183FDC4F3922F4DE5DD4E9E7BE8DA305E556D22DA9DB"/>
    <s v="3027662C70200034C76FBCA3D8CEE12F9AB1D3A958A5CA6130DCD8BA97E3F7E1FBA19E5915F1D2B51647C9DE4C8E4E00CEE74C42B6B016291B4260E781145627"/>
    <s v="9503190036"/>
    <d v="1995-03-19T00:00:00"/>
    <s v="9503190036"/>
    <n v="0"/>
    <x v="0"/>
    <s v=""/>
    <s v=""/>
    <s v=""/>
    <n v="0"/>
    <n v="0"/>
    <x v="0"/>
  </r>
  <r>
    <s v="7218811"/>
    <d v="2023-12-31T00:00:00"/>
    <n v="243627.15"/>
    <d v="2020-12-14T00:00:00"/>
    <x v="0"/>
    <s v="0 delayed payments"/>
    <s v="0.2705"/>
    <n v="2"/>
    <n v="7502286292"/>
    <n v="7502286292"/>
    <s v="773878FE5BB93B5F96AFAD63699687531F9270F46291FE40F3824C1026CA7C68813669965BE230114B857C817914032FFAD74B9138EB09DF4E99DE5F80FD56BE"/>
    <s v="NULL"/>
    <s v="7502286292"/>
    <d v="1975-02-28T00:00:00"/>
    <s v="7502286292"/>
    <n v="0"/>
    <x v="0"/>
    <s v=""/>
    <s v=""/>
    <s v=""/>
    <n v="0"/>
    <n v="0"/>
    <x v="0"/>
  </r>
  <r>
    <s v="7218910"/>
    <d v="2023-12-31T00:00:00"/>
    <n v="101425.27"/>
    <d v="2020-12-09T00:00:00"/>
    <x v="0"/>
    <s v="0 delayed payments"/>
    <s v="0.2305"/>
    <n v="1"/>
    <n v="9606080514"/>
    <n v="9606080514"/>
    <s v="5146FA4BB852CE4F8C39EFA6F768EDB49B8AC683680DC93E50155C3664695B03BAEEF1AB9243C8EDED4D4A18044A3232082D4BBD1DEB92243F9DFBF59430C7C7"/>
    <s v="NULL"/>
    <s v="9606080514"/>
    <d v="1996-06-08T00:00:00"/>
    <s v="NULL"/>
    <n v="0"/>
    <x v="0"/>
    <s v=""/>
    <s v=""/>
    <s v=""/>
    <n v="0"/>
    <n v="0"/>
    <x v="0"/>
  </r>
  <r>
    <s v="7218993"/>
    <d v="2023-12-31T00:00:00"/>
    <n v="37737.93"/>
    <d v="2020-12-10T00:00:00"/>
    <x v="1"/>
    <s v="Frozen"/>
    <s v="0.2570"/>
    <n v="1"/>
    <n v="6012287972"/>
    <n v="6012287972"/>
    <s v="669907BFA53CF72AA5F66976F6356007AD4649F8F1607A768FAA8B22D9D33BE0CF542E3BED674BE109D9B2643355196CC3E9B17A4070703F7F9CAFE4F2AAF5F4"/>
    <s v="NULL"/>
    <s v="6012287972"/>
    <d v="1960-12-28T00:00:00"/>
    <s v="NULL"/>
    <n v="0"/>
    <x v="0"/>
    <s v=""/>
    <s v=""/>
    <s v=""/>
    <n v="0"/>
    <n v="0"/>
    <x v="0"/>
  </r>
  <r>
    <s v="7219033"/>
    <d v="2023-12-31T00:00:00"/>
    <n v="23701.57"/>
    <d v="2020-12-10T00:00:00"/>
    <x v="0"/>
    <s v="0 delayed payments"/>
    <s v="0.1905"/>
    <n v="1"/>
    <n v="7204046291"/>
    <n v="7204046291"/>
    <s v="4462C3015B58C5B95DCF46FBD792B4B2D2DDDD5F7989016485B10DACD0F99EA0844C37CC5CA25593215940EAAF4B6C86EE1E79B1960ADD19866527BF69122C7D"/>
    <s v="NULL"/>
    <s v="7204046291"/>
    <d v="1972-04-04T00:00:00"/>
    <s v="NULL"/>
    <n v="0"/>
    <x v="0"/>
    <s v=""/>
    <s v=""/>
    <s v=""/>
    <n v="0"/>
    <n v="0"/>
    <x v="0"/>
  </r>
  <r>
    <s v="7219090"/>
    <d v="2023-12-31T00:00:00"/>
    <n v="281486.49"/>
    <d v="2020-12-09T00:00:00"/>
    <x v="0"/>
    <s v="0 delayed payments"/>
    <s v="0.2400"/>
    <n v="1"/>
    <n v="7802118146"/>
    <n v="7802118146"/>
    <s v="6AC665EA11C0732EE6D2ABA7ED573DC2F846EF998120314FC2AD9309F756C454D8F018E0A13DB40BF1A521DE66C93B53950E54ABF27F938CBEF7958FC540C317"/>
    <s v="NULL"/>
    <s v="7802118146"/>
    <d v="1978-02-11T00:00:00"/>
    <s v="NULL"/>
    <n v="0"/>
    <x v="0"/>
    <s v=""/>
    <s v=""/>
    <s v=""/>
    <n v="0"/>
    <n v="0"/>
    <x v="0"/>
  </r>
  <r>
    <s v="7219231"/>
    <d v="2023-12-31T00:00:00"/>
    <n v="140736.95000000001"/>
    <d v="2020-12-09T00:00:00"/>
    <x v="0"/>
    <s v="0 delayed payments"/>
    <s v="0.2705"/>
    <n v="1"/>
    <n v="9106060412"/>
    <n v="9106060412"/>
    <s v="E61B3CE779B99FE32C45D8ED3253595D2AC80312D33A8482B5C8A2328D483E9035FD08E62135A78DF5634F6844EC8452A6259EE5C80CC795CBEA498392D8683C"/>
    <s v="NULL"/>
    <s v="9106060412"/>
    <d v="1991-06-06T00:00:00"/>
    <s v="NULL"/>
    <n v="0"/>
    <x v="0"/>
    <s v=""/>
    <s v=""/>
    <s v=""/>
    <n v="0"/>
    <n v="0"/>
    <x v="0"/>
  </r>
  <r>
    <s v="7219314"/>
    <d v="2023-12-31T00:00:00"/>
    <n v="254079.61"/>
    <d v="2020-12-14T00:00:00"/>
    <x v="1"/>
    <s v="Frozen"/>
    <s v="0.2370"/>
    <n v="1"/>
    <n v="9412194053"/>
    <n v="9412194053"/>
    <s v="99414EDB9728EBD62A6631EF3FC762F657D40F26F16386F9FF112C45CC8D54D87211BE640476C9DC10AA8DFEB5E1FC198773A80A8218D529BB27312BCBCDEA23"/>
    <s v="NULL"/>
    <s v="9412194053"/>
    <d v="1994-12-19T00:00:00"/>
    <s v="NULL"/>
    <n v="0"/>
    <x v="0"/>
    <s v=""/>
    <s v=""/>
    <s v=""/>
    <n v="0"/>
    <n v="0"/>
    <x v="0"/>
  </r>
  <r>
    <s v="7219447"/>
    <d v="2023-12-31T00:00:00"/>
    <n v="103904.82"/>
    <d v="2020-12-10T00:00:00"/>
    <x v="1"/>
    <s v="Frozen"/>
    <s v="0.2370"/>
    <n v="2"/>
    <n v="7706022014"/>
    <n v="7706022014"/>
    <s v="57B544F51613F410DB0E966696D8E0B5802373CD2BE0929C52658328D4F2ACBAD7A60A1DEE1509B8E43FECCBE09E5466A70AB3AA8A61E1EA625BB33E1003157E"/>
    <s v="98ECC178F95B25E41D802B4F416FBCA70EA90FC3C648019C01658F9FE82377743B0C6BAA0DDFA63FFDEA44E3CA0F4EBAEAC2E35B65E5CC221636C46C97B8BA58"/>
    <s v="7706022014"/>
    <d v="1977-06-02T00:00:00"/>
    <s v="7706022014"/>
    <n v="0"/>
    <x v="0"/>
    <s v=""/>
    <s v=""/>
    <s v=""/>
    <n v="0"/>
    <n v="0"/>
    <x v="0"/>
  </r>
  <r>
    <s v="7219579"/>
    <d v="2023-12-31T00:00:00"/>
    <n v="234059.01"/>
    <d v="2020-12-14T00:00:00"/>
    <x v="0"/>
    <s v="0 delayed payments"/>
    <s v="0.2505"/>
    <n v="2"/>
    <n v="9011161883"/>
    <n v="9011161883"/>
    <s v="0D549C49A0256B0F1850769650ADB2544B74EC036D1EAE0308329D5CD0110C9FAD170F49382C62C60F6DA5E7358CF66F1B518A60CD9D0B6EEF12875551676689"/>
    <s v="60307C9B82C2C8F4D5F720ADE13E2DF722099307018D470BA9D34FAC977B9B77E5F3CBE7AEC03770CAD705F2E082512A94960D2F37C2639A6890B7422A10C0D1"/>
    <s v="9011161883"/>
    <d v="1990-11-16T00:00:00"/>
    <s v="9011161883"/>
    <n v="0"/>
    <x v="0"/>
    <s v=""/>
    <s v=""/>
    <s v=""/>
    <n v="0"/>
    <n v="0"/>
    <x v="0"/>
  </r>
  <r>
    <s v="7219587"/>
    <d v="2023-12-31T00:00:00"/>
    <n v="242424.17"/>
    <d v="2020-12-15T00:00:00"/>
    <x v="0"/>
    <s v="2 delayed payments"/>
    <s v="0.2870"/>
    <n v="1"/>
    <n v="9211123550"/>
    <n v="9211123550"/>
    <s v="FA6EF9360BCE6A59B467D8567FB0C2228235FC4685C1CCD7927963E07DC506150D7ED52A2190D16DD0F47E44673FE5CB6B9BAF66577E8F3DAB370690121A2E05"/>
    <s v="NULL"/>
    <s v="9211123550"/>
    <d v="1992-11-12T00:00:00"/>
    <s v="NULL"/>
    <n v="0"/>
    <x v="0"/>
    <s v=""/>
    <s v=""/>
    <s v=""/>
    <n v="0"/>
    <n v="0"/>
    <x v="0"/>
  </r>
  <r>
    <s v="7219637"/>
    <d v="2023-12-31T00:00:00"/>
    <n v="94402.35"/>
    <d v="2020-12-11T00:00:00"/>
    <x v="0"/>
    <s v="0 delayed payments"/>
    <s v="0.2005"/>
    <n v="1"/>
    <n v="9201204154"/>
    <n v="9201204154"/>
    <s v="87353B016DE3065B627ED8489C3297A4443212DAD0FDD8F491D4A4FFB006F3D0086C972147C002903BD45E21BD6797FB67907F84D2C593B8B5D9B04683D761EF"/>
    <s v="NULL"/>
    <s v="9201204154"/>
    <d v="1992-01-20T00:00:00"/>
    <s v="NULL"/>
    <n v="0"/>
    <x v="0"/>
    <s v=""/>
    <s v=""/>
    <s v=""/>
    <n v="0"/>
    <n v="0"/>
    <x v="0"/>
  </r>
  <r>
    <s v="7219728"/>
    <d v="2023-12-31T00:00:00"/>
    <n v="34888.57"/>
    <d v="2020-12-14T00:00:00"/>
    <x v="0"/>
    <s v="3 delayed payments"/>
    <s v="0.2005"/>
    <n v="1"/>
    <n v="8905244896"/>
    <n v="8905244896"/>
    <s v="F8B87447E7D6D855DACAB889AC525818CD560B7D98DE9021F424461E5B167D61DA1BBC54F662D6B28492A37B5304D0C90E2241C41A47E639C29AD2EAF1888586"/>
    <s v="NULL"/>
    <s v="8905244896"/>
    <d v="1989-05-24T00:00:00"/>
    <s v="NULL"/>
    <n v="0"/>
    <x v="0"/>
    <s v=""/>
    <s v=""/>
    <s v=""/>
    <n v="0"/>
    <n v="0"/>
    <x v="0"/>
  </r>
  <r>
    <s v="7219801"/>
    <d v="2023-12-31T00:00:00"/>
    <n v="230189.71"/>
    <d v="2020-12-14T00:00:00"/>
    <x v="1"/>
    <s v="Frozen"/>
    <s v="0.2070"/>
    <n v="1"/>
    <n v="8808067691"/>
    <n v="8808067691"/>
    <s v="71E9B2B7D0A395B52E0A217CD6B5065E5F9C67B0CAAAFB4F30DA09CB5389C353BEB564D46AD12907972827E881887F144C8922721B720CA82CB9F3C1AA358D54"/>
    <s v="NULL"/>
    <s v="8808067691"/>
    <d v="1988-08-06T00:00:00"/>
    <s v="NULL"/>
    <n v="0"/>
    <x v="0"/>
    <s v=""/>
    <s v=""/>
    <s v=""/>
    <n v="0"/>
    <n v="0"/>
    <x v="0"/>
  </r>
  <r>
    <s v="7219819"/>
    <d v="2023-12-31T00:00:00"/>
    <n v="398770.9"/>
    <d v="2020-12-18T00:00:00"/>
    <x v="0"/>
    <s v="0 delayed payments"/>
    <s v="0.2845"/>
    <n v="2"/>
    <n v="6908145987"/>
    <n v="6908145987"/>
    <s v="A49DC0C2D785E330DA0DE1BBDB306E826FC6D707C69E534BB53DDB595B07ED1A83AB99AFBD7EDE1C5D37CA0ADD51FEAC5AF30F03A93519E0D3892CA8EB0DC425"/>
    <s v="71294023E1BED7672C7C715253F5469FBC888AAD8160FC7422CCC94B08A8F6A9F44EC87F5F8635353F36C1CA49385650D4F0B6D40621DA6F1C38C98FFC200F2B"/>
    <s v="6908145987"/>
    <d v="1969-08-14T00:00:00"/>
    <s v="6908145987"/>
    <n v="0"/>
    <x v="0"/>
    <s v=""/>
    <s v=""/>
    <s v=""/>
    <n v="0"/>
    <n v="0"/>
    <x v="0"/>
  </r>
  <r>
    <s v="7219835"/>
    <d v="2023-12-31T00:00:00"/>
    <n v="427320.91"/>
    <d v="2020-12-15T00:00:00"/>
    <x v="0"/>
    <s v="0 delayed payments"/>
    <s v="0.2305"/>
    <n v="2"/>
    <n v="9612011115"/>
    <n v="9612011115"/>
    <s v="4DCEDFD714A225A8CEC7F90D3472A386D09AA2A66428B2D99212D415AA9EFE9EC95BF5F3FB02A49EEB0CEC8CBFCD2AFC8E17FA34CD3DF5DF580B7F5DE19267B1"/>
    <s v="0A608F362A800192118F8242B0C339343C6DA187B68F68405EA5C507F7FA17185DB5C7DD540F5C3070915AFEA406734F4919A34490B693AE7B3FFAC72A11DAF3"/>
    <s v="9612011115"/>
    <d v="1996-12-01T00:00:00"/>
    <s v="9612011115"/>
    <n v="0"/>
    <x v="0"/>
    <s v=""/>
    <s v=""/>
    <s v=""/>
    <n v="0"/>
    <n v="0"/>
    <x v="0"/>
  </r>
  <r>
    <s v="7219843"/>
    <d v="2023-12-31T00:00:00"/>
    <n v="17258.62"/>
    <d v="2020-12-14T00:00:00"/>
    <x v="0"/>
    <s v="0 delayed payments"/>
    <s v="0.2300"/>
    <n v="2"/>
    <n v="7106167856"/>
    <n v="7106167856"/>
    <s v="6776EAC05D74CA473012FE47957C58216D74161BF0DE9414EFDBC15D318018FE0EBEC5FC002BAF248DE065A9FE16EFCDB3CC37EE47F6EBA5B8A22B1C2179605D"/>
    <s v="A4DA2198F4DB9F09EE064B1823135E7BC1A9420A46ACA7E805EA94270C26BB50572BA961C037F3A43EE4C3A0397EE82E1B64204FBC1078AFFD96AED350446A10"/>
    <s v="7106167856"/>
    <d v="1971-06-16T00:00:00"/>
    <s v="7106167856"/>
    <n v="0"/>
    <x v="0"/>
    <s v=""/>
    <s v=""/>
    <s v=""/>
    <n v="0"/>
    <n v="0"/>
    <x v="0"/>
  </r>
  <r>
    <s v="7219991"/>
    <d v="2023-12-31T00:00:00"/>
    <n v="61530.02"/>
    <d v="2020-12-28T00:00:00"/>
    <x v="1"/>
    <s v="Frozen"/>
    <s v="0.1865"/>
    <n v="1"/>
    <n v="6404225960"/>
    <n v="6404225960"/>
    <s v="850E5DA44A62DFB63FA4138EDF439FEA455E481781D0C6382C07725D5CB6CB26115AFC7F967A349C3743D932D2796276502EEACFAF98CC07D77F8108CEBFD847"/>
    <s v="NULL"/>
    <s v="6404225960"/>
    <d v="1964-04-22T00:00:00"/>
    <s v="NULL"/>
    <n v="0"/>
    <x v="0"/>
    <s v=""/>
    <s v=""/>
    <s v=""/>
    <n v="0"/>
    <n v="0"/>
    <x v="0"/>
  </r>
  <r>
    <s v="7220155"/>
    <d v="2023-12-31T00:00:00"/>
    <n v="201613.41"/>
    <d v="2020-12-14T00:00:00"/>
    <x v="0"/>
    <s v="0 delayed payments"/>
    <s v="0.2705"/>
    <n v="2"/>
    <n v="9109154766"/>
    <n v="9109154766"/>
    <s v="D4A33EF974B6A2517322EE57DB98B10E92847411A3A957BDE5A3E3AB4D703045736C9024FB2FBC31AA68DFB55068C88EFC10015B731ACD50795A715E2C89D140"/>
    <s v="6F3A0D71496308C45E1B2E5D0CC22AE57A2C73DBB3E69CCAD644BE6164E990447091A0693AA89794FD6A7A12144B8AD63C6E9206BA2831757DBC4E37C16D191D"/>
    <s v="9109154766"/>
    <d v="1991-09-15T00:00:00"/>
    <s v="9109154766"/>
    <n v="0"/>
    <x v="0"/>
    <s v=""/>
    <s v=""/>
    <s v=""/>
    <n v="0"/>
    <n v="0"/>
    <x v="0"/>
  </r>
  <r>
    <s v="7220163"/>
    <d v="2023-12-31T00:00:00"/>
    <n v="28612.639999999999"/>
    <d v="2020-12-16T00:00:00"/>
    <x v="0"/>
    <s v="0 delayed payments"/>
    <s v="0.2545"/>
    <n v="2"/>
    <n v="6602257864"/>
    <n v="6602257864"/>
    <s v="7963C09A0938FB1BF59EFF63B5C82FFF9979084C7B668955BACB0BAF7E71514885D20F447805E277879AEEAF5D03BC0C217C58F15454FDD45A7D4FDA377A8BD6"/>
    <s v="8C0EE458BE091A685589A888439DFD193C571F4BD929F2723EDA6FCED446E464D019FA26B0BBCF9FA3CFDC8517420A75667342AD271EE898F0DA78C70F265860"/>
    <s v="6602257864"/>
    <d v="1966-02-25T00:00:00"/>
    <s v="6602257864"/>
    <n v="0"/>
    <x v="0"/>
    <s v=""/>
    <s v=""/>
    <s v=""/>
    <n v="0"/>
    <n v="0"/>
    <x v="0"/>
  </r>
  <r>
    <s v="7220429"/>
    <d v="2023-12-31T00:00:00"/>
    <n v="122123.08"/>
    <d v="2020-12-16T00:00:00"/>
    <x v="1"/>
    <s v="Frozen"/>
    <s v="0.1970"/>
    <n v="1"/>
    <n v="7507120470"/>
    <n v="7507120470"/>
    <s v="6AEA2B4498BE41339281D2F6EAC75C93EF443F2E5D62EC319202FEA6B9B4B8CC02A08AF9BD1BF814108D5690CC726F7B38B7907115485D387CDBA57F381B1D04"/>
    <s v="NULL"/>
    <s v="7507120470"/>
    <d v="1975-07-12T00:00:00"/>
    <s v="NULL"/>
    <n v="0"/>
    <x v="0"/>
    <s v=""/>
    <s v=""/>
    <s v=""/>
    <n v="0"/>
    <n v="0"/>
    <x v="0"/>
  </r>
  <r>
    <s v="7220437"/>
    <d v="2023-12-31T00:00:00"/>
    <n v="312484.46000000002"/>
    <d v="2020-12-16T00:00:00"/>
    <x v="0"/>
    <s v="0 delayed payments"/>
    <s v="0.1905"/>
    <n v="2"/>
    <n v="9311207956"/>
    <n v="9311207956"/>
    <s v="B2EFB71A3F2F21D15B0FD0B3C05EC30E7B63CEB18E2145C720ECBDCE42D15ABB7A37C05ECC82EDE2AABEAC900E0CE04035BCA146F4C822DA9B7C9900B5426537"/>
    <s v="B29955E5B67C6E69D90D85A1F4ADAA7CED4727CD96EF484A187E0442899DEC47072F3E532DA0816A39529086597CDBA5875027C142F2B80989CB3AB54B0656C4"/>
    <s v="9311207956"/>
    <d v="1993-11-20T00:00:00"/>
    <s v="9311207956"/>
    <n v="0"/>
    <x v="0"/>
    <s v="9311207956"/>
    <s v="9311207956"/>
    <s v="Skuldsanering bevilj"/>
    <n v="1"/>
    <n v="1"/>
    <x v="1"/>
  </r>
  <r>
    <s v="7220460"/>
    <d v="2023-12-31T00:00:00"/>
    <n v="170779.11"/>
    <d v="2020-12-22T00:00:00"/>
    <x v="1"/>
    <s v="Frozen"/>
    <s v="0.2570"/>
    <n v="1"/>
    <n v="9803146258"/>
    <n v="9803146258"/>
    <s v="32B22EF78543E1395E6D0379740C18D99F146F100DCEEFF5AD674E8DB8BD10E0234113FACFEF33916B28D784D7D0E485ECE9D5DA9249066F3DEC569FFBD2171F"/>
    <s v="NULL"/>
    <s v="9803146258"/>
    <d v="1998-03-14T00:00:00"/>
    <s v="NULL"/>
    <n v="0"/>
    <x v="0"/>
    <s v=""/>
    <s v=""/>
    <s v=""/>
    <n v="0"/>
    <n v="0"/>
    <x v="0"/>
  </r>
  <r>
    <s v="7220486"/>
    <d v="2023-12-31T00:00:00"/>
    <n v="471677.6"/>
    <d v="2020-12-16T00:00:00"/>
    <x v="0"/>
    <s v="0 delayed payments"/>
    <s v="0.2700"/>
    <n v="2"/>
    <n v="6507125612"/>
    <n v="6507125612"/>
    <s v="A612DEEA5B45B68BD3E4122C29B1B6373DC5DB4A000FF5497953B05AD5A7BD2EE04097389411303C07963925BC7CD7C7C30B677A0704F6C752EC52FD08F94BF3"/>
    <s v="2F81E18D6B3706BAAEB8285E82D983D8CDCBD6BF200E736689F38C2E22CDCB1CE1417B2C344CBC905C45E19B3944B3BA2B4F9FAB0E44448A2A2F19079C3A1159"/>
    <s v="6507125612"/>
    <d v="1965-07-12T00:00:00"/>
    <s v="6507125612"/>
    <n v="0"/>
    <x v="0"/>
    <s v=""/>
    <s v=""/>
    <s v=""/>
    <n v="0"/>
    <n v="0"/>
    <x v="0"/>
  </r>
  <r>
    <s v="7220684"/>
    <d v="2023-12-31T00:00:00"/>
    <n v="278393.38"/>
    <d v="2020-12-16T00:00:00"/>
    <x v="1"/>
    <s v="Frozen"/>
    <s v="0.2170"/>
    <n v="1"/>
    <n v="9204305206"/>
    <n v="9204305206"/>
    <s v="30B7C01112A491C929E3B4F89ABE141A11BB8A4456E39B0A5A5A2B5FE2509B55F56BC98A0864743AB025BA1EFA8F1EEE68C0C2C316484101708F977547AF3BBF"/>
    <s v="NULL"/>
    <s v="9204305206"/>
    <d v="1992-04-30T00:00:00"/>
    <s v="NULL"/>
    <n v="0"/>
    <x v="0"/>
    <s v=""/>
    <s v=""/>
    <s v=""/>
    <n v="0"/>
    <n v="0"/>
    <x v="0"/>
  </r>
  <r>
    <s v="7220718"/>
    <d v="2023-12-31T00:00:00"/>
    <n v="446758.56"/>
    <d v="2020-12-17T00:00:00"/>
    <x v="0"/>
    <s v="0 delayed payments"/>
    <s v="0.2305"/>
    <n v="2"/>
    <n v="7207106647"/>
    <n v="7207106647"/>
    <s v="C206E80994358566D138497BFBAA159565EC2D5AC110A912EB84D1684B4140B6B5FC416DD448534284BAF49497838527E515842A9F1A56A70C94DB7E8ABB4003"/>
    <s v="07072246404BAFD9A4B06CA4B8F6A47F203186C8B3B15BCE01B3E008FBE1B5D3840851FAA9B027483086DFB268F7A63FB2D2D86923D31CC22DB562DC7090DCEB"/>
    <s v="7207106647"/>
    <d v="1972-07-10T00:00:00"/>
    <s v="7207106647"/>
    <n v="0"/>
    <x v="0"/>
    <s v=""/>
    <s v=""/>
    <s v=""/>
    <n v="0"/>
    <n v="0"/>
    <x v="0"/>
  </r>
  <r>
    <s v="7220759"/>
    <d v="2023-12-31T00:00:00"/>
    <n v="29838.17"/>
    <d v="2020-12-18T00:00:00"/>
    <x v="0"/>
    <s v="0 delayed payments"/>
    <s v="0.2505"/>
    <n v="2"/>
    <n v="9608246261"/>
    <n v="9608246261"/>
    <s v="F87E0F9645269B9BE76A25422E3A582AD7F8100F35EECBC994806D01B037D7F0170A21B2582429E0877D2844FE5289625CC903A414C20A960FDD8F4EDBBF6A07"/>
    <s v="1D41C3BD7F0976E8F434F56D94FA7D4C571C438062546684E09E48EBFE44E09388136AE019E35D5317713A13BB4B070846E9C68F4F78C7218CF75D1333FE471E"/>
    <s v="9608246261"/>
    <d v="1996-08-24T00:00:00"/>
    <s v="9608246261"/>
    <n v="0"/>
    <x v="0"/>
    <s v=""/>
    <s v=""/>
    <s v=""/>
    <n v="0"/>
    <n v="0"/>
    <x v="0"/>
  </r>
  <r>
    <s v="7220775"/>
    <d v="2023-12-31T00:00:00"/>
    <n v="341441.15"/>
    <d v="2020-12-29T00:00:00"/>
    <x v="0"/>
    <s v="0 delayed payments"/>
    <s v="0.2800"/>
    <n v="2"/>
    <n v="8707134915"/>
    <n v="8707134915"/>
    <s v="F7F3FDCD77E8E184785787BAFB870D0CC06509F5E1801BFF71E7659D79A6A56DCB6EC9AB0CA68CC1009159198AB39E68A5B4DBE5F5266603181440D64617802D"/>
    <s v="594D95C83A2B7A39021E029FB4B29FEE9FCACEECD19E7AB2FE10FB48E9C58A3A7E1023D7DB4C6632C4F089F0A7054A7A0F9C8BC5EF348D355E85E4DABD4A3190"/>
    <s v="8707134915"/>
    <d v="1987-07-13T00:00:00"/>
    <s v="8707134915"/>
    <n v="0"/>
    <x v="0"/>
    <s v=""/>
    <s v=""/>
    <s v=""/>
    <n v="0"/>
    <n v="0"/>
    <x v="0"/>
  </r>
  <r>
    <s v="7220791"/>
    <d v="2023-12-31T00:00:00"/>
    <n v="67708.28"/>
    <d v="2020-12-18T00:00:00"/>
    <x v="1"/>
    <s v="Frozen"/>
    <s v="0.2370"/>
    <n v="2"/>
    <n v="9403129126"/>
    <n v="9403129126"/>
    <s v="CDF10CF9B0AD4ED89F4AD75B8AB7403D7DC78B780081DBD8C3106F0F01580499FCD9BC176B3FD8444DD2AB83E273CAD7E2E3AD002A3E42EB280E96162D6AF665"/>
    <s v="75D2266FB93B12F02A2C5C4EDB64A236736EFF834CECBA6E3F712DFAD155C01A944532D3C56B39D297C6F4A81CFD052B214890ED83994ED0158C45A9BA01BD1B"/>
    <s v="9403129126"/>
    <d v="1994-03-12T00:00:00"/>
    <s v="9403129126"/>
    <n v="0"/>
    <x v="0"/>
    <s v=""/>
    <s v=""/>
    <s v=""/>
    <n v="0"/>
    <n v="0"/>
    <x v="0"/>
  </r>
  <r>
    <s v="7221377"/>
    <d v="2023-12-31T00:00:00"/>
    <n v="337252.33"/>
    <d v="2020-12-21T00:00:00"/>
    <x v="0"/>
    <s v="0 delayed payments"/>
    <s v="0.2205"/>
    <n v="2"/>
    <n v="8208207616"/>
    <n v="8208207616"/>
    <s v="F0C8B7572B9C18CFCEFCBC2B01746FDD56204DD73D9DDABD86ECEC611DA1DB344443ED47633F8DEEA49F7A2D95DBBD57D325DDBB8D6088D1D965B96432AEA27E"/>
    <s v="7668BC3BA9BD4B9E0CDB283E7B1C5F7F4C5072902040F5B66FDFD96B141DCDD34D5A01E3E431514E581F606605AA430241A4E494EC53C79D426E4D1FDFF9F8CD"/>
    <s v="8208207616"/>
    <d v="1982-08-20T00:00:00"/>
    <s v="8208207616"/>
    <n v="0"/>
    <x v="0"/>
    <s v=""/>
    <s v=""/>
    <s v=""/>
    <n v="0"/>
    <n v="0"/>
    <x v="0"/>
  </r>
  <r>
    <s v="7221443"/>
    <d v="2023-12-31T00:00:00"/>
    <n v="82216.820000000007"/>
    <d v="2020-12-23T00:00:00"/>
    <x v="0"/>
    <s v="0 delayed payments"/>
    <s v="0.2305"/>
    <n v="1"/>
    <n v="6108167021"/>
    <n v="6108167021"/>
    <s v="2968F1CA2651DD66DDFDFB2320C29D37F5BA8BD3C956A2714CC98CF330452E5FDF7ED72D00C09B0083A50DBF17395BB93A5B1731CD96847E0A63385CE0FCEDF9"/>
    <s v="NULL"/>
    <s v="6108167021"/>
    <d v="1961-08-16T00:00:00"/>
    <s v="NULL"/>
    <n v="0"/>
    <x v="0"/>
    <s v=""/>
    <s v=""/>
    <s v=""/>
    <n v="0"/>
    <n v="0"/>
    <x v="0"/>
  </r>
  <r>
    <s v="7221542"/>
    <d v="2023-12-31T00:00:00"/>
    <n v="83730.559999999998"/>
    <d v="2021-01-07T00:00:00"/>
    <x v="0"/>
    <s v="0 delayed payments"/>
    <s v="0.2800"/>
    <n v="1"/>
    <n v="6410282443"/>
    <n v="6410282443"/>
    <s v="7BD206E7900CB60B1BBC4822C3D9E794CF3A474C89F746851E6DB373E5BC8A66A814135136F3301318192D751104FC15A56CB27AD12F779C5E4C550DA4DA6D18"/>
    <s v="NULL"/>
    <s v="6410282443"/>
    <d v="1964-10-28T00:00:00"/>
    <s v="NULL"/>
    <n v="0"/>
    <x v="0"/>
    <s v=""/>
    <s v=""/>
    <s v=""/>
    <n v="0"/>
    <n v="0"/>
    <x v="0"/>
  </r>
  <r>
    <s v="7221559"/>
    <d v="2023-12-31T00:00:00"/>
    <n v="55188.28"/>
    <d v="2020-12-29T00:00:00"/>
    <x v="0"/>
    <s v="0 delayed payments"/>
    <s v="0.2205"/>
    <n v="2"/>
    <n v="9306229650"/>
    <n v="9306229650"/>
    <s v="0C5D4EE8EA20FC3D2E33E1DA2C0DE7B7543DBCED26AD81D1250945B80042A92C4BDF9BA3027DE54ADE79FC86369BAFFBF5473F57021004EB46CA0631A1B2B9CD"/>
    <s v="B96BB30B279AEDF3C7B7D77958257A435BBAFEB415687D84895BBB3B8D37EE76D8DC0D9F82140CEADE420F34F0C60BAD80C77F7AD33DE8336095BFBDE554B4D9"/>
    <s v="9306229650"/>
    <d v="1993-06-22T00:00:00"/>
    <s v="9306229650"/>
    <n v="0"/>
    <x v="0"/>
    <s v=""/>
    <s v=""/>
    <s v=""/>
    <n v="0"/>
    <n v="0"/>
    <x v="0"/>
  </r>
  <r>
    <s v="7221591"/>
    <d v="2023-12-31T00:00:00"/>
    <n v="13096.89"/>
    <d v="2020-12-22T00:00:00"/>
    <x v="1"/>
    <s v="Frozen"/>
    <s v="0.2170"/>
    <n v="1"/>
    <n v="6611183028"/>
    <n v="6611183028"/>
    <s v="F227852C2A7DFB35BB62FD137906E02DEFBED3AA569764F62528A61C112A492BCE7E87BBBD00DA9A407401DB672A1D6D0BF4F809F7FBA8336049179B629BA7DE"/>
    <s v="NULL"/>
    <s v="6611183028"/>
    <d v="1966-11-18T00:00:00"/>
    <s v="NULL"/>
    <n v="0"/>
    <x v="0"/>
    <s v=""/>
    <s v=""/>
    <s v=""/>
    <n v="0"/>
    <n v="0"/>
    <x v="0"/>
  </r>
  <r>
    <s v="7221658"/>
    <d v="2023-12-31T00:00:00"/>
    <n v="286619.14"/>
    <d v="2021-01-15T00:00:00"/>
    <x v="1"/>
    <s v="Frozen"/>
    <s v="0.1370"/>
    <n v="1"/>
    <n v="9303232459"/>
    <n v="9303232459"/>
    <s v="72FFEEE55E92022AE7EC91B2F6A9B67D1083682092CDC28E8590BD7FA63BFE8EC4954FB8A8B0C008C9D60CC0F2C0C551681DF899C9B0187B5326460160B65700"/>
    <s v="NULL"/>
    <s v="9303232459"/>
    <d v="1993-03-23T00:00:00"/>
    <s v="NULL"/>
    <n v="0"/>
    <x v="0"/>
    <s v=""/>
    <s v=""/>
    <s v=""/>
    <n v="0"/>
    <n v="0"/>
    <x v="0"/>
  </r>
  <r>
    <s v="7221880"/>
    <d v="2023-12-31T00:00:00"/>
    <n v="93076.9"/>
    <d v="2020-12-29T00:00:00"/>
    <x v="0"/>
    <s v="1 delayed payment"/>
    <s v="0.2870"/>
    <n v="1"/>
    <n v="6902106928"/>
    <n v="6902106928"/>
    <s v="5E650C21FC1E6903208E72DCE9F79668E5A776D540271DDFEB011A28B22965FFDA1036B6655BF50E964E58E79F61663EFB25C5C80C05F3A86B170DF98192618F"/>
    <s v="NULL"/>
    <s v="6902106928"/>
    <d v="1969-02-10T00:00:00"/>
    <s v="NULL"/>
    <n v="0"/>
    <x v="0"/>
    <s v=""/>
    <s v=""/>
    <s v=""/>
    <n v="0"/>
    <n v="0"/>
    <x v="0"/>
  </r>
  <r>
    <s v="7222003"/>
    <d v="2023-12-31T00:00:00"/>
    <n v="242252.36"/>
    <d v="2020-12-30T00:00:00"/>
    <x v="1"/>
    <s v="Frozen"/>
    <s v="0.2070"/>
    <n v="1"/>
    <n v="7301234154"/>
    <n v="7301234154"/>
    <s v="4777791D6E2B48E673C0D9BEB9B537649A7D8FA1E8EB9517E51E75A9381340669D76C4175A072A245C74327B56EACBC218C82645495508D6186B7A5EA7720432"/>
    <s v="NULL"/>
    <s v="7301234154"/>
    <d v="1973-01-23T00:00:00"/>
    <s v="NULL"/>
    <n v="0"/>
    <x v="0"/>
    <s v=""/>
    <s v=""/>
    <s v=""/>
    <n v="0"/>
    <n v="0"/>
    <x v="0"/>
  </r>
  <r>
    <s v="7222078"/>
    <d v="2023-12-31T00:00:00"/>
    <n v="30947.82"/>
    <d v="2019-07-08T00:00:00"/>
    <x v="1"/>
    <s v="Frozen"/>
    <s v="0.1665"/>
    <n v="1"/>
    <n v="8512192918"/>
    <n v="8512192918"/>
    <s v="94DC4BD739B50BB7A85672E3E140812E5C3BB12390376CF28E796F484ACCEB639D4C94C6F2C188FC4A05D96A8E069989D5B4D0066A27A2A18DDF4CE7393CB45B"/>
    <s v="NULL"/>
    <s v="8512192918"/>
    <d v="1985-12-19T00:00:00"/>
    <s v="NULL"/>
    <n v="0"/>
    <x v="0"/>
    <s v=""/>
    <s v=""/>
    <s v=""/>
    <n v="0"/>
    <n v="0"/>
    <x v="0"/>
  </r>
  <r>
    <s v="7222102"/>
    <d v="2023-12-31T00:00:00"/>
    <n v="132804.82999999999"/>
    <d v="2020-12-30T00:00:00"/>
    <x v="1"/>
    <s v="Frozen"/>
    <s v="0.2170"/>
    <n v="1"/>
    <n v="9301054459"/>
    <n v="9301054459"/>
    <s v="61D94A2C9A2C30104F74BEB69CDAC7FB6F82BF106C31508DE4DDA6E572E14B53A61B37AF2FCC291E113538752F02F2234832BB97165682456AB6E2E752561DFB"/>
    <s v="NULL"/>
    <s v="9301054459"/>
    <d v="1993-01-05T00:00:00"/>
    <s v="NULL"/>
    <n v="0"/>
    <x v="0"/>
    <s v=""/>
    <s v=""/>
    <s v=""/>
    <n v="0"/>
    <n v="0"/>
    <x v="0"/>
  </r>
  <r>
    <s v="7222219"/>
    <d v="2023-12-31T00:00:00"/>
    <n v="225894.23"/>
    <d v="2021-01-04T00:00:00"/>
    <x v="0"/>
    <s v="1 delayed payment"/>
    <s v="0.1900"/>
    <n v="2"/>
    <n v="7702207817"/>
    <n v="7702207817"/>
    <s v="102F6CD558AF7F1297F9BCB877F6E53EFC2EEBA98A1A87E04BBF6026ABD444EE168152494BFC8BAB1995959E938895C8D63AFD03DD200BB4768B88FB09A1112F"/>
    <s v="60A623BE1E0E67655059AA3CCDA8ABA4E06718DD061C09E44F0D43663EF03D1E20913F074C316046B969ED11E4B9B877C204C3E9E8B448C7B169A316CF5691F1"/>
    <s v="7702207817"/>
    <d v="1977-02-20T00:00:00"/>
    <s v="7702207817"/>
    <n v="0"/>
    <x v="0"/>
    <s v=""/>
    <s v=""/>
    <s v=""/>
    <n v="0"/>
    <n v="0"/>
    <x v="0"/>
  </r>
  <r>
    <s v="7222250"/>
    <d v="2023-12-31T00:00:00"/>
    <n v="224783.71"/>
    <d v="2020-12-30T00:00:00"/>
    <x v="0"/>
    <s v="2 delayed payments"/>
    <s v="0.1200"/>
    <n v="1"/>
    <n v="7902284822"/>
    <n v="7902284822"/>
    <s v="FED261ECB81CAF5447BAF9478D4C94DF0B75BF28D5B579EE733C8C25F6DEFEE3F25A558CB41B4A2D374ED48FA35668AE314258E07E09A33AD2881D6A69102E8B"/>
    <s v="NULL"/>
    <s v="7902284822"/>
    <d v="1979-02-28T00:00:00"/>
    <s v="NULL"/>
    <n v="0"/>
    <x v="0"/>
    <s v=""/>
    <s v=""/>
    <s v=""/>
    <n v="0"/>
    <n v="0"/>
    <x v="0"/>
  </r>
  <r>
    <s v="7222375"/>
    <d v="2023-12-31T00:00:00"/>
    <n v="454896.9"/>
    <d v="2020-12-30T00:00:00"/>
    <x v="0"/>
    <s v="0 delayed payments"/>
    <s v="0.1905"/>
    <n v="2"/>
    <n v="8202025766"/>
    <n v="8202025766"/>
    <s v="1D80E0E02B05ED94806C8124EB653C3D052506DC2322A91459B6F2A6A872B122A2B35D4C53B19B7EF50AED99D070EFEE5FEC847389408931C4A9EEB3BB9ADE81"/>
    <s v="9A5752E65A6A44B20EAE7A73EE7CCE5EC7802CFCFD1084265900AC5BFA591AD268A683BA583634595C0C3EA49D9E45575073E290C51B04A25F452619166D58D1"/>
    <s v="8202025766"/>
    <d v="1982-02-02T00:00:00"/>
    <s v="8202025766"/>
    <n v="0"/>
    <x v="0"/>
    <s v=""/>
    <s v=""/>
    <s v=""/>
    <n v="0"/>
    <n v="0"/>
    <x v="0"/>
  </r>
  <r>
    <s v="7222482"/>
    <d v="2023-12-31T00:00:00"/>
    <n v="37835.14"/>
    <d v="2020-12-29T00:00:00"/>
    <x v="0"/>
    <s v="4 delayed payments"/>
    <s v="0.2005"/>
    <n v="1"/>
    <n v="8410060019"/>
    <n v="8410060019"/>
    <s v="70A27D126444089F40D76D25F6C8EEB421E49FCCD7F30A5DB26CD2A221CD7FFAE61BA351543FC2A051DD82D26312DCA91EBDE3A1608BC0C8D2F416DC7C868FBA"/>
    <s v="NULL"/>
    <s v="8410060019"/>
    <d v="1984-10-06T00:00:00"/>
    <s v="NULL"/>
    <n v="0"/>
    <x v="0"/>
    <s v=""/>
    <s v=""/>
    <s v=""/>
    <n v="0"/>
    <n v="0"/>
    <x v="0"/>
  </r>
  <r>
    <s v="7222508"/>
    <d v="2023-12-31T00:00:00"/>
    <n v="236072.95"/>
    <d v="2020-12-29T00:00:00"/>
    <x v="0"/>
    <s v="0 delayed payments"/>
    <s v="0.1905"/>
    <n v="1"/>
    <n v="7103316258"/>
    <n v="7103316258"/>
    <s v="C82811F661D0542386057AE183292CC30F2F57CE56596095EE489C20487FE03E59E8A01F24D6ADA60D75A30C07D513A53521E54F6400874FBA589200130D2463"/>
    <s v="NULL"/>
    <s v="7103316258"/>
    <d v="1971-03-31T00:00:00"/>
    <s v="NULL"/>
    <n v="0"/>
    <x v="0"/>
    <s v=""/>
    <s v=""/>
    <s v=""/>
    <n v="0"/>
    <n v="0"/>
    <x v="0"/>
  </r>
  <r>
    <s v="7222664"/>
    <d v="2023-12-31T00:00:00"/>
    <n v="249146.28"/>
    <d v="2020-12-29T00:00:00"/>
    <x v="1"/>
    <s v="Frozen"/>
    <s v="0.2170"/>
    <n v="1"/>
    <n v="9305300726"/>
    <n v="9305300726"/>
    <s v="FA37DA481774AA19560F500B4B084DD28767EA97E4CC6204E686B2E2AE7901D35AB8C195CB282B86F50995647B7798D073459CA52CA9359D598D0D027DC93203"/>
    <s v="NULL"/>
    <s v="9305300726"/>
    <d v="1993-05-30T00:00:00"/>
    <s v="NULL"/>
    <n v="0"/>
    <x v="0"/>
    <s v=""/>
    <s v=""/>
    <s v=""/>
    <n v="0"/>
    <n v="0"/>
    <x v="0"/>
  </r>
  <r>
    <s v="7222946"/>
    <d v="2023-12-31T00:00:00"/>
    <n v="90171.4"/>
    <d v="2021-01-05T00:00:00"/>
    <x v="1"/>
    <s v="Frozen"/>
    <s v="0.2170"/>
    <n v="1"/>
    <n v="9309275205"/>
    <n v="9309275205"/>
    <s v="71297D4402070386DDB1B9E83444EF6C5C5DF12AE3742E0207BEEC6880F8BAB2AE0285973459A9BB5BE42EF32759D1752074A7CB0C0D067007249126C739CE7E"/>
    <s v="NULL"/>
    <s v="9309275205"/>
    <d v="1993-09-27T00:00:00"/>
    <s v="NULL"/>
    <n v="0"/>
    <x v="0"/>
    <s v=""/>
    <s v=""/>
    <s v=""/>
    <n v="0"/>
    <n v="0"/>
    <x v="0"/>
  </r>
  <r>
    <s v="7223555"/>
    <d v="2023-12-31T00:00:00"/>
    <n v="216143.26"/>
    <d v="2021-01-05T00:00:00"/>
    <x v="0"/>
    <s v="0 delayed payments"/>
    <s v="0.2505"/>
    <n v="2"/>
    <n v="9306181695"/>
    <n v="9306181695"/>
    <s v="BC94076753EDAACB4E0C652B4E20790E602B3866D61B8576DCBCFFDD68D2A9EAA631E65CC0AA9887E5118519A1E68CA10F823FBF9D7536224D91DA50A0128BFC"/>
    <s v="0A0CB940A1EA7D7CCB79690A9F90A4DEA777EDEC229CDD4D95991AF1986227FD46EBB066DFA638CBE0DEE7EB59F7E2A35AEBD6E7F46E7A05BF9BDE5D3EF2A6C9"/>
    <s v="9306181695"/>
    <d v="1993-06-18T00:00:00"/>
    <s v="9306181695"/>
    <n v="0"/>
    <x v="0"/>
    <s v=""/>
    <s v=""/>
    <s v=""/>
    <n v="0"/>
    <n v="0"/>
    <x v="0"/>
  </r>
  <r>
    <s v="7223563"/>
    <d v="2023-12-31T00:00:00"/>
    <n v="96901.29"/>
    <d v="2021-01-12T00:00:00"/>
    <x v="0"/>
    <s v="0 delayed payments"/>
    <s v="0.2505"/>
    <n v="2"/>
    <n v="7709022839"/>
    <n v="7709022839"/>
    <s v="C530A54CAE3B55975ECE70C52310EFD8A6F9E9BD479EA24A4EF5BF05C5603466AFABFF241767F76BC922A9B23248C57C6045189100979B7DA51854CE6E6D5CB8"/>
    <s v="NULL"/>
    <s v="7709022839"/>
    <d v="1977-09-02T00:00:00"/>
    <s v="7709022839"/>
    <n v="0"/>
    <x v="0"/>
    <s v=""/>
    <s v=""/>
    <s v=""/>
    <n v="0"/>
    <n v="0"/>
    <x v="0"/>
  </r>
  <r>
    <s v="7223639"/>
    <d v="2023-12-31T00:00:00"/>
    <n v="171168.86"/>
    <d v="2021-01-11T00:00:00"/>
    <x v="0"/>
    <s v="0 delayed payments"/>
    <s v="0.2845"/>
    <n v="2"/>
    <n v="6910073771"/>
    <n v="6910073771"/>
    <s v="79A719F90F28E24399495F497AEBAB4E15DB7CFCB96EBF9CA217CD5A382934E2DCA993AF8301BFD8DD7682DDFC0893B75DA4B5443E5D42826E14AFB9E0461158"/>
    <s v="9D96209B7E6CAD8A8F4B2D66212CA820435FA5DAF1183F44E2B5FE0DDE10412E6F64D53E77A2E487737B3BF3E287510ADAD1ADA42800F6F8BAE10C45AD388C75"/>
    <s v="6910073771"/>
    <d v="1969-10-07T00:00:00"/>
    <s v="6910073771"/>
    <n v="0"/>
    <x v="0"/>
    <s v=""/>
    <s v=""/>
    <s v=""/>
    <n v="0"/>
    <n v="0"/>
    <x v="0"/>
  </r>
  <r>
    <s v="7223647"/>
    <d v="2023-12-31T00:00:00"/>
    <n v="37079.46"/>
    <d v="2021-01-14T00:00:00"/>
    <x v="0"/>
    <s v="0 delayed payments"/>
    <s v="0.2670"/>
    <n v="1"/>
    <n v="9410245790"/>
    <n v="9410245790"/>
    <s v="A864E06FC3393CB522F9DFCD56CFC4857BFB4589747A1A9C93D36AFB1B079B570EF610E2A7398A46AEF66F33767AF0452493005F4F2F075AA631820EDFF57A58"/>
    <s v="NULL"/>
    <s v="9410245790"/>
    <d v="1994-10-24T00:00:00"/>
    <s v="NULL"/>
    <n v="0"/>
    <x v="0"/>
    <s v=""/>
    <s v=""/>
    <s v=""/>
    <n v="0"/>
    <n v="0"/>
    <x v="0"/>
  </r>
  <r>
    <s v="7223738"/>
    <d v="2023-12-31T00:00:00"/>
    <n v="38532.800000000003"/>
    <d v="2021-01-07T00:00:00"/>
    <x v="0"/>
    <s v="1 delayed payment"/>
    <s v="0.2545"/>
    <n v="2"/>
    <n v="7311174093"/>
    <n v="7311174093"/>
    <s v="30B31E51B9740D8E4FC7226BB65DEAFFEF9EC86EFBE64ED93C205ACBB5BD62A172D33522A1E1A4CDEC5F507BD0FBC3029FD34701E0103753D31D5E4DB2C796FC"/>
    <s v="4C30DA250F7D3B77AC951EEB0B5D010273BB5827D91A3CE2E080B537C6108F7CE26B7F88DC2196F2440C53C0845B1741B1ED40B9C082658564493B65AE0536A2"/>
    <s v="7311174093"/>
    <d v="1973-11-17T00:00:00"/>
    <s v="7311174093"/>
    <n v="0"/>
    <x v="0"/>
    <s v=""/>
    <s v=""/>
    <s v=""/>
    <n v="0"/>
    <n v="0"/>
    <x v="0"/>
  </r>
  <r>
    <s v="7223746"/>
    <d v="2023-12-31T00:00:00"/>
    <n v="366312.45"/>
    <d v="2021-01-07T00:00:00"/>
    <x v="0"/>
    <s v="0 delayed payments"/>
    <s v="0.1805"/>
    <n v="2"/>
    <n v="7201156655"/>
    <n v="7201156655"/>
    <s v="2E9CD6D57FDF55D27EA8BC5E26049D79CF4A8FD4AEA65D920F898AAC632F634EB74FA4AABC3EF580677E2B7B6A9BC5BC280E36D45B933DF860D994E5E69A8B9A"/>
    <s v="2D19FBE96309EB1254AB278D62C4F87C6E4DF5ACE13CF4BBE8C6360AFDDB324619A1A71BE42F887A8E3F555E5B4EBE0CF9168EDE886DF7582A0907480750C9C1"/>
    <s v="7201156655"/>
    <d v="1972-01-15T00:00:00"/>
    <s v="7201156655"/>
    <n v="0"/>
    <x v="0"/>
    <s v=""/>
    <s v=""/>
    <s v=""/>
    <n v="0"/>
    <n v="0"/>
    <x v="0"/>
  </r>
  <r>
    <s v="7223787"/>
    <d v="2023-12-31T00:00:00"/>
    <n v="152168.17000000001"/>
    <d v="2021-01-11T00:00:00"/>
    <x v="0"/>
    <s v="0 delayed payments"/>
    <s v="0.2845"/>
    <n v="1"/>
    <n v="6205282475"/>
    <n v="6205282475"/>
    <s v="208EC8E7AF94F04DE93D1CDF8747FBBE4CF14849ED1CE15348520509CE1C5E926440F16E4D95976A44E93FABA50988D45BA50FDA81F4CAB9B875E930BC22600B"/>
    <s v="NULL"/>
    <s v="6205282475"/>
    <d v="1962-05-28T00:00:00"/>
    <s v="NULL"/>
    <n v="0"/>
    <x v="0"/>
    <s v=""/>
    <s v=""/>
    <s v=""/>
    <n v="0"/>
    <n v="0"/>
    <x v="0"/>
  </r>
  <r>
    <s v="7223811"/>
    <d v="2023-12-31T00:00:00"/>
    <n v="123433.77"/>
    <d v="2021-01-08T00:00:00"/>
    <x v="0"/>
    <s v="0 delayed payments"/>
    <s v="0.2845"/>
    <n v="2"/>
    <n v="9709306873"/>
    <n v="9709306873"/>
    <s v="7D6340C9BA281A73500CAA909F69FA20F3021E7A19DC5ED0ABB716F37A2CEF813B75B3DA7B0FA085651C50A6F50AD85B693F4C6D29B542CE68A07F273DA4C827"/>
    <s v="86DB93088B225F141B6509AF15F4780A98B8820A88FB3C66ADDC8C2EDFA92EEBC98DC91B5A7959A0735897971694F7C85222BB156CF9A7088FD17005E4E644EF"/>
    <s v="9709306873"/>
    <d v="1997-09-30T00:00:00"/>
    <s v="9709306873"/>
    <n v="0"/>
    <x v="0"/>
    <s v=""/>
    <s v=""/>
    <s v=""/>
    <n v="0"/>
    <n v="0"/>
    <x v="0"/>
  </r>
  <r>
    <s v="7223829"/>
    <d v="2023-12-31T00:00:00"/>
    <n v="244491.88"/>
    <d v="2021-01-07T00:00:00"/>
    <x v="1"/>
    <s v="Frozen"/>
    <s v="0.2370"/>
    <n v="1"/>
    <n v="9208292020"/>
    <n v="9208292020"/>
    <s v="479DE7D049C75C663F10E2EDEDD5CCB9178EBBCED478FE9631848E3F82C440AAA99FFB6DECBF276E7F127F93E62CEFB7F4479569040FECE6FFC27F08F5D35427"/>
    <s v="NULL"/>
    <s v="9208292020"/>
    <d v="1992-08-29T00:00:00"/>
    <s v="NULL"/>
    <n v="0"/>
    <x v="0"/>
    <s v=""/>
    <s v=""/>
    <s v=""/>
    <n v="0"/>
    <n v="0"/>
    <x v="0"/>
  </r>
  <r>
    <s v="7223928"/>
    <d v="2023-12-31T00:00:00"/>
    <n v="238753.09"/>
    <d v="2021-01-11T00:00:00"/>
    <x v="0"/>
    <s v="0 delayed payments"/>
    <s v="0.2400"/>
    <n v="2"/>
    <n v="7103012444"/>
    <n v="7103012444"/>
    <s v="699BE0461F12F78044028AC9F9EC26138EF4E41934BE3F3DA32693179BDF672D08EF415E8F67CEFEC65BB6D2498961251D46CAA86AD73670E789B76B65207777"/>
    <s v="NULL"/>
    <s v="7103012444"/>
    <d v="1971-03-01T00:00:00"/>
    <s v="7103012444"/>
    <n v="0"/>
    <x v="0"/>
    <s v=""/>
    <s v=""/>
    <s v=""/>
    <n v="0"/>
    <n v="0"/>
    <x v="0"/>
  </r>
  <r>
    <s v="7223936"/>
    <d v="2023-12-31T00:00:00"/>
    <n v="160700.37"/>
    <d v="2021-01-12T00:00:00"/>
    <x v="0"/>
    <s v="0 delayed payments"/>
    <s v="0.2505"/>
    <n v="2"/>
    <n v="7008076262"/>
    <n v="7008076262"/>
    <s v="76D4E71590A2A01534CAD8225CEDAC79974F587090886905CA8D106D5F8863A9DA67032477CE018E79218D2F559E8A2EF21E21645AD61E8CC9E2DD67E0E21761"/>
    <s v="D446431089D9F3D13A83B97765A08844A87402825B6E84C4B96325B544187D628179B432D924615930C2D27FE2052DEA34FC5BCC6B04A380EB24BFBB63A196F0"/>
    <s v="7008076262"/>
    <d v="1970-08-07T00:00:00"/>
    <s v="7008076262"/>
    <n v="0"/>
    <x v="0"/>
    <s v=""/>
    <s v=""/>
    <s v=""/>
    <n v="0"/>
    <n v="0"/>
    <x v="0"/>
  </r>
  <r>
    <s v="7224199"/>
    <d v="2023-12-31T00:00:00"/>
    <n v="151819.51"/>
    <d v="2021-01-08T00:00:00"/>
    <x v="1"/>
    <s v="Frozen"/>
    <s v="0.1270"/>
    <n v="1"/>
    <n v="8808243581"/>
    <n v="8808243581"/>
    <s v="025CFBC83027A142A3EBDE9C2311833A5CAC91A1F1B2CCAD34ED2F4CA3DA518C5DE9E5A2D42EEA9E3A38C7B00299F42845A63BDF13260E729E892CEF9779885B"/>
    <s v="NULL"/>
    <s v="8808243581"/>
    <d v="1988-08-24T00:00:00"/>
    <s v="NULL"/>
    <n v="0"/>
    <x v="0"/>
    <s v=""/>
    <s v=""/>
    <s v=""/>
    <n v="0"/>
    <n v="0"/>
    <x v="0"/>
  </r>
  <r>
    <s v="7224413"/>
    <d v="2023-12-31T00:00:00"/>
    <n v="142639.29"/>
    <d v="2021-01-08T00:00:00"/>
    <x v="0"/>
    <s v="0 delayed payments"/>
    <s v="0.2800"/>
    <n v="1"/>
    <n v="7111183617"/>
    <n v="7111183617"/>
    <s v="09FD791FD988E74A4E78AB1F74AD2C8C7DF8BA7AFEF249C1ECFEC288B0CF67438DEA259C53C7306D4E57A10C597874704B6795C4C7B23E7053DABD8981E1617E"/>
    <s v="NULL"/>
    <s v="7111183617"/>
    <d v="1971-11-18T00:00:00"/>
    <s v="NULL"/>
    <n v="0"/>
    <x v="0"/>
    <s v=""/>
    <s v=""/>
    <s v=""/>
    <n v="0"/>
    <n v="0"/>
    <x v="0"/>
  </r>
  <r>
    <s v="7224439"/>
    <d v="2023-12-31T00:00:00"/>
    <n v="56075.97"/>
    <d v="2021-01-08T00:00:00"/>
    <x v="0"/>
    <s v="2 delayed payments"/>
    <s v="0.2770"/>
    <n v="1"/>
    <n v="6703165636"/>
    <n v="6703165636"/>
    <s v="D54280DD4CA863DB3A4FD2251F44C3D176CE3140311BDBB49CBA6F8D7CC2469CBC123EC4AFA714D4C46B0CADD1DBF017E68DE4359A2C833F54BAA213B724EE1A"/>
    <s v="NULL"/>
    <s v="6703165636"/>
    <d v="1967-03-16T00:00:00"/>
    <s v="NULL"/>
    <n v="0"/>
    <x v="0"/>
    <s v=""/>
    <s v=""/>
    <s v=""/>
    <n v="0"/>
    <n v="0"/>
    <x v="0"/>
  </r>
  <r>
    <s v="7224454"/>
    <d v="2023-12-31T00:00:00"/>
    <n v="322487.95"/>
    <d v="2021-01-08T00:00:00"/>
    <x v="0"/>
    <s v="0 delayed payments"/>
    <s v="0.2605"/>
    <n v="2"/>
    <n v="8505083959"/>
    <n v="8505083959"/>
    <s v="88D5129445825752690466CC06134010FD64248C39DE475FB2DCD984C1AC3E7F2DDEF12A4A8702A88BCBE83DB10E48C230BF8860D6F752992C18946F12800ACA"/>
    <s v="NULL"/>
    <s v="8505083959"/>
    <d v="1985-05-08T00:00:00"/>
    <s v="8505083959"/>
    <n v="0"/>
    <x v="0"/>
    <s v=""/>
    <s v=""/>
    <s v=""/>
    <n v="0"/>
    <n v="0"/>
    <x v="0"/>
  </r>
  <r>
    <s v="7224595"/>
    <d v="2023-12-31T00:00:00"/>
    <n v="250726.59"/>
    <d v="2021-03-10T00:00:00"/>
    <x v="1"/>
    <s v="Frozen"/>
    <s v="0.2570"/>
    <n v="1"/>
    <n v="7307046974"/>
    <n v="7307046974"/>
    <s v="717AB6EF87569147442D0D52409364198AD636455E0F3A5D8AFAAF93FB7E683031E0428DF044FCD0BB946486C1D3884E3BE5159C1A30DBCA4899B942B7E98489"/>
    <s v="NULL"/>
    <s v="7307046974"/>
    <d v="1973-07-04T00:00:00"/>
    <s v="NULL"/>
    <n v="0"/>
    <x v="0"/>
    <s v=""/>
    <s v=""/>
    <s v=""/>
    <n v="0"/>
    <n v="0"/>
    <x v="0"/>
  </r>
  <r>
    <s v="7224710"/>
    <d v="2023-12-31T00:00:00"/>
    <n v="84857.04"/>
    <d v="2021-01-11T00:00:00"/>
    <x v="1"/>
    <s v="Frozen"/>
    <s v="0.2270"/>
    <n v="1"/>
    <n v="7604164678"/>
    <n v="7604164678"/>
    <s v="47B65058C4DD65DD30D658D8005AFE93BF124EC9A6CEB4886E2A1FB75EA66A5EE16E6C312D8CB0FCAB7A536A055D75329AC13E0650A900BDB2BD47DCFFEC699C"/>
    <s v="NULL"/>
    <s v="7604164678"/>
    <d v="1976-04-16T00:00:00"/>
    <s v="NULL"/>
    <n v="0"/>
    <x v="0"/>
    <s v=""/>
    <s v=""/>
    <s v=""/>
    <n v="0"/>
    <n v="0"/>
    <x v="0"/>
  </r>
  <r>
    <s v="7224728"/>
    <d v="2023-12-31T00:00:00"/>
    <n v="421302.37"/>
    <d v="2021-01-11T00:00:00"/>
    <x v="0"/>
    <s v="1 delayed payment"/>
    <s v="0.2105"/>
    <n v="2"/>
    <n v="8411218251"/>
    <n v="8411218251"/>
    <s v="04CA3D2E4A12508D80734BF31E4292E52F43215E7F4CC734C7EAFBC223B6C0B5315703E7C563CD0D3ECE88B05DB6CC1B0D349B42D26B9312C4A2AE9426612C8D"/>
    <s v="2F9955E489CB465B8D8DA1257E1ED4AAF011AF5D46FAD93B1EC049E68CA46D27C596598327A092B0AE20898BB1713E21CC688E61DD3D603FC4C6EE406992FF88"/>
    <s v="8411218251"/>
    <d v="1984-11-21T00:00:00"/>
    <s v="8411218251"/>
    <n v="0"/>
    <x v="0"/>
    <s v=""/>
    <s v=""/>
    <s v=""/>
    <n v="0"/>
    <n v="0"/>
    <x v="0"/>
  </r>
  <r>
    <s v="7224744"/>
    <d v="2023-12-31T00:00:00"/>
    <n v="200795.44"/>
    <d v="2021-01-15T00:00:00"/>
    <x v="1"/>
    <s v="Frozen"/>
    <s v="0.2370"/>
    <n v="2"/>
    <n v="8101176298"/>
    <n v="8101176298"/>
    <s v="4CD281D2C3DE8A95CAA8EDCCD3819E108531CD4DC0B989A6B9632648AB54059CBC7A31589E0C87281F296E2C5497D5B5A40B937206DEED68DA5678581E785083"/>
    <s v="16F2B5EE916587667E431132EDFF0BBDA0AC9E0824C3BA2B9BAE8D475D42896A2C83C62152C320AF58A69EF17F5AE542D639E07F098761B8804ED3D3E3D64220"/>
    <s v="8101176298"/>
    <d v="1981-01-17T00:00:00"/>
    <s v="8101176298"/>
    <n v="0"/>
    <x v="0"/>
    <s v=""/>
    <s v=""/>
    <s v=""/>
    <n v="0"/>
    <n v="0"/>
    <x v="0"/>
  </r>
  <r>
    <s v="7224785"/>
    <d v="2023-12-31T00:00:00"/>
    <n v="54886.21"/>
    <d v="2021-01-12T00:00:00"/>
    <x v="1"/>
    <s v="Frozen"/>
    <s v="0.2170"/>
    <n v="1"/>
    <n v="8308091654"/>
    <n v="8308091654"/>
    <s v="491645DD9BD333FB9EB07BA366535B9255256831614A034767EBE90D770CD533663D10C63A172A5ADB33E4A3DAF884F2A4688F2D94567225DC378E35AB892B61"/>
    <s v="NULL"/>
    <s v="8308091654"/>
    <d v="1983-08-09T00:00:00"/>
    <s v="NULL"/>
    <n v="0"/>
    <x v="0"/>
    <s v=""/>
    <s v=""/>
    <s v=""/>
    <n v="0"/>
    <n v="0"/>
    <x v="0"/>
  </r>
  <r>
    <s v="7224835"/>
    <d v="2023-12-31T00:00:00"/>
    <n v="79973.19"/>
    <d v="2021-01-11T00:00:00"/>
    <x v="0"/>
    <s v="0 delayed payments"/>
    <s v="0.2705"/>
    <n v="2"/>
    <n v="7006071661"/>
    <n v="7006071661"/>
    <s v="9F6990824077D8F624195D6E090051AF12CBB1823E61107272BD5D10DDF2ED8FD3A6911DE4065981EED8CF8830D3AB4A8BCFB9318AC8F21BDC53AAFCA052152A"/>
    <s v="63757E25BF712A2EFA0FF6B69FFD4F27E4526BB1337611CB322642B4D9D9B529B851763F51BBA623177C640DB892EB091B6A69BC5DD0CBDCAA1CCAEF9E4BC326"/>
    <s v="7006071661"/>
    <d v="1970-06-07T00:00:00"/>
    <s v="7006071661"/>
    <n v="0"/>
    <x v="0"/>
    <s v=""/>
    <s v=""/>
    <s v=""/>
    <n v="0"/>
    <n v="0"/>
    <x v="0"/>
  </r>
  <r>
    <s v="7224918"/>
    <d v="2023-12-31T00:00:00"/>
    <n v="235661.96"/>
    <d v="2021-01-19T00:00:00"/>
    <x v="1"/>
    <s v="Frozen"/>
    <s v="0.1770"/>
    <n v="1"/>
    <n v="8804047499"/>
    <n v="8804047499"/>
    <s v="44F085D1B7EDF94C0D4941B8006A09362E893663A896B8AEBE46C9D6A2C1C049D68DA224F66079F5B893E82103B92DF9BDD6C0CE8CFED45E705D577F73BB820C"/>
    <s v="NULL"/>
    <s v="8804047499"/>
    <d v="1988-04-04T00:00:00"/>
    <s v="NULL"/>
    <n v="0"/>
    <x v="0"/>
    <s v=""/>
    <s v=""/>
    <s v=""/>
    <n v="0"/>
    <n v="0"/>
    <x v="0"/>
  </r>
  <r>
    <s v="7224991"/>
    <d v="2023-12-31T00:00:00"/>
    <n v="92030.7"/>
    <d v="2021-01-12T00:00:00"/>
    <x v="0"/>
    <s v="0 delayed payments"/>
    <s v="0.2305"/>
    <n v="2"/>
    <n v="9205084131"/>
    <n v="9205084131"/>
    <s v="1AB059FECC4280C9A95E0AE3BE528C35560257AE18D6B4184AD1EB62B533AC728EEFEAA9C84E053E2C512B5CE3EF78CF32AD99A72583E458D35ECC95FC6514D4"/>
    <s v="B2A157385EE30CD87BF9BEDFC1BC64616F982065D91230542149221DA190766E4CA93D85EF5256FB75985D92945F46789EBE099EA32C55065263D9A788CBCDDE"/>
    <s v="9205084131"/>
    <d v="1992-05-08T00:00:00"/>
    <s v="9205084131"/>
    <n v="0"/>
    <x v="0"/>
    <s v=""/>
    <s v=""/>
    <s v=""/>
    <n v="0"/>
    <n v="0"/>
    <x v="0"/>
  </r>
  <r>
    <s v="7225006"/>
    <d v="2023-12-31T00:00:00"/>
    <n v="249807.67"/>
    <d v="2021-01-11T00:00:00"/>
    <x v="0"/>
    <s v="0 delayed payments"/>
    <s v="0.2870"/>
    <n v="1"/>
    <n v="8908034948"/>
    <n v="8908034948"/>
    <s v="E6715D98F2C23A1302FF2007096B5ED99C531B754567E4C0A23C883F8D9E8A4DE24D075FDE1EF4A7BBF8DAA1479555CDE4B2A8A118380BA622A315D586436E9F"/>
    <s v="NULL"/>
    <s v="8908034948"/>
    <d v="1989-08-03T00:00:00"/>
    <s v="NULL"/>
    <n v="0"/>
    <x v="0"/>
    <s v=""/>
    <s v=""/>
    <s v=""/>
    <n v="0"/>
    <n v="0"/>
    <x v="0"/>
  </r>
  <r>
    <s v="7225055"/>
    <d v="2023-12-31T00:00:00"/>
    <n v="240555.57"/>
    <d v="2021-01-14T00:00:00"/>
    <x v="1"/>
    <s v="Frozen"/>
    <s v="0.1370"/>
    <n v="1"/>
    <n v="9506151936"/>
    <n v="9506151936"/>
    <s v="D0D52417B6BED8E78C8F38280856D0126D124E0D3E032D236C671F81FA2E4FE6105F576FAFE2881EBE39B83F05B192FF9F3C835534D06C49EA584EAFA20E79B4"/>
    <s v="NULL"/>
    <s v="9506151936"/>
    <d v="1995-06-15T00:00:00"/>
    <s v="NULL"/>
    <n v="0"/>
    <x v="0"/>
    <s v=""/>
    <s v=""/>
    <s v=""/>
    <n v="0"/>
    <n v="0"/>
    <x v="0"/>
  </r>
  <r>
    <s v="7225105"/>
    <d v="2023-12-31T00:00:00"/>
    <n v="57704.72"/>
    <d v="2021-01-14T00:00:00"/>
    <x v="0"/>
    <s v="0 delayed payments"/>
    <s v="0.2770"/>
    <n v="1"/>
    <n v="8805176040"/>
    <n v="8805176040"/>
    <s v="D4A4B78BF8942F15E7969FA2A726B6CBD1C411446B358D5960851D7CEA0713176C0AA163960D3FDEDCE3FC70E11DB67379BB75BB87846596A8BBFDB9F6C82009"/>
    <s v="NULL"/>
    <s v="8805176040"/>
    <d v="1988-05-17T00:00:00"/>
    <s v="NULL"/>
    <n v="0"/>
    <x v="0"/>
    <s v=""/>
    <s v=""/>
    <s v=""/>
    <n v="0"/>
    <n v="0"/>
    <x v="0"/>
  </r>
  <r>
    <s v="7225220"/>
    <d v="2023-12-31T00:00:00"/>
    <n v="70102.740000000005"/>
    <d v="2021-01-12T00:00:00"/>
    <x v="1"/>
    <s v="Frozen"/>
    <s v="0.2170"/>
    <n v="1"/>
    <n v="8402106689"/>
    <n v="8402106689"/>
    <s v="BB83134B1B27F31E9918FB029EB9A68BAE47A5CB4AB0A48E3B53BE63CCEBBB743993A7F2EB2287ED8471700BAA5097DC28C36F9B1C07B3EA32F5DC7516A4D0F9"/>
    <s v="NULL"/>
    <s v="8402106689"/>
    <d v="1984-02-10T00:00:00"/>
    <s v="NULL"/>
    <n v="0"/>
    <x v="0"/>
    <s v=""/>
    <s v=""/>
    <s v=""/>
    <n v="0"/>
    <n v="0"/>
    <x v="0"/>
  </r>
  <r>
    <s v="7225238"/>
    <d v="2023-12-31T00:00:00"/>
    <n v="81897.94"/>
    <d v="2021-01-14T00:00:00"/>
    <x v="1"/>
    <s v="Frozen"/>
    <s v="0.2570"/>
    <n v="1"/>
    <n v="6507050208"/>
    <n v="6507050208"/>
    <s v="C3F604C97ED7353CDDFDCE0D8EBFEEB5F40CB8AE9AFE205CF62E11D5A95444C5BD7310C66D55D8B0F839B075463E3D4515F52C64A65F4B4B5C1F9DE7FD6168F4"/>
    <s v="NULL"/>
    <s v="6507050208"/>
    <d v="1965-07-05T00:00:00"/>
    <s v="NULL"/>
    <n v="0"/>
    <x v="0"/>
    <s v=""/>
    <s v=""/>
    <s v=""/>
    <n v="0"/>
    <n v="0"/>
    <x v="0"/>
  </r>
  <r>
    <s v="7225295"/>
    <d v="2023-12-31T00:00:00"/>
    <n v="249092.05"/>
    <d v="2021-01-12T00:00:00"/>
    <x v="0"/>
    <s v="0 delayed payments"/>
    <s v="0.2005"/>
    <n v="2"/>
    <n v="7810064647"/>
    <n v="7810064647"/>
    <s v="488FADC7DD9D135EEE7CB3BD1EF576BCFC4104132D8715CDC0C24D5A23AD327B2DDB1037C86E49A93AFF28D2C10319F576348849234DFB0250753BFDD4757AD5"/>
    <s v="NULL"/>
    <s v="7810064647"/>
    <d v="1978-10-06T00:00:00"/>
    <s v="7810064647"/>
    <n v="0"/>
    <x v="0"/>
    <s v=""/>
    <s v=""/>
    <s v=""/>
    <n v="0"/>
    <n v="0"/>
    <x v="0"/>
  </r>
  <r>
    <s v="7225402"/>
    <d v="2023-12-31T00:00:00"/>
    <n v="35811.86"/>
    <d v="2021-01-13T00:00:00"/>
    <x v="0"/>
    <s v="0 delayed payments"/>
    <s v="0.2770"/>
    <n v="1"/>
    <n v="9111253572"/>
    <n v="9111253572"/>
    <s v="A635F3417A936A0C05C20FA8F7A8E3A8C4C3F61026A394E58E6209881BE2AD24570708E1497517A474EEE04C98E1A7904B95125FB8897889C6163138567EDC3A"/>
    <s v="NULL"/>
    <s v="9111253572"/>
    <d v="1991-11-25T00:00:00"/>
    <s v="NULL"/>
    <n v="0"/>
    <x v="0"/>
    <s v=""/>
    <s v=""/>
    <s v=""/>
    <n v="0"/>
    <n v="0"/>
    <x v="0"/>
  </r>
  <r>
    <s v="7225410"/>
    <d v="2023-12-31T00:00:00"/>
    <n v="239369.18"/>
    <d v="2021-01-22T00:00:00"/>
    <x v="1"/>
    <s v="Frozen"/>
    <s v="0.1770"/>
    <n v="1"/>
    <n v="7603087219"/>
    <n v="7603087219"/>
    <s v="90B0A0801A3121F0299F85566B911C07B9C48F4C46B68CB4F61F92138208EE42011FEADA6F55B353F05AB59C4F8FED89CA160FA947F1B7779EFC66C47C96B096"/>
    <s v="NULL"/>
    <s v="7603087219"/>
    <d v="1976-03-08T00:00:00"/>
    <s v="NULL"/>
    <n v="0"/>
    <x v="0"/>
    <s v=""/>
    <s v=""/>
    <s v=""/>
    <n v="0"/>
    <n v="0"/>
    <x v="0"/>
  </r>
  <r>
    <s v="7225543"/>
    <d v="2023-12-31T00:00:00"/>
    <n v="183205.18"/>
    <d v="2021-01-18T00:00:00"/>
    <x v="1"/>
    <s v="Frozen"/>
    <s v="0.2445"/>
    <n v="1"/>
    <n v="7405244190"/>
    <n v="7405244190"/>
    <s v="673CD51F56329BB63D92028A99CD5DCA9D985589FB797ED00C361A878D7B094FED28264E9426F8D75D04BEA67EDD11994C65A133389460EBE5D88B1FDB736891"/>
    <s v="NULL"/>
    <s v="7405244190"/>
    <d v="1974-05-24T00:00:00"/>
    <s v="NULL"/>
    <n v="0"/>
    <x v="0"/>
    <s v=""/>
    <s v=""/>
    <s v=""/>
    <n v="0"/>
    <n v="0"/>
    <x v="0"/>
  </r>
  <r>
    <s v="7225634"/>
    <d v="2023-12-31T00:00:00"/>
    <n v="122048.17"/>
    <d v="2021-01-14T00:00:00"/>
    <x v="0"/>
    <s v="3 delayed payments"/>
    <s v="0.2405"/>
    <n v="2"/>
    <n v="8808253523"/>
    <n v="8808253523"/>
    <s v="1BBCE4F90874CC01D57D9147F4061EE460DCEDCBF435D371E4EE8FEC65D000C0A285C1DE37F0851454418709C9E9338568451E25C730F0EC005ADED5540AA3CC"/>
    <s v="90EA78BD93BF16EA2C3E339081521AC780685201FAE1B3112B81B33A8A0BEF31D33B7F181AE6C5E9B5D81C4E6735AC56A3DDA4F7684308975F7F196441A2F408"/>
    <s v="8808253523"/>
    <d v="1988-08-25T00:00:00"/>
    <s v="8808253523"/>
    <n v="0"/>
    <x v="0"/>
    <s v=""/>
    <s v=""/>
    <s v=""/>
    <n v="0"/>
    <n v="0"/>
    <x v="0"/>
  </r>
  <r>
    <s v="7225659"/>
    <d v="2023-12-31T00:00:00"/>
    <n v="127956.51"/>
    <d v="2021-01-15T00:00:00"/>
    <x v="1"/>
    <s v="Frozen"/>
    <s v="0.2170"/>
    <n v="1"/>
    <n v="8211090322"/>
    <n v="8211090322"/>
    <s v="529053B23634ED140EEF4CA9950E00A5DFB5AF88453C59A9FE84FED3B016E74FFC0B1BCF1AC0EAD7D2ECD46EBA663D7397686EA68FB53108A8D78BBB975575A8"/>
    <s v="NULL"/>
    <s v="8211090322"/>
    <d v="1982-11-09T00:00:00"/>
    <s v="NULL"/>
    <n v="0"/>
    <x v="0"/>
    <s v=""/>
    <s v=""/>
    <s v=""/>
    <n v="0"/>
    <n v="0"/>
    <x v="0"/>
  </r>
  <r>
    <s v="7225733"/>
    <d v="2023-12-31T00:00:00"/>
    <n v="124317.71"/>
    <d v="2021-01-14T00:00:00"/>
    <x v="1"/>
    <s v="Frozen"/>
    <s v="0.2570"/>
    <n v="1"/>
    <n v="9305149024"/>
    <n v="9305149024"/>
    <s v="50312CC15F5FACC93DA9FE4F556A36F13DC31515B019D571D7B5F7FFDE95171F9246CFD10ADC70FCD079A8E471D615B800B0A8C86E53D3F77EF6B372F64C4ECF"/>
    <s v="NULL"/>
    <s v="9305149024"/>
    <d v="1993-05-14T00:00:00"/>
    <s v="NULL"/>
    <n v="0"/>
    <x v="0"/>
    <s v=""/>
    <s v=""/>
    <s v=""/>
    <n v="0"/>
    <n v="0"/>
    <x v="0"/>
  </r>
  <r>
    <s v="7225741"/>
    <d v="2023-12-31T00:00:00"/>
    <n v="80279.210000000006"/>
    <d v="2021-01-14T00:00:00"/>
    <x v="0"/>
    <s v="0 delayed payments"/>
    <s v="0.2505"/>
    <n v="2"/>
    <n v="8310298180"/>
    <n v="8310298180"/>
    <s v="A71C3871385FE688539BA46D91294274987ADC70A9EDD3369545B7D8114474589F1014CF4F1654FCA49AB0A37ABB13B6623F549BF47BEA6286BF75745CD26FF8"/>
    <s v="D3DE9A31B1BEF461F12B53AAF8F8B82B214258E14A2351B0728A7246A4DC5C4A3713E2E50B965BB572C01EC1E91F891FA79D125C3A82799C220C4337F14C1326"/>
    <s v="8310298180"/>
    <d v="1983-10-29T00:00:00"/>
    <s v="8310298180"/>
    <n v="0"/>
    <x v="0"/>
    <s v=""/>
    <s v=""/>
    <s v=""/>
    <n v="0"/>
    <n v="0"/>
    <x v="0"/>
  </r>
  <r>
    <s v="7225766"/>
    <d v="2023-12-31T00:00:00"/>
    <n v="2015.46"/>
    <d v="2021-01-15T00:00:00"/>
    <x v="1"/>
    <s v="Frozen"/>
    <s v="0.2570"/>
    <n v="1"/>
    <n v="8709137130"/>
    <n v="8709137130"/>
    <s v="775D76DBFA40F04FAE369A45ADA40AF1A5E7EBF0EBB1A6F9447FCA52BA8A1AC24847941AA536E77958481F894CA1F2639654A0E75EBEB149B8505B45AA4139AF"/>
    <s v="NULL"/>
    <s v="8709137130"/>
    <d v="1987-09-13T00:00:00"/>
    <s v="NULL"/>
    <n v="0"/>
    <x v="0"/>
    <s v=""/>
    <s v=""/>
    <s v=""/>
    <n v="0"/>
    <n v="0"/>
    <x v="0"/>
  </r>
  <r>
    <s v="7225790"/>
    <d v="2023-12-31T00:00:00"/>
    <n v="14098.42"/>
    <d v="2021-01-22T00:00:00"/>
    <x v="0"/>
    <s v="0 delayed payments"/>
    <s v="0.1905"/>
    <n v="2"/>
    <n v="8202287168"/>
    <n v="8202287168"/>
    <s v="A38A517A68F396ABAFA04921D7ED71D719830B0CB0D80FF917F4C568771F32BFD380DD96494C28ED2AB4098E1D20F6C28BE3BC5C46E63FEA83B4548AFA7AEF19"/>
    <s v="7908443CD053D575F981FDA8E6D5458F2FEF359101F02CB905F44AA3F750C1CE364D6DE7E5BF3EC855165882D85FDF7A29E9B9D2FC638BEE7583AA4AA809F9B3"/>
    <s v="8202287168"/>
    <d v="1982-02-28T00:00:00"/>
    <s v="8202287168"/>
    <n v="0"/>
    <x v="0"/>
    <s v=""/>
    <s v=""/>
    <s v=""/>
    <n v="0"/>
    <n v="0"/>
    <x v="0"/>
  </r>
  <r>
    <s v="7225816"/>
    <d v="2023-12-31T00:00:00"/>
    <n v="180746.3"/>
    <d v="2021-01-15T00:00:00"/>
    <x v="1"/>
    <s v="Frozen"/>
    <s v="0.2570"/>
    <n v="1"/>
    <n v="8012124577"/>
    <n v="8012124577"/>
    <s v="D8294B34B6370D2EDCB034E5B9269352B3A40E210CA50A068407BF8CCF43ED372C1207875F1233125030915AC588FA8863C16E7F8C369F5226CE3F42CFCAB7DC"/>
    <s v="NULL"/>
    <s v="8012124577"/>
    <d v="1980-12-12T00:00:00"/>
    <s v="NULL"/>
    <n v="0"/>
    <x v="0"/>
    <s v=""/>
    <s v=""/>
    <s v=""/>
    <n v="0"/>
    <n v="0"/>
    <x v="0"/>
  </r>
  <r>
    <s v="7225899"/>
    <d v="2023-12-31T00:00:00"/>
    <n v="121756.09"/>
    <d v="2021-01-15T00:00:00"/>
    <x v="0"/>
    <s v="3 delayed payments"/>
    <s v="0.2870"/>
    <n v="1"/>
    <n v="9612180225"/>
    <n v="9612180225"/>
    <s v="5F6CFB452ACAA6F46EDDEF748513339FC8453B047E5ACFFE8D7FF9AC3DF704FE1673A89C8EB6BD2D10777826E0D2D0C29409A5FE58E3552B85FC0A59B14EF2E3"/>
    <s v="NULL"/>
    <s v="9612180225"/>
    <d v="1996-12-18T00:00:00"/>
    <s v="NULL"/>
    <n v="0"/>
    <x v="0"/>
    <s v=""/>
    <s v=""/>
    <s v=""/>
    <n v="0"/>
    <n v="0"/>
    <x v="0"/>
  </r>
  <r>
    <s v="7225980"/>
    <d v="2023-12-31T00:00:00"/>
    <n v="228493.49"/>
    <d v="2021-01-15T00:00:00"/>
    <x v="0"/>
    <s v="4 delayed payments"/>
    <s v="0.1905"/>
    <n v="1"/>
    <n v="7207107140"/>
    <n v="7207107140"/>
    <s v="E4C00D4E84EF3B2742D772211AE113E7A4C99CF3CFF07E9E0F535F631DD9D79D7A40A3BC5F1F865865D2BF6100C7DA0C013DD2729712E9CAE6938D328DF35550"/>
    <s v="NULL"/>
    <s v="7207107140"/>
    <d v="1972-07-10T00:00:00"/>
    <s v="NULL"/>
    <n v="0"/>
    <x v="0"/>
    <s v=""/>
    <s v=""/>
    <s v=""/>
    <n v="0"/>
    <n v="0"/>
    <x v="0"/>
  </r>
  <r>
    <s v="7226145"/>
    <d v="2023-12-31T00:00:00"/>
    <n v="136399.35999999999"/>
    <d v="2021-01-28T00:00:00"/>
    <x v="0"/>
    <s v="4 delayed payments"/>
    <s v="0.2870"/>
    <n v="1"/>
    <n v="7711141486"/>
    <n v="7711141486"/>
    <s v="8C1C6ACE8F074A9B88C0B451E5A7406F975860FB1985BA8AFA4876D8E635E5628967F9EF786257BAD9F2E48945982318D6B42955F9B623D02AED8035529FA3C5"/>
    <s v="NULL"/>
    <s v="7711141486"/>
    <d v="1977-11-14T00:00:00"/>
    <s v="NULL"/>
    <n v="0"/>
    <x v="0"/>
    <s v=""/>
    <s v=""/>
    <s v=""/>
    <n v="0"/>
    <n v="0"/>
    <x v="0"/>
  </r>
  <r>
    <s v="7226244"/>
    <d v="2023-12-31T00:00:00"/>
    <n v="107119.91"/>
    <d v="2021-01-20T00:00:00"/>
    <x v="0"/>
    <s v="0 delayed payments"/>
    <s v="0.2005"/>
    <n v="1"/>
    <n v="9807150132"/>
    <n v="9807150132"/>
    <s v="5BB93ED0F6102E2A594BF2292CC328A4B0948A5A7AFA7BCAF293B4CB27A9848794265DC4E7766CE0DE38192554E52FE9E68D7927E66AEE6BF41A27B8A165A7B0"/>
    <s v="NULL"/>
    <s v="9807150132"/>
    <d v="1998-07-15T00:00:00"/>
    <s v="NULL"/>
    <n v="0"/>
    <x v="0"/>
    <s v=""/>
    <s v=""/>
    <s v=""/>
    <n v="0"/>
    <n v="0"/>
    <x v="0"/>
  </r>
  <r>
    <s v="7226418"/>
    <d v="2023-12-31T00:00:00"/>
    <n v="158129.25"/>
    <d v="2021-01-22T00:00:00"/>
    <x v="1"/>
    <s v="Frozen"/>
    <s v="0.1270"/>
    <n v="1"/>
    <n v="7001268908"/>
    <n v="7001268908"/>
    <s v="F02326A04855E319F890DF164CF6901E1AEB3FA568078F95B57000D3E60A4E5BFA87584406F5384A8A1D8EE01DF79967DC685B9C5E0EC3DA27E5B4C9FA396C40"/>
    <s v="NULL"/>
    <s v="7001268908"/>
    <d v="1970-01-26T00:00:00"/>
    <s v="NULL"/>
    <n v="0"/>
    <x v="0"/>
    <s v=""/>
    <s v=""/>
    <s v=""/>
    <n v="0"/>
    <n v="0"/>
    <x v="0"/>
  </r>
  <r>
    <s v="7226509"/>
    <d v="2023-12-31T00:00:00"/>
    <n v="173756.2"/>
    <d v="2021-01-25T00:00:00"/>
    <x v="1"/>
    <s v="Frozen"/>
    <s v="0.1470"/>
    <n v="1"/>
    <n v="9811299230"/>
    <n v="9811299230"/>
    <s v="C5B82AFBCE532455E6D529DAC67B40752395DEB34FF3691ADE37659C5DDF14CCED9B018F70B18B8269BD4CE7CC255CCDFB6DCBE5CE400637C230F4C45D9A0424"/>
    <s v="NULL"/>
    <s v="9811299230"/>
    <d v="1998-11-29T00:00:00"/>
    <s v="NULL"/>
    <n v="0"/>
    <x v="0"/>
    <s v=""/>
    <s v=""/>
    <s v=""/>
    <n v="0"/>
    <n v="0"/>
    <x v="0"/>
  </r>
  <r>
    <s v="7226566"/>
    <d v="2023-12-31T00:00:00"/>
    <n v="246058.14"/>
    <d v="2021-01-25T00:00:00"/>
    <x v="0"/>
    <s v="0 delayed payments"/>
    <s v="0.2870"/>
    <n v="1"/>
    <n v="6607041289"/>
    <n v="6607041289"/>
    <s v="935A544FE9459653930D69AA4104959F244F71A7823AAE2B38126E3A1DE6E90033BA0218FB119FAD0C6271427B275AEA9509CB482CBF2B0A67FA99CF7ACE6B29"/>
    <s v="NULL"/>
    <s v="6607041289"/>
    <d v="1966-07-04T00:00:00"/>
    <s v="NULL"/>
    <n v="0"/>
    <x v="0"/>
    <s v=""/>
    <s v=""/>
    <s v=""/>
    <n v="0"/>
    <n v="0"/>
    <x v="0"/>
  </r>
  <r>
    <s v="7226608"/>
    <d v="2023-12-31T00:00:00"/>
    <n v="79136.67"/>
    <d v="2021-01-19T00:00:00"/>
    <x v="0"/>
    <s v="0 delayed payments"/>
    <s v="0.2005"/>
    <n v="1"/>
    <n v="9301244423"/>
    <n v="9301244423"/>
    <s v="E37D7859FD29EE6B38E97C2650E8BA23877A0E94D04AE0488918051C244DD09B5A2885C2741887D14F1BEC54C74F51B2B59490259CD1F2B002800D31BC70C4C3"/>
    <s v="NULL"/>
    <s v="9301244423"/>
    <d v="1993-01-24T00:00:00"/>
    <s v="NULL"/>
    <n v="0"/>
    <x v="0"/>
    <s v=""/>
    <s v=""/>
    <s v=""/>
    <n v="0"/>
    <n v="0"/>
    <x v="0"/>
  </r>
  <r>
    <s v="7226657"/>
    <d v="2023-12-31T00:00:00"/>
    <n v="190342.79"/>
    <d v="2021-01-25T00:00:00"/>
    <x v="1"/>
    <s v="Frozen"/>
    <s v="0.2570"/>
    <n v="1"/>
    <n v="9903220235"/>
    <n v="9903220235"/>
    <s v="37B7B215FF39C558A94CD037CBCC1FD1C56BE8AE6272729627D43A64AE86C0F48A156B65123ED0657D653878F1C7EAB44D4CDDDD9FD197ACFA650B82DAA561A1"/>
    <s v="NULL"/>
    <s v="9903220235"/>
    <d v="1999-03-22T00:00:00"/>
    <s v="NULL"/>
    <n v="0"/>
    <x v="0"/>
    <s v=""/>
    <s v=""/>
    <s v=""/>
    <n v="0"/>
    <n v="0"/>
    <x v="0"/>
  </r>
  <r>
    <s v="7226863"/>
    <d v="2023-12-31T00:00:00"/>
    <n v="155897.18"/>
    <d v="2021-01-20T00:00:00"/>
    <x v="1"/>
    <s v="Frozen"/>
    <s v="0.2005"/>
    <n v="1"/>
    <n v="8702027536"/>
    <n v="8702027536"/>
    <s v="5AE05CC7E2DCA288D71A480BAB25E4CA64B6557C4085390E6945C71129A67F0F020A85379BFBEE0B0EC36C838566F130D72BF25FF74FB3A75134024389F6E059"/>
    <s v="NULL"/>
    <s v="8702027536"/>
    <d v="1987-02-02T00:00:00"/>
    <s v="NULL"/>
    <n v="0"/>
    <x v="0"/>
    <s v=""/>
    <s v=""/>
    <s v=""/>
    <n v="0"/>
    <n v="0"/>
    <x v="0"/>
  </r>
  <r>
    <s v="7226939"/>
    <d v="2023-12-31T00:00:00"/>
    <n v="159191.16"/>
    <d v="2021-01-19T00:00:00"/>
    <x v="1"/>
    <s v="Frozen"/>
    <s v="0.2065"/>
    <n v="1"/>
    <n v="8408110453"/>
    <n v="8408110453"/>
    <s v="DE141A2CECCA94E7E1037996817D7A21378CABB3A4342A2717B830B06AFCAC8B1EE0EAFCD1BED71C68933568A610716994BCAD322118793585F376E1ED188F01"/>
    <s v="NULL"/>
    <s v="8408110453"/>
    <d v="1984-08-11T00:00:00"/>
    <s v="NULL"/>
    <n v="0"/>
    <x v="0"/>
    <s v=""/>
    <s v=""/>
    <s v=""/>
    <n v="0"/>
    <n v="0"/>
    <x v="0"/>
  </r>
  <r>
    <s v="7226954"/>
    <d v="2023-12-31T00:00:00"/>
    <n v="41742.14"/>
    <d v="2021-01-20T00:00:00"/>
    <x v="0"/>
    <s v="0 delayed payments"/>
    <s v="0.2670"/>
    <n v="1"/>
    <n v="6002032719"/>
    <n v="6002032719"/>
    <s v="6BE3565A5215B664043E77C84640F0BD33383C501DC0084322032E5452B8DF2E08274FB044DEF491B3D9B8904425B3267EB35BF44C951A65E54843875A1491C7"/>
    <s v="NULL"/>
    <s v="6002032719"/>
    <d v="1960-02-03T00:00:00"/>
    <s v="NULL"/>
    <n v="0"/>
    <x v="0"/>
    <s v=""/>
    <s v=""/>
    <s v=""/>
    <n v="0"/>
    <n v="0"/>
    <x v="0"/>
  </r>
  <r>
    <s v="7227044"/>
    <d v="2023-12-31T00:00:00"/>
    <n v="100446.62"/>
    <d v="2021-01-20T00:00:00"/>
    <x v="0"/>
    <s v="0 delayed payments"/>
    <s v="0.2845"/>
    <n v="2"/>
    <n v="8510203485"/>
    <n v="8510203485"/>
    <s v="DE7678AE232775719D049AF25631F8D55C148A401429178726A210D00AB6D3CB943D4E02D72E5F07EFC09DD87864D7A2AFD52BEBAE7A89D545D0F60001B2C14B"/>
    <s v="9FB057AEBA862C0FA28431667E376598C32AFCF66836858BFDA8513642E9D58F7C8420A7BE6CCB578F28162B1B4037C7C32CF8BD3591EA11077C16B1F16E357D"/>
    <s v="8510203485"/>
    <d v="1985-10-20T00:00:00"/>
    <s v="8510203485"/>
    <n v="0"/>
    <x v="0"/>
    <s v=""/>
    <s v=""/>
    <s v=""/>
    <n v="0"/>
    <n v="0"/>
    <x v="0"/>
  </r>
  <r>
    <s v="7227119"/>
    <d v="2023-12-31T00:00:00"/>
    <n v="131699.04"/>
    <d v="2021-01-20T00:00:00"/>
    <x v="1"/>
    <s v="Frozen"/>
    <s v="0.2170"/>
    <n v="1"/>
    <n v="9106134209"/>
    <n v="9106134209"/>
    <s v="29CFA36E8970DF11D4355F473D9FAA287039CF0A1A5202C53DEED3242A807E7E6E4A1842F1E737A5523AE5F7F7E87F301F6DDB67D434CFBE2C57F804349ABAD8"/>
    <s v="NULL"/>
    <s v="9106134209"/>
    <d v="1991-06-13T00:00:00"/>
    <s v="NULL"/>
    <n v="0"/>
    <x v="0"/>
    <s v=""/>
    <s v=""/>
    <s v=""/>
    <n v="0"/>
    <n v="0"/>
    <x v="0"/>
  </r>
  <r>
    <s v="7227150"/>
    <d v="2023-12-31T00:00:00"/>
    <n v="181756.93"/>
    <d v="2021-01-22T00:00:00"/>
    <x v="0"/>
    <s v="1 delayed payment"/>
    <s v="0.1705"/>
    <n v="1"/>
    <n v="7005270074"/>
    <n v="7005270074"/>
    <s v="E0766ACE4B92C41D52D3F754FA9EE9CD1DF84D6987F616AD102156E828B6B5FE0493BE27B51DC6D2D3EF626CF47A7C9790D87B384758799603364BEA9E88D18A"/>
    <s v="NULL"/>
    <s v="7005270074"/>
    <d v="1970-05-27T00:00:00"/>
    <s v="NULL"/>
    <n v="0"/>
    <x v="0"/>
    <s v=""/>
    <s v=""/>
    <s v=""/>
    <n v="0"/>
    <n v="0"/>
    <x v="0"/>
  </r>
  <r>
    <s v="7227176"/>
    <d v="2023-12-31T00:00:00"/>
    <n v="245232.27"/>
    <d v="2021-01-25T00:00:00"/>
    <x v="0"/>
    <s v="0 delayed payments"/>
    <s v="0.2605"/>
    <n v="2"/>
    <n v="7912050635"/>
    <n v="7912050635"/>
    <s v="DC88EEB216A175CDDD67D986A61FA655B43892B54EE28BE55BAF3321BB70E8B9A3100B0A6B626E6ADDE465B054114D986B30B5C329EB237D962097AF51DA5E95"/>
    <s v="93DC9F8744867A228E562BC29FCDBE960075113FA798A8D3D61795B185DA69002CEE0DA6942FA32C60D8901F3FBE06F9D70C14341E6C72F94E7646B7B3884F65"/>
    <s v="7912050635"/>
    <d v="1979-12-05T00:00:00"/>
    <s v="7912050635"/>
    <n v="0"/>
    <x v="0"/>
    <s v=""/>
    <s v=""/>
    <s v=""/>
    <n v="0"/>
    <n v="0"/>
    <x v="0"/>
  </r>
  <r>
    <s v="7227242"/>
    <d v="2023-12-31T00:00:00"/>
    <n v="297234.33"/>
    <d v="2021-01-20T00:00:00"/>
    <x v="0"/>
    <s v="1 delayed payment"/>
    <s v="0.2870"/>
    <n v="1"/>
    <n v="7406304100"/>
    <n v="7406304100"/>
    <s v="DAC8B8300286C38786CA4CB8156BB863241534EC1AC5FB2B4673B8E0C044162E1641D3925EED0BA61E9D33182751F22078B38CBA210480495C02AF461C6F2F99"/>
    <s v="NULL"/>
    <s v="7406304100"/>
    <d v="1974-06-30T00:00:00"/>
    <s v="NULL"/>
    <n v="0"/>
    <x v="0"/>
    <s v=""/>
    <s v=""/>
    <s v=""/>
    <n v="0"/>
    <n v="0"/>
    <x v="0"/>
  </r>
  <r>
    <s v="7227358"/>
    <d v="2023-12-31T00:00:00"/>
    <n v="131824.20000000001"/>
    <d v="2021-01-21T00:00:00"/>
    <x v="1"/>
    <s v="Frozen"/>
    <s v="0.2305"/>
    <n v="1"/>
    <n v="7111292962"/>
    <n v="7111292962"/>
    <s v="50A6EC122E7B54D6200D0F22FDEEA3E7B26A695A26BEAB0EAD7F8D81AED7C7F4EAC32D09425F12020AAEA12AE9AA52D8BBF598CF9FDAB2BF9FCD6F14BF301CFE"/>
    <s v="NULL"/>
    <s v="7111292962"/>
    <d v="1971-11-29T00:00:00"/>
    <s v="NULL"/>
    <n v="0"/>
    <x v="0"/>
    <s v=""/>
    <s v=""/>
    <s v=""/>
    <n v="0"/>
    <n v="0"/>
    <x v="0"/>
  </r>
  <r>
    <s v="7227457"/>
    <d v="2023-12-31T00:00:00"/>
    <n v="498318.12"/>
    <d v="2021-01-22T00:00:00"/>
    <x v="0"/>
    <s v="0 delayed payments"/>
    <s v="0.2845"/>
    <n v="2"/>
    <n v="6706166912"/>
    <n v="6706166912"/>
    <s v="814E7658887C54C7CAF04B21FC943CF392ED40E3ADFC6AD19ED416052EC70D7AFD79D5A5E7205F340BB82CDAE76142D0E1BB90B015A6C00BFC480D91CEBB70E7"/>
    <s v="NULL"/>
    <s v="6706166912"/>
    <d v="1967-06-16T00:00:00"/>
    <s v="6706166912"/>
    <n v="0"/>
    <x v="0"/>
    <s v=""/>
    <s v=""/>
    <s v=""/>
    <n v="0"/>
    <n v="0"/>
    <x v="0"/>
  </r>
  <r>
    <s v="7227515"/>
    <d v="2023-12-31T00:00:00"/>
    <n v="296608.11"/>
    <d v="2021-01-21T00:00:00"/>
    <x v="0"/>
    <s v="2 delayed payments"/>
    <s v="0.1500"/>
    <n v="1"/>
    <n v="7505313408"/>
    <n v="7505313408"/>
    <s v="289E3D7497E272759F9BA1DC855403448F98BA9FDE8D25E2DAA5F97F9A404B955B5EBDA810DCAB605B6D4870C2325E4312DBD3883403622CA6FE273CFDA5E3D6"/>
    <s v="NULL"/>
    <s v="7505313408"/>
    <d v="1975-05-31T00:00:00"/>
    <s v="NULL"/>
    <n v="0"/>
    <x v="0"/>
    <s v=""/>
    <s v=""/>
    <s v=""/>
    <n v="0"/>
    <n v="0"/>
    <x v="0"/>
  </r>
  <r>
    <s v="7227531"/>
    <d v="2023-12-31T00:00:00"/>
    <n v="193477.68"/>
    <d v="2021-01-21T00:00:00"/>
    <x v="1"/>
    <s v="Frozen"/>
    <s v="0.2570"/>
    <n v="1"/>
    <n v="6506114815"/>
    <n v="6506114815"/>
    <s v="A99B1FA5931FD42F0DF6F9DB6B3758C7791C3F70CEF6049EABB42C10BAC47346F62DA2BAA65FCAB888658DA8E879BA70193956F6F9EF0F5BC3BA0D0808E52D53"/>
    <s v="NULL"/>
    <s v="6506114815"/>
    <d v="1965-06-11T00:00:00"/>
    <s v="NULL"/>
    <n v="0"/>
    <x v="0"/>
    <s v=""/>
    <s v=""/>
    <s v=""/>
    <n v="0"/>
    <n v="0"/>
    <x v="0"/>
  </r>
  <r>
    <s v="7227556"/>
    <d v="2023-12-31T00:00:00"/>
    <n v="178277.6"/>
    <d v="2021-03-01T00:00:00"/>
    <x v="0"/>
    <s v="1 delayed payment"/>
    <s v="0.1905"/>
    <n v="1"/>
    <n v="8606102757"/>
    <n v="8606102757"/>
    <s v="BA1CAB8BC531331F9F76D7159C1F6EDCF196C98D41DC22738C029468264D09F212E0870DC73938B996B8B26A806CF904309F7DDD7E1F3D8A2246F618E5236C06"/>
    <s v="NULL"/>
    <s v="8606102757"/>
    <d v="1986-06-10T00:00:00"/>
    <s v="NULL"/>
    <n v="0"/>
    <x v="0"/>
    <s v=""/>
    <s v=""/>
    <s v=""/>
    <n v="0"/>
    <n v="0"/>
    <x v="0"/>
  </r>
  <r>
    <s v="7227580"/>
    <d v="2023-12-31T00:00:00"/>
    <n v="228998.22"/>
    <d v="2021-02-05T00:00:00"/>
    <x v="0"/>
    <s v="0 delayed payments"/>
    <s v="0.2405"/>
    <n v="2"/>
    <n v="8907110152"/>
    <n v="8907110152"/>
    <s v="1BAB39B308C1F22589711E07F99AF789219299FD63902E32C1F1AC27C2C7FC81401D4357667C07F4C35703838B16E094A5834C6E3EAA33364B2AE7553C717824"/>
    <s v="6915A4B0DC091B965AE9B4C7B89049560D589488E4792F4DB994DF311C4D264407795C91D45CD33D9CFB02AF7D201DC6FAF9C65654FF3D829285809B23DEBE4D"/>
    <s v="8907110152"/>
    <d v="1989-07-11T00:00:00"/>
    <s v="8907110152"/>
    <n v="0"/>
    <x v="0"/>
    <s v=""/>
    <s v=""/>
    <s v=""/>
    <n v="0"/>
    <n v="0"/>
    <x v="0"/>
  </r>
  <r>
    <s v="7227614"/>
    <d v="2023-12-31T00:00:00"/>
    <n v="76230.720000000001"/>
    <d v="2021-01-21T00:00:00"/>
    <x v="0"/>
    <s v="0 delayed payments"/>
    <s v="0.2845"/>
    <n v="1"/>
    <n v="6203247546"/>
    <n v="6203247546"/>
    <s v="30B1B1F9BD623B771E18DA19D309157E3E129500C60B00EA3BD54E8F0FA3C891F9A98FA3B75BC28E56C7A3211619C1E6F24C9E22EC6AA84AA6DD34D3D394D878"/>
    <s v="NULL"/>
    <s v="6203247546"/>
    <d v="1962-03-24T00:00:00"/>
    <s v="NULL"/>
    <n v="0"/>
    <x v="0"/>
    <s v=""/>
    <s v=""/>
    <s v=""/>
    <n v="0"/>
    <n v="0"/>
    <x v="0"/>
  </r>
  <r>
    <s v="7227671"/>
    <d v="2023-12-31T00:00:00"/>
    <n v="97410.53"/>
    <d v="2021-01-21T00:00:00"/>
    <x v="0"/>
    <s v="0 delayed payments"/>
    <s v="0.1905"/>
    <n v="1"/>
    <n v="6704235016"/>
    <n v="6704235016"/>
    <s v="9CF7299CD09E2256E8095848042628634EE210AF0237340BA1C9B458C2D6A06F79FC93D87E6030CF3A29DDD6353ADECA8BB2B753E689F605D450D9B19365F14A"/>
    <s v="NULL"/>
    <s v="6704235016"/>
    <d v="1967-04-23T00:00:00"/>
    <s v="NULL"/>
    <n v="0"/>
    <x v="0"/>
    <s v=""/>
    <s v=""/>
    <s v=""/>
    <n v="0"/>
    <n v="0"/>
    <x v="0"/>
  </r>
  <r>
    <s v="7227697"/>
    <d v="2023-12-31T00:00:00"/>
    <n v="275881.96000000002"/>
    <d v="2021-01-21T00:00:00"/>
    <x v="0"/>
    <s v="0 delayed payments"/>
    <s v="0.2005"/>
    <n v="1"/>
    <n v="9502026553"/>
    <n v="9502026553"/>
    <s v="DC2E96C566CAE994C2246A6BC5DB7C6CECD5E9832965434F9FEDB95DC62934D8B820D402079303F6006473E0B710D373DDA6FECA903171CA762C1A98760F320F"/>
    <s v="NULL"/>
    <s v="9502026553"/>
    <d v="1995-02-02T00:00:00"/>
    <s v="NULL"/>
    <n v="0"/>
    <x v="0"/>
    <s v=""/>
    <s v=""/>
    <s v=""/>
    <n v="0"/>
    <n v="0"/>
    <x v="0"/>
  </r>
  <r>
    <s v="7227747"/>
    <d v="2023-12-31T00:00:00"/>
    <n v="180837.95"/>
    <d v="2021-01-21T00:00:00"/>
    <x v="0"/>
    <s v="0 delayed payments"/>
    <s v="0.1570"/>
    <n v="1"/>
    <n v="6505183191"/>
    <n v="6505183191"/>
    <s v="AFAA46E4190BD1CE09616C98E394DAC18D5198063CFB60BE086444E02A7A4580DAFE4555C00B4FAF95802AF28D51124D4BE1415DED48D5400DA3F2490696B873"/>
    <s v="NULL"/>
    <s v="6505183191"/>
    <d v="1965-05-18T00:00:00"/>
    <s v="NULL"/>
    <n v="0"/>
    <x v="0"/>
    <s v=""/>
    <s v=""/>
    <s v=""/>
    <n v="0"/>
    <n v="0"/>
    <x v="0"/>
  </r>
  <r>
    <s v="7227838"/>
    <d v="2023-12-31T00:00:00"/>
    <n v="487445.93"/>
    <d v="2021-01-26T00:00:00"/>
    <x v="1"/>
    <s v="Frozen"/>
    <s v="0.1770"/>
    <n v="2"/>
    <n v="9301247343"/>
    <n v="9301247343"/>
    <s v="45EA2C7BED8F96FC9C8FE7B88ACFBCAECE1F7BBDFBC352959B028DDB042C1FBCD1870D54A66593234F609BE345316A1F686551100B691A6B222116F3456E109F"/>
    <s v="1F948164DFAE234B4BBBBC0958241B22F2EE80AA2FC9DF82A0C01E09B5FCD4261571C0F8002716F71902EBA6707071B855D7E54CE40381DC8DB8BD059DC1323A"/>
    <s v="9301247343"/>
    <d v="1993-01-24T00:00:00"/>
    <s v="9301247343"/>
    <n v="0"/>
    <x v="0"/>
    <s v=""/>
    <s v=""/>
    <s v=""/>
    <n v="0"/>
    <n v="0"/>
    <x v="0"/>
  </r>
  <r>
    <s v="7227853"/>
    <d v="2023-12-31T00:00:00"/>
    <n v="144851.51999999999"/>
    <d v="2021-01-22T00:00:00"/>
    <x v="1"/>
    <s v="Frozen"/>
    <s v="0.2070"/>
    <n v="1"/>
    <n v="9808210851"/>
    <n v="9808210851"/>
    <s v="648529E8712CC86840F911265CEADA7CE3E3B40F1094610B68D27C7B9082EDEA71C7A8806AE0346AD6C0AF109EC2927A5441C46BE4B6F27DE7384AFB6089DCDE"/>
    <s v="NULL"/>
    <s v="9808210851"/>
    <d v="1998-08-21T00:00:00"/>
    <s v="NULL"/>
    <n v="0"/>
    <x v="0"/>
    <s v=""/>
    <s v=""/>
    <s v=""/>
    <n v="0"/>
    <n v="0"/>
    <x v="0"/>
  </r>
  <r>
    <s v="7227952"/>
    <d v="2023-12-31T00:00:00"/>
    <n v="186729.92"/>
    <d v="2019-06-27T00:00:00"/>
    <x v="0"/>
    <s v="0 delayed payments"/>
    <s v="0.2400"/>
    <n v="1"/>
    <n v="6404057520"/>
    <n v="6404057520"/>
    <s v="710FB8F059B95C57ADB7C2E43CE0E831EB043756834EDBFA240B4D7BC1B6B2051203076329DE615970841275DA20733C25EA5D70480E36632968D784099FA26E"/>
    <s v="NULL"/>
    <s v="6404057520"/>
    <d v="1964-04-05T00:00:00"/>
    <s v="NULL"/>
    <n v="0"/>
    <x v="0"/>
    <s v=""/>
    <s v=""/>
    <s v=""/>
    <n v="0"/>
    <n v="0"/>
    <x v="0"/>
  </r>
  <r>
    <s v="7228026"/>
    <d v="2023-12-31T00:00:00"/>
    <n v="2696.18"/>
    <d v="2021-01-25T00:00:00"/>
    <x v="0"/>
    <s v="0 delayed payments"/>
    <s v="0.2305"/>
    <n v="1"/>
    <n v="7301062423"/>
    <n v="7301062423"/>
    <s v="C7DF57A5DA370BABFBC5FF52B13E36773640D4EEBDB43CAF23649F906C07B9203D55BEB17D6A68DD8E5278E8027E9A565A55156DCF21E73CDB9834ED482F23AA"/>
    <s v="NULL"/>
    <s v="7301062423"/>
    <d v="1973-01-06T00:00:00"/>
    <s v="NULL"/>
    <n v="0"/>
    <x v="0"/>
    <s v=""/>
    <s v=""/>
    <s v=""/>
    <n v="0"/>
    <n v="0"/>
    <x v="0"/>
  </r>
  <r>
    <s v="7228075"/>
    <d v="2023-12-31T00:00:00"/>
    <n v="195047.22"/>
    <d v="2021-01-25T00:00:00"/>
    <x v="1"/>
    <s v="Frozen"/>
    <s v="0.2470"/>
    <n v="1"/>
    <n v="7802070636"/>
    <n v="7802070636"/>
    <s v="9C7EDB49AF7D28490E07F71B3D6A14CB4342FE0DD695A5E9F3DA490024EC98C2E3A04B24F72C208EACA060522CC8F012578B401C658E1A6B54B18058D54F9112"/>
    <s v="NULL"/>
    <s v="7802070636"/>
    <d v="1978-02-07T00:00:00"/>
    <s v="NULL"/>
    <n v="0"/>
    <x v="0"/>
    <s v=""/>
    <s v=""/>
    <s v=""/>
    <n v="0"/>
    <n v="0"/>
    <x v="0"/>
  </r>
  <r>
    <s v="7228133"/>
    <d v="2023-12-31T00:00:00"/>
    <n v="158803.93"/>
    <d v="2021-01-26T00:00:00"/>
    <x v="0"/>
    <s v="0 delayed payments"/>
    <s v="0.2705"/>
    <n v="2"/>
    <n v="8711306947"/>
    <n v="8711306947"/>
    <s v="A62E9802C76542BA141A867F3E1A6FBFEAC78854AEEF95ED8BB873C8A70F821A802B6512ABB2B576E308C2CDF6272425CF302A9910CFA028D9AC84DD66FFCD0A"/>
    <s v="BAE1AA77B6C490FB99293C05BA14DAB6F3A10CD8CBEDCB2CE6477603F915C0A36AE87B6F16DCF6A309C0CF7C2080E1807DAEFF01D20A98A9871F77F33246F5E9"/>
    <s v="8711306947"/>
    <d v="1987-11-30T00:00:00"/>
    <s v="8711306947"/>
    <n v="0"/>
    <x v="0"/>
    <s v=""/>
    <s v=""/>
    <s v=""/>
    <n v="0"/>
    <n v="0"/>
    <x v="0"/>
  </r>
  <r>
    <s v="7228158"/>
    <d v="2023-12-31T00:00:00"/>
    <n v="139910.23000000001"/>
    <d v="2021-01-25T00:00:00"/>
    <x v="0"/>
    <s v="0 delayed payments"/>
    <s v="0.2705"/>
    <n v="1"/>
    <n v="7205204006"/>
    <n v="7205204006"/>
    <s v="F89A1E918EF36F92A7C9C54D858C1092C327430FC030C487587FFD087511277B09E3B8B3CB8E6E36F673A8E97CDD885C0F6F7BD484456F93BEDBE2E8619EF377"/>
    <s v="NULL"/>
    <s v="7205204006"/>
    <d v="1972-05-20T00:00:00"/>
    <s v="NULL"/>
    <n v="0"/>
    <x v="0"/>
    <s v=""/>
    <s v=""/>
    <s v=""/>
    <n v="0"/>
    <n v="0"/>
    <x v="0"/>
  </r>
  <r>
    <s v="7228174"/>
    <d v="2023-12-31T00:00:00"/>
    <n v="100695.95"/>
    <d v="2021-01-25T00:00:00"/>
    <x v="1"/>
    <s v="Frozen"/>
    <s v="0.2370"/>
    <n v="1"/>
    <n v="9807106795"/>
    <n v="9807106795"/>
    <s v="554C2D9AC6A2348677463308800D77FC671873FFB36452EF8A735EF22C4F6EDCCF75AA2C9CDFC864FFC521D2EB975577EEF7C4E8B4E8769A9A4BBDABDD92E2CB"/>
    <s v="NULL"/>
    <s v="9807106795"/>
    <d v="1998-07-10T00:00:00"/>
    <s v="NULL"/>
    <n v="0"/>
    <x v="0"/>
    <s v=""/>
    <s v=""/>
    <s v=""/>
    <n v="0"/>
    <n v="0"/>
    <x v="0"/>
  </r>
  <r>
    <s v="7228190"/>
    <d v="2023-12-31T00:00:00"/>
    <n v="24326.98"/>
    <d v="2021-02-01T00:00:00"/>
    <x v="1"/>
    <s v="Frozen"/>
    <s v="0.2570"/>
    <n v="1"/>
    <n v="9109161480"/>
    <n v="9109161480"/>
    <s v="45B38581DFF484205BC567786B150CD288454C55B87A623F134DC11050FE4847FFA31A67323A577D1BFECEA43B7B99C1BB9304752A68EE2A3386E224A52A8FC0"/>
    <s v="NULL"/>
    <s v="9109161480"/>
    <d v="1991-09-16T00:00:00"/>
    <s v="NULL"/>
    <n v="0"/>
    <x v="0"/>
    <s v=""/>
    <s v=""/>
    <s v=""/>
    <n v="0"/>
    <n v="0"/>
    <x v="0"/>
  </r>
  <r>
    <s v="7228570"/>
    <d v="2023-12-31T00:00:00"/>
    <n v="115538.01"/>
    <d v="2021-01-26T00:00:00"/>
    <x v="0"/>
    <s v="2 delayed payments"/>
    <s v="0.2845"/>
    <n v="2"/>
    <n v="9412296957"/>
    <n v="9412296957"/>
    <s v="3D2522008EE429DF8B458C395171EF5063AB701E60CEA2A35A47567CC89D20EF0F83DD478031BE248B59B6B8ED028EC10E4DC45C32F1A62A2480DABEA64556CE"/>
    <s v="E61B8C31B31C1396889D27A41EC46C3AE49E3DE7AF034D2D9B66C0CC463CE2AD2C88431BE17D33DD960CEF82E5765A8A7A6E4ADA38ED0806844D2DC2F5D86F55"/>
    <s v="9412296957"/>
    <d v="1994-12-29T00:00:00"/>
    <s v="9412296957"/>
    <n v="0"/>
    <x v="0"/>
    <s v=""/>
    <s v=""/>
    <s v=""/>
    <n v="0"/>
    <n v="0"/>
    <x v="0"/>
  </r>
  <r>
    <s v="7228646"/>
    <d v="2023-12-31T00:00:00"/>
    <n v="255791.35"/>
    <d v="2021-01-27T00:00:00"/>
    <x v="0"/>
    <s v="0 delayed payments"/>
    <s v="0.2505"/>
    <n v="2"/>
    <n v="7112060616"/>
    <n v="7112060616"/>
    <s v="37DD0CD8A9893A1A4C89AE14C1B1211552B753F65D665F322466A7B3832D4043106C96D22A8A74F318A31D5AEB293620FDCD743E3A713BCECB9D2179622803C4"/>
    <s v="54B2970339A045B383CFCF65BEE315A9D50D0A2518DAE02BA3CE77D492DE2DD9FA09B14F87513185ECE4E274F7C8DDC5369B10F7C8B7F3427B0767EBBFA6CC03"/>
    <s v="7112060616"/>
    <d v="1971-12-06T00:00:00"/>
    <s v="7112060616"/>
    <n v="0"/>
    <x v="0"/>
    <s v=""/>
    <s v=""/>
    <s v=""/>
    <n v="0"/>
    <n v="0"/>
    <x v="0"/>
  </r>
  <r>
    <s v="7228703"/>
    <d v="2023-12-31T00:00:00"/>
    <n v="98643.07"/>
    <d v="2021-01-28T00:00:00"/>
    <x v="0"/>
    <s v="0 delayed payments"/>
    <s v="0.1905"/>
    <n v="1"/>
    <n v="8905248673"/>
    <n v="8905248673"/>
    <s v="B2BD42C111D1D5089FBBB70A9708D39AA783B11F7E349AD68FC5A599D671E0FF6A12DCA1A8DD0E3A69F1E231CFDA2E0DE3AE25130FB4672262FE02C4E5F1841B"/>
    <s v="NULL"/>
    <s v="8905248673"/>
    <d v="1989-05-24T00:00:00"/>
    <s v="NULL"/>
    <n v="0"/>
    <x v="0"/>
    <s v=""/>
    <s v=""/>
    <s v=""/>
    <n v="0"/>
    <n v="0"/>
    <x v="0"/>
  </r>
  <r>
    <s v="7228968"/>
    <d v="2023-12-31T00:00:00"/>
    <n v="457465.12"/>
    <d v="2021-01-27T00:00:00"/>
    <x v="0"/>
    <s v="0 delayed payments"/>
    <s v="0.2845"/>
    <n v="2"/>
    <n v="9309168798"/>
    <n v="9309168798"/>
    <s v="9286F383E8EDDEFC29FA3933C1C4864D5F1B23F78503207A00C8477836B8A825822A6B5BB84D033C5118EEBF26C63CB90175FE999A545075C4297A5FED0F4A71"/>
    <s v="9C60AF284851E4A29111BB5E328329F5F577535EA93623489679D28834D97896DFC3DA85441E0E3F18B86687D200754667DAD9E5D323A04045552EA9990BE508"/>
    <s v="9309168798"/>
    <d v="1993-09-16T00:00:00"/>
    <s v="9309168798"/>
    <n v="0"/>
    <x v="0"/>
    <s v=""/>
    <s v=""/>
    <s v=""/>
    <n v="0"/>
    <n v="0"/>
    <x v="0"/>
  </r>
  <r>
    <s v="7229057"/>
    <d v="2023-12-31T00:00:00"/>
    <n v="207164.11"/>
    <d v="2021-01-28T00:00:00"/>
    <x v="1"/>
    <s v="Frozen"/>
    <s v="0.2570"/>
    <n v="1"/>
    <n v="8601218350"/>
    <n v="8601218350"/>
    <s v="246970795BCEC9CC6E41E1813A324E3A17D483147DA35B3D16FA1A47F5B9DF542228BBDE3B37B06BB8F9E2469B3FE3E7DECD24E1402B8A6B6EAC08C541CDCE4E"/>
    <s v="NULL"/>
    <s v="8601218350"/>
    <d v="1986-01-21T00:00:00"/>
    <s v="NULL"/>
    <n v="0"/>
    <x v="0"/>
    <s v=""/>
    <s v=""/>
    <s v=""/>
    <n v="0"/>
    <n v="0"/>
    <x v="0"/>
  </r>
  <r>
    <s v="7229065"/>
    <d v="2023-12-31T00:00:00"/>
    <n v="337042.34"/>
    <d v="2021-01-27T00:00:00"/>
    <x v="1"/>
    <s v="Frozen"/>
    <s v="0.2070"/>
    <n v="2"/>
    <n v="8206161575"/>
    <n v="8206161575"/>
    <s v="31096AC81C50D2A4F0E53B8593129E430490BF7D469023EFB6BA6529A086C8F111EF7131F135E8121A41B8BC1A4CABDBE6738F6B31143646090BF1D38BEF9E8A"/>
    <s v="2534F7C3AB7E3C07CCB8901DEE7340AEF7B45F3C2D816A32234DF613E9EFF8F9E9FD3FE1071F08536492A45E6B47B9E1BDDEFD2EBE5842B8F7D1245EECBE44F1"/>
    <s v="8206161575"/>
    <d v="1982-06-16T00:00:00"/>
    <s v="8206161575"/>
    <n v="0"/>
    <x v="0"/>
    <s v=""/>
    <s v=""/>
    <s v=""/>
    <n v="0"/>
    <n v="0"/>
    <x v="0"/>
  </r>
  <r>
    <s v="7229123"/>
    <d v="2023-12-31T00:00:00"/>
    <n v="268359.96000000002"/>
    <d v="2021-01-27T00:00:00"/>
    <x v="0"/>
    <s v="0 delayed payments"/>
    <s v="0.2505"/>
    <n v="2"/>
    <n v="8907115920"/>
    <n v="8907115920"/>
    <s v="376E739283A0F814D5716D915EBB81EB64A96729303650FFBECAEAE3FFBD2AA6AE7C91AF44D215BF51ADF5865F96BEF20AAE6AE7266D4F6CB95EB275E8F39E05"/>
    <s v="8D8E5454F888155380B6F70C1788121FF00A690AA1EDF6D5B2D8A4F58A088DA08F46B06AC730F34BB02CB98C6CB23D46589E193B2CD0DF6A0440F256563054D5"/>
    <s v="8907115920"/>
    <d v="1989-07-11T00:00:00"/>
    <s v="8907115920"/>
    <n v="0"/>
    <x v="0"/>
    <s v=""/>
    <s v=""/>
    <s v=""/>
    <n v="0"/>
    <n v="0"/>
    <x v="0"/>
  </r>
  <r>
    <s v="7229156"/>
    <d v="2023-12-31T00:00:00"/>
    <n v="163742"/>
    <d v="2021-01-28T00:00:00"/>
    <x v="0"/>
    <s v="0 delayed payments"/>
    <s v="0.2805"/>
    <n v="1"/>
    <n v="9109274861"/>
    <n v="9109274861"/>
    <s v="7B9ECBC5456522024F70858E21E10ADA5A841B2AD63C754A3BDB3AE85710A7D2D115E52829271738DB2AFDECCF093FBC724147765916C34BA48210EEB3CBDE76"/>
    <s v="NULL"/>
    <s v="9109274861"/>
    <d v="1991-09-27T00:00:00"/>
    <s v="NULL"/>
    <n v="0"/>
    <x v="0"/>
    <s v=""/>
    <s v=""/>
    <s v=""/>
    <n v="0"/>
    <n v="0"/>
    <x v="0"/>
  </r>
  <r>
    <s v="7229164"/>
    <d v="2023-12-31T00:00:00"/>
    <n v="256427.76"/>
    <d v="2019-06-28T00:00:00"/>
    <x v="0"/>
    <s v="0 delayed payments"/>
    <s v="0.2700"/>
    <n v="2"/>
    <n v="7204113646"/>
    <n v="7204113646"/>
    <s v="8BBB09034C9CB98FC9D2CB819345718A757055334C50074124D85A0F4FB4E553C59974C37314A86554E326C5381D224137FD56C79A5DB4F42CA9337432C6CB5D"/>
    <s v="345DFA2CDFD08FBBFD9F820ACD1F8BA8FBC35E931ECE7C5342FD37A39EFA954849F04B3FC74AA97ACA63B4AB4796FB01DD4F38FED9A5FFCECF5E0D7FD8A81E64"/>
    <s v="7204113646"/>
    <d v="1972-04-11T00:00:00"/>
    <s v="7204113646"/>
    <n v="0"/>
    <x v="0"/>
    <s v=""/>
    <s v=""/>
    <s v=""/>
    <n v="0"/>
    <n v="0"/>
    <x v="0"/>
  </r>
  <r>
    <s v="7229248"/>
    <d v="2023-12-31T00:00:00"/>
    <n v="218188.4"/>
    <d v="2021-03-17T00:00:00"/>
    <x v="0"/>
    <s v="0 delayed payments"/>
    <s v="0.2400"/>
    <n v="1"/>
    <n v="7502050813"/>
    <n v="7502050813"/>
    <s v="F490F10481ACA7BE7D4282BC89A9AE6F185F83ECAD490F5D1DFA4EB572A95098810743B2A6B83BA0900F10BD700ECA659E81F403B98D26FEBD63BA6B21F0111B"/>
    <s v="NULL"/>
    <s v="7502050813"/>
    <d v="1975-02-05T00:00:00"/>
    <s v="NULL"/>
    <n v="0"/>
    <x v="0"/>
    <s v=""/>
    <s v=""/>
    <s v=""/>
    <n v="0"/>
    <n v="0"/>
    <x v="0"/>
  </r>
  <r>
    <s v="7229263"/>
    <d v="2023-12-31T00:00:00"/>
    <n v="188089.03"/>
    <d v="2021-01-28T00:00:00"/>
    <x v="0"/>
    <s v="0 delayed payments"/>
    <s v="0.2305"/>
    <n v="1"/>
    <n v="9304050793"/>
    <n v="9304050793"/>
    <s v="7B0025464067DE97BFEA188F78945B915346EE8B2849DE21F94FF471C0F3B53E0446CDBA8C1426C9C3A15BD71F76BB8F5B5EED2CC672084CA46C976EF2FC99EC"/>
    <s v="NULL"/>
    <s v="9304050793"/>
    <d v="1993-04-05T00:00:00"/>
    <s v="NULL"/>
    <n v="0"/>
    <x v="0"/>
    <s v=""/>
    <s v=""/>
    <s v=""/>
    <n v="0"/>
    <n v="0"/>
    <x v="0"/>
  </r>
  <r>
    <s v="7229305"/>
    <d v="2023-12-31T00:00:00"/>
    <n v="123431.38"/>
    <d v="2021-01-28T00:00:00"/>
    <x v="0"/>
    <s v="1 delayed payment"/>
    <s v="0.2805"/>
    <n v="1"/>
    <n v="9312031009"/>
    <n v="9312031009"/>
    <s v="E34ACBE23542E195A257E4C9A16EF12D4FDE3DF821488CE0BBB385254D93343AC7912B653BBBDD8620484258F8AADEFEA8058D65912DFDF4F91AC7CC6478CCD7"/>
    <s v="NULL"/>
    <s v="9312031009"/>
    <d v="1993-12-03T00:00:00"/>
    <s v="NULL"/>
    <n v="0"/>
    <x v="0"/>
    <s v=""/>
    <s v=""/>
    <s v=""/>
    <n v="0"/>
    <n v="0"/>
    <x v="0"/>
  </r>
  <r>
    <s v="7229321"/>
    <d v="2023-12-31T00:00:00"/>
    <n v="142743.85999999999"/>
    <d v="2021-01-28T00:00:00"/>
    <x v="0"/>
    <s v="0 delayed payments"/>
    <s v="0.2600"/>
    <n v="2"/>
    <n v="8108305577"/>
    <n v="8108305577"/>
    <s v="1012436DA05807BA437188D01E1716E83D95C7C8C083EECAD9DEA3D5F943601374C87C7580615B291A413896735055FF31A016BF5F128EE91D23610742C2D26E"/>
    <s v="436EEDFE77069A4DA00040AF13519BD403C7286C8F8FC9BFD87512CC3C67C63A5FA49CAC0710349FB839FDCEC7868FBD60F0D0DF4D15F255E7131EE50CB6D21B"/>
    <s v="8108305577"/>
    <d v="1981-08-30T00:00:00"/>
    <s v="8108305577"/>
    <n v="0"/>
    <x v="0"/>
    <s v=""/>
    <s v=""/>
    <s v=""/>
    <n v="0"/>
    <n v="0"/>
    <x v="0"/>
  </r>
  <r>
    <s v="7229347"/>
    <d v="2023-12-31T00:00:00"/>
    <n v="179512.22"/>
    <d v="2021-01-27T00:00:00"/>
    <x v="1"/>
    <s v="Frozen"/>
    <s v="0.1430"/>
    <n v="1"/>
    <n v="8811113912"/>
    <n v="8811113912"/>
    <s v="75B896DFA605406353860F0D99482164B97B2AB4A4655EA2AB99FE576652ECCE0EF55078EF2F62B9E234B61F8DFA03C3C6CEE37A32151D33B0476FFCBCEA6FD6"/>
    <s v="NULL"/>
    <s v="8811113912"/>
    <d v="1988-11-11T00:00:00"/>
    <s v="NULL"/>
    <n v="0"/>
    <x v="0"/>
    <s v=""/>
    <s v=""/>
    <s v=""/>
    <n v="0"/>
    <n v="0"/>
    <x v="0"/>
  </r>
  <r>
    <s v="7229354"/>
    <d v="2023-12-31T00:00:00"/>
    <n v="44108.6"/>
    <d v="2021-01-29T00:00:00"/>
    <x v="0"/>
    <s v="0 delayed payments"/>
    <s v="0.2745"/>
    <n v="1"/>
    <n v="8102166975"/>
    <n v="8102166975"/>
    <s v="971CB65E86A27BD95B360577D83F8041C1D7BBDB0944B3BEBA80B240EB4818C0C2BA9906BB5741B392BC3EF98FAC332BED73E6AB90AA9E85B8DA41BD77FF7D6E"/>
    <s v="NULL"/>
    <s v="8102166975"/>
    <d v="1981-02-16T00:00:00"/>
    <s v="NULL"/>
    <n v="0"/>
    <x v="0"/>
    <s v=""/>
    <s v=""/>
    <s v=""/>
    <n v="0"/>
    <n v="0"/>
    <x v="0"/>
  </r>
  <r>
    <s v="7229479"/>
    <d v="2023-12-31T00:00:00"/>
    <n v="86003.35"/>
    <d v="2021-01-28T00:00:00"/>
    <x v="0"/>
    <s v="0 delayed payments"/>
    <s v="0.2770"/>
    <n v="1"/>
    <n v="9911277896"/>
    <n v="9911277896"/>
    <s v="F791E2AAF93A08AEEFB8193ED837523F5EEE0592089779E9D739DA268E77E03542DCFDEC2053AEF441DB03CA0449CFF2736FFCA36F171978D1D5C6D82518047A"/>
    <s v="NULL"/>
    <s v="9911277896"/>
    <d v="1999-11-27T00:00:00"/>
    <s v="NULL"/>
    <n v="0"/>
    <x v="0"/>
    <s v=""/>
    <s v=""/>
    <s v=""/>
    <n v="0"/>
    <n v="0"/>
    <x v="0"/>
  </r>
  <r>
    <s v="7229511"/>
    <d v="2023-12-31T00:00:00"/>
    <n v="269270"/>
    <d v="2021-02-03T00:00:00"/>
    <x v="0"/>
    <s v="1 delayed payment"/>
    <s v="0.2305"/>
    <n v="1"/>
    <n v="8504297428"/>
    <n v="8504297428"/>
    <s v="D83D34D8653B14398667BB67DBF7DBE0DE039BB838850BFE22ED6EA2FCA714EDC2C46B462A49FF14D0FD02196FD665EC8DD1030F00AD40CBBDCA411B403B9B48"/>
    <s v="NULL"/>
    <s v="8504297428"/>
    <d v="1985-04-29T00:00:00"/>
    <s v="NULL"/>
    <n v="0"/>
    <x v="0"/>
    <s v=""/>
    <s v=""/>
    <s v=""/>
    <n v="0"/>
    <n v="0"/>
    <x v="0"/>
  </r>
  <r>
    <s v="7229636"/>
    <d v="2023-12-31T00:00:00"/>
    <n v="182635.66"/>
    <d v="2021-01-28T00:00:00"/>
    <x v="0"/>
    <s v="2 delayed payments"/>
    <s v="0.1705"/>
    <n v="1"/>
    <n v="8712097479"/>
    <n v="8712097479"/>
    <s v="8D986C04A0FA8074E963A044C532747544022D76C97E4EC75A378A5174AB353B404D6A1384CD6C2A3EC3DBE67F69895179564189A24702646464EB195E84CD09"/>
    <s v="NULL"/>
    <s v="8712097479"/>
    <d v="1987-12-09T00:00:00"/>
    <s v="NULL"/>
    <n v="0"/>
    <x v="0"/>
    <s v=""/>
    <s v=""/>
    <s v=""/>
    <n v="0"/>
    <n v="0"/>
    <x v="0"/>
  </r>
  <r>
    <s v="7229685"/>
    <d v="2023-12-31T00:00:00"/>
    <n v="352323.49"/>
    <d v="2021-01-28T00:00:00"/>
    <x v="0"/>
    <s v="0 delayed payments"/>
    <s v="0.2205"/>
    <n v="2"/>
    <n v="9411010524"/>
    <n v="9411010524"/>
    <s v="6CCA9F98357D242A2016ADA428B9A99EDE1712F0921E3CC797A9719FE5EF8ACC3363B94F2E1854F8035E9781E81670C80C048F068CC7C96D2A95CEFA5A5A992D"/>
    <s v="3EDEE7C040362B66FC1FE686C50E0C5E4D83527E4B670FB6E8644FF037FE67CE1399AE1F4B6A30A965135F1E50B584E7420733DCCBDFD61B216444AC13D48472"/>
    <s v="9411010524"/>
    <d v="1994-11-01T00:00:00"/>
    <s v="9411010524"/>
    <n v="0"/>
    <x v="0"/>
    <s v=""/>
    <s v=""/>
    <s v=""/>
    <n v="0"/>
    <n v="0"/>
    <x v="0"/>
  </r>
  <r>
    <s v="7229776"/>
    <d v="2023-12-31T00:00:00"/>
    <n v="151378.16"/>
    <d v="2021-02-05T00:00:00"/>
    <x v="0"/>
    <s v="1 delayed payment"/>
    <s v="0.0605"/>
    <n v="1"/>
    <n v="7208177142"/>
    <n v="7208177142"/>
    <s v="874EE0E527632B89984E68DF2C758F5DB4B40A50B63C51E0B5723BE3E3E15259FB09CB983A6E10C905CEBFCA59FFF33CD1B9BAFC7BB65D79CC6819A5EBE18827"/>
    <s v="NULL"/>
    <s v="7208177142"/>
    <d v="1972-08-17T00:00:00"/>
    <s v="NULL"/>
    <n v="0"/>
    <x v="0"/>
    <s v=""/>
    <s v=""/>
    <s v=""/>
    <n v="0"/>
    <n v="0"/>
    <x v="0"/>
  </r>
  <r>
    <s v="7229859"/>
    <d v="2023-12-31T00:00:00"/>
    <n v="221623.91"/>
    <d v="2021-02-15T00:00:00"/>
    <x v="0"/>
    <s v="0 delayed payments"/>
    <s v="0.1905"/>
    <n v="1"/>
    <n v="9409309672"/>
    <n v="9409309672"/>
    <s v="A9C41978EA80ECF5805735FD9EF09551AF40109EB2144340F958A3CB0F1F0498DA622050D0B64EBA932379CD3F5A39D01484708B54813E336E85D665C7B45A85"/>
    <s v="NULL"/>
    <s v="9409309672"/>
    <d v="1994-09-30T00:00:00"/>
    <s v="NULL"/>
    <n v="0"/>
    <x v="0"/>
    <s v=""/>
    <s v=""/>
    <s v=""/>
    <n v="0"/>
    <n v="0"/>
    <x v="0"/>
  </r>
  <r>
    <s v="7229891"/>
    <d v="2023-12-31T00:00:00"/>
    <n v="199179.33"/>
    <d v="2021-02-01T00:00:00"/>
    <x v="1"/>
    <s v="Frozen"/>
    <s v="0.2170"/>
    <n v="1"/>
    <n v="6609131435"/>
    <n v="6609131435"/>
    <s v="B7018746BA3B5BEF3303C5AD572D99F176D5F77D85981D606732EA0BBD45AE72874B95810F210B0251A1D47EA33248FBDE78D3CE8FACBDFD7E36A10EE1547847"/>
    <s v="NULL"/>
    <s v="6609131435"/>
    <d v="1966-09-13T00:00:00"/>
    <s v="NULL"/>
    <n v="0"/>
    <x v="0"/>
    <s v=""/>
    <s v=""/>
    <s v=""/>
    <n v="0"/>
    <n v="0"/>
    <x v="0"/>
  </r>
  <r>
    <s v="7229933"/>
    <d v="2023-12-31T00:00:00"/>
    <n v="64343.18"/>
    <d v="2021-02-02T00:00:00"/>
    <x v="0"/>
    <s v="0 delayed payments"/>
    <s v="0.2505"/>
    <n v="2"/>
    <n v="7909192515"/>
    <n v="7909192515"/>
    <s v="3A8EABF0FD23AC542AC93EA580E9B9038C9DD528C1E495069D791AC80BEF1078E612594C1307D18EB251CD9F0BCA4498B200EF9883145171C1E6D2999981D5B6"/>
    <s v="NULL"/>
    <s v="7909192515"/>
    <d v="1979-09-19T00:00:00"/>
    <s v="7909192515"/>
    <n v="0"/>
    <x v="0"/>
    <s v=""/>
    <s v=""/>
    <s v=""/>
    <n v="0"/>
    <n v="0"/>
    <x v="0"/>
  </r>
  <r>
    <s v="7230006"/>
    <d v="2023-12-31T00:00:00"/>
    <n v="93813.93"/>
    <d v="2021-01-29T00:00:00"/>
    <x v="1"/>
    <s v="Frozen"/>
    <s v="0.2170"/>
    <n v="1"/>
    <n v="9410159074"/>
    <n v="9410159074"/>
    <s v="D5D33A6CCB0473B5E68D893B9563636F9F8A261E479FF2B40CAB78D632281C556CF6A9148221FD78B3F917FE67CD7A791AB3A9A3EEC1AC4D56991090C7B9D652"/>
    <s v="NULL"/>
    <s v="9410159074"/>
    <d v="1994-10-15T00:00:00"/>
    <s v="NULL"/>
    <n v="0"/>
    <x v="0"/>
    <s v=""/>
    <s v=""/>
    <s v=""/>
    <n v="0"/>
    <n v="0"/>
    <x v="0"/>
  </r>
  <r>
    <s v="7230055"/>
    <d v="2023-12-31T00:00:00"/>
    <n v="92191.05"/>
    <d v="2021-02-01T00:00:00"/>
    <x v="0"/>
    <s v="0 delayed payments"/>
    <s v="0.2005"/>
    <n v="1"/>
    <n v="6612224219"/>
    <n v="6612224219"/>
    <s v="D514D3E003A94D2795D99D5553DDBF987513C68DD1E715BA6231D706CED5030D5925247306EA55D14E9CE5B354682EBDF846F3D60944AD2D79357B4E7982E4D6"/>
    <s v="NULL"/>
    <s v="6612224219"/>
    <d v="1966-12-22T00:00:00"/>
    <s v="NULL"/>
    <n v="0"/>
    <x v="0"/>
    <s v=""/>
    <s v=""/>
    <s v=""/>
    <n v="0"/>
    <n v="0"/>
    <x v="0"/>
  </r>
  <r>
    <s v="7230063"/>
    <d v="2023-12-31T00:00:00"/>
    <n v="2792.8"/>
    <d v="2021-02-03T00:00:00"/>
    <x v="0"/>
    <s v="0 delayed payments"/>
    <s v="0.2205"/>
    <n v="2"/>
    <n v="9406113218"/>
    <n v="9406113218"/>
    <s v="849883ACC556B1FBE2CC8546CD1D4E191F589A54CFCE84CD51032E8FEA61ECCCAA9C9BFCB2B4B362D9D0E0EAEA69F1FDB59A3F31040C279D20B156B25C799311"/>
    <s v="091FB721AFDC9F59A31FE1C2ACB9B47E11F316C8D6DF1B46B0ACA802D436845EE8206B4555C77AB07C96748D659C65DAF6235A3F6657325A54661E88A67D8B4E"/>
    <s v="9406113218"/>
    <d v="1994-06-11T00:00:00"/>
    <s v="9406113218"/>
    <n v="0"/>
    <x v="0"/>
    <s v=""/>
    <s v=""/>
    <s v=""/>
    <n v="0"/>
    <n v="0"/>
    <x v="0"/>
  </r>
  <r>
    <s v="7230089"/>
    <d v="2023-12-31T00:00:00"/>
    <n v="246515.84"/>
    <d v="2021-01-29T00:00:00"/>
    <x v="0"/>
    <s v="0 delayed payments"/>
    <s v="0.1805"/>
    <n v="1"/>
    <n v="9901251430"/>
    <n v="9901251430"/>
    <s v="17A577860F961EF36B6BC78BB0E4082A3442C98174CF6982D5243E91A7A7B8C27B68E7D2A9D24AB09F4E7C2824652FB952769134D6F19AEB1BF2831F5E9E5DB3"/>
    <s v="NULL"/>
    <s v="9901251430"/>
    <d v="1999-01-25T00:00:00"/>
    <s v="NULL"/>
    <n v="0"/>
    <x v="0"/>
    <s v=""/>
    <s v=""/>
    <s v=""/>
    <n v="0"/>
    <n v="0"/>
    <x v="0"/>
  </r>
  <r>
    <s v="7230105"/>
    <d v="2023-12-31T00:00:00"/>
    <n v="50725.17"/>
    <d v="2021-01-29T00:00:00"/>
    <x v="0"/>
    <s v="2 delayed payments"/>
    <s v="0.2505"/>
    <n v="1"/>
    <n v="8506181620"/>
    <n v="8506181620"/>
    <s v="04473A21892D4FB97993481A0AC2928F36EE75F19D3F271201993BB596C35DC4212E2A16985108EA50C424E057220D3807FFC494D823F4293DD5AF7DB89A9C30"/>
    <s v="NULL"/>
    <s v="8506181620"/>
    <d v="1985-06-18T00:00:00"/>
    <s v="NULL"/>
    <n v="0"/>
    <x v="0"/>
    <s v=""/>
    <s v=""/>
    <s v=""/>
    <n v="0"/>
    <n v="0"/>
    <x v="0"/>
  </r>
  <r>
    <s v="7230113"/>
    <d v="2023-12-31T00:00:00"/>
    <n v="49923.71"/>
    <d v="2021-02-02T00:00:00"/>
    <x v="1"/>
    <s v="Frozen"/>
    <s v="0.2570"/>
    <n v="1"/>
    <n v="9902236703"/>
    <n v="9902236703"/>
    <s v="6AA408220ED8366405DC4798DCEF681F2DAE618C26507EDF43F870390A12A80256A551AA1D6EEBFC4272FD0637B0A20D98CE20DDDCCC0050659FDE61AE81A758"/>
    <s v="NULL"/>
    <s v="9902236703"/>
    <d v="1999-02-23T00:00:00"/>
    <s v="NULL"/>
    <n v="0"/>
    <x v="0"/>
    <s v=""/>
    <s v=""/>
    <s v=""/>
    <n v="0"/>
    <n v="0"/>
    <x v="0"/>
  </r>
  <r>
    <s v="7230147"/>
    <d v="2023-12-31T00:00:00"/>
    <n v="150215.47"/>
    <d v="2021-02-02T00:00:00"/>
    <x v="1"/>
    <s v="Frozen"/>
    <s v="0.2370"/>
    <n v="1"/>
    <n v="8301042787"/>
    <n v="8301042787"/>
    <s v="5AA2658951E26B30361CF5FF67DD654BE6795E7C0B3B50F8B78CC10C2D9BDF2045A4230A2894892C404D0D8E7D338EE10A3985F3FFE2C9CF3B0593878EBDBEF4"/>
    <s v="NULL"/>
    <s v="8301042787"/>
    <d v="1983-01-04T00:00:00"/>
    <s v="NULL"/>
    <n v="0"/>
    <x v="0"/>
    <s v=""/>
    <s v=""/>
    <s v=""/>
    <n v="0"/>
    <n v="0"/>
    <x v="0"/>
  </r>
  <r>
    <s v="7230170"/>
    <d v="2023-12-31T00:00:00"/>
    <n v="147760.15"/>
    <d v="2021-02-09T00:00:00"/>
    <x v="0"/>
    <s v="0 delayed payments"/>
    <s v="0.2800"/>
    <n v="2"/>
    <n v="7210030289"/>
    <n v="7210030289"/>
    <s v="75A345BA20E5DC717357F73A74EEFA9E2C11E8A04F19A774F300B25D08F5EA6A9DB27F1B749F2991CBBEE45E60489486419B9D8CA9CFED9A9C8C36817AACC575"/>
    <s v="C00EE18E4B066F8117357B94468B82F8AD55E3DB32AE6094C74B5680F4533489ADC5448458C4CC05041C272B7A200AAE54A15841A38C1A6BC88BC9E7AE619D4A"/>
    <s v="7210030289"/>
    <d v="1972-10-03T00:00:00"/>
    <s v="7210030289"/>
    <n v="0"/>
    <x v="0"/>
    <s v=""/>
    <s v=""/>
    <s v=""/>
    <n v="0"/>
    <n v="0"/>
    <x v="0"/>
  </r>
  <r>
    <s v="7230246"/>
    <d v="2023-12-31T00:00:00"/>
    <n v="66873.899999999994"/>
    <d v="2021-03-04T00:00:00"/>
    <x v="1"/>
    <s v="Frozen"/>
    <s v="0.1470"/>
    <n v="1"/>
    <n v="9408317148"/>
    <n v="9408317148"/>
    <s v="1622F2EFEB2A002D195C050CC4BFD8F34A9CBE879170CD413754A4ED897F5DB1DDDF8899515B9FFFE205C2B4C7DCD1E46CE009D0A87404F7CE526BB024E07B6E"/>
    <s v="NULL"/>
    <s v="9408317148"/>
    <d v="1994-08-31T00:00:00"/>
    <s v="NULL"/>
    <n v="0"/>
    <x v="0"/>
    <s v=""/>
    <s v=""/>
    <s v=""/>
    <n v="0"/>
    <n v="0"/>
    <x v="0"/>
  </r>
  <r>
    <s v="7230253"/>
    <d v="2023-12-31T00:00:00"/>
    <n v="235603.51"/>
    <d v="2021-03-10T00:00:00"/>
    <x v="0"/>
    <s v="0 delayed payments"/>
    <s v="0.2605"/>
    <n v="2"/>
    <n v="9608094554"/>
    <n v="9608094554"/>
    <s v="EA5DEE377F352441CC71886FE339625CD9C75EAAE109EEB9BACEBD84239EC1FE4C14C2D8953A7156355474A54E4B214E830E80EFE4F5882F0456FED7E20890E0"/>
    <s v="NULL"/>
    <s v="9608094554"/>
    <d v="1996-08-09T00:00:00"/>
    <s v="9608094554"/>
    <n v="0"/>
    <x v="0"/>
    <s v=""/>
    <s v=""/>
    <s v=""/>
    <n v="0"/>
    <n v="0"/>
    <x v="0"/>
  </r>
  <r>
    <s v="7230402"/>
    <d v="2023-12-31T00:00:00"/>
    <n v="241616.57"/>
    <d v="2021-02-02T00:00:00"/>
    <x v="0"/>
    <s v="0 delayed payments"/>
    <s v="0.1705"/>
    <n v="2"/>
    <n v="6301183544"/>
    <n v="6301183544"/>
    <s v="28936806AAB39D0FC1970F51A4FF3E0FA1DF2C44CCEC2A97A73114B164B52B50517E81CBE5129DCA96BB13F6C858491301887549EC228FCC1AAC230E64DBF4DB"/>
    <s v="62D4E35B15150772C90987F29980C04C6765A7D385FF09734B23F5B1229170FA8A83082434E40B62E315374B5336F931FE515B302F85D62FEA56AF6CE656FB89"/>
    <s v="6301183544"/>
    <d v="1963-01-18T00:00:00"/>
    <s v="6301183544"/>
    <n v="0"/>
    <x v="0"/>
    <s v=""/>
    <s v=""/>
    <s v=""/>
    <n v="0"/>
    <n v="0"/>
    <x v="0"/>
  </r>
  <r>
    <s v="7230444"/>
    <d v="2023-12-31T00:00:00"/>
    <n v="6419.96"/>
    <d v="2021-02-03T00:00:00"/>
    <x v="0"/>
    <s v="0 delayed payments"/>
    <s v="0.2305"/>
    <n v="1"/>
    <n v="7103216805"/>
    <n v="7103216805"/>
    <s v="87875AF72B616EFBADCC65D1A9D4123F23D1F264F40C429F3624BF731982AFA8EF3BA59B2CC138C7225BA2B694A30897C101AB6ACBBB22209B397D50C54D3A87"/>
    <s v="NULL"/>
    <s v="7103216805"/>
    <d v="1971-03-21T00:00:00"/>
    <s v="NULL"/>
    <n v="0"/>
    <x v="0"/>
    <s v=""/>
    <s v=""/>
    <s v=""/>
    <n v="0"/>
    <n v="0"/>
    <x v="0"/>
  </r>
  <r>
    <s v="7230527"/>
    <d v="2023-12-31T00:00:00"/>
    <n v="59455.58"/>
    <d v="2021-02-03T00:00:00"/>
    <x v="0"/>
    <s v="0 delayed payments"/>
    <s v="0.2405"/>
    <n v="2"/>
    <n v="9712295501"/>
    <n v="9712295501"/>
    <s v="30743CBBF582AE9F20D1620C2630C4BAC1CE8571EAE9A54B64E28ED365C8D3D0CBDB34E1B1993D187E380ADAB4C81C05213AC8A02DF8887A00D16D6F6B3F6020"/>
    <s v="NULL"/>
    <s v="9712295501"/>
    <d v="1997-12-29T00:00:00"/>
    <s v="9712295501"/>
    <n v="0"/>
    <x v="0"/>
    <s v=""/>
    <s v=""/>
    <s v=""/>
    <n v="0"/>
    <n v="0"/>
    <x v="0"/>
  </r>
  <r>
    <s v="7230535"/>
    <d v="2023-12-31T00:00:00"/>
    <n v="84105.45"/>
    <d v="2021-02-03T00:00:00"/>
    <x v="0"/>
    <s v="0 delayed payments"/>
    <s v="0.2705"/>
    <n v="1"/>
    <n v="9011154706"/>
    <n v="9011154706"/>
    <s v="1CB79778D56DF21061F5BAC036EB41253E9E9D0C16A2BDBCE4894DC27BBE7659FA939E9AF87C5BA9E26B60709F944CDF7159A8A0B58FC193C7F1F514BCCEB4B3"/>
    <s v="NULL"/>
    <s v="9011154706"/>
    <d v="1990-11-15T00:00:00"/>
    <s v="NULL"/>
    <n v="0"/>
    <x v="0"/>
    <s v=""/>
    <s v=""/>
    <s v=""/>
    <n v="0"/>
    <n v="0"/>
    <x v="0"/>
  </r>
  <r>
    <s v="7230949"/>
    <d v="2023-12-31T00:00:00"/>
    <n v="223618.68"/>
    <d v="2021-02-09T00:00:00"/>
    <x v="0"/>
    <s v="0 delayed payments"/>
    <s v="0.2705"/>
    <n v="1"/>
    <n v="9511109176"/>
    <n v="9511109176"/>
    <s v="B7BCB8B91C6C510E1F29C9A63438238C856018F6ECC0EEE894A38929534E963D6F19D872B0AEDDEE9E1B23429AA53443E9A7362E088BCB87489BA705838A23A9"/>
    <s v="NULL"/>
    <s v="9511109176"/>
    <d v="1995-11-10T00:00:00"/>
    <s v="NULL"/>
    <n v="0"/>
    <x v="0"/>
    <s v=""/>
    <s v=""/>
    <s v=""/>
    <n v="0"/>
    <n v="0"/>
    <x v="0"/>
  </r>
  <r>
    <s v="7230972"/>
    <d v="2023-12-31T00:00:00"/>
    <n v="64767.98"/>
    <d v="2021-02-02T00:00:00"/>
    <x v="0"/>
    <s v="1 delayed payment"/>
    <s v="0.2305"/>
    <n v="1"/>
    <n v="8907258944"/>
    <n v="8907258944"/>
    <s v="0E08F4F5F65DFEBA9C8BA40090D2C1E21EC2621FC257D29F07B6867847FEA90054B3D3BC54FD7F9DC7006D70DF895E661D5EC8196F64AEA42315C443FF82F959"/>
    <s v="NULL"/>
    <s v="8907258944"/>
    <d v="1989-07-25T00:00:00"/>
    <s v="NULL"/>
    <n v="0"/>
    <x v="0"/>
    <s v=""/>
    <s v=""/>
    <s v=""/>
    <n v="0"/>
    <n v="0"/>
    <x v="0"/>
  </r>
  <r>
    <s v="7231038"/>
    <d v="2023-12-31T00:00:00"/>
    <n v="73880.259999999995"/>
    <d v="2021-02-02T00:00:00"/>
    <x v="0"/>
    <s v="0 delayed payments"/>
    <s v="0.2505"/>
    <n v="2"/>
    <n v="7210196643"/>
    <n v="7210196643"/>
    <s v="4D9D89C478DDEAC974C4E6B514DCE817599CD9B2166E1768D11EB1C8F3C7F7D805AFCEAB0AD30C196499C44307C53CA76D30CFE3CE79D30DD118D2E37D769CC5"/>
    <s v="1F576B54D26F7F28A6753C915DBE89FCA37F0B9D1380367C80279834867BF8388946FA093598FC0A36FAE62AFFB9A72AF90C3C7DBF8BEABADDEE04812C42EC53"/>
    <s v="7210196643"/>
    <d v="1972-10-19T00:00:00"/>
    <s v="7210196643"/>
    <n v="0"/>
    <x v="0"/>
    <s v=""/>
    <s v=""/>
    <s v=""/>
    <n v="0"/>
    <n v="0"/>
    <x v="0"/>
  </r>
  <r>
    <s v="7231046"/>
    <d v="2023-12-31T00:00:00"/>
    <n v="95153.62"/>
    <d v="2021-02-05T00:00:00"/>
    <x v="0"/>
    <s v="3 delayed payments"/>
    <s v="0.2770"/>
    <n v="1"/>
    <n v="7911132772"/>
    <n v="7911132772"/>
    <s v="F81E242386B0325EC6486FC7AC9334EC612CC8FEFDD7BD973E0354526F14069A897118CB75045AE4FFBFC11EA391EDD08ADBDCC595EAA249C82886E2A53DE9EA"/>
    <s v="NULL"/>
    <s v="7911132772"/>
    <d v="1979-11-13T00:00:00"/>
    <s v="NULL"/>
    <n v="0"/>
    <x v="0"/>
    <s v=""/>
    <s v=""/>
    <s v=""/>
    <n v="0"/>
    <n v="0"/>
    <x v="0"/>
  </r>
  <r>
    <s v="7231632"/>
    <d v="2023-12-31T00:00:00"/>
    <n v="14775.53"/>
    <d v="2021-02-11T00:00:00"/>
    <x v="0"/>
    <s v="0 delayed payments"/>
    <s v="0.2445"/>
    <n v="2"/>
    <n v="6807304834"/>
    <n v="6807304834"/>
    <s v="88A5D91A6BCA016383CB53EF9D0420FF1931BAD6041CC31D82262B0C9B9D5B2D637248C8866936EB1FADC4A72A4600B34F0FF2DFB70F9B64CD701665C40D1D6C"/>
    <s v="NULL"/>
    <s v="6807304834"/>
    <d v="1968-07-30T00:00:00"/>
    <s v="6807304834"/>
    <n v="0"/>
    <x v="0"/>
    <s v=""/>
    <s v=""/>
    <s v=""/>
    <n v="0"/>
    <n v="0"/>
    <x v="0"/>
  </r>
  <r>
    <s v="7231665"/>
    <d v="2023-12-31T00:00:00"/>
    <n v="326463.49"/>
    <d v="2021-02-04T00:00:00"/>
    <x v="0"/>
    <s v="2 delayed payments"/>
    <s v="0.2405"/>
    <n v="2"/>
    <n v="9610311970"/>
    <n v="9610311970"/>
    <s v="D44E3401A40AC0321B3F607C2399BF03345200472F77407DC7917A3701C1E3FDF0AC39B97D51651B1B09B1E6BC6B328C2E625297EA5855F42D46243A940106E0"/>
    <s v="20EA1F8C612F2513E886DA120B97D2E0A7D10E7FE8C3D81D7B28BC67D8ADE6280366406A66020C763B62DECE000C30CA4FEAEC6D93DE0E699E6CDF6189B6BA59"/>
    <s v="9610311970"/>
    <d v="1996-10-31T00:00:00"/>
    <s v="9610311970"/>
    <n v="0"/>
    <x v="0"/>
    <s v=""/>
    <s v=""/>
    <s v=""/>
    <n v="0"/>
    <n v="0"/>
    <x v="0"/>
  </r>
  <r>
    <s v="7231764"/>
    <d v="2023-12-31T00:00:00"/>
    <n v="26897.67"/>
    <d v="2021-02-04T00:00:00"/>
    <x v="0"/>
    <s v="0 delayed payments"/>
    <s v="0.1805"/>
    <n v="1"/>
    <n v="7305117512"/>
    <n v="7305117512"/>
    <s v="5B9A44B83A2B80EA2049E25982F82839C5DE3B8BBDA446587B3E74FEB105E3508B0FF7063F8C9F7D7FC280E632479774FB8E472B7C35A849D55ADDEE87D1548B"/>
    <s v="NULL"/>
    <s v="7305117512"/>
    <d v="1973-05-11T00:00:00"/>
    <s v="NULL"/>
    <n v="0"/>
    <x v="0"/>
    <s v=""/>
    <s v=""/>
    <s v=""/>
    <n v="0"/>
    <n v="0"/>
    <x v="0"/>
  </r>
  <r>
    <s v="7231772"/>
    <d v="2023-12-31T00:00:00"/>
    <n v="11459.5"/>
    <d v="2021-02-09T00:00:00"/>
    <x v="0"/>
    <s v="0 delayed payments"/>
    <s v="0.2200"/>
    <n v="2"/>
    <n v="8702115919"/>
    <n v="8702115919"/>
    <s v="3A2315AE35D07EDD2022547B57575B5F9C565A5F5C7320661C8A0EDD8AF2C53317961419092BAC266A22CF3E2057E2D5859FE8A3C41065E8ACA2CFE2A5C2DBCB"/>
    <s v="BC618F49457D1B881683FECE07F5422BDA5AB4E3BA279185F969DDCF30AEC1BDE0174B7D14D83F77005EC0F5C6D26C5B858A7AB8752422F82C8C8E7A050EEE92"/>
    <s v="8702115919"/>
    <d v="1987-02-11T00:00:00"/>
    <s v="8702115919"/>
    <n v="0"/>
    <x v="0"/>
    <s v=""/>
    <s v=""/>
    <s v=""/>
    <n v="0"/>
    <n v="0"/>
    <x v="0"/>
  </r>
  <r>
    <s v="7232184"/>
    <d v="2023-12-31T00:00:00"/>
    <n v="297457.40000000002"/>
    <d v="2021-02-05T00:00:00"/>
    <x v="0"/>
    <s v="0 delayed payments"/>
    <s v="0.2295"/>
    <n v="2"/>
    <n v="9104091252"/>
    <n v="9104091252"/>
    <s v="8F356EA19D004CF542FC45FFBE5DDE6C65BE918DF9606F5632F38A917C8D8E44DC2045036EFE51254B804DCA08E9AF8B200DAAEC222CEF54764914C96749B66C"/>
    <s v="3179556586F926EF104B6946B2209C5CB8585FBDB207B6AABB84DB134C03EA6D2E2894ECB229C5682D5D502223F6B403700FD3BB8F27F55A1DFF5DC16BF4AAA9"/>
    <s v="9104091252"/>
    <d v="1991-04-09T00:00:00"/>
    <s v="9104091252"/>
    <n v="0"/>
    <x v="0"/>
    <s v=""/>
    <s v=""/>
    <s v=""/>
    <n v="0"/>
    <n v="0"/>
    <x v="0"/>
  </r>
  <r>
    <s v="7232234"/>
    <d v="2023-12-31T00:00:00"/>
    <n v="174190.98"/>
    <d v="2021-02-09T00:00:00"/>
    <x v="0"/>
    <s v="0 delayed payments"/>
    <s v="0.2845"/>
    <n v="2"/>
    <n v="8206237573"/>
    <n v="8206237573"/>
    <s v="9A222F60C5A4BF5F7C167C6E0F81E90696EEA2FD04D806C8898D9BA9A8032D5C94FC0AD9891297280AF959C7819BA71B16CE32C203274591DC62F20A74408BF2"/>
    <s v="BB2538B68AE0C8667BCEDA7192061B94284C21F1EF0E8400076593424661D1A9F4A83B43517F2C5408A7A7D5D853348692AE2E3D73B9B9E30DF0E7EB3EB0B2BC"/>
    <s v="8206237573"/>
    <d v="1982-06-23T00:00:00"/>
    <s v="8206237573"/>
    <n v="0"/>
    <x v="0"/>
    <s v=""/>
    <s v=""/>
    <s v=""/>
    <n v="0"/>
    <n v="0"/>
    <x v="0"/>
  </r>
  <r>
    <s v="7232275"/>
    <d v="2023-12-31T00:00:00"/>
    <n v="183410.07"/>
    <d v="2021-02-04T00:00:00"/>
    <x v="1"/>
    <s v="Frozen"/>
    <s v="0.2170"/>
    <n v="1"/>
    <n v="8601188157"/>
    <n v="8601188157"/>
    <s v="ABAFEC70AADD68AAFDD590B41790571696069DF95B593A89AC126C8AA1CC87A6690748318F45175FCCD1775AD6F4584EC3528EB9F75EE06562B333B5B62D95F1"/>
    <s v="NULL"/>
    <s v="8601188157"/>
    <d v="1986-01-18T00:00:00"/>
    <s v="NULL"/>
    <n v="0"/>
    <x v="0"/>
    <s v=""/>
    <s v=""/>
    <s v=""/>
    <n v="0"/>
    <n v="0"/>
    <x v="0"/>
  </r>
  <r>
    <s v="7232291"/>
    <d v="2023-12-31T00:00:00"/>
    <n v="193027.15"/>
    <d v="2021-02-16T00:00:00"/>
    <x v="0"/>
    <s v="0 delayed payments"/>
    <s v="0.2005"/>
    <n v="1"/>
    <n v="8507037854"/>
    <n v="8507037854"/>
    <s v="798E761850479F0C8BF2988CE2174FD25D20F4D7C28FEE48AE56FED969E9A638B52A84C02DACFEC9D10F49CFB1A0EE55C38C1420B9B070BFA8BB38286BE235EC"/>
    <s v="NULL"/>
    <s v="8507037854"/>
    <d v="1985-07-03T00:00:00"/>
    <s v="NULL"/>
    <n v="0"/>
    <x v="0"/>
    <s v=""/>
    <s v=""/>
    <s v=""/>
    <n v="0"/>
    <n v="0"/>
    <x v="0"/>
  </r>
  <r>
    <s v="7232549"/>
    <d v="2023-12-31T00:00:00"/>
    <n v="206275.81"/>
    <d v="2021-02-08T00:00:00"/>
    <x v="1"/>
    <s v="Frozen"/>
    <s v="0.2570"/>
    <n v="1"/>
    <n v="9808251459"/>
    <n v="9808251459"/>
    <s v="57696D8A481FF7FC595A6864D99C61691E2CC60D7FE9D6898F0AB8407E8CF2E0BA0E64DCF189357EFEB4A40F8DE287B17B0428F0224CA96D7FA4A5673E10D61D"/>
    <s v="NULL"/>
    <s v="9808251459"/>
    <d v="1998-08-25T00:00:00"/>
    <s v="NULL"/>
    <n v="0"/>
    <x v="0"/>
    <s v=""/>
    <s v=""/>
    <s v=""/>
    <n v="0"/>
    <n v="0"/>
    <x v="0"/>
  </r>
  <r>
    <s v="7232580"/>
    <d v="2023-12-31T00:00:00"/>
    <n v="357330.13"/>
    <d v="2021-02-05T00:00:00"/>
    <x v="0"/>
    <s v="1 delayed payment"/>
    <s v="0.2845"/>
    <n v="2"/>
    <n v="6710103943"/>
    <n v="6710103943"/>
    <s v="BC32DF161DBF3F6024550CCA78F17DF0A6EA273899BADB1FA52A405E6FE0A7439BA45BA22AA4AD1458BF3D7265C5CE5C31AC663FD31037BBA46579243A421D84"/>
    <s v="98C89DAAC1F077F024C429DB14CB8154AEAE831E7A43A06C733403A39E4C73115C23C50A4C7ACD918D37850A66541CEEF38170D10196A78B50605E6F2D59BC2B"/>
    <s v="6710103943"/>
    <d v="1967-10-10T00:00:00"/>
    <s v="6710103943"/>
    <n v="0"/>
    <x v="0"/>
    <s v=""/>
    <s v=""/>
    <s v=""/>
    <n v="0"/>
    <n v="0"/>
    <x v="0"/>
  </r>
  <r>
    <s v="7232622"/>
    <d v="2023-12-31T00:00:00"/>
    <n v="89323.88"/>
    <d v="2021-02-05T00:00:00"/>
    <x v="1"/>
    <s v="Frozen"/>
    <s v="0.1770"/>
    <n v="1"/>
    <n v="7610130630"/>
    <n v="7610130630"/>
    <s v="459BCE67861037092CA6B64A5E1B189B6EAD81F64EABBD73227379BB8CF631C0FDBB9D6CAF254452F36771A4404B2F401F1FADEC643073E8F49E6C9209DADFAF"/>
    <s v="NULL"/>
    <s v="7610130630"/>
    <d v="1976-10-13T00:00:00"/>
    <s v="NULL"/>
    <n v="0"/>
    <x v="0"/>
    <s v="7610130630"/>
    <s v=""/>
    <s v="Skuldsanering bevilj"/>
    <n v="1"/>
    <n v="0"/>
    <x v="1"/>
  </r>
  <r>
    <s v="7232630"/>
    <d v="2023-12-31T00:00:00"/>
    <n v="8334.4500000000007"/>
    <d v="2021-02-04T00:00:00"/>
    <x v="0"/>
    <s v="0 delayed payments"/>
    <s v="0.2445"/>
    <n v="2"/>
    <n v="8610257142"/>
    <n v="8610257142"/>
    <s v="52FDF04C9DFA469F054BA1B6E9FFA72EE52512BD5BE60B47E0E2C97D35F98C4EFB314E7322902DBAE943FD4AE40E2C05DD9E06957C0029B8D16F3FCF87664381"/>
    <s v="NULL"/>
    <s v="8610257142"/>
    <d v="1986-10-25T00:00:00"/>
    <s v="8610257142"/>
    <n v="0"/>
    <x v="0"/>
    <s v=""/>
    <s v=""/>
    <s v=""/>
    <n v="0"/>
    <n v="0"/>
    <x v="0"/>
  </r>
  <r>
    <s v="7232762"/>
    <d v="2023-12-31T00:00:00"/>
    <n v="362669.91"/>
    <d v="2021-02-05T00:00:00"/>
    <x v="0"/>
    <s v="0 delayed payments"/>
    <s v="0.2505"/>
    <n v="2"/>
    <n v="8610231253"/>
    <n v="8610231253"/>
    <s v="6CEB1BEFE7EF3B0DE1400EC4B5EC7CD14F9FA3300F241AF43523F8E276A63832D319C678A1E8A22C0FD722A31D32AC9F3711BDD0024C574C873217B9B7C69A9F"/>
    <s v="2D39221DCE66363FF3A259346C7F7C2695943D3D75CC00217E4D7159A31A93022D419D8C67C171C7026ECEDB49378CDBF6E64329F196993D451DBF285B635F43"/>
    <s v="8610231253"/>
    <d v="1986-10-23T00:00:00"/>
    <s v="8610231253"/>
    <n v="0"/>
    <x v="0"/>
    <s v=""/>
    <s v=""/>
    <s v=""/>
    <n v="0"/>
    <n v="0"/>
    <x v="0"/>
  </r>
  <r>
    <s v="7232788"/>
    <d v="2023-12-31T00:00:00"/>
    <n v="96757.92"/>
    <d v="2021-02-05T00:00:00"/>
    <x v="0"/>
    <s v="0 delayed payments"/>
    <s v="0.1705"/>
    <n v="1"/>
    <n v="8306017438"/>
    <n v="8306017438"/>
    <s v="2BBA7C16140A8DC3F36A43114BC08B6CEFD7D0B7CEC1B4C93F725E2830B2CA7340F6FC4EBC10EBB8AFE0FFE2DD1F5CA8DD9DC0DDFE7972FC50DEA45FDF783B0D"/>
    <s v="NULL"/>
    <s v="8306017438"/>
    <d v="1983-06-01T00:00:00"/>
    <s v="NULL"/>
    <n v="0"/>
    <x v="0"/>
    <s v=""/>
    <s v=""/>
    <s v=""/>
    <n v="0"/>
    <n v="0"/>
    <x v="0"/>
  </r>
  <r>
    <s v="7232838"/>
    <d v="2023-12-31T00:00:00"/>
    <n v="109663.81"/>
    <d v="2021-02-05T00:00:00"/>
    <x v="0"/>
    <s v="0 delayed payments"/>
    <s v="0.1805"/>
    <n v="1"/>
    <n v="7311100783"/>
    <n v="7311100783"/>
    <s v="CFCFFCC1D9574DC54B116A0FA36EBD6B56281B86108E06090C4B7C0AEA2E76521E6ED6DBB7FA619668CBD6CC945DF016BA95506321A2796A047871DC29355E42"/>
    <s v="NULL"/>
    <s v="7311100783"/>
    <d v="1973-11-10T00:00:00"/>
    <s v="NULL"/>
    <n v="0"/>
    <x v="0"/>
    <s v=""/>
    <s v=""/>
    <s v=""/>
    <n v="0"/>
    <n v="0"/>
    <x v="0"/>
  </r>
  <r>
    <s v="7232861"/>
    <d v="2023-12-31T00:00:00"/>
    <n v="168853.6"/>
    <d v="2021-02-10T00:00:00"/>
    <x v="0"/>
    <s v="0 delayed payments"/>
    <s v="0.2305"/>
    <n v="1"/>
    <n v="9408104678"/>
    <n v="9408104678"/>
    <s v="E4A3FDF491F5974A2487AD3842C84CDBB05F8A0B54FCC9DFA3F439EBD499805E85EF9BB42AA54F61EF16FFC3257C460818E3D9FB56FED6C2309F8B4D914E910B"/>
    <s v="NULL"/>
    <s v="9408104678"/>
    <d v="1994-08-10T00:00:00"/>
    <s v="NULL"/>
    <n v="0"/>
    <x v="0"/>
    <s v=""/>
    <s v=""/>
    <s v=""/>
    <n v="0"/>
    <n v="0"/>
    <x v="0"/>
  </r>
  <r>
    <s v="7233158"/>
    <d v="2023-12-31T00:00:00"/>
    <n v="157548.10999999999"/>
    <d v="2019-07-08T00:00:00"/>
    <x v="0"/>
    <s v="1 delayed payment"/>
    <s v="0.2500"/>
    <n v="1"/>
    <n v="6507156492"/>
    <n v="6507156492"/>
    <s v="3B447AA08CE251E3869F93FF6C2325C402A65523DBFB9AA0A2371FBED5464A62D0E8E972E661A1EA9BBD83FD313DBE3048898C2859FE17A38CACBA1810A40825"/>
    <s v="NULL"/>
    <s v="6507156492"/>
    <d v="1965-07-15T00:00:00"/>
    <s v="NULL"/>
    <n v="0"/>
    <x v="0"/>
    <s v=""/>
    <s v=""/>
    <s v=""/>
    <n v="0"/>
    <n v="0"/>
    <x v="0"/>
  </r>
  <r>
    <s v="7233265"/>
    <d v="2023-12-31T00:00:00"/>
    <n v="484532.51"/>
    <d v="2021-02-09T00:00:00"/>
    <x v="1"/>
    <s v="Frozen"/>
    <s v="0.2065"/>
    <n v="2"/>
    <n v="7411221653"/>
    <n v="7411221653"/>
    <s v="7A6EDC64B0F1DC9A018574DFC776FF6F839EF84E89ECD23224AF984B330D710F10026244240827637E9CF4A628CBE59965311C6B3231D44514FDBCFB442003D0"/>
    <s v="453DE54C0D629AA8002321285F47D876B14ED4679AB6A4F5A2210E3925E78203BF5965603F885B6588F12294751247A72AB29F45129F62ED8BFCAC2C1D9C4C6F"/>
    <s v="7411221653"/>
    <d v="1974-11-22T00:00:00"/>
    <s v="7411221653"/>
    <n v="0"/>
    <x v="0"/>
    <s v=""/>
    <s v=""/>
    <s v=""/>
    <n v="0"/>
    <n v="0"/>
    <x v="0"/>
  </r>
  <r>
    <s v="7233273"/>
    <d v="2023-12-31T00:00:00"/>
    <n v="152783.35999999999"/>
    <d v="2021-02-09T00:00:00"/>
    <x v="1"/>
    <s v="Frozen"/>
    <s v="0.2570"/>
    <n v="1"/>
    <n v="6404186683"/>
    <n v="6404186683"/>
    <s v="BEAE4CAD7CADE8C2B11082E12B53EE0CE40E35F4D6613E70D64072F5CA5BD5CB177F335230FDAB025ACC9D1669A7AA278CD18CECE53D416982718DDFCA7CBC46"/>
    <s v="NULL"/>
    <s v="6404186683"/>
    <d v="1964-04-18T00:00:00"/>
    <s v="NULL"/>
    <s v="7233273"/>
    <x v="1"/>
    <s v="6404186683"/>
    <s v=""/>
    <s v="Skuldsanering bevilj"/>
    <n v="1"/>
    <n v="0"/>
    <x v="1"/>
  </r>
  <r>
    <s v="7233372"/>
    <d v="2023-12-31T00:00:00"/>
    <n v="107289.24"/>
    <d v="2021-02-08T00:00:00"/>
    <x v="0"/>
    <s v="1 delayed payment"/>
    <s v="0.1705"/>
    <n v="2"/>
    <n v="6710152411"/>
    <n v="6710152411"/>
    <s v="9E5F31233037F2B9F7E266F296BAF9EC63DE25CAEFAF7C3E9D6285E61726A381BA5A90C76F7F056D10CAFDBB6F865B387839B2210373ED7B1D3C96F72B3C5F02"/>
    <s v="1D00F5CB67DC5F329A959F2075AD8A591366C25DA9DDF428236B4DF3F6623DCB8F3DD908AB5E09CD92A9D3CA864B83BFF39C57800E3008F2C2AB848C0BB751A1"/>
    <s v="6710152411"/>
    <d v="1967-10-15T00:00:00"/>
    <s v="6710152411"/>
    <n v="0"/>
    <x v="0"/>
    <s v=""/>
    <s v=""/>
    <s v=""/>
    <n v="0"/>
    <n v="0"/>
    <x v="0"/>
  </r>
  <r>
    <s v="7233430"/>
    <d v="2023-12-31T00:00:00"/>
    <n v="303850.58"/>
    <d v="2021-02-08T00:00:00"/>
    <x v="0"/>
    <s v="0 delayed payments"/>
    <s v="0.2305"/>
    <n v="2"/>
    <n v="8304221438"/>
    <n v="8304221438"/>
    <s v="13D4B21793B196EF60704F573ED33D9EF4B85DD66E57D7D8E6800FF1A3E9788B36EBF4E8445B15FBBE86923384265B9105D558D782FCECDE51820FD71FA50437"/>
    <s v="DE70FE4127B8B1ACA495B9079381BECA2AE5B1829ED3CBB09F264D2FD0AED5A25D89D19332AB6809A798B923A21706956E586BE76D8913E954B26C24F392D419"/>
    <s v="8304221438"/>
    <d v="1983-04-22T00:00:00"/>
    <s v="8304221438"/>
    <n v="0"/>
    <x v="0"/>
    <s v=""/>
    <s v=""/>
    <s v=""/>
    <n v="0"/>
    <n v="0"/>
    <x v="0"/>
  </r>
  <r>
    <s v="7233612"/>
    <d v="2023-12-31T00:00:00"/>
    <n v="207135.95"/>
    <d v="2021-02-16T00:00:00"/>
    <x v="0"/>
    <s v="0 delayed payments"/>
    <s v="0.1905"/>
    <n v="1"/>
    <n v="6910277596"/>
    <n v="6910277596"/>
    <s v="BE0DF1D89867183C67D9DDD5F8688C19678F240633518EFBFF14E879011B6EFC9D30BDDA543799CF0E5907968DDDAA7B35B3F8D0E9B379F1F6898EAD503E25FD"/>
    <s v="NULL"/>
    <s v="6910277596"/>
    <d v="1969-10-27T00:00:00"/>
    <s v="NULL"/>
    <n v="0"/>
    <x v="0"/>
    <s v=""/>
    <s v=""/>
    <s v=""/>
    <n v="0"/>
    <n v="0"/>
    <x v="0"/>
  </r>
  <r>
    <s v="7233851"/>
    <d v="2023-12-31T00:00:00"/>
    <n v="292611.32"/>
    <d v="2021-02-09T00:00:00"/>
    <x v="1"/>
    <s v="Frozen"/>
    <s v="0.2370"/>
    <n v="1"/>
    <n v="8712275836"/>
    <n v="8712275836"/>
    <s v="CF5B7C078E14DC49FFCDEB61830E0DB6ADE95195916C0A40734BE2C041675F2B447FEC055952A2EB7623CBDB5EA1E405604AEB326F5EE2F5D57BC58CE478A739"/>
    <s v="NULL"/>
    <s v="8712275836"/>
    <d v="1987-12-27T00:00:00"/>
    <s v="NULL"/>
    <n v="0"/>
    <x v="0"/>
    <s v=""/>
    <s v=""/>
    <s v=""/>
    <n v="0"/>
    <n v="0"/>
    <x v="0"/>
  </r>
  <r>
    <s v="7233919"/>
    <d v="2023-12-31T00:00:00"/>
    <n v="72659.48"/>
    <d v="2021-02-12T00:00:00"/>
    <x v="0"/>
    <s v="1 delayed payment"/>
    <s v="0.2505"/>
    <n v="2"/>
    <n v="9305120041"/>
    <n v="9305120041"/>
    <s v="A66D7E33518F80FFEF90D7FB06AF27597B1B37040582A6C09CC4256C18EE2DFB6AE440BD9BE419923EE67E4507E224D5B89510BF50795558F94C55C88E6FADA0"/>
    <s v="B4468E18DEF71D0FE4AB3532BAEA45DB5B4FA8EBE64487D8F5EE27798B9F71076F2773AFBF551D9BBA95A489F95BA7DD92F1EDFC48C52DCA4E0684DE71BD6738"/>
    <s v="9305120041"/>
    <d v="1993-05-12T00:00:00"/>
    <s v="9305120041"/>
    <n v="0"/>
    <x v="0"/>
    <s v=""/>
    <s v=""/>
    <s v=""/>
    <n v="0"/>
    <n v="0"/>
    <x v="0"/>
  </r>
  <r>
    <s v="7233927"/>
    <d v="2023-12-31T00:00:00"/>
    <n v="43703.72"/>
    <d v="2021-02-16T00:00:00"/>
    <x v="0"/>
    <s v="0 delayed payments"/>
    <s v="0.2605"/>
    <n v="2"/>
    <n v="8802186612"/>
    <n v="8802186612"/>
    <s v="54C9B4B0D6E30BB12606F49C948B7C896EC7E5A47B5B2E1622A6443CA9830651BA184B691626D1512DC16471EAFCACF2F6F63FEB761CF7BB15B076C42B828C5D"/>
    <s v="5051695D2EB62E02E009DB0B4738CF7524651C41841E8A06B6702AD9967D48E4423835DFA427C8A87D6B4E9B0B6605EE5BB5E51AA630EC0BC82154CDB6825E21"/>
    <s v="8802186612"/>
    <d v="1988-02-18T00:00:00"/>
    <s v="8802186612"/>
    <n v="0"/>
    <x v="0"/>
    <s v=""/>
    <s v=""/>
    <s v=""/>
    <n v="0"/>
    <n v="0"/>
    <x v="0"/>
  </r>
  <r>
    <s v="7234115"/>
    <d v="2023-12-31T00:00:00"/>
    <n v="295278.68"/>
    <d v="2021-02-11T00:00:00"/>
    <x v="0"/>
    <s v="0 delayed payments"/>
    <s v="0.1605"/>
    <n v="2"/>
    <n v="6901284494"/>
    <n v="6901284494"/>
    <s v="743C9E2A9ED23721C8CF9C824435C30A7BB92FA2E599E9C394667160AF956B10A3340783D3B5F059859DB9D1C738CE8E7D8814BAD30FF81DF9FEE08057D07B6D"/>
    <s v="C8FA41EB223FA4CCB10B66CE0F694F8B20840DF6C80486413BD38F278FD558C9FA2A19F096F16287E274FEF5EC251300187BCADA35B98BDC7C5765F1953907CE"/>
    <s v="6901284494"/>
    <d v="1969-01-28T00:00:00"/>
    <s v="6901284494"/>
    <n v="0"/>
    <x v="0"/>
    <s v=""/>
    <s v=""/>
    <s v=""/>
    <n v="0"/>
    <n v="0"/>
    <x v="0"/>
  </r>
  <r>
    <s v="7234156"/>
    <d v="2023-12-31T00:00:00"/>
    <n v="250365.62"/>
    <d v="2021-02-24T00:00:00"/>
    <x v="0"/>
    <s v="0 delayed payments"/>
    <s v="0.2200"/>
    <n v="2"/>
    <n v="7712092225"/>
    <n v="7712092225"/>
    <s v="15D2173154F9323A5102A6401986E12ACB42EA4AFFC826F01AF4BD59D846D7A376B6854548F2956802052FC27FE7CA31F8472FF437A9DD61F57073D04621FDDB"/>
    <s v="CD06F897610AA4D3509FEAB3794C89267E6C64FD5B97D8F93FDE31FEEBABAADDB02AABD8F61012D653707F8ACB77039D086EC585FED06410357E5C5D11BC3C6D"/>
    <s v="7712092225"/>
    <d v="1977-12-09T00:00:00"/>
    <s v="7712092225"/>
    <n v="0"/>
    <x v="0"/>
    <s v=""/>
    <s v=""/>
    <s v=""/>
    <n v="0"/>
    <n v="0"/>
    <x v="0"/>
  </r>
  <r>
    <s v="7234479"/>
    <d v="2023-12-31T00:00:00"/>
    <n v="126302.2"/>
    <d v="2021-02-11T00:00:00"/>
    <x v="0"/>
    <s v="1 delayed payment"/>
    <s v="0.2205"/>
    <n v="2"/>
    <n v="8411294609"/>
    <n v="8411294609"/>
    <s v="EDF484F6455D20B941FEA80210AD0741C1ED28737BE75B58B89B26832951D6ABD834523D61CFECAD46069C79B14B2BEE6D931C49FF763D06013DF0546DA40B69"/>
    <s v="FC206CB896AB1781431B559563EEF03AFFFBAE33224CF0936013C8A4EEC95143D2B604FB0809CCBE849FD09498813D97F0291FD92697CF5413EA11540A647415"/>
    <s v="8411294609"/>
    <d v="1984-11-29T00:00:00"/>
    <s v="8411294609"/>
    <n v="0"/>
    <x v="0"/>
    <s v=""/>
    <s v=""/>
    <s v=""/>
    <n v="0"/>
    <n v="0"/>
    <x v="0"/>
  </r>
  <r>
    <s v="7234511"/>
    <d v="2023-12-31T00:00:00"/>
    <n v="270338.63"/>
    <d v="2021-02-17T00:00:00"/>
    <x v="0"/>
    <s v="0 delayed payments"/>
    <s v="0.2505"/>
    <n v="1"/>
    <n v="9103012069"/>
    <n v="9103012069"/>
    <s v="269D055DBFE9F4F76FAFDD8037543CEE15ADE0A91A1A478C327F4BCAAED87CD89266A0406718E7D190179338B2005D75FCCA48F41694EB9267F908B7614BA5C6"/>
    <s v="NULL"/>
    <s v="9103012069"/>
    <d v="1991-03-01T00:00:00"/>
    <s v="NULL"/>
    <n v="0"/>
    <x v="0"/>
    <s v=""/>
    <s v=""/>
    <s v=""/>
    <n v="0"/>
    <n v="0"/>
    <x v="0"/>
  </r>
  <r>
    <s v="7234578"/>
    <d v="2023-12-31T00:00:00"/>
    <n v="143781.82"/>
    <d v="2021-02-11T00:00:00"/>
    <x v="1"/>
    <s v="Frozen"/>
    <s v="0.2570"/>
    <n v="1"/>
    <n v="1027671"/>
    <n v="1027671"/>
    <s v="C4E88AA31811D52F5DE181941482CEB1CFD035776154AAAC2E526680AAB3CB6D7D07ECF7FC1124AA65C4CB260EB7269F56C182F3C04910D92CFA5FEF03A88686"/>
    <s v="NULL"/>
    <s v="1027671"/>
    <d v="2000-01-02T00:00:00"/>
    <s v="NULL"/>
    <n v="0"/>
    <x v="0"/>
    <s v=""/>
    <s v=""/>
    <s v=""/>
    <n v="0"/>
    <n v="0"/>
    <x v="0"/>
  </r>
  <r>
    <s v="7234628"/>
    <d v="2023-12-31T00:00:00"/>
    <n v="105541.91"/>
    <d v="2021-02-12T00:00:00"/>
    <x v="0"/>
    <s v="2 delayed payments"/>
    <s v="0.1190"/>
    <n v="1"/>
    <n v="7905102922"/>
    <n v="7905102922"/>
    <s v="0BB2C32B6CF062DF103F9E4BDD6969A205EB4CD73350F3EB81A0F8FDA3F199E29F0E5A2DC743BEF6AC92255C69F4FB3B839C38127BB2097A5B032FEF5903DCFE"/>
    <s v="NULL"/>
    <s v="7905102922"/>
    <d v="1979-05-10T00:00:00"/>
    <s v="NULL"/>
    <n v="0"/>
    <x v="0"/>
    <s v=""/>
    <s v=""/>
    <s v=""/>
    <n v="0"/>
    <n v="0"/>
    <x v="0"/>
  </r>
  <r>
    <s v="7234719"/>
    <d v="2023-12-31T00:00:00"/>
    <n v="4719.71"/>
    <d v="2021-02-12T00:00:00"/>
    <x v="0"/>
    <s v="0 delayed payments"/>
    <s v="0.1745"/>
    <n v="1"/>
    <n v="9711226374"/>
    <n v="9711226374"/>
    <s v="8D9314609FEC367E50FF48E5907A023F8ECB2B2F06F57AABB820F1F39B0F9FC80E1B58D194931B9058D8E2F4656350E3F2E233DA9D53A69BD264DC861C8D566F"/>
    <s v="NULL"/>
    <s v="9711226374"/>
    <d v="1997-11-22T00:00:00"/>
    <s v="NULL"/>
    <n v="0"/>
    <x v="0"/>
    <s v=""/>
    <s v=""/>
    <s v=""/>
    <n v="0"/>
    <n v="0"/>
    <x v="0"/>
  </r>
  <r>
    <s v="7234990"/>
    <d v="2023-12-31T00:00:00"/>
    <n v="249940.52"/>
    <d v="2021-02-16T00:00:00"/>
    <x v="0"/>
    <s v="1 delayed payment"/>
    <s v="0.2505"/>
    <n v="2"/>
    <n v="8609105856"/>
    <n v="8609105856"/>
    <s v="C3133B91041976F73E9A65AA25BFDD0CA290C803B787C9F2EBFD3A0956122E74C91AE3100E1D3BD320D770C1F2CCA51781664D7CD953BA7B48E3F8F0A2E0AD77"/>
    <s v="BA32B4168AED7A639A0BE0305993047252472428D4E13A44E6502008A070400183B41D2C92C33EA2E63EE991EC2A5E0CA73AFF0781C5D6F49B8900AF9E372971"/>
    <s v="8609105856"/>
    <d v="1986-09-10T00:00:00"/>
    <s v="8609105856"/>
    <n v="0"/>
    <x v="0"/>
    <s v=""/>
    <s v=""/>
    <s v=""/>
    <n v="0"/>
    <n v="0"/>
    <x v="0"/>
  </r>
  <r>
    <s v="7235120"/>
    <d v="2023-12-31T00:00:00"/>
    <n v="170236.09"/>
    <d v="2021-02-16T00:00:00"/>
    <x v="0"/>
    <s v="4 delayed payments"/>
    <s v="0.2005"/>
    <n v="1"/>
    <n v="9212290713"/>
    <n v="9212290713"/>
    <s v="558EDE997567CDB02EFFB7D19722AA044A2DF887538D71D63B9425A0D3E41622F0CF812348E1DCC74C4D8A46B658156CB91058D40FDBFE815837E26D3EE34529"/>
    <s v="NULL"/>
    <s v="9212290713"/>
    <d v="1992-12-29T00:00:00"/>
    <s v="NULL"/>
    <n v="0"/>
    <x v="0"/>
    <s v=""/>
    <s v=""/>
    <s v=""/>
    <n v="0"/>
    <n v="0"/>
    <x v="0"/>
  </r>
  <r>
    <s v="7235161"/>
    <d v="2023-12-31T00:00:00"/>
    <n v="90833.77"/>
    <d v="2021-02-16T00:00:00"/>
    <x v="1"/>
    <s v="Frozen"/>
    <s v="0.2570"/>
    <n v="1"/>
    <n v="7604265608"/>
    <n v="7604265608"/>
    <s v="DA6042573854CDFEC7CE5359BD9B4A8395D75AA5D123F0E28A8D42BAFE752C3C9ED8572F346000B77A438FD656BE88B86254A6D031887A9B60B4DEA71048406A"/>
    <s v="NULL"/>
    <s v="7604265608"/>
    <d v="1976-04-26T00:00:00"/>
    <s v="NULL"/>
    <n v="0"/>
    <x v="0"/>
    <s v=""/>
    <s v=""/>
    <s v=""/>
    <n v="0"/>
    <n v="0"/>
    <x v="0"/>
  </r>
  <r>
    <s v="7235260"/>
    <d v="2023-12-31T00:00:00"/>
    <n v="40644.65"/>
    <d v="2021-02-16T00:00:00"/>
    <x v="0"/>
    <s v="0 delayed payments"/>
    <s v="0.2645"/>
    <n v="2"/>
    <n v="9403032650"/>
    <n v="9403032650"/>
    <s v="52E65E5012A7D9251E09DACE36F2D919D7B89499193BE33A1E7FC7EB931A7499DDA006D97C2B6A77056CC10B106D09D41F35507CDD0B61130A764616CC030AD5"/>
    <s v="CE3812DAA7A4E6B57ACD92F02685EF64C5F7708C18B057022FC908BC8C65F9FEA76FB44B7324964F081F48D5E4F1EB7E4251AAD073C7B962F6B62B7E0DA7C3EA"/>
    <s v="9403032650"/>
    <d v="1994-03-03T00:00:00"/>
    <s v="9403032650"/>
    <n v="0"/>
    <x v="0"/>
    <s v=""/>
    <s v=""/>
    <s v=""/>
    <n v="0"/>
    <n v="0"/>
    <x v="0"/>
  </r>
  <r>
    <s v="7235302"/>
    <d v="2023-12-31T00:00:00"/>
    <n v="129173.4"/>
    <d v="2021-02-15T00:00:00"/>
    <x v="0"/>
    <s v="0 delayed payments"/>
    <s v="0.2870"/>
    <n v="1"/>
    <n v="8611245906"/>
    <n v="8611245906"/>
    <s v="9103366F7133C0650300F6A5D70B765B104C55A699BEA0397F1ABA19360B31AB7520020EE8D08A1190ED36C87B4E45641ED4EECAE2A96C4E59C02BF9276E50E9"/>
    <s v="NULL"/>
    <s v="8611245906"/>
    <d v="1986-11-24T00:00:00"/>
    <s v="NULL"/>
    <n v="0"/>
    <x v="0"/>
    <s v=""/>
    <s v=""/>
    <s v=""/>
    <n v="0"/>
    <n v="0"/>
    <x v="0"/>
  </r>
  <r>
    <s v="7235310"/>
    <d v="2023-12-31T00:00:00"/>
    <n v="3969.76"/>
    <d v="2021-02-16T00:00:00"/>
    <x v="0"/>
    <s v="0 delayed payments"/>
    <s v="0.2305"/>
    <n v="2"/>
    <n v="8104302701"/>
    <n v="8104302701"/>
    <s v="FA559D147019E7C71D00967485F902582B7A476AE85D74BD3CB721CA54CF0C64294B599B10509D0F99EB5DDFB3C1021C3B0206E37F5DFADAF5B9E30D8080BF0B"/>
    <s v="62B959ACFBE849EDB2D44A9487C47899FE812841749B143BF59EAD3A83A60C8C6B14EB3789A8E7E7F3FAA6370F75E11D27727DF14CF035315D91346497207F7A"/>
    <s v="8104302701"/>
    <d v="1981-04-30T00:00:00"/>
    <s v="8104302701"/>
    <n v="0"/>
    <x v="0"/>
    <s v=""/>
    <s v=""/>
    <s v=""/>
    <n v="0"/>
    <n v="0"/>
    <x v="0"/>
  </r>
  <r>
    <s v="7235351"/>
    <d v="2023-12-31T00:00:00"/>
    <n v="207357.53"/>
    <d v="2019-06-28T00:00:00"/>
    <x v="0"/>
    <s v="0 delayed payments"/>
    <s v="0.2500"/>
    <n v="2"/>
    <n v="9208133281"/>
    <n v="9208133281"/>
    <s v="80C26A6EB48BDD3FDB63E4BBD7F0AABAFD0E9C68A6790CFD237D937E0739E07659F95570A7ED52B6E8C1F3814E1FA891DE6DA53283F403BD66C10AE071981878"/>
    <s v="NULL"/>
    <s v="9208133281"/>
    <d v="1992-08-13T00:00:00"/>
    <s v="9208133281"/>
    <n v="0"/>
    <x v="0"/>
    <s v=""/>
    <s v=""/>
    <s v=""/>
    <n v="0"/>
    <n v="0"/>
    <x v="0"/>
  </r>
  <r>
    <s v="7235419"/>
    <d v="2023-12-31T00:00:00"/>
    <n v="208106.49"/>
    <d v="2021-02-18T00:00:00"/>
    <x v="0"/>
    <s v="2 delayed payments"/>
    <s v="0.2505"/>
    <n v="2"/>
    <n v="9104231189"/>
    <n v="9104231189"/>
    <s v="291FBF9098F623D7AE8F1CD4EBA45146E6A284601E8533A28F7789597C2146D683DE80EBE7F732FF75F02A6D00DF9541F9786BF30580DAF2D13A55581F0A6E45"/>
    <s v="484F8EAE72FEC061BF9CC54F8EC91D3EF58C74CA8772ED6D5A97287BC3FEAC6C892551B192C2EBA7079045832F370896BA4A54EC13998994FC018A171A4A298B"/>
    <s v="9104231189"/>
    <d v="1991-04-23T00:00:00"/>
    <s v="9104231189"/>
    <n v="0"/>
    <x v="0"/>
    <s v=""/>
    <s v=""/>
    <s v=""/>
    <n v="0"/>
    <n v="0"/>
    <x v="0"/>
  </r>
  <r>
    <s v="7235450"/>
    <d v="2023-12-31T00:00:00"/>
    <n v="347554.42"/>
    <d v="2021-02-17T00:00:00"/>
    <x v="0"/>
    <s v="0 delayed payments"/>
    <s v="0.2005"/>
    <n v="2"/>
    <n v="7104242065"/>
    <n v="7104242065"/>
    <s v="86F40809085C69D2C5B1DCB87AAA10748426CC7AF124BADC3F1F5004425E87035FA74A5408B12EAA6DB6DB6C430F32BDB80D2F409EA5D62F05A6FE9EDDB4A91B"/>
    <s v="2AD865F3E1514B9ADF7BD9AE309D6558976744158F20CFCA6C4E7EC33C8B8FD5946CCCC32F6C1D16470E4528EBEA1187ADA4A2FD58AA085A83D6D169D6F94AF5"/>
    <s v="7104242065"/>
    <d v="1971-04-24T00:00:00"/>
    <s v="7104242065"/>
    <n v="0"/>
    <x v="0"/>
    <s v=""/>
    <s v=""/>
    <s v=""/>
    <n v="0"/>
    <n v="0"/>
    <x v="0"/>
  </r>
  <r>
    <s v="7235526"/>
    <d v="2023-12-31T00:00:00"/>
    <n v="310271.40999999997"/>
    <d v="2021-02-19T00:00:00"/>
    <x v="0"/>
    <s v="0 delayed payments"/>
    <s v="0.2370"/>
    <n v="2"/>
    <n v="9412148281"/>
    <n v="9412148281"/>
    <s v="01D4FDB12BBD0A4F0BCBC38402DA56651762790FE4F78B48C7E01B8E6AD8E90CBCD2C1D231628701D661C4B8858AE8E4947FFA9A672052436A53AEC6EE8580BC"/>
    <s v="F9800519C49EF54DB7C93FBAD14D6438040B0B14F3BE20019D977E90CCDE755D4074ECA5943B319585A09D92FE4EE64C73DE4E8C4F6A9FF766434E0552DCC249"/>
    <s v="9412148281"/>
    <d v="1994-12-14T00:00:00"/>
    <s v="9412148281"/>
    <n v="0"/>
    <x v="0"/>
    <s v=""/>
    <s v=""/>
    <s v=""/>
    <n v="0"/>
    <n v="0"/>
    <x v="0"/>
  </r>
  <r>
    <s v="7235542"/>
    <d v="2023-12-31T00:00:00"/>
    <n v="194584.1"/>
    <d v="2021-02-17T00:00:00"/>
    <x v="0"/>
    <s v="0 delayed payments"/>
    <s v="0.2405"/>
    <n v="2"/>
    <n v="9604047242"/>
    <n v="9604047242"/>
    <s v="5C8E1642215400D3FA20EA1F2C3A360AD7F0B1986656D6587CA56DC34376B8A42FA5F990E1462DE3268AA27A209133B0A116DB7425BCE722E19CCB6F4BB8CFC8"/>
    <s v="21B1BA6F8E2E31BCABEEC28CCAAF77EE34170EDD39FF50DC4C1C497E9C544A20CEF634DFA5FBD86C01012FFADE13210D32B0B84E0E457B51A5478136D5AE6B37"/>
    <s v="9604047242"/>
    <d v="1996-04-04T00:00:00"/>
    <s v="9604047242"/>
    <n v="0"/>
    <x v="0"/>
    <s v=""/>
    <s v=""/>
    <s v=""/>
    <n v="0"/>
    <n v="0"/>
    <x v="0"/>
  </r>
  <r>
    <s v="7235666"/>
    <d v="2023-12-31T00:00:00"/>
    <n v="104300.55"/>
    <d v="2021-02-17T00:00:00"/>
    <x v="1"/>
    <s v="Frozen"/>
    <s v="0.2170"/>
    <n v="1"/>
    <n v="8501050374"/>
    <n v="8501050374"/>
    <s v="7FCA6C2C09FBF86AB8E98468B3570A2AC864A2BEC8AC4CE9785FAC6C8669BA2374C8F8F3C13F2C3F135F746B5949AE2C81F423F4DE8326AFB1ACAAFEC4AD7586"/>
    <s v="NULL"/>
    <s v="8501050374"/>
    <d v="1985-01-05T00:00:00"/>
    <s v="NULL"/>
    <n v="0"/>
    <x v="0"/>
    <s v=""/>
    <s v=""/>
    <s v=""/>
    <n v="0"/>
    <n v="0"/>
    <x v="0"/>
  </r>
  <r>
    <s v="7235807"/>
    <d v="2023-12-31T00:00:00"/>
    <n v="254078.4"/>
    <d v="2021-02-18T00:00:00"/>
    <x v="0"/>
    <s v="0 delayed payments"/>
    <s v="0.2405"/>
    <n v="2"/>
    <n v="8508073585"/>
    <n v="8508073585"/>
    <s v="F2CA1AF8FF466132434609B0F81C928AA31D41891E095517D14C3520BF45AB054257548F2057AC99EE83D7CCBA37FA9C9D0709ED68E8BB5BEF691112DC0649E7"/>
    <s v="A3047BCF0CCEBAD748A525F601739A591E06239008304F1FE725EAD535F665C61A02763D3798BE04BA8FA6BB36C1845EA96E9F6BAC36C2C51B5737EAD190FDA1"/>
    <s v="8508073585"/>
    <d v="1985-08-07T00:00:00"/>
    <s v="8508073585"/>
    <n v="0"/>
    <x v="0"/>
    <s v=""/>
    <s v=""/>
    <s v=""/>
    <n v="0"/>
    <n v="0"/>
    <x v="0"/>
  </r>
  <r>
    <s v="7235823"/>
    <d v="2023-12-31T00:00:00"/>
    <n v="119500.09"/>
    <d v="2019-06-28T00:00:00"/>
    <x v="0"/>
    <s v="0 delayed payments"/>
    <s v="0.2300"/>
    <n v="1"/>
    <n v="7805087108"/>
    <n v="7805087108"/>
    <s v="AD925F7A81617D2841CD31288370449C4CA4EF256437B944D2F6943BF6FAA3FBA682938BBFC73842F0AEC02482B82007DDE9C815A8EF84ED9C267A91A9A908F9"/>
    <s v="NULL"/>
    <s v="7805087108"/>
    <d v="1978-05-08T00:00:00"/>
    <s v="NULL"/>
    <n v="0"/>
    <x v="0"/>
    <s v=""/>
    <s v=""/>
    <s v=""/>
    <n v="0"/>
    <n v="0"/>
    <x v="0"/>
  </r>
  <r>
    <s v="7235880"/>
    <d v="2023-12-31T00:00:00"/>
    <n v="126380.21"/>
    <d v="2021-02-18T00:00:00"/>
    <x v="0"/>
    <s v="0 delayed payments"/>
    <s v="0.1905"/>
    <n v="1"/>
    <n v="8802202617"/>
    <n v="8802202617"/>
    <s v="7E790D3A1886BC89712A5ED5273DD654FB599AFD7A4486A0B606C22896CC80E8A39AF2A8733DBADB0931966473D20DE61B909C5BD79FE49C24C4C50C7A97C4F7"/>
    <s v="NULL"/>
    <s v="8802202617"/>
    <d v="1988-02-20T00:00:00"/>
    <s v="NULL"/>
    <n v="0"/>
    <x v="0"/>
    <s v=""/>
    <s v=""/>
    <s v=""/>
    <n v="0"/>
    <n v="0"/>
    <x v="0"/>
  </r>
  <r>
    <s v="7235971"/>
    <d v="2023-12-31T00:00:00"/>
    <n v="211509.75"/>
    <d v="2021-02-18T00:00:00"/>
    <x v="0"/>
    <s v="1 delayed payment"/>
    <s v="0.1245"/>
    <n v="2"/>
    <n v="8909162037"/>
    <n v="8909162037"/>
    <s v="69CB5B0C4F0B225CF1396E0545AA2A992B08DA960EF14391CC7C6AD7962BBF226F4557C95DC0D75D7582599108F401A42C756B3310216493FDB428BBDDBFAD36"/>
    <s v="96C604FED30E250107C42C86E067B3DBD6E428C1573CCC107C765E183609C5B87774EC1D8B5B09298E5DEE9603B76F13FDBEAE08D6ACEBCFEC6F80687F633871"/>
    <s v="8909162037"/>
    <d v="1989-09-16T00:00:00"/>
    <s v="8909162037"/>
    <n v="0"/>
    <x v="0"/>
    <s v=""/>
    <s v=""/>
    <s v=""/>
    <n v="0"/>
    <n v="0"/>
    <x v="0"/>
  </r>
  <r>
    <s v="7236102"/>
    <d v="2023-12-31T00:00:00"/>
    <n v="451101.84"/>
    <d v="2021-02-22T00:00:00"/>
    <x v="0"/>
    <s v="0 delayed payments"/>
    <s v="0.2605"/>
    <n v="2"/>
    <n v="9001041053"/>
    <n v="9001041053"/>
    <s v="CA614200DB2BBA0EE5714DA1F4F87A1940C627EBC18974407AE125117CEA91ED119498E86126E81B5BFC5E15FDFBEDB666EE6D417CC1C532FBAB3D7C94D59BEB"/>
    <s v="978748503C3BA933A82336E0C9F6E63CB6A2AAC85F5742D8F8B6C690EF851AD42A8F0053F4487A71BF02C618E7387BB3680531EEE9E0177387E146DBCF28736A"/>
    <s v="9001041053"/>
    <d v="1990-01-04T00:00:00"/>
    <s v="9001041053"/>
    <n v="0"/>
    <x v="0"/>
    <s v=""/>
    <s v=""/>
    <s v=""/>
    <n v="0"/>
    <n v="0"/>
    <x v="0"/>
  </r>
  <r>
    <s v="7236177"/>
    <d v="2023-12-31T00:00:00"/>
    <n v="296923.34000000003"/>
    <d v="2021-02-26T00:00:00"/>
    <x v="0"/>
    <s v="0 delayed payments"/>
    <s v="0.2505"/>
    <n v="2"/>
    <n v="8508281618"/>
    <n v="8508281618"/>
    <s v="0D480BAF1E3A8D6C1CFA714D02593CC6C23EB52FC395BFB8AC506E16DD324F24C97A1B6C139FF37DF8FA47CE8513FD72E6D180C9753DC08CE2EF6C59354CC111"/>
    <s v="FB941625739F7B4299FCD8155365A02A45CC23F837E81046FCEE272C0AA636D296ECD22CD0D97799DD7E643B4C2944093AF1D25A137330624A56CDBA0F18FDDB"/>
    <s v="8508281618"/>
    <d v="1985-08-28T00:00:00"/>
    <s v="8508281618"/>
    <n v="0"/>
    <x v="0"/>
    <s v=""/>
    <s v=""/>
    <s v=""/>
    <n v="0"/>
    <n v="0"/>
    <x v="0"/>
  </r>
  <r>
    <s v="7236185"/>
    <d v="2023-12-31T00:00:00"/>
    <n v="96649.09"/>
    <d v="2021-02-23T00:00:00"/>
    <x v="0"/>
    <s v="0 delayed payments"/>
    <s v="0.2745"/>
    <n v="2"/>
    <n v="8312256731"/>
    <n v="8312256731"/>
    <s v="A0D2887BDDE13CC1E1A086D4170B4A61F59373CBDEC5588C0CC28C1B75E1931C57528563A8B43645FA679FB40F06B4084BA2A200F04B6C53BACCD1F88648FB25"/>
    <s v="883673F9ACEA5CFE70EE35D5786FAA2AA417CE795A0092A0569267C3689CD6326A82273B57081442B7D4B34A6B1033329AB5A399E705DBD4A3D3527B39FE9426"/>
    <s v="8312256731"/>
    <d v="1983-12-25T00:00:00"/>
    <s v="8312256731"/>
    <n v="0"/>
    <x v="0"/>
    <s v=""/>
    <s v=""/>
    <s v=""/>
    <n v="0"/>
    <n v="0"/>
    <x v="0"/>
  </r>
  <r>
    <s v="7236268"/>
    <d v="2023-12-31T00:00:00"/>
    <n v="290441.24"/>
    <d v="2021-02-19T00:00:00"/>
    <x v="0"/>
    <s v="0 delayed payments"/>
    <s v="0.2705"/>
    <n v="2"/>
    <n v="9603290314"/>
    <n v="9603290314"/>
    <s v="E5F7A77DE80C8EC76AF3185D7DFBC11B502DA372B3181254A92B3E85F4278CAFB4C5EED0887B32AD052104EE6BE30459C3AC58D88C43AC3EAAEA9B5F8C70C27E"/>
    <s v="8314C54B2BD60D65F36D8CE7D01E71B64CEC818F0134C3B386338D127DE59D96E63C2FBCF289A484DD72ADF281CA9B14BD5E0DE15E49387A8E8AC3B0E57AC433"/>
    <s v="9603290314"/>
    <d v="1996-03-29T00:00:00"/>
    <s v="9603290314"/>
    <n v="0"/>
    <x v="0"/>
    <s v=""/>
    <s v=""/>
    <s v=""/>
    <n v="0"/>
    <n v="0"/>
    <x v="0"/>
  </r>
  <r>
    <s v="7236342"/>
    <d v="2023-12-31T00:00:00"/>
    <n v="491071.08"/>
    <d v="2021-02-19T00:00:00"/>
    <x v="1"/>
    <s v="Frozen"/>
    <s v="0.1870"/>
    <n v="2"/>
    <n v="8804060492"/>
    <n v="8804060492"/>
    <s v="09BE5A7010DF4023EC60ABCEFCF17DA0EF9B7D4D9948B6BBEFBDA730F85E3D310942EA276B333B6588751F9C68AAA9E1AB542E48A2D60F675129DBA7022F2240"/>
    <s v="FFB84699DF0377BB85A3E3A426CD977636A6D5F2C8F1A4BE811C2849D2A9F7107E0ECCFA6380507EC4AA36D84024C4A93AA6FEAA102836A496CA61D57009C7CC"/>
    <s v="8804060492"/>
    <d v="1988-04-06T00:00:00"/>
    <s v="8804060492"/>
    <n v="0"/>
    <x v="0"/>
    <s v=""/>
    <s v=""/>
    <s v=""/>
    <n v="0"/>
    <n v="0"/>
    <x v="0"/>
  </r>
  <r>
    <s v="7236565"/>
    <d v="2023-12-31T00:00:00"/>
    <n v="151913.44"/>
    <d v="2021-02-23T00:00:00"/>
    <x v="0"/>
    <s v="0 delayed payments"/>
    <s v="0.2505"/>
    <n v="2"/>
    <n v="9510298285"/>
    <n v="9510298285"/>
    <s v="601BBBF9F395205C067A659D7BBD212609EAFF7AED641B2C202C31666EDEDECCB006D7914C59817EF4B8174E116D208BE7BA593CE01181DE8A763A8D65CBC906"/>
    <s v="1D499DF58DAE4FDA6BB4348D65D031E2FCE3054C16BF2E122AA0F95C790C4C0CE5D31485A03E66C98D3B07FF4FF5FDE0CBAADFBE1A62C08E2B9E9D18535EFD47"/>
    <s v="9510298285"/>
    <d v="1995-10-29T00:00:00"/>
    <s v="9510298285"/>
    <n v="0"/>
    <x v="0"/>
    <s v=""/>
    <s v=""/>
    <s v=""/>
    <n v="0"/>
    <n v="0"/>
    <x v="0"/>
  </r>
  <r>
    <s v="7236649"/>
    <d v="2023-12-31T00:00:00"/>
    <n v="322996.65000000002"/>
    <d v="2021-02-26T00:00:00"/>
    <x v="0"/>
    <s v="1 delayed payment"/>
    <s v="0.2770"/>
    <n v="2"/>
    <n v="8612047228"/>
    <n v="8612047228"/>
    <s v="8D7681B3B8BB74152D20CEDFE260F25A26BC6B51C3DCBAD52A30B2766DB9142D1C1E7AD4F2241B4EBED7853DFD7A89BD1B29127D7CA2D444864BE7E4EF4FC614"/>
    <s v="9CF9D0E1C8697E027F97D7E95E8D2915D4D9DA9DAFD921B6A2C2D04A3C3C6525860EBEA913BC9B8E7EC209EFC7E2575769C50A985ED89195B901FBE0D9A183A2"/>
    <s v="8612047228"/>
    <d v="1986-12-04T00:00:00"/>
    <s v="8612047228"/>
    <n v="0"/>
    <x v="0"/>
    <s v=""/>
    <s v=""/>
    <s v=""/>
    <n v="0"/>
    <n v="0"/>
    <x v="0"/>
  </r>
  <r>
    <s v="7236763"/>
    <d v="2023-12-31T00:00:00"/>
    <n v="176781.52"/>
    <d v="2021-02-22T00:00:00"/>
    <x v="1"/>
    <s v="Frozen"/>
    <s v="0.2570"/>
    <n v="1"/>
    <n v="9801142358"/>
    <n v="9801142358"/>
    <s v="2D8792DCECB716F87525CD460A0763777AE628F78F9985026C510993794920F75611C99FDE88E7C47A67F79D4CAD181F79E73DCB8C16D2AA4F573E869036F42E"/>
    <s v="NULL"/>
    <s v="9801142358"/>
    <d v="1998-01-14T00:00:00"/>
    <s v="NULL"/>
    <n v="0"/>
    <x v="0"/>
    <s v=""/>
    <s v=""/>
    <s v=""/>
    <n v="0"/>
    <n v="0"/>
    <x v="0"/>
  </r>
  <r>
    <s v="7236946"/>
    <d v="2023-12-31T00:00:00"/>
    <n v="451682.84"/>
    <d v="2021-02-24T00:00:00"/>
    <x v="0"/>
    <s v="0 delayed payments"/>
    <s v="0.2405"/>
    <n v="2"/>
    <n v="8805210211"/>
    <n v="8805210211"/>
    <s v="199A69BAE5C2094D818FD7578329A47ECBE6BFCCCF4AEEAFC73F502A997D93761EC1C874345315374990E3E21B19EBF8ED49E9DC2C3CFFB0BCA3D362F36E467E"/>
    <s v="NULL"/>
    <s v="8805210211"/>
    <d v="1988-05-21T00:00:00"/>
    <s v="8805210211"/>
    <n v="0"/>
    <x v="0"/>
    <s v=""/>
    <s v=""/>
    <s v=""/>
    <n v="0"/>
    <n v="0"/>
    <x v="0"/>
  </r>
  <r>
    <s v="7236953"/>
    <d v="2023-12-31T00:00:00"/>
    <n v="163427.26999999999"/>
    <d v="2021-02-24T00:00:00"/>
    <x v="0"/>
    <s v="0 delayed payments"/>
    <s v="0.2505"/>
    <n v="2"/>
    <n v="7406249297"/>
    <n v="7406249297"/>
    <s v="6155EB1A192E165D16A029ABBF08CA35B3731F8E83BC38F0FF84E6A2D0266D7FEFBDA30F5C15D625BCB260BEFEFF254B2BA1D20F4C060CF12AFCB321203EF4C4"/>
    <s v="8976323A7C15140426FEBC46D4D2205521CEB32921CCD65013D142494FB6181A109D5AAC241D77E733E751731E1B9B8318747B3A7CD0C4AC5CA9D52EC6D0F54C"/>
    <s v="7406249297"/>
    <d v="1974-06-24T00:00:00"/>
    <s v="7406249297"/>
    <n v="0"/>
    <x v="0"/>
    <s v=""/>
    <s v=""/>
    <s v=""/>
    <n v="0"/>
    <n v="0"/>
    <x v="0"/>
  </r>
  <r>
    <s v="7237035"/>
    <d v="2023-12-31T00:00:00"/>
    <n v="253330.71"/>
    <d v="2021-02-24T00:00:00"/>
    <x v="0"/>
    <s v="0 delayed payments"/>
    <s v="0.2405"/>
    <n v="2"/>
    <n v="6811227153"/>
    <n v="6811227153"/>
    <s v="95791FDAD781F725EB3E85955C45FCA42468186379D8D3EC5414175FD4833CB73AB31D5B4662774F9745C2D76C485519DACE6B8CB4411AFA4EA2416D87D7BE82"/>
    <s v="941251D85A658BBA5855224E54642EED3404E3F876F85FEF5BA21176467D8D5F0785C293620603D9127A4D7A4DD3C6BC07E6E943BEB38EFBAE21A30928CE37EA"/>
    <s v="6811227153"/>
    <d v="1968-11-22T00:00:00"/>
    <s v="6811227153"/>
    <n v="0"/>
    <x v="0"/>
    <s v=""/>
    <s v=""/>
    <s v=""/>
    <n v="0"/>
    <n v="0"/>
    <x v="0"/>
  </r>
  <r>
    <s v="7237043"/>
    <d v="2023-12-31T00:00:00"/>
    <n v="194527.74"/>
    <d v="2021-03-04T00:00:00"/>
    <x v="0"/>
    <s v="2 delayed payments"/>
    <s v="0.2305"/>
    <n v="2"/>
    <n v="6006132317"/>
    <n v="6006132317"/>
    <s v="0963ABDD411465112486E69659954AF8BAD844236DDDF5077441B54D0F22BBCC3CCB72C46112A44F37BC5F0D52D75451744355B0523E4FB801BC53BA9405E930"/>
    <s v="FE2EA1FCFDA7A72948405A1DF0F7CA0699E2241105DFB6A31B543CBF1D9B8E56BA26F7A9484AEA9F1FD5206487AD2DCA7ED61F72AABE52D8044B8E469CC95EF6"/>
    <s v="6006132317"/>
    <d v="1960-06-13T00:00:00"/>
    <s v="6006132317"/>
    <n v="0"/>
    <x v="0"/>
    <s v=""/>
    <s v=""/>
    <s v=""/>
    <n v="0"/>
    <n v="0"/>
    <x v="0"/>
  </r>
  <r>
    <s v="7237167"/>
    <d v="2023-12-31T00:00:00"/>
    <n v="59856.76"/>
    <d v="2021-02-24T00:00:00"/>
    <x v="0"/>
    <s v="0 delayed payments"/>
    <s v="0.2770"/>
    <n v="1"/>
    <n v="7405306726"/>
    <n v="7405306726"/>
    <s v="1F4589C6F4949ADB9AB9482DF23A9DE5B8D3BF913BA57973CCD1E99E6F46AB80F64E266F5823760E60673447DBFAF411F639CA5E83A926082684C49D1968C92F"/>
    <s v="NULL"/>
    <s v="7405306726"/>
    <d v="1974-05-30T00:00:00"/>
    <s v="NULL"/>
    <n v="0"/>
    <x v="0"/>
    <s v=""/>
    <s v=""/>
    <s v=""/>
    <n v="0"/>
    <n v="0"/>
    <x v="0"/>
  </r>
  <r>
    <s v="7237373"/>
    <d v="2023-12-31T00:00:00"/>
    <n v="187085.85"/>
    <d v="2021-02-24T00:00:00"/>
    <x v="0"/>
    <s v="0 delayed payments"/>
    <s v="0.2405"/>
    <n v="2"/>
    <n v="9007085633"/>
    <n v="9007085633"/>
    <s v="55D7A8014A74A2003E2233814EDE711F0DA4514E7E1A068B10978353F4D892DC9F26A50B0BF7D0560710B60408E39A720024A27F4AD343C217E0BC1E864D71E9"/>
    <s v="97097D90D1147E6A40BE6D84DDECBE48B344F48DEBF3550C6BFD5C83A738FE7F7456DB0EAB1FEFC8884052FE9B601BF90105C5E6AA58DFBF25D73F3067B7B46A"/>
    <s v="9007085633"/>
    <d v="1990-07-08T00:00:00"/>
    <s v="9007085633"/>
    <n v="0"/>
    <x v="0"/>
    <s v=""/>
    <s v=""/>
    <s v=""/>
    <n v="0"/>
    <n v="0"/>
    <x v="0"/>
  </r>
  <r>
    <s v="7237407"/>
    <d v="2023-12-31T00:00:00"/>
    <n v="41578.97"/>
    <d v="2021-03-09T00:00:00"/>
    <x v="0"/>
    <s v="1 delayed payment"/>
    <s v="0.2670"/>
    <n v="1"/>
    <n v="9611279259"/>
    <n v="9611279259"/>
    <s v="A4621928C3081149E3D193173A6FDCA321E0363E7E9D998B4C7EB7EF93E1E351A946E4D2718F3544B5E8A1D70129DD40539898FB1AE7F13E31D3A87AD4329980"/>
    <s v="NULL"/>
    <s v="9611279259"/>
    <d v="1996-11-27T00:00:00"/>
    <s v="NULL"/>
    <n v="0"/>
    <x v="0"/>
    <s v=""/>
    <s v=""/>
    <s v=""/>
    <n v="0"/>
    <n v="0"/>
    <x v="0"/>
  </r>
  <r>
    <s v="7237472"/>
    <d v="2023-12-31T00:00:00"/>
    <n v="414050.71"/>
    <d v="2021-02-25T00:00:00"/>
    <x v="0"/>
    <s v="0 delayed payments"/>
    <s v="0.2845"/>
    <n v="2"/>
    <n v="7509214925"/>
    <n v="7509214925"/>
    <s v="EA0DCFD295E246690E76FEA6A2BE88F0E1C870A7110F7EE06A847702CB0CAA074BD11DACB7BECDA7B107ABF137285F21065915688064B8618BD5F5C66139402A"/>
    <s v="941198CDE7205242855225F29BFC94D4AF463C1B8E861BC15ED2D061831CAD758A987BFA1DC43E0A25D712318BA88FFE47A91BCC4DB55118D86F92AC5B998485"/>
    <s v="7509214925"/>
    <d v="1975-09-21T00:00:00"/>
    <s v="7509214925"/>
    <n v="0"/>
    <x v="0"/>
    <s v=""/>
    <s v=""/>
    <s v=""/>
    <n v="0"/>
    <n v="0"/>
    <x v="0"/>
  </r>
  <r>
    <s v="7237498"/>
    <d v="2023-12-31T00:00:00"/>
    <n v="132340.43"/>
    <d v="2021-02-25T00:00:00"/>
    <x v="0"/>
    <s v="0 delayed payments"/>
    <s v="0.2705"/>
    <n v="2"/>
    <n v="7101222946"/>
    <n v="7101222946"/>
    <s v="EDB7F50E1217EE60D2AD53502C91EDA08B065E0C4385849659B0F8D55263981695C7A51549BC4134C6559F35E9DEB0CBEB90C2DC0FB722B835692D1548962EE3"/>
    <s v="EC62650E4351BDE7575B583567E8CCE36E886476C1B2FDB57D32EFB62345F588EE33660571C4CB5295CF11B4A7F1DAB64B5FDCDA3F58D54C3C7A217C3009C727"/>
    <s v="7101222946"/>
    <d v="1971-01-22T00:00:00"/>
    <s v="7101222946"/>
    <n v="0"/>
    <x v="0"/>
    <s v=""/>
    <s v=""/>
    <s v=""/>
    <n v="0"/>
    <n v="0"/>
    <x v="0"/>
  </r>
  <r>
    <s v="7237548"/>
    <d v="2023-12-31T00:00:00"/>
    <n v="135271.29"/>
    <d v="2021-02-25T00:00:00"/>
    <x v="0"/>
    <s v="0 delayed payments"/>
    <s v="0.2845"/>
    <n v="2"/>
    <n v="7810062906"/>
    <n v="7810062906"/>
    <s v="6963FF342F4F87C038DEC88233C013DEEF0F7E2541F06D84E2ACD910A23DC5F68066685ABE8589B567483273DBA168C635FB9E01613FE1F120D8D767412E5D20"/>
    <s v="EC45AB5B1EA12336DF54F0342DA3E320D8614F8E31E8DA909255C4A1F7090D6AB4B2250752621643DBD2CF86D94B057BADD58C8539F14F5F8B347B1DBF7DBE04"/>
    <s v="7810062906"/>
    <d v="1978-10-06T00:00:00"/>
    <s v="7810062906"/>
    <n v="0"/>
    <x v="0"/>
    <s v=""/>
    <s v=""/>
    <s v=""/>
    <n v="0"/>
    <n v="0"/>
    <x v="0"/>
  </r>
  <r>
    <s v="7237605"/>
    <d v="2023-12-31T00:00:00"/>
    <n v="320918.57"/>
    <d v="2021-02-26T00:00:00"/>
    <x v="0"/>
    <s v="0 delayed payments"/>
    <s v="0.1645"/>
    <n v="2"/>
    <n v="8003234815"/>
    <n v="8003234815"/>
    <s v="D8155CFED330CF1922A50B038FD5D786B60A4F694025498B12EA24EE7BAC2464A6720D9F328FB767A5ABFE87720DE28849F281A4095DF3E5311C7027725A7078"/>
    <s v="B6FCA9365ECF72461CBDEB9912E4F49B84D3003969AFF70B9152B40BCB3980CFE2CD3DAE74A878DF044869293B55B505A98C3804D4CD8F91EE1E7EAED1338676"/>
    <s v="8003234815"/>
    <d v="1980-03-23T00:00:00"/>
    <s v="8003234815"/>
    <n v="0"/>
    <x v="0"/>
    <s v=""/>
    <s v=""/>
    <s v=""/>
    <n v="0"/>
    <n v="0"/>
    <x v="0"/>
  </r>
  <r>
    <s v="7237621"/>
    <d v="2023-12-31T00:00:00"/>
    <n v="26450.14"/>
    <d v="2021-03-05T00:00:00"/>
    <x v="0"/>
    <s v="0 delayed payments"/>
    <s v="0.2605"/>
    <n v="1"/>
    <n v="9101011915"/>
    <n v="9101011915"/>
    <s v="9AC64996A54860CBDE1ED788B46A4AB585CA1D95AA74A03EA33282AFA73720B9DCADD0479974C804842C9F468AB1F205EB3BF36B3EAE053268F567D1FA02AC69"/>
    <s v="NULL"/>
    <s v="9101011915"/>
    <d v="1991-01-01T00:00:00"/>
    <s v="NULL"/>
    <n v="0"/>
    <x v="0"/>
    <s v=""/>
    <s v=""/>
    <s v=""/>
    <n v="0"/>
    <n v="0"/>
    <x v="0"/>
  </r>
  <r>
    <s v="7237647"/>
    <d v="2023-12-31T00:00:00"/>
    <n v="134922.25"/>
    <d v="2021-02-26T00:00:00"/>
    <x v="0"/>
    <s v="0 delayed payments"/>
    <s v="0.2845"/>
    <n v="2"/>
    <n v="9203060521"/>
    <n v="9203060521"/>
    <s v="333DB835D1FAB8E3273E7740E562FAE7BCC056BBEAF9488DB389E449996F7AF5B952CC1186AA731ACE214A3E274DDB2266D7011E75A75C8FF1063537CAB75E85"/>
    <s v="NULL"/>
    <s v="9203060521"/>
    <d v="1992-03-06T00:00:00"/>
    <s v="9203060521"/>
    <n v="0"/>
    <x v="0"/>
    <s v=""/>
    <s v=""/>
    <s v=""/>
    <n v="0"/>
    <n v="0"/>
    <x v="0"/>
  </r>
  <r>
    <s v="7237670"/>
    <d v="2023-12-31T00:00:00"/>
    <n v="194252.96"/>
    <d v="2021-02-25T00:00:00"/>
    <x v="1"/>
    <s v="Frozen"/>
    <s v="0.1470"/>
    <n v="1"/>
    <n v="8505281496"/>
    <n v="8505281496"/>
    <s v="C075C594870A880138CF3FB56E804FA09BD494A6F01288A67AD03F5AD22AE2B070D4A89B8ED6003403180AE2CE40F204057BF49F2C30D4B7EA89671538BE9D96"/>
    <s v="NULL"/>
    <s v="8505281496"/>
    <d v="1985-05-28T00:00:00"/>
    <s v="NULL"/>
    <n v="0"/>
    <x v="0"/>
    <s v="8505281496"/>
    <s v=""/>
    <s v="Skuldsanering bevilj"/>
    <n v="1"/>
    <n v="0"/>
    <x v="1"/>
  </r>
  <r>
    <s v="7237845"/>
    <d v="2023-12-31T00:00:00"/>
    <n v="334045.92"/>
    <d v="2021-02-26T00:00:00"/>
    <x v="0"/>
    <s v="0 delayed payments"/>
    <s v="0.2605"/>
    <n v="2"/>
    <n v="9401179545"/>
    <n v="9401179545"/>
    <s v="83418223BE2DC1BD97F55778700F3573F73874FFB7AA8743A70AB2D1B70EA72BD4C48E7A5126AF25AE81B6A5FDC35FE39267C45DC44F38FFCFD78928A0E8B6B7"/>
    <s v="5C35DE99F02E865045841CD6916B5654DB885B53ED4D273DE71D5E2533A94259541EA97C4716ADD0F3B4D5F5DBB9CDEEA1C3558B95C6F514738B10A2AFC16F4B"/>
    <s v="9401179545"/>
    <d v="1994-01-17T00:00:00"/>
    <s v="9401179545"/>
    <n v="0"/>
    <x v="0"/>
    <s v=""/>
    <s v=""/>
    <s v=""/>
    <n v="0"/>
    <n v="0"/>
    <x v="0"/>
  </r>
  <r>
    <s v="7237977"/>
    <d v="2023-12-31T00:00:00"/>
    <n v="272604.03999999998"/>
    <d v="2021-03-01T00:00:00"/>
    <x v="0"/>
    <s v="0 delayed payments"/>
    <s v="0.1605"/>
    <n v="2"/>
    <n v="8909037205"/>
    <n v="8909037205"/>
    <s v="667A19BA09AEE29A188BFCC5EF732BAC4ACC19866431529BF1EAFFFDFFE61FCA474DE9771678EDF894D9B4D5507A98D5D2425C97411BE768501515CEB75077BB"/>
    <s v="F32D6B6E1EFB959A378EEFC5F2AC3C1FB6BF7A28C2344AB6EA1C2D239BC052DE8B532559C813F827D15631A88DE52F65E24004A5B284363E4B9C0FF86527B5DB"/>
    <s v="8909037205"/>
    <d v="1989-09-03T00:00:00"/>
    <s v="8909037205"/>
    <n v="0"/>
    <x v="0"/>
    <s v=""/>
    <s v=""/>
    <s v=""/>
    <n v="0"/>
    <n v="0"/>
    <x v="0"/>
  </r>
  <r>
    <s v="7238009"/>
    <d v="2023-12-31T00:00:00"/>
    <n v="72052.78"/>
    <d v="2021-03-01T00:00:00"/>
    <x v="0"/>
    <s v="0 delayed payments"/>
    <s v="0.1705"/>
    <n v="1"/>
    <n v="7708036269"/>
    <n v="7708036269"/>
    <s v="12F83A7361125924627F01D79BCB81714535C23FADE7645452FB43768D2EDCD7862AEA160138ED32FEA48DFB0617C0B1F4D83E36F4D741DB5B484A46C8A27452"/>
    <s v="NULL"/>
    <s v="7708036269"/>
    <d v="1977-08-03T00:00:00"/>
    <s v="NULL"/>
    <n v="0"/>
    <x v="0"/>
    <s v=""/>
    <s v=""/>
    <s v=""/>
    <n v="0"/>
    <n v="0"/>
    <x v="0"/>
  </r>
  <r>
    <s v="7238058"/>
    <d v="2023-12-31T00:00:00"/>
    <n v="141273.25"/>
    <d v="2021-03-01T00:00:00"/>
    <x v="0"/>
    <s v="0 delayed payments"/>
    <s v="0.2705"/>
    <n v="1"/>
    <n v="8801082754"/>
    <n v="8801082754"/>
    <s v="5BC4FB09B163E3B3D57CAE8D766459FF5236376058C82C605649EB1FCA7B970D4A56415C6A5D2BCBE5696AEE779FD2B8EE5549BA5FA214DCEB748F55046ACBD2"/>
    <s v="NULL"/>
    <s v="8801082754"/>
    <d v="1988-01-08T00:00:00"/>
    <s v="NULL"/>
    <n v="0"/>
    <x v="0"/>
    <s v=""/>
    <s v=""/>
    <s v=""/>
    <n v="0"/>
    <n v="0"/>
    <x v="0"/>
  </r>
  <r>
    <s v="7238116"/>
    <d v="2023-12-31T00:00:00"/>
    <n v="140196.16"/>
    <d v="2021-05-20T00:00:00"/>
    <x v="0"/>
    <s v="0 delayed payments"/>
    <s v="0.2870"/>
    <n v="1"/>
    <n v="6408186416"/>
    <n v="6408186416"/>
    <s v="4677363817F7C8E3C74CE88A132A18989DB5786FA77DC28526DFE573768ECFC8F1CFCA44C0C199E2518E9C070D9CC7F6B48AEECC3FCC9F3C8AFC21A85443BDA4"/>
    <s v="NULL"/>
    <s v="6408186416"/>
    <d v="1964-08-18T00:00:00"/>
    <s v="NULL"/>
    <n v="0"/>
    <x v="0"/>
    <s v=""/>
    <s v=""/>
    <s v=""/>
    <n v="0"/>
    <n v="0"/>
    <x v="0"/>
  </r>
  <r>
    <s v="7238314"/>
    <d v="2023-12-31T00:00:00"/>
    <n v="200016.06"/>
    <d v="2021-03-03T00:00:00"/>
    <x v="0"/>
    <s v="0 delayed payments"/>
    <s v="0.2845"/>
    <n v="2"/>
    <n v="7408255789"/>
    <n v="7408255789"/>
    <s v="7BBBFF7989930D7E122CBC4AC7982DB0FDA6257C5B4A7D82FD7DB6F792F9392166AF13B038DAF5FD1C06A04965D273EC64DDCC8CD28CE75D9505742D5F1B8F75"/>
    <s v="DC4BF53316EF66AF2C0260C5B332095C35EA2EA3323461C7BED04D36D1EB237242C95C9FB5822E100A3001E373D122FE61C06AA8493FAD94BE8738F9897A09C3"/>
    <s v="7408255789"/>
    <d v="1974-08-25T00:00:00"/>
    <s v="7408255789"/>
    <n v="0"/>
    <x v="0"/>
    <s v=""/>
    <s v=""/>
    <s v=""/>
    <n v="0"/>
    <n v="0"/>
    <x v="0"/>
  </r>
  <r>
    <s v="7238447"/>
    <d v="2023-12-31T00:00:00"/>
    <n v="121336.38"/>
    <d v="2021-03-08T00:00:00"/>
    <x v="1"/>
    <s v="Frozen"/>
    <s v="0.1770"/>
    <n v="1"/>
    <n v="9111191442"/>
    <n v="9111191442"/>
    <s v="1B797734F0F9C9B97E420931EC60D7E4181DE20627ADC754B7D560CA9E415881BB5BC12AA22F5BE1FC919220137D592DC7162FD6D465B1CF8CE7A9BC9A58B1D6"/>
    <s v="NULL"/>
    <s v="9111191442"/>
    <d v="1991-11-19T00:00:00"/>
    <s v="NULL"/>
    <n v="0"/>
    <x v="0"/>
    <s v=""/>
    <s v=""/>
    <s v=""/>
    <n v="0"/>
    <n v="0"/>
    <x v="0"/>
  </r>
  <r>
    <s v="7238645"/>
    <d v="2023-12-31T00:00:00"/>
    <n v="243921.95"/>
    <d v="2021-03-18T00:00:00"/>
    <x v="1"/>
    <s v="Frozen"/>
    <s v="0.1755"/>
    <n v="1"/>
    <n v="9605018614"/>
    <n v="9605018614"/>
    <s v="A9D1E818CB0618B3F9A8C70C12EF0CB3E1CE7AEE40C66C0E11B90D7E53C7979816C24079E0FA89F571C52C4295BBFBEEB159D128FBB7A470AFA3FC9702C133C2"/>
    <s v="NULL"/>
    <s v="9605018614"/>
    <d v="1996-05-01T00:00:00"/>
    <s v="NULL"/>
    <n v="0"/>
    <x v="0"/>
    <s v=""/>
    <s v=""/>
    <s v=""/>
    <n v="0"/>
    <n v="0"/>
    <x v="0"/>
  </r>
  <r>
    <s v="7238660"/>
    <d v="2023-12-31T00:00:00"/>
    <n v="276880.11"/>
    <d v="2021-03-02T00:00:00"/>
    <x v="0"/>
    <s v="0 delayed payments"/>
    <s v="0.2005"/>
    <n v="1"/>
    <n v="8609187441"/>
    <n v="8609187441"/>
    <s v="EF64B9C7D923B2B929DE25A5BC8B121F78DFEF5A9E96A9F81CE22E15E21ECDB7854135F4BFBAC4CC55F2CDBBACC2A1D5FA92BD20FD170B373DCE77F0F6B1A0D1"/>
    <s v="NULL"/>
    <s v="8609187441"/>
    <d v="1986-09-18T00:00:00"/>
    <s v="NULL"/>
    <n v="0"/>
    <x v="0"/>
    <s v=""/>
    <s v=""/>
    <s v=""/>
    <n v="0"/>
    <n v="0"/>
    <x v="0"/>
  </r>
  <r>
    <s v="7238710"/>
    <d v="2023-12-31T00:00:00"/>
    <n v="192379.45"/>
    <d v="2021-03-03T00:00:00"/>
    <x v="0"/>
    <s v="0 delayed payments"/>
    <s v="0.2820"/>
    <n v="1"/>
    <n v="9303042668"/>
    <n v="9303042668"/>
    <s v="67AD0CB2CBF19488E713B66D523735EFE95D5ED73A11A7C884291887DDC756A99C54F8D962ED9A1C6FF1E1FA6E354A3F1883C4E06DC9049426A7F2CA638192C1"/>
    <s v="NULL"/>
    <s v="9303042668"/>
    <d v="1993-03-04T00:00:00"/>
    <s v="NULL"/>
    <n v="0"/>
    <x v="0"/>
    <s v=""/>
    <s v=""/>
    <s v=""/>
    <n v="0"/>
    <n v="0"/>
    <x v="0"/>
  </r>
  <r>
    <s v="7238736"/>
    <d v="2023-12-31T00:00:00"/>
    <n v="45747.32"/>
    <d v="2021-03-17T00:00:00"/>
    <x v="1"/>
    <s v="Frozen"/>
    <s v="0.2265"/>
    <n v="2"/>
    <n v="6611283059"/>
    <n v="6611283059"/>
    <s v="C9DD4E2DB85C5915D5E1993488B048D6EB5C5EF1C2DE43A79D7F86E6179F98F37A0F44B95FE4224908B303C5EFD6B3DBC51BD8F10436D47935D9080A48010180"/>
    <s v="7478D17199ECE640732F328B5AF650533CE50053F155DB7AC9088CB36C41010B6702A1A466802C5CAE1FC64F205A440F9E1DD1045CF035E5B0BD2760583CABEA"/>
    <s v="6611283059"/>
    <d v="1966-11-28T00:00:00"/>
    <s v="6611283059"/>
    <n v="0"/>
    <x v="0"/>
    <s v=""/>
    <s v=""/>
    <s v=""/>
    <n v="0"/>
    <n v="0"/>
    <x v="0"/>
  </r>
  <r>
    <s v="7238918"/>
    <d v="2023-12-31T00:00:00"/>
    <n v="59751.41"/>
    <d v="2021-03-02T00:00:00"/>
    <x v="0"/>
    <s v="0 delayed payments"/>
    <s v="0.2770"/>
    <n v="1"/>
    <n v="7105211903"/>
    <n v="7105211903"/>
    <s v="7ACE302156F04DEA69E30351333E8CAE16710DCC4A084EB96EC296C8722CABBB99BD4158BDB41163899429AD917FD4656805400BBE8426391080F98EC68BAAEB"/>
    <s v="NULL"/>
    <s v="7105211903"/>
    <d v="1971-05-21T00:00:00"/>
    <s v="NULL"/>
    <n v="0"/>
    <x v="0"/>
    <s v=""/>
    <s v=""/>
    <s v=""/>
    <n v="0"/>
    <n v="0"/>
    <x v="0"/>
  </r>
  <r>
    <s v="7239031"/>
    <d v="2023-12-31T00:00:00"/>
    <n v="54171.58"/>
    <d v="2021-03-02T00:00:00"/>
    <x v="0"/>
    <s v="1 delayed payment"/>
    <s v="0.2800"/>
    <n v="1"/>
    <n v="7805150567"/>
    <n v="7805150567"/>
    <s v="06908E39A3D3146A993718CF014FBCA6BCB5C5268ECB4E5F8684BFE08CF89D5A7C56059C59ACF8CEC9BC58DBE37172A0B143D9860B7322D98206D5EA046EE98A"/>
    <s v="NULL"/>
    <s v="7805150567"/>
    <d v="1978-05-15T00:00:00"/>
    <s v="NULL"/>
    <n v="0"/>
    <x v="0"/>
    <s v=""/>
    <s v=""/>
    <s v=""/>
    <n v="0"/>
    <n v="0"/>
    <x v="0"/>
  </r>
  <r>
    <s v="7239049"/>
    <d v="2023-12-31T00:00:00"/>
    <n v="274035.3"/>
    <d v="2021-03-03T00:00:00"/>
    <x v="0"/>
    <s v="0 delayed payments"/>
    <s v="0.2845"/>
    <n v="2"/>
    <n v="8912240655"/>
    <n v="8912240655"/>
    <s v="F63EC4B8F5BB42BA71FF25BC561C15838B69788FE577209274538CB05A913E31E58597C127CC68D2731C30B0ABBEE0269CBED691C3E7DA516C9601408E3EC04F"/>
    <s v="844BCB505A4FBB65F310626BA181A339500B2A616E731CB9A16CF65E04366B153C51ABC452E5292203AF4E0206144D730401ABC38E18F12E46C3AA55A849A7FA"/>
    <s v="8912240655"/>
    <d v="1989-12-24T00:00:00"/>
    <s v="8912240655"/>
    <n v="0"/>
    <x v="0"/>
    <s v=""/>
    <s v=""/>
    <s v=""/>
    <n v="0"/>
    <n v="0"/>
    <x v="0"/>
  </r>
  <r>
    <s v="7239080"/>
    <d v="2023-12-31T00:00:00"/>
    <n v="238988.35"/>
    <d v="2021-03-04T00:00:00"/>
    <x v="0"/>
    <s v="0 delayed payments"/>
    <s v="0.2405"/>
    <n v="2"/>
    <n v="9405063331"/>
    <n v="9405063331"/>
    <s v="DEC8337026431BDCEC1AED376F28735F6B47ED0858733E065B0C60146887D854987C9C09F360DD202214F5D157075FA3F613DD386BE70FF58AB100CE171A2E2B"/>
    <s v="F0DC0982005CD0C6D16935C70A176BF0F47B974CBE3A436F4719025D95D0F8FF6331A8310319A4C89279958B7A774418CC5B79CD26872E6D91CD3B54DD61CBAB"/>
    <s v="9405063331"/>
    <d v="1994-05-06T00:00:00"/>
    <s v="9405063331"/>
    <n v="0"/>
    <x v="0"/>
    <s v=""/>
    <s v=""/>
    <s v=""/>
    <n v="0"/>
    <n v="0"/>
    <x v="0"/>
  </r>
  <r>
    <s v="7239098"/>
    <d v="2023-12-31T00:00:00"/>
    <n v="84670.2"/>
    <d v="2021-03-04T00:00:00"/>
    <x v="0"/>
    <s v="0 delayed payments"/>
    <s v="0.2005"/>
    <n v="1"/>
    <n v="9701315831"/>
    <n v="9701315831"/>
    <s v="9A6BE053813A204969544DF8864F2B4AE6EC559F6B13D0F449AB8492BAE4B8D20580AA4F6BEF1CACA269AF7B85013132D06641FA88CDEC87FB17CED3F0663CDC"/>
    <s v="NULL"/>
    <s v="9701315831"/>
    <d v="1997-01-31T00:00:00"/>
    <s v="NULL"/>
    <n v="0"/>
    <x v="0"/>
    <s v=""/>
    <s v=""/>
    <s v=""/>
    <n v="0"/>
    <n v="0"/>
    <x v="0"/>
  </r>
  <r>
    <s v="7239346"/>
    <d v="2023-12-31T00:00:00"/>
    <n v="80169.08"/>
    <d v="2021-03-03T00:00:00"/>
    <x v="0"/>
    <s v="0 delayed payments"/>
    <s v="0.2705"/>
    <n v="1"/>
    <n v="8905143981"/>
    <n v="8905143981"/>
    <s v="9ED4207CD1B770FADFE2CDF3374921392FD73DE2329FFA60EEE1979D8CD2E69F70D0B043DDE41BC56B16C29223F8FB4B6D66378324F012EC4EFDBF2DEFCCFA19"/>
    <s v="NULL"/>
    <s v="8905143981"/>
    <d v="1989-05-14T00:00:00"/>
    <s v="NULL"/>
    <n v="0"/>
    <x v="0"/>
    <s v=""/>
    <s v=""/>
    <s v=""/>
    <n v="0"/>
    <n v="0"/>
    <x v="0"/>
  </r>
  <r>
    <s v="7239411"/>
    <d v="2023-12-31T00:00:00"/>
    <n v="284122.87"/>
    <d v="2021-03-04T00:00:00"/>
    <x v="0"/>
    <s v="1 delayed payment"/>
    <s v="0.2705"/>
    <n v="2"/>
    <n v="9105160338"/>
    <n v="9105160338"/>
    <s v="ECB9E4846B7B10AB19DAC1913FE01C61922EE35678459DAAB2C306BE68D9E67DE8D6C17842EFB6528DF86FAB063AF431461D0771A875DCEC0BF902BDBDCEF692"/>
    <s v="0A763AE33BDE183B723838E307511B1F1F527B60B78E2E1F6962DE5A045CE93822387B8A2BFD13C0273B172C80C7851598D6786CD6AFBCD1931A94C87D0F78CA"/>
    <s v="9105160338"/>
    <d v="1991-05-16T00:00:00"/>
    <s v="9105160338"/>
    <n v="0"/>
    <x v="0"/>
    <s v=""/>
    <s v=""/>
    <s v=""/>
    <n v="0"/>
    <n v="0"/>
    <x v="0"/>
  </r>
  <r>
    <s v="7239635"/>
    <d v="2023-12-31T00:00:00"/>
    <n v="92453.69"/>
    <d v="2019-06-28T00:00:00"/>
    <x v="1"/>
    <s v="Frozen"/>
    <s v="0.2765"/>
    <n v="1"/>
    <n v="8205097150"/>
    <n v="8205097150"/>
    <s v="F0E040621195F2181F64C1F7A61A72A405F4AA808D4FB3585573D4356BE08F562E7BA59E0A76D421248F4B67BA28371E224CA14A2248BBBE5DCDD2B17DE12A2A"/>
    <s v="NULL"/>
    <s v="8205097150"/>
    <d v="1982-05-09T00:00:00"/>
    <s v="NULL"/>
    <n v="0"/>
    <x v="0"/>
    <s v=""/>
    <s v=""/>
    <s v=""/>
    <n v="0"/>
    <n v="0"/>
    <x v="0"/>
  </r>
  <r>
    <s v="7239734"/>
    <d v="2023-12-31T00:00:00"/>
    <n v="37123.24"/>
    <d v="2021-03-05T00:00:00"/>
    <x v="0"/>
    <s v="0 delayed payments"/>
    <s v="0.2500"/>
    <n v="2"/>
    <n v="8603121958"/>
    <n v="8603121958"/>
    <s v="9B1C2D63E610405EECF41C0D36181742342182168722EDD5872F5A24A0A011E07C710BC249FE31108D821D0C00596AA29C720ABEA8E660E41ED0E90ED4D88736"/>
    <s v="D0633B242E1086126C78B243980EAD194BE4C4B5F1A252AD8F02E1431A322482AB89BAC055A17D37758E6E646C9878F60209A85B23D22B9A6ED5186FADF73699"/>
    <s v="8603121958"/>
    <d v="1986-03-12T00:00:00"/>
    <s v="8603121958"/>
    <n v="0"/>
    <x v="0"/>
    <s v=""/>
    <s v=""/>
    <s v=""/>
    <n v="0"/>
    <n v="0"/>
    <x v="0"/>
  </r>
  <r>
    <s v="7239841"/>
    <d v="2023-12-31T00:00:00"/>
    <n v="269541.24"/>
    <d v="2021-03-05T00:00:00"/>
    <x v="0"/>
    <s v="2 delayed payments"/>
    <s v="0.2705"/>
    <n v="1"/>
    <n v="7301107053"/>
    <n v="7301107053"/>
    <s v="BD7F343D08C23B4D5BA2C3BC6D72E0631F5CA777E7B353724F597EE2B73B6F8CBD9BB35992983AE736C2BF6A4892BABA6DCDEF017C197303C9E0E3E27C7930EB"/>
    <s v="NULL"/>
    <s v="7301107053"/>
    <d v="1973-01-10T00:00:00"/>
    <s v="NULL"/>
    <n v="0"/>
    <x v="0"/>
    <s v=""/>
    <s v=""/>
    <s v=""/>
    <n v="0"/>
    <n v="0"/>
    <x v="0"/>
  </r>
  <r>
    <s v="7239916"/>
    <d v="2023-12-31T00:00:00"/>
    <n v="216136.38"/>
    <d v="2021-03-12T00:00:00"/>
    <x v="1"/>
    <s v="Frozen"/>
    <s v="0.2270"/>
    <n v="1"/>
    <n v="9009123705"/>
    <n v="9009123705"/>
    <s v="48221D80D0C209333F36D33A5AD48357FD4648D029F324F0B86359B66E64167A23FDFBB830B72555131F6FE055E36942E440B41ED890881B441EEDA356F1E231"/>
    <s v="NULL"/>
    <s v="9009123705"/>
    <d v="1990-09-12T00:00:00"/>
    <s v="NULL"/>
    <n v="0"/>
    <x v="0"/>
    <s v=""/>
    <s v=""/>
    <s v=""/>
    <n v="0"/>
    <n v="0"/>
    <x v="0"/>
  </r>
  <r>
    <s v="7239981"/>
    <d v="2023-12-31T00:00:00"/>
    <n v="295471.71999999997"/>
    <d v="2021-03-08T00:00:00"/>
    <x v="1"/>
    <s v="Frozen"/>
    <s v="0.2570"/>
    <n v="1"/>
    <n v="8904082735"/>
    <n v="8904082735"/>
    <s v="2A2A1190BF922EF4EB3D93B16D76A5A6696614C123A7609CAA0D447C86FEAEB6C373550B283B22712ED3C5CFE66CD9C2342DE1F4EF450656235B2E1C7DEC9376"/>
    <s v="NULL"/>
    <s v="8904082735"/>
    <d v="1989-04-08T00:00:00"/>
    <s v="NULL"/>
    <n v="0"/>
    <x v="0"/>
    <s v=""/>
    <s v=""/>
    <s v=""/>
    <n v="0"/>
    <n v="0"/>
    <x v="0"/>
  </r>
  <r>
    <s v="7240088"/>
    <d v="2023-12-31T00:00:00"/>
    <n v="30743.47"/>
    <d v="2021-03-10T00:00:00"/>
    <x v="0"/>
    <s v="1 delayed payment"/>
    <s v="0.2645"/>
    <n v="2"/>
    <n v="9112025623"/>
    <n v="9112025623"/>
    <s v="C763FA59BE03D90BEE9B1FD26CDE75B39BAB9A6946260D03EE5BD884CFC30BACCD0106973A3968DD2882BC00A3A3A7EA116536F7FE01DCE25D12EC85B69D335A"/>
    <s v="DED409FCFBDDFBE32003C82C39ACFC63EA0D625F3175D6341E8C291464AB4345B8926597B04F844417767C27B8E903F3DD65926734EA5579609429010D933DA8"/>
    <s v="9112025623"/>
    <d v="1991-12-02T00:00:00"/>
    <s v="9112025623"/>
    <n v="0"/>
    <x v="0"/>
    <s v=""/>
    <s v=""/>
    <s v=""/>
    <n v="0"/>
    <n v="0"/>
    <x v="0"/>
  </r>
  <r>
    <s v="7240195"/>
    <d v="2023-12-31T00:00:00"/>
    <n v="23721.86"/>
    <d v="2019-07-05T00:00:00"/>
    <x v="0"/>
    <s v="0 delayed payments"/>
    <s v="0.2200"/>
    <n v="1"/>
    <n v="6607317804"/>
    <n v="6607317804"/>
    <s v="D0AC6FAA4C48FAE7635443B220B0B0B11F04B28B1616067CE8574FCAF25567CD90C5A46F2000838F4CB1C26A58BA33490AD0302B8F00569A2E9F339FE9000660"/>
    <s v="NULL"/>
    <s v="6607317804"/>
    <d v="1966-07-31T00:00:00"/>
    <s v="NULL"/>
    <n v="0"/>
    <x v="0"/>
    <s v=""/>
    <s v=""/>
    <s v=""/>
    <n v="0"/>
    <n v="0"/>
    <x v="0"/>
  </r>
  <r>
    <s v="7240427"/>
    <d v="2023-12-31T00:00:00"/>
    <n v="73800.75"/>
    <d v="2021-03-09T00:00:00"/>
    <x v="1"/>
    <s v="Frozen"/>
    <s v="0.2570"/>
    <n v="1"/>
    <n v="1226737"/>
    <n v="1226737"/>
    <s v="A08456E94E4E6EA2A0A63B90C2F6D80A31C1FF5810067CAC1176188911E26EABD6122280FBFE8C83D8FE8F8B0933F1CEA7947E3E89D019915A4C03CB12B21255"/>
    <s v="NULL"/>
    <s v="1226737"/>
    <d v="2000-01-22T00:00:00"/>
    <s v="NULL"/>
    <n v="0"/>
    <x v="0"/>
    <s v=""/>
    <s v=""/>
    <s v=""/>
    <n v="0"/>
    <n v="0"/>
    <x v="0"/>
  </r>
  <r>
    <s v="7240435"/>
    <d v="2023-12-31T00:00:00"/>
    <n v="104582.19"/>
    <d v="2021-03-10T00:00:00"/>
    <x v="1"/>
    <s v="Frozen"/>
    <s v="0.1170"/>
    <n v="1"/>
    <n v="6912155642"/>
    <n v="6912155642"/>
    <s v="29FB45B6E966481B96746B26748581EF5FEC1CCA5A17B77F1E4AB724318E4D686C0BD944E38873328F4F0AAD312F3BFF95880A1FB3F764E15519087B71F88018"/>
    <s v="NULL"/>
    <s v="6912155642"/>
    <d v="1969-12-15T00:00:00"/>
    <s v="NULL"/>
    <n v="0"/>
    <x v="0"/>
    <s v=""/>
    <s v=""/>
    <s v=""/>
    <n v="0"/>
    <n v="0"/>
    <x v="0"/>
  </r>
  <r>
    <s v="7240443"/>
    <d v="2023-12-31T00:00:00"/>
    <n v="97964.61"/>
    <d v="2021-03-09T00:00:00"/>
    <x v="0"/>
    <s v="0 delayed payments"/>
    <s v="0.1710"/>
    <n v="1"/>
    <n v="6806190556"/>
    <n v="6806190556"/>
    <s v="D04D37BCA137348B894C9768A0EEF7CEDB868411BAC144DEE30549B08489F9E8585D90A02A91F96A706985186EC9F97F2C2B7305EAF8551DBBDF8A378722154A"/>
    <s v="NULL"/>
    <s v="6806190556"/>
    <d v="1968-06-19T00:00:00"/>
    <s v="NULL"/>
    <n v="0"/>
    <x v="0"/>
    <s v=""/>
    <s v=""/>
    <s v=""/>
    <n v="0"/>
    <n v="0"/>
    <x v="0"/>
  </r>
  <r>
    <s v="7240500"/>
    <d v="2023-12-31T00:00:00"/>
    <n v="44339.25"/>
    <d v="2021-03-09T00:00:00"/>
    <x v="0"/>
    <s v="0 delayed payments"/>
    <s v="0.2670"/>
    <n v="1"/>
    <n v="8208237886"/>
    <n v="8208237886"/>
    <s v="CDC0FABF566A14ECEE2250B522B9019A68C443559682B12ABA6C890799C0969779B56D6B0B1C1F876F899427871FE0E22B8CCBBF191E1C48F9253085AB2D8A6E"/>
    <s v="NULL"/>
    <s v="8208237886"/>
    <d v="1982-08-23T00:00:00"/>
    <s v="NULL"/>
    <n v="0"/>
    <x v="0"/>
    <s v=""/>
    <s v=""/>
    <s v=""/>
    <n v="0"/>
    <n v="0"/>
    <x v="0"/>
  </r>
  <r>
    <s v="7240781"/>
    <d v="2023-12-31T00:00:00"/>
    <n v="40780.129999999997"/>
    <d v="2021-03-16T00:00:00"/>
    <x v="0"/>
    <s v="0 delayed payments"/>
    <s v="0.2605"/>
    <n v="1"/>
    <n v="101027050"/>
    <n v="101027050"/>
    <s v="5BC50978C3BD44D265149FC045F528F98B0441B99879DA6B82869D0B5E6145E1CAF27818565279B4E795A8E826D3D33A4FE9D4D63AC8B3F3C25C4C17A51D48D6"/>
    <s v="NULL"/>
    <s v="101027050"/>
    <d v="2001-01-02T00:00:00"/>
    <s v="NULL"/>
    <n v="0"/>
    <x v="0"/>
    <s v=""/>
    <s v=""/>
    <s v=""/>
    <n v="0"/>
    <n v="0"/>
    <x v="0"/>
  </r>
  <r>
    <s v="7240807"/>
    <d v="2023-12-31T00:00:00"/>
    <n v="248800.89"/>
    <d v="2021-03-12T00:00:00"/>
    <x v="0"/>
    <s v="0 delayed payments"/>
    <s v="0.2870"/>
    <n v="1"/>
    <n v="8802016652"/>
    <n v="8802016652"/>
    <s v="9D83A1060567132D70EF4F87691060D0EB7D6FDE837F4DAC95ACA8849456F97CE448F0365E2EFCAABFE7CE97CB2552438DDE7D56BC613396DBE198D39EA976F4"/>
    <s v="NULL"/>
    <s v="8802016652"/>
    <d v="1988-02-01T00:00:00"/>
    <s v="NULL"/>
    <n v="0"/>
    <x v="0"/>
    <s v=""/>
    <s v=""/>
    <s v=""/>
    <n v="0"/>
    <n v="0"/>
    <x v="0"/>
  </r>
  <r>
    <s v="7240930"/>
    <d v="2023-12-31T00:00:00"/>
    <n v="176526.04"/>
    <d v="2021-03-11T00:00:00"/>
    <x v="0"/>
    <s v="0 delayed payments"/>
    <s v="0.2405"/>
    <n v="2"/>
    <n v="7708227124"/>
    <n v="7708227124"/>
    <s v="D811CD22DDE471DD415433717D06920E8F736D43563ADB47CF193CD3EE67D5D1DB41A2D9A6A14468E60F5DE9DDC257EEC16A13613794A1A7AA8A9294AD52504F"/>
    <s v="1EBE158DB3C0C5314BE4B45D41B04B1FC2EE78DC1B4FE667AD9E45CD0ED26B32DDDF8B581E64584C98F70C97D2E670BD5B8B1EDFA87703207780BD59C47C7FCD"/>
    <s v="7708227124"/>
    <d v="1977-08-22T00:00:00"/>
    <s v="7708227124"/>
    <n v="0"/>
    <x v="0"/>
    <s v=""/>
    <s v=""/>
    <s v=""/>
    <n v="0"/>
    <n v="0"/>
    <x v="0"/>
  </r>
  <r>
    <s v="7240955"/>
    <d v="2023-12-31T00:00:00"/>
    <n v="371362.55"/>
    <d v="2021-03-12T00:00:00"/>
    <x v="0"/>
    <s v="0 delayed payments"/>
    <s v="0.1705"/>
    <n v="2"/>
    <n v="7403213957"/>
    <n v="7403213957"/>
    <s v="799BAD3D6099C4DFE8A1610C51B4B77148B592B2E6995EFA34AD0C091FDA160F949CFC168BC935F020978E45F7E6966DA8C2FEE168960E104450C8B84CE14BFA"/>
    <s v="7F8F6B3C3CDE292BBF40E281B71B76BCF66D5214EBA1ACF98C36B4E5B9CEC456D78642AA252A2E63AB43CDA651ECA31CC096B7C9D4F6CF8B4450DFA8F93ED77E"/>
    <s v="7403213957"/>
    <d v="1974-03-21T00:00:00"/>
    <s v="7403213957"/>
    <n v="0"/>
    <x v="0"/>
    <s v=""/>
    <s v=""/>
    <s v=""/>
    <n v="0"/>
    <n v="0"/>
    <x v="0"/>
  </r>
  <r>
    <s v="7240963"/>
    <d v="2023-12-31T00:00:00"/>
    <n v="48717.41"/>
    <d v="2021-03-11T00:00:00"/>
    <x v="0"/>
    <s v="0 delayed payments"/>
    <s v="0.1905"/>
    <n v="2"/>
    <n v="6910047163"/>
    <n v="6910047163"/>
    <s v="B298F276F6D76A22842B257B5F35BC1D4CC0D9BBCC2931FEB954AFFD8633E27B42B5E96A733641882441B3335D2766D741E40C93F856D82BD7376E7BE8E70F8F"/>
    <s v="FFE72BB59A88BAF7ECF3E5ED7B5FE0D2A174D8ABAFBFA2E6D6FF8D0DD3D7EDF8184F32D009B99510D9CA27347AC9330F85201250F2A758526A728AF18B7A28B5"/>
    <s v="6910047163"/>
    <d v="1969-10-04T00:00:00"/>
    <s v="6910047163"/>
    <n v="0"/>
    <x v="0"/>
    <s v=""/>
    <s v=""/>
    <s v=""/>
    <n v="0"/>
    <n v="0"/>
    <x v="0"/>
  </r>
  <r>
    <s v="7241045"/>
    <d v="2023-12-31T00:00:00"/>
    <n v="201568.28"/>
    <d v="2021-03-10T00:00:00"/>
    <x v="0"/>
    <s v="1 delayed payment"/>
    <s v="0.2845"/>
    <n v="2"/>
    <n v="8601240537"/>
    <n v="8601240537"/>
    <s v="91D7318CD3EF41DE9C97BBF4A7E228D45F0676B71C0139866E744F5A14D30C9FC059F1189FDEA270831E4C067267404ED7C8B438C79D58D05A3680D68D7723EC"/>
    <s v="3DEAD1FAEC460B8BFA0A5E9A4B8544DF18710EFE7BB4486B4E0B5AC23F7A7F64BDEECAC60CF00A4F9BA06B22D5B6B6CE864B1367CEB024E6EA1ECC6BF898E4B1"/>
    <s v="8601240537"/>
    <d v="1986-01-24T00:00:00"/>
    <s v="8601240537"/>
    <n v="0"/>
    <x v="0"/>
    <s v=""/>
    <s v=""/>
    <s v=""/>
    <n v="0"/>
    <n v="0"/>
    <x v="0"/>
  </r>
  <r>
    <s v="7241102"/>
    <d v="2023-12-31T00:00:00"/>
    <n v="243434.19"/>
    <d v="2021-03-11T00:00:00"/>
    <x v="1"/>
    <s v="Frozen"/>
    <s v="0.1470"/>
    <n v="1"/>
    <n v="7608035999"/>
    <n v="7608035999"/>
    <s v="251F14C1471DDC21A3CD86039FC230CABD41F8583E2E4ED23D572F911A5C4163E482ECB336B0A9CC7DCE99594F66B639FAB91545FAB4F5225BE4E4F596CC58CD"/>
    <s v="NULL"/>
    <s v="7608035999"/>
    <d v="1976-08-03T00:00:00"/>
    <s v="NULL"/>
    <n v="0"/>
    <x v="0"/>
    <s v=""/>
    <s v=""/>
    <s v=""/>
    <n v="0"/>
    <n v="0"/>
    <x v="0"/>
  </r>
  <r>
    <s v="7241433"/>
    <d v="2023-12-31T00:00:00"/>
    <n v="154821.67000000001"/>
    <d v="2021-03-16T00:00:00"/>
    <x v="0"/>
    <s v="0 delayed payments"/>
    <s v="0.2870"/>
    <n v="1"/>
    <n v="7106195923"/>
    <n v="7106195923"/>
    <s v="631FA90ECBF9DEED4CD2D2918A7450FBC5564A9F4FE40BD9C8BA561C8B9FA4D7491009A27D207DBE28CA1C8EAA248F04794D980E8A3B44397F15BBB925CC0D8A"/>
    <s v="NULL"/>
    <s v="7106195923"/>
    <d v="1971-06-19T00:00:00"/>
    <s v="NULL"/>
    <n v="0"/>
    <x v="0"/>
    <s v=""/>
    <s v=""/>
    <s v=""/>
    <n v="0"/>
    <n v="0"/>
    <x v="0"/>
  </r>
  <r>
    <s v="7241474"/>
    <d v="2023-12-31T00:00:00"/>
    <n v="294983.69"/>
    <d v="2021-03-18T00:00:00"/>
    <x v="1"/>
    <s v="Frozen"/>
    <s v="0.2570"/>
    <n v="1"/>
    <n v="8904015610"/>
    <n v="8904015610"/>
    <s v="5A4EA644B65CDCD585882AF5F1490D2B5D58CF746056C6405798838C085A3D68C57D60670C3A0AB18AAC96604FF932BBCEE48A62EAA5CDC976D5B5ADD6BCA113"/>
    <s v="NULL"/>
    <s v="8904015610"/>
    <d v="1989-04-01T00:00:00"/>
    <s v="NULL"/>
    <n v="0"/>
    <x v="0"/>
    <s v=""/>
    <s v=""/>
    <s v=""/>
    <n v="0"/>
    <n v="0"/>
    <x v="0"/>
  </r>
  <r>
    <s v="7241698"/>
    <d v="2023-12-31T00:00:00"/>
    <n v="61136.1"/>
    <d v="2021-03-23T00:00:00"/>
    <x v="0"/>
    <s v="3 delayed payments"/>
    <s v="0.2405"/>
    <n v="1"/>
    <n v="9508144491"/>
    <n v="9508144491"/>
    <s v="61A936B1243C5656789DF3BB87C80B6E068B86C08AB7B5B8F6B90301FB6F7EDA1DF8822526F8D8DA4EC37555FF12AFFDA9F1598D9706A5CAAED5C2704F57F94D"/>
    <s v="NULL"/>
    <s v="9508144491"/>
    <d v="1995-08-14T00:00:00"/>
    <s v="NULL"/>
    <n v="0"/>
    <x v="0"/>
    <s v=""/>
    <s v=""/>
    <s v=""/>
    <n v="0"/>
    <n v="0"/>
    <x v="0"/>
  </r>
  <r>
    <s v="7241961"/>
    <d v="2023-12-31T00:00:00"/>
    <n v="77847.38"/>
    <d v="2021-03-12T00:00:00"/>
    <x v="0"/>
    <s v="0 delayed payments"/>
    <s v="0.2005"/>
    <n v="1"/>
    <n v="6110065577"/>
    <n v="6110065577"/>
    <s v="1A339D3F80225551FB02D1EAEA15F83B236806DE686D769FD6A330B35115128880C477703E75947101D20656BC8BD8EEF0906C545A2D4379D5E7CFE0582F3C4D"/>
    <s v="NULL"/>
    <s v="6110065577"/>
    <d v="1961-10-06T00:00:00"/>
    <s v="NULL"/>
    <n v="0"/>
    <x v="0"/>
    <s v=""/>
    <s v=""/>
    <s v=""/>
    <n v="0"/>
    <n v="0"/>
    <x v="0"/>
  </r>
  <r>
    <s v="7242019"/>
    <d v="2023-12-31T00:00:00"/>
    <n v="287858.36"/>
    <d v="2021-03-15T00:00:00"/>
    <x v="0"/>
    <s v="0 delayed payments"/>
    <s v="0.2705"/>
    <n v="1"/>
    <n v="7202047036"/>
    <n v="7202047036"/>
    <s v="0EE47DD83AF39B94419D6D4328964DE778B07DDC20722BD36B549C6FE685D8D96C1C388E1DAF47B7721E10A771D81A8E681471B64DEDEB1537D7C11310076826"/>
    <s v="NULL"/>
    <s v="7202047036"/>
    <d v="1972-02-04T00:00:00"/>
    <s v="NULL"/>
    <n v="0"/>
    <x v="0"/>
    <s v=""/>
    <s v=""/>
    <s v=""/>
    <n v="0"/>
    <n v="0"/>
    <x v="0"/>
  </r>
  <r>
    <s v="7242209"/>
    <d v="2023-12-31T00:00:00"/>
    <n v="175330.82"/>
    <d v="2021-03-18T00:00:00"/>
    <x v="0"/>
    <s v="0 delayed payments"/>
    <s v="0.1805"/>
    <n v="1"/>
    <n v="7704262638"/>
    <n v="7704262638"/>
    <s v="47D00AF9704877C2DE10ADCCAE80AC66473084BB16A188651A5ABD1BB050DD712282820DCD01E4456D8112FB38AAE59860E1F234C2BFF32C20D162E70BFFED9C"/>
    <s v="NULL"/>
    <s v="7704262638"/>
    <d v="1977-04-26T00:00:00"/>
    <s v="NULL"/>
    <n v="0"/>
    <x v="0"/>
    <s v=""/>
    <s v=""/>
    <s v=""/>
    <n v="0"/>
    <n v="0"/>
    <x v="0"/>
  </r>
  <r>
    <s v="7242225"/>
    <d v="2023-12-31T00:00:00"/>
    <n v="252395.48"/>
    <d v="2021-03-16T00:00:00"/>
    <x v="0"/>
    <s v="0 delayed payments"/>
    <s v="0.2005"/>
    <n v="1"/>
    <n v="9901070939"/>
    <n v="9901070939"/>
    <s v="A6F95A5A1627C1A1BF622754537C0FF58338E31A307BE530A6E49C10016583F7ACB447289B1BD31ECF388E27F19FE16A8D13369F8C41E265C9AEC8F070173E00"/>
    <s v="NULL"/>
    <s v="9901070939"/>
    <d v="1999-01-07T00:00:00"/>
    <s v="NULL"/>
    <n v="0"/>
    <x v="0"/>
    <s v=""/>
    <s v=""/>
    <s v=""/>
    <n v="0"/>
    <n v="0"/>
    <x v="0"/>
  </r>
  <r>
    <s v="7242498"/>
    <d v="2023-12-31T00:00:00"/>
    <n v="24440.22"/>
    <d v="2021-03-18T00:00:00"/>
    <x v="0"/>
    <s v="0 delayed payments"/>
    <s v="0.2570"/>
    <n v="1"/>
    <n v="6904096200"/>
    <n v="6904096200"/>
    <s v="695FCDF0BAB34DD89F54C6B460910CE0E5B167772D086A0400148E68BF034D9AC1D085BDF45494230C6F966790CD80E7E9D23C618A193BF18A442823B5DFF5A7"/>
    <s v="NULL"/>
    <s v="6904096200"/>
    <d v="1969-04-09T00:00:00"/>
    <s v="NULL"/>
    <n v="0"/>
    <x v="0"/>
    <s v=""/>
    <s v=""/>
    <s v=""/>
    <n v="0"/>
    <n v="0"/>
    <x v="0"/>
  </r>
  <r>
    <s v="7242696"/>
    <d v="2023-12-31T00:00:00"/>
    <n v="149741.03"/>
    <d v="2021-03-23T00:00:00"/>
    <x v="0"/>
    <s v="0 delayed payments"/>
    <s v="0.2205"/>
    <n v="1"/>
    <n v="9001095893"/>
    <n v="9001095893"/>
    <s v="D88BA96674C80AAE4D852A2487ADFF5E268F5939E3D11B221F898BCEB35DA3E54B01CD7CE83F07108EC9E269211E3AC325F7A54CFABF8D84777BA7587513BC2C"/>
    <s v="NULL"/>
    <s v="9001095893"/>
    <d v="1990-01-09T00:00:00"/>
    <s v="NULL"/>
    <n v="0"/>
    <x v="0"/>
    <s v=""/>
    <s v=""/>
    <s v=""/>
    <n v="0"/>
    <n v="0"/>
    <x v="0"/>
  </r>
  <r>
    <s v="7242795"/>
    <d v="2023-12-31T00:00:00"/>
    <n v="130659.5"/>
    <d v="2021-03-18T00:00:00"/>
    <x v="0"/>
    <s v="1 delayed payment"/>
    <s v="0.2845"/>
    <n v="2"/>
    <n v="8206151576"/>
    <n v="8206151576"/>
    <s v="A04D7F612CA3B55D99C917D0B5F51E4F0CB40EE40DA736D338A53326C8E7670C8E68F799F7F8BFE78EAB84AE83AD4C954D35E09AFA7595B45DE16A84E7534E0C"/>
    <s v="F07A83D92A07E85E7507FEB98B492603AA87139B20AC601089309745D100D3405B4476B2A4DF990965D5DC48F0B990A660686903E073FB2B8A13977DACB805F7"/>
    <s v="8206151576"/>
    <d v="1982-06-15T00:00:00"/>
    <s v="8206151576"/>
    <n v="0"/>
    <x v="0"/>
    <s v=""/>
    <s v=""/>
    <s v=""/>
    <n v="0"/>
    <n v="0"/>
    <x v="0"/>
  </r>
  <r>
    <s v="7242928"/>
    <d v="2023-12-31T00:00:00"/>
    <n v="161904.53"/>
    <d v="2021-03-31T00:00:00"/>
    <x v="0"/>
    <s v="0 delayed payments"/>
    <s v="0.1810"/>
    <n v="2"/>
    <n v="8109013352"/>
    <n v="8109013352"/>
    <s v="2F68E6819C33ABB254DC0E9FBFD4102DD22375DDD51B915498B0783D2F715F9D8EF74F8CBEE5796F8991754C5476F426920FE95CEADAEE18BC11217FE9E64E01"/>
    <s v="85B9B729ECED757A0428FFCB7F4A3D23365B6093202DE90FAD2F48532E6361E1AC77239D828F297B190A9D14F332C6F62D1AC5BF239271687D75EDB6DE3482B8"/>
    <s v="8109013352"/>
    <d v="1981-09-01T00:00:00"/>
    <s v="8109013352"/>
    <n v="0"/>
    <x v="0"/>
    <s v=""/>
    <s v=""/>
    <s v=""/>
    <n v="0"/>
    <n v="0"/>
    <x v="0"/>
  </r>
  <r>
    <s v="7242951"/>
    <d v="2023-12-31T00:00:00"/>
    <n v="54577.89"/>
    <d v="2021-03-18T00:00:00"/>
    <x v="0"/>
    <s v="4 delayed payments"/>
    <s v="0.2770"/>
    <n v="1"/>
    <n v="6701139468"/>
    <n v="6701139468"/>
    <s v="5A1878E2C1A72229533F5EDB3CA0A4BA994DE145546961D0FB415AFD7B1AFF04ED3F324183679808055C2851F16970B095C2334352091A6D4FA271A104B4B287"/>
    <s v="NULL"/>
    <s v="6701139468"/>
    <d v="1967-01-13T00:00:00"/>
    <s v="NULL"/>
    <n v="0"/>
    <x v="0"/>
    <s v=""/>
    <s v=""/>
    <s v=""/>
    <n v="0"/>
    <n v="0"/>
    <x v="0"/>
  </r>
  <r>
    <s v="7242985"/>
    <d v="2023-12-31T00:00:00"/>
    <n v="89395.520000000004"/>
    <d v="2021-03-18T00:00:00"/>
    <x v="0"/>
    <s v="0 delayed payments"/>
    <s v="0.2005"/>
    <n v="2"/>
    <n v="7803215925"/>
    <n v="7803215925"/>
    <s v="4C810B921989641EB9ACE8C97DD4E6789117A4F9CF20123243FADB3467143889F5017D7D91CBF2A913539D0FFAF4F06B783A24F494F93F4195AE863E8CA6A519"/>
    <s v="NULL"/>
    <s v="7803215925"/>
    <d v="1978-03-21T00:00:00"/>
    <s v="7803215925"/>
    <n v="0"/>
    <x v="0"/>
    <s v=""/>
    <s v=""/>
    <s v=""/>
    <n v="0"/>
    <n v="0"/>
    <x v="0"/>
  </r>
  <r>
    <s v="7242993"/>
    <d v="2023-12-31T00:00:00"/>
    <n v="191905.58"/>
    <d v="2021-03-18T00:00:00"/>
    <x v="0"/>
    <s v="0 delayed payments"/>
    <s v="0.2705"/>
    <n v="1"/>
    <n v="7401278994"/>
    <n v="7401278994"/>
    <s v="C91CC72566F901CFAC7A47CEE404EED7A84DB606721C5121C4934DB6D4008767C371B27F4A6E324EEA87745E8D3FCC4225F1E239335628C0FD581D7B406F5D37"/>
    <s v="NULL"/>
    <s v="7401278994"/>
    <d v="1974-01-27T00:00:00"/>
    <s v="NULL"/>
    <n v="0"/>
    <x v="0"/>
    <s v=""/>
    <s v=""/>
    <s v=""/>
    <n v="0"/>
    <n v="0"/>
    <x v="0"/>
  </r>
  <r>
    <s v="7243199"/>
    <d v="2023-12-31T00:00:00"/>
    <n v="206997.56"/>
    <d v="2021-03-18T00:00:00"/>
    <x v="1"/>
    <s v="Frozen"/>
    <s v="0.2370"/>
    <n v="1"/>
    <n v="7502063618"/>
    <n v="7502063618"/>
    <s v="2C13064A148C5BC89B9CEB3E9579374C8ED2FED2068B94A00267221CD4B8EA8F25783EF6868BB253A01C496F684C93531D744C2A0EBD9C2CA01C205719347C02"/>
    <s v="NULL"/>
    <s v="7502063618"/>
    <d v="1975-02-06T00:00:00"/>
    <s v="NULL"/>
    <n v="0"/>
    <x v="0"/>
    <s v=""/>
    <s v=""/>
    <s v=""/>
    <n v="0"/>
    <n v="0"/>
    <x v="0"/>
  </r>
  <r>
    <s v="7243348"/>
    <d v="2023-12-31T00:00:00"/>
    <n v="54243.35"/>
    <d v="2021-03-18T00:00:00"/>
    <x v="1"/>
    <s v="Frozen"/>
    <s v="0.1170"/>
    <n v="1"/>
    <n v="8503290259"/>
    <n v="8503290259"/>
    <s v="F208CBCC6B85306A6E478D614EBBB35B59E97E3467247C55E671C90472A24C2D4A326F87405714EF24BD421126388652518841E43AFB4E840D313062B7DE60E5"/>
    <s v="NULL"/>
    <s v="8503290259"/>
    <d v="1985-03-29T00:00:00"/>
    <s v="NULL"/>
    <n v="0"/>
    <x v="0"/>
    <s v=""/>
    <s v=""/>
    <s v=""/>
    <n v="0"/>
    <n v="0"/>
    <x v="0"/>
  </r>
  <r>
    <s v="7243371"/>
    <d v="2023-12-31T00:00:00"/>
    <n v="121819.48"/>
    <d v="2021-03-19T00:00:00"/>
    <x v="0"/>
    <s v="0 delayed payments"/>
    <s v="0.2205"/>
    <n v="2"/>
    <n v="8612101264"/>
    <n v="8612101264"/>
    <s v="888E6F95964AE4F0F9F59B8D63FA4CC8EA867DE27531A54E1D603A0D3BC8ABE62DF55D3DE24027C36285121ECF0A5B81DBAE0CCC8A8CC7802392199841C41B7C"/>
    <s v="78CE349EB8AACB5228BA948DD32499AF8675FC82A60267B48241EEEFA1D953EA6028C1F437EB244DD3C0F5DCA40863D08BF1E14E383ED61ECD48C8FAC538C7DE"/>
    <s v="8612101264"/>
    <d v="1986-12-10T00:00:00"/>
    <s v="8612101264"/>
    <n v="0"/>
    <x v="0"/>
    <s v=""/>
    <s v=""/>
    <s v=""/>
    <n v="0"/>
    <n v="0"/>
    <x v="0"/>
  </r>
  <r>
    <s v="7243397"/>
    <d v="2023-12-31T00:00:00"/>
    <n v="153110.19"/>
    <d v="2021-04-15T00:00:00"/>
    <x v="0"/>
    <s v="2 delayed payments"/>
    <s v="0.2705"/>
    <n v="1"/>
    <n v="7503041340"/>
    <n v="7503041340"/>
    <s v="30F42F0CAC5A0AE9217E696B67E5AC12B72CE31FA8E2ED6B5D4FB8B62305FFB97D1B21D2DA8F2D158E260FA278DAA77777D8061EA2454A68111FE0B7681897BA"/>
    <s v="NULL"/>
    <s v="7503041340"/>
    <d v="1975-03-04T00:00:00"/>
    <s v="NULL"/>
    <n v="0"/>
    <x v="0"/>
    <s v=""/>
    <s v=""/>
    <s v=""/>
    <n v="0"/>
    <n v="0"/>
    <x v="0"/>
  </r>
  <r>
    <s v="7243413"/>
    <d v="2023-12-31T00:00:00"/>
    <n v="227499.93"/>
    <d v="2021-03-18T00:00:00"/>
    <x v="0"/>
    <s v="0 delayed payments"/>
    <s v="0.2005"/>
    <n v="1"/>
    <n v="9712217208"/>
    <n v="9712217208"/>
    <s v="A8424C11A9BECE92A1855F2D08EBC92E72F6DDFE54ED566733559A38DCE48BAA88F5FEBACD5EE44A02F55DB6E9E8139ECF842BC5DB956BE17A15CB6F8EED89D9"/>
    <s v="NULL"/>
    <s v="9712217208"/>
    <d v="1997-12-21T00:00:00"/>
    <s v="NULL"/>
    <n v="0"/>
    <x v="0"/>
    <s v=""/>
    <s v=""/>
    <s v=""/>
    <n v="0"/>
    <n v="0"/>
    <x v="0"/>
  </r>
  <r>
    <s v="7243421"/>
    <d v="2023-12-31T00:00:00"/>
    <n v="277115.07"/>
    <d v="2021-03-24T00:00:00"/>
    <x v="1"/>
    <s v="Frozen"/>
    <s v="0.1570"/>
    <n v="1"/>
    <n v="8410221256"/>
    <n v="8410221256"/>
    <s v="F54371367629916F2C9804166CEF2A6A461376A1925C33FC5953BFA6A77F1F7C11516D8EEC2D88DDDB50EEC2E84EC1477005E5BD7CA357717B319A8BE058DDB1"/>
    <s v="NULL"/>
    <s v="8410221256"/>
    <d v="1984-10-22T00:00:00"/>
    <s v="NULL"/>
    <n v="0"/>
    <x v="0"/>
    <s v="8410221256"/>
    <s v=""/>
    <s v="Skuldsanering bevilj"/>
    <n v="1"/>
    <n v="0"/>
    <x v="1"/>
  </r>
  <r>
    <s v="7243447"/>
    <d v="2023-12-31T00:00:00"/>
    <n v="10454.58"/>
    <d v="2021-03-22T00:00:00"/>
    <x v="0"/>
    <s v="0 delayed payments"/>
    <s v="0.1905"/>
    <n v="2"/>
    <n v="7712109201"/>
    <n v="7712109201"/>
    <s v="82A5C76B7569035E8E48059AEB33CCE8CA133E0D25EE1B8578862E14AF74098308A5E624F9CCF638240B7EFD06534C10B35E059E7D6B1255636D732FB7546457"/>
    <s v="0A3B9BE8706E99FF34D7D5F41D9FC9F0961E36DBDA45E199920CC4C97BEDE8D1D1A265E914D9A1DCDA536960693689719EDBF64CC97290A1BC673C455DB3A483"/>
    <s v="7712109201"/>
    <d v="1977-12-10T00:00:00"/>
    <s v="7712109201"/>
    <n v="0"/>
    <x v="0"/>
    <s v=""/>
    <s v=""/>
    <s v=""/>
    <n v="0"/>
    <n v="0"/>
    <x v="0"/>
  </r>
  <r>
    <s v="7243470"/>
    <d v="2023-12-31T00:00:00"/>
    <n v="159194.43"/>
    <d v="2021-03-22T00:00:00"/>
    <x v="1"/>
    <s v="Frozen"/>
    <s v="0.2265"/>
    <n v="1"/>
    <n v="8010311747"/>
    <n v="8010311747"/>
    <s v="E2E2C174BA7197AB01E638EDC0FB610B13AE634C8BDD56302D65AA23645C0337BA12596B38573C3F26C070C6F922CC60353A66BE23093E41FCFFE0E84A72580F"/>
    <s v="NULL"/>
    <s v="8010311747"/>
    <d v="1980-10-31T00:00:00"/>
    <s v="NULL"/>
    <n v="0"/>
    <x v="0"/>
    <s v=""/>
    <s v=""/>
    <s v=""/>
    <n v="0"/>
    <n v="0"/>
    <x v="0"/>
  </r>
  <r>
    <s v="7243488"/>
    <d v="2023-12-31T00:00:00"/>
    <n v="293661.13"/>
    <d v="2021-03-23T00:00:00"/>
    <x v="0"/>
    <s v="0 delayed payments"/>
    <s v="0.2855"/>
    <n v="2"/>
    <n v="9809304430"/>
    <n v="9809304430"/>
    <s v="7CF8E6FBDA8744D193263BFDCBCC0FF2642A3231940F6F6F3EFA9092F342E683C08FA02B1CE4257E60CDD73E5FF7A9C0B982752DD67F295337FCD75A5EE9AED5"/>
    <s v="NULL"/>
    <s v="9809304430"/>
    <d v="1998-09-30T00:00:00"/>
    <s v="9809304430"/>
    <n v="0"/>
    <x v="0"/>
    <s v=""/>
    <s v=""/>
    <s v=""/>
    <n v="0"/>
    <n v="0"/>
    <x v="0"/>
  </r>
  <r>
    <s v="7243538"/>
    <d v="2023-12-31T00:00:00"/>
    <n v="221111.87"/>
    <d v="2021-03-19T00:00:00"/>
    <x v="1"/>
    <s v="Frozen"/>
    <s v="0.1470"/>
    <n v="1"/>
    <n v="9702217234"/>
    <n v="9702217234"/>
    <s v="7276BD84DB9606D9A44FEA969A9642F24E3C1C42A977C5175F3C26D71F49DC4E694325BFC71D0FC9E395334EFF2D1CF1CE480C2AAF8B97FB80DD4CD2764F919D"/>
    <s v="NULL"/>
    <s v="9702217234"/>
    <d v="1997-02-21T00:00:00"/>
    <s v="NULL"/>
    <n v="0"/>
    <x v="0"/>
    <s v=""/>
    <s v=""/>
    <s v=""/>
    <n v="0"/>
    <n v="0"/>
    <x v="0"/>
  </r>
  <r>
    <s v="7243561"/>
    <d v="2023-12-31T00:00:00"/>
    <n v="448610.02"/>
    <d v="2021-03-24T00:00:00"/>
    <x v="0"/>
    <s v="1 delayed payment"/>
    <s v="0.2505"/>
    <n v="2"/>
    <n v="7312267318"/>
    <n v="7312267318"/>
    <s v="400A08C28F3FAC3E180FF3AC7A30B33086E95D4451E25C137F7F67F05EB767D3DF211116A324F8857689B37EA805C35401EDAA7FDB06C343B4361B5902D0EE27"/>
    <s v="C7CFA20583B107324E0C28BDE13B8D0FC0912EECD16A7258FF4AA169659D1AAC3BA9C62CA6A5DED5650487BB27123AEF3D9F72EFB30E87DBB0CA94DDD74CC33D"/>
    <s v="7312267318"/>
    <d v="1973-12-26T00:00:00"/>
    <s v="7312267318"/>
    <n v="0"/>
    <x v="0"/>
    <s v=""/>
    <s v=""/>
    <s v=""/>
    <n v="0"/>
    <n v="0"/>
    <x v="0"/>
  </r>
  <r>
    <s v="7243595"/>
    <d v="2023-12-31T00:00:00"/>
    <n v="46645.67"/>
    <d v="2021-03-19T00:00:00"/>
    <x v="1"/>
    <s v="Frozen"/>
    <s v="0.1370"/>
    <n v="1"/>
    <n v="9907113816"/>
    <n v="9907113816"/>
    <s v="084B2C3047EA25C5ABF5D4611A1358F102A2057FDA39419A543D9BC7D0B216C61FBCF5721CB96AD707431226875AA6BD6543F2EAA4015609FF60973B346C06A2"/>
    <s v="NULL"/>
    <s v="9907113816"/>
    <d v="1999-07-11T00:00:00"/>
    <s v="NULL"/>
    <n v="0"/>
    <x v="0"/>
    <s v=""/>
    <s v=""/>
    <s v=""/>
    <n v="0"/>
    <n v="0"/>
    <x v="0"/>
  </r>
  <r>
    <s v="7243603"/>
    <d v="2023-12-31T00:00:00"/>
    <n v="130218.86"/>
    <d v="2021-03-19T00:00:00"/>
    <x v="0"/>
    <s v="1 delayed payment"/>
    <s v="0.2870"/>
    <n v="1"/>
    <n v="7601300416"/>
    <n v="7601300416"/>
    <s v="784BE15D089740693902F16C3E0DC4935F8CDD237B87E1ADA3B2E8295A7711ECE04784C4A1BA287AF74912AED28EF1F87DAEA35989DFE66C29FD1C54D96CE7D0"/>
    <s v="NULL"/>
    <s v="7601300416"/>
    <d v="1976-01-30T00:00:00"/>
    <s v="NULL"/>
    <n v="0"/>
    <x v="0"/>
    <s v=""/>
    <s v=""/>
    <s v=""/>
    <n v="0"/>
    <n v="0"/>
    <x v="0"/>
  </r>
  <r>
    <s v="7243611"/>
    <d v="2023-12-31T00:00:00"/>
    <n v="206984.28"/>
    <d v="2021-03-19T00:00:00"/>
    <x v="0"/>
    <s v="1 delayed payment"/>
    <s v="0.2845"/>
    <n v="2"/>
    <n v="7810300207"/>
    <n v="7810300207"/>
    <s v="69ADB0205DFC79DF380099960F0597DF1BC7611FBFE70902DD51B3F868FB025FE00BC32D9A16C2D2DC6BE44E668EFC3ABA7404B24CDDF2EC796749071D6CBA41"/>
    <s v="4D8D2BD5759E35298A22B58FADFAFB6BA75168913E4144C5318C29629E738913B25C4FABE6698124741E547D90F662350E53F752FE60E71D4CBC62C957B6C5E2"/>
    <s v="7810300207"/>
    <d v="1978-10-30T00:00:00"/>
    <s v="7810300207"/>
    <n v="0"/>
    <x v="0"/>
    <s v=""/>
    <s v=""/>
    <s v=""/>
    <n v="0"/>
    <n v="0"/>
    <x v="0"/>
  </r>
  <r>
    <s v="7243769"/>
    <d v="2023-12-31T00:00:00"/>
    <n v="39078.519999999997"/>
    <d v="2021-03-30T00:00:00"/>
    <x v="0"/>
    <s v="0 delayed payments"/>
    <s v="0.2305"/>
    <n v="2"/>
    <n v="7202171984"/>
    <n v="7202171984"/>
    <s v="9D7642B4FA856CD54DADED84506BBA8AB5C0CD82A785FEB07CE5B052091E81C601C46B783F22E116FA6862B0A8A51D01551FF230CFBA52871A49DEC691A3FB91"/>
    <s v="80B41FD1528AF52CB2CB471ADDB7D669648DB9952F9A7A5A6094284755A4CDEC268374889608F3B81769C8F5E41C3C8AE21DAFAD8D373EC1335B3D1631DECEC5"/>
    <s v="7202171984"/>
    <d v="1972-02-17T00:00:00"/>
    <s v="7202171984"/>
    <n v="0"/>
    <x v="0"/>
    <s v=""/>
    <s v=""/>
    <s v=""/>
    <n v="0"/>
    <n v="0"/>
    <x v="0"/>
  </r>
  <r>
    <s v="7243934"/>
    <d v="2023-12-31T00:00:00"/>
    <n v="215943.33"/>
    <d v="2021-03-22T00:00:00"/>
    <x v="0"/>
    <s v="0 delayed payments"/>
    <s v="0.2845"/>
    <n v="2"/>
    <n v="6305287606"/>
    <n v="6305287606"/>
    <s v="DB8876B7532FD628978E47C14AF46F8371799F91DF72521629EB87AD353E4B97C799C48572904F08D40586FDCB16E14D579C2D8976425DDC2F6BF94765BC812F"/>
    <s v="09D638CBF6F065AB8522D44ADFFAB0496DC78873723EF061DE5661434C1D43D1AF61A81173C846E506E06D3D05A64D9B88E3735A47D4B449C906EAB8823D79AF"/>
    <s v="6305287606"/>
    <d v="1963-05-28T00:00:00"/>
    <s v="6305287606"/>
    <n v="0"/>
    <x v="0"/>
    <s v=""/>
    <s v=""/>
    <s v=""/>
    <n v="0"/>
    <n v="0"/>
    <x v="0"/>
  </r>
  <r>
    <s v="7244049"/>
    <d v="2023-12-31T00:00:00"/>
    <n v="193623.45"/>
    <d v="2021-04-06T00:00:00"/>
    <x v="1"/>
    <s v="Frozen"/>
    <s v="0.2570"/>
    <n v="1"/>
    <n v="9508070712"/>
    <n v="9508070712"/>
    <s v="DDC88BFF4DCEC254CF37C1AE22DFF1B6E7283A7EDA1A2D95C9C30822D37D2CC54D2158B32D2A01663CA5C389D811B28EAED69A3A7F741231531087F05499BA22"/>
    <s v="NULL"/>
    <s v="9508070712"/>
    <d v="1995-08-07T00:00:00"/>
    <s v="NULL"/>
    <n v="0"/>
    <x v="0"/>
    <s v=""/>
    <s v=""/>
    <s v=""/>
    <n v="0"/>
    <n v="0"/>
    <x v="0"/>
  </r>
  <r>
    <s v="7244155"/>
    <d v="2023-12-31T00:00:00"/>
    <n v="307611.61"/>
    <d v="2021-03-25T00:00:00"/>
    <x v="0"/>
    <s v="2 delayed payments"/>
    <s v="0.2505"/>
    <n v="2"/>
    <n v="7904052094"/>
    <n v="7904052094"/>
    <s v="FB97AA30F0F909B4F92DC0EC2A548756184E0AEE2A21F547B00983CC1C00A71307D8E61E97ABD730EB2D8766B4DB4F31B45C949DD448177DEF1E44DED0400314"/>
    <s v="E2776205F8829CCE1E2E21D33D838E4B8E224A61DC19CEF6224773B9935E1BE2C0F53E6909A76661EB7FCB40A7DFB53D871D624A56A52785365881BDA0395107"/>
    <s v="7904052094"/>
    <d v="1979-04-05T00:00:00"/>
    <s v="7904052094"/>
    <n v="0"/>
    <x v="0"/>
    <s v=""/>
    <s v=""/>
    <s v=""/>
    <n v="0"/>
    <n v="0"/>
    <x v="0"/>
  </r>
  <r>
    <s v="7244205"/>
    <d v="2023-12-31T00:00:00"/>
    <n v="88667.82"/>
    <d v="2021-03-23T00:00:00"/>
    <x v="1"/>
    <s v="Frozen"/>
    <s v="0.2570"/>
    <n v="1"/>
    <n v="8312200648"/>
    <n v="8312200648"/>
    <s v="9F069BC52168A19FDF9AA267EECE7A2892478CFF05B575B06D9FF18D8595672629C419B3EACB003BDC5D041771A3C0E45ED750AD00E6A563B33DC46B636CB5DD"/>
    <s v="NULL"/>
    <s v="8312200648"/>
    <d v="1983-12-20T00:00:00"/>
    <s v="NULL"/>
    <n v="0"/>
    <x v="0"/>
    <s v=""/>
    <s v=""/>
    <s v=""/>
    <n v="0"/>
    <n v="0"/>
    <x v="0"/>
  </r>
  <r>
    <s v="7244288"/>
    <d v="2023-12-31T00:00:00"/>
    <n v="102602.52"/>
    <d v="2021-03-24T00:00:00"/>
    <x v="0"/>
    <s v="1 delayed payment"/>
    <s v="0.2745"/>
    <n v="2"/>
    <n v="6408103551"/>
    <n v="6408103551"/>
    <s v="787A1BB37B8256763CA54023185324AB40FA01BAB520202E875FE1DBC246A0C658A97556D84C30A69BCB237AFB5CDA13A43CF0C672587F67AD843CE4D2B15768"/>
    <s v="CCD0DB60F7AE4BC3C181AE467BA491885C2B5157CBD4A9F1738E91CD3F09846450BF84A488E5FB2C0CBD59ECB6A3841789B9EA2FFAF771F7E7D936E62896C9F0"/>
    <s v="6408103551"/>
    <d v="1964-08-10T00:00:00"/>
    <s v="6408103551"/>
    <n v="0"/>
    <x v="0"/>
    <s v=""/>
    <s v=""/>
    <s v=""/>
    <n v="0"/>
    <n v="0"/>
    <x v="0"/>
  </r>
  <r>
    <s v="7244379"/>
    <d v="2023-12-31T00:00:00"/>
    <n v="99942.88"/>
    <d v="2021-03-25T00:00:00"/>
    <x v="1"/>
    <s v="Frozen"/>
    <s v="0.2170"/>
    <n v="1"/>
    <n v="4079554"/>
    <n v="4079554"/>
    <s v="6325298F9F47DDFBB5C0309F4B75F533095BBB7F1D2290EA0D39434E478D777DBC6928B8C0301272172E52AB765820B6A7741026C281C0F2BB0FD62E435DA266"/>
    <s v="NULL"/>
    <s v="4079554"/>
    <d v="2000-04-07T00:00:00"/>
    <s v="NULL"/>
    <n v="0"/>
    <x v="0"/>
    <s v=""/>
    <s v=""/>
    <s v=""/>
    <n v="0"/>
    <n v="0"/>
    <x v="0"/>
  </r>
  <r>
    <s v="7244395"/>
    <d v="2023-12-31T00:00:00"/>
    <n v="240643.55"/>
    <d v="2021-03-24T00:00:00"/>
    <x v="0"/>
    <s v="0 delayed payments"/>
    <s v="0.2005"/>
    <n v="1"/>
    <n v="9810108515"/>
    <n v="9810108515"/>
    <s v="BAAF96C98F1218EA3EFB4B95B9A0C644076010CF1CE71B16E12AC12311B895D07EA144F8DA5908BCEC42F4B041AA0D6C42DDDD92374371026341C3BC1979977D"/>
    <s v="NULL"/>
    <s v="9810108515"/>
    <d v="1998-10-10T00:00:00"/>
    <s v="NULL"/>
    <n v="0"/>
    <x v="0"/>
    <s v=""/>
    <s v=""/>
    <s v=""/>
    <n v="0"/>
    <n v="0"/>
    <x v="0"/>
  </r>
  <r>
    <s v="7244478"/>
    <d v="2023-12-31T00:00:00"/>
    <n v="250278.33"/>
    <d v="2021-03-23T00:00:00"/>
    <x v="0"/>
    <s v="0 delayed payments"/>
    <s v="0.2600"/>
    <n v="2"/>
    <n v="6712123501"/>
    <n v="6712123501"/>
    <s v="37032EEAD45964FA8B34E58D793E99A714BC2C5A4D2A52613801557AEDC0F4DADE1E07DCF9C81554BE55724F5B0110F8E134E0738EA3CB25A2639F85B5FF22BB"/>
    <s v="19FDEB726B5604EB6C108DF2967A822236BD3D66C2EF48AF0818D8C92092A4E031983401E37A08C243E4B78DA6BD064B8E7CB3EFFC85DAE81A23642FE964FF6A"/>
    <s v="6712123501"/>
    <d v="1967-12-12T00:00:00"/>
    <s v="6712123501"/>
    <n v="0"/>
    <x v="0"/>
    <s v=""/>
    <s v=""/>
    <s v=""/>
    <n v="0"/>
    <n v="0"/>
    <x v="0"/>
  </r>
  <r>
    <s v="7244494"/>
    <d v="2023-12-31T00:00:00"/>
    <n v="362972.07"/>
    <d v="2021-04-21T00:00:00"/>
    <x v="1"/>
    <s v="Frozen"/>
    <s v="0.1770"/>
    <n v="2"/>
    <n v="8707231497"/>
    <n v="8707231497"/>
    <s v="242E84E501C74CDA971697EF6D2FF741C0C2D181EB7B6B246D74DF9A2A35476DBF8CE34CAB540B7FD4F9976F35C061CE233D21D624CEAFFF5E1D03CE9A048873"/>
    <s v="NULL"/>
    <s v="8707231497"/>
    <d v="1987-07-23T00:00:00"/>
    <s v="8707231497"/>
    <n v="0"/>
    <x v="0"/>
    <s v=""/>
    <s v=""/>
    <s v=""/>
    <n v="0"/>
    <n v="0"/>
    <x v="0"/>
  </r>
  <r>
    <s v="7244601"/>
    <d v="2023-12-31T00:00:00"/>
    <n v="7222.09"/>
    <d v="2021-03-24T00:00:00"/>
    <x v="0"/>
    <s v="0 delayed payments"/>
    <s v="0.2400"/>
    <n v="1"/>
    <n v="9701310295"/>
    <n v="9701310295"/>
    <s v="5DB79E8E325B741419595EFD4BE9F3295DF50F437FBC72915AB2BD790EFBFED3EC14E3815CBB3925735AF327D20085B5B6D34CDAD4219B9581AD5692CF2253F5"/>
    <s v="NULL"/>
    <s v="9701310295"/>
    <d v="1997-01-31T00:00:00"/>
    <s v="NULL"/>
    <n v="0"/>
    <x v="0"/>
    <s v=""/>
    <s v=""/>
    <s v=""/>
    <n v="0"/>
    <n v="0"/>
    <x v="0"/>
  </r>
  <r>
    <s v="7244650"/>
    <d v="2023-12-31T00:00:00"/>
    <n v="54395.4"/>
    <d v="2021-03-25T00:00:00"/>
    <x v="1"/>
    <s v="Frozen"/>
    <s v="0.2370"/>
    <n v="1"/>
    <n v="9109132192"/>
    <n v="9109132192"/>
    <s v="9E0490786172AF61EF76062F9B770833B8FAB233BC57005F0BCC7651C65F5DA6F3691916094AC56CE1E1486A60A0F6F6288FB706E9209B294F23F1CEAFD2FAD3"/>
    <s v="NULL"/>
    <s v="9109132192"/>
    <d v="1991-09-13T00:00:00"/>
    <s v="NULL"/>
    <n v="0"/>
    <x v="0"/>
    <s v=""/>
    <s v=""/>
    <s v=""/>
    <n v="0"/>
    <n v="0"/>
    <x v="0"/>
  </r>
  <r>
    <s v="7244684"/>
    <d v="2023-12-31T00:00:00"/>
    <n v="126979.69"/>
    <d v="2021-03-25T00:00:00"/>
    <x v="0"/>
    <s v="0 delayed payments"/>
    <s v="0.1705"/>
    <n v="1"/>
    <n v="6603104842"/>
    <n v="6603104842"/>
    <s v="DAE39112CA722CC17C11386BE8B5C076341B71FCD1B108AEB812FEB5EAB645933D7AFE75FC51B51680AA13F4E61D3254507D9512C5C2726295308769AC6DB3F2"/>
    <s v="NULL"/>
    <s v="6603104842"/>
    <d v="1966-03-10T00:00:00"/>
    <s v="NULL"/>
    <n v="0"/>
    <x v="0"/>
    <s v=""/>
    <s v=""/>
    <s v=""/>
    <n v="0"/>
    <n v="0"/>
    <x v="0"/>
  </r>
  <r>
    <s v="7244809"/>
    <d v="2023-12-31T00:00:00"/>
    <n v="480966.29"/>
    <d v="2021-03-25T00:00:00"/>
    <x v="1"/>
    <s v="Frozen"/>
    <s v="0.2265"/>
    <n v="2"/>
    <n v="8803038994"/>
    <n v="8803038994"/>
    <s v="EEC37EEF8A7AD9FA1CE200B4D9E4A0C3AC8EF894B5ED7C7EA39656DB5217B8772D19A4FD3CF9705D0F232500EFE6F877031EEB46AE14B2EBC9530616808308D6"/>
    <s v="BB457D64E809C7176B7E894304A61B55FCCFC29B91F3E764DCD68F87A212E82D0F9073E6680ECF793851FD872260160A90C8A8E249B752CCACE2BE3440711E53"/>
    <s v="8803038994"/>
    <d v="1988-03-03T00:00:00"/>
    <s v="8803038994"/>
    <n v="0"/>
    <x v="0"/>
    <s v=""/>
    <s v=""/>
    <s v=""/>
    <n v="0"/>
    <n v="0"/>
    <x v="0"/>
  </r>
  <r>
    <s v="7244890"/>
    <d v="2023-12-31T00:00:00"/>
    <n v="121240.47"/>
    <d v="2021-03-24T00:00:00"/>
    <x v="0"/>
    <s v="0 delayed payments"/>
    <s v="0.2305"/>
    <n v="1"/>
    <n v="7812012263"/>
    <n v="7812012263"/>
    <s v="817067F12FD162ABBA270984540C9B2F7CC6807363AB399C86431211300458BC81ED880AA331FC608A62C80E39DC36DD828F3781170262544CFF18F10FC9B8A1"/>
    <s v="NULL"/>
    <s v="7812012263"/>
    <d v="1978-12-01T00:00:00"/>
    <s v="NULL"/>
    <n v="0"/>
    <x v="0"/>
    <s v=""/>
    <s v=""/>
    <s v=""/>
    <n v="0"/>
    <n v="0"/>
    <x v="0"/>
  </r>
  <r>
    <s v="7244965"/>
    <d v="2023-12-31T00:00:00"/>
    <n v="241439.94"/>
    <d v="2021-03-25T00:00:00"/>
    <x v="0"/>
    <s v="0 delayed payments"/>
    <s v="0.2845"/>
    <n v="2"/>
    <n v="7507238520"/>
    <n v="7507238520"/>
    <s v="90F9F000EFB3FFB4709A8DF1DC084BF2AFC508AB24BEEC8A76274D9F2BB6AC25DC9B6C3DA0D7D2FACC0735284E98E17FB1A437E08B4CFD9AA11755B2E251CE01"/>
    <s v="200985A70572F503AF376C7CBA51F14E2FD5E4FA09CAEBF2ECD94D1F086AA6B00BC6F7F0DA49387BC1579D460490DEBED1D67F16BC1AF77D46A2661F0A28A58F"/>
    <s v="7507238520"/>
    <d v="1975-07-23T00:00:00"/>
    <s v="7507238520"/>
    <n v="0"/>
    <x v="0"/>
    <s v=""/>
    <s v=""/>
    <s v=""/>
    <n v="0"/>
    <n v="0"/>
    <x v="0"/>
  </r>
  <r>
    <s v="7245061"/>
    <d v="2023-12-31T00:00:00"/>
    <n v="283312.61"/>
    <d v="2021-03-29T00:00:00"/>
    <x v="0"/>
    <s v="0 delayed payments"/>
    <s v="0.2605"/>
    <n v="2"/>
    <n v="8905058973"/>
    <n v="8905058973"/>
    <s v="6C45063799EDBDE900FD7A38FDA381992605CF77C61AEBA354300DBC59989DF6D194B81C5E2C64768F57957E23BE6361D861D82B5B17FF3B298F40407193EA58"/>
    <s v="D7F2C95A87BAFC05C025EC3B2C22E008E2ED8D419B6F8A0D6364D1963698B6D574685C6CE2D9333CB43928EA75F3DFD38139A7530185FF09C6D9DCF1EEA7B20A"/>
    <s v="8905058973"/>
    <d v="1989-05-05T00:00:00"/>
    <s v="8905058973"/>
    <n v="0"/>
    <x v="0"/>
    <s v=""/>
    <s v=""/>
    <s v=""/>
    <n v="0"/>
    <n v="0"/>
    <x v="0"/>
  </r>
  <r>
    <s v="7245111"/>
    <d v="2023-12-31T00:00:00"/>
    <n v="173643.42"/>
    <d v="2019-07-04T00:00:00"/>
    <x v="1"/>
    <s v="Frozen"/>
    <s v="0.1465"/>
    <n v="1"/>
    <n v="7703057278"/>
    <n v="7703057278"/>
    <s v="1ED23A12AADCC250004D963BB73F0A734B95BB38C58A3CC3FC626ED803AA6B81D8D2EC3FBC9044708281641B44A5CDE45CEDDABC333BF176BF4E41D5576EB738"/>
    <s v="NULL"/>
    <s v="7703057278"/>
    <d v="1977-03-05T00:00:00"/>
    <s v="NULL"/>
    <n v="0"/>
    <x v="0"/>
    <s v=""/>
    <s v=""/>
    <s v=""/>
    <n v="0"/>
    <n v="0"/>
    <x v="0"/>
  </r>
  <r>
    <s v="7245178"/>
    <d v="2023-12-31T00:00:00"/>
    <n v="164180.35999999999"/>
    <d v="2021-04-09T00:00:00"/>
    <x v="0"/>
    <s v="0 delayed payments"/>
    <s v="0.2845"/>
    <n v="2"/>
    <n v="8710142954"/>
    <n v="8710142954"/>
    <s v="D925FC98F0BFDF1527BC91A5A17D2C4A798CFF1019FFF556BBC917A5CC12819C6D975FB9BF6F8A40166453BE625FAA8670E65D097FD80A14A73AAB94D408E143"/>
    <s v="2B2EFFA29E9DFF8CC927A5501662271861C0E65AECF8CB9FAEE95066EAE2FD295F775E5450CE34683B36F0D8B8CDA9E6667D7D3F6E4AED8A23F4819B1ADB2D72"/>
    <s v="8710142954"/>
    <d v="1987-10-14T00:00:00"/>
    <s v="8710142954"/>
    <n v="0"/>
    <x v="0"/>
    <s v=""/>
    <s v=""/>
    <s v=""/>
    <n v="0"/>
    <n v="0"/>
    <x v="0"/>
  </r>
  <r>
    <s v="7245285"/>
    <d v="2023-12-31T00:00:00"/>
    <n v="19380.16"/>
    <d v="2021-03-30T00:00:00"/>
    <x v="0"/>
    <s v="0 delayed payments"/>
    <s v="0.2005"/>
    <n v="1"/>
    <n v="9601078778"/>
    <n v="9601078778"/>
    <s v="CA32259496F8086113245E61A3D088C165285661D7B1A80304846F55621B5D9D69F47B019A027EEFE281DE3545657A4503CFC76BDCF0A67DAFB657442949825C"/>
    <s v="NULL"/>
    <s v="9601078778"/>
    <d v="1996-01-07T00:00:00"/>
    <s v="NULL"/>
    <n v="0"/>
    <x v="0"/>
    <s v=""/>
    <s v=""/>
    <s v=""/>
    <n v="0"/>
    <n v="0"/>
    <x v="0"/>
  </r>
  <r>
    <s v="7245293"/>
    <d v="2023-12-31T00:00:00"/>
    <n v="74463.3"/>
    <d v="2021-03-26T00:00:00"/>
    <x v="1"/>
    <s v="Frozen"/>
    <s v="0.1770"/>
    <n v="1"/>
    <n v="9812279090"/>
    <n v="9812279090"/>
    <s v="895F7F2CA02F79E727BAE268B3D63A4C8542B8207F5E192F29AC54048A094ED7FADE963B4D3FABEF86FEC5533E1572DFBB84B1DF1698EF09102FBD20C6810A87"/>
    <s v="NULL"/>
    <s v="9812279090"/>
    <d v="1998-12-27T00:00:00"/>
    <s v="NULL"/>
    <n v="0"/>
    <x v="0"/>
    <s v=""/>
    <s v=""/>
    <s v=""/>
    <n v="0"/>
    <n v="0"/>
    <x v="0"/>
  </r>
  <r>
    <s v="7245376"/>
    <d v="2023-12-31T00:00:00"/>
    <n v="20456.490000000002"/>
    <d v="2021-03-26T00:00:00"/>
    <x v="1"/>
    <s v="Frozen"/>
    <s v="0.1770"/>
    <n v="1"/>
    <n v="9901105859"/>
    <n v="9901105859"/>
    <s v="CE44865FA44AF16D04AEBF210FA679F5FDC112683077C7C2909C98C12835FE49B80AFB9D0C6DFFEEC9E9B896FBAC2709C5918DF7924B07778FAFBFA35FCC249B"/>
    <s v="NULL"/>
    <s v="9901105859"/>
    <d v="1999-01-10T00:00:00"/>
    <s v="NULL"/>
    <n v="0"/>
    <x v="0"/>
    <s v=""/>
    <s v=""/>
    <s v=""/>
    <n v="0"/>
    <n v="0"/>
    <x v="0"/>
  </r>
  <r>
    <s v="7245392"/>
    <d v="2023-12-31T00:00:00"/>
    <n v="55900.63"/>
    <d v="2021-03-31T00:00:00"/>
    <x v="0"/>
    <s v="0 delayed payments"/>
    <s v="0.2800"/>
    <n v="1"/>
    <n v="9403060214"/>
    <n v="9403060214"/>
    <s v="7EBD0D44DE1B1051A037EAB51B6BBF3BC5E502C1030A8C6409AD8A9CA70AE4499D89D63A9E868D518CABD7EE2608AE15E4CEBB601FA584A686E950B1403F9C8A"/>
    <s v="NULL"/>
    <s v="9403060214"/>
    <d v="1994-03-06T00:00:00"/>
    <s v="NULL"/>
    <n v="0"/>
    <x v="0"/>
    <s v=""/>
    <s v=""/>
    <s v=""/>
    <n v="0"/>
    <n v="0"/>
    <x v="0"/>
  </r>
  <r>
    <s v="7245418"/>
    <d v="2023-12-31T00:00:00"/>
    <n v="132518.92000000001"/>
    <d v="2021-03-29T00:00:00"/>
    <x v="0"/>
    <s v="0 delayed payments"/>
    <s v="0.1705"/>
    <n v="1"/>
    <n v="7611113627"/>
    <n v="7611113627"/>
    <s v="06CADFA160D6EC6E287B5000505A9A71D3E7D616FD5821313DD2E7AF95C74730DF7C5233061E034594BEDE03642449112CFA917165F8F2BD9CDD7DBB342A1587"/>
    <s v="NULL"/>
    <s v="7611113627"/>
    <d v="1976-11-11T00:00:00"/>
    <s v="NULL"/>
    <n v="0"/>
    <x v="0"/>
    <s v=""/>
    <s v=""/>
    <s v=""/>
    <n v="0"/>
    <n v="0"/>
    <x v="0"/>
  </r>
  <r>
    <s v="7245426"/>
    <d v="2023-12-31T00:00:00"/>
    <n v="198142.87"/>
    <d v="2021-03-29T00:00:00"/>
    <x v="1"/>
    <s v="Frozen"/>
    <s v="0.2570"/>
    <n v="1"/>
    <n v="8411287215"/>
    <n v="8411287215"/>
    <s v="3948022DB6E0C49EB2C0B3490AC3D810860A0D5D8F7E05E98520F1CE4793880E08393B94A27F16FF1EDC0E559142E603E3C70320A2C56E60335505988BB2E942"/>
    <s v="NULL"/>
    <s v="8411287215"/>
    <d v="1984-11-28T00:00:00"/>
    <s v="NULL"/>
    <n v="0"/>
    <x v="0"/>
    <s v=""/>
    <s v=""/>
    <s v=""/>
    <n v="0"/>
    <n v="0"/>
    <x v="0"/>
  </r>
  <r>
    <s v="7245491"/>
    <d v="2023-12-31T00:00:00"/>
    <n v="98928.960000000006"/>
    <d v="2021-03-31T00:00:00"/>
    <x v="0"/>
    <s v="0 delayed payments"/>
    <s v="0.2770"/>
    <n v="1"/>
    <n v="8709082401"/>
    <n v="8709082401"/>
    <s v="6A812C81CC8BD4EEC15AC2E5BA1EBF0DE853D8E6FC88438329E217D5B3ADE441FFA84688814C550BDCFA76F83079461AB7256C97E30BD567A54F145FC5AB56C3"/>
    <s v="NULL"/>
    <s v="8709082401"/>
    <d v="1987-09-08T00:00:00"/>
    <s v="NULL"/>
    <n v="0"/>
    <x v="0"/>
    <s v=""/>
    <s v=""/>
    <s v=""/>
    <n v="0"/>
    <n v="0"/>
    <x v="0"/>
  </r>
  <r>
    <s v="7245566"/>
    <d v="2023-12-31T00:00:00"/>
    <n v="37197.18"/>
    <d v="2021-04-23T00:00:00"/>
    <x v="0"/>
    <s v="0 delayed payments"/>
    <s v="0.2770"/>
    <n v="1"/>
    <n v="9010063296"/>
    <n v="9010063296"/>
    <s v="062FBB6EEF4087AFAC6F2580CC800ECBA4BB38BAF844B067843EF03F5FD5CE503295D94F6BA6C8336E58C53AE64D309B92FE7EE46B24D64D5096CDBFF8F7B2FC"/>
    <s v="NULL"/>
    <s v="9010063296"/>
    <d v="1990-10-06T00:00:00"/>
    <s v="NULL"/>
    <n v="0"/>
    <x v="0"/>
    <s v=""/>
    <s v=""/>
    <s v=""/>
    <n v="0"/>
    <n v="0"/>
    <x v="0"/>
  </r>
  <r>
    <s v="7245574"/>
    <d v="2023-12-31T00:00:00"/>
    <n v="125026.22"/>
    <d v="2021-04-21T00:00:00"/>
    <x v="0"/>
    <s v="1 delayed payment"/>
    <s v="0.2005"/>
    <n v="1"/>
    <n v="9412187552"/>
    <n v="9412187552"/>
    <s v="F1E047A33B480F77ED5D31E4065362B16A9B4E64E78B5FE5F625EC996AF31AD2865540E426853E569AD9E27D039F4256B0BA8B8223DE85C150B8E0AD30990AF1"/>
    <s v="NULL"/>
    <s v="9412187552"/>
    <d v="1994-12-18T00:00:00"/>
    <s v="NULL"/>
    <n v="0"/>
    <x v="0"/>
    <s v=""/>
    <s v=""/>
    <s v=""/>
    <n v="0"/>
    <n v="0"/>
    <x v="0"/>
  </r>
  <r>
    <s v="7245624"/>
    <d v="2023-12-31T00:00:00"/>
    <n v="40931.65"/>
    <d v="2021-03-30T00:00:00"/>
    <x v="1"/>
    <s v="Frozen"/>
    <s v="0.2170"/>
    <n v="1"/>
    <n v="9303173232"/>
    <n v="9303173232"/>
    <s v="AEA2D9D6F0AB6D9E1B3E5FEEB42BC9C30069D1E1B086F7459CCC4D6012584A138D4AD9CF7F958472023E5EC0E1F1D7B6FA84A434B69ECF8A0E2D0A611E0B5645"/>
    <s v="NULL"/>
    <s v="9303173232"/>
    <d v="1993-03-17T00:00:00"/>
    <s v="NULL"/>
    <n v="0"/>
    <x v="0"/>
    <s v=""/>
    <s v=""/>
    <s v=""/>
    <n v="0"/>
    <n v="0"/>
    <x v="0"/>
  </r>
  <r>
    <s v="7245806"/>
    <d v="2023-12-31T00:00:00"/>
    <n v="120142.15"/>
    <d v="2021-03-31T00:00:00"/>
    <x v="0"/>
    <s v="0 delayed payments"/>
    <s v="0.2870"/>
    <n v="1"/>
    <n v="8008257530"/>
    <n v="8008257530"/>
    <s v="A61E1D5AB8F40D0B2A198D4B898CE2A5EDB446E2A228595311A6CE95708F70F9BA6E5113C60FBC7CA9A1822645258CE1951F94E46172EB3E741605722898B04F"/>
    <s v="NULL"/>
    <s v="8008257530"/>
    <d v="1980-08-25T00:00:00"/>
    <s v="NULL"/>
    <n v="0"/>
    <x v="0"/>
    <s v=""/>
    <s v=""/>
    <s v=""/>
    <n v="0"/>
    <n v="0"/>
    <x v="0"/>
  </r>
  <r>
    <s v="7245830"/>
    <d v="2023-12-31T00:00:00"/>
    <n v="49480.18"/>
    <d v="2021-04-01T00:00:00"/>
    <x v="0"/>
    <s v="1 delayed payment"/>
    <s v="0.2305"/>
    <n v="1"/>
    <n v="6604147352"/>
    <n v="6604147352"/>
    <s v="6513C321DF51460D906CF157E8811C6F576FE2BDCABECC423D0828199A7E93A96D6DA7B66F9F68B42F81C4E4BD810F88296A6A53A1EAE917C829328A3296B7A3"/>
    <s v="NULL"/>
    <s v="6604147352"/>
    <d v="1966-04-14T00:00:00"/>
    <s v="NULL"/>
    <n v="0"/>
    <x v="0"/>
    <s v=""/>
    <s v=""/>
    <s v=""/>
    <n v="0"/>
    <n v="0"/>
    <x v="0"/>
  </r>
  <r>
    <s v="7245897"/>
    <d v="2023-12-31T00:00:00"/>
    <n v="3008.98"/>
    <d v="2021-04-13T00:00:00"/>
    <x v="0"/>
    <s v="0 delayed payments"/>
    <s v="0.1905"/>
    <n v="1"/>
    <n v="9011203222"/>
    <n v="9011203222"/>
    <s v="D2C1F6DD634923D83E1C1F0AF90862EE4AB968B0C6BC00B5CFC7172279482255D8A2B78756551BD0E1D8B7432463A945CFD0FCFF39FFB76C77DDC8CDE3D297D6"/>
    <s v="NULL"/>
    <s v="9011203222"/>
    <d v="1990-11-20T00:00:00"/>
    <s v="NULL"/>
    <n v="0"/>
    <x v="0"/>
    <s v=""/>
    <s v=""/>
    <s v=""/>
    <n v="0"/>
    <n v="0"/>
    <x v="0"/>
  </r>
  <r>
    <s v="7245988"/>
    <d v="2023-12-31T00:00:00"/>
    <n v="71107.009999999995"/>
    <d v="2021-03-31T00:00:00"/>
    <x v="0"/>
    <s v="0 delayed payments"/>
    <s v="0.2705"/>
    <n v="1"/>
    <n v="8911030917"/>
    <n v="8911030917"/>
    <s v="366DB9FBBEAD107AF57D346D1157BC1330E3BCF210AD1FA9CB7B4B92F961FF2D8BAF6C4C89009E3A927128868D7B9E1B88D930F4B68F5D37056DB13B763BF45C"/>
    <s v="NULL"/>
    <s v="8911030917"/>
    <d v="1989-11-03T00:00:00"/>
    <s v="NULL"/>
    <n v="0"/>
    <x v="0"/>
    <s v=""/>
    <s v=""/>
    <s v=""/>
    <n v="0"/>
    <n v="0"/>
    <x v="0"/>
  </r>
  <r>
    <s v="7246135"/>
    <d v="2023-12-31T00:00:00"/>
    <n v="295424.78000000003"/>
    <d v="2021-04-12T00:00:00"/>
    <x v="1"/>
    <s v="Frozen"/>
    <s v="0.2170"/>
    <n v="1"/>
    <n v="9609044350"/>
    <n v="9609044350"/>
    <s v="778CF115099DF6A81C6589659D22333E661323C19F6C57AAE7AA2D4B5AF063ACA30D2ED634C66DBAF873EBDEFF2C134C4C8976A308D71099D26E8CECD9A7998A"/>
    <s v="NULL"/>
    <s v="9609044350"/>
    <d v="1996-09-04T00:00:00"/>
    <s v="NULL"/>
    <n v="0"/>
    <x v="0"/>
    <s v=""/>
    <s v=""/>
    <s v=""/>
    <n v="0"/>
    <n v="0"/>
    <x v="0"/>
  </r>
  <r>
    <s v="7246200"/>
    <d v="2023-12-31T00:00:00"/>
    <n v="180630.69"/>
    <d v="2021-03-30T00:00:00"/>
    <x v="0"/>
    <s v="3 delayed payments"/>
    <s v="0.1370"/>
    <n v="1"/>
    <n v="8506183543"/>
    <n v="8506183543"/>
    <s v="526495FDE1C8ECB784DB143320F2DCDFBF8031F65FF0BACA5F45B457F3FFB46F9154F56BF48A9F4B9AF8A6228EE9213A62CA8C7B617FBF9D9FF8434CBA241E8C"/>
    <s v="NULL"/>
    <s v="8506183543"/>
    <d v="1985-06-18T00:00:00"/>
    <s v="NULL"/>
    <n v="0"/>
    <x v="0"/>
    <s v=""/>
    <s v=""/>
    <s v=""/>
    <n v="0"/>
    <n v="0"/>
    <x v="0"/>
  </r>
  <r>
    <s v="7246317"/>
    <d v="2023-12-31T00:00:00"/>
    <n v="225102.33"/>
    <d v="2021-04-20T00:00:00"/>
    <x v="1"/>
    <s v="Frozen"/>
    <s v="0.1470"/>
    <n v="1"/>
    <n v="8306144059"/>
    <n v="8306144059"/>
    <s v="5AB6F79AA220A853D66B31D2070C3253F3B827EB400530012B495A197009D75B54714B4EE4C30BC49FA36937BC7035159AAEE468E653525BF463D3C9E0F6FE87"/>
    <s v="NULL"/>
    <s v="8306144059"/>
    <d v="1983-06-14T00:00:00"/>
    <s v="NULL"/>
    <n v="0"/>
    <x v="0"/>
    <s v=""/>
    <s v=""/>
    <s v=""/>
    <n v="0"/>
    <n v="0"/>
    <x v="0"/>
  </r>
  <r>
    <s v="7246325"/>
    <d v="2023-12-31T00:00:00"/>
    <n v="189132.15"/>
    <d v="2021-03-31T00:00:00"/>
    <x v="0"/>
    <s v="0 delayed payments"/>
    <s v="0.2005"/>
    <n v="1"/>
    <n v="9606155860"/>
    <n v="9606155860"/>
    <s v="F041238E40F222EF885B6CE94CF486FAAA4F7D19FCF7BDEEFA5164121D3A0F766E8AB1A30CFF4B185336FF4087D7774FA3D0552ABB0049EEBFE93BA462B98269"/>
    <s v="NULL"/>
    <s v="9606155860"/>
    <d v="1996-06-15T00:00:00"/>
    <s v="NULL"/>
    <n v="0"/>
    <x v="0"/>
    <s v=""/>
    <s v=""/>
    <s v=""/>
    <n v="0"/>
    <n v="0"/>
    <x v="0"/>
  </r>
  <r>
    <s v="7246648"/>
    <d v="2023-12-31T00:00:00"/>
    <n v="295353.19"/>
    <d v="2021-04-06T00:00:00"/>
    <x v="1"/>
    <s v="Frozen"/>
    <s v="0.2170"/>
    <n v="1"/>
    <n v="9105037767"/>
    <n v="9105037767"/>
    <s v="6574973BF5157102E3A18B0C845B3F63E21A5705BDF0ED6F29AACCB330EA67626C6FC7597CAC987972980D1367C3D0E310D48345D78D8D14FC1BC5674F809CB4"/>
    <s v="NULL"/>
    <s v="9105037767"/>
    <d v="1991-05-03T00:00:00"/>
    <s v="NULL"/>
    <n v="0"/>
    <x v="0"/>
    <s v=""/>
    <s v=""/>
    <s v=""/>
    <n v="0"/>
    <n v="0"/>
    <x v="0"/>
  </r>
  <r>
    <s v="7246770"/>
    <d v="2023-12-31T00:00:00"/>
    <n v="204604.36"/>
    <d v="2021-03-30T00:00:00"/>
    <x v="0"/>
    <s v="0 delayed payments"/>
    <s v="0.2605"/>
    <n v="1"/>
    <n v="8707027317"/>
    <n v="8707027317"/>
    <s v="AD3F34E351FD250ED0ADA156E16FE1183B148B1F5093288F59302B1C3C9A1261AC1A594E40FDC358046C6126282BF58BC94C84C0C79D1504FAFA5BC41D5C12EC"/>
    <s v="NULL"/>
    <s v="8707027317"/>
    <d v="1987-07-02T00:00:00"/>
    <s v="NULL"/>
    <n v="0"/>
    <x v="0"/>
    <s v=""/>
    <s v=""/>
    <s v=""/>
    <n v="0"/>
    <n v="0"/>
    <x v="0"/>
  </r>
  <r>
    <s v="7246804"/>
    <d v="2023-12-31T00:00:00"/>
    <n v="123199.87"/>
    <d v="2021-03-30T00:00:00"/>
    <x v="0"/>
    <s v="0 delayed payments"/>
    <s v="0.2005"/>
    <n v="1"/>
    <n v="9903269331"/>
    <n v="9903269331"/>
    <s v="4AF22088CC0B7E68E9558D182A190594C9808818EE3951A2D9EF9EA638AE4D72EF150275C23AF9E228BC341DA4C89BEAA952EA4308522E19966B9E1CC3E70139"/>
    <s v="NULL"/>
    <s v="9903269331"/>
    <d v="1999-03-26T00:00:00"/>
    <s v="NULL"/>
    <n v="0"/>
    <x v="0"/>
    <s v=""/>
    <s v=""/>
    <s v=""/>
    <n v="0"/>
    <n v="0"/>
    <x v="0"/>
  </r>
  <r>
    <s v="7246812"/>
    <d v="2023-12-31T00:00:00"/>
    <n v="136158.24"/>
    <d v="2021-03-31T00:00:00"/>
    <x v="0"/>
    <s v="0 delayed payments"/>
    <s v="0.1770"/>
    <n v="1"/>
    <n v="6009053981"/>
    <n v="6009053981"/>
    <s v="B91F3B2B536DBDC248FFA823989D8F839240F1A973A86DCA0C5E83D3C01A42B75CF2126E7B5D9377539164B56045836843F2435B9CF2333508CCE832285E6922"/>
    <s v="NULL"/>
    <s v="6009053981"/>
    <d v="1960-09-05T00:00:00"/>
    <s v="NULL"/>
    <n v="0"/>
    <x v="0"/>
    <s v=""/>
    <s v=""/>
    <s v=""/>
    <n v="0"/>
    <n v="0"/>
    <x v="0"/>
  </r>
  <r>
    <s v="7246895"/>
    <d v="2023-12-31T00:00:00"/>
    <n v="206559.28"/>
    <d v="2021-03-30T00:00:00"/>
    <x v="0"/>
    <s v="0 delayed payments"/>
    <s v="0.2870"/>
    <n v="1"/>
    <n v="7905058223"/>
    <n v="7905058223"/>
    <s v="BA511D2E2BA0A2E412B694EAF6A81C73FF8007833E03C5306FA1F214496039B3085623518087FABF0BE1EBA6B4A8521FEA6CADE4A602CDB8922D976D84A6AF31"/>
    <s v="NULL"/>
    <s v="7905058223"/>
    <d v="1979-05-05T00:00:00"/>
    <s v="NULL"/>
    <n v="0"/>
    <x v="0"/>
    <s v=""/>
    <s v=""/>
    <s v=""/>
    <n v="0"/>
    <n v="0"/>
    <x v="0"/>
  </r>
  <r>
    <s v="7246952"/>
    <d v="2023-12-31T00:00:00"/>
    <n v="223388.13"/>
    <d v="2021-03-31T00:00:00"/>
    <x v="0"/>
    <s v="0 delayed payments"/>
    <s v="0.2845"/>
    <n v="2"/>
    <n v="7909043981"/>
    <n v="7909043981"/>
    <s v="2391EE4D1FCD1C52EB4A053AA8B50968411F32D5620772FD89EF853C5D18CE86566108C7DE27ACFD190C5ECBF33D7C4B7A2CE2C0163E3DE4D79B35A170576362"/>
    <s v="19063DC14F483BF6B0028BEA5798913BEEB766FFAC0620A0CF6D1AB36C48A87E67CF453B2F85A915B444AF6A756220C65470700B4A4F2350066EF9397F64F4F5"/>
    <s v="7909043981"/>
    <d v="1979-09-04T00:00:00"/>
    <s v="7909043981"/>
    <n v="0"/>
    <x v="0"/>
    <s v=""/>
    <s v=""/>
    <s v=""/>
    <n v="0"/>
    <n v="0"/>
    <x v="0"/>
  </r>
  <r>
    <s v="7246960"/>
    <d v="2023-12-31T00:00:00"/>
    <n v="159084.85"/>
    <d v="2019-07-04T00:00:00"/>
    <x v="0"/>
    <s v="1 delayed payment"/>
    <s v="0.1000"/>
    <n v="1"/>
    <n v="6403080762"/>
    <n v="6403080762"/>
    <s v="301F985814B4603924B9A2DD8D6D00D354F7CFA80C9883D2772532632746FE50F12CFB029F867E778B5FEC2FCBEAF297233F826DE5BBF19AFCBCA88865B8F938"/>
    <s v="NULL"/>
    <s v="6403080762"/>
    <d v="1964-03-08T00:00:00"/>
    <s v="NULL"/>
    <n v="0"/>
    <x v="0"/>
    <s v=""/>
    <s v=""/>
    <s v=""/>
    <n v="0"/>
    <n v="0"/>
    <x v="0"/>
  </r>
  <r>
    <s v="7246986"/>
    <d v="2023-12-31T00:00:00"/>
    <n v="197213.92"/>
    <d v="2021-03-31T00:00:00"/>
    <x v="0"/>
    <s v="0 delayed payments"/>
    <s v="0.1805"/>
    <n v="1"/>
    <n v="7610134178"/>
    <n v="7610134178"/>
    <s v="FE8F8AC55AAF7F44211571BABE225524576B6130E83854416C9956F53EC11B1C3FB551FEAF78DDA82C1277B995A1A8B0443E241A656FD683DF04724FC967494F"/>
    <s v="NULL"/>
    <s v="7610134178"/>
    <d v="1976-10-13T00:00:00"/>
    <s v="NULL"/>
    <n v="0"/>
    <x v="0"/>
    <s v=""/>
    <s v=""/>
    <s v=""/>
    <n v="0"/>
    <n v="0"/>
    <x v="0"/>
  </r>
  <r>
    <s v="7246994"/>
    <d v="2023-12-31T00:00:00"/>
    <n v="84402.29"/>
    <d v="2021-04-13T00:00:00"/>
    <x v="0"/>
    <s v="0 delayed payments"/>
    <s v="0.2845"/>
    <n v="2"/>
    <n v="8405192926"/>
    <n v="8405192926"/>
    <s v="9A825DB01579937FC9F1A36DBA61227BF94900160A7C690D501073C9CFB093ED44580B622A6745BEC43B2C112DDCC82E09E20241A19D828B4F18DF907E5BAC13"/>
    <s v="FB66A4958B52CAD97D9B6B78681665483B0EBDD6BD1146FF721CFBC3A5DC3A2287E90312EB2A6F8E605E59DE74BCC9A3BDE6420D4D722A73D82CE83990E21BF9"/>
    <s v="8405192926"/>
    <d v="1984-05-19T00:00:00"/>
    <s v="8405192926"/>
    <n v="0"/>
    <x v="0"/>
    <s v=""/>
    <s v=""/>
    <s v=""/>
    <n v="0"/>
    <n v="0"/>
    <x v="0"/>
  </r>
  <r>
    <s v="7247117"/>
    <d v="2023-12-31T00:00:00"/>
    <n v="271373.59999999998"/>
    <d v="2021-04-01T00:00:00"/>
    <x v="0"/>
    <s v="0 delayed payments"/>
    <s v="0.1705"/>
    <n v="1"/>
    <n v="8007118576"/>
    <n v="8007118576"/>
    <s v="FDED1D21CE32E11EAD9C64C61C4719A5FE22B6D9B9C0999298554908CBAF7F7768B4D58ADB2F800F24479BEBC9DCC5B9EC86BD69C2970A2B61CE5F4AF2186311"/>
    <s v="NULL"/>
    <s v="8007118576"/>
    <d v="1980-07-11T00:00:00"/>
    <s v="NULL"/>
    <n v="0"/>
    <x v="0"/>
    <s v=""/>
    <s v=""/>
    <s v=""/>
    <n v="0"/>
    <n v="0"/>
    <x v="0"/>
  </r>
  <r>
    <s v="7247190"/>
    <d v="2023-12-31T00:00:00"/>
    <n v="179511.35"/>
    <d v="2021-04-29T00:00:00"/>
    <x v="1"/>
    <s v="Frozen"/>
    <s v="0.2570"/>
    <n v="1"/>
    <n v="9508213726"/>
    <n v="9508213726"/>
    <s v="EEAFDD7B4EAB18C33BDFE8EB6A8DEB103B17C80597AFD595C8BA4B2B3A2643274D03EF65821866CB76A1C75417EB5A85C362B6BBB6FB1E4E245241D07A1C5F5B"/>
    <s v="NULL"/>
    <s v="9508213726"/>
    <d v="1995-08-21T00:00:00"/>
    <s v="NULL"/>
    <n v="0"/>
    <x v="0"/>
    <s v=""/>
    <s v=""/>
    <s v=""/>
    <n v="0"/>
    <n v="0"/>
    <x v="0"/>
  </r>
  <r>
    <s v="7247224"/>
    <d v="2023-12-31T00:00:00"/>
    <n v="110952.13"/>
    <d v="2021-04-28T00:00:00"/>
    <x v="0"/>
    <s v="0 delayed payments"/>
    <s v="0.2845"/>
    <n v="1"/>
    <n v="7809098556"/>
    <n v="7809098556"/>
    <s v="E09DEFE7B69AC9FF29C0CBA19CCD8DD93EC1BD616BA109D2A0782D1F1F2B230A59D564506EE317C783EA86DA9F996274A889688AA34A3C86071CB527FEB27B47"/>
    <s v="NULL"/>
    <s v="7809098556"/>
    <d v="1978-09-09T00:00:00"/>
    <s v="NULL"/>
    <n v="0"/>
    <x v="0"/>
    <s v=""/>
    <s v=""/>
    <s v=""/>
    <n v="0"/>
    <n v="0"/>
    <x v="0"/>
  </r>
  <r>
    <s v="7247299"/>
    <d v="2023-12-31T00:00:00"/>
    <n v="132705.72"/>
    <d v="2021-04-13T00:00:00"/>
    <x v="1"/>
    <s v="Frozen"/>
    <s v="0.2570"/>
    <n v="1"/>
    <n v="9210084936"/>
    <n v="9210084936"/>
    <s v="7455136D3D546E609B7009D7EF914B9DE0770D849F45605C65674A89DA7259FA60EC7F9FE5B4FB5E2A9D057A9744B0B979F5CD0EE4844DCF9F0A4B07346ECFAD"/>
    <s v="NULL"/>
    <s v="9210084936"/>
    <d v="1992-10-08T00:00:00"/>
    <s v="NULL"/>
    <n v="0"/>
    <x v="0"/>
    <s v=""/>
    <s v=""/>
    <s v=""/>
    <n v="0"/>
    <n v="0"/>
    <x v="0"/>
  </r>
  <r>
    <s v="7247489"/>
    <d v="2023-12-31T00:00:00"/>
    <n v="115369.08"/>
    <d v="2021-04-08T00:00:00"/>
    <x v="0"/>
    <s v="1 delayed payment"/>
    <s v="0.1905"/>
    <n v="1"/>
    <n v="8209214983"/>
    <n v="8209214983"/>
    <s v="702A206AE4615825246B5DF757BE4F1A86E17C7C2F376D20530B28F044F0051A13726B6B43CB9E6FE17E4F36D5F37EDE29311BDDF9C13524653C1D5D6548FF41"/>
    <s v="NULL"/>
    <s v="8209214983"/>
    <d v="1982-09-21T00:00:00"/>
    <s v="NULL"/>
    <n v="0"/>
    <x v="0"/>
    <s v=""/>
    <s v=""/>
    <s v=""/>
    <n v="0"/>
    <n v="0"/>
    <x v="0"/>
  </r>
  <r>
    <s v="7247497"/>
    <d v="2023-12-31T00:00:00"/>
    <n v="208540.56"/>
    <d v="2021-04-08T00:00:00"/>
    <x v="1"/>
    <s v="Frozen"/>
    <s v="0.2245"/>
    <n v="1"/>
    <n v="9510113690"/>
    <n v="9510113690"/>
    <s v="35EB77B8FF281423DCD52F568DB8AAB7C293BF1CBEF0D6B7BE381C0DA73A679731394943871E165EE3C1061F9F7B74902A55D8CA534A7FC8B50CD4F8C97D9A2F"/>
    <s v="NULL"/>
    <s v="9510113690"/>
    <d v="1995-10-11T00:00:00"/>
    <s v="NULL"/>
    <n v="0"/>
    <x v="0"/>
    <s v=""/>
    <s v=""/>
    <s v=""/>
    <n v="0"/>
    <n v="0"/>
    <x v="0"/>
  </r>
  <r>
    <s v="7247513"/>
    <d v="2023-12-31T00:00:00"/>
    <n v="3985.25"/>
    <d v="2021-04-08T00:00:00"/>
    <x v="0"/>
    <s v="0 delayed payments"/>
    <s v="0.2445"/>
    <n v="2"/>
    <n v="7109180203"/>
    <n v="7109180203"/>
    <s v="A3601351720C37BC91C41D42BED5E6D395D678DB644C9BF24506ED24679A81570A7C17327F92D231463B896452C1550404368D9A171303B949D0446784132428"/>
    <s v="8D6F50C0BE3AF88E9F3E7DF0BD9140EDB14DCDCF20888CAEC9B2E104FE3E8BD95F960261CA40E07815E6E46F46F3C584C077630C4B6F598FFDDB1E34A7E2796C"/>
    <s v="7109180203"/>
    <d v="1971-09-18T00:00:00"/>
    <s v="7109180203"/>
    <n v="0"/>
    <x v="0"/>
    <s v=""/>
    <s v=""/>
    <s v=""/>
    <n v="0"/>
    <n v="0"/>
    <x v="0"/>
  </r>
  <r>
    <s v="7247596"/>
    <d v="2023-12-31T00:00:00"/>
    <n v="128840.4"/>
    <d v="2021-04-08T00:00:00"/>
    <x v="0"/>
    <s v="0 delayed payments"/>
    <s v="0.2005"/>
    <n v="2"/>
    <n v="9407250415"/>
    <n v="9407250415"/>
    <s v="D07297C9E43F6CAE2282B395AA885B0AA850150721CD42ED0C70A8A1341D1A998A5B905CFDB52D978B2C85DF51B6B7CD38529FF1DAC75277D65DC73DCD27E178"/>
    <s v="68A60B7F008ADBC27B69E8723F35C0B9F567C61D0FD18FAE23E54398BD657F156ED383098927B02877845E2409FF739D98F4C43A6E7DE9C3E0F57EC3B3D00341"/>
    <s v="9407250415"/>
    <d v="1994-07-25T00:00:00"/>
    <s v="9407250415"/>
    <n v="0"/>
    <x v="0"/>
    <s v=""/>
    <s v=""/>
    <s v=""/>
    <n v="0"/>
    <n v="0"/>
    <x v="0"/>
  </r>
  <r>
    <s v="7247828"/>
    <d v="2023-12-31T00:00:00"/>
    <n v="64168.94"/>
    <d v="2021-04-06T00:00:00"/>
    <x v="1"/>
    <s v="Frozen"/>
    <s v="0.2170"/>
    <n v="1"/>
    <n v="8610010491"/>
    <n v="8610010491"/>
    <s v="761F5B27F196FC29C99375DAE5A8EEC8718CDEEA88FD2CB18291C33DE541433E01D973F49F50B28D9F503D055338A0F25ED232652E0EA6037227C5D3D6E0F123"/>
    <s v="NULL"/>
    <s v="8610010491"/>
    <d v="1986-10-01T00:00:00"/>
    <s v="NULL"/>
    <n v="0"/>
    <x v="0"/>
    <s v=""/>
    <s v=""/>
    <s v=""/>
    <n v="0"/>
    <n v="0"/>
    <x v="0"/>
  </r>
  <r>
    <s v="7247851"/>
    <d v="2023-12-31T00:00:00"/>
    <n v="210888.54"/>
    <d v="2021-04-20T00:00:00"/>
    <x v="1"/>
    <s v="Frozen"/>
    <s v="0.2570"/>
    <n v="1"/>
    <n v="9205106892"/>
    <n v="9205106892"/>
    <s v="30E7B5E89175B55FBBF0E80900C253E741ACC83D8F5FE8CB672B4437C7CC0E7A0465C1A7711C0E9DD9A75053453601C9E417C966F97A9CFFB2327A826BBAD8FA"/>
    <s v="NULL"/>
    <s v="9205106892"/>
    <d v="1992-05-10T00:00:00"/>
    <s v="NULL"/>
    <n v="0"/>
    <x v="0"/>
    <s v=""/>
    <s v=""/>
    <s v=""/>
    <n v="0"/>
    <n v="0"/>
    <x v="0"/>
  </r>
  <r>
    <s v="7248016"/>
    <d v="2023-12-31T00:00:00"/>
    <n v="103219.25"/>
    <d v="2021-04-07T00:00:00"/>
    <x v="0"/>
    <s v="0 delayed payments"/>
    <s v="0.1805"/>
    <n v="1"/>
    <n v="9705225069"/>
    <n v="9705225069"/>
    <s v="9A5BE9B03732B3FAFF682C9D6D4D15D39D846B4A218C363FB3B6B84BB575D223B208249CE04C197AFDDCA19E7FDA5CDD96D178A5D7D2274D40D4165A3A8048F5"/>
    <s v="NULL"/>
    <s v="9705225069"/>
    <d v="1997-05-22T00:00:00"/>
    <s v="NULL"/>
    <n v="0"/>
    <x v="0"/>
    <s v=""/>
    <s v=""/>
    <s v=""/>
    <n v="0"/>
    <n v="0"/>
    <x v="0"/>
  </r>
  <r>
    <s v="7248081"/>
    <d v="2023-12-31T00:00:00"/>
    <n v="126100.65"/>
    <d v="2021-04-12T00:00:00"/>
    <x v="0"/>
    <s v="0 delayed payments"/>
    <s v="0.1805"/>
    <n v="1"/>
    <n v="9806213394"/>
    <n v="9806213394"/>
    <s v="496141E602ADEFEEE4E7B2340935AFA4F27197E0A8F9F2DD060C9C8A623BF2371DC75FB202F27D0F7FD087E6314AC55D2E7E233E3FBF94C3BE849D7FCD44C0C3"/>
    <s v="NULL"/>
    <s v="9806213394"/>
    <d v="1998-06-21T00:00:00"/>
    <s v="NULL"/>
    <n v="0"/>
    <x v="0"/>
    <s v=""/>
    <s v=""/>
    <s v=""/>
    <n v="0"/>
    <n v="0"/>
    <x v="0"/>
  </r>
  <r>
    <s v="7248222"/>
    <d v="2023-12-31T00:00:00"/>
    <n v="197673.02"/>
    <d v="2021-04-08T00:00:00"/>
    <x v="0"/>
    <s v="1 delayed payment"/>
    <s v="0.2845"/>
    <n v="2"/>
    <n v="8712117517"/>
    <n v="8712117517"/>
    <s v="8FB927B79AECCDB170D0621142C3CA8F839A563757CE4C7712DD0D90CFD25DB5D0653D29526AA3F06A880A24ED44C17E4CB86091F7A6D3957C08860A3A3C9A0B"/>
    <s v="NULL"/>
    <s v="8712117517"/>
    <d v="1987-12-11T00:00:00"/>
    <s v="8712117517"/>
    <n v="0"/>
    <x v="0"/>
    <s v=""/>
    <s v=""/>
    <s v=""/>
    <n v="0"/>
    <n v="0"/>
    <x v="0"/>
  </r>
  <r>
    <s v="7248230"/>
    <d v="2023-12-31T00:00:00"/>
    <n v="276612.03000000003"/>
    <d v="2021-04-07T00:00:00"/>
    <x v="1"/>
    <s v="Frozen"/>
    <s v="0.2170"/>
    <n v="1"/>
    <n v="9508066751"/>
    <n v="9508066751"/>
    <s v="FC4B263EB53A85E7169F0A6DC353F68D21E2CC0A8460DE525B0EB67325DBEC3A0DE759928AF4AFC30901B934EB7553652842D9C93D64B04A8014414486B2C0CC"/>
    <s v="NULL"/>
    <s v="9508066751"/>
    <d v="1995-08-06T00:00:00"/>
    <s v="NULL"/>
    <n v="0"/>
    <x v="0"/>
    <s v=""/>
    <s v=""/>
    <s v=""/>
    <n v="0"/>
    <n v="0"/>
    <x v="0"/>
  </r>
  <r>
    <s v="7248248"/>
    <d v="2023-12-31T00:00:00"/>
    <n v="66510.399999999994"/>
    <d v="2021-04-06T00:00:00"/>
    <x v="0"/>
    <s v="0 delayed payments"/>
    <s v="0.2305"/>
    <n v="1"/>
    <n v="9408110675"/>
    <n v="9408110675"/>
    <s v="C3DB2B782A9D222076C8DBA1D598A1CDA860C7CC13968D05BBF801069F60FED2E1D6609611FF56461D19A5B622A58F65C34DEAB19743B62117A9CFE397985E3A"/>
    <s v="NULL"/>
    <s v="9408110675"/>
    <d v="1994-08-11T00:00:00"/>
    <s v="NULL"/>
    <n v="0"/>
    <x v="0"/>
    <s v=""/>
    <s v=""/>
    <s v=""/>
    <n v="0"/>
    <n v="0"/>
    <x v="0"/>
  </r>
  <r>
    <s v="7248321"/>
    <d v="2023-12-31T00:00:00"/>
    <n v="231067.73"/>
    <d v="2021-04-08T00:00:00"/>
    <x v="0"/>
    <s v="1 delayed payment"/>
    <s v="0.2870"/>
    <n v="1"/>
    <n v="8606016700"/>
    <n v="8606016700"/>
    <s v="875005C563105648BB77F5CBACAEA23732BD586AB0A2D9952597FCA713FAEDE958696B45A5FFC9A8C57C2D92CEEE4A67DAD6357AF68DF606AEBB4496650196EB"/>
    <s v="NULL"/>
    <s v="8606016700"/>
    <d v="1986-06-01T00:00:00"/>
    <s v="NULL"/>
    <n v="0"/>
    <x v="0"/>
    <s v=""/>
    <s v=""/>
    <s v=""/>
    <n v="0"/>
    <n v="0"/>
    <x v="0"/>
  </r>
  <r>
    <s v="7248362"/>
    <d v="2023-12-31T00:00:00"/>
    <n v="157015.71"/>
    <d v="2021-04-08T00:00:00"/>
    <x v="1"/>
    <s v="Frozen"/>
    <s v="0.1170"/>
    <n v="1"/>
    <n v="9005052346"/>
    <n v="9005052346"/>
    <s v="EC7D1154B27FDDBA2F50413068A732B5B5EFDFB8538924E0B4BC33E1EEF235A485C3060F97048BCE74EE71A9CDD6681E29CF1C45C7D6ED47C40602D9478BB353"/>
    <s v="NULL"/>
    <s v="9005052346"/>
    <d v="1990-05-05T00:00:00"/>
    <s v="NULL"/>
    <n v="0"/>
    <x v="0"/>
    <s v=""/>
    <s v=""/>
    <s v=""/>
    <n v="0"/>
    <n v="0"/>
    <x v="0"/>
  </r>
  <r>
    <s v="7248636"/>
    <d v="2023-12-31T00:00:00"/>
    <n v="206860.91"/>
    <d v="2021-04-12T00:00:00"/>
    <x v="1"/>
    <s v="Frozen"/>
    <s v="0.2570"/>
    <n v="1"/>
    <n v="9405301210"/>
    <n v="9405301210"/>
    <s v="6C454C2FA7F79FF263C949960A3A4E075E805DF74005996A8121A9EAF4496D58B9E27220421F20194F66AD195145FD53DCB4898F6AD1DFEE2DBC299D04124F07"/>
    <s v="NULL"/>
    <s v="9405301210"/>
    <d v="1994-05-30T00:00:00"/>
    <s v="NULL"/>
    <n v="0"/>
    <x v="0"/>
    <s v=""/>
    <s v=""/>
    <s v=""/>
    <n v="0"/>
    <n v="0"/>
    <x v="0"/>
  </r>
  <r>
    <s v="7248651"/>
    <d v="2023-12-31T00:00:00"/>
    <n v="241350.2"/>
    <d v="2021-04-07T00:00:00"/>
    <x v="1"/>
    <s v="Frozen"/>
    <s v="0.2265"/>
    <n v="1"/>
    <n v="9105055413"/>
    <n v="9105055413"/>
    <s v="22DD1C42E43937601EE4D2C4B6E84B0353394189F55FB1A489098E2C22FF521B4A9CD76B4AA709FF0B2FFDB80B5CFE077C233736D3D723C0314E8C115C45A347"/>
    <s v="NULL"/>
    <s v="9105055413"/>
    <d v="1991-05-05T00:00:00"/>
    <s v="NULL"/>
    <s v="7248651"/>
    <x v="1"/>
    <s v="9105055413"/>
    <s v=""/>
    <s v="Skuldsanering bevilj"/>
    <n v="1"/>
    <n v="0"/>
    <x v="1"/>
  </r>
  <r>
    <s v="7248743"/>
    <d v="2023-12-31T00:00:00"/>
    <n v="135396.76999999999"/>
    <d v="2021-04-08T00:00:00"/>
    <x v="0"/>
    <s v="0 delayed payments"/>
    <s v="0.1905"/>
    <n v="1"/>
    <n v="8902091407"/>
    <n v="8902091407"/>
    <s v="E3B2C84F696C5276F8944FDDA3D77DC0608C1B180CE1AEA51C48658571EA13E41B87F741DCD9F795928DF5A55E813D15FEC03053C75D44BC8DDDF4A20D5C1A30"/>
    <s v="NULL"/>
    <s v="8902091407"/>
    <d v="1989-02-09T00:00:00"/>
    <s v="NULL"/>
    <n v="0"/>
    <x v="0"/>
    <s v=""/>
    <s v=""/>
    <s v=""/>
    <n v="0"/>
    <n v="0"/>
    <x v="0"/>
  </r>
  <r>
    <s v="7248784"/>
    <d v="2023-12-31T00:00:00"/>
    <n v="163158.32999999999"/>
    <d v="2021-04-08T00:00:00"/>
    <x v="0"/>
    <s v="1 delayed payment"/>
    <s v="0.2845"/>
    <n v="2"/>
    <n v="101236933"/>
    <n v="101236933"/>
    <s v="3B54C3E3B6321E8B1B3C912ACCE58F12946E3583578F63CC85FF90B57ED03B1B888D9343E6A5DAADF81B8EA139A209D8EE41C83087CA0825F3A24C96B8B7F5B6"/>
    <s v="D386E9FCC4920910C8259DBD7C78DE4BFAC6CADE8B214F70C126F7E30A1A5EDAB05A6350BCCC7684824086CB34342C2A8F58BB743F6D3920AFCBDCD4DC2EE6B3"/>
    <s v="101236933"/>
    <d v="2001-01-23T00:00:00"/>
    <s v="101236933"/>
    <n v="0"/>
    <x v="0"/>
    <s v=""/>
    <s v=""/>
    <s v=""/>
    <n v="0"/>
    <n v="0"/>
    <x v="0"/>
  </r>
  <r>
    <s v="7248966"/>
    <d v="2023-12-31T00:00:00"/>
    <n v="33523.32"/>
    <d v="2021-05-31T00:00:00"/>
    <x v="0"/>
    <s v="0 delayed payments"/>
    <s v="0.2405"/>
    <n v="1"/>
    <n v="8810103609"/>
    <n v="8810103609"/>
    <s v="F0DDC32494DEA253D1C123162E9D723ACF72358AC09B2ECFB1EA6E8948CE24BCA30866D61E73368475665173354B4BB684A16D8642F15929A357BBCE5D2A2B32"/>
    <s v="NULL"/>
    <s v="8810103609"/>
    <d v="1988-10-10T00:00:00"/>
    <s v="NULL"/>
    <n v="0"/>
    <x v="0"/>
    <s v=""/>
    <s v=""/>
    <s v=""/>
    <n v="0"/>
    <n v="0"/>
    <x v="0"/>
  </r>
  <r>
    <s v="7249006"/>
    <d v="2023-12-31T00:00:00"/>
    <n v="0"/>
    <d v="2021-04-20T00:00:00"/>
    <x v="0"/>
    <s v="0 delayed payments"/>
    <s v="0.1305"/>
    <n v="1"/>
    <n v="6106204057"/>
    <n v="6106204057"/>
    <s v="BA0D088C50489D54D774DA641458D9376D6917C1C0939806FA52834CBE360F77C3A4BE42910E175FE3C1EC247BC2E158144BBD641A250E303104F290D4EF0A49"/>
    <s v="NULL"/>
    <s v="6106204057"/>
    <d v="1961-06-20T00:00:00"/>
    <s v="NULL"/>
    <n v="0"/>
    <x v="0"/>
    <s v=""/>
    <s v=""/>
    <s v=""/>
    <n v="0"/>
    <n v="0"/>
    <x v="0"/>
  </r>
  <r>
    <s v="7249055"/>
    <d v="2023-12-31T00:00:00"/>
    <n v="268664.84999999998"/>
    <d v="2021-04-09T00:00:00"/>
    <x v="0"/>
    <s v="0 delayed payments"/>
    <s v="0.2845"/>
    <n v="2"/>
    <n v="8911200809"/>
    <n v="8911200809"/>
    <s v="D3C0F39CCB6F45636E6E8442BF05470F3D03DC3E6BB0522531D5263543ADA014FC179F15F16B076A92972B13DD987D7F2FA517C9433AA3EE310CE1D2C22BDABD"/>
    <s v="FE3520881FE64CA703FB4693D4A24816463261E5B5CD2DC94BF4B31EA5DDB02A9E9236584D3CDFC20953CC27EC786B05A8F2A7DA431C29ADBB5F1589017278BE"/>
    <s v="8911200809"/>
    <d v="1989-11-20T00:00:00"/>
    <s v="8911200809"/>
    <n v="0"/>
    <x v="0"/>
    <s v=""/>
    <s v=""/>
    <s v=""/>
    <n v="0"/>
    <n v="0"/>
    <x v="0"/>
  </r>
  <r>
    <s v="7249063"/>
    <d v="2023-12-31T00:00:00"/>
    <n v="162662.66"/>
    <d v="2021-04-09T00:00:00"/>
    <x v="0"/>
    <s v="Frozen"/>
    <s v="0.0800"/>
    <n v="1"/>
    <n v="8106097812"/>
    <n v="8106097812"/>
    <s v="36440452569877B7422C93F77295A156978E93653B1023C106F3F00A4BF86998BFE01E3805B473E4004AC35271741322234941CD2BF02AD2A732D5484158343C"/>
    <s v="NULL"/>
    <s v="8106097812"/>
    <d v="1981-06-09T00:00:00"/>
    <s v="NULL"/>
    <n v="0"/>
    <x v="0"/>
    <s v=""/>
    <s v=""/>
    <s v=""/>
    <n v="0"/>
    <n v="0"/>
    <x v="0"/>
  </r>
  <r>
    <s v="7249089"/>
    <d v="2023-12-31T00:00:00"/>
    <n v="0"/>
    <d v="2021-04-12T00:00:00"/>
    <x v="0"/>
    <s v="0 delayed payments"/>
    <s v="0.2305"/>
    <n v="2"/>
    <n v="9005194288"/>
    <n v="9005194288"/>
    <s v="15A41B11FC6E3230085B6D93951682098243BFA09F218186358365C57DC4B9535C6E35F6C23A0522ED6D57AA4F316D9DB85B5C072210F926CBD2AA4C0FEFFF81"/>
    <s v="87B9D1F591BED99499D921752A73F680EA610E3EFF7C0C6F96B41732CFEE88B29C33B4CDA46AC611E6C0A2E4722524DDE0AA674AD475D34CE8451472B99B1F7F"/>
    <s v="9005194288"/>
    <d v="1990-05-19T00:00:00"/>
    <s v="9005194288"/>
    <n v="0"/>
    <x v="0"/>
    <s v=""/>
    <s v=""/>
    <s v=""/>
    <n v="0"/>
    <n v="0"/>
    <x v="0"/>
  </r>
  <r>
    <s v="7249113"/>
    <d v="2023-12-31T00:00:00"/>
    <n v="153607.26"/>
    <d v="2021-04-19T00:00:00"/>
    <x v="0"/>
    <s v="0 delayed payments"/>
    <s v="0.2705"/>
    <n v="1"/>
    <n v="6311103540"/>
    <n v="6311103540"/>
    <s v="9233A9F106B36057B856AADFF43B41C2446195D36F898BCD8AD69A39F4E3B8F946BC3CFC95C37FE172571737C025B5FF82E9471BF78B5C9BD9B3FA938AE2573B"/>
    <s v="NULL"/>
    <s v="6311103540"/>
    <d v="1963-11-10T00:00:00"/>
    <s v="NULL"/>
    <n v="0"/>
    <x v="0"/>
    <s v=""/>
    <s v=""/>
    <s v=""/>
    <n v="0"/>
    <n v="0"/>
    <x v="0"/>
  </r>
  <r>
    <s v="7249204"/>
    <d v="2023-12-31T00:00:00"/>
    <n v="47116.43"/>
    <d v="2021-04-12T00:00:00"/>
    <x v="0"/>
    <s v="0 delayed payments"/>
    <s v="0.2445"/>
    <n v="1"/>
    <n v="7302231233"/>
    <n v="7302231233"/>
    <s v="B8F577EE96E76B4A15D7CBE917D311891C2232AB3785431994BA388DF7189570763D15FEC84FCB75477D4DC9229FF4F966E4C9198CC200F25AA4DB952C149086"/>
    <s v="NULL"/>
    <s v="7302231233"/>
    <d v="1973-02-23T00:00:00"/>
    <s v="NULL"/>
    <n v="0"/>
    <x v="0"/>
    <s v=""/>
    <s v=""/>
    <s v=""/>
    <n v="0"/>
    <n v="0"/>
    <x v="0"/>
  </r>
  <r>
    <s v="7249212"/>
    <d v="2023-12-31T00:00:00"/>
    <n v="4735.33"/>
    <d v="2021-04-09T00:00:00"/>
    <x v="0"/>
    <s v="0 delayed payments"/>
    <s v="0.2570"/>
    <n v="1"/>
    <n v="9301032786"/>
    <n v="9301032786"/>
    <s v="B48F9D7E6251E31767D1000BB2ACEBABAB714617741C0EFD51EE65F1855AEB6EF08DA3DF56E193FAFE8B6428A898EC5D6D13BEA9357641C25C27DB533041CF16"/>
    <s v="NULL"/>
    <s v="9301032786"/>
    <d v="1993-01-03T00:00:00"/>
    <s v="NULL"/>
    <n v="0"/>
    <x v="0"/>
    <s v=""/>
    <s v=""/>
    <s v=""/>
    <n v="0"/>
    <n v="0"/>
    <x v="0"/>
  </r>
  <r>
    <s v="7249311"/>
    <d v="2023-12-31T00:00:00"/>
    <n v="66583.649999999994"/>
    <d v="2021-04-12T00:00:00"/>
    <x v="0"/>
    <s v="0 delayed payments"/>
    <s v="0.1805"/>
    <n v="1"/>
    <n v="9901064098"/>
    <n v="9901064098"/>
    <s v="BEE94B82FFA355B139C0E0DB31AADF94C426A550ECD146319DACDAF902D4E0ED27915654DDBBC6D7E01F4B2F199295F15B7AF93724A5EC6112B18297174FAFE5"/>
    <s v="NULL"/>
    <s v="9901064098"/>
    <d v="1999-01-06T00:00:00"/>
    <s v="NULL"/>
    <n v="0"/>
    <x v="0"/>
    <s v=""/>
    <s v=""/>
    <s v=""/>
    <n v="0"/>
    <n v="0"/>
    <x v="0"/>
  </r>
  <r>
    <s v="7249378"/>
    <d v="2023-12-31T00:00:00"/>
    <n v="73814.070000000007"/>
    <d v="2021-04-09T00:00:00"/>
    <x v="0"/>
    <s v="0 delayed payments"/>
    <s v="0.1705"/>
    <n v="1"/>
    <n v="7908082956"/>
    <n v="7908082956"/>
    <s v="1B244F8E94C954BD663B9EB0B5C6A59757BF65D5234C66F1F83A91B4FFC69BA1D1B9C66EC3205A2D333FC0DE133C68BFD3A1E516B497C7C3CC6BE66129EF575D"/>
    <s v="NULL"/>
    <s v="7908082956"/>
    <d v="1979-08-08T00:00:00"/>
    <s v="NULL"/>
    <n v="0"/>
    <x v="0"/>
    <s v=""/>
    <s v=""/>
    <s v=""/>
    <n v="0"/>
    <n v="0"/>
    <x v="0"/>
  </r>
  <r>
    <s v="7249444"/>
    <d v="2023-12-31T00:00:00"/>
    <n v="217237.56"/>
    <d v="2021-04-12T00:00:00"/>
    <x v="0"/>
    <s v="0 delayed payments"/>
    <s v="0.2845"/>
    <n v="2"/>
    <n v="7804200876"/>
    <n v="7804200876"/>
    <s v="E614A321234886E33272DF7760DD06940172527FAB65FED05DAFEED687BA36E79FD9FA39A6ABF1A781860A26F09D244A5320C5B64D96264FB6AED7E962FB1153"/>
    <s v="912283EBE11724A45594752833C53ACE88394FB9051E82D66870B3457CA86191A3FA498DF6E560B02CC7C5951098315C90ED3E1542612DDB1E94781AF4E5E9FA"/>
    <s v="7804200876"/>
    <d v="1978-04-20T00:00:00"/>
    <s v="7804200876"/>
    <n v="0"/>
    <x v="0"/>
    <s v=""/>
    <s v=""/>
    <s v=""/>
    <n v="0"/>
    <n v="0"/>
    <x v="0"/>
  </r>
  <r>
    <s v="7249469"/>
    <d v="2023-12-31T00:00:00"/>
    <n v="419103.97"/>
    <d v="2021-04-13T00:00:00"/>
    <x v="0"/>
    <s v="0 delayed payments"/>
    <s v="0.1905"/>
    <n v="2"/>
    <n v="7908232932"/>
    <n v="7908232932"/>
    <s v="B37BBE7B80D5CC98920E34A9168A956247983698859C3B3B1622412707DD4B9F71A2FD269196BF5E399548F8B6636789393BBC4DB608DCAD0C580F209434B061"/>
    <s v="61ECD0152368B6BE02AE32609FCD22D841CE77276D57391F1AB7590365A0F28967E4007DC9354B158C05FBD854E24B222238FAB1D83EE1DCFB4B6419D59DB24A"/>
    <s v="7908232932"/>
    <d v="1979-08-23T00:00:00"/>
    <s v="7908232932"/>
    <n v="0"/>
    <x v="0"/>
    <s v=""/>
    <s v=""/>
    <s v=""/>
    <n v="0"/>
    <n v="0"/>
    <x v="0"/>
  </r>
  <r>
    <s v="7249642"/>
    <d v="2023-12-31T00:00:00"/>
    <n v="157786.22"/>
    <d v="2021-04-12T00:00:00"/>
    <x v="0"/>
    <s v="1 delayed payment"/>
    <s v="0.2870"/>
    <n v="1"/>
    <n v="7902244180"/>
    <n v="7902244180"/>
    <s v="54D974855F7DC09E0EAABBAEC3FC0A0C3D0BA9DE111AD5044AA16044C02E2D21DFE6F391BB52031362BA85743A40562855E5798B17346464BE1D2B223E3C7E69"/>
    <s v="NULL"/>
    <s v="7902244180"/>
    <d v="1979-02-24T00:00:00"/>
    <s v="NULL"/>
    <n v="0"/>
    <x v="0"/>
    <s v=""/>
    <s v=""/>
    <s v=""/>
    <n v="0"/>
    <n v="0"/>
    <x v="0"/>
  </r>
  <r>
    <s v="7249717"/>
    <d v="2023-12-31T00:00:00"/>
    <n v="239260.18"/>
    <d v="2021-04-13T00:00:00"/>
    <x v="1"/>
    <s v="Frozen"/>
    <s v="0.2170"/>
    <n v="1"/>
    <n v="8911124074"/>
    <n v="8911124074"/>
    <s v="4DC7CFF4A3E8DD60EE48ADCC9803FB87FF46BA07F1E6E71AFF78FC2CF2E41F8A5A1DFCF139BDEDD7E781814AB466C85647C86A586F0C665DE829ABC57665060D"/>
    <s v="NULL"/>
    <s v="8911124074"/>
    <d v="1989-11-12T00:00:00"/>
    <s v="NULL"/>
    <n v="0"/>
    <x v="0"/>
    <s v=""/>
    <s v=""/>
    <s v=""/>
    <n v="0"/>
    <n v="0"/>
    <x v="0"/>
  </r>
  <r>
    <s v="7249725"/>
    <d v="2023-12-31T00:00:00"/>
    <n v="72168.31"/>
    <d v="2019-07-02T00:00:00"/>
    <x v="1"/>
    <s v="Frozen"/>
    <s v="0.2165"/>
    <n v="1"/>
    <n v="9011232502"/>
    <n v="9011232502"/>
    <s v="2976B44AA5AB8E627601095F429EF03BD51923F096D3CDE4ABF499B513E3AAE3B52DE9A54F1E9BDDF50A116DF95CA0DC3502E3AC7A30B59753581D1678FA047D"/>
    <s v="NULL"/>
    <s v="9011232502"/>
    <d v="1990-11-23T00:00:00"/>
    <s v="NULL"/>
    <n v="0"/>
    <x v="0"/>
    <s v=""/>
    <s v=""/>
    <s v=""/>
    <n v="0"/>
    <n v="0"/>
    <x v="0"/>
  </r>
  <r>
    <s v="7249782"/>
    <d v="2023-12-31T00:00:00"/>
    <n v="88278.18"/>
    <d v="2021-04-12T00:00:00"/>
    <x v="0"/>
    <s v="0 delayed payments"/>
    <s v="0.2770"/>
    <n v="1"/>
    <n v="9809049225"/>
    <n v="9809049225"/>
    <s v="05ED045ABF8C68BC40E6C5D32F5548006A626FAE3B9C6DE1D87A801D2A54B3259B5DF564C135B7BD0FDC402396CE4635D101205792A028714D89600C2CB49A63"/>
    <s v="NULL"/>
    <s v="9809049225"/>
    <d v="1998-09-04T00:00:00"/>
    <s v="NULL"/>
    <n v="0"/>
    <x v="0"/>
    <s v=""/>
    <s v=""/>
    <s v=""/>
    <n v="0"/>
    <n v="0"/>
    <x v="0"/>
  </r>
  <r>
    <s v="7249840"/>
    <d v="2023-12-31T00:00:00"/>
    <n v="219533.66"/>
    <d v="2021-04-16T00:00:00"/>
    <x v="0"/>
    <s v="0 delayed payments"/>
    <s v="0.1805"/>
    <n v="1"/>
    <n v="7609083055"/>
    <n v="7609083055"/>
    <s v="6BA78E8754BE8556E7F9F404DFF0301B4C3F395F5EF9F128A71C6E4B32D23BBEEE017F6448D0BD7B51198D30AE4C476021462DBE1953F22A2DCB7173DAC71B1D"/>
    <s v="NULL"/>
    <s v="7609083055"/>
    <d v="1976-09-08T00:00:00"/>
    <s v="NULL"/>
    <n v="0"/>
    <x v="0"/>
    <s v=""/>
    <s v=""/>
    <s v=""/>
    <n v="0"/>
    <n v="0"/>
    <x v="0"/>
  </r>
  <r>
    <s v="7249873"/>
    <d v="2023-12-31T00:00:00"/>
    <n v="407435.65"/>
    <d v="2021-04-14T00:00:00"/>
    <x v="0"/>
    <s v="0 delayed payments"/>
    <s v="0.2845"/>
    <n v="2"/>
    <n v="7008227139"/>
    <n v="7008227139"/>
    <s v="48ADD40A8AAEA52546B30BD3FE5FD1D73FA5E76984CC19F2456323750D580E7E918FB810471CBD98A610867B49A43655DC5ADC51185658B7457FF4DE2D6453DC"/>
    <s v="C6BC79FF3B30A6593FD5D6EFCA4279F1BE1F57B6FBB7C623C480931CC5B0DC0AC7359EEF4046BA6F1C0CF33F75604DB45D11D619FED227BF4C2CCBF5A2C1F9F4"/>
    <s v="7008227139"/>
    <d v="1970-08-22T00:00:00"/>
    <s v="7008227139"/>
    <n v="0"/>
    <x v="0"/>
    <s v=""/>
    <s v=""/>
    <s v=""/>
    <n v="0"/>
    <n v="0"/>
    <x v="0"/>
  </r>
  <r>
    <s v="7250236"/>
    <d v="2023-12-31T00:00:00"/>
    <n v="202521.41"/>
    <d v="2021-04-15T00:00:00"/>
    <x v="0"/>
    <s v="0 delayed payments"/>
    <s v="0.2705"/>
    <n v="2"/>
    <n v="7511181443"/>
    <n v="7511181443"/>
    <s v="4373E0529496D80FD6FE65A7EDCF901237449BE6A4FB45D4475311563DC51321AEC55225E5CFF4BE9DF7272C4D6C0CB54D06CC6ACF77CDCC9CA3972979E9519F"/>
    <s v="99261633F87181283A6AD076C149B28CFCD202467DD0923E8809873BDF86331F853105E884B9BC2826DF23BA4B50411478EDA7434976B60E7F03B4106A4FBC85"/>
    <s v="7511181443"/>
    <d v="1975-11-18T00:00:00"/>
    <s v="7511181443"/>
    <n v="0"/>
    <x v="0"/>
    <s v=""/>
    <s v=""/>
    <s v=""/>
    <n v="0"/>
    <n v="0"/>
    <x v="0"/>
  </r>
  <r>
    <s v="7250327"/>
    <d v="2023-12-31T00:00:00"/>
    <n v="106651.37"/>
    <d v="2021-05-24T00:00:00"/>
    <x v="0"/>
    <s v="0 delayed payments"/>
    <s v="0.1700"/>
    <n v="1"/>
    <n v="7502222248"/>
    <n v="7502222248"/>
    <s v="2B515C3727D10BBCB87E42637425D10EA5F90F04B0E93DF36C208BF0F8FF5C50C9D761430C4F4464B7E89DE6726B5FF3E0E867A0AD0A7843A2E6686D5E78E384"/>
    <s v="NULL"/>
    <s v="7502222248"/>
    <d v="1975-02-22T00:00:00"/>
    <s v="NULL"/>
    <n v="0"/>
    <x v="0"/>
    <s v=""/>
    <s v=""/>
    <s v=""/>
    <n v="0"/>
    <n v="0"/>
    <x v="0"/>
  </r>
  <r>
    <s v="7250350"/>
    <d v="2023-12-31T00:00:00"/>
    <n v="76518.2"/>
    <d v="2021-04-14T00:00:00"/>
    <x v="0"/>
    <s v="0 delayed payments"/>
    <s v="0.2005"/>
    <n v="1"/>
    <n v="8510198909"/>
    <n v="8510198909"/>
    <s v="CA373141A1045ED12BAD62EC4D8CB13792CC680B2A49C0323778C2EC099329FCE2E57105DEF6D7C5618A04F476D5A23D25B5780B2F42EDAB47348C6A425D45D9"/>
    <s v="NULL"/>
    <s v="8510198909"/>
    <d v="1985-10-19T00:00:00"/>
    <s v="NULL"/>
    <n v="0"/>
    <x v="0"/>
    <s v=""/>
    <s v=""/>
    <s v=""/>
    <n v="0"/>
    <n v="0"/>
    <x v="0"/>
  </r>
  <r>
    <s v="7250384"/>
    <d v="2023-12-31T00:00:00"/>
    <n v="191319.86"/>
    <d v="2021-04-20T00:00:00"/>
    <x v="0"/>
    <s v="0 delayed payments"/>
    <s v="0.2870"/>
    <n v="1"/>
    <n v="8304114492"/>
    <n v="8304114492"/>
    <s v="7AF8DEFED7463271E4422F04604127ED5D8931DB4171A72AB8489114C0EE4B74BD38E7534A57BCEFD47DF3FC809AB3142162464FD9E101312C1C567DC6063B68"/>
    <s v="NULL"/>
    <s v="8304114492"/>
    <d v="1983-04-11T00:00:00"/>
    <s v="NULL"/>
    <n v="0"/>
    <x v="0"/>
    <s v=""/>
    <s v=""/>
    <s v=""/>
    <n v="0"/>
    <n v="0"/>
    <x v="0"/>
  </r>
  <r>
    <s v="7250517"/>
    <d v="2023-12-31T00:00:00"/>
    <n v="123664.49"/>
    <d v="2021-04-20T00:00:00"/>
    <x v="0"/>
    <s v="0 delayed payments"/>
    <s v="0.1805"/>
    <n v="1"/>
    <n v="7706167595"/>
    <n v="7706167595"/>
    <s v="24C3C2843F43581E3ED97F12E8CAACD75F62BAB72AF9A49EA555DB48BA5BFE38ED8E10DA4555A4D867A1A641BE1290522F5B4CD7D36CC440306504A5B29D9D97"/>
    <s v="NULL"/>
    <s v="7706167595"/>
    <d v="1977-06-16T00:00:00"/>
    <s v="NULL"/>
    <n v="0"/>
    <x v="0"/>
    <s v=""/>
    <s v=""/>
    <s v=""/>
    <n v="0"/>
    <n v="0"/>
    <x v="0"/>
  </r>
  <r>
    <s v="7250533"/>
    <d v="2023-12-31T00:00:00"/>
    <n v="282836.71999999997"/>
    <d v="2021-04-15T00:00:00"/>
    <x v="0"/>
    <s v="0 delayed payments"/>
    <s v="0.2005"/>
    <n v="1"/>
    <n v="9009122327"/>
    <n v="9009122327"/>
    <s v="1DAAE9A339A930D4A994E68A4E42768C570B7D6D0E15AEF5892B12F85D0E8CA7DF822573E5CBCF92ED1FBE11C31DC0930E5777A8B0530A9BF05BE5895A948A09"/>
    <s v="NULL"/>
    <s v="9009122327"/>
    <d v="1990-09-12T00:00:00"/>
    <s v="NULL"/>
    <n v="0"/>
    <x v="0"/>
    <s v=""/>
    <s v=""/>
    <s v=""/>
    <n v="0"/>
    <n v="0"/>
    <x v="0"/>
  </r>
  <r>
    <s v="7250558"/>
    <d v="2023-12-31T00:00:00"/>
    <n v="13025.74"/>
    <d v="2021-04-19T00:00:00"/>
    <x v="0"/>
    <s v="0 delayed payments"/>
    <s v="0.2570"/>
    <n v="1"/>
    <n v="7105196971"/>
    <n v="7105196971"/>
    <s v="41DF80671939D4AAA5D8A4A38958FC609A440193AEFD99A7BC2C0E00A7A5B18CE66FB9FC0F404AFD5391D9620F229EA0821E12EFE017637C3398D61FCABE95E8"/>
    <s v="NULL"/>
    <s v="7105196971"/>
    <d v="1971-05-19T00:00:00"/>
    <s v="NULL"/>
    <n v="0"/>
    <x v="0"/>
    <s v=""/>
    <s v=""/>
    <s v=""/>
    <n v="0"/>
    <n v="0"/>
    <x v="0"/>
  </r>
  <r>
    <s v="7250574"/>
    <d v="2023-12-31T00:00:00"/>
    <n v="131609.73000000001"/>
    <d v="2021-04-16T00:00:00"/>
    <x v="0"/>
    <s v="0 delayed payments"/>
    <s v="0.2805"/>
    <n v="2"/>
    <n v="7808241470"/>
    <n v="7808241470"/>
    <s v="7C742BBE4FF043969C59E0D9D33FFF1A572739893211B15A0AD011E5675F7B3C0399C0857A7B3417F8157FF1F17EAEFD3F18FD98FC5C798B46B932D9708A31AA"/>
    <s v="A15C5935A7F9AD8E054D8CC80D078BF63A828902265484B00B608B44C3F09FB0351F5DE87CAFC742C85331E67103F7B0A56CFC7E28E93EACF04F6B6BDBD63B20"/>
    <s v="7808241470"/>
    <d v="1978-08-24T00:00:00"/>
    <s v="7808241470"/>
    <n v="0"/>
    <x v="0"/>
    <s v=""/>
    <s v=""/>
    <s v=""/>
    <n v="0"/>
    <n v="0"/>
    <x v="0"/>
  </r>
  <r>
    <s v="7250608"/>
    <d v="2023-12-31T00:00:00"/>
    <n v="32240.41"/>
    <d v="2021-04-16T00:00:00"/>
    <x v="0"/>
    <s v="0 delayed payments"/>
    <s v="0.2405"/>
    <n v="1"/>
    <n v="9607018968"/>
    <n v="9607018968"/>
    <s v="DE81E1F0667F7857A6833A2FD5A5086732F15893AAA4725FCD116661B1D17A9DC2D5A5E051564190E280F6C7F4125DC2F6194E88694A435ACED330B1208B5C19"/>
    <s v="NULL"/>
    <s v="9607018968"/>
    <d v="1996-07-01T00:00:00"/>
    <s v="NULL"/>
    <n v="0"/>
    <x v="0"/>
    <s v=""/>
    <s v=""/>
    <s v=""/>
    <n v="0"/>
    <n v="0"/>
    <x v="0"/>
  </r>
  <r>
    <s v="7250723"/>
    <d v="2023-12-31T00:00:00"/>
    <n v="15156.19"/>
    <d v="2021-04-16T00:00:00"/>
    <x v="0"/>
    <s v="0 delayed payments"/>
    <s v="0.2570"/>
    <n v="1"/>
    <n v="9301031358"/>
    <n v="9301031358"/>
    <s v="2004AD4CE7D4CA656EE8D2E3F2E94E195A7B2FC606D55283A5A6E9EBD2B410C337F15700E382E9B3DEA0125A09EFCBCB912A01F75F3084143F5DFFF3D8206CBC"/>
    <s v="NULL"/>
    <s v="9301031358"/>
    <d v="1993-01-03T00:00:00"/>
    <s v="NULL"/>
    <n v="0"/>
    <x v="0"/>
    <s v=""/>
    <s v=""/>
    <s v=""/>
    <n v="0"/>
    <n v="0"/>
    <x v="0"/>
  </r>
  <r>
    <s v="7250756"/>
    <d v="2023-12-31T00:00:00"/>
    <n v="185418.2"/>
    <d v="2021-04-16T00:00:00"/>
    <x v="0"/>
    <s v="3 delayed payments"/>
    <s v="0.2305"/>
    <n v="1"/>
    <n v="8105296241"/>
    <n v="8105296241"/>
    <s v="9D7CAC22DE22532C2739CA71DEF2078B480A6B59E16436D1A535F44D76346D759092E5243AB9439CA0D7AA995A8F17570D95A03A6A5FB2404D7EA705F0E43B09"/>
    <s v="NULL"/>
    <s v="8105296241"/>
    <d v="1981-05-29T00:00:00"/>
    <s v="NULL"/>
    <n v="0"/>
    <x v="0"/>
    <s v=""/>
    <s v=""/>
    <s v=""/>
    <n v="0"/>
    <n v="0"/>
    <x v="0"/>
  </r>
  <r>
    <s v="7250806"/>
    <d v="2023-12-31T00:00:00"/>
    <n v="108847.29"/>
    <d v="2021-04-15T00:00:00"/>
    <x v="0"/>
    <s v="0 delayed payments"/>
    <s v="0.2745"/>
    <n v="2"/>
    <n v="9606083203"/>
    <n v="9606083203"/>
    <s v="6D9E32F29CD7E66646549005CBE56700EBEB5C15EA01B6180E072EFE6CF07FB23EACA752F1788985789ECB1610FD78168C1D37C5C4F1F6BCA4C7A15CFE2176C1"/>
    <s v="77096D6D73482CCA4E400EE3A0CFAAF0C55A08D1EE9E05F9553A951D36DBD83C91FEFD3A5D2CA9FAFD3A578F1050FED6C6F6F9A423402F51FB2F5A17BB3C3201"/>
    <s v="9606083203"/>
    <d v="1996-06-08T00:00:00"/>
    <s v="9606083203"/>
    <n v="0"/>
    <x v="0"/>
    <s v=""/>
    <s v=""/>
    <s v=""/>
    <n v="0"/>
    <n v="0"/>
    <x v="0"/>
  </r>
  <r>
    <s v="7251044"/>
    <d v="2023-12-31T00:00:00"/>
    <n v="52864.69"/>
    <d v="2021-04-15T00:00:00"/>
    <x v="0"/>
    <s v="2 delayed payments"/>
    <s v="0.2705"/>
    <n v="1"/>
    <n v="9606143379"/>
    <n v="9606143379"/>
    <s v="A0F668BDCB1A14D6F81E1465AC619C2548346F3FB021583DCFDB74C5DDE108BC766F534EE900522B3A28EB81E33D25B0ACE6E91B8F9F6E340CFDE970C5A3CE23"/>
    <s v="NULL"/>
    <s v="9606143379"/>
    <d v="1996-06-14T00:00:00"/>
    <s v="NULL"/>
    <n v="0"/>
    <x v="0"/>
    <s v=""/>
    <s v=""/>
    <s v=""/>
    <n v="0"/>
    <n v="0"/>
    <x v="0"/>
  </r>
  <r>
    <s v="7251184"/>
    <d v="2023-12-31T00:00:00"/>
    <n v="105376.32000000001"/>
    <d v="2021-04-16T00:00:00"/>
    <x v="0"/>
    <s v="0 delayed payments"/>
    <s v="0.2705"/>
    <n v="1"/>
    <n v="7806165648"/>
    <n v="7806165648"/>
    <s v="341FA1F884D993FF7B413E6BB53F22B6657ACA7021B0BA3BA53C82610156D6791AB174BE363587B7D7AF97549EB68CBDA85044C492802C42F58381F615E2E381"/>
    <s v="NULL"/>
    <s v="7806165648"/>
    <d v="1978-06-16T00:00:00"/>
    <s v="NULL"/>
    <n v="0"/>
    <x v="0"/>
    <s v=""/>
    <s v=""/>
    <s v=""/>
    <n v="0"/>
    <n v="0"/>
    <x v="0"/>
  </r>
  <r>
    <s v="7251275"/>
    <d v="2023-12-31T00:00:00"/>
    <n v="75529.06"/>
    <d v="2021-04-16T00:00:00"/>
    <x v="0"/>
    <s v="0 delayed payments"/>
    <s v="0.1805"/>
    <n v="2"/>
    <n v="8804044991"/>
    <n v="8804044991"/>
    <s v="6E72147088614AE9B7AF2A0BF7E23E3F76EEE38BD3C7FFEE0CEE0921BBCD05F3D8DBFA95CBD61D89D869068A009C1BB8C8D2B9D01569711FDFFCE691797FC4A8"/>
    <s v="FB690B256C7452FD51365D5292A92FD2EA70E4120622AC4F7CA65907CA688A68DF7EFD842849B88F096D33B0A371A896A7BB6E1020656AC8594649C2911A6710"/>
    <s v="8804044991"/>
    <d v="1988-04-04T00:00:00"/>
    <s v="8804044991"/>
    <n v="0"/>
    <x v="0"/>
    <s v=""/>
    <s v=""/>
    <s v=""/>
    <n v="0"/>
    <n v="0"/>
    <x v="0"/>
  </r>
  <r>
    <s v="7251481"/>
    <d v="2023-12-31T00:00:00"/>
    <n v="203065.57"/>
    <d v="2021-04-20T00:00:00"/>
    <x v="0"/>
    <s v="0 delayed payments"/>
    <s v="0.1905"/>
    <n v="2"/>
    <n v="6706113609"/>
    <n v="6706113609"/>
    <s v="0772AC773DFBD92AC5112333EAA8D3EBC3180066B79DEF7A679C458D913E1C5C360DE69B3C1578C600846190E86AC3F49F36E13815E34BEF92A1B622BFDDCB0E"/>
    <s v="F7D79BCC96F31D647C65EFA90C7CF5FA71AC1BC1EF3906D808D450329FEF4E22B6E031962BC6323333DE006E6DA612B96C3047C4CD115B4E9E4F856BB225221C"/>
    <s v="6706113609"/>
    <d v="1967-06-11T00:00:00"/>
    <s v="6706113609"/>
    <n v="0"/>
    <x v="0"/>
    <s v=""/>
    <s v=""/>
    <s v=""/>
    <n v="0"/>
    <n v="0"/>
    <x v="0"/>
  </r>
  <r>
    <s v="7251515"/>
    <d v="2023-12-31T00:00:00"/>
    <n v="188234.86"/>
    <d v="2021-04-30T00:00:00"/>
    <x v="0"/>
    <s v="0 delayed payments"/>
    <s v="0.1905"/>
    <n v="1"/>
    <n v="9609227153"/>
    <n v="9609227153"/>
    <s v="D82DE240BFA9AAAA287FF2EB0AAE9D64922829FB6505BDBCEB51DDB12C4A4D02C8E8DBF069582C0944A08AEF0B0FA89FC1F54FB075F638A0FF02D0799B931320"/>
    <s v="NULL"/>
    <s v="9609227153"/>
    <d v="1996-09-22T00:00:00"/>
    <s v="NULL"/>
    <n v="0"/>
    <x v="0"/>
    <s v=""/>
    <s v=""/>
    <s v=""/>
    <n v="0"/>
    <n v="0"/>
    <x v="0"/>
  </r>
  <r>
    <s v="7251580"/>
    <d v="2023-12-31T00:00:00"/>
    <n v="218231.71"/>
    <d v="2021-04-22T00:00:00"/>
    <x v="0"/>
    <s v="0 delayed payments"/>
    <s v="0.2705"/>
    <n v="2"/>
    <n v="8603161152"/>
    <n v="8603161152"/>
    <s v="BF5B5FCB160ED003B664D264D5975F1B7BDE1A764204770B7C9503A7A35205F13846E9A3892740CEB64F7C67F73A64F0A16D4D7B30C6A0076939405B8007FF11"/>
    <s v="859882723CAD37A40AB94A299179494DCC4A9BB587AB6111308100A699B581F66F931C37076FE3B15D934E3FB5B65AF714EEBD02821684AFD6F5BB255A8E28E8"/>
    <s v="8603161152"/>
    <d v="1986-03-16T00:00:00"/>
    <s v="8603161152"/>
    <n v="0"/>
    <x v="0"/>
    <s v=""/>
    <s v=""/>
    <s v=""/>
    <n v="0"/>
    <n v="0"/>
    <x v="0"/>
  </r>
  <r>
    <s v="7251598"/>
    <d v="2023-12-31T00:00:00"/>
    <n v="26642.15"/>
    <d v="2021-04-20T00:00:00"/>
    <x v="0"/>
    <s v="0 delayed payments"/>
    <s v="0.2705"/>
    <n v="1"/>
    <n v="9403189088"/>
    <n v="9403189088"/>
    <s v="0E594C3FD78F03BD3137BF93BCF73E0AE881338FBCBDD324F43563CB460C2FAC5282B875C49025E1FFFB5212D4CFAE37EECFD9E0F985B7A5AA9A995A6F1DE60B"/>
    <s v="NULL"/>
    <s v="9403189088"/>
    <d v="1994-03-18T00:00:00"/>
    <s v="NULL"/>
    <n v="0"/>
    <x v="0"/>
    <s v=""/>
    <s v=""/>
    <s v=""/>
    <n v="0"/>
    <n v="0"/>
    <x v="0"/>
  </r>
  <r>
    <s v="7251614"/>
    <d v="2023-12-31T00:00:00"/>
    <n v="282679.28000000003"/>
    <d v="2021-04-19T00:00:00"/>
    <x v="1"/>
    <s v="Frozen"/>
    <s v="0.1670"/>
    <n v="1"/>
    <n v="8608045913"/>
    <n v="8608045913"/>
    <s v="3B6E6FF39643C57F758E43FC7ACB88F70FDC0BC66E4D4EE04DD0936789039F6ACC7C888B1EFDB639AFE70C454569A3F68A9CB9B314ECF735315ADD5A06AEF374"/>
    <s v="NULL"/>
    <s v="8608045913"/>
    <d v="1986-08-04T00:00:00"/>
    <s v="NULL"/>
    <n v="0"/>
    <x v="0"/>
    <s v=""/>
    <s v=""/>
    <s v=""/>
    <n v="0"/>
    <n v="0"/>
    <x v="0"/>
  </r>
  <r>
    <s v="7251663"/>
    <d v="2023-12-31T00:00:00"/>
    <n v="129264.62"/>
    <d v="2021-04-29T00:00:00"/>
    <x v="0"/>
    <s v="0 delayed payments"/>
    <s v="0.2870"/>
    <n v="1"/>
    <n v="7703177894"/>
    <n v="7703177894"/>
    <s v="40AE48A3451965C9E46691FA4C0C400F02576F275DE48F6A5B16AFC53225E624D39AF1315B6DB607644092A5C39C9732C319A68BEC3620BD2FF741FC85E40A1E"/>
    <s v="NULL"/>
    <s v="7703177894"/>
    <d v="1977-03-17T00:00:00"/>
    <s v="NULL"/>
    <n v="0"/>
    <x v="0"/>
    <s v=""/>
    <s v=""/>
    <s v=""/>
    <n v="0"/>
    <n v="0"/>
    <x v="0"/>
  </r>
  <r>
    <s v="7251697"/>
    <d v="2023-12-31T00:00:00"/>
    <n v="278624.65000000002"/>
    <d v="2021-04-26T00:00:00"/>
    <x v="0"/>
    <s v="0 delayed payments"/>
    <s v="0.2505"/>
    <n v="1"/>
    <n v="9505247107"/>
    <n v="9505247107"/>
    <s v="34AEE36D56885EC7745FF00204399FBFF3C78D702E44414027D08B0995EB92EBB8E5357A7B598CDD9853502C82C10012C18190A511670D6D853CE3FB77A89C81"/>
    <s v="NULL"/>
    <s v="9505247107"/>
    <d v="1995-05-24T00:00:00"/>
    <s v="NULL"/>
    <n v="0"/>
    <x v="0"/>
    <s v=""/>
    <s v=""/>
    <s v=""/>
    <n v="0"/>
    <n v="0"/>
    <x v="0"/>
  </r>
  <r>
    <s v="7251762"/>
    <d v="2023-12-31T00:00:00"/>
    <n v="203330.6"/>
    <d v="2021-04-20T00:00:00"/>
    <x v="1"/>
    <s v="Frozen"/>
    <s v="0.1865"/>
    <n v="1"/>
    <n v="8808189024"/>
    <n v="8808189024"/>
    <s v="4C1FB4874FBF7E8B4CA7DD6D9DA0E7F4CFA4CCC458E6451CBDF844502A6DAD9A91223C85AEAB80219518C74C943C91B575B73B617CB69CA450EF91DA2D0096BB"/>
    <s v="NULL"/>
    <s v="8808189024"/>
    <d v="1988-08-18T00:00:00"/>
    <s v="NULL"/>
    <n v="0"/>
    <x v="0"/>
    <s v=""/>
    <s v=""/>
    <s v=""/>
    <n v="0"/>
    <n v="0"/>
    <x v="0"/>
  </r>
  <r>
    <s v="7251861"/>
    <d v="2023-12-31T00:00:00"/>
    <n v="286650.87"/>
    <d v="2021-04-19T00:00:00"/>
    <x v="1"/>
    <s v="Frozen"/>
    <s v="0.1670"/>
    <n v="1"/>
    <n v="9407253427"/>
    <n v="9407253427"/>
    <s v="1CCCEA13602842D29FE63987CE26239D16288867C7E351E1528F0BD8ADD9753DAC02E52252F09A1F58A027FD010BF98B33472483BDEE262FD8A7EE5D63A25DB6"/>
    <s v="NULL"/>
    <s v="9407253427"/>
    <d v="1994-07-25T00:00:00"/>
    <s v="NULL"/>
    <n v="0"/>
    <x v="0"/>
    <s v=""/>
    <s v=""/>
    <s v=""/>
    <n v="0"/>
    <n v="0"/>
    <x v="0"/>
  </r>
  <r>
    <s v="7252034"/>
    <d v="2023-12-31T00:00:00"/>
    <n v="185116.28"/>
    <d v="2021-04-26T00:00:00"/>
    <x v="0"/>
    <s v="3 delayed payments"/>
    <s v="0.2870"/>
    <n v="1"/>
    <n v="9509287711"/>
    <n v="9509287711"/>
    <s v="42BA9D629D5D3479EA0C9B79795D721521C43472D8E54F8C0FF88702BFCB81EE991874988240A4B437687C0287643B3A0AED2AD42629C76AC42763435A5C2095"/>
    <s v="NULL"/>
    <s v="9509287711"/>
    <d v="1995-09-28T00:00:00"/>
    <s v="NULL"/>
    <n v="0"/>
    <x v="0"/>
    <s v=""/>
    <s v=""/>
    <s v=""/>
    <n v="0"/>
    <n v="0"/>
    <x v="0"/>
  </r>
  <r>
    <s v="7252075"/>
    <d v="2023-12-31T00:00:00"/>
    <n v="137229.24"/>
    <d v="2021-04-20T00:00:00"/>
    <x v="0"/>
    <s v="0 delayed payments"/>
    <s v="0.2705"/>
    <n v="1"/>
    <n v="9808052964"/>
    <n v="9808052964"/>
    <s v="A85D9E4E85BFCED64760324325911EBAD89E74CA18CD76E92282B37EBD2BC941F4211274233E67948C1EE5B54CBAC5A25B295AEEA497B831301DE24EDD38C512"/>
    <s v="NULL"/>
    <s v="9808052964"/>
    <d v="1998-08-05T00:00:00"/>
    <s v="NULL"/>
    <n v="0"/>
    <x v="0"/>
    <s v=""/>
    <s v=""/>
    <s v=""/>
    <n v="0"/>
    <n v="0"/>
    <x v="0"/>
  </r>
  <r>
    <s v="7252315"/>
    <d v="2023-12-31T00:00:00"/>
    <n v="8778.5400000000009"/>
    <d v="2021-04-20T00:00:00"/>
    <x v="0"/>
    <s v="0 delayed payments"/>
    <s v="0.2570"/>
    <n v="1"/>
    <n v="9303143375"/>
    <n v="9303143375"/>
    <s v="287F455272781C3B9BABCCBCDE57EC01F9C1B3C9D11291270DE75C1C62105508C247EC5378E6DE7F6DE3BF7DF6AE41E70E303F983291070740DEA3F17F3F59A5"/>
    <s v="NULL"/>
    <s v="9303143375"/>
    <d v="1993-03-14T00:00:00"/>
    <s v="NULL"/>
    <n v="0"/>
    <x v="0"/>
    <s v=""/>
    <s v=""/>
    <s v=""/>
    <n v="0"/>
    <n v="0"/>
    <x v="0"/>
  </r>
  <r>
    <s v="7252356"/>
    <d v="2023-12-31T00:00:00"/>
    <n v="143413.76000000001"/>
    <d v="2021-04-22T00:00:00"/>
    <x v="0"/>
    <s v="0 delayed payments"/>
    <s v="0.2305"/>
    <n v="1"/>
    <n v="9309064757"/>
    <n v="9309064757"/>
    <s v="C17FF613D33C9FC03F2EAF216B542264E5B39011ACEC002E672A3DE78FE3EF8DABC75E9DB11AC330CCAA381F4BB49DBB528D7FBDA3570F2D15C10B799386B5E4"/>
    <s v="NULL"/>
    <s v="9309064757"/>
    <d v="1993-09-06T00:00:00"/>
    <s v="NULL"/>
    <n v="0"/>
    <x v="0"/>
    <s v=""/>
    <s v=""/>
    <s v=""/>
    <n v="0"/>
    <n v="0"/>
    <x v="0"/>
  </r>
  <r>
    <s v="7252380"/>
    <d v="2023-12-31T00:00:00"/>
    <n v="369672.2"/>
    <d v="2021-04-21T00:00:00"/>
    <x v="0"/>
    <s v="0 delayed payments"/>
    <s v="0.2005"/>
    <n v="2"/>
    <n v="8902034118"/>
    <n v="8902034118"/>
    <s v="8533B98E76B9F46D3C6BC0CDF8C1F9D0C142BEEDD79EE804A415263CE01EF2739025F5B343355009095302035704145844328F624884FF14DC37161EE3537815"/>
    <s v="A6F24DBC3019C5FF359ACD189533EA9B7CF713FF3B74F20955F091BB6DD120DDDFA676BE7135C38DE125B3FBFC497917FB157F9527EEDCB5719086C81BE3D0E3"/>
    <s v="8902034118"/>
    <d v="1989-02-03T00:00:00"/>
    <s v="8902034118"/>
    <n v="0"/>
    <x v="0"/>
    <s v=""/>
    <s v=""/>
    <s v=""/>
    <n v="0"/>
    <n v="0"/>
    <x v="0"/>
  </r>
  <r>
    <s v="7252547"/>
    <d v="2023-12-31T00:00:00"/>
    <n v="151489.85999999999"/>
    <d v="2021-04-21T00:00:00"/>
    <x v="0"/>
    <s v="0 delayed payments"/>
    <s v="0.2105"/>
    <n v="1"/>
    <n v="8110146837"/>
    <n v="8110146837"/>
    <s v="F1002C62B656452F4C29FD20476D905D59FBB6EB7FA5D6A7BE29D5E607B617A99B445294147558690E69A0469DE207B08FD06D4F481B46227E62A4DE5C2FCC7C"/>
    <s v="NULL"/>
    <s v="8110146837"/>
    <d v="1981-10-14T00:00:00"/>
    <s v="NULL"/>
    <n v="0"/>
    <x v="0"/>
    <s v=""/>
    <s v=""/>
    <s v=""/>
    <n v="0"/>
    <n v="0"/>
    <x v="0"/>
  </r>
  <r>
    <s v="7252760"/>
    <d v="2023-12-31T00:00:00"/>
    <n v="149333.51999999999"/>
    <d v="2021-04-28T00:00:00"/>
    <x v="0"/>
    <s v="2 delayed payments"/>
    <s v="0.2705"/>
    <n v="1"/>
    <n v="7706161945"/>
    <n v="7706161945"/>
    <s v="2B0F4CBAC2CFF1768029D2BE21ED3C52755DDF35AF5929B13DD2E0C4099D2CAEF8EF9D10942E41653898F1402052A280695F7F9E73C7BBA3E6BAE8BFB67585A4"/>
    <s v="NULL"/>
    <s v="7706161945"/>
    <d v="1977-06-16T00:00:00"/>
    <s v="NULL"/>
    <n v="0"/>
    <x v="0"/>
    <s v=""/>
    <s v=""/>
    <s v=""/>
    <n v="0"/>
    <n v="0"/>
    <x v="0"/>
  </r>
  <r>
    <s v="7252802"/>
    <d v="2023-12-31T00:00:00"/>
    <n v="80587.91"/>
    <d v="2021-04-22T00:00:00"/>
    <x v="0"/>
    <s v="0 delayed payments"/>
    <s v="0.2005"/>
    <n v="2"/>
    <n v="5901288588"/>
    <n v="5901288588"/>
    <s v="0D20E8DBF7B8AC43DF653190F81D278186CE30CFD8CF420B519F4FD35BBC9B6BE5E6CBCDE1A8EAF32E4D4DF2E2A9CEB0D8A0576D8680CDE06FE6474F2ED11B6A"/>
    <s v="FA4F62977B52009112EB0E5EC3B3F65434D9DA074B96C1B067F9C158410259FF306CC0E6E822EA047B260E2FAEE99263D909744E5E6E7F25FF701A0B1C567EB4"/>
    <s v="5901288588"/>
    <d v="1959-01-28T00:00:00"/>
    <s v="5901288588"/>
    <n v="0"/>
    <x v="0"/>
    <s v=""/>
    <s v=""/>
    <s v=""/>
    <n v="0"/>
    <n v="0"/>
    <x v="0"/>
  </r>
  <r>
    <s v="7252893"/>
    <d v="2023-12-31T00:00:00"/>
    <n v="49436.87"/>
    <d v="2021-04-21T00:00:00"/>
    <x v="0"/>
    <s v="2 delayed payments"/>
    <s v="0.2670"/>
    <n v="1"/>
    <n v="8809305629"/>
    <n v="8809305629"/>
    <s v="135B97B2EC579CDDD3FEAFE4D5AF31F19FC2275A7EBFB09607F5FF0756F25A4B4570D8BD475043FBB782FC2513FDBC1145EE7A4C27A520F2C2DC52CA63063492"/>
    <s v="NULL"/>
    <s v="8809305629"/>
    <d v="1988-09-30T00:00:00"/>
    <s v="NULL"/>
    <n v="0"/>
    <x v="0"/>
    <s v=""/>
    <s v=""/>
    <s v=""/>
    <n v="0"/>
    <n v="0"/>
    <x v="0"/>
  </r>
  <r>
    <s v="7252968"/>
    <d v="2023-12-31T00:00:00"/>
    <n v="13290.73"/>
    <d v="2021-04-27T00:00:00"/>
    <x v="0"/>
    <s v="0 delayed payments"/>
    <s v="0.2400"/>
    <n v="2"/>
    <n v="6004306202"/>
    <n v="6004306202"/>
    <s v="246BEAB21C9CCAFABFD10CE8188597C805B509A2A6EDA8331287F41F019423332DB6203705F8BC54995E3F73783F05930B65E052191CCD88440630EEFCFA6DFE"/>
    <s v="3F1F292328BE082D3FC76C388389D76F20F3BF7C592F80E742C7FED4DC57A56DA58F3BBC0585AEA7A08295DA57A0212FF2EE4B5490D72538436D5AFC90ECA39D"/>
    <s v="6004306202"/>
    <d v="1960-04-30T00:00:00"/>
    <s v="6004306202"/>
    <n v="0"/>
    <x v="0"/>
    <s v=""/>
    <s v=""/>
    <s v=""/>
    <n v="0"/>
    <n v="0"/>
    <x v="0"/>
  </r>
  <r>
    <s v="7253016"/>
    <d v="2023-12-31T00:00:00"/>
    <n v="39731.35"/>
    <d v="2021-04-23T00:00:00"/>
    <x v="0"/>
    <s v="0 delayed payments"/>
    <s v="0.2005"/>
    <n v="1"/>
    <n v="6402207804"/>
    <n v="6402207804"/>
    <s v="FBABE25290E7C96C14AEF53C5C4F49F880520828CCDD311E92FAE7545EB4B4BC52C0ECBAD09B4C2153D11636E56E4D0B0101EEBB1A4435C42C8B28C7B7BBCD19"/>
    <s v="NULL"/>
    <s v="6402207804"/>
    <d v="1964-02-20T00:00:00"/>
    <s v="NULL"/>
    <n v="0"/>
    <x v="0"/>
    <s v=""/>
    <s v=""/>
    <s v=""/>
    <n v="0"/>
    <n v="0"/>
    <x v="0"/>
  </r>
  <r>
    <s v="7253040"/>
    <d v="2023-12-31T00:00:00"/>
    <n v="35958.18"/>
    <d v="2021-04-23T00:00:00"/>
    <x v="0"/>
    <s v="0 delayed payments"/>
    <s v="0.2670"/>
    <n v="1"/>
    <n v="7110260846"/>
    <n v="7110260846"/>
    <s v="1F833E6131AC5283338F4A98C1E2B84E4FE25C867FFDB85AB30134F41FA9DE45B795E96F02CCC0E4629676B5202BA9B70740F1F13029157C0973CC1818688BF0"/>
    <s v="NULL"/>
    <s v="7110260846"/>
    <d v="1971-10-26T00:00:00"/>
    <s v="NULL"/>
    <n v="0"/>
    <x v="0"/>
    <s v=""/>
    <s v=""/>
    <s v=""/>
    <n v="0"/>
    <n v="0"/>
    <x v="0"/>
  </r>
  <r>
    <s v="7253099"/>
    <d v="2023-12-31T00:00:00"/>
    <n v="97833.07"/>
    <d v="2021-04-28T00:00:00"/>
    <x v="1"/>
    <s v="Frozen"/>
    <s v="0.2170"/>
    <n v="1"/>
    <n v="9212280151"/>
    <n v="9212280151"/>
    <s v="332DB351C927E399C2FE49D32FC67147267EABB76BEA919F47DC8F98352FCB2AF3266C317B218941289B00B35772AB2E476934926FA207C6A15F769CF447D342"/>
    <s v="NULL"/>
    <s v="9212280151"/>
    <d v="1992-12-28T00:00:00"/>
    <s v="NULL"/>
    <n v="0"/>
    <x v="0"/>
    <s v=""/>
    <s v=""/>
    <s v=""/>
    <n v="0"/>
    <n v="0"/>
    <x v="0"/>
  </r>
  <r>
    <s v="7253107"/>
    <d v="2023-12-31T00:00:00"/>
    <n v="18024.189999999999"/>
    <d v="2021-04-22T00:00:00"/>
    <x v="0"/>
    <s v="0 delayed payments"/>
    <s v="0.2405"/>
    <n v="1"/>
    <n v="6410186701"/>
    <n v="6410186701"/>
    <s v="82BF096B348DAEDB1E913FE6E5528D7E5082F936C7F7D9137C2175B54B7F12E67C0B9F783B98B187428F7F592175213327CE95AC09FB42FB1ADCCD9DD293E565"/>
    <s v="NULL"/>
    <s v="6410186701"/>
    <d v="1964-10-18T00:00:00"/>
    <s v="NULL"/>
    <n v="0"/>
    <x v="0"/>
    <s v=""/>
    <s v=""/>
    <s v=""/>
    <n v="0"/>
    <n v="0"/>
    <x v="0"/>
  </r>
  <r>
    <s v="7253156"/>
    <d v="2023-12-31T00:00:00"/>
    <n v="411053.67"/>
    <d v="2021-04-23T00:00:00"/>
    <x v="0"/>
    <s v="0 delayed payments"/>
    <s v="0.2105"/>
    <n v="2"/>
    <n v="8705074642"/>
    <n v="8705074642"/>
    <s v="B24451292AB67F0F72D4A76D352CC92C22B9E1CE02DFFADDD62EC4C040DC5874F6CAC857D9DF1066D991F4177DF2B67EE4C72877E72F9F29AC03DCF7A8A81468"/>
    <s v="47EDFEF30B3E2819E8E76F60CBBF182CF3FB2143B4090829E182533EF101621BBC2CB44462ECE2997B5AC0C4932EC120A25C406649A18E726E3AD064B7860E63"/>
    <s v="8705074642"/>
    <d v="1987-05-07T00:00:00"/>
    <s v="8705074642"/>
    <n v="0"/>
    <x v="0"/>
    <s v=""/>
    <s v=""/>
    <s v=""/>
    <n v="0"/>
    <n v="0"/>
    <x v="0"/>
  </r>
  <r>
    <s v="7253545"/>
    <d v="2023-12-31T00:00:00"/>
    <n v="454474.43"/>
    <d v="2021-04-26T00:00:00"/>
    <x v="0"/>
    <s v="0 delayed payments"/>
    <s v="0.1705"/>
    <n v="2"/>
    <n v="8502261269"/>
    <n v="8502261269"/>
    <s v="E85B062898635A4043D1AEDBF9438028C2FAE0DB95EAD510FBF06D44EBC22B4A7377C53C4C2D65C272F88093963F26B49C0BC7630771C91CECA59DE14F5AB0A4"/>
    <s v="DF5079798C706727F27BF32DEE808F32F3B83438EE4E5E49B88F0F0D0C15D7769706DE3D06BC26A842255E16B31F9C130F9FF6B47C70AB1141DD778072283893"/>
    <s v="8502261269"/>
    <d v="1985-02-26T00:00:00"/>
    <s v="8502261269"/>
    <n v="0"/>
    <x v="0"/>
    <s v=""/>
    <s v=""/>
    <s v=""/>
    <n v="0"/>
    <n v="0"/>
    <x v="0"/>
  </r>
  <r>
    <s v="7253552"/>
    <d v="2023-12-31T00:00:00"/>
    <n v="166299.60999999999"/>
    <d v="2021-04-26T00:00:00"/>
    <x v="0"/>
    <s v="0 delayed payments"/>
    <s v="0.1905"/>
    <n v="1"/>
    <n v="8111088210"/>
    <n v="8111088210"/>
    <s v="425737A70A2204F3F1E7108396C150C2636A5BB96D2174546DD4AC8B4E9EBA8DABDD1E0D5159EC5B4328A952DC7E168766CFDCFB1E626FE82A8FC5D7AFC10B28"/>
    <s v="NULL"/>
    <s v="8111088210"/>
    <d v="1981-11-08T00:00:00"/>
    <s v="NULL"/>
    <n v="0"/>
    <x v="0"/>
    <s v=""/>
    <s v=""/>
    <s v=""/>
    <n v="0"/>
    <n v="0"/>
    <x v="0"/>
  </r>
  <r>
    <s v="7253701"/>
    <d v="2023-12-31T00:00:00"/>
    <n v="235489.87"/>
    <d v="2021-04-27T00:00:00"/>
    <x v="0"/>
    <s v="1 delayed payment"/>
    <s v="0.2845"/>
    <n v="1"/>
    <n v="9507314491"/>
    <n v="9507314491"/>
    <s v="3044982D031B416345CB4A646FF20087763CFB9298CA434FB3B31F004A47E9C2B7F4575EF891B207AA471BE5262D08AA21667D9CFE2CA3F014F09C6FCC788ED4"/>
    <s v="NULL"/>
    <s v="9507314491"/>
    <d v="1995-07-31T00:00:00"/>
    <s v="NULL"/>
    <n v="0"/>
    <x v="0"/>
    <s v=""/>
    <s v=""/>
    <s v=""/>
    <n v="0"/>
    <n v="0"/>
    <x v="0"/>
  </r>
  <r>
    <s v="7253719"/>
    <d v="2023-12-31T00:00:00"/>
    <n v="146857.20000000001"/>
    <d v="2021-04-27T00:00:00"/>
    <x v="0"/>
    <s v="1 delayed payment"/>
    <s v="0.1805"/>
    <n v="2"/>
    <n v="8504042485"/>
    <n v="8504042485"/>
    <s v="B15F36B172AB95D143EF1DB7F12431B6D59E1D15CD63212990813EE1574010FB6B9B61FB515CC47DEE6F21F1A6D54A3D1E437A18398162285007C406889B1777"/>
    <s v="E2DBA927FE67892C19F5D2B1B4DECC35AE02A26FB024175A6E9F5CB11A334ECA987B108588D064A862C20614EDEBAB2B73340A7116982A9778AD3DA04B2D217D"/>
    <s v="8504042485"/>
    <d v="1985-04-04T00:00:00"/>
    <s v="8504042485"/>
    <n v="0"/>
    <x v="0"/>
    <s v=""/>
    <s v=""/>
    <s v=""/>
    <n v="0"/>
    <n v="0"/>
    <x v="0"/>
  </r>
  <r>
    <s v="7253842"/>
    <d v="2023-12-31T00:00:00"/>
    <n v="103134.26"/>
    <d v="2021-05-18T00:00:00"/>
    <x v="1"/>
    <s v="Frozen"/>
    <s v="0.2305"/>
    <n v="1"/>
    <n v="7501247535"/>
    <n v="7501247535"/>
    <s v="35335F6F5E460E268D5AAAE776AE5382BFA68450BFAE60B2BDB798DA913FDC6F32434D28CBE30C4A792464250F99ABAE8657912904C1F038C0825C545F6994EA"/>
    <s v="NULL"/>
    <s v="7501247535"/>
    <d v="1975-01-24T00:00:00"/>
    <s v="NULL"/>
    <n v="0"/>
    <x v="0"/>
    <s v=""/>
    <s v=""/>
    <s v=""/>
    <n v="0"/>
    <n v="0"/>
    <x v="0"/>
  </r>
  <r>
    <s v="7253875"/>
    <d v="2023-12-31T00:00:00"/>
    <n v="60193.35"/>
    <d v="2021-04-29T00:00:00"/>
    <x v="1"/>
    <s v="Frozen"/>
    <s v="0.2570"/>
    <n v="1"/>
    <n v="8204140456"/>
    <n v="8204140456"/>
    <s v="F72E4A516331EE6BE7E8DCC1E5A9EA57CFAFA6CA8B77A34947DF8AD974331CB844C43B24D8CAB6C4C2D6D4812AC0CE4C6FA8E7EBAF26190F65C6F7DE2B63E715"/>
    <s v="NULL"/>
    <s v="8204140456"/>
    <d v="1982-04-14T00:00:00"/>
    <s v="NULL"/>
    <n v="0"/>
    <x v="0"/>
    <s v=""/>
    <s v=""/>
    <s v=""/>
    <n v="0"/>
    <n v="0"/>
    <x v="0"/>
  </r>
  <r>
    <s v="7253974"/>
    <d v="2023-12-31T00:00:00"/>
    <n v="95499.19"/>
    <d v="2021-04-27T00:00:00"/>
    <x v="1"/>
    <s v="Frozen"/>
    <s v="0.1970"/>
    <n v="2"/>
    <n v="8709258779"/>
    <n v="8709258779"/>
    <s v="D0C1F690715A0A33A676AD50B3F17F7B7AD1CE9F340E630B7DAAAA70BCF3A54DB79C275E4621B09B35FDA19124FD28EEAE7D846E37C26E173ACFBE30CAC53866"/>
    <s v="F0F093815A2597A0290A13B86B561E25C219663888F157FCCBE231B8B6D0E8E0602FCE0B176C1E70110CE959A2FD6F2E8664C55F4DCA620B0C029ED8B3886621"/>
    <s v="8709258779"/>
    <d v="1987-09-25T00:00:00"/>
    <s v="8709258779"/>
    <n v="0"/>
    <x v="0"/>
    <s v=""/>
    <s v=""/>
    <s v=""/>
    <n v="0"/>
    <n v="0"/>
    <x v="0"/>
  </r>
  <r>
    <s v="7254196"/>
    <d v="2023-12-31T00:00:00"/>
    <n v="193730.11"/>
    <d v="2019-07-12T00:00:00"/>
    <x v="0"/>
    <s v="0 delayed payments"/>
    <s v="0.2865"/>
    <n v="2"/>
    <n v="7005206227"/>
    <n v="7005206227"/>
    <s v="D46ABF7055E7A1619E2C9E3B707615024C608A87FF107AB4E37DFCBC24D8BB4708FECECEE3B7B4318EC662649A770AD80D40D689A83B6D95731DD06D9C2A0DE0"/>
    <s v="NULL"/>
    <s v="7005206227"/>
    <d v="1970-05-20T00:00:00"/>
    <s v="7005206227"/>
    <n v="0"/>
    <x v="0"/>
    <s v=""/>
    <s v=""/>
    <s v=""/>
    <n v="0"/>
    <n v="0"/>
    <x v="0"/>
  </r>
  <r>
    <s v="7254204"/>
    <d v="2023-12-31T00:00:00"/>
    <n v="111895.65"/>
    <d v="2021-04-29T00:00:00"/>
    <x v="0"/>
    <s v="0 delayed payments"/>
    <s v="0.2845"/>
    <n v="2"/>
    <n v="7504071486"/>
    <n v="7504071486"/>
    <s v="96F9EE5E49132CC0F0E12B967AC6A5306D797A528374ADCBB4DF6412942874E667D751673308724FA5C209BB1F67F81CBCD9AC0F104298CDBC1B648CBA9CF28F"/>
    <s v="85F04B4EA9BDEF05AD5079BF731656F456731F5396E5545E1DA95C9091984D0E6368D58D846D38CF416AB86EA2DA65C5006986AAFD1EC25564CFE3DDED8555E1"/>
    <s v="7504071486"/>
    <d v="1975-04-07T00:00:00"/>
    <s v="7504071486"/>
    <n v="0"/>
    <x v="0"/>
    <s v=""/>
    <s v=""/>
    <s v=""/>
    <n v="0"/>
    <n v="0"/>
    <x v="0"/>
  </r>
  <r>
    <s v="7254279"/>
    <d v="2023-12-31T00:00:00"/>
    <n v="238389.17"/>
    <d v="2021-04-27T00:00:00"/>
    <x v="0"/>
    <s v="0 delayed payments"/>
    <s v="0.1905"/>
    <n v="2"/>
    <n v="9308052100"/>
    <n v="9308052100"/>
    <s v="2940BD57459311D7B7CF9C037F14E37267562DBC22BDFECA491E2B056EDEEAD0063E22275849347BA69360E87188E767C9042BEB2E8C3374693A042955D7B138"/>
    <s v="688A12F7045A9DEE4D5ADCADC8AAB71C46299E0D86B391BCC633839364A3EAE114680C0212DEB4760BC474C42A9BA9D9538D2B887519A83B2287EF732846DD8A"/>
    <s v="9308052100"/>
    <d v="1993-08-05T00:00:00"/>
    <s v="9308052100"/>
    <n v="0"/>
    <x v="0"/>
    <s v=""/>
    <s v=""/>
    <s v=""/>
    <n v="0"/>
    <n v="0"/>
    <x v="0"/>
  </r>
  <r>
    <s v="7254352"/>
    <d v="2023-12-31T00:00:00"/>
    <n v="447501.07"/>
    <d v="2021-05-06T00:00:00"/>
    <x v="0"/>
    <s v="3 delayed payments"/>
    <s v="0.2705"/>
    <n v="2"/>
    <n v="7508039794"/>
    <n v="7508039794"/>
    <s v="33AB24CC762E015ADEC12987CC9D96F020F88FBEEDED10731E6269CC21265FDEE164C9179FBCA59B3D6341AD6E56B0EC939E98A62F02E9D6983F57571B9481B1"/>
    <s v="AD006D182EE6F48085CD7E7FD7F32743228548CA3056E2B00D6A7C3CB82FEBCBABE935DD59C4941295403E9611BEE8A9469ADE43968624F5CE6C39C9B1EB683C"/>
    <s v="7508039794"/>
    <d v="1975-08-03T00:00:00"/>
    <s v="7508039794"/>
    <n v="0"/>
    <x v="0"/>
    <s v=""/>
    <s v=""/>
    <s v=""/>
    <n v="0"/>
    <n v="0"/>
    <x v="0"/>
  </r>
  <r>
    <s v="7254436"/>
    <d v="2023-12-31T00:00:00"/>
    <n v="267099.93"/>
    <d v="2021-04-28T00:00:00"/>
    <x v="1"/>
    <s v="Frozen"/>
    <s v="0.2570"/>
    <n v="1"/>
    <n v="9207077653"/>
    <n v="9207077653"/>
    <s v="17F862B53687C80DFA80F94C978C04E48D31EF44A92136E223A864C42FCB685CA808678FD1D8F8F1BACE20B52AFA46AD4309E37FBC8BF1E3DB5B4275DA2816B9"/>
    <s v="NULL"/>
    <s v="9207077653"/>
    <d v="1992-07-07T00:00:00"/>
    <s v="NULL"/>
    <n v="0"/>
    <x v="0"/>
    <s v=""/>
    <s v=""/>
    <s v=""/>
    <n v="0"/>
    <n v="0"/>
    <x v="0"/>
  </r>
  <r>
    <s v="7254444"/>
    <d v="2023-12-31T00:00:00"/>
    <n v="217957.96"/>
    <d v="2021-04-30T00:00:00"/>
    <x v="0"/>
    <s v="0 delayed payments"/>
    <s v="0.2870"/>
    <n v="1"/>
    <n v="9506223602"/>
    <n v="9506223602"/>
    <s v="739ABAC116C89C8888DAF94E2A76AA202DFAF638840B5B229D3C7F5649A547108885F208D1B2C9C9D4061D6D20822BF2897BD5E253A5F5241C03AD7C828AC209"/>
    <s v="NULL"/>
    <s v="9506223602"/>
    <d v="1995-06-22T00:00:00"/>
    <s v="NULL"/>
    <n v="0"/>
    <x v="0"/>
    <s v=""/>
    <s v=""/>
    <s v=""/>
    <n v="0"/>
    <n v="0"/>
    <x v="0"/>
  </r>
  <r>
    <s v="7254493"/>
    <d v="2023-12-31T00:00:00"/>
    <n v="100299.32"/>
    <d v="2021-04-27T00:00:00"/>
    <x v="1"/>
    <s v="Frozen"/>
    <s v="0.2570"/>
    <n v="1"/>
    <n v="8710035547"/>
    <n v="8710035547"/>
    <s v="8C021FA56BF6A56B225499F7260F6E5A1D574ED03A3D49C8FE163BA8071A7627696A694F076F78C352DE572B9C7AB4F1C400C9BFC8A7B791A0D5050023569D3A"/>
    <s v="NULL"/>
    <s v="8710035547"/>
    <d v="1987-10-03T00:00:00"/>
    <s v="NULL"/>
    <n v="0"/>
    <x v="0"/>
    <s v=""/>
    <s v=""/>
    <s v=""/>
    <n v="0"/>
    <n v="0"/>
    <x v="0"/>
  </r>
  <r>
    <s v="7254600"/>
    <d v="2023-12-31T00:00:00"/>
    <n v="225489.64"/>
    <d v="2021-04-30T00:00:00"/>
    <x v="0"/>
    <s v="0 delayed payments"/>
    <s v="0.2805"/>
    <n v="2"/>
    <n v="9506200162"/>
    <n v="9506200162"/>
    <s v="5FC8F6B4473B5F1AD834B3D86199C5C9487880767ED7A1E28DE9847361EF3C857CC5A93BA25DD3C8E8F32BFC1E3918D0A24C282FDF7D9479C58DDF16134C19DB"/>
    <s v="DE32FF4051D7F42C9834991E807970204E18D1A107CAC50A80635998898C089AA929686B298BFE44E718EAD6380C78854B72706903ED845D4A993598C1C8D34D"/>
    <s v="9506200162"/>
    <d v="1995-06-20T00:00:00"/>
    <s v="9506200162"/>
    <n v="0"/>
    <x v="0"/>
    <s v=""/>
    <s v=""/>
    <s v=""/>
    <n v="0"/>
    <n v="0"/>
    <x v="0"/>
  </r>
  <r>
    <s v="7254790"/>
    <d v="2023-12-31T00:00:00"/>
    <n v="215413.74"/>
    <d v="2021-04-30T00:00:00"/>
    <x v="1"/>
    <s v="Frozen"/>
    <s v="0.1470"/>
    <n v="1"/>
    <n v="9206294432"/>
    <n v="9206294432"/>
    <s v="D2DB1151333B3D98A88AD9BB9B940C0886F5B531367EC5BD4384DD1B1446F9A1166DB5A83A73FE5BD3F67976C58FC13ABCA1A467ACEDF241272E3FFDA9B65B00"/>
    <s v="NULL"/>
    <s v="9206294432"/>
    <d v="1992-06-29T00:00:00"/>
    <s v="NULL"/>
    <s v="7254790"/>
    <x v="1"/>
    <s v="9206294432"/>
    <s v=""/>
    <s v="Skuldsanering bevilj"/>
    <n v="1"/>
    <n v="0"/>
    <x v="1"/>
  </r>
  <r>
    <s v="7254816"/>
    <d v="2023-12-31T00:00:00"/>
    <n v="83165.52"/>
    <d v="2021-04-30T00:00:00"/>
    <x v="0"/>
    <s v="0 delayed payments"/>
    <s v="0.2305"/>
    <n v="1"/>
    <n v="6212119587"/>
    <n v="6212119587"/>
    <s v="D4F5AF5818226D17087671AAD5EFD09281E4026856C19599149BD04CD116D2C11B0C706A76DA3D497B104FB587F8E987616F03C7C6298DE908EE4C95EDB032B0"/>
    <s v="NULL"/>
    <s v="6212119587"/>
    <d v="1962-12-11T00:00:00"/>
    <s v="NULL"/>
    <n v="0"/>
    <x v="0"/>
    <s v=""/>
    <s v=""/>
    <s v=""/>
    <n v="0"/>
    <n v="0"/>
    <x v="0"/>
  </r>
  <r>
    <s v="7254857"/>
    <d v="2023-12-31T00:00:00"/>
    <n v="118140.34"/>
    <d v="2021-04-28T00:00:00"/>
    <x v="1"/>
    <s v="Frozen"/>
    <s v="0.2570"/>
    <n v="1"/>
    <n v="9902221770"/>
    <n v="9902221770"/>
    <s v="804D56E180C9B516F101C2483BD01F2F207337FB69227629C52C89333B5EDB26A896532FCCF9E56B306E80169EC6DBB9E5CAABA22F23AD13A44D0EDA89EC4C15"/>
    <s v="NULL"/>
    <s v="9902221770"/>
    <d v="1999-02-22T00:00:00"/>
    <s v="NULL"/>
    <n v="0"/>
    <x v="0"/>
    <s v=""/>
    <s v=""/>
    <s v=""/>
    <n v="0"/>
    <n v="0"/>
    <x v="0"/>
  </r>
  <r>
    <s v="7255037"/>
    <d v="2023-12-31T00:00:00"/>
    <n v="355986.32"/>
    <d v="2021-04-28T00:00:00"/>
    <x v="1"/>
    <s v="Frozen"/>
    <s v="0.2070"/>
    <n v="2"/>
    <n v="9310180295"/>
    <n v="9310180295"/>
    <s v="16081B30CCBCE075D28B71A7A2CA93A2F9B18ECC1A1A2DCCAEBA8E90A89D6B2B643429D0ABC08DB4AD74E1F346E990C0295627139ED814C36CC391514533BFCE"/>
    <s v="B6A46C084C331FF33143FF410ECE00F3C15717D0124F5682BA3D741ED6EF188C5C158868282A76DBB97C3634BC278509E34828EDC55B0EAC295C2D89ACA371CD"/>
    <s v="9310180295"/>
    <d v="1993-10-18T00:00:00"/>
    <s v="9310180295"/>
    <n v="0"/>
    <x v="0"/>
    <s v=""/>
    <s v=""/>
    <s v=""/>
    <n v="0"/>
    <n v="0"/>
    <x v="0"/>
  </r>
  <r>
    <s v="7255094"/>
    <d v="2023-12-31T00:00:00"/>
    <n v="288389.15000000002"/>
    <d v="2021-04-28T00:00:00"/>
    <x v="0"/>
    <s v="0 delayed payments"/>
    <s v="0.2705"/>
    <n v="1"/>
    <n v="7910066245"/>
    <n v="7910066245"/>
    <s v="7A2404F3368B57525DC6848707A14751273D70DD6BFB628BAE49AA83C11AD97A87866425902B4EF44AEE86B96221A307D040FB2FA407CD530A4E0FE0BD95286A"/>
    <s v="NULL"/>
    <s v="7910066245"/>
    <d v="1979-10-06T00:00:00"/>
    <s v="NULL"/>
    <n v="0"/>
    <x v="0"/>
    <s v=""/>
    <s v=""/>
    <s v=""/>
    <n v="0"/>
    <n v="0"/>
    <x v="0"/>
  </r>
  <r>
    <s v="7255102"/>
    <d v="2023-12-31T00:00:00"/>
    <n v="120086.44"/>
    <d v="2021-04-30T00:00:00"/>
    <x v="0"/>
    <s v="0 delayed payments"/>
    <s v="0.2745"/>
    <n v="2"/>
    <n v="9306078214"/>
    <n v="9306078214"/>
    <s v="99BD50865E25848A7EEAC97DEE1FCE275C02971DA736C3AE5E5820CE5EAE11C50D16EE52A590617AAF787B767BCD75DCE2143D12D1BEC9B2EBF37D2A4C9D5BC8"/>
    <s v="82BEA0A963F5FA7EAE96E3EC699BAF09D19740480808CAB7DA95194481EBAB9D3C499E618C54DFD5A77B95D37D1231859B7BF0E0087AE3E980EE77CFED984CA4"/>
    <s v="9306078214"/>
    <d v="1993-06-07T00:00:00"/>
    <s v="9306078214"/>
    <n v="0"/>
    <x v="0"/>
    <s v=""/>
    <s v=""/>
    <s v=""/>
    <n v="0"/>
    <n v="0"/>
    <x v="0"/>
  </r>
  <r>
    <s v="7255151"/>
    <d v="2023-12-31T00:00:00"/>
    <n v="141219.23000000001"/>
    <d v="2021-04-29T00:00:00"/>
    <x v="0"/>
    <s v="0 delayed payments"/>
    <s v="0.2845"/>
    <n v="2"/>
    <n v="8602151626"/>
    <n v="8602151626"/>
    <s v="A127A1C9870B2DBE5F70A18A99D03A05A9E182420A61635F27D1CF7B49FB5DEF106716BDE6E3FD031434B7454BA3E0E02D4939EBF9607F558F999E844C03AA83"/>
    <s v="64E939A0D3E3A3104987BB718816422947A36BE222CC7D6568A48883E128F59851B6375256BCF001143181F08F7534AC371FB0A1608B91FA4BF4F735C9006280"/>
    <s v="8602151626"/>
    <d v="1986-02-15T00:00:00"/>
    <s v="8602151626"/>
    <n v="0"/>
    <x v="0"/>
    <s v=""/>
    <s v=""/>
    <s v=""/>
    <n v="0"/>
    <n v="0"/>
    <x v="0"/>
  </r>
  <r>
    <s v="7255284"/>
    <d v="2023-12-31T00:00:00"/>
    <n v="116492.75"/>
    <d v="2021-04-29T00:00:00"/>
    <x v="0"/>
    <s v="0 delayed payments"/>
    <s v="0.2005"/>
    <n v="1"/>
    <n v="8601211934"/>
    <n v="8601211934"/>
    <s v="BD4E7AE4EF6A70904F6B948145ACD8EBBCD44310E36681649D5219D7579818CEDC37F9FE29CB0585DEE4D7DF3C9D4CDA3A73AC123843E94224BD4A3842239370"/>
    <s v="NULL"/>
    <s v="8601211934"/>
    <d v="1986-01-21T00:00:00"/>
    <s v="NULL"/>
    <n v="0"/>
    <x v="0"/>
    <s v=""/>
    <s v=""/>
    <s v=""/>
    <n v="0"/>
    <n v="0"/>
    <x v="0"/>
  </r>
  <r>
    <s v="7255359"/>
    <d v="2023-12-31T00:00:00"/>
    <n v="257241.86"/>
    <d v="2021-05-26T00:00:00"/>
    <x v="1"/>
    <s v="Frozen"/>
    <s v="0.2170"/>
    <n v="1"/>
    <n v="8609177756"/>
    <n v="8609177756"/>
    <s v="A74F93C47F2C1E9A3D3341E96F2C2ADD3FD540B885AF2467118AABEFC6035B9F57597101DA45B1E9B6D4637C5ABC71D9B85426E35C0E6E2E60EA4572609FFDB6"/>
    <s v="NULL"/>
    <s v="8609177756"/>
    <d v="1986-09-17T00:00:00"/>
    <s v="NULL"/>
    <n v="0"/>
    <x v="0"/>
    <s v=""/>
    <s v=""/>
    <s v=""/>
    <n v="0"/>
    <n v="0"/>
    <x v="0"/>
  </r>
  <r>
    <s v="7255409"/>
    <d v="2023-12-31T00:00:00"/>
    <n v="272152.52"/>
    <d v="2021-04-30T00:00:00"/>
    <x v="0"/>
    <s v="0 delayed payments"/>
    <s v="0.2870"/>
    <n v="1"/>
    <n v="6507250378"/>
    <n v="6507250378"/>
    <s v="C76528E4BC7B497E6E64FC1956D7D783446CA18803175775E9BCB5B757F06C9786D5ADC7661CDCEDCB92844D7D8C9A34327F3B4198C25D27D43252CC019776EE"/>
    <s v="NULL"/>
    <s v="6507250378"/>
    <d v="1965-07-25T00:00:00"/>
    <s v="NULL"/>
    <n v="0"/>
    <x v="0"/>
    <s v=""/>
    <s v=""/>
    <s v=""/>
    <n v="0"/>
    <n v="0"/>
    <x v="0"/>
  </r>
  <r>
    <s v="7255458"/>
    <d v="2023-12-31T00:00:00"/>
    <n v="186833.61"/>
    <d v="2021-04-29T00:00:00"/>
    <x v="0"/>
    <s v="1 delayed payment"/>
    <s v="0.1500"/>
    <n v="2"/>
    <n v="9611292534"/>
    <n v="9611292534"/>
    <s v="BA7B7CE0D5450FD5C71C2CA9B73BD9804D38BC817A6EA29F0CD570B73A8552C4C3EC98577B98D7E1DE10C9C347554355EB8D03971DAB52648D4BFE45370D6228"/>
    <s v="5F87E816758B2916870909FDCBA6E91A10695C89F7C22CEC7ECF932EF1A4E8978DF78B664011028F4DF940CBFEE867FC9EC01E6856691D5C15F1D0935F474827"/>
    <s v="9611292534"/>
    <d v="1996-11-29T00:00:00"/>
    <s v="9611292534"/>
    <n v="0"/>
    <x v="0"/>
    <s v=""/>
    <s v=""/>
    <s v=""/>
    <n v="0"/>
    <n v="0"/>
    <x v="0"/>
  </r>
  <r>
    <s v="7255474"/>
    <d v="2023-12-31T00:00:00"/>
    <n v="88661.61"/>
    <d v="2021-05-28T00:00:00"/>
    <x v="1"/>
    <s v="Frozen"/>
    <s v="0.2170"/>
    <n v="1"/>
    <n v="9511198898"/>
    <n v="9511198898"/>
    <s v="3D6EBE9D0CB970A87A5B88B8E4A8CFCD7934C6BECCB46E2A30809B2DDE1A9744B10AAA94136A4C513A74C3463CA4FFE82658CE45BCE77AF9C52ECF218F44EEFD"/>
    <s v="NULL"/>
    <s v="9511198898"/>
    <d v="1995-11-19T00:00:00"/>
    <s v="NULL"/>
    <n v="0"/>
    <x v="0"/>
    <s v=""/>
    <s v=""/>
    <s v=""/>
    <n v="0"/>
    <n v="0"/>
    <x v="0"/>
  </r>
  <r>
    <s v="7255482"/>
    <d v="2023-12-31T00:00:00"/>
    <n v="22223.18"/>
    <d v="2021-05-12T00:00:00"/>
    <x v="0"/>
    <s v="0 delayed payments"/>
    <s v="0.2645"/>
    <n v="2"/>
    <n v="7501163963"/>
    <n v="7501163963"/>
    <s v="ED2CB152AC207EC876CA0D0F4B1143121886E4FF66DB620DBA871EF94ED99A86CF42765C7A202F140B1AA65A8A9303EB42001BCA2A5FCA28FD5AE515A15F6CCA"/>
    <s v="NULL"/>
    <s v="7501163963"/>
    <d v="1975-01-16T00:00:00"/>
    <s v="7501163963"/>
    <n v="0"/>
    <x v="0"/>
    <s v=""/>
    <s v=""/>
    <s v=""/>
    <n v="0"/>
    <n v="0"/>
    <x v="0"/>
  </r>
  <r>
    <s v="7255508"/>
    <d v="2023-12-31T00:00:00"/>
    <n v="15679.16"/>
    <d v="2021-04-30T00:00:00"/>
    <x v="0"/>
    <s v="0 delayed payments"/>
    <s v="0.2570"/>
    <n v="1"/>
    <n v="9602055254"/>
    <n v="9602055254"/>
    <s v="617DCDB13E1C80538AB3C451A37E93EDEA8ACD92473438BC83F725A7FDEB1327CAE357C7F9C20FA6D1FCDA6F07CD4411471A443A279732D3B65C5A0D4537DCFF"/>
    <s v="NULL"/>
    <s v="9602055254"/>
    <d v="1996-02-05T00:00:00"/>
    <s v="NULL"/>
    <n v="0"/>
    <x v="0"/>
    <s v=""/>
    <s v=""/>
    <s v=""/>
    <n v="0"/>
    <n v="0"/>
    <x v="0"/>
  </r>
  <r>
    <s v="7255565"/>
    <d v="2023-12-31T00:00:00"/>
    <n v="213493.8"/>
    <d v="2021-04-29T00:00:00"/>
    <x v="1"/>
    <s v="Frozen"/>
    <s v="0.2570"/>
    <n v="1"/>
    <n v="9404152804"/>
    <n v="9404152804"/>
    <s v="FE310152D652D8DD8366C1431F8D739341444DA66398B7002EFFDC14DDF85B5E2687CF6B1A073DA4B736C82370CA2A877EC31CD640D037AAB0DF8CB5F6A07FEC"/>
    <s v="NULL"/>
    <s v="9404152804"/>
    <d v="1994-04-15T00:00:00"/>
    <s v="NULL"/>
    <s v="7255565"/>
    <x v="1"/>
    <s v="9404152804"/>
    <s v=""/>
    <s v="Skuldsanering bevilj"/>
    <n v="1"/>
    <n v="0"/>
    <x v="1"/>
  </r>
  <r>
    <s v="7255755"/>
    <d v="2023-12-31T00:00:00"/>
    <n v="55322.76"/>
    <d v="2021-05-06T00:00:00"/>
    <x v="1"/>
    <s v="Frozen"/>
    <s v="0.1970"/>
    <n v="1"/>
    <n v="9904112191"/>
    <n v="9904112191"/>
    <s v="762B3C370EB9522363E6A35CFA9DDAEAE38AF27207E9CDBD761A146B9C670E28B54627BAC157AAF95CB520E183EA48FDAA4269D8CDB2D6E6F1D1D12A1BA32B66"/>
    <s v="NULL"/>
    <s v="9904112191"/>
    <d v="1999-04-11T00:00:00"/>
    <s v="NULL"/>
    <n v="0"/>
    <x v="0"/>
    <s v=""/>
    <s v=""/>
    <s v=""/>
    <n v="0"/>
    <n v="0"/>
    <x v="0"/>
  </r>
  <r>
    <s v="7255763"/>
    <d v="2023-12-31T00:00:00"/>
    <n v="143571.13"/>
    <d v="2021-04-29T00:00:00"/>
    <x v="0"/>
    <s v="0 delayed payments"/>
    <s v="0.2705"/>
    <n v="1"/>
    <n v="8608161421"/>
    <n v="8608161421"/>
    <s v="5A25AD429EA78116C1FEDC208DF238915EE87D19FEE76FFE3CF420E38300C0F6C5862D7F9BFA1FA153465A084BCECC79879E98EAB14CD6BA733F75013F53651F"/>
    <s v="NULL"/>
    <s v="8608161421"/>
    <d v="1986-08-16T00:00:00"/>
    <s v="NULL"/>
    <n v="0"/>
    <x v="0"/>
    <s v=""/>
    <s v=""/>
    <s v=""/>
    <n v="0"/>
    <n v="0"/>
    <x v="0"/>
  </r>
  <r>
    <s v="7255805"/>
    <d v="2023-12-31T00:00:00"/>
    <n v="89769.97"/>
    <d v="2021-04-29T00:00:00"/>
    <x v="0"/>
    <s v="0 delayed payments"/>
    <s v="0.2305"/>
    <n v="1"/>
    <n v="8008097647"/>
    <n v="8008097647"/>
    <s v="3386CB81F9E9535EC5C3DBFE9F3C251E17908599043875821DE289D146A2C12715402B9B40A6559B6AEAFBD7027267B141BAE70E3EC62F0FE7476CAD8C1D5290"/>
    <s v="NULL"/>
    <s v="8008097647"/>
    <d v="1980-08-09T00:00:00"/>
    <s v="NULL"/>
    <n v="0"/>
    <x v="0"/>
    <s v=""/>
    <s v=""/>
    <s v=""/>
    <n v="0"/>
    <n v="0"/>
    <x v="0"/>
  </r>
  <r>
    <s v="7255854"/>
    <d v="2023-12-31T00:00:00"/>
    <n v="46607.32"/>
    <d v="2021-04-30T00:00:00"/>
    <x v="0"/>
    <s v="4 delayed payments"/>
    <s v="0.2770"/>
    <n v="1"/>
    <n v="9507144989"/>
    <n v="9507144989"/>
    <s v="2EA5FC55AB26C5A644A831A111D483326427CFD09D4B175157CCBC0859DBBEEE8A75AC749B76E3DE22CB3C4E62C897CBBCB60F57AA2D6BA8DFBE6FFF41AEFB23"/>
    <s v="NULL"/>
    <s v="9507144989"/>
    <d v="1995-07-14T00:00:00"/>
    <s v="NULL"/>
    <n v="0"/>
    <x v="0"/>
    <s v=""/>
    <s v=""/>
    <s v=""/>
    <n v="0"/>
    <n v="0"/>
    <x v="0"/>
  </r>
  <r>
    <s v="7255904"/>
    <d v="2023-12-31T00:00:00"/>
    <n v="246886.65"/>
    <d v="2021-04-30T00:00:00"/>
    <x v="0"/>
    <s v="1 delayed payment"/>
    <s v="0.1905"/>
    <n v="1"/>
    <n v="9708145553"/>
    <n v="9708145553"/>
    <s v="51F40534890A2E13403D6A03DDFC682BD1B314484BBA4325924907239C4B4617B7D1C189D2C01DBE3DCED8232CCEFE7BFD0967BC457857859911A5651B3D4737"/>
    <s v="NULL"/>
    <s v="9708145553"/>
    <d v="1997-08-14T00:00:00"/>
    <s v="NULL"/>
    <n v="0"/>
    <x v="0"/>
    <s v=""/>
    <s v=""/>
    <s v=""/>
    <n v="0"/>
    <n v="0"/>
    <x v="0"/>
  </r>
  <r>
    <s v="7255995"/>
    <d v="2023-12-31T00:00:00"/>
    <n v="100091.53"/>
    <d v="2021-04-30T00:00:00"/>
    <x v="0"/>
    <s v="0 delayed payments"/>
    <s v="0.2845"/>
    <n v="2"/>
    <n v="6311122599"/>
    <n v="6311122599"/>
    <s v="DBAD2D55214FFF459B7DFC53094A9EE908E7A7D0D2FE5F2CC260D2633838E81DF3343C2A62CD7DB0E8B41E5B855FB79F32BCB241A26FFA532255052EB8237A37"/>
    <s v="6DC0B74292FFE1DFD2022F27A027543A455595E2ADF374144DBD60D5BD031A7AE8D21D2D84673F092C14A0197067D4D0CFD1EB9256E4987238BEE7AA62D8ACDA"/>
    <s v="6311122599"/>
    <d v="1963-11-12T00:00:00"/>
    <s v="6311122599"/>
    <n v="0"/>
    <x v="0"/>
    <s v=""/>
    <s v=""/>
    <s v=""/>
    <n v="0"/>
    <n v="0"/>
    <x v="0"/>
  </r>
  <r>
    <s v="7256027"/>
    <d v="2023-12-31T00:00:00"/>
    <n v="298158.09999999998"/>
    <d v="2021-04-30T00:00:00"/>
    <x v="1"/>
    <s v="Frozen"/>
    <s v="0.2570"/>
    <n v="1"/>
    <n v="9310287363"/>
    <n v="9310287363"/>
    <s v="209810EA9E0FC1936638F24DBE1457CE7AF33A4777F69F6A1DD2A6982946967F9A76BBB6E6FC50CAAE4254C122496390158C9626C894868BCB729B46D9A97932"/>
    <s v="NULL"/>
    <s v="9310287363"/>
    <d v="1993-10-28T00:00:00"/>
    <s v="NULL"/>
    <n v="0"/>
    <x v="0"/>
    <s v="9310287363"/>
    <s v=""/>
    <s v="Skuldsanering bevilj"/>
    <n v="1"/>
    <n v="0"/>
    <x v="1"/>
  </r>
  <r>
    <s v="7256092"/>
    <d v="2023-12-31T00:00:00"/>
    <n v="189071.07"/>
    <d v="2021-05-05T00:00:00"/>
    <x v="0"/>
    <s v="1 delayed payment"/>
    <s v="0.2505"/>
    <n v="1"/>
    <n v="9004026481"/>
    <n v="9004026481"/>
    <s v="06A13B99A808CC2AB15431D0FF20937B02CF29FF3BF1056D5EC3299715E26EA0D1688142077B9D4A98C2B4E8662F505D393D6BD0ACA0393AFCB7EBC5C5CC90EE"/>
    <s v="NULL"/>
    <s v="9004026481"/>
    <d v="1990-04-02T00:00:00"/>
    <s v="NULL"/>
    <n v="0"/>
    <x v="0"/>
    <s v=""/>
    <s v=""/>
    <s v=""/>
    <n v="0"/>
    <n v="0"/>
    <x v="0"/>
  </r>
  <r>
    <s v="7256183"/>
    <d v="2023-12-31T00:00:00"/>
    <n v="276777.93"/>
    <d v="2021-04-30T00:00:00"/>
    <x v="0"/>
    <s v="0 delayed payments"/>
    <s v="0.1905"/>
    <n v="1"/>
    <n v="8601285094"/>
    <n v="8601285094"/>
    <s v="03812B1A2717A0E9B9DFBC7A0ED281B7DFD93F1237979B4E8414EB5A84675A0FC0E60311391A6C6FED542ED92D04812974E9EB0202EB3404A5B19DBC7C5D4FAF"/>
    <s v="NULL"/>
    <s v="8601285094"/>
    <d v="1986-01-28T00:00:00"/>
    <s v="NULL"/>
    <n v="0"/>
    <x v="0"/>
    <s v=""/>
    <s v=""/>
    <s v=""/>
    <n v="0"/>
    <n v="0"/>
    <x v="0"/>
  </r>
  <r>
    <s v="7256423"/>
    <d v="2023-12-31T00:00:00"/>
    <n v="186377.79"/>
    <d v="2021-05-05T00:00:00"/>
    <x v="0"/>
    <s v="0 delayed payments"/>
    <s v="0.2845"/>
    <n v="1"/>
    <n v="6909300284"/>
    <n v="6909300284"/>
    <s v="5823FD8E64B1D56D0754D9A3BCF8EFBAAC04F57EE37D1EF81B52F1EB3F2D5F71C8C85AC51BA8A2D8F0DD6D65DD08CC09D4389D929CDF60143BF81D455C1AD7B7"/>
    <s v="NULL"/>
    <s v="6909300284"/>
    <d v="1969-09-30T00:00:00"/>
    <s v="NULL"/>
    <n v="0"/>
    <x v="0"/>
    <s v=""/>
    <s v=""/>
    <s v=""/>
    <n v="0"/>
    <n v="0"/>
    <x v="0"/>
  </r>
  <r>
    <s v="7256803"/>
    <d v="2023-12-31T00:00:00"/>
    <n v="183517.57"/>
    <d v="2021-05-05T00:00:00"/>
    <x v="0"/>
    <s v="2 delayed payments"/>
    <s v="0.2870"/>
    <n v="1"/>
    <n v="8109080419"/>
    <n v="8109080419"/>
    <s v="D8F8C30DEB64B75941FC11BE83E7791AEDA7DED35597FD1BF0344B0AB7AAFBE0D23F831AA4C435D8450E3220EA1D18747220313DE2A42E843F07543B9A8B39ED"/>
    <s v="NULL"/>
    <s v="8109080419"/>
    <d v="1981-09-08T00:00:00"/>
    <s v="NULL"/>
    <n v="0"/>
    <x v="0"/>
    <s v=""/>
    <s v=""/>
    <s v=""/>
    <n v="0"/>
    <n v="0"/>
    <x v="0"/>
  </r>
  <r>
    <s v="7256811"/>
    <d v="2023-12-31T00:00:00"/>
    <n v="150178.15"/>
    <d v="2021-05-05T00:00:00"/>
    <x v="0"/>
    <s v="3 delayed payments"/>
    <s v="0.2305"/>
    <n v="1"/>
    <n v="8408140278"/>
    <n v="8408140278"/>
    <s v="824BDCDFFFDEB9512B3E38D638AE8370EF1C1CBC1BC2677288E34BE76992B31235F3287F67C08CF49BF93BA686F5E0CD42C6B2DF9176C0F6E1367C6FFE6BB2A1"/>
    <s v="NULL"/>
    <s v="8408140278"/>
    <d v="1984-08-14T00:00:00"/>
    <s v="NULL"/>
    <n v="0"/>
    <x v="0"/>
    <s v=""/>
    <s v=""/>
    <s v=""/>
    <n v="0"/>
    <n v="0"/>
    <x v="0"/>
  </r>
  <r>
    <s v="7256878"/>
    <d v="2023-12-31T00:00:00"/>
    <n v="76871.990000000005"/>
    <d v="2021-05-07T00:00:00"/>
    <x v="0"/>
    <s v="0 delayed payments"/>
    <s v="0.2305"/>
    <n v="1"/>
    <n v="9107243280"/>
    <n v="9107243280"/>
    <s v="4E66A7E8A6CC39283B4EB6D6211A920C976AC56240749D78C37FB2E087F471322D92984E6B0FD0EA55C7EADECAB876F6B26A2CB94913B8085228B7AA02238094"/>
    <s v="NULL"/>
    <s v="9107243280"/>
    <d v="1991-07-24T00:00:00"/>
    <s v="NULL"/>
    <n v="0"/>
    <x v="0"/>
    <s v=""/>
    <s v=""/>
    <s v=""/>
    <n v="0"/>
    <n v="0"/>
    <x v="0"/>
  </r>
  <r>
    <s v="7256910"/>
    <d v="2023-12-31T00:00:00"/>
    <n v="274732.81"/>
    <d v="2021-05-07T00:00:00"/>
    <x v="1"/>
    <s v="Frozen"/>
    <s v="0.2570"/>
    <n v="1"/>
    <n v="6811300026"/>
    <n v="6811300026"/>
    <s v="7A3AC5A4F4D50A928BF0FAD51E9B639065A64C18FE2F26D284F6CE1E29A2FC97F4AA583F8ADEBE927B262AB3952CE3D2F2EB57553EE3BE51EBF03527A2E12F49"/>
    <s v="NULL"/>
    <s v="6811300026"/>
    <d v="1968-11-30T00:00:00"/>
    <s v="NULL"/>
    <n v="0"/>
    <x v="0"/>
    <s v=""/>
    <s v=""/>
    <s v=""/>
    <n v="0"/>
    <n v="0"/>
    <x v="0"/>
  </r>
  <r>
    <s v="7257025"/>
    <d v="2023-12-31T00:00:00"/>
    <n v="255659.58"/>
    <d v="2021-05-04T00:00:00"/>
    <x v="0"/>
    <s v="0 delayed payments"/>
    <s v="0.1905"/>
    <n v="2"/>
    <n v="9203023339"/>
    <n v="9203023339"/>
    <s v="F32EAB0F23509B3E8530F06F85C1F02CC68F9FF107B5B6F91208529D8DDEABD1A743F5C5369FFC569CAE64FD79D9329B17FA9CEEBCBE414E9B83C6A8981779A7"/>
    <s v="NULL"/>
    <s v="9203023339"/>
    <d v="1992-03-02T00:00:00"/>
    <s v="9203023339"/>
    <n v="0"/>
    <x v="0"/>
    <s v=""/>
    <s v=""/>
    <s v=""/>
    <n v="0"/>
    <n v="0"/>
    <x v="0"/>
  </r>
  <r>
    <s v="7257108"/>
    <d v="2023-12-31T00:00:00"/>
    <n v="105736.36"/>
    <d v="2021-05-04T00:00:00"/>
    <x v="1"/>
    <s v="Frozen"/>
    <s v="0.2570"/>
    <n v="1"/>
    <n v="7107244605"/>
    <n v="7107244605"/>
    <s v="68E5A0264191DA56DA9CEF013274A90ABB0DC85C751C52A1A3CBBE451FDE53D1B9B280CA5C0954CE271A125E014F6EA982A6EDC4CDE05ED25A254E8874112A5A"/>
    <s v="NULL"/>
    <s v="7107244605"/>
    <d v="1971-07-24T00:00:00"/>
    <s v="NULL"/>
    <n v="0"/>
    <x v="0"/>
    <s v=""/>
    <s v=""/>
    <s v=""/>
    <n v="0"/>
    <n v="0"/>
    <x v="0"/>
  </r>
  <r>
    <s v="7257181"/>
    <d v="2023-12-31T00:00:00"/>
    <n v="54579.34"/>
    <d v="2021-05-05T00:00:00"/>
    <x v="0"/>
    <s v="0 delayed payments"/>
    <s v="0.1705"/>
    <n v="1"/>
    <n v="9007295513"/>
    <n v="9007295513"/>
    <s v="E46D634FFD3C6F7F03A0C543FD13047232599300CFE5643AF4FDD3AA6A94B01483834E6D6EB84D8F8D5A4D7EEC59470196494B8D487941B3ADEFF903D6DD543C"/>
    <s v="NULL"/>
    <s v="9007295513"/>
    <d v="1990-07-29T00:00:00"/>
    <s v="NULL"/>
    <n v="0"/>
    <x v="0"/>
    <s v=""/>
    <s v=""/>
    <s v=""/>
    <n v="0"/>
    <n v="0"/>
    <x v="0"/>
  </r>
  <r>
    <s v="7257215"/>
    <d v="2023-12-31T00:00:00"/>
    <n v="94471.83"/>
    <d v="2021-05-05T00:00:00"/>
    <x v="1"/>
    <s v="Frozen"/>
    <s v="0.1770"/>
    <n v="1"/>
    <n v="9512146540"/>
    <n v="9512146540"/>
    <s v="C5C629A9BCBA305F5A63F1149306CCFF1D15A6C9295B1C8756563812A52BABBAD87EF94B8C4F95448CFB22E8C7DB8C52432A7823DEB2ED287EB31BEB17B23994"/>
    <s v="NULL"/>
    <s v="9512146540"/>
    <d v="1995-12-14T00:00:00"/>
    <s v="NULL"/>
    <n v="0"/>
    <x v="0"/>
    <s v=""/>
    <s v=""/>
    <s v=""/>
    <n v="0"/>
    <n v="0"/>
    <x v="0"/>
  </r>
  <r>
    <s v="7257231"/>
    <d v="2023-12-31T00:00:00"/>
    <n v="159236.29999999999"/>
    <d v="2021-05-07T00:00:00"/>
    <x v="0"/>
    <s v="0 delayed payments"/>
    <s v="0.2705"/>
    <n v="1"/>
    <n v="7301295569"/>
    <n v="7301295569"/>
    <s v="8A24727E6C1C0EF7B4EEBE3B9C27F2D0981922812BD772B0A9C74289661DEF0656DB4783EBA3791E7F5E2C3A182056E0273E0C9302B54C6CB4D3F5F45C36B367"/>
    <s v="NULL"/>
    <s v="7301295569"/>
    <d v="1973-01-29T00:00:00"/>
    <s v="NULL"/>
    <n v="0"/>
    <x v="0"/>
    <s v=""/>
    <s v=""/>
    <s v=""/>
    <n v="0"/>
    <n v="0"/>
    <x v="0"/>
  </r>
  <r>
    <s v="7257256"/>
    <d v="2023-12-31T00:00:00"/>
    <n v="69386.710000000006"/>
    <d v="2021-05-06T00:00:00"/>
    <x v="0"/>
    <s v="0 delayed payments"/>
    <s v="0.1705"/>
    <n v="1"/>
    <n v="7306265955"/>
    <n v="7306265955"/>
    <s v="ACF187B8CFB2040F87A1B0330ED873C8E3A4027E04D62095F2E108D0016A42E3119551BC7FF389A23FAAD590A6486882EDA7E4137D7B045394959A12876F7918"/>
    <s v="NULL"/>
    <s v="7306265955"/>
    <d v="1973-06-26T00:00:00"/>
    <s v="NULL"/>
    <n v="0"/>
    <x v="0"/>
    <s v=""/>
    <s v=""/>
    <s v=""/>
    <n v="0"/>
    <n v="0"/>
    <x v="0"/>
  </r>
  <r>
    <s v="7257272"/>
    <d v="2023-12-31T00:00:00"/>
    <n v="196503.3"/>
    <d v="2021-05-10T00:00:00"/>
    <x v="0"/>
    <s v="0 delayed payments"/>
    <s v="0.2870"/>
    <n v="1"/>
    <n v="7212107879"/>
    <n v="7212107879"/>
    <s v="F96C5C98D3B2CC5FFD0347930EE955EDC89E34E71680B9BF5DF02548C0D200D04157ABA073D935FAFAE0B474ACD8F3FB4DB9C581EB69BCFD01E92708BB2977E2"/>
    <s v="NULL"/>
    <s v="7212107879"/>
    <d v="1972-12-10T00:00:00"/>
    <s v="NULL"/>
    <n v="0"/>
    <x v="0"/>
    <s v=""/>
    <s v=""/>
    <s v=""/>
    <n v="0"/>
    <n v="0"/>
    <x v="0"/>
  </r>
  <r>
    <s v="7257322"/>
    <d v="2023-12-31T00:00:00"/>
    <n v="151996.25"/>
    <d v="2021-05-05T00:00:00"/>
    <x v="0"/>
    <s v="4 delayed payments"/>
    <s v="0.1905"/>
    <n v="1"/>
    <n v="8802050487"/>
    <n v="8802050487"/>
    <s v="1933E781A8453787103EF95AE5E6EAFD3B3FFEAAF0BB064D2ABFD4D6641FBDD05F17097D08E9BD87024D86BF2237A199C0E9393628BE10D3E47B19643FE34416"/>
    <s v="NULL"/>
    <s v="8802050487"/>
    <d v="1988-02-05T00:00:00"/>
    <s v="NULL"/>
    <n v="0"/>
    <x v="0"/>
    <s v=""/>
    <s v=""/>
    <s v=""/>
    <n v="0"/>
    <n v="0"/>
    <x v="0"/>
  </r>
  <r>
    <s v="7257355"/>
    <d v="2023-12-31T00:00:00"/>
    <n v="56881.87"/>
    <d v="2021-05-04T00:00:00"/>
    <x v="1"/>
    <s v="Frozen"/>
    <s v="0.1470"/>
    <n v="1"/>
    <n v="9205094296"/>
    <n v="9205094296"/>
    <s v="2454BC839299BA40998AFBBF342826D90720C6940BAF84DBD45BF1905E319CB34A9C2DED5B9949A5E8E4F5F3B28E846AD9CF937EDEEBCB1A839706DB25C1BF56"/>
    <s v="NULL"/>
    <s v="9205094296"/>
    <d v="1992-05-09T00:00:00"/>
    <s v="NULL"/>
    <n v="0"/>
    <x v="0"/>
    <s v=""/>
    <s v=""/>
    <s v=""/>
    <n v="0"/>
    <n v="0"/>
    <x v="0"/>
  </r>
  <r>
    <s v="7257389"/>
    <d v="2023-12-31T00:00:00"/>
    <n v="124989"/>
    <d v="2021-05-05T00:00:00"/>
    <x v="0"/>
    <s v="2 delayed payments"/>
    <s v="0.2805"/>
    <n v="1"/>
    <n v="8505302938"/>
    <n v="8505302938"/>
    <s v="68630031A8A82EC7698C43CC4E565D46BFB43012AA1EA6748C23754F0462D7794C42FF0F6B5A5093936FD3D0C73A1275B72BE40B28D62BA0CA0DD0414115E5D5"/>
    <s v="NULL"/>
    <s v="8505302938"/>
    <d v="1985-05-30T00:00:00"/>
    <s v="NULL"/>
    <n v="0"/>
    <x v="0"/>
    <s v=""/>
    <s v=""/>
    <s v=""/>
    <n v="0"/>
    <n v="0"/>
    <x v="0"/>
  </r>
  <r>
    <s v="7257405"/>
    <d v="2023-12-31T00:00:00"/>
    <n v="449178.92"/>
    <d v="2021-05-04T00:00:00"/>
    <x v="0"/>
    <s v="0 delayed payments"/>
    <s v="0.2605"/>
    <n v="2"/>
    <n v="7010210073"/>
    <n v="7010210073"/>
    <s v="E4A495E9CC7674061E2AB8455FF9F8BE1CB7F7229C49198569EE46F0CC083B88D67B05CAF58BABEFFC25F461C2697ADCABBC56F10164F2B92692420C431ADB91"/>
    <s v="34ED6111D52A612C8BBD2FD0BC523B89AEB7EEF832DFA27E18BC7E52623AE156B3D0FCD4A9ABD6385DF5FBDE520C29452FE0227912B4EDCC18D5D5135DD19CCE"/>
    <s v="7010210073"/>
    <d v="1970-10-21T00:00:00"/>
    <s v="7010210073"/>
    <n v="0"/>
    <x v="0"/>
    <s v=""/>
    <s v=""/>
    <s v=""/>
    <n v="0"/>
    <n v="0"/>
    <x v="0"/>
  </r>
  <r>
    <s v="7257454"/>
    <d v="2023-12-31T00:00:00"/>
    <n v="164567.29"/>
    <d v="2021-05-05T00:00:00"/>
    <x v="0"/>
    <s v="0 delayed payments"/>
    <s v="0.2705"/>
    <n v="1"/>
    <n v="9406155623"/>
    <n v="9406155623"/>
    <s v="EDA594448E38D6BC3508712F9772A57F11C6164F76DC4E15070F8218209754D775C117429A18EC823F7EF0CE1EE489C0EF615BA109B6ACB38935A15254FC21E1"/>
    <s v="NULL"/>
    <s v="9406155623"/>
    <d v="1994-06-15T00:00:00"/>
    <s v="NULL"/>
    <n v="0"/>
    <x v="0"/>
    <s v=""/>
    <s v=""/>
    <s v=""/>
    <n v="0"/>
    <n v="0"/>
    <x v="0"/>
  </r>
  <r>
    <s v="7257470"/>
    <d v="2023-12-31T00:00:00"/>
    <n v="184854.09"/>
    <d v="2021-06-16T00:00:00"/>
    <x v="0"/>
    <s v="0 delayed payments"/>
    <s v="0.2105"/>
    <n v="1"/>
    <n v="8906309755"/>
    <n v="8906309755"/>
    <s v="3BA121A0DF10019EEB8BA0D518610491C95E7A4A925FD2BD541754882DCDAE3F6005DA53EBC612B0E59CD658AF206EC2329DB940AF47A29CA4D7C780F4A452E4"/>
    <s v="NULL"/>
    <s v="8906309755"/>
    <d v="1989-06-30T00:00:00"/>
    <s v="NULL"/>
    <n v="0"/>
    <x v="0"/>
    <s v=""/>
    <s v=""/>
    <s v=""/>
    <n v="0"/>
    <n v="0"/>
    <x v="0"/>
  </r>
  <r>
    <s v="7257561"/>
    <d v="2023-12-31T00:00:00"/>
    <n v="66980.039999999994"/>
    <d v="2021-05-04T00:00:00"/>
    <x v="0"/>
    <s v="0 delayed payments"/>
    <s v="0.2745"/>
    <n v="2"/>
    <n v="9709246129"/>
    <n v="9709246129"/>
    <s v="1EF32069784A6BE05E7CE1ABDF5EED8AE0848C3EF0783AACE1B1760ED2B8D9626CEDC622DC06FBAD22F367D6C2598735C3886A4870AB3E2E3F1B47FF1F04D4A3"/>
    <s v="DAB6C9E4E98C1BEB17C8F6489E1E7812B2752C5C28115C4F135E2D263D01B7FB38FB8DCB4F442455550A8FFCBAACEED189A2E462B65B6058C53ED79BC1CF130D"/>
    <s v="9709246129"/>
    <d v="1997-09-24T00:00:00"/>
    <s v="9709246129"/>
    <n v="0"/>
    <x v="0"/>
    <s v=""/>
    <s v=""/>
    <s v=""/>
    <n v="0"/>
    <n v="0"/>
    <x v="0"/>
  </r>
  <r>
    <s v="7257645"/>
    <d v="2023-12-31T00:00:00"/>
    <n v="87720.99"/>
    <d v="2021-05-05T00:00:00"/>
    <x v="0"/>
    <s v="0 delayed payments"/>
    <s v="0.2770"/>
    <n v="1"/>
    <n v="9204300306"/>
    <n v="9204300306"/>
    <s v="C4422BA7FFAFEDE15B76D11759F9A9CF8187659D8F6FE4E096735947AE4B289F42567036BD66BC2D07A6C8675AED98B50CE1863BC208D70C61A13EEE84E27E39"/>
    <s v="NULL"/>
    <s v="9204300306"/>
    <d v="1992-04-30T00:00:00"/>
    <s v="NULL"/>
    <n v="0"/>
    <x v="0"/>
    <s v=""/>
    <s v=""/>
    <s v=""/>
    <n v="0"/>
    <n v="0"/>
    <x v="0"/>
  </r>
  <r>
    <s v="7257678"/>
    <d v="2023-12-31T00:00:00"/>
    <n v="172807.01"/>
    <d v="2021-05-12T00:00:00"/>
    <x v="0"/>
    <s v="1 delayed payment"/>
    <s v="0.2005"/>
    <n v="2"/>
    <n v="9410213897"/>
    <n v="9410213897"/>
    <s v="C22B723192CBD3EF84F94EFA27EC46AE23B24E8D351D0C4E37D21C55BCFE172BBC887AB9693B1CEF5ADA919A2923362FCE256CBF829A5B54B956D4E9F101246D"/>
    <s v="NULL"/>
    <s v="9410213897"/>
    <d v="1994-10-21T00:00:00"/>
    <s v="9410213897"/>
    <n v="0"/>
    <x v="0"/>
    <s v=""/>
    <s v=""/>
    <s v=""/>
    <n v="0"/>
    <n v="0"/>
    <x v="0"/>
  </r>
  <r>
    <s v="7257967"/>
    <d v="2023-12-31T00:00:00"/>
    <n v="257658.27"/>
    <d v="2021-05-17T00:00:00"/>
    <x v="0"/>
    <s v="1 delayed payment"/>
    <s v="0.1505"/>
    <n v="1"/>
    <n v="8812103276"/>
    <n v="8812103276"/>
    <s v="70DD9FBC8A4EE74F870C362A06A4F9FC2E06D3FB0F3073A06D6DE1FA5BD469A94181938808254C3DB8F51EEFCF00E88B631ED91D05C8F35974824DC675F0E8D4"/>
    <s v="NULL"/>
    <s v="8812103276"/>
    <d v="1988-12-10T00:00:00"/>
    <s v="NULL"/>
    <n v="0"/>
    <x v="0"/>
    <s v=""/>
    <s v=""/>
    <s v=""/>
    <n v="0"/>
    <n v="0"/>
    <x v="0"/>
  </r>
  <r>
    <s v="7258007"/>
    <d v="2023-12-31T00:00:00"/>
    <n v="114534.44"/>
    <d v="2021-05-06T00:00:00"/>
    <x v="0"/>
    <s v="0 delayed payments"/>
    <s v="0.2305"/>
    <n v="2"/>
    <n v="8801090260"/>
    <n v="8801090260"/>
    <s v="032CB47FDC0BADFB4FB10D3B0F9FE40B0803B36E47864CBEAABEFD145BF5441D94B99EA2990AAF13E8D621DB2C31CBB74C1B9ADD7086A90F60FF5FAE1D9D7C88"/>
    <s v="6E87973763B99CD2129C2F987E8F7B34DB7BF501EC2949B97715DF9C94CDBAC215F6EC075566C80F537768D2218250E09435174CBE15C8D03EDE71DE1A95B1D9"/>
    <s v="8801090260"/>
    <d v="1988-01-09T00:00:00"/>
    <s v="8801090260"/>
    <n v="0"/>
    <x v="0"/>
    <s v=""/>
    <s v=""/>
    <s v=""/>
    <n v="0"/>
    <n v="0"/>
    <x v="0"/>
  </r>
  <r>
    <s v="7258023"/>
    <d v="2023-12-31T00:00:00"/>
    <n v="41958.19"/>
    <d v="2021-05-10T00:00:00"/>
    <x v="0"/>
    <s v="0 delayed payments"/>
    <s v="0.2700"/>
    <n v="1"/>
    <n v="6307227519"/>
    <n v="6307227519"/>
    <s v="64AF9FEB2BB9BD65FF617C0184BDD3A0A486FE5B74FE77D4E117C74F7BBE2077899A255B58D45D3538F638CA0392D6C77054D6188F9C781755639F44D6BA81DE"/>
    <s v="NULL"/>
    <s v="6307227519"/>
    <d v="1963-07-22T00:00:00"/>
    <s v="NULL"/>
    <n v="0"/>
    <x v="0"/>
    <s v=""/>
    <s v=""/>
    <s v=""/>
    <n v="0"/>
    <n v="0"/>
    <x v="0"/>
  </r>
  <r>
    <s v="7258114"/>
    <d v="2023-12-31T00:00:00"/>
    <n v="232217.09"/>
    <d v="2021-05-06T00:00:00"/>
    <x v="0"/>
    <s v="0 delayed payments"/>
    <s v="0.2505"/>
    <n v="2"/>
    <n v="8507205626"/>
    <n v="8507205626"/>
    <s v="41F49C5EC55CB4EF60693868630578A2F02CE84A02FCE344FC506813040E4DAB80B98AD53622FAAD538F624D860DC9224E764A23596987BA37B49EE16715169E"/>
    <s v="DFCBBC3581DFFB6A32C85A8E59887B760F80A489794CA049D9DF5B7055B67FA615A13E27215D9BC8911A81E49323A09905F31B13DEAD63517F614D6470EE81F3"/>
    <s v="8507205626"/>
    <d v="1985-07-20T00:00:00"/>
    <s v="8507205626"/>
    <n v="0"/>
    <x v="0"/>
    <s v=""/>
    <s v=""/>
    <s v=""/>
    <n v="0"/>
    <n v="0"/>
    <x v="0"/>
  </r>
  <r>
    <s v="7258148"/>
    <d v="2023-12-31T00:00:00"/>
    <n v="221560.28"/>
    <d v="2021-05-06T00:00:00"/>
    <x v="0"/>
    <s v="0 delayed payments"/>
    <s v="0.1905"/>
    <n v="1"/>
    <n v="8104010171"/>
    <n v="8104010171"/>
    <s v="0541217656E351A4EDC1AB5215C73EDEA0FEBC595698FA3012290B56799566AD61CF24A16624C0378049D98D8BC83D82CE9AEC72627CCFDC5E4D9DD63D589529"/>
    <s v="NULL"/>
    <s v="8104010171"/>
    <d v="1981-04-01T00:00:00"/>
    <s v="NULL"/>
    <n v="0"/>
    <x v="0"/>
    <s v=""/>
    <s v=""/>
    <s v=""/>
    <n v="0"/>
    <n v="0"/>
    <x v="0"/>
  </r>
  <r>
    <s v="7258270"/>
    <d v="2023-12-31T00:00:00"/>
    <n v="476415.96"/>
    <d v="2021-06-09T00:00:00"/>
    <x v="0"/>
    <s v="1 delayed payment"/>
    <s v="0.1970"/>
    <n v="2"/>
    <n v="6802172954"/>
    <n v="6802172954"/>
    <s v="04B35BFCB62067CA1B0DD813205A52BF8420292BD131EA5D33466489C1B63494D43F06AF4C96921EAB2E0AFBB6932CEBC6454C1D4CD7EA87636826C37E9F7EC7"/>
    <s v="NULL"/>
    <s v="6802172954"/>
    <d v="1968-02-17T00:00:00"/>
    <s v="6802172954"/>
    <n v="0"/>
    <x v="0"/>
    <s v=""/>
    <s v=""/>
    <s v=""/>
    <n v="0"/>
    <n v="0"/>
    <x v="0"/>
  </r>
  <r>
    <s v="7258296"/>
    <d v="2023-12-31T00:00:00"/>
    <n v="241566.05"/>
    <d v="2021-05-06T00:00:00"/>
    <x v="0"/>
    <s v="0 delayed payments"/>
    <s v="0.2005"/>
    <n v="1"/>
    <n v="7705140403"/>
    <n v="7705140403"/>
    <s v="FE41EF02550FB7C668D619D0163CA09671035CC0A6CF79009587D33A3E51E7800C4B9062CBD613B9BA16671AEC5210B0B7B2C5280736719EC422BA30A2AF9A33"/>
    <s v="NULL"/>
    <s v="7705140403"/>
    <d v="1977-05-14T00:00:00"/>
    <s v="NULL"/>
    <n v="0"/>
    <x v="0"/>
    <s v=""/>
    <s v=""/>
    <s v=""/>
    <n v="0"/>
    <n v="0"/>
    <x v="0"/>
  </r>
  <r>
    <s v="7258320"/>
    <d v="2023-12-31T00:00:00"/>
    <n v="220739.81"/>
    <d v="2021-05-07T00:00:00"/>
    <x v="0"/>
    <s v="1 delayed payment"/>
    <s v="0.2605"/>
    <n v="1"/>
    <n v="9505303389"/>
    <n v="9505303389"/>
    <s v="F52C072716A9579091918FAFCA5D287FCF4F2C714C47BB31BF430FA99C0480454F63741569A52F2072792732E6605A2920E73E68EDE7581B95B5CB43E0672AF7"/>
    <s v="NULL"/>
    <s v="9505303389"/>
    <d v="1995-05-30T00:00:00"/>
    <s v="NULL"/>
    <n v="0"/>
    <x v="0"/>
    <s v=""/>
    <s v=""/>
    <s v=""/>
    <n v="0"/>
    <n v="0"/>
    <x v="0"/>
  </r>
  <r>
    <s v="7258353"/>
    <d v="2023-12-31T00:00:00"/>
    <n v="247263.12"/>
    <d v="2021-05-14T00:00:00"/>
    <x v="0"/>
    <s v="0 delayed payments"/>
    <s v="0.2505"/>
    <n v="2"/>
    <n v="7305195625"/>
    <n v="7305195625"/>
    <s v="099CAC0EC8DE79DE50D9F1465C0A511F3F272CFC663C0E5C430CC216EB8DCA3E7EFFCF5D3273687CF04FF4CB3D555744177E6AC7DFE59956302A1A92B635574D"/>
    <s v="8A931F491C949116195DD4771D6AC01B6E9D852C22309EF92AEE2EDE5D5CE945E87D2FAA4263333168986F7E6C58B3DF6F5D2F78BE8E02D6DB9E2944590277DA"/>
    <s v="7305195625"/>
    <d v="1973-05-19T00:00:00"/>
    <s v="7305195625"/>
    <n v="0"/>
    <x v="0"/>
    <s v=""/>
    <s v=""/>
    <s v=""/>
    <n v="0"/>
    <n v="0"/>
    <x v="0"/>
  </r>
  <r>
    <s v="7258460"/>
    <d v="2023-12-31T00:00:00"/>
    <n v="44989.67"/>
    <d v="2021-05-06T00:00:00"/>
    <x v="0"/>
    <s v="0 delayed payments"/>
    <s v="0.2005"/>
    <n v="1"/>
    <n v="9202231651"/>
    <n v="9202231651"/>
    <s v="C3A2C829978A3DDE87E9D4478AD3212626BE9896DC9B7F14A8DB765FE10761939E4A22B0C53DA4F058CA756BFE64D8AA344AFA6A07D45D4371B591409C160C98"/>
    <s v="NULL"/>
    <s v="9202231651"/>
    <d v="1992-02-23T00:00:00"/>
    <s v="NULL"/>
    <n v="0"/>
    <x v="0"/>
    <s v=""/>
    <s v=""/>
    <s v=""/>
    <n v="0"/>
    <n v="0"/>
    <x v="0"/>
  </r>
  <r>
    <s v="7258551"/>
    <d v="2023-12-31T00:00:00"/>
    <n v="49115.839999999997"/>
    <d v="2021-05-07T00:00:00"/>
    <x v="0"/>
    <s v="0 delayed payments"/>
    <s v="0.2605"/>
    <n v="2"/>
    <n v="9409202208"/>
    <n v="9409202208"/>
    <s v="724C0246F0AA8DF88534989AA897A95C711C4CFAD5881C0BCD8066539F558E469829669042544118129C02BBB39B4EAF64B6EB9D4984ABC2CBDFA8014121D69C"/>
    <s v="2FC842066EB244875A765A1E02A1E5A9BE9612373529D152C48C6086F7006DEC587E511D31810D1D773972DBEA59226885C2A2E94C7421B63266CD428BEBEC6B"/>
    <s v="9409202208"/>
    <d v="1994-09-20T00:00:00"/>
    <s v="9409202208"/>
    <n v="0"/>
    <x v="0"/>
    <s v=""/>
    <s v=""/>
    <s v=""/>
    <n v="0"/>
    <n v="0"/>
    <x v="0"/>
  </r>
  <r>
    <s v="7258619"/>
    <d v="2023-12-31T00:00:00"/>
    <n v="71792.67"/>
    <d v="2021-06-02T00:00:00"/>
    <x v="0"/>
    <s v="1 delayed payment"/>
    <s v="0.2770"/>
    <n v="1"/>
    <n v="7003177958"/>
    <n v="7003177958"/>
    <s v="C94AED18ED7A8220B9664B169C0E2DC5A630864BC61FCB8173881E21F3827336CF8EF978F34477A5D228B720DC7E249CAAC80AE222AA96C5E467B3EBF95464C0"/>
    <s v="NULL"/>
    <s v="7003177958"/>
    <d v="1970-03-17T00:00:00"/>
    <s v="NULL"/>
    <n v="0"/>
    <x v="0"/>
    <s v=""/>
    <s v=""/>
    <s v=""/>
    <n v="0"/>
    <n v="0"/>
    <x v="0"/>
  </r>
  <r>
    <s v="7258700"/>
    <d v="2023-12-31T00:00:00"/>
    <n v="80150.37"/>
    <d v="2021-07-08T00:00:00"/>
    <x v="0"/>
    <s v="0 delayed payments"/>
    <s v="0.2770"/>
    <n v="1"/>
    <n v="6304056267"/>
    <n v="6304056267"/>
    <s v="0ED3BF3EADA443546863D1D8CDAE0A8947FC56E70A088F62AD3AB37A21E157FF30E335C482F18D5B5EC51A77DCB459EAA8F1D15CF8B282E53A7AE1ADBCA0F8C2"/>
    <s v="NULL"/>
    <s v="6304056267"/>
    <d v="1963-04-05T00:00:00"/>
    <s v="NULL"/>
    <n v="0"/>
    <x v="0"/>
    <s v=""/>
    <s v=""/>
    <s v=""/>
    <n v="0"/>
    <n v="0"/>
    <x v="0"/>
  </r>
  <r>
    <s v="7258866"/>
    <d v="2023-12-31T00:00:00"/>
    <n v="257315.92"/>
    <d v="2021-05-11T00:00:00"/>
    <x v="1"/>
    <s v="Frozen"/>
    <s v="0.2570"/>
    <n v="1"/>
    <n v="7501016427"/>
    <n v="7501016427"/>
    <s v="F948594E258A7E21F991CDDF8E33317AD9EAF6281724B900CBCBF3EEB8473FFC42064C29140122251EC356218AC2C2D0BD221CE53DC3A7107D0B3CC6FCD694BA"/>
    <s v="NULL"/>
    <s v="7501016427"/>
    <d v="1975-01-01T00:00:00"/>
    <s v="NULL"/>
    <n v="0"/>
    <x v="0"/>
    <s v=""/>
    <s v=""/>
    <s v=""/>
    <n v="0"/>
    <n v="0"/>
    <x v="0"/>
  </r>
  <r>
    <s v="7259088"/>
    <d v="2023-12-31T00:00:00"/>
    <n v="245831.07"/>
    <d v="2021-05-19T00:00:00"/>
    <x v="1"/>
    <s v="Frozen"/>
    <s v="0.2170"/>
    <n v="1"/>
    <n v="8012129204"/>
    <n v="8012129204"/>
    <s v="01C3042D8B8D03A1CF1C3740D5028C58054A73041AF5979C405D6A4B47407FCB2DD184EEA33DA10397A545C7C673381DC50AE52619C42FA3E5EAF21BE0F6A55E"/>
    <s v="NULL"/>
    <s v="8012129204"/>
    <d v="1980-12-12T00:00:00"/>
    <s v="NULL"/>
    <n v="0"/>
    <x v="0"/>
    <s v=""/>
    <s v=""/>
    <s v=""/>
    <n v="0"/>
    <n v="0"/>
    <x v="0"/>
  </r>
  <r>
    <s v="7259120"/>
    <d v="2023-12-31T00:00:00"/>
    <n v="199877.65"/>
    <d v="2021-05-11T00:00:00"/>
    <x v="0"/>
    <s v="0 delayed payments"/>
    <s v="0.1605"/>
    <n v="2"/>
    <n v="9512191496"/>
    <n v="9512191496"/>
    <s v="A249723D3B4BAAC6EBF895F5380679AE2D28CA9F99024D13C970F804034EA4D998DC303486E278CA0C73E36560A4434433F137F8A513A305C81858C6A17E36A1"/>
    <s v="99D3824BCA873FE395A7E9334B58E9CA5B4B1DE009FC9034354B1964592604D793DCC382F6BFFC3FA6F95F7C5E53ED50BD8B3EBE3BEF4AA1349D643946F4EA4A"/>
    <s v="9512191496"/>
    <d v="1995-12-19T00:00:00"/>
    <s v="9512191496"/>
    <n v="0"/>
    <x v="0"/>
    <s v=""/>
    <s v=""/>
    <s v=""/>
    <n v="0"/>
    <n v="0"/>
    <x v="0"/>
  </r>
  <r>
    <s v="7259195"/>
    <d v="2023-12-31T00:00:00"/>
    <n v="183841.23"/>
    <d v="2021-05-14T00:00:00"/>
    <x v="0"/>
    <s v="0 delayed payments"/>
    <s v="0.2505"/>
    <n v="2"/>
    <n v="8208278633"/>
    <n v="8208278633"/>
    <s v="AB103DC7AD99392D211991F3B18BF0920C1DDC3E7E8D4A36FFDA43FDA934F5451705AAFB1A8C2912BA37C3139C007554D51593EC6FF14F66A873EB8B88404C5B"/>
    <s v="NULL"/>
    <s v="8208278633"/>
    <d v="1982-08-27T00:00:00"/>
    <s v="8208278633"/>
    <n v="0"/>
    <x v="0"/>
    <s v=""/>
    <s v=""/>
    <s v=""/>
    <n v="0"/>
    <n v="0"/>
    <x v="0"/>
  </r>
  <r>
    <s v="7259286"/>
    <d v="2023-12-31T00:00:00"/>
    <n v="290399.21999999997"/>
    <d v="2021-05-11T00:00:00"/>
    <x v="0"/>
    <s v="0 delayed payments"/>
    <s v="0.2845"/>
    <n v="1"/>
    <n v="8904205005"/>
    <n v="8904205005"/>
    <s v="4485E75CDBB35FF18486CF353983A7CE71A00CC97B697BDA4C5B619EA778B922D6ADF214A74230488688F39F8FE72B043539A1DF0180EC7CA56A5E7BFF859604"/>
    <s v="NULL"/>
    <s v="8904205005"/>
    <d v="1989-04-20T00:00:00"/>
    <s v="NULL"/>
    <n v="0"/>
    <x v="0"/>
    <s v=""/>
    <s v=""/>
    <s v=""/>
    <n v="0"/>
    <n v="0"/>
    <x v="0"/>
  </r>
  <r>
    <s v="7259302"/>
    <d v="2023-12-31T00:00:00"/>
    <n v="34090.129999999997"/>
    <d v="2021-05-12T00:00:00"/>
    <x v="0"/>
    <s v="0 delayed payments"/>
    <s v="0.2505"/>
    <n v="2"/>
    <n v="8009092019"/>
    <n v="8009092019"/>
    <s v="6C28729045E8180B1AD81A59807AA9ECCFDDD5B323BA90C3F7565937BFEB00BB2386AAC2F56DEDF5E57063DFB75CBC62E455BB3375B609B25BCED504469B6125"/>
    <s v="FD06F91B7E833B968B1BBFFF918C915256E82EDA4A85FE75337C5C5FF2E06D1D0934158981A7B5BC3F86DF0D4CBE44A1A76D8888406E252C7933B6E4D8F3C567"/>
    <s v="8009092019"/>
    <d v="1980-09-09T00:00:00"/>
    <s v="8009092019"/>
    <n v="0"/>
    <x v="0"/>
    <s v=""/>
    <s v=""/>
    <s v=""/>
    <n v="0"/>
    <n v="0"/>
    <x v="0"/>
  </r>
  <r>
    <s v="7259419"/>
    <d v="2023-12-31T00:00:00"/>
    <n v="87815.27"/>
    <d v="2021-05-20T00:00:00"/>
    <x v="0"/>
    <s v="0 delayed payments"/>
    <s v="0.2770"/>
    <n v="1"/>
    <n v="9309165919"/>
    <n v="9309165919"/>
    <s v="E73BF8B20DB1C191FA9ED9F5E1FE61A9DDE6E6E0EE6C1E838D35B3B944F55C2B0A9512B31CE936B3445DF11D5F75FC4E597D823281EC6F8070F814B93FDE8CE5"/>
    <s v="NULL"/>
    <s v="9309165919"/>
    <d v="1993-09-16T00:00:00"/>
    <s v="NULL"/>
    <n v="0"/>
    <x v="0"/>
    <s v=""/>
    <s v=""/>
    <s v=""/>
    <n v="0"/>
    <n v="0"/>
    <x v="0"/>
  </r>
  <r>
    <s v="7259609"/>
    <d v="2023-12-31T00:00:00"/>
    <n v="81439.87"/>
    <d v="2021-05-31T00:00:00"/>
    <x v="0"/>
    <s v="0 delayed payments"/>
    <s v="0.2705"/>
    <n v="1"/>
    <n v="8008108238"/>
    <n v="8008108238"/>
    <s v="16EF2953895775D1B4A873AE2AF374A8C2F8F65BE646CE83CD958BC4C859F8BBC3926C02DA5A6B7B4D6C534246259C9AA19FB1C6AD67170B20FFDEF741F2CC47"/>
    <s v="NULL"/>
    <s v="8008108238"/>
    <d v="1980-08-10T00:00:00"/>
    <s v="NULL"/>
    <n v="0"/>
    <x v="0"/>
    <s v=""/>
    <s v=""/>
    <s v=""/>
    <n v="0"/>
    <n v="0"/>
    <x v="0"/>
  </r>
  <r>
    <s v="7259625"/>
    <d v="2023-12-31T00:00:00"/>
    <n v="190806.47"/>
    <d v="2021-05-12T00:00:00"/>
    <x v="1"/>
    <s v="Frozen"/>
    <s v="0.2570"/>
    <n v="1"/>
    <n v="7405262572"/>
    <n v="7405262572"/>
    <s v="181B7804D618BDB9437EE27F22754D9680070DAAD47857C7B14A4481DEFD23AF07EA84E8C30161BE8192A76E34CCFA68D4923EBC687D1CD5D208623E24DEB5AA"/>
    <s v="NULL"/>
    <s v="7405262572"/>
    <d v="1974-05-26T00:00:00"/>
    <s v="NULL"/>
    <n v="0"/>
    <x v="0"/>
    <s v=""/>
    <s v=""/>
    <s v=""/>
    <n v="0"/>
    <n v="0"/>
    <x v="0"/>
  </r>
  <r>
    <s v="7259682"/>
    <d v="2023-12-31T00:00:00"/>
    <n v="225735.12"/>
    <d v="2021-05-11T00:00:00"/>
    <x v="0"/>
    <s v="0 delayed payments"/>
    <s v="0.2870"/>
    <n v="1"/>
    <n v="7807090084"/>
    <n v="7807090084"/>
    <s v="E2EA3090F0DAAF9269FBCBE8BB823EDFB36B4196778FA6C9B9F7D69CE1D486B19E66FE20D232D9C2CF8939A4A04077671C9DD155FA40B9B1D6689B815F791B89"/>
    <s v="NULL"/>
    <s v="7807090084"/>
    <d v="1978-07-09T00:00:00"/>
    <s v="NULL"/>
    <n v="0"/>
    <x v="0"/>
    <s v=""/>
    <s v=""/>
    <s v=""/>
    <n v="0"/>
    <n v="0"/>
    <x v="0"/>
  </r>
  <r>
    <s v="7259716"/>
    <d v="2023-12-31T00:00:00"/>
    <n v="288670.63"/>
    <d v="2021-05-12T00:00:00"/>
    <x v="1"/>
    <s v="Frozen"/>
    <s v="0.2570"/>
    <n v="1"/>
    <n v="6412136266"/>
    <n v="6412136266"/>
    <s v="7246873C0E604774AA26768609F57989E8109152029A3E02B224EB00DDBED3B99288932B4C89A826067AFDE99BC720847EB882079269395E956090C7FBE67E5B"/>
    <s v="NULL"/>
    <s v="6412136266"/>
    <d v="1964-12-13T00:00:00"/>
    <s v="NULL"/>
    <n v="0"/>
    <x v="0"/>
    <s v="6412136266"/>
    <s v=""/>
    <s v="Skuldsanering bevilj"/>
    <n v="1"/>
    <n v="0"/>
    <x v="1"/>
  </r>
  <r>
    <s v="7259724"/>
    <d v="2023-12-31T00:00:00"/>
    <n v="46209.93"/>
    <d v="2021-05-17T00:00:00"/>
    <x v="0"/>
    <s v="0 delayed payments"/>
    <s v="0.2645"/>
    <n v="2"/>
    <n v="9301185972"/>
    <n v="9301185972"/>
    <s v="04E739173C830877ECC9075DF7ED84F5A7F5DF1788245DFC9B71C5FB8BB5184A9DEE8FDDD428A18DBBA63F6CE3E815BC405FCE05A41DB3812387C42020EEB8A2"/>
    <s v="461D902886A04A07D71E5984876B26FA94E58DC2D1FAEA21877CC4F58785B6DF614C5FC76E231D3831EB8CDB57FD78FF61C561E2A45A2E9C6AA518F1FB9D3F28"/>
    <s v="9301185972"/>
    <d v="1993-01-18T00:00:00"/>
    <s v="9301185972"/>
    <n v="0"/>
    <x v="0"/>
    <s v=""/>
    <s v=""/>
    <s v=""/>
    <n v="0"/>
    <n v="0"/>
    <x v="0"/>
  </r>
  <r>
    <s v="7259765"/>
    <d v="2023-12-31T00:00:00"/>
    <n v="18750.3"/>
    <d v="2021-05-18T00:00:00"/>
    <x v="0"/>
    <s v="0 delayed payments"/>
    <s v="0.2570"/>
    <n v="1"/>
    <n v="6104282741"/>
    <n v="6104282741"/>
    <s v="6767AA092ABAC0A6F10D83D359233C8A26A07154A6BF529BECAA9BA40FB8DB4D565EE1B7EE49C50CA61EB21A30702A2202939C28637D6DA472CEE4AAD359A52F"/>
    <s v="NULL"/>
    <s v="6104282741"/>
    <d v="1961-04-28T00:00:00"/>
    <s v="NULL"/>
    <n v="0"/>
    <x v="0"/>
    <s v=""/>
    <s v=""/>
    <s v=""/>
    <n v="0"/>
    <n v="0"/>
    <x v="0"/>
  </r>
  <r>
    <s v="7259906"/>
    <d v="2023-12-31T00:00:00"/>
    <n v="484013.23"/>
    <d v="2021-05-12T00:00:00"/>
    <x v="0"/>
    <s v="0 delayed payments"/>
    <s v="0.2845"/>
    <n v="2"/>
    <n v="8603161111"/>
    <n v="8603161111"/>
    <s v="4BFAE212537AFA6129F9180A200CD4994C0A650F11F263A6C6C233748E52530A0CFF2A15B45BB26A9EFC5ECE2CAA99F892883A17AAF88728ECA865A2B706F728"/>
    <s v="97755AAF2AE1A19AD238E3E0880437D8A0A7001486087C1B02FDAC674FEF43417F2E4CA869E9FA05DF5E0AF040331B50E9E03B01C359928BE6761460E83DBF81"/>
    <s v="8603161111"/>
    <d v="1986-03-16T00:00:00"/>
    <s v="8603161111"/>
    <n v="0"/>
    <x v="0"/>
    <s v=""/>
    <s v=""/>
    <s v=""/>
    <n v="0"/>
    <n v="0"/>
    <x v="0"/>
  </r>
  <r>
    <s v="7260029"/>
    <d v="2023-12-31T00:00:00"/>
    <n v="170169.52"/>
    <d v="2021-05-17T00:00:00"/>
    <x v="0"/>
    <s v="0 delayed payments"/>
    <s v="0.2205"/>
    <n v="1"/>
    <n v="9303245451"/>
    <n v="9303245451"/>
    <s v="A5AF3EB57ED87CEFEC8C355556391710462F9990604BEF2B4E866F47733B955459FACD205834AB8A00F4A8FD2CA2CDC7CA917621425DF7B10CA480A4C9A0AF1F"/>
    <s v="NULL"/>
    <s v="9303245451"/>
    <d v="1993-03-24T00:00:00"/>
    <s v="NULL"/>
    <n v="0"/>
    <x v="0"/>
    <s v=""/>
    <s v=""/>
    <s v=""/>
    <n v="0"/>
    <n v="0"/>
    <x v="0"/>
  </r>
  <r>
    <s v="7260094"/>
    <d v="2023-12-31T00:00:00"/>
    <n v="32865.910000000003"/>
    <d v="2021-05-14T00:00:00"/>
    <x v="0"/>
    <s v="0 delayed payments"/>
    <s v="0.2705"/>
    <n v="1"/>
    <n v="7008070257"/>
    <n v="7008070257"/>
    <s v="3F0A2675E979E1431D3FFE3C462BD6929511B1C685A92041526974255306BFE06176FE1D63F9367943DD7E08A241979FF7EAE2E4B8148878B2817B4DB6207847"/>
    <s v="NULL"/>
    <s v="7008070257"/>
    <d v="1970-08-07T00:00:00"/>
    <s v="NULL"/>
    <n v="0"/>
    <x v="0"/>
    <s v=""/>
    <s v=""/>
    <s v=""/>
    <n v="0"/>
    <n v="0"/>
    <x v="0"/>
  </r>
  <r>
    <s v="7260201"/>
    <d v="2023-12-31T00:00:00"/>
    <n v="265102.31"/>
    <d v="2021-05-12T00:00:00"/>
    <x v="0"/>
    <s v="0 delayed payments"/>
    <s v="0.2705"/>
    <n v="1"/>
    <n v="8311195575"/>
    <n v="8311195575"/>
    <s v="D6D590DFF1941EF6E05CFAF031E111BBE8CC767F3DE82BBD801042F46B83FD9BB47CBAE9ADA9573AC6BC63A0E836B8E04245241A4F47FF08188C605CE8235BF9"/>
    <s v="NULL"/>
    <s v="8311195575"/>
    <d v="1983-11-19T00:00:00"/>
    <s v="NULL"/>
    <n v="0"/>
    <x v="0"/>
    <s v=""/>
    <s v=""/>
    <s v=""/>
    <n v="0"/>
    <n v="0"/>
    <x v="0"/>
  </r>
  <r>
    <s v="7260243"/>
    <d v="2023-12-31T00:00:00"/>
    <n v="119930.73"/>
    <d v="2021-05-12T00:00:00"/>
    <x v="0"/>
    <s v="2 delayed payments"/>
    <s v="0.2605"/>
    <n v="1"/>
    <n v="7704268775"/>
    <n v="7704268775"/>
    <s v="112025B476D3E78A73F7EB0A36B5AD8C83D324560E8AF0603CF370E79A29239F22208B03FB9F125C2217AF2F9134C8039CAF19999A777B6617FCDE29BF1A99E2"/>
    <s v="NULL"/>
    <s v="7704268775"/>
    <d v="1977-04-26T00:00:00"/>
    <s v="NULL"/>
    <n v="0"/>
    <x v="0"/>
    <s v=""/>
    <s v=""/>
    <s v=""/>
    <n v="0"/>
    <n v="0"/>
    <x v="0"/>
  </r>
  <r>
    <s v="7260284"/>
    <d v="2023-12-31T00:00:00"/>
    <n v="27840.83"/>
    <d v="2021-05-19T00:00:00"/>
    <x v="0"/>
    <s v="0 delayed payments"/>
    <s v="0.2545"/>
    <n v="2"/>
    <n v="9105056155"/>
    <n v="9105056155"/>
    <s v="37C449C62396C9DCFFF52748A0FF02D0CE13303A726342D1ED2B00406A92FE60832C147D7DDF02A6A582E7A17723B6BF878C99DD18D5AE776872CEF1B57D3BBE"/>
    <s v="E70BD880A8989C8DFDD524726A472D6C5F837B6D8C3722C0C323D3562584AD99D3860C7142C0423EA9C6EF407CE4AAAC7E79E2220A923AC521EB392C53926517"/>
    <s v="9105056155"/>
    <d v="1991-05-05T00:00:00"/>
    <s v="9105056155"/>
    <n v="0"/>
    <x v="0"/>
    <s v=""/>
    <s v=""/>
    <s v=""/>
    <n v="0"/>
    <n v="0"/>
    <x v="0"/>
  </r>
  <r>
    <s v="7260292"/>
    <d v="2023-12-31T00:00:00"/>
    <n v="132497.31"/>
    <d v="2021-05-17T00:00:00"/>
    <x v="0"/>
    <s v="0 delayed payments"/>
    <s v="0.2845"/>
    <n v="2"/>
    <n v="9307091182"/>
    <n v="9307091182"/>
    <s v="CE01DAFAB3BABE9A59CDEA37E2541CD1CF41BFCF160EC9B7EA68C02C89EC7F294C7C5251D46DB9DE392420497062E999BE06A5D2A6CB9F56EEF603B46FC52354"/>
    <s v="81DAAF410FD3195F1A9F5BECD24421DCF491795DCB30FD55D03D1F5724E6C3504BCBF7F432B85BAC93424C666BFCF204475FB4CF21A1C49435E3BD6257BFBB78"/>
    <s v="9307091182"/>
    <d v="1993-07-09T00:00:00"/>
    <s v="9307091182"/>
    <n v="0"/>
    <x v="0"/>
    <s v=""/>
    <s v=""/>
    <s v=""/>
    <n v="0"/>
    <n v="0"/>
    <x v="0"/>
  </r>
  <r>
    <s v="7260466"/>
    <d v="2023-12-31T00:00:00"/>
    <n v="103127.5"/>
    <d v="2021-05-17T00:00:00"/>
    <x v="0"/>
    <s v="0 delayed payments"/>
    <s v="0.2870"/>
    <n v="1"/>
    <n v="8707144138"/>
    <n v="8707144138"/>
    <s v="D9A6B94C5C4C79584E825C9113AA7174F01627C1539AB90E16E225872572A402C7F66DAC7B65309D332007B50498F92A6BE6B79DADA020100BA9A6633CC80F17"/>
    <s v="NULL"/>
    <s v="8707144138"/>
    <d v="1987-07-14T00:00:00"/>
    <s v="NULL"/>
    <n v="0"/>
    <x v="0"/>
    <s v=""/>
    <s v=""/>
    <s v=""/>
    <n v="0"/>
    <n v="0"/>
    <x v="0"/>
  </r>
  <r>
    <s v="7260540"/>
    <d v="2023-12-31T00:00:00"/>
    <n v="224401.74"/>
    <d v="2021-05-20T00:00:00"/>
    <x v="0"/>
    <s v="0 delayed payments"/>
    <s v="0.2505"/>
    <n v="1"/>
    <n v="7203014514"/>
    <n v="7203014514"/>
    <s v="BE07CEF07B61B8A15E52A0804DEEA3BABE961E4A474535EABDF3FED806B065A0A35A76B3B32A1BF6CCB4A4B359ADEFB1FC686860DB15F3E5E8A5653142B15D1C"/>
    <s v="NULL"/>
    <s v="7203014514"/>
    <d v="1972-03-01T00:00:00"/>
    <s v="NULL"/>
    <n v="0"/>
    <x v="0"/>
    <s v=""/>
    <s v=""/>
    <s v=""/>
    <n v="0"/>
    <n v="0"/>
    <x v="0"/>
  </r>
  <r>
    <s v="7260557"/>
    <d v="2023-12-31T00:00:00"/>
    <n v="173410.05"/>
    <d v="2021-05-17T00:00:00"/>
    <x v="0"/>
    <s v="0 delayed payments"/>
    <s v="0.2870"/>
    <n v="1"/>
    <n v="7604158241"/>
    <n v="7604158241"/>
    <s v="DFB4A705DAAAF2FC509CF2AA1814600EEB5DD5BE2A7DE8534403DB3C550F5D05F595CA703B76E31154AD2FA080E4214C1614BF9DBA0558C32712810210163D61"/>
    <s v="NULL"/>
    <s v="7604158241"/>
    <d v="1976-04-15T00:00:00"/>
    <s v="NULL"/>
    <n v="0"/>
    <x v="0"/>
    <s v=""/>
    <s v=""/>
    <s v=""/>
    <n v="0"/>
    <n v="0"/>
    <x v="0"/>
  </r>
  <r>
    <s v="7260698"/>
    <d v="2023-12-31T00:00:00"/>
    <n v="146739.78"/>
    <d v="2021-05-17T00:00:00"/>
    <x v="0"/>
    <s v="0 delayed payments"/>
    <s v="0.2005"/>
    <n v="1"/>
    <n v="9412313851"/>
    <n v="9412313851"/>
    <s v="88ED9747EDB64F4037889A27E3CAABF84A7E3DE8D3BCAF8F3817EF610291E5EB27A56A18C6121F9DA58F129F1A27DCCE94C9685A5D73DEF72C5333CFC964F242"/>
    <s v="NULL"/>
    <s v="9412313851"/>
    <d v="1994-12-31T00:00:00"/>
    <s v="NULL"/>
    <n v="0"/>
    <x v="0"/>
    <s v=""/>
    <s v=""/>
    <s v=""/>
    <n v="0"/>
    <n v="0"/>
    <x v="0"/>
  </r>
  <r>
    <s v="7260904"/>
    <d v="2023-12-31T00:00:00"/>
    <n v="44410.55"/>
    <d v="2021-05-26T00:00:00"/>
    <x v="1"/>
    <s v="Frozen"/>
    <s v="0.1770"/>
    <n v="1"/>
    <n v="9602242258"/>
    <n v="9602242258"/>
    <s v="F47171164F6E4ACF924B9CFB55283111C680DAF8DB6AB889E5F93F5F608A5A934A8676C91E3418BAF92EAD191C9B3727AE6B9CE3465F4C343DEAE2F27F68216D"/>
    <s v="NULL"/>
    <s v="9602242258"/>
    <d v="1996-02-24T00:00:00"/>
    <s v="NULL"/>
    <n v="0"/>
    <x v="0"/>
    <s v=""/>
    <s v=""/>
    <s v=""/>
    <n v="0"/>
    <n v="0"/>
    <x v="0"/>
  </r>
  <r>
    <s v="7261076"/>
    <d v="2023-12-31T00:00:00"/>
    <n v="425787.13"/>
    <d v="2021-05-20T00:00:00"/>
    <x v="0"/>
    <s v="2 delayed payments"/>
    <s v="0.2105"/>
    <n v="2"/>
    <n v="8903085143"/>
    <n v="8903085143"/>
    <s v="7E3D8EC0F2A114A749104457A902D2420CBF45F163630F80EE3904B0BE1697BA44011C5AF7C632FB549E3833D6CDF4085A2139379CA286BFA921C729009E7939"/>
    <s v="NULL"/>
    <s v="8903085143"/>
    <d v="1989-03-08T00:00:00"/>
    <s v="8903085143"/>
    <n v="0"/>
    <x v="0"/>
    <s v=""/>
    <s v=""/>
    <s v=""/>
    <n v="0"/>
    <n v="0"/>
    <x v="0"/>
  </r>
  <r>
    <s v="7261084"/>
    <d v="2023-12-31T00:00:00"/>
    <n v="270098.93"/>
    <d v="2021-05-19T00:00:00"/>
    <x v="0"/>
    <s v="0 delayed payments"/>
    <s v="0.2405"/>
    <n v="2"/>
    <n v="6412122456"/>
    <n v="6412122456"/>
    <s v="06518B7913F7C125902B9D903491E5F661DAEF9AB2F49219D38B643441833F60EBF92C889C0AD3DA4F6DD77EA69331323CDB9F29069FC074EB9C5A43B9273B97"/>
    <s v="0C71D85026E54C752129E16931F758E7AC5B3F7FF10166C69F63A873C16047007C67630DA99673256DDA899D551064AA3BA67FF10523183FAB4CAEDE37E693AF"/>
    <s v="6412122456"/>
    <d v="1964-12-12T00:00:00"/>
    <s v="6412122456"/>
    <n v="0"/>
    <x v="0"/>
    <s v=""/>
    <s v=""/>
    <s v=""/>
    <n v="0"/>
    <n v="0"/>
    <x v="0"/>
  </r>
  <r>
    <s v="7261134"/>
    <d v="2023-12-31T00:00:00"/>
    <n v="22040.59"/>
    <d v="2021-05-18T00:00:00"/>
    <x v="0"/>
    <s v="0 delayed payments"/>
    <s v="0.2445"/>
    <n v="2"/>
    <n v="7211135988"/>
    <n v="7211135988"/>
    <s v="D4BE4C76E8D03F10597356C779A3E9FDF0A73A08DB039E1DB66749C69C6A42944EB6B7CF0D1F0520D7E8F8972E506B8ACFD9B40AB5A8221AAE664A6EF4D5DCCD"/>
    <s v="FBE983E1C4F1692F3B8B1DB29B4B7D52F5207C9FA23A847867DB1B32301D678752CC0425B33926C16FFAA8D85C7669EB909C1AA2A67A78E255517689BFB7D4B8"/>
    <s v="7211135988"/>
    <d v="1972-11-13T00:00:00"/>
    <s v="7211135988"/>
    <n v="0"/>
    <x v="0"/>
    <s v=""/>
    <s v=""/>
    <s v=""/>
    <n v="0"/>
    <n v="0"/>
    <x v="0"/>
  </r>
  <r>
    <s v="7261142"/>
    <d v="2023-12-31T00:00:00"/>
    <n v="103390.9"/>
    <d v="2021-05-19T00:00:00"/>
    <x v="0"/>
    <s v="0 delayed payments"/>
    <s v="0.2845"/>
    <n v="2"/>
    <n v="8806033208"/>
    <n v="8806033208"/>
    <s v="9BD9ECC06362CA42181AF777DFF736A5752A7BBA227E14C8112B0D5463B0B494D460E00CDEBEF9EA5582E8C8EDA49C53BA6456636F419B58FC9B5E226113EE67"/>
    <s v="0EB5A923E25CCE1E3ACFCDD4E1B085E06C04B7CE2EE455B4B7D83566B044D2D6629C8841E084A2713AB5030AF95ADFB33D719E1A3C9188436F422E0C2621E09D"/>
    <s v="8806033208"/>
    <d v="1988-06-03T00:00:00"/>
    <s v="8806033208"/>
    <n v="0"/>
    <x v="0"/>
    <s v=""/>
    <s v=""/>
    <s v=""/>
    <n v="0"/>
    <n v="0"/>
    <x v="0"/>
  </r>
  <r>
    <s v="7261191"/>
    <d v="2023-12-31T00:00:00"/>
    <n v="90012.42"/>
    <d v="2021-05-17T00:00:00"/>
    <x v="0"/>
    <s v="0 delayed payments"/>
    <s v="0.2745"/>
    <n v="2"/>
    <n v="7504210563"/>
    <n v="7504210563"/>
    <s v="F290484C5BD2517D8A4C905230AF2154FD7C22290B1E31E0A9A24E39BEEF3F7EDAB625EED5AD809A0E99238EF13624942EFE819F00BF6C00AC4AA8F85E016162"/>
    <s v="EAB11F343D5CEAB63C0602772F9EF57C40D06B07783B4A8CFFB90F5E3E01C244E97605D15F5793B43D142D92148CA31102662933C8516D58C46A38DD7230160F"/>
    <s v="7504210563"/>
    <d v="1975-04-21T00:00:00"/>
    <s v="7504210563"/>
    <n v="0"/>
    <x v="0"/>
    <s v=""/>
    <s v=""/>
    <s v=""/>
    <n v="0"/>
    <n v="0"/>
    <x v="0"/>
  </r>
  <r>
    <s v="7261225"/>
    <d v="2023-12-31T00:00:00"/>
    <n v="89003.6"/>
    <d v="2021-05-18T00:00:00"/>
    <x v="0"/>
    <s v="0 delayed payments"/>
    <s v="0.2745"/>
    <n v="1"/>
    <n v="7807020933"/>
    <n v="7807020933"/>
    <s v="3ED01FA7E93F224FBB34F8E9D3CA8B01701F06B33AC0F8D265CD117D20A435E3746D64DA6044779FB3CDA5517560A8F2133B71A78F0E2FE1AA9A9BA2943FB50D"/>
    <s v="NULL"/>
    <s v="7807020933"/>
    <d v="1978-07-02T00:00:00"/>
    <s v="NULL"/>
    <n v="0"/>
    <x v="0"/>
    <s v=""/>
    <s v=""/>
    <s v=""/>
    <n v="0"/>
    <n v="0"/>
    <x v="0"/>
  </r>
  <r>
    <s v="7261233"/>
    <d v="2023-12-31T00:00:00"/>
    <n v="279147.45"/>
    <d v="2021-05-18T00:00:00"/>
    <x v="0"/>
    <s v="0 delayed payments"/>
    <s v="0.2705"/>
    <n v="1"/>
    <n v="9010294677"/>
    <n v="9010294677"/>
    <s v="5F6B423782C59EF17972486600E544EB752EEBF02123585B4D54B1AF4081E39DE23D4FBA8179019DA882E993B698B8644FD1F83300622766A4C31EF4B61DEC62"/>
    <s v="NULL"/>
    <s v="9010294677"/>
    <d v="1990-10-29T00:00:00"/>
    <s v="NULL"/>
    <n v="0"/>
    <x v="0"/>
    <s v=""/>
    <s v=""/>
    <s v=""/>
    <n v="0"/>
    <n v="0"/>
    <x v="0"/>
  </r>
  <r>
    <s v="7261308"/>
    <d v="2023-12-31T00:00:00"/>
    <n v="86167.21"/>
    <d v="2021-05-18T00:00:00"/>
    <x v="0"/>
    <s v="0 delayed payments"/>
    <s v="0.2405"/>
    <n v="2"/>
    <n v="9303023239"/>
    <n v="9303023239"/>
    <s v="782A008995F6743AE493460EB7EBBB0F35731857627EB3E23CF3A9C8E7E2D210D18BEB5E149012EDCD22C3941E0BE196C6691F5992B31A42B9DA1212A4CAA369"/>
    <s v="945D430FD0AD852DFC50FAF02FE399C83D486EC013AEB7E485B7B8027CD309847FDB84964057D4E92AB59DF35A0DCB7B7E17806EE65F948443AE64A5162C32D0"/>
    <s v="9303023239"/>
    <d v="1993-03-02T00:00:00"/>
    <s v="9303023239"/>
    <n v="0"/>
    <x v="0"/>
    <s v=""/>
    <s v=""/>
    <s v=""/>
    <n v="0"/>
    <n v="0"/>
    <x v="0"/>
  </r>
  <r>
    <s v="7261340"/>
    <d v="2023-12-31T00:00:00"/>
    <n v="244040.1"/>
    <d v="2021-05-19T00:00:00"/>
    <x v="0"/>
    <s v="0 delayed payments"/>
    <s v="0.2405"/>
    <n v="2"/>
    <n v="8005127215"/>
    <n v="8005127215"/>
    <s v="8081FD5A1387E0EEC31B27004397E96B9539368590BC419977299ED2D43D563CCF49D6B501291599EF6BA87756C41EF8F6408CB3445E24AC0A77102EB84CEB39"/>
    <s v="0D4521DA9D6329454B08C1D3C48884150E7DD780D2A12F81ECE3789A990824395C84227D71B39408C571B84407E188EF4173C5A95D8DEDB021E0ED96C95F575F"/>
    <s v="8005127215"/>
    <d v="1980-05-12T00:00:00"/>
    <s v="8005127215"/>
    <n v="0"/>
    <x v="0"/>
    <s v=""/>
    <s v=""/>
    <s v=""/>
    <n v="0"/>
    <n v="0"/>
    <x v="0"/>
  </r>
  <r>
    <s v="7261381"/>
    <d v="2023-12-31T00:00:00"/>
    <n v="193214.53"/>
    <d v="2021-05-25T00:00:00"/>
    <x v="1"/>
    <s v="Frozen"/>
    <s v="0.1870"/>
    <n v="1"/>
    <n v="6402124207"/>
    <n v="6402124207"/>
    <s v="04729F4228A1A126CDEBFFF5C92531A5B489C4BF680B294E6E5EC7BF9D68C231B8EF118A793DB14E241664050FAA21859757A5BCA0459DD2A4134D84F68D0C72"/>
    <s v="NULL"/>
    <s v="6402124207"/>
    <d v="1964-02-12T00:00:00"/>
    <s v="NULL"/>
    <n v="0"/>
    <x v="0"/>
    <s v=""/>
    <s v=""/>
    <s v=""/>
    <n v="0"/>
    <n v="0"/>
    <x v="0"/>
  </r>
  <r>
    <s v="7261431"/>
    <d v="2023-12-31T00:00:00"/>
    <n v="130234.53"/>
    <d v="2021-05-21T00:00:00"/>
    <x v="1"/>
    <s v="Frozen"/>
    <s v="0.1870"/>
    <n v="1"/>
    <n v="9504198939"/>
    <n v="9504198939"/>
    <s v="4EE25B3F2A3E2049D70C3261017FEB7FB56F3DC51E5E00A1CF218945DAD0DD8C0FA197929C3F6FEFA6C85CDA2553D664F4C19451E2E4AC16E351382DDEFE88F7"/>
    <s v="NULL"/>
    <s v="9504198939"/>
    <d v="1995-04-19T00:00:00"/>
    <s v="NULL"/>
    <n v="0"/>
    <x v="0"/>
    <s v=""/>
    <s v=""/>
    <s v=""/>
    <n v="0"/>
    <n v="0"/>
    <x v="0"/>
  </r>
  <r>
    <s v="7261530"/>
    <d v="2023-12-31T00:00:00"/>
    <n v="297200.27"/>
    <d v="2021-05-19T00:00:00"/>
    <x v="1"/>
    <s v="Frozen"/>
    <s v="0.1970"/>
    <n v="1"/>
    <n v="7412212206"/>
    <n v="7412212206"/>
    <s v="0592FA87D916F091FF679F0D072735CABEDD4D8F65D62A1703944DC64280D25B778CEB1EE9F05A90EA41C116CBEE965415396500CF752462F87A7380EEDE0BF7"/>
    <s v="NULL"/>
    <s v="7412212206"/>
    <d v="1974-12-21T00:00:00"/>
    <s v="NULL"/>
    <n v="0"/>
    <x v="0"/>
    <s v="7412212206"/>
    <s v=""/>
    <s v="Skuldsanering bevilj"/>
    <n v="1"/>
    <n v="0"/>
    <x v="1"/>
  </r>
  <r>
    <s v="7261613"/>
    <d v="2023-12-31T00:00:00"/>
    <n v="10043.91"/>
    <d v="2021-05-19T00:00:00"/>
    <x v="0"/>
    <s v="0 delayed payments"/>
    <s v="0.2570"/>
    <n v="1"/>
    <n v="8403152419"/>
    <n v="8403152419"/>
    <s v="4C71D0BF109A897C1DBD0FBE22F378AFE5796808CA39E3ECFC8F8B90284964C8F582AF9989EED9B79D9A0E29C62C8AD695FA16AF42A277D339DD46CDB60A5B95"/>
    <s v="NULL"/>
    <s v="8403152419"/>
    <d v="1984-03-15T00:00:00"/>
    <s v="NULL"/>
    <n v="0"/>
    <x v="0"/>
    <s v=""/>
    <s v=""/>
    <s v=""/>
    <n v="0"/>
    <n v="0"/>
    <x v="0"/>
  </r>
  <r>
    <s v="7261621"/>
    <d v="2023-12-31T00:00:00"/>
    <n v="246716.91"/>
    <d v="2021-05-19T00:00:00"/>
    <x v="0"/>
    <s v="0 delayed payments"/>
    <s v="0.2205"/>
    <n v="1"/>
    <n v="8011230730"/>
    <n v="8011230730"/>
    <s v="9F6832EA3C93D57A787CE500FC2697121E423B3D5CD1EF0B6A3E3AE13F71F5B4BB8D44A4E025ACE0B5F8AD1360EE5DC37901D4FD966289987EACBE29FF6C780B"/>
    <s v="NULL"/>
    <s v="8011230730"/>
    <d v="1980-11-23T00:00:00"/>
    <s v="NULL"/>
    <n v="0"/>
    <x v="0"/>
    <s v=""/>
    <s v=""/>
    <s v=""/>
    <n v="0"/>
    <n v="0"/>
    <x v="0"/>
  </r>
  <r>
    <s v="7261639"/>
    <d v="2023-12-31T00:00:00"/>
    <n v="261940.26"/>
    <d v="2021-05-19T00:00:00"/>
    <x v="0"/>
    <s v="0 delayed payments"/>
    <s v="0.1805"/>
    <n v="1"/>
    <n v="7708023507"/>
    <n v="7708023507"/>
    <s v="6C336CF848F24FC08503178F64F4225E5B6D6199F3AEDB6DDD8DF78E47F358E06A212971ED86590346037F30503B2EFACA1414815BF69427BD48B8727A1E8A16"/>
    <s v="NULL"/>
    <s v="7708023507"/>
    <d v="1977-08-02T00:00:00"/>
    <s v="NULL"/>
    <n v="0"/>
    <x v="0"/>
    <s v=""/>
    <s v=""/>
    <s v=""/>
    <n v="0"/>
    <n v="0"/>
    <x v="0"/>
  </r>
  <r>
    <s v="7261654"/>
    <d v="2023-12-31T00:00:00"/>
    <n v="252818.64"/>
    <d v="2021-05-20T00:00:00"/>
    <x v="0"/>
    <s v="0 delayed payments"/>
    <s v="0.1705"/>
    <n v="1"/>
    <n v="8101222456"/>
    <n v="8101222456"/>
    <s v="AC2B66D51AD9C53FAD4C488E4F459DC3E172BCFCEA88CD5622D56C3B8D9F39BD083618D0274A51CEAD89B766F469A4D5EFED363BD0BE366D118F03E8A077A4D7"/>
    <s v="NULL"/>
    <s v="8101222456"/>
    <d v="1981-01-22T00:00:00"/>
    <s v="NULL"/>
    <n v="0"/>
    <x v="0"/>
    <s v=""/>
    <s v=""/>
    <s v=""/>
    <n v="0"/>
    <n v="0"/>
    <x v="0"/>
  </r>
  <r>
    <s v="7261787"/>
    <d v="2023-12-31T00:00:00"/>
    <n v="69257.740000000005"/>
    <d v="2021-05-21T00:00:00"/>
    <x v="0"/>
    <s v="0 delayed payments"/>
    <s v="0.2745"/>
    <n v="2"/>
    <n v="8907060464"/>
    <n v="8907060464"/>
    <s v="CB82380A2EEB4BDC3ACAD93B703D0C504368B15097415D2A1DEB23999DF1C9E70B075D54F0639F94ABB278CD207B83A28591DF56FBC0514D326B5D99368585D0"/>
    <s v="D55B23C09F3FBB5EBEF7D2C3814BBB23CD78AA94E23AE7C35F26FFC1286498F6C441A1DE2FC2E8654FC2A051EE21D50724273BFE67A29CD2BE1EEF871778D826"/>
    <s v="8907060464"/>
    <d v="1989-07-06T00:00:00"/>
    <s v="8907060464"/>
    <n v="0"/>
    <x v="0"/>
    <s v=""/>
    <s v=""/>
    <s v=""/>
    <n v="0"/>
    <n v="0"/>
    <x v="0"/>
  </r>
  <r>
    <s v="7261829"/>
    <d v="2023-12-31T00:00:00"/>
    <n v="63911.96"/>
    <d v="2021-05-25T00:00:00"/>
    <x v="0"/>
    <s v="0 delayed payments"/>
    <s v="0.2770"/>
    <n v="1"/>
    <n v="7312110286"/>
    <n v="7312110286"/>
    <s v="08DD145F068BBA91F2297A7FC0EF3FB9CAB34925BB1791F5E5ED861CF55594393B7E6F96E8A4033C7A8FD3FE9B55E6DF1CBD0EB541E058AFD4534821493F8956"/>
    <s v="NULL"/>
    <s v="7312110286"/>
    <d v="1973-12-11T00:00:00"/>
    <s v="NULL"/>
    <n v="0"/>
    <x v="0"/>
    <s v=""/>
    <s v=""/>
    <s v=""/>
    <n v="0"/>
    <n v="0"/>
    <x v="0"/>
  </r>
  <r>
    <s v="7261910"/>
    <d v="2023-12-31T00:00:00"/>
    <n v="326449.91999999998"/>
    <d v="2021-05-19T00:00:00"/>
    <x v="0"/>
    <s v="0 delayed payments"/>
    <s v="0.2505"/>
    <n v="2"/>
    <n v="7507019334"/>
    <n v="7507019334"/>
    <s v="C01D0C7B11907E61D165E7DA5F436A6590B745CCE27406A34073398CD781CB652320F2857E49ADDEFF1E501D3F92B5506718113B73A261D1B3640CBAF8CA126F"/>
    <s v="C9E3471912A9F56AB6BCE72A839D81B4CFAE2FBB573929B96870A840AF81561378D98C0B7A2386D15B6404B14CC358359190AF37FE96DF7A64206B1FCECFA364"/>
    <s v="7507019334"/>
    <d v="1975-07-01T00:00:00"/>
    <s v="7507019334"/>
    <n v="0"/>
    <x v="0"/>
    <s v=""/>
    <s v=""/>
    <s v=""/>
    <n v="0"/>
    <n v="0"/>
    <x v="0"/>
  </r>
  <r>
    <s v="7261969"/>
    <d v="2023-12-31T00:00:00"/>
    <n v="172449.95"/>
    <d v="2021-05-20T00:00:00"/>
    <x v="0"/>
    <s v="2 delayed payments"/>
    <s v="0.2705"/>
    <n v="1"/>
    <n v="7811070718"/>
    <n v="7811070718"/>
    <s v="0C564D2CC0E7601DB543873B5CB56E3B935E856EA6AA2DA25FD5795E9A9CAC6C46A112C40B3E3C22F5977EB5D7E2D691234D811E03A46C152ADFA9C7D588A431"/>
    <s v="NULL"/>
    <s v="7811070718"/>
    <d v="1978-11-07T00:00:00"/>
    <s v="NULL"/>
    <n v="0"/>
    <x v="0"/>
    <s v=""/>
    <s v=""/>
    <s v=""/>
    <n v="0"/>
    <n v="0"/>
    <x v="0"/>
  </r>
  <r>
    <s v="7261977"/>
    <d v="2023-12-31T00:00:00"/>
    <n v="101118.81"/>
    <d v="2021-05-21T00:00:00"/>
    <x v="1"/>
    <s v="Frozen"/>
    <s v="0.2570"/>
    <n v="1"/>
    <n v="9410232327"/>
    <n v="9410232327"/>
    <s v="52F65C81C067B98E443E77811A090C2286ABAC40065FF66100164A7DE49A297EE56C21F5CB529DCCF22638D6922B5E9671ED5D7EB5C91130B7ACF3C73344F472"/>
    <s v="NULL"/>
    <s v="9410232327"/>
    <d v="1994-10-23T00:00:00"/>
    <s v="NULL"/>
    <n v="0"/>
    <x v="0"/>
    <s v=""/>
    <s v=""/>
    <s v=""/>
    <n v="0"/>
    <n v="0"/>
    <x v="0"/>
  </r>
  <r>
    <s v="7262017"/>
    <d v="2023-12-31T00:00:00"/>
    <n v="158682.6"/>
    <d v="2021-05-19T00:00:00"/>
    <x v="0"/>
    <s v="0 delayed payments"/>
    <s v="0.1905"/>
    <n v="1"/>
    <n v="9710276420"/>
    <n v="9710276420"/>
    <s v="EFEC443A6BFA2EC48D9444ACBF46DE7BDB869C6D771EF91D2C9CDFB1EB7A6AE21392F971F02B8CDF5C6448B067A2516492CA298CB1E2033F8BE9AF27D28A9A35"/>
    <s v="NULL"/>
    <s v="9710276420"/>
    <d v="1997-10-27T00:00:00"/>
    <s v="NULL"/>
    <n v="0"/>
    <x v="0"/>
    <s v=""/>
    <s v=""/>
    <s v=""/>
    <n v="0"/>
    <n v="0"/>
    <x v="0"/>
  </r>
  <r>
    <s v="7262025"/>
    <d v="2023-12-31T00:00:00"/>
    <n v="102236.3"/>
    <d v="2021-05-31T00:00:00"/>
    <x v="0"/>
    <s v="1 delayed payment"/>
    <s v="0.2845"/>
    <n v="2"/>
    <n v="9807116265"/>
    <n v="9807116265"/>
    <s v="1C0B4E35A692D573598FF102B7119E9E164B4C50DCB7EAD997BFA2B9D133A6A28930CE05FF9C0C426DA3C386DF8BFDEF52986BFF836DBD13A78E2F616A7B392A"/>
    <s v="40E44C8F9ACF8E89C740622820A8E3AB05690F679F2CAEB1C1875FAF987CBFF979A1134ECE73CF310B115031A5E458039DE38FBAB7C204FBE3AE63B479952976"/>
    <s v="9807116265"/>
    <d v="1998-07-11T00:00:00"/>
    <s v="9807116265"/>
    <n v="0"/>
    <x v="0"/>
    <s v=""/>
    <s v=""/>
    <s v=""/>
    <n v="0"/>
    <n v="0"/>
    <x v="0"/>
  </r>
  <r>
    <s v="7262058"/>
    <d v="2023-12-31T00:00:00"/>
    <n v="258924.18"/>
    <d v="2021-05-20T00:00:00"/>
    <x v="0"/>
    <s v="0 delayed payments"/>
    <s v="0.1705"/>
    <n v="1"/>
    <n v="8402152873"/>
    <n v="8402152873"/>
    <s v="941DE96B8ABADBC3530352994F664A75E4A6F339463DF6BC8C57F71F21C448B8E39A025A82C89AE77DEEBFB31B4E22A9AB4ADE93F163D36B66051D5C596B355B"/>
    <s v="NULL"/>
    <s v="8402152873"/>
    <d v="1984-02-15T00:00:00"/>
    <s v="NULL"/>
    <n v="0"/>
    <x v="0"/>
    <s v=""/>
    <s v=""/>
    <s v=""/>
    <n v="0"/>
    <n v="0"/>
    <x v="0"/>
  </r>
  <r>
    <s v="7262066"/>
    <d v="2023-12-31T00:00:00"/>
    <n v="68252.479999999996"/>
    <d v="2021-05-20T00:00:00"/>
    <x v="0"/>
    <s v="0 delayed payments"/>
    <s v="0.2745"/>
    <n v="2"/>
    <n v="9408150333"/>
    <n v="9408150333"/>
    <s v="B174BB539565EE5DEC03005DFDDA17C3B6D991F2AFD45A2F7624396E202735A5AD60D7132FB77D8E0E1149CF4755B5C931B51FB96609B55CF3F86862CF495D69"/>
    <s v="NULL"/>
    <s v="9408150333"/>
    <d v="1994-08-15T00:00:00"/>
    <s v="9408150333"/>
    <n v="0"/>
    <x v="0"/>
    <s v=""/>
    <s v=""/>
    <s v=""/>
    <n v="0"/>
    <n v="0"/>
    <x v="0"/>
  </r>
  <r>
    <s v="7262116"/>
    <d v="2023-12-31T00:00:00"/>
    <n v="292227.98"/>
    <d v="2021-05-21T00:00:00"/>
    <x v="0"/>
    <s v="0 delayed payments"/>
    <s v="0.2870"/>
    <n v="1"/>
    <n v="9006091301"/>
    <n v="9006091301"/>
    <s v="1C3A705B2191455AB116260341623DE4AB626E72F25402CBAFF0C9AEAFE356214F8F682C8F82D02459472EBCF132ED0289419B21822EDDB0C94DD46A40433F17"/>
    <s v="NULL"/>
    <s v="9006091301"/>
    <d v="1990-06-09T00:00:00"/>
    <s v="NULL"/>
    <n v="0"/>
    <x v="0"/>
    <s v=""/>
    <s v=""/>
    <s v=""/>
    <n v="0"/>
    <n v="0"/>
    <x v="0"/>
  </r>
  <r>
    <s v="7262140"/>
    <d v="2023-12-31T00:00:00"/>
    <n v="138453.85999999999"/>
    <d v="2021-05-24T00:00:00"/>
    <x v="0"/>
    <s v="0 delayed payments"/>
    <s v="0.2845"/>
    <n v="2"/>
    <n v="9512260051"/>
    <n v="9512260051"/>
    <s v="43B7258F459532A72C049A02B257E8269449DF79E531A0C0D8C80C963F3268CF89A9E78F00A19027FC138857B549DD9D32DD99EFA240BC6D282224A093C0BC89"/>
    <s v="6BE0CE3AA0ACB014FDB12ECA5A776F1E9A18ADF144492AC906BFCA2C678700BA1BE9CEB6A06426595F97E106DED2E2652AC6D18B1D5CC972CAF30740B0E03035"/>
    <s v="9512260051"/>
    <d v="1995-12-26T00:00:00"/>
    <s v="9512260051"/>
    <n v="0"/>
    <x v="0"/>
    <s v=""/>
    <s v=""/>
    <s v=""/>
    <n v="0"/>
    <n v="0"/>
    <x v="0"/>
  </r>
  <r>
    <s v="7262546"/>
    <d v="2023-12-31T00:00:00"/>
    <n v="40851.9"/>
    <d v="2021-05-20T00:00:00"/>
    <x v="0"/>
    <s v="0 delayed payments"/>
    <s v="0.1905"/>
    <n v="1"/>
    <n v="8309255514"/>
    <n v="8309255514"/>
    <s v="623FBE11266AB6600CDD9BBF21E2C2D41115A43C912879E07FEAB51864C4974293C89F7C9C316F40C0227F919FBBDFE90DB5ABE0147CD422C181C35A71E7DFF7"/>
    <s v="NULL"/>
    <s v="8309255514"/>
    <d v="1983-09-25T00:00:00"/>
    <s v="NULL"/>
    <n v="0"/>
    <x v="0"/>
    <s v=""/>
    <s v=""/>
    <s v=""/>
    <n v="0"/>
    <n v="0"/>
    <x v="0"/>
  </r>
  <r>
    <s v="7262611"/>
    <d v="2023-12-31T00:00:00"/>
    <n v="98127.85"/>
    <d v="2021-05-21T00:00:00"/>
    <x v="0"/>
    <s v="0 delayed payments"/>
    <s v="0.2770"/>
    <n v="1"/>
    <n v="8910123929"/>
    <n v="8910123929"/>
    <s v="61821813A0EB8A077AF4F27E64358D5AD6D452E2ABCFAC78D1434A175F9801086FF237770572536B9719DC97BFCDD85EAA9A6D91FA95E240B9B582BF00FB852B"/>
    <s v="NULL"/>
    <s v="8910123929"/>
    <d v="1989-10-12T00:00:00"/>
    <s v="NULL"/>
    <n v="0"/>
    <x v="0"/>
    <s v=""/>
    <s v=""/>
    <s v=""/>
    <n v="0"/>
    <n v="0"/>
    <x v="0"/>
  </r>
  <r>
    <s v="7262660"/>
    <d v="2023-12-31T00:00:00"/>
    <n v="52816.61"/>
    <d v="2021-05-24T00:00:00"/>
    <x v="1"/>
    <s v="Frozen"/>
    <s v="0.2170"/>
    <n v="1"/>
    <n v="104145057"/>
    <n v="104145057"/>
    <s v="B8095D2A2E05FFC10DB59CB3BE94FCC0AE45F132C25D4B90F45A17AC43BBD397AE5C0EFA4BEF829A875AA85588DB5FEE568C9EC01734E5981BE43FCD81F322FE"/>
    <s v="NULL"/>
    <s v="104145057"/>
    <d v="2001-04-14T00:00:00"/>
    <s v="NULL"/>
    <n v="0"/>
    <x v="0"/>
    <s v=""/>
    <s v=""/>
    <s v=""/>
    <n v="0"/>
    <n v="0"/>
    <x v="0"/>
  </r>
  <r>
    <s v="7262769"/>
    <d v="2023-12-31T00:00:00"/>
    <n v="180806.48"/>
    <d v="2021-05-21T00:00:00"/>
    <x v="0"/>
    <s v="0 delayed payments"/>
    <s v="0.2005"/>
    <n v="1"/>
    <n v="8112085793"/>
    <n v="8112085793"/>
    <s v="3C27F05E9E616284B4C5AE2C3AE87E31C5E77D098CF2E95E46681D77964775950AB0A87AD49F791874A1EE2D9A6E4A608B02A2B009DBF63A9C5969E7FC4DC477"/>
    <s v="NULL"/>
    <s v="8112085793"/>
    <d v="1981-12-08T00:00:00"/>
    <s v="NULL"/>
    <n v="0"/>
    <x v="0"/>
    <s v=""/>
    <s v=""/>
    <s v=""/>
    <n v="0"/>
    <n v="0"/>
    <x v="0"/>
  </r>
  <r>
    <s v="7262777"/>
    <d v="2023-12-31T00:00:00"/>
    <n v="132973.26"/>
    <d v="2021-05-31T00:00:00"/>
    <x v="0"/>
    <s v="0 delayed payments"/>
    <s v="0.2845"/>
    <n v="2"/>
    <n v="9111195187"/>
    <n v="9111195187"/>
    <s v="401735DBCF8DD25424EDE983242BBFB11C9EAAAA4C569C3B43B5DE9D674C14A40956A619407F15BF7B0B071B13ADE85E13EC08F9BCC8BDCF9B35F3AF716EDF71"/>
    <s v="NULL"/>
    <s v="9111195187"/>
    <d v="1991-11-19T00:00:00"/>
    <s v="9111195187"/>
    <n v="0"/>
    <x v="0"/>
    <s v=""/>
    <s v=""/>
    <s v=""/>
    <n v="0"/>
    <n v="0"/>
    <x v="0"/>
  </r>
  <r>
    <s v="7263247"/>
    <d v="2023-12-31T00:00:00"/>
    <n v="281739.53000000003"/>
    <d v="2021-05-21T00:00:00"/>
    <x v="0"/>
    <s v="4 delayed payments"/>
    <s v="0.2645"/>
    <n v="1"/>
    <n v="8911099532"/>
    <n v="8911099532"/>
    <s v="6A5530BB9C4F960A13BB6541342FAEAA23ECC53C7AD777E38B6A64CBFC238B1FED1BCA672A23D435A5F53DF342DD035A0009A9D802655180E2B6AF649CD1A0C9"/>
    <s v="NULL"/>
    <s v="8911099532"/>
    <d v="1989-11-09T00:00:00"/>
    <s v="NULL"/>
    <n v="0"/>
    <x v="0"/>
    <s v=""/>
    <s v=""/>
    <s v=""/>
    <n v="0"/>
    <n v="0"/>
    <x v="0"/>
  </r>
  <r>
    <s v="7263262"/>
    <d v="2023-12-31T00:00:00"/>
    <n v="78378.53"/>
    <d v="2021-05-24T00:00:00"/>
    <x v="0"/>
    <s v="0 delayed payments"/>
    <s v="0.2005"/>
    <n v="2"/>
    <n v="8901036197"/>
    <n v="8901036197"/>
    <s v="AD945D324DAF01D0B06A321320C503DD7E65F2660DF8C2D47D1A7384DE7F85015DFAE8DC1D6AA383A16036EAFCD002CEB56B3B44433E5D2225A4B3D786012135"/>
    <s v="36575FB3B59DA312706DFBE66F64F4D81DE82A6F600E3E6002D85A9551ED88AED31790A2C0E79F231C84268BF21C0A685AC7C6EE2716FD413FAD9BF81E7C9776"/>
    <s v="8901036197"/>
    <d v="1989-01-03T00:00:00"/>
    <s v="8901036197"/>
    <n v="0"/>
    <x v="0"/>
    <s v=""/>
    <s v=""/>
    <s v=""/>
    <n v="0"/>
    <n v="0"/>
    <x v="0"/>
  </r>
  <r>
    <s v="7263288"/>
    <d v="2023-12-31T00:00:00"/>
    <n v="191245.67"/>
    <d v="2021-05-25T00:00:00"/>
    <x v="0"/>
    <s v="0 delayed payments"/>
    <s v="0.2605"/>
    <n v="1"/>
    <n v="9109165853"/>
    <n v="9109165853"/>
    <s v="B4338FFCC26CE43B04CF900A17C73F15EEBC243F3045845D744A392A599BEC62F1E46C53FE61424BCA9C4AE5FE2C01130592DDD194B57B015E38E14CA972EC54"/>
    <s v="NULL"/>
    <s v="9109165853"/>
    <d v="1991-09-16T00:00:00"/>
    <s v="NULL"/>
    <n v="0"/>
    <x v="0"/>
    <s v=""/>
    <s v=""/>
    <s v=""/>
    <n v="0"/>
    <n v="0"/>
    <x v="0"/>
  </r>
  <r>
    <s v="7263312"/>
    <d v="2023-12-31T00:00:00"/>
    <n v="146854.87"/>
    <d v="2021-05-25T00:00:00"/>
    <x v="0"/>
    <s v="0 delayed payments"/>
    <s v="0.2870"/>
    <n v="1"/>
    <n v="6204195082"/>
    <n v="6204195082"/>
    <s v="8B1A2FFF13F9D6E98E60B0CE51828D95E7CEEC5014C4A1A32CA7E34CA8BE7BD038D6B9E254E6B719DFBE7BA45AEE94D715F91DCE777B0CA0FB5E5AEF92449E6A"/>
    <s v="NULL"/>
    <s v="6204195082"/>
    <d v="1962-04-19T00:00:00"/>
    <s v="NULL"/>
    <n v="0"/>
    <x v="0"/>
    <s v=""/>
    <s v=""/>
    <s v=""/>
    <n v="0"/>
    <n v="0"/>
    <x v="0"/>
  </r>
  <r>
    <s v="7263379"/>
    <d v="2023-12-31T00:00:00"/>
    <n v="237851.79"/>
    <d v="2021-05-25T00:00:00"/>
    <x v="0"/>
    <s v="0 delayed payments"/>
    <s v="0.2870"/>
    <n v="1"/>
    <n v="7110270605"/>
    <n v="7110270605"/>
    <s v="2447B82F9FBCB5771B2A1B5A22AE168816F61D5AA77085A9342249A41C27B158C1608B9982C08427F31EF877113BBC8A4C21946F2EEC9751F24FD90E4C0C1A6B"/>
    <s v="NULL"/>
    <s v="7110270605"/>
    <d v="1971-10-27T00:00:00"/>
    <s v="NULL"/>
    <n v="0"/>
    <x v="0"/>
    <s v=""/>
    <s v=""/>
    <s v=""/>
    <n v="0"/>
    <n v="0"/>
    <x v="0"/>
  </r>
  <r>
    <s v="7263387"/>
    <d v="2023-12-31T00:00:00"/>
    <n v="85992.01"/>
    <d v="2021-05-26T00:00:00"/>
    <x v="1"/>
    <s v="Frozen"/>
    <s v="0.2570"/>
    <n v="1"/>
    <n v="9612303439"/>
    <n v="9612303439"/>
    <s v="53B2BC8D81E37D31C3B22FF13F1C8B5AF7F6744044A4E3AD4B64B0452D828B44C1F9A74ADE9FA854447735BC036E8992F69627E5BFBBB5CEB92EA43CA8985C10"/>
    <s v="NULL"/>
    <s v="9612303439"/>
    <d v="1996-12-30T00:00:00"/>
    <s v="NULL"/>
    <n v="0"/>
    <x v="0"/>
    <s v=""/>
    <s v=""/>
    <s v=""/>
    <n v="0"/>
    <n v="0"/>
    <x v="0"/>
  </r>
  <r>
    <s v="7263627"/>
    <d v="2023-12-31T00:00:00"/>
    <n v="201621.73"/>
    <d v="2021-05-28T00:00:00"/>
    <x v="1"/>
    <s v="Frozen"/>
    <s v="0.2570"/>
    <n v="1"/>
    <n v="8405255350"/>
    <n v="8405255350"/>
    <s v="661B3D72607C998F9195AD2835E0168CCB4FF143D90274CE1C7A3115927BECC974A7497096C0D02E2BDF860FC54987CCAC3987C03881FCADA94F6864F94085C2"/>
    <s v="NULL"/>
    <s v="8405255350"/>
    <d v="1984-05-25T00:00:00"/>
    <s v="NULL"/>
    <n v="0"/>
    <x v="0"/>
    <s v=""/>
    <s v=""/>
    <s v=""/>
    <n v="0"/>
    <n v="0"/>
    <x v="0"/>
  </r>
  <r>
    <s v="7263643"/>
    <d v="2023-12-31T00:00:00"/>
    <n v="70091.839999999997"/>
    <d v="2021-05-31T00:00:00"/>
    <x v="1"/>
    <s v="Frozen"/>
    <s v="0.1470"/>
    <n v="1"/>
    <n v="8809290078"/>
    <n v="8809290078"/>
    <s v="006D14095C8B8BE9DB934669EFAEE46B4DCBC45803114F312D5793D9F6351E3135F9EF2BF0618B369D337DD238A7A324FECBE1F1EFEB6E70E3640852DE9679A3"/>
    <s v="NULL"/>
    <s v="8809290078"/>
    <d v="1988-09-29T00:00:00"/>
    <s v="NULL"/>
    <n v="0"/>
    <x v="0"/>
    <s v=""/>
    <s v=""/>
    <s v=""/>
    <n v="0"/>
    <n v="0"/>
    <x v="0"/>
  </r>
  <r>
    <s v="7263684"/>
    <d v="2023-12-31T00:00:00"/>
    <n v="254032.03"/>
    <d v="2021-05-24T00:00:00"/>
    <x v="1"/>
    <s v="Frozen"/>
    <s v="0.1245"/>
    <n v="1"/>
    <n v="7311146612"/>
    <n v="7311146612"/>
    <s v="14FAA0A38F5750B2FB648D188965EDBA40209EFF1E265680FCEE9EC2103084ACB98F83846D099BD170A9162D3FAFA597C61613156EF15B0438ADD1EE285C7AD1"/>
    <s v="NULL"/>
    <s v="7311146612"/>
    <d v="1973-11-14T00:00:00"/>
    <s v="NULL"/>
    <n v="0"/>
    <x v="0"/>
    <s v=""/>
    <s v=""/>
    <s v=""/>
    <n v="0"/>
    <n v="0"/>
    <x v="0"/>
  </r>
  <r>
    <s v="7263841"/>
    <d v="2023-12-31T00:00:00"/>
    <n v="220164.99"/>
    <d v="2021-05-25T00:00:00"/>
    <x v="0"/>
    <s v="1 delayed payment"/>
    <s v="0.2705"/>
    <n v="1"/>
    <n v="9211114302"/>
    <n v="9211114302"/>
    <s v="1FCA5BA8DCBB23080E3A09427E2FF011313EF7D990E6D46B010103D69696DA2AE669E04AB0E52478D35DDE4824D7F41D2B9440ABA0137227E8DBB767E787A5ED"/>
    <s v="NULL"/>
    <s v="9211114302"/>
    <d v="1992-11-11T00:00:00"/>
    <s v="NULL"/>
    <n v="0"/>
    <x v="0"/>
    <s v=""/>
    <s v=""/>
    <s v=""/>
    <n v="0"/>
    <n v="0"/>
    <x v="0"/>
  </r>
  <r>
    <s v="7263957"/>
    <d v="2023-12-31T00:00:00"/>
    <n v="255312.13"/>
    <d v="2021-05-26T00:00:00"/>
    <x v="1"/>
    <s v="Frozen"/>
    <s v="0.2170"/>
    <n v="1"/>
    <n v="8506216988"/>
    <n v="8506216988"/>
    <s v="6183353D68FFC684AED406764B457A6A861536A30A5AB36895B2043328056672CC38977F5F4CC18546D7D4C9C08DEE9226FBDC04F8BEBCE67B71B18568AB625E"/>
    <s v="NULL"/>
    <s v="8506216988"/>
    <d v="1985-06-21T00:00:00"/>
    <s v="NULL"/>
    <n v="0"/>
    <x v="0"/>
    <s v=""/>
    <s v=""/>
    <s v=""/>
    <n v="0"/>
    <n v="0"/>
    <x v="0"/>
  </r>
  <r>
    <s v="7264039"/>
    <d v="2023-12-31T00:00:00"/>
    <n v="204850.97"/>
    <d v="2021-05-25T00:00:00"/>
    <x v="0"/>
    <s v="0 delayed payments"/>
    <s v="0.2005"/>
    <n v="1"/>
    <n v="8101070921"/>
    <n v="8101070921"/>
    <s v="0F4970124B10873E1F03A40188CC8C10FCA91E862E71FC47121B5439E2F72F110B71F1FA07F7A4147FE1A578A438B4E3E029FA04CF64143A299BA61D5F5E686D"/>
    <s v="NULL"/>
    <s v="8101070921"/>
    <d v="1981-01-07T00:00:00"/>
    <s v="NULL"/>
    <n v="0"/>
    <x v="0"/>
    <s v=""/>
    <s v=""/>
    <s v=""/>
    <n v="0"/>
    <n v="0"/>
    <x v="0"/>
  </r>
  <r>
    <s v="7264088"/>
    <d v="2023-12-31T00:00:00"/>
    <n v="282002.09999999998"/>
    <d v="2021-05-28T00:00:00"/>
    <x v="1"/>
    <s v="Frozen"/>
    <s v="0.2170"/>
    <n v="1"/>
    <n v="8705134750"/>
    <n v="8705134750"/>
    <s v="23D95A94226B16F02811AC1ED1C44C13F25DFF31DE0A62BA8592B6C18F9A5A5977EE67D481C5A05BA0CCA5F7D6821B0227639CD208494B28FFE04711F6C45215"/>
    <s v="NULL"/>
    <s v="8705134750"/>
    <d v="1987-05-13T00:00:00"/>
    <s v="NULL"/>
    <n v="0"/>
    <x v="0"/>
    <s v=""/>
    <s v=""/>
    <s v=""/>
    <n v="0"/>
    <n v="0"/>
    <x v="0"/>
  </r>
  <r>
    <s v="7264146"/>
    <d v="2023-12-31T00:00:00"/>
    <n v="102607.79"/>
    <d v="2021-05-27T00:00:00"/>
    <x v="0"/>
    <s v="0 delayed payments"/>
    <s v="0.1905"/>
    <n v="1"/>
    <n v="7410071398"/>
    <n v="7410071398"/>
    <s v="DC9404966B10DFCE877D4483E16BA721FB771E082A2FAA47CDF5DF559B21170F0A9FCD57FBE1C8EBC02B80A91B571209C74D732BD592FAA99296AD8BC1AC4747"/>
    <s v="NULL"/>
    <s v="7410071398"/>
    <d v="1974-10-07T00:00:00"/>
    <s v="NULL"/>
    <n v="0"/>
    <x v="0"/>
    <s v=""/>
    <s v=""/>
    <s v=""/>
    <n v="0"/>
    <n v="0"/>
    <x v="0"/>
  </r>
  <r>
    <s v="7264294"/>
    <d v="2023-12-31T00:00:00"/>
    <n v="29256.04"/>
    <d v="2021-05-25T00:00:00"/>
    <x v="0"/>
    <s v="0 delayed payments"/>
    <s v="0.2570"/>
    <n v="1"/>
    <n v="9801124810"/>
    <n v="9801124810"/>
    <s v="96DA48F4EE6D2D81688AC2E3842632E2526017302342BDA2092456EC5DFE3771E1DE34757C2925595DF5C0E0BA63B3F4A85F22E804037FB84375F4DABACB0632"/>
    <s v="NULL"/>
    <s v="9801124810"/>
    <d v="1998-01-12T00:00:00"/>
    <s v="NULL"/>
    <n v="0"/>
    <x v="0"/>
    <s v=""/>
    <s v=""/>
    <s v=""/>
    <n v="0"/>
    <n v="0"/>
    <x v="0"/>
  </r>
  <r>
    <s v="7264336"/>
    <d v="2023-12-31T00:00:00"/>
    <n v="273372.61"/>
    <d v="2021-05-31T00:00:00"/>
    <x v="0"/>
    <s v="0 delayed payments"/>
    <s v="0.2870"/>
    <n v="1"/>
    <n v="8606053497"/>
    <n v="8606053497"/>
    <s v="FBE64AED63A810866473BAB18002DB0ABA6D0FAB10F840C22178E46651FA905CF5FE41552F517BA83117F909329756D2AF9F8EC950AD96DB46E9F33A32B881AE"/>
    <s v="NULL"/>
    <s v="8606053497"/>
    <d v="1986-06-05T00:00:00"/>
    <s v="NULL"/>
    <n v="0"/>
    <x v="0"/>
    <s v=""/>
    <s v=""/>
    <s v=""/>
    <n v="0"/>
    <n v="0"/>
    <x v="0"/>
  </r>
  <r>
    <s v="7264682"/>
    <d v="2023-12-31T00:00:00"/>
    <n v="143711.91"/>
    <d v="2021-05-27T00:00:00"/>
    <x v="1"/>
    <s v="Frozen"/>
    <s v="0.1770"/>
    <n v="1"/>
    <n v="8005141166"/>
    <n v="8005141166"/>
    <s v="A2D4AAFE649B5F313319098F3DD77252C3BCC62D0E5E5074292F1A7C3B70A513E92A773B80A9BF6C2F2EA9671392238DFC873067A289D509515A24F852C044FD"/>
    <s v="NULL"/>
    <s v="8005141166"/>
    <d v="1980-05-14T00:00:00"/>
    <s v="NULL"/>
    <n v="0"/>
    <x v="0"/>
    <s v=""/>
    <s v=""/>
    <s v=""/>
    <n v="0"/>
    <n v="0"/>
    <x v="0"/>
  </r>
  <r>
    <s v="7264724"/>
    <d v="2023-12-31T00:00:00"/>
    <n v="118097"/>
    <d v="2021-05-28T00:00:00"/>
    <x v="0"/>
    <s v="0 delayed payments"/>
    <s v="0.2845"/>
    <n v="2"/>
    <n v="8405010888"/>
    <n v="8405010888"/>
    <s v="5A1FAAEE126B413922E783D4096DACA6EE001B457A8B206FB3D7040F1ECC626B558E34C1BAE476E17067AD17EC0D40B9F3D48F388E2A2B9595FDFE8944C5473F"/>
    <s v="NULL"/>
    <s v="8405010888"/>
    <d v="1984-05-01T00:00:00"/>
    <s v="8405010888"/>
    <n v="0"/>
    <x v="0"/>
    <s v=""/>
    <s v=""/>
    <s v=""/>
    <n v="0"/>
    <n v="0"/>
    <x v="0"/>
  </r>
  <r>
    <s v="7264732"/>
    <d v="2023-12-31T00:00:00"/>
    <n v="167630.07999999999"/>
    <d v="2021-05-26T00:00:00"/>
    <x v="0"/>
    <s v="0 delayed payments"/>
    <s v="0.2705"/>
    <n v="1"/>
    <n v="6403037549"/>
    <n v="6403037549"/>
    <s v="197AB1CDB7597D0A9677E342DCD7FC1B5B3C4EFF8FC61A92E20B9F1A6E3399C703A66B6CA45EDA0C95BB41089DA5CA9D8A6FD87607769DA2352D1DBFC9037EF1"/>
    <s v="NULL"/>
    <s v="6403037549"/>
    <d v="1964-03-03T00:00:00"/>
    <s v="NULL"/>
    <n v="0"/>
    <x v="0"/>
    <s v=""/>
    <s v=""/>
    <s v=""/>
    <n v="0"/>
    <n v="0"/>
    <x v="0"/>
  </r>
  <r>
    <s v="7264781"/>
    <d v="2023-12-31T00:00:00"/>
    <n v="97187.01"/>
    <d v="2021-05-27T00:00:00"/>
    <x v="0"/>
    <s v="2 delayed payments"/>
    <s v="0.2870"/>
    <n v="1"/>
    <n v="9005115465"/>
    <n v="9005115465"/>
    <s v="91B086DAA83DACEB13C5BCED8E13A5EDA9BF55DC61F8BD0926A8FAF9293FD97E56398F87EC867C0CEBA6E0DDBE4CF4F779964D96BC412DB4440F26EC26365C58"/>
    <s v="NULL"/>
    <s v="9005115465"/>
    <d v="1990-05-11T00:00:00"/>
    <s v="NULL"/>
    <n v="0"/>
    <x v="0"/>
    <s v=""/>
    <s v=""/>
    <s v=""/>
    <n v="0"/>
    <n v="0"/>
    <x v="0"/>
  </r>
  <r>
    <s v="7264856"/>
    <d v="2023-12-31T00:00:00"/>
    <n v="54487.82"/>
    <d v="2021-05-26T00:00:00"/>
    <x v="0"/>
    <s v="0 delayed payments"/>
    <s v="0.2770"/>
    <n v="1"/>
    <n v="8808107562"/>
    <n v="8808107562"/>
    <s v="9C9D530212123DD9E72B85308BFD0185F0E7D0E5844976BC81E7401067837F4C9C396D12674ED93529619CD32F2E64A605AB98BCA413348237469D3EF5C28CED"/>
    <s v="NULL"/>
    <s v="8808107562"/>
    <d v="1988-08-10T00:00:00"/>
    <s v="NULL"/>
    <n v="0"/>
    <x v="0"/>
    <s v=""/>
    <s v=""/>
    <s v=""/>
    <n v="0"/>
    <n v="0"/>
    <x v="0"/>
  </r>
  <r>
    <s v="7264963"/>
    <d v="2023-12-31T00:00:00"/>
    <n v="60348.480000000003"/>
    <d v="2021-05-27T00:00:00"/>
    <x v="0"/>
    <s v="0 delayed payments"/>
    <s v="0.2605"/>
    <n v="2"/>
    <n v="9607318186"/>
    <n v="9607318186"/>
    <s v="73ED078B2EE8A44C3DA5C1CE31440060BB6DD33332B7C944826539D70DFC2B3D35074F36B8A6D11DC8C77D275BD8EE16BA5336B4FA5B960E6C6823C3C2C14B85"/>
    <s v="8B8BEFB2C2450AFB5A79EEA4A4303A268B2F65216DC46EF586247DD15BE00012D7B006774AE59246DABE269DFD580C79B9B45E9740CFB998D1A0861C87CF88F9"/>
    <s v="9607318186"/>
    <d v="1996-07-31T00:00:00"/>
    <s v="9607318186"/>
    <n v="0"/>
    <x v="0"/>
    <s v=""/>
    <s v=""/>
    <s v=""/>
    <n v="0"/>
    <n v="0"/>
    <x v="0"/>
  </r>
  <r>
    <s v="7265010"/>
    <d v="2023-12-31T00:00:00"/>
    <n v="98171.34"/>
    <d v="2021-05-28T00:00:00"/>
    <x v="1"/>
    <s v="Frozen"/>
    <s v="0.1770"/>
    <n v="1"/>
    <n v="9808074000"/>
    <n v="9808074000"/>
    <s v="6CBB6845A5FB7ABBAD6A255A06DE79980CA7A85F042DBC3F95F0616F1DE7E2CCC846CD984DFBF2FA77FE3EC7BB1E4E85603E0F3CE17987F48B5A7E0C6404D140"/>
    <s v="NULL"/>
    <s v="9808074000"/>
    <d v="1998-08-07T00:00:00"/>
    <s v="NULL"/>
    <n v="0"/>
    <x v="0"/>
    <s v=""/>
    <s v=""/>
    <s v=""/>
    <n v="0"/>
    <n v="0"/>
    <x v="0"/>
  </r>
  <r>
    <s v="7265127"/>
    <d v="2023-12-31T00:00:00"/>
    <n v="164899.04"/>
    <d v="2021-06-03T00:00:00"/>
    <x v="0"/>
    <s v="1 delayed payment"/>
    <s v="0.2845"/>
    <n v="1"/>
    <n v="5901078948"/>
    <n v="5901078948"/>
    <s v="FA86FAC827DC5EE2A9F3C56BD770E0C13FD96064AFBFFA3AF1A3776768F7B61F2E10A6029EB2C9AD95E08CA4D9674FFF22ABE4067CF3709FCBBA3F106CE4D126"/>
    <s v="NULL"/>
    <s v="5901078948"/>
    <d v="1959-01-07T00:00:00"/>
    <s v="NULL"/>
    <n v="0"/>
    <x v="0"/>
    <s v=""/>
    <s v=""/>
    <s v=""/>
    <n v="0"/>
    <n v="0"/>
    <x v="0"/>
  </r>
  <r>
    <s v="7265226"/>
    <d v="2023-12-31T00:00:00"/>
    <n v="269429.71000000002"/>
    <d v="2021-05-28T00:00:00"/>
    <x v="0"/>
    <s v="4 delayed payments"/>
    <s v="0.1900"/>
    <n v="1"/>
    <n v="9812313410"/>
    <n v="9812313410"/>
    <s v="C8B228F983BD128C23B23C835ADF954FE4EEE26DF405B0B8DF184ECAFF50B947029A98D1505FE99DA173AEB97B855F50342E4696783FE104C93E92115DCE3321"/>
    <s v="NULL"/>
    <s v="9812313410"/>
    <d v="1998-12-31T00:00:00"/>
    <s v="NULL"/>
    <n v="0"/>
    <x v="0"/>
    <s v=""/>
    <s v=""/>
    <s v=""/>
    <n v="0"/>
    <n v="0"/>
    <x v="0"/>
  </r>
  <r>
    <s v="7265317"/>
    <d v="2023-12-31T00:00:00"/>
    <n v="125963"/>
    <d v="2021-06-01T00:00:00"/>
    <x v="0"/>
    <s v="0 delayed payments"/>
    <s v="0.2305"/>
    <n v="1"/>
    <n v="8404130422"/>
    <n v="8404130422"/>
    <s v="6905ECC2B54499D4E3A3763B13B6D18A22641B461CD6B7CCF458841315C6846B73E0E4091ECA6A9E5E8929F2BF8B94E0095B525A6EA37E7D11E1BF9FC0833BA0"/>
    <s v="NULL"/>
    <s v="8404130422"/>
    <d v="1984-04-13T00:00:00"/>
    <s v="NULL"/>
    <n v="0"/>
    <x v="0"/>
    <s v=""/>
    <s v=""/>
    <s v=""/>
    <n v="0"/>
    <n v="0"/>
    <x v="0"/>
  </r>
  <r>
    <s v="7265440"/>
    <d v="2023-12-31T00:00:00"/>
    <n v="29752.32"/>
    <d v="2021-05-28T00:00:00"/>
    <x v="0"/>
    <s v="0 delayed payments"/>
    <s v="0.2305"/>
    <n v="2"/>
    <n v="7412116340"/>
    <n v="7412116340"/>
    <s v="E7AD0949B748484BFF8C017EE805478ADF30F2E45868675C8BC0DEB1B663F00491138BD9ADAE2FE7001EC75A4A1FBA43D197216B9387C1E3F547C8F2CCD054E8"/>
    <s v="F79D3F982C6C3689B9B089FBDE146B1654BF28DB2FB6508EE7EEFB6E2B2203CDAFBEAEF14E665728881500869F3089EE0DC1DDEB864DB11E648A2E55413A5466"/>
    <s v="7412116340"/>
    <d v="1974-12-11T00:00:00"/>
    <s v="7412116340"/>
    <n v="0"/>
    <x v="0"/>
    <s v=""/>
    <s v=""/>
    <s v=""/>
    <n v="0"/>
    <n v="0"/>
    <x v="0"/>
  </r>
  <r>
    <s v="7265499"/>
    <d v="2023-12-31T00:00:00"/>
    <n v="69024.92"/>
    <d v="2021-05-28T00:00:00"/>
    <x v="0"/>
    <s v="0 delayed payments"/>
    <s v="0.2770"/>
    <n v="1"/>
    <n v="9502075915"/>
    <n v="9502075915"/>
    <s v="714AE3B0DC8D2D7BE82D001560BDD950FA75BA8064C75021A8727DB8121D41D5FAED41221C0399DF173DF5059FE1F763C462A698750090D65F91F3E783405A95"/>
    <s v="NULL"/>
    <s v="9502075915"/>
    <d v="1995-02-07T00:00:00"/>
    <s v="NULL"/>
    <n v="0"/>
    <x v="0"/>
    <s v=""/>
    <s v=""/>
    <s v=""/>
    <n v="0"/>
    <n v="0"/>
    <x v="0"/>
  </r>
  <r>
    <s v="7265739"/>
    <d v="2023-12-31T00:00:00"/>
    <n v="113838.14"/>
    <d v="2021-05-28T00:00:00"/>
    <x v="0"/>
    <s v="0 delayed payments"/>
    <s v="0.2770"/>
    <n v="1"/>
    <n v="6305882"/>
    <n v="6305882"/>
    <s v="A47A486D4CDB0CFFBAFF3A78DBBF9CC8A993003DB6359475A28F67305328B9C902F023116CABC3DA499F42E06669AA3BBE8B3F45BE509B7061237CFA17637D94"/>
    <s v="NULL"/>
    <s v="6305882"/>
    <d v="2000-06-30T00:00:00"/>
    <s v="NULL"/>
    <n v="0"/>
    <x v="0"/>
    <s v=""/>
    <s v=""/>
    <s v=""/>
    <n v="0"/>
    <n v="0"/>
    <x v="0"/>
  </r>
  <r>
    <s v="7265770"/>
    <d v="2023-12-31T00:00:00"/>
    <n v="68485.78"/>
    <d v="2021-05-28T00:00:00"/>
    <x v="0"/>
    <s v="0 delayed payments"/>
    <s v="0.2770"/>
    <n v="1"/>
    <n v="6205053454"/>
    <n v="6205053454"/>
    <s v="171ECF90A4A39596943FCC7DC5B61AF75049969AE8D8DC37CE890A568FD1279416C59AECD0704728C774B5BCD25D7D40AC4D1F2132408B63AF6CE2C6BCB6992D"/>
    <s v="NULL"/>
    <s v="6205053454"/>
    <d v="1962-05-05T00:00:00"/>
    <s v="NULL"/>
    <n v="0"/>
    <x v="0"/>
    <s v=""/>
    <s v=""/>
    <s v=""/>
    <n v="0"/>
    <n v="0"/>
    <x v="0"/>
  </r>
  <r>
    <s v="7265952"/>
    <d v="2023-12-31T00:00:00"/>
    <n v="98849.53"/>
    <d v="2019-07-04T00:00:00"/>
    <x v="1"/>
    <s v="Frozen"/>
    <s v="0.2065"/>
    <n v="1"/>
    <n v="8703045123"/>
    <n v="8703045123"/>
    <s v="8C40421DF2B3FF95324C19375EC1A085BD5C6736AC83EBB46E8973FCCCC1DC5FF7F97B88E6149EA423F359545D276D989A66E2B14199F6FCC9DAFC78D6EE42B3"/>
    <s v="NULL"/>
    <s v="8703045123"/>
    <d v="1987-03-04T00:00:00"/>
    <s v="NULL"/>
    <n v="0"/>
    <x v="0"/>
    <s v=""/>
    <s v=""/>
    <s v=""/>
    <n v="0"/>
    <n v="0"/>
    <x v="0"/>
  </r>
  <r>
    <s v="7265978"/>
    <d v="2023-12-31T00:00:00"/>
    <n v="138478.71"/>
    <d v="2021-05-31T00:00:00"/>
    <x v="0"/>
    <s v="0 delayed payments"/>
    <s v="0.2845"/>
    <n v="2"/>
    <n v="7302114819"/>
    <n v="7302114819"/>
    <s v="73AC0E47AB00E2457BBFB9E7A97BFCB44FBF73EA6EA3FB67547C945FAF73A59E89EF3BF5D89DFA2E9B12A126DA468F5C0C6139E55ED2CE6C54195B3A944C5A1E"/>
    <s v="85C74EA6932CA9F24867F5AAF576B61B1A5EC7EF14AC0139199EE44BBD26E642E58F4133A67CBA05A175DE5A9255CFFA9FB64934EDC5B52F43C1E89749EF964C"/>
    <s v="7302114819"/>
    <d v="1973-02-11T00:00:00"/>
    <s v="7302114819"/>
    <n v="0"/>
    <x v="0"/>
    <s v=""/>
    <s v=""/>
    <s v=""/>
    <n v="0"/>
    <n v="0"/>
    <x v="0"/>
  </r>
  <r>
    <s v="7265994"/>
    <d v="2023-12-31T00:00:00"/>
    <n v="134530.48000000001"/>
    <d v="2021-06-01T00:00:00"/>
    <x v="0"/>
    <s v="0 delayed payments"/>
    <s v="0.2870"/>
    <n v="1"/>
    <n v="9010147131"/>
    <n v="9010147131"/>
    <s v="DDAAAD63310C5F05BDE261081913E7363F42FB0C253A17E4F221795BC3F9C6D8A4A4E0A633920A7E743C51CAE152B1EFAA9A22668F3C6D528CDFC2491B49B3DC"/>
    <s v="NULL"/>
    <s v="9010147131"/>
    <d v="1990-10-14T00:00:00"/>
    <s v="NULL"/>
    <n v="0"/>
    <x v="0"/>
    <s v=""/>
    <s v=""/>
    <s v=""/>
    <n v="0"/>
    <n v="0"/>
    <x v="0"/>
  </r>
  <r>
    <s v="7266349"/>
    <d v="2023-12-31T00:00:00"/>
    <n v="275032.62"/>
    <d v="2021-05-31T00:00:00"/>
    <x v="0"/>
    <s v="0 delayed payments"/>
    <s v="0.2345"/>
    <n v="2"/>
    <n v="8402254687"/>
    <n v="8402254687"/>
    <s v="6D1D33E148EEDD950B8405327419C45627832188036FBD81B64EA2D0D5EE35AC4D41A1E15399917A2932CD1335EBCDC7675E374FBBE507ABAD118E42D9E6D362"/>
    <s v="43C44C3A96AF1CFCB518C8C6A3B63E02E7D24A6B16AB9F2F9E159F8E7B391729BDC5C29C6EFF9362EAC2CA210C8A561143E848218EDDB2B07D14FD2DD119640D"/>
    <s v="8402254687"/>
    <d v="1984-02-25T00:00:00"/>
    <s v="8402254687"/>
    <n v="0"/>
    <x v="0"/>
    <s v=""/>
    <s v=""/>
    <s v=""/>
    <n v="0"/>
    <n v="0"/>
    <x v="0"/>
  </r>
  <r>
    <s v="7266380"/>
    <d v="2023-12-31T00:00:00"/>
    <n v="127842.37"/>
    <d v="2021-06-08T00:00:00"/>
    <x v="0"/>
    <s v="3 delayed payments"/>
    <s v="0.1215"/>
    <n v="1"/>
    <n v="9511096886"/>
    <n v="9511096886"/>
    <s v="53ECF272E4419F664B4D603BB6901DDFEDBDCD37AD5B365F590F273EDF3D54F6A88879C91FEE22195DFB4572BA150D5E95C7A9228BBB0B0DD4ABA45215596512"/>
    <s v="NULL"/>
    <s v="9511096886"/>
    <d v="1995-11-09T00:00:00"/>
    <s v="NULL"/>
    <n v="0"/>
    <x v="0"/>
    <s v=""/>
    <s v=""/>
    <s v=""/>
    <n v="0"/>
    <n v="0"/>
    <x v="0"/>
  </r>
  <r>
    <s v="7266398"/>
    <d v="2023-12-31T00:00:00"/>
    <n v="191239.69"/>
    <d v="2021-05-31T00:00:00"/>
    <x v="0"/>
    <s v="3 delayed payments"/>
    <s v="0.0995"/>
    <n v="1"/>
    <n v="7104017517"/>
    <n v="7104017517"/>
    <s v="57DA0BB5E387EF37F42BE3C6BE076C7F88AE3DBF4BA435DDE549EC1146847156909DA6A7E4728CDBC7B0E2A6387024631D386113FD0F9451DE062551F0C30214"/>
    <s v="NULL"/>
    <s v="7104017517"/>
    <d v="1971-04-01T00:00:00"/>
    <s v="NULL"/>
    <n v="0"/>
    <x v="0"/>
    <s v=""/>
    <s v=""/>
    <s v=""/>
    <n v="0"/>
    <n v="0"/>
    <x v="0"/>
  </r>
  <r>
    <s v="7266430"/>
    <d v="2023-12-31T00:00:00"/>
    <n v="291488.96000000002"/>
    <d v="2021-05-31T00:00:00"/>
    <x v="1"/>
    <s v="Frozen"/>
    <s v="0.1470"/>
    <n v="1"/>
    <n v="8403023834"/>
    <n v="8403023834"/>
    <s v="F98C4E0E34642C58B19D937A12C86221BF69D7A50900710569B9302E10504CE7237515060A21FACE2909FC2E7F1C5E0F5045254D35AE8E22B5C0CE70942A0BD3"/>
    <s v="NULL"/>
    <s v="8403023834"/>
    <d v="1984-03-02T00:00:00"/>
    <s v="NULL"/>
    <n v="0"/>
    <x v="0"/>
    <s v=""/>
    <s v=""/>
    <s v=""/>
    <n v="0"/>
    <n v="0"/>
    <x v="0"/>
  </r>
  <r>
    <s v="7266448"/>
    <d v="2023-12-31T00:00:00"/>
    <n v="1564.13"/>
    <d v="2021-06-17T00:00:00"/>
    <x v="1"/>
    <s v="Frozen"/>
    <s v="0.2570"/>
    <n v="1"/>
    <n v="6012077563"/>
    <n v="6012077563"/>
    <s v="7302E7198220561029787B6710E04D816C0EB51535DB0D8412C4011B4C9BD6031EB71BD4018D89D263C0D812A32973031B3E5AF9742D2CC9EAEC42D5E058DFC7"/>
    <s v="NULL"/>
    <s v="6012077563"/>
    <d v="1960-12-07T00:00:00"/>
    <s v="NULL"/>
    <n v="0"/>
    <x v="0"/>
    <s v=""/>
    <s v=""/>
    <s v=""/>
    <n v="0"/>
    <n v="0"/>
    <x v="0"/>
  </r>
  <r>
    <s v="7266455"/>
    <d v="2023-12-31T00:00:00"/>
    <n v="47375.11"/>
    <d v="2021-06-14T00:00:00"/>
    <x v="0"/>
    <s v="0 delayed payments"/>
    <s v="0.1855"/>
    <n v="1"/>
    <n v="8004194653"/>
    <n v="8004194653"/>
    <s v="901C178BD5C82F3B4E2F25EC980E5B3C073A5D50F66D844477B40C33EB9FF08E60D7E21D58D264FB17FC9D23A7C7DCF2418D8A84B139B4319C1417DCE8AD6019"/>
    <s v="NULL"/>
    <s v="8004194653"/>
    <d v="1980-04-19T00:00:00"/>
    <s v="NULL"/>
    <n v="0"/>
    <x v="0"/>
    <s v=""/>
    <s v=""/>
    <s v=""/>
    <n v="0"/>
    <n v="0"/>
    <x v="0"/>
  </r>
  <r>
    <s v="7266463"/>
    <d v="2023-12-31T00:00:00"/>
    <n v="37852.99"/>
    <d v="2021-06-01T00:00:00"/>
    <x v="0"/>
    <s v="0 delayed payments"/>
    <s v="0.2605"/>
    <n v="2"/>
    <n v="9904218212"/>
    <n v="9904218212"/>
    <s v="EF0FADEB8CCF327F8B4E07A5BF3C3A5F97D8C30E660D9F140AF79FB5162280FC5B805A17A3F8396FD01DC2BE64F5AEFB63E3FD4CBC8E17E8B9FF0887EEC7208A"/>
    <s v="09EEF69A0B96EA0D83A81C6C7C785366EEC2CDDE27F456E62E44DAE6C0228F9B9EF03D9C8A45FFDFA8FCE5C2F092B7BD5CFCAF743C10ACB1D96FAB0C5D33F0CE"/>
    <s v="9904218212"/>
    <d v="1999-04-21T00:00:00"/>
    <s v="9904218212"/>
    <n v="0"/>
    <x v="0"/>
    <s v=""/>
    <s v=""/>
    <s v=""/>
    <n v="0"/>
    <n v="0"/>
    <x v="0"/>
  </r>
  <r>
    <s v="7266505"/>
    <d v="2023-12-31T00:00:00"/>
    <n v="13466.36"/>
    <d v="2021-06-04T00:00:00"/>
    <x v="0"/>
    <s v="0 delayed payments"/>
    <s v="0.2445"/>
    <n v="2"/>
    <n v="9601170872"/>
    <n v="9601170872"/>
    <s v="8C2A91E7D3D83A73A39E4107C7C8E1759957BAA564643930DB736C719BA425F80D5C062B8E98EC87E4025DF294F373AC60BD071B058572F345F94B9582049A0F"/>
    <s v="FFF9E1BA44B417A3831196BDF6A7B449241DC838F9F71194C674E46A2311790B305E7CFFA82B750D95B8AED4025D4E7C4AD79895D13C46B1004F3326792C99D1"/>
    <s v="9601170872"/>
    <d v="1996-01-17T00:00:00"/>
    <s v="9601170872"/>
    <n v="0"/>
    <x v="0"/>
    <s v=""/>
    <s v=""/>
    <s v=""/>
    <n v="0"/>
    <n v="0"/>
    <x v="0"/>
  </r>
  <r>
    <s v="7266513"/>
    <d v="2023-12-31T00:00:00"/>
    <n v="443360.12"/>
    <d v="2021-06-09T00:00:00"/>
    <x v="0"/>
    <s v="2 delayed payments"/>
    <s v="0.2370"/>
    <n v="2"/>
    <n v="9010207943"/>
    <n v="9010207943"/>
    <s v="650CDA60574DADC5D2AB4971EF39E56D84BE4B1B0DE58CC2087F4CDB1486782941567179D2E9290D4477AF4DC4DA071DB4118764B8DE03579CABC4CB042F49BC"/>
    <s v="6778A34D3CE6957EDB026EBC423B8FE1E9B539605D6C70DA68C8E7D903425CC226C8126A3ABD8C158BE1FF0C37BF42AFE8E850B9435256AD49C5C6080AE01A98"/>
    <s v="9010207943"/>
    <d v="1990-10-20T00:00:00"/>
    <s v="9010207943"/>
    <n v="0"/>
    <x v="0"/>
    <s v=""/>
    <s v=""/>
    <s v=""/>
    <n v="0"/>
    <n v="0"/>
    <x v="0"/>
  </r>
  <r>
    <s v="7266752"/>
    <d v="2023-12-31T00:00:00"/>
    <n v="296060.2"/>
    <d v="2021-06-24T00:00:00"/>
    <x v="1"/>
    <s v="Frozen"/>
    <s v="0.2470"/>
    <n v="1"/>
    <n v="7902132344"/>
    <n v="7902132344"/>
    <s v="0A4A9D119E37B054B76CB5D6767B70BF7728FAAEA88CDB327081ADDFF653AA6C8367F9099166BAA51522A1B237CE4C24E275BE8826EFEBF2C6D3F958EDFFA802"/>
    <s v="NULL"/>
    <s v="7902132344"/>
    <d v="1979-02-13T00:00:00"/>
    <s v="NULL"/>
    <n v="0"/>
    <x v="0"/>
    <s v=""/>
    <s v=""/>
    <s v=""/>
    <n v="0"/>
    <n v="0"/>
    <x v="0"/>
  </r>
  <r>
    <s v="7266778"/>
    <d v="2023-12-31T00:00:00"/>
    <n v="226258.45"/>
    <d v="2021-06-04T00:00:00"/>
    <x v="0"/>
    <s v="2 delayed payments"/>
    <s v="0.2805"/>
    <n v="2"/>
    <n v="7411194934"/>
    <n v="7411194934"/>
    <s v="1DB3665F7D1D1B7E29D9F914CFFBB44C528140858C4B279D9D28AEC0C0AFD9A2129F9B5E7C8A1910D9CD210DDF969010D797C10736C299D3DC673C2A9A578186"/>
    <s v="8DCE6FF948D31F3E1F178BC7B08D5A9315671AF75743B56EFE1F4C9CEE7647F79311B2B287B6B0FB7517C695D54F74B175109BF0F781C79FB68F176DC0B4AB08"/>
    <s v="7411194934"/>
    <d v="1974-11-19T00:00:00"/>
    <s v="7411194934"/>
    <n v="0"/>
    <x v="0"/>
    <s v=""/>
    <s v=""/>
    <s v=""/>
    <n v="0"/>
    <n v="0"/>
    <x v="0"/>
  </r>
  <r>
    <s v="7266786"/>
    <d v="2023-12-31T00:00:00"/>
    <n v="144423.5"/>
    <d v="2021-06-08T00:00:00"/>
    <x v="1"/>
    <s v="Frozen"/>
    <s v="0.1770"/>
    <n v="1"/>
    <n v="9010292127"/>
    <n v="9010292127"/>
    <s v="7F772BEE1AD3985C252B994F0F5A04DC109C080DD23B71334D64B5AB3A4C1BD36C3D3859488C7DCF89B1FE3A7BA48DA7ECE3304071A47CD39A35484332EB9908"/>
    <s v="NULL"/>
    <s v="9010292127"/>
    <d v="1990-10-29T00:00:00"/>
    <s v="NULL"/>
    <n v="0"/>
    <x v="0"/>
    <s v=""/>
    <s v=""/>
    <s v=""/>
    <n v="0"/>
    <n v="0"/>
    <x v="0"/>
  </r>
  <r>
    <s v="7266901"/>
    <d v="2023-12-31T00:00:00"/>
    <n v="137449.01"/>
    <d v="2019-07-16T00:00:00"/>
    <x v="0"/>
    <s v="0 delayed payments"/>
    <s v="0.2200"/>
    <n v="2"/>
    <n v="7308019202"/>
    <n v="7308019202"/>
    <s v="542DC1F38CCC248062E3DF57B447298B4B43579C1389C4148E61567E1BE73D3A79FD1127E2A0A96F923DFB5806F28077AD111A665260C9938289F763FB75DE12"/>
    <s v="B5E5F48E74C769565FC8D55CCA016F2262A9254398B4C16C32AFA584A91A5B6E1AB75DC851F842FDCCAD27922F3F551D9F8BE6D66EE6FEC8E413030935627216"/>
    <s v="7308019202"/>
    <d v="1973-08-01T00:00:00"/>
    <s v="7308019202"/>
    <n v="0"/>
    <x v="0"/>
    <s v=""/>
    <s v=""/>
    <s v=""/>
    <n v="0"/>
    <n v="0"/>
    <x v="0"/>
  </r>
  <r>
    <s v="7267115"/>
    <d v="2023-12-31T00:00:00"/>
    <n v="166216.99"/>
    <d v="2021-06-02T00:00:00"/>
    <x v="0"/>
    <s v="0 delayed payments"/>
    <s v="0.1805"/>
    <n v="1"/>
    <n v="9705264498"/>
    <n v="9705264498"/>
    <s v="01E08CC9299FE9174E9CDA82592C225D1B7448D1A581A4800B423C6104F56C6B84B0E17D2D836DA10B9447DE84F82321D14820D931690C6F75E92EA92493C940"/>
    <s v="NULL"/>
    <s v="9705264498"/>
    <d v="1997-05-26T00:00:00"/>
    <s v="NULL"/>
    <n v="0"/>
    <x v="0"/>
    <s v=""/>
    <s v=""/>
    <s v=""/>
    <n v="0"/>
    <n v="0"/>
    <x v="0"/>
  </r>
  <r>
    <s v="7267131"/>
    <d v="2023-12-31T00:00:00"/>
    <n v="45135.85"/>
    <d v="2021-06-02T00:00:00"/>
    <x v="0"/>
    <s v="1 delayed payment"/>
    <s v="0.2745"/>
    <n v="1"/>
    <n v="9109043407"/>
    <n v="9109043407"/>
    <s v="AEBB6D01B954C50CC37BC1A81522F6A58E73445FCF6769962B1C60032B8A39B11F2A642101E44AEBBE504A6EA6A18A6B9FD65B2CBE34FDCDCEBE7643A02DA971"/>
    <s v="NULL"/>
    <s v="9109043407"/>
    <d v="1991-09-04T00:00:00"/>
    <s v="NULL"/>
    <n v="0"/>
    <x v="0"/>
    <s v=""/>
    <s v=""/>
    <s v=""/>
    <n v="0"/>
    <n v="0"/>
    <x v="0"/>
  </r>
  <r>
    <s v="7267180"/>
    <d v="2023-12-31T00:00:00"/>
    <n v="389811.1"/>
    <d v="2021-06-03T00:00:00"/>
    <x v="0"/>
    <s v="1 delayed payment"/>
    <s v="0.1755"/>
    <n v="2"/>
    <n v="8309086919"/>
    <n v="8309086919"/>
    <s v="A4962984BC12633C19D88AA52BA9C56A9E4C5D6938860351D5F6862BF6E29458716198FEC4C56A5BDF4C79BA783A26725FEAEF5963E32B46D21A571F1FF0C028"/>
    <s v="36584156B01DD81ED81B48EBDE11DC9069C9EADB415D5FEACA99CFD035CA1F245A9FAD096FDCC6C197AC25955515D747BBAFB98604D4F45B8C5605795AC28E64"/>
    <s v="8309086919"/>
    <d v="1983-09-08T00:00:00"/>
    <s v="8309086919"/>
    <n v="0"/>
    <x v="0"/>
    <s v=""/>
    <s v=""/>
    <s v=""/>
    <n v="0"/>
    <n v="0"/>
    <x v="0"/>
  </r>
  <r>
    <s v="7267222"/>
    <d v="2023-12-31T00:00:00"/>
    <n v="60474.64"/>
    <d v="2021-06-02T00:00:00"/>
    <x v="0"/>
    <s v="0 delayed payments"/>
    <s v="0.2705"/>
    <n v="1"/>
    <n v="9302223483"/>
    <n v="9302223483"/>
    <s v="2CFE5FA9E1FE6248B40C82FE8C854FA4B165C8803053CD30B873DC0BA7EEE02C0EAFCCDE41D3BB314C0FB83C7BB3B32A629F5F84F199EBD32FC8BED9E60CC05D"/>
    <s v="NULL"/>
    <s v="9302223483"/>
    <d v="1993-02-22T00:00:00"/>
    <s v="NULL"/>
    <n v="0"/>
    <x v="0"/>
    <s v=""/>
    <s v=""/>
    <s v=""/>
    <n v="0"/>
    <n v="0"/>
    <x v="0"/>
  </r>
  <r>
    <s v="7267271"/>
    <d v="2023-12-31T00:00:00"/>
    <n v="158894.29999999999"/>
    <d v="2021-06-02T00:00:00"/>
    <x v="1"/>
    <s v="Frozen"/>
    <s v="0.1320"/>
    <n v="1"/>
    <n v="9801251936"/>
    <n v="9801251936"/>
    <s v="F6C0C808857F9ABA76C74305F7E3F880374E7C86E11C078D96BB110FFDCC0D19837AF84B14B9AC945D1E2F88201F2C7704F0B91F8FE949409C09FC69024C7B10"/>
    <s v="NULL"/>
    <s v="9801251936"/>
    <d v="1998-01-25T00:00:00"/>
    <s v="NULL"/>
    <n v="0"/>
    <x v="0"/>
    <s v=""/>
    <s v=""/>
    <s v=""/>
    <n v="0"/>
    <n v="0"/>
    <x v="0"/>
  </r>
  <r>
    <s v="7267388"/>
    <d v="2023-12-31T00:00:00"/>
    <n v="204192.41"/>
    <d v="2021-06-04T00:00:00"/>
    <x v="0"/>
    <s v="2 delayed payments"/>
    <s v="0.1495"/>
    <n v="1"/>
    <n v="9601186118"/>
    <n v="9601186118"/>
    <s v="D25F98B7392A64EA279F9260C2FC24C5D213BF3285F394DAC0FC85BA9B7C0B5896680E1CF1E26E8D0EECD460A740767B8EED67109862552DA31DF867A0C9335A"/>
    <s v="NULL"/>
    <s v="9601186118"/>
    <d v="1996-01-18T00:00:00"/>
    <s v="NULL"/>
    <n v="0"/>
    <x v="0"/>
    <s v=""/>
    <s v=""/>
    <s v=""/>
    <n v="0"/>
    <n v="0"/>
    <x v="0"/>
  </r>
  <r>
    <s v="7267396"/>
    <d v="2023-12-31T00:00:00"/>
    <n v="56306.92"/>
    <d v="2021-06-03T00:00:00"/>
    <x v="1"/>
    <s v="Frozen"/>
    <s v="0.1170"/>
    <n v="1"/>
    <n v="9802255738"/>
    <n v="9802255738"/>
    <s v="1096B342C30E68B4CC469B5861405F5431B2DEC11F0FBDFEAB9796732F7D5E67033636A9CA4E44C4EEACCC398B362162055D7D1C018C16BC28A682E97355DD62"/>
    <s v="NULL"/>
    <s v="9802255738"/>
    <d v="1998-02-25T00:00:00"/>
    <s v="NULL"/>
    <n v="0"/>
    <x v="0"/>
    <s v=""/>
    <s v=""/>
    <s v=""/>
    <n v="0"/>
    <n v="0"/>
    <x v="0"/>
  </r>
  <r>
    <s v="7267412"/>
    <d v="2023-12-31T00:00:00"/>
    <n v="263213.75"/>
    <d v="2021-06-03T00:00:00"/>
    <x v="0"/>
    <s v="1 delayed payment"/>
    <s v="0.2505"/>
    <n v="1"/>
    <n v="9901056912"/>
    <n v="9901056912"/>
    <s v="DD17AB90E67704DD2A7CE59AC4E432902C6F4B0CE2D28CE1AF1925EDCB4AEA3D3F89397B98176C3F1CB731A3A5CE4D795FFE57126C75F3E31EB55636266DE61F"/>
    <s v="NULL"/>
    <s v="9901056912"/>
    <d v="1999-01-05T00:00:00"/>
    <s v="NULL"/>
    <n v="0"/>
    <x v="0"/>
    <s v=""/>
    <s v=""/>
    <s v=""/>
    <n v="0"/>
    <n v="0"/>
    <x v="0"/>
  </r>
  <r>
    <s v="7267438"/>
    <d v="2023-12-31T00:00:00"/>
    <n v="238828"/>
    <d v="2021-06-07T00:00:00"/>
    <x v="0"/>
    <s v="0 delayed payments"/>
    <s v="0.2105"/>
    <n v="1"/>
    <n v="9102052181"/>
    <n v="9102052181"/>
    <s v="930E8FF4C583B606C6E96B1EA13275294637993B4059B0F67363876158EA3036F84D8B37DE57AAC3446CB09D730A8616AB581C678C1B351CA1724B5FB05109DA"/>
    <s v="NULL"/>
    <s v="9102052181"/>
    <d v="1991-02-05T00:00:00"/>
    <s v="NULL"/>
    <n v="0"/>
    <x v="0"/>
    <s v=""/>
    <s v=""/>
    <s v=""/>
    <n v="0"/>
    <n v="0"/>
    <x v="0"/>
  </r>
  <r>
    <s v="7267529"/>
    <d v="2023-12-31T00:00:00"/>
    <n v="197369.82"/>
    <d v="2021-06-03T00:00:00"/>
    <x v="0"/>
    <s v="0 delayed payments"/>
    <s v="0.2705"/>
    <n v="1"/>
    <n v="7707070574"/>
    <n v="7707070574"/>
    <s v="F3BC26C71783A053DC5DC402228FC12ABAEBBBDA9EEF7F90BAA43DF7CF6D82F6440DBBDE8C64A95FE71BFDA7BA44A6AAB218C12215989E11517F4AA67DE53515"/>
    <s v="NULL"/>
    <s v="7707070574"/>
    <d v="1977-07-07T00:00:00"/>
    <s v="NULL"/>
    <n v="0"/>
    <x v="0"/>
    <s v=""/>
    <s v=""/>
    <s v=""/>
    <n v="0"/>
    <n v="0"/>
    <x v="0"/>
  </r>
  <r>
    <s v="7267586"/>
    <d v="2023-12-31T00:00:00"/>
    <n v="70378.98"/>
    <d v="2021-06-03T00:00:00"/>
    <x v="0"/>
    <s v="0 delayed payments"/>
    <s v="0.2705"/>
    <n v="1"/>
    <n v="8804090473"/>
    <n v="8804090473"/>
    <s v="69E3BEBDEE6FC7904D966C6C7780E09A3CDFB77BEC995A18B08B8D6C040DDF59BFD69E111883C4F46F82030BFC06560803A0D3B6A13CF7F7B665C0CBBD3F6733"/>
    <s v="NULL"/>
    <s v="8804090473"/>
    <d v="1988-04-09T00:00:00"/>
    <s v="NULL"/>
    <n v="0"/>
    <x v="0"/>
    <s v=""/>
    <s v=""/>
    <s v=""/>
    <n v="0"/>
    <n v="0"/>
    <x v="0"/>
  </r>
  <r>
    <s v="7267628"/>
    <d v="2023-12-31T00:00:00"/>
    <n v="341283.34"/>
    <d v="2021-06-08T00:00:00"/>
    <x v="0"/>
    <s v="0 delayed payments"/>
    <s v="0.2805"/>
    <n v="2"/>
    <n v="8410031960"/>
    <n v="8410031960"/>
    <s v="D2633961BC0BAA1C6A5078BEB098F87874D8A537E6524127EB0F335CD533A31E91FD5C07F2F9E860F6C354E28FDFD96201D6E531C97D2FC9C018308FB5717A62"/>
    <s v="NULL"/>
    <s v="8410031960"/>
    <d v="1984-10-03T00:00:00"/>
    <s v="8410031960"/>
    <n v="0"/>
    <x v="0"/>
    <s v=""/>
    <s v=""/>
    <s v=""/>
    <n v="0"/>
    <n v="0"/>
    <x v="0"/>
  </r>
  <r>
    <s v="7267685"/>
    <d v="2023-12-31T00:00:00"/>
    <n v="172730.88"/>
    <d v="2021-06-04T00:00:00"/>
    <x v="1"/>
    <s v="Frozen"/>
    <s v="0.1320"/>
    <n v="1"/>
    <n v="8708270593"/>
    <n v="8708270593"/>
    <s v="60B1B81C7B958801A1167CF55AB620A7D59E2A30344F067BD484BB0C5D6107F7BD734C734DD89FF07873C57410C83E38FB97E389ED2EFED901EF0104A6D7703B"/>
    <s v="NULL"/>
    <s v="8708270593"/>
    <d v="1987-08-27T00:00:00"/>
    <s v="NULL"/>
    <n v="0"/>
    <x v="0"/>
    <s v=""/>
    <s v=""/>
    <s v=""/>
    <n v="0"/>
    <n v="0"/>
    <x v="0"/>
  </r>
  <r>
    <s v="7267727"/>
    <d v="2023-12-31T00:00:00"/>
    <n v="119938.05"/>
    <d v="2021-06-04T00:00:00"/>
    <x v="0"/>
    <s v="0 delayed payments"/>
    <s v="0.2845"/>
    <n v="2"/>
    <n v="6805290720"/>
    <n v="6805290720"/>
    <s v="BDAE2F831BBB08952900B82636950342CE6D3C27530E8E1A328D86199906771D3A1A2EE7AD8272A0D7CF99B1B14FAF73B37DBF58F947829F8FABD97C6C3F5DB7"/>
    <s v="A90F85106A8DB886DF299B33272E52B875811552258694FF2D79154454CDB697C7E68442F4DACE1BCDACA493672E1C6427E7607EB2251A85E7C4A2C8AA57597C"/>
    <s v="6805290720"/>
    <d v="1968-05-29T00:00:00"/>
    <s v="6805290720"/>
    <n v="0"/>
    <x v="0"/>
    <s v=""/>
    <s v=""/>
    <s v=""/>
    <n v="0"/>
    <n v="0"/>
    <x v="0"/>
  </r>
  <r>
    <s v="7267800"/>
    <d v="2023-12-31T00:00:00"/>
    <n v="347737.68"/>
    <d v="2021-06-11T00:00:00"/>
    <x v="0"/>
    <s v="1 delayed payment"/>
    <s v="0.1500"/>
    <n v="2"/>
    <n v="7304101996"/>
    <n v="7304101996"/>
    <s v="7299F51AE1CF3AF081D24293B4EAF58442A7C99A2FE5BBCAF3C419A4D3081A8F00AC35341C0DCB8CD0A847BCFEAE0B1F3E1BEA742BE778FE840C0B0E8A4F89CF"/>
    <s v="925582755BE517598EEB82796163583F0FEBD191A50F3B5BF5AA206F4F37EB59C34ACBBDD5FFA174186068B28D09572B41FB394C4E61381971E132C0DE9C3854"/>
    <s v="7304101996"/>
    <d v="1973-04-10T00:00:00"/>
    <s v="7304101996"/>
    <n v="0"/>
    <x v="0"/>
    <s v=""/>
    <s v=""/>
    <s v=""/>
    <n v="0"/>
    <n v="0"/>
    <x v="0"/>
  </r>
  <r>
    <s v="7267925"/>
    <d v="2023-12-31T00:00:00"/>
    <n v="196298.11"/>
    <d v="2021-06-04T00:00:00"/>
    <x v="1"/>
    <s v="Frozen"/>
    <s v="0.2570"/>
    <n v="1"/>
    <n v="9304020267"/>
    <n v="9304020267"/>
    <s v="A98BCC95DAF806881EB9917B2370C50890CAE044871410A8C936F4B8C5BCB2AC92DF8F8D85F5B33EFE75A440DA66E4DAB557A5D6F0E5BBEEB5863D92615AABBD"/>
    <s v="NULL"/>
    <s v="9304020267"/>
    <d v="1993-04-02T00:00:00"/>
    <s v="NULL"/>
    <n v="0"/>
    <x v="0"/>
    <s v=""/>
    <s v=""/>
    <s v=""/>
    <n v="0"/>
    <n v="0"/>
    <x v="0"/>
  </r>
  <r>
    <s v="7268089"/>
    <d v="2023-12-31T00:00:00"/>
    <n v="473739.13"/>
    <d v="2021-06-08T00:00:00"/>
    <x v="0"/>
    <s v="0 delayed payments"/>
    <s v="0.2305"/>
    <n v="2"/>
    <n v="8302227114"/>
    <n v="8302227114"/>
    <s v="907BB1C09C8FBD806214674B1DBC841C333A98853ED903540A591213D71C1C286D78DDD62834E945306FE9BFC3484E61C9510651387E790DCE731E02075399F4"/>
    <s v="B929D16AF2235675E7D380CC843B2B5A89D8FEC4CF037FB255E0DD9738639D45275FD6B33043EC5BB210894F9678E42E6D35E2037EC24EC69A3F8AC34FDE063E"/>
    <s v="8302227114"/>
    <d v="1983-02-22T00:00:00"/>
    <s v="8302227114"/>
    <n v="0"/>
    <x v="0"/>
    <s v=""/>
    <s v=""/>
    <s v=""/>
    <n v="0"/>
    <n v="0"/>
    <x v="0"/>
  </r>
  <r>
    <s v="7268154"/>
    <d v="2023-12-31T00:00:00"/>
    <n v="449731.32"/>
    <d v="2021-06-11T00:00:00"/>
    <x v="0"/>
    <s v="0 delayed payments"/>
    <s v="0.1705"/>
    <n v="2"/>
    <n v="7102182628"/>
    <n v="7102182628"/>
    <s v="DF2939D6CEF5E504829B9E0CF12456274258D03C077BA006E1216821020EBDED8E30ADD791C506CC47DC36BB95F85B2C485A1F61AEA18C21EC8D7D5F776F925E"/>
    <s v="2473DFCAB2EE3CC7916988304C546CEED81DCE38BD2C6B41C1C0ACB20368D72B88A4AECBA8AF7AA75C839D805C47EF33B019D7B0486486D99DB81A252B9E0E93"/>
    <s v="7102182628"/>
    <d v="1971-02-18T00:00:00"/>
    <s v="7102182628"/>
    <n v="0"/>
    <x v="0"/>
    <s v=""/>
    <s v=""/>
    <s v=""/>
    <n v="0"/>
    <n v="0"/>
    <x v="0"/>
  </r>
  <r>
    <s v="7268170"/>
    <d v="2023-12-31T00:00:00"/>
    <n v="329741.18"/>
    <d v="2021-06-18T00:00:00"/>
    <x v="0"/>
    <s v="0 delayed payments"/>
    <s v="0.2645"/>
    <n v="2"/>
    <n v="8107300348"/>
    <n v="8107300348"/>
    <s v="22D7223BEE0E4D4F6BE0E34B550035E49309C8F4893424BB90DBC73EC023B1A11DD7C38B353963750A6F940731645ABA545ED9E243C130F5BF606A86807DE848"/>
    <s v="NULL"/>
    <s v="8107300348"/>
    <d v="1981-07-30T00:00:00"/>
    <s v="8107300348"/>
    <n v="0"/>
    <x v="0"/>
    <s v=""/>
    <s v=""/>
    <s v=""/>
    <n v="0"/>
    <n v="0"/>
    <x v="0"/>
  </r>
  <r>
    <s v="7268451"/>
    <d v="2023-12-31T00:00:00"/>
    <n v="147602.34"/>
    <d v="2019-07-08T00:00:00"/>
    <x v="0"/>
    <s v="3 delayed payments"/>
    <s v="0.2600"/>
    <n v="1"/>
    <n v="8802260854"/>
    <n v="8802260854"/>
    <s v="493188A064131B20784C06643175D855DB4CFF9413808A361A0DD9AF8352B7CB1CA1D02B8736B0AD7AC7EAFB8B357A74520FDACD228B853BD79B035B217204EF"/>
    <s v="NULL"/>
    <s v="8802260854"/>
    <d v="1988-02-26T00:00:00"/>
    <s v="NULL"/>
    <n v="0"/>
    <x v="0"/>
    <s v=""/>
    <s v=""/>
    <s v=""/>
    <n v="0"/>
    <n v="0"/>
    <x v="0"/>
  </r>
  <r>
    <s v="7268519"/>
    <d v="2023-12-31T00:00:00"/>
    <n v="221750.67"/>
    <d v="2021-06-09T00:00:00"/>
    <x v="0"/>
    <s v="0 delayed payments"/>
    <s v="0.2800"/>
    <n v="2"/>
    <n v="7005164046"/>
    <n v="7005164046"/>
    <s v="2D5CAD0E82067C04E62F56A6BFE34DBF294FC8C5BD7F16789B931970A260B93C718BA95B5FA60EC16A713F7717DC2631B94596C2351BB98505916F30792D1DCC"/>
    <s v="F1E8CDC5AEADD5A9B434B5E8D18609C9FBD60D4A43649F68382A072013D22094BAB73DCA6F618F25CD25F29F73ECEF47C81E7D01D02E04F3EF247D14487854A0"/>
    <s v="7005164046"/>
    <d v="1970-05-16T00:00:00"/>
    <s v="7005164046"/>
    <n v="0"/>
    <x v="0"/>
    <s v=""/>
    <s v=""/>
    <s v=""/>
    <n v="0"/>
    <n v="0"/>
    <x v="0"/>
  </r>
  <r>
    <s v="7268667"/>
    <d v="2023-12-31T00:00:00"/>
    <n v="185918.31"/>
    <d v="2019-08-15T00:00:00"/>
    <x v="0"/>
    <s v="0 delayed payments"/>
    <s v="0.2600"/>
    <n v="2"/>
    <n v="8905091990"/>
    <n v="8905091990"/>
    <s v="6C2A8C7A7326814C13F422E7AF18FE4338F1C676462343DFF7EB0BDA72878477EA37675A13DF5E447DDEC097048D793C948F2FD9CC15BAC0A47D36F911FCB63C"/>
    <s v="0D7FBC3FC0FDDC9372460FC146057C3FBF72DA539BFDFD9EEE5D13394CA9AFBE1199836D454B81747A6A0C7A53610B91961F8B7178E9BB9CF880071F2C74A133"/>
    <s v="8905091990"/>
    <d v="1989-05-09T00:00:00"/>
    <s v="8905091990"/>
    <n v="0"/>
    <x v="0"/>
    <s v=""/>
    <s v=""/>
    <s v=""/>
    <n v="0"/>
    <n v="0"/>
    <x v="0"/>
  </r>
  <r>
    <s v="7268717"/>
    <d v="2023-12-31T00:00:00"/>
    <n v="58639.29"/>
    <d v="2021-06-08T00:00:00"/>
    <x v="0"/>
    <s v="0 delayed payments"/>
    <s v="0.1905"/>
    <n v="1"/>
    <n v="9108253965"/>
    <n v="9108253965"/>
    <s v="8E33E055EA2A58BAE7E24E0D2C4796BB0C641C5024C465EBC3FAAE17FB2A3B459636E465549D7752B5E8BA92D2B9D5C1008A4D2B750E92B4269F41B2174B35EC"/>
    <s v="NULL"/>
    <s v="9108253965"/>
    <d v="1991-08-25T00:00:00"/>
    <s v="NULL"/>
    <n v="0"/>
    <x v="0"/>
    <s v=""/>
    <s v=""/>
    <s v=""/>
    <n v="0"/>
    <n v="0"/>
    <x v="0"/>
  </r>
  <r>
    <s v="7268725"/>
    <d v="2023-12-31T00:00:00"/>
    <n v="294925.53999999998"/>
    <d v="2021-06-09T00:00:00"/>
    <x v="0"/>
    <s v="0 delayed payments"/>
    <s v="0.2705"/>
    <n v="1"/>
    <n v="9510181085"/>
    <n v="9510181085"/>
    <s v="0C457326B0F2B5E5665D6040B6AD93AE217C18518A01F2A5A6769AC3EC69676110AC210381C2F372F12411538499F8653C600BD9194A68A15C1F6B7C121D6E86"/>
    <s v="NULL"/>
    <s v="9510181085"/>
    <d v="1995-10-18T00:00:00"/>
    <s v="NULL"/>
    <n v="0"/>
    <x v="0"/>
    <s v=""/>
    <s v=""/>
    <s v=""/>
    <n v="0"/>
    <n v="0"/>
    <x v="0"/>
  </r>
  <r>
    <s v="7268816"/>
    <d v="2023-12-31T00:00:00"/>
    <n v="218125.79"/>
    <d v="2021-06-09T00:00:00"/>
    <x v="0"/>
    <s v="1 delayed payment"/>
    <s v="0.2305"/>
    <n v="2"/>
    <n v="7406149422"/>
    <n v="7406149422"/>
    <s v="767AB254A1A7FB8CEBAEDAA27A2C50A2D028B3DEDD31ABF7A17EF5792ED0022BBAAC762F8A4C2EFA00FD9D48340E6DE16CA4EE446CFC9EC2BBF103267F99F11E"/>
    <s v="NULL"/>
    <s v="7406149422"/>
    <d v="1974-06-14T00:00:00"/>
    <s v="7406149422"/>
    <n v="0"/>
    <x v="0"/>
    <s v=""/>
    <s v=""/>
    <s v=""/>
    <n v="0"/>
    <n v="0"/>
    <x v="0"/>
  </r>
  <r>
    <s v="7268824"/>
    <d v="2023-12-31T00:00:00"/>
    <n v="328963.69"/>
    <d v="2021-06-09T00:00:00"/>
    <x v="0"/>
    <s v="0 delayed payments"/>
    <s v="0.2705"/>
    <n v="2"/>
    <n v="7002062532"/>
    <n v="7002062532"/>
    <s v="7B6FF507790A3C40ACC2EC76A185016E0176C6CA5CDB5D52E4354F80033FBA8348CAE19CC7204BA5D5A78851E9F17AF4B479022629361058193E27AAD68451D9"/>
    <s v="8D9DF5E226F256DD74D52100CE8915C74601DE6044E1F5BD2265EB6D6ACF31F9678B3D43DC0ABF1538AA0C24D75F3DFB15B79653133C3C90D652915CF18FAB0C"/>
    <s v="7002062532"/>
    <d v="1970-02-06T00:00:00"/>
    <s v="7002062532"/>
    <n v="0"/>
    <x v="0"/>
    <s v=""/>
    <s v=""/>
    <s v=""/>
    <n v="0"/>
    <n v="0"/>
    <x v="0"/>
  </r>
  <r>
    <s v="7269087"/>
    <d v="2023-12-31T00:00:00"/>
    <n v="139448.26"/>
    <d v="2021-06-09T00:00:00"/>
    <x v="0"/>
    <s v="0 delayed payments"/>
    <s v="0.1705"/>
    <n v="1"/>
    <n v="8029233"/>
    <n v="8029233"/>
    <s v="457CCA928978B56F760E55949FB72940D9480C157D585F84F4109E5016E86F1D67772A4E7859563D08915AC6718AEB66BCC7DA41B09E517625AB8224F916AE57"/>
    <s v="NULL"/>
    <s v="8029233"/>
    <d v="2000-08-02T00:00:00"/>
    <s v="NULL"/>
    <n v="0"/>
    <x v="0"/>
    <s v=""/>
    <s v=""/>
    <s v=""/>
    <n v="0"/>
    <n v="0"/>
    <x v="0"/>
  </r>
  <r>
    <s v="7269095"/>
    <d v="2023-12-31T00:00:00"/>
    <n v="5894.56"/>
    <d v="2021-06-09T00:00:00"/>
    <x v="1"/>
    <s v="Frozen"/>
    <s v="0.1170"/>
    <n v="1"/>
    <n v="9906202438"/>
    <n v="9906202438"/>
    <s v="CFC34AB03CFB9F97ED546FAEA26FD6170FC87DB6EC2F152A76A955AD5B1E5589F575939D3E2A44106BAD5421757C0C4253FED37AAF8FD8C72DB663480A1C6CC9"/>
    <s v="NULL"/>
    <s v="9906202438"/>
    <d v="1999-06-20T00:00:00"/>
    <s v="NULL"/>
    <n v="0"/>
    <x v="0"/>
    <s v=""/>
    <s v=""/>
    <s v=""/>
    <n v="0"/>
    <n v="0"/>
    <x v="0"/>
  </r>
  <r>
    <s v="7269152"/>
    <d v="2023-12-31T00:00:00"/>
    <n v="273217.8"/>
    <d v="2021-06-09T00:00:00"/>
    <x v="0"/>
    <s v="0 delayed payments"/>
    <s v="0.2305"/>
    <n v="1"/>
    <n v="7603230819"/>
    <n v="7603230819"/>
    <s v="79A860FDA71E1E58A959DD49534B715A6D673C915E4BE8299AE7C7FE5ACB5DC1FC605CA79F1F0BFDA5A0B88786302A268CF798EB9DCE23B68A00A5A3A82E9A32"/>
    <s v="NULL"/>
    <s v="7603230819"/>
    <d v="1976-03-23T00:00:00"/>
    <s v="NULL"/>
    <n v="0"/>
    <x v="0"/>
    <s v=""/>
    <s v=""/>
    <s v=""/>
    <n v="0"/>
    <n v="0"/>
    <x v="0"/>
  </r>
  <r>
    <s v="7269269"/>
    <d v="2023-12-31T00:00:00"/>
    <n v="263677.5"/>
    <d v="2021-06-10T00:00:00"/>
    <x v="0"/>
    <s v="0 delayed payments"/>
    <s v="0.1805"/>
    <n v="1"/>
    <n v="8602236005"/>
    <n v="8602236005"/>
    <s v="CA5B2A98FC82B3C02DE510D563FA061B061417D14FF11D2B14ADE00C0EE78D3A8B96C9FCB522D7B0C22E13E00141A1F3B5973ECDCA57C3A6F2E047F394D22B0E"/>
    <s v="NULL"/>
    <s v="8602236005"/>
    <d v="1986-02-23T00:00:00"/>
    <s v="NULL"/>
    <n v="0"/>
    <x v="0"/>
    <s v=""/>
    <s v=""/>
    <s v=""/>
    <n v="0"/>
    <n v="0"/>
    <x v="0"/>
  </r>
  <r>
    <s v="7269301"/>
    <d v="2023-12-31T00:00:00"/>
    <n v="34478.019999999997"/>
    <d v="2021-06-16T00:00:00"/>
    <x v="1"/>
    <s v="Frozen"/>
    <s v="0.2470"/>
    <n v="1"/>
    <n v="9305310857"/>
    <n v="9305310857"/>
    <s v="747964C910174E0A2F12A3A22E5B518BAC4B8117E02BF0731E545B30844C09BBC9D561DDDA39C75BF1889A5065FD4233B9B91D007CD0367C606D163F7F7C98AA"/>
    <s v="NULL"/>
    <s v="9305310857"/>
    <d v="1993-05-31T00:00:00"/>
    <s v="NULL"/>
    <n v="0"/>
    <x v="0"/>
    <s v=""/>
    <s v=""/>
    <s v=""/>
    <n v="0"/>
    <n v="0"/>
    <x v="0"/>
  </r>
  <r>
    <s v="7269319"/>
    <d v="2023-12-31T00:00:00"/>
    <n v="167401.17000000001"/>
    <d v="2021-06-11T00:00:00"/>
    <x v="1"/>
    <s v="Frozen"/>
    <s v="0.2170"/>
    <n v="1"/>
    <n v="9310274775"/>
    <n v="9310274775"/>
    <s v="EBCA1C00B6CFBBD739C9D43DAC709C8697F4DA8487EAF27A9E852B9DAF0F3C4A6ABD8A6F407413F51221FC896252997A0E44F3786EE6D20543E0161E1821122E"/>
    <s v="NULL"/>
    <s v="9310274775"/>
    <d v="1993-10-27T00:00:00"/>
    <s v="NULL"/>
    <n v="0"/>
    <x v="0"/>
    <s v=""/>
    <s v=""/>
    <s v=""/>
    <n v="0"/>
    <n v="0"/>
    <x v="0"/>
  </r>
  <r>
    <s v="7269343"/>
    <d v="2023-12-31T00:00:00"/>
    <n v="264311.46999999997"/>
    <d v="2021-06-30T00:00:00"/>
    <x v="1"/>
    <s v="Frozen"/>
    <s v="0.2570"/>
    <n v="1"/>
    <n v="8802015118"/>
    <n v="8802015118"/>
    <s v="DBAC5E2053A76039F56ED111A317C85A6A02E306F91C5989F49897071035A91D37050C60420D39950BAE2A9FA60E0F8E33BA816EE178E326CF956A8B3C9DBE0E"/>
    <s v="NULL"/>
    <s v="8802015118"/>
    <d v="1988-02-01T00:00:00"/>
    <s v="NULL"/>
    <n v="0"/>
    <x v="0"/>
    <s v=""/>
    <s v=""/>
    <s v=""/>
    <n v="0"/>
    <n v="0"/>
    <x v="0"/>
  </r>
  <r>
    <s v="7269608"/>
    <d v="2023-12-31T00:00:00"/>
    <n v="276076.39"/>
    <d v="2021-06-10T00:00:00"/>
    <x v="0"/>
    <s v="0 delayed payments"/>
    <s v="0.1805"/>
    <n v="1"/>
    <n v="9503068968"/>
    <n v="9503068968"/>
    <s v="FD4B4587AFA7F725CF6F27F59324DC39A6474CF33918998605609347BFBDB993C9A2E05511831417B3E273EAC8C16CA413D0825F9F0D454AFFC40E21218A983C"/>
    <s v="NULL"/>
    <s v="9503068968"/>
    <d v="1995-03-06T00:00:00"/>
    <s v="NULL"/>
    <n v="0"/>
    <x v="0"/>
    <s v=""/>
    <s v=""/>
    <s v=""/>
    <n v="0"/>
    <n v="0"/>
    <x v="0"/>
  </r>
  <r>
    <s v="7269657"/>
    <d v="2023-12-31T00:00:00"/>
    <n v="274555.36"/>
    <d v="2021-06-10T00:00:00"/>
    <x v="0"/>
    <s v="0 delayed payments"/>
    <s v="0.2105"/>
    <n v="1"/>
    <n v="7104270884"/>
    <n v="7104270884"/>
    <s v="C3BF3929576B4E5FC6856DCE58A1EFF8481205C189D85AB684882D275B1D92735CD4D31D053D72E0F0DDE1B4B62EDFA13E8AB62FE5A512D00310A083BCBC300E"/>
    <s v="NULL"/>
    <s v="7104270884"/>
    <d v="1971-04-27T00:00:00"/>
    <s v="NULL"/>
    <n v="0"/>
    <x v="0"/>
    <s v=""/>
    <s v=""/>
    <s v=""/>
    <n v="0"/>
    <n v="0"/>
    <x v="0"/>
  </r>
  <r>
    <s v="7270044"/>
    <d v="2023-12-31T00:00:00"/>
    <n v="482069.79"/>
    <d v="2021-06-18T00:00:00"/>
    <x v="0"/>
    <s v="0 delayed payments"/>
    <s v="0.2845"/>
    <n v="2"/>
    <n v="8801109391"/>
    <n v="8801109391"/>
    <s v="F1450C30F9BB8048BEC5A9EADD8C0D65C0EB5D4D3F159F13AD09DAF1E7C3EFD8FF9C0ACDDD0B297701132584BF7F94B57715B733FF7483F758613ECCAB008AE4"/>
    <s v="2DFB96A687DA39D46C0B036F8261F36F6A2F1A9EAAE2EA027606361037D9B7D81F5A2B4B36CA563103E8A3CEF93BF5C2044A3C37E10CD7A55CA4B8A724EC137E"/>
    <s v="8801109391"/>
    <d v="1988-01-10T00:00:00"/>
    <s v="8801109391"/>
    <n v="0"/>
    <x v="0"/>
    <s v=""/>
    <s v=""/>
    <s v=""/>
    <n v="0"/>
    <n v="0"/>
    <x v="0"/>
  </r>
  <r>
    <s v="7270101"/>
    <d v="2023-12-31T00:00:00"/>
    <n v="116498.33"/>
    <d v="2021-06-10T00:00:00"/>
    <x v="0"/>
    <s v="0 delayed payments"/>
    <s v="0.1705"/>
    <n v="1"/>
    <n v="9406058512"/>
    <n v="9406058512"/>
    <s v="4F7BD6A2FFC6932BA2AEF4CE5E9720E492A2641478E4A83BDF71B27F0950CB99DFE1A74FA5A86855832D663BAB57D566D1BC32B522FF47A42BBCF06C93F76097"/>
    <s v="NULL"/>
    <s v="9406058512"/>
    <d v="1994-06-05T00:00:00"/>
    <s v="NULL"/>
    <n v="0"/>
    <x v="0"/>
    <s v=""/>
    <s v=""/>
    <s v=""/>
    <n v="0"/>
    <n v="0"/>
    <x v="0"/>
  </r>
  <r>
    <s v="7270176"/>
    <d v="2023-12-31T00:00:00"/>
    <n v="349329.02"/>
    <d v="2021-06-11T00:00:00"/>
    <x v="0"/>
    <s v="0 delayed payments"/>
    <s v="0.2505"/>
    <n v="2"/>
    <n v="8606064494"/>
    <n v="8606064494"/>
    <s v="9C064A7380137576D651FB6D57C5DFA8820B5109FC077E8A2B5D46D3B15BD25DB3EBB59806D74E9EC073BC0C46389BCBCF28B300654B8C01585AC50D3AF0FF13"/>
    <s v="B679BF121AE2D078F5B47177EBBF316FB4B69EF22564C121A1E9A042230E457E60B31CBB7C11A78382213FF16876278A8C199AEEA73E2ECD3D2C9EC06EACD5E3"/>
    <s v="8606064494"/>
    <d v="1986-06-06T00:00:00"/>
    <s v="8606064494"/>
    <n v="0"/>
    <x v="0"/>
    <s v=""/>
    <s v=""/>
    <s v=""/>
    <n v="0"/>
    <n v="0"/>
    <x v="0"/>
  </r>
  <r>
    <s v="7270184"/>
    <d v="2023-12-31T00:00:00"/>
    <n v="422323.75"/>
    <d v="2021-06-14T00:00:00"/>
    <x v="0"/>
    <s v="0 delayed payments"/>
    <s v="0.1805"/>
    <n v="2"/>
    <n v="6911080098"/>
    <n v="6911080098"/>
    <s v="0892992658FF5031D1EEBB8572692656CD5D35506569A4E9A6B6F4BB709E61B8C6DD2A7FC9E75705326F9261CDF4AE4462F094F578BB4D957266D9FB89C92A65"/>
    <s v="7DE04DBC8F0EC1AA6746B789605C8453AB3AC15BA85AAC4F194A548447F3434BF289481A7126182527D5C0EFAE272EBBD69B3815CD910E6ECAB3DABB3F95D996"/>
    <s v="6911080098"/>
    <d v="1969-11-08T00:00:00"/>
    <s v="6911080098"/>
    <n v="0"/>
    <x v="0"/>
    <s v=""/>
    <s v=""/>
    <s v=""/>
    <n v="0"/>
    <n v="0"/>
    <x v="0"/>
  </r>
  <r>
    <s v="7270234"/>
    <d v="2023-12-31T00:00:00"/>
    <n v="317713.55"/>
    <d v="2021-06-16T00:00:00"/>
    <x v="0"/>
    <s v="0 delayed payments"/>
    <s v="0.2505"/>
    <n v="2"/>
    <n v="9311255831"/>
    <n v="9311255831"/>
    <s v="92EC5420631834061A55CFC498F34327D3EFFD1EB7FB649F1FB30104EE40346D4FEEF19707F6917A0CB308C2EEFC0887CB58FA4321116153120309315A9D14EB"/>
    <s v="7F64A10F5FA7158E0E1377B84F0AF506921E2C4C5143FEF0D1F61AAA3C7CAEFA1A88E628AF41FF79E5267D3C8A7901F40ED4737EDB7951AE7D575B7E3C2BECBD"/>
    <s v="9311255831"/>
    <d v="1993-11-25T00:00:00"/>
    <s v="9311255831"/>
    <n v="0"/>
    <x v="0"/>
    <s v=""/>
    <s v=""/>
    <s v=""/>
    <n v="0"/>
    <n v="0"/>
    <x v="0"/>
  </r>
  <r>
    <s v="7270317"/>
    <d v="2023-12-31T00:00:00"/>
    <n v="215058.36"/>
    <d v="2021-06-14T00:00:00"/>
    <x v="0"/>
    <s v="0 delayed payments"/>
    <s v="0.2305"/>
    <n v="2"/>
    <n v="7308234223"/>
    <n v="7308234223"/>
    <s v="13A924D8D1FCB06CA1C2A03C55CA1B745212808395824D5D69BAB941D05AC669093E74C9C16D1583F281ECE8CE9CCB7E23E9F11F7C6D6436EBBBC0BF48B76513"/>
    <s v="5688126E0C330DDF05EC843278871E45227A6C69647A0C71463CE42ADF94DB973C7C3F698F5F3B3DC868D75C211FF91CE9FF7E36FF94C87B9725B72F5637D8C4"/>
    <s v="7308234223"/>
    <d v="1973-08-23T00:00:00"/>
    <s v="7308234223"/>
    <n v="0"/>
    <x v="0"/>
    <s v=""/>
    <s v=""/>
    <s v=""/>
    <n v="0"/>
    <n v="0"/>
    <x v="0"/>
  </r>
  <r>
    <s v="7270382"/>
    <d v="2023-12-31T00:00:00"/>
    <n v="297383.09000000003"/>
    <d v="2021-06-14T00:00:00"/>
    <x v="1"/>
    <s v="Frozen"/>
    <s v="0.2370"/>
    <n v="1"/>
    <n v="6701282086"/>
    <n v="6701282086"/>
    <s v="C5242140CF3E4176E150B7CED3DA090A252229D464EE526CF8AE1B7CEB64C71FEC475C30DF986A12AC11C2A40F5E8B2060AE52A364EA2D952665A5E687DA5116"/>
    <s v="NULL"/>
    <s v="6701282086"/>
    <d v="1967-01-28T00:00:00"/>
    <s v="NULL"/>
    <n v="0"/>
    <x v="0"/>
    <s v=""/>
    <s v=""/>
    <s v=""/>
    <n v="0"/>
    <n v="0"/>
    <x v="0"/>
  </r>
  <r>
    <s v="7270689"/>
    <d v="2023-12-31T00:00:00"/>
    <n v="32718.68"/>
    <d v="2021-06-16T00:00:00"/>
    <x v="0"/>
    <s v="0 delayed payments"/>
    <s v="0.2705"/>
    <n v="1"/>
    <n v="8708269249"/>
    <n v="8708269249"/>
    <s v="C2C7A14783A95E18620EBADE96407D9DC4B686FAFA6BDABA44E76E23E26E493EE699F90EE6CAFCA622ED4F137DD6B1F811ACBB970B38DBA047C9EFFC2BCF9204"/>
    <s v="NULL"/>
    <s v="8708269249"/>
    <d v="1987-08-26T00:00:00"/>
    <s v="NULL"/>
    <n v="0"/>
    <x v="0"/>
    <s v=""/>
    <s v=""/>
    <s v=""/>
    <n v="0"/>
    <n v="0"/>
    <x v="0"/>
  </r>
  <r>
    <s v="7270788"/>
    <d v="2023-12-31T00:00:00"/>
    <n v="264039.99"/>
    <d v="2021-06-24T00:00:00"/>
    <x v="0"/>
    <s v="0 delayed payments"/>
    <s v="0.2705"/>
    <n v="2"/>
    <n v="8504277776"/>
    <n v="8504277776"/>
    <s v="E3385AF69E17F4BD7C2AE724956372BE720AA0A491BF6BE83738F75FF844A6F308860F21B0A48EE9BED3754F8C017692A3B6F5F456741F0F26C557CD3E374B65"/>
    <s v="9B522F90C45BD259408CBE1BBA65F055949A3369191F19F765DDCDDD3442B8CC8BB872E48510DD06E5A918B5A1F59BF81397CA446E49B238531767F7BA3B68BD"/>
    <s v="8504277776"/>
    <d v="1985-04-27T00:00:00"/>
    <s v="8504277776"/>
    <n v="0"/>
    <x v="0"/>
    <s v=""/>
    <s v=""/>
    <s v=""/>
    <n v="0"/>
    <n v="0"/>
    <x v="0"/>
  </r>
  <r>
    <s v="7270838"/>
    <d v="2023-12-31T00:00:00"/>
    <n v="93215.95"/>
    <d v="2021-06-16T00:00:00"/>
    <x v="1"/>
    <s v="Frozen"/>
    <s v="0.2570"/>
    <n v="1"/>
    <n v="9712175919"/>
    <n v="9712175919"/>
    <s v="DB8DC3A5858FE870C5316F78E49D3914148F738640854E775B652D86CD55C976319445A03564CB30E39F00D31BF6FBD92F305733153E53B54FFDFA56F53C05CD"/>
    <s v="NULL"/>
    <s v="9712175919"/>
    <d v="1997-12-17T00:00:00"/>
    <s v="NULL"/>
    <n v="0"/>
    <x v="0"/>
    <s v=""/>
    <s v=""/>
    <s v=""/>
    <n v="0"/>
    <n v="0"/>
    <x v="0"/>
  </r>
  <r>
    <s v="7270846"/>
    <d v="2023-12-31T00:00:00"/>
    <n v="383757.68"/>
    <d v="2021-06-15T00:00:00"/>
    <x v="0"/>
    <s v="1 delayed payment"/>
    <s v="0.2705"/>
    <n v="2"/>
    <n v="7201029522"/>
    <n v="7201029522"/>
    <s v="CB04C78DAFA807E106334A52A1D25D4B5D47136B3B5F5F5AEFC0D1B1779A496F4C3E555997611B97F3902BCE28C6BD676D8B631B42CEC776DD1AFF6F08766025"/>
    <s v="D25FB070E21CD7DA5305EA4FBAB027FE6E18C8943AC09E2CA923D45D8EC255B1041DD341FD816702B68F5A6C001C39006D8357FB638A06718DC41555E2569E09"/>
    <s v="7201029522"/>
    <d v="1972-01-02T00:00:00"/>
    <s v="7201029522"/>
    <n v="0"/>
    <x v="0"/>
    <s v=""/>
    <s v=""/>
    <s v=""/>
    <n v="0"/>
    <n v="0"/>
    <x v="0"/>
  </r>
  <r>
    <s v="7270879"/>
    <d v="2023-12-31T00:00:00"/>
    <n v="236078.84"/>
    <d v="2021-06-16T00:00:00"/>
    <x v="0"/>
    <s v="1 delayed payment"/>
    <s v="0.2505"/>
    <n v="2"/>
    <n v="9508018935"/>
    <n v="9508018935"/>
    <s v="EC3701B37405551455E8608851422B7227D23A58A41F88359D2206F1A4387C2062D832D299B2FA21C8929D7F37E3C0C8AAA03DDDB1CB4C093A2626F2D5EABDAD"/>
    <s v="A501FDBF3E427F25AD478A5E8D2BB5B1EC568CFB4FD91EBD9022ADA60F5B7591373A71734802DFF3F44568E93874B9FBDDE79E37930A111DD518A9215564A772"/>
    <s v="9508018935"/>
    <d v="1995-08-01T00:00:00"/>
    <s v="9508018935"/>
    <n v="0"/>
    <x v="0"/>
    <s v=""/>
    <s v=""/>
    <s v=""/>
    <n v="0"/>
    <n v="0"/>
    <x v="0"/>
  </r>
  <r>
    <s v="7270986"/>
    <d v="2023-12-31T00:00:00"/>
    <n v="52126.66"/>
    <d v="2021-06-16T00:00:00"/>
    <x v="1"/>
    <s v="Frozen"/>
    <s v="0.2570"/>
    <n v="1"/>
    <n v="11269263"/>
    <n v="11269263"/>
    <s v="7E3AB6456F32AE7D78A9B32C246A7FF8CA1BF38CBAA435F5CA207E536077726017014421AACF11BAFB925AF3F6AB0DE14FAD99A2AAC0A9619E8C68F83654D804"/>
    <s v="NULL"/>
    <s v="11269263"/>
    <d v="2000-11-26T00:00:00"/>
    <s v="NULL"/>
    <n v="0"/>
    <x v="0"/>
    <s v=""/>
    <s v=""/>
    <s v=""/>
    <n v="0"/>
    <n v="0"/>
    <x v="0"/>
  </r>
  <r>
    <s v="7271109"/>
    <d v="2023-12-31T00:00:00"/>
    <n v="352443.31"/>
    <d v="2021-06-16T00:00:00"/>
    <x v="0"/>
    <s v="0 delayed payments"/>
    <s v="0.1905"/>
    <n v="2"/>
    <n v="8304262739"/>
    <n v="8304262739"/>
    <s v="F65791D139383ED99D9E52CC49643907525AC945E291A899E46245FC0CB93120757E5D5E80D3A7975DEC0C6FD4B707EFD7F5EB861C53C4C8385C67E6C9AC3C37"/>
    <s v="9261A513299E292B8C2CA9C4F7206E26B7B4BA8A5D57C73843B9E5290AF8832DAD40C18C83975D0136CBE0D0C1151FC826C24357FA3E780AC81806F167D3EC21"/>
    <s v="8304262739"/>
    <d v="1983-04-26T00:00:00"/>
    <s v="8304262739"/>
    <n v="0"/>
    <x v="0"/>
    <s v=""/>
    <s v=""/>
    <s v=""/>
    <n v="0"/>
    <n v="0"/>
    <x v="0"/>
  </r>
  <r>
    <s v="7271125"/>
    <d v="2023-12-31T00:00:00"/>
    <n v="8707.02"/>
    <d v="2019-07-10T00:00:00"/>
    <x v="0"/>
    <s v="2 delayed payments"/>
    <s v="0.2400"/>
    <n v="2"/>
    <n v="9501084801"/>
    <n v="9501084801"/>
    <s v="6C45C0080029490A1AAD031AC07DE2AF5CF1F55035BF0F80898E4B540AC76E7EC4FB803BADD2EBC85476B6776EE54216B96124C6E0F287B658D2F84F3BCBF1F2"/>
    <s v="F818795AA24E252B580D6704BABA94845F4E70D4343F1FA14F1A5BD26E7CF516026FE38C21DA6F0664131B6D70C6907C37615AEF9D89A872264C7E6841B597BB"/>
    <s v="9501084801"/>
    <d v="1995-01-08T00:00:00"/>
    <s v="9501084801"/>
    <n v="0"/>
    <x v="0"/>
    <s v=""/>
    <s v=""/>
    <s v=""/>
    <n v="0"/>
    <n v="0"/>
    <x v="0"/>
  </r>
  <r>
    <s v="7271208"/>
    <d v="2023-12-31T00:00:00"/>
    <n v="85904.02"/>
    <d v="2021-06-17T00:00:00"/>
    <x v="1"/>
    <s v="Frozen"/>
    <s v="0.2570"/>
    <n v="1"/>
    <n v="7511277217"/>
    <n v="7511277217"/>
    <s v="07B714C2C309FCB542C578A9A6C45B37C4BB21FC2FA013EF11CE72C82EB5175B142D12DDCDBB8B6DD5FE66216B1EFE437DE178622DFAD6147CBC1E45DACAA4E7"/>
    <s v="NULL"/>
    <s v="7511277217"/>
    <d v="1975-11-27T00:00:00"/>
    <s v="NULL"/>
    <n v="0"/>
    <x v="0"/>
    <s v=""/>
    <s v=""/>
    <s v=""/>
    <n v="0"/>
    <n v="0"/>
    <x v="0"/>
  </r>
  <r>
    <s v="7271232"/>
    <d v="2023-12-31T00:00:00"/>
    <n v="191622.69"/>
    <d v="2021-06-22T00:00:00"/>
    <x v="0"/>
    <s v="0 delayed payments"/>
    <s v="0.2505"/>
    <n v="2"/>
    <n v="8808242500"/>
    <n v="8808242500"/>
    <s v="0B0EC7AF3499162B8B49E9D4A12ED3D35649659C8BEF67E89CBD4FF3896D7A0A0A3DACFF2CFEC23B9E9F96B6A03BE0D0A9DF9A406F20A71CDD334AB20EF30B0E"/>
    <s v="09D98F85DABDC204BF8B0751F70B8D680FE69273092CD3365E8EF0202422BE30661BE4EBF9B4B83B6854A683B96498A10182E879C74D81D03327A4E11C6D4098"/>
    <s v="8808242500"/>
    <d v="1988-08-24T00:00:00"/>
    <s v="8808242500"/>
    <n v="0"/>
    <x v="0"/>
    <s v=""/>
    <s v=""/>
    <s v=""/>
    <n v="0"/>
    <n v="0"/>
    <x v="0"/>
  </r>
  <r>
    <s v="7271364"/>
    <d v="2023-12-31T00:00:00"/>
    <n v="73252.66"/>
    <d v="2021-06-17T00:00:00"/>
    <x v="0"/>
    <s v="0 delayed payments"/>
    <s v="0.1705"/>
    <n v="1"/>
    <n v="9410304860"/>
    <n v="9410304860"/>
    <s v="736434DF7E4FE213087E08C0C7261C4BA03E9AD5A2965221E8A72FBBCA0C7C2636ED2322F43FC3B0BCC4021D905417A2F6CC16AAD9A595C784B1B60E23B5C487"/>
    <s v="NULL"/>
    <s v="9410304860"/>
    <d v="1994-10-30T00:00:00"/>
    <s v="NULL"/>
    <n v="0"/>
    <x v="0"/>
    <s v=""/>
    <s v=""/>
    <s v=""/>
    <n v="0"/>
    <n v="0"/>
    <x v="0"/>
  </r>
  <r>
    <s v="7271414"/>
    <d v="2023-12-31T00:00:00"/>
    <n v="267777.03000000003"/>
    <d v="2021-06-22T00:00:00"/>
    <x v="1"/>
    <s v="Frozen"/>
    <s v="0.2495"/>
    <n v="1"/>
    <n v="7910225924"/>
    <n v="7910225924"/>
    <s v="EED94B378815A3CC77422D1D732ABD65E6D12F052F9427CDD3B86E098ADE049121B3FCD4DC89B654BC2543A73AF357EA50FDE290535BED2B7D140919DEC2F6EB"/>
    <s v="NULL"/>
    <s v="7910225924"/>
    <d v="1979-10-22T00:00:00"/>
    <s v="NULL"/>
    <n v="0"/>
    <x v="0"/>
    <s v=""/>
    <s v=""/>
    <s v=""/>
    <n v="0"/>
    <n v="0"/>
    <x v="0"/>
  </r>
  <r>
    <s v="7271489"/>
    <d v="2023-12-31T00:00:00"/>
    <n v="226309.69"/>
    <d v="2021-06-17T00:00:00"/>
    <x v="0"/>
    <s v="4 delayed payments"/>
    <s v="0.2105"/>
    <n v="1"/>
    <n v="8704243941"/>
    <n v="8704243941"/>
    <s v="9CFF42DDBB2AD4B4C6A8D9EBF3FD93F9769EE9EFAC432A5D124EFE6661D762F7C19F24E9239708BC59DDC6354A69759162503B1F6DDA454742BFCB7BF641ADDB"/>
    <s v="NULL"/>
    <s v="8704243941"/>
    <d v="1987-04-24T00:00:00"/>
    <s v="NULL"/>
    <n v="0"/>
    <x v="0"/>
    <s v=""/>
    <s v=""/>
    <s v=""/>
    <n v="0"/>
    <n v="0"/>
    <x v="0"/>
  </r>
  <r>
    <s v="7271497"/>
    <d v="2023-12-31T00:00:00"/>
    <n v="59394.86"/>
    <d v="2021-06-21T00:00:00"/>
    <x v="0"/>
    <s v="0 delayed payments"/>
    <s v="0.2770"/>
    <n v="1"/>
    <n v="9210184876"/>
    <n v="9210184876"/>
    <s v="344CE48F22A7A1E64BB70726F558146335CDDDEDBF390ADCBB1E748BD8EA9FED265194A3CF3999C970E5B06CE8F71F82FEAF473F464D769AA8360BDAE460E3CA"/>
    <s v="NULL"/>
    <s v="9210184876"/>
    <d v="1992-10-18T00:00:00"/>
    <s v="NULL"/>
    <n v="0"/>
    <x v="0"/>
    <s v=""/>
    <s v=""/>
    <s v=""/>
    <n v="0"/>
    <n v="0"/>
    <x v="0"/>
  </r>
  <r>
    <s v="7271729"/>
    <d v="2023-12-31T00:00:00"/>
    <n v="287784.55"/>
    <d v="2021-06-18T00:00:00"/>
    <x v="0"/>
    <s v="3 delayed payments"/>
    <s v="0.1200"/>
    <n v="1"/>
    <n v="9011294304"/>
    <n v="9011294304"/>
    <s v="F5D34BF2E67BB743790532C6BD6FFC073CDDB2AFBB8E8857B1F5E0532375B9D288B9FAC0F825A161D93367D86A06C9CA1DC9DA55AFC6815FB080F7805DB58492"/>
    <s v="NULL"/>
    <s v="9011294304"/>
    <d v="1990-11-29T00:00:00"/>
    <s v="NULL"/>
    <n v="0"/>
    <x v="0"/>
    <s v=""/>
    <s v=""/>
    <s v=""/>
    <n v="0"/>
    <n v="0"/>
    <x v="0"/>
  </r>
  <r>
    <s v="7271836"/>
    <d v="2023-12-31T00:00:00"/>
    <n v="104005.75999999999"/>
    <d v="2021-06-24T00:00:00"/>
    <x v="0"/>
    <s v="0 delayed payments"/>
    <s v="0.2770"/>
    <n v="1"/>
    <n v="6205222885"/>
    <n v="6205222885"/>
    <s v="0FDF5233F3B4F3FE22C7B311BB8796DDB380A4672E4BF43B18C4F52B847A749E62BE9BFA75DB1C1A68A3E82CAA1F330FE1C8F7C3D3A823A2B47AB4A9B13D4DCB"/>
    <s v="NULL"/>
    <s v="6205222885"/>
    <d v="1962-05-22T00:00:00"/>
    <s v="NULL"/>
    <n v="0"/>
    <x v="0"/>
    <s v=""/>
    <s v=""/>
    <s v=""/>
    <n v="0"/>
    <n v="0"/>
    <x v="0"/>
  </r>
  <r>
    <s v="7271877"/>
    <d v="2023-12-31T00:00:00"/>
    <n v="414789"/>
    <d v="2021-06-28T00:00:00"/>
    <x v="0"/>
    <s v="0 delayed payments"/>
    <s v="0.1705"/>
    <n v="2"/>
    <n v="6503288208"/>
    <n v="6503288208"/>
    <s v="4FD0A9C1CF245ADADB80CE9CDCA37F3DB39A14D9852A8AB130156527255E0A1E3E14AD92B2E33677756A1B093EBCDA96026B6220C6FFCE175BE10EC1FA0F2840"/>
    <s v="7086FA9568D2A9210573A03995811A022F96C1737547628DBA751AD1F5D935F57B24A15A75872F30766C955740C5F96BE09F3DE4F52D7D80492B98BF87DC7AB0"/>
    <s v="6503288208"/>
    <d v="1965-03-28T00:00:00"/>
    <s v="6503288208"/>
    <n v="0"/>
    <x v="0"/>
    <s v=""/>
    <s v=""/>
    <s v=""/>
    <n v="0"/>
    <n v="0"/>
    <x v="0"/>
  </r>
  <r>
    <s v="7271943"/>
    <d v="2023-12-31T00:00:00"/>
    <n v="182570.71"/>
    <d v="2019-08-07T00:00:00"/>
    <x v="1"/>
    <s v="Frozen"/>
    <s v="0.2265"/>
    <n v="2"/>
    <n v="8712171480"/>
    <n v="8712171480"/>
    <s v="B07AEA514C24B6E933841BEE413EE891B9A1D21961FBED20B01CB96B889ED37FE3B8E6244DEE6F9B46F3F871F589F123F4906B18EB68D78539484F3AC20DED2E"/>
    <s v="8B3DA0EB4773C82E1385A4DF35706D81C0824596098C6C4195A82CE2BEC9E54D120DA7753C1E69FD25A9535AB8AD82EA8BF58D852F42FA542C946D86F77E69FD"/>
    <s v="8712171480"/>
    <d v="1987-12-17T00:00:00"/>
    <s v="8712171480"/>
    <n v="0"/>
    <x v="0"/>
    <s v=""/>
    <s v=""/>
    <s v=""/>
    <n v="0"/>
    <n v="0"/>
    <x v="0"/>
  </r>
  <r>
    <s v="7271984"/>
    <d v="2023-12-31T00:00:00"/>
    <n v="286532.83"/>
    <d v="2021-06-18T00:00:00"/>
    <x v="0"/>
    <s v="1 delayed payment"/>
    <s v="0.2570"/>
    <n v="1"/>
    <n v="7411080042"/>
    <n v="7411080042"/>
    <s v="AD83A746A456152E41847074C874F551A83A4ADEF5BC2275955963E4A9E7F3BE90753FC715D10DCF68252BF174FBFFD52FE8E27825AA84CA935F166D5C16F437"/>
    <s v="NULL"/>
    <s v="7411080042"/>
    <d v="1974-11-08T00:00:00"/>
    <s v="NULL"/>
    <n v="0"/>
    <x v="0"/>
    <s v=""/>
    <s v=""/>
    <s v=""/>
    <n v="0"/>
    <n v="0"/>
    <x v="0"/>
  </r>
  <r>
    <s v="7272040"/>
    <d v="2023-12-31T00:00:00"/>
    <n v="83972.92"/>
    <d v="2021-06-22T00:00:00"/>
    <x v="0"/>
    <s v="0 delayed payments"/>
    <s v="0.2705"/>
    <n v="1"/>
    <n v="8008189683"/>
    <n v="8008189683"/>
    <s v="B634A95A89EF3565E484350F29FAE532D1E82327665B96435A7D6C9FF2E999F54805561576D715D5FB31B73F609546C28345F487E2A8F8ECA301BE14963BDB9F"/>
    <s v="NULL"/>
    <s v="8008189683"/>
    <d v="1980-08-18T00:00:00"/>
    <s v="NULL"/>
    <n v="0"/>
    <x v="0"/>
    <s v=""/>
    <s v=""/>
    <s v=""/>
    <n v="0"/>
    <n v="0"/>
    <x v="0"/>
  </r>
  <r>
    <s v="7272123"/>
    <d v="2023-12-31T00:00:00"/>
    <n v="276426.90999999997"/>
    <d v="2021-06-17T00:00:00"/>
    <x v="1"/>
    <s v="Frozen"/>
    <s v="0.2470"/>
    <n v="1"/>
    <n v="9111183712"/>
    <n v="9111183712"/>
    <s v="D1BE405077E03EF7076F635516CFFE82172BD8F5A9770C0A34618933A261F211F98F20A44A59B442575847359EB37BA32EF071B549B915FC9B3B409F61BBC9B2"/>
    <s v="NULL"/>
    <s v="9111183712"/>
    <d v="1991-11-18T00:00:00"/>
    <s v="NULL"/>
    <n v="0"/>
    <x v="0"/>
    <s v=""/>
    <s v=""/>
    <s v=""/>
    <n v="0"/>
    <n v="0"/>
    <x v="0"/>
  </r>
  <r>
    <s v="7272164"/>
    <d v="2023-12-31T00:00:00"/>
    <n v="110009.79"/>
    <d v="2021-06-28T00:00:00"/>
    <x v="0"/>
    <s v="0 delayed payments"/>
    <s v="0.1855"/>
    <n v="1"/>
    <n v="6510050922"/>
    <n v="6510050922"/>
    <s v="9716C15748B69BC36DF742BD508DB487EA04FB5FDE3990AEB2AFD2E96C126A4EBA8B21825D8E65EADB77BB201B025715B8D018381C9C1B04E556495C6B9A711A"/>
    <s v="NULL"/>
    <s v="6510050922"/>
    <d v="1965-10-05T00:00:00"/>
    <s v="NULL"/>
    <n v="0"/>
    <x v="0"/>
    <s v=""/>
    <s v=""/>
    <s v=""/>
    <n v="0"/>
    <n v="0"/>
    <x v="0"/>
  </r>
  <r>
    <s v="7272206"/>
    <d v="2023-12-31T00:00:00"/>
    <n v="735.91"/>
    <d v="2019-07-08T00:00:00"/>
    <x v="1"/>
    <s v="Frozen"/>
    <s v="0.2265"/>
    <n v="2"/>
    <n v="8905128974"/>
    <n v="8905128974"/>
    <s v="4DD778600C410E769C5246DD796F070FAFB0C7006C335C07DB5D8E97958408A5E1D05FD34F74625812272F802A0595EAB7908F79B6F5E1E984FD83DEA287ECA5"/>
    <s v="051BFC8BAC87C31CDAC14A391379423B97195A721C4748A19A24566D36E8595199C77FE7222341DDA3FBCD0197E4633DDDE5257D5F40AE2CE0D8BA00C10770DC"/>
    <s v="8905128974"/>
    <d v="1989-05-12T00:00:00"/>
    <s v="8905128974"/>
    <n v="0"/>
    <x v="0"/>
    <s v=""/>
    <s v=""/>
    <s v=""/>
    <n v="0"/>
    <n v="0"/>
    <x v="0"/>
  </r>
  <r>
    <s v="7272529"/>
    <d v="2023-12-31T00:00:00"/>
    <n v="160439.59"/>
    <d v="2021-06-23T00:00:00"/>
    <x v="1"/>
    <s v="Frozen"/>
    <s v="0.2170"/>
    <n v="1"/>
    <n v="9307147638"/>
    <n v="9307147638"/>
    <s v="9C754651B59C27217B69221F7DB50C02A17280CCD7D3445CBE077673386BC0DF765640B52E4709407A92BEEB4A4CDBE3E47D6E8316B5C01B0436B2C433AF83D2"/>
    <s v="NULL"/>
    <s v="9307147638"/>
    <d v="1993-07-14T00:00:00"/>
    <s v="NULL"/>
    <n v="0"/>
    <x v="0"/>
    <s v=""/>
    <s v=""/>
    <s v=""/>
    <n v="0"/>
    <n v="0"/>
    <x v="0"/>
  </r>
  <r>
    <s v="7272867"/>
    <d v="2023-12-31T00:00:00"/>
    <n v="186794.74"/>
    <d v="2021-06-21T00:00:00"/>
    <x v="0"/>
    <s v="0 delayed payments"/>
    <s v="0.2705"/>
    <n v="1"/>
    <n v="8609104941"/>
    <n v="8609104941"/>
    <s v="3A9DD2D234B4E9604773221E0E1C6426AC6FA7749FF596D6A2ADB7F7D698F10AC4F1D53B7B987B0BA81C847663CBF78742B18052AC4599A60C7C21779D7E7056"/>
    <s v="NULL"/>
    <s v="8609104941"/>
    <d v="1986-09-10T00:00:00"/>
    <s v="NULL"/>
    <n v="0"/>
    <x v="0"/>
    <s v=""/>
    <s v=""/>
    <s v=""/>
    <n v="0"/>
    <n v="0"/>
    <x v="0"/>
  </r>
  <r>
    <s v="7272925"/>
    <d v="2023-12-31T00:00:00"/>
    <n v="154082.45000000001"/>
    <d v="2021-06-28T00:00:00"/>
    <x v="0"/>
    <s v="1 delayed payment"/>
    <s v="0.2705"/>
    <n v="1"/>
    <n v="8804204181"/>
    <n v="8804204181"/>
    <s v="92C04A8D4FA02559CF284771254344B3469EA3231CE9F110672B0BD70B21508C1E8700E47AAF8FBC4CD177245070E644B616BE14DE6EDD578DCC04F2B380A4FD"/>
    <s v="NULL"/>
    <s v="8804204181"/>
    <d v="1988-04-20T00:00:00"/>
    <s v="NULL"/>
    <n v="0"/>
    <x v="0"/>
    <s v=""/>
    <s v=""/>
    <s v=""/>
    <n v="0"/>
    <n v="0"/>
    <x v="0"/>
  </r>
  <r>
    <s v="7272966"/>
    <d v="2023-12-31T00:00:00"/>
    <n v="41276.03"/>
    <d v="2021-06-23T00:00:00"/>
    <x v="0"/>
    <s v="0 delayed payments"/>
    <s v="0.2705"/>
    <n v="1"/>
    <n v="6901190691"/>
    <n v="6901190691"/>
    <s v="738652BBC9BD91D33FBE3DAAD06686FF68E9ADB186E22378A59FDC96131DC2E650B35542BBFA00514F60D97E6BA09BCE48A722BCDB2872CB7F208125BA9E7971"/>
    <s v="NULL"/>
    <s v="6901190691"/>
    <d v="1969-01-19T00:00:00"/>
    <s v="NULL"/>
    <n v="0"/>
    <x v="0"/>
    <s v=""/>
    <s v=""/>
    <s v=""/>
    <n v="0"/>
    <n v="0"/>
    <x v="0"/>
  </r>
  <r>
    <s v="7272974"/>
    <d v="2023-12-31T00:00:00"/>
    <n v="281842.71999999997"/>
    <d v="2021-06-29T00:00:00"/>
    <x v="0"/>
    <s v="0 delayed payments"/>
    <s v="0.2305"/>
    <n v="1"/>
    <n v="8202081629"/>
    <n v="8202081629"/>
    <s v="563D9530BDCA14F1858C3DB5BA78FB1229C4214B1585CC16B530CBB817271128180202C363F6EDD787F5EB05DD6CBCA04865EA9EEB345ECE70A17BA306F8B3EA"/>
    <s v="NULL"/>
    <s v="8202081629"/>
    <d v="1982-02-08T00:00:00"/>
    <s v="NULL"/>
    <n v="0"/>
    <x v="0"/>
    <s v=""/>
    <s v=""/>
    <s v=""/>
    <n v="0"/>
    <n v="0"/>
    <x v="0"/>
  </r>
  <r>
    <s v="7273204"/>
    <d v="2023-12-31T00:00:00"/>
    <n v="179231.47"/>
    <d v="2021-06-29T00:00:00"/>
    <x v="0"/>
    <s v="0 delayed payments"/>
    <s v="0.2405"/>
    <n v="2"/>
    <n v="5903027638"/>
    <n v="5903027638"/>
    <s v="90D116A3490E5326D81F4F1B42938AC7FFA8C247250A93B00AC0FD0F0A3AECC9DC1884B3399F80E8D9B09237EE61DE62D3C34CD99560E95CD4E5B994563F025C"/>
    <s v="B88627E3CD1EDB4B32EDB51A26218E5869B3A99A9ED62E5E2A1A71E1BB6156268B54214713FA3D33A46881994822FC91FFF35B270F831D7F1B01B6BBBE419A7D"/>
    <s v="5903027638"/>
    <d v="1959-03-02T00:00:00"/>
    <s v="5903027638"/>
    <n v="0"/>
    <x v="0"/>
    <s v=""/>
    <s v=""/>
    <s v=""/>
    <n v="0"/>
    <n v="0"/>
    <x v="0"/>
  </r>
  <r>
    <s v="7273220"/>
    <d v="2023-12-31T00:00:00"/>
    <n v="274378.14"/>
    <d v="2021-06-22T00:00:00"/>
    <x v="0"/>
    <s v="1 delayed payment"/>
    <s v="0.2845"/>
    <n v="1"/>
    <n v="9602074792"/>
    <n v="9602074792"/>
    <s v="DB5DC95C3ED5AFB7D3FB19C3F8757A5183754B682514F5B09E68D2A52C0DB123EA4F55F3B2E9D6C220DF0FC74D69B9D74721C9261397B8DBB2C891ABC4670BCA"/>
    <s v="NULL"/>
    <s v="9602074792"/>
    <d v="1996-02-07T00:00:00"/>
    <s v="NULL"/>
    <n v="0"/>
    <x v="0"/>
    <s v=""/>
    <s v=""/>
    <s v=""/>
    <n v="0"/>
    <n v="0"/>
    <x v="0"/>
  </r>
  <r>
    <s v="7273287"/>
    <d v="2023-12-31T00:00:00"/>
    <n v="222012.79999999999"/>
    <d v="2019-07-30T00:00:00"/>
    <x v="0"/>
    <s v="0 delayed payments"/>
    <s v="0.2700"/>
    <n v="2"/>
    <n v="6406051463"/>
    <n v="6406051463"/>
    <s v="859F64A0F08DC7DFABDBDC76224A149D7616B5FBD3EED6C81FB14D5CF56D969DB5ECD3BC6448FAF64F711AF238FA597B912006E88C56696C4D01F7A2775A435C"/>
    <s v="1D4E3991C1EBD8B13E4E8779A820051728D8F80DD4AB2CE767FA0EE70BED95D9E821B9A964CBFEE054C770701534AE1312C98C53D22FD75871BCB1C9E5896D40"/>
    <s v="6406051463"/>
    <d v="1964-06-05T00:00:00"/>
    <s v="6406051463"/>
    <n v="0"/>
    <x v="0"/>
    <s v=""/>
    <s v=""/>
    <s v=""/>
    <n v="0"/>
    <n v="0"/>
    <x v="0"/>
  </r>
  <r>
    <s v="7273519"/>
    <d v="2023-12-31T00:00:00"/>
    <n v="18176.13"/>
    <d v="2021-06-23T00:00:00"/>
    <x v="0"/>
    <s v="0 delayed payments"/>
    <s v="0.2400"/>
    <n v="1"/>
    <n v="9308267211"/>
    <n v="9308267211"/>
    <s v="ADE85E3BF4FEB4532B7F76410DEE1E3CA537D52F15777EB390C0B893C9826F7D31B8EE5068F6F2A91718E9628568585574CBFA1CFF216A0A0624812C99C8ACB0"/>
    <s v="NULL"/>
    <s v="9308267211"/>
    <d v="1993-08-26T00:00:00"/>
    <s v="NULL"/>
    <n v="0"/>
    <x v="0"/>
    <s v=""/>
    <s v=""/>
    <s v=""/>
    <n v="0"/>
    <n v="0"/>
    <x v="0"/>
  </r>
  <r>
    <s v="7273568"/>
    <d v="2023-12-31T00:00:00"/>
    <n v="125101.82"/>
    <d v="2021-06-29T00:00:00"/>
    <x v="0"/>
    <s v="0 delayed payments"/>
    <s v="0.2870"/>
    <n v="1"/>
    <n v="6107128628"/>
    <n v="6107128628"/>
    <s v="E97712547237122F138C36926B4196E2FEF3DDCD85B857CF695C88A3FB998C92D79CF86323DE93E98B090B9E627BE7CFA51DF1777F6FE1D4C01B32F8D437D0A7"/>
    <s v="NULL"/>
    <s v="6107128628"/>
    <d v="1961-07-12T00:00:00"/>
    <s v="NULL"/>
    <n v="0"/>
    <x v="0"/>
    <s v=""/>
    <s v=""/>
    <s v=""/>
    <n v="0"/>
    <n v="0"/>
    <x v="0"/>
  </r>
  <r>
    <s v="7273592"/>
    <d v="2023-12-31T00:00:00"/>
    <n v="118339.67"/>
    <d v="2021-06-23T00:00:00"/>
    <x v="0"/>
    <s v="0 delayed payments"/>
    <s v="0.2845"/>
    <n v="2"/>
    <n v="9907249370"/>
    <n v="9907249370"/>
    <s v="D186B01703B3773CD98FCB189B7DB62B638A7C5FB8C860D8B5F31EFCF25682A6F317B848DB044BAA44464EFE7A8C78AE47BDE665B829F2FC5D190E71F5F0DD1C"/>
    <s v="56565A2BBBD38003BE99EE73C67E6AC847052869EFDB7ECB3F39B6711CD9E556E1837BCE21E85AAB433AD91D6EA6CEB955D59DFF5F43BE923D842088B776193F"/>
    <s v="9907249370"/>
    <d v="1999-07-24T00:00:00"/>
    <s v="9907249370"/>
    <n v="0"/>
    <x v="0"/>
    <s v=""/>
    <s v=""/>
    <s v=""/>
    <n v="0"/>
    <n v="0"/>
    <x v="0"/>
  </r>
  <r>
    <s v="7273618"/>
    <d v="2023-12-31T00:00:00"/>
    <n v="292319.96999999997"/>
    <d v="2021-06-23T00:00:00"/>
    <x v="1"/>
    <s v="Frozen"/>
    <s v="0.1770"/>
    <n v="1"/>
    <n v="9002272715"/>
    <n v="9002272715"/>
    <s v="3197A3534D59E0858F197FA22E2E03695889E8E315AF232164795CD65F952D97FE662185353C1C002822BA8DDFD6FDF518C87BF875AC0D9C7D9934C019AC73EA"/>
    <s v="NULL"/>
    <s v="9002272715"/>
    <d v="1990-02-27T00:00:00"/>
    <s v="NULL"/>
    <n v="0"/>
    <x v="0"/>
    <s v=""/>
    <s v=""/>
    <s v=""/>
    <n v="0"/>
    <n v="0"/>
    <x v="0"/>
  </r>
  <r>
    <s v="7273667"/>
    <d v="2023-12-31T00:00:00"/>
    <n v="45790.96"/>
    <d v="2021-06-24T00:00:00"/>
    <x v="0"/>
    <s v="0 delayed payments"/>
    <s v="0.2155"/>
    <n v="1"/>
    <n v="8096703"/>
    <n v="8096703"/>
    <s v="8B22D6B9E57997C4CEF83E6BA7CC6624EF9EE14F3AEF8DF6D036EC11AF71D2F2FF1070ED5995A189A0DBAF5D4E2432FEA8C5CA827F9EB42F68EC29D13A758FC2"/>
    <s v="NULL"/>
    <s v="8096703"/>
    <d v="2000-08-09T00:00:00"/>
    <s v="NULL"/>
    <n v="0"/>
    <x v="0"/>
    <s v=""/>
    <s v=""/>
    <s v=""/>
    <n v="0"/>
    <n v="0"/>
    <x v="0"/>
  </r>
  <r>
    <s v="7273683"/>
    <d v="2023-12-31T00:00:00"/>
    <n v="79895.67"/>
    <d v="2021-06-29T00:00:00"/>
    <x v="0"/>
    <s v="0 delayed payments"/>
    <s v="0.2770"/>
    <n v="1"/>
    <n v="9111191186"/>
    <n v="9111191186"/>
    <s v="5AE5E6B5262FF1B1BDD2A699500FCD5F321EAFB30F415794A355C932CE2719F7EF17D5F317BA3547D9174BDB79184D26557A061B28C317D96869EC5BB997D6A1"/>
    <s v="NULL"/>
    <s v="9111191186"/>
    <d v="1991-11-19T00:00:00"/>
    <s v="NULL"/>
    <n v="0"/>
    <x v="0"/>
    <s v=""/>
    <s v=""/>
    <s v=""/>
    <n v="0"/>
    <n v="0"/>
    <x v="0"/>
  </r>
  <r>
    <s v="7273766"/>
    <d v="2023-12-31T00:00:00"/>
    <n v="192050.38"/>
    <d v="2021-06-28T00:00:00"/>
    <x v="1"/>
    <s v="Frozen"/>
    <s v="0.2470"/>
    <n v="1"/>
    <n v="8910214090"/>
    <n v="8910214090"/>
    <s v="727CABE78A8E89722570AE8D1936BA9E329F998B9C2575A2B8CCFEB03A742ABE02DA3B262D93D75284F34D1A394ABEFC5CD970C226109BD62F18F52E33BA2538"/>
    <s v="NULL"/>
    <s v="8910214090"/>
    <d v="1989-10-21T00:00:00"/>
    <s v="NULL"/>
    <n v="0"/>
    <x v="0"/>
    <s v=""/>
    <s v=""/>
    <s v=""/>
    <n v="0"/>
    <n v="0"/>
    <x v="0"/>
  </r>
  <r>
    <s v="7273774"/>
    <d v="2023-12-31T00:00:00"/>
    <n v="32356.13"/>
    <d v="2021-06-28T00:00:00"/>
    <x v="0"/>
    <s v="0 delayed payments"/>
    <s v="0.2445"/>
    <n v="2"/>
    <n v="9902021717"/>
    <n v="9902021717"/>
    <s v="AE08EA2B5B8EC1572739582A5D228E2698A15E98CB824BC25625EC00666349D67EE65E82EABD7B8C31A52E5D5C8FEA75DD380C1F7B8F1F4FAF02BB4B647C487D"/>
    <s v="NULL"/>
    <s v="9902021717"/>
    <d v="1999-02-02T00:00:00"/>
    <s v="9902021717"/>
    <n v="0"/>
    <x v="0"/>
    <s v=""/>
    <s v=""/>
    <s v=""/>
    <n v="0"/>
    <n v="0"/>
    <x v="0"/>
  </r>
  <r>
    <s v="7273931"/>
    <d v="2023-12-31T00:00:00"/>
    <n v="177773.35"/>
    <d v="2019-07-24T00:00:00"/>
    <x v="0"/>
    <s v="0 delayed payments"/>
    <s v="0.2890"/>
    <n v="2"/>
    <n v="8911014036"/>
    <n v="8911014036"/>
    <s v="5097505A36968282FEA3391DF13D0E8DE8C976EDB99BDD7ED0E259F0393FE5FF4EDEC0801AE96731C23D805FC79913BF093D7997C287F2EAB19C1EF610B03FDD"/>
    <s v="14DFE06A698C14CCFBE3DF37F5382780C746EB56C194C5A0C48C43AABA3EB8EC51FD7CD3CC6321DD68C710F8677C501A6DC5BD8DBDC714A54D2C9B5362D0493B"/>
    <s v="8911014036"/>
    <d v="1989-11-01T00:00:00"/>
    <s v="8911014036"/>
    <n v="0"/>
    <x v="0"/>
    <s v=""/>
    <s v=""/>
    <s v=""/>
    <n v="0"/>
    <n v="0"/>
    <x v="0"/>
  </r>
  <r>
    <s v="7274152"/>
    <d v="2023-12-31T00:00:00"/>
    <n v="156358.15"/>
    <d v="2021-06-28T00:00:00"/>
    <x v="1"/>
    <s v="Frozen"/>
    <s v="0.2570"/>
    <n v="1"/>
    <n v="8108144091"/>
    <n v="8108144091"/>
    <s v="E57DC61E1BDFF6E6459259DF9445C7EA3831092423E276CFEE04E517E47E17360E359CC708D9A863E536AF0F818A4CF003974F0441B7FBDFC2ADBF33AE66177D"/>
    <s v="NULL"/>
    <s v="8108144091"/>
    <d v="1981-08-14T00:00:00"/>
    <s v="NULL"/>
    <n v="0"/>
    <x v="0"/>
    <s v=""/>
    <s v=""/>
    <s v=""/>
    <n v="0"/>
    <n v="0"/>
    <x v="0"/>
  </r>
  <r>
    <s v="7274525"/>
    <d v="2023-12-31T00:00:00"/>
    <n v="98883.01"/>
    <d v="2021-06-29T00:00:00"/>
    <x v="0"/>
    <s v="0 delayed payments"/>
    <s v="0.2770"/>
    <n v="1"/>
    <n v="9503051972"/>
    <n v="9503051972"/>
    <s v="E7435EC43423BBE8A3A5CD4309EA47F66029C497875E9B2EB11140D3F9C11C947B5166AC507695BC59FE86C6209E1D577CD1181476060FF96AEE56A82499F794"/>
    <s v="NULL"/>
    <s v="9503051972"/>
    <d v="1995-03-05T00:00:00"/>
    <s v="NULL"/>
    <n v="0"/>
    <x v="0"/>
    <s v=""/>
    <s v=""/>
    <s v=""/>
    <n v="0"/>
    <n v="0"/>
    <x v="0"/>
  </r>
  <r>
    <s v="7274558"/>
    <d v="2023-12-31T00:00:00"/>
    <n v="72946.929999999993"/>
    <d v="2019-07-09T00:00:00"/>
    <x v="0"/>
    <s v="0 delayed payments"/>
    <s v="0.2200"/>
    <n v="1"/>
    <n v="8601060141"/>
    <n v="8601060141"/>
    <s v="3691C08F2BE8E120086591A609CD5A805FE7F407EDF08023C39A5D7655D9687E4B617D9D7E79C36C3AC146F1E6EADBF7DE945B7EBCE69441F0E610490D77B017"/>
    <s v="NULL"/>
    <s v="8601060141"/>
    <d v="1986-01-06T00:00:00"/>
    <s v="NULL"/>
    <n v="0"/>
    <x v="0"/>
    <s v=""/>
    <s v=""/>
    <s v=""/>
    <n v="0"/>
    <n v="0"/>
    <x v="0"/>
  </r>
  <r>
    <s v="7274780"/>
    <d v="2023-12-31T00:00:00"/>
    <n v="478098.44"/>
    <d v="2021-06-30T00:00:00"/>
    <x v="0"/>
    <s v="0 delayed payments"/>
    <s v="0.2505"/>
    <n v="2"/>
    <n v="7105033307"/>
    <n v="7105033307"/>
    <s v="3A687C26A155AC99C24FF7D320346D1F44B97398842E895E18BBF97A68E75A78C499B730293AB15F934568EC6D5D090113C46E8BF430BBB861B1D7AD2D6E2A8A"/>
    <s v="NULL"/>
    <s v="7105033307"/>
    <d v="1971-05-03T00:00:00"/>
    <s v="7105033307"/>
    <n v="0"/>
    <x v="0"/>
    <s v=""/>
    <s v=""/>
    <s v=""/>
    <n v="0"/>
    <n v="0"/>
    <x v="0"/>
  </r>
  <r>
    <s v="7274806"/>
    <d v="2023-12-31T00:00:00"/>
    <n v="296222.7"/>
    <d v="2021-06-30T00:00:00"/>
    <x v="0"/>
    <s v="1 delayed payment"/>
    <s v="0.1400"/>
    <n v="1"/>
    <n v="7403214906"/>
    <n v="7403214906"/>
    <s v="A901A9B1B144876FBDA131EEFB97C56E12285DDD0B2E5A1160F5D15B5259FCAE7BDB5B93F2AC0BDCF040FA36F3260D0575C7D255F195468BF72B2D0360225AEB"/>
    <s v="NULL"/>
    <s v="7403214906"/>
    <d v="1974-03-21T00:00:00"/>
    <s v="NULL"/>
    <n v="0"/>
    <x v="0"/>
    <s v=""/>
    <s v=""/>
    <s v=""/>
    <n v="0"/>
    <n v="0"/>
    <x v="0"/>
  </r>
  <r>
    <s v="7274830"/>
    <d v="2023-12-31T00:00:00"/>
    <n v="152067.42000000001"/>
    <d v="2021-06-29T00:00:00"/>
    <x v="0"/>
    <s v="0 delayed payments"/>
    <s v="0.2705"/>
    <n v="1"/>
    <n v="6609251381"/>
    <n v="6609251381"/>
    <s v="56C47359004820DD9C01CF05FCC9E45CEA2A59D742BAB41D7D930FD159CCE197534FD1BC99EC9F7EF8B7625F1328C9592462887B4BF456B51EEB5534A58017AC"/>
    <s v="NULL"/>
    <s v="6609251381"/>
    <d v="1966-09-25T00:00:00"/>
    <s v="NULL"/>
    <n v="0"/>
    <x v="0"/>
    <s v=""/>
    <s v=""/>
    <s v=""/>
    <n v="0"/>
    <n v="0"/>
    <x v="0"/>
  </r>
  <r>
    <s v="7274889"/>
    <d v="2023-12-31T00:00:00"/>
    <n v="200330.37"/>
    <d v="2021-06-29T00:00:00"/>
    <x v="1"/>
    <s v="Frozen"/>
    <s v="0.2470"/>
    <n v="1"/>
    <n v="9403281026"/>
    <n v="9403281026"/>
    <s v="362C0BEBEE4741757D814751B5AE912B22446E83FB321DC908AE611E623FDACFDC3E0BDA99F955C1677064E10CC08804492DFF90676DC69C9F30D60D7432F709"/>
    <s v="NULL"/>
    <s v="9403281026"/>
    <d v="1994-03-28T00:00:00"/>
    <s v="NULL"/>
    <n v="0"/>
    <x v="0"/>
    <s v=""/>
    <s v=""/>
    <s v=""/>
    <n v="0"/>
    <n v="0"/>
    <x v="0"/>
  </r>
  <r>
    <s v="7274939"/>
    <d v="2023-12-31T00:00:00"/>
    <n v="204445.36"/>
    <d v="2021-06-30T00:00:00"/>
    <x v="0"/>
    <s v="1 delayed payment"/>
    <s v="0.2845"/>
    <n v="1"/>
    <n v="9603134454"/>
    <n v="9603134454"/>
    <s v="97674812F56429D412A2387D390A0D40AA5928A082C0FBB57895F09E286518A73E24B54264BC21B9E874EB8580DC317499897822D791420654EA5B6DE1364A9C"/>
    <s v="NULL"/>
    <s v="9603134454"/>
    <d v="1996-03-13T00:00:00"/>
    <s v="NULL"/>
    <n v="0"/>
    <x v="0"/>
    <s v=""/>
    <s v=""/>
    <s v=""/>
    <n v="0"/>
    <n v="0"/>
    <x v="0"/>
  </r>
  <r>
    <s v="7274947"/>
    <d v="2023-12-31T00:00:00"/>
    <n v="206743.16"/>
    <d v="2021-06-30T00:00:00"/>
    <x v="0"/>
    <s v="2 delayed payments"/>
    <s v="0.2895"/>
    <n v="1"/>
    <n v="9608103538"/>
    <n v="9608103538"/>
    <s v="2D4FA045A2C7FB07290FE66E470AC01254C753688F27790A2831DA20A0123F1218E89949A659E89BECA1AAB81DF1A6B6E2FB8B02C6A60BB782D6539EEE42CE66"/>
    <s v="NULL"/>
    <s v="9608103538"/>
    <d v="1996-08-10T00:00:00"/>
    <s v="NULL"/>
    <n v="0"/>
    <x v="0"/>
    <s v=""/>
    <s v=""/>
    <s v=""/>
    <n v="0"/>
    <n v="0"/>
    <x v="0"/>
  </r>
  <r>
    <s v="7275001"/>
    <d v="2023-12-31T00:00:00"/>
    <n v="221017.78"/>
    <d v="2021-06-29T00:00:00"/>
    <x v="1"/>
    <s v="Frozen"/>
    <s v="0.1770"/>
    <n v="1"/>
    <n v="9906288791"/>
    <n v="9906288791"/>
    <s v="B154DADC79489EB62FDC2D70D23AFB0C138FAB6036D76F96BCD8762BD0078D9C357EE7B501922FD9AE8D8D3121A37D4221548F58BCDE359326465585D18B810B"/>
    <s v="NULL"/>
    <s v="9906288791"/>
    <d v="1999-06-28T00:00:00"/>
    <s v="NULL"/>
    <n v="0"/>
    <x v="0"/>
    <s v=""/>
    <s v=""/>
    <s v=""/>
    <n v="0"/>
    <n v="0"/>
    <x v="0"/>
  </r>
  <r>
    <s v="7275084"/>
    <d v="2023-12-31T00:00:00"/>
    <n v="155492.12"/>
    <d v="2021-06-29T00:00:00"/>
    <x v="0"/>
    <s v="0 delayed payments"/>
    <s v="0.2870"/>
    <n v="1"/>
    <n v="9606081306"/>
    <n v="9606081306"/>
    <s v="8A1992E8816AAE81FCDD5284EF4EB8797CB0CF8745F83E5E291AF5A2582E0AE6CF60A77F13AF21497F679DD355E4D8918D5A141DBECF315EE9119961500D0181"/>
    <s v="NULL"/>
    <s v="9606081306"/>
    <d v="1996-06-08T00:00:00"/>
    <s v="NULL"/>
    <n v="0"/>
    <x v="0"/>
    <s v=""/>
    <s v=""/>
    <s v=""/>
    <n v="0"/>
    <n v="0"/>
    <x v="0"/>
  </r>
  <r>
    <s v="7275142"/>
    <d v="2023-12-31T00:00:00"/>
    <n v="176397.75"/>
    <d v="2021-07-01T00:00:00"/>
    <x v="0"/>
    <s v="1 delayed payment"/>
    <s v="0.2305"/>
    <n v="1"/>
    <n v="8809173431"/>
    <n v="8809173431"/>
    <s v="0E866E2612F90EC243F8C1D473615C0DDE21371BBDA07C6BB0F089C7D44082C3099D4E2393D0E4010244EF05044B1D5E22B40E59CEAE8BD99779F5A62D70A8AA"/>
    <s v="NULL"/>
    <s v="8809173431"/>
    <d v="1988-09-17T00:00:00"/>
    <s v="NULL"/>
    <n v="0"/>
    <x v="0"/>
    <s v=""/>
    <s v=""/>
    <s v=""/>
    <n v="0"/>
    <n v="0"/>
    <x v="0"/>
  </r>
  <r>
    <s v="7275290"/>
    <d v="2023-12-31T00:00:00"/>
    <n v="72153.240000000005"/>
    <d v="2021-07-02T00:00:00"/>
    <x v="0"/>
    <s v="0 delayed payments"/>
    <s v="0.2800"/>
    <n v="1"/>
    <n v="8511295555"/>
    <n v="8511295555"/>
    <s v="1E79C77D83C0F06CDCA0525D0A3F3EC48F8778E58626081407A5081A90E20DC41A764C86FE38866E794B5065D956A5B1CCC992DE4FC8EF95C34A4957D873C88D"/>
    <s v="NULL"/>
    <s v="8511295555"/>
    <d v="1985-11-29T00:00:00"/>
    <s v="NULL"/>
    <n v="0"/>
    <x v="0"/>
    <s v=""/>
    <s v=""/>
    <s v=""/>
    <n v="0"/>
    <n v="0"/>
    <x v="0"/>
  </r>
  <r>
    <s v="7275415"/>
    <d v="2023-12-31T00:00:00"/>
    <n v="182799.91"/>
    <d v="2021-07-22T00:00:00"/>
    <x v="0"/>
    <s v="0 delayed payments"/>
    <s v="0.2405"/>
    <n v="2"/>
    <n v="9609220067"/>
    <n v="9609220067"/>
    <s v="8BC286D0CAB8175FB8A3C24B63048A266D01604846855FFDA9F5725C0BCFA7ECAE26E54B13F9C24CC50C015F4AC48CF97E00110C83E5DA4DEBF5CB47D7516855"/>
    <s v="C67E3A7DED19612A123B3B1EFF695DD5C02C9B5464CD463669D84CAEAC0C9447B220647849CA6A80171E2E16EB0F211DE1AC80E6781E57127421FD5945D56727"/>
    <s v="9609220067"/>
    <d v="1996-09-22T00:00:00"/>
    <s v="9609220067"/>
    <n v="0"/>
    <x v="0"/>
    <s v=""/>
    <s v=""/>
    <s v=""/>
    <n v="0"/>
    <n v="0"/>
    <x v="0"/>
  </r>
  <r>
    <s v="7275449"/>
    <d v="2023-12-31T00:00:00"/>
    <n v="483030.26"/>
    <d v="2021-06-30T00:00:00"/>
    <x v="0"/>
    <s v="0 delayed payments"/>
    <s v="0.2305"/>
    <n v="2"/>
    <n v="7909196284"/>
    <n v="7909196284"/>
    <s v="E8429E239BA7D0A78071B26A0F48806F5E901FA17C2182D0666FEC62A245576E7687F5D127A408B92B63AF4EC556DFEF5D3FEEF02B75DECFC0055593B0A042EB"/>
    <s v="AC679C507F1AC740AEA3F4F84EB2F81ACE4A3EBFDF7F4483A8DD2605F04C5ECFC904F2BBA2BD9FD557B5ADDABB11A83F38CD6658B329B0F971416AF79B18C7DB"/>
    <s v="7909196284"/>
    <d v="1979-09-19T00:00:00"/>
    <s v="7909196284"/>
    <n v="0"/>
    <x v="0"/>
    <s v=""/>
    <s v=""/>
    <s v=""/>
    <n v="0"/>
    <n v="0"/>
    <x v="0"/>
  </r>
  <r>
    <s v="7275498"/>
    <d v="2023-12-31T00:00:00"/>
    <n v="312183.03999999998"/>
    <d v="2021-06-30T00:00:00"/>
    <x v="0"/>
    <s v="0 delayed payments"/>
    <s v="0.2400"/>
    <n v="2"/>
    <n v="9202120250"/>
    <n v="9202120250"/>
    <s v="E3345992F3F4B1EBA3AE548008334AE68D34F8EE3834E74AE7DD69CC44478F10653F9D98584010C8BE079E7CECB8A130408A27C18FA5306A95D32E5F92AC850D"/>
    <s v="B8B7631446B8C99DF1F33B0413DC198721AA476A0FFEF5E7272708A147B0A258CA730883B32915E2A28A7EA165B318940B21B19F1071523E9E512926A9341009"/>
    <s v="9202120250"/>
    <d v="1992-02-12T00:00:00"/>
    <s v="9202120250"/>
    <n v="0"/>
    <x v="0"/>
    <s v=""/>
    <s v=""/>
    <s v=""/>
    <n v="0"/>
    <n v="0"/>
    <x v="0"/>
  </r>
  <r>
    <s v="7275555"/>
    <d v="2023-12-31T00:00:00"/>
    <n v="231219.54"/>
    <d v="2021-06-30T00:00:00"/>
    <x v="1"/>
    <s v="Frozen"/>
    <s v="0.1770"/>
    <n v="1"/>
    <n v="9612021627"/>
    <n v="9612021627"/>
    <s v="DC8B5B6D7C0316F2DDBDEB6E4D3B237DF9E2F04F078784B696C97ACB9869655C01DBF1B35D1E395CC11E062D54222F5B6D2E0F22C3FB1A1B1DF577E2F96C4E39"/>
    <s v="NULL"/>
    <s v="9612021627"/>
    <d v="1996-12-02T00:00:00"/>
    <s v="NULL"/>
    <n v="0"/>
    <x v="0"/>
    <s v=""/>
    <s v=""/>
    <s v=""/>
    <n v="0"/>
    <n v="0"/>
    <x v="0"/>
  </r>
  <r>
    <s v="7275571"/>
    <d v="2023-12-31T00:00:00"/>
    <n v="110374.58"/>
    <d v="2021-06-30T00:00:00"/>
    <x v="0"/>
    <s v="0 delayed payments"/>
    <s v="0.2870"/>
    <n v="1"/>
    <n v="9905295318"/>
    <n v="9905295318"/>
    <s v="048EB1661D76D8F734179EE188944D8C045E14D8B9A20AA48DE50204EF02A6CF02BB453FC2CC2D449812021AA9CF91A33C1C6EB0BB59FA943EB8F071C2E1F718"/>
    <s v="NULL"/>
    <s v="9905295318"/>
    <d v="1999-05-29T00:00:00"/>
    <s v="NULL"/>
    <n v="0"/>
    <x v="0"/>
    <s v=""/>
    <s v=""/>
    <s v=""/>
    <n v="0"/>
    <n v="0"/>
    <x v="0"/>
  </r>
  <r>
    <s v="7275779"/>
    <d v="2023-12-31T00:00:00"/>
    <n v="194369.41"/>
    <d v="2021-07-06T00:00:00"/>
    <x v="0"/>
    <s v="0 delayed payments"/>
    <s v="0.2305"/>
    <n v="1"/>
    <n v="8107210299"/>
    <n v="8107210299"/>
    <s v="8C392F1EE60AE817317B42D77AB85CA31E9F7628F4876B7E72BA627AFF35B2EA3CDFC91090EC928A5EEE2EA0409171837A63CEC9D646B4BCDC9DF4AF2EDFEF7D"/>
    <s v="NULL"/>
    <s v="8107210299"/>
    <d v="1981-07-21T00:00:00"/>
    <s v="NULL"/>
    <n v="0"/>
    <x v="0"/>
    <s v=""/>
    <s v=""/>
    <s v=""/>
    <n v="0"/>
    <n v="0"/>
    <x v="0"/>
  </r>
  <r>
    <s v="7275803"/>
    <d v="2023-12-31T00:00:00"/>
    <n v="314313.48"/>
    <d v="2021-06-30T00:00:00"/>
    <x v="0"/>
    <s v="0 delayed payments"/>
    <s v="0.0568"/>
    <n v="2"/>
    <n v="9612098955"/>
    <n v="9612098955"/>
    <s v="0D83186BDFB63D04FFB8EEC2CB0F533DDE8FFE96B305EDBECB81B39EB3D5885A30653EF3EC3ED88381336C9E35A4E6A1B996451D5D97A8BE9D1D760C1344FE8D"/>
    <s v="9FE6623012C2407D0FB4E97302C333538AEF35D5514275A54D170CA21C07BC242B493261793F08E1CF24A82286454C7D36939B406C72195CA99F0EB64B1A7925"/>
    <s v="9612098955"/>
    <d v="1996-12-09T00:00:00"/>
    <s v="9612098955"/>
    <n v="0"/>
    <x v="0"/>
    <s v=""/>
    <s v=""/>
    <s v=""/>
    <n v="0"/>
    <n v="0"/>
    <x v="0"/>
  </r>
  <r>
    <s v="7275886"/>
    <d v="2023-12-31T00:00:00"/>
    <n v="236962.47"/>
    <d v="2021-07-01T00:00:00"/>
    <x v="1"/>
    <s v="Frozen"/>
    <s v="0.2470"/>
    <n v="1"/>
    <n v="9601011290"/>
    <n v="9601011290"/>
    <s v="0D5C38D597F96B41F737589A1C19E8ACD188BCD4BEC158109A7D2AC618098D7F74636EDFD53A18C275A5DD9458B7A5271FDF36D141AC8645877C6B2B4444D0E8"/>
    <s v="NULL"/>
    <s v="9601011290"/>
    <d v="1996-01-01T00:00:00"/>
    <s v="NULL"/>
    <n v="0"/>
    <x v="0"/>
    <s v=""/>
    <s v=""/>
    <s v=""/>
    <n v="0"/>
    <n v="0"/>
    <x v="0"/>
  </r>
  <r>
    <s v="7275910"/>
    <d v="2023-12-31T00:00:00"/>
    <n v="262856.09000000003"/>
    <d v="2021-07-05T00:00:00"/>
    <x v="0"/>
    <s v="0 delayed payments"/>
    <s v="0.1705"/>
    <n v="1"/>
    <n v="9102144152"/>
    <n v="9102144152"/>
    <s v="6310F6A5878887A393154FF9E4D92BC790A2D3F95CCF0F77837B3DD97553A713A161D8ABB757F7097CA95313D1E8ABC90B5C8F3E2793718C6E6459A8175872D2"/>
    <s v="NULL"/>
    <s v="9102144152"/>
    <d v="1991-02-14T00:00:00"/>
    <s v="NULL"/>
    <n v="0"/>
    <x v="0"/>
    <s v=""/>
    <s v=""/>
    <s v=""/>
    <n v="0"/>
    <n v="0"/>
    <x v="0"/>
  </r>
  <r>
    <s v="7276157"/>
    <d v="2023-12-31T00:00:00"/>
    <n v="306125.08"/>
    <d v="2021-07-05T00:00:00"/>
    <x v="0"/>
    <s v="0 delayed payments"/>
    <s v="0.2505"/>
    <n v="2"/>
    <n v="7212151497"/>
    <n v="7212151497"/>
    <s v="832769A54212A7AB615F77783095D14493D4C7E6D0DBCA603764BAEDB96BD7EB976ABF472B9A6CF59D5E7780A84FE95C16490DAEDCB9119AB5E25F84A280C2AA"/>
    <s v="F37E2A37E1D4E84E2AB7728727819B2D7530CF6ACD55D02BF29C179615D02D1B9BFCF7E9BB73F6618B612FB35E14673C6BFFF4DC3BFF65F730C303F156A033E9"/>
    <s v="7212151497"/>
    <d v="1972-12-15T00:00:00"/>
    <s v="7212151497"/>
    <n v="0"/>
    <x v="0"/>
    <s v=""/>
    <s v=""/>
    <s v=""/>
    <n v="0"/>
    <n v="0"/>
    <x v="0"/>
  </r>
  <r>
    <s v="7276272"/>
    <d v="2023-12-31T00:00:00"/>
    <n v="59104.99"/>
    <d v="2021-07-08T00:00:00"/>
    <x v="0"/>
    <s v="1 delayed payment"/>
    <s v="0.2745"/>
    <n v="2"/>
    <n v="8506038036"/>
    <n v="8506038036"/>
    <s v="66410B78C90F06F049AC0FF39F5BD2C4756324BD9939D611158AF913431733F6F2A27880B91AFCC41CC9AD56D23DF58E44E351E91AA5039AD6FDD14B824240E5"/>
    <s v="NULL"/>
    <s v="8506038036"/>
    <d v="1985-06-03T00:00:00"/>
    <s v="8506038036"/>
    <n v="0"/>
    <x v="0"/>
    <s v=""/>
    <s v=""/>
    <s v=""/>
    <n v="0"/>
    <n v="0"/>
    <x v="0"/>
  </r>
  <r>
    <s v="7276355"/>
    <d v="2023-12-31T00:00:00"/>
    <n v="58296.68"/>
    <d v="2021-07-02T00:00:00"/>
    <x v="0"/>
    <s v="0 delayed payments"/>
    <s v="0.2305"/>
    <n v="1"/>
    <n v="7404211976"/>
    <n v="7404211976"/>
    <s v="C4BA6636C7A3389207ACC965483E8A59A210DA451A9EB29AB1821A8FE8610BA258C85AB4EE5242614AEC227285E55C4269D4B4F0C426C5697B4A7F96724468AB"/>
    <s v="NULL"/>
    <s v="7404211976"/>
    <d v="1974-04-21T00:00:00"/>
    <s v="NULL"/>
    <n v="0"/>
    <x v="0"/>
    <s v=""/>
    <s v=""/>
    <s v=""/>
    <n v="0"/>
    <n v="0"/>
    <x v="0"/>
  </r>
  <r>
    <s v="7276462"/>
    <d v="2023-12-31T00:00:00"/>
    <n v="116503.33"/>
    <d v="2021-07-05T00:00:00"/>
    <x v="1"/>
    <s v="Frozen"/>
    <s v="0.2570"/>
    <n v="1"/>
    <n v="4218061"/>
    <n v="4218061"/>
    <s v="784385D3CA564CE05E6C920F0F9A3C310E0FA25FB6BD88CD60CE237DFE49B6ABBB119B49034D943E81E00345480EC32C47FD83B1CC730741407260FE39F55929"/>
    <s v="NULL"/>
    <s v="4218061"/>
    <d v="2000-04-21T00:00:00"/>
    <s v="NULL"/>
    <n v="0"/>
    <x v="0"/>
    <s v=""/>
    <s v=""/>
    <s v=""/>
    <n v="0"/>
    <n v="0"/>
    <x v="0"/>
  </r>
  <r>
    <s v="7276538"/>
    <d v="2023-12-31T00:00:00"/>
    <n v="30187.09"/>
    <d v="2021-08-03T00:00:00"/>
    <x v="0"/>
    <s v="0 delayed payments"/>
    <s v="0.2570"/>
    <n v="1"/>
    <n v="8901056005"/>
    <n v="8901056005"/>
    <s v="3DD50996C1CF627BD39A340ED1BEDB96A6C9406817090B80CE5209EA0EF5243A3D2E18A3CC23F1B1168CCFDD8AB6FCC0CBDAD091F4F5820AF56BE69785AFDDCF"/>
    <s v="NULL"/>
    <s v="8901056005"/>
    <d v="1989-01-05T00:00:00"/>
    <s v="NULL"/>
    <n v="0"/>
    <x v="0"/>
    <s v=""/>
    <s v=""/>
    <s v=""/>
    <n v="0"/>
    <n v="0"/>
    <x v="0"/>
  </r>
  <r>
    <s v="7276595"/>
    <d v="2023-12-31T00:00:00"/>
    <n v="269174.98"/>
    <d v="2021-07-05T00:00:00"/>
    <x v="0"/>
    <s v="0 delayed payments"/>
    <s v="0.2705"/>
    <n v="1"/>
    <n v="9603271389"/>
    <n v="9603271389"/>
    <s v="B39128384F4460333E7C3471567F3AED7FB222443FE5318BC0984C43C20EBCEB6ADE03624544B862AA3E8ADB005E722CB4A56E7D92CD794B500CB75AF4AE0DFF"/>
    <s v="NULL"/>
    <s v="9603271389"/>
    <d v="1996-03-27T00:00:00"/>
    <s v="NULL"/>
    <n v="0"/>
    <x v="0"/>
    <s v=""/>
    <s v=""/>
    <s v=""/>
    <n v="0"/>
    <n v="0"/>
    <x v="0"/>
  </r>
  <r>
    <s v="7276637"/>
    <d v="2023-12-31T00:00:00"/>
    <n v="136699.93"/>
    <d v="2021-07-05T00:00:00"/>
    <x v="0"/>
    <s v="0 delayed payments"/>
    <s v="0.2505"/>
    <n v="2"/>
    <n v="9105192653"/>
    <n v="9105192653"/>
    <s v="40A430218A8F363F19DD01A4CA510191363C3159ADEC7D6C21AB466FE9ED23A35F3D4F378F8F7BB719FC3F3370A6D501EC67288210DEC6A422D75EE5E1117369"/>
    <s v="87C0F2C61EFDF0380CD2CCBB1830562D328B0FDB7E1606CCA61FD5DAD4C52B84347226F4A5F761B60FCD8DE9CEA40C4DA536845D9969910AC57FD597F8FDE793"/>
    <s v="9105192653"/>
    <d v="1991-05-19T00:00:00"/>
    <s v="9105192653"/>
    <n v="0"/>
    <x v="0"/>
    <s v=""/>
    <s v=""/>
    <s v=""/>
    <n v="0"/>
    <n v="0"/>
    <x v="0"/>
  </r>
  <r>
    <s v="7276660"/>
    <d v="2023-12-31T00:00:00"/>
    <n v="113575.55"/>
    <d v="2021-07-05T00:00:00"/>
    <x v="0"/>
    <s v="0 delayed payments"/>
    <s v="0.2745"/>
    <n v="1"/>
    <n v="9203301693"/>
    <n v="9203301693"/>
    <s v="62B9C7B6D41BAE7ADF848BE7AC18D14DEA68858014C4F34402B82462A2B80D721983F27DC2CCAE0B28058EB5252BFFA7A5963645959084AF475064C4ECDE8F36"/>
    <s v="NULL"/>
    <s v="9203301693"/>
    <d v="1992-03-30T00:00:00"/>
    <s v="NULL"/>
    <n v="0"/>
    <x v="0"/>
    <s v=""/>
    <s v=""/>
    <s v=""/>
    <n v="0"/>
    <n v="0"/>
    <x v="0"/>
  </r>
  <r>
    <s v="7276793"/>
    <d v="2023-12-31T00:00:00"/>
    <n v="62703.58"/>
    <d v="2021-07-09T00:00:00"/>
    <x v="0"/>
    <s v="0 delayed payments"/>
    <s v="0.1705"/>
    <n v="1"/>
    <n v="7808191600"/>
    <n v="7808191600"/>
    <s v="7E5EA602D0B28E48D8D403C8123E71330BC500044151521ED10F513160DE72CBDF53A2781540ACF16C632A862A777EBC5884CC147E8AE3B7B7AD98D0E768F13B"/>
    <s v="NULL"/>
    <s v="7808191600"/>
    <d v="1978-08-19T00:00:00"/>
    <s v="NULL"/>
    <n v="0"/>
    <x v="0"/>
    <s v=""/>
    <s v=""/>
    <s v=""/>
    <n v="0"/>
    <n v="0"/>
    <x v="0"/>
  </r>
  <r>
    <s v="7276868"/>
    <d v="2023-12-31T00:00:00"/>
    <n v="43758.91"/>
    <d v="2021-07-05T00:00:00"/>
    <x v="0"/>
    <s v="0 delayed payments"/>
    <s v="0.2770"/>
    <n v="1"/>
    <n v="6908288936"/>
    <n v="6908288936"/>
    <s v="D61F7896F8C57A964CC077696EF9E0959316E45D7A83C7AD295AC929FEB0B8AD972E1FA3A62EFAA53FA079B5E0769EB1898806A98A4DBB897876FCAA1B189CA9"/>
    <s v="NULL"/>
    <s v="6908288936"/>
    <d v="1969-08-28T00:00:00"/>
    <s v="NULL"/>
    <n v="0"/>
    <x v="0"/>
    <s v=""/>
    <s v=""/>
    <s v=""/>
    <n v="0"/>
    <n v="0"/>
    <x v="0"/>
  </r>
  <r>
    <s v="7277023"/>
    <d v="2023-12-31T00:00:00"/>
    <n v="79915.960000000006"/>
    <d v="2021-07-06T00:00:00"/>
    <x v="0"/>
    <s v="0 delayed payments"/>
    <s v="0.1905"/>
    <n v="1"/>
    <n v="9501056791"/>
    <n v="9501056791"/>
    <s v="9AA4473C88A281030B0E9B8136663517A1ACDA880F6EB11E2BEDE63C435DC4EBDC7736CFD39C9AF4440E8AA7431B56EFBECEF8AF141A8AF2383E2F8273612E1E"/>
    <s v="NULL"/>
    <s v="9501056791"/>
    <d v="1995-01-05T00:00:00"/>
    <s v="NULL"/>
    <n v="0"/>
    <x v="0"/>
    <s v=""/>
    <s v=""/>
    <s v=""/>
    <n v="0"/>
    <n v="0"/>
    <x v="0"/>
  </r>
  <r>
    <s v="7277296"/>
    <d v="2023-12-31T00:00:00"/>
    <n v="137046.60999999999"/>
    <d v="2021-07-06T00:00:00"/>
    <x v="1"/>
    <s v="Frozen"/>
    <s v="0.2570"/>
    <n v="1"/>
    <n v="9507255025"/>
    <n v="9507255025"/>
    <s v="2CD867D8290CBDEF742BC5207D50FA90120481179EB570E1E93C3A685855D699412D84C3CA7B726DF1EE87C74C842E836A0382041A4C757DA23CA5E02F28818A"/>
    <s v="NULL"/>
    <s v="9507255025"/>
    <d v="1995-07-25T00:00:00"/>
    <s v="NULL"/>
    <n v="0"/>
    <x v="0"/>
    <s v=""/>
    <s v=""/>
    <s v=""/>
    <n v="0"/>
    <n v="0"/>
    <x v="0"/>
  </r>
  <r>
    <s v="7277353"/>
    <d v="2023-12-31T00:00:00"/>
    <n v="203883.73"/>
    <d v="2021-07-09T00:00:00"/>
    <x v="0"/>
    <s v="0 delayed payments"/>
    <s v="0.2505"/>
    <n v="2"/>
    <n v="8912241471"/>
    <n v="8912241471"/>
    <s v="804D2785506CB4CC3AE9AFDC7A41E6BA9E735018163E77EF4073E6BD2F8C06A4980A92D43A9B0B25383BD082BBE52899BC684A83472F143AEA1B844D6387F364"/>
    <s v="E9A254778266D8975F7FC770019F55AAFB398D21E5CDC89F8464F8202B822B723D094A9BE1631C5AE515CDE2D154EE84E4B854DC4330844A4F1747F5361AF593"/>
    <s v="8912241471"/>
    <d v="1989-12-24T00:00:00"/>
    <s v="8912241471"/>
    <n v="0"/>
    <x v="0"/>
    <s v=""/>
    <s v=""/>
    <s v=""/>
    <n v="0"/>
    <n v="0"/>
    <x v="0"/>
  </r>
  <r>
    <s v="7277395"/>
    <d v="2023-12-31T00:00:00"/>
    <n v="385115.54"/>
    <d v="2021-07-06T00:00:00"/>
    <x v="0"/>
    <s v="1 delayed payment"/>
    <s v="0.2605"/>
    <n v="2"/>
    <n v="9006215983"/>
    <n v="9006215983"/>
    <s v="9A2F80AC5DC52A626B065AABA9AE30D1B03036D2FD2D12A8ECE9A3E78C634FF102B1D304AA46484736B2AACF8CEA90BBF0C07D6E60DC8B81CDECBCE4C8CBCC91"/>
    <s v="NULL"/>
    <s v="9006215983"/>
    <d v="1990-06-21T00:00:00"/>
    <s v="9006215983"/>
    <n v="0"/>
    <x v="0"/>
    <s v=""/>
    <s v=""/>
    <s v=""/>
    <n v="0"/>
    <n v="0"/>
    <x v="0"/>
  </r>
  <r>
    <s v="7278088"/>
    <d v="2023-12-31T00:00:00"/>
    <n v="268045.46999999997"/>
    <d v="2021-07-08T00:00:00"/>
    <x v="0"/>
    <s v="0 delayed payments"/>
    <s v="0.2505"/>
    <n v="2"/>
    <n v="9407281030"/>
    <n v="9407281030"/>
    <s v="C01735804AD065404C58F8E3C3B4C48FB93A3383E79B6AB0BDF3114F59F45F6725BFD049AC53DEA9E1FC1C7EB7345E370C0D6827C830C88D7C071AFE6C4F0FD4"/>
    <s v="D5270A1E2D10FD32EF543441DAD1BFE6E325D97A2315947526B4D3F089D7D6B3B4246FA130C4C0F650C3A7E4156A440D631B9D79336274D75115808ADE07146D"/>
    <s v="9407281030"/>
    <d v="1994-07-28T00:00:00"/>
    <s v="9407281030"/>
    <n v="0"/>
    <x v="0"/>
    <s v=""/>
    <s v=""/>
    <s v=""/>
    <n v="0"/>
    <n v="0"/>
    <x v="0"/>
  </r>
  <r>
    <s v="7278245"/>
    <d v="2023-12-31T00:00:00"/>
    <n v="301349.64"/>
    <d v="2021-07-14T00:00:00"/>
    <x v="0"/>
    <s v="1 delayed payment"/>
    <s v="0.2305"/>
    <n v="2"/>
    <n v="7212166842"/>
    <n v="7212166842"/>
    <s v="F7B34120C01FB7D3C23139FE045463F1FE56FF80B538F6A12DB521641640B76F959B56B0371EF5C4B6ADC7BB33F782A1C13E87F2D7D3E624D23FC8331FE2172E"/>
    <s v="D201D1B4A69EBC764C7F6A1C20DCF3046D1DF3DF5D681226B47DFBF4B8153E3CA9AC4981B30878D7AF4BF65BFEF85C00C67E6E4AF3DAF60BA879C821953DEC1B"/>
    <s v="7212166842"/>
    <d v="1972-12-16T00:00:00"/>
    <s v="7212166842"/>
    <n v="0"/>
    <x v="0"/>
    <s v=""/>
    <s v=""/>
    <s v=""/>
    <n v="0"/>
    <n v="0"/>
    <x v="0"/>
  </r>
  <r>
    <s v="7278278"/>
    <d v="2023-12-31T00:00:00"/>
    <n v="275843.42"/>
    <d v="2021-07-08T00:00:00"/>
    <x v="0"/>
    <s v="0 delayed payments"/>
    <s v="0.2245"/>
    <n v="2"/>
    <n v="8206045356"/>
    <n v="8206045356"/>
    <s v="DD1F3109826DD82A9E66C125FFF621395317F85360A2195C9E6FAA3A394DD70047B724C9386C8DFFF20A92F284F1F3D317851E1920C7E536C49B7B17D84A7858"/>
    <s v="NULL"/>
    <s v="8206045356"/>
    <d v="1982-06-04T00:00:00"/>
    <s v="8206045356"/>
    <n v="0"/>
    <x v="0"/>
    <s v=""/>
    <s v=""/>
    <s v=""/>
    <n v="0"/>
    <n v="0"/>
    <x v="0"/>
  </r>
  <r>
    <s v="7278336"/>
    <d v="2023-12-31T00:00:00"/>
    <n v="420524.81"/>
    <d v="2021-07-08T00:00:00"/>
    <x v="0"/>
    <s v="0 delayed payments"/>
    <s v="0.2505"/>
    <n v="2"/>
    <n v="8106290086"/>
    <n v="8106290086"/>
    <s v="2FA8A25B231B2B63FA4AF817042026A74384F274B26CB14408FC782F7CC332B407FF84CF5B7DACD0EB9631DF55C84D3029EB54AAAF02D11CB629DE383F70A250"/>
    <s v="05645B1417023B11B288E659A757871A41025F7EF19B27E5A9C9C646344D8D6D3CE799E39A8D8E7A3F6DC54F1467EB6869ABD8CD0F740C05E8BBBDF750880BDC"/>
    <s v="8106290086"/>
    <d v="1981-06-29T00:00:00"/>
    <s v="8106290086"/>
    <n v="0"/>
    <x v="0"/>
    <s v=""/>
    <s v=""/>
    <s v=""/>
    <n v="0"/>
    <n v="0"/>
    <x v="0"/>
  </r>
  <r>
    <s v="7278344"/>
    <d v="2023-12-31T00:00:00"/>
    <n v="33734.65"/>
    <d v="2021-07-09T00:00:00"/>
    <x v="0"/>
    <s v="0 delayed payments"/>
    <s v="0.2770"/>
    <n v="1"/>
    <n v="7311282003"/>
    <n v="7311282003"/>
    <s v="1499D9EC18682FFB36808D60848C64CF85C122BD89E34810D4170D536ED95C7CE30E60A62A6082222304459DF51792CEE3C618E6F7C7034A86E43D32F3FFF100"/>
    <s v="NULL"/>
    <s v="7311282003"/>
    <d v="1973-11-28T00:00:00"/>
    <s v="NULL"/>
    <n v="0"/>
    <x v="0"/>
    <s v=""/>
    <s v=""/>
    <s v=""/>
    <n v="0"/>
    <n v="0"/>
    <x v="0"/>
  </r>
  <r>
    <s v="7278666"/>
    <d v="2023-12-31T00:00:00"/>
    <n v="464854.52"/>
    <d v="2021-07-09T00:00:00"/>
    <x v="0"/>
    <s v="0 delayed payments"/>
    <s v="0.2405"/>
    <n v="2"/>
    <n v="7506241459"/>
    <n v="7506241459"/>
    <s v="E73A7588178F5AAB27B6C9BA90F334A61EA80EDA4A3885C590B3BFD3EACE00A2B62E295D4E48591BF528B73069819117084DA0A4498AA5AF8484CC6AD21E82DA"/>
    <s v="352D5A55B6BDD69EB568568D553C6F4EF880336E66BF50B34720E3D91BA0192C04F263C6C8DC6C31D66D02FC03F8E03A74B71A09AE75765B80C6309E503A78A0"/>
    <s v="7506241459"/>
    <d v="1975-06-24T00:00:00"/>
    <s v="7506241459"/>
    <n v="0"/>
    <x v="0"/>
    <s v=""/>
    <s v=""/>
    <s v=""/>
    <n v="0"/>
    <n v="0"/>
    <x v="0"/>
  </r>
  <r>
    <s v="7278682"/>
    <d v="2023-12-31T00:00:00"/>
    <n v="459517.03"/>
    <d v="2021-07-09T00:00:00"/>
    <x v="0"/>
    <s v="0 delayed payments"/>
    <s v="0.2805"/>
    <n v="2"/>
    <n v="7304095941"/>
    <n v="7304095941"/>
    <s v="63F879C1BFC283A9CCDAE7E6C976A3EE50E62CCF58FF2A724DBFE7FA74499835440418AEBDF3F6AC12B0EFBD55FB56DEAA7B51B88F62657DCB6099C3DC331D6B"/>
    <s v="NULL"/>
    <s v="7304095941"/>
    <d v="1973-04-09T00:00:00"/>
    <s v="7304095941"/>
    <n v="0"/>
    <x v="0"/>
    <s v=""/>
    <s v=""/>
    <s v=""/>
    <n v="0"/>
    <n v="0"/>
    <x v="0"/>
  </r>
  <r>
    <s v="7278773"/>
    <d v="2023-12-31T00:00:00"/>
    <n v="297585.15000000002"/>
    <d v="2021-07-12T00:00:00"/>
    <x v="1"/>
    <s v="Frozen"/>
    <s v="0.2470"/>
    <n v="1"/>
    <n v="7612216635"/>
    <n v="7612216635"/>
    <s v="655D79F16E8B0D17BAC612A1122B8CC84B7F8A97EECD2DA6D29ED7A2318BF35603F31A13A266DAD0AA156F936B68FA04BBB179CCB8F50C7B9DAF9522B10EFC27"/>
    <s v="NULL"/>
    <s v="7612216635"/>
    <d v="1976-12-21T00:00:00"/>
    <s v="NULL"/>
    <n v="0"/>
    <x v="0"/>
    <s v=""/>
    <s v=""/>
    <s v=""/>
    <n v="0"/>
    <n v="0"/>
    <x v="0"/>
  </r>
  <r>
    <s v="7278872"/>
    <d v="2023-12-31T00:00:00"/>
    <n v="425449.95"/>
    <d v="2021-07-09T00:00:00"/>
    <x v="0"/>
    <s v="0 delayed payments"/>
    <s v="0.2245"/>
    <n v="2"/>
    <n v="6704232997"/>
    <n v="6704232997"/>
    <s v="A8165D5C9FB148287C949856F734DD65665A6BCDBC4ECA7DBDC261C3BF5860FBB9A1DD13D647B73DBE619D7C75B2C2315DEDD5F45BA4B0990FE694338D24E4C4"/>
    <s v="A02B118CEAEE1C21399269AA87D83A51B6596D0FB8E639DA0DEBB698BFE7C14CE8EDF31F6CF1AF7746486F076C4E9369C286FA8AA22D6F2421470258B6940F10"/>
    <s v="6704232997"/>
    <d v="1967-04-23T00:00:00"/>
    <s v="6704232997"/>
    <n v="0"/>
    <x v="0"/>
    <s v=""/>
    <s v=""/>
    <s v=""/>
    <n v="0"/>
    <n v="0"/>
    <x v="0"/>
  </r>
  <r>
    <s v="7278880"/>
    <d v="2023-12-31T00:00:00"/>
    <n v="285401.96999999997"/>
    <d v="2021-07-12T00:00:00"/>
    <x v="0"/>
    <s v="0 delayed payments"/>
    <s v="0.2705"/>
    <n v="1"/>
    <n v="7403050714"/>
    <n v="7403050714"/>
    <s v="6B9A130CEA5948BEB6CF0DC0056A6FDCA2875A9E8935B6A1A2612B6578C87D1AF3000A6648CE94CCB02AEAD25337F2F1389711445B4511DA39F1EC21EF6D5639"/>
    <s v="NULL"/>
    <s v="7403050714"/>
    <d v="1974-03-05T00:00:00"/>
    <s v="NULL"/>
    <n v="0"/>
    <x v="0"/>
    <s v=""/>
    <s v=""/>
    <s v=""/>
    <n v="0"/>
    <n v="0"/>
    <x v="0"/>
  </r>
  <r>
    <s v="7278930"/>
    <d v="2023-12-31T00:00:00"/>
    <n v="163626.47"/>
    <d v="2021-07-20T00:00:00"/>
    <x v="0"/>
    <s v="0 delayed payments"/>
    <s v="0.2705"/>
    <n v="1"/>
    <n v="8509054188"/>
    <n v="8509054188"/>
    <s v="128FD3FCF3C24B172E86E21020CA917CA0144A063C2E8B5E43846AEA3CF3975286D39D78537F94CE2F9E1277D35B2D69AC8E1C06A490F19CA98B1B6783AEE216"/>
    <s v="NULL"/>
    <s v="8509054188"/>
    <d v="1985-09-05T00:00:00"/>
    <s v="NULL"/>
    <n v="0"/>
    <x v="0"/>
    <s v=""/>
    <s v=""/>
    <s v=""/>
    <n v="0"/>
    <n v="0"/>
    <x v="0"/>
  </r>
  <r>
    <s v="7279011"/>
    <d v="2023-12-31T00:00:00"/>
    <n v="354591.21"/>
    <d v="2021-07-14T00:00:00"/>
    <x v="0"/>
    <s v="0 delayed payments"/>
    <s v="0.2405"/>
    <n v="2"/>
    <n v="7601042976"/>
    <n v="7601042976"/>
    <s v="B86F7CC088A02730D929F1426751F77294C2FD7400EAA6BC77194C1E2FED2FF728C91F140DFDAF7100377644DE9BA566A0923121A325D8456CE1F920445A3429"/>
    <s v="E7AD2291AA1AD38209F76509D34F523B277CD36E3EE96480CB8B7D7871C1B9C278F99DD1E7337BF66DAB08C62D7F0527F5F7C690CE9CE30D9AF49320A3AD8F5D"/>
    <s v="7601042976"/>
    <d v="1976-01-04T00:00:00"/>
    <s v="7601042976"/>
    <n v="0"/>
    <x v="0"/>
    <s v=""/>
    <s v=""/>
    <s v=""/>
    <n v="0"/>
    <n v="0"/>
    <x v="0"/>
  </r>
  <r>
    <s v="7279185"/>
    <d v="2023-12-31T00:00:00"/>
    <n v="82774.05"/>
    <d v="2021-07-13T00:00:00"/>
    <x v="0"/>
    <s v="0 delayed payments"/>
    <s v="0.2705"/>
    <n v="1"/>
    <n v="7407261994"/>
    <n v="7407261994"/>
    <s v="F429F2369441E34267453030B9585931C107D83E636D73E211B8D32D04323A604096A101CC352717D4740FBBE92A248F53D4B745BCC3FC2AC3D33545525A6EC4"/>
    <s v="NULL"/>
    <s v="7407261994"/>
    <d v="1974-07-26T00:00:00"/>
    <s v="NULL"/>
    <n v="0"/>
    <x v="0"/>
    <s v=""/>
    <s v=""/>
    <s v=""/>
    <n v="0"/>
    <n v="0"/>
    <x v="0"/>
  </r>
  <r>
    <s v="7279474"/>
    <d v="2023-12-31T00:00:00"/>
    <n v="61220.22"/>
    <d v="2021-07-13T00:00:00"/>
    <x v="0"/>
    <s v="0 delayed payments"/>
    <s v="0.2500"/>
    <n v="2"/>
    <n v="8908207338"/>
    <n v="8908207338"/>
    <s v="61198F8975323FA71C269E81A49D8F9B28045EB00205438680A7402D0554B306EBC27333FAA4E3FF562CE6731C0EB8D6A9F7DB52FF00681D855A5F8328507C2D"/>
    <s v="9715546DC05E8EC5F07A112EF3998B4A6AA607D09419BEB8A6447A5A5B64391C506BAE8749F85DFBDCC5C554DC8C41C8947A33A22F01CAA3B85E6C492F2B94FB"/>
    <s v="8908207338"/>
    <d v="1989-08-20T00:00:00"/>
    <s v="8908207338"/>
    <n v="0"/>
    <x v="0"/>
    <s v=""/>
    <s v=""/>
    <s v=""/>
    <n v="0"/>
    <n v="0"/>
    <x v="0"/>
  </r>
  <r>
    <s v="7279797"/>
    <d v="2023-12-31T00:00:00"/>
    <n v="44388.52"/>
    <d v="2021-07-21T00:00:00"/>
    <x v="1"/>
    <s v="Frozen"/>
    <s v="0.2570"/>
    <n v="1"/>
    <n v="9707170735"/>
    <n v="9707170735"/>
    <s v="09C04ECDE689FFF4DD0566A7A1416C886C5DF3E25AABD80845A5D4CCEF3BC4297C4696B38F91324D06C5819A672B8D5EFDD2058426B2DD845613B4328F43A4EA"/>
    <s v="NULL"/>
    <s v="9707170735"/>
    <d v="1997-07-17T00:00:00"/>
    <s v="NULL"/>
    <n v="0"/>
    <x v="0"/>
    <s v=""/>
    <s v=""/>
    <s v=""/>
    <n v="0"/>
    <n v="0"/>
    <x v="0"/>
  </r>
  <r>
    <s v="7279920"/>
    <d v="2023-12-31T00:00:00"/>
    <n v="58621.53"/>
    <d v="2021-08-04T00:00:00"/>
    <x v="0"/>
    <s v="0 delayed payments"/>
    <s v="0.2670"/>
    <n v="1"/>
    <n v="8612100399"/>
    <n v="8612100399"/>
    <s v="D41664D0D666E2376C8CBCE00E243D6D8DE0BF23D488FE2EEDA2D769B4B537D07CF3D645E3EB0D014E6BECA1253D478A4DDAD46E18F6473F2E232A7DD390432A"/>
    <s v="NULL"/>
    <s v="8612100399"/>
    <d v="1986-12-10T00:00:00"/>
    <s v="NULL"/>
    <n v="0"/>
    <x v="0"/>
    <s v=""/>
    <s v=""/>
    <s v=""/>
    <n v="0"/>
    <n v="0"/>
    <x v="0"/>
  </r>
  <r>
    <s v="7280001"/>
    <d v="2023-12-31T00:00:00"/>
    <n v="59944.62"/>
    <d v="2021-07-15T00:00:00"/>
    <x v="0"/>
    <s v="0 delayed payments"/>
    <s v="0.1705"/>
    <n v="1"/>
    <n v="9110235885"/>
    <n v="9110235885"/>
    <s v="A42DEF1282D128EAD7F40D4EBD944605C830C13B8906496CE41630268500A3EFBACE4B6E2C41C01868C1987901A28A67A896A9C63ADEFAACC9EC9E81BF9128AC"/>
    <s v="NULL"/>
    <s v="9110235885"/>
    <d v="1991-10-23T00:00:00"/>
    <s v="NULL"/>
    <n v="0"/>
    <x v="0"/>
    <s v=""/>
    <s v=""/>
    <s v=""/>
    <n v="0"/>
    <n v="0"/>
    <x v="0"/>
  </r>
  <r>
    <s v="7280050"/>
    <d v="2023-12-31T00:00:00"/>
    <n v="249161.48"/>
    <d v="2021-07-14T00:00:00"/>
    <x v="1"/>
    <s v="Frozen"/>
    <s v="0.2045"/>
    <n v="2"/>
    <n v="8709286044"/>
    <n v="8709286044"/>
    <s v="9C31A53D762BBA5D1A39C63F4CE3F4E3B9EF25AA8756AEC1928F5CD6A4406EE58F4938D4CE5B46FAA5BE663FE9299749D4E19AFD5947BA3ED6334FE2B89A86A9"/>
    <s v="NULL"/>
    <s v="8709286044"/>
    <d v="1987-09-28T00:00:00"/>
    <s v="8709286044"/>
    <n v="0"/>
    <x v="0"/>
    <s v=""/>
    <s v=""/>
    <s v=""/>
    <n v="0"/>
    <n v="0"/>
    <x v="0"/>
  </r>
  <r>
    <s v="7280126"/>
    <d v="2023-12-31T00:00:00"/>
    <n v="72697.81"/>
    <d v="2021-07-16T00:00:00"/>
    <x v="0"/>
    <s v="0 delayed payments"/>
    <s v="0.2770"/>
    <n v="1"/>
    <n v="7910203012"/>
    <n v="7910203012"/>
    <s v="9CCC7EBCD2EA2F5C390FB0EBAEABA5E94A8C152C830D25268FF62D1C830B5824EBF40864F822C189BDA15FD51B2CC57B7F882ECB82B315FC0BF43B655A07E2D9"/>
    <s v="NULL"/>
    <s v="7910203012"/>
    <d v="1979-10-20T00:00:00"/>
    <s v="NULL"/>
    <n v="0"/>
    <x v="0"/>
    <s v=""/>
    <s v=""/>
    <s v=""/>
    <n v="0"/>
    <n v="0"/>
    <x v="0"/>
  </r>
  <r>
    <s v="7280316"/>
    <d v="2023-12-31T00:00:00"/>
    <n v="284144.34000000003"/>
    <d v="2021-07-15T00:00:00"/>
    <x v="0"/>
    <s v="0 delayed payments"/>
    <s v="0.1905"/>
    <n v="2"/>
    <n v="2142735"/>
    <n v="2142735"/>
    <s v="C7CD246B3CA6F8F061C4AFBD08FF52F369ECF26F40C16019B4C655B949D6916CAADE0EBE575676E15A4288E8BE55D34E79C1F47DB10CE98C7E48D140FCC34A30"/>
    <s v="NULL"/>
    <s v="2142735"/>
    <d v="2000-02-14T00:00:00"/>
    <s v="2142735"/>
    <n v="0"/>
    <x v="0"/>
    <s v=""/>
    <s v=""/>
    <s v=""/>
    <n v="0"/>
    <n v="0"/>
    <x v="0"/>
  </r>
  <r>
    <s v="7280548"/>
    <d v="2023-12-31T00:00:00"/>
    <n v="469404.86"/>
    <d v="2021-07-19T00:00:00"/>
    <x v="0"/>
    <s v="0 delayed payments"/>
    <s v="0.1805"/>
    <n v="2"/>
    <n v="8305313937"/>
    <n v="8305313937"/>
    <s v="6230DEF29CBC17BB83C88EEAF43478685CC8D58EFBBFCF44883FD06ACD1EA72B66FD159B7D33AE5138C589B5E5C6689766399140B2EE8196052AE9BC6847CC4F"/>
    <s v="09A47D3215E856F835FD08025F3E8BC6CA465C252FFA34C62CE719E479D396BB5D6C32D774E7F1FD68EE8511EB93E8637C2BED76CC8609CA8CB9E5EA12542EC1"/>
    <s v="8305313937"/>
    <d v="1983-05-31T00:00:00"/>
    <s v="8305313937"/>
    <n v="0"/>
    <x v="0"/>
    <s v=""/>
    <s v=""/>
    <s v=""/>
    <n v="0"/>
    <n v="0"/>
    <x v="0"/>
  </r>
  <r>
    <s v="7280563"/>
    <d v="2023-12-31T00:00:00"/>
    <n v="261559.28"/>
    <d v="2021-07-19T00:00:00"/>
    <x v="0"/>
    <s v="1 delayed payment"/>
    <s v="0.2105"/>
    <n v="1"/>
    <n v="8111041920"/>
    <n v="8111041920"/>
    <s v="D76E424ECEF8CA24059E46C8E6F85BD81877BE262E4B481D6B2ED4003F1941CD8748BC7E428C4851C299AC604CF3DC96FF0045856BA2EE25E6D74782B71D486A"/>
    <s v="NULL"/>
    <s v="8111041920"/>
    <d v="1981-11-04T00:00:00"/>
    <s v="NULL"/>
    <n v="0"/>
    <x v="0"/>
    <s v=""/>
    <s v=""/>
    <s v=""/>
    <n v="0"/>
    <n v="0"/>
    <x v="0"/>
  </r>
  <r>
    <s v="7280597"/>
    <d v="2023-12-31T00:00:00"/>
    <n v="475742.81"/>
    <d v="2021-07-19T00:00:00"/>
    <x v="0"/>
    <s v="0 delayed payments"/>
    <s v="0.2305"/>
    <n v="2"/>
    <n v="8509014000"/>
    <n v="8509014000"/>
    <s v="987A599F72BB7D00D916B44E9AF759B38E7A5C48789D31F0759E808E58EA29C1742C4FE1BC2387DD5DCA6ECEA7B338D4AB0A1C995151D41181AB12B47FC68405"/>
    <s v="3207275F71162DC7763B1B97839C0A99D21F58FE7FC13CA1EB4382D4947A584FE1E78F0DA1EA0A9A4482E9FE5D6AD7D2D8419C9E60820337474F1CEC006B815F"/>
    <s v="8509014000"/>
    <d v="1985-09-01T00:00:00"/>
    <s v="8509014000"/>
    <n v="0"/>
    <x v="0"/>
    <s v=""/>
    <s v=""/>
    <s v=""/>
    <n v="0"/>
    <n v="0"/>
    <x v="0"/>
  </r>
  <r>
    <s v="7280639"/>
    <d v="2023-12-31T00:00:00"/>
    <n v="286996.02"/>
    <d v="2021-09-03T00:00:00"/>
    <x v="0"/>
    <s v="0 delayed payments"/>
    <s v="0.2505"/>
    <n v="2"/>
    <n v="9305168412"/>
    <n v="9305168412"/>
    <s v="EC9765A74F3DBAD82356B1D3CEF42F1A8854732F5CF802245AABFE36031CBC3246FD3EA00C7A62730498EE1663F90868CA7220008D2D82A459D82CF0B0EC1F67"/>
    <s v="NULL"/>
    <s v="9305168412"/>
    <d v="1993-05-16T00:00:00"/>
    <s v="9305168412"/>
    <n v="0"/>
    <x v="0"/>
    <s v=""/>
    <s v=""/>
    <s v=""/>
    <n v="0"/>
    <n v="0"/>
    <x v="0"/>
  </r>
  <r>
    <s v="7280894"/>
    <d v="2023-12-31T00:00:00"/>
    <n v="31311.59"/>
    <d v="2021-07-23T00:00:00"/>
    <x v="0"/>
    <s v="0 delayed payments"/>
    <s v="0.2570"/>
    <n v="1"/>
    <n v="8802227978"/>
    <n v="8802227978"/>
    <s v="EF777396F8B996FB305F3C8EF6710189708865A482FFB38734597A164B2986FB84FBDB6D53091F84535B8D924A12156EC16AAD561B2B2ED3306DDFFC71EA9D4C"/>
    <s v="NULL"/>
    <s v="8802227978"/>
    <d v="1988-02-22T00:00:00"/>
    <s v="NULL"/>
    <n v="0"/>
    <x v="0"/>
    <s v=""/>
    <s v=""/>
    <s v=""/>
    <n v="0"/>
    <n v="0"/>
    <x v="0"/>
  </r>
  <r>
    <s v="7280944"/>
    <d v="2023-12-31T00:00:00"/>
    <n v="200272.69"/>
    <d v="2021-07-20T00:00:00"/>
    <x v="0"/>
    <s v="0 delayed payments"/>
    <s v="0.2705"/>
    <n v="1"/>
    <n v="8310307999"/>
    <n v="8310307999"/>
    <s v="2F027DDC544E959CB0E0C756E26688B05A68A36C297BBBF338CC591747618B3863EE4B81557EF9C9A55DD9CBC917D93B078BA260283D17F88EEF2112753F1701"/>
    <s v="NULL"/>
    <s v="8310307999"/>
    <d v="1983-10-30T00:00:00"/>
    <s v="NULL"/>
    <n v="0"/>
    <x v="0"/>
    <s v=""/>
    <s v=""/>
    <s v=""/>
    <n v="0"/>
    <n v="0"/>
    <x v="0"/>
  </r>
  <r>
    <s v="7281165"/>
    <d v="2023-12-31T00:00:00"/>
    <n v="165641.66"/>
    <d v="2021-08-03T00:00:00"/>
    <x v="0"/>
    <s v="0 delayed payments"/>
    <s v="0.2705"/>
    <n v="1"/>
    <n v="9108026304"/>
    <n v="9108026304"/>
    <s v="BBCD413467CE8D91B7A2293A1FC6B66C2E03978107B746933154E0B4034805DB4BEC8BD4D1D587446701C54E6AA7BEECA637555F134CA16D7D7E57C131A039D9"/>
    <s v="NULL"/>
    <s v="9108026304"/>
    <d v="1991-08-02T00:00:00"/>
    <s v="NULL"/>
    <n v="0"/>
    <x v="0"/>
    <s v=""/>
    <s v=""/>
    <s v=""/>
    <n v="0"/>
    <n v="0"/>
    <x v="0"/>
  </r>
  <r>
    <s v="7281223"/>
    <d v="2023-12-31T00:00:00"/>
    <n v="149649.35"/>
    <d v="2021-07-22T00:00:00"/>
    <x v="0"/>
    <s v="0 delayed payments"/>
    <s v="0.1705"/>
    <n v="1"/>
    <n v="7904262115"/>
    <n v="7904262115"/>
    <s v="6B475A6B53894FDCBC90AB4CD3F3BF702FBE7E5A357CAC6BB01E5C55CE78583D8F5951666B03EE93AF495AA4DFCE950340BFB174A784A548DD1769A2CB437A5A"/>
    <s v="NULL"/>
    <s v="7904262115"/>
    <d v="1979-04-26T00:00:00"/>
    <s v="NULL"/>
    <n v="0"/>
    <x v="0"/>
    <s v=""/>
    <s v=""/>
    <s v=""/>
    <n v="0"/>
    <n v="0"/>
    <x v="0"/>
  </r>
  <r>
    <s v="7281231"/>
    <d v="2023-12-31T00:00:00"/>
    <n v="104352.34"/>
    <d v="2021-07-21T00:00:00"/>
    <x v="0"/>
    <s v="0 delayed payments"/>
    <s v="0.2845"/>
    <n v="2"/>
    <n v="6308206280"/>
    <n v="6308206280"/>
    <s v="D26996483B7F5A37D35D541FF35455B72C381E9D7C1B5FC484B571639FFF5BAA7C53FE84629FEA08895DD811CA77AC7F20F86EABC07668421BBCD53F16A88219"/>
    <s v="85464213A871DB0AEFBE15E76C15AB7377A49CAEF6B540988C14240C5F96DD6990AC15E92C8CD2EC2608019EF7AEDEA43934A1C2F64F8136CA11705E156E5E29"/>
    <s v="6308206280"/>
    <d v="1963-08-20T00:00:00"/>
    <s v="6308206280"/>
    <n v="0"/>
    <x v="0"/>
    <s v=""/>
    <s v=""/>
    <s v=""/>
    <n v="0"/>
    <n v="0"/>
    <x v="0"/>
  </r>
  <r>
    <s v="7281249"/>
    <d v="2023-12-31T00:00:00"/>
    <n v="232048.56"/>
    <d v="2021-07-21T00:00:00"/>
    <x v="0"/>
    <s v="1 delayed payment"/>
    <s v="0.2705"/>
    <n v="1"/>
    <n v="9905046539"/>
    <n v="9905046539"/>
    <s v="575F91588263CD59F74871D6C68CD867A33EF77AF35069A50B7C188EEB51034C19C2F5814D8CD24210ABE8A9D9C076578B957EC10F7EBF3EEDB5D34D9E02EBB3"/>
    <s v="NULL"/>
    <s v="9905046539"/>
    <d v="1999-05-04T00:00:00"/>
    <s v="NULL"/>
    <n v="0"/>
    <x v="0"/>
    <s v=""/>
    <s v=""/>
    <s v=""/>
    <n v="0"/>
    <n v="0"/>
    <x v="0"/>
  </r>
  <r>
    <s v="7281306"/>
    <d v="2023-12-31T00:00:00"/>
    <n v="176833.06"/>
    <d v="2021-07-26T00:00:00"/>
    <x v="0"/>
    <s v="0 delayed payments"/>
    <s v="0.2870"/>
    <n v="1"/>
    <n v="9407085951"/>
    <n v="9407085951"/>
    <s v="35B2F7160F0BAC71AF134CE55F240472E5B6A4144590D3B38BAD5C84E7CB51836F102DAC0AD88745AF065E3A5A7D8D4644AE8DEDD104754BB66D661759C3B4A4"/>
    <s v="NULL"/>
    <s v="9407085951"/>
    <d v="1994-07-08T00:00:00"/>
    <s v="NULL"/>
    <n v="0"/>
    <x v="0"/>
    <s v=""/>
    <s v=""/>
    <s v=""/>
    <n v="0"/>
    <n v="0"/>
    <x v="0"/>
  </r>
  <r>
    <s v="7281348"/>
    <d v="2023-12-31T00:00:00"/>
    <n v="468557.42"/>
    <d v="2021-07-26T00:00:00"/>
    <x v="0"/>
    <s v="0 delayed payments"/>
    <s v="0.2005"/>
    <n v="2"/>
    <n v="9709061494"/>
    <n v="9709061494"/>
    <s v="09B6C050C016D2B738D681894C37AE585791E942985F444CDB51FF9278961C130837397CCA1D78A07EE62F26E962ACFC3492B1FEA7E447CD423BEC97E3243E6C"/>
    <s v="1AFB4B91E719541271DB01F6A73CCE27649B107F96E882ABB725B6ABD8643EF907BA197FB2E1B3155F93D6F227854E5F56561388C7CCBE3982FBE08C4226D990"/>
    <s v="9709061494"/>
    <d v="1997-09-06T00:00:00"/>
    <s v="9709061494"/>
    <n v="0"/>
    <x v="0"/>
    <s v=""/>
    <s v=""/>
    <s v=""/>
    <n v="0"/>
    <n v="0"/>
    <x v="0"/>
  </r>
  <r>
    <s v="7281363"/>
    <d v="2023-12-31T00:00:00"/>
    <n v="101778.11"/>
    <d v="2021-07-23T00:00:00"/>
    <x v="0"/>
    <s v="0 delayed payments"/>
    <s v="0.2705"/>
    <n v="1"/>
    <n v="9901041153"/>
    <n v="9901041153"/>
    <s v="7AC13AC6E340B8903D4345B86A2712F921CF0DC68FF950C7C8BBE71DE6D34AB00CB67456876B1F19E650485AAE3244A44DBCF5E0581CEA4002FE75CB97800EEF"/>
    <s v="NULL"/>
    <s v="9901041153"/>
    <d v="1999-01-04T00:00:00"/>
    <s v="NULL"/>
    <n v="0"/>
    <x v="0"/>
    <s v=""/>
    <s v=""/>
    <s v=""/>
    <n v="0"/>
    <n v="0"/>
    <x v="0"/>
  </r>
  <r>
    <s v="7281421"/>
    <d v="2023-12-31T00:00:00"/>
    <n v="495436.91"/>
    <d v="2021-07-29T00:00:00"/>
    <x v="0"/>
    <s v="1 delayed payment"/>
    <s v="0.2805"/>
    <n v="2"/>
    <n v="8602034038"/>
    <n v="8602034038"/>
    <s v="A70F1E4D23D0EEE8EF04414959350FDE87F61DC7CD7BB7C39D8F3455BEFCB793C6A7DEFCE72449C1544665165E6D0C56CA89E0E8A3E0502BE46C1DBEE4654BF7"/>
    <s v="8D561C3E88D2142A7C6B0ED560E867EEC50FEAFB65A4AFC7E869F52928B34B83AF307D0F2C96E155E05F2E7FF27B68C5B6842424032A4F12721A1817AAAD0E83"/>
    <s v="8602034038"/>
    <d v="1986-02-03T00:00:00"/>
    <s v="8602034038"/>
    <n v="0"/>
    <x v="0"/>
    <s v=""/>
    <s v=""/>
    <s v=""/>
    <n v="0"/>
    <n v="0"/>
    <x v="0"/>
  </r>
  <r>
    <s v="7281439"/>
    <d v="2023-12-31T00:00:00"/>
    <n v="277460.03000000003"/>
    <d v="2021-07-21T00:00:00"/>
    <x v="0"/>
    <s v="1 delayed payment"/>
    <s v="0.1705"/>
    <n v="1"/>
    <n v="7901142898"/>
    <n v="7901142898"/>
    <s v="2A1E487A006F17CB962DD25C3DD4686746C338E6645067CAB182647B0C814890CDD268FF006220B0846D9F29B9D06780033C73681520E5F5506C9AEB01F8683F"/>
    <s v="NULL"/>
    <s v="7901142898"/>
    <d v="1979-01-14T00:00:00"/>
    <s v="NULL"/>
    <n v="0"/>
    <x v="0"/>
    <s v=""/>
    <s v=""/>
    <s v=""/>
    <n v="0"/>
    <n v="0"/>
    <x v="0"/>
  </r>
  <r>
    <s v="7281496"/>
    <d v="2023-12-31T00:00:00"/>
    <n v="271829.46999999997"/>
    <d v="2021-07-26T00:00:00"/>
    <x v="0"/>
    <s v="0 delayed payments"/>
    <s v="0.2105"/>
    <n v="1"/>
    <n v="9201151314"/>
    <n v="9201151314"/>
    <s v="94387C94005DA6804AAF8993C780AEB008A42DC60A2E515FA142431659B44435D61F7E267A021D850898BDF1C3D2B48DA854D0D6077AE202026A6FA1FF265EF6"/>
    <s v="NULL"/>
    <s v="9201151314"/>
    <d v="1992-01-15T00:00:00"/>
    <s v="NULL"/>
    <n v="0"/>
    <x v="0"/>
    <s v=""/>
    <s v=""/>
    <s v=""/>
    <n v="0"/>
    <n v="0"/>
    <x v="0"/>
  </r>
  <r>
    <s v="7281553"/>
    <d v="2023-12-31T00:00:00"/>
    <n v="115666.45"/>
    <d v="2021-07-22T00:00:00"/>
    <x v="0"/>
    <s v="0 delayed payments"/>
    <s v="0.1660"/>
    <n v="1"/>
    <n v="7803117659"/>
    <n v="7803117659"/>
    <s v="4158149631DF8C140973713DEDF4A820F4946C77F884CA6399D6FB1B13AE32BCBD50798BDDB05565E592B72AE7FEAF97B06EDFFAA084C5EF9E4D3897C72A5591"/>
    <s v="NULL"/>
    <s v="7803117659"/>
    <d v="1978-03-11T00:00:00"/>
    <s v="NULL"/>
    <n v="0"/>
    <x v="0"/>
    <s v=""/>
    <s v=""/>
    <s v=""/>
    <n v="0"/>
    <n v="0"/>
    <x v="0"/>
  </r>
  <r>
    <s v="7281603"/>
    <d v="2023-12-31T00:00:00"/>
    <n v="42888.42"/>
    <d v="2021-07-22T00:00:00"/>
    <x v="0"/>
    <s v="0 delayed payments"/>
    <s v="0.2645"/>
    <n v="2"/>
    <n v="7009180246"/>
    <n v="7009180246"/>
    <s v="C38AC7D9F4636627E914C104AF6463CDBD4A360F53D1A1CEAFE3DCE3AEF367DB59392AFC2DB833AF836A1AB5EC90AE2B2F4E20BD5E51EE2E6D3B164F749A4BCF"/>
    <s v="3453867A2C92A80E73A081F92EA948CEEC61E07CFCF9B5261A515EB55C1C08B09CB98FCE5686BE21BF26B325C69FBE2F7394AFFFFAE52802547562384910C6C8"/>
    <s v="7009180246"/>
    <d v="1970-09-18T00:00:00"/>
    <s v="7009180246"/>
    <n v="0"/>
    <x v="0"/>
    <s v=""/>
    <s v=""/>
    <s v=""/>
    <n v="0"/>
    <n v="0"/>
    <x v="0"/>
  </r>
  <r>
    <s v="7281611"/>
    <d v="2023-12-31T00:00:00"/>
    <n v="94513.76"/>
    <d v="2021-07-22T00:00:00"/>
    <x v="0"/>
    <s v="0 delayed payments"/>
    <s v="0.2870"/>
    <n v="1"/>
    <n v="9606273093"/>
    <n v="9606273093"/>
    <s v="BBD2705D7AEA21307979AF554AE1437C058D80835EF444FC838ACB476CC08D3F8E914E0FF1282F0AE738EC1C31842C08F2255895A14126557C023AEEFB8C492C"/>
    <s v="NULL"/>
    <s v="9606273093"/>
    <d v="1996-06-27T00:00:00"/>
    <s v="NULL"/>
    <n v="0"/>
    <x v="0"/>
    <s v=""/>
    <s v=""/>
    <s v=""/>
    <n v="0"/>
    <n v="0"/>
    <x v="0"/>
  </r>
  <r>
    <s v="7281686"/>
    <d v="2023-12-31T00:00:00"/>
    <n v="147621.13"/>
    <d v="2021-07-23T00:00:00"/>
    <x v="0"/>
    <s v="1 delayed payment"/>
    <s v="0.1705"/>
    <n v="1"/>
    <n v="9305131154"/>
    <n v="9305131154"/>
    <s v="8A9D27D6DA6EC27A8193A3EFD1BF72FFC16E1EA0BE7AE040B42A8FDDE40442A98F9D4390F0A161C2738507FDEBD16C57B9263E2759747C4D1F14359C6547D118"/>
    <s v="NULL"/>
    <s v="9305131154"/>
    <d v="1993-05-13T00:00:00"/>
    <s v="NULL"/>
    <n v="0"/>
    <x v="0"/>
    <s v=""/>
    <s v=""/>
    <s v=""/>
    <n v="0"/>
    <n v="0"/>
    <x v="0"/>
  </r>
  <r>
    <s v="7281744"/>
    <d v="2023-12-31T00:00:00"/>
    <n v="26931.16"/>
    <d v="2021-07-23T00:00:00"/>
    <x v="0"/>
    <s v="0 delayed payments"/>
    <s v="0.2570"/>
    <n v="1"/>
    <n v="8506074221"/>
    <n v="8506074221"/>
    <s v="E2B16EEB0337C763CA9FC31749BAB2F0ABCBD8D2FC0D684E9104E1F66C80275733EEA5C2C0F8D945B5873B9701FCECE5F1C396FF25E35FF70CCDA68FF69382BF"/>
    <s v="NULL"/>
    <s v="8506074221"/>
    <d v="1985-06-07T00:00:00"/>
    <s v="NULL"/>
    <n v="0"/>
    <x v="0"/>
    <s v=""/>
    <s v=""/>
    <s v=""/>
    <n v="0"/>
    <n v="0"/>
    <x v="0"/>
  </r>
  <r>
    <s v="7281751"/>
    <d v="2023-12-31T00:00:00"/>
    <n v="489549.08"/>
    <d v="2021-07-23T00:00:00"/>
    <x v="1"/>
    <s v="Frozen"/>
    <s v="0.2270"/>
    <n v="2"/>
    <n v="7403021699"/>
    <n v="7403021699"/>
    <s v="8C5D9320E307C1894D523D3DF3CFCEE6C1E27204D38986493B0EAC3B1ABB6185E62D43F925482FCA31EA9AB0D0F02229AF830D104EFCE5D83CD5DF7B94D67376"/>
    <s v="34D17D28E7A06C2088BB84FD50419FDD72F1DFAC7CB44D8714C20DCAABA02A189200271C578297E334F7BAD15AB624C7D837A775ED8117F655D3F5F38E4B69AF"/>
    <s v="7403021699"/>
    <d v="1974-03-02T00:00:00"/>
    <s v="7403021699"/>
    <n v="0"/>
    <x v="0"/>
    <s v=""/>
    <s v=""/>
    <s v=""/>
    <n v="0"/>
    <n v="0"/>
    <x v="0"/>
  </r>
  <r>
    <s v="7281793"/>
    <d v="2023-12-31T00:00:00"/>
    <n v="152641.71"/>
    <d v="2021-07-23T00:00:00"/>
    <x v="0"/>
    <s v="4 delayed payments"/>
    <s v="0.2705"/>
    <n v="1"/>
    <n v="8701127535"/>
    <n v="8701127535"/>
    <s v="A05D6549111C338D5BD9D935BB251596EEDFE4F13D04D2D3F11A9EA6DB028AD7F1E073D71B6E041C9694817D66AB772339DF01A0D5D2B7BFD19B7CA66377B850"/>
    <s v="NULL"/>
    <s v="8701127535"/>
    <d v="1987-01-12T00:00:00"/>
    <s v="NULL"/>
    <n v="0"/>
    <x v="0"/>
    <s v=""/>
    <s v=""/>
    <s v=""/>
    <n v="0"/>
    <n v="0"/>
    <x v="0"/>
  </r>
  <r>
    <s v="7281801"/>
    <d v="2023-12-31T00:00:00"/>
    <n v="398979.36"/>
    <d v="2021-08-19T00:00:00"/>
    <x v="0"/>
    <s v="0 delayed payments"/>
    <s v="0.2705"/>
    <n v="2"/>
    <n v="8508147173"/>
    <n v="8508147173"/>
    <s v="EDDF47CA226DCE276C8B6146248D25729E1EDD0CCCF9F296741C3BBD4BEEA7528C9B3BAA65606DABF70CCB92566F782E74FEC82B8438A4E02F1D254363CADAAB"/>
    <s v="05C6373CAE1A067182CD36F696B2C58AA57F67420B3B42937EA12A110ADCA2BF603B4A971DCCC5521C07AA27D6BFCB3ECD91A6075308B292AB34345189F1CE60"/>
    <s v="8508147173"/>
    <d v="1985-08-14T00:00:00"/>
    <s v="8508147173"/>
    <n v="0"/>
    <x v="0"/>
    <s v=""/>
    <s v=""/>
    <s v=""/>
    <n v="0"/>
    <n v="0"/>
    <x v="0"/>
  </r>
  <r>
    <s v="7281819"/>
    <d v="2023-12-31T00:00:00"/>
    <n v="89927.69"/>
    <d v="2021-07-26T00:00:00"/>
    <x v="0"/>
    <s v="0 delayed payments"/>
    <s v="0.2705"/>
    <n v="1"/>
    <n v="9907127279"/>
    <n v="9907127279"/>
    <s v="526B23FF1FC5B6C921050AF72902283C0B5D646238B5FCF64775A7B528CCB24B1887ECA4C3BAACB9B655CF3CFD0A7DCE04430790393397776A66CD82438B4A06"/>
    <s v="NULL"/>
    <s v="9907127279"/>
    <d v="1999-07-12T00:00:00"/>
    <s v="NULL"/>
    <n v="0"/>
    <x v="0"/>
    <s v=""/>
    <s v=""/>
    <s v=""/>
    <n v="0"/>
    <n v="0"/>
    <x v="0"/>
  </r>
  <r>
    <s v="7281942"/>
    <d v="2023-12-31T00:00:00"/>
    <n v="80539.34"/>
    <d v="2021-07-26T00:00:00"/>
    <x v="0"/>
    <s v="0 delayed payments"/>
    <s v="0.2505"/>
    <n v="2"/>
    <n v="9012319530"/>
    <n v="9012319530"/>
    <s v="5E6D36027E66E8C9AC931C0D726F872FBB1D59158404200BDB909470220B8F70EF1ABF82A87328BE8DF75D4DB5AE8B29E2D9CBC87B392B4B0923AF161D4AABD5"/>
    <s v="B439C026F65FA2EE21DC58A93FDAF7B17265BC00F90FB36B823915EBE0EC2753704C5048C74C2BD8BB0749E4FC02CC5340980C9BCA8351947D97B7F8D864634E"/>
    <s v="9012319530"/>
    <d v="1990-12-31T00:00:00"/>
    <s v="9012319530"/>
    <n v="0"/>
    <x v="0"/>
    <s v=""/>
    <s v=""/>
    <s v=""/>
    <n v="0"/>
    <n v="0"/>
    <x v="0"/>
  </r>
  <r>
    <s v="7281983"/>
    <d v="2023-12-31T00:00:00"/>
    <n v="182796.42"/>
    <d v="2021-07-23T00:00:00"/>
    <x v="0"/>
    <s v="4 delayed payments"/>
    <s v="0.2895"/>
    <n v="1"/>
    <n v="7711286943"/>
    <n v="7711286943"/>
    <s v="D19D25A0917DD31F4ECC4223AC61F9BDBE4A9A45412C468B3A94C991571C363EA402D3D37471FFB98F5C22BFEC299DC2F9CAEB2862318F7F6D54CA4281BEB171"/>
    <s v="NULL"/>
    <s v="7711286943"/>
    <d v="1977-11-28T00:00:00"/>
    <s v="NULL"/>
    <n v="0"/>
    <x v="0"/>
    <s v=""/>
    <s v=""/>
    <s v=""/>
    <n v="0"/>
    <n v="0"/>
    <x v="0"/>
  </r>
  <r>
    <s v="7282288"/>
    <d v="2023-12-31T00:00:00"/>
    <n v="124073.08"/>
    <d v="2021-07-29T00:00:00"/>
    <x v="0"/>
    <s v="0 delayed payments"/>
    <s v="0.2705"/>
    <n v="1"/>
    <n v="9208061870"/>
    <n v="9208061870"/>
    <s v="FF4A12F2EC56A5A59F13D8478F240BCD5EE6075CA5285EC7EB0A6F30447EE7F78AD8E6B6A5F0A059CE4E540D8E121C3E9580BEC72BBA9C96DEB03257475F1E4F"/>
    <s v="NULL"/>
    <s v="9208061870"/>
    <d v="1992-08-06T00:00:00"/>
    <s v="NULL"/>
    <n v="0"/>
    <x v="0"/>
    <s v=""/>
    <s v=""/>
    <s v=""/>
    <n v="0"/>
    <n v="0"/>
    <x v="0"/>
  </r>
  <r>
    <s v="7282445"/>
    <d v="2023-12-31T00:00:00"/>
    <n v="250109.3"/>
    <d v="2021-07-26T00:00:00"/>
    <x v="0"/>
    <s v="0 delayed payments"/>
    <s v="0.1705"/>
    <n v="1"/>
    <n v="9506072884"/>
    <n v="9506072884"/>
    <s v="7C9549980A742AB351F17321EECE09C3139C788669617D2D2EE080BBE0630701D74D26EF71A84D22231D440EAB0CEBF921245FFC89FB52DDAE554C188E1BA4ED"/>
    <s v="NULL"/>
    <s v="9506072884"/>
    <d v="1995-06-07T00:00:00"/>
    <s v="NULL"/>
    <n v="0"/>
    <x v="0"/>
    <s v=""/>
    <s v=""/>
    <s v=""/>
    <n v="0"/>
    <n v="0"/>
    <x v="0"/>
  </r>
  <r>
    <s v="7282486"/>
    <d v="2023-12-31T00:00:00"/>
    <n v="14897.82"/>
    <d v="2021-08-11T00:00:00"/>
    <x v="0"/>
    <s v="0 delayed payments"/>
    <s v="0.2505"/>
    <n v="1"/>
    <n v="6706084321"/>
    <n v="6706084321"/>
    <s v="33DAE52C18A4812E82DD9C0560FE781B8FA4E3ABFEF21B7E2B7CFE3EA46808E4E502BCE3E8D19925B90404CB71277217C3E71F15659BCA51EE82EED049AE3EBB"/>
    <s v="NULL"/>
    <s v="6706084321"/>
    <d v="1967-06-08T00:00:00"/>
    <s v="NULL"/>
    <n v="0"/>
    <x v="0"/>
    <s v=""/>
    <s v=""/>
    <s v=""/>
    <n v="0"/>
    <n v="0"/>
    <x v="0"/>
  </r>
  <r>
    <s v="7282577"/>
    <d v="2023-12-31T00:00:00"/>
    <n v="288593.71999999997"/>
    <d v="2021-08-11T00:00:00"/>
    <x v="0"/>
    <s v="0 delayed payments"/>
    <s v="0.2605"/>
    <n v="2"/>
    <n v="9509038247"/>
    <n v="9509038247"/>
    <s v="DD99994477D84034E88B4E67CA42667261CAF7F2B32B9EAB29F9560D59C0EE699209510E84A8A37A5342F5D25D464B71FC98FD8078D6C6994083AD18DFBCD090"/>
    <s v="9D5EF58D06997AF4E1406B02459D426749A7E56DB078D706430FA54429E4665AD8CEBC5488C0F109FFD21EAD7BCB443F8540419EDC8DA5ACB867F83C7414B0BA"/>
    <s v="9509038247"/>
    <d v="1995-09-03T00:00:00"/>
    <s v="9509038247"/>
    <n v="0"/>
    <x v="0"/>
    <s v=""/>
    <s v=""/>
    <s v=""/>
    <n v="0"/>
    <n v="0"/>
    <x v="0"/>
  </r>
  <r>
    <s v="7282890"/>
    <d v="2023-12-31T00:00:00"/>
    <n v="198888.48"/>
    <d v="2021-08-02T00:00:00"/>
    <x v="1"/>
    <s v="Frozen"/>
    <s v="0.2270"/>
    <n v="1"/>
    <n v="7708012922"/>
    <n v="7708012922"/>
    <s v="CCB934E4E063A3AD8F94769AF2C992E6BD0DE0A85B6786D02A50EF78679836E5E83A2F67D0CB71A7F7D332B923EFC0CFBBE3F14A6B4794B8AB248085489339BE"/>
    <s v="NULL"/>
    <s v="7708012922"/>
    <d v="1977-08-01T00:00:00"/>
    <s v="NULL"/>
    <n v="0"/>
    <x v="0"/>
    <s v=""/>
    <s v=""/>
    <s v=""/>
    <n v="0"/>
    <n v="0"/>
    <x v="0"/>
  </r>
  <r>
    <s v="7282957"/>
    <d v="2023-12-31T00:00:00"/>
    <n v="76968.149999999994"/>
    <d v="2021-08-16T00:00:00"/>
    <x v="0"/>
    <s v="0 delayed payments"/>
    <s v="0.2770"/>
    <n v="1"/>
    <n v="8506061145"/>
    <n v="8506061145"/>
    <s v="1F42C34D6C0F43F3DDC3D6424A567DD515161D34A29D1783730A5ED691D5F788AF39D29BFDDBD0EA45B69D8B74717F36D46B0454F92AEE517FBA4C61EC6DD5D7"/>
    <s v="NULL"/>
    <s v="8506061145"/>
    <d v="1985-06-06T00:00:00"/>
    <s v="NULL"/>
    <n v="0"/>
    <x v="0"/>
    <s v=""/>
    <s v=""/>
    <s v=""/>
    <n v="0"/>
    <n v="0"/>
    <x v="0"/>
  </r>
  <r>
    <s v="7283039"/>
    <d v="2023-12-31T00:00:00"/>
    <n v="54037.34"/>
    <d v="2021-07-28T00:00:00"/>
    <x v="0"/>
    <s v="0 delayed payments"/>
    <s v="0.2155"/>
    <n v="1"/>
    <n v="9906090064"/>
    <n v="9906090064"/>
    <s v="40098FF733F17A5543DBE27CCDD634D2CC6280B7EC84E3F154903BC86345A0656655AFBA94B02E6CA29D08CD1B206B887C9F44126A5C9700BF6270A77E0D90EB"/>
    <s v="NULL"/>
    <s v="9906090064"/>
    <d v="1999-06-09T00:00:00"/>
    <s v="NULL"/>
    <n v="0"/>
    <x v="0"/>
    <s v=""/>
    <s v=""/>
    <s v=""/>
    <n v="0"/>
    <n v="0"/>
    <x v="0"/>
  </r>
  <r>
    <s v="7283278"/>
    <d v="2023-12-31T00:00:00"/>
    <n v="83648.62"/>
    <d v="2021-07-28T00:00:00"/>
    <x v="0"/>
    <s v="0 delayed payments"/>
    <s v="0.2305"/>
    <n v="1"/>
    <n v="104235718"/>
    <n v="104235718"/>
    <s v="A88FEE29E3E4A5094F06D2B07B7F2AC8849CAEC79DDF5861A09A37701393345B0D0DB832C637DE5B4952CD2119F741595C822ECB7A8248D2B31C209553249FAC"/>
    <s v="NULL"/>
    <s v="104235718"/>
    <d v="2001-04-23T00:00:00"/>
    <s v="NULL"/>
    <n v="0"/>
    <x v="0"/>
    <s v=""/>
    <s v=""/>
    <s v=""/>
    <n v="0"/>
    <n v="0"/>
    <x v="0"/>
  </r>
  <r>
    <s v="7283286"/>
    <d v="2023-12-31T00:00:00"/>
    <n v="40381.550000000003"/>
    <d v="2021-07-29T00:00:00"/>
    <x v="0"/>
    <s v="2 delayed payments"/>
    <s v="0.2305"/>
    <n v="1"/>
    <n v="9206084684"/>
    <n v="9206084684"/>
    <s v="6E49A2EB5466E0377E394FD782D0A917EFBB293EB708096F11816BF5E21CC5E1C8853A174E75A0698D833FF1F699E4B6B3DB9C270CC10AFEFE2D9B383519BEB6"/>
    <s v="NULL"/>
    <s v="9206084684"/>
    <d v="1992-06-08T00:00:00"/>
    <s v="NULL"/>
    <n v="0"/>
    <x v="0"/>
    <s v=""/>
    <s v=""/>
    <s v=""/>
    <n v="0"/>
    <n v="0"/>
    <x v="0"/>
  </r>
  <r>
    <s v="7283401"/>
    <d v="2023-12-31T00:00:00"/>
    <n v="248279.1"/>
    <d v="2021-07-30T00:00:00"/>
    <x v="0"/>
    <s v="0 delayed payments"/>
    <s v="0.2895"/>
    <n v="1"/>
    <n v="9801058620"/>
    <n v="9801058620"/>
    <s v="2F247771B37D5A04D1997B7BE845FF22F419FC9E17D1DA053F7A11F4D7CC8DB976CEC6D313B79EB7BD7A677FC7473F97E9CED33D90146E69F1D77A0F119E06F8"/>
    <s v="NULL"/>
    <s v="9801058620"/>
    <d v="1998-01-05T00:00:00"/>
    <s v="NULL"/>
    <n v="0"/>
    <x v="0"/>
    <s v=""/>
    <s v=""/>
    <s v=""/>
    <n v="0"/>
    <n v="0"/>
    <x v="0"/>
  </r>
  <r>
    <s v="7283427"/>
    <d v="2023-12-31T00:00:00"/>
    <n v="203557.04"/>
    <d v="2021-07-29T00:00:00"/>
    <x v="1"/>
    <s v="Frozen"/>
    <s v="0.2470"/>
    <n v="1"/>
    <n v="9005154191"/>
    <n v="9005154191"/>
    <s v="1C1890D1D4988C122BA7CB038E3988320A95E54D040CEEED9CE767519658972A06DA396A3CE1D5A43C7AACFA37A2DE4140D18FAA52722713E69A240480C5E580"/>
    <s v="NULL"/>
    <s v="9005154191"/>
    <d v="1990-05-15T00:00:00"/>
    <s v="NULL"/>
    <n v="0"/>
    <x v="0"/>
    <s v=""/>
    <s v=""/>
    <s v=""/>
    <n v="0"/>
    <n v="0"/>
    <x v="0"/>
  </r>
  <r>
    <s v="7283443"/>
    <d v="2023-12-31T00:00:00"/>
    <n v="213284.21"/>
    <d v="2021-07-29T00:00:00"/>
    <x v="0"/>
    <s v="0 delayed payments"/>
    <s v="0.2705"/>
    <n v="1"/>
    <n v="8710114516"/>
    <n v="8710114516"/>
    <s v="C0738D3099EE59B0561ABC2CD448701D9FF4C76E65F7B3EC75458D8EDF2A758FE832F062EC618A1B2133AFD134ED88720874D2E0691513281E553BB05CC03ADE"/>
    <s v="NULL"/>
    <s v="8710114516"/>
    <d v="1987-10-11T00:00:00"/>
    <s v="NULL"/>
    <n v="0"/>
    <x v="0"/>
    <s v=""/>
    <s v=""/>
    <s v=""/>
    <n v="0"/>
    <n v="0"/>
    <x v="0"/>
  </r>
  <r>
    <s v="7283591"/>
    <d v="2023-12-31T00:00:00"/>
    <n v="44747.58"/>
    <d v="2021-08-09T00:00:00"/>
    <x v="0"/>
    <s v="0 delayed payments"/>
    <s v="0.2670"/>
    <n v="1"/>
    <n v="9412240104"/>
    <n v="9412240104"/>
    <s v="94F67577E658645081987EA89E514D3BB45513A1259DB7B45E8A8B1343FC64FF58BF38FAA3244456C2842E5CA66B2B4497E9757E1CADA577D9BCF3B1D9F7D296"/>
    <s v="NULL"/>
    <s v="9412240104"/>
    <d v="1994-12-24T00:00:00"/>
    <s v="NULL"/>
    <n v="0"/>
    <x v="0"/>
    <s v=""/>
    <s v=""/>
    <s v=""/>
    <n v="0"/>
    <n v="0"/>
    <x v="0"/>
  </r>
  <r>
    <s v="7283641"/>
    <d v="2023-12-31T00:00:00"/>
    <n v="251772.84"/>
    <d v="2021-07-29T00:00:00"/>
    <x v="0"/>
    <s v="0 delayed payments"/>
    <s v="0.1705"/>
    <n v="1"/>
    <n v="9607167112"/>
    <n v="9607167112"/>
    <s v="F4ED3CFE6D80B7702879CA69C37D2E598290D48C7AE40F325D80A8A6792D7F2DADA3EC6CEBF68D4CD1C9C85FB3F69DB7563174FDF9DF88589D782A584FE542FE"/>
    <s v="NULL"/>
    <s v="9607167112"/>
    <d v="1996-07-16T00:00:00"/>
    <s v="NULL"/>
    <n v="0"/>
    <x v="0"/>
    <s v=""/>
    <s v=""/>
    <s v=""/>
    <n v="0"/>
    <n v="0"/>
    <x v="0"/>
  </r>
  <r>
    <s v="7283757"/>
    <d v="2023-12-31T00:00:00"/>
    <n v="298658.26"/>
    <d v="2021-07-30T00:00:00"/>
    <x v="0"/>
    <s v="0 delayed payments"/>
    <s v="0.2895"/>
    <n v="1"/>
    <n v="9103251071"/>
    <n v="9103251071"/>
    <s v="EBE2695821BE83A82C4E1DEDB56AE2B901880B9D0D9A766366667F0F6E96EE211EF3D23FD2912EBFC0688156BC7A65DFD9E01A06056542031BCB7ABE2D21119F"/>
    <s v="NULL"/>
    <s v="9103251071"/>
    <d v="1991-03-25T00:00:00"/>
    <s v="NULL"/>
    <n v="0"/>
    <x v="0"/>
    <s v=""/>
    <s v=""/>
    <s v=""/>
    <n v="0"/>
    <n v="0"/>
    <x v="0"/>
  </r>
  <r>
    <s v="7283799"/>
    <d v="2023-12-31T00:00:00"/>
    <n v="148286.76999999999"/>
    <d v="2021-08-03T00:00:00"/>
    <x v="0"/>
    <s v="0 delayed payments"/>
    <s v="0.2870"/>
    <n v="1"/>
    <n v="8909126321"/>
    <n v="8909126321"/>
    <s v="3ACCCDB98BABC34CD029442B719A28C23D88CC550AA241CAB45EDA68EF81831B74F71E2F78D6AE48DAA6F045B9B74E44AAA4EB5D8B3F6C20466C54886A48C4BA"/>
    <s v="NULL"/>
    <s v="8909126321"/>
    <d v="1989-09-12T00:00:00"/>
    <s v="NULL"/>
    <n v="0"/>
    <x v="0"/>
    <s v=""/>
    <s v=""/>
    <s v=""/>
    <n v="0"/>
    <n v="0"/>
    <x v="0"/>
  </r>
  <r>
    <s v="7283906"/>
    <d v="2023-12-31T00:00:00"/>
    <n v="86939.98"/>
    <d v="2021-08-02T00:00:00"/>
    <x v="0"/>
    <s v="0 delayed payments"/>
    <s v="0.2155"/>
    <n v="1"/>
    <n v="9906132197"/>
    <n v="9906132197"/>
    <s v="7201ECE504616F0D3B097EF9CC2DD25410C0B9287D7F55FF8467B40A0CCE50FB23F418A5231D3E02ACD373608E59510FE3C2775EEE7C6C1178F2A1C2F1078962"/>
    <s v="NULL"/>
    <s v="9906132197"/>
    <d v="1999-06-13T00:00:00"/>
    <s v="NULL"/>
    <n v="0"/>
    <x v="0"/>
    <s v=""/>
    <s v=""/>
    <s v=""/>
    <n v="0"/>
    <n v="0"/>
    <x v="0"/>
  </r>
  <r>
    <s v="7284151"/>
    <d v="2023-12-31T00:00:00"/>
    <n v="204524.38"/>
    <d v="2021-08-23T00:00:00"/>
    <x v="0"/>
    <s v="0 delayed payments"/>
    <s v="0.2705"/>
    <n v="1"/>
    <n v="8108048573"/>
    <n v="8108048573"/>
    <s v="7BE2582A9E1FD4271CE06128658618B0A9A47914AD924DC525F28CBD7419D8683974C97976FC2B666C17041EA5A1792EB2780A356B95B287EB373F3A1382625E"/>
    <s v="NULL"/>
    <s v="8108048573"/>
    <d v="1981-08-04T00:00:00"/>
    <s v="NULL"/>
    <n v="0"/>
    <x v="0"/>
    <s v=""/>
    <s v=""/>
    <s v=""/>
    <n v="0"/>
    <n v="0"/>
    <x v="0"/>
  </r>
  <r>
    <s v="7284359"/>
    <d v="2023-12-31T00:00:00"/>
    <n v="291299.46999999997"/>
    <d v="2021-08-10T00:00:00"/>
    <x v="1"/>
    <s v="Frozen"/>
    <s v="0.2470"/>
    <n v="1"/>
    <n v="8611040232"/>
    <n v="8611040232"/>
    <s v="6EF8FF91221CFD606F9FF230F367BA7A4094121160A748D7BEA782C325C35FB5264C23743E1283EEA35B64B586A18A4F4364C7A7CD47105A04AE940DA20235C0"/>
    <s v="NULL"/>
    <s v="8611040232"/>
    <d v="1986-11-04T00:00:00"/>
    <s v="NULL"/>
    <n v="0"/>
    <x v="0"/>
    <s v=""/>
    <s v=""/>
    <s v=""/>
    <n v="0"/>
    <n v="0"/>
    <x v="0"/>
  </r>
  <r>
    <s v="7284433"/>
    <d v="2023-12-31T00:00:00"/>
    <n v="93943.96"/>
    <d v="2021-08-03T00:00:00"/>
    <x v="0"/>
    <s v="0 delayed payments"/>
    <s v="0.2705"/>
    <n v="1"/>
    <n v="6412262401"/>
    <n v="6412262401"/>
    <s v="63886ECC75EE14F67DCCB53597518264E9F9CB68CE5AE4191C393BD87870B3891312CD06ABCE8C454CC1A857254FA43ACCBD47488355166F247F723E6ED1EFE7"/>
    <s v="NULL"/>
    <s v="6412262401"/>
    <d v="1964-12-26T00:00:00"/>
    <s v="NULL"/>
    <n v="0"/>
    <x v="0"/>
    <s v=""/>
    <s v=""/>
    <s v=""/>
    <n v="0"/>
    <n v="0"/>
    <x v="0"/>
  </r>
  <r>
    <s v="7284557"/>
    <d v="2023-12-31T00:00:00"/>
    <n v="84081.42"/>
    <d v="2021-08-03T00:00:00"/>
    <x v="0"/>
    <s v="0 delayed payments"/>
    <s v="0.2705"/>
    <n v="1"/>
    <n v="9012232329"/>
    <n v="9012232329"/>
    <s v="DC460F7DA7838A4E9735ED6631B68F7673EFD8BE51A9C7D80731C29DFD7679175A2385915BD87FE496BEBED5A0A1F5889EB8D528CD14018696981E2C39E99BC0"/>
    <s v="NULL"/>
    <s v="9012232329"/>
    <d v="1990-12-23T00:00:00"/>
    <s v="NULL"/>
    <n v="0"/>
    <x v="0"/>
    <s v=""/>
    <s v=""/>
    <s v=""/>
    <n v="0"/>
    <n v="0"/>
    <x v="0"/>
  </r>
  <r>
    <s v="7284599"/>
    <d v="2023-12-31T00:00:00"/>
    <n v="253723.04"/>
    <d v="2021-08-16T00:00:00"/>
    <x v="0"/>
    <s v="0 delayed payments"/>
    <s v="0.1705"/>
    <n v="1"/>
    <n v="9312085559"/>
    <n v="9312085559"/>
    <s v="F428B38095F523B8E9131D5B6805A7EA857D90D1DEC99C20FCF4D348132047A2125FC3BF2A7179743A31B4D4792C89D9B5FCD7278F16A7ECDF217451DDEE461F"/>
    <s v="NULL"/>
    <s v="9312085559"/>
    <d v="1993-12-08T00:00:00"/>
    <s v="NULL"/>
    <n v="0"/>
    <x v="0"/>
    <s v=""/>
    <s v=""/>
    <s v=""/>
    <n v="0"/>
    <n v="0"/>
    <x v="0"/>
  </r>
  <r>
    <s v="7284672"/>
    <d v="2023-12-31T00:00:00"/>
    <n v="144258.10999999999"/>
    <d v="2021-08-05T00:00:00"/>
    <x v="1"/>
    <s v="Frozen"/>
    <s v="0.1620"/>
    <n v="1"/>
    <n v="1030436"/>
    <n v="1030436"/>
    <s v="515CCB2EE367C9E60CC06AB24815FD9BBD7E264639AF18BA7F78155443CA1DD37A16A001F6C78605CE430F4E473F16580343AFCB8D5182258EF1B022E510A06B"/>
    <s v="NULL"/>
    <s v="1030436"/>
    <d v="2000-01-03T00:00:00"/>
    <s v="NULL"/>
    <n v="0"/>
    <x v="0"/>
    <s v=""/>
    <s v=""/>
    <s v=""/>
    <n v="0"/>
    <n v="0"/>
    <x v="0"/>
  </r>
  <r>
    <s v="7284888"/>
    <d v="2023-12-31T00:00:00"/>
    <n v="480688.72"/>
    <d v="2021-08-17T00:00:00"/>
    <x v="0"/>
    <s v="1 delayed payment"/>
    <s v="0.2505"/>
    <n v="2"/>
    <n v="7711164991"/>
    <n v="7711164991"/>
    <s v="A870053A33023859CDF88D39EB7596A6AD52456C3D8EC03C113E399885140FAC5EBBE21177FCF6B04DAD81FFAB7C4214BF3AD1B8A883A16BA548FC8C6410EC00"/>
    <s v="BA6041E1BE32A807CECEE2C63BD35A81FB4FE43CA894BF68E1C3348069DDAD199BD514A77750C016776E51D0B8AD170E38634D2131DDFB904D087FBF3D3D895D"/>
    <s v="7711164991"/>
    <d v="1977-11-16T00:00:00"/>
    <s v="7711164991"/>
    <n v="0"/>
    <x v="0"/>
    <s v=""/>
    <s v=""/>
    <s v=""/>
    <n v="0"/>
    <n v="0"/>
    <x v="0"/>
  </r>
  <r>
    <s v="7284920"/>
    <d v="2023-12-31T00:00:00"/>
    <n v="79860.25"/>
    <d v="2021-08-04T00:00:00"/>
    <x v="0"/>
    <s v="0 delayed payments"/>
    <s v="0.2770"/>
    <n v="1"/>
    <n v="7310033902"/>
    <n v="7310033902"/>
    <s v="20C1CF7860FF1DFAAB98AAC0D86C96A39A9267CDCB130656C095021D15D84C887625BC3D69167C62D127B04C8962DD4F93BF14DF124AF20526B76ECE6AA37972"/>
    <s v="NULL"/>
    <s v="7310033902"/>
    <d v="1973-10-03T00:00:00"/>
    <s v="NULL"/>
    <n v="0"/>
    <x v="0"/>
    <s v=""/>
    <s v=""/>
    <s v=""/>
    <n v="0"/>
    <n v="0"/>
    <x v="0"/>
  </r>
  <r>
    <s v="7284987"/>
    <d v="2023-12-31T00:00:00"/>
    <n v="387134.25"/>
    <d v="2021-08-04T00:00:00"/>
    <x v="0"/>
    <s v="0 delayed payments"/>
    <s v="0.0900"/>
    <n v="2"/>
    <n v="8711033210"/>
    <n v="8711033210"/>
    <s v="A112B6C6A71C125EAF2BF720D01D353A26B3ABF0A886C6FAC481DF451F06BBAF2C76A5199F4F0843B172423AA9DF6A7BB6EDB1EB930F05A8D9538F2221F4AFA8"/>
    <s v="AC936A0DE5AD839614D171CC98705FAA85512D294C7FDA49F15C0A3C4356C25D02B7AA923C806FC1A51833808DF80D2BDEBC9296D3F3047ED6525682C797EA5F"/>
    <s v="8711033210"/>
    <d v="1987-11-03T00:00:00"/>
    <s v="8711033210"/>
    <n v="0"/>
    <x v="0"/>
    <s v=""/>
    <s v=""/>
    <s v=""/>
    <n v="0"/>
    <n v="0"/>
    <x v="0"/>
  </r>
  <r>
    <s v="7285000"/>
    <d v="2023-12-31T00:00:00"/>
    <n v="69776.45"/>
    <d v="2021-08-18T00:00:00"/>
    <x v="0"/>
    <s v="0 delayed payments"/>
    <s v="0.2770"/>
    <n v="1"/>
    <n v="9701165327"/>
    <n v="9701165327"/>
    <s v="41FD6AF481122C7E395AB7813751B4CDBD17A4CF3273D14D8887A418FD6C538E2EAFBC2FB35684416B400B6F7C0519B885B9C8240D9A55A9BF3579A49A9EEBCA"/>
    <s v="NULL"/>
    <s v="9701165327"/>
    <d v="1997-01-16T00:00:00"/>
    <s v="NULL"/>
    <n v="0"/>
    <x v="0"/>
    <s v=""/>
    <s v=""/>
    <s v=""/>
    <n v="0"/>
    <n v="0"/>
    <x v="0"/>
  </r>
  <r>
    <s v="7285174"/>
    <d v="2023-12-31T00:00:00"/>
    <n v="201422.3"/>
    <d v="2021-08-20T00:00:00"/>
    <x v="0"/>
    <s v="0 delayed payments"/>
    <s v="0.2470"/>
    <n v="1"/>
    <n v="9205010094"/>
    <n v="9205010094"/>
    <s v="F260FF383F27E794471FF98370D24A5BA9FFA45F28F1F8770472CC7290CDF650247DFFF6EDB49DF37E70395F663167B383B50DE3F6A2C1B077D7FCB810B9E4C9"/>
    <s v="NULL"/>
    <s v="9205010094"/>
    <d v="1992-05-01T00:00:00"/>
    <s v="NULL"/>
    <n v="0"/>
    <x v="0"/>
    <s v=""/>
    <s v=""/>
    <s v=""/>
    <n v="0"/>
    <n v="0"/>
    <x v="0"/>
  </r>
  <r>
    <s v="7285232"/>
    <d v="2023-12-31T00:00:00"/>
    <n v="435010.42"/>
    <d v="2021-08-06T00:00:00"/>
    <x v="0"/>
    <s v="0 delayed payments"/>
    <s v="0.1705"/>
    <n v="2"/>
    <n v="8903241639"/>
    <n v="8903241639"/>
    <s v="042638B09811ACC8778F949CE0C8C35CA7B6280B1C45315A59D7B33F96FC0CBAEBC5D46DF41190CBDB199D3A72DCE49A7F3C56244D2E3B6CFEB2E94ABDA1363D"/>
    <s v="C5C31C6810B47C0F91ABA9F43E35F53E9A49F87DC65D34776BF16BAEF25B0211C720BE0D244AF819543C9EC6AEA80CA4F8CBCD4E0DAB26E144878A3B13EE3812"/>
    <s v="8903241639"/>
    <d v="1989-03-24T00:00:00"/>
    <s v="8903241639"/>
    <n v="0"/>
    <x v="0"/>
    <s v=""/>
    <s v=""/>
    <s v=""/>
    <n v="0"/>
    <n v="0"/>
    <x v="0"/>
  </r>
  <r>
    <s v="7285380"/>
    <d v="2023-12-31T00:00:00"/>
    <n v="103214.97"/>
    <d v="2021-08-09T00:00:00"/>
    <x v="0"/>
    <s v="0 delayed payments"/>
    <s v="0.2845"/>
    <n v="2"/>
    <n v="7109169479"/>
    <n v="7109169479"/>
    <s v="9FD61C795FD17772380A9ADD18656F411EDBABB9E9DF8F2D9D6E17B989A1F5566FA87B7C325A6C0266FBB8F4F1FDB57C2A0D0E09E5EEB399BACE5839CE67E6EE"/>
    <s v="2516B8629381F28BF8B56DEF24BD64D7C523BABFDE3CF100D07F136498C38A4A04637C9105FFE8601A250161F300DBB15D83C40CF524A4C55813641172544CBD"/>
    <s v="7109169479"/>
    <d v="1971-09-16T00:00:00"/>
    <s v="7109169479"/>
    <n v="0"/>
    <x v="0"/>
    <s v=""/>
    <s v=""/>
    <s v=""/>
    <n v="0"/>
    <n v="0"/>
    <x v="0"/>
  </r>
  <r>
    <s v="7285398"/>
    <d v="2023-12-31T00:00:00"/>
    <n v="57121.78"/>
    <d v="2021-08-05T00:00:00"/>
    <x v="0"/>
    <s v="0 delayed payments"/>
    <s v="0.2770"/>
    <n v="1"/>
    <n v="7507169287"/>
    <n v="7507169287"/>
    <s v="21152FF16E9D25FA548C5A839524D4D78B84182A5C45BBF4D945CEEA260AEF2AB85E497EA0F778B77B5547B6BD7B68F3138ED8B0A08513F5C7DC511BCD23B6F4"/>
    <s v="NULL"/>
    <s v="7507169287"/>
    <d v="1975-07-16T00:00:00"/>
    <s v="NULL"/>
    <n v="0"/>
    <x v="0"/>
    <s v=""/>
    <s v=""/>
    <s v=""/>
    <n v="0"/>
    <n v="0"/>
    <x v="0"/>
  </r>
  <r>
    <s v="7285539"/>
    <d v="2023-12-31T00:00:00"/>
    <n v="136496.46"/>
    <d v="2021-09-16T00:00:00"/>
    <x v="0"/>
    <s v="1 delayed payment"/>
    <s v="0.1470"/>
    <n v="1"/>
    <n v="9603113094"/>
    <n v="9603113094"/>
    <s v="6AC2DD0891358E2FEE11C0DC617B7DE23ADEA2BDFB9E96584C13D570026AEC9A7AEFCC5C0B9580B576481D447A2D1BA54A0C6C2FBBE38DB9ED8227A6E01BCF78"/>
    <s v="NULL"/>
    <s v="9603113094"/>
    <d v="1996-03-11T00:00:00"/>
    <s v="NULL"/>
    <n v="0"/>
    <x v="0"/>
    <s v=""/>
    <s v=""/>
    <s v=""/>
    <n v="0"/>
    <n v="0"/>
    <x v="0"/>
  </r>
  <r>
    <s v="7285554"/>
    <d v="2023-12-31T00:00:00"/>
    <n v="393202.44"/>
    <d v="2021-08-10T00:00:00"/>
    <x v="1"/>
    <s v="Frozen"/>
    <s v="0.1970"/>
    <n v="2"/>
    <n v="8210306646"/>
    <n v="8210306646"/>
    <s v="B27D7CBCF603897B38B1FF633A5A9DF8DB20B1C1D661E7A51864ACD4A922383322ED95BB7770C51E9DC19EFEA1CBE2CF563A4F43B44E3225941C00402E89C164"/>
    <s v="70D8286E27BA4724560E9C43CB58C989E39FEB921D1D412A3118AF1437C3F5BE3DCD95ED0222FD3D99AE2EF825D7CEF21286A6B122E1E64B664B2CCFA293B3E2"/>
    <s v="8210306646"/>
    <d v="1982-10-30T00:00:00"/>
    <s v="8210306646"/>
    <n v="0"/>
    <x v="0"/>
    <s v="8210306646"/>
    <s v="8210306646"/>
    <s v="Skuldsanering bevilj"/>
    <n v="1"/>
    <n v="1"/>
    <x v="1"/>
  </r>
  <r>
    <s v="7285604"/>
    <d v="2023-12-31T00:00:00"/>
    <n v="213628.94"/>
    <d v="2021-08-17T00:00:00"/>
    <x v="0"/>
    <s v="0 delayed payments"/>
    <s v="0.1705"/>
    <n v="1"/>
    <n v="7011202467"/>
    <n v="7011202467"/>
    <s v="D2FF175FFBEADDAA76CC6148404DD93FAD75ED5949859BE20910F99AFFEA7F3E3E6076F554BEB3EE666854436492D68E3B15AC8E306518F9C90584013EA29F26"/>
    <s v="NULL"/>
    <s v="7011202467"/>
    <d v="1970-11-20T00:00:00"/>
    <s v="NULL"/>
    <n v="0"/>
    <x v="0"/>
    <s v=""/>
    <s v=""/>
    <s v=""/>
    <n v="0"/>
    <n v="0"/>
    <x v="0"/>
  </r>
  <r>
    <s v="7285638"/>
    <d v="2023-12-31T00:00:00"/>
    <n v="276040.05"/>
    <d v="2021-08-06T00:00:00"/>
    <x v="0"/>
    <s v="0 delayed payments"/>
    <s v="0.1705"/>
    <n v="1"/>
    <n v="9311033279"/>
    <n v="9311033279"/>
    <s v="07327C7EED8D21CCC186DCFEF93FF5E694D19ADD7792D50F3CA2C979CA18AA2AB697E878E39D63481FEA2EB55ED37E9E303DA8B8C7198AD484DA401313B25ABF"/>
    <s v="NULL"/>
    <s v="9311033279"/>
    <d v="1993-11-03T00:00:00"/>
    <s v="NULL"/>
    <n v="0"/>
    <x v="0"/>
    <s v=""/>
    <s v=""/>
    <s v=""/>
    <n v="0"/>
    <n v="0"/>
    <x v="0"/>
  </r>
  <r>
    <s v="7285737"/>
    <d v="2023-12-31T00:00:00"/>
    <n v="422730.7"/>
    <d v="2021-08-10T00:00:00"/>
    <x v="0"/>
    <s v="0 delayed payments"/>
    <s v="0.1970"/>
    <n v="2"/>
    <n v="8201035576"/>
    <n v="8201035576"/>
    <s v="57E61BB7051F96F4667B9F447A932BC584C8A19E18D4C95983E64FE7516662FF4C162B110927768DB40CF45CCB7AFA94704CA3F62C226951F80EE3283267E3A8"/>
    <s v="NULL"/>
    <s v="8201035576"/>
    <d v="1982-01-03T00:00:00"/>
    <s v="8201035576"/>
    <n v="0"/>
    <x v="0"/>
    <s v=""/>
    <s v=""/>
    <s v=""/>
    <n v="0"/>
    <n v="0"/>
    <x v="0"/>
  </r>
  <r>
    <s v="7285752"/>
    <d v="2023-12-31T00:00:00"/>
    <n v="213345.82"/>
    <d v="2021-08-10T00:00:00"/>
    <x v="0"/>
    <s v="0 delayed payments"/>
    <s v="0.2805"/>
    <n v="1"/>
    <n v="7703020086"/>
    <n v="7703020086"/>
    <s v="DEE9DBF47A0197509760B9F3C59963C1167909AA42843E273F613F90CE377DAD06C46E8311BF7DFD61A5251031AC90C9E44F169A9A34EAA216B44085561E70DB"/>
    <s v="NULL"/>
    <s v="7703020086"/>
    <d v="1977-03-02T00:00:00"/>
    <s v="NULL"/>
    <n v="0"/>
    <x v="0"/>
    <s v=""/>
    <s v=""/>
    <s v=""/>
    <n v="0"/>
    <n v="0"/>
    <x v="0"/>
  </r>
  <r>
    <s v="7285778"/>
    <d v="2023-12-31T00:00:00"/>
    <n v="174193.91"/>
    <d v="2021-08-09T00:00:00"/>
    <x v="0"/>
    <s v="2 delayed payments"/>
    <s v="0.0905"/>
    <n v="2"/>
    <n v="9009033672"/>
    <n v="9009033672"/>
    <s v="2FBA5F499CB19290ED67C2D43AE99EE91A6DA2327AB9DAC1103F67B64949409698603626D2C68221A1672695A54B71C29FA330F506BCF28434EA1122095117EC"/>
    <s v="800C7A14F286758C5CA451F562D4D1C8D85FA6CFE5EE9F552E6DB81CC31AD55A35584D7B35207B9F62A7D917EF9BA4E3A8428B04387C9F867D33A2C9660493D2"/>
    <s v="9009033672"/>
    <d v="1990-09-03T00:00:00"/>
    <s v="9009033672"/>
    <n v="0"/>
    <x v="0"/>
    <s v=""/>
    <s v=""/>
    <s v=""/>
    <n v="0"/>
    <n v="0"/>
    <x v="0"/>
  </r>
  <r>
    <s v="7285844"/>
    <d v="2023-12-31T00:00:00"/>
    <n v="173043.77"/>
    <d v="2021-08-13T00:00:00"/>
    <x v="0"/>
    <s v="0 delayed payments"/>
    <s v="0.2795"/>
    <n v="1"/>
    <n v="9601035109"/>
    <n v="9601035109"/>
    <s v="E900B6FDED6C31F16545428ABA8B0EF93C8EC245F489FF92D3431CE1AB190E3730A6DA14DFA82BB792C48E1B35F7C1CED4B4655293DE2A19AD4B26972F1E94A3"/>
    <s v="NULL"/>
    <s v="9601035109"/>
    <d v="1996-01-03T00:00:00"/>
    <s v="NULL"/>
    <n v="0"/>
    <x v="0"/>
    <s v=""/>
    <s v=""/>
    <s v=""/>
    <n v="0"/>
    <n v="0"/>
    <x v="0"/>
  </r>
  <r>
    <s v="7285976"/>
    <d v="2023-12-31T00:00:00"/>
    <n v="297197.31"/>
    <d v="2021-08-18T00:00:00"/>
    <x v="0"/>
    <s v="0 delayed payments"/>
    <s v="0.2805"/>
    <n v="2"/>
    <n v="6912208573"/>
    <n v="6912208573"/>
    <s v="CBBC4B162CD0CD346ABE4C31A62F78DF71C007B7E408A5BC2A53E230E7BC96A9342034571EA7AA3CE4CD06C2AD9F51AA3116AD7D180F6C3F0E2516007C8342C3"/>
    <s v="BD7EDE28D3F0C97AA616875433909570AD5F8369E41AEF1C81A393D8CF11A9008CCAE74C20801785EA3A01EFA6BD7AABA2E89F14B072D7283023D42BC339360C"/>
    <s v="6912208573"/>
    <d v="1969-12-20T00:00:00"/>
    <s v="6912208573"/>
    <n v="0"/>
    <x v="0"/>
    <s v=""/>
    <s v=""/>
    <s v=""/>
    <n v="0"/>
    <n v="0"/>
    <x v="0"/>
  </r>
  <r>
    <s v="7286198"/>
    <d v="2023-12-31T00:00:00"/>
    <n v="37662.300000000003"/>
    <d v="2021-08-09T00:00:00"/>
    <x v="0"/>
    <s v="0 delayed payments"/>
    <s v="0.2670"/>
    <n v="1"/>
    <n v="9105030317"/>
    <n v="9105030317"/>
    <s v="D9F72C915F03019D00CF7949474880329D0872D8B6F5614617E36194513B2A75CAF3B59485D0BD9FD97D3BA442F87ABBC1008D85C1FD22D0266FF90BD0E36294"/>
    <s v="NULL"/>
    <s v="9105030317"/>
    <d v="1991-05-03T00:00:00"/>
    <s v="NULL"/>
    <n v="0"/>
    <x v="0"/>
    <s v=""/>
    <s v=""/>
    <s v=""/>
    <n v="0"/>
    <n v="0"/>
    <x v="0"/>
  </r>
  <r>
    <s v="7286271"/>
    <d v="2023-12-31T00:00:00"/>
    <n v="60782.81"/>
    <d v="2021-08-09T00:00:00"/>
    <x v="0"/>
    <s v="0 delayed payments"/>
    <s v="0.2705"/>
    <n v="1"/>
    <n v="9506080119"/>
    <n v="9506080119"/>
    <s v="011FA33C8D8B4797E050C41530A3378FBAA4C7B33EA9B029164EE4E9E2C764F2842C85348665278347F1D614377281D870D404CA4245B313CCA0F039FAFEA6EB"/>
    <s v="NULL"/>
    <s v="9506080119"/>
    <d v="1995-06-08T00:00:00"/>
    <s v="NULL"/>
    <n v="0"/>
    <x v="0"/>
    <s v=""/>
    <s v=""/>
    <s v=""/>
    <n v="0"/>
    <n v="0"/>
    <x v="0"/>
  </r>
  <r>
    <s v="7286446"/>
    <d v="2023-12-31T00:00:00"/>
    <n v="120811.77"/>
    <d v="2021-08-11T00:00:00"/>
    <x v="0"/>
    <s v="0 delayed payments"/>
    <s v="0.2845"/>
    <n v="1"/>
    <n v="6806041270"/>
    <n v="6806041270"/>
    <s v="735B6E15AFE15F482F366869C78D91FFA88C991D917C9FD03451BB13CE14A8220CA04FB915A8EF89C1F9C2E384AF9F60C0BC8E278BF72C335476FF2A6A7F1F1E"/>
    <s v="NULL"/>
    <s v="6806041270"/>
    <d v="1968-06-04T00:00:00"/>
    <s v="NULL"/>
    <n v="0"/>
    <x v="0"/>
    <s v=""/>
    <s v=""/>
    <s v=""/>
    <n v="0"/>
    <n v="0"/>
    <x v="0"/>
  </r>
  <r>
    <s v="7286636"/>
    <d v="2023-12-31T00:00:00"/>
    <n v="369176.32000000001"/>
    <d v="2021-08-12T00:00:00"/>
    <x v="0"/>
    <s v="1 delayed payment"/>
    <s v="0.2205"/>
    <n v="2"/>
    <n v="9610117310"/>
    <n v="9610117310"/>
    <s v="3B59D922367E9B8BACD797E6ECFD0E2AA0D6F287BB13AE30C225AD9712B9371629B7925CB8C302A53DCAF0A1705122F9232A1F1543CCE896D6051F0824491A37"/>
    <s v="ECB670D30094FAFB51F3E9D3FCE51E4C839DC7F0BCA84FB661A8DB7CB5735AC8AB8969DD215D971A0082DED8F1E984F1EAE46EADDB90BAAFF47DA5A012B613CE"/>
    <s v="9610117310"/>
    <d v="1996-10-11T00:00:00"/>
    <s v="9610117310"/>
    <n v="0"/>
    <x v="0"/>
    <s v=""/>
    <s v=""/>
    <s v=""/>
    <n v="0"/>
    <n v="0"/>
    <x v="0"/>
  </r>
  <r>
    <s v="7286677"/>
    <d v="2023-12-31T00:00:00"/>
    <n v="214139.64"/>
    <d v="2021-08-11T00:00:00"/>
    <x v="0"/>
    <s v="0 delayed payments"/>
    <s v="0.1705"/>
    <n v="1"/>
    <n v="8811264996"/>
    <n v="8811264996"/>
    <s v="BA44DADBDBDCD64006442A31283BBEC96AF3A1DFAE3918CA4FF10D07A5D9928242AC78E7FFEB225447835C7B80BAF89BD71243366663CFD42490A9D43072B58A"/>
    <s v="NULL"/>
    <s v="8811264996"/>
    <d v="1988-11-26T00:00:00"/>
    <s v="NULL"/>
    <n v="0"/>
    <x v="0"/>
    <s v=""/>
    <s v=""/>
    <s v=""/>
    <n v="0"/>
    <n v="0"/>
    <x v="0"/>
  </r>
  <r>
    <s v="7286735"/>
    <d v="2023-12-31T00:00:00"/>
    <n v="169388.9"/>
    <d v="2021-08-17T00:00:00"/>
    <x v="0"/>
    <s v="0 delayed payments"/>
    <s v="0.2705"/>
    <n v="1"/>
    <n v="9311052873"/>
    <n v="9311052873"/>
    <s v="AE95D9455A585FB0BF63C39888F3B2B69BD947247163D07122FBA4CC03F02474F56D64B1E2CC8D5C346DE67CB65C419EC0A649459FF1B82C9A1C5B7DF6FFFCE6"/>
    <s v="NULL"/>
    <s v="9311052873"/>
    <d v="1993-11-05T00:00:00"/>
    <s v="NULL"/>
    <n v="0"/>
    <x v="0"/>
    <s v=""/>
    <s v=""/>
    <s v=""/>
    <n v="0"/>
    <n v="0"/>
    <x v="0"/>
  </r>
  <r>
    <s v="7286859"/>
    <d v="2023-12-31T00:00:00"/>
    <n v="102801.22"/>
    <d v="2021-08-16T00:00:00"/>
    <x v="0"/>
    <s v="0 delayed payments"/>
    <s v="0.2805"/>
    <n v="1"/>
    <n v="7708053488"/>
    <n v="7708053488"/>
    <s v="E0C7D4EFDE4323CF3B60A45F5D2124922DF44311E0DDA757A238BFA04E893DCB20303201A0FD8AADB61734936FBEC374DD09C0C47175F09BDCEFBCE408474842"/>
    <s v="NULL"/>
    <s v="7708053488"/>
    <d v="1977-08-05T00:00:00"/>
    <s v="NULL"/>
    <n v="0"/>
    <x v="0"/>
    <s v=""/>
    <s v=""/>
    <s v=""/>
    <n v="0"/>
    <n v="0"/>
    <x v="0"/>
  </r>
  <r>
    <s v="7286982"/>
    <d v="2023-12-31T00:00:00"/>
    <n v="13494.61"/>
    <d v="2021-08-20T00:00:00"/>
    <x v="0"/>
    <s v="0 delayed payments"/>
    <s v="0.2305"/>
    <n v="1"/>
    <n v="9509276292"/>
    <n v="9509276292"/>
    <s v="077BB8D038A6EDEC056F8967175D758773155CDCBD9D02C3D0892A13499889364AC97552292A8EEA42576CA2CE65113F48B690B793006CC99DDB772DB7D2DFCD"/>
    <s v="NULL"/>
    <s v="9509276292"/>
    <d v="1995-09-27T00:00:00"/>
    <s v="NULL"/>
    <n v="0"/>
    <x v="0"/>
    <s v=""/>
    <s v=""/>
    <s v=""/>
    <n v="0"/>
    <n v="0"/>
    <x v="0"/>
  </r>
  <r>
    <s v="7287063"/>
    <d v="2023-12-31T00:00:00"/>
    <n v="101539.07"/>
    <d v="2021-08-13T00:00:00"/>
    <x v="0"/>
    <s v="0 delayed payments"/>
    <s v="0.2870"/>
    <n v="1"/>
    <n v="7704101950"/>
    <n v="7704101950"/>
    <s v="689F436BE21FC17D49FAE591F91EBDE4CD3BFCC7C4174FDA18069D8CC3803DD2CDC1A5F4FAAFC9F7CB8BBE135DA62070291D6C561DDB9B54B62A761A339E6891"/>
    <s v="NULL"/>
    <s v="7704101950"/>
    <d v="1977-04-10T00:00:00"/>
    <s v="NULL"/>
    <n v="0"/>
    <x v="0"/>
    <s v=""/>
    <s v=""/>
    <s v=""/>
    <n v="0"/>
    <n v="0"/>
    <x v="0"/>
  </r>
  <r>
    <s v="7287121"/>
    <d v="2023-12-31T00:00:00"/>
    <n v="182954.9"/>
    <d v="2021-08-24T00:00:00"/>
    <x v="0"/>
    <s v="0 delayed payments"/>
    <s v="0.2845"/>
    <n v="1"/>
    <n v="6310153918"/>
    <n v="6310153918"/>
    <s v="B417A97D96FFCE87FDEBA9F73E00A24E6070B190FD1EA89DA8A677280E887D760DD01450CB1534C26FA6CDE7F2549803E983034033019CE523E1A9E83FF5797C"/>
    <s v="NULL"/>
    <s v="6310153918"/>
    <d v="1963-10-15T00:00:00"/>
    <s v="NULL"/>
    <n v="0"/>
    <x v="0"/>
    <s v=""/>
    <s v=""/>
    <s v=""/>
    <n v="0"/>
    <n v="0"/>
    <x v="0"/>
  </r>
  <r>
    <s v="7287311"/>
    <d v="2023-12-31T00:00:00"/>
    <n v="92827.81"/>
    <d v="2021-08-13T00:00:00"/>
    <x v="0"/>
    <s v="0 delayed payments"/>
    <s v="0.2705"/>
    <n v="1"/>
    <n v="8804280736"/>
    <n v="8804280736"/>
    <s v="B0C7ABD4479CBA61B7EA8C5C1E9152B52ADF12B78145AA29ADD535AB97CCA09A0ED8551E3E515D64AD1A93EE66B1B9B7599B98B3C5BF7524F25F1806F722E4D0"/>
    <s v="NULL"/>
    <s v="8804280736"/>
    <d v="1988-04-28T00:00:00"/>
    <s v="NULL"/>
    <n v="0"/>
    <x v="0"/>
    <s v=""/>
    <s v=""/>
    <s v=""/>
    <n v="0"/>
    <n v="0"/>
    <x v="0"/>
  </r>
  <r>
    <s v="7287394"/>
    <d v="2023-12-31T00:00:00"/>
    <n v="6028.39"/>
    <d v="2021-08-16T00:00:00"/>
    <x v="0"/>
    <s v="1 delayed payment"/>
    <s v="0.2005"/>
    <n v="1"/>
    <n v="9101020452"/>
    <n v="9101020452"/>
    <s v="AC0B14D450D6EC54C3678AFF66191A00774FEAACEE660D11740A19C4DE3147BBC0027BDBE091DE24D1FC6B63F12A84BACB06522DF083DAA576E4C0DC46F4DEF1"/>
    <s v="NULL"/>
    <s v="9101020452"/>
    <d v="1991-01-02T00:00:00"/>
    <s v="NULL"/>
    <n v="0"/>
    <x v="0"/>
    <s v=""/>
    <s v=""/>
    <s v=""/>
    <n v="0"/>
    <n v="0"/>
    <x v="0"/>
  </r>
  <r>
    <s v="7287758"/>
    <d v="2023-12-31T00:00:00"/>
    <n v="232045.33"/>
    <d v="2021-08-19T00:00:00"/>
    <x v="0"/>
    <s v="0 delayed payments"/>
    <s v="0.2705"/>
    <n v="1"/>
    <n v="8510278792"/>
    <n v="8510278792"/>
    <s v="5C76636E0ACEAD938E932D4E522C96D9A25A41864614B39A9AD2B9844B0EB483A3AA935DCC92CCC39E71F5F2416E25A4FC38DCE85645BAD16EB1F499DA3A4284"/>
    <s v="NULL"/>
    <s v="8510278792"/>
    <d v="1985-10-27T00:00:00"/>
    <s v="NULL"/>
    <n v="0"/>
    <x v="0"/>
    <s v=""/>
    <s v=""/>
    <s v=""/>
    <n v="0"/>
    <n v="0"/>
    <x v="0"/>
  </r>
  <r>
    <s v="7287881"/>
    <d v="2023-12-31T00:00:00"/>
    <n v="178259.93"/>
    <d v="2021-08-17T00:00:00"/>
    <x v="0"/>
    <s v="0 delayed payments"/>
    <s v="0.2505"/>
    <n v="2"/>
    <n v="8912293977"/>
    <n v="8912293977"/>
    <s v="E323393E860624824E613376A117B32E9A5FA091E83F4E513557FFA9D8CEAFC30B0A8A2C48E0B1E2A15BF3A0832E0F2759E2DB7395312EB5F0D10B3E065578B8"/>
    <s v="B4EB1B967B5430B02307ED1EC57C9EDA45AAB7DA8DCAFAC9D0B8B86A578DEE1EF4A9354E51BDF9B4DF3542DF0FE64F709105AE38A10ED8FD39C605F315693340"/>
    <s v="8912293977"/>
    <d v="1989-12-29T00:00:00"/>
    <s v="8912293977"/>
    <n v="0"/>
    <x v="0"/>
    <s v=""/>
    <s v=""/>
    <s v=""/>
    <n v="0"/>
    <n v="0"/>
    <x v="0"/>
  </r>
  <r>
    <s v="7287980"/>
    <d v="2023-12-31T00:00:00"/>
    <n v="280550.8"/>
    <d v="2021-08-18T00:00:00"/>
    <x v="0"/>
    <s v="0 delayed payments"/>
    <s v="0.2405"/>
    <n v="2"/>
    <n v="9001191429"/>
    <n v="9001191429"/>
    <s v="BD55CE663F5FCE4BC49EC3F97BA41C8372CC7474C416C2855D33CA338129F72F915A7A7F9E1C45EFF387B359C561A2645DE02C3FF9C8BC207F9FF43D5D901AC6"/>
    <s v="8E423DDA85DC18A0CFC1BE65A9264AE7CE113536EDE498F93F6E65ECCB462A9FFA0E4F6ECAA10BF0FFCFCF8D08B3FC3B16F66CE143AB1E8551A1038737698887"/>
    <s v="9001191429"/>
    <d v="1990-01-19T00:00:00"/>
    <s v="9001191429"/>
    <n v="0"/>
    <x v="0"/>
    <s v=""/>
    <s v=""/>
    <s v=""/>
    <n v="0"/>
    <n v="0"/>
    <x v="0"/>
  </r>
  <r>
    <s v="7287998"/>
    <d v="2023-12-31T00:00:00"/>
    <n v="85814.68"/>
    <d v="2021-08-20T00:00:00"/>
    <x v="0"/>
    <s v="0 delayed payments"/>
    <s v="0.2770"/>
    <n v="1"/>
    <n v="9137597"/>
    <n v="9137597"/>
    <s v="EBC074E015DBDD1082D7E622AF5C8DD410AD2286574CE62BE61503A92668686DCCEACEEA7F13E2745E18724EEC9C9C9687AEC565B4E2071A96660D4600B72641"/>
    <s v="NULL"/>
    <s v="9137597"/>
    <d v="2000-09-13T00:00:00"/>
    <s v="NULL"/>
    <n v="0"/>
    <x v="0"/>
    <s v=""/>
    <s v=""/>
    <s v=""/>
    <n v="0"/>
    <n v="0"/>
    <x v="0"/>
  </r>
  <r>
    <s v="7288061"/>
    <d v="2023-12-31T00:00:00"/>
    <n v="72070.990000000005"/>
    <d v="2021-09-02T00:00:00"/>
    <x v="0"/>
    <s v="0 delayed payments"/>
    <s v="0.2770"/>
    <n v="1"/>
    <n v="9110042950"/>
    <n v="9110042950"/>
    <s v="37D4CA0ADBE02B11E43F423A12F77C45A1E6605BB8122F4BF0BCB78FFFE1AF9439E5952B2E3BF42D5C6F59CB7FCF63F0A0FE3F590500B02130DB892A81DEEB43"/>
    <s v="NULL"/>
    <s v="9110042950"/>
    <d v="1991-10-04T00:00:00"/>
    <s v="NULL"/>
    <n v="0"/>
    <x v="0"/>
    <s v=""/>
    <s v=""/>
    <s v=""/>
    <n v="0"/>
    <n v="0"/>
    <x v="0"/>
  </r>
  <r>
    <s v="7288145"/>
    <d v="2023-12-31T00:00:00"/>
    <n v="453036.85"/>
    <d v="2021-09-17T00:00:00"/>
    <x v="0"/>
    <s v="0 delayed payments"/>
    <s v="0.2505"/>
    <n v="2"/>
    <n v="8211057842"/>
    <n v="8211057842"/>
    <s v="8437775883A6D0C37DFC08CBBCE3BB956DDCFC5C52A2BB29D1CF1CAECC84C30DE4AAFE669E291FFC99D6C597F7802C064685E51BA98EB2F95071545C65F727F2"/>
    <s v="NULL"/>
    <s v="8211057842"/>
    <d v="1982-11-05T00:00:00"/>
    <s v="8211057842"/>
    <n v="0"/>
    <x v="0"/>
    <s v=""/>
    <s v=""/>
    <s v=""/>
    <n v="0"/>
    <n v="0"/>
    <x v="0"/>
  </r>
  <r>
    <s v="7288244"/>
    <d v="2023-12-31T00:00:00"/>
    <n v="483968.21"/>
    <d v="2021-08-18T00:00:00"/>
    <x v="0"/>
    <s v="0 delayed payments"/>
    <s v="0.2705"/>
    <n v="2"/>
    <n v="8208065022"/>
    <n v="8208065022"/>
    <s v="F060B51CFCB8B81FB04447F6D14135700065CE2F00501D2CA303943887BB9A79CC302033BB93AABA02FD4D0B7EADFE90AEAFB7B1FCD9885420ED78FFA95C0017"/>
    <s v="1F0ACE2579013D32F6577945924B1681C14D26F3469629826809846DB473A48BA1A64FEE2D89C3300D9D04D68CA1D0524BF3D926A6B6B17CAF4B8CA1DF424570"/>
    <s v="8208065022"/>
    <d v="1982-08-06T00:00:00"/>
    <s v="8208065022"/>
    <n v="0"/>
    <x v="0"/>
    <s v=""/>
    <s v=""/>
    <s v=""/>
    <n v="0"/>
    <n v="0"/>
    <x v="0"/>
  </r>
  <r>
    <s v="7288277"/>
    <d v="2023-12-31T00:00:00"/>
    <n v="185941.38"/>
    <d v="2021-08-19T00:00:00"/>
    <x v="0"/>
    <s v="0 delayed payments"/>
    <s v="0.1410"/>
    <n v="2"/>
    <n v="8709223682"/>
    <n v="8709223682"/>
    <s v="3DC94F2E740CC761AC09444AA1487F446EDC496DF796C08850C73A7F3317F690665408A1FA6DA88B86505AE0E797036440EDB737CEF290E81BC02933E2C823F7"/>
    <s v="8314F8DEE722540ED13C9D7F6B1824D029D86ADDD3BF00A68F280E958A33BE1592E0B1606EC58D326F00F6BA85D56472C39B1C9001743BC9E732FC1F20389627"/>
    <s v="8709223682"/>
    <d v="1987-09-22T00:00:00"/>
    <s v="8709223682"/>
    <n v="0"/>
    <x v="0"/>
    <s v=""/>
    <s v=""/>
    <s v=""/>
    <n v="0"/>
    <n v="0"/>
    <x v="0"/>
  </r>
  <r>
    <s v="7288343"/>
    <d v="2023-12-31T00:00:00"/>
    <n v="58494.98"/>
    <d v="2021-08-26T00:00:00"/>
    <x v="0"/>
    <s v="0 delayed payments"/>
    <s v="0.2645"/>
    <n v="2"/>
    <n v="7702270120"/>
    <n v="7702270120"/>
    <s v="4852C0A8D003D798C1097C69B84421A9499AB838253538F0F2529FADD17C0CE952466CF0A6358E02F258BFA58D5539760020EABFDDFAE875BB232C379CA60D50"/>
    <s v="884309DF6A8607D544829A7294422A6665370398BD621180D969C4C1F81DFDF35C55C28EDE5166632769F6A45CFBCE79AD4F7CAB489F2918CA8B30E78C2C462E"/>
    <s v="7702270120"/>
    <d v="1977-02-27T00:00:00"/>
    <s v="7702270120"/>
    <n v="0"/>
    <x v="0"/>
    <s v=""/>
    <s v=""/>
    <s v=""/>
    <n v="0"/>
    <n v="0"/>
    <x v="0"/>
  </r>
  <r>
    <s v="7288582"/>
    <d v="2023-12-31T00:00:00"/>
    <n v="254002.79"/>
    <d v="2021-09-03T00:00:00"/>
    <x v="0"/>
    <s v="0 delayed payments"/>
    <s v="0.1705"/>
    <n v="1"/>
    <n v="7311108208"/>
    <n v="7311108208"/>
    <s v="9F6081274C997E3B8484B15A758605F9B12E6BDCEE6FC2BC5A57A6AD10B2D27D5C7C2E4CB94143C6E579C74F8206A48314811DF175BAA4CB7FACA5497E89DEAC"/>
    <s v="NULL"/>
    <s v="7311108208"/>
    <d v="1973-11-10T00:00:00"/>
    <s v="NULL"/>
    <n v="0"/>
    <x v="0"/>
    <s v=""/>
    <s v=""/>
    <s v=""/>
    <n v="0"/>
    <n v="0"/>
    <x v="0"/>
  </r>
  <r>
    <s v="7288681"/>
    <d v="2023-12-31T00:00:00"/>
    <n v="31758.71"/>
    <d v="2021-08-19T00:00:00"/>
    <x v="0"/>
    <s v="1 delayed payment"/>
    <s v="0.2570"/>
    <n v="1"/>
    <n v="9406083577"/>
    <n v="9406083577"/>
    <s v="3D4C00E137F4F5FCC5A723346C2449F8C35DD0ECD3C4C54F6C8E6A98C8E5B7500E2E8FCD7BA66C60467D8138C4B530BB3F88D31329F56FF45C442AA7BE0D92F2"/>
    <s v="NULL"/>
    <s v="9406083577"/>
    <d v="1994-06-08T00:00:00"/>
    <s v="NULL"/>
    <n v="0"/>
    <x v="0"/>
    <s v=""/>
    <s v=""/>
    <s v=""/>
    <n v="0"/>
    <n v="0"/>
    <x v="0"/>
  </r>
  <r>
    <s v="7288731"/>
    <d v="2023-12-31T00:00:00"/>
    <n v="330998.14"/>
    <d v="2021-08-20T00:00:00"/>
    <x v="0"/>
    <s v="1 delayed payment"/>
    <s v="0.2805"/>
    <n v="2"/>
    <n v="9004050713"/>
    <n v="9004050713"/>
    <s v="371E3DB482CACEF9870F3D32892098D4E9ED93F555DEB7186197BBD18BB6689684000F921F2D7BAE74C3CC0FF623AD096EE851493B0F0255C0EA5E27264AB6B1"/>
    <s v="2B1D543D1EE4A0887D16E5004C1C261623FD3CA737D9D9ABCBF5FA37AE164E63A029F02AC6780B5866E67D4A23F37416EBF19625E9FD1DF412103A2272C0CEDC"/>
    <s v="9004050713"/>
    <d v="1990-04-05T00:00:00"/>
    <s v="9004050713"/>
    <n v="0"/>
    <x v="0"/>
    <s v=""/>
    <s v=""/>
    <s v=""/>
    <n v="0"/>
    <n v="0"/>
    <x v="0"/>
  </r>
  <r>
    <s v="7288749"/>
    <d v="2023-12-31T00:00:00"/>
    <n v="240865.99"/>
    <d v="2021-08-23T00:00:00"/>
    <x v="1"/>
    <s v="Frozen"/>
    <s v="0.2470"/>
    <n v="1"/>
    <n v="9507183243"/>
    <n v="9507183243"/>
    <s v="D91BDEDBEBD9D922B28FFE316E36157CAC11ADADA87E89BF58A882D80C98455DC577644BF2BB5944ED4403F1979ABD0CC7E674721684A6CC81A270FAF5A49409"/>
    <s v="NULL"/>
    <s v="9507183243"/>
    <d v="1995-07-18T00:00:00"/>
    <s v="NULL"/>
    <n v="0"/>
    <x v="0"/>
    <s v=""/>
    <s v=""/>
    <s v=""/>
    <n v="0"/>
    <n v="0"/>
    <x v="0"/>
  </r>
  <r>
    <s v="7288780"/>
    <d v="2023-12-31T00:00:00"/>
    <n v="107593.48"/>
    <d v="2021-08-19T00:00:00"/>
    <x v="0"/>
    <s v="4 delayed payments"/>
    <s v="0.2705"/>
    <n v="1"/>
    <n v="9909070022"/>
    <n v="9909070022"/>
    <s v="A8EBADD973AEBB40082CFA954409324B081A9D07678261039929C76F74A7AF5ECD3AA6E2E58896F9415A93A03A46065A5FBC696F7AB5CCEB1B4DF140E7B89C4B"/>
    <s v="NULL"/>
    <s v="9909070022"/>
    <d v="1999-09-07T00:00:00"/>
    <s v="NULL"/>
    <n v="0"/>
    <x v="0"/>
    <s v=""/>
    <s v=""/>
    <s v=""/>
    <n v="0"/>
    <n v="0"/>
    <x v="0"/>
  </r>
  <r>
    <s v="7288848"/>
    <d v="2023-12-31T00:00:00"/>
    <n v="105648.25"/>
    <d v="2021-08-24T00:00:00"/>
    <x v="0"/>
    <s v="0 delayed payments"/>
    <s v="0.2705"/>
    <n v="1"/>
    <n v="6711298502"/>
    <n v="6711298502"/>
    <s v="42BAEA8B1089C63DA2058B32A08248DD9685794E56FFF25CE14A658CA2E33889359DA18002BCA88B5F467D07A99B09A80827120DB3561A25DD742E7CDAEF8023"/>
    <s v="NULL"/>
    <s v="6711298502"/>
    <d v="1967-11-29T00:00:00"/>
    <s v="NULL"/>
    <n v="0"/>
    <x v="0"/>
    <s v=""/>
    <s v=""/>
    <s v=""/>
    <n v="0"/>
    <n v="0"/>
    <x v="0"/>
  </r>
  <r>
    <s v="7288863"/>
    <d v="2023-12-31T00:00:00"/>
    <n v="266426.92"/>
    <d v="2021-08-20T00:00:00"/>
    <x v="0"/>
    <s v="1 delayed payment"/>
    <s v="0.2705"/>
    <n v="1"/>
    <n v="7508169401"/>
    <n v="7508169401"/>
    <s v="52FAF4F8B9A7D1D03EE1BE99B81DB9424D02872810B873699F9D0D724A84DD9E3BED76CCA97A8ADE421434BCC07B0C2E5A2BF6C48F451951631580487380ED89"/>
    <s v="NULL"/>
    <s v="7508169401"/>
    <d v="1975-08-16T00:00:00"/>
    <s v="NULL"/>
    <n v="0"/>
    <x v="0"/>
    <s v=""/>
    <s v=""/>
    <s v=""/>
    <n v="0"/>
    <n v="0"/>
    <x v="0"/>
  </r>
  <r>
    <s v="7288871"/>
    <d v="2023-12-31T00:00:00"/>
    <n v="343799.97"/>
    <d v="2021-08-19T00:00:00"/>
    <x v="1"/>
    <s v="Frozen"/>
    <s v="0.1970"/>
    <n v="2"/>
    <n v="8111117506"/>
    <n v="8111117506"/>
    <s v="B933D7FEED9B604D07A1D6660ED3ADD4EA7DC953E0D7E347BF1AD0224B8E2EEF3C61DB80B6D1074D0873336B5F26F16290DA3C18845026AA21808365A0C1B8C3"/>
    <s v="B8B5FCE545526E10FDB7EF56F3A3EAE9F52F24E5AA60B4AA7975AE771663EE3E77568EB1D02FF37E3373BBE899A2BB856AB31C4ED4DC9F2B0D4C4A82991CE505"/>
    <s v="8111117506"/>
    <d v="1981-11-11T00:00:00"/>
    <s v="8111117506"/>
    <n v="0"/>
    <x v="0"/>
    <s v=""/>
    <s v=""/>
    <s v=""/>
    <n v="0"/>
    <n v="0"/>
    <x v="0"/>
  </r>
  <r>
    <s v="7289028"/>
    <d v="2023-12-31T00:00:00"/>
    <n v="189059.28"/>
    <d v="2021-08-19T00:00:00"/>
    <x v="0"/>
    <s v="0 delayed payments"/>
    <s v="0.2400"/>
    <n v="1"/>
    <n v="9306219669"/>
    <n v="9306219669"/>
    <s v="880AF540977E6CE81AA7C7EFD3F52109F3834CC69264FF51FA8E31CCD073A4E69DD8C16483BFAA07C591F30F669F4DEA726932CF7E8FB5FE6C263ED8C8166AA1"/>
    <s v="NULL"/>
    <s v="9306219669"/>
    <d v="1993-06-21T00:00:00"/>
    <s v="NULL"/>
    <n v="0"/>
    <x v="0"/>
    <s v=""/>
    <s v=""/>
    <s v=""/>
    <n v="0"/>
    <n v="0"/>
    <x v="0"/>
  </r>
  <r>
    <s v="7289119"/>
    <d v="2023-12-31T00:00:00"/>
    <n v="496902.35"/>
    <d v="2021-08-25T00:00:00"/>
    <x v="0"/>
    <s v="3 delayed payments"/>
    <s v="0.1400"/>
    <n v="2"/>
    <n v="7109107131"/>
    <n v="7109107131"/>
    <s v="387F378876339F5EC70C5D5CD89616B09F74594E33E355D2C894AC9B9D3C8CC920B06A53B157D649F5C87B60CC17F0C5A68319B417EB567832FC4055E1D2EC8F"/>
    <s v="826486D8D7CD3CE55005F2B9FFB430E8B82F89B5846FCEACA4F2A72C9489F85606836946595A1007DC3215BB73C8EF4497A39C09977049587A285868B7CEF89E"/>
    <s v="7109107131"/>
    <d v="1971-09-10T00:00:00"/>
    <s v="7109107131"/>
    <n v="0"/>
    <x v="0"/>
    <s v=""/>
    <s v=""/>
    <s v=""/>
    <n v="0"/>
    <n v="0"/>
    <x v="0"/>
  </r>
  <r>
    <s v="7289242"/>
    <d v="2023-12-31T00:00:00"/>
    <n v="298035.87"/>
    <d v="2021-08-23T00:00:00"/>
    <x v="1"/>
    <s v="Frozen"/>
    <s v="0.2170"/>
    <n v="1"/>
    <n v="9607288470"/>
    <n v="9607288470"/>
    <s v="D973753FC7DC238367184D73C8F4EA3F9012095A07FA3A8F1665B7D566FF84B409BC1D5C963D7967D23B1BB54F881BD4B0A672FEA23047F9FFCA76173118623A"/>
    <s v="NULL"/>
    <s v="9607288470"/>
    <d v="1996-07-28T00:00:00"/>
    <s v="NULL"/>
    <n v="0"/>
    <x v="0"/>
    <s v="9607288470"/>
    <s v=""/>
    <s v="Skuldsanering bevilj"/>
    <n v="1"/>
    <n v="0"/>
    <x v="1"/>
  </r>
  <r>
    <s v="7289291"/>
    <d v="2023-12-31T00:00:00"/>
    <n v="70639.59"/>
    <d v="2021-08-23T00:00:00"/>
    <x v="0"/>
    <s v="0 delayed payments"/>
    <s v="0.2645"/>
    <n v="2"/>
    <n v="5804092939"/>
    <n v="5804092939"/>
    <s v="D1917237625E36A6555F496197DA937AAEF5C73214C285382C9197F6ED766F1663725AF96CBCAE8789A336D4EA56BE927C7819695CB810BB387DA8ABB97C4011"/>
    <s v="1F2E3757A98B1EC06B7C29ABE34ECA75E5F7E57382F5D556E74358E168D7EAC11EB40B641B4FB1495F2CAF7BE891FA9C32805A1DA8346D9569C508E3251DEAD5"/>
    <s v="5804092939"/>
    <d v="1958-04-09T00:00:00"/>
    <s v="5804092939"/>
    <n v="0"/>
    <x v="0"/>
    <s v=""/>
    <s v=""/>
    <s v=""/>
    <n v="0"/>
    <n v="0"/>
    <x v="0"/>
  </r>
  <r>
    <s v="7289358"/>
    <d v="2023-12-31T00:00:00"/>
    <n v="252269.48"/>
    <d v="2021-08-23T00:00:00"/>
    <x v="0"/>
    <s v="0 delayed payments"/>
    <s v="0.2505"/>
    <n v="2"/>
    <n v="8807016624"/>
    <n v="8807016624"/>
    <s v="2828388AEBE4423B199EC05247551EF974DF8861D7448BC1BD8BC103C4C676BA66194A2603D7E7D843F08874900BBD881E783D3EE62EDF2A362F7B42B7BE89E0"/>
    <s v="4A73B96670E5C911B368B0B09F16A2BADEF27147AF069BF0EBDB0EDB54367D88FBE71739365F31978FA9036E1426EC733E5D3D15B9D273CA8EAE23BBD458F462"/>
    <s v="8807016624"/>
    <d v="1988-07-01T00:00:00"/>
    <s v="8807016624"/>
    <n v="0"/>
    <x v="0"/>
    <s v=""/>
    <s v=""/>
    <s v=""/>
    <n v="0"/>
    <n v="0"/>
    <x v="0"/>
  </r>
  <r>
    <s v="7289382"/>
    <d v="2023-12-31T00:00:00"/>
    <n v="155787.20000000001"/>
    <d v="2021-08-23T00:00:00"/>
    <x v="0"/>
    <s v="0 delayed payments"/>
    <s v="0.2305"/>
    <n v="1"/>
    <n v="7901091277"/>
    <n v="7901091277"/>
    <s v="E1B0F680A0992F6F62A38B4BAE29BB88D27B8424298CCB448F07980E81DDA1298CDEC0CB48942BF5D123726967FEDC8B2533197168069C701B48C7CEE36B5B89"/>
    <s v="NULL"/>
    <s v="7901091277"/>
    <d v="1979-01-09T00:00:00"/>
    <s v="NULL"/>
    <n v="0"/>
    <x v="0"/>
    <s v=""/>
    <s v=""/>
    <s v=""/>
    <n v="0"/>
    <n v="0"/>
    <x v="0"/>
  </r>
  <r>
    <s v="7289523"/>
    <d v="2023-12-31T00:00:00"/>
    <n v="92460.49"/>
    <d v="2021-08-24T00:00:00"/>
    <x v="1"/>
    <s v="Frozen"/>
    <s v="0.2570"/>
    <n v="1"/>
    <n v="7003071326"/>
    <n v="7003071326"/>
    <s v="E743F801CF43DCF9257A9B311BD6DA1631BA6C2C4CC799479281B5F999AEB98C71AEE0FE49D60021D77C2FD49AB38B08AB484E26F666C2485C9B5A93BD096D9A"/>
    <s v="NULL"/>
    <s v="7003071326"/>
    <d v="1970-03-07T00:00:00"/>
    <s v="NULL"/>
    <n v="0"/>
    <x v="0"/>
    <s v=""/>
    <s v=""/>
    <s v=""/>
    <n v="0"/>
    <n v="0"/>
    <x v="0"/>
  </r>
  <r>
    <s v="7289630"/>
    <d v="2023-12-31T00:00:00"/>
    <n v="113680.46"/>
    <d v="2021-08-23T00:00:00"/>
    <x v="0"/>
    <s v="0 delayed payments"/>
    <s v="0.2770"/>
    <n v="1"/>
    <n v="7911017825"/>
    <n v="7911017825"/>
    <s v="13FB0F20C5B9004061532A7835B08891E985E97A863FCD13C80F84592D0B315D70153EA4656D8C82EA51E8B02884E46020C53877F6FFF5528D40D46D242124F4"/>
    <s v="NULL"/>
    <s v="7911017825"/>
    <d v="1979-11-01T00:00:00"/>
    <s v="NULL"/>
    <n v="0"/>
    <x v="0"/>
    <s v=""/>
    <s v=""/>
    <s v=""/>
    <n v="0"/>
    <n v="0"/>
    <x v="0"/>
  </r>
  <r>
    <s v="7289663"/>
    <d v="2023-12-31T00:00:00"/>
    <n v="63999.74"/>
    <d v="2021-09-02T00:00:00"/>
    <x v="0"/>
    <s v="0 delayed payments"/>
    <s v="0.2770"/>
    <n v="1"/>
    <n v="7905291352"/>
    <n v="7905291352"/>
    <s v="BA924E11A62C32C4691AD9DD89B591F3222077647BE92ADEB4B4F2D1CAF47BF5ACC4E493DB5197141ADE9C956D383E2DD1EF98C707480861D091CEC51B5A18E5"/>
    <s v="NULL"/>
    <s v="7905291352"/>
    <d v="1979-05-29T00:00:00"/>
    <s v="NULL"/>
    <n v="0"/>
    <x v="0"/>
    <s v=""/>
    <s v=""/>
    <s v=""/>
    <n v="0"/>
    <n v="0"/>
    <x v="0"/>
  </r>
  <r>
    <s v="7289754"/>
    <d v="2023-12-31T00:00:00"/>
    <n v="294655.90000000002"/>
    <d v="2021-08-24T00:00:00"/>
    <x v="1"/>
    <s v="Frozen"/>
    <s v="0.2470"/>
    <n v="1"/>
    <n v="9608072378"/>
    <n v="9608072378"/>
    <s v="A207DC666E682D4A1EF817F1B39864B0C74824A948A299D9F8EDF7F513EA94557C72B8EAB462778E290446AF4D50B33863294368FC102A96889E5AB3878C92B2"/>
    <s v="NULL"/>
    <s v="9608072378"/>
    <d v="1996-08-07T00:00:00"/>
    <s v="NULL"/>
    <n v="0"/>
    <x v="0"/>
    <s v=""/>
    <s v=""/>
    <s v=""/>
    <n v="0"/>
    <n v="0"/>
    <x v="0"/>
  </r>
  <r>
    <s v="7289770"/>
    <d v="2023-12-31T00:00:00"/>
    <n v="296488.84000000003"/>
    <d v="2021-08-24T00:00:00"/>
    <x v="0"/>
    <s v="1 delayed payment"/>
    <s v="0.2705"/>
    <n v="1"/>
    <n v="7905156753"/>
    <n v="7905156753"/>
    <s v="1F868866C4CF6B26F8500F0F50953BEB101B4DA020F4378C8219B8CFB24E7FCDB68AEE2ACC6D12E369A23330F8AD902346FF4A32BE9846557151501E060D6B6D"/>
    <s v="NULL"/>
    <s v="7905156753"/>
    <d v="1979-05-15T00:00:00"/>
    <s v="NULL"/>
    <n v="0"/>
    <x v="0"/>
    <s v=""/>
    <s v=""/>
    <s v=""/>
    <n v="0"/>
    <n v="0"/>
    <x v="0"/>
  </r>
  <r>
    <s v="7289788"/>
    <d v="2023-12-31T00:00:00"/>
    <n v="295256.62"/>
    <d v="2019-07-25T00:00:00"/>
    <x v="1"/>
    <s v="Frozen"/>
    <s v="0.1465"/>
    <n v="2"/>
    <n v="8201094698"/>
    <n v="8201094698"/>
    <s v="73B6D0668EED85BD7D4D3B34E0CA22A98B044BD5B518D01488C896B50B74413E1A6E94B6B2AFD13F8C35C47E64AD9E67C73E276B9D7EC4BFF66B0A745371BDDE"/>
    <s v="10998EE21DDFA58B64DE09157DE47F68991A5F013A142A4949D5C9909722E13DB0179A3A80703F7B07AECB700AAD669538653CE0CF088BCFC7EF5F42B9678A82"/>
    <s v="8201094698"/>
    <d v="1982-01-09T00:00:00"/>
    <s v="8201094698"/>
    <s v="7289788"/>
    <x v="1"/>
    <s v=""/>
    <s v=""/>
    <s v=""/>
    <n v="0"/>
    <n v="0"/>
    <x v="1"/>
  </r>
  <r>
    <s v="7289820"/>
    <d v="2023-12-31T00:00:00"/>
    <n v="121880.58"/>
    <d v="2021-08-24T00:00:00"/>
    <x v="0"/>
    <s v="0 delayed payments"/>
    <s v="0.2705"/>
    <n v="1"/>
    <n v="7902013619"/>
    <n v="7902013619"/>
    <s v="57D6565DE290D220B605D9CC98F93A27BB8EB1BDE2A91126DFCA9469E98C8D554E4C50A54B91B4CBF21D78D7B923AB4EBDE853D6A3D929E2FE2AC5359EF6A735"/>
    <s v="NULL"/>
    <s v="7902013619"/>
    <d v="1979-02-01T00:00:00"/>
    <s v="NULL"/>
    <n v="0"/>
    <x v="0"/>
    <s v=""/>
    <s v=""/>
    <s v=""/>
    <n v="0"/>
    <n v="0"/>
    <x v="0"/>
  </r>
  <r>
    <s v="7289879"/>
    <d v="2023-12-31T00:00:00"/>
    <n v="81815.45"/>
    <d v="2021-08-25T00:00:00"/>
    <x v="0"/>
    <s v="0 delayed payments"/>
    <s v="0.2205"/>
    <n v="1"/>
    <n v="9906206314"/>
    <n v="9906206314"/>
    <s v="9F9496DAB0B75D43FB2089C029A445B962DD9977EF43A785C7F6E7B4DDCCE1B59EB13007A7BF5497EE4F131DC92A766ECA6FDBBBBB3F6E14A4730AB6A0531327"/>
    <s v="NULL"/>
    <s v="9906206314"/>
    <d v="1999-06-20T00:00:00"/>
    <s v="NULL"/>
    <n v="0"/>
    <x v="0"/>
    <s v=""/>
    <s v=""/>
    <s v=""/>
    <n v="0"/>
    <n v="0"/>
    <x v="0"/>
  </r>
  <r>
    <s v="7289952"/>
    <d v="2023-12-31T00:00:00"/>
    <n v="159940.01999999999"/>
    <d v="2021-08-27T00:00:00"/>
    <x v="0"/>
    <s v="4 delayed payments"/>
    <s v="0.2870"/>
    <n v="1"/>
    <n v="9511238405"/>
    <n v="9511238405"/>
    <s v="F27586095E232923EE29E036A66EAA539257D7177071A6654EE916C93AF2FD0AC106B640B76C23156AEAC463E53845CE913F15D825FC0E9F30FEBAF28924AB15"/>
    <s v="NULL"/>
    <s v="9511238405"/>
    <d v="1995-11-23T00:00:00"/>
    <s v="NULL"/>
    <n v="0"/>
    <x v="0"/>
    <s v=""/>
    <s v=""/>
    <s v=""/>
    <n v="0"/>
    <n v="0"/>
    <x v="0"/>
  </r>
  <r>
    <s v="7289986"/>
    <d v="2023-12-31T00:00:00"/>
    <n v="257699.54"/>
    <d v="2021-08-25T00:00:00"/>
    <x v="0"/>
    <s v="0 delayed payments"/>
    <s v="0.1705"/>
    <n v="1"/>
    <n v="9305099195"/>
    <n v="9305099195"/>
    <s v="77ED082178D2409E49DDDC03E43A2148C31F56ABE2BF2CC66B8D07488CA831EFAA34D2B96B8F173924D80AA9CA2405867EBB7DD48C21D0339B60EB5F03E87A25"/>
    <s v="NULL"/>
    <s v="9305099195"/>
    <d v="1993-05-09T00:00:00"/>
    <s v="NULL"/>
    <n v="0"/>
    <x v="0"/>
    <s v=""/>
    <s v=""/>
    <s v=""/>
    <n v="0"/>
    <n v="0"/>
    <x v="0"/>
  </r>
  <r>
    <s v="7290059"/>
    <d v="2023-12-31T00:00:00"/>
    <n v="297931.92"/>
    <d v="2021-09-01T00:00:00"/>
    <x v="0"/>
    <s v="2 delayed payments"/>
    <s v="0.1500"/>
    <n v="1"/>
    <n v="7512087979"/>
    <n v="7512087979"/>
    <s v="4E992254D3585C4A5F496E6BE112828CAE640E6905798ADE80D23483C0340C49977BA9EB6869092F6F8C650BB08361A1F672FF17E71E1F627FF98ED551216A5E"/>
    <s v="NULL"/>
    <s v="7512087979"/>
    <d v="1975-12-08T00:00:00"/>
    <s v="NULL"/>
    <n v="0"/>
    <x v="0"/>
    <s v=""/>
    <s v=""/>
    <s v=""/>
    <n v="0"/>
    <n v="0"/>
    <x v="0"/>
  </r>
  <r>
    <s v="7290133"/>
    <d v="2023-12-31T00:00:00"/>
    <n v="78445.350000000006"/>
    <d v="2021-08-26T00:00:00"/>
    <x v="0"/>
    <s v="0 delayed payments"/>
    <s v="0.2770"/>
    <n v="1"/>
    <n v="9812207513"/>
    <n v="9812207513"/>
    <s v="6F46C8CEB767329813A88E7EDEB2AECDCC67748C89CC43BF2962C3993AB2E8B20DD5B652D63DE3ACE06E0F3BAEC36C3A3E8BBE10CB3CD33E68966D0E97553DF3"/>
    <s v="NULL"/>
    <s v="9812207513"/>
    <d v="1998-12-20T00:00:00"/>
    <s v="NULL"/>
    <n v="0"/>
    <x v="0"/>
    <s v=""/>
    <s v=""/>
    <s v=""/>
    <n v="0"/>
    <n v="0"/>
    <x v="0"/>
  </r>
  <r>
    <s v="7290158"/>
    <d v="2023-12-31T00:00:00"/>
    <n v="88850.06"/>
    <d v="2021-09-15T00:00:00"/>
    <x v="0"/>
    <s v="0 delayed payments"/>
    <s v="0.2770"/>
    <n v="1"/>
    <n v="7910220537"/>
    <n v="7910220537"/>
    <s v="0C1F78F4BF71DBD7D982F4BFED4C3EFEC43935D51ED1557D37A2ADD5095F8A2F8B348D4CCB730C0D78E5BD048A1874262CE55270D6FB088444DF2BD365D6C62C"/>
    <s v="NULL"/>
    <s v="7910220537"/>
    <d v="1979-10-22T00:00:00"/>
    <s v="NULL"/>
    <n v="0"/>
    <x v="0"/>
    <s v=""/>
    <s v=""/>
    <s v=""/>
    <n v="0"/>
    <n v="0"/>
    <x v="0"/>
  </r>
  <r>
    <s v="7290398"/>
    <d v="2023-12-31T00:00:00"/>
    <n v="257892.26"/>
    <d v="2021-08-26T00:00:00"/>
    <x v="0"/>
    <s v="0 delayed payments"/>
    <s v="0.2305"/>
    <n v="1"/>
    <n v="8912157248"/>
    <n v="8912157248"/>
    <s v="2A849EFB1C4D76E24629FBF54083A8ECC7A6ED168492F747F531A9C18539AACBF146B26306B9817D3E87F18296C3DD2B19D554F355E882237554A7D279BC11F4"/>
    <s v="NULL"/>
    <s v="8912157248"/>
    <d v="1989-12-15T00:00:00"/>
    <s v="NULL"/>
    <n v="0"/>
    <x v="0"/>
    <s v=""/>
    <s v=""/>
    <s v=""/>
    <n v="0"/>
    <n v="0"/>
    <x v="0"/>
  </r>
  <r>
    <s v="7290414"/>
    <d v="2023-12-31T00:00:00"/>
    <n v="281405.23"/>
    <d v="2021-08-26T00:00:00"/>
    <x v="0"/>
    <s v="1 delayed payment"/>
    <s v="0.2005"/>
    <n v="1"/>
    <n v="8103037803"/>
    <n v="8103037803"/>
    <s v="7144821F6021CBE1B6A045392AE05B727759DAFC890EFFD5356B8C739B7C824929CE02FDA0EA61F9000551E9FD0C82AEC0896FF4C40CE524820BCF27F4F4FDE9"/>
    <s v="NULL"/>
    <s v="8103037803"/>
    <d v="1981-03-03T00:00:00"/>
    <s v="NULL"/>
    <n v="0"/>
    <x v="0"/>
    <s v=""/>
    <s v=""/>
    <s v=""/>
    <n v="0"/>
    <n v="0"/>
    <x v="0"/>
  </r>
  <r>
    <s v="7290471"/>
    <d v="2023-12-31T00:00:00"/>
    <n v="177299.98"/>
    <d v="2021-08-30T00:00:00"/>
    <x v="0"/>
    <s v="0 delayed payments"/>
    <s v="0.2870"/>
    <n v="1"/>
    <n v="8805173104"/>
    <n v="8805173104"/>
    <s v="3EDE86FB8C9913DDCC116DE5997CD387CCCE47737508DC3C2608E8C121C3BF904806575688F074127461500A4001D90B4E585DDF4A49BBA9662518B4DBE97B14"/>
    <s v="NULL"/>
    <s v="8805173104"/>
    <d v="1988-05-17T00:00:00"/>
    <s v="NULL"/>
    <n v="0"/>
    <x v="0"/>
    <s v=""/>
    <s v=""/>
    <s v=""/>
    <n v="0"/>
    <n v="0"/>
    <x v="0"/>
  </r>
  <r>
    <s v="7290513"/>
    <d v="2023-12-31T00:00:00"/>
    <n v="291370.15000000002"/>
    <d v="2021-09-01T00:00:00"/>
    <x v="0"/>
    <s v="3 delayed payments"/>
    <s v="0.2705"/>
    <n v="1"/>
    <n v="9802173642"/>
    <n v="9802173642"/>
    <s v="EAD572C9032AB08AAD92D40AC7AA9689C0F16908D43EEEE305C36E7A062DEA88DD4475C6E938C776BD1F6F6344ADD5A5399709C5FD4C3C927DEFA38B0968F437"/>
    <s v="NULL"/>
    <s v="9802173642"/>
    <d v="1998-02-17T00:00:00"/>
    <s v="NULL"/>
    <n v="0"/>
    <x v="0"/>
    <s v=""/>
    <s v=""/>
    <s v=""/>
    <n v="0"/>
    <n v="0"/>
    <x v="0"/>
  </r>
  <r>
    <s v="7290539"/>
    <d v="2023-12-31T00:00:00"/>
    <n v="146330.47"/>
    <d v="2021-08-27T00:00:00"/>
    <x v="0"/>
    <s v="0 delayed payments"/>
    <s v="0.2505"/>
    <n v="2"/>
    <n v="6304290346"/>
    <n v="6304290346"/>
    <s v="4A8E20E1F140794DA15FB51B54B9C30FD34B7EAC8B2186C9384FF478F3699DE94E7E2EC4E13006B44ABAD63FE2D7AC0907AB60A3FA5148F564769458A5ECD2B6"/>
    <s v="6C1FCB85B804013C29D4FEB2CA7C89D8BAAC4774189CFACECC0E1245C238AD3E2FB55B74E96BBD09FF2955E0F7AD4F2A6C739F2E4946918E5173976FB094DB0E"/>
    <s v="6304290346"/>
    <d v="1963-04-29T00:00:00"/>
    <s v="6304290346"/>
    <n v="0"/>
    <x v="0"/>
    <s v=""/>
    <s v=""/>
    <s v=""/>
    <n v="0"/>
    <n v="0"/>
    <x v="0"/>
  </r>
  <r>
    <s v="7290588"/>
    <d v="2023-12-31T00:00:00"/>
    <n v="199220.79"/>
    <d v="2021-09-01T00:00:00"/>
    <x v="0"/>
    <s v="0 delayed payments"/>
    <s v="0.2105"/>
    <n v="1"/>
    <n v="8603293245"/>
    <n v="8603293245"/>
    <s v="EC95E8B18FAEF25EEF8335F3993E680D7218D02D530D673BD9047CF50618E5399427D36BB18CCE27AEC30D7CF8F2FB799169DA2E33DE032A16BCEB039CD03530"/>
    <s v="NULL"/>
    <s v="8603293245"/>
    <d v="1986-03-29T00:00:00"/>
    <s v="NULL"/>
    <n v="0"/>
    <x v="0"/>
    <s v=""/>
    <s v=""/>
    <s v=""/>
    <n v="0"/>
    <n v="0"/>
    <x v="0"/>
  </r>
  <r>
    <s v="7290620"/>
    <d v="2023-12-31T00:00:00"/>
    <n v="198236.93"/>
    <d v="2021-08-26T00:00:00"/>
    <x v="1"/>
    <s v="Frozen"/>
    <s v="0.2570"/>
    <n v="1"/>
    <n v="9706172898"/>
    <n v="9706172898"/>
    <s v="2548FE2BA77AD3857D40A01982C9A0C85EA83E90F6CCD9157AC4C74D116FE889888B3A658D19929C4973C8F8F20698602342C92800C9C5938A36A36D1261173D"/>
    <s v="NULL"/>
    <s v="9706172898"/>
    <d v="1997-06-17T00:00:00"/>
    <s v="NULL"/>
    <n v="0"/>
    <x v="0"/>
    <s v=""/>
    <s v=""/>
    <s v=""/>
    <n v="0"/>
    <n v="0"/>
    <x v="0"/>
  </r>
  <r>
    <s v="7290653"/>
    <d v="2023-12-31T00:00:00"/>
    <n v="137935.24"/>
    <d v="2021-08-26T00:00:00"/>
    <x v="0"/>
    <s v="0 delayed payments"/>
    <s v="0.1170"/>
    <n v="2"/>
    <n v="7812155476"/>
    <n v="7812155476"/>
    <s v="B5749E7AAE6D8B4103B8963C857F4689ACA88192C77783122D44043EAF849874C08C25E68B817BB45E1E91C9243B43F9177195AEC3836BD1BFBA6F3027F35FD9"/>
    <s v="085A8286911565C8C8388C00B02CC45A1B2220B51DD24543B9B64F78290DCB06A26465B0FF050972CEF8E1EE605FDAFC8A2C200BDDC0DE25A48E41418C644C09"/>
    <s v="7812155476"/>
    <d v="1978-12-15T00:00:00"/>
    <s v="7812155476"/>
    <n v="0"/>
    <x v="0"/>
    <s v=""/>
    <s v=""/>
    <s v=""/>
    <n v="0"/>
    <n v="0"/>
    <x v="0"/>
  </r>
  <r>
    <s v="7290687"/>
    <d v="2023-12-31T00:00:00"/>
    <n v="273730.99"/>
    <d v="2021-08-31T00:00:00"/>
    <x v="0"/>
    <s v="0 delayed payments"/>
    <s v="0.1705"/>
    <n v="1"/>
    <n v="9505185877"/>
    <n v="9505185877"/>
    <s v="17F7DCC472663D9B3AC2454DE46DC39BC70414F01C8496F50CEFC72A5F43F98BF9A551343D8CFCE54806001599E797183004A6D12972BCB314144165B0A13616"/>
    <s v="NULL"/>
    <s v="9505185877"/>
    <d v="1995-05-18T00:00:00"/>
    <s v="NULL"/>
    <n v="0"/>
    <x v="0"/>
    <s v=""/>
    <s v=""/>
    <s v=""/>
    <n v="0"/>
    <n v="0"/>
    <x v="0"/>
  </r>
  <r>
    <s v="7290695"/>
    <d v="2023-12-31T00:00:00"/>
    <n v="476467.91"/>
    <d v="2021-08-30T00:00:00"/>
    <x v="0"/>
    <s v="3 delayed payments"/>
    <s v="0.2270"/>
    <n v="2"/>
    <n v="9001111948"/>
    <n v="9001111948"/>
    <s v="767B67A1B4BEE61E63E5B992ED04019AB8E8E54E3A0706A1EB65156FB90621275B14F397C481055CC7058A37476DD14BC795297E2D6A632A1DEC3B0E86505B36"/>
    <s v="1BA0A415B3548F655EFAC0FCAE1ECB7343A28CCFC43B5A1713BE4DD273E663B0D07EC68E7467E76CE243F2130E35CBCF1244EF3FE332B84C7D84F3FA9C81F657"/>
    <s v="9001111948"/>
    <d v="1990-01-11T00:00:00"/>
    <s v="9001111948"/>
    <n v="0"/>
    <x v="0"/>
    <s v=""/>
    <s v=""/>
    <s v=""/>
    <n v="0"/>
    <n v="0"/>
    <x v="0"/>
  </r>
  <r>
    <s v="7290893"/>
    <d v="2023-12-31T00:00:00"/>
    <n v="221656.13"/>
    <d v="2021-08-30T00:00:00"/>
    <x v="1"/>
    <s v="Frozen"/>
    <s v="0.2470"/>
    <n v="1"/>
    <n v="5182597"/>
    <n v="5182597"/>
    <s v="7E9260FAE0DA80D6B88187209EB61EBA8B72838390406E8A9C0E1DE7561E9956AE9A33D0C98DB1C6AE3A4B6C236BE21817D9017576AD56FC36904BFD6230D557"/>
    <s v="NULL"/>
    <s v="5182597"/>
    <d v="2000-05-18T00:00:00"/>
    <s v="NULL"/>
    <n v="0"/>
    <x v="0"/>
    <s v=""/>
    <s v=""/>
    <s v=""/>
    <n v="0"/>
    <n v="0"/>
    <x v="0"/>
  </r>
  <r>
    <s v="7290984"/>
    <d v="2023-12-31T00:00:00"/>
    <n v="249794.73"/>
    <d v="2021-09-01T00:00:00"/>
    <x v="0"/>
    <s v="0 delayed payments"/>
    <s v="0.2705"/>
    <n v="2"/>
    <n v="8006055662"/>
    <n v="8006055662"/>
    <s v="43EBCB5D9322FE91B75D129B147017482D8214D54ABE7FF83835745FFD54389E8C15403C92333DBB1603CB80EC849A57206B03F062D379F294F27B0BCE37EC6B"/>
    <s v="BD288249441BA947D6A2DF44968BAAFC12CA8D66C95A51AAE7E470A3DB5A7BB322DF3D405063CD4A234092895C280FC67F5F598DC1C46697BCB2C2B11016E5A7"/>
    <s v="8006055662"/>
    <d v="1980-06-05T00:00:00"/>
    <s v="8006055662"/>
    <n v="0"/>
    <x v="0"/>
    <s v=""/>
    <s v=""/>
    <s v=""/>
    <n v="0"/>
    <n v="0"/>
    <x v="0"/>
  </r>
  <r>
    <s v="7291164"/>
    <d v="2023-12-31T00:00:00"/>
    <n v="149229.87"/>
    <d v="2019-07-16T00:00:00"/>
    <x v="0"/>
    <s v="0 delayed payments"/>
    <s v="0.2800"/>
    <n v="2"/>
    <n v="6911083985"/>
    <n v="6911083985"/>
    <s v="A2FD9E25FEEE152ED94D169DAA2951DC57D05F6D6EF355EE8FCF7A4BE2A447C494A5F08459AC43BB165381DC2FD009A3B5884A4510A9A601C6181931AA9C17AD"/>
    <s v="716DA96A8CB5B8208BDEEB04579DE6712F49B7C042995710F1FC4C38CB1E29EF3CAB61E1ED0CC2EDCA0C6C4503D71EFF9F29D532AE3846E516ADA1EC3B514543"/>
    <s v="6911083985"/>
    <d v="1969-11-08T00:00:00"/>
    <s v="6911083985"/>
    <n v="0"/>
    <x v="0"/>
    <s v=""/>
    <s v=""/>
    <s v=""/>
    <n v="0"/>
    <n v="0"/>
    <x v="0"/>
  </r>
  <r>
    <s v="7291206"/>
    <d v="2023-12-31T00:00:00"/>
    <n v="256735.1"/>
    <d v="2021-09-27T00:00:00"/>
    <x v="0"/>
    <s v="2 delayed payments"/>
    <s v="0.2605"/>
    <n v="2"/>
    <n v="8106026563"/>
    <n v="8106026563"/>
    <s v="307E7870DD57F8812EF1EE0C49559E9D5540C2236FC58D8455D5CBE0F5DBA2C7A585982064B5F20721808A3B0577CAD364679F5ACD8513D5A26A268571F4E589"/>
    <s v="NULL"/>
    <s v="8106026563"/>
    <d v="1981-06-02T00:00:00"/>
    <s v="8106026563"/>
    <n v="0"/>
    <x v="0"/>
    <s v=""/>
    <s v=""/>
    <s v=""/>
    <n v="0"/>
    <n v="0"/>
    <x v="0"/>
  </r>
  <r>
    <s v="7291297"/>
    <d v="2023-12-31T00:00:00"/>
    <n v="183990.94"/>
    <d v="2021-08-30T00:00:00"/>
    <x v="0"/>
    <s v="1 delayed payment"/>
    <s v="0.2895"/>
    <n v="1"/>
    <n v="9202034154"/>
    <n v="9202034154"/>
    <s v="2EA47AEB2887E49966C785107F0BC222543B5D231B4312F4E2F088FC60F06A13432E9372F970D53879D0679408A6BA21CBEBA7B466455D872DAC78E6E96355C2"/>
    <s v="NULL"/>
    <s v="9202034154"/>
    <d v="1992-02-03T00:00:00"/>
    <s v="NULL"/>
    <n v="0"/>
    <x v="0"/>
    <s v=""/>
    <s v=""/>
    <s v=""/>
    <n v="0"/>
    <n v="0"/>
    <x v="0"/>
  </r>
  <r>
    <s v="7291339"/>
    <d v="2023-12-31T00:00:00"/>
    <n v="261177.61"/>
    <d v="2021-08-31T00:00:00"/>
    <x v="0"/>
    <s v="0 delayed payments"/>
    <s v="0.2105"/>
    <n v="1"/>
    <n v="9608262250"/>
    <n v="9608262250"/>
    <s v="1DDD6BCE3B58804548106FD2F3CA360CDDE4B47C712A023DBE7A3E909ECC44C2B3EE8F5AEC7F200029FA1DFF5143E539B8581B4D3F900F90270BC635B3E98C1C"/>
    <s v="NULL"/>
    <s v="9608262250"/>
    <d v="1996-08-26T00:00:00"/>
    <s v="NULL"/>
    <n v="0"/>
    <x v="0"/>
    <s v=""/>
    <s v=""/>
    <s v=""/>
    <n v="0"/>
    <n v="0"/>
    <x v="0"/>
  </r>
  <r>
    <s v="7291560"/>
    <d v="2023-12-31T00:00:00"/>
    <n v="411390.68"/>
    <d v="2021-08-30T00:00:00"/>
    <x v="0"/>
    <s v="0 delayed payments"/>
    <s v="0.1700"/>
    <n v="2"/>
    <n v="8310042034"/>
    <n v="8310042034"/>
    <s v="7571902C5C186295FAB67268F698887DC1A18588998E460B6A68AAECF47DEC9F2C936F18EEAF26A00A3A57F4A682274226CFC940E82EA63BA6D10293C2662C80"/>
    <s v="D7C4A8FF1D3680ED27F23DA5BB4E183875183241277BD1B4AAF06AC93A89A31E8D5FD4C6E8825916AB79B2DC1C15B0A6AB44B9834633F89E82A3F2262A776132"/>
    <s v="8310042034"/>
    <d v="1983-10-04T00:00:00"/>
    <s v="8310042034"/>
    <n v="0"/>
    <x v="0"/>
    <s v=""/>
    <s v=""/>
    <s v=""/>
    <n v="0"/>
    <n v="0"/>
    <x v="0"/>
  </r>
  <r>
    <s v="7291578"/>
    <d v="2023-12-31T00:00:00"/>
    <n v="251093.91"/>
    <d v="2021-09-03T00:00:00"/>
    <x v="0"/>
    <s v="0 delayed payments"/>
    <s v="0.2705"/>
    <n v="1"/>
    <n v="8408035791"/>
    <n v="8408035791"/>
    <s v="64D9CDAA790045B2C359955DB2886E3D250316B044BE78B404A4F0F40BB5B957AA3770336B40F7D7C2333015195F6C3B537A8A7078B6853E0BA6D7BD0597C42E"/>
    <s v="NULL"/>
    <s v="8408035791"/>
    <d v="1984-08-03T00:00:00"/>
    <s v="NULL"/>
    <n v="0"/>
    <x v="0"/>
    <s v=""/>
    <s v=""/>
    <s v=""/>
    <n v="0"/>
    <n v="0"/>
    <x v="0"/>
  </r>
  <r>
    <s v="7291792"/>
    <d v="2023-12-31T00:00:00"/>
    <n v="129250.42"/>
    <d v="2021-09-03T00:00:00"/>
    <x v="0"/>
    <s v="0 delayed payments"/>
    <s v="0.2870"/>
    <n v="1"/>
    <n v="6404181023"/>
    <n v="6404181023"/>
    <s v="E760C28E13527962A1EDB1FCD80D7C07831581953745914A4DE7B79251583B626EAD2048928AF699B31AD9BEA2016C1D263E45B2E2437658B3E46ADE4F97B4E2"/>
    <s v="NULL"/>
    <s v="6404181023"/>
    <d v="1964-04-18T00:00:00"/>
    <s v="NULL"/>
    <n v="0"/>
    <x v="0"/>
    <s v=""/>
    <s v=""/>
    <s v=""/>
    <n v="0"/>
    <n v="0"/>
    <x v="0"/>
  </r>
  <r>
    <s v="7291826"/>
    <d v="2023-12-31T00:00:00"/>
    <n v="132086.38"/>
    <d v="2021-09-01T00:00:00"/>
    <x v="0"/>
    <s v="0 delayed payments"/>
    <s v="0.2155"/>
    <n v="1"/>
    <n v="9603071482"/>
    <n v="9603071482"/>
    <s v="41BA72C377AD41C2AECCC4CF7CB35172E19983506D90151FF109FA4DF86CE72A6C5FFEC512589D15EF5760861BAF6781BCD355ED88B04F3C5ECCCB6B9CD67D82"/>
    <s v="NULL"/>
    <s v="9603071482"/>
    <d v="1996-03-07T00:00:00"/>
    <s v="NULL"/>
    <n v="0"/>
    <x v="0"/>
    <s v=""/>
    <s v=""/>
    <s v=""/>
    <n v="0"/>
    <n v="0"/>
    <x v="0"/>
  </r>
  <r>
    <s v="7291842"/>
    <d v="2023-12-31T00:00:00"/>
    <n v="60873.43"/>
    <d v="2021-09-09T00:00:00"/>
    <x v="0"/>
    <s v="0 delayed payments"/>
    <s v="0.2770"/>
    <n v="1"/>
    <n v="8010091901"/>
    <n v="8010091901"/>
    <s v="E62D7FD625D00B1B54EC4FACDE360564764DCC92D90C3E955B0A27C41D4B4E4F5B13F8ECE777DA6620C252105812A69069273C99B52D58DA87D8010D14BEC4C3"/>
    <s v="NULL"/>
    <s v="8010091901"/>
    <d v="1980-10-09T00:00:00"/>
    <s v="NULL"/>
    <n v="0"/>
    <x v="0"/>
    <s v=""/>
    <s v=""/>
    <s v=""/>
    <n v="0"/>
    <n v="0"/>
    <x v="0"/>
  </r>
  <r>
    <s v="7291867"/>
    <d v="2023-12-31T00:00:00"/>
    <n v="295253.28000000003"/>
    <d v="2021-08-31T00:00:00"/>
    <x v="1"/>
    <s v="Frozen"/>
    <s v="0.2470"/>
    <n v="1"/>
    <n v="9805110054"/>
    <n v="9805110054"/>
    <s v="3959F7E05B7EEEA3462615B6ECEB2D4A5AA108F9600AE823261F388489104C0529E1A0C0485F1C6A4A5F66500534E66356357A7A91875FE6CC929FCE3CB31D17"/>
    <s v="NULL"/>
    <s v="9805110054"/>
    <d v="1998-05-11T00:00:00"/>
    <s v="NULL"/>
    <n v="0"/>
    <x v="0"/>
    <s v=""/>
    <s v=""/>
    <s v=""/>
    <n v="0"/>
    <n v="0"/>
    <x v="0"/>
  </r>
  <r>
    <s v="7291883"/>
    <d v="2023-12-31T00:00:00"/>
    <n v="164150.85999999999"/>
    <d v="2021-08-31T00:00:00"/>
    <x v="0"/>
    <s v="0 delayed payments"/>
    <s v="0.2605"/>
    <n v="2"/>
    <n v="8409295568"/>
    <n v="8409295568"/>
    <s v="2905607A7E12ECBEAEF3209AD7102F9DD19F5F235E13DC187E4DD058DD161F3B82F58DC6D92BB464B8515C01C965A039CACA08E35380744C9149C991A3E632DA"/>
    <s v="3F90A91BF67FBA40E1D47F9B8BE5053B9C2AA044BB45E886B9AE180935DB45079EC12A5BD4220A31523C154B12AEB3F14326F6D9ABAE761E9280DFEE051F286E"/>
    <s v="8409295568"/>
    <d v="1984-09-29T00:00:00"/>
    <s v="8409295568"/>
    <n v="0"/>
    <x v="0"/>
    <s v=""/>
    <s v=""/>
    <s v=""/>
    <n v="0"/>
    <n v="0"/>
    <x v="0"/>
  </r>
  <r>
    <s v="7291925"/>
    <d v="2023-12-31T00:00:00"/>
    <n v="138768.22"/>
    <d v="2021-08-31T00:00:00"/>
    <x v="0"/>
    <s v="0 delayed payments"/>
    <s v="0.2705"/>
    <n v="1"/>
    <n v="7402250372"/>
    <n v="7402250372"/>
    <s v="B9DF75A14AB2BDA38BDFDE206965489AD91E765E20B0499677AA7FD5C0C57B576930EE105438B6467CB037AC0643F0B04FEECB0F992A4ABD79FD91E183C3AC33"/>
    <s v="NULL"/>
    <s v="7402250372"/>
    <d v="1974-02-25T00:00:00"/>
    <s v="NULL"/>
    <n v="0"/>
    <x v="0"/>
    <s v=""/>
    <s v=""/>
    <s v=""/>
    <n v="0"/>
    <n v="0"/>
    <x v="0"/>
  </r>
  <r>
    <s v="7292063"/>
    <d v="2023-12-31T00:00:00"/>
    <n v="283270.93"/>
    <d v="2021-09-08T00:00:00"/>
    <x v="0"/>
    <s v="0 delayed payments"/>
    <s v="0.2805"/>
    <n v="1"/>
    <n v="8008011705"/>
    <n v="8008011705"/>
    <s v="ACEBA667F173AFC7E83FB0EA1BD4895B4FD437F969840933CF85C494DD4462E8A276B232F425D098CF0A839E6255BA88CA5BD22E2F14D1BA262C2B7C7A73EC68"/>
    <s v="NULL"/>
    <s v="8008011705"/>
    <d v="1980-08-01T00:00:00"/>
    <s v="NULL"/>
    <n v="0"/>
    <x v="0"/>
    <s v=""/>
    <s v=""/>
    <s v=""/>
    <n v="0"/>
    <n v="0"/>
    <x v="0"/>
  </r>
  <r>
    <s v="7292139"/>
    <d v="2023-12-31T00:00:00"/>
    <n v="319989.99"/>
    <d v="2021-08-31T00:00:00"/>
    <x v="0"/>
    <s v="4 delayed payments"/>
    <s v="0.2805"/>
    <n v="2"/>
    <n v="8501089067"/>
    <n v="8501089067"/>
    <s v="1D68B3813ED9F36411811090CD12FD552F5742B21D2A8CB7AC3E9BD491CEEDF48E137C35D83E132F9DC4DAEB60204CAD9DBBD5D34361F700B9B923CD10BFAB09"/>
    <s v="1AD1B84082383F9A966EB526FF92330C9A3F14350F8602B28F62856F8EB970C5BC5C1228D8B0748BD9A101BEC7BD66A25214A1905A2E91DA4854CA8E7BBDCBB7"/>
    <s v="8501089067"/>
    <d v="1985-01-08T00:00:00"/>
    <s v="8501089067"/>
    <n v="0"/>
    <x v="0"/>
    <s v=""/>
    <s v=""/>
    <s v=""/>
    <n v="0"/>
    <n v="0"/>
    <x v="0"/>
  </r>
  <r>
    <s v="7292188"/>
    <d v="2023-12-31T00:00:00"/>
    <n v="292126.31"/>
    <d v="2021-09-01T00:00:00"/>
    <x v="1"/>
    <s v="Frozen"/>
    <s v="0.1170"/>
    <n v="1"/>
    <n v="8707086297"/>
    <n v="8707086297"/>
    <s v="051F07172A4FA2E8234C2E76230053BF71CB1A2DD1DCB2D5574DDE24BE36075D9B0911E83BF155A1695A5CF79A651FDE88FBFBA442E518D25C1816298219129B"/>
    <s v="NULL"/>
    <s v="8707086297"/>
    <d v="1987-07-08T00:00:00"/>
    <s v="NULL"/>
    <n v="0"/>
    <x v="0"/>
    <s v=""/>
    <s v=""/>
    <s v=""/>
    <n v="0"/>
    <n v="0"/>
    <x v="0"/>
  </r>
  <r>
    <s v="7292204"/>
    <d v="2023-12-31T00:00:00"/>
    <n v="217392.07"/>
    <d v="2021-09-02T00:00:00"/>
    <x v="0"/>
    <s v="0 delayed payments"/>
    <s v="0.2105"/>
    <n v="1"/>
    <n v="7612178363"/>
    <n v="7612178363"/>
    <s v="808A181B88F8A3521F99A0C659648ED679329FCB8F62EC08555E42B47C33A73F0409E6E5661D1CDF6FE3B90E32A5C3C912E8CCFB85B51140905EF08F54F27471"/>
    <s v="NULL"/>
    <s v="7612178363"/>
    <d v="1976-12-17T00:00:00"/>
    <s v="NULL"/>
    <n v="0"/>
    <x v="0"/>
    <s v=""/>
    <s v=""/>
    <s v=""/>
    <n v="0"/>
    <n v="0"/>
    <x v="0"/>
  </r>
  <r>
    <s v="7292220"/>
    <d v="2023-12-31T00:00:00"/>
    <n v="43743.86"/>
    <d v="2021-09-03T00:00:00"/>
    <x v="0"/>
    <s v="0 delayed payments"/>
    <s v="0.2770"/>
    <n v="1"/>
    <n v="8402151545"/>
    <n v="8402151545"/>
    <s v="DA573EC9087F523FA1741FE6F10E5BF69B9D73D786023BCDCAEB3AB1A332D92B2F8B0DDDF0F253FBEBAB81D167891E384477385B4C8ED2C88A6DBF709F725A78"/>
    <s v="NULL"/>
    <s v="8402151545"/>
    <d v="1984-02-15T00:00:00"/>
    <s v="NULL"/>
    <n v="0"/>
    <x v="0"/>
    <s v=""/>
    <s v=""/>
    <s v=""/>
    <n v="0"/>
    <n v="0"/>
    <x v="0"/>
  </r>
  <r>
    <s v="7292246"/>
    <d v="2023-12-31T00:00:00"/>
    <n v="200450.59"/>
    <d v="2019-07-11T00:00:00"/>
    <x v="1"/>
    <s v="Frozen"/>
    <s v="0.2165"/>
    <n v="1"/>
    <n v="7012285974"/>
    <n v="7012285974"/>
    <s v="68333C4AAE2B2A056F4C4394A5D8FC7A4EBBE2AFD7705CE438FD604DA3AB62C3A1CC0C04BC2ED955D7CF8D66264B53ABB19AC1354C6206C09050B08914D33E08"/>
    <s v="NULL"/>
    <s v="7012285974"/>
    <d v="1970-12-28T00:00:00"/>
    <s v="NULL"/>
    <n v="0"/>
    <x v="0"/>
    <s v=""/>
    <s v=""/>
    <s v=""/>
    <n v="0"/>
    <n v="0"/>
    <x v="0"/>
  </r>
  <r>
    <s v="7292345"/>
    <d v="2023-12-31T00:00:00"/>
    <n v="67763.11"/>
    <d v="2021-09-01T00:00:00"/>
    <x v="0"/>
    <s v="0 delayed payments"/>
    <s v="0.1905"/>
    <n v="1"/>
    <n v="9010065036"/>
    <n v="9010065036"/>
    <s v="D739379F7961CD0D2BFC46DDA4D4E8DCF326587CCEEEE39C8A1429EA4559241A41164BFACE6425F580B1AA5C5FCC6325C305696A948AF3EDAFBF68B57FEB4032"/>
    <s v="NULL"/>
    <s v="9010065036"/>
    <d v="1990-10-06T00:00:00"/>
    <s v="NULL"/>
    <n v="0"/>
    <x v="0"/>
    <s v=""/>
    <s v=""/>
    <s v=""/>
    <n v="0"/>
    <n v="0"/>
    <x v="0"/>
  </r>
  <r>
    <s v="7292352"/>
    <d v="2023-12-31T00:00:00"/>
    <n v="283569.63"/>
    <d v="2021-09-01T00:00:00"/>
    <x v="0"/>
    <s v="0 delayed payments"/>
    <s v="0.2705"/>
    <n v="1"/>
    <n v="9510271498"/>
    <n v="9510271498"/>
    <s v="A99F41E69A423307BC93C206F45E55715B5156260343525B712EAAAF4838C2878F28562981A37B097CBE76E89D0D66943F044308A28E1E44CCDBA2FE9F099B2D"/>
    <s v="NULL"/>
    <s v="9510271498"/>
    <d v="1995-10-27T00:00:00"/>
    <s v="NULL"/>
    <n v="0"/>
    <x v="0"/>
    <s v=""/>
    <s v=""/>
    <s v=""/>
    <n v="0"/>
    <n v="0"/>
    <x v="0"/>
  </r>
  <r>
    <s v="7292360"/>
    <d v="2023-12-31T00:00:00"/>
    <n v="493646.75"/>
    <d v="2021-09-02T00:00:00"/>
    <x v="0"/>
    <s v="0 delayed payments"/>
    <s v="0.2705"/>
    <n v="2"/>
    <n v="7512235586"/>
    <n v="7512235586"/>
    <s v="118BFEB4EE233CCA2372002B4A66278B8425A7C22ACF37A1F3D79232C3033C1D4DFE3B9B2C8E41EF4733DF15CE9E1BA60F33E621A4E84A9CC501B0A212559696"/>
    <s v="NULL"/>
    <s v="7512235586"/>
    <d v="1975-12-23T00:00:00"/>
    <s v="7512235586"/>
    <n v="0"/>
    <x v="0"/>
    <s v=""/>
    <s v=""/>
    <s v=""/>
    <n v="0"/>
    <n v="0"/>
    <x v="0"/>
  </r>
  <r>
    <s v="7292394"/>
    <d v="2023-12-31T00:00:00"/>
    <n v="492906.94"/>
    <d v="2021-09-01T00:00:00"/>
    <x v="0"/>
    <s v="2 delayed payments"/>
    <s v="0.2305"/>
    <n v="2"/>
    <n v="8306282404"/>
    <n v="8306282404"/>
    <s v="2DA61C6D4E7384471B105973F626C3866BA2B72E52F512AD1AE43D58879CA3DA33DAEB6114F723FF50DA46727831413D892F1D688F3781A1A8D5EEAF924008C2"/>
    <s v="NULL"/>
    <s v="8306282404"/>
    <d v="1983-06-28T00:00:00"/>
    <s v="8306282404"/>
    <n v="0"/>
    <x v="0"/>
    <s v=""/>
    <s v=""/>
    <s v=""/>
    <n v="0"/>
    <n v="0"/>
    <x v="0"/>
  </r>
  <r>
    <s v="7292675"/>
    <d v="2023-12-31T00:00:00"/>
    <n v="293071"/>
    <d v="2021-09-03T00:00:00"/>
    <x v="0"/>
    <s v="1 delayed payment"/>
    <s v="0.1545"/>
    <n v="1"/>
    <n v="6510211938"/>
    <n v="6510211938"/>
    <s v="0D1E0190D7EA1244D700C5A5C4B6CA971EB0FD24BC8BA3902B81FCDA2AAFA3A0C46B5EC497ADF38E63E7F76287094B13A79D27CB36F06FDD271F4D93C3164686"/>
    <s v="NULL"/>
    <s v="6510211938"/>
    <d v="1965-10-21T00:00:00"/>
    <s v="NULL"/>
    <n v="0"/>
    <x v="0"/>
    <s v=""/>
    <s v=""/>
    <s v=""/>
    <n v="0"/>
    <n v="0"/>
    <x v="0"/>
  </r>
  <r>
    <s v="7292766"/>
    <d v="2023-12-31T00:00:00"/>
    <n v="336892.42"/>
    <d v="2021-09-07T00:00:00"/>
    <x v="0"/>
    <s v="2 delayed payments"/>
    <s v="0.1570"/>
    <n v="2"/>
    <n v="9603205106"/>
    <n v="9603205106"/>
    <s v="77525807C53D65A0E9EDE912056A71FA792C17A521EF9E0577F83365608950257F47060754A353DFB0D5A78F874B268478D5EE15E0C0AEEBBB7CE6018D973E23"/>
    <s v="117E56F446DDC7B8F6BBA26F4127B7251A9DA739F49EE8563A8F8273D47C1AC827EE3042C8C5DC12563CE4A1D6DA217129F34D4E463690CBCBD58958E00760CA"/>
    <s v="9603205106"/>
    <d v="1996-03-20T00:00:00"/>
    <s v="9603205106"/>
    <n v="0"/>
    <x v="0"/>
    <s v=""/>
    <s v=""/>
    <s v=""/>
    <n v="0"/>
    <n v="0"/>
    <x v="0"/>
  </r>
  <r>
    <s v="7292782"/>
    <d v="2023-12-31T00:00:00"/>
    <n v="170551.34"/>
    <d v="2021-09-02T00:00:00"/>
    <x v="0"/>
    <s v="0 delayed payments"/>
    <s v="0.2155"/>
    <n v="1"/>
    <n v="9006283627"/>
    <n v="9006283627"/>
    <s v="DE994E135D2E22DB8080257A8827B614D0F1B83A8B25B019FDDE215277A247D6C4627963C22652F24ACB0301703F8022A3DAF931C5041FC1DAD94DD287E8B3D8"/>
    <s v="NULL"/>
    <s v="9006283627"/>
    <d v="1990-06-28T00:00:00"/>
    <s v="NULL"/>
    <n v="0"/>
    <x v="0"/>
    <s v=""/>
    <s v=""/>
    <s v=""/>
    <n v="0"/>
    <n v="0"/>
    <x v="0"/>
  </r>
  <r>
    <s v="7292824"/>
    <d v="2023-12-31T00:00:00"/>
    <n v="168428.39"/>
    <d v="2021-09-06T00:00:00"/>
    <x v="1"/>
    <s v="Frozen"/>
    <s v="0.2570"/>
    <n v="1"/>
    <n v="7807150540"/>
    <n v="7807150540"/>
    <s v="06FE7C64D47032124F1B7E0318E96C70C00A6F836D2D167915E4C6D10A3E526CC0BA2F38DD3005AFBD7D89051C0EA17F6B0F1ED30247425B8F84FB1757168626"/>
    <s v="NULL"/>
    <s v="7807150540"/>
    <d v="1978-07-15T00:00:00"/>
    <s v="NULL"/>
    <n v="0"/>
    <x v="0"/>
    <s v=""/>
    <s v=""/>
    <s v=""/>
    <n v="0"/>
    <n v="0"/>
    <x v="0"/>
  </r>
  <r>
    <s v="7292840"/>
    <d v="2023-12-31T00:00:00"/>
    <n v="145071.1"/>
    <d v="2021-09-08T00:00:00"/>
    <x v="1"/>
    <s v="Frozen"/>
    <s v="0.2170"/>
    <n v="1"/>
    <n v="9105140843"/>
    <n v="9105140843"/>
    <s v="110D592EB6AC6B89AA81527AE5BE1F0474F790D25E1F2745719770CD3419D73D2D77EB50F191FD6FEA36AA74067B07A31C100521AC0B47B44761676CE379CFD0"/>
    <s v="NULL"/>
    <s v="9105140843"/>
    <d v="1991-05-14T00:00:00"/>
    <s v="NULL"/>
    <n v="0"/>
    <x v="0"/>
    <s v=""/>
    <s v=""/>
    <s v=""/>
    <n v="0"/>
    <n v="0"/>
    <x v="0"/>
  </r>
  <r>
    <s v="7292857"/>
    <d v="2023-12-31T00:00:00"/>
    <n v="73568.289999999994"/>
    <d v="2021-09-02T00:00:00"/>
    <x v="0"/>
    <s v="0 delayed payments"/>
    <s v="0.2745"/>
    <n v="1"/>
    <n v="6706038921"/>
    <n v="6706038921"/>
    <s v="0731B3935BE42B9C5C95F740D1AC0B9EC92F5707FD6DB53F2E4343BF16888993DFF94597FCB5CB03C55BCE1BDF2A57D62783BF79AAD8766FF24B6296704DA6E8"/>
    <s v="NULL"/>
    <s v="6706038921"/>
    <d v="1967-06-03T00:00:00"/>
    <s v="NULL"/>
    <n v="0"/>
    <x v="0"/>
    <s v=""/>
    <s v=""/>
    <s v=""/>
    <n v="0"/>
    <n v="0"/>
    <x v="0"/>
  </r>
  <r>
    <s v="7292865"/>
    <d v="2023-12-31T00:00:00"/>
    <n v="133918.68"/>
    <d v="2021-09-08T00:00:00"/>
    <x v="1"/>
    <s v="Frozen"/>
    <s v="0.1770"/>
    <n v="1"/>
    <n v="8503259262"/>
    <n v="8503259262"/>
    <s v="C4F02F78CC623AE5D10781D7221CA7CE730CBB2D2137F5747A091EDBBB7B95FCCE31B7670D77DF9EFB4BB9F59FDA8F880202B5B873E702CC370E842DAEAD6946"/>
    <s v="NULL"/>
    <s v="8503259262"/>
    <d v="1985-03-25T00:00:00"/>
    <s v="NULL"/>
    <n v="0"/>
    <x v="0"/>
    <s v=""/>
    <s v=""/>
    <s v=""/>
    <n v="0"/>
    <n v="0"/>
    <x v="0"/>
  </r>
  <r>
    <s v="7292998"/>
    <d v="2023-12-31T00:00:00"/>
    <n v="283554.86"/>
    <d v="2021-09-02T00:00:00"/>
    <x v="0"/>
    <s v="0 delayed payments"/>
    <s v="0.2105"/>
    <n v="1"/>
    <n v="7201119265"/>
    <n v="7201119265"/>
    <s v="564EA7586EB111950F807E0AD3CFB1348CEC1ED143D1BE800E2A350547988FD0F3942382B5B90A37D1FDEC8B075E93125FD083D6AE867DD6D0FEBC9717D79976"/>
    <s v="NULL"/>
    <s v="7201119265"/>
    <d v="1972-01-11T00:00:00"/>
    <s v="NULL"/>
    <n v="0"/>
    <x v="0"/>
    <s v=""/>
    <s v=""/>
    <s v=""/>
    <n v="0"/>
    <n v="0"/>
    <x v="0"/>
  </r>
  <r>
    <s v="7293103"/>
    <d v="2023-12-31T00:00:00"/>
    <n v="49289.65"/>
    <d v="2021-09-03T00:00:00"/>
    <x v="0"/>
    <s v="0 delayed payments"/>
    <s v="0.2670"/>
    <n v="1"/>
    <n v="9802228776"/>
    <n v="9802228776"/>
    <s v="5C6F95BB80E7319683A540C6914177F1624AEB7C266900A660C31F4429F2A41C1CEF3B9F74F6DE719F4FCC52907F252F7F764934295F92D8B5D1200684C666BA"/>
    <s v="NULL"/>
    <s v="9802228776"/>
    <d v="1998-02-22T00:00:00"/>
    <s v="NULL"/>
    <n v="0"/>
    <x v="0"/>
    <s v=""/>
    <s v=""/>
    <s v=""/>
    <n v="0"/>
    <n v="0"/>
    <x v="0"/>
  </r>
  <r>
    <s v="7293129"/>
    <d v="2023-12-31T00:00:00"/>
    <n v="175978.17"/>
    <d v="2021-09-08T00:00:00"/>
    <x v="1"/>
    <s v="Frozen"/>
    <s v="0.2570"/>
    <n v="1"/>
    <n v="7710055497"/>
    <n v="7710055497"/>
    <s v="F9050A11060F61B2CC2E898BCE947D18CF860E103C11E813A244E4383CD62B4CEC8939AD4605A3664A44C31FE2279B084E8D44B9A3CD1D58566AEA825E304F46"/>
    <s v="NULL"/>
    <s v="7710055497"/>
    <d v="1977-10-05T00:00:00"/>
    <s v="NULL"/>
    <n v="0"/>
    <x v="0"/>
    <s v=""/>
    <s v=""/>
    <s v=""/>
    <n v="0"/>
    <n v="0"/>
    <x v="0"/>
  </r>
  <r>
    <s v="7293277"/>
    <d v="2023-12-31T00:00:00"/>
    <n v="69343.039999999994"/>
    <d v="2021-09-03T00:00:00"/>
    <x v="0"/>
    <s v="0 delayed payments"/>
    <s v="0.2205"/>
    <n v="1"/>
    <n v="1164409"/>
    <n v="1164409"/>
    <s v="B184597FE2E4AC183E1CA733C0DF926739F6A72AD473DBA00502F092CDCE3AE57AF5ABAB866A4027363A7D01EC3B4AF8A400463524336E33BE7CAC489CF7124C"/>
    <s v="NULL"/>
    <s v="1164409"/>
    <d v="2000-01-16T00:00:00"/>
    <s v="NULL"/>
    <n v="0"/>
    <x v="0"/>
    <s v=""/>
    <s v=""/>
    <s v=""/>
    <n v="0"/>
    <n v="0"/>
    <x v="0"/>
  </r>
  <r>
    <s v="7293558"/>
    <d v="2023-12-31T00:00:00"/>
    <n v="277162.51"/>
    <d v="2021-09-03T00:00:00"/>
    <x v="1"/>
    <s v="Frozen"/>
    <s v="0.2470"/>
    <n v="1"/>
    <n v="8008312426"/>
    <n v="8008312426"/>
    <s v="315280D9B28E6D1185D455D4A7E9DD0FC1983296DBDA322335B03954567E0B2B3AEA4D00A45380FF6DC8D8FB6AC70C1A477FDFDE5B3B9413C98328BD3398BA90"/>
    <s v="NULL"/>
    <s v="8008312426"/>
    <d v="1980-08-31T00:00:00"/>
    <s v="NULL"/>
    <n v="0"/>
    <x v="0"/>
    <s v=""/>
    <s v=""/>
    <s v=""/>
    <n v="0"/>
    <n v="0"/>
    <x v="0"/>
  </r>
  <r>
    <s v="7293699"/>
    <d v="2023-12-31T00:00:00"/>
    <n v="192796.23"/>
    <d v="2021-09-07T00:00:00"/>
    <x v="0"/>
    <s v="0 delayed payments"/>
    <s v="0.0000"/>
    <n v="1"/>
    <n v="7504296117"/>
    <n v="7504296117"/>
    <s v="37E1194329F59B4327636F4C4118948247F2AD5B8A79C8EECF72E0C534E0C2D396CEFC5FA01A5531DAEEB7246A62B6E6130B76A35F33FE565E5C49495BFAD4AD"/>
    <s v="NULL"/>
    <s v="7504296117"/>
    <d v="1975-04-29T00:00:00"/>
    <s v="NULL"/>
    <n v="0"/>
    <x v="0"/>
    <s v=""/>
    <s v=""/>
    <s v=""/>
    <n v="0"/>
    <n v="0"/>
    <x v="0"/>
  </r>
  <r>
    <s v="7293707"/>
    <d v="2023-12-31T00:00:00"/>
    <n v="152665.70000000001"/>
    <d v="2021-09-06T00:00:00"/>
    <x v="0"/>
    <s v="0 delayed payments"/>
    <s v="0.2505"/>
    <n v="2"/>
    <n v="9607165850"/>
    <n v="9607165850"/>
    <s v="CF0B0148BE45D2A0AA5D7DEBAF7601F859ADFC0BB059464AA1012D2164BDCC174E3201BE94E76E470291DFF99EE1073FC375E61DF9A94CC99D5F8561BECC97D9"/>
    <s v="BF95F663EB71B227F37B5F10E0D90F469D7F2BC0806B9C5C951E690B20D82FEBB95576FA76DFC85E2C6D5668C535763D3AA3C1434C6A9E7DBB5A527A5E335319"/>
    <s v="9607165850"/>
    <d v="1996-07-16T00:00:00"/>
    <s v="9607165850"/>
    <n v="0"/>
    <x v="0"/>
    <s v=""/>
    <s v=""/>
    <s v=""/>
    <n v="0"/>
    <n v="0"/>
    <x v="0"/>
  </r>
  <r>
    <s v="7293731"/>
    <d v="2023-12-31T00:00:00"/>
    <n v="173433.66"/>
    <d v="2021-09-07T00:00:00"/>
    <x v="0"/>
    <s v="0 delayed payments"/>
    <s v="0.1705"/>
    <n v="1"/>
    <n v="8205012035"/>
    <n v="8205012035"/>
    <s v="1E0E3C492ECBD9B08045D252EB003F1697A62F518E619A71E89512915B70A830D9BACE3D5E40C9F829FBE2962788EC0D40AEA3D73EB0DE6A79CBB5EE125D0D27"/>
    <s v="NULL"/>
    <s v="8205012035"/>
    <d v="1982-05-01T00:00:00"/>
    <s v="NULL"/>
    <n v="0"/>
    <x v="0"/>
    <s v=""/>
    <s v=""/>
    <s v=""/>
    <n v="0"/>
    <n v="0"/>
    <x v="0"/>
  </r>
  <r>
    <s v="7293954"/>
    <d v="2023-12-31T00:00:00"/>
    <n v="202599.85"/>
    <d v="2021-09-08T00:00:00"/>
    <x v="0"/>
    <s v="1 delayed payment"/>
    <s v="0.2505"/>
    <n v="2"/>
    <n v="5216478"/>
    <n v="5216478"/>
    <s v="5A2D12090E3EB8EB0C47EB920EC59949BB37024BDD8E690866240043757DDBD60D8A49441724366CEF7AD4071BCBBA8FE09E1A644B3D16B1552E2C1CD7D904F4"/>
    <s v="NULL"/>
    <s v="5216478"/>
    <d v="2000-05-21T00:00:00"/>
    <s v="5216478"/>
    <n v="0"/>
    <x v="0"/>
    <s v=""/>
    <s v=""/>
    <s v=""/>
    <n v="0"/>
    <n v="0"/>
    <x v="0"/>
  </r>
  <r>
    <s v="7294218"/>
    <d v="2023-12-31T00:00:00"/>
    <n v="434652.7"/>
    <d v="2021-09-06T00:00:00"/>
    <x v="0"/>
    <s v="0 delayed payments"/>
    <s v="0.1805"/>
    <n v="2"/>
    <n v="6403043174"/>
    <n v="6403043174"/>
    <s v="8E53779ABB6FEF2AAA3517AD3ED9E9202A6725EE941C64D05DE44AA4715508EE09ECD2E6A10C6CC35CBC789B6C8B38BFB02F19AB54F070558D8B090810E6B4AE"/>
    <s v="D8659079B8DDCF498367342ADE05C4C52724A64A8208A18D20E6573C411B8E5CD6F631FD5CD71519D9E196BA016B4DB246F4044AD43BE5A02D804180F68C2DD0"/>
    <s v="6403043174"/>
    <d v="1964-03-04T00:00:00"/>
    <s v="6403043174"/>
    <n v="0"/>
    <x v="0"/>
    <s v=""/>
    <s v=""/>
    <s v=""/>
    <n v="0"/>
    <n v="0"/>
    <x v="0"/>
  </r>
  <r>
    <s v="7294275"/>
    <d v="2023-12-31T00:00:00"/>
    <n v="17876.689999999999"/>
    <d v="2021-09-16T00:00:00"/>
    <x v="0"/>
    <s v="0 delayed payments"/>
    <s v="0.1705"/>
    <n v="1"/>
    <n v="9007262844"/>
    <n v="9007262844"/>
    <s v="4AA48B2F7C05C425C88F773EA32B753CAA968D18509908C362CC60A523E9DCDABDD4334C2CAF4ED346674874A24AB85E967B54D2FF2FAB53F580A831167E5F30"/>
    <s v="NULL"/>
    <s v="9007262844"/>
    <d v="1990-07-26T00:00:00"/>
    <s v="NULL"/>
    <n v="0"/>
    <x v="0"/>
    <s v=""/>
    <s v=""/>
    <s v=""/>
    <n v="0"/>
    <n v="0"/>
    <x v="0"/>
  </r>
  <r>
    <s v="7294283"/>
    <d v="2023-12-31T00:00:00"/>
    <n v="254963.98"/>
    <d v="2021-09-14T00:00:00"/>
    <x v="0"/>
    <s v="1 delayed payment"/>
    <s v="0.2895"/>
    <n v="1"/>
    <n v="8903246901"/>
    <n v="8903246901"/>
    <s v="954989255A2CCC7B330C2964239BE654683EB75359A551EA6B9DDE1526D8EC3D5E83EFBE3D7AAC4FA8364866125522803138AFCB01A46E877D4D5F400075822C"/>
    <s v="NULL"/>
    <s v="8903246901"/>
    <d v="1989-03-24T00:00:00"/>
    <s v="NULL"/>
    <n v="0"/>
    <x v="0"/>
    <s v=""/>
    <s v=""/>
    <s v=""/>
    <n v="0"/>
    <n v="0"/>
    <x v="0"/>
  </r>
  <r>
    <s v="7294366"/>
    <d v="2023-12-31T00:00:00"/>
    <n v="273447.51"/>
    <d v="2021-09-08T00:00:00"/>
    <x v="0"/>
    <s v="1 delayed payment"/>
    <s v="0.1705"/>
    <n v="2"/>
    <n v="9301213105"/>
    <n v="9301213105"/>
    <s v="AD04F7109D1EF174EE349E4E18CEBA46525A38E6B720A94DF848FF594202E1DF187609E5BE995A07F41A7523D24BB95618CA1B09B9CC3D6C702CBBDBA04EF781"/>
    <s v="9F2B03903D0787BD9CBACC084ECEBD68541649A60329E01F39067450743E60CEA9DE9D2D769FC0AA0EA0A12B79C73E4066CFE51463B7B85C550147756E15E13B"/>
    <s v="9301213105"/>
    <d v="1993-01-21T00:00:00"/>
    <s v="9301213105"/>
    <n v="0"/>
    <x v="0"/>
    <s v=""/>
    <s v=""/>
    <s v=""/>
    <n v="0"/>
    <n v="0"/>
    <x v="0"/>
  </r>
  <r>
    <s v="7294556"/>
    <d v="2023-12-31T00:00:00"/>
    <n v="211243.36"/>
    <d v="2021-09-15T00:00:00"/>
    <x v="0"/>
    <s v="0 delayed payments"/>
    <s v="0.2105"/>
    <n v="1"/>
    <n v="8410211687"/>
    <n v="8410211687"/>
    <s v="1526920C58FD6794DC3363CF15F2D904920444412BC776E3960E9525B6DE73DFC6AF63B7E650A152857A31BE721BE601B327C7A649437C8F59613102D48734AE"/>
    <s v="NULL"/>
    <s v="8410211687"/>
    <d v="1984-10-21T00:00:00"/>
    <s v="NULL"/>
    <n v="0"/>
    <x v="0"/>
    <s v=""/>
    <s v=""/>
    <s v=""/>
    <n v="0"/>
    <n v="0"/>
    <x v="0"/>
  </r>
  <r>
    <s v="7294572"/>
    <d v="2023-12-31T00:00:00"/>
    <n v="101031.25"/>
    <d v="2021-09-08T00:00:00"/>
    <x v="0"/>
    <s v="2 delayed payments"/>
    <s v="0.2870"/>
    <n v="1"/>
    <n v="8009155386"/>
    <n v="8009155386"/>
    <s v="4EDAFD409BDC09B0CA6620E8839C208F5C7C221D556F09A6B11415C7EEA096487A9E4F4F58AA5B606C1E0B85215912BFD191D8640560CFFD11BED9E167B6497A"/>
    <s v="NULL"/>
    <s v="8009155386"/>
    <d v="1980-09-15T00:00:00"/>
    <s v="NULL"/>
    <n v="0"/>
    <x v="0"/>
    <s v=""/>
    <s v=""/>
    <s v=""/>
    <n v="0"/>
    <n v="0"/>
    <x v="0"/>
  </r>
  <r>
    <s v="7294762"/>
    <d v="2023-12-31T00:00:00"/>
    <n v="479569.18"/>
    <d v="2021-09-09T00:00:00"/>
    <x v="0"/>
    <s v="0 delayed payments"/>
    <s v="0.2805"/>
    <n v="2"/>
    <n v="6807163594"/>
    <n v="6807163594"/>
    <s v="BE71F8CA8A47C8016F67D98BA2CB258720DD95F5603FCD0D0BE73361BE195E7B101A43DAF3FC6477BED6FAFD5E8A081B68C04B3EF4AE13048E929D365059D691"/>
    <s v="B40C058D319F1E7F7B85749AFAE063E8F585BEBD6B13EFF471E69E0471D8A72BB733072665DD067530A1B5E33F66C9DC0499C0AF9376580282354E009C0CF445"/>
    <s v="6807163594"/>
    <d v="1968-07-16T00:00:00"/>
    <s v="6807163594"/>
    <n v="0"/>
    <x v="0"/>
    <s v=""/>
    <s v=""/>
    <s v=""/>
    <n v="0"/>
    <n v="0"/>
    <x v="0"/>
  </r>
  <r>
    <s v="7294796"/>
    <d v="2023-12-31T00:00:00"/>
    <n v="146036.14000000001"/>
    <d v="2021-09-08T00:00:00"/>
    <x v="0"/>
    <s v="0 delayed payments"/>
    <s v="0.2845"/>
    <n v="1"/>
    <n v="9812053750"/>
    <n v="9812053750"/>
    <s v="08DF02BF5ABBF6C03219BC53F3C6681C66DDA556AAC0688413969DF0388C3A8B45A6A8AFA069799800E9F4F477F85ACA60839E98444DBCF6EEEB8E6ECFB70B6E"/>
    <s v="NULL"/>
    <s v="9812053750"/>
    <d v="1998-12-05T00:00:00"/>
    <s v="NULL"/>
    <n v="0"/>
    <x v="0"/>
    <s v=""/>
    <s v=""/>
    <s v=""/>
    <n v="0"/>
    <n v="0"/>
    <x v="0"/>
  </r>
  <r>
    <s v="7294903"/>
    <d v="2023-12-31T00:00:00"/>
    <n v="417764.74"/>
    <d v="2021-09-22T00:00:00"/>
    <x v="0"/>
    <s v="0 delayed payments"/>
    <s v="0.2705"/>
    <n v="2"/>
    <n v="8606162942"/>
    <n v="8606162942"/>
    <s v="99C5EF6B867484B1EFEC3B44929F7B83E3D927F3822850E1C2AE03ECEDD772324BC8F55D83CAB990B2EF94F89746C717EC43B3D8BCEC8CB262F2579CEE6C398C"/>
    <s v="280B6A22F6CFD19F9B13A81C6D0242D7C5C2726C34AD3BFBF44EBA8C3B637D930A385CC08BD77212F5F8326A096BE1B59C372F0F22437901D2C76A5CBD1460E8"/>
    <s v="8606162942"/>
    <d v="1986-06-16T00:00:00"/>
    <s v="8606162942"/>
    <n v="0"/>
    <x v="0"/>
    <s v=""/>
    <s v=""/>
    <s v=""/>
    <n v="0"/>
    <n v="0"/>
    <x v="0"/>
  </r>
  <r>
    <s v="7295058"/>
    <d v="2023-12-31T00:00:00"/>
    <n v="450526.14"/>
    <d v="2021-09-09T00:00:00"/>
    <x v="0"/>
    <s v="1 delayed payment"/>
    <s v="0.2505"/>
    <n v="2"/>
    <n v="7911059595"/>
    <n v="7911059595"/>
    <s v="FBAB72AB44E4FE2834AE1C3B45DA6C4D414C9B2A8DA08C047FCF9A63C37C5D87C6854AAE8276F243D8346226321B21BE16B35A8BF915A7B376F023A83A39618A"/>
    <s v="264280672F6557A53A05A0A8382A2DD234572DD593281C4F74F1F7CFA69EF495FBBF7056E23B8D8A4ACFAF2669D6DE3920674DA87B7A457D98C9B45A7B4580D9"/>
    <s v="7911059595"/>
    <d v="1979-11-05T00:00:00"/>
    <s v="7911059595"/>
    <n v="0"/>
    <x v="0"/>
    <s v=""/>
    <s v=""/>
    <s v=""/>
    <n v="0"/>
    <n v="0"/>
    <x v="0"/>
  </r>
  <r>
    <s v="7295066"/>
    <d v="2023-12-31T00:00:00"/>
    <n v="124997.13"/>
    <d v="2021-09-09T00:00:00"/>
    <x v="0"/>
    <s v="4 delayed payments"/>
    <s v="0.2155"/>
    <n v="1"/>
    <n v="6605263588"/>
    <n v="6605263588"/>
    <s v="10470D0430E11C724F1C53D29332163D6BB1680DD68EB117C9F3BF5013CC04D9D3E88DA77B1DFEBE8BFA115FECC4471404E8CA13907C9815615EB086F3A8224F"/>
    <s v="NULL"/>
    <s v="6605263588"/>
    <d v="1966-05-26T00:00:00"/>
    <s v="NULL"/>
    <n v="0"/>
    <x v="0"/>
    <s v=""/>
    <s v=""/>
    <s v=""/>
    <n v="0"/>
    <n v="0"/>
    <x v="0"/>
  </r>
  <r>
    <s v="7295124"/>
    <d v="2023-12-31T00:00:00"/>
    <n v="173506.57"/>
    <d v="2021-09-10T00:00:00"/>
    <x v="0"/>
    <s v="0 delayed payments"/>
    <s v="0.2795"/>
    <n v="1"/>
    <n v="6410177585"/>
    <n v="6410177585"/>
    <s v="4EE043011F81DCFB26D61556D4CDFD3A75CFE5DF69CAFC28C4E72CF3580D3D535C4C5AF95744096FD126A3AB76EEE7D24B2AB5936881F67D010148289B163C81"/>
    <s v="NULL"/>
    <s v="6410177585"/>
    <d v="1964-10-17T00:00:00"/>
    <s v="NULL"/>
    <n v="0"/>
    <x v="0"/>
    <s v=""/>
    <s v=""/>
    <s v=""/>
    <n v="0"/>
    <n v="0"/>
    <x v="0"/>
  </r>
  <r>
    <s v="7295181"/>
    <d v="2023-12-31T00:00:00"/>
    <n v="11937.23"/>
    <d v="2021-09-09T00:00:00"/>
    <x v="0"/>
    <s v="0 delayed payments"/>
    <s v="0.2505"/>
    <n v="2"/>
    <n v="9001140129"/>
    <n v="9001140129"/>
    <s v="92B7171B757EDBB62929184362F8B95228CFDD6C5D25F4BEBF0F5EC764519416A200C01FB7D3099814FBB0FB442AA6621F4AA87D6143BFD41A19D82B5CE848D4"/>
    <s v="3A1AE71687494DBD0B7BAF7AD2262CF321B30475EAA8DD781C6DB877551875A256BBAE7D0A4377C69DD82FFABD2CCE1A863961EFB87DBCD9A42ADF143FC353DA"/>
    <s v="9001140129"/>
    <d v="1990-01-14T00:00:00"/>
    <s v="9001140129"/>
    <n v="0"/>
    <x v="0"/>
    <s v=""/>
    <s v=""/>
    <s v=""/>
    <n v="0"/>
    <n v="0"/>
    <x v="0"/>
  </r>
  <r>
    <s v="7295199"/>
    <d v="2023-12-31T00:00:00"/>
    <n v="38574.720000000001"/>
    <d v="2021-09-08T00:00:00"/>
    <x v="0"/>
    <s v="0 delayed payments"/>
    <s v="0.2505"/>
    <n v="1"/>
    <n v="8505169162"/>
    <n v="8505169162"/>
    <s v="8C5FC32C1B5C2C9030147D081EB05060A3A1A2F3BD0281D22BDDD17DA978DD7D66B6C3CD344974ED03B811811E45018E56FA0D31540678869F87C353C01E1AED"/>
    <s v="NULL"/>
    <s v="8505169162"/>
    <d v="1985-05-16T00:00:00"/>
    <s v="NULL"/>
    <n v="0"/>
    <x v="0"/>
    <s v=""/>
    <s v=""/>
    <s v=""/>
    <n v="0"/>
    <n v="0"/>
    <x v="0"/>
  </r>
  <r>
    <s v="7295249"/>
    <d v="2023-12-31T00:00:00"/>
    <n v="232219.1"/>
    <d v="2021-09-14T00:00:00"/>
    <x v="0"/>
    <s v="1 delayed payment"/>
    <s v="0.1705"/>
    <n v="1"/>
    <n v="9806149309"/>
    <n v="9806149309"/>
    <s v="C1CBDA4746B34A3771BCEB924A40776C02DAFEAFFBBA6E0647CD0EF6C4970E9C50D2515F6B884C1952CF689F5B4CDE1CA4E9E6E94A355EF4B1CAA21DD9B2DBD6"/>
    <s v="NULL"/>
    <s v="9806149309"/>
    <d v="1998-06-14T00:00:00"/>
    <s v="NULL"/>
    <n v="0"/>
    <x v="0"/>
    <s v=""/>
    <s v=""/>
    <s v=""/>
    <n v="0"/>
    <n v="0"/>
    <x v="0"/>
  </r>
  <r>
    <s v="7295272"/>
    <d v="2023-12-31T00:00:00"/>
    <n v="310423.33"/>
    <d v="2021-09-13T00:00:00"/>
    <x v="0"/>
    <s v="0 delayed payments"/>
    <s v="0.2105"/>
    <n v="2"/>
    <n v="8808141058"/>
    <n v="8808141058"/>
    <s v="057A3FD3CBA9F4D87C2207F60A629F406DAFCA02A6725665C8A77D7016E85C05C9CEE8FAD154DA833DC35B951849080146DE96021F9C5125E2B1A23C3A53DAC0"/>
    <s v="BC3BD4911B640FCD70FEB07604DD964328205FA9EC50200F24300273AD85C5AB178DE7DDE8D73D6A67450B57F7F99B9A92FBCC2EE904234C4F2C92F5F5D9E103"/>
    <s v="8808141058"/>
    <d v="1988-08-14T00:00:00"/>
    <s v="8808141058"/>
    <n v="0"/>
    <x v="0"/>
    <s v=""/>
    <s v=""/>
    <s v=""/>
    <n v="0"/>
    <n v="0"/>
    <x v="0"/>
  </r>
  <r>
    <s v="7295314"/>
    <d v="2023-12-31T00:00:00"/>
    <n v="251685.9"/>
    <d v="2021-09-09T00:00:00"/>
    <x v="0"/>
    <s v="0 delayed payments"/>
    <s v="0.1905"/>
    <n v="1"/>
    <n v="9503148935"/>
    <n v="9503148935"/>
    <s v="C6ED6A0F6A338F5BFF4B7C9EB53E0AD804C26F925E80348195DFA1243683AB678AD6B457DCA404A624AD8130FA8D2EC6113B60F0850356A7BDDBFBD6287EF535"/>
    <s v="NULL"/>
    <s v="9503148935"/>
    <d v="1995-03-14T00:00:00"/>
    <s v="NULL"/>
    <n v="0"/>
    <x v="0"/>
    <s v=""/>
    <s v=""/>
    <s v=""/>
    <n v="0"/>
    <n v="0"/>
    <x v="0"/>
  </r>
  <r>
    <s v="7295405"/>
    <d v="2023-12-31T00:00:00"/>
    <n v="68846.63"/>
    <d v="2021-09-10T00:00:00"/>
    <x v="0"/>
    <s v="0 delayed payments"/>
    <s v="0.2705"/>
    <n v="2"/>
    <n v="7310209072"/>
    <n v="7310209072"/>
    <s v="4FB430DFA7E55167B26270DA4E80A1DBBFC077708F6A238B4ACDF55756FB1F2BFDAB0A9F79AEBD545A7E6068FE9693D91F017C24CD539BC17A967080BD68369B"/>
    <s v="9E5AA47333356F9BA87A56659672D086697CA58819BDCA90242AA064F2CF9E8394A60CE27FE2E6302FE9CFC302CCF26ED8C7CF6F3C7D4804514945DB299A0A80"/>
    <s v="7310209072"/>
    <d v="1973-10-20T00:00:00"/>
    <s v="7310209072"/>
    <n v="0"/>
    <x v="0"/>
    <s v=""/>
    <s v=""/>
    <s v=""/>
    <n v="0"/>
    <n v="0"/>
    <x v="0"/>
  </r>
  <r>
    <s v="7295439"/>
    <d v="2023-12-31T00:00:00"/>
    <n v="460686.64"/>
    <d v="2021-09-14T00:00:00"/>
    <x v="0"/>
    <s v="0 delayed payments"/>
    <s v="0.2405"/>
    <n v="2"/>
    <n v="7012036914"/>
    <n v="7012036914"/>
    <s v="C86C0DBA54BD20F1850F9EFD2E59F8048005D1509DE7A43CF802FDFA2EBD996C26BAE3EC21D37593A6D3255CF716DFB47BBE0705D81067FC8FA0C76286B461C6"/>
    <s v="9CF7016A66105EACBFEA099AD20394F2B4A4A759BB7328F6D07186274B4999AE807F07136E26EF5428D0919F8AF32CB61CB37885FF6CDF45D141B61329913200"/>
    <s v="7012036914"/>
    <d v="1970-12-03T00:00:00"/>
    <s v="7012036914"/>
    <n v="0"/>
    <x v="0"/>
    <s v=""/>
    <s v=""/>
    <s v=""/>
    <n v="0"/>
    <n v="0"/>
    <x v="0"/>
  </r>
  <r>
    <s v="7295454"/>
    <d v="2023-12-31T00:00:00"/>
    <n v="297088.3"/>
    <d v="2021-09-13T00:00:00"/>
    <x v="0"/>
    <s v="1 delayed payment"/>
    <s v="0.1500"/>
    <n v="1"/>
    <n v="9109299538"/>
    <n v="9109299538"/>
    <s v="DDF9BFEB9339552B57AA496D12B51642F2105AB4BE728D786B92BDF5F27785FBC9BC88059AAD60086EA267FC7C3C34A8D501E1F4A43735C2100B3A75559CAF80"/>
    <s v="NULL"/>
    <s v="9109299538"/>
    <d v="1991-09-29T00:00:00"/>
    <s v="NULL"/>
    <n v="0"/>
    <x v="0"/>
    <s v=""/>
    <s v=""/>
    <s v=""/>
    <n v="0"/>
    <n v="0"/>
    <x v="0"/>
  </r>
  <r>
    <s v="7295538"/>
    <d v="2023-12-31T00:00:00"/>
    <n v="158831.34"/>
    <d v="2021-09-10T00:00:00"/>
    <x v="0"/>
    <s v="0 delayed payments"/>
    <s v="0.2870"/>
    <n v="1"/>
    <n v="7502044618"/>
    <n v="7502044618"/>
    <s v="C95F7F7BCCD51F634CACCE00233374F33D37D63F7D5B571C3EA81452218E73BED9158CC32D60D4B1C72D806F20FE1D1A41FE9E19BA677A46B04112E78618A3B7"/>
    <s v="NULL"/>
    <s v="7502044618"/>
    <d v="1975-02-04T00:00:00"/>
    <s v="NULL"/>
    <n v="0"/>
    <x v="0"/>
    <s v=""/>
    <s v=""/>
    <s v=""/>
    <n v="0"/>
    <n v="0"/>
    <x v="0"/>
  </r>
  <r>
    <s v="7295579"/>
    <d v="2023-12-31T00:00:00"/>
    <n v="253472.81"/>
    <d v="2021-09-30T00:00:00"/>
    <x v="0"/>
    <s v="0 delayed payments"/>
    <s v="0.2105"/>
    <n v="2"/>
    <n v="8909268792"/>
    <n v="8909268792"/>
    <s v="46CAC819AD18CD7B8175284597EE195A3BC4268CB3E3D83BC27AC4768F91750C2C35DE41AA17CDFFB19A165CD3699583C5018B4FD9E5DD6AF9EE8B4F610A98CA"/>
    <s v="2150132F2ECF174C1F05C42B018B9067E95575A86EB7E883E540ACF82934C673D28DF7AA2253A29F1863EBE9944FE85708E5C4F7432619B713421934C38B67B5"/>
    <s v="8909268792"/>
    <d v="1989-09-26T00:00:00"/>
    <s v="8909268792"/>
    <n v="0"/>
    <x v="0"/>
    <s v=""/>
    <s v=""/>
    <s v=""/>
    <n v="0"/>
    <n v="0"/>
    <x v="0"/>
  </r>
  <r>
    <s v="7295611"/>
    <d v="2023-12-31T00:00:00"/>
    <n v="255588.79"/>
    <d v="2021-09-10T00:00:00"/>
    <x v="0"/>
    <s v="0 delayed payments"/>
    <s v="0.1705"/>
    <n v="1"/>
    <n v="9206074974"/>
    <n v="9206074974"/>
    <s v="C96248533001116CF8B850AFC7BAB59A5B0C4A1F50871A1A2C5D495C5B1374B6435D924367744EB0F67FF4BD0F63E3778A2270B7821EB8F10432C6D5173D709B"/>
    <s v="NULL"/>
    <s v="9206074974"/>
    <d v="1992-06-07T00:00:00"/>
    <s v="NULL"/>
    <n v="0"/>
    <x v="0"/>
    <s v=""/>
    <s v=""/>
    <s v=""/>
    <n v="0"/>
    <n v="0"/>
    <x v="0"/>
  </r>
  <r>
    <s v="7295637"/>
    <d v="2023-12-31T00:00:00"/>
    <n v="127100.74"/>
    <d v="2021-09-15T00:00:00"/>
    <x v="0"/>
    <s v="0 delayed payments"/>
    <s v="0.2845"/>
    <n v="1"/>
    <n v="8409283945"/>
    <n v="8409283945"/>
    <s v="E98720D897FC35E38240886E6D39F7975EE4D8A0D0C0C54A4F49AF88A1079976E78844274C827568F1BF96EE7D3F73FB2ACB79F2B3B8A8D223D001BF0AC7580B"/>
    <s v="NULL"/>
    <s v="8409283945"/>
    <d v="1984-09-28T00:00:00"/>
    <s v="NULL"/>
    <n v="0"/>
    <x v="0"/>
    <s v=""/>
    <s v=""/>
    <s v=""/>
    <n v="0"/>
    <n v="0"/>
    <x v="0"/>
  </r>
  <r>
    <s v="7295678"/>
    <d v="2023-12-31T00:00:00"/>
    <n v="181477.41"/>
    <d v="2021-09-14T00:00:00"/>
    <x v="0"/>
    <s v="0 delayed payments"/>
    <s v="0.2505"/>
    <n v="2"/>
    <n v="8509194927"/>
    <n v="8509194927"/>
    <s v="96C4B3B595DCE2F4382075A5AC25F0838BE24865183E09A2D64ADA0E762C668A9DDDD506AFCF0310BF26BDF0A7518DEAB01E18A0FDD19791FE91F0BAC69DEA1F"/>
    <s v="E2D45465AE598DF75A741690F7C3CDE1BFC6C6D5D2357C91B0CBEE04A21150F07365056D8DC3370FF31763AD8C093FB84B482819E8A6ED18F5B62890BB61D5A1"/>
    <s v="8509194927"/>
    <d v="1985-09-19T00:00:00"/>
    <s v="8509194927"/>
    <n v="0"/>
    <x v="0"/>
    <s v=""/>
    <s v=""/>
    <s v=""/>
    <n v="0"/>
    <n v="0"/>
    <x v="0"/>
  </r>
  <r>
    <s v="7295728"/>
    <d v="2023-12-31T00:00:00"/>
    <n v="41187.99"/>
    <d v="2021-09-16T00:00:00"/>
    <x v="0"/>
    <s v="0 delayed payments"/>
    <s v="0.2645"/>
    <n v="2"/>
    <n v="8507136656"/>
    <n v="8507136656"/>
    <s v="C4838A5F23750BCF39ED98F2A1F9D6149402C4B52F83CA706C252C9C0B5AB3286726002D2CA712406B91C968066DEBE47FE2C405DB570D42B78A839D7C265C05"/>
    <s v="BED56F9FD63FF3E02F64EC2154BABC1743DA00E92A5E5C0A7BA6308468502CE7182EE2B1ED3D2128C6F55BC2B5BA678E4BC7B1C54F8F3CFCACE64F16DCE6CFD2"/>
    <s v="8507136656"/>
    <d v="1985-07-13T00:00:00"/>
    <s v="8507136656"/>
    <n v="0"/>
    <x v="0"/>
    <s v=""/>
    <s v=""/>
    <s v=""/>
    <n v="0"/>
    <n v="0"/>
    <x v="0"/>
  </r>
  <r>
    <s v="7295751"/>
    <d v="2023-12-31T00:00:00"/>
    <n v="146825.49"/>
    <d v="2021-09-14T00:00:00"/>
    <x v="0"/>
    <s v="0 delayed payments"/>
    <s v="0.1905"/>
    <n v="2"/>
    <n v="9102170116"/>
    <n v="9102170116"/>
    <s v="0E8AB60C3CF28E15BE0A79835E825442AF686BE6BA7BA5E6347ED5E62F519FBADF04EB02C18FFB66353A5FD78BA58BD255E9F9E65B43AB6E1A224987FF3663EE"/>
    <s v="F29D9A6D9B197C50622156C60676C0571E10239D64707CC6E52B0D998EA6ECBB34A52CCCAB22AAE62699A6700127C5EE5A9531FBF57610CEC1225E4F86724BC8"/>
    <s v="9102170116"/>
    <d v="1991-02-17T00:00:00"/>
    <s v="9102170116"/>
    <n v="0"/>
    <x v="0"/>
    <s v=""/>
    <s v=""/>
    <s v=""/>
    <n v="0"/>
    <n v="0"/>
    <x v="0"/>
  </r>
  <r>
    <s v="7295876"/>
    <d v="2023-12-31T00:00:00"/>
    <n v="276058.64"/>
    <d v="2021-09-10T00:00:00"/>
    <x v="0"/>
    <s v="0 delayed payments"/>
    <s v="0.2705"/>
    <n v="2"/>
    <n v="8908067153"/>
    <n v="8908067153"/>
    <s v="A4FD95332503109D09EBBCF0A70FB873D1E7FD0FDBED8BC605EF69202DF5870B0ADCC958BFA5B320CF4D09B8A88E44C2B5C70519F62D5A6A37F139ACC10DF55B"/>
    <s v="EED6F2E1B21163CC07D206225BDE15269C00EB43421AC3B85CB55B01A4D5F26808928D0F4907B31665482B3FEA0DA210E2DCA936C6A26396F85C61D725BD81BE"/>
    <s v="8908067153"/>
    <d v="1989-08-06T00:00:00"/>
    <s v="8908067153"/>
    <n v="0"/>
    <x v="0"/>
    <s v=""/>
    <s v=""/>
    <s v=""/>
    <n v="0"/>
    <n v="0"/>
    <x v="0"/>
  </r>
  <r>
    <s v="7296478"/>
    <d v="2023-12-31T00:00:00"/>
    <n v="349727.98"/>
    <d v="2021-09-15T00:00:00"/>
    <x v="0"/>
    <s v="0 delayed payments"/>
    <s v="0.2505"/>
    <n v="2"/>
    <n v="9604076134"/>
    <n v="9604076134"/>
    <s v="3CC4568D608DCC9325FC73759EDB5E02A99838FA46CD659C96DDE8B937725D7B49B57DBAF08B779B76C84F3FAA15BDCF7EE2730E60CBE43A73B4DBFF11E36359"/>
    <s v="690F55FA1CF2C0C6D5AC61C8FB7B24EA87F2FD74883A25E612D91B490451FF8D625A0EF3CF8A3ED803C277E39F20AFD7464ADE602001B7F7BDB00D20608CFDED"/>
    <s v="9604076134"/>
    <d v="1996-04-07T00:00:00"/>
    <s v="9604076134"/>
    <n v="0"/>
    <x v="0"/>
    <s v=""/>
    <s v=""/>
    <s v=""/>
    <n v="0"/>
    <n v="0"/>
    <x v="0"/>
  </r>
  <r>
    <s v="7296528"/>
    <d v="2023-12-31T00:00:00"/>
    <n v="201939.09"/>
    <d v="2021-09-17T00:00:00"/>
    <x v="0"/>
    <s v="0 delayed payments"/>
    <s v="0.1545"/>
    <n v="1"/>
    <n v="9004204641"/>
    <n v="9004204641"/>
    <s v="FD595FDDB4C8B08BF86D9272372CC18FED25E74E761E743BE25A36A2E9916093608EEFDE7148B2663F8D3A4C2E240597778C20FB23F2EBAFE6FB82357300A2BB"/>
    <s v="NULL"/>
    <s v="9004204641"/>
    <d v="1990-04-20T00:00:00"/>
    <s v="NULL"/>
    <n v="0"/>
    <x v="0"/>
    <s v=""/>
    <s v=""/>
    <s v=""/>
    <n v="0"/>
    <n v="0"/>
    <x v="0"/>
  </r>
  <r>
    <s v="7296668"/>
    <d v="2023-12-31T00:00:00"/>
    <n v="164192.31"/>
    <d v="2021-09-21T00:00:00"/>
    <x v="0"/>
    <s v="0 delayed payments"/>
    <s v="0.2505"/>
    <n v="2"/>
    <n v="8201280701"/>
    <n v="8201280701"/>
    <s v="B9C6A584C641B127D900AB0705580D24F2220D154CDBDB82060FD873B4F33234FBAB144FC51E7E714733AA63D3CC2D31F0D4CB1042DB37EE79491E045A1762D7"/>
    <s v="CE7F650234EF0A9BC0F7FD22955692701E8FC1C7B5BE152B9C57964E8D51FE8DA3835EE1D1818061F68B40CFBFC374CEB1665C24E07AC55070CE350A0A8667D7"/>
    <s v="8201280701"/>
    <d v="1982-01-28T00:00:00"/>
    <s v="8201280701"/>
    <n v="0"/>
    <x v="0"/>
    <s v=""/>
    <s v=""/>
    <s v=""/>
    <n v="0"/>
    <n v="0"/>
    <x v="0"/>
  </r>
  <r>
    <s v="7296908"/>
    <d v="2023-12-31T00:00:00"/>
    <n v="46523.3"/>
    <d v="2021-09-16T00:00:00"/>
    <x v="0"/>
    <s v="1 delayed payment"/>
    <s v="0.2705"/>
    <n v="1"/>
    <n v="103261186"/>
    <n v="103261186"/>
    <s v="B7365B8C4F0313148358974FB8E82D117799DF19510F6A769B1C12C27C790FD10EA5F514E47EA462B9A3B94F1F31ED94BDE7AED508F352C03BC60F0263382195"/>
    <s v="NULL"/>
    <s v="103261186"/>
    <d v="2001-03-26T00:00:00"/>
    <s v="NULL"/>
    <n v="0"/>
    <x v="0"/>
    <s v=""/>
    <s v=""/>
    <s v=""/>
    <n v="0"/>
    <n v="0"/>
    <x v="0"/>
  </r>
  <r>
    <s v="7297104"/>
    <d v="2023-12-31T00:00:00"/>
    <n v="489778.71"/>
    <d v="2021-10-11T00:00:00"/>
    <x v="1"/>
    <s v="Frozen"/>
    <s v="0.1520"/>
    <n v="2"/>
    <n v="7706276974"/>
    <n v="7706276974"/>
    <s v="3A691ECB15D51A530FEF9C489E661F75B5E567370FE3CA404CA84F08D03A8F7D51AF7F897A000528A2AC3DB90F5710E44A0A5194E3D1520928F450F8109EF2BE"/>
    <s v="C3F790ACF241704418B509574F683E8E47255F20BC92200CEAA6E5C4A18120862E878AD94E89BF4F3F0F59C5C57A5C6CF15C1EC4A2F24AF76F39D4FC9D795E6B"/>
    <s v="7706276974"/>
    <d v="1977-06-27T00:00:00"/>
    <s v="7706276974"/>
    <n v="0"/>
    <x v="0"/>
    <s v=""/>
    <s v=""/>
    <s v=""/>
    <n v="0"/>
    <n v="0"/>
    <x v="0"/>
  </r>
  <r>
    <s v="7297286"/>
    <d v="2023-12-31T00:00:00"/>
    <n v="119133.95"/>
    <d v="2021-09-15T00:00:00"/>
    <x v="0"/>
    <s v="0 delayed payments"/>
    <s v="0.1705"/>
    <n v="1"/>
    <n v="9612042417"/>
    <n v="9612042417"/>
    <s v="1096F0CDBE8ADCEFC4BD630F121627A1F3B34F4F99AB79FE1B1667B1377801F722E77926DB95AFC811593307554D48F2BEB05DA12F0E938861F71D3936124A36"/>
    <s v="NULL"/>
    <s v="9612042417"/>
    <d v="1996-12-04T00:00:00"/>
    <s v="NULL"/>
    <n v="0"/>
    <x v="0"/>
    <s v=""/>
    <s v=""/>
    <s v=""/>
    <n v="0"/>
    <n v="0"/>
    <x v="0"/>
  </r>
  <r>
    <s v="7297328"/>
    <d v="2023-12-31T00:00:00"/>
    <n v="223244.95"/>
    <d v="2021-09-28T00:00:00"/>
    <x v="0"/>
    <s v="1 delayed payment"/>
    <s v="0.2705"/>
    <n v="1"/>
    <n v="9707040227"/>
    <n v="9707040227"/>
    <s v="D8CF8280247E95CFE50465615BA89EB5865782BEC90A5BC0BCD29180EC8AF1C57E955EB2C8115BDE8D4DE496051D9F91EE428F3E5B1A2ECA9A1994D3D6EAF0DE"/>
    <s v="NULL"/>
    <s v="9707040227"/>
    <d v="1997-07-04T00:00:00"/>
    <s v="NULL"/>
    <n v="0"/>
    <x v="0"/>
    <s v=""/>
    <s v=""/>
    <s v=""/>
    <n v="0"/>
    <n v="0"/>
    <x v="0"/>
  </r>
  <r>
    <s v="7297351"/>
    <d v="2023-12-31T00:00:00"/>
    <n v="161448.56"/>
    <d v="2021-09-16T00:00:00"/>
    <x v="0"/>
    <s v="0 delayed payments"/>
    <s v="0.2305"/>
    <n v="2"/>
    <n v="6608255904"/>
    <n v="6608255904"/>
    <s v="DB7985D2C317DD8512C0CD4BF039BA6166738FD953FFDD0DB05CAB41C092830B8A2921B41FC953A168C5B657CA2FED5765CFD44902AF78632A68010130A7D564"/>
    <s v="7264350D84F78BF6D1ADB73846730B7101821485DAD10F92241FDE07040EA4F054970D1ACA759BEF98D43F02AD84CF2C6BC424DDD0627FA814175B10083223EB"/>
    <s v="6608255904"/>
    <d v="1966-08-25T00:00:00"/>
    <s v="6608255904"/>
    <n v="0"/>
    <x v="0"/>
    <s v=""/>
    <s v=""/>
    <s v=""/>
    <n v="0"/>
    <n v="0"/>
    <x v="0"/>
  </r>
  <r>
    <s v="7297468"/>
    <d v="2023-12-31T00:00:00"/>
    <n v="387415.49"/>
    <d v="2021-09-20T00:00:00"/>
    <x v="0"/>
    <s v="0 delayed payments"/>
    <s v="0.1300"/>
    <n v="2"/>
    <n v="8303271608"/>
    <n v="8303271608"/>
    <s v="6DCBF5FFF77A1C49892315E0280DFE9573F73659DEEB70068DE38951DB621FA062E555D20787C6B5C976465579E89D89DC0125B54EDBF84B1D69424EEF070A0D"/>
    <s v="FCBA2F3C9AEE5B564C6C747FA2B00F89D5C087B30A16DEFB73137E0406FFB68E474511C385AD5E9013F505F7E56B4FCA6EDCB2D2924685E1F00FDF3E02E816BB"/>
    <s v="8303271608"/>
    <d v="1983-03-27T00:00:00"/>
    <s v="8303271608"/>
    <n v="0"/>
    <x v="0"/>
    <s v=""/>
    <s v=""/>
    <s v=""/>
    <n v="0"/>
    <n v="0"/>
    <x v="0"/>
  </r>
  <r>
    <s v="7297492"/>
    <d v="2023-12-31T00:00:00"/>
    <n v="183749.43"/>
    <d v="2021-09-16T00:00:00"/>
    <x v="0"/>
    <s v="0 delayed payments"/>
    <s v="0.2705"/>
    <n v="1"/>
    <n v="8904131508"/>
    <n v="8904131508"/>
    <s v="AF4F29707D41F837B283373338B92501B36B53069522DBFAC311888A363EB8C8950F7407605DDDDF2A30A879F078D1A165646D3D436955713CDE386BB7E2E32D"/>
    <s v="NULL"/>
    <s v="8904131508"/>
    <d v="1989-04-13T00:00:00"/>
    <s v="NULL"/>
    <n v="0"/>
    <x v="0"/>
    <s v=""/>
    <s v=""/>
    <s v=""/>
    <n v="0"/>
    <n v="0"/>
    <x v="0"/>
  </r>
  <r>
    <s v="7297526"/>
    <d v="2023-12-31T00:00:00"/>
    <n v="27462.97"/>
    <d v="2021-09-20T00:00:00"/>
    <x v="1"/>
    <s v="Frozen"/>
    <s v="0.2570"/>
    <n v="1"/>
    <n v="9705303858"/>
    <n v="9705303858"/>
    <s v="843752AB62FC34E1842E1A192C2B0EE3F608952B5309FCE73EE25E933F8D78FFC7FE7CBA14A9DDFBE2C24C32E5FE5CC07A5BCBDD5569DBBBFA50161F8764173B"/>
    <s v="NULL"/>
    <s v="9705303858"/>
    <d v="1997-05-30T00:00:00"/>
    <s v="NULL"/>
    <n v="0"/>
    <x v="0"/>
    <s v=""/>
    <s v=""/>
    <s v=""/>
    <n v="0"/>
    <n v="0"/>
    <x v="0"/>
  </r>
  <r>
    <s v="7297534"/>
    <d v="2023-12-31T00:00:00"/>
    <n v="152969.92000000001"/>
    <d v="2021-09-20T00:00:00"/>
    <x v="0"/>
    <s v="0 delayed payments"/>
    <s v="0.2505"/>
    <n v="2"/>
    <n v="8505127418"/>
    <n v="8505127418"/>
    <s v="2E43B182364BEF7B523B117C5D764C455440450D52E45EADBE41135F3DF7C69062527223636EE974C4271FFA5F2EB2AF9BD8DE24DD50D3D6E6C1D687F163D88D"/>
    <s v="77D7C4A3ED71146BEC374E6B882E8B4BBA9CA8FD1D098967FCEC45E1CDC46D9D3E9CA5970ADB216C33DCA6046BC5C8AA6D379AB2F2CC2E0406BF6C2E3AAF19E0"/>
    <s v="8505127418"/>
    <d v="1985-05-12T00:00:00"/>
    <s v="8505127418"/>
    <n v="0"/>
    <x v="0"/>
    <s v=""/>
    <s v=""/>
    <s v=""/>
    <n v="0"/>
    <n v="0"/>
    <x v="0"/>
  </r>
  <r>
    <s v="7297542"/>
    <d v="2023-12-31T00:00:00"/>
    <n v="104766.85"/>
    <d v="2021-09-17T00:00:00"/>
    <x v="1"/>
    <s v="Frozen"/>
    <s v="0.2465"/>
    <n v="1"/>
    <n v="9503018583"/>
    <n v="9503018583"/>
    <s v="AFEF8C56E2C1AF2FCE8B808A6945CE91E8F401B00E8125780C2BBB475A9ACEFFB2F43C2F7AAEFD4CD66E869562BFC6DA1A5F226B74C086DA48342F0A6D74EC90"/>
    <s v="NULL"/>
    <s v="9503018583"/>
    <d v="1995-03-01T00:00:00"/>
    <s v="NULL"/>
    <n v="0"/>
    <x v="0"/>
    <s v=""/>
    <s v=""/>
    <s v=""/>
    <n v="0"/>
    <n v="0"/>
    <x v="0"/>
  </r>
  <r>
    <s v="7301518"/>
    <d v="2023-12-31T00:00:00"/>
    <n v="92049.39"/>
    <d v="2019-07-12T00:00:00"/>
    <x v="0"/>
    <s v="0 delayed payments"/>
    <s v="0.2700"/>
    <n v="1"/>
    <n v="9312218234"/>
    <n v="9312218234"/>
    <s v="596B05EA018567CD0435A014B6E2285BDEB2A344ED73D6CF0A5D99274636E1A72E8CCF6A36291A3B38C0758CBAB10A48108797EAF0893D85406156205075C6CE"/>
    <s v="NULL"/>
    <s v="9312218234"/>
    <d v="1993-12-21T00:00:00"/>
    <s v="NULL"/>
    <n v="0"/>
    <x v="0"/>
    <s v=""/>
    <s v=""/>
    <s v=""/>
    <n v="0"/>
    <n v="0"/>
    <x v="0"/>
  </r>
  <r>
    <s v="7302896"/>
    <d v="2023-12-31T00:00:00"/>
    <n v="128628.31"/>
    <d v="2019-07-26T00:00:00"/>
    <x v="0"/>
    <s v="0 delayed payments"/>
    <s v="0.2500"/>
    <n v="1"/>
    <n v="7205130771"/>
    <n v="7205130771"/>
    <s v="53F697C1C4DE444EFDAF5908B281FB512AEB058B74ECCA3CAB93AFC79CAFC87A03E2E8C1D83E52910407CB9F06C5A79BFF9DB79E7859D9AFB7FB3040B5843496"/>
    <s v="NULL"/>
    <s v="7205130771"/>
    <d v="1972-05-13T00:00:00"/>
    <s v="NULL"/>
    <n v="0"/>
    <x v="0"/>
    <s v=""/>
    <s v=""/>
    <s v=""/>
    <n v="0"/>
    <n v="0"/>
    <x v="0"/>
  </r>
  <r>
    <s v="7305428"/>
    <d v="2023-12-31T00:00:00"/>
    <n v="217429.07"/>
    <d v="2019-07-15T00:00:00"/>
    <x v="0"/>
    <s v="0 delayed payments"/>
    <s v="0.2600"/>
    <n v="2"/>
    <n v="7604102413"/>
    <n v="7604102413"/>
    <s v="D53CAA25F6B20A4B63B719AD70B575B95BC4A4A94FE269F1DCC48ECA175006EF88550AD292AE3A7058EC60C08FFCD3399D63073BCF16FFF97B43DC61016C78C7"/>
    <s v="6F5C68F447E3CDB24FDE1D1D045C20CFFA92D1792956F6015CB85FA8167554BEA0B0FF9A1AEC2166301C66E1819C058A2A17B6332BB1690F421F5E15ABA683C1"/>
    <s v="7604102413"/>
    <d v="1976-04-10T00:00:00"/>
    <s v="7604102413"/>
    <n v="0"/>
    <x v="0"/>
    <s v=""/>
    <s v=""/>
    <s v=""/>
    <n v="0"/>
    <n v="0"/>
    <x v="0"/>
  </r>
  <r>
    <s v="7312234"/>
    <d v="2023-12-31T00:00:00"/>
    <n v="311781.51"/>
    <d v="2019-07-16T00:00:00"/>
    <x v="0"/>
    <s v="3 delayed payments"/>
    <s v="0.2400"/>
    <n v="2"/>
    <n v="7811022719"/>
    <n v="7811022719"/>
    <s v="92DE449E041BCBB36838B8D9B0AC474A5B6749B5A348D8D290C3544690DB30C1B75FFE585593B32C1158DA7068C97938EE44D8969DF7A4DA07134FAB4AFF7872"/>
    <s v="BE275DF2F801764F533FA59CD9223A7A466AD731B4F735760A4242457F76D3DABC4BBC9CD5F4990321DA59585A56A6D5D57AD8A0E8132D2ADD068382C04CD49E"/>
    <s v="7811022719"/>
    <d v="1978-11-02T00:00:00"/>
    <s v="7811022719"/>
    <n v="0"/>
    <x v="0"/>
    <s v=""/>
    <s v=""/>
    <s v=""/>
    <n v="0"/>
    <n v="0"/>
    <x v="0"/>
  </r>
  <r>
    <s v="7315575"/>
    <d v="2023-12-31T00:00:00"/>
    <n v="227829.19"/>
    <d v="2019-07-17T00:00:00"/>
    <x v="0"/>
    <s v="0 delayed payments"/>
    <s v="0.2200"/>
    <n v="2"/>
    <n v="9210201522"/>
    <n v="9210201522"/>
    <s v="167ED76608D6FC71E78FFF850E505F9ED9D098661084D4FBD6470F18F9CF1A233246A652DDD816D890697D77106A5ABA4123A1E9AFEFF3691C2DD6F800212951"/>
    <s v="6F35B2633C2C4A52AB8B0B0CF5D87D04E6FEBEEA929A929636D3E66AA9FD437DE33277FB12CBDC4FECAAA19EE87D885C9E883964FEA35E3B446B4368B6A5CA42"/>
    <s v="9210201522"/>
    <d v="1992-10-20T00:00:00"/>
    <s v="9210201522"/>
    <n v="0"/>
    <x v="0"/>
    <s v=""/>
    <s v=""/>
    <s v=""/>
    <n v="0"/>
    <n v="0"/>
    <x v="0"/>
  </r>
  <r>
    <s v="7319353"/>
    <d v="2023-12-31T00:00:00"/>
    <n v="28179.5"/>
    <d v="2019-07-24T00:00:00"/>
    <x v="0"/>
    <s v="0 delayed payments"/>
    <s v="0.2100"/>
    <n v="1"/>
    <n v="9110147171"/>
    <n v="9110147171"/>
    <s v="A48B3E1D15FD061F7802A370E17AB0D287F4579C140D9BBBA3A21C26652B30EDBE307861DBF8F43406A36E3BE43B5E9286B01929528D1CA33A22CD15AE99310F"/>
    <s v="NULL"/>
    <s v="9110147171"/>
    <d v="1991-10-14T00:00:00"/>
    <s v="NULL"/>
    <n v="0"/>
    <x v="0"/>
    <s v=""/>
    <s v=""/>
    <s v=""/>
    <n v="0"/>
    <n v="0"/>
    <x v="0"/>
  </r>
  <r>
    <s v="7320310"/>
    <d v="2023-12-31T00:00:00"/>
    <n v="3409.95"/>
    <d v="2019-07-18T00:00:00"/>
    <x v="1"/>
    <s v="Frozen"/>
    <s v="0.2490"/>
    <n v="1"/>
    <n v="7704263982"/>
    <n v="7704263982"/>
    <s v="4398F29438413AF0C5A74DAE04BC6F6EC2BC25BD3FD0F49176D0287B7F0FB2D394EED6ACAFA8FCA17239E2AE307F075C96E8BCB070EA1D0AB16D0B03511493A0"/>
    <s v="NULL"/>
    <s v="7704263982"/>
    <d v="1977-04-26T00:00:00"/>
    <s v="NULL"/>
    <n v="0"/>
    <x v="0"/>
    <s v=""/>
    <s v=""/>
    <s v=""/>
    <n v="0"/>
    <n v="0"/>
    <x v="0"/>
  </r>
  <r>
    <s v="7322845"/>
    <d v="2023-12-31T00:00:00"/>
    <n v="257202.81"/>
    <d v="2019-07-19T00:00:00"/>
    <x v="0"/>
    <s v="0 delayed payments"/>
    <s v="0.2600"/>
    <n v="1"/>
    <n v="7701166915"/>
    <n v="7701166915"/>
    <s v="7630F31C721A4F657B8F09C26ED3F5F397881B75C80DBACC4ECEA5632F6881F4288520CE090CFB193505EE7D9CFCC69A57985FFABBBB3BE28BB51CE0DC253D4C"/>
    <s v="NULL"/>
    <s v="7701166915"/>
    <d v="1977-01-16T00:00:00"/>
    <s v="NULL"/>
    <n v="0"/>
    <x v="0"/>
    <s v=""/>
    <s v=""/>
    <s v=""/>
    <n v="0"/>
    <n v="0"/>
    <x v="0"/>
  </r>
  <r>
    <s v="7324650"/>
    <d v="2023-12-31T00:00:00"/>
    <n v="70967.600000000006"/>
    <d v="2019-07-19T00:00:00"/>
    <x v="0"/>
    <s v="0 delayed payments"/>
    <s v="0.2800"/>
    <n v="2"/>
    <n v="7201031429"/>
    <n v="7201031429"/>
    <s v="3045307F532A2CF9385C5ABBB5DE6B53FFC145DBDD68323518E03859D8BB951E47FE3E00D7AD3CFA0F6087FEA76FE53B38963FFC458C01219E766870658B3821"/>
    <s v="E0C74FC54A99CCE60D5FC82A08CD4DF12443A0E4BD1036151F3070F1A1311E7572F454CCDAD4FA13B90CAEDA781AF04F735E33895B78DFFA5EA30D349758C3F0"/>
    <s v="7201031429"/>
    <d v="1972-01-03T00:00:00"/>
    <s v="7201031429"/>
    <n v="0"/>
    <x v="0"/>
    <s v=""/>
    <s v=""/>
    <s v=""/>
    <n v="0"/>
    <n v="0"/>
    <x v="0"/>
  </r>
  <r>
    <s v="7325111"/>
    <d v="2023-12-31T00:00:00"/>
    <n v="275052.24"/>
    <d v="2019-07-24T00:00:00"/>
    <x v="0"/>
    <s v="0 delayed payments"/>
    <s v="0.1500"/>
    <n v="2"/>
    <n v="7408032907"/>
    <n v="7408032907"/>
    <s v="BF8D685F427E28366590692EACC6BA1EA8B4C0FB9B30B13997EA52F3768B7E20B41EBC9856BEF14CA7D64B2900E23ADB33EC947439869D2B61BCA13CC4F2A673"/>
    <s v="2D44D85D0196DF78D14823A5713038B565AC18875C2EEFA8DD309F7418C63E01C30940A4183B76A2A1EEDA53775F158CE7459015A04F2761E3F038E621AE876B"/>
    <s v="7408032907"/>
    <d v="1974-08-03T00:00:00"/>
    <s v="7408032907"/>
    <n v="0"/>
    <x v="0"/>
    <s v=""/>
    <s v=""/>
    <s v=""/>
    <n v="0"/>
    <n v="0"/>
    <x v="0"/>
  </r>
  <r>
    <s v="7327992"/>
    <d v="2023-12-31T00:00:00"/>
    <n v="26889.27"/>
    <d v="2019-07-22T00:00:00"/>
    <x v="1"/>
    <s v="Frozen"/>
    <s v="0.2165"/>
    <n v="1"/>
    <n v="6303253568"/>
    <n v="6303253568"/>
    <s v="BCFEEFC8F3895AAE7C2025316AC8FF21E21C32D77A8917BB468470460AC52D55DE7866B8261E4C3180636E6D490C457F376E792E69C85343C1951A16A78996BC"/>
    <s v="NULL"/>
    <s v="6303253568"/>
    <d v="1963-03-25T00:00:00"/>
    <s v="NULL"/>
    <n v="0"/>
    <x v="0"/>
    <s v=""/>
    <s v=""/>
    <s v=""/>
    <n v="0"/>
    <n v="0"/>
    <x v="0"/>
  </r>
  <r>
    <s v="7329014"/>
    <d v="2023-12-31T00:00:00"/>
    <n v="135470.45000000001"/>
    <d v="2019-08-02T00:00:00"/>
    <x v="0"/>
    <s v="0 delayed payments"/>
    <s v="0.2300"/>
    <n v="1"/>
    <n v="7303064450"/>
    <n v="7303064450"/>
    <s v="00748DDB16E9CD7E6011F7B7CA5A9906C374378E6A15E70AE14CDEE338CE99EEFF1FB2EF6575A7A6DEADCB3F4638A17ED1D4DDE203ABF214EAAFF7BC71CDEB45"/>
    <s v="NULL"/>
    <s v="7303064450"/>
    <d v="1973-03-06T00:00:00"/>
    <s v="NULL"/>
    <n v="0"/>
    <x v="0"/>
    <s v=""/>
    <s v=""/>
    <s v=""/>
    <n v="0"/>
    <n v="0"/>
    <x v="0"/>
  </r>
  <r>
    <s v="7331358"/>
    <d v="2023-12-31T00:00:00"/>
    <n v="205951.8"/>
    <d v="2019-07-25T00:00:00"/>
    <x v="0"/>
    <s v="0 delayed payments"/>
    <s v="0.2600"/>
    <n v="2"/>
    <n v="7808292135"/>
    <n v="7808292135"/>
    <s v="6B137DB9779278D4BF76E046689FFA345D4A443B8EFBDA9EF70728CC9248D20807A42AFB3E731B7E0199FA418AB7B957F43D8545001B5607A110A1E8DF6785F0"/>
    <s v="545ACF637596AA0055382E80A957028B9185520673A06899D36C1122A53C2B1A986AD17AEB08F879A89F2F196CBFBCD86B38915CF6211CB76E5C204A5A4060A8"/>
    <s v="7808292135"/>
    <d v="1978-08-29T00:00:00"/>
    <s v="7808292135"/>
    <n v="0"/>
    <x v="0"/>
    <s v=""/>
    <s v=""/>
    <s v=""/>
    <n v="0"/>
    <n v="0"/>
    <x v="0"/>
  </r>
  <r>
    <s v="7333990"/>
    <d v="2023-12-31T00:00:00"/>
    <n v="96094.37"/>
    <d v="2019-07-29T00:00:00"/>
    <x v="0"/>
    <s v="0 delayed payments"/>
    <s v="0.2400"/>
    <n v="2"/>
    <n v="9209181867"/>
    <n v="9209181867"/>
    <s v="297B4AFB6CF41D5E4D9C3E38B41FFD3A771646B675D32745FD613CF2DB9E814D87F32A1F4BFC457E0451B2B47775B27018BE4B3EB46D4CE9D37498C231CFE2DD"/>
    <s v="7D48172BAC10A4002524375344D7B4DD1041C83D76A1FD08C5F143DFA7C9D822870E6A85E4ACD2B441214AEF289341F45C52AF03FB86701B9DC49C784A095A54"/>
    <s v="9209181867"/>
    <d v="1992-09-18T00:00:00"/>
    <s v="9209181867"/>
    <n v="0"/>
    <x v="0"/>
    <s v=""/>
    <s v=""/>
    <s v=""/>
    <n v="0"/>
    <n v="0"/>
    <x v="0"/>
  </r>
  <r>
    <s v="7336084"/>
    <d v="2023-12-31T00:00:00"/>
    <n v="53031.75"/>
    <d v="2019-07-26T00:00:00"/>
    <x v="1"/>
    <s v="Frozen"/>
    <s v="0.2065"/>
    <n v="1"/>
    <n v="7412136009"/>
    <n v="7412136009"/>
    <s v="1E50F7AB5883AD7DEFF279ED4153B549FD825D57CD212DF81B3ACF25FA638B96B5F4D42FAC758BCEC3CD2F758BEF2FA4D54EE38CE94611BA7FA1BD6B2A881058"/>
    <s v="NULL"/>
    <s v="7412136009"/>
    <d v="1974-12-13T00:00:00"/>
    <s v="NULL"/>
    <n v="0"/>
    <x v="0"/>
    <s v=""/>
    <s v=""/>
    <s v=""/>
    <n v="0"/>
    <n v="0"/>
    <x v="0"/>
  </r>
  <r>
    <s v="7338734"/>
    <d v="2023-12-31T00:00:00"/>
    <n v="98282.29"/>
    <d v="2019-08-26T00:00:00"/>
    <x v="0"/>
    <s v="0 delayed payments"/>
    <s v="0.2500"/>
    <n v="2"/>
    <n v="9106252522"/>
    <n v="9106252522"/>
    <s v="6057E6DAC603BE81D885B243426A6FEF607188D55201AD6A5D976A9F53AB9FADD30BC70A77BCB8E1B79FC8460383FB857315A2897F5949DE63FE9EE60D4B6F59"/>
    <s v="BE31DC3B4E15D4789B0EB9D10C586139DD012658BCDD65402C99C82CC5A463E89C711CE04D53A2596A1DA622CBD8AA857AD88DA765E3EA4E235204F440823F3C"/>
    <s v="9106252522"/>
    <d v="1991-06-25T00:00:00"/>
    <s v="9106252522"/>
    <n v="0"/>
    <x v="0"/>
    <s v=""/>
    <s v=""/>
    <s v=""/>
    <n v="0"/>
    <n v="0"/>
    <x v="0"/>
  </r>
  <r>
    <s v="7341266"/>
    <d v="2023-12-31T00:00:00"/>
    <n v="177237.83"/>
    <d v="2019-07-31T00:00:00"/>
    <x v="0"/>
    <s v="0 delayed payments"/>
    <s v="0.1400"/>
    <n v="2"/>
    <n v="6603155992"/>
    <n v="6603155992"/>
    <s v="886DD2E1EE7763241D0B43859494B46B3B164FE171ED98ABDDE0C160C2A73CD7E82E11EFE807F5D1EB0E4ACC6D8D7006F3690D72B554DE1C779D0716073D48E2"/>
    <s v="A7D7D5A57D6240F24D023A5B89B7879F964B5B62EB5C7A52A9C037481A3B71D82B84C6AEA5B70769D71BA60C19A5AD31DA0538522901F88D2B830E5B446EDD9E"/>
    <s v="6603155992"/>
    <d v="1966-03-15T00:00:00"/>
    <s v="6603155992"/>
    <s v="7341266"/>
    <x v="1"/>
    <s v=""/>
    <s v=""/>
    <s v=""/>
    <n v="0"/>
    <n v="0"/>
    <x v="1"/>
  </r>
  <r>
    <s v="7347271"/>
    <d v="2023-12-31T00:00:00"/>
    <n v="108379.9"/>
    <d v="2019-07-29T00:00:00"/>
    <x v="1"/>
    <s v="Frozen"/>
    <s v="0.1665"/>
    <n v="1"/>
    <n v="9304205512"/>
    <n v="9304205512"/>
    <s v="1FAB26E391EDB62DCB7192A3CE9C063D05DB74BF402E8AD3BFCA1F6CCABB96828C89A8472F6BCA97D022E45CCCB6CD358CCAD713A9641D4F822708374C84CE0C"/>
    <s v="NULL"/>
    <s v="9304205512"/>
    <d v="1993-04-20T00:00:00"/>
    <s v="NULL"/>
    <n v="0"/>
    <x v="0"/>
    <s v=""/>
    <s v=""/>
    <s v=""/>
    <n v="0"/>
    <n v="0"/>
    <x v="0"/>
  </r>
  <r>
    <s v="7347362"/>
    <d v="2023-12-31T00:00:00"/>
    <n v="41304.410000000003"/>
    <d v="2019-08-08T00:00:00"/>
    <x v="0"/>
    <s v="1 delayed payment"/>
    <s v="0.2440"/>
    <n v="1"/>
    <n v="7408146988"/>
    <n v="7408146988"/>
    <s v="582FBA7264B9AC7E8FD281AC688A85C3E4C7D69CFCFB03DEA4E1B3B7CCBFB2E12165121C30ABC432C87332F137D2CE945AEE7A733C38A7A152D8A5B15F87070A"/>
    <s v="NULL"/>
    <s v="7408146988"/>
    <d v="1974-08-14T00:00:00"/>
    <s v="NULL"/>
    <n v="0"/>
    <x v="0"/>
    <s v=""/>
    <s v=""/>
    <s v=""/>
    <n v="0"/>
    <n v="0"/>
    <x v="0"/>
  </r>
  <r>
    <s v="7360423"/>
    <d v="2023-12-31T00:00:00"/>
    <n v="48159.34"/>
    <d v="2019-07-31T00:00:00"/>
    <x v="1"/>
    <s v="Frozen"/>
    <s v="0.1965"/>
    <n v="2"/>
    <n v="8001293359"/>
    <n v="8001293359"/>
    <s v="167BAEDC764DB50CC96990936332383FC4DB49A86B39FFF929EA18A52E0D49953289C0FDE79FA46E54BF8579FD1EA503AAA0B9A89E922C89B496EF32333326BF"/>
    <s v="F88DB7F577BAA49470A3F3DF2E3C833F091FC448920DF00E1539666161EF5CED1B67223EB8ED65972AE6CAFA80E9229251A88578979B8AC0959A83EB54AD1B5A"/>
    <s v="8001293359"/>
    <d v="1980-01-29T00:00:00"/>
    <s v="8001293359"/>
    <n v="0"/>
    <x v="0"/>
    <s v=""/>
    <s v=""/>
    <s v=""/>
    <n v="0"/>
    <n v="0"/>
    <x v="0"/>
  </r>
  <r>
    <s v="7362874"/>
    <d v="2023-12-31T00:00:00"/>
    <n v="16960.150000000001"/>
    <d v="2019-08-06T00:00:00"/>
    <x v="0"/>
    <s v="0 delayed payments"/>
    <s v="0.2400"/>
    <n v="2"/>
    <n v="6612119310"/>
    <n v="6612119310"/>
    <s v="A6E7D5AC8A1A6D98375AAD5B8812B5373DD604C7F0008F0BA23AF2D8DC59048E8DA420C7FBA66796B2EC675E2A18EEF4CA27D53D53A5A52D5C61661192FB116A"/>
    <s v="2D66BB3971A5441D365BACD0C47A1810BA1BB2FD1845F86B1DEA3526A9FDE87128611BE2D0F9A12FED094A8F3E71B8319E2FC3E074D367DE0AF474EF92C52053"/>
    <s v="6612119310"/>
    <d v="1966-12-11T00:00:00"/>
    <s v="6612119310"/>
    <n v="0"/>
    <x v="0"/>
    <s v=""/>
    <s v=""/>
    <s v=""/>
    <n v="0"/>
    <n v="0"/>
    <x v="0"/>
  </r>
  <r>
    <s v="7368194"/>
    <d v="2023-12-31T00:00:00"/>
    <n v="100510.27"/>
    <d v="2019-08-07T00:00:00"/>
    <x v="0"/>
    <s v="0 delayed payments"/>
    <s v="0.2800"/>
    <n v="2"/>
    <n v="7108144838"/>
    <n v="7108144838"/>
    <s v="8C688DD39ABFBA992FA57023CE6644D724E9651A76EB4529F12991E6EDB1F80CA3C2AE1A81CE4D762C22A1F6E90FF6EC28186D902FCAC851E252B322D1BCB194"/>
    <s v="DFC0594CFCF9E396F6A235FB07146289D997962B55370CDEE5D45AEAF651BC9F94A14AF78A05904951C6D569D198DD1FAB3F73F7BDEB94AB94E9D1C10CD1F4A3"/>
    <s v="7108144838"/>
    <d v="1971-08-14T00:00:00"/>
    <s v="7108144838"/>
    <n v="0"/>
    <x v="0"/>
    <s v=""/>
    <s v=""/>
    <s v=""/>
    <n v="0"/>
    <n v="0"/>
    <x v="0"/>
  </r>
  <r>
    <s v="7373038"/>
    <d v="2023-12-31T00:00:00"/>
    <n v="60146.54"/>
    <d v="2019-08-02T00:00:00"/>
    <x v="0"/>
    <s v="0 delayed payments"/>
    <s v="0.2400"/>
    <n v="1"/>
    <n v="8104270569"/>
    <n v="8104270569"/>
    <s v="2B42FB8ED529CBA911589B52E7221D8B072A8FCA73246D2AE916EAE63E0B308807161563C587EE8E97B9011D5C713AA41E79FBEF5788F9312EFF647CF7406991"/>
    <s v="NULL"/>
    <s v="8104270569"/>
    <d v="1981-04-27T00:00:00"/>
    <s v="NULL"/>
    <n v="0"/>
    <x v="0"/>
    <s v=""/>
    <s v=""/>
    <s v=""/>
    <n v="0"/>
    <n v="0"/>
    <x v="0"/>
  </r>
  <r>
    <s v="7378003"/>
    <d v="2023-12-31T00:00:00"/>
    <n v="65929.81"/>
    <d v="2019-08-08T00:00:00"/>
    <x v="0"/>
    <s v="0 delayed payments"/>
    <s v="0.1900"/>
    <n v="1"/>
    <n v="6711117215"/>
    <n v="6711117215"/>
    <s v="DB9C4B070B46F93AD638D0F0A5F5BDFD43DB5895473CB5869B3281246EEEFC625F65036666BBC605C199F5EF0CAD23F95D37E7C8709F5C5DA673885B4EA41A9E"/>
    <s v="NULL"/>
    <s v="6711117215"/>
    <d v="1967-11-11T00:00:00"/>
    <s v="NULL"/>
    <n v="0"/>
    <x v="0"/>
    <s v=""/>
    <s v=""/>
    <s v=""/>
    <n v="0"/>
    <n v="0"/>
    <x v="0"/>
  </r>
  <r>
    <s v="7378045"/>
    <d v="2023-12-31T00:00:00"/>
    <n v="181791.49"/>
    <d v="2019-08-15T00:00:00"/>
    <x v="0"/>
    <s v="0 delayed payments"/>
    <s v="0.2200"/>
    <n v="1"/>
    <n v="8312096673"/>
    <n v="8312096673"/>
    <s v="69C8A65A1FA20B63C8BD283AF60B05A87CB93B8C4983A1AEBA2901C56C6EEDA02C0713C342F914724620734635C2935F6A00AD439B303EF90507577D0CA3DD30"/>
    <s v="NULL"/>
    <s v="8312096673"/>
    <d v="1983-12-09T00:00:00"/>
    <s v="NULL"/>
    <n v="0"/>
    <x v="0"/>
    <s v=""/>
    <s v=""/>
    <s v=""/>
    <n v="0"/>
    <n v="0"/>
    <x v="0"/>
  </r>
  <r>
    <s v="7386683"/>
    <d v="2023-12-31T00:00:00"/>
    <n v="87815.35"/>
    <d v="2019-08-14T00:00:00"/>
    <x v="0"/>
    <s v="0 delayed payments"/>
    <s v="0.2500"/>
    <n v="2"/>
    <n v="7706198947"/>
    <n v="7706198947"/>
    <s v="867BAA1A0F7DE768C8D578B207E12478D4B3366C7F37BE9DFB06058BBBE129D4FE8225A78F94EBC4C3624936089E7CD9C0008327C09EC90396E55F6E72D75DA0"/>
    <s v="C120EBEA58F2FC6C6DA451F0BE9F527FB301739A0F2430E8E82CA47BFB16C98DF60CB4CFDCC9D8D151F365AFC5D267D5BF9A762D4E66BBFABC24C1439DCD8F8C"/>
    <s v="7706198947"/>
    <d v="1977-06-19T00:00:00"/>
    <s v="7706198947"/>
    <n v="0"/>
    <x v="0"/>
    <s v=""/>
    <s v=""/>
    <s v=""/>
    <n v="0"/>
    <n v="0"/>
    <x v="0"/>
  </r>
  <r>
    <s v="7388085"/>
    <d v="2023-12-31T00:00:00"/>
    <n v="51205.7"/>
    <d v="2019-08-06T00:00:00"/>
    <x v="0"/>
    <s v="2 delayed payments"/>
    <s v="0.2765"/>
    <n v="1"/>
    <n v="7311174218"/>
    <n v="7311174218"/>
    <s v="06F9E0347D37EE8F703E706D6551A77CB361AEC41FC15CE10D5B26A15A4D83E5DE23BF5A7B3C172A11C5D9E61661B38E6D35FEEEB1BFE4697931BD9B4E680274"/>
    <s v="NULL"/>
    <s v="7311174218"/>
    <d v="1973-11-17T00:00:00"/>
    <s v="NULL"/>
    <n v="0"/>
    <x v="0"/>
    <s v=""/>
    <s v=""/>
    <s v=""/>
    <n v="0"/>
    <n v="0"/>
    <x v="0"/>
  </r>
  <r>
    <s v="7389109"/>
    <d v="2023-12-31T00:00:00"/>
    <n v="311965.81"/>
    <d v="2019-08-07T00:00:00"/>
    <x v="1"/>
    <s v="Frozen"/>
    <s v="0.2265"/>
    <n v="2"/>
    <n v="7306180592"/>
    <n v="7306180592"/>
    <s v="02AB1378A41B0ECE688E50BAD490861C06380E5C2105AF962FE53EF15958673E41DF9D3B31F52C805F08E8F5DC1B4808A0EB816E752A420EB7334F9FFA176159"/>
    <s v="3AB92971B8D7B908275AA9A7B6ACA5D452B76D8CB4DF4830FF523CB5DE886B2BAA8BA09C49F6779682A027A4E4B8A74F8DA09DBE9232F242F1F19146316AA4AF"/>
    <s v="7306180592"/>
    <d v="1973-06-18T00:00:00"/>
    <s v="7306180592"/>
    <n v="0"/>
    <x v="0"/>
    <s v=""/>
    <s v=""/>
    <s v=""/>
    <n v="0"/>
    <n v="0"/>
    <x v="0"/>
  </r>
  <r>
    <s v="7396070"/>
    <d v="2023-12-31T00:00:00"/>
    <n v="101214.67"/>
    <d v="2019-08-21T00:00:00"/>
    <x v="0"/>
    <s v="0 delayed payments"/>
    <s v="0.2300"/>
    <n v="2"/>
    <n v="9604275637"/>
    <n v="9604275637"/>
    <s v="1A4D00F3EF9CA5DC838F1BD97329A3DCB4CE3F18371FA7B288D189C914281338868E9146032A30474D91C929D9971433312EB74F54F3DEC318C6DA8B65CC6F18"/>
    <s v="C933FB6F1F0F8862D2B9E34FFB70C2B2F21E0EEDB41B150F4EF552BBA025AB9E47C42F26C7DD26D6BB9063702C236E9BD366B32F79458BD697BF9ABC93EFAA80"/>
    <s v="9604275637"/>
    <d v="1996-04-27T00:00:00"/>
    <s v="9604275637"/>
    <n v="0"/>
    <x v="0"/>
    <s v=""/>
    <s v=""/>
    <s v=""/>
    <n v="0"/>
    <n v="0"/>
    <x v="0"/>
  </r>
  <r>
    <s v="7400419"/>
    <d v="2023-12-31T00:00:00"/>
    <n v="165717.45000000001"/>
    <d v="2019-08-19T00:00:00"/>
    <x v="0"/>
    <s v="0 delayed payments"/>
    <s v="0.2000"/>
    <n v="1"/>
    <n v="6812011234"/>
    <n v="6812011234"/>
    <s v="46062265E54A0954AA7651AD4E69272A8AB0404A61F291B68B748A2A7DAE40C5259B9F489F6B6F881C182FBCCE0CB74A46C54D69A65C261261BD0980EB265AC9"/>
    <s v="NULL"/>
    <s v="6812011234"/>
    <d v="1968-12-01T00:00:00"/>
    <s v="NULL"/>
    <n v="0"/>
    <x v="0"/>
    <s v=""/>
    <s v=""/>
    <s v=""/>
    <n v="0"/>
    <n v="0"/>
    <x v="0"/>
  </r>
  <r>
    <s v="7401409"/>
    <d v="2023-12-31T00:00:00"/>
    <n v="367197.69"/>
    <d v="2019-10-01T00:00:00"/>
    <x v="0"/>
    <s v="0 delayed payments"/>
    <s v="0.2600"/>
    <n v="2"/>
    <n v="7410099290"/>
    <n v="7410099290"/>
    <s v="8EF31321BECE988C8C797B22257B0FBBEC52C4AF0FC7EE4CFAAF732360DB3B706EBCE447E310F70CA80A3CB6E87B986E87840F5B6F979DF34ABCE2CD87878B6F"/>
    <s v="BA53A68B07B19A08D1580A39DCAF9CF2A5167E694EEFBFEE95C7BA6424C6C8A227B4FF802AD55A87F42CF7E68686C4642272058FC3E3D7B75BFBC7D23D2E2828"/>
    <s v="7410099290"/>
    <d v="1974-10-09T00:00:00"/>
    <s v="7410099290"/>
    <n v="0"/>
    <x v="0"/>
    <s v=""/>
    <s v=""/>
    <s v=""/>
    <n v="0"/>
    <n v="0"/>
    <x v="0"/>
  </r>
  <r>
    <s v="7401466"/>
    <d v="2023-12-31T00:00:00"/>
    <n v="365162.33"/>
    <d v="2019-08-13T00:00:00"/>
    <x v="0"/>
    <s v="0 delayed payments"/>
    <s v="0.2000"/>
    <n v="2"/>
    <n v="7911234032"/>
    <n v="7911234032"/>
    <s v="9040C9FCF7D9CA3D1CBA33176B8EA6975B4E9DC316A65C2B5C370031A3E869DB48EB49B56457634057A4498AD65ADC38AFDC94D34CB7DEA3A42A62792CD6466F"/>
    <s v="DEB2EB82C16251ECCFA4781914427D5A4F0921BB6FC68283D91F6BA2CC6C055B22853A4D99A12DA2DCC39358C9AB5F221E174E432B33734B5B9CC8706D1C9EFC"/>
    <s v="7911234032"/>
    <d v="1979-11-23T00:00:00"/>
    <s v="7911234032"/>
    <n v="0"/>
    <x v="0"/>
    <s v=""/>
    <s v=""/>
    <s v=""/>
    <n v="0"/>
    <n v="0"/>
    <x v="0"/>
  </r>
  <r>
    <s v="7401979"/>
    <d v="2023-12-31T00:00:00"/>
    <n v="32361.11"/>
    <d v="2019-08-12T00:00:00"/>
    <x v="0"/>
    <s v="0 delayed payments"/>
    <s v="0.2200"/>
    <n v="1"/>
    <n v="6807068553"/>
    <n v="6807068553"/>
    <s v="567AA16D02F9A507EA37F776369EDCA2F2EB04651D645F81F005DDDC576E6B052FBDEB646FC041A7D743C228576FE6EEE1468F990F7E74A9EC254131D54857CC"/>
    <s v="NULL"/>
    <s v="6807068553"/>
    <d v="1968-07-06T00:00:00"/>
    <s v="NULL"/>
    <n v="0"/>
    <x v="0"/>
    <s v=""/>
    <s v=""/>
    <s v=""/>
    <n v="0"/>
    <n v="0"/>
    <x v="0"/>
  </r>
  <r>
    <s v="7404080"/>
    <d v="2023-12-31T00:00:00"/>
    <n v="94443.81"/>
    <d v="2019-08-08T00:00:00"/>
    <x v="0"/>
    <s v="1 delayed payment"/>
    <s v="0.2865"/>
    <n v="2"/>
    <n v="8802035504"/>
    <n v="8802035504"/>
    <s v="8154F2779BB3AF615B6F9FD348B0BAB40B1004CA9B54FDA462CBDBDF0D50E21A5785A655DDAD400DDF31E146FE8E654326B4A1E7A79DAEACCEAA2B08DBAC6C22"/>
    <s v="E075CD4FBB71ACEBA14A4B5C27BD86AE523ADC9F3607C0AA73F3E5913C33142651E29A5A3DA5FEDFC82005C1E9E6C745159FCE3D70F04C328C97E83BFFFF5E1B"/>
    <s v="8802035504"/>
    <d v="1988-02-03T00:00:00"/>
    <s v="8802035504"/>
    <n v="0"/>
    <x v="0"/>
    <s v=""/>
    <s v=""/>
    <s v=""/>
    <n v="0"/>
    <n v="0"/>
    <x v="0"/>
  </r>
  <r>
    <s v="7404643"/>
    <d v="2023-12-31T00:00:00"/>
    <n v="29764.91"/>
    <d v="2019-08-23T00:00:00"/>
    <x v="1"/>
    <s v="Frozen"/>
    <s v="0.1865"/>
    <n v="1"/>
    <n v="9011014033"/>
    <n v="9011014033"/>
    <s v="808417998A29275859E96172EBD3CD31E6231807BF736DF5DE4685BB938FD02684F4C6291A8AFC324D479A1B92C3F7327ECAAA63CC6E8B4E841BB546693E0BC3"/>
    <s v="NULL"/>
    <s v="9011014033"/>
    <d v="1990-11-01T00:00:00"/>
    <s v="NULL"/>
    <n v="0"/>
    <x v="0"/>
    <s v=""/>
    <s v=""/>
    <s v=""/>
    <n v="0"/>
    <n v="0"/>
    <x v="0"/>
  </r>
  <r>
    <s v="7405624"/>
    <d v="2023-12-31T00:00:00"/>
    <n v="130464.63"/>
    <d v="2019-08-15T00:00:00"/>
    <x v="1"/>
    <s v="Frozen"/>
    <s v="0.2165"/>
    <n v="1"/>
    <n v="6010117882"/>
    <n v="6010117882"/>
    <s v="1EB2FA91FEE69763D0D83EC1139AB98319CB3F28BA0E3E476227BAF6503589C03DAB5B5BBA7EEB84186FA7A6733930616928A3F3421138271545496914954072"/>
    <s v="NULL"/>
    <s v="6010117882"/>
    <d v="1960-10-11T00:00:00"/>
    <s v="NULL"/>
    <n v="0"/>
    <x v="0"/>
    <s v=""/>
    <s v=""/>
    <s v=""/>
    <n v="0"/>
    <n v="0"/>
    <x v="0"/>
  </r>
  <r>
    <s v="7406333"/>
    <d v="2023-12-31T00:00:00"/>
    <n v="70829.19"/>
    <d v="2019-08-12T00:00:00"/>
    <x v="0"/>
    <s v="0 delayed payments"/>
    <s v="0.2600"/>
    <n v="1"/>
    <n v="7304101905"/>
    <n v="7304101905"/>
    <s v="6C7F9B67CD4A7D175F3CE486874656E0D74F69CAAA7C159E186CE889E62CCE11F049B6A5A59BD875E56A5BC4872035F0691471E2F87182A8804C765C41E7B896"/>
    <s v="NULL"/>
    <s v="7304101905"/>
    <d v="1973-04-10T00:00:00"/>
    <s v="NULL"/>
    <n v="0"/>
    <x v="0"/>
    <s v=""/>
    <s v=""/>
    <s v=""/>
    <n v="0"/>
    <n v="0"/>
    <x v="0"/>
  </r>
  <r>
    <s v="7408198"/>
    <d v="2023-12-31T00:00:00"/>
    <n v="271420.63"/>
    <d v="2019-08-12T00:00:00"/>
    <x v="0"/>
    <s v="0 delayed payments"/>
    <s v="0.1900"/>
    <n v="2"/>
    <n v="8111180462"/>
    <n v="8111180462"/>
    <s v="92886219BB06683355CF824319C6EA72DA1C8B81CCF22DFACD043F947EA8D98E961CA4AADA4AEED6EC9FC33E086224B6C029DD91B12FFBE987CEEA2412E9D413"/>
    <s v="A03A15F67AD085D674B6520303264B83B9D8C58786749A610264D01A31D76516DE47567B3B108E14DFCACDFA8E7F5213DBDF91DB9F1BA65D3DB92088F51BB8F0"/>
    <s v="8111180462"/>
    <d v="1981-11-18T00:00:00"/>
    <s v="8111180462"/>
    <n v="0"/>
    <x v="0"/>
    <s v=""/>
    <s v=""/>
    <s v=""/>
    <n v="0"/>
    <n v="0"/>
    <x v="0"/>
  </r>
  <r>
    <s v="7408701"/>
    <d v="2023-12-31T00:00:00"/>
    <n v="225667.4"/>
    <d v="2019-08-13T00:00:00"/>
    <x v="0"/>
    <s v="0 delayed payments"/>
    <s v="0.2000"/>
    <n v="2"/>
    <n v="8906053619"/>
    <n v="8906053619"/>
    <s v="CB3B6E0A4D5EF55A4B764C28BE0793E9646F36F2C2A39558AA582290D842B737854A15CF944CCD7D98D9386B1BD358AB8823776ED35F9CEDFC1ED34C86401B14"/>
    <s v="AB18F6AA750C04C2D8CBCC6D303682AE0B4BCEF48904FA1AA6FA124F68983C86217966A79BDBCB04E6BB0A6550D337B918D21ECA94219160A4309A59D87F5A29"/>
    <s v="8906053619"/>
    <d v="1989-06-05T00:00:00"/>
    <s v="8906053619"/>
    <n v="0"/>
    <x v="0"/>
    <s v=""/>
    <s v=""/>
    <s v=""/>
    <n v="0"/>
    <n v="0"/>
    <x v="0"/>
  </r>
  <r>
    <s v="7410699"/>
    <d v="2023-12-31T00:00:00"/>
    <n v="181944.52"/>
    <d v="2019-08-15T00:00:00"/>
    <x v="0"/>
    <s v="0 delayed payments"/>
    <s v="0.1900"/>
    <n v="1"/>
    <n v="9009293011"/>
    <n v="9009293011"/>
    <s v="1B3F07C4F5F6CCC33D64EB5AB739189DB8DB71A064392D4500B729A0F25B25DE0C1F26543CCC0A1221451248E7CB308D296874B970459161DC7A6E0818E11925"/>
    <s v="NULL"/>
    <s v="9009293011"/>
    <d v="1990-09-29T00:00:00"/>
    <s v="NULL"/>
    <n v="0"/>
    <x v="0"/>
    <s v=""/>
    <s v=""/>
    <s v=""/>
    <n v="0"/>
    <n v="0"/>
    <x v="0"/>
  </r>
  <r>
    <s v="7411721"/>
    <d v="2023-12-31T00:00:00"/>
    <n v="407788.79"/>
    <d v="2019-08-14T00:00:00"/>
    <x v="0"/>
    <s v="0 delayed payments"/>
    <s v="0.2400"/>
    <n v="2"/>
    <n v="8507222928"/>
    <n v="8507222928"/>
    <s v="6DD4FE6863F8D2B4AEB64EF0271ACC9BCAE39B96821302BDE1325D0EA969EA298F4929362D3DC1DAF9F333CCC70ED9CDEEB522A31CC3AF20C56A87C35D3025F4"/>
    <s v="CB28B294AB63DBFB0DDF925B0545DC1835A1AE5756096E9BB1BE05F00A027A6C7870746E30D63C978E7CE87A698EF42FBAFA758B00856535E0DBD495B39D8DE5"/>
    <s v="8507222928"/>
    <d v="1985-07-22T00:00:00"/>
    <s v="8507222928"/>
    <n v="0"/>
    <x v="0"/>
    <s v=""/>
    <s v=""/>
    <s v=""/>
    <n v="0"/>
    <n v="0"/>
    <x v="0"/>
  </r>
  <r>
    <s v="7419310"/>
    <d v="2023-12-31T00:00:00"/>
    <n v="146244.16"/>
    <d v="2019-08-16T00:00:00"/>
    <x v="0"/>
    <s v="0 delayed payments"/>
    <s v="0.2600"/>
    <n v="1"/>
    <n v="8411084232"/>
    <n v="8411084232"/>
    <s v="9AA4B17A7108E0B2886B2362CA5FA961E43E527FF9F66CB15DEE9EE779DA4873A6C1BA67F2AC70B9E8757832A3D1E40205275548838227A439686D6E188A2601"/>
    <s v="NULL"/>
    <s v="8411084232"/>
    <d v="1984-11-08T00:00:00"/>
    <s v="NULL"/>
    <n v="0"/>
    <x v="0"/>
    <s v=""/>
    <s v=""/>
    <s v=""/>
    <n v="0"/>
    <n v="0"/>
    <x v="0"/>
  </r>
  <r>
    <s v="7422637"/>
    <d v="2023-12-31T00:00:00"/>
    <n v="54990.71"/>
    <d v="2019-08-14T00:00:00"/>
    <x v="1"/>
    <s v="Frozen"/>
    <s v="0.1865"/>
    <n v="1"/>
    <n v="8401294908"/>
    <n v="8401294908"/>
    <s v="6255E8B0BB92057E8C0EE4FD91D618B590336FD53C096E90E8D77EEB414EBC0A7A8C0372BCD5B3E1041F686D8280495A9DD67CDD1A0B9D9BA976589032B128FD"/>
    <s v="NULL"/>
    <s v="8401294908"/>
    <d v="1984-01-29T00:00:00"/>
    <s v="NULL"/>
    <n v="0"/>
    <x v="0"/>
    <s v=""/>
    <s v=""/>
    <s v=""/>
    <n v="0"/>
    <n v="0"/>
    <x v="0"/>
  </r>
  <r>
    <s v="7424682"/>
    <d v="2023-12-31T00:00:00"/>
    <n v="165925.14000000001"/>
    <d v="2019-08-16T00:00:00"/>
    <x v="0"/>
    <s v="0 delayed payments"/>
    <s v="0.2400"/>
    <n v="1"/>
    <n v="8803253551"/>
    <n v="8803253551"/>
    <s v="94C081A2E9D5379BAABDD5912B1A9F3AD26AE27633499E90EEA526760DCDA2990C8E20240CB42B31D6244CA189B92E1471B24FDBB9B5224EBC72DFB9A91EA66F"/>
    <s v="NULL"/>
    <s v="8803253551"/>
    <d v="1988-03-25T00:00:00"/>
    <s v="NULL"/>
    <n v="0"/>
    <x v="0"/>
    <s v=""/>
    <s v=""/>
    <s v=""/>
    <n v="0"/>
    <n v="0"/>
    <x v="0"/>
  </r>
  <r>
    <s v="7426760"/>
    <d v="2023-12-31T00:00:00"/>
    <n v="88246.8"/>
    <d v="2019-08-20T00:00:00"/>
    <x v="1"/>
    <s v="Frozen"/>
    <s v="0.2265"/>
    <n v="2"/>
    <n v="9210165271"/>
    <n v="9210165271"/>
    <s v="7A2340EA4C9C4FF10728F321A68BE1F78D6C638802E7E2C2307F41D9A448CED3BC3917E49D94CF7EF40822D251442B9340E09535C8286FF330514FB6475B7C37"/>
    <s v="6280BD9A8AA5E832E62C57F935077A92A871E6C29DEC643697E1F42B30D6C18AE5F8C27C79AA694407656DF07A860615564FBC4A5B348952EF01B297A534784F"/>
    <s v="9210165271"/>
    <d v="1992-10-16T00:00:00"/>
    <s v="9210165271"/>
    <n v="0"/>
    <x v="0"/>
    <s v=""/>
    <s v=""/>
    <s v=""/>
    <n v="0"/>
    <n v="0"/>
    <x v="0"/>
  </r>
  <r>
    <s v="7426802"/>
    <d v="2023-12-31T00:00:00"/>
    <n v="15225.51"/>
    <d v="2019-08-22T00:00:00"/>
    <x v="0"/>
    <s v="0 delayed payments"/>
    <s v="0.1900"/>
    <n v="2"/>
    <n v="8808263159"/>
    <n v="8808263159"/>
    <s v="2B90CDA97E37282FAD7EB638E505B554A1EB9FF60774B8357967F2AE23DC52D5DE3A580065B5B6329BDD8DE6DA50AE88817511F244E875EBA96C8CF03F133C39"/>
    <s v="57DAC68B63CFFB677DEBA630AB137108D7C481338E6A6DF9304B349D9D2DB33D2575669D4F1708D83311D626E4F1E1CAA7ACE8F583ED4CC1C2C9C438B4025F7C"/>
    <s v="8808263159"/>
    <d v="1988-08-26T00:00:00"/>
    <s v="8808263159"/>
    <n v="0"/>
    <x v="0"/>
    <s v=""/>
    <s v=""/>
    <s v=""/>
    <n v="0"/>
    <n v="0"/>
    <x v="0"/>
  </r>
  <r>
    <s v="7429376"/>
    <d v="2023-12-31T00:00:00"/>
    <n v="14201.21"/>
    <d v="2019-08-20T00:00:00"/>
    <x v="0"/>
    <s v="0 delayed payments"/>
    <s v="0.2000"/>
    <n v="1"/>
    <n v="7405152708"/>
    <n v="7405152708"/>
    <s v="8B4A2890B515E10D708EB3697DFBA805F20A5ADC3FC4F15BE4EC1A04890E09C4600538D46C668C7154F256024B330E57D457D2D6F3C27C8E50672AF96B294698"/>
    <s v="NULL"/>
    <s v="7405152708"/>
    <d v="1974-05-15T00:00:00"/>
    <s v="NULL"/>
    <n v="0"/>
    <x v="0"/>
    <s v=""/>
    <s v=""/>
    <s v=""/>
    <n v="0"/>
    <n v="0"/>
    <x v="0"/>
  </r>
  <r>
    <s v="7432149"/>
    <d v="2023-12-31T00:00:00"/>
    <n v="9583.6299999999992"/>
    <d v="2019-08-20T00:00:00"/>
    <x v="0"/>
    <s v="0 delayed payments"/>
    <s v="0.2300"/>
    <n v="2"/>
    <n v="8711205503"/>
    <n v="8711205503"/>
    <s v="27C090057C6FAAE46EFAE6D508B72F91C5F8AB3AF1D0F13CE8DE819119EF57BB15E108CE93E9BCD7445571F7E493BCF2F729C8B31E8AC638D6ABE51A641BD683"/>
    <s v="CFE2F99F8AA030230D3BFA69FEA01C8C6E3661E7C95A5A1C9CDC8DA08E8DACB8AD0BFB0E25BFBBBA472EC6EE5004A5A6F0678580B3D11D1C132B5A0200F2B2A7"/>
    <s v="8711205503"/>
    <d v="1987-11-20T00:00:00"/>
    <s v="8711205503"/>
    <n v="0"/>
    <x v="0"/>
    <s v=""/>
    <s v=""/>
    <s v=""/>
    <n v="0"/>
    <n v="0"/>
    <x v="0"/>
  </r>
  <r>
    <s v="7436793"/>
    <d v="2023-12-31T00:00:00"/>
    <n v="23346.97"/>
    <d v="2019-08-29T00:00:00"/>
    <x v="0"/>
    <s v="0 delayed payments"/>
    <s v="0.2400"/>
    <n v="1"/>
    <n v="9203083978"/>
    <n v="9203083978"/>
    <s v="C4BDEC1BE6AD7324CC2710BED1D160F052DCFB8B3F85D5E0E5D1EA737120DAC230D62635BAD0879CD1FF71719233207859F82E0363A8BFEABDAA416A2666C2DA"/>
    <s v="NULL"/>
    <s v="9203083978"/>
    <d v="1992-03-08T00:00:00"/>
    <s v="NULL"/>
    <n v="0"/>
    <x v="0"/>
    <s v=""/>
    <s v=""/>
    <s v=""/>
    <n v="0"/>
    <n v="0"/>
    <x v="0"/>
  </r>
  <r>
    <s v="7437288"/>
    <d v="2023-12-31T00:00:00"/>
    <n v="101883.58"/>
    <d v="2019-08-28T00:00:00"/>
    <x v="0"/>
    <s v="0 delayed payments"/>
    <s v="0.2600"/>
    <n v="2"/>
    <n v="7311114966"/>
    <n v="7311114966"/>
    <s v="036E204DB67579F1315DFB8B3AC11FA18150DD3A14A2AE1303F0462071F3E9AFDD368DA54D3ED8629DA305786B7AB9AEB2CBF4ADD5A09950BE1084614CCBBBA8"/>
    <s v="5773FCCF4B90C09AC3F2723D0AF76F751A4D37D696A1C4D3AC08918B9460C22D6DF4A50C5C48F0A6CA39F134F7C85D71D31FEA7339A16152EBE42552E220E3B0"/>
    <s v="7311114966"/>
    <d v="1973-11-11T00:00:00"/>
    <s v="7311114966"/>
    <n v="0"/>
    <x v="0"/>
    <s v=""/>
    <s v=""/>
    <s v=""/>
    <n v="0"/>
    <n v="0"/>
    <x v="0"/>
  </r>
  <r>
    <s v="7437767"/>
    <d v="2023-12-31T00:00:00"/>
    <n v="75881.289999999994"/>
    <d v="2019-08-23T00:00:00"/>
    <x v="0"/>
    <s v="0 delayed payments"/>
    <s v="0.2600"/>
    <n v="1"/>
    <n v="7006239193"/>
    <n v="7006239193"/>
    <s v="F4B66998D2B0134D52B931A29D5E75105DAA0BC284E4392CD0CA6F684D9A9D01363928750467FC1DF5605C6F97090EF29B426AC22BA26B7934D507AA0C3A103A"/>
    <s v="NULL"/>
    <s v="7006239193"/>
    <d v="1970-06-23T00:00:00"/>
    <s v="NULL"/>
    <n v="0"/>
    <x v="0"/>
    <s v=""/>
    <s v=""/>
    <s v=""/>
    <n v="0"/>
    <n v="0"/>
    <x v="0"/>
  </r>
  <r>
    <s v="7441371"/>
    <d v="2023-12-31T00:00:00"/>
    <n v="30010.35"/>
    <d v="2019-08-28T00:00:00"/>
    <x v="0"/>
    <s v="0 delayed payments"/>
    <s v="0.2400"/>
    <n v="1"/>
    <n v="7010042740"/>
    <n v="7010042740"/>
    <s v="070A1D55E19A787892F310F6FC92CEF9356522A0297D788B66FE2A101A8E2CA6DA9B628715288CCB09488286E511055A1C648628B117BDAF5DBBFFB91725CFC0"/>
    <s v="NULL"/>
    <s v="7010042740"/>
    <d v="1970-10-04T00:00:00"/>
    <s v="NULL"/>
    <n v="0"/>
    <x v="0"/>
    <s v=""/>
    <s v=""/>
    <s v=""/>
    <n v="0"/>
    <n v="0"/>
    <x v="0"/>
  </r>
  <r>
    <s v="7442932"/>
    <d v="2023-12-31T00:00:00"/>
    <n v="27435.53"/>
    <d v="2019-09-19T00:00:00"/>
    <x v="0"/>
    <s v="0 delayed payments"/>
    <s v="0.2500"/>
    <n v="2"/>
    <n v="6503281310"/>
    <n v="6503281310"/>
    <s v="3A67626C53C93103B2E05AEDA654E8D82E7A8E2A56FA2C17DD4FDB702D26C57A3384FEFA5E204F10CE6F5069C81D5BF3BE5C3F8DD2C0C048F1C4DFAADEF93070"/>
    <s v="9568BCFD030A52E4F4C4D6DEC51411D96B03DFCD3B9D8A689056536FCEBFD55D879F5474F5E117A94B73C66E046477B082A4BF1958AEB89403152951C165E310"/>
    <s v="6503281310"/>
    <d v="1965-03-28T00:00:00"/>
    <s v="6503281310"/>
    <n v="0"/>
    <x v="0"/>
    <s v=""/>
    <s v=""/>
    <s v=""/>
    <n v="0"/>
    <n v="0"/>
    <x v="0"/>
  </r>
  <r>
    <s v="7446149"/>
    <d v="2023-12-31T00:00:00"/>
    <n v="111022.31"/>
    <d v="2019-08-22T00:00:00"/>
    <x v="0"/>
    <s v="0 delayed payments"/>
    <s v="0.2790"/>
    <n v="1"/>
    <n v="7405147138"/>
    <n v="7405147138"/>
    <s v="693CA076EEF141DE048D6847102718DEA6B7C45A1E0F2655539166B614BEF50B97EF1695BA50514DB130C0A3D21C1A7E0D2A88C60D187CE800CB524E4F4E7A75"/>
    <s v="NULL"/>
    <s v="7405147138"/>
    <d v="1974-05-14T00:00:00"/>
    <s v="NULL"/>
    <n v="0"/>
    <x v="0"/>
    <s v=""/>
    <s v=""/>
    <s v=""/>
    <n v="0"/>
    <n v="0"/>
    <x v="0"/>
  </r>
  <r>
    <s v="7446610"/>
    <d v="2023-12-31T00:00:00"/>
    <n v="150330.62"/>
    <d v="2019-08-21T00:00:00"/>
    <x v="0"/>
    <s v="0 delayed payments"/>
    <s v="0.2800"/>
    <n v="2"/>
    <n v="7408254386"/>
    <n v="7408254386"/>
    <s v="299E4B905EA301C9054AEF38A92D6CCD9F1402518A9865A03A921BDE388A41A710D202B536762B331385D12376F854CF24B5D94D047D89FAC94E169A3B28D580"/>
    <s v="C2C1589288AB2074E842222B00B5E6A468BD7E4E24943F7D3AD168F8072DD39D66F549195D44D04D5F025BADB28C9F6787B5F51D864827B49B7D6158684DB367"/>
    <s v="7408254386"/>
    <d v="1974-08-25T00:00:00"/>
    <s v="7408254386"/>
    <n v="0"/>
    <x v="0"/>
    <s v=""/>
    <s v=""/>
    <s v=""/>
    <n v="0"/>
    <n v="0"/>
    <x v="0"/>
  </r>
  <r>
    <s v="7447352"/>
    <d v="2023-12-31T00:00:00"/>
    <n v="102507.2"/>
    <d v="2019-08-21T00:00:00"/>
    <x v="1"/>
    <s v="Frozen"/>
    <s v="0.2465"/>
    <n v="1"/>
    <n v="6710217123"/>
    <n v="6710217123"/>
    <s v="1139832A349DC0E99F0DF5C0D48CD2A6A6F1E4AC3D18D0F65ADC65B4003A5F88B15FE85EBFF6D7CCD89F21B66CFF19900A84C2F0A46A82CD4E0EB083DCB59E0A"/>
    <s v="NULL"/>
    <s v="6710217123"/>
    <d v="1967-10-21T00:00:00"/>
    <s v="NULL"/>
    <n v="0"/>
    <x v="0"/>
    <s v=""/>
    <s v=""/>
    <s v=""/>
    <n v="0"/>
    <n v="0"/>
    <x v="0"/>
  </r>
  <r>
    <s v="7448855"/>
    <d v="2023-12-31T00:00:00"/>
    <n v="185654.34"/>
    <d v="2019-08-21T00:00:00"/>
    <x v="0"/>
    <s v="0 delayed payments"/>
    <s v="0.2400"/>
    <n v="1"/>
    <n v="8008233960"/>
    <n v="8008233960"/>
    <s v="E51DCAD548A63D1B38A1EF44DFFF7E1DB456BE1ACA16E9E8E8962E5D5827375AB88FA12CB45E9977F021BD11096281C15D94721826BC0531ECBE6A13AB3A254E"/>
    <s v="NULL"/>
    <s v="8008233960"/>
    <d v="1980-08-23T00:00:00"/>
    <s v="NULL"/>
    <n v="0"/>
    <x v="0"/>
    <s v=""/>
    <s v=""/>
    <s v=""/>
    <n v="0"/>
    <n v="0"/>
    <x v="0"/>
  </r>
  <r>
    <s v="7454788"/>
    <d v="2023-12-31T00:00:00"/>
    <n v="20772.21"/>
    <d v="2019-08-22T00:00:00"/>
    <x v="1"/>
    <s v="Frozen"/>
    <s v="0.2065"/>
    <n v="1"/>
    <n v="7207249272"/>
    <n v="7207249272"/>
    <s v="598CD7164B0E967D274AF8210B96EDC6F3483AC3956C97EDF59987B41080596F1AF1237256E547AE64FCD71834F7681003FAA489638AA3D4AE061883B84A21BD"/>
    <s v="NULL"/>
    <s v="7207249272"/>
    <d v="1972-07-24T00:00:00"/>
    <s v="NULL"/>
    <n v="0"/>
    <x v="0"/>
    <s v=""/>
    <s v=""/>
    <s v=""/>
    <n v="0"/>
    <n v="0"/>
    <x v="0"/>
  </r>
  <r>
    <s v="7455280"/>
    <d v="2023-12-31T00:00:00"/>
    <n v="91035.37"/>
    <d v="2019-08-27T00:00:00"/>
    <x v="0"/>
    <s v="0 delayed payments"/>
    <s v="0.2800"/>
    <n v="1"/>
    <n v="7404092715"/>
    <n v="7404092715"/>
    <s v="0E55A31860B51EE0CC22B48E7BEDDEE9B6EFFA3930ECFF6A9B2F47BC9095246BF2692A1D9C57D80A29C08502F41761CC18BA39527199E7D04596E00D4225B5E6"/>
    <s v="NULL"/>
    <s v="7404092715"/>
    <d v="1974-04-09T00:00:00"/>
    <s v="NULL"/>
    <n v="0"/>
    <x v="0"/>
    <s v=""/>
    <s v=""/>
    <s v=""/>
    <n v="0"/>
    <n v="0"/>
    <x v="0"/>
  </r>
  <r>
    <s v="7455645"/>
    <d v="2023-12-31T00:00:00"/>
    <n v="662.99"/>
    <d v="2019-08-23T00:00:00"/>
    <x v="1"/>
    <s v="Frozen"/>
    <s v="0.2490"/>
    <n v="1"/>
    <n v="7005208983"/>
    <n v="7005208983"/>
    <s v="FF084E6C8E6C1FB514F7C7A9C7929E600E1757D1E7CA41B0588EA058A64600DFDB752E9EFA08C2F550FACCC92A4DE6CAB62E95B2399A4020FCA36D3F8D79C743"/>
    <s v="NULL"/>
    <s v="7005208983"/>
    <d v="1970-05-20T00:00:00"/>
    <s v="NULL"/>
    <n v="0"/>
    <x v="0"/>
    <s v=""/>
    <s v=""/>
    <s v=""/>
    <n v="0"/>
    <n v="0"/>
    <x v="0"/>
  </r>
  <r>
    <s v="7455850"/>
    <d v="2023-12-31T00:00:00"/>
    <n v="51230.58"/>
    <d v="2019-09-10T00:00:00"/>
    <x v="0"/>
    <s v="0 delayed payments"/>
    <s v="0.2700"/>
    <n v="1"/>
    <n v="7403107456"/>
    <n v="7403107456"/>
    <s v="A0E6594ACC093DA3426B6F375D5B9ACDDBD0DBB6CCEC4B4BB2F25C0EE4D9FD00B9458382BE5D71B7FAF25E269716A62B2C28D3D632E2B14251695B3F990B3965"/>
    <s v="NULL"/>
    <s v="7403107456"/>
    <d v="1974-03-10T00:00:00"/>
    <s v="NULL"/>
    <n v="0"/>
    <x v="0"/>
    <s v=""/>
    <s v=""/>
    <s v=""/>
    <n v="0"/>
    <n v="0"/>
    <x v="0"/>
  </r>
  <r>
    <s v="7461932"/>
    <d v="2023-12-31T00:00:00"/>
    <n v="148917.94"/>
    <d v="2019-08-28T00:00:00"/>
    <x v="0"/>
    <s v="0 delayed payments"/>
    <s v="0.2265"/>
    <n v="2"/>
    <n v="9010080894"/>
    <n v="9010080894"/>
    <s v="64070EC517909FF07C4583CF65C579E1B23FB980030DA29192ED0F16FF85DCC7036D5F62A29372F770DFF0AF4C94F2C28CC83B3DAEB0F0F5F3D480D71A6E1E6A"/>
    <s v="17792692F9CA2CAA387B16F523956AB9805FD2E66BC0541DE569BC7B21EA91FA04965E82B842DA4F4795B8C0F001C3B0A2DC3D0A05CCC9B10F291CFC92FBA747"/>
    <s v="9010080894"/>
    <d v="1990-10-08T00:00:00"/>
    <s v="9010080894"/>
    <n v="0"/>
    <x v="0"/>
    <s v=""/>
    <s v=""/>
    <s v=""/>
    <n v="0"/>
    <n v="0"/>
    <x v="0"/>
  </r>
  <r>
    <s v="7463912"/>
    <d v="2023-12-31T00:00:00"/>
    <n v="223415.32"/>
    <d v="2019-08-29T00:00:00"/>
    <x v="0"/>
    <s v="0 delayed payments"/>
    <s v="0.2890"/>
    <n v="2"/>
    <n v="8907095932"/>
    <n v="8907095932"/>
    <s v="DA93BAA8C76AB1163B1924CBE92DADC8981E978C952691AB87355CEC1C34740DEB98DAB3B0CD1063B79F518340874846C2372831198D3D748F34944CF5645A37"/>
    <s v="12B0DADD78666E178CB74738E938A86F93130E9B3A15FB2D6BFD9A744D6E0FD18147D03E556D6D59A3BE8E8D08EF30F8D265FB73B625E3B9F04156615765033F"/>
    <s v="8907095932"/>
    <d v="1989-07-09T00:00:00"/>
    <s v="8907095932"/>
    <n v="0"/>
    <x v="0"/>
    <s v=""/>
    <s v=""/>
    <s v=""/>
    <n v="0"/>
    <n v="0"/>
    <x v="0"/>
  </r>
  <r>
    <s v="7464779"/>
    <d v="2023-12-31T00:00:00"/>
    <n v="136942.88"/>
    <d v="2019-08-26T00:00:00"/>
    <x v="1"/>
    <s v="Frozen"/>
    <s v="0.2065"/>
    <n v="1"/>
    <n v="9407185777"/>
    <n v="9407185777"/>
    <s v="D1138400306D0275D588F85AEFAA4211E650356EB79D37EBDDABB6E048E6A7CB5CEC8ABCFF56E8151442A6068165F83B5D4C928814A6801080533076E96F834F"/>
    <s v="NULL"/>
    <s v="9407185777"/>
    <d v="1994-07-18T00:00:00"/>
    <s v="NULL"/>
    <n v="0"/>
    <x v="0"/>
    <s v=""/>
    <s v=""/>
    <s v=""/>
    <n v="0"/>
    <n v="0"/>
    <x v="0"/>
  </r>
  <r>
    <s v="7465537"/>
    <d v="2023-12-31T00:00:00"/>
    <n v="30249.84"/>
    <d v="2019-08-29T00:00:00"/>
    <x v="0"/>
    <s v="0 delayed payments"/>
    <s v="0.2400"/>
    <n v="2"/>
    <n v="8606106584"/>
    <n v="8606106584"/>
    <s v="1A28FCB77AF82F00DDAD92A437CEBDA6A87D2570C3922E622F7C77416207895E265D8BF86AD5DBA9F0B02F3EF70DE0EF6FE1A6F5461BFDC77A1391495C8DD4F3"/>
    <s v="C08755FA07E561CDC738A5189124E3503A1EAC20CA844C1123B9FDC6BB58DED254578AA2645E3C70FD6D1CEA25EEC064AC2BACA91C2F1E62B659827D1D532F84"/>
    <s v="8606106584"/>
    <d v="1986-06-10T00:00:00"/>
    <s v="8606106584"/>
    <n v="0"/>
    <x v="0"/>
    <s v=""/>
    <s v=""/>
    <s v=""/>
    <n v="0"/>
    <n v="0"/>
    <x v="0"/>
  </r>
  <r>
    <s v="7466451"/>
    <d v="2023-12-31T00:00:00"/>
    <n v="190946.07"/>
    <d v="2019-10-01T00:00:00"/>
    <x v="0"/>
    <s v="0 delayed payments"/>
    <s v="0.2800"/>
    <n v="2"/>
    <n v="6403061572"/>
    <n v="6403061572"/>
    <s v="FFB085C37926811470B2D22B1B9C367649B4DA1D8B72BCF73BD733A4C5622CFE25D2545F08791DAA23D7B1EE5B1DC977442D4DE3429F1C60BB6B206F6FA0BAF3"/>
    <s v="NULL"/>
    <s v="6403061572"/>
    <d v="1964-03-06T00:00:00"/>
    <s v="6403061572"/>
    <n v="0"/>
    <x v="0"/>
    <s v=""/>
    <s v=""/>
    <s v=""/>
    <n v="0"/>
    <n v="0"/>
    <x v="0"/>
  </r>
  <r>
    <s v="7469810"/>
    <d v="2023-12-31T00:00:00"/>
    <n v="85086.27"/>
    <d v="2019-08-30T00:00:00"/>
    <x v="0"/>
    <s v="0 delayed payments"/>
    <s v="0.2790"/>
    <n v="2"/>
    <n v="9003233484"/>
    <n v="9003233484"/>
    <s v="538166F37F983B6BD59F8A332207E677F337C2FE8D916A7C00D0DEDF97C773AB5B6F1D2CCCDB432C7C6A8C339596960423B40B8C01C507FDDA3E4E417AD1576C"/>
    <s v="96780C2985310E04D700EBA156159DDF2F35AE245F9AE370D47D09BA1C49F3B8EA78DD0731A190CE4261AE7176145B760124FF4525D22A2F67897C0386052DAA"/>
    <s v="9003233484"/>
    <d v="1990-03-23T00:00:00"/>
    <s v="9003233484"/>
    <n v="0"/>
    <x v="0"/>
    <s v=""/>
    <s v=""/>
    <s v=""/>
    <n v="0"/>
    <n v="0"/>
    <x v="0"/>
  </r>
  <r>
    <s v="7476468"/>
    <d v="2023-12-31T00:00:00"/>
    <n v="136370.35"/>
    <d v="2019-08-29T00:00:00"/>
    <x v="0"/>
    <s v="3 delayed payments"/>
    <s v="0.2400"/>
    <n v="1"/>
    <n v="7303048214"/>
    <n v="7303048214"/>
    <s v="7C4B1233658C55A844A5A936782F1926F445ADC2CBDDCE748BA6B75F90193C91533A73C7CE38AFF5ADBA6041F4EDD187BB1910412B163C21A0FB85E4865E40D5"/>
    <s v="NULL"/>
    <s v="7303048214"/>
    <d v="1973-03-04T00:00:00"/>
    <s v="NULL"/>
    <n v="0"/>
    <x v="0"/>
    <s v=""/>
    <s v=""/>
    <s v=""/>
    <n v="0"/>
    <n v="0"/>
    <x v="0"/>
  </r>
  <r>
    <s v="7485899"/>
    <d v="2023-12-31T00:00:00"/>
    <n v="15112.13"/>
    <d v="2019-08-30T00:00:00"/>
    <x v="1"/>
    <s v="Frozen"/>
    <s v="0.2065"/>
    <n v="1"/>
    <n v="7509237694"/>
    <n v="7509237694"/>
    <s v="7CA4D30BD595298778B7A1E09FF0DAC1FBA053EB70CD2E33F435A24DFA7AB7C3D388AF6371E006B1ADD984AD26EEEFDF08DEAD5E27D2FE9C72FEE258A9115147"/>
    <s v="NULL"/>
    <s v="7509237694"/>
    <d v="1975-09-23T00:00:00"/>
    <s v="NULL"/>
    <n v="0"/>
    <x v="0"/>
    <s v=""/>
    <s v=""/>
    <s v=""/>
    <n v="0"/>
    <n v="0"/>
    <x v="0"/>
  </r>
  <r>
    <s v="7486632"/>
    <d v="2023-12-31T00:00:00"/>
    <n v="66130.94"/>
    <d v="2019-09-02T00:00:00"/>
    <x v="0"/>
    <s v="0 delayed payments"/>
    <s v="0.2700"/>
    <n v="1"/>
    <n v="6310199341"/>
    <n v="6310199341"/>
    <s v="D64757121A158713C82AA1EB28D41C8BAE78153CA8A05547719CB03E294BF1D3D6BA2EB4C05C6224DD6E36A0F05245C146D02CDD8CED83D402D922D91A3B176D"/>
    <s v="NULL"/>
    <s v="6310199341"/>
    <d v="1963-10-19T00:00:00"/>
    <s v="NULL"/>
    <n v="0"/>
    <x v="0"/>
    <s v=""/>
    <s v=""/>
    <s v=""/>
    <n v="0"/>
    <n v="0"/>
    <x v="0"/>
  </r>
  <r>
    <s v="7489503"/>
    <d v="2023-12-31T00:00:00"/>
    <n v="19198.89"/>
    <d v="2019-09-03T00:00:00"/>
    <x v="0"/>
    <s v="0 delayed payments"/>
    <s v="0.2200"/>
    <n v="1"/>
    <n v="5607243317"/>
    <n v="5607243317"/>
    <s v="B862701053B156DFAA5BB6C540625F2F29EDB27E99340F65F5F3CB9BBDF8EFDC310BBE50FA0BF1FCB44C156909A3423F7C45008D3D25867A8A948A703C2F3461"/>
    <s v="NULL"/>
    <s v="5607243317"/>
    <d v="1956-07-24T00:00:00"/>
    <s v="NULL"/>
    <n v="0"/>
    <x v="0"/>
    <s v=""/>
    <s v=""/>
    <s v=""/>
    <n v="0"/>
    <n v="0"/>
    <x v="0"/>
  </r>
  <r>
    <s v="7495971"/>
    <d v="2023-12-31T00:00:00"/>
    <n v="48536.73"/>
    <d v="2019-09-04T00:00:00"/>
    <x v="0"/>
    <s v="0 delayed payments"/>
    <s v="0.2700"/>
    <n v="2"/>
    <n v="7601234102"/>
    <n v="7601234102"/>
    <s v="2D0828D55C35214D1A6EF3AB7F57E9C109CC615CDEE3FAB18F86F7BE916FC3991FD046DC4AECDAC28F27189FC00763D426D894C5FD7F9B6542E56BD4F000C5A1"/>
    <s v="A57D75FDD78DF1D3EEF1DC94EF89E7D0DF4A2BBD9FE66A97A8D3A99D7D17A2F84171522F5611481AB2BDF98CD609FB1A6B280A22701E6F84049C7085F08F62AA"/>
    <s v="7601234102"/>
    <d v="1976-01-23T00:00:00"/>
    <s v="7601234102"/>
    <n v="0"/>
    <x v="0"/>
    <s v=""/>
    <s v=""/>
    <s v=""/>
    <n v="0"/>
    <n v="0"/>
    <x v="0"/>
  </r>
  <r>
    <s v="7496961"/>
    <d v="2023-12-31T00:00:00"/>
    <n v="41267.9"/>
    <d v="2019-09-06T00:00:00"/>
    <x v="1"/>
    <s v="Frozen"/>
    <s v="0.2265"/>
    <n v="1"/>
    <n v="8501255981"/>
    <n v="8501255981"/>
    <s v="4E4F4719B78B251129370A897D97551AFA1EB9C396F0900370F18636643FC8472FF711DA7CB7E591044F82BD4B595B4343024A07918B3B88E65F6DB5D92C078C"/>
    <s v="NULL"/>
    <s v="8501255981"/>
    <d v="1985-01-25T00:00:00"/>
    <s v="NULL"/>
    <n v="0"/>
    <x v="0"/>
    <s v=""/>
    <s v=""/>
    <s v=""/>
    <n v="0"/>
    <n v="0"/>
    <x v="0"/>
  </r>
  <r>
    <s v="7508633"/>
    <d v="2023-12-31T00:00:00"/>
    <n v="164618.62"/>
    <d v="2019-09-06T00:00:00"/>
    <x v="0"/>
    <s v="0 delayed payments"/>
    <s v="0.2800"/>
    <n v="2"/>
    <n v="6806211824"/>
    <n v="6806211824"/>
    <s v="44FA61794F5869537AC8995544EE3A4811DC94259F2B429761992CCAA00D3F0F8501F9A223D588E67F3ABC47FEEC6B18EBBDF748022A7989C5E681AC3F076D00"/>
    <s v="5D661DA2B9E91859CA8DA8FF184B2C4046A499923B3C961F384BDE8560CF6CB7DF3A54EC0C37DC6D2A83030FA3C58E5B93F0BEE17E927C84A914FA79DF20C7DD"/>
    <s v="6806211824"/>
    <d v="1968-06-21T00:00:00"/>
    <s v="6806211824"/>
    <n v="0"/>
    <x v="0"/>
    <s v=""/>
    <s v=""/>
    <s v=""/>
    <n v="0"/>
    <n v="0"/>
    <x v="0"/>
  </r>
  <r>
    <s v="7509805"/>
    <d v="2023-12-31T00:00:00"/>
    <n v="37853.519999999997"/>
    <d v="2019-09-19T00:00:00"/>
    <x v="0"/>
    <s v="0 delayed payments"/>
    <s v="0.2600"/>
    <n v="2"/>
    <n v="9601307672"/>
    <n v="9601307672"/>
    <s v="3D353D53A6BAD87C40DE39432991C7782BFCA8091A9B5FC6ADB0F2067DED8F48630524C8A36AE713701EBF222A445C558FE1DBEEC0CAB1719BE0D594995BDF52"/>
    <s v="AB92BE70EC4E67C6D1844A05BC3483F1A1A2D9B42E996A5E48731A6349514A54AE08BB89D4AA1E8D0A4D2AC2C4FDF7AB98E9F201BFE6CFF5393E3A78D42C769B"/>
    <s v="9601307672"/>
    <d v="1996-01-30T00:00:00"/>
    <s v="9601307672"/>
    <n v="0"/>
    <x v="0"/>
    <s v=""/>
    <s v=""/>
    <s v=""/>
    <n v="0"/>
    <n v="0"/>
    <x v="0"/>
  </r>
  <r>
    <s v="7509920"/>
    <d v="2023-12-31T00:00:00"/>
    <n v="99121.99"/>
    <d v="2019-09-25T00:00:00"/>
    <x v="0"/>
    <s v="0 delayed payments"/>
    <s v="0.2500"/>
    <n v="2"/>
    <n v="9408113331"/>
    <n v="9408113331"/>
    <s v="CFB447C15277BB2619CBA95DB27B90ECB5BE8EF60DB479F0AACB9DEEA4486EBC6403498B6E9974A86B1C93CAAF9205AFD454127A759D57799344AB0A47CFC903"/>
    <s v="27CFF81DE8D2AC234BBE0F7E689E5232FDE002B468F0E861268A2E9D683A06282BAD097F39FF8C7D4950978D8604B34C5D65E29314AF68DE97BBF84FC3A3B042"/>
    <s v="9408113331"/>
    <d v="1994-08-11T00:00:00"/>
    <s v="9408113331"/>
    <n v="0"/>
    <x v="0"/>
    <s v=""/>
    <s v=""/>
    <s v=""/>
    <n v="0"/>
    <n v="0"/>
    <x v="0"/>
  </r>
  <r>
    <s v="7513252"/>
    <d v="2023-12-31T00:00:00"/>
    <n v="48957.45"/>
    <d v="2019-09-10T00:00:00"/>
    <x v="0"/>
    <s v="0 delayed payments"/>
    <s v="0.2765"/>
    <n v="2"/>
    <n v="6501256967"/>
    <n v="6501256967"/>
    <s v="ED2E0FBDFAE92F345C654F120ADCA7B7310F4848241BA088B42C8400DBAE345034AF730FBE60A904A6A88C80369251A9AFBE64D22C44630228186CFA348C7E31"/>
    <s v="4AA5424CE9EB4767FE9345A34567EED877AAEEB7F1F87573E7F5BDC7D671CDD80A5D3AAF1BEF069BF18EB178D257C2A2A2013742CE61A9D2D31E59EEA87E0EAD"/>
    <s v="6501256967"/>
    <d v="1965-01-25T00:00:00"/>
    <s v="6501256967"/>
    <n v="0"/>
    <x v="0"/>
    <s v=""/>
    <s v=""/>
    <s v=""/>
    <n v="0"/>
    <n v="0"/>
    <x v="0"/>
  </r>
  <r>
    <s v="7514458"/>
    <d v="2023-12-31T00:00:00"/>
    <n v="55143.14"/>
    <d v="2019-09-06T00:00:00"/>
    <x v="1"/>
    <s v="Frozen"/>
    <s v="0.2065"/>
    <n v="1"/>
    <n v="7508267205"/>
    <n v="7508267205"/>
    <s v="04D54A7AB7D471CE98D583620E5F30FD8064B3FFDE2B4FCF46615F38F2679ED0D143ACA9B365448B989C7EDC74E92802CDD62F27849C2DD4C394AFA075F6B572"/>
    <s v="NULL"/>
    <s v="7508267205"/>
    <d v="1975-08-26T00:00:00"/>
    <s v="NULL"/>
    <n v="0"/>
    <x v="0"/>
    <s v=""/>
    <s v=""/>
    <s v=""/>
    <n v="0"/>
    <n v="0"/>
    <x v="0"/>
  </r>
  <r>
    <s v="7514706"/>
    <d v="2023-12-31T00:00:00"/>
    <n v="222785.01"/>
    <d v="2019-09-20T00:00:00"/>
    <x v="0"/>
    <s v="0 delayed payments"/>
    <s v="0.2500"/>
    <n v="2"/>
    <n v="8705171141"/>
    <n v="8705171141"/>
    <s v="DB808D37F6E80AFBB99A801EE1FCE21B32F67805A33E70C9414DE57F43C50A6F839198C9183BC276F95541BB9134829CBF27733DCF7F894C3A1C66D9A7D4D0C4"/>
    <s v="0A4D6B39B5F4945636C0EE3F0FB05BB51BC6333C0B9F789FB9DE030828DC0DFEBD533B54564C013F73AB33220E945A204808AA06BD2688D77F49AC849D84C139"/>
    <s v="8705171141"/>
    <d v="1987-05-17T00:00:00"/>
    <s v="8705171141"/>
    <n v="0"/>
    <x v="0"/>
    <s v=""/>
    <s v=""/>
    <s v=""/>
    <n v="0"/>
    <n v="0"/>
    <x v="0"/>
  </r>
  <r>
    <s v="7514888"/>
    <d v="2023-12-31T00:00:00"/>
    <n v="109242.31"/>
    <d v="2019-09-19T00:00:00"/>
    <x v="0"/>
    <s v="0 delayed payments"/>
    <s v="0.2600"/>
    <n v="2"/>
    <n v="9111151115"/>
    <n v="9111151115"/>
    <s v="70F4A57F8853E6A542D5B4514D1EF483C14169E4F47611831B9E079FDE3E6759CDB10ED742B7F6679AFA5CBCCE38BE531F9E5870119882CD53092CFCFFBB817A"/>
    <s v="F345021C1CFA3FD5215EE40517CF8F101F223ADE697797039A3F549288F02E36CEF0ADED73CD7C1FD624125123427B0580DE2A62CF87649AA0CA1B747FA16A8E"/>
    <s v="9111151115"/>
    <d v="1991-11-15T00:00:00"/>
    <s v="9111151115"/>
    <n v="0"/>
    <x v="0"/>
    <s v=""/>
    <s v=""/>
    <s v=""/>
    <n v="0"/>
    <n v="0"/>
    <x v="0"/>
  </r>
  <r>
    <s v="7515208"/>
    <d v="2023-12-31T00:00:00"/>
    <n v="170758.54"/>
    <d v="2019-09-11T00:00:00"/>
    <x v="0"/>
    <s v="0 delayed payments"/>
    <s v="0.2500"/>
    <n v="2"/>
    <n v="7205115004"/>
    <n v="7205115004"/>
    <s v="ED6945A68DF1C1C5A7B1B81AD81BD9E97F19163097D8DC0724071B508B67F4C9928C53A0709C92952C1FAECD826B9948D9903887431A328D4CAA474A42B2A1E2"/>
    <s v="753BD5A4432FEFB8BDB7CBD0A41B3C471C26E7F1AC3AD001A69E0FB57E5504752C19C4D05E7CF33CC8307E1E3DC47849331100A7A6A48A72CCECCD3E7D0E3BBC"/>
    <s v="7205115004"/>
    <d v="1972-05-11T00:00:00"/>
    <s v="7205115004"/>
    <n v="0"/>
    <x v="0"/>
    <s v=""/>
    <s v=""/>
    <s v=""/>
    <n v="0"/>
    <n v="0"/>
    <x v="0"/>
  </r>
  <r>
    <s v="7522576"/>
    <d v="2023-12-31T00:00:00"/>
    <n v="47240.84"/>
    <d v="2019-09-09T00:00:00"/>
    <x v="0"/>
    <s v="0 delayed payments"/>
    <s v="0.2500"/>
    <n v="2"/>
    <n v="8501222916"/>
    <n v="8501222916"/>
    <s v="1D77C029A19D59309F56A4BC7CC984F2A44BE9979ACEA27ABBB8DB564651E0AD94BB258C7CECF2CEF442F8B618FBDBCF5B3D2D2F044FA747BA097877B22C4198"/>
    <s v="9A0AA4EAD08D112504A53D519B23D3D300F9C8142657D92E4D911A35AAA809A81437D6D1B23D978C777FA74C65B6FB2849726CCCCD09C3EF1086D0778717A04B"/>
    <s v="8501222916"/>
    <d v="1985-01-22T00:00:00"/>
    <s v="8501222916"/>
    <n v="0"/>
    <x v="0"/>
    <s v=""/>
    <s v=""/>
    <s v=""/>
    <n v="0"/>
    <n v="0"/>
    <x v="0"/>
  </r>
  <r>
    <s v="7522634"/>
    <d v="2023-12-31T00:00:00"/>
    <n v="18951.66"/>
    <d v="2019-09-10T00:00:00"/>
    <x v="1"/>
    <s v="Frozen"/>
    <s v="0.2465"/>
    <n v="1"/>
    <n v="9812122316"/>
    <n v="9812122316"/>
    <s v="B99C1FEC7163BCC9B11765D57D16EFB2347FE18E8DEC0A1E28DD5AE54E5413FEB902C4FE47750BD85866F8B13B40EBC580B8B2D2B88F53D9D08F0DB115817426"/>
    <s v="NULL"/>
    <s v="9812122316"/>
    <d v="1998-12-12T00:00:00"/>
    <s v="NULL"/>
    <n v="0"/>
    <x v="0"/>
    <s v=""/>
    <s v=""/>
    <s v=""/>
    <n v="0"/>
    <n v="0"/>
    <x v="0"/>
  </r>
  <r>
    <s v="7523632"/>
    <d v="2023-12-31T00:00:00"/>
    <n v="153493.76000000001"/>
    <d v="2019-09-12T00:00:00"/>
    <x v="1"/>
    <s v="Frozen"/>
    <s v="0.2065"/>
    <n v="1"/>
    <n v="8004130483"/>
    <n v="8004130483"/>
    <s v="A8624BF1E08095C69ADB4A7080144C14F18553E5DC8854305A3960D489C1EFA3DB101E028889C89958B554F33D0495EFF5D6AE27BAC5E8163EC55C388C36DF3C"/>
    <s v="NULL"/>
    <s v="8004130483"/>
    <d v="1980-04-13T00:00:00"/>
    <s v="NULL"/>
    <n v="0"/>
    <x v="0"/>
    <s v=""/>
    <s v=""/>
    <s v=""/>
    <n v="0"/>
    <n v="0"/>
    <x v="0"/>
  </r>
  <r>
    <s v="7525686"/>
    <d v="2023-12-31T00:00:00"/>
    <n v="155434.5"/>
    <d v="2019-09-23T00:00:00"/>
    <x v="0"/>
    <s v="0 delayed payments"/>
    <s v="0.2300"/>
    <n v="2"/>
    <n v="8108204002"/>
    <n v="8108204002"/>
    <s v="6E00443B974705FE93B0CFFD539CE0CF5B80260821773480CAB58139333F4B99EF0CF220610CAE5153E54D743E21E9AF0D81B585DDB80254A13BFAAB33A60378"/>
    <s v="5F9CF884A1E356ADCE50D8689AD7A63D7729707EAC08BA344D990E2B7B426C0A219A2BB6676E09125C33AC2468E0F7CAA10D16DF26DEE66A0E205E770AC74A84"/>
    <s v="8108204002"/>
    <d v="1981-08-20T00:00:00"/>
    <s v="8108204002"/>
    <n v="0"/>
    <x v="0"/>
    <s v=""/>
    <s v=""/>
    <s v=""/>
    <n v="0"/>
    <n v="0"/>
    <x v="0"/>
  </r>
  <r>
    <s v="7526700"/>
    <d v="2023-12-31T00:00:00"/>
    <n v="21941.08"/>
    <d v="2019-09-13T00:00:00"/>
    <x v="0"/>
    <s v="0 delayed payments"/>
    <s v="0.2490"/>
    <n v="2"/>
    <n v="8904264093"/>
    <n v="8904264093"/>
    <s v="AA058A1F7DCDDED3C0211FE57CFEA9EE4DBE45E1E7A9D4478AE2FEEEBA43C879838DADCFA5536E83CDC7B9CED080DAE31756C5894EAD4B8576DAFB68225E9B9B"/>
    <s v="C1CA51FEBE0066A7F710D0F48FFC74B0C6F57F1A0BD11AD415317E5C6CBBC58DBA73D6EBF5E48CF802492CF2C8338B7D1EA8A093DAE084A1DF627ED70B80EC2C"/>
    <s v="8904264093"/>
    <d v="1989-04-26T00:00:00"/>
    <s v="8904264093"/>
    <n v="0"/>
    <x v="0"/>
    <s v=""/>
    <s v=""/>
    <s v=""/>
    <n v="0"/>
    <n v="0"/>
    <x v="0"/>
  </r>
  <r>
    <s v="7528672"/>
    <d v="2023-12-31T00:00:00"/>
    <n v="176612.84"/>
    <d v="2019-10-10T00:00:00"/>
    <x v="0"/>
    <s v="0 delayed payments"/>
    <s v="0.2800"/>
    <n v="2"/>
    <n v="8009213300"/>
    <n v="8009213300"/>
    <s v="658658A0DA34B66CBF58A803E4EE69A8954DC746BB4761052D36B65E1C6713012143932FF04549E92FEE6011AFD0377868D86D4501C88CE078F19637C24EB4E0"/>
    <s v="DE609E8726B82D2F01555626E717E21FC8339C00F0B9A5FE13A89A3E539050E7D1D4537D8196B89AE1D69A0842DCA90CC8592D3C43408F3770FBC8BEB04A9DA2"/>
    <s v="8009213300"/>
    <d v="1980-09-21T00:00:00"/>
    <s v="8009213300"/>
    <n v="0"/>
    <x v="0"/>
    <s v=""/>
    <s v=""/>
    <s v=""/>
    <n v="0"/>
    <n v="0"/>
    <x v="0"/>
  </r>
  <r>
    <s v="7530736"/>
    <d v="2023-12-31T00:00:00"/>
    <n v="43588.88"/>
    <d v="2019-10-07T00:00:00"/>
    <x v="0"/>
    <s v="0 delayed payments"/>
    <s v="0.2800"/>
    <n v="2"/>
    <n v="7808100106"/>
    <n v="7808100106"/>
    <s v="FF87CF0AA87C7212F98C4449686DECA355FA259204DD188FB308CFFA8FD45E8A2A8756EE0DAEFE6098709F60C42932C5535C3FE10FAD6953222D4113C414FC61"/>
    <s v="8375C10E82BD0FF4DDE7C0D40A9BB33BC4F4E6CAB1EC50AFB3B9A35A656FC3B53728A2FC881542FDB681482DDE4F85AD7E6317EEE96779567C55569AA1CDF6ED"/>
    <s v="7808100106"/>
    <d v="1978-08-10T00:00:00"/>
    <s v="7808100106"/>
    <n v="0"/>
    <x v="0"/>
    <s v=""/>
    <s v=""/>
    <s v=""/>
    <n v="0"/>
    <n v="0"/>
    <x v="0"/>
  </r>
  <r>
    <s v="7533417"/>
    <d v="2023-12-31T00:00:00"/>
    <n v="393903.04"/>
    <d v="2019-10-24T00:00:00"/>
    <x v="0"/>
    <s v="0 delayed payments"/>
    <s v="0.2400"/>
    <n v="2"/>
    <n v="8101298993"/>
    <n v="8101298993"/>
    <s v="FE5344C7480CD4FA53DB42024504C699F0012BB13C690C44348A147C81C72F830FFA3E615BFC4DBA9960D64F815A24D77AF3146C5A48ABD24AD39EF6647778EC"/>
    <s v="NULL"/>
    <s v="8101298993"/>
    <d v="1981-01-29T00:00:00"/>
    <s v="8101298993"/>
    <n v="0"/>
    <x v="0"/>
    <s v=""/>
    <s v=""/>
    <s v=""/>
    <n v="0"/>
    <n v="0"/>
    <x v="0"/>
  </r>
  <r>
    <s v="7536824"/>
    <d v="2023-12-31T00:00:00"/>
    <n v="24719.3"/>
    <d v="2019-09-18T00:00:00"/>
    <x v="0"/>
    <s v="0 delayed payments"/>
    <s v="0.2000"/>
    <n v="1"/>
    <n v="5805318929"/>
    <n v="5805318929"/>
    <s v="A5C935ECA16F5D6F6BE14E70F239B9F1CD00674305898D44AB765076FF6D068582BF9BFE856B0E4E588B3620B0A856F3B16569DB3601A14DFE8122895792533E"/>
    <s v="NULL"/>
    <s v="5805318929"/>
    <d v="1958-05-31T00:00:00"/>
    <s v="NULL"/>
    <n v="0"/>
    <x v="0"/>
    <s v=""/>
    <s v=""/>
    <s v=""/>
    <n v="0"/>
    <n v="0"/>
    <x v="0"/>
  </r>
  <r>
    <s v="7536899"/>
    <d v="2023-12-31T00:00:00"/>
    <n v="190181.75"/>
    <d v="2019-10-04T00:00:00"/>
    <x v="0"/>
    <s v="0 delayed payments"/>
    <s v="0.2800"/>
    <n v="2"/>
    <n v="7710143236"/>
    <n v="7710143236"/>
    <s v="95E6C0ADBB5F92EA5C06B26E192D65075F9A7190D2C0C4E5118C44DD32F7D39F894CC1BA12603CBA78BF9D448FB7142E8B8704B1713AEEDA254B6522AB154E25"/>
    <s v="F31F471CB03555E4462A3D89735716A59C629458B8393BEA62758E5DF6583C775E7152D4779EE47CF8CED24789065B168AD12A60CEF7342FF7D016A9179A0588"/>
    <s v="7710143236"/>
    <d v="1977-10-14T00:00:00"/>
    <s v="7710143236"/>
    <n v="0"/>
    <x v="0"/>
    <s v=""/>
    <s v=""/>
    <s v=""/>
    <n v="0"/>
    <n v="0"/>
    <x v="0"/>
  </r>
  <r>
    <s v="7540073"/>
    <d v="2023-12-31T00:00:00"/>
    <n v="80090.97"/>
    <d v="2019-09-20T00:00:00"/>
    <x v="0"/>
    <s v="0 delayed payments"/>
    <s v="0.2500"/>
    <n v="2"/>
    <n v="6202190119"/>
    <n v="6202190119"/>
    <s v="05D3E5901B0E11B0C3E73E0298120C2214122630D9020232AE54D31715B2CC7C170762C59C6AD39BE5A3CFD27C3806B727A449856B058090F00D9E35A8458042"/>
    <s v="A4C6DDB0007383837FF00A33D8DF6F22AB8186B17E8562603C5000DED369F42F16925ECA10F9695449E3FF7A0F324F283440BC545C9FA43E2E8C14519C792787"/>
    <s v="6202190119"/>
    <d v="1962-02-19T00:00:00"/>
    <s v="6202190119"/>
    <n v="0"/>
    <x v="0"/>
    <s v=""/>
    <s v=""/>
    <s v=""/>
    <n v="0"/>
    <n v="0"/>
    <x v="0"/>
  </r>
  <r>
    <s v="7543226"/>
    <d v="2023-12-31T00:00:00"/>
    <n v="89423.48"/>
    <d v="2019-10-01T00:00:00"/>
    <x v="0"/>
    <s v="0 delayed payments"/>
    <s v="0.2500"/>
    <n v="1"/>
    <n v="6411258954"/>
    <n v="6411258954"/>
    <s v="021431DDE9826C4300AAA135C58E9979A64258F005291A99730A6D934ED967A434647E05277986E1C3D79E9250229DC45B09AE39F4DDC55D903DDDB57B19CC72"/>
    <s v="NULL"/>
    <s v="6411258954"/>
    <d v="1964-11-25T00:00:00"/>
    <s v="NULL"/>
    <n v="0"/>
    <x v="0"/>
    <s v=""/>
    <s v=""/>
    <s v=""/>
    <n v="0"/>
    <n v="0"/>
    <x v="0"/>
  </r>
  <r>
    <s v="7543481"/>
    <d v="2023-12-31T00:00:00"/>
    <n v="103168.35"/>
    <d v="2019-09-18T00:00:00"/>
    <x v="0"/>
    <s v="0 delayed payments"/>
    <s v="0.2000"/>
    <n v="1"/>
    <n v="6810210598"/>
    <n v="6810210598"/>
    <s v="74E9226E877065FBEB4A9B496ABA22417D26F315D068300CEB0D24E879BA068ED3EF6613A0C3D122DBE1E47781AA5764203C91186E50DACF463069ACB1069688"/>
    <s v="NULL"/>
    <s v="6810210598"/>
    <d v="1968-10-21T00:00:00"/>
    <s v="NULL"/>
    <n v="0"/>
    <x v="0"/>
    <s v=""/>
    <s v=""/>
    <s v=""/>
    <n v="0"/>
    <n v="0"/>
    <x v="0"/>
  </r>
  <r>
    <s v="7544125"/>
    <d v="2023-12-31T00:00:00"/>
    <n v="12862.61"/>
    <d v="2019-09-25T00:00:00"/>
    <x v="1"/>
    <s v="Frozen"/>
    <s v="0.2365"/>
    <n v="1"/>
    <n v="9906202479"/>
    <n v="9906202479"/>
    <s v="F9DF34BDAE07FFA88D1AF19559FE1BC1F92F6FC1209A1FBB1D80835E88D052A4A7A28F7944C3BB5FBC6CB21B1EE41CF427133E7E484F3FCDF890C5E652823CCC"/>
    <s v="NULL"/>
    <s v="9906202479"/>
    <d v="1999-06-20T00:00:00"/>
    <s v="NULL"/>
    <n v="0"/>
    <x v="0"/>
    <s v=""/>
    <s v=""/>
    <s v=""/>
    <n v="0"/>
    <n v="0"/>
    <x v="0"/>
  </r>
  <r>
    <s v="7547136"/>
    <d v="2023-12-31T00:00:00"/>
    <n v="9740.6"/>
    <d v="2019-10-25T00:00:00"/>
    <x v="0"/>
    <s v="1 delayed payment"/>
    <s v="0.2200"/>
    <n v="2"/>
    <n v="6704121935"/>
    <n v="6704121935"/>
    <s v="2137174A3650AB4B4FFF73623807CB0487A78D876AA4B83EDF45D0169679B7AAD0CBD68EAC5DA18FF31A2C1078E1C6AF74D14F4365A98FD65EA7C198CFEACB14"/>
    <s v="EFE71EE6375B972CE0A4C4DE0F7161814D79A0448EF299088B60BFA4B1BB9C65C62A4BBAFA0BA933474851AB538AE519F16DE6652E5DFAAB8B4D764CAA23FF1A"/>
    <s v="6704121935"/>
    <d v="1967-04-12T00:00:00"/>
    <s v="6704121935"/>
    <n v="0"/>
    <x v="0"/>
    <s v=""/>
    <s v=""/>
    <s v=""/>
    <n v="0"/>
    <n v="0"/>
    <x v="0"/>
  </r>
  <r>
    <s v="7550049"/>
    <d v="2023-12-31T00:00:00"/>
    <n v="268108.08"/>
    <d v="2019-09-24T00:00:00"/>
    <x v="0"/>
    <s v="0 delayed payments"/>
    <s v="0.2400"/>
    <n v="2"/>
    <n v="7612290648"/>
    <n v="7612290648"/>
    <s v="A1CCE50F79923C6CC68280DC4CCF0A53F89C973CEE9DF78C8DCA402AE4F1E2654F72CEE4DAD6765D84AD291E08A4F7061B80E445095FB0BD4922C0C4CA4DCBC8"/>
    <s v="83471ED99CB3A3B2B51B8D6E0704EBA39A6FA508AC21488CB46B33084F76FB284441BD857DBFC883CED848DD31E940D8EA6491573DCC92E2ECFCBB174519D0F1"/>
    <s v="7612290648"/>
    <d v="1976-12-29T00:00:00"/>
    <s v="7612290648"/>
    <n v="0"/>
    <x v="0"/>
    <s v=""/>
    <s v=""/>
    <s v=""/>
    <n v="0"/>
    <n v="0"/>
    <x v="0"/>
  </r>
  <r>
    <s v="7551310"/>
    <d v="2023-12-31T00:00:00"/>
    <n v="21121.41"/>
    <d v="2019-09-17T00:00:00"/>
    <x v="0"/>
    <s v="0 delayed payments"/>
    <s v="0.2400"/>
    <n v="1"/>
    <n v="6605045100"/>
    <n v="6605045100"/>
    <s v="A973BD9110DCE059F495D594F6D4491A44E93FBD4A63DB0448D4D3682704A01E423850DBC875E34C5048F4314A7EEA734AE432C29C894AC1D0AE6E723007DBF1"/>
    <s v="NULL"/>
    <s v="6605045100"/>
    <d v="1966-05-04T00:00:00"/>
    <s v="NULL"/>
    <n v="0"/>
    <x v="0"/>
    <s v=""/>
    <s v=""/>
    <s v=""/>
    <n v="0"/>
    <n v="0"/>
    <x v="0"/>
  </r>
  <r>
    <s v="7555667"/>
    <d v="2023-12-31T00:00:00"/>
    <n v="28835.06"/>
    <d v="2019-09-18T00:00:00"/>
    <x v="0"/>
    <s v="0 delayed payments"/>
    <s v="0.2700"/>
    <n v="1"/>
    <n v="8804194630"/>
    <n v="8804194630"/>
    <s v="63192CDDA9F1A90FF289654AE3FF2FFC9E5661EB52AF32BC111D19905B0AE3F70D6F6D00B7F0408CBF38FBD93B44A70A62FE7234549F71D0BAE69209A6A4EC63"/>
    <s v="NULL"/>
    <s v="8804194630"/>
    <d v="1988-04-19T00:00:00"/>
    <s v="NULL"/>
    <n v="0"/>
    <x v="0"/>
    <s v=""/>
    <s v=""/>
    <s v=""/>
    <n v="0"/>
    <n v="0"/>
    <x v="0"/>
  </r>
  <r>
    <s v="7557630"/>
    <d v="2023-12-31T00:00:00"/>
    <n v="194408.02"/>
    <d v="2019-10-11T00:00:00"/>
    <x v="0"/>
    <s v="0 delayed payments"/>
    <s v="0.2500"/>
    <n v="2"/>
    <n v="7111154667"/>
    <n v="7111154667"/>
    <s v="94A3438AC3DFB763B9982906027497463E9BEC09DEB330DD4581287B69E683B393A130F8C743D03B10723F98E8119AFAA605B6A21AA2DF8AECABFE36B8DD4446"/>
    <s v="2BB0598AD8A4F67AADB885E0F6B050D09BA5485827002E9B999D3B0AB55AF5D4C0D7ECDAF7C3CE2582F03E5425388DA18CF0243CCD3F2D40B2AD368FD6C19A43"/>
    <s v="7111154667"/>
    <d v="1971-11-15T00:00:00"/>
    <s v="7111154667"/>
    <n v="0"/>
    <x v="0"/>
    <s v=""/>
    <s v=""/>
    <s v=""/>
    <n v="0"/>
    <n v="0"/>
    <x v="0"/>
  </r>
  <r>
    <s v="7559537"/>
    <d v="2023-12-31T00:00:00"/>
    <n v="148845.68"/>
    <d v="2019-09-20T00:00:00"/>
    <x v="0"/>
    <s v="0 delayed payments"/>
    <s v="0.2800"/>
    <n v="2"/>
    <n v="6612044823"/>
    <n v="6612044823"/>
    <s v="DF5465DC43B612EF3E5BDFFE7B1A4EB0FD608AFBB0B9697DE759209A1FC0C13B21D12B745739F2DA8FE77FE5EDF55FAA8FBBF54686C3846CAF700E0489AE775F"/>
    <s v="A71830D6C38A6CDEC515B4D015391AE93A06254A28818571DC4316BCFB2B345DBC30B29ED153E644441CD3AAAAD472952459B03F6EB24DD57D937F17E12FAF4A"/>
    <s v="6612044823"/>
    <d v="1966-12-04T00:00:00"/>
    <s v="6612044823"/>
    <n v="0"/>
    <x v="0"/>
    <s v=""/>
    <s v=""/>
    <s v=""/>
    <n v="0"/>
    <n v="0"/>
    <x v="0"/>
  </r>
  <r>
    <s v="7564503"/>
    <d v="2023-12-31T00:00:00"/>
    <n v="83364.39"/>
    <d v="2019-09-24T00:00:00"/>
    <x v="1"/>
    <s v="Frozen"/>
    <s v="0.2165"/>
    <n v="1"/>
    <n v="9411137376"/>
    <n v="9411137376"/>
    <s v="B8F26A05C86A7B35D780B1467269C27A883C0359F2A6F1D92584251F431F096F295B7E22AADB89065060FF140343E858EA592B809A64118E69D677C723CF92CB"/>
    <s v="NULL"/>
    <s v="9411137376"/>
    <d v="1994-11-13T00:00:00"/>
    <s v="NULL"/>
    <n v="0"/>
    <x v="0"/>
    <s v=""/>
    <s v=""/>
    <s v=""/>
    <n v="0"/>
    <n v="0"/>
    <x v="0"/>
  </r>
  <r>
    <s v="7571839"/>
    <d v="2023-12-31T00:00:00"/>
    <n v="378291.85"/>
    <d v="2019-09-25T00:00:00"/>
    <x v="0"/>
    <s v="0 delayed payments"/>
    <s v="0.2500"/>
    <n v="2"/>
    <n v="6909186303"/>
    <n v="6909186303"/>
    <s v="5FDF28D36EB2844CD1CC08C6ACBC5CDF54AC0936B04F12CD5607E9A1BB913DED43CAD551820D86E93D48445BF2119DA06E63BBB120367C09ECEF497872F92560"/>
    <s v="7C3D5BB9D4A75434BACF8CC07B637F952958D57487E75AD3D6B277A9C7E359A55FE68305CA90BF5EBCC126F8E09A1FFB488E840CA52327597905A43352FDDA16"/>
    <s v="6909186303"/>
    <d v="1969-09-18T00:00:00"/>
    <s v="6909186303"/>
    <n v="0"/>
    <x v="0"/>
    <s v=""/>
    <s v=""/>
    <s v=""/>
    <n v="0"/>
    <n v="0"/>
    <x v="0"/>
  </r>
  <r>
    <s v="7572159"/>
    <d v="2023-12-31T00:00:00"/>
    <n v="286379.65000000002"/>
    <d v="2019-09-24T00:00:00"/>
    <x v="0"/>
    <s v="0 delayed payments"/>
    <s v="0.2500"/>
    <n v="2"/>
    <n v="7911217045"/>
    <n v="7911217045"/>
    <s v="D236DAD831A97BDED833240B1CB63609211AA74A3EFC97C0EAD60B0365E8D31821878DB249D03BE211B88A0C84E6C900349EA362B8030AC56A032BF6C5540266"/>
    <s v="8D0FCF12D98CB4BFBB84ED85BEB279C87784213421D34AD1FC2AC45A03E131D8A4C8848297908575B33334A49866B57E03D8A080D0A52B3A404D63B89F04ACAD"/>
    <s v="7911217045"/>
    <d v="1979-11-21T00:00:00"/>
    <s v="7911217045"/>
    <n v="0"/>
    <x v="0"/>
    <s v=""/>
    <s v=""/>
    <s v=""/>
    <n v="0"/>
    <n v="0"/>
    <x v="0"/>
  </r>
  <r>
    <s v="7572696"/>
    <d v="2023-12-31T00:00:00"/>
    <n v="86490.03"/>
    <d v="2019-10-15T00:00:00"/>
    <x v="1"/>
    <s v="Frozen"/>
    <s v="0.2065"/>
    <n v="2"/>
    <n v="8111095405"/>
    <n v="8111095405"/>
    <s v="D729D1C5A762C5B7028ED2FFBDC9FC8969490BBE3B04B451AE158E90FFFC34226D71AE0BB5AD54B46B473B9BCA1B830008C915D99A23F6D6F432006563085DC0"/>
    <s v="43F153112B2878FE4A86D60DDB31D592F7DED7CBF040E7FDC3E869AE22D3B77441C1C3FFB9297534CCABBE362E64D7A8720F9BE688F4F998611CE3083EDDC8F2"/>
    <s v="8111095405"/>
    <d v="1981-11-09T00:00:00"/>
    <s v="8111095405"/>
    <n v="0"/>
    <x v="0"/>
    <s v=""/>
    <s v=""/>
    <s v=""/>
    <n v="0"/>
    <n v="0"/>
    <x v="0"/>
  </r>
  <r>
    <s v="7575681"/>
    <d v="2023-12-31T00:00:00"/>
    <n v="35643.32"/>
    <d v="2019-10-02T00:00:00"/>
    <x v="0"/>
    <s v="1 delayed payment"/>
    <s v="0.2400"/>
    <n v="1"/>
    <n v="7209019392"/>
    <n v="7209019392"/>
    <s v="72588F752A0A3E1CCA43A22C9B6C966E6AF6A0F0A8E8ECCABAB88E2F3E5D0FC5114DC57E7C00A71F48C3CBA1248D364CD82764FFB5BB52EE623235D35D1EB0BE"/>
    <s v="NULL"/>
    <s v="7209019392"/>
    <d v="1972-09-01T00:00:00"/>
    <s v="NULL"/>
    <n v="0"/>
    <x v="0"/>
    <s v=""/>
    <s v=""/>
    <s v=""/>
    <n v="0"/>
    <n v="0"/>
    <x v="0"/>
  </r>
  <r>
    <s v="7579592"/>
    <d v="2023-12-31T00:00:00"/>
    <n v="228525.35"/>
    <d v="2019-09-26T00:00:00"/>
    <x v="0"/>
    <s v="3 delayed payments"/>
    <s v="0.1400"/>
    <n v="2"/>
    <n v="6207271278"/>
    <n v="6207271278"/>
    <s v="200789AEFC786ED4CAFA454B59216BB410F2D8E32ABC26824754A5A1FA96F1F4A9716AA27D258D274D89318C4DAC5C8785DD54B77B32FCEE2A087BA47CA2FE95"/>
    <s v="BDA252650A89B835BC9FE6AF261147B848AA9D0DB9B499BFF3E2ABE5F187F63178811516401E7BE49A169781FD1F73BE3F69F95EE734E32AF8A51A2842EC51F1"/>
    <s v="6207271278"/>
    <d v="1962-07-27T00:00:00"/>
    <s v="6207271278"/>
    <n v="0"/>
    <x v="0"/>
    <s v=""/>
    <s v=""/>
    <s v=""/>
    <n v="0"/>
    <n v="0"/>
    <x v="0"/>
  </r>
  <r>
    <s v="7583834"/>
    <d v="2023-12-31T00:00:00"/>
    <n v="35261.699999999997"/>
    <d v="2019-09-26T00:00:00"/>
    <x v="0"/>
    <s v="0 delayed payments"/>
    <s v="0.2765"/>
    <n v="1"/>
    <n v="9112274346"/>
    <n v="9112274346"/>
    <s v="81EC11AA99F1EAA030D2B8FD4AAC41C4F63299D712D1674EA37A6F469F1D3DF1ED3B6F7EC65E77DF0005AD8D16DE11D69DDE7C22AF8CD7FF4E679E15D7C7DE35"/>
    <s v="NULL"/>
    <s v="9112274346"/>
    <d v="1991-12-27T00:00:00"/>
    <s v="NULL"/>
    <n v="0"/>
    <x v="0"/>
    <s v=""/>
    <s v=""/>
    <s v=""/>
    <n v="0"/>
    <n v="0"/>
    <x v="0"/>
  </r>
  <r>
    <s v="7587553"/>
    <d v="2023-12-31T00:00:00"/>
    <n v="48514.28"/>
    <d v="2019-09-30T00:00:00"/>
    <x v="0"/>
    <s v="0 delayed payments"/>
    <s v="0.2500"/>
    <n v="1"/>
    <n v="7104256958"/>
    <n v="7104256958"/>
    <s v="1E6F65E629CB9D8F2DC0F1A152777776FC14534870F45160F3100F7D090C2E5CF27215F3FB54634925354AD47E2E66A467F4010DC94D5A060B7F06D9604BFE64"/>
    <s v="NULL"/>
    <s v="7104256958"/>
    <d v="1971-04-25T00:00:00"/>
    <s v="NULL"/>
    <n v="0"/>
    <x v="0"/>
    <s v=""/>
    <s v=""/>
    <s v=""/>
    <n v="0"/>
    <n v="0"/>
    <x v="0"/>
  </r>
  <r>
    <s v="7587751"/>
    <d v="2023-12-31T00:00:00"/>
    <n v="52909.04"/>
    <d v="2019-10-09T00:00:00"/>
    <x v="0"/>
    <s v="0 delayed payments"/>
    <s v="0.2200"/>
    <n v="1"/>
    <n v="6404080027"/>
    <n v="6404080027"/>
    <s v="B4194F5B3E310CBBE78E367401B24DBEC5DC82E880AA85E8AB913C574749B94121A57FB947CBFADB61013D74AAF9850D7A3887EF40054B89CBD517169B943A87"/>
    <s v="NULL"/>
    <s v="6404080027"/>
    <d v="1964-04-08T00:00:00"/>
    <s v="NULL"/>
    <n v="0"/>
    <x v="0"/>
    <s v=""/>
    <s v=""/>
    <s v=""/>
    <n v="0"/>
    <n v="0"/>
    <x v="0"/>
  </r>
  <r>
    <s v="7592264"/>
    <d v="2023-12-31T00:00:00"/>
    <n v="56695.57"/>
    <d v="2019-09-30T00:00:00"/>
    <x v="0"/>
    <s v="0 delayed payments"/>
    <s v="0.2690"/>
    <n v="2"/>
    <n v="8607100404"/>
    <n v="8607100404"/>
    <s v="96757F64F2DEC23712353F3D57C07ACA73A0803E2B94E8628A11F77DA52B22BF4BEF12002429C3D83F1E98C62302628D85CC47CE73D99AC5BD11F9911638DDE1"/>
    <s v="EE001BF3A28169EEC46D4C98071D911B61FF100B08B0F01E21D1FDC5C49CE5ACCC38907785E05338A07FEB09E9491181DB487C99372D40188CAA5B0CA14C97BE"/>
    <s v="8607100404"/>
    <d v="1986-07-10T00:00:00"/>
    <s v="8607100404"/>
    <n v="0"/>
    <x v="0"/>
    <s v=""/>
    <s v=""/>
    <s v=""/>
    <n v="0"/>
    <n v="0"/>
    <x v="0"/>
  </r>
  <r>
    <s v="7593304"/>
    <d v="2023-12-31T00:00:00"/>
    <n v="188505.94"/>
    <d v="2019-10-01T00:00:00"/>
    <x v="0"/>
    <s v="1 delayed payment"/>
    <s v="0.2400"/>
    <n v="1"/>
    <n v="7707135948"/>
    <n v="7707135948"/>
    <s v="AE4B9723E392874F8E164ACF49FEEC981485B55ABE99004010BD07C7519824504FCC095814215949AC210CCAABCCF71D09796D6471E6481AC69E00068E3FEF52"/>
    <s v="NULL"/>
    <s v="7707135948"/>
    <d v="1977-07-13T00:00:00"/>
    <s v="NULL"/>
    <n v="0"/>
    <x v="0"/>
    <s v=""/>
    <s v=""/>
    <s v=""/>
    <n v="0"/>
    <n v="0"/>
    <x v="0"/>
  </r>
  <r>
    <s v="7595523"/>
    <d v="2023-12-31T00:00:00"/>
    <n v="137376.93"/>
    <d v="2019-10-04T00:00:00"/>
    <x v="0"/>
    <s v="0 delayed payments"/>
    <s v="0.2700"/>
    <n v="2"/>
    <n v="6802125044"/>
    <n v="6802125044"/>
    <s v="F6C54907AE41BB76650A82D007D7AE3E5F689ED4D07A13B3B7235D4B3CABCF4A1804CEAE9799D25FECAFA8CC55E9DC84CD27E921E4E6ACFB4ABD7415FAD2F72F"/>
    <s v="BF3E98440B20966CD23EDB635868F556CC97205993D3FC4ADFA89866B4B08810A2F15415BBB56C603E7F43FC4C6D8EC49DDE7B1E0B99C8B7A798671E8D22523E"/>
    <s v="6802125044"/>
    <d v="1968-02-12T00:00:00"/>
    <s v="6802125044"/>
    <n v="0"/>
    <x v="0"/>
    <s v=""/>
    <s v=""/>
    <s v=""/>
    <n v="0"/>
    <n v="0"/>
    <x v="0"/>
  </r>
  <r>
    <s v="7596562"/>
    <d v="2023-12-31T00:00:00"/>
    <n v="22532.84"/>
    <d v="2019-10-09T00:00:00"/>
    <x v="1"/>
    <s v="Frozen"/>
    <s v="0.1965"/>
    <n v="1"/>
    <n v="7806066325"/>
    <n v="7806066325"/>
    <s v="AE4199361DEFAA8B4142212358369672ABC6023BB2ED6AE385FE4817CF2365484E3B1713C6C5C722C039CA0EEA148AA1206D6C307473031C4FACDF4044F1A38D"/>
    <s v="NULL"/>
    <s v="7806066325"/>
    <d v="1978-06-06T00:00:00"/>
    <s v="NULL"/>
    <n v="0"/>
    <x v="0"/>
    <s v=""/>
    <s v=""/>
    <s v=""/>
    <n v="0"/>
    <n v="0"/>
    <x v="0"/>
  </r>
  <r>
    <s v="7598147"/>
    <d v="2023-12-31T00:00:00"/>
    <n v="167078.10999999999"/>
    <d v="2019-10-07T00:00:00"/>
    <x v="0"/>
    <s v="1 delayed payment"/>
    <s v="0.2800"/>
    <n v="2"/>
    <n v="7908136943"/>
    <n v="7908136943"/>
    <s v="2DFD369F9B79A535EC700A2246EDE2DD3A4E958AE115122B9DFF67DDAA78A309ACF7D1F175C407597F70DA7E9BD89259A4A9869CDB9BC5C4893593E177730ABF"/>
    <s v="6CA065DE85DE10A83BD38E1FDB10F1FF4D1FE84EC894CACE442269EBB78860F472718EDDF7D63CE02832EBCB07B29B15F79839B427A5DFF06EB03C3ED094FEAB"/>
    <s v="7908136943"/>
    <d v="1979-08-13T00:00:00"/>
    <s v="7908136943"/>
    <n v="0"/>
    <x v="0"/>
    <s v=""/>
    <s v=""/>
    <s v=""/>
    <n v="0"/>
    <n v="0"/>
    <x v="0"/>
  </r>
  <r>
    <s v="7605405"/>
    <d v="2023-12-31T00:00:00"/>
    <n v="23247.64"/>
    <d v="2019-10-03T00:00:00"/>
    <x v="0"/>
    <s v="0 delayed payments"/>
    <s v="0.2400"/>
    <n v="2"/>
    <n v="9007300636"/>
    <n v="9007300636"/>
    <s v="EC16C19A8C9A28DAC557067A14387355DBB4AD1E6D509C655160584D5E42F8E888BAB147B0CDAD3D6E10FB03DEF275ED154B9922424363941F63B3C260B15233"/>
    <s v="56A449A76D66084C7E661933164DF34DB65C5C878C50A991094DBE881DCAD78A260ADC37BD85BF56AA8D6CB851E5F00ADA2A93B3D23AAA996011E46CEAAE6EFC"/>
    <s v="9007300636"/>
    <d v="1990-07-30T00:00:00"/>
    <s v="9007300636"/>
    <n v="0"/>
    <x v="0"/>
    <s v=""/>
    <s v=""/>
    <s v=""/>
    <n v="0"/>
    <n v="0"/>
    <x v="0"/>
  </r>
  <r>
    <s v="7608854"/>
    <d v="2023-12-31T00:00:00"/>
    <n v="134300.72"/>
    <d v="2019-10-03T00:00:00"/>
    <x v="0"/>
    <s v="0 delayed payments"/>
    <s v="0.2800"/>
    <n v="2"/>
    <n v="8905246859"/>
    <n v="8905246859"/>
    <s v="B48CB5BCEA0CB7171DC4E8E1266798C9D76C273A80597B5DE338562DABA978185BD6607EDC00E74E88BC5D8EC21E2CD1237B63908343B4AF3C902B11D92D81FC"/>
    <s v="F27E8A06086E353573DCBDBCD91A66C80C5697B83A137AEB769C673339DA2965A25EDBE09948B0D3DE28FCFB2481509A81065F721B9D6311BC6A1BABD38E0322"/>
    <s v="8905246859"/>
    <d v="1989-05-24T00:00:00"/>
    <s v="8905246859"/>
    <n v="0"/>
    <x v="0"/>
    <s v=""/>
    <s v=""/>
    <s v=""/>
    <n v="0"/>
    <n v="0"/>
    <x v="0"/>
  </r>
  <r>
    <s v="7608888"/>
    <d v="2023-12-31T00:00:00"/>
    <n v="304109.75"/>
    <d v="2019-10-03T00:00:00"/>
    <x v="0"/>
    <s v="0 delayed payments"/>
    <s v="0.2300"/>
    <n v="1"/>
    <n v="7709230184"/>
    <n v="7709230184"/>
    <s v="ECC1EFB8DFCD567FF972696C7A7BE9238D464001801595DB7DED8A794C6031D07158C106918D866A494837984BB8640366DFDFECF1DD319F2DAB656C84EAB720"/>
    <s v="NULL"/>
    <s v="7709230184"/>
    <d v="1977-09-23T00:00:00"/>
    <s v="NULL"/>
    <n v="0"/>
    <x v="0"/>
    <s v=""/>
    <s v=""/>
    <s v=""/>
    <n v="0"/>
    <n v="0"/>
    <x v="0"/>
  </r>
  <r>
    <s v="7612443"/>
    <d v="2023-12-31T00:00:00"/>
    <n v="146726.91"/>
    <d v="2019-10-03T00:00:00"/>
    <x v="0"/>
    <s v="0 delayed payments"/>
    <s v="0.2600"/>
    <n v="1"/>
    <n v="6310049017"/>
    <n v="6310049017"/>
    <s v="7FB0358E636EEC606EA8CE80C1939A66BE08068A79BB7F706EE66E49F1352BF78697D2CE797E5B480F1BCCFAA0AC45B1BA464E5383397E8B8895F6097AF1498E"/>
    <s v="NULL"/>
    <s v="6310049017"/>
    <d v="1963-10-04T00:00:00"/>
    <s v="NULL"/>
    <n v="0"/>
    <x v="0"/>
    <s v=""/>
    <s v=""/>
    <s v=""/>
    <n v="0"/>
    <n v="0"/>
    <x v="0"/>
  </r>
  <r>
    <s v="7613391"/>
    <d v="2023-12-31T00:00:00"/>
    <n v="139357.79999999999"/>
    <d v="2019-10-04T00:00:00"/>
    <x v="0"/>
    <s v="0 delayed payments"/>
    <s v="0.1900"/>
    <n v="1"/>
    <n v="8609251239"/>
    <n v="8609251239"/>
    <s v="879CA899AE37FF2BD1EB3370CB131BF36866912F171E832C09C0B0906B2FB9F000BEED00C5ACA4D580E5173F9320D5FD5BBC5F0B13D76869D34777DF196FC589"/>
    <s v="NULL"/>
    <s v="8609251239"/>
    <d v="1986-09-25T00:00:00"/>
    <s v="NULL"/>
    <n v="0"/>
    <x v="0"/>
    <s v=""/>
    <s v=""/>
    <s v=""/>
    <n v="0"/>
    <n v="0"/>
    <x v="0"/>
  </r>
  <r>
    <s v="7616030"/>
    <d v="2023-12-31T00:00:00"/>
    <n v="122062.94"/>
    <d v="2019-10-07T00:00:00"/>
    <x v="0"/>
    <s v="0 delayed payments"/>
    <s v="0.2865"/>
    <n v="2"/>
    <n v="7410147891"/>
    <n v="7410147891"/>
    <s v="8BEEDA9FAFAE7BD55D351ABABFFB29C915B22E91031CBBF5678690A04A2667A67DFDEDE004F0563490BEC9AAED51046F26D8064C1744044939E275BDA4F75206"/>
    <s v="6DD36F516EE5F771B187A9C3BD0248875A39EF77FD58F2EC299B77B7B1004FBD7121B1F69A0687661D41606FA5F03023C8884D1F329812A350D1909544B924F1"/>
    <s v="7410147891"/>
    <d v="1974-10-14T00:00:00"/>
    <s v="7410147891"/>
    <n v="0"/>
    <x v="0"/>
    <s v=""/>
    <s v=""/>
    <s v=""/>
    <n v="0"/>
    <n v="0"/>
    <x v="0"/>
  </r>
  <r>
    <s v="7620362"/>
    <d v="2023-12-31T00:00:00"/>
    <n v="36993.660000000003"/>
    <d v="2019-10-07T00:00:00"/>
    <x v="1"/>
    <s v="Frozen"/>
    <s v="0.2265"/>
    <n v="1"/>
    <n v="7812297104"/>
    <n v="7812297104"/>
    <s v="2DBEA408EF3C641B0F096FCFACB2EED11A76C60AF86295A57869BF3F5A558C64D40D6726FE0E27E57BB464B66A3B56CB9BF39A5D9D3B3163FF5902DB8D3E59E3"/>
    <s v="NULL"/>
    <s v="7812297104"/>
    <d v="1978-12-29T00:00:00"/>
    <s v="NULL"/>
    <n v="0"/>
    <x v="0"/>
    <s v=""/>
    <s v=""/>
    <s v=""/>
    <n v="0"/>
    <n v="0"/>
    <x v="0"/>
  </r>
  <r>
    <s v="7624703"/>
    <d v="2023-12-31T00:00:00"/>
    <n v="229128.63"/>
    <d v="2019-10-11T00:00:00"/>
    <x v="0"/>
    <s v="0 delayed payments"/>
    <s v="0.2900"/>
    <n v="1"/>
    <n v="8208120702"/>
    <n v="8208120702"/>
    <s v="072071A36D5F61ABCF46EDD5FFDC2AEA05427D5710CFA7DC988EE4CEACFD3E021D9AEBB32B8D7AABA8043C70C42C7E7ABE2F4B74B1F9D15CF883053510A3CC91"/>
    <s v="NULL"/>
    <s v="8208120702"/>
    <d v="1982-08-12T00:00:00"/>
    <s v="NULL"/>
    <n v="0"/>
    <x v="0"/>
    <s v=""/>
    <s v=""/>
    <s v=""/>
    <n v="0"/>
    <n v="0"/>
    <x v="0"/>
  </r>
  <r>
    <s v="7625510"/>
    <d v="2023-12-31T00:00:00"/>
    <n v="247477.27"/>
    <d v="2019-10-18T00:00:00"/>
    <x v="1"/>
    <s v="Frozen"/>
    <s v="0.2165"/>
    <n v="2"/>
    <n v="6408025614"/>
    <n v="6408025614"/>
    <s v="004AD425A262B6DB75EF42DF56CDEC546355395CC96A02B91711F0C1A650D1A1983A7E1D109210D5469B29DABF8A63F2757BBB09F6855D2F7EC1BC8A7D88485B"/>
    <s v="B5EE1C05E03EEDCBFABD4B957EC0705764F5BCB1FD0EB4E81A93014A293C887E4B76ECBF457C31AFC3C37490CFDA8098AB80AF6503BDEE0B1883E652ACA02C0F"/>
    <s v="6408025614"/>
    <d v="1964-08-02T00:00:00"/>
    <s v="6408025614"/>
    <n v="0"/>
    <x v="0"/>
    <s v=""/>
    <s v=""/>
    <s v=""/>
    <n v="0"/>
    <n v="0"/>
    <x v="0"/>
  </r>
  <r>
    <s v="7632086"/>
    <d v="2023-12-31T00:00:00"/>
    <n v="174166.29"/>
    <d v="2019-10-22T00:00:00"/>
    <x v="0"/>
    <s v="0 delayed payments"/>
    <s v="0.2000"/>
    <n v="1"/>
    <n v="6411109397"/>
    <n v="6411109397"/>
    <s v="8002534783C219441AB50AD087BC10C51E2885E933CE7B17AAC9E6BC742C507001E74A1803EBC30D5D17874AC73ABC031A862A3D4C9E9502DB13E468E24EE280"/>
    <s v="NULL"/>
    <s v="6411109397"/>
    <d v="1964-11-10T00:00:00"/>
    <s v="NULL"/>
    <n v="0"/>
    <x v="0"/>
    <s v=""/>
    <s v=""/>
    <s v=""/>
    <n v="0"/>
    <n v="0"/>
    <x v="0"/>
  </r>
  <r>
    <s v="7632557"/>
    <d v="2023-12-31T00:00:00"/>
    <n v="71005.53"/>
    <d v="2019-10-14T00:00:00"/>
    <x v="0"/>
    <s v="0 delayed payments"/>
    <s v="0.2800"/>
    <n v="1"/>
    <n v="7905117763"/>
    <n v="7905117763"/>
    <s v="9A3A915EB3F17E82E73492C1F531C0D222266359E0A0DB631C6D53DAF118EA2CCB88713C78C3CE1027B0CCF9C5D81A0DB622D202241B33986AD1D3A2B6765B85"/>
    <s v="NULL"/>
    <s v="7905117763"/>
    <d v="1979-05-11T00:00:00"/>
    <s v="NULL"/>
    <n v="0"/>
    <x v="0"/>
    <s v=""/>
    <s v=""/>
    <s v=""/>
    <n v="0"/>
    <n v="0"/>
    <x v="0"/>
  </r>
  <r>
    <s v="7634058"/>
    <d v="2023-12-31T00:00:00"/>
    <n v="51229.760000000002"/>
    <d v="2019-10-10T00:00:00"/>
    <x v="0"/>
    <s v="0 delayed payments"/>
    <s v="0.2600"/>
    <n v="1"/>
    <n v="6111081292"/>
    <n v="6111081292"/>
    <s v="5CB57A2EA177564E3F5E51232E92794A577AB2CCA78BEC71E94338204568EBE378658E26B51195EAA72FAC9290949B8F0318F2F51ECEB0EA5C32468BA8DD6709"/>
    <s v="NULL"/>
    <s v="6111081292"/>
    <d v="1961-11-08T00:00:00"/>
    <s v="NULL"/>
    <n v="0"/>
    <x v="0"/>
    <s v=""/>
    <s v=""/>
    <s v=""/>
    <n v="0"/>
    <n v="0"/>
    <x v="0"/>
  </r>
  <r>
    <s v="7635998"/>
    <d v="2023-12-31T00:00:00"/>
    <n v="88078.01"/>
    <d v="2019-10-10T00:00:00"/>
    <x v="0"/>
    <s v="0 delayed payments"/>
    <s v="0.2600"/>
    <n v="1"/>
    <n v="8811272429"/>
    <n v="8811272429"/>
    <s v="ECB8A3C1F87C7DEE09527AF1DDBFC30ED00954AAF3CADEF49B41AA94BACD2C6BAA1199D999C658756FB4F2E67EFEE5F5EDEDAB672869B3F572D86024EFB0DF3E"/>
    <s v="NULL"/>
    <s v="8811272429"/>
    <d v="1988-11-27T00:00:00"/>
    <s v="NULL"/>
    <n v="0"/>
    <x v="0"/>
    <s v=""/>
    <s v=""/>
    <s v=""/>
    <n v="0"/>
    <n v="0"/>
    <x v="0"/>
  </r>
  <r>
    <s v="7638034"/>
    <d v="2023-12-31T00:00:00"/>
    <n v="74028.91"/>
    <d v="2019-10-15T00:00:00"/>
    <x v="0"/>
    <s v="0 delayed payments"/>
    <s v="0.2500"/>
    <n v="1"/>
    <n v="8002066697"/>
    <n v="8002066697"/>
    <s v="51F1740EAF9DF7AACEDDB19FADEEA2B51554D402F0025082FB663CEE8F3FFCC050BDE64F0EA509761C284BB80B0E74C2F3ED7CDAFCB627F8981AC8D014609883"/>
    <s v="NULL"/>
    <s v="8002066697"/>
    <d v="1980-02-06T00:00:00"/>
    <s v="NULL"/>
    <n v="0"/>
    <x v="0"/>
    <s v=""/>
    <s v=""/>
    <s v=""/>
    <n v="0"/>
    <n v="0"/>
    <x v="0"/>
  </r>
  <r>
    <s v="7638679"/>
    <d v="2023-12-31T00:00:00"/>
    <n v="192880.11"/>
    <d v="2019-10-10T00:00:00"/>
    <x v="0"/>
    <s v="0 delayed payments"/>
    <s v="0.2865"/>
    <n v="2"/>
    <n v="8012228774"/>
    <n v="8012228774"/>
    <s v="E65E72C6766A7291B600A8DFB4E5F55BF52CDD828B2F30FC51986188EA58A43902A1DC968CE779182C331F9A4DBD25DBF94B3187C62E35EA5D01787343540E19"/>
    <s v="49C195550CE6FFD99DA5C88F0E0F825A1C04E14A44B42A0A6882CAD6C9DB0A3C73B0DCBA2C2003C751F5D8916105D20813833ADC87726176C6C95AB30FEA208E"/>
    <s v="8012228774"/>
    <d v="1980-12-22T00:00:00"/>
    <s v="8012228774"/>
    <n v="0"/>
    <x v="0"/>
    <s v=""/>
    <s v=""/>
    <s v=""/>
    <n v="0"/>
    <n v="0"/>
    <x v="0"/>
  </r>
  <r>
    <s v="7640550"/>
    <d v="2023-12-31T00:00:00"/>
    <n v="45227.95"/>
    <d v="2019-10-23T00:00:00"/>
    <x v="0"/>
    <s v="Frozen"/>
    <s v="0.2265"/>
    <n v="2"/>
    <n v="9710061970"/>
    <n v="9710061970"/>
    <s v="CA1F1927317CE9C65209F4FF8591FF485793E9700AA0D5D42104E118D1D34F70AC23C50B4EDF892AB2651D47B659778CAB75046B75C2F1374E0CAC2107140FA8"/>
    <s v="3350CEDB7A3FDC84F563145C268D6580F1B21AFBC6B97BC2D842296631473070422DF54BFAB868AAC4C095C7B3099763CCD3F66F995C052034C675C779ECFFCD"/>
    <s v="9710061970"/>
    <d v="1997-10-06T00:00:00"/>
    <s v="9710061970"/>
    <n v="0"/>
    <x v="0"/>
    <s v=""/>
    <s v=""/>
    <s v=""/>
    <n v="0"/>
    <n v="0"/>
    <x v="0"/>
  </r>
  <r>
    <s v="7641558"/>
    <d v="2023-12-31T00:00:00"/>
    <n v="86260.82"/>
    <d v="2019-10-15T00:00:00"/>
    <x v="1"/>
    <s v="Frozen"/>
    <s v="0.1865"/>
    <n v="1"/>
    <n v="8907094497"/>
    <n v="8907094497"/>
    <s v="F2B33ACC003017B93F447C8A4BC07023AB4E1340C62E8CAA6037967D24A5FF0275BAE62D6DEC3061A592413FE4E8AF8EA460E0D4D1E1AB2BF6D2BA7FF04FC35B"/>
    <s v="NULL"/>
    <s v="8907094497"/>
    <d v="1989-07-09T00:00:00"/>
    <s v="NULL"/>
    <n v="0"/>
    <x v="0"/>
    <s v=""/>
    <s v=""/>
    <s v=""/>
    <n v="0"/>
    <n v="0"/>
    <x v="0"/>
  </r>
  <r>
    <s v="7643026"/>
    <d v="2023-12-31T00:00:00"/>
    <n v="245158.04"/>
    <d v="2019-10-16T00:00:00"/>
    <x v="0"/>
    <s v="0 delayed payments"/>
    <s v="0.2500"/>
    <n v="2"/>
    <n v="8703101512"/>
    <n v="8703101512"/>
    <s v="38BF03FFBECF089D1DC85AED68700C16A14ED99CA782D1EC068359D4085A00D3DDA90969A6FC2805BD44E8ACF69148E344BF6FC3ED880BF25186387DCCF6E051"/>
    <s v="D511579120DA033B0E4F921118D64D49D836C58276438FB884FD21E8E1A50929583941799FB88F9F194CC12A4F900C894F1CC275C688336582E4622C847F5917"/>
    <s v="8703101512"/>
    <d v="1987-03-10T00:00:00"/>
    <s v="8703101512"/>
    <n v="0"/>
    <x v="0"/>
    <s v=""/>
    <s v=""/>
    <s v=""/>
    <n v="0"/>
    <n v="0"/>
    <x v="0"/>
  </r>
  <r>
    <s v="7647746"/>
    <d v="2023-12-31T00:00:00"/>
    <n v="20685.72"/>
    <d v="2019-10-17T00:00:00"/>
    <x v="0"/>
    <s v="0 delayed payments"/>
    <s v="0.2400"/>
    <n v="2"/>
    <n v="9012043163"/>
    <n v="9012043163"/>
    <s v="30D00502392057CFE9C309DD305BFDA76D294869F21C03D388249E3AF9D7EDE55759BC04E76EBD87EA2DE0FD6513DCE52A120A1C28A8D981915B109F180DA39D"/>
    <s v="CAFFD0009B8CC00447216713EC2AC69CD59B2C65055F00C3435B3D267841A0F9821CFFEDF70F2B953FBF762433751429321142CFAED3081953C377D519B65B94"/>
    <s v="9012043163"/>
    <d v="1990-12-04T00:00:00"/>
    <s v="9012043163"/>
    <n v="0"/>
    <x v="0"/>
    <s v=""/>
    <s v=""/>
    <s v=""/>
    <n v="0"/>
    <n v="0"/>
    <x v="0"/>
  </r>
  <r>
    <s v="7649684"/>
    <d v="2023-12-31T00:00:00"/>
    <n v="173985.84"/>
    <d v="2019-10-21T00:00:00"/>
    <x v="0"/>
    <s v="0 delayed payments"/>
    <s v="0.2600"/>
    <n v="2"/>
    <n v="9904238335"/>
    <n v="9904238335"/>
    <s v="37AB1FDE1A36270848E41E009D0D1CD390692FBB12C4CB34E946699D50F0E7C54E76B674629D4F0B9E99A2DD6279FDC71C6825E726AF04E0DCCD59FD60C187D6"/>
    <s v="9B645738DDF4DDCBAAA7DA03FD10B6C17BD3496B659B52D5FAD8553BDC9B8465997BABDD1C415769738446FB750D0FFDBA6160C50CD50C958A23B6474585F3C5"/>
    <s v="9904238335"/>
    <d v="1999-04-23T00:00:00"/>
    <s v="9904238335"/>
    <n v="0"/>
    <x v="0"/>
    <s v=""/>
    <s v=""/>
    <s v=""/>
    <n v="0"/>
    <n v="0"/>
    <x v="0"/>
  </r>
  <r>
    <s v="7650336"/>
    <d v="2023-12-31T00:00:00"/>
    <n v="31791.09"/>
    <d v="2019-10-18T00:00:00"/>
    <x v="0"/>
    <s v="0 delayed payments"/>
    <s v="0.2690"/>
    <n v="2"/>
    <n v="8906243970"/>
    <n v="8906243970"/>
    <s v="4C34389E924D4E2C9BE0A2922B254EF6142331DC9BF4C79CF3BA9B38D06FF1D4905B0CBC7D122BA14FCA31F4074FB8F5139B32DC12326124D0AD9F8177E676CF"/>
    <s v="ABDE5C97B14DAD4DC904F5C56097303236BDA262F610C3353A62ABB1AECA694BD47FA596DD84955A143FF93556FB7DEFD2A1846155FA53A442739D959A4A4BB7"/>
    <s v="8906243970"/>
    <d v="1989-06-24T00:00:00"/>
    <s v="8906243970"/>
    <n v="0"/>
    <x v="0"/>
    <s v=""/>
    <s v=""/>
    <s v=""/>
    <n v="0"/>
    <n v="0"/>
    <x v="0"/>
  </r>
  <r>
    <s v="7659097"/>
    <d v="2023-12-31T00:00:00"/>
    <n v="42911.59"/>
    <d v="2019-10-18T00:00:00"/>
    <x v="0"/>
    <s v="0 delayed payments"/>
    <s v="0.2700"/>
    <n v="1"/>
    <n v="7007022721"/>
    <n v="7007022721"/>
    <s v="20B0A4CF177BF1FAABFF10E2355521D316F8B690A591F229DFA77C5CCE8D574CE6F2D863F3F579ACBFBD4ACF042DE86D928E185D452E4035868A4079783CEBFA"/>
    <s v="NULL"/>
    <s v="7007022721"/>
    <d v="1970-07-02T00:00:00"/>
    <s v="NULL"/>
    <n v="0"/>
    <x v="0"/>
    <s v=""/>
    <s v=""/>
    <s v=""/>
    <n v="0"/>
    <n v="0"/>
    <x v="0"/>
  </r>
  <r>
    <s v="7661523"/>
    <d v="2023-12-31T00:00:00"/>
    <n v="215130.59"/>
    <d v="2019-10-17T00:00:00"/>
    <x v="0"/>
    <s v="0 delayed payments"/>
    <s v="0.2700"/>
    <n v="2"/>
    <n v="9204041405"/>
    <n v="9204041405"/>
    <s v="0F08069493146CC47721712000541408576E63B9BD95D94A4FA1965F214161539238F67AFF477E2971940E2872FB851725B9F6243623CA347B3C8A07B76BC5E4"/>
    <s v="9D63884F953510D508736F60E8B2C058F8C1403E4484D623437854E0B882F47EA22687C867F50BAF980B4584A76C104D1AA01AAEA71C3DF842FE659CA2825FB8"/>
    <s v="9204041405"/>
    <d v="1992-04-04T00:00:00"/>
    <s v="9204041405"/>
    <n v="0"/>
    <x v="0"/>
    <s v=""/>
    <s v=""/>
    <s v=""/>
    <n v="0"/>
    <n v="0"/>
    <x v="0"/>
  </r>
  <r>
    <s v="7663727"/>
    <d v="2023-12-31T00:00:00"/>
    <n v="258448.66"/>
    <d v="2019-11-29T00:00:00"/>
    <x v="1"/>
    <s v="Frozen"/>
    <s v="0.1965"/>
    <n v="2"/>
    <n v="6311017609"/>
    <n v="6311017609"/>
    <s v="BE8852918960A05D156C60731E6EF79F29142CAB5C1EBCC9F03B6F89269EFD104FD48B792740004BD2D7D6823A0941A47866BCEA81B9E19F988CFBFF9225BA15"/>
    <s v="NULL"/>
    <s v="6311017609"/>
    <d v="1963-11-01T00:00:00"/>
    <s v="6311017609"/>
    <n v="0"/>
    <x v="0"/>
    <s v=""/>
    <s v=""/>
    <s v=""/>
    <n v="0"/>
    <n v="0"/>
    <x v="0"/>
  </r>
  <r>
    <s v="7665565"/>
    <d v="2023-12-31T00:00:00"/>
    <n v="236957.96"/>
    <d v="2019-10-24T00:00:00"/>
    <x v="0"/>
    <s v="0 delayed payments"/>
    <s v="0.2200"/>
    <n v="1"/>
    <n v="7607196958"/>
    <n v="7607196958"/>
    <s v="71C33823AABA872B0506A65114E979BF07265BD601D32BD1F4AC028F5B9E0DFF45B1B1DEB2BF4C97553989F6C73D1E342CACD34373AED07BF911C3CCC6E568FA"/>
    <s v="NULL"/>
    <s v="7607196958"/>
    <d v="1976-07-19T00:00:00"/>
    <s v="NULL"/>
    <n v="0"/>
    <x v="0"/>
    <s v=""/>
    <s v=""/>
    <s v=""/>
    <n v="0"/>
    <n v="0"/>
    <x v="0"/>
  </r>
  <r>
    <s v="7667645"/>
    <d v="2023-12-31T00:00:00"/>
    <n v="93073.54"/>
    <d v="2019-10-21T00:00:00"/>
    <x v="1"/>
    <s v="Frozen"/>
    <s v="0.1865"/>
    <n v="1"/>
    <n v="7301127515"/>
    <n v="7301127515"/>
    <s v="8F560FCB9D641D5B9A59990F384436366CEC529D280EB87842298B3029E7CE97DE5F8FB02B97A9A63C8470CA6AB887985569B9F0DE5DDAFCAFCE250FAC953DF0"/>
    <s v="NULL"/>
    <s v="7301127515"/>
    <d v="1973-01-12T00:00:00"/>
    <s v="NULL"/>
    <n v="0"/>
    <x v="0"/>
    <s v=""/>
    <s v=""/>
    <s v=""/>
    <n v="0"/>
    <n v="0"/>
    <x v="0"/>
  </r>
  <r>
    <s v="7670631"/>
    <d v="2023-12-31T00:00:00"/>
    <n v="211641.11"/>
    <d v="2021-09-21T00:00:00"/>
    <x v="0"/>
    <s v="4 delayed payments"/>
    <s v="0.1705"/>
    <n v="1"/>
    <n v="8811271900"/>
    <n v="8811271900"/>
    <s v="D270DB3035AD070EE540ECF8821C3BE21621DCACD60CAF929EC389D8D54B4FF9A6AB678CE146452F0702C92C38FC00175F2795E505C078DCEB50A30F5A338C27"/>
    <s v="NULL"/>
    <s v="8811271900"/>
    <d v="1988-11-27T00:00:00"/>
    <s v="NULL"/>
    <n v="0"/>
    <x v="0"/>
    <s v=""/>
    <s v=""/>
    <s v=""/>
    <n v="0"/>
    <n v="0"/>
    <x v="0"/>
  </r>
  <r>
    <s v="7670813"/>
    <d v="2023-12-31T00:00:00"/>
    <n v="461102.53"/>
    <d v="2021-09-17T00:00:00"/>
    <x v="0"/>
    <s v="1 delayed payment"/>
    <s v="0.2505"/>
    <n v="2"/>
    <n v="7904115016"/>
    <n v="7904115016"/>
    <s v="5304AED73E3FBAC690C54A3ED16D06E709AFF762DFE3404319D3144A3C67B02B49EE0FEFD487631D3D753DCD9504A12BB51C8F3D40DEF73968681036A1AD3A80"/>
    <s v="57044D67E17F5FB66409EC905DF2940D436C74D45EA5FE9CEDA6CB4972DA581AACABC37E67C25CFBB46342421B1C1145FB627D89A2269A4BD5EC4C2980ED1A5C"/>
    <s v="7904115016"/>
    <d v="1979-04-11T00:00:00"/>
    <s v="7904115016"/>
    <n v="0"/>
    <x v="0"/>
    <s v=""/>
    <s v=""/>
    <s v=""/>
    <n v="0"/>
    <n v="0"/>
    <x v="0"/>
  </r>
  <r>
    <s v="7671332"/>
    <d v="2023-12-31T00:00:00"/>
    <n v="288222.46999999997"/>
    <d v="2021-09-21T00:00:00"/>
    <x v="1"/>
    <s v="Frozen"/>
    <s v="0.2270"/>
    <n v="1"/>
    <n v="6411137166"/>
    <n v="6411137166"/>
    <s v="D521874419283A6FD7930431285859093B68E50391C187E5465361F72D414F0CC3D95147857DFBD16BD504A2D75C445D5BBFFB19642944023E0661D62E532DE8"/>
    <s v="NULL"/>
    <s v="6411137166"/>
    <d v="1964-11-13T00:00:00"/>
    <s v="NULL"/>
    <n v="0"/>
    <x v="0"/>
    <s v=""/>
    <s v=""/>
    <s v=""/>
    <n v="0"/>
    <n v="0"/>
    <x v="0"/>
  </r>
  <r>
    <s v="7672736"/>
    <d v="2023-12-31T00:00:00"/>
    <n v="297903.05"/>
    <d v="2021-09-22T00:00:00"/>
    <x v="1"/>
    <s v="Frozen"/>
    <s v="0.2470"/>
    <n v="1"/>
    <n v="9708163275"/>
    <n v="9708163275"/>
    <s v="3A0ECBD970B680BABC75E8D2E8267DC52555322AEE084FCC08A09D3F7A00E41779CD70BE58ABAADD3AB19CD91E50AE1BC9837AE222F4513EEC310A17926EE01E"/>
    <s v="NULL"/>
    <s v="9708163275"/>
    <d v="1997-08-16T00:00:00"/>
    <s v="NULL"/>
    <n v="0"/>
    <x v="0"/>
    <s v=""/>
    <s v=""/>
    <s v=""/>
    <n v="0"/>
    <n v="0"/>
    <x v="0"/>
  </r>
  <r>
    <s v="7672801"/>
    <d v="2023-12-31T00:00:00"/>
    <n v="127093.94"/>
    <d v="2021-09-21T00:00:00"/>
    <x v="0"/>
    <s v="0 delayed payments"/>
    <s v="0.2870"/>
    <n v="1"/>
    <n v="8311287471"/>
    <n v="8311287471"/>
    <s v="DF78D5649058422D9C5B3DB831626FC760E02F18B9BC7B95EAA5D53BFFEA60A06FB7518480984017DBC83C0F5E2C046700B6BE4F24BCD7DD089220AB4B0E7F15"/>
    <s v="NULL"/>
    <s v="8311287471"/>
    <d v="1983-11-28T00:00:00"/>
    <s v="NULL"/>
    <n v="0"/>
    <x v="0"/>
    <s v=""/>
    <s v=""/>
    <s v=""/>
    <n v="0"/>
    <n v="0"/>
    <x v="0"/>
  </r>
  <r>
    <s v="7673031"/>
    <d v="2023-12-31T00:00:00"/>
    <n v="206588.28"/>
    <d v="2021-09-27T00:00:00"/>
    <x v="0"/>
    <s v="4 delayed payments"/>
    <s v="0.2505"/>
    <n v="2"/>
    <n v="9001243451"/>
    <n v="9001243451"/>
    <s v="7EA75B26B7398BD1DF50E59AE1B9F4FA25534A64A1004DF567245994DC2B96C88E02C8927587FADF1F1C7A6C0F34750978D9C98B2CD75A09E0AEF9129D7C79EF"/>
    <s v="139621A38B56F4BBF15501FA6FA6183E7F44E44AE51BC331D57B94BE876D5A39B5CA883B7B51B3FDCB73B5F3F42F7BCB24ED8235BEFE19054DF7C0003A6DC3C6"/>
    <s v="9001243451"/>
    <d v="1990-01-24T00:00:00"/>
    <s v="9001243451"/>
    <n v="0"/>
    <x v="0"/>
    <s v=""/>
    <s v=""/>
    <s v=""/>
    <n v="0"/>
    <n v="0"/>
    <x v="0"/>
  </r>
  <r>
    <s v="7673072"/>
    <d v="2023-12-31T00:00:00"/>
    <n v="399512.57"/>
    <d v="2021-09-21T00:00:00"/>
    <x v="0"/>
    <s v="0 delayed payments"/>
    <s v="0.2805"/>
    <n v="2"/>
    <n v="9012081122"/>
    <n v="9012081122"/>
    <s v="7F37056865DCB839451055BCAC9EF5B0BCC955815980D0B8FDF6E8EFF5BCE5DFD098440B58F2E998ADB35C93C025BF865EE6FB9C9C8503555430FBC5F845A6D1"/>
    <s v="EF7B1E1E2747A1FD0D4607745AC71515F6197ACB756F0B6A1887C927B5C860D8B0C68FCF26A5D03BB9D6E10E52CD06A9E1EC1D659BDE12872454F0F359607BF0"/>
    <s v="9012081122"/>
    <d v="1990-12-08T00:00:00"/>
    <s v="9012081122"/>
    <n v="0"/>
    <x v="0"/>
    <s v=""/>
    <s v=""/>
    <s v=""/>
    <n v="0"/>
    <n v="0"/>
    <x v="0"/>
  </r>
  <r>
    <s v="7673106"/>
    <d v="2023-12-31T00:00:00"/>
    <n v="262813.13"/>
    <d v="2021-09-21T00:00:00"/>
    <x v="1"/>
    <s v="Frozen"/>
    <s v="0.2470"/>
    <n v="1"/>
    <n v="9602017320"/>
    <n v="9602017320"/>
    <s v="8111C0D5F5D9DCAD5ACECC179333C1CE2C1B3C2A928DF59A945A324415F7952AD5F01EB4F3CF21C0BD181F8885B1AE7E94A35E2F0F858B9DE2F6E1D2B906A4C9"/>
    <s v="NULL"/>
    <s v="9602017320"/>
    <d v="1996-02-01T00:00:00"/>
    <s v="NULL"/>
    <n v="0"/>
    <x v="0"/>
    <s v=""/>
    <s v=""/>
    <s v=""/>
    <n v="0"/>
    <n v="0"/>
    <x v="0"/>
  </r>
  <r>
    <s v="7673163"/>
    <d v="2023-12-31T00:00:00"/>
    <n v="158749.06"/>
    <d v="2021-09-21T00:00:00"/>
    <x v="0"/>
    <s v="0 delayed payments"/>
    <s v="0.2795"/>
    <n v="1"/>
    <n v="7908024602"/>
    <n v="7908024602"/>
    <s v="8C5A4CAF95B88F629FE97FF00030FFC85736FD951DAA8A92C5CA6DE1E08B4A0AC9FD21E5C3AA95B192161E62FC06ADD4BAEB56B60E515AA8DF83213194ADA1CD"/>
    <s v="NULL"/>
    <s v="7908024602"/>
    <d v="1979-08-02T00:00:00"/>
    <s v="NULL"/>
    <n v="0"/>
    <x v="0"/>
    <s v=""/>
    <s v=""/>
    <s v=""/>
    <n v="0"/>
    <n v="0"/>
    <x v="0"/>
  </r>
  <r>
    <s v="7673213"/>
    <d v="2023-12-31T00:00:00"/>
    <n v="316669.11"/>
    <d v="2021-09-23T00:00:00"/>
    <x v="0"/>
    <s v="0 delayed payments"/>
    <s v="0.2705"/>
    <n v="2"/>
    <n v="7905278904"/>
    <n v="7905278904"/>
    <s v="5986183ED77F5865315F6544DA540474A2E2BEC682BE6B83990B786531CBF5EB07C81C401FB6C54E4105EC23C3E8413828215AF161F378DDBEBAF4965E1A0875"/>
    <s v="FDF4309B11B8119DAF7132F74C97BF73D5D127BA8B240C832B184A011D04E60FA3EAFFD1B23B8319BD6C358F4286A1A751CFB6F3AC10E8AEFE5AC5497C62A5EC"/>
    <s v="7905278904"/>
    <d v="1979-05-27T00:00:00"/>
    <s v="7905278904"/>
    <n v="0"/>
    <x v="0"/>
    <s v=""/>
    <s v=""/>
    <s v=""/>
    <n v="0"/>
    <n v="0"/>
    <x v="0"/>
  </r>
  <r>
    <s v="7673247"/>
    <d v="2023-12-31T00:00:00"/>
    <n v="93676.4"/>
    <d v="2021-09-23T00:00:00"/>
    <x v="0"/>
    <s v="0 delayed payments"/>
    <s v="0.2305"/>
    <n v="1"/>
    <n v="6607144034"/>
    <n v="6607144034"/>
    <s v="B5DAB2ABB511B9264E996725B63FF112BC7224D905F9182760402AD53BBB507C46474C1041E634DE9A6CDFD9EE29E068870A8F7D21AC64C16477288F07AE70AA"/>
    <s v="NULL"/>
    <s v="6607144034"/>
    <d v="1966-07-14T00:00:00"/>
    <s v="NULL"/>
    <n v="0"/>
    <x v="0"/>
    <s v=""/>
    <s v=""/>
    <s v=""/>
    <n v="0"/>
    <n v="0"/>
    <x v="0"/>
  </r>
  <r>
    <s v="7673254"/>
    <d v="2023-12-31T00:00:00"/>
    <n v="147854.97"/>
    <d v="2021-09-21T00:00:00"/>
    <x v="1"/>
    <s v="Frozen"/>
    <s v="0.2570"/>
    <n v="1"/>
    <n v="9611229304"/>
    <n v="9611229304"/>
    <s v="A9545B0C8A14D14A6D98F09416CF0932EA92655E2978E0FA772EA3DA5B56E55C82F4130CF32A60BAD3093C8B7DE1AEC3F2A5731BEC2BFE935FFB2E214EB845DD"/>
    <s v="NULL"/>
    <s v="9611229304"/>
    <d v="1996-11-22T00:00:00"/>
    <s v="NULL"/>
    <n v="0"/>
    <x v="0"/>
    <s v=""/>
    <s v=""/>
    <s v=""/>
    <n v="0"/>
    <n v="0"/>
    <x v="0"/>
  </r>
  <r>
    <s v="7673270"/>
    <d v="2023-12-31T00:00:00"/>
    <n v="55130.36"/>
    <d v="2021-09-21T00:00:00"/>
    <x v="0"/>
    <s v="0 delayed payments"/>
    <s v="0.2770"/>
    <n v="1"/>
    <n v="9008033764"/>
    <n v="9008033764"/>
    <s v="07DFBF660CAE231C9C54F59714AF64C87DE154523B676E6CE7A347CA8F53298BF5BD619DEEA165C07BDB4FDA0F2F8D26D387B437C77073078136DDBD4FC9DCCB"/>
    <s v="NULL"/>
    <s v="9008033764"/>
    <d v="1990-08-03T00:00:00"/>
    <s v="NULL"/>
    <n v="0"/>
    <x v="0"/>
    <s v=""/>
    <s v=""/>
    <s v=""/>
    <n v="0"/>
    <n v="0"/>
    <x v="0"/>
  </r>
  <r>
    <s v="7673296"/>
    <d v="2023-12-31T00:00:00"/>
    <n v="253788.9"/>
    <d v="2021-09-22T00:00:00"/>
    <x v="1"/>
    <s v="Frozen"/>
    <s v="0.1770"/>
    <n v="2"/>
    <n v="9706190080"/>
    <n v="9706190080"/>
    <s v="754A37FB4FDF645C9D81CD22542D2335EF669C2817E1998F16C5CCBDC28E04C80502728B4CCD779BADD9F0A354D49EAAF82F08C761FE2176082147C4372FA82E"/>
    <s v="1761E019701696F0511AF8C2FC1879CECC25426897DD0B4D6C73FAC93C6C9FF8F50F231E5E9076F3F3287D7F29A6B25DEA1FA0AFE16A1A706C31BA3396B60F57"/>
    <s v="9706190080"/>
    <d v="1997-06-19T00:00:00"/>
    <s v="9706190080"/>
    <n v="0"/>
    <x v="0"/>
    <s v=""/>
    <s v=""/>
    <s v=""/>
    <n v="0"/>
    <n v="0"/>
    <x v="0"/>
  </r>
  <r>
    <s v="7673353"/>
    <d v="2023-12-31T00:00:00"/>
    <n v="226123.46"/>
    <d v="2021-09-22T00:00:00"/>
    <x v="0"/>
    <s v="4 delayed payments"/>
    <s v="0.2205"/>
    <n v="2"/>
    <n v="7802185590"/>
    <n v="7802185590"/>
    <s v="DA490FD85988E870A3A5650789228E973E071E5E5102344CA8A2F25145EAB01F53DB516A688DE4172982CEC1962C0AF3F1BE52400744866D87D6F6EEA1527C5B"/>
    <s v="NULL"/>
    <s v="7802185590"/>
    <d v="1978-02-18T00:00:00"/>
    <s v="7802185590"/>
    <n v="0"/>
    <x v="0"/>
    <s v=""/>
    <s v=""/>
    <s v=""/>
    <n v="0"/>
    <n v="0"/>
    <x v="0"/>
  </r>
  <r>
    <s v="7673403"/>
    <d v="2023-12-31T00:00:00"/>
    <n v="145095.09"/>
    <d v="2021-09-21T00:00:00"/>
    <x v="0"/>
    <s v="0 delayed payments"/>
    <s v="0.2205"/>
    <n v="2"/>
    <n v="9206082480"/>
    <n v="9206082480"/>
    <s v="2DB8F546ECCE73457D164E0992F124AB2670CA82F7C0F4DCD93E551C249FE0518EB9E419C5CB79BDBBFDE3F3374C96595650A357A2F6441F5D9CF2D7EC27F900"/>
    <s v="180FCDFB188EC919654E808CC9F8F1C16DA23AEC5B730BFF647A46EE193F604F4F679867EBD3AE268F8096E092C7C843162FD4C9347A6F5B536A07CB7EEEE69A"/>
    <s v="9206082480"/>
    <d v="1992-06-08T00:00:00"/>
    <s v="9206082480"/>
    <n v="0"/>
    <x v="0"/>
    <s v=""/>
    <s v=""/>
    <s v=""/>
    <n v="0"/>
    <n v="0"/>
    <x v="0"/>
  </r>
  <r>
    <s v="7673601"/>
    <d v="2023-12-31T00:00:00"/>
    <n v="50794.11"/>
    <d v="2021-09-23T00:00:00"/>
    <x v="0"/>
    <s v="1 delayed payment"/>
    <s v="0.2670"/>
    <n v="1"/>
    <n v="5802167857"/>
    <n v="5802167857"/>
    <s v="9FC5FEEDE8CB05A6BD0C9C6C824CFE5534280D20F0C8DA2F077BC822F287A89E4D2451C5721550A17C79A045D64A42EF1B35E2C54E1BE166F3BA08DB40EBE59F"/>
    <s v="NULL"/>
    <s v="5802167857"/>
    <d v="1958-02-16T00:00:00"/>
    <s v="NULL"/>
    <n v="0"/>
    <x v="0"/>
    <s v=""/>
    <s v=""/>
    <s v=""/>
    <n v="0"/>
    <n v="0"/>
    <x v="0"/>
  </r>
  <r>
    <s v="7673676"/>
    <d v="2023-12-31T00:00:00"/>
    <n v="292360.67"/>
    <d v="2021-09-22T00:00:00"/>
    <x v="0"/>
    <s v="0 delayed payments"/>
    <s v="0.2895"/>
    <n v="1"/>
    <n v="8305183223"/>
    <n v="8305183223"/>
    <s v="3CEC3BDE77C1B715F62848F05B9E98353B3B2F3D7704F197E8D0CE2E93569B54CB795634C4319CFC3909358F9F87BC726E5E4972E4FC4F5EEEA05BF475F24F0E"/>
    <s v="NULL"/>
    <s v="8305183223"/>
    <d v="1983-05-18T00:00:00"/>
    <s v="NULL"/>
    <n v="0"/>
    <x v="0"/>
    <s v=""/>
    <s v=""/>
    <s v=""/>
    <n v="0"/>
    <n v="0"/>
    <x v="0"/>
  </r>
  <r>
    <s v="7673742"/>
    <d v="2023-12-31T00:00:00"/>
    <n v="265205.69"/>
    <d v="2021-09-23T00:00:00"/>
    <x v="0"/>
    <s v="0 delayed payments"/>
    <s v="0.1705"/>
    <n v="2"/>
    <n v="9105060389"/>
    <n v="9105060389"/>
    <s v="4614FA31F0DDC8865735C5F8AB4DC68EA4DA6C2457DD599AB6E8F3EF02572FE085ABAE38406F6FF8067270126031812A52C8B64FBD789944B2E23B18821E0E24"/>
    <s v="28FDCAB299505A33C642392FDB8B20E76C9DCEAFA6DE0BBD718A44EC3D868E18A071E75FF9FA2AF958716CECB0107DA7C9C41E249532ACFB70418A131FBDBC81"/>
    <s v="9105060389"/>
    <d v="1991-05-06T00:00:00"/>
    <s v="9105060389"/>
    <n v="0"/>
    <x v="0"/>
    <s v=""/>
    <s v=""/>
    <s v=""/>
    <n v="0"/>
    <n v="0"/>
    <x v="0"/>
  </r>
  <r>
    <s v="7673759"/>
    <d v="2023-12-31T00:00:00"/>
    <n v="264600"/>
    <d v="2021-09-29T00:00:00"/>
    <x v="0"/>
    <s v="0 delayed payments"/>
    <s v="0.2895"/>
    <n v="1"/>
    <n v="7212157817"/>
    <n v="7212157817"/>
    <s v="6C7FF3BF0668B73CBE93E4B42FE555C9C63737038C721078C83672959606DACFDD9A2ACEB796378F2C80C5A9CBB8EBD7F3D6F4438A292D4329AF07E28BAF84D1"/>
    <s v="NULL"/>
    <s v="7212157817"/>
    <d v="1972-12-15T00:00:00"/>
    <s v="NULL"/>
    <n v="0"/>
    <x v="0"/>
    <s v=""/>
    <s v=""/>
    <s v=""/>
    <n v="0"/>
    <n v="0"/>
    <x v="0"/>
  </r>
  <r>
    <s v="7673817"/>
    <d v="2023-12-31T00:00:00"/>
    <n v="111058.81"/>
    <d v="2021-09-23T00:00:00"/>
    <x v="0"/>
    <s v="0 delayed payments"/>
    <s v="0.2705"/>
    <n v="1"/>
    <n v="9009138356"/>
    <n v="9009138356"/>
    <s v="C72DBA252FA6FB0F8A885EFE8F9605B33A2EDB297AE87613CDC2418192FB743DBF0DB21CAD79EA21F147B40664AC6DD2A54BCA0AB3D857EF70F87FFEBFB8E682"/>
    <s v="NULL"/>
    <s v="9009138356"/>
    <d v="1990-09-13T00:00:00"/>
    <s v="NULL"/>
    <n v="0"/>
    <x v="0"/>
    <s v=""/>
    <s v=""/>
    <s v=""/>
    <n v="0"/>
    <n v="0"/>
    <x v="0"/>
  </r>
  <r>
    <s v="7673916"/>
    <d v="2023-12-31T00:00:00"/>
    <n v="288399.98"/>
    <d v="2021-09-23T00:00:00"/>
    <x v="0"/>
    <s v="3 delayed payments"/>
    <s v="0.2745"/>
    <n v="1"/>
    <n v="9110045920"/>
    <n v="9110045920"/>
    <s v="B26861EC534EA377E973EE8B080A4F38F5BE2761A39B3ACEA5DA58FB9B39C4C29F123ED15809740D86BF82A6A5B7424EDD5C6230C213F82D22DD91202A066D1A"/>
    <s v="NULL"/>
    <s v="9110045920"/>
    <d v="1991-10-04T00:00:00"/>
    <s v="NULL"/>
    <n v="0"/>
    <x v="0"/>
    <s v=""/>
    <s v=""/>
    <s v=""/>
    <n v="0"/>
    <n v="0"/>
    <x v="0"/>
  </r>
  <r>
    <s v="7673924"/>
    <d v="2023-12-31T00:00:00"/>
    <n v="363067.57"/>
    <d v="2021-09-24T00:00:00"/>
    <x v="0"/>
    <s v="0 delayed payments"/>
    <s v="0.1650"/>
    <n v="2"/>
    <n v="7510027050"/>
    <n v="7510027050"/>
    <s v="ED07884E3F7192ACD555C785F2A8F44F4ACA9B3F816922F546F51D9864EF0244CA21FD0EC48A2AEE5609E73AE262F09C1D1E05388D7F3B33A205236C86CA4200"/>
    <s v="467A7EC9A95D6CF4B73A7F2A45E2D799D6DCBEA331A1CE96E84CB010417A1860DCDA9FF010ADF779824CBBC9A254B96BD14DE630FDFE7B87BE2DBA94AE587DB7"/>
    <s v="7510027050"/>
    <d v="1975-10-02T00:00:00"/>
    <s v="7510027050"/>
    <n v="0"/>
    <x v="0"/>
    <s v=""/>
    <s v=""/>
    <s v=""/>
    <n v="0"/>
    <n v="0"/>
    <x v="0"/>
  </r>
  <r>
    <s v="7674013"/>
    <d v="2023-12-31T00:00:00"/>
    <n v="179040.69"/>
    <d v="2021-09-24T00:00:00"/>
    <x v="0"/>
    <s v="0 delayed payments"/>
    <s v="0.2870"/>
    <n v="1"/>
    <n v="9704018945"/>
    <n v="9704018945"/>
    <s v="981CFC6D58C8F4EA8A1ED43E22FF48B30F7708D56933B34CA56D92B5DA8AD96D305D798500352763D6B4A9BD19A2E5D6095233043EF63BB8CC93441AA57F922F"/>
    <s v="NULL"/>
    <s v="9704018945"/>
    <d v="1997-04-01T00:00:00"/>
    <s v="NULL"/>
    <n v="0"/>
    <x v="0"/>
    <s v=""/>
    <s v=""/>
    <s v=""/>
    <n v="0"/>
    <n v="0"/>
    <x v="0"/>
  </r>
  <r>
    <s v="7674021"/>
    <d v="2023-12-31T00:00:00"/>
    <n v="198468.57"/>
    <d v="2021-09-23T00:00:00"/>
    <x v="0"/>
    <s v="0 delayed payments"/>
    <s v="0.2705"/>
    <n v="1"/>
    <n v="9908074611"/>
    <n v="9908074611"/>
    <s v="63C525B50EC4E381EF2DCFBE8AE1FAD32892B200144A073FF40A2B81485A9374BE3F5821C9CBB8D6CF4B1F13F469E84E4AE864C7D7DC3BE3BBC634DB7CA15405"/>
    <s v="NULL"/>
    <s v="9908074611"/>
    <d v="1999-08-07T00:00:00"/>
    <s v="NULL"/>
    <n v="0"/>
    <x v="0"/>
    <s v=""/>
    <s v=""/>
    <s v=""/>
    <n v="0"/>
    <n v="0"/>
    <x v="0"/>
  </r>
  <r>
    <s v="7674153"/>
    <d v="2023-12-31T00:00:00"/>
    <n v="133548.54999999999"/>
    <d v="2021-09-24T00:00:00"/>
    <x v="0"/>
    <s v="0 delayed payments"/>
    <s v="0.2555"/>
    <n v="1"/>
    <n v="9912167203"/>
    <n v="9912167203"/>
    <s v="BB3E9ADFB5D3637B47F30AA3F00A01C2987A38170EE6B5AC5BD90E62EB7F08234005A14222CBF30E0D73ECB7B4CB2E5F988AF25A26605329AEB6B3CDA446C5FC"/>
    <s v="NULL"/>
    <s v="9912167203"/>
    <d v="1999-12-16T00:00:00"/>
    <s v="NULL"/>
    <n v="0"/>
    <x v="0"/>
    <s v=""/>
    <s v=""/>
    <s v=""/>
    <n v="0"/>
    <n v="0"/>
    <x v="0"/>
  </r>
  <r>
    <s v="7674260"/>
    <d v="2023-12-31T00:00:00"/>
    <n v="41784.31"/>
    <d v="2021-09-28T00:00:00"/>
    <x v="0"/>
    <s v="0 delayed payments"/>
    <s v="0.2705"/>
    <n v="1"/>
    <n v="7301058900"/>
    <n v="7301058900"/>
    <s v="3A3CDEBA92FA4AC96CC231393B4C11186C2643D9051ECFA3BA4EB3CA92AC744A94DBF164FD5EEC0FFF8AF7ADD65D6B3F35061EE8322117B7CAB1D4343B66A496"/>
    <s v="NULL"/>
    <s v="7301058900"/>
    <d v="1973-01-05T00:00:00"/>
    <s v="NULL"/>
    <n v="0"/>
    <x v="0"/>
    <s v=""/>
    <s v=""/>
    <s v=""/>
    <n v="0"/>
    <n v="0"/>
    <x v="0"/>
  </r>
  <r>
    <s v="7674385"/>
    <d v="2023-12-31T00:00:00"/>
    <n v="204651.93"/>
    <d v="2021-09-29T00:00:00"/>
    <x v="0"/>
    <s v="2 delayed payments"/>
    <s v="0.2155"/>
    <n v="1"/>
    <n v="7809038552"/>
    <n v="7809038552"/>
    <s v="3F1C1EEDE8BCCF1A51CC8C8443C64CB902DF77B46A7139D1C47CAC86BB95F7507A8F35DE7314B2CC50007E570852EF5DE89BEF9EE5A79CABB179E7DE98B69B63"/>
    <s v="NULL"/>
    <s v="7809038552"/>
    <d v="1978-09-03T00:00:00"/>
    <s v="NULL"/>
    <n v="0"/>
    <x v="0"/>
    <s v=""/>
    <s v=""/>
    <s v=""/>
    <n v="0"/>
    <n v="0"/>
    <x v="0"/>
  </r>
  <r>
    <s v="7674609"/>
    <d v="2023-12-31T00:00:00"/>
    <n v="59865.32"/>
    <d v="2021-09-28T00:00:00"/>
    <x v="0"/>
    <s v="0 delayed payments"/>
    <s v="0.1705"/>
    <n v="1"/>
    <n v="8505175060"/>
    <n v="8505175060"/>
    <s v="58AF70C4FDDF82147711C2CF8A397955B2D3D9E58719650B2D756732280EDD4DEAE7C8E3F29D77CF5FCB136373C653CF144444C5EC77764505B28F4D72147F42"/>
    <s v="NULL"/>
    <s v="8505175060"/>
    <d v="1985-05-17T00:00:00"/>
    <s v="NULL"/>
    <n v="0"/>
    <x v="0"/>
    <s v=""/>
    <s v=""/>
    <s v=""/>
    <n v="0"/>
    <n v="0"/>
    <x v="0"/>
  </r>
  <r>
    <s v="7674740"/>
    <d v="2023-12-31T00:00:00"/>
    <n v="278351.26"/>
    <d v="2021-09-28T00:00:00"/>
    <x v="0"/>
    <s v="3 delayed payments"/>
    <s v="0.2305"/>
    <n v="1"/>
    <n v="7103154188"/>
    <n v="7103154188"/>
    <s v="1A395F996F6DB17438BB5A9D1D4B3FAA84006CBA6CB84516D2522B8B6E1823FD120200B3796A88B8B366DADE80F0C97CBA2D0AF3EBB03ABDDF1BCD186279B8CC"/>
    <s v="NULL"/>
    <s v="7103154188"/>
    <d v="1971-03-15T00:00:00"/>
    <s v="NULL"/>
    <n v="0"/>
    <x v="0"/>
    <s v=""/>
    <s v=""/>
    <s v=""/>
    <n v="0"/>
    <n v="0"/>
    <x v="0"/>
  </r>
  <r>
    <s v="7674757"/>
    <d v="2023-12-31T00:00:00"/>
    <n v="51991.67"/>
    <d v="2021-09-28T00:00:00"/>
    <x v="1"/>
    <s v="Frozen"/>
    <s v="0.2170"/>
    <n v="1"/>
    <n v="9510134860"/>
    <n v="9510134860"/>
    <s v="E5CAD4CC0458A2160830DF46DFFE590A4EC6F1807D44B925BD6B3E230517BD6DFC491356161928A804BF01E22B8B5EC44A2BC00D1D3135EC145019079E84E66A"/>
    <s v="NULL"/>
    <s v="9510134860"/>
    <d v="1995-10-13T00:00:00"/>
    <s v="NULL"/>
    <n v="0"/>
    <x v="0"/>
    <s v=""/>
    <s v=""/>
    <s v=""/>
    <n v="0"/>
    <n v="0"/>
    <x v="0"/>
  </r>
  <r>
    <s v="7674815"/>
    <d v="2023-12-31T00:00:00"/>
    <n v="121001.37"/>
    <d v="2021-10-26T00:00:00"/>
    <x v="0"/>
    <s v="0 delayed payments"/>
    <s v="0.2305"/>
    <n v="1"/>
    <n v="8308270126"/>
    <n v="8308270126"/>
    <s v="8B48320055D5CEDEDD36BB04C66691631F489ADACAEF6EEC68DF40E2B17815923089306341EFEDEF96CF1F034EC7568F702306255999C78C810F16EE0667A66F"/>
    <s v="NULL"/>
    <s v="8308270126"/>
    <d v="1983-08-27T00:00:00"/>
    <s v="NULL"/>
    <n v="0"/>
    <x v="0"/>
    <s v=""/>
    <s v=""/>
    <s v=""/>
    <n v="0"/>
    <n v="0"/>
    <x v="0"/>
  </r>
  <r>
    <s v="7674849"/>
    <d v="2023-12-31T00:00:00"/>
    <n v="51509.25"/>
    <d v="2021-09-28T00:00:00"/>
    <x v="1"/>
    <s v="Frozen"/>
    <s v="0.2170"/>
    <n v="1"/>
    <n v="9909164056"/>
    <n v="9909164056"/>
    <s v="FD9BBFC734563E066C07B7679D0B890C236DA6AE4098D60B77E333D001CE5C078A2300754CAC91F293ED480EC39C7A7493C7B4B96460B06468A4AECA3B40548A"/>
    <s v="NULL"/>
    <s v="9909164056"/>
    <d v="1999-09-16T00:00:00"/>
    <s v="NULL"/>
    <n v="0"/>
    <x v="0"/>
    <s v=""/>
    <s v=""/>
    <s v=""/>
    <n v="0"/>
    <n v="0"/>
    <x v="0"/>
  </r>
  <r>
    <s v="7674880"/>
    <d v="2023-12-31T00:00:00"/>
    <n v="240343"/>
    <d v="2021-10-25T00:00:00"/>
    <x v="0"/>
    <s v="0 delayed payments"/>
    <s v="0.2305"/>
    <n v="2"/>
    <n v="8706083931"/>
    <n v="8706083931"/>
    <s v="7E4EA702E4C3FEDEA1AD1DF331ED61F8FFED862AE7E94A3446838F0FC0C81BAC5ABD1B7A3713DF221A218CC0472BF0BED26EE693A6C4CB0633F4FD6FA4395336"/>
    <s v="NULL"/>
    <s v="8706083931"/>
    <d v="1987-06-08T00:00:00"/>
    <s v="8706083931"/>
    <n v="0"/>
    <x v="0"/>
    <s v=""/>
    <s v=""/>
    <s v=""/>
    <n v="0"/>
    <n v="0"/>
    <x v="0"/>
  </r>
  <r>
    <s v="7674914"/>
    <d v="2023-12-31T00:00:00"/>
    <n v="29998.18"/>
    <d v="2021-09-28T00:00:00"/>
    <x v="0"/>
    <s v="0 delayed payments"/>
    <s v="0.2670"/>
    <n v="1"/>
    <n v="8009092944"/>
    <n v="8009092944"/>
    <s v="2DC35286F693E1D83DF576E0ABC483F8EDBF78F38308F13C81E8B9DF2FA58680FF1DDFF603DB28AC88B6DC82B824FB49B433827336972AA1A9FB4C1C1A0AE9B7"/>
    <s v="NULL"/>
    <s v="8009092944"/>
    <d v="1980-09-09T00:00:00"/>
    <s v="NULL"/>
    <n v="0"/>
    <x v="0"/>
    <s v=""/>
    <s v=""/>
    <s v=""/>
    <n v="0"/>
    <n v="0"/>
    <x v="0"/>
  </r>
  <r>
    <s v="7674989"/>
    <d v="2023-12-31T00:00:00"/>
    <n v="307868.67"/>
    <d v="2021-09-29T00:00:00"/>
    <x v="1"/>
    <s v="Frozen"/>
    <s v="0.1865"/>
    <n v="2"/>
    <n v="8411245999"/>
    <n v="8411245999"/>
    <s v="EC65137D38E8188DE1F0373CCFCAF82466C21BA2CC6C2CBB59AF41FB79E5AA1C7B81237AB1E2A1E76496D2A392A71C503944BDEEBC7EA39965E7B50DC8522070"/>
    <s v="8192188305A86A1D3E5F5BEA37FCDABFDD95B7C08724A3C497150844217093E8E4C9AD18192F7B645F5FFE1FCEB45B6397F9EDCCAC0223AAD0D02A4C6A9B18B8"/>
    <s v="8411245999"/>
    <d v="1984-11-24T00:00:00"/>
    <s v="8411245999"/>
    <n v="0"/>
    <x v="0"/>
    <s v=""/>
    <s v=""/>
    <s v=""/>
    <n v="0"/>
    <n v="0"/>
    <x v="0"/>
  </r>
  <r>
    <s v="7675002"/>
    <d v="2023-12-31T00:00:00"/>
    <n v="162780.37"/>
    <d v="2021-10-01T00:00:00"/>
    <x v="0"/>
    <s v="0 delayed payments"/>
    <s v="0.2705"/>
    <n v="1"/>
    <n v="9406117243"/>
    <n v="9406117243"/>
    <s v="2E42A6E2E107D0C05939514CAA16E6259B0A38C73928D579595B8BE5BE57270035F49B844206D89E305B274E2CB7323978CC62980E110DF23074AA3230C6FDFF"/>
    <s v="NULL"/>
    <s v="9406117243"/>
    <d v="1994-06-11T00:00:00"/>
    <s v="NULL"/>
    <n v="0"/>
    <x v="0"/>
    <s v=""/>
    <s v=""/>
    <s v=""/>
    <n v="0"/>
    <n v="0"/>
    <x v="0"/>
  </r>
  <r>
    <s v="7675036"/>
    <d v="2023-12-31T00:00:00"/>
    <n v="37349.56"/>
    <d v="2021-09-29T00:00:00"/>
    <x v="0"/>
    <s v="0 delayed payments"/>
    <s v="0.2230"/>
    <n v="1"/>
    <n v="9809017537"/>
    <n v="9809017537"/>
    <s v="69B1C8B48DE9401627D04CB86ED45C7E68BD106F25481EEA4A3841907099A27D0702753C743EE77CD09DBFB3F0318EB2F6CA9F184CB2118FCAC97BF69CF4A4CB"/>
    <s v="NULL"/>
    <s v="9809017537"/>
    <d v="1998-09-01T00:00:00"/>
    <s v="NULL"/>
    <n v="0"/>
    <x v="0"/>
    <s v=""/>
    <s v=""/>
    <s v=""/>
    <n v="0"/>
    <n v="0"/>
    <x v="0"/>
  </r>
  <r>
    <s v="7675325"/>
    <d v="2023-12-31T00:00:00"/>
    <n v="40025.660000000003"/>
    <d v="2021-09-28T00:00:00"/>
    <x v="0"/>
    <s v="0 delayed payments"/>
    <s v="0.2505"/>
    <n v="1"/>
    <n v="8711058993"/>
    <n v="8711058993"/>
    <s v="CA42D23D0218E4339FBF11B8F08CC0CABF6D7049D017A345EF5732167AE39D56C6D73113BF43D97D460F1EFE0B0D374DE4CFF61953F9232F58FBCFAE4BD832A1"/>
    <s v="NULL"/>
    <s v="8711058993"/>
    <d v="1987-11-05T00:00:00"/>
    <s v="NULL"/>
    <n v="0"/>
    <x v="0"/>
    <s v=""/>
    <s v=""/>
    <s v=""/>
    <n v="0"/>
    <n v="0"/>
    <x v="0"/>
  </r>
  <r>
    <s v="7675366"/>
    <d v="2023-12-31T00:00:00"/>
    <n v="255024.56"/>
    <d v="2021-09-29T00:00:00"/>
    <x v="0"/>
    <s v="0 delayed payments"/>
    <s v="0.1755"/>
    <n v="2"/>
    <n v="7401220186"/>
    <n v="7401220186"/>
    <s v="AAD942AE8D17F418571E3DDDB1AF8EBC8C4BE6606C45F18EFD4657F654D4B34742D0F9E298CA8516FB455E05A229FA44FD963A88394B4C8E5A4799BF21CC45D6"/>
    <s v="1674047BADFCF6D65A63E6945D587A143470097800012CC29B79DD8B8AF2E0BCF425F5D54CB49433BA324FBB121636EA6A109E194E0801B48A3C1E6F7640F806"/>
    <s v="7401220186"/>
    <d v="1974-01-22T00:00:00"/>
    <s v="7401220186"/>
    <n v="0"/>
    <x v="0"/>
    <s v=""/>
    <s v=""/>
    <s v=""/>
    <n v="0"/>
    <n v="0"/>
    <x v="0"/>
  </r>
  <r>
    <s v="7675440"/>
    <d v="2023-12-31T00:00:00"/>
    <n v="244749.23"/>
    <d v="2021-09-30T00:00:00"/>
    <x v="1"/>
    <s v="Frozen"/>
    <s v="0.1570"/>
    <n v="2"/>
    <n v="8508072579"/>
    <n v="8508072579"/>
    <s v="74680DF1DE283A1EEE218A34F80D3D8B50FBDF7807E9813E6918AD56FA9C95D2C479C6215D216F29D323FC9580663F854562F98AA5986768EB98105115074D63"/>
    <s v="3E41C522FF4C71CBDF56E8569792B73B4140381BEC28F61F3DB2F1C62EF8364DE514776D0DDB078D51B7659104603472BC746D05337C91BB95A947FC68F86358"/>
    <s v="8508072579"/>
    <d v="1985-08-07T00:00:00"/>
    <s v="8508072579"/>
    <n v="0"/>
    <x v="0"/>
    <s v="8508072579"/>
    <s v="8508072579"/>
    <s v="Skuldsanering bevilj"/>
    <n v="1"/>
    <n v="1"/>
    <x v="1"/>
  </r>
  <r>
    <s v="7675481"/>
    <d v="2023-12-31T00:00:00"/>
    <n v="8370.01"/>
    <d v="2021-09-29T00:00:00"/>
    <x v="0"/>
    <s v="0 delayed payments"/>
    <s v="0.1797"/>
    <n v="2"/>
    <n v="9602164643"/>
    <n v="9602164643"/>
    <s v="9249200D7DA15D7D7DE60001699A6CE1767534A689076A5F911AEF011AF6534F280E51050C57BCA32A83DAC3FDF7D3CFA878598244147CA301B90380BF6BFBE7"/>
    <s v="403BCED583835CC89FE838C9F341C237D675D7DE279802016A2BB65E603C3202857B15E7A1F22CFC04518460A246B77E69E3CBD5C0AFB8854EA86C683C3AC17B"/>
    <s v="9602164643"/>
    <d v="1996-02-16T00:00:00"/>
    <s v="9602164643"/>
    <n v="0"/>
    <x v="0"/>
    <s v=""/>
    <s v=""/>
    <s v=""/>
    <n v="0"/>
    <n v="0"/>
    <x v="0"/>
  </r>
  <r>
    <s v="7675531"/>
    <d v="2023-12-31T00:00:00"/>
    <n v="15174.27"/>
    <d v="2021-09-30T00:00:00"/>
    <x v="0"/>
    <s v="0 delayed payments"/>
    <s v="0.2445"/>
    <n v="2"/>
    <n v="9211102166"/>
    <n v="9211102166"/>
    <s v="1A76034A7742719B4C76C114EA9797F30BDAEE8D9FA3D07BE4C5422826C2E72B580BF52FD1D25033FA48E382ECB95DC3D9F347A765768CAC9FFD365DBAC8C03B"/>
    <s v="2A28616515FD338916BE4C6E304ED24AED8ACF1202FCA30C3544422449199A69E74D31ECE391D08F6D42BE0FE3147574A4A857A6346312E69503FA1A6CF9360B"/>
    <s v="9211102166"/>
    <d v="1992-11-10T00:00:00"/>
    <s v="9211102166"/>
    <n v="0"/>
    <x v="0"/>
    <s v=""/>
    <s v=""/>
    <s v=""/>
    <n v="0"/>
    <n v="0"/>
    <x v="0"/>
  </r>
  <r>
    <s v="7675739"/>
    <d v="2023-12-31T00:00:00"/>
    <n v="226597.62"/>
    <d v="2021-09-30T00:00:00"/>
    <x v="0"/>
    <s v="0 delayed payments"/>
    <s v="0.1755"/>
    <n v="1"/>
    <n v="9612041799"/>
    <n v="9612041799"/>
    <s v="8341CC8D6B13CDAAECE23F502BD978C833A5D26474DB2D3C9039847E5338637666731B7AB9471E3AEE960291F1B30F57F7E3EB6E036661C714843298F06DBF22"/>
    <s v="NULL"/>
    <s v="9612041799"/>
    <d v="1996-12-04T00:00:00"/>
    <s v="NULL"/>
    <n v="0"/>
    <x v="0"/>
    <s v=""/>
    <s v=""/>
    <s v=""/>
    <n v="0"/>
    <n v="0"/>
    <x v="0"/>
  </r>
  <r>
    <s v="7675762"/>
    <d v="2023-12-31T00:00:00"/>
    <n v="63085.79"/>
    <d v="2021-10-21T00:00:00"/>
    <x v="0"/>
    <s v="0 delayed payments"/>
    <s v="0.2770"/>
    <n v="1"/>
    <n v="5908208969"/>
    <n v="5908208969"/>
    <s v="F90F2D3CFB22DED4F6BA7A1724FB2A52A6294E818ED4F7D45198063539E39BF53F8EA345E9A013659E18150A80A082C0D7488A18082AF1F2869AD8E077EACB99"/>
    <s v="NULL"/>
    <s v="5908208969"/>
    <d v="1959-08-20T00:00:00"/>
    <s v="NULL"/>
    <n v="0"/>
    <x v="0"/>
    <s v=""/>
    <s v=""/>
    <s v=""/>
    <n v="0"/>
    <n v="0"/>
    <x v="0"/>
  </r>
  <r>
    <s v="7675796"/>
    <d v="2023-12-31T00:00:00"/>
    <n v="124800.9"/>
    <d v="2021-09-29T00:00:00"/>
    <x v="0"/>
    <s v="0 delayed payments"/>
    <s v="0.2505"/>
    <n v="2"/>
    <n v="6407233615"/>
    <n v="6407233615"/>
    <s v="CFEF46251ECBFDF7DD3E34499600B3273476B75F7228CA355CEF9150E645A350FA960FF61113FD71B38BE66F7884C5C38359722FB2958089D89CCDA9F29726D5"/>
    <s v="EF3E4A1192ED7E7B29CD5BDDFDF29F95AFE7BDA730554B6696A5FE2A204E348CD3F8C32D3651BCAFE42B7C7C3B5F48BFA8E1BD2B3DCBFA237A96A52826BADB74"/>
    <s v="6407233615"/>
    <d v="1964-07-23T00:00:00"/>
    <s v="6407233615"/>
    <n v="0"/>
    <x v="0"/>
    <s v=""/>
    <s v=""/>
    <s v=""/>
    <n v="0"/>
    <n v="0"/>
    <x v="0"/>
  </r>
  <r>
    <s v="7675895"/>
    <d v="2023-12-31T00:00:00"/>
    <n v="200245.88"/>
    <d v="2021-09-30T00:00:00"/>
    <x v="0"/>
    <s v="0 delayed payments"/>
    <s v="0.2895"/>
    <n v="1"/>
    <n v="9007223473"/>
    <n v="9007223473"/>
    <s v="341503483DE75AD4E498DC037BAD137F95C880B0D1D854D44A837A0C2DD44B181CC83B54212B23B37D56E38F3401EB4E6DCE33A929CFAD7C11F5B7A9BB2C0B50"/>
    <s v="NULL"/>
    <s v="9007223473"/>
    <d v="1990-07-22T00:00:00"/>
    <s v="NULL"/>
    <n v="0"/>
    <x v="0"/>
    <s v=""/>
    <s v=""/>
    <s v=""/>
    <n v="0"/>
    <n v="0"/>
    <x v="0"/>
  </r>
  <r>
    <s v="7675960"/>
    <d v="2023-12-31T00:00:00"/>
    <n v="56407.99"/>
    <d v="2021-09-30T00:00:00"/>
    <x v="1"/>
    <s v="Frozen"/>
    <s v="0.2570"/>
    <n v="1"/>
    <n v="8803185969"/>
    <n v="8803185969"/>
    <s v="A9F4DE52A43D25540616D5B07BECB83ED3D086338128940573745C95DD0B602719C7EF65AD4FB46B7F4E1B71D4CA1C9B822DF580F901B64677C1909189DFBA81"/>
    <s v="NULL"/>
    <s v="8803185969"/>
    <d v="1988-03-18T00:00:00"/>
    <s v="NULL"/>
    <n v="0"/>
    <x v="0"/>
    <s v=""/>
    <s v=""/>
    <s v=""/>
    <n v="0"/>
    <n v="0"/>
    <x v="0"/>
  </r>
  <r>
    <s v="7676000"/>
    <d v="2023-12-31T00:00:00"/>
    <n v="295569.15000000002"/>
    <d v="2021-10-01T00:00:00"/>
    <x v="1"/>
    <s v="Frozen"/>
    <s v="0.2170"/>
    <n v="1"/>
    <n v="9607201937"/>
    <n v="9607201937"/>
    <s v="FE2497E367A84D8C50BEAFA54ED7D14894F85008DA9B5141BE2EB848B202663A05D00AABE401B5EE961EE980C0A3A8797C8F7BC91729BEE2B0E181A18307A9AB"/>
    <s v="NULL"/>
    <s v="9607201937"/>
    <d v="1996-07-20T00:00:00"/>
    <s v="NULL"/>
    <n v="0"/>
    <x v="0"/>
    <s v=""/>
    <s v=""/>
    <s v=""/>
    <n v="0"/>
    <n v="0"/>
    <x v="0"/>
  </r>
  <r>
    <s v="7676059"/>
    <d v="2023-12-31T00:00:00"/>
    <n v="407967.27"/>
    <d v="2021-09-30T00:00:00"/>
    <x v="0"/>
    <s v="0 delayed payments"/>
    <s v="0.2505"/>
    <n v="2"/>
    <n v="9403032841"/>
    <n v="9403032841"/>
    <s v="F2872F51ACEC2E97DE35617DF8502788CA2638B3504F135E4CEBB5F0650AC7E7265976E3B9CF6E949CC3CF01B04AA3CBE55B4E2C1BD8CA3EBB2CEF06DE40683D"/>
    <s v="F20484640A207684BBCD27EF35AA03CE231E786A412A1B980B51E51A72FD83FCC9676BAAAEC3F5F39000A151D7C8EF26DB21C610A40DA77A13428037A267D7F3"/>
    <s v="9403032841"/>
    <d v="1994-03-03T00:00:00"/>
    <s v="9403032841"/>
    <n v="0"/>
    <x v="0"/>
    <s v=""/>
    <s v=""/>
    <s v=""/>
    <n v="0"/>
    <n v="0"/>
    <x v="0"/>
  </r>
  <r>
    <s v="7676133"/>
    <d v="2023-12-31T00:00:00"/>
    <n v="38419.360000000001"/>
    <d v="2021-09-30T00:00:00"/>
    <x v="0"/>
    <s v="0 delayed payments"/>
    <s v="0.2230"/>
    <n v="1"/>
    <n v="9705172212"/>
    <n v="9705172212"/>
    <s v="959041272A2DEE5B2A4ACA3A37E252446F7DE815953A79DE3F38A7B156586EBA224D352F795FB415C90C989CD73236C33E87ED5DF2CE72608145EB0F74FE34D9"/>
    <s v="NULL"/>
    <s v="9705172212"/>
    <d v="1997-05-17T00:00:00"/>
    <s v="NULL"/>
    <n v="0"/>
    <x v="0"/>
    <s v=""/>
    <s v=""/>
    <s v=""/>
    <n v="0"/>
    <n v="0"/>
    <x v="0"/>
  </r>
  <r>
    <s v="7676182"/>
    <d v="2023-12-31T00:00:00"/>
    <n v="186156.25"/>
    <d v="2021-09-30T00:00:00"/>
    <x v="0"/>
    <s v="4 delayed payments"/>
    <s v="0.2870"/>
    <n v="1"/>
    <n v="8611027494"/>
    <n v="8611027494"/>
    <s v="E02EF6926314A1FD13C3389FB990FD8644A547D468265A92BEB2A384EF0A43E387B602F2E1E6A50AE62585965E222113E2A054E8393849264A98F21F15DFCD20"/>
    <s v="NULL"/>
    <s v="8611027494"/>
    <d v="1986-11-02T00:00:00"/>
    <s v="NULL"/>
    <n v="0"/>
    <x v="0"/>
    <s v=""/>
    <s v=""/>
    <s v=""/>
    <n v="0"/>
    <n v="0"/>
    <x v="0"/>
  </r>
  <r>
    <s v="7676190"/>
    <d v="2023-12-31T00:00:00"/>
    <n v="209270.39999999999"/>
    <d v="2021-09-30T00:00:00"/>
    <x v="1"/>
    <s v="Frozen"/>
    <s v="0.2470"/>
    <n v="1"/>
    <n v="8711011455"/>
    <n v="8711011455"/>
    <s v="B622CFBFA712194EB63313461833E3B4F99F3E760A054D78EEEBB7593ADF1461F8BC20E4995F83F1E676F3487E429F91F0A778C7C34E5212B5E7C2336451280A"/>
    <s v="NULL"/>
    <s v="8711011455"/>
    <d v="1987-11-01T00:00:00"/>
    <s v="NULL"/>
    <n v="0"/>
    <x v="0"/>
    <s v=""/>
    <s v=""/>
    <s v=""/>
    <n v="0"/>
    <n v="0"/>
    <x v="0"/>
  </r>
  <r>
    <s v="7676216"/>
    <d v="2023-12-31T00:00:00"/>
    <n v="196442"/>
    <d v="2021-10-05T00:00:00"/>
    <x v="0"/>
    <s v="0 delayed payments"/>
    <s v="0.2895"/>
    <n v="1"/>
    <n v="8103210889"/>
    <n v="8103210889"/>
    <s v="5EAFE10CF463BEE23535A68F91EF0E73311989B6F15D791A1CC9B6FF4CCA3444984A5A16E37EAB234BD8A5F0DD828EB8B28B89CCC728499DC9E5C19EFD20B1DD"/>
    <s v="NULL"/>
    <s v="8103210889"/>
    <d v="1981-03-21T00:00:00"/>
    <s v="NULL"/>
    <n v="0"/>
    <x v="0"/>
    <s v=""/>
    <s v=""/>
    <s v=""/>
    <n v="0"/>
    <n v="0"/>
    <x v="0"/>
  </r>
  <r>
    <s v="7676281"/>
    <d v="2023-12-31T00:00:00"/>
    <n v="57861.83"/>
    <d v="2021-10-04T00:00:00"/>
    <x v="0"/>
    <s v="0 delayed payments"/>
    <s v="0.2705"/>
    <n v="1"/>
    <n v="9804130103"/>
    <n v="9804130103"/>
    <s v="04469ADC4831275B7651A3FA45930EE694FD1C53380147C6567345C89BCBE7F6CDEAD4C81F513A027332D704E819C167C4AB612F8C6E04070771AB08D48E1270"/>
    <s v="NULL"/>
    <s v="9804130103"/>
    <d v="1998-04-13T00:00:00"/>
    <s v="NULL"/>
    <n v="0"/>
    <x v="0"/>
    <s v=""/>
    <s v=""/>
    <s v=""/>
    <n v="0"/>
    <n v="0"/>
    <x v="0"/>
  </r>
  <r>
    <s v="7676455"/>
    <d v="2023-12-31T00:00:00"/>
    <n v="293310.51"/>
    <d v="2021-09-30T00:00:00"/>
    <x v="0"/>
    <s v="1 delayed payment"/>
    <s v="0.2895"/>
    <n v="1"/>
    <n v="7610150463"/>
    <n v="7610150463"/>
    <s v="0D26E578D50D547518F40C06F6279486B9741F4A479C209FF36EE35928296C0B1884FE4D84E18C7F656A204C9F5ABD38B75C11D46FA93981FEA3FC0662C833B8"/>
    <s v="NULL"/>
    <s v="7610150463"/>
    <d v="1976-10-15T00:00:00"/>
    <s v="NULL"/>
    <n v="0"/>
    <x v="0"/>
    <s v=""/>
    <s v=""/>
    <s v=""/>
    <n v="0"/>
    <n v="0"/>
    <x v="0"/>
  </r>
  <r>
    <s v="7676489"/>
    <d v="2023-12-31T00:00:00"/>
    <n v="228472.61"/>
    <d v="2021-09-30T00:00:00"/>
    <x v="0"/>
    <s v="0 delayed payments"/>
    <s v="0.2895"/>
    <n v="1"/>
    <n v="9812216407"/>
    <n v="9812216407"/>
    <s v="73A5755F79D556B05123938AB6B3EC3A62EC3AD719312F8A32D5E936D4DD8FEF209C4128A92E0F17B2C3DB05B15D77062322938BE2CADCC4239077F06E22417F"/>
    <s v="NULL"/>
    <s v="9812216407"/>
    <d v="1998-12-21T00:00:00"/>
    <s v="NULL"/>
    <n v="0"/>
    <x v="0"/>
    <s v=""/>
    <s v=""/>
    <s v=""/>
    <n v="0"/>
    <n v="0"/>
    <x v="0"/>
  </r>
  <r>
    <s v="7676513"/>
    <d v="2023-12-31T00:00:00"/>
    <n v="353893.08"/>
    <d v="2021-10-01T00:00:00"/>
    <x v="0"/>
    <s v="0 delayed payments"/>
    <s v="0.2105"/>
    <n v="2"/>
    <n v="6501301581"/>
    <n v="6501301581"/>
    <s v="D14F61A7084E608D5A7E6AF3150E453A43251381A1671EAFD2D92D171F50C222C0A5BC54D24044B231652EA0BAF09AE3B914F1CD8AFAD5D6469E353CB486FF71"/>
    <s v="94C65E285B62CB2BE70A8FD4013FAFC14DB4EC03D31798398C9278199383D212CAE5FF3C0329D85486B67EA9CF0041524112226565FCE6FCE2D1B4507D351341"/>
    <s v="6501301581"/>
    <d v="1965-01-30T00:00:00"/>
    <s v="6501301581"/>
    <n v="0"/>
    <x v="0"/>
    <s v=""/>
    <s v=""/>
    <s v=""/>
    <n v="0"/>
    <n v="0"/>
    <x v="0"/>
  </r>
  <r>
    <s v="7676877"/>
    <d v="2023-12-31T00:00:00"/>
    <n v="323234.52"/>
    <d v="2021-10-06T00:00:00"/>
    <x v="0"/>
    <s v="0 delayed payments"/>
    <s v="0.2305"/>
    <n v="2"/>
    <n v="7003143208"/>
    <n v="7003143208"/>
    <s v="543855FF2FF4C668EE846B99AA58F887894A47126FE971AABFB90FD587BD5F79C4DB6BE64C2EC9696DC376932A6FD534D13A6323D68B15C0ABFA7B1CAE18B4F0"/>
    <s v="53F21F12A592D8E32B3BE291DD137E5FF3CCF0BF2CD7DEB77CE3BB7653834120B9B937D7607C17A8E3230B62D8939A006D93EDE371125F68982AD7A8FC3F5145"/>
    <s v="7003143208"/>
    <d v="1970-03-14T00:00:00"/>
    <s v="7003143208"/>
    <n v="0"/>
    <x v="0"/>
    <s v=""/>
    <s v=""/>
    <s v=""/>
    <n v="0"/>
    <n v="0"/>
    <x v="0"/>
  </r>
  <r>
    <s v="7676943"/>
    <d v="2023-12-31T00:00:00"/>
    <n v="220930.18"/>
    <d v="2021-10-04T00:00:00"/>
    <x v="0"/>
    <s v="0 delayed payments"/>
    <s v="0.1800"/>
    <n v="2"/>
    <n v="7306256608"/>
    <n v="7306256608"/>
    <s v="9F569BC0F367112C7117590C6D42418BB7194FB6560E44094CA0E902BAFF0DEA837762C001D420A47819680EBC62864E3728296D102D5A0A9E30A36D9B426B1C"/>
    <s v="D756BE8905402896128F72E091A92AF95359FAEF5004025323B48D4C0EF02720A40B5878E9486A474ECA2BE082BA8C879E25C6091179F032704625167030EBFC"/>
    <s v="7306256608"/>
    <d v="1973-06-25T00:00:00"/>
    <s v="7306256608"/>
    <n v="0"/>
    <x v="0"/>
    <s v=""/>
    <s v=""/>
    <s v=""/>
    <n v="0"/>
    <n v="0"/>
    <x v="0"/>
  </r>
  <r>
    <s v="7676968"/>
    <d v="2023-12-31T00:00:00"/>
    <n v="52691.39"/>
    <d v="2021-10-05T00:00:00"/>
    <x v="0"/>
    <s v="1 delayed payment"/>
    <s v="0.1900"/>
    <n v="1"/>
    <n v="8111064104"/>
    <n v="8111064104"/>
    <s v="86F917A0613CA97A7E8E238C1B9DF2F6E33898489A1BF13AC4CC0409C10CE892F62D6218A014C04A93E5579885EC67DD5B207AD68690ADFFF8644C2E2513A5A1"/>
    <s v="NULL"/>
    <s v="8111064104"/>
    <d v="1981-11-06T00:00:00"/>
    <s v="NULL"/>
    <n v="0"/>
    <x v="0"/>
    <s v=""/>
    <s v=""/>
    <s v=""/>
    <n v="0"/>
    <n v="0"/>
    <x v="0"/>
  </r>
  <r>
    <s v="7677040"/>
    <d v="2023-12-31T00:00:00"/>
    <n v="107266.56"/>
    <d v="2021-10-04T00:00:00"/>
    <x v="0"/>
    <s v="0 delayed payments"/>
    <s v="0.2770"/>
    <n v="1"/>
    <n v="9806025939"/>
    <n v="9806025939"/>
    <s v="39836B053A536CAEEC8141D6E3BD91185152DC67DAD12421ABF6A4CB689BAC706A6E59ADD462F2CB9757EC658BC5B9B1EBF904EC4BFA5E874DC4EC20393809DB"/>
    <s v="NULL"/>
    <s v="9806025939"/>
    <d v="1998-06-02T00:00:00"/>
    <s v="NULL"/>
    <n v="0"/>
    <x v="0"/>
    <s v=""/>
    <s v=""/>
    <s v=""/>
    <n v="0"/>
    <n v="0"/>
    <x v="0"/>
  </r>
  <r>
    <s v="7677115"/>
    <d v="2023-12-31T00:00:00"/>
    <n v="94856.38"/>
    <d v="2021-10-11T00:00:00"/>
    <x v="0"/>
    <s v="0 delayed payments"/>
    <s v="0.1570"/>
    <n v="1"/>
    <n v="8604290034"/>
    <n v="8604290034"/>
    <s v="7FF7EBE5C1039D33D586EBDF04D98C99DBE7700D9DF326A7401D838A469C1926007FB9B52E9115E6989E0886BB6131EECFAE89E7E7FB7535CA3CD377E7545ACC"/>
    <s v="NULL"/>
    <s v="8604290034"/>
    <d v="1986-04-29T00:00:00"/>
    <s v="NULL"/>
    <n v="0"/>
    <x v="0"/>
    <s v=""/>
    <s v=""/>
    <s v=""/>
    <n v="0"/>
    <n v="0"/>
    <x v="0"/>
  </r>
  <r>
    <s v="7677305"/>
    <d v="2023-12-31T00:00:00"/>
    <n v="168092.61"/>
    <d v="2021-10-05T00:00:00"/>
    <x v="1"/>
    <s v="Frozen"/>
    <s v="0.2570"/>
    <n v="1"/>
    <n v="8007146999"/>
    <n v="8007146999"/>
    <s v="AC2AD2A21513D2863772A6A41429EAC97BB3E27AFB0143A6CF13882D0E003B5C4160F436CB784A51C061AA5CBB7E85CA58EE0263DA19DF041946F98EC1DD7507"/>
    <s v="NULL"/>
    <s v="8007146999"/>
    <d v="1980-07-14T00:00:00"/>
    <s v="NULL"/>
    <n v="0"/>
    <x v="0"/>
    <s v=""/>
    <s v=""/>
    <s v=""/>
    <n v="0"/>
    <n v="0"/>
    <x v="0"/>
  </r>
  <r>
    <s v="7677453"/>
    <d v="2023-12-31T00:00:00"/>
    <n v="61983.06"/>
    <d v="2021-10-05T00:00:00"/>
    <x v="0"/>
    <s v="1 delayed payment"/>
    <s v="0.2770"/>
    <n v="1"/>
    <n v="8810273519"/>
    <n v="8810273519"/>
    <s v="4CDF914EB9E41E11DADF389AA151B82648D4231E7B41E05CF54362EF6E92DCC3925BF9117DE781DCD8F6AD5CB985B40152A6476264A9A615D6EFC411CF36F4F0"/>
    <s v="NULL"/>
    <s v="8810273519"/>
    <d v="1988-10-27T00:00:00"/>
    <s v="NULL"/>
    <n v="0"/>
    <x v="0"/>
    <s v=""/>
    <s v=""/>
    <s v=""/>
    <n v="0"/>
    <n v="0"/>
    <x v="0"/>
  </r>
  <r>
    <s v="7677461"/>
    <d v="2023-12-31T00:00:00"/>
    <n v="134736.95999999999"/>
    <d v="2021-10-05T00:00:00"/>
    <x v="0"/>
    <s v="0 delayed payments"/>
    <s v="0.1905"/>
    <n v="2"/>
    <n v="8604020480"/>
    <n v="8604020480"/>
    <s v="2BEE9991F8FCB62FC4736D7779BAFF8B157AE9CD52B08708F8E432D88435206D1B2398472EDBB05262D4EDB9E48A619F92545907B44DB63206963FF9242A2EBB"/>
    <s v="3AE08EA251F8056C4F0096CDB4EE2445B370D984EFDC420D84064C3BE66F7826184D9E26BEF973F08D5289BBDE6F0FC5F9D5947B9DF3207C5679BE87BFF4F7C5"/>
    <s v="8604020480"/>
    <d v="1986-04-02T00:00:00"/>
    <s v="8604020480"/>
    <n v="0"/>
    <x v="0"/>
    <s v=""/>
    <s v=""/>
    <s v=""/>
    <n v="0"/>
    <n v="0"/>
    <x v="0"/>
  </r>
  <r>
    <s v="7677545"/>
    <d v="2023-12-31T00:00:00"/>
    <n v="169311.43"/>
    <d v="2021-10-05T00:00:00"/>
    <x v="0"/>
    <s v="0 delayed payments"/>
    <s v="0.2870"/>
    <n v="1"/>
    <n v="9912168094"/>
    <n v="9912168094"/>
    <s v="1F795C048896E127539477D193624519B86EC3011C6A9A969C9597C09C270D1FCC098B4733363935635FA60DA3E6FEB879B446C0789647BE3779A5BD7CAC50A4"/>
    <s v="NULL"/>
    <s v="9912168094"/>
    <d v="1999-12-16T00:00:00"/>
    <s v="NULL"/>
    <n v="0"/>
    <x v="0"/>
    <s v=""/>
    <s v=""/>
    <s v=""/>
    <n v="0"/>
    <n v="0"/>
    <x v="0"/>
  </r>
  <r>
    <s v="7677743"/>
    <d v="2023-12-31T00:00:00"/>
    <n v="119442.12"/>
    <d v="2021-10-06T00:00:00"/>
    <x v="0"/>
    <s v="4 delayed payments"/>
    <s v="0.2705"/>
    <n v="1"/>
    <n v="8403059010"/>
    <n v="8403059010"/>
    <s v="DDCF2AE29839957BE920F88941EAF96085990DC67AD8C68A0AC1D3EB917821610CC7EDE861354EF241BD87EE01069BE7829B7CF8821DE604E0D821C978702E28"/>
    <s v="NULL"/>
    <s v="8403059010"/>
    <d v="1984-03-05T00:00:00"/>
    <s v="NULL"/>
    <n v="0"/>
    <x v="0"/>
    <s v=""/>
    <s v=""/>
    <s v=""/>
    <n v="0"/>
    <n v="0"/>
    <x v="0"/>
  </r>
  <r>
    <s v="7677834"/>
    <d v="2023-12-31T00:00:00"/>
    <n v="235869.8"/>
    <d v="2021-10-05T00:00:00"/>
    <x v="0"/>
    <s v="0 delayed payments"/>
    <s v="0.2805"/>
    <n v="2"/>
    <n v="6905011125"/>
    <n v="6905011125"/>
    <s v="02C8A49A52DCBA55C5D9DD32AF0D1ED803CB8E74AD3B11907955237C2F436F937CE4F25AE2F9B238B323C6EA01A952752C2A2982EBD4A534566E7565CAA53F32"/>
    <s v="1D9225D2391E54A33CD5CBFAFEA0AFF6B66235419AE3D33C971A27ECBC5A969CDE2F8019F232F1B07E9910ACEEA2AE4CACE5AE440D85F5EF8CDB504102BFB5CA"/>
    <s v="6905011125"/>
    <d v="1969-05-01T00:00:00"/>
    <s v="6905011125"/>
    <n v="0"/>
    <x v="0"/>
    <s v=""/>
    <s v=""/>
    <s v=""/>
    <n v="0"/>
    <n v="0"/>
    <x v="0"/>
  </r>
  <r>
    <s v="7677917"/>
    <d v="2023-12-31T00:00:00"/>
    <n v="227095.33"/>
    <d v="2021-10-07T00:00:00"/>
    <x v="0"/>
    <s v="0 delayed payments"/>
    <s v="0.1805"/>
    <n v="1"/>
    <n v="9908153316"/>
    <n v="9908153316"/>
    <s v="36F6AEFDA03DAA438B8967DF3AACFB07EF4DB72FD979F7AF3C749152B3644D5D0500B1C562AF63CAF71AA9F3DD9845A189EFD3112D9FF57CC97B87A0936136E0"/>
    <s v="NULL"/>
    <s v="9908153316"/>
    <d v="1999-08-15T00:00:00"/>
    <s v="NULL"/>
    <n v="0"/>
    <x v="0"/>
    <s v=""/>
    <s v=""/>
    <s v=""/>
    <n v="0"/>
    <n v="0"/>
    <x v="0"/>
  </r>
  <r>
    <s v="7677982"/>
    <d v="2023-12-31T00:00:00"/>
    <n v="417012.43"/>
    <d v="2021-10-08T00:00:00"/>
    <x v="0"/>
    <s v="0 delayed payments"/>
    <s v="0.2305"/>
    <n v="2"/>
    <n v="6203134652"/>
    <n v="6203134652"/>
    <s v="E8B5DC3D4FAB9B1A62B620C5D02ECE3B8566FCE771410DCDB7FEED1A6934941B57F02C0BAC225BD10CCB12744190D258556A5E44EEADDC168D68820B052A9C17"/>
    <s v="378D091A81BF16122C98BC00819F168B8951F3CE4EADA750922AAE7CCC97202433F7C7DFFD216BC4AAF3951DCD90804027CA3AE83BDDDB0E250F1BAD5EA516D2"/>
    <s v="6203134652"/>
    <d v="1962-03-13T00:00:00"/>
    <s v="6203134652"/>
    <n v="0"/>
    <x v="0"/>
    <s v=""/>
    <s v=""/>
    <s v=""/>
    <n v="0"/>
    <n v="0"/>
    <x v="0"/>
  </r>
  <r>
    <s v="7677990"/>
    <d v="2023-12-31T00:00:00"/>
    <n v="173365.38"/>
    <d v="2021-10-06T00:00:00"/>
    <x v="0"/>
    <s v="0 delayed payments"/>
    <s v="0.1855"/>
    <n v="1"/>
    <n v="7407256978"/>
    <n v="7407256978"/>
    <s v="A10A4BB6425C7A680B0EB07EFF54357C14258D10EF23770C5F0073A63A628FD98AFC08A76978470DFCFF775166680D50F1C13473B649781790DA853505DA2B6E"/>
    <s v="NULL"/>
    <s v="7407256978"/>
    <d v="1974-07-25T00:00:00"/>
    <s v="NULL"/>
    <n v="0"/>
    <x v="0"/>
    <s v=""/>
    <s v=""/>
    <s v=""/>
    <n v="0"/>
    <n v="0"/>
    <x v="0"/>
  </r>
  <r>
    <s v="7678006"/>
    <d v="2023-12-31T00:00:00"/>
    <n v="125957.48"/>
    <d v="2021-10-06T00:00:00"/>
    <x v="0"/>
    <s v="0 delayed payments"/>
    <s v="0.1705"/>
    <n v="2"/>
    <n v="6609093973"/>
    <n v="6609093973"/>
    <s v="775083C515C20D168C963600EA9887F5DC4D3790D1966920DA2D9DC3F6F3505DA40A4CFB16D8630FB1B6D8FAD6D6C68CA9ECAA03F67F88CE7548B6634565A5DA"/>
    <s v="5858DDA8129EB2E298767FFDB6CE983D8154319956BA7CFF334D1D8D5CE2A08384B4EF3984BFAFA99229F14E10D95C09537514E995D3A0680E3837DAD8A33007"/>
    <s v="6609093973"/>
    <d v="1966-09-09T00:00:00"/>
    <s v="6609093973"/>
    <n v="0"/>
    <x v="0"/>
    <s v=""/>
    <s v=""/>
    <s v=""/>
    <n v="0"/>
    <n v="0"/>
    <x v="0"/>
  </r>
  <r>
    <s v="7678022"/>
    <d v="2023-12-31T00:00:00"/>
    <n v="61646.98"/>
    <d v="2021-10-06T00:00:00"/>
    <x v="0"/>
    <s v="0 delayed payments"/>
    <s v="0.2155"/>
    <n v="1"/>
    <n v="9011113595"/>
    <n v="9011113595"/>
    <s v="B0EE8A3EEC6B1E88B5E06AB25D8DA2EFAE9059178B4CE0EF7293BF3A33EAB852F54DF6C9A976646FA9267117EA4FA56590C67F02AE043A85EFCC9F891228690C"/>
    <s v="NULL"/>
    <s v="9011113595"/>
    <d v="1990-11-11T00:00:00"/>
    <s v="NULL"/>
    <n v="0"/>
    <x v="0"/>
    <s v=""/>
    <s v=""/>
    <s v=""/>
    <n v="0"/>
    <n v="0"/>
    <x v="0"/>
  </r>
  <r>
    <s v="7678055"/>
    <d v="2023-12-31T00:00:00"/>
    <n v="31418.69"/>
    <d v="2021-10-07T00:00:00"/>
    <x v="0"/>
    <s v="0 delayed payments"/>
    <s v="0.2570"/>
    <n v="1"/>
    <n v="6703031101"/>
    <n v="6703031101"/>
    <s v="AC88263F3ADD1BEB8375D6625BF8EA8FB0DD537F266D7415DF0F4224194F4EFA341AF6D28D5DA6952B801F265F36AA454BFBC9C60183F0C121F6E57D0F0EF5E2"/>
    <s v="NULL"/>
    <s v="6703031101"/>
    <d v="1967-03-03T00:00:00"/>
    <s v="NULL"/>
    <n v="0"/>
    <x v="0"/>
    <s v=""/>
    <s v=""/>
    <s v=""/>
    <n v="0"/>
    <n v="0"/>
    <x v="0"/>
  </r>
  <r>
    <s v="7678063"/>
    <d v="2023-12-31T00:00:00"/>
    <n v="111617.4"/>
    <d v="2021-10-11T00:00:00"/>
    <x v="0"/>
    <s v="0 delayed payments"/>
    <s v="0.2505"/>
    <n v="2"/>
    <n v="9304032742"/>
    <n v="9304032742"/>
    <s v="8C64A6148D6850A56D4DD90BB835975C8F37A26D752733DAB9809F434C8F251BCBF379293F1F51AAE6D2ECB6466B69A1A9125813E82A513F7FA0307AA5B55A61"/>
    <s v="A7A7D774CEBD4377C662DB1014C93576217A6405E08B5F1B620083B916CC59A2CE4C74231473C1341B6BCF4F3D531DC3360045B2E389CE61F8D11CC37435037B"/>
    <s v="9304032742"/>
    <d v="1993-04-03T00:00:00"/>
    <s v="9304032742"/>
    <n v="0"/>
    <x v="0"/>
    <s v=""/>
    <s v=""/>
    <s v=""/>
    <n v="0"/>
    <n v="0"/>
    <x v="0"/>
  </r>
  <r>
    <s v="7678089"/>
    <d v="2023-12-31T00:00:00"/>
    <n v="484396.92"/>
    <d v="2021-11-08T00:00:00"/>
    <x v="0"/>
    <s v="0 delayed payments"/>
    <s v="0.2705"/>
    <n v="2"/>
    <n v="9206214307"/>
    <n v="9206214307"/>
    <s v="48A79FE9AA8563B4DA09E129064DB05F992F96A819318B681417D6FC1591821E59F94FC6229BD8F444B066B57C903A20183A2D28434B55CC895CB15746966DFB"/>
    <s v="NULL"/>
    <s v="9206214307"/>
    <d v="1992-06-21T00:00:00"/>
    <s v="9206214307"/>
    <n v="0"/>
    <x v="0"/>
    <s v=""/>
    <s v=""/>
    <s v=""/>
    <n v="0"/>
    <n v="0"/>
    <x v="0"/>
  </r>
  <r>
    <s v="7678162"/>
    <d v="2023-12-31T00:00:00"/>
    <n v="196216.31"/>
    <d v="2021-10-11T00:00:00"/>
    <x v="0"/>
    <s v="0 delayed payments"/>
    <s v="0.2895"/>
    <n v="1"/>
    <n v="6803017174"/>
    <n v="6803017174"/>
    <s v="BF16DE54061E0658B1758A7463C4DDBF0357012FBDA93C3C24D081A909C86041BE502BA08BAFE47D7E70ABD1FA8EFB18B35F09FF05C1E2474FED046A8A61769A"/>
    <s v="NULL"/>
    <s v="6803017174"/>
    <d v="1968-03-01T00:00:00"/>
    <s v="NULL"/>
    <n v="0"/>
    <x v="0"/>
    <s v=""/>
    <s v=""/>
    <s v=""/>
    <n v="0"/>
    <n v="0"/>
    <x v="0"/>
  </r>
  <r>
    <s v="7678303"/>
    <d v="2023-12-31T00:00:00"/>
    <n v="170066.33"/>
    <d v="2021-10-08T00:00:00"/>
    <x v="0"/>
    <s v="0 delayed payments"/>
    <s v="0.2305"/>
    <n v="2"/>
    <n v="8505178783"/>
    <n v="8505178783"/>
    <s v="D7B81373F7C97DBEAA4AF50343E07FF003C51D237885683CB00DB1EC88CFC296D4F012A33EFD45F7FE568E6B6FB56CBDB362D2A2E3571DEDC099248E30FF5933"/>
    <s v="AE0CA00B87DF1C1C78ED7912980B68CF33DAE807BE879D537A00154C15F888082A0C8D0CC6BFFBB6B93231D6DEACAB1695AE7D1A676EEB5DD8247C80F1652F65"/>
    <s v="8505178783"/>
    <d v="1985-05-17T00:00:00"/>
    <s v="8505178783"/>
    <n v="0"/>
    <x v="0"/>
    <s v=""/>
    <s v=""/>
    <s v=""/>
    <n v="0"/>
    <n v="0"/>
    <x v="0"/>
  </r>
  <r>
    <s v="7678311"/>
    <d v="2023-12-31T00:00:00"/>
    <n v="477043.19"/>
    <d v="2021-10-08T00:00:00"/>
    <x v="0"/>
    <s v="0 delayed payments"/>
    <s v="0.2305"/>
    <n v="2"/>
    <n v="7904203218"/>
    <n v="7904203218"/>
    <s v="08A05E2BC102618E5CE91D380FBEC697F7AC2414DF087C6F18C5B11D2D4163DAED42E4389F43142A276F110DF512D0E2EB255E273997B9C2EFA5FE6D7F93A7C9"/>
    <s v="8C3EBE5A460DEC7E8E90539DA0FC669B2147C38C8C789770FB2744BDF73293AC959C5215385B4D55AE165DD66A4DBE9A2E5482499F654C53694131A3894093BE"/>
    <s v="7904203218"/>
    <d v="1979-04-20T00:00:00"/>
    <s v="7904203218"/>
    <n v="0"/>
    <x v="0"/>
    <s v=""/>
    <s v=""/>
    <s v=""/>
    <n v="0"/>
    <n v="0"/>
    <x v="0"/>
  </r>
  <r>
    <s v="7678329"/>
    <d v="2023-12-31T00:00:00"/>
    <n v="437898.32"/>
    <d v="2021-10-08T00:00:00"/>
    <x v="0"/>
    <s v="0 delayed payments"/>
    <s v="0.2605"/>
    <n v="2"/>
    <n v="7803100846"/>
    <n v="7803100846"/>
    <s v="4E935661DE8F457B739D54DF34CEA39379BC5015CD844182190E77E49249DDF4818BF0CE7C885AC9FD77EA3CE8CBCD7F922EBB2F87ABBA63EC3852C17B1029A4"/>
    <s v="522616A8BB3DE4863022697004D1F1FA536BDCED9337E01AE97CE5939A9CCC8CA567A87CB45CD86A156AB79F558CCAFED14CC7E0D07912ED46F5016C9C430B5C"/>
    <s v="7803100846"/>
    <d v="1978-03-10T00:00:00"/>
    <s v="7803100846"/>
    <n v="0"/>
    <x v="0"/>
    <s v=""/>
    <s v=""/>
    <s v=""/>
    <n v="0"/>
    <n v="0"/>
    <x v="0"/>
  </r>
  <r>
    <s v="7678436"/>
    <d v="2023-12-31T00:00:00"/>
    <n v="489710.19"/>
    <d v="2021-10-07T00:00:00"/>
    <x v="1"/>
    <s v="Frozen"/>
    <s v="0.2070"/>
    <n v="2"/>
    <n v="8305218946"/>
    <n v="8305218946"/>
    <s v="A0B1129AA4B3F51999186948D8DCE81407A840FA15B8D81B0BB2F86AF58266BBBA9CD9AD3CB42A4981011DE81AF57D5EB19171678D94851B5E5445846B3097BF"/>
    <s v="046649399B230EE631CA1AA67D2581BA8A7C48641760559DC353C43743DD70AB57D488D8E8CA1CFB756B466CAF0028020C98782A2A87CEE1B717222476D807BF"/>
    <s v="8305218946"/>
    <d v="1983-05-21T00:00:00"/>
    <s v="8305218946"/>
    <n v="0"/>
    <x v="0"/>
    <s v=""/>
    <s v=""/>
    <s v=""/>
    <n v="0"/>
    <n v="0"/>
    <x v="0"/>
  </r>
  <r>
    <s v="7678634"/>
    <d v="2023-12-31T00:00:00"/>
    <n v="287751.62"/>
    <d v="2021-10-07T00:00:00"/>
    <x v="0"/>
    <s v="1 delayed payment"/>
    <s v="0.2705"/>
    <n v="1"/>
    <n v="6706151260"/>
    <n v="6706151260"/>
    <s v="9DFC9924DC7851BD8EE0F7EEBA301942AAD37D80DDD5D7A0C7B618D0098ABF8064D333DB867B635E3BE0167F6CD015592BF1397D202F9BC58444447151AD970F"/>
    <s v="NULL"/>
    <s v="6706151260"/>
    <d v="1967-06-15T00:00:00"/>
    <s v="NULL"/>
    <n v="0"/>
    <x v="0"/>
    <s v=""/>
    <s v=""/>
    <s v=""/>
    <n v="0"/>
    <n v="0"/>
    <x v="0"/>
  </r>
  <r>
    <s v="7678733"/>
    <d v="2023-12-31T00:00:00"/>
    <n v="335095.43"/>
    <d v="2021-10-11T00:00:00"/>
    <x v="0"/>
    <s v="0 delayed payments"/>
    <s v="0.2805"/>
    <n v="2"/>
    <n v="8912074948"/>
    <n v="8912074948"/>
    <s v="1A3AAA59286AE93DAE9FE9667AB9B72ADA4193F56E361B53B2805686A384465FBC105260461EFC473DC53E497A1FEF00228F137E71A5C4D3AE3ABEC35916A0CE"/>
    <s v="64D79274433610BBCC54547B82B06AC89CBF7D6BB96C48D2A83B18D329D454A55A83C951FDA9503951068846EE18ACA52FDAD36BDA30EC9AE97075B3CA712557"/>
    <s v="8912074948"/>
    <d v="1989-12-07T00:00:00"/>
    <s v="8912074948"/>
    <n v="0"/>
    <x v="0"/>
    <s v=""/>
    <s v=""/>
    <s v=""/>
    <n v="0"/>
    <n v="0"/>
    <x v="0"/>
  </r>
  <r>
    <s v="7678972"/>
    <d v="2023-12-31T00:00:00"/>
    <n v="203147.54"/>
    <d v="2021-10-08T00:00:00"/>
    <x v="0"/>
    <s v="2 delayed payments"/>
    <s v="0.1805"/>
    <n v="1"/>
    <n v="9501082664"/>
    <n v="9501082664"/>
    <s v="A615390F62E2EF66BBC8EE7F706DB9EF1C77BF8B59630CF1E1945560FAAD50D874C522D60F5618EC4AFF69EF24251E5342223000BFF11C16D71E309FADF60617"/>
    <s v="NULL"/>
    <s v="9501082664"/>
    <d v="1995-01-08T00:00:00"/>
    <s v="NULL"/>
    <n v="0"/>
    <x v="0"/>
    <s v=""/>
    <s v=""/>
    <s v=""/>
    <n v="0"/>
    <n v="0"/>
    <x v="0"/>
  </r>
  <r>
    <s v="7679517"/>
    <d v="2023-12-31T00:00:00"/>
    <n v="237346.06"/>
    <d v="2021-10-12T00:00:00"/>
    <x v="1"/>
    <s v="Frozen"/>
    <s v="0.2495"/>
    <n v="1"/>
    <n v="9107150907"/>
    <n v="9107150907"/>
    <s v="E5C4BFA5869FB93A015463C86853C02D3278E17B980B8701ECB89165C6B1527CD7AE83433856F67BE6F53E4BF805F013581695B595205AA722CA9DF9B51A9D1A"/>
    <s v="NULL"/>
    <s v="9107150907"/>
    <d v="1991-07-15T00:00:00"/>
    <s v="NULL"/>
    <n v="0"/>
    <x v="0"/>
    <s v=""/>
    <s v=""/>
    <s v=""/>
    <n v="0"/>
    <n v="0"/>
    <x v="0"/>
  </r>
  <r>
    <s v="7679616"/>
    <d v="2023-12-31T00:00:00"/>
    <n v="274382.78999999998"/>
    <d v="2021-10-15T00:00:00"/>
    <x v="0"/>
    <s v="0 delayed payments"/>
    <s v="0.2705"/>
    <n v="1"/>
    <n v="9812178359"/>
    <n v="9812178359"/>
    <s v="64C2FA84CBED057AA688CDD72FDEDC084D0BF2F7A9AC6F2F7D54FCB9504DC1CDF04671B9CCD7028072D30BD5141AEFDF54667BE7860A144243C13B7D269EF381"/>
    <s v="NULL"/>
    <s v="9812178359"/>
    <d v="1998-12-17T00:00:00"/>
    <s v="NULL"/>
    <n v="0"/>
    <x v="0"/>
    <s v=""/>
    <s v=""/>
    <s v=""/>
    <n v="0"/>
    <n v="0"/>
    <x v="0"/>
  </r>
  <r>
    <s v="7679681"/>
    <d v="2023-12-31T00:00:00"/>
    <n v="84450.77"/>
    <d v="2021-10-12T00:00:00"/>
    <x v="0"/>
    <s v="0 delayed payments"/>
    <s v="0.1855"/>
    <n v="1"/>
    <n v="9811016485"/>
    <n v="9811016485"/>
    <s v="61044286D794AE25AC5C01A20AA20A40DA8BB272DCA80CC8B3791AA33DC732C7CA1D59B7DA9D53D2168C5D5C1F208AE7F24072F23376A5FF920861F5760D4CC4"/>
    <s v="NULL"/>
    <s v="9811016485"/>
    <d v="1998-11-01T00:00:00"/>
    <s v="NULL"/>
    <n v="0"/>
    <x v="0"/>
    <s v=""/>
    <s v=""/>
    <s v=""/>
    <n v="0"/>
    <n v="0"/>
    <x v="0"/>
  </r>
  <r>
    <s v="7679749"/>
    <d v="2023-12-31T00:00:00"/>
    <n v="259096.52"/>
    <d v="2021-10-13T00:00:00"/>
    <x v="1"/>
    <s v="Frozen"/>
    <s v="0.2470"/>
    <n v="1"/>
    <n v="9306224198"/>
    <n v="9306224198"/>
    <s v="85F57C0A7B872B2DA16B5050DF129A14F2797FC0A7DAF229A032312E1AE7D129F67B775E4CD290512134C53FA0616664A2E9B8A5F3E8DBA26CDA0857437EB86A"/>
    <s v="NULL"/>
    <s v="9306224198"/>
    <d v="1993-06-22T00:00:00"/>
    <s v="NULL"/>
    <n v="0"/>
    <x v="0"/>
    <s v="9306224198"/>
    <s v=""/>
    <s v="Skuldsanering bevilj"/>
    <n v="1"/>
    <n v="0"/>
    <x v="1"/>
  </r>
  <r>
    <s v="7679756"/>
    <d v="2023-12-31T00:00:00"/>
    <n v="236203.17"/>
    <d v="2021-10-14T00:00:00"/>
    <x v="0"/>
    <s v="4 delayed payments"/>
    <s v="0.2000"/>
    <n v="1"/>
    <n v="9305264617"/>
    <n v="9305264617"/>
    <s v="579BD1A22FC788A03F412F899CC62F1CB984F5BA4BABEC6706C6D15EF4745CF703C49D4643AEF096BE85C3EBA80089BCCF75D5F5AE3A48253A2D77535DEDC7A7"/>
    <s v="NULL"/>
    <s v="9305264617"/>
    <d v="1993-05-26T00:00:00"/>
    <s v="NULL"/>
    <n v="0"/>
    <x v="0"/>
    <s v=""/>
    <s v=""/>
    <s v=""/>
    <n v="0"/>
    <n v="0"/>
    <x v="0"/>
  </r>
  <r>
    <s v="7679780"/>
    <d v="2023-12-31T00:00:00"/>
    <n v="215817.4"/>
    <d v="2021-10-12T00:00:00"/>
    <x v="0"/>
    <s v="0 delayed payments"/>
    <s v="0.2505"/>
    <n v="2"/>
    <n v="7903010408"/>
    <n v="7903010408"/>
    <s v="B04707B5739DB54D1BDFAE8D0936E70B78A50E54AF3D9C7712BCDE80B3D64510E08EBF2BF77A010D4138291CDD376E5A12D42137F8C70FECEEBFAFED8466C02D"/>
    <s v="9B83AD6A6C2822740E5BC11E0B6867A18186680BCBD7881B9E2D3216C9DBD38761E3F5C8BD144B5554DB56A3CF784F4B0AC80041958592C29751E764B590A7E4"/>
    <s v="7903010408"/>
    <d v="1979-03-01T00:00:00"/>
    <s v="7903010408"/>
    <n v="0"/>
    <x v="0"/>
    <s v=""/>
    <s v=""/>
    <s v=""/>
    <n v="0"/>
    <n v="0"/>
    <x v="0"/>
  </r>
  <r>
    <s v="7679822"/>
    <d v="2023-12-31T00:00:00"/>
    <n v="53632.38"/>
    <d v="2021-10-12T00:00:00"/>
    <x v="0"/>
    <s v="0 delayed payments"/>
    <s v="0.2745"/>
    <n v="2"/>
    <n v="9009228777"/>
    <n v="9009228777"/>
    <s v="43D89EF00CCDEC7041B9CC0BC3D565D193D281B4542313D612FD61B9615221FBD64061466D8B2CB3CDD722F7979B434EC7A94138E652A24C68AB90DEE024B6B4"/>
    <s v="869A52098FF2F5D091C33BD19F9B41A5F041854418B18428E3D2633F4D6AE9A4E3E2867AD9F1BAA6F46C8896BB740D5D2881FFFB3F41C1D0EF3E014FBC86F5A6"/>
    <s v="9009228777"/>
    <d v="1990-09-22T00:00:00"/>
    <s v="9009228777"/>
    <n v="0"/>
    <x v="0"/>
    <s v=""/>
    <s v=""/>
    <s v=""/>
    <n v="0"/>
    <n v="0"/>
    <x v="0"/>
  </r>
  <r>
    <s v="7679830"/>
    <d v="2023-12-31T00:00:00"/>
    <n v="15595.59"/>
    <d v="2021-10-14T00:00:00"/>
    <x v="0"/>
    <s v="0 delayed payments"/>
    <s v="0.2445"/>
    <n v="2"/>
    <n v="8908202701"/>
    <n v="8908202701"/>
    <s v="F6D25152F14DC04F893DE0E3D8ABEDF318B302F5B0ABFDDC7A4D59D28B1732250EBF1DF279B427ED16C9980F0A95F37BAD56B09E501CA742BE077CD8D035AD5E"/>
    <s v="11E6CFBEEF1717151EC6225E13E44DBF268B227DA510F9003C96C00C47AA1B15C3B2A5375FB2A7700763647F74D818C8A45E2B403606CE4973508C0579040725"/>
    <s v="8908202701"/>
    <d v="1989-08-20T00:00:00"/>
    <s v="8908202701"/>
    <n v="0"/>
    <x v="0"/>
    <s v=""/>
    <s v=""/>
    <s v=""/>
    <n v="0"/>
    <n v="0"/>
    <x v="0"/>
  </r>
  <r>
    <s v="7679863"/>
    <d v="2023-12-31T00:00:00"/>
    <n v="128276.21"/>
    <d v="2021-10-13T00:00:00"/>
    <x v="1"/>
    <s v="Frozen"/>
    <s v="0.2170"/>
    <n v="2"/>
    <n v="9110151355"/>
    <n v="9110151355"/>
    <s v="C754B8328C435A869986D57EFCAE2A2E0185EE41577DEA00BED5F32BA5EDB29FFA803FA0008F31BBFA44755E299CE07B6B8F8006360BADA70291AA3E87D1EA4B"/>
    <s v="CB07DC1CD28A3D721CAF8D0F68C0DFD129524861B81E4C8B7F486D63361608B1201EBF9E6F9ADA2274A73984DFF51ABD6908523B53EE43F9BFD214ECC40C87CD"/>
    <s v="9110151355"/>
    <d v="1991-10-15T00:00:00"/>
    <s v="9110151355"/>
    <n v="0"/>
    <x v="0"/>
    <s v=""/>
    <s v=""/>
    <s v=""/>
    <n v="0"/>
    <n v="0"/>
    <x v="0"/>
  </r>
  <r>
    <s v="7679988"/>
    <d v="2023-12-31T00:00:00"/>
    <n v="486668.7"/>
    <d v="2021-10-19T00:00:00"/>
    <x v="0"/>
    <s v="2 delayed payments"/>
    <s v="0.2205"/>
    <n v="2"/>
    <n v="7506101505"/>
    <n v="7506101505"/>
    <s v="808113D812297BFD676A900B262881564D294E8BE87227706862E6FAA9FD376B7C03C9332ECF7FAF1371ED76F0B87974585453684007789318DBB05599BCDEF4"/>
    <s v="DE1855E530D3A7216E5D716D1E443CE09F9406D26ADA701F643B0C57043A162E69344B26B563CC098F5007F00A9D088E0A00FEE977593B64AC8B0A9E9C4B5D2F"/>
    <s v="7506101505"/>
    <d v="1975-06-10T00:00:00"/>
    <s v="7506101505"/>
    <n v="0"/>
    <x v="0"/>
    <s v=""/>
    <s v=""/>
    <s v=""/>
    <n v="0"/>
    <n v="0"/>
    <x v="0"/>
  </r>
  <r>
    <s v="7680010"/>
    <d v="2023-12-31T00:00:00"/>
    <n v="94102.65"/>
    <d v="2021-10-19T00:00:00"/>
    <x v="0"/>
    <s v="0 delayed payments"/>
    <s v="0.2800"/>
    <n v="2"/>
    <n v="8401148898"/>
    <n v="8401148898"/>
    <s v="C050C1752198CCE68C477FF714353A6792254287201867B02B3B82A8FD7584D1996D5E3894A957598B9256642D97AE6753D6051A0FCFC37F356472489460C501"/>
    <s v="41355D7F32253B833B1B40D78B6350E6BC017FABD21CFCB42955876F1BD186DEF2E0708D0401ED30BB6238B42C42ED3178819D5FBA9BADE5CDB71AC83B795A77"/>
    <s v="8401148898"/>
    <d v="1984-01-14T00:00:00"/>
    <s v="8401148898"/>
    <n v="0"/>
    <x v="0"/>
    <s v=""/>
    <s v=""/>
    <s v=""/>
    <n v="0"/>
    <n v="0"/>
    <x v="0"/>
  </r>
  <r>
    <s v="7680119"/>
    <d v="2023-12-31T00:00:00"/>
    <n v="471359.86"/>
    <d v="2021-10-14T00:00:00"/>
    <x v="0"/>
    <s v="3 delayed payments"/>
    <s v="0.2205"/>
    <n v="2"/>
    <n v="8002111469"/>
    <n v="8002111469"/>
    <s v="E93B615937D878BAD717E289036143E15FAA759CF4B5CDDF4EC75A42C71600C483D5088577644503D3092F85D5967B5DB3866089BEA2F1C3FF38F74C67E55400"/>
    <s v="E9E3C7D4EAD3A80E9BCCBBCD09DFE95D0A9871562C2007B1D94451662BA97D63A00FDCE071EF72D7EEE02CE3AA29821AA39D64B04190667B96585F14797BE73C"/>
    <s v="8002111469"/>
    <d v="1980-02-11T00:00:00"/>
    <s v="8002111469"/>
    <n v="0"/>
    <x v="0"/>
    <s v=""/>
    <s v=""/>
    <s v=""/>
    <n v="0"/>
    <n v="0"/>
    <x v="0"/>
  </r>
  <r>
    <s v="7680200"/>
    <d v="2023-12-31T00:00:00"/>
    <n v="82908.83"/>
    <d v="2021-10-15T00:00:00"/>
    <x v="0"/>
    <s v="0 delayed payments"/>
    <s v="0.2845"/>
    <n v="2"/>
    <n v="6204212903"/>
    <n v="6204212903"/>
    <s v="22E205F91D310B3FB45FABC765A19A67C7B9E9BCBFC4464ACA31B47E47DF3EEB77406598F44083F502ADCBCFB16EB6123A7E703CF90DE7C2C1098403F6CD7998"/>
    <s v="A28354EA6BE4D2B9C0F7D6E6E6445E7A3FB12610669A98D4BDFBD03389E805B3CDA52ADE67C59AAB2FC53BB9D142466075F4B30D655C5E9A55FB68911FA5345A"/>
    <s v="6204212903"/>
    <d v="1962-04-21T00:00:00"/>
    <s v="6204212903"/>
    <n v="0"/>
    <x v="0"/>
    <s v=""/>
    <s v=""/>
    <s v=""/>
    <n v="0"/>
    <n v="0"/>
    <x v="0"/>
  </r>
  <r>
    <s v="7680234"/>
    <d v="2023-12-31T00:00:00"/>
    <n v="36806.1"/>
    <d v="2021-10-14T00:00:00"/>
    <x v="0"/>
    <s v="0 delayed payments"/>
    <s v="0.2670"/>
    <n v="1"/>
    <n v="8007224127"/>
    <n v="8007224127"/>
    <s v="423E77E459A1C04C0CBA7333EABD703834FDA21D9C9370459F9113B184644C29B4604E9DE346CD834149DAF7ED28BCBD734C649B724943ED7191FFC0BD9FA2F1"/>
    <s v="NULL"/>
    <s v="8007224127"/>
    <d v="1980-07-22T00:00:00"/>
    <s v="NULL"/>
    <n v="0"/>
    <x v="0"/>
    <s v=""/>
    <s v=""/>
    <s v=""/>
    <n v="0"/>
    <n v="0"/>
    <x v="0"/>
  </r>
  <r>
    <s v="7680382"/>
    <d v="2023-12-31T00:00:00"/>
    <n v="91852.26"/>
    <d v="2021-10-13T00:00:00"/>
    <x v="1"/>
    <s v="Frozen"/>
    <s v="0.1755"/>
    <n v="1"/>
    <n v="8504290035"/>
    <n v="8504290035"/>
    <s v="604BB65BFF37A0BFD703149662621073AB06F0C4111F9197D7932B2176F72E96F0E5D94CF81CA6EDEDD595267F3A202374BAC69DBF01DDDD3C43919F51C4E691"/>
    <s v="NULL"/>
    <s v="8504290035"/>
    <d v="1985-04-29T00:00:00"/>
    <s v="NULL"/>
    <n v="0"/>
    <x v="0"/>
    <s v=""/>
    <s v=""/>
    <s v=""/>
    <n v="0"/>
    <n v="0"/>
    <x v="0"/>
  </r>
  <r>
    <s v="7680481"/>
    <d v="2023-12-31T00:00:00"/>
    <n v="230746.12"/>
    <d v="2021-10-14T00:00:00"/>
    <x v="1"/>
    <s v="Frozen"/>
    <s v="0.2170"/>
    <n v="1"/>
    <n v="5296082"/>
    <n v="5296082"/>
    <s v="D085FF3F7E426F9EC5F452BD270E52650552800BF5E159CCAB1F45C75E4219D12225FA31A3A3856219DC1406BF89D0165A48C6AE75FB3E79DB11672ECABBF0ED"/>
    <s v="NULL"/>
    <s v="5296082"/>
    <d v="2000-05-29T00:00:00"/>
    <s v="NULL"/>
    <n v="0"/>
    <x v="0"/>
    <s v=""/>
    <s v=""/>
    <s v=""/>
    <n v="0"/>
    <n v="0"/>
    <x v="0"/>
  </r>
  <r>
    <s v="7680499"/>
    <d v="2023-12-31T00:00:00"/>
    <n v="476824.81"/>
    <d v="2021-10-14T00:00:00"/>
    <x v="0"/>
    <s v="0 delayed payments"/>
    <s v="0.2345"/>
    <n v="2"/>
    <n v="7604130646"/>
    <n v="7604130646"/>
    <s v="6AEEFE836A868A49448BF3916436F76E0CB6AB54C659B63415463EBBB9A3BFE279B06C755CE95E4F23D8CFC0E8AB05F104FA4DC3BFE0A9EA45EED5F91F282930"/>
    <s v="EAD729E46DA2E1D531DFD692482380CE0AACEC94ED87388010641F63716056101F148DF64E0C27EC7F5FFAFD104E1D6C725F17F8BCC39573BC5622C1D81BD9CB"/>
    <s v="7604130646"/>
    <d v="1976-04-13T00:00:00"/>
    <s v="7604130646"/>
    <n v="0"/>
    <x v="0"/>
    <s v=""/>
    <s v=""/>
    <s v=""/>
    <n v="0"/>
    <n v="0"/>
    <x v="0"/>
  </r>
  <r>
    <s v="7680721"/>
    <d v="2023-12-31T00:00:00"/>
    <n v="385679.96"/>
    <d v="2021-10-14T00:00:00"/>
    <x v="0"/>
    <s v="0 delayed payments"/>
    <s v="0.2805"/>
    <n v="2"/>
    <n v="6705140207"/>
    <n v="6705140207"/>
    <s v="C3128422129676C5F86D562CC674CAC31E1DCF84AC459FA2FF0DB49D4A338652C84B6C7E578EA5A4605F0F16CFDAC2B2BDE3416F838B3B7D9F9307250871DCEB"/>
    <s v="91CB755B147B9845A91F5DCA00651F441602769A82789174CCB9BD84197D313F1E7FB256929FEEA8F2E106163456AC6D0DBBE52657460F42A575B6AFF80DFEC2"/>
    <s v="6705140207"/>
    <d v="1967-05-14T00:00:00"/>
    <s v="6705140207"/>
    <n v="0"/>
    <x v="0"/>
    <s v=""/>
    <s v=""/>
    <s v=""/>
    <n v="0"/>
    <n v="0"/>
    <x v="0"/>
  </r>
  <r>
    <s v="7680739"/>
    <d v="2023-12-31T00:00:00"/>
    <n v="42447.59"/>
    <d v="2021-10-14T00:00:00"/>
    <x v="0"/>
    <s v="0 delayed payments"/>
    <s v="0.1905"/>
    <n v="1"/>
    <n v="102101235"/>
    <n v="102101235"/>
    <s v="B5A9D74402594F0DB237BAEE355EE1F1287556B9DB6FC821F5C3E9AA30A8E26072340261C2371A6AD80F9B67D0BE9E9D74ECCB0B11CB1995947D5F1D7462B5D8"/>
    <s v="NULL"/>
    <s v="102101235"/>
    <d v="2001-02-10T00:00:00"/>
    <s v="NULL"/>
    <n v="0"/>
    <x v="0"/>
    <s v=""/>
    <s v=""/>
    <s v=""/>
    <n v="0"/>
    <n v="0"/>
    <x v="0"/>
  </r>
  <r>
    <s v="7680820"/>
    <d v="2023-12-31T00:00:00"/>
    <n v="286540.74"/>
    <d v="2021-10-18T00:00:00"/>
    <x v="0"/>
    <s v="0 delayed payments"/>
    <s v="0.2895"/>
    <n v="1"/>
    <n v="8501231529"/>
    <n v="8501231529"/>
    <s v="DCD95A4529580E99A2CF0468A004782C35D0AB5D74B118DCC5A4A16ADD385C8BF4EF5D3A57C9F6AC0E35813781A71AB84B1F170180AEF68838C30875746D0D1D"/>
    <s v="NULL"/>
    <s v="8501231529"/>
    <d v="1985-01-23T00:00:00"/>
    <s v="NULL"/>
    <n v="0"/>
    <x v="0"/>
    <s v=""/>
    <s v=""/>
    <s v=""/>
    <n v="0"/>
    <n v="0"/>
    <x v="0"/>
  </r>
  <r>
    <s v="7680911"/>
    <d v="2023-12-31T00:00:00"/>
    <n v="87279.02"/>
    <d v="2021-10-18T00:00:00"/>
    <x v="0"/>
    <s v="0 delayed payments"/>
    <s v="0.2705"/>
    <n v="1"/>
    <n v="7705026909"/>
    <n v="7705026909"/>
    <s v="B9377C54A323AFF6F924988FA6876351A4CD3249660FB9FF468B4CD738F62FE36D5A74B2BB259AC17C44CA9D6EA96DB911306F8C858133B856BAA1B2342DC4CC"/>
    <s v="NULL"/>
    <s v="7705026909"/>
    <d v="1977-05-02T00:00:00"/>
    <s v="NULL"/>
    <n v="0"/>
    <x v="0"/>
    <s v=""/>
    <s v=""/>
    <s v=""/>
    <n v="0"/>
    <n v="0"/>
    <x v="0"/>
  </r>
  <r>
    <s v="7681018"/>
    <d v="2023-12-31T00:00:00"/>
    <n v="81022.240000000005"/>
    <d v="2021-10-19T00:00:00"/>
    <x v="0"/>
    <s v="0 delayed payments"/>
    <s v="0.2745"/>
    <n v="2"/>
    <n v="9403167498"/>
    <n v="9403167498"/>
    <s v="A54DC1788F3BDE26B163C3F26DF197416C9C4E072F5B6C309EE0FF7CC8CA5F92C1C0D7620EFAFA936C04203B97B37AC8D82E4F3063B3C330BB1244275F82B001"/>
    <s v="DCEACAA8B547A9FCAE13DE377AB897B5CB4BC88FFA746329358084128B41A4719897943329ED1F1803DD759568BF651F57D25EB863A82DC66FE4DBFA57B9EBC8"/>
    <s v="9403167498"/>
    <d v="1994-03-16T00:00:00"/>
    <s v="9403167498"/>
    <n v="0"/>
    <x v="0"/>
    <s v=""/>
    <s v=""/>
    <s v=""/>
    <n v="0"/>
    <n v="0"/>
    <x v="0"/>
  </r>
  <r>
    <s v="7681059"/>
    <d v="2023-12-31T00:00:00"/>
    <n v="205929.83"/>
    <d v="2021-10-15T00:00:00"/>
    <x v="0"/>
    <s v="0 delayed payments"/>
    <s v="0.2795"/>
    <n v="1"/>
    <n v="9910036376"/>
    <n v="9910036376"/>
    <s v="7F2D9B221A42C8B4CE1102983026599374BE2B1C54E7BAE21E28CB9A6D34A4A5E03F388EF3DCC787815D36770D8762A14EFB1DF6D10A6457741D3A21947A677F"/>
    <s v="NULL"/>
    <s v="9910036376"/>
    <d v="1999-10-03T00:00:00"/>
    <s v="NULL"/>
    <n v="0"/>
    <x v="0"/>
    <s v=""/>
    <s v=""/>
    <s v=""/>
    <n v="0"/>
    <n v="0"/>
    <x v="0"/>
  </r>
  <r>
    <s v="7681190"/>
    <d v="2023-12-31T00:00:00"/>
    <n v="55555.519999999997"/>
    <d v="2021-10-21T00:00:00"/>
    <x v="0"/>
    <s v="1 delayed payment"/>
    <s v="0.2230"/>
    <n v="1"/>
    <n v="7808299312"/>
    <n v="7808299312"/>
    <s v="DC40875EDBD2DF7CDC3E23F2E7E68BFAD1C92486E7DA6DA060F1817DDFD0FF49821F741474F4C566C30C86C4212151026CE5B0DA321EF84E9108709E120B9C7B"/>
    <s v="NULL"/>
    <s v="7808299312"/>
    <d v="1978-08-29T00:00:00"/>
    <s v="NULL"/>
    <n v="0"/>
    <x v="0"/>
    <s v=""/>
    <s v=""/>
    <s v=""/>
    <n v="0"/>
    <n v="0"/>
    <x v="0"/>
  </r>
  <r>
    <s v="7681216"/>
    <d v="2023-12-31T00:00:00"/>
    <n v="209688.26"/>
    <d v="2021-10-20T00:00:00"/>
    <x v="0"/>
    <s v="0 delayed payments"/>
    <s v="0.2305"/>
    <n v="2"/>
    <n v="7709272939"/>
    <n v="7709272939"/>
    <s v="CB7E3F1795C71CF0C20ADE6A5E936CE06DD010BD07017044E3FE5BC7A74A21F7E8582114A0CC9A7BB606FFC001C80010790057A3B7C2D5C2B1D92DD033061742"/>
    <s v="30E87AB49D3C042DDB892E74CBB3CAD6A2D4AD21DDF44263895251382767DA39B79F99484C1A3EF23D766DCD35FE37E05E7D5E475FDA74FCA67A642D52333D75"/>
    <s v="7709272939"/>
    <d v="1977-09-27T00:00:00"/>
    <s v="7709272939"/>
    <n v="0"/>
    <x v="0"/>
    <s v=""/>
    <s v=""/>
    <s v=""/>
    <n v="0"/>
    <n v="0"/>
    <x v="0"/>
  </r>
  <r>
    <s v="7681349"/>
    <d v="2023-12-31T00:00:00"/>
    <n v="41491.360000000001"/>
    <d v="2021-10-25T00:00:00"/>
    <x v="0"/>
    <s v="0 delayed payments"/>
    <s v="0.2505"/>
    <n v="2"/>
    <n v="9502252027"/>
    <n v="9502252027"/>
    <s v="140F2A24AB00A2250B5D6A016BCE47C758F75B034F498C4CD4147A5E6684C7D2DED1515B3F84D4226AB293600C9937837239084465AFED598D8746725B73E332"/>
    <s v="B70C031495F9029FF1AC42BACE65DD46E382821CB3DCEF9F888EFBDD8DBC46CDA8D09DEDC84B69AB6F0E7D957E93D2848F878F816313C60537B8070A6A83AC4A"/>
    <s v="9502252027"/>
    <d v="1995-02-25T00:00:00"/>
    <s v="9502252027"/>
    <n v="0"/>
    <x v="0"/>
    <s v=""/>
    <s v=""/>
    <s v=""/>
    <n v="0"/>
    <n v="0"/>
    <x v="0"/>
  </r>
  <r>
    <s v="7681687"/>
    <d v="2023-12-31T00:00:00"/>
    <n v="168289.07"/>
    <d v="2021-10-19T00:00:00"/>
    <x v="0"/>
    <s v="0 delayed payments"/>
    <s v="0.2705"/>
    <n v="1"/>
    <n v="9304224091"/>
    <n v="9304224091"/>
    <s v="E1D7FC3760C9253A0A57A269772A3A9D84854C3483E82C32F37C38C1B0B7C7E68074F70133497FB433118E3CCC5A8910BECE2FD73C50A662D5133867448FC5E3"/>
    <s v="NULL"/>
    <s v="9304224091"/>
    <d v="1993-04-22T00:00:00"/>
    <s v="NULL"/>
    <n v="0"/>
    <x v="0"/>
    <s v=""/>
    <s v=""/>
    <s v=""/>
    <n v="0"/>
    <n v="0"/>
    <x v="0"/>
  </r>
  <r>
    <s v="7681703"/>
    <d v="2023-12-31T00:00:00"/>
    <n v="40209.699999999997"/>
    <d v="2021-10-18T00:00:00"/>
    <x v="0"/>
    <s v="0 delayed payments"/>
    <s v="0.2645"/>
    <n v="2"/>
    <n v="9008251036"/>
    <n v="9008251036"/>
    <s v="E7892CA67244972FDF4B87ABD5086E7AB743EDA8A889DEB78481269CBC147F24BC627A0DF163AC64049B53DD07A478DA31EDBBBCA2DB8B937107C86A25DE614E"/>
    <s v="NULL"/>
    <s v="9008251036"/>
    <d v="1990-08-25T00:00:00"/>
    <s v="9008251036"/>
    <n v="0"/>
    <x v="0"/>
    <s v=""/>
    <s v=""/>
    <s v=""/>
    <n v="0"/>
    <n v="0"/>
    <x v="0"/>
  </r>
  <r>
    <s v="7681786"/>
    <d v="2023-12-31T00:00:00"/>
    <n v="39767.54"/>
    <d v="2021-10-20T00:00:00"/>
    <x v="0"/>
    <s v="0 delayed payments"/>
    <s v="0.2305"/>
    <n v="1"/>
    <n v="9008103955"/>
    <n v="9008103955"/>
    <s v="F6E6EEADF0A81DDE034724DE885FFB720D55706D11B593E05C584FEA6298E263B024385E9483785DA209A0AAE485A06F6D6F8C0813D5C69E8BEDA962C947AC3D"/>
    <s v="NULL"/>
    <s v="9008103955"/>
    <d v="1990-08-10T00:00:00"/>
    <s v="NULL"/>
    <n v="0"/>
    <x v="0"/>
    <s v=""/>
    <s v=""/>
    <s v=""/>
    <n v="0"/>
    <n v="0"/>
    <x v="0"/>
  </r>
  <r>
    <s v="7681935"/>
    <d v="2023-12-31T00:00:00"/>
    <n v="226389.33"/>
    <d v="2021-11-17T00:00:00"/>
    <x v="0"/>
    <s v="0 delayed payments"/>
    <s v="0.1705"/>
    <n v="1"/>
    <n v="8601063731"/>
    <n v="8601063731"/>
    <s v="2D14A750AABF250636F803DEFCEEBF36B852C02FD41392FD4712ABFE3D5D8FB02F99D518FC6551F2034A48B423C438DC6258973B9C0C4D3722AEBE1E276CB885"/>
    <s v="NULL"/>
    <s v="8601063731"/>
    <d v="1986-01-06T00:00:00"/>
    <s v="NULL"/>
    <n v="0"/>
    <x v="0"/>
    <s v=""/>
    <s v=""/>
    <s v=""/>
    <n v="0"/>
    <n v="0"/>
    <x v="0"/>
  </r>
  <r>
    <s v="7682040"/>
    <d v="2023-12-31T00:00:00"/>
    <n v="243482.21"/>
    <d v="2021-10-19T00:00:00"/>
    <x v="1"/>
    <s v="Frozen"/>
    <s v="0.2470"/>
    <n v="1"/>
    <n v="9611090052"/>
    <n v="9611090052"/>
    <s v="51D1724A280344FFC05CE3352E3CB922B173F742A382A48A690CF5662B2A4E727E1A37EDE953842FA1290D98B91166B2701FA3DFF82DAB46EC61B1F6BFACCD58"/>
    <s v="NULL"/>
    <s v="9611090052"/>
    <d v="1996-11-09T00:00:00"/>
    <s v="NULL"/>
    <n v="0"/>
    <x v="0"/>
    <s v=""/>
    <s v=""/>
    <s v=""/>
    <n v="0"/>
    <n v="0"/>
    <x v="0"/>
  </r>
  <r>
    <s v="7682099"/>
    <d v="2023-12-31T00:00:00"/>
    <n v="282033.53000000003"/>
    <d v="2021-10-19T00:00:00"/>
    <x v="0"/>
    <s v="0 delayed payments"/>
    <s v="0.2105"/>
    <n v="1"/>
    <n v="8701013990"/>
    <n v="8701013990"/>
    <s v="D8D785A7A0A2D43A527581D3D1022E7BCA2DB93CF35164494222407D91D4A1A19DC03C026DBE7DA9C5EC3C3E924A2096BC5C81BED548A6F2596D17FFE36526C2"/>
    <s v="NULL"/>
    <s v="8701013990"/>
    <d v="1987-01-01T00:00:00"/>
    <s v="NULL"/>
    <n v="0"/>
    <x v="0"/>
    <s v=""/>
    <s v=""/>
    <s v=""/>
    <n v="0"/>
    <n v="0"/>
    <x v="0"/>
  </r>
  <r>
    <s v="7682107"/>
    <d v="2023-12-31T00:00:00"/>
    <n v="6969.54"/>
    <d v="2021-10-21T00:00:00"/>
    <x v="0"/>
    <s v="0 delayed payments"/>
    <s v="0.1705"/>
    <n v="2"/>
    <n v="7911181910"/>
    <n v="7911181910"/>
    <s v="7738BE612E9FBC3AA3A3A8E84DB7B0708C4D0D8A978F1749ED3A2BA7C032B213413526DFB3FF7318CBEDCE2271158662CAF11BE92F6358098BDC576CA2B497CE"/>
    <s v="0AB223A56135D004BEB88ED77CA3A7021BAFF1F0232A5FEF22E5F088F8ABF80B01D6A6A0F7CF8CCE91C8AEE9D690E30DDADBA3411D567998D123CCF3093DE9DD"/>
    <s v="7911181910"/>
    <d v="1979-11-18T00:00:00"/>
    <s v="7911181910"/>
    <n v="0"/>
    <x v="0"/>
    <s v=""/>
    <s v=""/>
    <s v=""/>
    <n v="0"/>
    <n v="0"/>
    <x v="0"/>
  </r>
  <r>
    <s v="7682115"/>
    <d v="2023-12-31T00:00:00"/>
    <n v="122332.57"/>
    <d v="2021-10-19T00:00:00"/>
    <x v="0"/>
    <s v="1 delayed payment"/>
    <s v="0.2705"/>
    <n v="1"/>
    <n v="8605147415"/>
    <n v="8605147415"/>
    <s v="BE91BFF223A0E98D4DB0CB3230E721D1026D56D4898FC939C677ADDBBCC089D671F8A0D951CCFCBF38C10DF1652003A1D3B96F6153870281CE15AB5D4607A64B"/>
    <s v="NULL"/>
    <s v="8605147415"/>
    <d v="1986-05-14T00:00:00"/>
    <s v="NULL"/>
    <n v="0"/>
    <x v="0"/>
    <s v=""/>
    <s v=""/>
    <s v=""/>
    <n v="0"/>
    <n v="0"/>
    <x v="0"/>
  </r>
  <r>
    <s v="7682164"/>
    <d v="2023-12-31T00:00:00"/>
    <n v="138575.31"/>
    <d v="2021-10-20T00:00:00"/>
    <x v="0"/>
    <s v="3 delayed payments"/>
    <s v="0.2870"/>
    <n v="1"/>
    <n v="9108244436"/>
    <n v="9108244436"/>
    <s v="E43F70653343EFE9458BF85F95DB6249B0130F9EAE097A46A1E069EE0CB858FEECA24BA9F2E347741D83C1E93B20A4D83FC949FEF2EC795F954869E5BDE0A0AF"/>
    <s v="NULL"/>
    <s v="9108244436"/>
    <d v="1991-08-24T00:00:00"/>
    <s v="NULL"/>
    <n v="0"/>
    <x v="0"/>
    <s v=""/>
    <s v=""/>
    <s v=""/>
    <n v="0"/>
    <n v="0"/>
    <x v="0"/>
  </r>
  <r>
    <s v="7682172"/>
    <d v="2023-12-31T00:00:00"/>
    <n v="274835.48"/>
    <d v="2021-10-20T00:00:00"/>
    <x v="0"/>
    <s v="0 delayed payments"/>
    <s v="0.1805"/>
    <n v="1"/>
    <n v="8708094845"/>
    <n v="8708094845"/>
    <s v="C8F24DF2AAFE385895A4031C47262CA43D901F1D135DC39FD8FBF9D0ABCBB19C11DC2736D231F48A6666B4689182BE8F8482A8CA736F4AECD8E20937B15E90D4"/>
    <s v="NULL"/>
    <s v="8708094845"/>
    <d v="1987-08-09T00:00:00"/>
    <s v="NULL"/>
    <n v="0"/>
    <x v="0"/>
    <s v=""/>
    <s v=""/>
    <s v=""/>
    <n v="0"/>
    <n v="0"/>
    <x v="0"/>
  </r>
  <r>
    <s v="7682297"/>
    <d v="2023-12-31T00:00:00"/>
    <n v="291752.95"/>
    <d v="2021-10-20T00:00:00"/>
    <x v="0"/>
    <s v="0 delayed payments"/>
    <s v="0.2505"/>
    <n v="2"/>
    <n v="7503164605"/>
    <n v="7503164605"/>
    <s v="02D5AC3424CD817ED365B5D49ACAE849266A9B5E29573CAA98F1A8CF166F6FAB06E88EE5FA76CE454291970CA8F6C8D93D5101474F1C4E906EB4F5FB21CF50F1"/>
    <s v="F1717DF9B360BBCEB50FB146FE8661D99B7EDE74A6B94852F98B90956FD6D86DB0A0078D8631C5358AA669F8FC2A03E1882CAD932B75862A71C2DF0537169D27"/>
    <s v="7503164605"/>
    <d v="1975-03-16T00:00:00"/>
    <s v="7503164605"/>
    <n v="0"/>
    <x v="0"/>
    <s v=""/>
    <s v=""/>
    <s v=""/>
    <n v="0"/>
    <n v="0"/>
    <x v="0"/>
  </r>
  <r>
    <s v="7682362"/>
    <d v="2023-12-31T00:00:00"/>
    <n v="300000"/>
    <d v="2021-10-22T00:00:00"/>
    <x v="1"/>
    <s v="Frozen"/>
    <s v="0.2470"/>
    <n v="1"/>
    <n v="9312019699"/>
    <n v="9312019699"/>
    <s v="B885F964A0E25C2E5CF97B5ABBEF7A7C3AF13C16029306B343684E2668A37B746CCF7039798FD8DA1ED028A3549B157821446D20DB648E0CF0207DCBF77A52E9"/>
    <s v="NULL"/>
    <s v="9312019699"/>
    <d v="1993-12-01T00:00:00"/>
    <s v="NULL"/>
    <n v="0"/>
    <x v="0"/>
    <s v=""/>
    <s v=""/>
    <s v=""/>
    <n v="0"/>
    <n v="0"/>
    <x v="0"/>
  </r>
  <r>
    <s v="7682404"/>
    <d v="2023-12-31T00:00:00"/>
    <n v="489457.57"/>
    <d v="2021-10-20T00:00:00"/>
    <x v="0"/>
    <s v="1 delayed payment"/>
    <s v="0.1970"/>
    <n v="2"/>
    <n v="9511026008"/>
    <n v="9511026008"/>
    <s v="43CF1B5B4FCCCE965CA34F2942D11BF347359E2C9FF455030F17B30778B7DD61B66A7918B8F7BAF189B9779ACE333222944C5FFC6ACB0DD9D914DEAB06BBCB8D"/>
    <s v="0E32F2C5C7740305D2FD97B4E8CBDBA6624D811FFC54925FF500D9D11C221ED3FA11E888D1E2AE0A55964F4E25D96CA7C32046FF6C515D216B5C32A1536CCE9F"/>
    <s v="9511026008"/>
    <d v="1995-11-02T00:00:00"/>
    <s v="9511026008"/>
    <n v="0"/>
    <x v="0"/>
    <s v=""/>
    <s v=""/>
    <s v=""/>
    <n v="0"/>
    <n v="0"/>
    <x v="0"/>
  </r>
  <r>
    <s v="7682453"/>
    <d v="2023-12-31T00:00:00"/>
    <n v="179446.13"/>
    <d v="2021-10-21T00:00:00"/>
    <x v="1"/>
    <s v="Frozen"/>
    <s v="0.2495"/>
    <n v="1"/>
    <n v="7711273305"/>
    <n v="7711273305"/>
    <s v="B9F99BFB231B7FEA77EF8C7175B8A2A4135FA4E496141AF288A365B8705228752D8C400C9FA5FACAB9F62BC8C7CE7D3F6972F58D885D31C861D13ABF4245E248"/>
    <s v="NULL"/>
    <s v="7711273305"/>
    <d v="1977-11-27T00:00:00"/>
    <s v="NULL"/>
    <n v="0"/>
    <x v="0"/>
    <s v=""/>
    <s v=""/>
    <s v=""/>
    <n v="0"/>
    <n v="0"/>
    <x v="0"/>
  </r>
  <r>
    <s v="7682503"/>
    <d v="2023-12-31T00:00:00"/>
    <n v="406731.79"/>
    <d v="2021-10-28T00:00:00"/>
    <x v="0"/>
    <s v="0 delayed payments"/>
    <s v="0.2505"/>
    <n v="2"/>
    <n v="7808254853"/>
    <n v="7808254853"/>
    <s v="7F77621F4192397BF2865D06DA1AF62C1280F0DF2BEA8FD7807FE32A8F17C7A6307397BF215304ACC36DAA2B5C7743096699217C776F9240A7E9E3D35B11C4C7"/>
    <s v="1DFD824127DD02CFFB982D7C499FCC24AD29E6DB02DD72F91E9B0D2583E850F95B6AA6B99807F1D3132D1C08FB51A53D2C6357AF02BD9A4C44494A3201DC50B9"/>
    <s v="7808254853"/>
    <d v="1978-08-25T00:00:00"/>
    <s v="7808254853"/>
    <n v="0"/>
    <x v="0"/>
    <s v=""/>
    <s v=""/>
    <s v=""/>
    <n v="0"/>
    <n v="0"/>
    <x v="0"/>
  </r>
  <r>
    <s v="7682560"/>
    <d v="2023-12-31T00:00:00"/>
    <n v="33523.449999999997"/>
    <d v="2021-10-26T00:00:00"/>
    <x v="0"/>
    <s v="0 delayed payments"/>
    <s v="0.2197"/>
    <n v="2"/>
    <n v="9306254070"/>
    <n v="9306254070"/>
    <s v="C010DB4C6C86618742D497335A4942D20E1EE901A7A527155CB78A11CC954017FF7E658382CC093CE2F276803DE145B7BF6562A74A47A2659EF61EFFD017A678"/>
    <s v="E9606CC48258F17A4B94127ADA751848F57739674A3899BBA54585BCEB975E5ACCACBFFF663E2B619C755CA00F3AA5A6CC857DD76151EE6BFC14C198777F909C"/>
    <s v="9306254070"/>
    <d v="1993-06-25T00:00:00"/>
    <s v="9306254070"/>
    <n v="0"/>
    <x v="0"/>
    <s v=""/>
    <s v=""/>
    <s v=""/>
    <n v="0"/>
    <n v="0"/>
    <x v="0"/>
  </r>
  <r>
    <s v="7682586"/>
    <d v="2023-12-31T00:00:00"/>
    <n v="205955.64"/>
    <d v="2021-10-25T00:00:00"/>
    <x v="0"/>
    <s v="1 delayed payment"/>
    <s v="0.2805"/>
    <n v="2"/>
    <n v="9309161926"/>
    <n v="9309161926"/>
    <s v="351C2D6938F753D15C93D81E7CE2E07F9479FDF2EDA134ACD4FA13C24AFE1087DD8FA119E58DC66E5B49FABAB5C5CD3C340C19539FF574D3190A7AA715A76677"/>
    <s v="NULL"/>
    <s v="9309161926"/>
    <d v="1993-09-16T00:00:00"/>
    <s v="9309161926"/>
    <n v="0"/>
    <x v="0"/>
    <s v=""/>
    <s v=""/>
    <s v=""/>
    <n v="0"/>
    <n v="0"/>
    <x v="0"/>
  </r>
  <r>
    <s v="7682602"/>
    <d v="2023-12-31T00:00:00"/>
    <n v="26854.84"/>
    <d v="2021-10-21T00:00:00"/>
    <x v="0"/>
    <s v="0 delayed payments"/>
    <s v="0.2405"/>
    <n v="2"/>
    <n v="6305261999"/>
    <n v="6305261999"/>
    <s v="BCA5FD67EF718C8632EA878DFAE2A8839DAA1F125302290657C3835B09E21A7798B10229E8096DA89072791B570F2651FFEF87CF0C2A7B0B65E3B08007E4723A"/>
    <s v="35491806C3159A290EC59B5A81E1BF622D9F70FCAD7F877479FF87C281A9ED53E868E9CD95730137828BF66DBA2F9E95BEDA1456DD979CF6DCC5DAF440ADC964"/>
    <s v="6305261999"/>
    <d v="1963-05-26T00:00:00"/>
    <s v="6305261999"/>
    <n v="0"/>
    <x v="0"/>
    <s v=""/>
    <s v=""/>
    <s v=""/>
    <n v="0"/>
    <n v="0"/>
    <x v="0"/>
  </r>
  <r>
    <s v="7682610"/>
    <d v="2023-12-31T00:00:00"/>
    <n v="8344.68"/>
    <d v="2021-10-21T00:00:00"/>
    <x v="0"/>
    <s v="1 delayed payment"/>
    <s v="0.1905"/>
    <n v="1"/>
    <n v="6610311125"/>
    <n v="6610311125"/>
    <s v="50CC1EC36A20C402AB1A60C768FC6110013D1F2E01951A061EE9832DA282A39AA3C5B9EDB64C913EB63EDA0FAEC70F1C6B1ACEAE31FD33DB2D581088D754B99B"/>
    <s v="NULL"/>
    <s v="6610311125"/>
    <d v="1966-10-31T00:00:00"/>
    <s v="NULL"/>
    <n v="0"/>
    <x v="0"/>
    <s v=""/>
    <s v=""/>
    <s v=""/>
    <n v="0"/>
    <n v="0"/>
    <x v="0"/>
  </r>
  <r>
    <s v="7682636"/>
    <d v="2023-12-31T00:00:00"/>
    <n v="90438.89"/>
    <d v="2021-10-29T00:00:00"/>
    <x v="0"/>
    <s v="0 delayed payments"/>
    <s v="0.2705"/>
    <n v="1"/>
    <n v="6108154326"/>
    <n v="6108154326"/>
    <s v="BC6D84F4C46D87CA0D7DD35CA1B6CBDAE312729FA160A6B28D321735549124CB50C1CB5EF77E2E9D3F874AF4185A7AB19E51459B600E1140B763924FA6940895"/>
    <s v="NULL"/>
    <s v="6108154326"/>
    <d v="1961-08-15T00:00:00"/>
    <s v="NULL"/>
    <n v="0"/>
    <x v="0"/>
    <s v=""/>
    <s v=""/>
    <s v=""/>
    <n v="0"/>
    <n v="0"/>
    <x v="0"/>
  </r>
  <r>
    <s v="7682750"/>
    <d v="2023-12-31T00:00:00"/>
    <n v="203189.77"/>
    <d v="2021-10-22T00:00:00"/>
    <x v="0"/>
    <s v="1 delayed payment"/>
    <s v="0.2305"/>
    <n v="1"/>
    <n v="7803287445"/>
    <n v="7803287445"/>
    <s v="0A1F6616F11BD62FEE6B6EE5CC013AD0B0186B92099E237F5C21F8301660ED33EBF052B58378999E202B3CA5E1CA53BBAC5534505FC4E57FDAEC4BB71F461EA6"/>
    <s v="NULL"/>
    <s v="7803287445"/>
    <d v="1978-03-28T00:00:00"/>
    <s v="NULL"/>
    <n v="0"/>
    <x v="0"/>
    <s v=""/>
    <s v=""/>
    <s v=""/>
    <n v="0"/>
    <n v="0"/>
    <x v="0"/>
  </r>
  <r>
    <s v="7682768"/>
    <d v="2023-12-31T00:00:00"/>
    <n v="231313.95"/>
    <d v="2021-10-21T00:00:00"/>
    <x v="1"/>
    <s v="Frozen"/>
    <s v="0.2470"/>
    <n v="1"/>
    <n v="8410028966"/>
    <n v="8410028966"/>
    <s v="4DFB7FF5F2521F0B7D0174C49AE4725910DC14CD96E5F5B38B4E08642C1F3F00AB69DB87F92FC05D2DC6666ABBD5106071C2CB6AFFF2A28B46334069DC67BD7E"/>
    <s v="NULL"/>
    <s v="8410028966"/>
    <d v="1984-10-02T00:00:00"/>
    <s v="NULL"/>
    <n v="0"/>
    <x v="0"/>
    <s v=""/>
    <s v=""/>
    <s v=""/>
    <n v="0"/>
    <n v="0"/>
    <x v="0"/>
  </r>
  <r>
    <s v="7682917"/>
    <d v="2023-12-31T00:00:00"/>
    <n v="235757.12"/>
    <d v="2021-10-22T00:00:00"/>
    <x v="1"/>
    <s v="Frozen"/>
    <s v="0.1170"/>
    <n v="1"/>
    <n v="9803120535"/>
    <n v="9803120535"/>
    <s v="32E867E066770A210BE599A05B7972778A04E1DDD2C412E811ACB50F2523CD317B4AD2ADADCE0E4A41FB393CE52922FB514315969896620771C3CAD8A7FD8FF2"/>
    <s v="NULL"/>
    <s v="9803120535"/>
    <d v="1998-03-12T00:00:00"/>
    <s v="NULL"/>
    <n v="0"/>
    <x v="0"/>
    <s v=""/>
    <s v=""/>
    <s v=""/>
    <n v="0"/>
    <n v="0"/>
    <x v="0"/>
  </r>
  <r>
    <s v="7683022"/>
    <d v="2023-12-31T00:00:00"/>
    <n v="341538.88"/>
    <d v="2021-10-26T00:00:00"/>
    <x v="0"/>
    <s v="1 delayed payment"/>
    <s v="0.2805"/>
    <n v="2"/>
    <n v="9505024670"/>
    <n v="9505024670"/>
    <s v="030BB5F652A4BF2679210B91FECE98A8147F7A490E219AAFB1DF48C46F896F2C5D544D55E4C99E37E97292E990EDBF492081DF9A9C534C770817EC84C0F2B394"/>
    <s v="FF684BAEABD030DE34202597337F666B5E52370343FFBE2A165D3AA885C49A1669797152118F4A6DE185A2B28CE85381EEF828BC329F3DC579E8C9B97F5D3DCA"/>
    <s v="9505024670"/>
    <d v="1995-05-02T00:00:00"/>
    <s v="9505024670"/>
    <n v="0"/>
    <x v="0"/>
    <s v=""/>
    <s v=""/>
    <s v=""/>
    <n v="0"/>
    <n v="0"/>
    <x v="0"/>
  </r>
  <r>
    <s v="7683048"/>
    <d v="2023-12-31T00:00:00"/>
    <n v="61621.16"/>
    <d v="2021-10-28T00:00:00"/>
    <x v="0"/>
    <s v="0 delayed payments"/>
    <s v="0.2745"/>
    <n v="2"/>
    <n v="8511222872"/>
    <n v="8511222872"/>
    <s v="759BF28190C956B6AB2DE2DD6A8CCA303227D7ED978C69AFEFCCA1DE57E47D482E13A31706A118E526E565C2202517EC4E08A739F952A7AAC7A3573E08481CB8"/>
    <s v="333611127DE7A8E31A10E713AC482FE9E89B92B4640B35AE57EE887A6EC8E433E1B24B93DD25A8DAE9674031B115086AE7834455B72A04D6D5EF7B2C4C7AE897"/>
    <s v="8511222872"/>
    <d v="1985-11-22T00:00:00"/>
    <s v="8511222872"/>
    <n v="0"/>
    <x v="0"/>
    <s v=""/>
    <s v=""/>
    <s v=""/>
    <n v="0"/>
    <n v="0"/>
    <x v="0"/>
  </r>
  <r>
    <s v="7683105"/>
    <d v="2023-12-31T00:00:00"/>
    <n v="262295.78999999998"/>
    <d v="2021-10-25T00:00:00"/>
    <x v="0"/>
    <s v="0 delayed payments"/>
    <s v="0.2105"/>
    <n v="1"/>
    <n v="7909120946"/>
    <n v="7909120946"/>
    <s v="85CAA9C207A76B8A69866223F4290D4AFE2C4038715F5B117E177401CC898785BE91FE7F48668690A5C1ED63B566D39D5194B13A18CBFC887747D744CF8E797A"/>
    <s v="NULL"/>
    <s v="7909120946"/>
    <d v="1979-09-12T00:00:00"/>
    <s v="NULL"/>
    <n v="0"/>
    <x v="0"/>
    <s v=""/>
    <s v=""/>
    <s v=""/>
    <n v="0"/>
    <n v="0"/>
    <x v="0"/>
  </r>
  <r>
    <s v="7683147"/>
    <d v="2023-12-31T00:00:00"/>
    <n v="114964.77"/>
    <d v="2021-10-22T00:00:00"/>
    <x v="0"/>
    <s v="0 delayed payments"/>
    <s v="0.1705"/>
    <n v="1"/>
    <n v="7411162766"/>
    <n v="7411162766"/>
    <s v="54DFF56BA7D9E1419889643C95695D2EFEC84233477A503A349218918C2C034D5EFC29BE556B33502A4074A34BF95F44AAF0458E9020B1C2B0A8A9043B619B1D"/>
    <s v="NULL"/>
    <s v="7411162766"/>
    <d v="1974-11-16T00:00:00"/>
    <s v="NULL"/>
    <n v="0"/>
    <x v="0"/>
    <s v=""/>
    <s v=""/>
    <s v=""/>
    <n v="0"/>
    <n v="0"/>
    <x v="0"/>
  </r>
  <r>
    <s v="7683170"/>
    <d v="2023-12-31T00:00:00"/>
    <n v="95417.64"/>
    <d v="2021-10-25T00:00:00"/>
    <x v="0"/>
    <s v="0 delayed payments"/>
    <s v="0.1855"/>
    <n v="1"/>
    <n v="7412070323"/>
    <n v="7412070323"/>
    <s v="1B33AE59A5DA4CB92C02879D065920F7AABD6F47D9CB6BB6A1F7115CBF93844B83ED1C4AB01467F841E0BEA6A7C35E6B8D35286C4B220B30EC8151B353DB4C9B"/>
    <s v="NULL"/>
    <s v="7412070323"/>
    <d v="1974-12-07T00:00:00"/>
    <s v="NULL"/>
    <n v="0"/>
    <x v="0"/>
    <s v=""/>
    <s v=""/>
    <s v=""/>
    <n v="0"/>
    <n v="0"/>
    <x v="0"/>
  </r>
  <r>
    <s v="7683261"/>
    <d v="2023-12-31T00:00:00"/>
    <n v="253929.74"/>
    <d v="2021-10-27T00:00:00"/>
    <x v="0"/>
    <s v="0 delayed payments"/>
    <s v="0.2305"/>
    <n v="1"/>
    <n v="8512170419"/>
    <n v="8512170419"/>
    <s v="D74721FBCF062F13AB46957DFA24B0B88900783EE8B89EE888BC66F6D8E277E5A13C55957A612C5F3A7BCDF955D1A87DB5ED9EB3F38EE9CBE2D00D33CA762EEC"/>
    <s v="NULL"/>
    <s v="8512170419"/>
    <d v="1985-12-17T00:00:00"/>
    <s v="NULL"/>
    <n v="0"/>
    <x v="0"/>
    <s v=""/>
    <s v=""/>
    <s v=""/>
    <n v="0"/>
    <n v="0"/>
    <x v="0"/>
  </r>
  <r>
    <s v="7683592"/>
    <d v="2023-12-31T00:00:00"/>
    <n v="182921.79"/>
    <d v="2021-10-26T00:00:00"/>
    <x v="0"/>
    <s v="0 delayed payments"/>
    <s v="0.2705"/>
    <n v="1"/>
    <n v="9210302056"/>
    <n v="9210302056"/>
    <s v="CF6F819D2618A380AE621A6B7458D811968F906B7990164EC65E5783A40AB7FD5061EE0B1CCC89913222432CCD89BAB52A541CB6FA17C66B621ECB1F535E3BBA"/>
    <s v="NULL"/>
    <s v="9210302056"/>
    <d v="1992-10-30T00:00:00"/>
    <s v="NULL"/>
    <n v="0"/>
    <x v="0"/>
    <s v=""/>
    <s v=""/>
    <s v=""/>
    <n v="0"/>
    <n v="0"/>
    <x v="0"/>
  </r>
  <r>
    <s v="7683691"/>
    <d v="2023-12-31T00:00:00"/>
    <n v="187607.37"/>
    <d v="2021-10-25T00:00:00"/>
    <x v="0"/>
    <s v="0 delayed payments"/>
    <s v="0.2405"/>
    <n v="2"/>
    <n v="8411080123"/>
    <n v="8411080123"/>
    <s v="5D46542483892522ABB9EC442AC27B942BE892E11A55D1851FA2C69E545BE1526A0D1CB4EEA6219317D9C4A77434767E94B58B0041CBACA17909835374AED442"/>
    <s v="DE9D77143E042FEF7F9ED453951BAA9BCD9BF0907E1A8CB32EDD692D6A50E27813A6E180139E7CF69792A4F824DD1C6B5D7E796B4C9299C152F4F20ECCD2BFA8"/>
    <s v="8411080123"/>
    <d v="1984-11-08T00:00:00"/>
    <s v="8411080123"/>
    <n v="0"/>
    <x v="0"/>
    <s v=""/>
    <s v=""/>
    <s v=""/>
    <n v="0"/>
    <n v="0"/>
    <x v="0"/>
  </r>
  <r>
    <s v="7683709"/>
    <d v="2023-12-31T00:00:00"/>
    <n v="70621.08"/>
    <d v="2021-10-25T00:00:00"/>
    <x v="0"/>
    <s v="0 delayed payments"/>
    <s v="0.2705"/>
    <n v="1"/>
    <n v="8503074992"/>
    <n v="8503074992"/>
    <s v="545481B9BF1D5C4464543D47E6E469163812C4531AFD9EF0149125A90AC1E89CCF63CEBCCBDBA8B9F2967451A79B89EEEC9AD47A96DE2540A09E22672896AC4A"/>
    <s v="NULL"/>
    <s v="8503074992"/>
    <d v="1985-03-07T00:00:00"/>
    <s v="NULL"/>
    <n v="0"/>
    <x v="0"/>
    <s v=""/>
    <s v=""/>
    <s v=""/>
    <n v="0"/>
    <n v="0"/>
    <x v="0"/>
  </r>
  <r>
    <s v="7683717"/>
    <d v="2023-12-31T00:00:00"/>
    <n v="253177.53"/>
    <d v="2021-10-26T00:00:00"/>
    <x v="0"/>
    <s v="0 delayed payments"/>
    <s v="0.2805"/>
    <n v="2"/>
    <n v="7807190678"/>
    <n v="7807190678"/>
    <s v="A3116DA66FC5682B903A3FBF3AB3FC9A23044D40801203CD5BD52FBCE8ED1F09D8DA8593C6B22B9553D500F6455588F0EAB220E028E72F35F250B76129655C4D"/>
    <s v="EA757C5AC8C693948743D880A2FD935A00AD186CCBD8E31A6A085EB7CC408EA330B25EA2F6D5AE920191A15C8ECFB27829096E66A0191A51B6EB714867B9013A"/>
    <s v="7807190678"/>
    <d v="1978-07-19T00:00:00"/>
    <s v="7807190678"/>
    <n v="0"/>
    <x v="0"/>
    <s v=""/>
    <s v=""/>
    <s v=""/>
    <n v="0"/>
    <n v="0"/>
    <x v="0"/>
  </r>
  <r>
    <s v="7683725"/>
    <d v="2023-12-31T00:00:00"/>
    <n v="214017.66"/>
    <d v="2021-11-03T00:00:00"/>
    <x v="1"/>
    <s v="Frozen"/>
    <s v="0.1865"/>
    <n v="1"/>
    <n v="8103203637"/>
    <n v="8103203637"/>
    <s v="1E240C665E9B6EFA3BC966DACDDD8260F5E17AA68D45E5C1DFE92B4761BC087E3C20407F255E40544F3C85EDE37C4048247BC2563067380F17A57F11E336CEA6"/>
    <s v="NULL"/>
    <s v="8103203637"/>
    <d v="1981-03-20T00:00:00"/>
    <s v="NULL"/>
    <n v="0"/>
    <x v="0"/>
    <s v=""/>
    <s v=""/>
    <s v=""/>
    <n v="0"/>
    <n v="0"/>
    <x v="0"/>
  </r>
  <r>
    <s v="7683840"/>
    <d v="2023-12-31T00:00:00"/>
    <n v="224355.35"/>
    <d v="2021-10-26T00:00:00"/>
    <x v="0"/>
    <s v="1 delayed payment"/>
    <s v="0.2305"/>
    <n v="1"/>
    <n v="6208012416"/>
    <n v="6208012416"/>
    <s v="6BEE25BB4611253845646B3EF9328278FE762FA21AEFD04C40539FDFA4CC40AB2527C07EBCEA7EA7A410D45A9DAE8B33D8C6E15B70B39A4BC61C5076D46D7617"/>
    <s v="NULL"/>
    <s v="6208012416"/>
    <d v="1962-08-01T00:00:00"/>
    <s v="NULL"/>
    <n v="0"/>
    <x v="0"/>
    <s v=""/>
    <s v=""/>
    <s v=""/>
    <n v="0"/>
    <n v="0"/>
    <x v="0"/>
  </r>
  <r>
    <s v="7683915"/>
    <d v="2023-12-31T00:00:00"/>
    <n v="123456.22"/>
    <d v="2021-11-02T00:00:00"/>
    <x v="0"/>
    <s v="0 delayed payments"/>
    <s v="0.2870"/>
    <n v="1"/>
    <n v="7810045976"/>
    <n v="7810045976"/>
    <s v="4B608E030BAB9D2D38002FA8270F1FE623E5DA0ADE6FAB5A6E0B00559EEB0431A55B4B99070AE0FC508943103ACD4901838CD57E97D96B960D3F7414DCE91D68"/>
    <s v="NULL"/>
    <s v="7810045976"/>
    <d v="1978-10-04T00:00:00"/>
    <s v="NULL"/>
    <n v="0"/>
    <x v="0"/>
    <s v=""/>
    <s v=""/>
    <s v=""/>
    <n v="0"/>
    <n v="0"/>
    <x v="0"/>
  </r>
  <r>
    <s v="7683949"/>
    <d v="2023-12-31T00:00:00"/>
    <n v="17980.84"/>
    <d v="2021-11-01T00:00:00"/>
    <x v="0"/>
    <s v="0 delayed payments"/>
    <s v="0.1705"/>
    <n v="1"/>
    <n v="8101047606"/>
    <n v="8101047606"/>
    <s v="B100A4AA8A0222D91DA00C840F9DE90A74468B123F30932A29F35CB906D3DA938746736F2DD55001442BF18761471F0818B396C3F84BDF2B3A6C268445E68E07"/>
    <s v="NULL"/>
    <s v="8101047606"/>
    <d v="1981-01-04T00:00:00"/>
    <s v="NULL"/>
    <n v="0"/>
    <x v="0"/>
    <s v=""/>
    <s v=""/>
    <s v=""/>
    <n v="0"/>
    <n v="0"/>
    <x v="0"/>
  </r>
  <r>
    <s v="7683964"/>
    <d v="2023-12-31T00:00:00"/>
    <n v="138391.63"/>
    <d v="2021-10-26T00:00:00"/>
    <x v="0"/>
    <s v="0 delayed payments"/>
    <s v="0.2770"/>
    <n v="1"/>
    <n v="8812262460"/>
    <n v="8812262460"/>
    <s v="4F3D18F4E25F50EA663202A07D3D389088266557A34CCA8A004976D1C6F1E58BBFAB0FBB3C64E6AC0CCACFFA3419C94EAB66B7FF4C5D0B22F2D49DAB69080AC1"/>
    <s v="NULL"/>
    <s v="8812262460"/>
    <d v="1988-12-26T00:00:00"/>
    <s v="NULL"/>
    <n v="0"/>
    <x v="0"/>
    <s v=""/>
    <s v=""/>
    <s v=""/>
    <n v="0"/>
    <n v="0"/>
    <x v="0"/>
  </r>
  <r>
    <s v="7684012"/>
    <d v="2023-12-31T00:00:00"/>
    <n v="15088.83"/>
    <d v="2021-10-27T00:00:00"/>
    <x v="0"/>
    <s v="0 delayed payments"/>
    <s v="0.2445"/>
    <n v="2"/>
    <n v="105031710"/>
    <n v="105031710"/>
    <s v="F4F1D5642FCA0BFB217037A607BB085B7C4342744D303EA1D0A45BFF53702DB519FE9FB9BDAE92C0A5CF77ACE002F83101B93FA43C3F4F420AC6E0F3BD472C36"/>
    <s v="27819E0BFB7AAADECB89BB77A1D1DFF3E0C4DDD18A92611E5A32F69361D84809B9B14433D426BEAB3F1736B95811C11C266E7C2D093A53791B6AB314B8CDC192"/>
    <s v="105031710"/>
    <d v="2001-05-03T00:00:00"/>
    <s v="105031710"/>
    <n v="0"/>
    <x v="0"/>
    <s v=""/>
    <s v=""/>
    <s v=""/>
    <n v="0"/>
    <n v="0"/>
    <x v="0"/>
  </r>
  <r>
    <s v="7684152"/>
    <d v="2023-12-31T00:00:00"/>
    <n v="94849.77"/>
    <d v="2021-10-26T00:00:00"/>
    <x v="1"/>
    <s v="Frozen"/>
    <s v="0.2170"/>
    <n v="1"/>
    <n v="8403083507"/>
    <n v="8403083507"/>
    <s v="245A281C4710CA18425AFC42C55593EACFEEB6552216B134CBE94E3AB2FA17FC87FDD8D546B498F6C5ABC39B746A9C90301A3BE32074919BC75A9C64E177D20A"/>
    <s v="NULL"/>
    <s v="8403083507"/>
    <d v="1984-03-08T00:00:00"/>
    <s v="NULL"/>
    <n v="0"/>
    <x v="0"/>
    <s v=""/>
    <s v=""/>
    <s v=""/>
    <n v="0"/>
    <n v="0"/>
    <x v="0"/>
  </r>
  <r>
    <s v="7684335"/>
    <d v="2023-12-31T00:00:00"/>
    <n v="134787.51999999999"/>
    <d v="2021-10-28T00:00:00"/>
    <x v="0"/>
    <s v="0 delayed payments"/>
    <s v="0.2305"/>
    <n v="2"/>
    <n v="9503104599"/>
    <n v="9503104599"/>
    <s v="5B902B228357D4AB3E79D6945CAF99DFAC3BF94F75B127A31A4582C966E53E8BEFB6722B013ECF3FC0E6DD813D52434469D47ED7C373216680C2F0E551EC0F04"/>
    <s v="78993E658A430757D605FDBBC4333BCF50A09F6D7BAF39967E14397655F497430F49776FB35BD3A717746B87B81F0D0566AED685E35F97792981BFB1413696EE"/>
    <s v="9503104599"/>
    <d v="1995-03-10T00:00:00"/>
    <s v="9503104599"/>
    <n v="0"/>
    <x v="0"/>
    <s v=""/>
    <s v=""/>
    <s v=""/>
    <n v="0"/>
    <n v="0"/>
    <x v="0"/>
  </r>
  <r>
    <s v="7684350"/>
    <d v="2023-12-31T00:00:00"/>
    <n v="79009.34"/>
    <d v="2021-10-27T00:00:00"/>
    <x v="1"/>
    <s v="Frozen"/>
    <s v="0.2570"/>
    <n v="1"/>
    <n v="7709068741"/>
    <n v="7709068741"/>
    <s v="E2923DE3812D8948AC8F3471F11647F3EF221DD4FCF78A99161680A76F4E64033071E58E19E91BDC308C04BB0F0C757DB73AC7F42BA2297D0360A906F3780015"/>
    <s v="NULL"/>
    <s v="7709068741"/>
    <d v="1977-09-06T00:00:00"/>
    <s v="NULL"/>
    <n v="0"/>
    <x v="0"/>
    <s v=""/>
    <s v=""/>
    <s v=""/>
    <n v="0"/>
    <n v="0"/>
    <x v="0"/>
  </r>
  <r>
    <s v="7684392"/>
    <d v="2023-12-31T00:00:00"/>
    <n v="221261.57"/>
    <d v="2021-10-28T00:00:00"/>
    <x v="0"/>
    <s v="0 delayed payments"/>
    <s v="0.1705"/>
    <n v="1"/>
    <n v="8009307797"/>
    <n v="8009307797"/>
    <s v="765ED5CE15EFEFA7A90BE65C11EDDD6125E0ECBEBAF7D8AE50B3B8107E5C790382C884ABF1C06AEECAB0DE7575F0EB3AE2D356EF3A18A779CBC60A5CCD8474CF"/>
    <s v="NULL"/>
    <s v="8009307797"/>
    <d v="1980-09-30T00:00:00"/>
    <s v="NULL"/>
    <n v="0"/>
    <x v="0"/>
    <s v=""/>
    <s v=""/>
    <s v=""/>
    <n v="0"/>
    <n v="0"/>
    <x v="0"/>
  </r>
  <r>
    <s v="7684434"/>
    <d v="2023-12-31T00:00:00"/>
    <n v="296898.78999999998"/>
    <d v="2021-10-27T00:00:00"/>
    <x v="1"/>
    <s v="Frozen"/>
    <s v="0.2070"/>
    <n v="1"/>
    <n v="8601147427"/>
    <n v="8601147427"/>
    <s v="E78C6DE1C362F0F4CD1AEEC730921647933C007E59D840EC992C712CE9AFABB2FA9FA58ADD667EFAE021DBFCF09DFD3089445BE888D266F50E3B10617147A48D"/>
    <s v="NULL"/>
    <s v="8601147427"/>
    <d v="1986-01-14T00:00:00"/>
    <s v="NULL"/>
    <n v="0"/>
    <x v="0"/>
    <s v=""/>
    <s v=""/>
    <s v=""/>
    <n v="0"/>
    <n v="0"/>
    <x v="0"/>
  </r>
  <r>
    <s v="7684509"/>
    <d v="2023-12-31T00:00:00"/>
    <n v="146886.82"/>
    <d v="2021-10-28T00:00:00"/>
    <x v="1"/>
    <s v="Frozen"/>
    <s v="0.1940"/>
    <n v="1"/>
    <n v="9910099267"/>
    <n v="9910099267"/>
    <s v="3658D91A1422D8F89922914D5FC3DB88DE4608B0D939E7796BE1FAB3712A65AAA0DDC89510EE0F27EDC74512DAAE3211BEEE36AC66A2F796124B694930C6461A"/>
    <s v="NULL"/>
    <s v="9910099267"/>
    <d v="1999-10-09T00:00:00"/>
    <s v="NULL"/>
    <n v="0"/>
    <x v="0"/>
    <s v=""/>
    <s v=""/>
    <s v=""/>
    <n v="0"/>
    <n v="0"/>
    <x v="0"/>
  </r>
  <r>
    <s v="7684608"/>
    <d v="2023-12-31T00:00:00"/>
    <n v="363126.4"/>
    <d v="2021-10-28T00:00:00"/>
    <x v="0"/>
    <s v="0 delayed payments"/>
    <s v="0.2305"/>
    <n v="2"/>
    <n v="6810187200"/>
    <n v="6810187200"/>
    <s v="EAD41C7E05433C70EF084A35177E95CF517B1B94D44F72D9FA9368DD47FF720C0B5F8F8F5A830046CABDE1363EC4981F7F45BE4334D74EB08B5AF4828FF7A98E"/>
    <s v="CE8FE521A588D4D07197C11B8EC90DF4C4F92066CBCC67A3CC3272A5D64F9412F22F9D0F5A6714646F7A0E3273B869B7E173E141D025FA81B7B6CF22EE0F42BF"/>
    <s v="6810187200"/>
    <d v="1968-10-18T00:00:00"/>
    <s v="6810187200"/>
    <n v="0"/>
    <x v="0"/>
    <s v=""/>
    <s v=""/>
    <s v=""/>
    <n v="0"/>
    <n v="0"/>
    <x v="0"/>
  </r>
  <r>
    <s v="7684665"/>
    <d v="2023-12-31T00:00:00"/>
    <n v="63009.34"/>
    <d v="2021-10-29T00:00:00"/>
    <x v="0"/>
    <s v="0 delayed payments"/>
    <s v="0.2505"/>
    <n v="2"/>
    <n v="8801271712"/>
    <n v="8801271712"/>
    <s v="02DB4D31027E68CF4B25038008A5601598C0E11FD98B02DF7CFDC2E8DC2CFF65CCBD077057C2892D2EA0FFC0A89802A1D5942C81B8624F6A450B390E009915C8"/>
    <s v="EAC0E075C11AFEA3034F8FADA8F7298EFAA8F783D9EB89DEF7F54B7F56B932FC5D5F346B8C269A81A939C9C8EC1C4080A178E08E4388463B6585FA2B27336604"/>
    <s v="8801271712"/>
    <d v="1988-01-27T00:00:00"/>
    <s v="8801271712"/>
    <n v="0"/>
    <x v="0"/>
    <s v=""/>
    <s v=""/>
    <s v=""/>
    <n v="0"/>
    <n v="0"/>
    <x v="0"/>
  </r>
  <r>
    <s v="7684780"/>
    <d v="2023-12-31T00:00:00"/>
    <n v="152005.57999999999"/>
    <d v="2021-11-04T00:00:00"/>
    <x v="0"/>
    <s v="0 delayed payments"/>
    <s v="0.2800"/>
    <n v="2"/>
    <n v="6505234853"/>
    <n v="6505234853"/>
    <s v="7967C18285996FFC502AFD9925F2C4D6F5FED35DDB1EA5D5559CB5990BD60899F3E94A0F88666BA627D34422D4132DDF06F14CAC56C58D11F7D0E187EE715C1E"/>
    <s v="49A890C20C0321DFB2DF452E2E00F8A0A323B28D5575204BB4DFFF9492E4351412E786A83573AD01D71C5FB79FA06A13C8612F8C31670028F363FB6A22E5519E"/>
    <s v="6505234853"/>
    <d v="1965-05-23T00:00:00"/>
    <s v="6505234853"/>
    <n v="0"/>
    <x v="0"/>
    <s v=""/>
    <s v=""/>
    <s v=""/>
    <n v="0"/>
    <n v="0"/>
    <x v="0"/>
  </r>
  <r>
    <s v="7685068"/>
    <d v="2023-12-31T00:00:00"/>
    <n v="38581.879999999997"/>
    <d v="2021-11-03T00:00:00"/>
    <x v="0"/>
    <s v="0 delayed payments"/>
    <s v="0.2305"/>
    <n v="1"/>
    <n v="9309255850"/>
    <n v="9309255850"/>
    <s v="44BF3B74C3D798D8F1157227DD1E562C62F6DD6F4A1E902D6FFBE9E709F688DAE845C136B9806503F5576C60102D988EA7DBF7CEC1BE947398CE85F2728ADD1E"/>
    <s v="NULL"/>
    <s v="9309255850"/>
    <d v="1993-09-25T00:00:00"/>
    <s v="NULL"/>
    <n v="0"/>
    <x v="0"/>
    <s v=""/>
    <s v=""/>
    <s v=""/>
    <n v="0"/>
    <n v="0"/>
    <x v="0"/>
  </r>
  <r>
    <s v="7685134"/>
    <d v="2023-12-31T00:00:00"/>
    <n v="115303.9"/>
    <d v="2021-11-05T00:00:00"/>
    <x v="0"/>
    <s v="0 delayed payments"/>
    <s v="0.2705"/>
    <n v="2"/>
    <n v="9801067738"/>
    <n v="9801067738"/>
    <s v="412E5E83E162B054E568685DE16AC4F3099900A07DC269C4C9ECC8F60D2ED65671ABA5E460345E9D80447DEC60529B24C44F43A83CCBD4BA1739BFA42861D79F"/>
    <s v="NULL"/>
    <s v="9801067738"/>
    <d v="1998-01-06T00:00:00"/>
    <s v="9801067738"/>
    <n v="0"/>
    <x v="0"/>
    <s v=""/>
    <s v=""/>
    <s v=""/>
    <n v="0"/>
    <n v="0"/>
    <x v="0"/>
  </r>
  <r>
    <s v="7685167"/>
    <d v="2023-12-31T00:00:00"/>
    <n v="153680.13"/>
    <d v="2021-11-02T00:00:00"/>
    <x v="0"/>
    <s v="0 delayed payments"/>
    <s v="0.2105"/>
    <n v="1"/>
    <n v="8505304876"/>
    <n v="8505304876"/>
    <s v="B0F5420E9196EA8B301A58ED1C2303EE46B2765F5347232C9CD3838B6453B6A558DA36388E436914AECCE6D3EDE476665DD708F891A405E63F3E7F708DDBDE09"/>
    <s v="NULL"/>
    <s v="8505304876"/>
    <d v="1985-05-30T00:00:00"/>
    <s v="NULL"/>
    <n v="0"/>
    <x v="0"/>
    <s v=""/>
    <s v=""/>
    <s v=""/>
    <n v="0"/>
    <n v="0"/>
    <x v="0"/>
  </r>
  <r>
    <s v="7685274"/>
    <d v="2023-12-31T00:00:00"/>
    <n v="455769.5"/>
    <d v="2021-10-29T00:00:00"/>
    <x v="0"/>
    <s v="0 delayed payments"/>
    <s v="0.1755"/>
    <n v="2"/>
    <n v="6612297819"/>
    <n v="6612297819"/>
    <s v="C338BA0519DD1829A63729D5724578AC48A1CD790803A0BDC5637FD551FCA28A0B70F720B2273123CEEB087A8416AABDE56B03AFF38999689F57191F9B9298D5"/>
    <s v="NULL"/>
    <s v="6612297819"/>
    <d v="1966-12-29T00:00:00"/>
    <s v="6612297819"/>
    <n v="0"/>
    <x v="0"/>
    <s v=""/>
    <s v=""/>
    <s v=""/>
    <n v="0"/>
    <n v="0"/>
    <x v="0"/>
  </r>
  <r>
    <s v="7685290"/>
    <d v="2023-12-31T00:00:00"/>
    <n v="60966.71"/>
    <d v="2021-11-04T00:00:00"/>
    <x v="0"/>
    <s v="3 delayed payments"/>
    <s v="0.2670"/>
    <n v="1"/>
    <n v="9405318172"/>
    <n v="9405318172"/>
    <s v="57B07302DD13F68ED1191FC1FE199E1674ED264F5B4C821FC79A458B0D5E32F1DD312245CF0C0E53D53E513F010227099AF9F3F0199D499745AA3689300CBDF5"/>
    <s v="NULL"/>
    <s v="9405318172"/>
    <d v="1994-05-31T00:00:00"/>
    <s v="NULL"/>
    <n v="0"/>
    <x v="0"/>
    <s v=""/>
    <s v=""/>
    <s v=""/>
    <n v="0"/>
    <n v="0"/>
    <x v="0"/>
  </r>
  <r>
    <s v="7685415"/>
    <d v="2023-12-31T00:00:00"/>
    <n v="189182.11"/>
    <d v="2021-10-29T00:00:00"/>
    <x v="0"/>
    <s v="0 delayed payments"/>
    <s v="0.2105"/>
    <n v="1"/>
    <n v="9402143581"/>
    <n v="9402143581"/>
    <s v="AEB362A9AD4A4EFEF689A69BF916FD2EA779CA0F9643D738348FDE4F310357FC2EB477E033FBAEEF782BCE329DA05A41D769431FCF68C1ACF136390FD2B3D638"/>
    <s v="NULL"/>
    <s v="9402143581"/>
    <d v="1994-02-14T00:00:00"/>
    <s v="NULL"/>
    <n v="0"/>
    <x v="0"/>
    <s v=""/>
    <s v=""/>
    <s v=""/>
    <n v="0"/>
    <n v="0"/>
    <x v="0"/>
  </r>
  <r>
    <s v="7685456"/>
    <d v="2023-12-31T00:00:00"/>
    <n v="126266.52"/>
    <d v="2021-11-29T00:00:00"/>
    <x v="0"/>
    <s v="1 delayed payment"/>
    <s v="0.2870"/>
    <n v="1"/>
    <n v="11138765"/>
    <n v="11138765"/>
    <s v="549F596088BF4C7958B5EC933FA7E489BEDCF03D103E6AD0B0DDC9B68007F1FCC49372D5F3B2E39CE5A288E4DB356B64FBDE514431DDD84FE612202E9DCF7EE6"/>
    <s v="NULL"/>
    <s v="11138765"/>
    <d v="2000-11-13T00:00:00"/>
    <s v="NULL"/>
    <n v="0"/>
    <x v="0"/>
    <s v=""/>
    <s v=""/>
    <s v=""/>
    <n v="0"/>
    <n v="0"/>
    <x v="0"/>
  </r>
  <r>
    <s v="7685498"/>
    <d v="2023-12-31T00:00:00"/>
    <n v="422687.36"/>
    <d v="2021-11-03T00:00:00"/>
    <x v="0"/>
    <s v="2 delayed payments"/>
    <s v="0.0700"/>
    <n v="2"/>
    <n v="7706055584"/>
    <n v="7706055584"/>
    <s v="CE0AB8979AE44D99367F8D0EB8F8256C5A073456788C279DDA6F4C97E61BD3DC85F3FB98773CC7DBE8147BD4DD044DA06AAA542AFA303782885DD4D92D9E9101"/>
    <s v="B11896A06D1708589CB4CD4C264BB4C88150CF798C1B4952D0500BC296FC001FA413D825787018AF56AB81F0A1A4FFDA777BF29CF4BD077A1879A4FAAF1C6964"/>
    <s v="7706055584"/>
    <d v="1977-06-05T00:00:00"/>
    <s v="7706055584"/>
    <n v="0"/>
    <x v="0"/>
    <s v=""/>
    <s v=""/>
    <s v=""/>
    <n v="0"/>
    <n v="0"/>
    <x v="0"/>
  </r>
  <r>
    <s v="7685589"/>
    <d v="2023-12-31T00:00:00"/>
    <n v="489753.52"/>
    <d v="2022-01-25T00:00:00"/>
    <x v="0"/>
    <s v="0 delayed payments"/>
    <s v="0.0900"/>
    <n v="2"/>
    <n v="7310044040"/>
    <n v="7310044040"/>
    <s v="NULL"/>
    <s v="NULL"/>
    <s v="7310044040"/>
    <d v="1973-10-04T00:00:00"/>
    <s v="7310044040"/>
    <n v="0"/>
    <x v="0"/>
    <s v=""/>
    <s v=""/>
    <s v=""/>
    <n v="0"/>
    <n v="0"/>
    <x v="0"/>
  </r>
  <r>
    <s v="7685597"/>
    <d v="2023-12-31T00:00:00"/>
    <n v="1343"/>
    <d v="2021-11-04T00:00:00"/>
    <x v="0"/>
    <s v="1 delayed payment"/>
    <s v="0.1705"/>
    <n v="1"/>
    <n v="7702022828"/>
    <n v="7702022828"/>
    <s v="074F9B6C720B88CAF6D8B382B26F37F2FAD11CE7F017D6EAB7993BFCCA6B874ED962F7F4148C43B0ACE50E9A830868E1CB189F821643A900377A0998A8C74412"/>
    <s v="NULL"/>
    <s v="7702022828"/>
    <d v="1977-02-02T00:00:00"/>
    <s v="NULL"/>
    <n v="0"/>
    <x v="0"/>
    <s v=""/>
    <s v=""/>
    <s v=""/>
    <n v="0"/>
    <n v="0"/>
    <x v="0"/>
  </r>
  <r>
    <s v="7685621"/>
    <d v="2023-12-31T00:00:00"/>
    <n v="480920.93"/>
    <d v="2021-11-12T00:00:00"/>
    <x v="0"/>
    <s v="2 delayed payments"/>
    <s v="0.2305"/>
    <n v="2"/>
    <n v="8909223300"/>
    <n v="8909223300"/>
    <s v="9E50D5848317A860D7CE6B01652F7C37010224E5DB5398E126AFE24123B10C0BF542F6E2DAD927C4CE558EA5A1D049D07872ABC008533470F41DB2EC1E2A2291"/>
    <s v="F9DE0C24CED412E66E28D1116544FA4BBA441E7FFC816CC766BCFE66F6E3C6C513D1B41B272967E64303FD40661E259028D5D6CE9EFB243CBD048583B89891AB"/>
    <s v="8909223300"/>
    <d v="1989-09-22T00:00:00"/>
    <s v="8909223300"/>
    <n v="0"/>
    <x v="0"/>
    <s v=""/>
    <s v=""/>
    <s v=""/>
    <n v="0"/>
    <n v="0"/>
    <x v="0"/>
  </r>
  <r>
    <s v="7685712"/>
    <d v="2023-12-31T00:00:00"/>
    <n v="63947.97"/>
    <d v="2021-10-29T00:00:00"/>
    <x v="0"/>
    <s v="0 delayed payments"/>
    <s v="0.2705"/>
    <n v="1"/>
    <n v="8806205103"/>
    <n v="8806205103"/>
    <s v="300CE58AF95F2EC1E73AF9C6AA7C7B863FD12275A43D312F189BC21FD575D3EB72602CE1C8F164CDC69F211DD960E59A5C526EF9B2D3971DAAE63700626EE697"/>
    <s v="NULL"/>
    <s v="8806205103"/>
    <d v="1988-06-20T00:00:00"/>
    <s v="NULL"/>
    <n v="0"/>
    <x v="0"/>
    <s v=""/>
    <s v=""/>
    <s v=""/>
    <n v="0"/>
    <n v="0"/>
    <x v="0"/>
  </r>
  <r>
    <s v="7685720"/>
    <d v="2023-12-31T00:00:00"/>
    <n v="253983.82"/>
    <d v="2021-11-02T00:00:00"/>
    <x v="0"/>
    <s v="0 delayed payments"/>
    <s v="0.2705"/>
    <n v="1"/>
    <n v="9811102483"/>
    <n v="9811102483"/>
    <s v="AACEBEE3DA87731C3E9E618DCC65CE28DF786D9CDBF64639186528C53F98570A07F49A7744ECAD313F6021B648225246AA072F280413C4F3B57F49074388E047"/>
    <s v="NULL"/>
    <s v="9811102483"/>
    <d v="1998-11-10T00:00:00"/>
    <s v="NULL"/>
    <n v="0"/>
    <x v="0"/>
    <s v=""/>
    <s v=""/>
    <s v=""/>
    <n v="0"/>
    <n v="0"/>
    <x v="0"/>
  </r>
  <r>
    <s v="7685837"/>
    <d v="2023-12-31T00:00:00"/>
    <n v="297197.21999999997"/>
    <d v="2021-11-04T00:00:00"/>
    <x v="1"/>
    <s v="Frozen"/>
    <s v="0.2170"/>
    <n v="1"/>
    <n v="9102120418"/>
    <n v="9102120418"/>
    <s v="CF2823711B44F29D63A8D5B8D5F69A09C43E4E97FD4F2BE7918C6B69FC8805772F87CEDAC697323C9FD059E640C62C1C721CC554FE02FAAC5398176099EAD2AA"/>
    <s v="NULL"/>
    <s v="9102120418"/>
    <d v="1991-02-12T00:00:00"/>
    <s v="NULL"/>
    <n v="0"/>
    <x v="0"/>
    <s v=""/>
    <s v=""/>
    <s v=""/>
    <n v="0"/>
    <n v="0"/>
    <x v="0"/>
  </r>
  <r>
    <s v="7685845"/>
    <d v="2023-12-31T00:00:00"/>
    <n v="198544.11"/>
    <d v="2021-11-01T00:00:00"/>
    <x v="0"/>
    <s v="0 delayed payments"/>
    <s v="0.1705"/>
    <n v="1"/>
    <n v="9511055262"/>
    <n v="9511055262"/>
    <s v="E67A9A28BF3B4BC2A87B05B575781B8B2C3E0A3AFBC5BA216D3AD0E1F697F04A5E82E162A8DCC9071A68902221E0B0D9F2AFC554856927E9552806BD5A20C429"/>
    <s v="NULL"/>
    <s v="9511055262"/>
    <d v="1995-11-05T00:00:00"/>
    <s v="NULL"/>
    <n v="0"/>
    <x v="0"/>
    <s v=""/>
    <s v=""/>
    <s v=""/>
    <n v="0"/>
    <n v="0"/>
    <x v="0"/>
  </r>
  <r>
    <s v="7685951"/>
    <d v="2023-12-31T00:00:00"/>
    <n v="104135.82"/>
    <d v="2021-11-09T00:00:00"/>
    <x v="0"/>
    <s v="0 delayed payments"/>
    <s v="0.2870"/>
    <n v="1"/>
    <n v="8412017561"/>
    <n v="8412017561"/>
    <s v="E8C07AB76DE76CB2DC364D3BA7637B784FF12B79A3855BE2E139EAAA6845FC2E138777B581669705AD7250918CD4B1A72AD49694BF6B15BB3446D536AC7A7D36"/>
    <s v="NULL"/>
    <s v="8412017561"/>
    <d v="1984-12-01T00:00:00"/>
    <s v="NULL"/>
    <n v="0"/>
    <x v="0"/>
    <s v=""/>
    <s v=""/>
    <s v=""/>
    <n v="0"/>
    <n v="0"/>
    <x v="0"/>
  </r>
  <r>
    <s v="7686389"/>
    <d v="2023-12-31T00:00:00"/>
    <n v="92881.46"/>
    <d v="2021-11-02T00:00:00"/>
    <x v="0"/>
    <s v="0 delayed payments"/>
    <s v="0.2705"/>
    <n v="1"/>
    <n v="8812014036"/>
    <n v="8812014036"/>
    <s v="853473FB67497513A35F3B23B7E392DD4150A15BA44A5BCF0A3A7B8F21755FF43A4C5758064F09F65BF32CCB969D452BBC3483C1E2AB254B568BDDD9C8E907B7"/>
    <s v="NULL"/>
    <s v="8812014036"/>
    <d v="1988-12-01T00:00:00"/>
    <s v="NULL"/>
    <n v="0"/>
    <x v="0"/>
    <s v=""/>
    <s v=""/>
    <s v=""/>
    <n v="0"/>
    <n v="0"/>
    <x v="0"/>
  </r>
  <r>
    <s v="7686397"/>
    <d v="2023-12-31T00:00:00"/>
    <n v="149400.63"/>
    <d v="2021-11-10T00:00:00"/>
    <x v="0"/>
    <s v="0 delayed payments"/>
    <s v="0.1250"/>
    <n v="1"/>
    <n v="7312015816"/>
    <n v="7312015816"/>
    <s v="E7790D81919019963B4EB3B807AAC4FA5E86C82DEB8FB14849431E3D1F0DE5003ECA9C22ED6DD1BBAA5E0361F996277727F2F6A299A40ADC39D81EC1A572DCBD"/>
    <s v="NULL"/>
    <s v="7312015816"/>
    <d v="1973-12-01T00:00:00"/>
    <s v="NULL"/>
    <n v="0"/>
    <x v="0"/>
    <s v=""/>
    <s v=""/>
    <s v=""/>
    <n v="0"/>
    <n v="0"/>
    <x v="0"/>
  </r>
  <r>
    <s v="7686439"/>
    <d v="2023-12-31T00:00:00"/>
    <n v="140281.92000000001"/>
    <d v="2021-11-02T00:00:00"/>
    <x v="0"/>
    <s v="0 delayed payments"/>
    <s v="0.1855"/>
    <n v="1"/>
    <n v="9902026195"/>
    <n v="9902026195"/>
    <s v="CB9FD8A56015F160B8660AC4961EA89665ABA01661D4D2E7A3FBF6E8AFCEA3A5FFC118A21BC9EA8653AD759119968F8DDB4CF3161D987E0AFE3933788D62282C"/>
    <s v="NULL"/>
    <s v="9902026195"/>
    <d v="1999-02-02T00:00:00"/>
    <s v="NULL"/>
    <n v="0"/>
    <x v="0"/>
    <s v=""/>
    <s v=""/>
    <s v=""/>
    <n v="0"/>
    <n v="0"/>
    <x v="0"/>
  </r>
  <r>
    <s v="7686504"/>
    <d v="2023-12-31T00:00:00"/>
    <n v="290499.46999999997"/>
    <d v="2021-11-05T00:00:00"/>
    <x v="1"/>
    <s v="Frozen"/>
    <s v="0.2170"/>
    <n v="1"/>
    <n v="8504187223"/>
    <n v="8504187223"/>
    <s v="8D2A3563130E9C6FEAF3CEEE94365CB66E046BFE9F485A458B66B5042A682CAAC7652E9D77227BC888980A7D5C356CD02F65FD255CF400D3AFE0181A47A59AD9"/>
    <s v="NULL"/>
    <s v="8504187223"/>
    <d v="1985-04-18T00:00:00"/>
    <s v="NULL"/>
    <n v="0"/>
    <x v="0"/>
    <s v="8504187223"/>
    <s v=""/>
    <s v="Skuldsanering bevilj"/>
    <n v="1"/>
    <n v="0"/>
    <x v="1"/>
  </r>
  <r>
    <s v="7686553"/>
    <d v="2023-12-31T00:00:00"/>
    <n v="74934.92"/>
    <d v="2021-11-04T00:00:00"/>
    <x v="0"/>
    <s v="0 delayed payments"/>
    <s v="0.2845"/>
    <n v="2"/>
    <n v="9607133494"/>
    <n v="9607133494"/>
    <s v="C7DF805D5E9A5917F72F00357B2CE183ACE4C2E1855A4F3C94BE58376DAF1C8FB1E232A9A3DA90602A75EE031048A7F8153089513685D09C41313D6AC4E88B45"/>
    <s v="8DB83C3AAD5DF9CC06CF157E25563C39FA9466F3C90D3FC5724FE7AC5F3626450E7D9FC55EEA06952B27AD2EE62C8F2123F362C420C8F6BE8658D226D8DA6E3F"/>
    <s v="9607133494"/>
    <d v="1996-07-13T00:00:00"/>
    <s v="9607133494"/>
    <n v="0"/>
    <x v="0"/>
    <s v=""/>
    <s v=""/>
    <s v=""/>
    <n v="0"/>
    <n v="0"/>
    <x v="0"/>
  </r>
  <r>
    <s v="7686611"/>
    <d v="2023-12-31T00:00:00"/>
    <n v="112051.84"/>
    <d v="2021-11-08T00:00:00"/>
    <x v="0"/>
    <s v="0 delayed payments"/>
    <s v="0.2155"/>
    <n v="1"/>
    <n v="9901208729"/>
    <n v="9901208729"/>
    <s v="9C48BC3BBEC88DA97F28C166B4CC81162C83396EF294F8CBF1F005731E5092EC29F6C154505FBF7CF9A991FA047D63C5E244CEEF48D0DD52F4F5A19D0D3A0CE0"/>
    <s v="NULL"/>
    <s v="9901208729"/>
    <d v="1999-01-20T00:00:00"/>
    <s v="NULL"/>
    <n v="0"/>
    <x v="0"/>
    <s v=""/>
    <s v=""/>
    <s v=""/>
    <n v="0"/>
    <n v="0"/>
    <x v="0"/>
  </r>
  <r>
    <s v="7686678"/>
    <d v="2023-12-31T00:00:00"/>
    <n v="226193.88"/>
    <d v="2021-11-04T00:00:00"/>
    <x v="0"/>
    <s v="1 delayed payment"/>
    <s v="0.2305"/>
    <n v="2"/>
    <n v="8608026210"/>
    <n v="8608026210"/>
    <s v="7DB6D7126FC8665D41563CEE8298D9ECD3A98ABE6752AC38719C07FD96CA8EDDC6A31BD22037FE379F827168EA1BD2903A7116C2D5D31E44F5E308F300360B99"/>
    <s v="073E10BB19DD6F8852903CF774463584F906132A6C75E8A2EB132F450FDB4E1C6D416D8C93AD91509EB3E71C5F6936F598E72D84FCC263FEAF32A8EBCA723109"/>
    <s v="8608026210"/>
    <d v="1986-08-02T00:00:00"/>
    <s v="8608026210"/>
    <n v="0"/>
    <x v="0"/>
    <s v=""/>
    <s v=""/>
    <s v=""/>
    <n v="0"/>
    <n v="0"/>
    <x v="0"/>
  </r>
  <r>
    <s v="7686728"/>
    <d v="2023-12-31T00:00:00"/>
    <n v="38126.44"/>
    <d v="2021-11-02T00:00:00"/>
    <x v="0"/>
    <s v="0 delayed payments"/>
    <s v="0.2670"/>
    <n v="1"/>
    <n v="8008215900"/>
    <n v="8008215900"/>
    <s v="DB816EFF89C24F7F8B597E6D15BA08ECE9CFB6895D5C7268C93E4221587419C25E0CE1EA84107E148BC753679F31DF0A58AA74BFEACB8F66C35B64BC68C7EDD6"/>
    <s v="NULL"/>
    <s v="8008215900"/>
    <d v="1980-08-21T00:00:00"/>
    <s v="NULL"/>
    <n v="0"/>
    <x v="0"/>
    <s v=""/>
    <s v=""/>
    <s v=""/>
    <n v="0"/>
    <n v="0"/>
    <x v="0"/>
  </r>
  <r>
    <s v="7686785"/>
    <d v="2023-12-31T00:00:00"/>
    <n v="110251.21"/>
    <d v="2021-11-12T00:00:00"/>
    <x v="0"/>
    <s v="1 delayed payment"/>
    <s v="0.2505"/>
    <n v="1"/>
    <n v="8007078390"/>
    <n v="8007078390"/>
    <s v="F27C2C5C7CA4DBC95EFDC281378ABB4CDB1EE6D97A650B9667EDFD29BDCCC9566C7E602BBA9D4FC86F6F638BCACF9D23F6D1BB3D71EFC9EB6235E38FE6C7ABEC"/>
    <s v="NULL"/>
    <s v="8007078390"/>
    <d v="1980-07-07T00:00:00"/>
    <s v="NULL"/>
    <n v="0"/>
    <x v="0"/>
    <s v=""/>
    <s v=""/>
    <s v=""/>
    <n v="0"/>
    <n v="0"/>
    <x v="0"/>
  </r>
  <r>
    <s v="7686801"/>
    <d v="2023-12-31T00:00:00"/>
    <n v="178628.66"/>
    <d v="2021-11-04T00:00:00"/>
    <x v="0"/>
    <s v="0 delayed payments"/>
    <s v="0.2845"/>
    <n v="2"/>
    <n v="7109226287"/>
    <n v="7109226287"/>
    <s v="D7B5DF8B0439C4B020E8FE5BC31991ACA59883FEDF848101692C75325B1E0E5C10E9C237DDF9B7C6CAA146B67EB020AE584841A8C478E71CEF20264B7B335F2E"/>
    <s v="292A28D0EA20A077B3110D85C6522A0608391F516C50BAC04199530ECDB4FD278C441FEDDE9253726DC2DE19F048748A95EF9C6C060F661585B76D10334EB5CE"/>
    <s v="7109226287"/>
    <d v="1971-09-22T00:00:00"/>
    <s v="7109226287"/>
    <n v="0"/>
    <x v="0"/>
    <s v=""/>
    <s v=""/>
    <s v=""/>
    <n v="0"/>
    <n v="0"/>
    <x v="0"/>
  </r>
  <r>
    <s v="7686850"/>
    <d v="2023-12-31T00:00:00"/>
    <n v="235597.11"/>
    <d v="2021-11-11T00:00:00"/>
    <x v="0"/>
    <s v="0 delayed payments"/>
    <s v="0.2895"/>
    <n v="1"/>
    <n v="9711075920"/>
    <n v="9711075920"/>
    <s v="598B40F23A9F695B79AC9AE89D6A1C2360E76889CC3AF2E6A36FDE48B40D6DD11755DAE07A646CB5ACFC8526DBF18ED722AB7ED8DDBA64CC6C593F4EC5133929"/>
    <s v="NULL"/>
    <s v="9711075920"/>
    <d v="1997-11-07T00:00:00"/>
    <s v="NULL"/>
    <n v="0"/>
    <x v="0"/>
    <s v=""/>
    <s v=""/>
    <s v=""/>
    <n v="0"/>
    <n v="0"/>
    <x v="0"/>
  </r>
  <r>
    <s v="7686868"/>
    <d v="2023-12-31T00:00:00"/>
    <n v="225855.82"/>
    <d v="2021-11-04T00:00:00"/>
    <x v="0"/>
    <s v="0 delayed payments"/>
    <s v="0.2895"/>
    <n v="1"/>
    <n v="9801312092"/>
    <n v="9801312092"/>
    <s v="1D9E4ACBB8CE6027A00DEB81D115C5C86EB6C19BDB1CF0E829EEE1E01F4DCCF65CE44355E9812E09CB60B229249B19CDD59BEFEE8D8E9239B8B95D3EEA6013C6"/>
    <s v="NULL"/>
    <s v="9801312092"/>
    <d v="1998-01-31T00:00:00"/>
    <s v="NULL"/>
    <n v="0"/>
    <x v="0"/>
    <s v=""/>
    <s v=""/>
    <s v=""/>
    <n v="0"/>
    <n v="0"/>
    <x v="0"/>
  </r>
  <r>
    <s v="7686918"/>
    <d v="2023-12-31T00:00:00"/>
    <n v="286611.61"/>
    <d v="2021-11-09T00:00:00"/>
    <x v="0"/>
    <s v="0 delayed payments"/>
    <s v="0.2305"/>
    <n v="1"/>
    <n v="8710083398"/>
    <n v="8710083398"/>
    <s v="26BFA6D4D9E643E1A9F14BAD4EA4F15FC57D3517976AAF74D5F0D9220BE2BE34817648A79592124752EBCAE0DD54E617B77AC706F2C48DF47FA6ADD7BD249785"/>
    <s v="NULL"/>
    <s v="8710083398"/>
    <d v="1987-10-08T00:00:00"/>
    <s v="NULL"/>
    <n v="0"/>
    <x v="0"/>
    <s v=""/>
    <s v=""/>
    <s v=""/>
    <n v="0"/>
    <n v="0"/>
    <x v="0"/>
  </r>
  <r>
    <s v="7687023"/>
    <d v="2023-12-31T00:00:00"/>
    <n v="261096.15"/>
    <d v="2021-11-17T00:00:00"/>
    <x v="0"/>
    <s v="0 delayed payments"/>
    <s v="0.1705"/>
    <n v="1"/>
    <n v="9806162716"/>
    <n v="9806162716"/>
    <s v="837C07AF3ECA7115506C3D91B48203D1B89D17A7ABFBFB8D3C27529E654195180209F3E6CDE8F9CB24908FFABA7166B0C716E9DE4F2E5E7A31C687620C4C75C0"/>
    <s v="NULL"/>
    <s v="9806162716"/>
    <d v="1998-06-16T00:00:00"/>
    <s v="NULL"/>
    <n v="0"/>
    <x v="0"/>
    <s v=""/>
    <s v=""/>
    <s v=""/>
    <n v="0"/>
    <n v="0"/>
    <x v="0"/>
  </r>
  <r>
    <s v="7687072"/>
    <d v="2023-12-31T00:00:00"/>
    <n v="431486.23"/>
    <d v="2021-11-09T00:00:00"/>
    <x v="0"/>
    <s v="0 delayed payments"/>
    <s v="0.1705"/>
    <n v="2"/>
    <n v="8709068210"/>
    <n v="8709068210"/>
    <s v="C17E0DCB9C0D873B845C9C3BE3795477A36B4723C15927ABDF39FF0BF870A6028995B5CA81A3D8E307554639F784B6D086DBDB72E356B4AED3FE0E28B260817A"/>
    <s v="NULL"/>
    <s v="8709068210"/>
    <d v="1987-09-06T00:00:00"/>
    <s v="8709068210"/>
    <n v="0"/>
    <x v="0"/>
    <s v=""/>
    <s v=""/>
    <s v=""/>
    <n v="0"/>
    <n v="0"/>
    <x v="0"/>
  </r>
  <r>
    <s v="7687114"/>
    <d v="2023-12-31T00:00:00"/>
    <n v="208164.51"/>
    <d v="2021-11-10T00:00:00"/>
    <x v="0"/>
    <s v="0 delayed payments"/>
    <s v="0.2805"/>
    <n v="2"/>
    <n v="9904137362"/>
    <n v="9904137362"/>
    <s v="39C9AF40440A27907B75B227E2667354C7BD515125F7D735CC5EF39B84DAAF40FF54CF4A63C55FC1F66C3B4A7CAA3147B894DB540C6EEED963568A6EFB7121F7"/>
    <s v="NULL"/>
    <s v="9904137362"/>
    <d v="1999-04-13T00:00:00"/>
    <s v="9904137362"/>
    <n v="0"/>
    <x v="0"/>
    <s v=""/>
    <s v=""/>
    <s v=""/>
    <n v="0"/>
    <n v="0"/>
    <x v="0"/>
  </r>
  <r>
    <s v="7687171"/>
    <d v="2023-12-31T00:00:00"/>
    <n v="117270.85"/>
    <d v="2021-11-03T00:00:00"/>
    <x v="0"/>
    <s v="0 delayed payments"/>
    <s v="0.2705"/>
    <n v="1"/>
    <n v="7006061613"/>
    <n v="7006061613"/>
    <s v="7F388F3DD1E82328F14F0FB11ADDB4E26065D3C22A673EB8A4076DB954040548353BCC2B71EFCB73FCF5D91A7B2C323DC26E917994E7F70EC11A312BB3E700E0"/>
    <s v="NULL"/>
    <s v="7006061613"/>
    <d v="1970-06-06T00:00:00"/>
    <s v="NULL"/>
    <n v="0"/>
    <x v="0"/>
    <s v=""/>
    <s v=""/>
    <s v=""/>
    <n v="0"/>
    <n v="0"/>
    <x v="0"/>
  </r>
  <r>
    <s v="7687213"/>
    <d v="2023-12-31T00:00:00"/>
    <n v="1750.85"/>
    <d v="2021-11-03T00:00:00"/>
    <x v="0"/>
    <s v="0 delayed payments"/>
    <s v="0.2705"/>
    <n v="1"/>
    <n v="7412079282"/>
    <n v="7412079282"/>
    <s v="E80F2A4ABECB9D4D20B363549B797031E009C006309E0C150F37BD7066B0AFBF90EDA152E4046486DF82B6D2AE17715BEE55FBC4A8DCEB8302DFAF0C40DDA71E"/>
    <s v="NULL"/>
    <s v="7412079282"/>
    <d v="1974-12-07T00:00:00"/>
    <s v="NULL"/>
    <n v="0"/>
    <x v="0"/>
    <s v=""/>
    <s v=""/>
    <s v=""/>
    <n v="0"/>
    <n v="0"/>
    <x v="0"/>
  </r>
  <r>
    <s v="7687221"/>
    <d v="2023-12-31T00:00:00"/>
    <n v="290318.57"/>
    <d v="2021-11-15T00:00:00"/>
    <x v="0"/>
    <s v="1 delayed payment"/>
    <s v="0.0000"/>
    <n v="1"/>
    <n v="8304166971"/>
    <n v="8304166971"/>
    <s v="0D006B8118D89D4F5F931610BA5C402AC523705B8230B93C077D9CB75964E966444740D2D1B051DF6B28EB5EAEE4CECDFC4814FC82FC592B163CD695965E8A25"/>
    <s v="NULL"/>
    <s v="8304166971"/>
    <d v="1983-04-16T00:00:00"/>
    <s v="NULL"/>
    <n v="0"/>
    <x v="0"/>
    <s v=""/>
    <s v=""/>
    <s v=""/>
    <n v="0"/>
    <n v="0"/>
    <x v="0"/>
  </r>
  <r>
    <s v="7687296"/>
    <d v="2023-12-31T00:00:00"/>
    <n v="296256.03999999998"/>
    <d v="2021-11-05T00:00:00"/>
    <x v="0"/>
    <s v="1 delayed payment"/>
    <s v="0.1210"/>
    <n v="2"/>
    <n v="8912125195"/>
    <n v="8912125195"/>
    <s v="798A4FCE0D8B7F91461784BE56BFB74085AFEE5AD9C77120933119FA7DF21F22638377CD29FA1FDAE3307F9E3D2A3450C0233374B51957CDEC41DC6A40562465"/>
    <s v="F674523FD2FB25152FD21C8AC4C35B792BA55222AD9F67D183D15C2BCCD3B02A32B27C22E1D73DF6D94C120FBAE166E7C63200A35CDBA384B737CE07FDE002A9"/>
    <s v="8912125195"/>
    <d v="1989-12-12T00:00:00"/>
    <s v="8912125195"/>
    <n v="0"/>
    <x v="0"/>
    <s v=""/>
    <s v=""/>
    <s v=""/>
    <n v="0"/>
    <n v="0"/>
    <x v="0"/>
  </r>
  <r>
    <s v="7687353"/>
    <d v="2023-12-31T00:00:00"/>
    <n v="33806.68"/>
    <d v="2021-11-04T00:00:00"/>
    <x v="0"/>
    <s v="0 delayed payments"/>
    <s v="0.2670"/>
    <n v="1"/>
    <n v="8407060089"/>
    <n v="8407060089"/>
    <s v="3CFEAA3F91B7D11BFDFDE6352EB2BAA4FA55C161C726026823CB52A81E7A4DE34E94E6000DB78AAE5F61CC407ABFD2C3A1147669F6FD073C8CD01C3C7EBC7CA2"/>
    <s v="NULL"/>
    <s v="8407060089"/>
    <d v="1984-07-06T00:00:00"/>
    <s v="NULL"/>
    <n v="0"/>
    <x v="0"/>
    <s v=""/>
    <s v=""/>
    <s v=""/>
    <n v="0"/>
    <n v="0"/>
    <x v="0"/>
  </r>
  <r>
    <s v="7687577"/>
    <d v="2023-12-31T00:00:00"/>
    <n v="472484.45"/>
    <d v="2021-11-05T00:00:00"/>
    <x v="0"/>
    <s v="0 delayed payments"/>
    <s v="0.1705"/>
    <n v="2"/>
    <n v="7409037814"/>
    <n v="7409037814"/>
    <s v="4F8B77126906719FFADBAC3875EFFEA1C386A733CE351D64B91133972FE5B99A001EF63709FF72F11159D8DAF61157809A589BDA5C611FC2936BF6309678A2BF"/>
    <s v="AF6BF2B529E5C79177140BADD76D104419F9BF61317E6144F265380483810CABACB5A5DC5297C02075FA1C92527010FC83C3A9B477AEEA60E73D7704B4368686"/>
    <s v="7409037814"/>
    <d v="1974-09-03T00:00:00"/>
    <s v="7409037814"/>
    <n v="0"/>
    <x v="0"/>
    <s v=""/>
    <s v=""/>
    <s v=""/>
    <n v="0"/>
    <n v="0"/>
    <x v="0"/>
  </r>
  <r>
    <s v="7687643"/>
    <d v="2023-12-31T00:00:00"/>
    <n v="151384.18"/>
    <d v="2021-11-12T00:00:00"/>
    <x v="0"/>
    <s v="4 delayed payments"/>
    <s v="0.2870"/>
    <n v="1"/>
    <n v="9509057189"/>
    <n v="9509057189"/>
    <s v="FCF507D8B9939580E7336C1D242B850C70B10AE61E820529E89E1ECF4E4D4CB27CF524ED99A8B9BA52013BD8AC5EA7EACBC5C95E641A1AD75487B5943D8A16C3"/>
    <s v="NULL"/>
    <s v="9509057189"/>
    <d v="1995-09-05T00:00:00"/>
    <s v="NULL"/>
    <n v="0"/>
    <x v="0"/>
    <s v=""/>
    <s v=""/>
    <s v=""/>
    <n v="0"/>
    <n v="0"/>
    <x v="0"/>
  </r>
  <r>
    <s v="7687718"/>
    <d v="2023-12-31T00:00:00"/>
    <n v="222669.46"/>
    <d v="2021-11-09T00:00:00"/>
    <x v="0"/>
    <s v="0 delayed payments"/>
    <s v="0.2895"/>
    <n v="1"/>
    <n v="9901093360"/>
    <n v="9901093360"/>
    <s v="47A25E20B7E57AA0D6D6B195A9A29056FDBC285C2CD35A1609FAB1D995CCFBF2BCC481AEF42B9413E1D4E2A846F3091A2F983FDA4A98BE11AEDF03220B4D3502"/>
    <s v="NULL"/>
    <s v="9901093360"/>
    <d v="1999-01-09T00:00:00"/>
    <s v="NULL"/>
    <n v="0"/>
    <x v="0"/>
    <s v=""/>
    <s v=""/>
    <s v=""/>
    <n v="0"/>
    <n v="0"/>
    <x v="0"/>
  </r>
  <r>
    <s v="7687742"/>
    <d v="2023-12-31T00:00:00"/>
    <n v="73393.03"/>
    <d v="2021-11-08T00:00:00"/>
    <x v="0"/>
    <s v="0 delayed payments"/>
    <s v="0.2705"/>
    <n v="1"/>
    <n v="8501206216"/>
    <n v="8501206216"/>
    <s v="E46FB26BB99E1D9EADA4B140434786CD1F8BE234362E2C23487572CBEAB7FF5C74C1A69991C8B0A92686BDF336EFA5A5B10C52E69BC085CC9702E6DF970AB6D9"/>
    <s v="NULL"/>
    <s v="8501206216"/>
    <d v="1985-01-20T00:00:00"/>
    <s v="NULL"/>
    <n v="0"/>
    <x v="0"/>
    <s v=""/>
    <s v=""/>
    <s v=""/>
    <n v="0"/>
    <n v="0"/>
    <x v="0"/>
  </r>
  <r>
    <s v="7687759"/>
    <d v="2023-12-31T00:00:00"/>
    <n v="76240.47"/>
    <d v="2021-11-05T00:00:00"/>
    <x v="0"/>
    <s v="0 delayed payments"/>
    <s v="0.2770"/>
    <n v="1"/>
    <n v="7807314989"/>
    <n v="7807314989"/>
    <s v="86134625FF0140F3EACF0FD49D0BDAE692C3B2526901C3F86374474A047E869ACE3294FC84B724FA348860D09A579C0701B9ED2CFC7A5F245AD58568765A7AF1"/>
    <s v="NULL"/>
    <s v="7807314989"/>
    <d v="1978-07-31T00:00:00"/>
    <s v="NULL"/>
    <n v="0"/>
    <x v="0"/>
    <s v=""/>
    <s v=""/>
    <s v=""/>
    <n v="0"/>
    <n v="0"/>
    <x v="0"/>
  </r>
  <r>
    <s v="7687965"/>
    <d v="2023-12-31T00:00:00"/>
    <n v="96142.23"/>
    <d v="2021-11-05T00:00:00"/>
    <x v="0"/>
    <s v="0 delayed payments"/>
    <s v="0.2570"/>
    <n v="1"/>
    <n v="8611197123"/>
    <n v="8611197123"/>
    <s v="174AB1E59B15F15F53D93ACC0C57A8465E2142A09DD99960E480F34FBD989E482C9682358F53C100B9CE354E5CC75F62EDF51778BAA89D3E73F30C63E935BE4B"/>
    <s v="NULL"/>
    <s v="8611197123"/>
    <d v="1986-11-19T00:00:00"/>
    <s v="NULL"/>
    <n v="0"/>
    <x v="0"/>
    <s v=""/>
    <s v=""/>
    <s v=""/>
    <n v="0"/>
    <n v="0"/>
    <x v="0"/>
  </r>
  <r>
    <s v="7688070"/>
    <d v="2023-12-31T00:00:00"/>
    <n v="74102.19"/>
    <d v="2021-11-11T00:00:00"/>
    <x v="1"/>
    <s v="Frozen"/>
    <s v="0.2570"/>
    <n v="1"/>
    <n v="7809260180"/>
    <n v="7809260180"/>
    <s v="5DB8EA58963C3F4107B342DC4D09D49412A56209E3966DD93E53A2CF7490996BD30D83669C1D0A1B1734F99051261FF3150EE65CA34C86DF98DD2AEAF0FC5921"/>
    <s v="NULL"/>
    <s v="7809260180"/>
    <d v="1978-09-26T00:00:00"/>
    <s v="NULL"/>
    <n v="0"/>
    <x v="0"/>
    <s v=""/>
    <s v=""/>
    <s v=""/>
    <n v="0"/>
    <n v="0"/>
    <x v="0"/>
  </r>
  <r>
    <s v="7688088"/>
    <d v="2023-12-31T00:00:00"/>
    <n v="37881.96"/>
    <d v="2021-11-09T00:00:00"/>
    <x v="0"/>
    <s v="0 delayed payments"/>
    <s v="0.2670"/>
    <n v="1"/>
    <n v="6712147153"/>
    <n v="6712147153"/>
    <s v="14CFE67A965D254F2C7916BDBB2B62272922C2B3619B46A5A38F82BA412889599E5F2AAA53B057A6F5FC8F1C92D5490B88C201CDDA0D5702F7DE5FF371E31586"/>
    <s v="NULL"/>
    <s v="6712147153"/>
    <d v="1967-12-14T00:00:00"/>
    <s v="NULL"/>
    <n v="0"/>
    <x v="0"/>
    <s v=""/>
    <s v=""/>
    <s v=""/>
    <n v="0"/>
    <n v="0"/>
    <x v="0"/>
  </r>
  <r>
    <s v="7688120"/>
    <d v="2023-12-31T00:00:00"/>
    <n v="151056.24"/>
    <d v="2021-11-10T00:00:00"/>
    <x v="0"/>
    <s v="0 delayed payments"/>
    <s v="0.2705"/>
    <n v="2"/>
    <n v="7412081957"/>
    <n v="7412081957"/>
    <s v="80E731F07E98A8A4B616D11696FF537AFF40F9FED4E8D7E6E39D544D0A65F68BBD453180AB5F89FFE676C8E693A651D96B2BB7834CA872D07E7342F1FC552062"/>
    <s v="0EEDBA19E347683542E56F10F53FF82EAA3FA95FE0FD04E6C1F8567D8CA4F10C6F8A4AC49935C272126AA8472B3BA12F6F2C9FDFA7182EC34779E2B734859F2D"/>
    <s v="7412081957"/>
    <d v="1974-12-08T00:00:00"/>
    <s v="7412081957"/>
    <n v="0"/>
    <x v="0"/>
    <s v=""/>
    <s v=""/>
    <s v=""/>
    <n v="0"/>
    <n v="0"/>
    <x v="0"/>
  </r>
  <r>
    <s v="7688302"/>
    <d v="2023-12-31T00:00:00"/>
    <n v="105109.18"/>
    <d v="2021-11-09T00:00:00"/>
    <x v="0"/>
    <s v="0 delayed payments"/>
    <s v="0.2770"/>
    <n v="1"/>
    <n v="6107279389"/>
    <n v="6107279389"/>
    <s v="209EC4121F78B25B42DD1E58212A9657EFA21581B9E34F6EC8266EB0697A918B0B3E1A5FD83F7F6A9EA66DFB51B94871973927CBB4461A70E34FFE69B59558E4"/>
    <s v="NULL"/>
    <s v="6107279389"/>
    <d v="1961-07-27T00:00:00"/>
    <s v="NULL"/>
    <n v="0"/>
    <x v="0"/>
    <s v=""/>
    <s v=""/>
    <s v=""/>
    <n v="0"/>
    <n v="0"/>
    <x v="0"/>
  </r>
  <r>
    <s v="7688385"/>
    <d v="2023-12-31T00:00:00"/>
    <n v="54910.84"/>
    <d v="2021-11-08T00:00:00"/>
    <x v="0"/>
    <s v="1 delayed payment"/>
    <s v="0.2705"/>
    <n v="1"/>
    <n v="7710261251"/>
    <n v="7710261251"/>
    <s v="91901F27FA50A28B88FCAB8C0E47CE0C2D2D86057BC8B899A8236788E8F72A5AFCDFDBC13492EEE0BF70FF438BE9DB8D37FC412DEE7E5ED00B000C10714436D7"/>
    <s v="NULL"/>
    <s v="7710261251"/>
    <d v="1977-10-26T00:00:00"/>
    <s v="NULL"/>
    <n v="0"/>
    <x v="0"/>
    <s v=""/>
    <s v=""/>
    <s v=""/>
    <n v="0"/>
    <n v="0"/>
    <x v="0"/>
  </r>
  <r>
    <s v="7688427"/>
    <d v="2023-12-31T00:00:00"/>
    <n v="192983"/>
    <d v="2021-11-15T00:00:00"/>
    <x v="1"/>
    <s v="Frozen"/>
    <s v="0.1905"/>
    <n v="1"/>
    <n v="6502253997"/>
    <n v="6502253997"/>
    <s v="A64A7891545320145CE86D1031F2DC1E4E0E9719A2CB6B1F06347CE2192591DAD1CAE752AE70369258B9D9729D2494031CA0DC708406ADEB1199416BBCC69710"/>
    <s v="NULL"/>
    <s v="6502253997"/>
    <d v="1965-02-25T00:00:00"/>
    <s v="NULL"/>
    <n v="0"/>
    <x v="0"/>
    <s v=""/>
    <s v=""/>
    <s v=""/>
    <n v="0"/>
    <n v="0"/>
    <x v="0"/>
  </r>
  <r>
    <s v="7688658"/>
    <d v="2023-12-31T00:00:00"/>
    <n v="174220"/>
    <d v="2021-11-09T00:00:00"/>
    <x v="0"/>
    <s v="1 delayed payment"/>
    <s v="0.1705"/>
    <n v="1"/>
    <n v="6212185208"/>
    <n v="6212185208"/>
    <s v="A80B2632D8621600F5B36015F038395E33FFB1456C8D2CAA66484398FA25E0873958339F7DD4468D66B7D4704FA24409F366285F079F3539D9DCC7CCB5C7017A"/>
    <s v="NULL"/>
    <s v="6212185208"/>
    <d v="1962-12-18T00:00:00"/>
    <s v="NULL"/>
    <n v="0"/>
    <x v="0"/>
    <s v=""/>
    <s v=""/>
    <s v=""/>
    <n v="0"/>
    <n v="0"/>
    <x v="0"/>
  </r>
  <r>
    <s v="7688740"/>
    <d v="2023-12-31T00:00:00"/>
    <n v="282974.61"/>
    <d v="2021-11-09T00:00:00"/>
    <x v="0"/>
    <s v="0 delayed payments"/>
    <s v="0.2805"/>
    <n v="1"/>
    <n v="9609247292"/>
    <n v="9609247292"/>
    <s v="46FCB8B5EE805E3A1E1F86A32117207D9292FE07F7BA97CA7BA4DB0EA03432E76792F94705919DDC6CEA974A6E76B5731FA0E9E1D92A4A2BA71C74D076A0A72C"/>
    <s v="NULL"/>
    <s v="9609247292"/>
    <d v="1996-09-24T00:00:00"/>
    <s v="NULL"/>
    <n v="0"/>
    <x v="0"/>
    <s v=""/>
    <s v=""/>
    <s v=""/>
    <n v="0"/>
    <n v="0"/>
    <x v="0"/>
  </r>
  <r>
    <s v="7688807"/>
    <d v="2023-12-31T00:00:00"/>
    <n v="84641.87"/>
    <d v="2021-11-09T00:00:00"/>
    <x v="0"/>
    <s v="0 delayed payments"/>
    <s v="0.2705"/>
    <n v="2"/>
    <n v="6801315695"/>
    <n v="6801315695"/>
    <s v="B1F2354C6B18C4BDC1735CF4BC209720C311D1C5C9BD840F4CF0A4549189A3A06702A17A3A6C77AE40696C9D330310CBB8698079909385AD08D2406A8B96D9CC"/>
    <s v="5CE8832265271E64337A9D20C75ECBE2D0E2EC74D16FF29E5BBE09CB316CE6FC1541E590B9395D4A5FDD981F7BE3BFD6C84FE49C9B2DB721D5469CBF8A06794A"/>
    <s v="6801315695"/>
    <d v="1968-01-31T00:00:00"/>
    <s v="6801315695"/>
    <n v="0"/>
    <x v="0"/>
    <s v=""/>
    <s v=""/>
    <s v=""/>
    <n v="0"/>
    <n v="0"/>
    <x v="0"/>
  </r>
  <r>
    <s v="7688971"/>
    <d v="2023-12-31T00:00:00"/>
    <n v="51248.33"/>
    <d v="2021-11-11T00:00:00"/>
    <x v="0"/>
    <s v="1 delayed payment"/>
    <s v="0.2300"/>
    <n v="1"/>
    <n v="9102106219"/>
    <n v="9102106219"/>
    <s v="208593EF718C4255EEB58C1B0B57E450663F01B3CBF9ECCDF546D662E484308273FA6B7EA2D448C5B972D6D06816587E8CF198C099024B4895555CAB4F9666A7"/>
    <s v="NULL"/>
    <s v="9102106219"/>
    <d v="1991-02-10T00:00:00"/>
    <s v="NULL"/>
    <n v="0"/>
    <x v="0"/>
    <s v=""/>
    <s v=""/>
    <s v=""/>
    <n v="0"/>
    <n v="0"/>
    <x v="0"/>
  </r>
  <r>
    <s v="7689011"/>
    <d v="2023-12-31T00:00:00"/>
    <n v="59363.22"/>
    <d v="2021-11-09T00:00:00"/>
    <x v="0"/>
    <s v="1 delayed payment"/>
    <s v="0.2705"/>
    <n v="1"/>
    <n v="9707272127"/>
    <n v="9707272127"/>
    <s v="6A4FA1BD31242FBC84971867E1A6BF8EF1EBE1A283AAEBA3D66AEA55116225A897DA4A3A12E02FBBD70A748A4865478F7425A6E9A2524C56C6CC2EDC16703CF0"/>
    <s v="NULL"/>
    <s v="9707272127"/>
    <d v="1997-07-27T00:00:00"/>
    <s v="NULL"/>
    <n v="0"/>
    <x v="0"/>
    <s v=""/>
    <s v=""/>
    <s v=""/>
    <n v="0"/>
    <n v="0"/>
    <x v="0"/>
  </r>
  <r>
    <s v="7689029"/>
    <d v="2023-12-31T00:00:00"/>
    <n v="207341.89"/>
    <d v="2021-11-09T00:00:00"/>
    <x v="0"/>
    <s v="0 delayed payments"/>
    <s v="0.2105"/>
    <n v="1"/>
    <n v="9606113422"/>
    <n v="9606113422"/>
    <s v="D671D61E03E626F139028C1A2CB874346CD814E5BF80270D6F89265ACE8B1956FB8FB22C21118B3DFA36462C7BCC099465EE3465DB133EAD0F2903C6FC4FAFDE"/>
    <s v="NULL"/>
    <s v="9606113422"/>
    <d v="1996-06-11T00:00:00"/>
    <s v="NULL"/>
    <n v="0"/>
    <x v="0"/>
    <s v=""/>
    <s v=""/>
    <s v=""/>
    <n v="0"/>
    <n v="0"/>
    <x v="0"/>
  </r>
  <r>
    <s v="7689037"/>
    <d v="2023-12-31T00:00:00"/>
    <n v="26988.48"/>
    <d v="2021-11-09T00:00:00"/>
    <x v="0"/>
    <s v="0 delayed payments"/>
    <s v="0.2570"/>
    <n v="1"/>
    <n v="10026938"/>
    <n v="10026938"/>
    <s v="5304CE1EFD03F881EC8283172AF8E11F63728DFD2CF6D92667454969E6AF348AE1E741E3DE14349B2C6D5D05FA11BE8F6137E52E3C0767179F6A229BD42264DE"/>
    <s v="NULL"/>
    <s v="10026938"/>
    <d v="2000-10-02T00:00:00"/>
    <s v="NULL"/>
    <n v="0"/>
    <x v="0"/>
    <s v=""/>
    <s v=""/>
    <s v=""/>
    <n v="0"/>
    <n v="0"/>
    <x v="0"/>
  </r>
  <r>
    <s v="7689078"/>
    <d v="2023-12-31T00:00:00"/>
    <n v="475053.63"/>
    <d v="2021-11-11T00:00:00"/>
    <x v="1"/>
    <s v="Frozen"/>
    <s v="0.1970"/>
    <n v="2"/>
    <n v="9212031026"/>
    <n v="9212031026"/>
    <s v="AE555F6F233FB257B9531D8D7B38B49E6B3F8EF365175C03D433D72243CC82A9B9E2CB9ACBE9BA87C3DE2838800D8B179502CAD67663C5AC1FF9D47AF17EEA41"/>
    <s v="CCE6DE23474E60684C0AE9A7DD2F9908F5CD9B8B0D1DE296AF7E471BD972FB708D7AFC98781032A52039829BE13FCEA3A2A2936ED04AAF52B438FF5CE6F40D0E"/>
    <s v="9212031026"/>
    <d v="1992-12-03T00:00:00"/>
    <s v="9212031026"/>
    <n v="0"/>
    <x v="0"/>
    <s v=""/>
    <s v=""/>
    <s v=""/>
    <n v="0"/>
    <n v="0"/>
    <x v="0"/>
  </r>
  <r>
    <s v="7689177"/>
    <d v="2023-12-31T00:00:00"/>
    <n v="249724.88"/>
    <d v="2021-11-09T00:00:00"/>
    <x v="0"/>
    <s v="0 delayed payments"/>
    <s v="0.2505"/>
    <n v="2"/>
    <n v="7904067167"/>
    <n v="7904067167"/>
    <s v="4E408C15CC3458AC6913CBF8E53DA842A70440F0045FC58257D7B831E26FD2E54659B1E05444FC68AD4801A43909CC93F4ED7F9C6F4CFB9B26BBB96F26184F0D"/>
    <s v="E8156771AB5849E227AA1A294702B3A0238F0B026B79BD558247B2467D5F61D5463DE46A31EC6CBA82E497C1074BD4BA7A81085A762AB8B6E2054FF56663D3FA"/>
    <s v="7904067167"/>
    <d v="1979-04-06T00:00:00"/>
    <s v="7904067167"/>
    <n v="0"/>
    <x v="0"/>
    <s v=""/>
    <s v=""/>
    <s v=""/>
    <n v="0"/>
    <n v="0"/>
    <x v="0"/>
  </r>
  <r>
    <s v="7689185"/>
    <d v="2023-12-31T00:00:00"/>
    <n v="477992.57"/>
    <d v="2021-11-10T00:00:00"/>
    <x v="0"/>
    <s v="0 delayed payments"/>
    <s v="0.1000"/>
    <n v="2"/>
    <n v="8702100408"/>
    <n v="8702100408"/>
    <s v="F6E3A66308E24207849F3934371A6C8E634D4FE5CE48BEDA2E08266F73195AF1AD8F2216AF8C65167E435BC214AD000E8F622AC38E166704D3C69405ABD596C5"/>
    <s v="0939D431E3CE8ECF4F890168E092DA8A2C18C08BF3E171C20AD86EF19B82F9949487FC534F4E9D083DA1F263EA2E519774A49D0E118F1FFA1D89D00D18AB760E"/>
    <s v="8702100408"/>
    <d v="1987-02-10T00:00:00"/>
    <s v="8702100408"/>
    <n v="0"/>
    <x v="0"/>
    <s v=""/>
    <s v=""/>
    <s v=""/>
    <n v="0"/>
    <n v="0"/>
    <x v="0"/>
  </r>
  <r>
    <s v="7689300"/>
    <d v="2023-12-31T00:00:00"/>
    <n v="289896.3"/>
    <d v="2021-11-12T00:00:00"/>
    <x v="0"/>
    <s v="0 delayed payments"/>
    <s v="0.2405"/>
    <n v="2"/>
    <n v="6510065573"/>
    <n v="6510065573"/>
    <s v="A5D84A410238B527ADD42E7D1712E3C2468DE6FCC8AF79EF65D980D2BD7F1F25AF3B09E58580CFC7AE15788F8F43E103668BDA0441D118EAA034172E37AD34F0"/>
    <s v="45D2BADC14A6F7F2E80D67710A06AC4C6FECC3880836227460A32BD0F5B6C0B97C61E00D9A24CC32C3D9E7C6AE538DF7FDBBA999C9AAFBF19DB19F9FE94C6E29"/>
    <s v="6510065573"/>
    <d v="1965-10-06T00:00:00"/>
    <s v="6510065573"/>
    <n v="0"/>
    <x v="0"/>
    <s v=""/>
    <s v=""/>
    <s v=""/>
    <n v="0"/>
    <n v="0"/>
    <x v="0"/>
  </r>
  <r>
    <s v="7689326"/>
    <d v="2023-12-31T00:00:00"/>
    <n v="290736.13"/>
    <d v="2021-11-10T00:00:00"/>
    <x v="0"/>
    <s v="0 delayed payments"/>
    <s v="0.2305"/>
    <n v="2"/>
    <n v="7508189037"/>
    <n v="7508189037"/>
    <s v="7E1694B96A4C1AD9455661AB99A2BB8F6C24B72F953AFCD632EE64247750D89C0C01941CB56C81916ED152AB6408B5E67AA0BC8FF05E1C49B25F4D0DD86D3A2A"/>
    <s v="CFD88AF42CE3530A2CAAFCF5DA44FC51B0CEAFB6B17B6FF0E2F88AAD63C5E66B962EF140170A890F1B4871CDA43775AD192AC97EA904279337CDBEC69FB1C946"/>
    <s v="7508189037"/>
    <d v="1975-08-18T00:00:00"/>
    <s v="7508189037"/>
    <n v="0"/>
    <x v="0"/>
    <s v=""/>
    <s v=""/>
    <s v=""/>
    <n v="0"/>
    <n v="0"/>
    <x v="0"/>
  </r>
  <r>
    <s v="7689367"/>
    <d v="2023-12-31T00:00:00"/>
    <n v="293747.31"/>
    <d v="2021-11-17T00:00:00"/>
    <x v="0"/>
    <s v="0 delayed payments"/>
    <s v="0.2895"/>
    <n v="1"/>
    <n v="9905285178"/>
    <n v="9905285178"/>
    <s v="3A4286A027078A9265746D0E976DDB7BD7969553A90CD25D883B36896F7AF6B05A561806C1704A1BA471BE49EDF2F53EE7D62BD049E37A380736A21A86D5D93A"/>
    <s v="NULL"/>
    <s v="9905285178"/>
    <d v="1999-05-28T00:00:00"/>
    <s v="NULL"/>
    <n v="0"/>
    <x v="0"/>
    <s v=""/>
    <s v=""/>
    <s v=""/>
    <n v="0"/>
    <n v="0"/>
    <x v="0"/>
  </r>
  <r>
    <s v="7689532"/>
    <d v="2023-12-31T00:00:00"/>
    <n v="297356"/>
    <d v="2021-11-11T00:00:00"/>
    <x v="0"/>
    <s v="0 delayed payments"/>
    <s v="0.2700"/>
    <n v="1"/>
    <n v="8801017503"/>
    <n v="8801017503"/>
    <s v="01D02109FAC3BE623DAC96BFEDAEA66A4C62412AADD5B621CA2E819DD7715E01B02F797AB3BA14EF70409459B7465B424943E7A91E96EC543EB90E6035AFCFB4"/>
    <s v="NULL"/>
    <s v="8801017503"/>
    <d v="1988-01-01T00:00:00"/>
    <s v="NULL"/>
    <n v="0"/>
    <x v="0"/>
    <s v=""/>
    <s v=""/>
    <s v=""/>
    <n v="0"/>
    <n v="0"/>
    <x v="0"/>
  </r>
  <r>
    <s v="7689557"/>
    <d v="2023-12-31T00:00:00"/>
    <n v="66824.179999999993"/>
    <d v="2021-11-11T00:00:00"/>
    <x v="0"/>
    <s v="0 delayed payments"/>
    <s v="0.1705"/>
    <n v="1"/>
    <n v="9603174559"/>
    <n v="9603174559"/>
    <s v="BD2ADB482EF9228E76C783C62E6DB09392163200556AE8A10DB68493D5E45F6A0FB40B6E80BCBFDD6F4423123A156B1AB7A5E2C5E909BA3E8B91B21983F99F4F"/>
    <s v="NULL"/>
    <s v="9603174559"/>
    <d v="1996-03-17T00:00:00"/>
    <s v="NULL"/>
    <n v="0"/>
    <x v="0"/>
    <s v=""/>
    <s v=""/>
    <s v=""/>
    <n v="0"/>
    <n v="0"/>
    <x v="0"/>
  </r>
  <r>
    <s v="7689649"/>
    <d v="2023-12-31T00:00:00"/>
    <n v="290100.01"/>
    <d v="2021-11-17T00:00:00"/>
    <x v="0"/>
    <s v="0 delayed payments"/>
    <s v="0.2505"/>
    <n v="2"/>
    <n v="9901280884"/>
    <n v="9901280884"/>
    <s v="749F17B81256C2DFAB32F19E42622DFF558CE357DC6B6CA4795F14BB9FE0B878AB8BD6A65E1008D7F2951124247AD9915B51C97015CF0D1630CC788FD7B4F691"/>
    <s v="680A6D961C1426C5D06478E5E5308D7D19193AA6E5AAED4E4AF6622CE98C3F0C1926C67E1EEF17E72B3CA5AD2A9F03C0A88AE3FF79BE0D1D4EE9D5203131668F"/>
    <s v="9901280884"/>
    <d v="1999-01-28T00:00:00"/>
    <s v="9901280884"/>
    <n v="0"/>
    <x v="0"/>
    <s v=""/>
    <s v=""/>
    <s v=""/>
    <n v="0"/>
    <n v="0"/>
    <x v="0"/>
  </r>
  <r>
    <s v="7689813"/>
    <d v="2023-12-31T00:00:00"/>
    <n v="117386.58"/>
    <d v="2021-11-11T00:00:00"/>
    <x v="0"/>
    <s v="0 delayed payments"/>
    <s v="0.2705"/>
    <n v="1"/>
    <n v="8505052749"/>
    <n v="8505052749"/>
    <s v="D1400522EB246257C1FE86628BD09F539CABCD65001914F2C6EAE1EA05B629B1DCFE5C387FB04EFFC4B56C1B586D6A47156D02D63CCD13AC34140BCFDBBABFE6"/>
    <s v="NULL"/>
    <s v="8505052749"/>
    <d v="1985-05-05T00:00:00"/>
    <s v="NULL"/>
    <n v="0"/>
    <x v="0"/>
    <s v=""/>
    <s v=""/>
    <s v=""/>
    <n v="0"/>
    <n v="0"/>
    <x v="0"/>
  </r>
  <r>
    <s v="7689839"/>
    <d v="2023-12-31T00:00:00"/>
    <n v="11158.23"/>
    <d v="2021-11-12T00:00:00"/>
    <x v="0"/>
    <s v="0 delayed payments"/>
    <s v="0.2005"/>
    <n v="1"/>
    <n v="5904123014"/>
    <n v="5904123014"/>
    <s v="B4D21432B9CC57FB05C378671A68FCC8F1D1E0D7A19504F4DB3F9C9B6BCB8779FD16C42E0F42A0EC657A95B73B41260D0C791281BC2684EDE86D0CB9EBA375A2"/>
    <s v="NULL"/>
    <s v="5904123014"/>
    <d v="1959-04-12T00:00:00"/>
    <s v="NULL"/>
    <n v="0"/>
    <x v="0"/>
    <s v=""/>
    <s v=""/>
    <s v=""/>
    <n v="0"/>
    <n v="0"/>
    <x v="0"/>
  </r>
  <r>
    <s v="7689870"/>
    <d v="2023-12-31T00:00:00"/>
    <n v="210082.28"/>
    <d v="2021-11-17T00:00:00"/>
    <x v="0"/>
    <s v="0 delayed payments"/>
    <s v="0.1705"/>
    <n v="1"/>
    <n v="7506254015"/>
    <n v="7506254015"/>
    <s v="FBB4C9A748333B634559391F875AFEB74F14C5D6F7D9931D48DF1F198FC1CC9A0A173655C66220967BAF935736F9EB0EDC3FCA34142AE46E63AAE35847FF7601"/>
    <s v="NULL"/>
    <s v="7506254015"/>
    <d v="1975-06-25T00:00:00"/>
    <s v="NULL"/>
    <n v="0"/>
    <x v="0"/>
    <s v=""/>
    <s v=""/>
    <s v=""/>
    <n v="0"/>
    <n v="0"/>
    <x v="0"/>
  </r>
  <r>
    <s v="7689953"/>
    <d v="2023-12-31T00:00:00"/>
    <n v="274525.48"/>
    <d v="2021-11-16T00:00:00"/>
    <x v="1"/>
    <s v="Frozen"/>
    <s v="0.2470"/>
    <n v="1"/>
    <n v="9809218978"/>
    <n v="9809218978"/>
    <s v="58FE2ACAECC7E64ECE785F6A2E4EC86AAEA59FAE720A330CC39BDE7DC24199A7BDF75A184908D2A237E86E29EC1238286D992F12C144BCAA973F918DE40885C9"/>
    <s v="NULL"/>
    <s v="9809218978"/>
    <d v="1998-09-21T00:00:00"/>
    <s v="NULL"/>
    <n v="0"/>
    <x v="0"/>
    <s v=""/>
    <s v=""/>
    <s v=""/>
    <n v="0"/>
    <n v="0"/>
    <x v="0"/>
  </r>
  <r>
    <s v="7689979"/>
    <d v="2023-12-31T00:00:00"/>
    <n v="258814.09"/>
    <d v="2021-11-12T00:00:00"/>
    <x v="0"/>
    <s v="4 delayed payments"/>
    <s v="0.2870"/>
    <n v="1"/>
    <n v="8009015457"/>
    <n v="8009015457"/>
    <s v="A3B2FC0CCBFCA25172D88E3B53F011B542F55CA8D18DB23D3B82C142C6EFA6C56B47E10EBB4AB051ED3E1D7AE9E9625BD7795F87E7ABA1AB1722DD9C6D9C0336"/>
    <s v="NULL"/>
    <s v="8009015457"/>
    <d v="1980-09-01T00:00:00"/>
    <s v="NULL"/>
    <n v="0"/>
    <x v="0"/>
    <s v=""/>
    <s v=""/>
    <s v=""/>
    <n v="0"/>
    <n v="0"/>
    <x v="0"/>
  </r>
  <r>
    <s v="7690019"/>
    <d v="2023-12-31T00:00:00"/>
    <n v="185416.7"/>
    <d v="2021-11-22T00:00:00"/>
    <x v="0"/>
    <s v="0 delayed payments"/>
    <s v="0.2870"/>
    <n v="1"/>
    <n v="8508130260"/>
    <n v="8508130260"/>
    <s v="0A24143FEBAF393A5C293C0C6BCEAE030A90406BA576B27232469F36134927092ED7F25DA829226D4D279717D18890B82B98A50D6C6C01B82E5A42D7A61543B7"/>
    <s v="NULL"/>
    <s v="8508130260"/>
    <d v="1985-08-13T00:00:00"/>
    <s v="NULL"/>
    <n v="0"/>
    <x v="0"/>
    <s v=""/>
    <s v=""/>
    <s v=""/>
    <n v="0"/>
    <n v="0"/>
    <x v="0"/>
  </r>
  <r>
    <s v="7690027"/>
    <d v="2023-12-31T00:00:00"/>
    <n v="74557.42"/>
    <d v="2021-11-11T00:00:00"/>
    <x v="0"/>
    <s v="0 delayed payments"/>
    <s v="0.2230"/>
    <n v="1"/>
    <n v="8410049525"/>
    <n v="8410049525"/>
    <s v="40E532B06AA6386E7E5D77C480B127D5227C3E6D02856E160975C345571A61C048002F36558A411BB3641CA26DC0AA4C33D1A14C9299E203D2EDDC3C514D14AA"/>
    <s v="NULL"/>
    <s v="8410049525"/>
    <d v="1984-10-04T00:00:00"/>
    <s v="NULL"/>
    <n v="0"/>
    <x v="0"/>
    <s v=""/>
    <s v=""/>
    <s v=""/>
    <n v="0"/>
    <n v="0"/>
    <x v="0"/>
  </r>
  <r>
    <s v="7690100"/>
    <d v="2023-12-31T00:00:00"/>
    <n v="279368.45"/>
    <d v="2021-11-11T00:00:00"/>
    <x v="0"/>
    <s v="0 delayed payments"/>
    <s v="0.1705"/>
    <n v="1"/>
    <n v="9406235250"/>
    <n v="9406235250"/>
    <s v="56D8370521C805A5C4665B91394C6B0C88E9763A58F1578C8EBF63E0EC9E577A4BF867829A3BB544676E5A95DA0E9E750033D8AB7708ED0F2E49855F9A38CB09"/>
    <s v="NULL"/>
    <s v="9406235250"/>
    <d v="1994-06-23T00:00:00"/>
    <s v="NULL"/>
    <n v="0"/>
    <x v="0"/>
    <s v=""/>
    <s v=""/>
    <s v=""/>
    <n v="0"/>
    <n v="0"/>
    <x v="0"/>
  </r>
  <r>
    <s v="7690159"/>
    <d v="2023-12-31T00:00:00"/>
    <n v="195847.83"/>
    <d v="2021-11-12T00:00:00"/>
    <x v="0"/>
    <s v="4 delayed payments"/>
    <s v="0.2845"/>
    <n v="2"/>
    <n v="9509146917"/>
    <n v="9509146917"/>
    <s v="DE4D3212CFE02D33368A0414E3E4E3DCE66D04080C1965C7640D87C1456DA2B7DB07A751C134F8960671C4987DEA430F80FC431B1B1E48100408CA91351C8F9B"/>
    <s v="70C1ADD25AFCC90141683F3A78D33A61AF91C0658B03EA875C04FCBEA7511214D2C179BE97E2F20D2AF4A944D9034464029E4AD47BB9F9B81C68B411123C71FC"/>
    <s v="9509146917"/>
    <d v="1995-09-14T00:00:00"/>
    <s v="9509146917"/>
    <n v="0"/>
    <x v="0"/>
    <s v=""/>
    <s v=""/>
    <s v=""/>
    <n v="0"/>
    <n v="0"/>
    <x v="0"/>
  </r>
  <r>
    <s v="7690258"/>
    <d v="2023-12-31T00:00:00"/>
    <n v="78753.62"/>
    <d v="2021-11-16T00:00:00"/>
    <x v="0"/>
    <s v="0 delayed payments"/>
    <s v="0.2230"/>
    <n v="1"/>
    <n v="8608151257"/>
    <n v="8608151257"/>
    <s v="6F496366BD7B3A700B736C62A2B1D9EB7C39CB46B4AFC8FD4DE494E9E6972863C360DF9196D9281B43C596731438B5A98F945923D030D5E09295360594F44CBA"/>
    <s v="NULL"/>
    <s v="8608151257"/>
    <d v="1986-08-15T00:00:00"/>
    <s v="NULL"/>
    <n v="0"/>
    <x v="0"/>
    <s v=""/>
    <s v=""/>
    <s v=""/>
    <n v="0"/>
    <n v="0"/>
    <x v="0"/>
  </r>
  <r>
    <s v="7690290"/>
    <d v="2023-12-31T00:00:00"/>
    <n v="164567.22"/>
    <d v="2021-11-15T00:00:00"/>
    <x v="0"/>
    <s v="0 delayed payments"/>
    <s v="0.2155"/>
    <n v="1"/>
    <n v="8407152019"/>
    <n v="8407152019"/>
    <s v="07152593CA61637029E7C43513C61B811F5D97B341817EF64F4CE52E7447ED53AB4B576E32F49195DEC4372A729ABD0184A8780E7D5E9633B11113DCBC1AE34D"/>
    <s v="NULL"/>
    <s v="8407152019"/>
    <d v="1984-07-15T00:00:00"/>
    <s v="NULL"/>
    <n v="0"/>
    <x v="0"/>
    <s v=""/>
    <s v=""/>
    <s v=""/>
    <n v="0"/>
    <n v="0"/>
    <x v="0"/>
  </r>
  <r>
    <s v="7690449"/>
    <d v="2023-12-31T00:00:00"/>
    <n v="195253.3"/>
    <d v="2021-11-15T00:00:00"/>
    <x v="1"/>
    <s v="Frozen"/>
    <s v="0.2570"/>
    <n v="1"/>
    <n v="9805283919"/>
    <n v="9805283919"/>
    <s v="4010D22A8B00D648F26C97FD17C730FE9577FF01AC8BFA051DE3E362FE3CF66DCEF88619BD15C31507FFE0BF6DEB29D1255E0658FC34F141F7F696DEB333DFA0"/>
    <s v="NULL"/>
    <s v="9805283919"/>
    <d v="1998-05-28T00:00:00"/>
    <s v="NULL"/>
    <n v="0"/>
    <x v="0"/>
    <s v=""/>
    <s v=""/>
    <s v=""/>
    <n v="0"/>
    <n v="0"/>
    <x v="0"/>
  </r>
  <r>
    <s v="7690571"/>
    <d v="2023-12-31T00:00:00"/>
    <n v="168692.99"/>
    <d v="2021-11-12T00:00:00"/>
    <x v="0"/>
    <s v="0 delayed payments"/>
    <s v="0.1705"/>
    <n v="1"/>
    <n v="9510243109"/>
    <n v="9510243109"/>
    <s v="8F0C4A1E61B2A8F565A03628BA2AC045B9FC1FFF22416D980E5EBD8314A858B0B0AA14A07F9B8591EFED45EE689BE965C65D0734EA55E964CBF231E25744A0C8"/>
    <s v="NULL"/>
    <s v="9510243109"/>
    <d v="1995-10-24T00:00:00"/>
    <s v="NULL"/>
    <n v="0"/>
    <x v="0"/>
    <s v=""/>
    <s v=""/>
    <s v=""/>
    <n v="0"/>
    <n v="0"/>
    <x v="0"/>
  </r>
  <r>
    <s v="7690589"/>
    <d v="2023-12-31T00:00:00"/>
    <n v="199250.82"/>
    <d v="2021-11-17T00:00:00"/>
    <x v="0"/>
    <s v="0 delayed payments"/>
    <s v="0.2305"/>
    <n v="1"/>
    <n v="6109294386"/>
    <n v="6109294386"/>
    <s v="F70DF8C199D4BCE69FC6D93B1A1E364F9F1DB53C6CD28EDFCED01CDEAB5F42300C4E57177E432D1A220AB9B23E9AEA41ED35104BCFFC9B8E13BE63F38714AAC3"/>
    <s v="NULL"/>
    <s v="6109294386"/>
    <d v="1961-09-29T00:00:00"/>
    <s v="NULL"/>
    <n v="0"/>
    <x v="0"/>
    <s v=""/>
    <s v=""/>
    <s v=""/>
    <n v="0"/>
    <n v="0"/>
    <x v="0"/>
  </r>
  <r>
    <s v="7690647"/>
    <d v="2023-12-31T00:00:00"/>
    <n v="289215.12"/>
    <d v="2021-11-23T00:00:00"/>
    <x v="0"/>
    <s v="1 delayed payment"/>
    <s v="0.2105"/>
    <n v="1"/>
    <n v="8109041239"/>
    <n v="8109041239"/>
    <s v="EEDE63F9D2B8BB58B536DECBE3358E0819DA23973E387B95A4B0E0BDE890943075A585F940F86FE515A5B2B129406EE0B7D8575B7F05E20A93067450253CFB50"/>
    <s v="NULL"/>
    <s v="8109041239"/>
    <d v="1981-09-04T00:00:00"/>
    <s v="NULL"/>
    <n v="0"/>
    <x v="0"/>
    <s v=""/>
    <s v=""/>
    <s v=""/>
    <n v="0"/>
    <n v="0"/>
    <x v="0"/>
  </r>
  <r>
    <s v="7690753"/>
    <d v="2023-12-31T00:00:00"/>
    <n v="208669.38"/>
    <d v="2021-11-30T00:00:00"/>
    <x v="0"/>
    <s v="2 delayed payments"/>
    <s v="0.2805"/>
    <n v="1"/>
    <n v="7203149336"/>
    <n v="7203149336"/>
    <s v="DDE7C0642295E01000B20C451AA042CC43C6C5A87098040FA22EF9C3316619210E45650FA8C89BC0E5B50D1C0592A1596FDB97926D6853C4B238A9871A5BDD7C"/>
    <s v="NULL"/>
    <s v="7203149336"/>
    <d v="1972-03-14T00:00:00"/>
    <s v="NULL"/>
    <n v="0"/>
    <x v="0"/>
    <s v=""/>
    <s v=""/>
    <s v=""/>
    <n v="0"/>
    <n v="0"/>
    <x v="0"/>
  </r>
  <r>
    <s v="7690845"/>
    <d v="2023-12-31T00:00:00"/>
    <n v="295608.94"/>
    <d v="2021-11-15T00:00:00"/>
    <x v="1"/>
    <s v="Frozen"/>
    <s v="0.2170"/>
    <n v="1"/>
    <n v="9701223951"/>
    <n v="9701223951"/>
    <s v="CCB224E1096D8778F8027F052D19399B751DC6CC26C2BBB37C3CD8FE63BA8BC17E8B8C7BFBE8A5F782AB0F5A42DED06E94F010FDA9A2627552276A8DF8C969C2"/>
    <s v="NULL"/>
    <s v="9701223951"/>
    <d v="1997-01-22T00:00:00"/>
    <s v="NULL"/>
    <n v="0"/>
    <x v="0"/>
    <s v=""/>
    <s v=""/>
    <s v=""/>
    <n v="0"/>
    <n v="0"/>
    <x v="0"/>
  </r>
  <r>
    <s v="7691025"/>
    <d v="2023-12-31T00:00:00"/>
    <n v="380506.76"/>
    <d v="2021-11-23T00:00:00"/>
    <x v="0"/>
    <s v="0 delayed payments"/>
    <s v="0.1900"/>
    <n v="2"/>
    <n v="7210079351"/>
    <n v="7210079351"/>
    <s v="3DAEBF69862FC7781CD46ED34189B4EE3B89C965CDDBE3E413A00A5B0A458A1544029F962619F7B2435A83517AAC5CBDDE0B3251DEFA60F7F63DD844B526B438"/>
    <s v="NULL"/>
    <s v="7210079351"/>
    <d v="1972-10-07T00:00:00"/>
    <s v="7210079351"/>
    <n v="0"/>
    <x v="0"/>
    <s v=""/>
    <s v=""/>
    <s v=""/>
    <n v="0"/>
    <n v="0"/>
    <x v="0"/>
  </r>
  <r>
    <s v="7691041"/>
    <d v="2023-12-31T00:00:00"/>
    <n v="86838.52"/>
    <d v="2021-12-20T00:00:00"/>
    <x v="1"/>
    <s v="Frozen"/>
    <s v="0.1695"/>
    <n v="1"/>
    <n v="8607015040"/>
    <n v="8607015040"/>
    <s v="5C67D90A279CE6393DAF9F56F8808637157859ADBC56BE4F4BC5DA15BC9CB7669D2CF224263E23DF72D6221C9B6B7FF8F0EBBC8AA980332D644F4227B6626C32"/>
    <s v="NULL"/>
    <s v="8607015040"/>
    <d v="1986-07-01T00:00:00"/>
    <s v="NULL"/>
    <n v="0"/>
    <x v="0"/>
    <s v=""/>
    <s v=""/>
    <s v=""/>
    <n v="0"/>
    <n v="0"/>
    <x v="0"/>
  </r>
  <r>
    <s v="7691116"/>
    <d v="2023-12-31T00:00:00"/>
    <n v="277345.25"/>
    <d v="2021-11-17T00:00:00"/>
    <x v="0"/>
    <s v="0 delayed payments"/>
    <s v="0.2805"/>
    <n v="2"/>
    <n v="9503136427"/>
    <n v="9503136427"/>
    <s v="4C695FD7C2F4A88FFB23E5C17E2627240F3DFE537157803C6693249B7505091E4BDC9CBD2A276EA0B6738D91091A9D8047A9D0FAF2141759FB9E75B02034EB03"/>
    <s v="E70C6E57F1A11C88BD180765C764889BDFA6A6EB2F91218F33E0DE3F8F038F3AC64A6248DD567D76F89A46334C3AFC60AA130ED1CBF3098762BEC1524C9D9101"/>
    <s v="9503136427"/>
    <d v="1995-03-13T00:00:00"/>
    <s v="9503136427"/>
    <n v="0"/>
    <x v="0"/>
    <s v=""/>
    <s v=""/>
    <s v=""/>
    <n v="0"/>
    <n v="0"/>
    <x v="0"/>
  </r>
  <r>
    <s v="7691140"/>
    <d v="2023-12-31T00:00:00"/>
    <n v="264275.28999999998"/>
    <d v="2021-11-16T00:00:00"/>
    <x v="0"/>
    <s v="1 delayed payment"/>
    <s v="0.2895"/>
    <n v="1"/>
    <n v="9911099464"/>
    <n v="9911099464"/>
    <s v="2AFD3118036C82BA6D34775D42F4889B87BB7FBBF76B543476F655E94770B2FD78A4E068239CFBDCB57AD42F03591BF08ED7273CE2D0CA33A9BA2E734308C6F9"/>
    <s v="NULL"/>
    <s v="9911099464"/>
    <d v="1999-11-09T00:00:00"/>
    <s v="NULL"/>
    <n v="0"/>
    <x v="0"/>
    <s v=""/>
    <s v=""/>
    <s v=""/>
    <n v="0"/>
    <n v="0"/>
    <x v="0"/>
  </r>
  <r>
    <s v="7691272"/>
    <d v="2023-12-31T00:00:00"/>
    <n v="151261.53"/>
    <d v="2021-11-18T00:00:00"/>
    <x v="0"/>
    <s v="0 delayed payments"/>
    <s v="0.2505"/>
    <n v="1"/>
    <n v="9004032133"/>
    <n v="9004032133"/>
    <s v="3FBD583727BDA28E1181CFE3F1F6E1E851DC276EEB6BE03A00DB21B96117DA58D1356E99D72FE8D49EC2B90E8142784C98E549572B62166A36B8430755870C18"/>
    <s v="NULL"/>
    <s v="9004032133"/>
    <d v="1990-04-03T00:00:00"/>
    <s v="NULL"/>
    <n v="0"/>
    <x v="0"/>
    <s v=""/>
    <s v=""/>
    <s v=""/>
    <n v="0"/>
    <n v="0"/>
    <x v="0"/>
  </r>
  <r>
    <s v="7691389"/>
    <d v="2023-12-31T00:00:00"/>
    <n v="265156.14"/>
    <d v="2021-11-17T00:00:00"/>
    <x v="1"/>
    <s v="Frozen"/>
    <s v="0.1570"/>
    <n v="1"/>
    <n v="6306017911"/>
    <n v="6306017911"/>
    <s v="869AF737CF5096783D90A690FFBB183FD2A7526AA269CE034B14B5480CCE35E0B296421DD6A729E9CEB35A6E78D88729580DA0CFB460D20A39D15364082326F1"/>
    <s v="NULL"/>
    <s v="6306017911"/>
    <d v="1963-06-01T00:00:00"/>
    <s v="NULL"/>
    <n v="0"/>
    <x v="0"/>
    <s v=""/>
    <s v=""/>
    <s v=""/>
    <n v="0"/>
    <n v="0"/>
    <x v="0"/>
  </r>
  <r>
    <s v="7691397"/>
    <d v="2023-12-31T00:00:00"/>
    <n v="35985.14"/>
    <d v="2021-11-25T00:00:00"/>
    <x v="0"/>
    <s v="0 delayed payments"/>
    <s v="0.2105"/>
    <n v="2"/>
    <n v="9201054054"/>
    <n v="9201054054"/>
    <s v="BD76AFC30CF3372902C03318458171B095EED77094F1CFB40BFB6B0D9164AB058A4B08692297D7F500EB728484805684B0454D641272B11402BFEC1D4160CD1F"/>
    <s v="0426519AF3EFB362A275CFC31239EBE5C0905640B001175A6703CAA2807AF9845F21549B21EAFF7A3D371CB40D778E21A0939FBAF00168003507717BD9F5E476"/>
    <s v="9201054054"/>
    <d v="1992-01-05T00:00:00"/>
    <s v="9201054054"/>
    <n v="0"/>
    <x v="0"/>
    <s v=""/>
    <s v=""/>
    <s v=""/>
    <n v="0"/>
    <n v="0"/>
    <x v="0"/>
  </r>
  <r>
    <s v="7691553"/>
    <d v="2023-12-31T00:00:00"/>
    <n v="68498.09"/>
    <d v="2021-12-14T00:00:00"/>
    <x v="0"/>
    <s v="0 delayed payments"/>
    <s v="0.2845"/>
    <n v="2"/>
    <n v="9604173519"/>
    <n v="9604173519"/>
    <s v="F64B2600DD0B0592111A746EE103E39ACCE87F9A2A74159CEF80C4A7502586E4EE8AD1318D13545401D98D0AD176A1EF6D4F0EC5D8E16C94CCE468AA97DFC2C2"/>
    <s v="31A05A595DB69774FD911CD5F9D23CC9A214816ACC8049D2DD521DA7FB04BA1A2A060A374FD799788211D4561D0E29E39C4629AA9F27116480ED007C5896E1B7"/>
    <s v="9604173519"/>
    <d v="1996-04-17T00:00:00"/>
    <s v="9604173519"/>
    <n v="0"/>
    <x v="0"/>
    <s v=""/>
    <s v=""/>
    <s v=""/>
    <n v="0"/>
    <n v="0"/>
    <x v="0"/>
  </r>
  <r>
    <s v="7691579"/>
    <d v="2023-12-31T00:00:00"/>
    <n v="81661.42"/>
    <d v="2021-12-15T00:00:00"/>
    <x v="0"/>
    <s v="0 delayed payments"/>
    <s v="0.2745"/>
    <n v="2"/>
    <n v="9010312073"/>
    <n v="9010312073"/>
    <s v="CA54F11C419162B630CE7AAAA9295A75417EAD515333F569C0EBE1F05DF72FC136E63DF10BB5A10B50A635FDE2BBD15204A1F4C060C450FE79CC9A6D04992148"/>
    <s v="9D93544327C79CAEBD589EE847E4FA2C8E25A8177D42524619914FA45D20D88AE114EB0C0FD167C3377003D3D877CEFC9964C3872528A003F3245999FC428B5E"/>
    <s v="9010312073"/>
    <d v="1990-10-31T00:00:00"/>
    <s v="9010312073"/>
    <n v="0"/>
    <x v="0"/>
    <s v=""/>
    <s v=""/>
    <s v=""/>
    <n v="0"/>
    <n v="0"/>
    <x v="0"/>
  </r>
  <r>
    <s v="7691694"/>
    <d v="2023-12-31T00:00:00"/>
    <n v="227244.32"/>
    <d v="2021-11-19T00:00:00"/>
    <x v="1"/>
    <s v="Frozen"/>
    <s v="0.1170"/>
    <n v="1"/>
    <n v="9801133944"/>
    <n v="9801133944"/>
    <s v="79387BFCB2032DB424CF856FF8C0D0F1774463E8BC44B60B878B916FF502C680F184F7932B3B1BD1637D57B203F7919F08B70B8CC4984CFD73031F65B21820D0"/>
    <s v="NULL"/>
    <s v="9801133944"/>
    <d v="1998-01-13T00:00:00"/>
    <s v="NULL"/>
    <n v="0"/>
    <x v="0"/>
    <s v=""/>
    <s v=""/>
    <s v=""/>
    <n v="0"/>
    <n v="0"/>
    <x v="0"/>
  </r>
  <r>
    <s v="7691777"/>
    <d v="2023-12-31T00:00:00"/>
    <n v="133036.13"/>
    <d v="2021-11-19T00:00:00"/>
    <x v="1"/>
    <s v="Frozen"/>
    <s v="0.2370"/>
    <n v="1"/>
    <n v="8005236941"/>
    <n v="8005236941"/>
    <s v="27F1C247E1756746B9FBA352AB4EC477848CB2EE43E0B65F52D9C0228C71E5C478CF85EC1620BC9A5BCEF897BB201E0DF490CD79B1D8E053B32450A1EDA42442"/>
    <s v="NULL"/>
    <s v="8005236941"/>
    <d v="1980-05-23T00:00:00"/>
    <s v="NULL"/>
    <n v="0"/>
    <x v="0"/>
    <s v=""/>
    <s v=""/>
    <s v=""/>
    <n v="0"/>
    <n v="0"/>
    <x v="0"/>
  </r>
  <r>
    <s v="7691835"/>
    <d v="2023-12-31T00:00:00"/>
    <n v="52953.8"/>
    <d v="2021-11-17T00:00:00"/>
    <x v="0"/>
    <s v="0 delayed payments"/>
    <s v="0.2505"/>
    <n v="2"/>
    <n v="7307067145"/>
    <n v="7307067145"/>
    <s v="C4DC1BCADD0B0ED788656C382C4E55AB0BAC7C5E49AA8C781826F20B5590EDE89EB193AF972955277FD38B5096D8DACA9332E67D359DFA71158AC8FC046D669D"/>
    <s v="23064464C434118DD7B99433B1B902C127CFCDC12628C7A333AAB47917A04EAB9B0ACCD963211271604CF108F4FFB3D9107A070CEBFB39BCBFEB24A4EC3981D4"/>
    <s v="7307067145"/>
    <d v="1973-07-06T00:00:00"/>
    <s v="7307067145"/>
    <n v="0"/>
    <x v="0"/>
    <s v=""/>
    <s v=""/>
    <s v=""/>
    <n v="0"/>
    <n v="0"/>
    <x v="0"/>
  </r>
  <r>
    <s v="7691876"/>
    <d v="2023-12-31T00:00:00"/>
    <n v="483211.06"/>
    <d v="2021-11-30T00:00:00"/>
    <x v="0"/>
    <s v="0 delayed payments"/>
    <s v="0.2105"/>
    <n v="2"/>
    <n v="8203015014"/>
    <n v="8203015014"/>
    <s v="D10C8C49BB27BD0B1CB4171C4F59A785D8AECF280598A6907FF28CB26286D8AEBBF92DEA21030E5F28D61323D9B42F94E6A5377084062DC5F57FD9FF38D15AFB"/>
    <s v="22169DB9AEA7E27C93BF7785F382FF0A8E2D83CC439BC3380F653AC65DF4980306C1AE43B4410BBFBF70C16AE473B3EA7B9DF879371E591DAFB4097A4D2ED929"/>
    <s v="8203015014"/>
    <d v="1982-03-01T00:00:00"/>
    <s v="8203015014"/>
    <n v="0"/>
    <x v="0"/>
    <s v=""/>
    <s v=""/>
    <s v=""/>
    <n v="0"/>
    <n v="0"/>
    <x v="0"/>
  </r>
  <r>
    <s v="7691975"/>
    <d v="2023-12-31T00:00:00"/>
    <n v="463651.1"/>
    <d v="2021-11-19T00:00:00"/>
    <x v="0"/>
    <s v="1 delayed payment"/>
    <s v="0.2305"/>
    <n v="2"/>
    <n v="8901221799"/>
    <n v="8901221799"/>
    <s v="5222BF5CE5F64F6030B9485860532621243D0B958797ACBB794DD81E753B3D15D33937099CE720723B080DE9FC2E9B0BE5722CC49C6169B142687D13FAE2DE6E"/>
    <s v="C6A4D65508186D8A8AF61D0E830E3B9CC7BA62EF799951E43904DB90907CD88F1D25FB43772A8C146197E71ACDD089897895221F68224CC0898459A4B0775C42"/>
    <s v="8901221799"/>
    <d v="1989-01-22T00:00:00"/>
    <s v="8901221799"/>
    <n v="0"/>
    <x v="0"/>
    <s v=""/>
    <s v=""/>
    <s v=""/>
    <n v="0"/>
    <n v="0"/>
    <x v="0"/>
  </r>
  <r>
    <s v="7692148"/>
    <d v="2023-12-31T00:00:00"/>
    <n v="346464.46"/>
    <d v="2021-11-22T00:00:00"/>
    <x v="0"/>
    <s v="0 delayed payments"/>
    <s v="0.2305"/>
    <n v="2"/>
    <n v="7508073991"/>
    <n v="7508073991"/>
    <s v="9FDB1C176EEF8A4E4EEF86A0BFFFCDE9EA6E674A7314F01E1B40820F01FB1E1D2A987F7800E2D1E815FFA2571685D6F0D71B3683893DFDCA8135B0C6D95CB898"/>
    <s v="6355F57FE0910A3F1533CB47ACD3014DF46D802BFA9EBDF2DA18B0EEFC6EF362977DD30B75CD502AFEF744300FF27BA2BAEB95C33968B956E777607AF9A55626"/>
    <s v="7508073991"/>
    <d v="1975-08-07T00:00:00"/>
    <s v="7508073991"/>
    <n v="0"/>
    <x v="0"/>
    <s v=""/>
    <s v=""/>
    <s v=""/>
    <n v="0"/>
    <n v="0"/>
    <x v="0"/>
  </r>
  <r>
    <s v="7692171"/>
    <d v="2023-12-31T00:00:00"/>
    <n v="114916.91"/>
    <d v="2021-11-18T00:00:00"/>
    <x v="0"/>
    <s v="0 delayed payments"/>
    <s v="0.2870"/>
    <n v="1"/>
    <n v="9902247874"/>
    <n v="9902247874"/>
    <s v="42EF65C4817F9DC299EB1DECD46537D2F62138CA08AC8210FACBAA5CD316C4ADB4515B1DC4A6F022FE9E5405D243527F43994CD72E8C7B02284C15DB69F4C4AD"/>
    <s v="NULL"/>
    <s v="9902247874"/>
    <d v="1999-02-24T00:00:00"/>
    <s v="NULL"/>
    <n v="0"/>
    <x v="0"/>
    <s v=""/>
    <s v=""/>
    <s v=""/>
    <n v="0"/>
    <n v="0"/>
    <x v="0"/>
  </r>
  <r>
    <s v="7692205"/>
    <d v="2023-12-31T00:00:00"/>
    <n v="383996.43"/>
    <d v="2021-11-19T00:00:00"/>
    <x v="0"/>
    <s v="0 delayed payments"/>
    <s v="0.2505"/>
    <n v="2"/>
    <n v="9111043692"/>
    <n v="9111043692"/>
    <s v="8D3FF9D73C5BEAB42DCC158208753AF3D593E4F422A85222D986ED63D5CA98CFACAB0D46C73A274DFE8A9DE1E6BFDC3590E62FD606F6E34CA1B97638E8031A84"/>
    <s v="4C8A9F3ED4A07FAE218D4FEA48F394F879E42694AC84C2BDFB07EC335BECF73F4C4FCB327ECBD94B4BF88034DB8761F9698299025AE14716A40AAA19308A8127"/>
    <s v="9111043692"/>
    <d v="1991-11-04T00:00:00"/>
    <s v="9111043692"/>
    <n v="0"/>
    <x v="0"/>
    <s v=""/>
    <s v=""/>
    <s v=""/>
    <n v="0"/>
    <n v="0"/>
    <x v="0"/>
  </r>
  <r>
    <s v="7692213"/>
    <d v="2023-12-31T00:00:00"/>
    <n v="147118.49"/>
    <d v="2021-11-22T00:00:00"/>
    <x v="0"/>
    <s v="0 delayed payments"/>
    <s v="0.2705"/>
    <n v="2"/>
    <n v="7309060510"/>
    <n v="7309060510"/>
    <s v="8364399B540CB507BCA9C46672762712FF295B13B6BC2F808E3083DA10AB3D65A12E60A2BAEA72823AE3B910BD382744ADB37E4A50AE36CBD7F7EF8444299479"/>
    <s v="DD0515CE19A282234B6532DB6B45C158BBCC88CA16B50691B19B78DC4946B6A123436ABF8AD843C38ADB8B57BDC8E65FE8D1AEE92EC202F55EE3A59EEF163CD7"/>
    <s v="7309060510"/>
    <d v="1973-09-06T00:00:00"/>
    <s v="7309060510"/>
    <n v="0"/>
    <x v="0"/>
    <s v=""/>
    <s v=""/>
    <s v=""/>
    <n v="0"/>
    <n v="0"/>
    <x v="0"/>
  </r>
  <r>
    <s v="7692304"/>
    <d v="2023-12-31T00:00:00"/>
    <n v="473746.02"/>
    <d v="2021-11-22T00:00:00"/>
    <x v="0"/>
    <s v="0 delayed payments"/>
    <s v="0.2400"/>
    <n v="2"/>
    <n v="9405135576"/>
    <n v="9405135576"/>
    <s v="2A00CF61325B8DBCBAB0B19A71C454C2DB48C1546E79346389DA2449CF69385F98112CAE3D380228CF13B6124445E1CF1CE1EDACA1E6F640F1FDEDFF50690772"/>
    <s v="57B98DD8C871846A805F612CDE4C96CA797EB238E49E58D5C395A4B23850E6AC487C2319E8DDE5D7676BAF12E0AA310B40184DA9D840A49066EF25AA25F8A7E7"/>
    <s v="9405135576"/>
    <d v="1994-05-13T00:00:00"/>
    <s v="9405135576"/>
    <n v="0"/>
    <x v="0"/>
    <s v=""/>
    <s v=""/>
    <s v=""/>
    <n v="0"/>
    <n v="0"/>
    <x v="0"/>
  </r>
  <r>
    <s v="7692320"/>
    <d v="2023-12-31T00:00:00"/>
    <n v="243073.9"/>
    <d v="2021-11-22T00:00:00"/>
    <x v="0"/>
    <s v="0 delayed payments"/>
    <s v="0.1705"/>
    <n v="1"/>
    <n v="9606164672"/>
    <n v="9606164672"/>
    <s v="C8893427ECE1E4687D3CE9CD7DAD831B268338EDB24DFA189B1EEBB366CE02B852A0BE756E909F3B3C055620B598E78FC17BB0C94E94B2D2E5D6BB2550B52E1A"/>
    <s v="NULL"/>
    <s v="9606164672"/>
    <d v="1996-06-16T00:00:00"/>
    <s v="NULL"/>
    <n v="0"/>
    <x v="0"/>
    <s v=""/>
    <s v=""/>
    <s v=""/>
    <n v="0"/>
    <n v="0"/>
    <x v="0"/>
  </r>
  <r>
    <s v="7692387"/>
    <d v="2023-12-31T00:00:00"/>
    <n v="127000.26"/>
    <d v="2021-11-23T00:00:00"/>
    <x v="0"/>
    <s v="1 delayed payment"/>
    <s v="0.2745"/>
    <n v="2"/>
    <n v="9502254080"/>
    <n v="9502254080"/>
    <s v="CE9C2D9601BA7CF5047A56A2DF0862A9917C3F807098A4BB933405FDC9BB1F764548093A11EA2D53FF5012313ABE5CBFEA14D37D38DCA8F482DC059EBF3583F8"/>
    <s v="E19761868CF5F5526ECB7051D730C9AF28959B7BFF4763AC06C2D97F8E1EC8C726ABCBB023B360A7B154D291DBED683C049C99DE5220FC3081850D3E957E0D02"/>
    <s v="9502254080"/>
    <d v="1995-02-25T00:00:00"/>
    <s v="9502254080"/>
    <n v="0"/>
    <x v="0"/>
    <s v=""/>
    <s v=""/>
    <s v=""/>
    <n v="0"/>
    <n v="0"/>
    <x v="0"/>
  </r>
  <r>
    <s v="7692395"/>
    <d v="2023-12-31T00:00:00"/>
    <n v="271627.51"/>
    <d v="2021-11-19T00:00:00"/>
    <x v="0"/>
    <s v="0 delayed payments"/>
    <s v="0.1805"/>
    <n v="1"/>
    <n v="9202061272"/>
    <n v="9202061272"/>
    <s v="8C8A8FE52576871BE96C2E58E130075B284AF742504DFC23F7335EB5C1BF69EF6E845F857829B6283DDECB51FF23CF1CB0D36BD302198AB3923107F1A77BE04E"/>
    <s v="NULL"/>
    <s v="9202061272"/>
    <d v="1992-02-06T00:00:00"/>
    <s v="NULL"/>
    <n v="0"/>
    <x v="0"/>
    <s v=""/>
    <s v=""/>
    <s v=""/>
    <n v="0"/>
    <n v="0"/>
    <x v="0"/>
  </r>
  <r>
    <s v="7692551"/>
    <d v="2023-12-31T00:00:00"/>
    <n v="158472.59"/>
    <d v="2021-11-22T00:00:00"/>
    <x v="0"/>
    <s v="1 delayed payment"/>
    <s v="0.2705"/>
    <n v="2"/>
    <n v="8510217642"/>
    <n v="8510217642"/>
    <s v="2793BF6D8BE52C797C46ACF444D698BFCE40759CC54715B50FEFEA9F17E0242C814EAE317323AC1BCF4A34B2AEFACDE73B2C2D3AC842C1022AD081517683500A"/>
    <s v="07DC242A9E94B416235BF8E3067CB78BFD14B086A8A3A6BE29CA6739DB5FF508E2B97AB11C699D5DA309E1B43007CDAD73DC0CB8A65F12C712E435ADD5003936"/>
    <s v="8510217642"/>
    <d v="1985-10-21T00:00:00"/>
    <s v="8510217642"/>
    <n v="0"/>
    <x v="0"/>
    <s v=""/>
    <s v=""/>
    <s v=""/>
    <n v="0"/>
    <n v="0"/>
    <x v="0"/>
  </r>
  <r>
    <s v="7692577"/>
    <d v="2023-12-31T00:00:00"/>
    <n v="65932.95"/>
    <d v="2021-11-22T00:00:00"/>
    <x v="0"/>
    <s v="1 delayed payment"/>
    <s v="0.2770"/>
    <n v="1"/>
    <n v="7604073945"/>
    <n v="7604073945"/>
    <s v="745D097F36E8008ABFC8663AB9E22EC32CFD73637B2A93CB6110ED92E5DBA3784FC7C317ADDFA01DC200A1FC59195FB57F58327CB5A695A1AF193846CF7C98D3"/>
    <s v="NULL"/>
    <s v="7604073945"/>
    <d v="1976-04-07T00:00:00"/>
    <s v="NULL"/>
    <n v="0"/>
    <x v="0"/>
    <s v=""/>
    <s v=""/>
    <s v=""/>
    <n v="0"/>
    <n v="0"/>
    <x v="0"/>
  </r>
  <r>
    <s v="7692619"/>
    <d v="2023-12-31T00:00:00"/>
    <n v="40086.959999999999"/>
    <d v="2021-11-23T00:00:00"/>
    <x v="0"/>
    <s v="0 delayed payments"/>
    <s v="0.2770"/>
    <n v="1"/>
    <n v="7101255565"/>
    <n v="7101255565"/>
    <s v="6057FC7D75B60870A63FFFFE45888AE2614F755CFC8FD1EC12A101220531473A4FD7278BE08C82EEDA67C525D98028F54DDD023A01A5C4CFA9D29623642E4ECA"/>
    <s v="NULL"/>
    <s v="7101255565"/>
    <d v="1971-01-25T00:00:00"/>
    <s v="NULL"/>
    <n v="0"/>
    <x v="0"/>
    <s v=""/>
    <s v=""/>
    <s v=""/>
    <n v="0"/>
    <n v="0"/>
    <x v="0"/>
  </r>
  <r>
    <s v="7692841"/>
    <d v="2023-12-31T00:00:00"/>
    <n v="297508.68"/>
    <d v="2021-11-25T00:00:00"/>
    <x v="1"/>
    <s v="Frozen"/>
    <s v="0.2170"/>
    <n v="1"/>
    <n v="7007056414"/>
    <n v="7007056414"/>
    <s v="EB21B2656681662D3AA0305A670BD1D006A32962CC4CDD4792990DA80770FB06D7B9EBF2E5AD1CD7DB22C02BA92829AB8AF91C91FE570EA49F4438ED6DA018B1"/>
    <s v="NULL"/>
    <s v="7007056414"/>
    <d v="1970-07-05T00:00:00"/>
    <s v="NULL"/>
    <n v="0"/>
    <x v="0"/>
    <s v=""/>
    <s v=""/>
    <s v=""/>
    <n v="0"/>
    <n v="0"/>
    <x v="0"/>
  </r>
  <r>
    <s v="7692874"/>
    <d v="2023-12-31T00:00:00"/>
    <n v="111909.73"/>
    <d v="2021-11-23T00:00:00"/>
    <x v="1"/>
    <s v="Frozen"/>
    <s v="0.2170"/>
    <n v="1"/>
    <n v="9306297905"/>
    <n v="9306297905"/>
    <s v="1DC11DCD098F9A17398137AA50E9FF37E469189D2F56FC0C7C0B9EC803C0D6BAD45459FF9DC17C83FA0338BAFA48D391907322DED393ED8265F1C49ED2084507"/>
    <s v="NULL"/>
    <s v="9306297905"/>
    <d v="1993-06-29T00:00:00"/>
    <s v="NULL"/>
    <n v="0"/>
    <x v="0"/>
    <s v=""/>
    <s v=""/>
    <s v=""/>
    <n v="0"/>
    <n v="0"/>
    <x v="0"/>
  </r>
  <r>
    <s v="7692973"/>
    <d v="2023-12-31T00:00:00"/>
    <n v="111465.58"/>
    <d v="2021-11-22T00:00:00"/>
    <x v="0"/>
    <s v="0 delayed payments"/>
    <s v="0.2705"/>
    <n v="2"/>
    <n v="9612318726"/>
    <n v="9612318726"/>
    <s v="E64DEAC66CE763D759184855EF9498FBAC1759AA716D5BF57A7C067D97462E2D9A45933F7EBAFD1EFE39F7A876B163287E609FD2152763059CEDCBC3B8FB949C"/>
    <s v="632827D2250D9EA11521429586441AC7BEBA3B4BF179BA3F78FFDD8A3637D80E247421A8976A9570872BB52E88FD13C8D74FD78B5ACEA58B685B92FE2210F3F5"/>
    <s v="9612318726"/>
    <d v="1996-12-31T00:00:00"/>
    <s v="9612318726"/>
    <n v="0"/>
    <x v="0"/>
    <s v=""/>
    <s v=""/>
    <s v=""/>
    <n v="0"/>
    <n v="0"/>
    <x v="0"/>
  </r>
  <r>
    <s v="7693161"/>
    <d v="2023-12-31T00:00:00"/>
    <n v="290359.61"/>
    <d v="2021-11-29T00:00:00"/>
    <x v="1"/>
    <s v="Frozen"/>
    <s v="0.2470"/>
    <n v="1"/>
    <n v="9801260291"/>
    <n v="9801260291"/>
    <s v="3B8C3074B3F3AC047F2B952BC458E3BF70655BE21E53AA8D21CC6BE9E6FA858E84D3A983E0AC6B69AFB5BEB935DC197CE2D813F82EA3D7087AC20910C355DCE3"/>
    <s v="NULL"/>
    <s v="9801260291"/>
    <d v="1998-01-26T00:00:00"/>
    <s v="NULL"/>
    <n v="0"/>
    <x v="0"/>
    <s v=""/>
    <s v=""/>
    <s v=""/>
    <n v="0"/>
    <n v="0"/>
    <x v="0"/>
  </r>
  <r>
    <s v="7693211"/>
    <d v="2023-12-31T00:00:00"/>
    <n v="248514.85"/>
    <d v="2021-11-23T00:00:00"/>
    <x v="0"/>
    <s v="0 delayed payments"/>
    <s v="0.1805"/>
    <n v="1"/>
    <n v="3264652"/>
    <n v="3264652"/>
    <s v="7A949502E9F088F749E80D20F50062D3C664EADAF365A68E1763048941C5626252A95CBC02EBFFF24EF118EE1F21BD2AA0DBD9C00508068BE686D0DEB9490196"/>
    <s v="NULL"/>
    <s v="3264652"/>
    <d v="2000-03-26T00:00:00"/>
    <s v="NULL"/>
    <n v="0"/>
    <x v="0"/>
    <s v=""/>
    <s v=""/>
    <s v=""/>
    <n v="0"/>
    <n v="0"/>
    <x v="0"/>
  </r>
  <r>
    <s v="7693237"/>
    <d v="2023-12-31T00:00:00"/>
    <n v="444609.45"/>
    <d v="2021-11-26T00:00:00"/>
    <x v="0"/>
    <s v="1 delayed payment"/>
    <s v="0.2505"/>
    <n v="2"/>
    <n v="8009295992"/>
    <n v="8009295992"/>
    <s v="693AF051D157435F2D20FD467D751BFEE27A904728438689F0EDD8B815A2DC1363969EDD401B893359C2843EC6D98A2E16889FD260DFE33F54C40F72DDB0677B"/>
    <s v="18CB21792CD1DC8C5BB41038CB3951428DF66EC4054FF06BEBE53334820937420D4E3C57192A7EE4E322A049377D6A9D5F1E7CAE07039FC2BAE4CE01C2075783"/>
    <s v="8009295992"/>
    <d v="1980-09-29T00:00:00"/>
    <s v="8009295992"/>
    <n v="0"/>
    <x v="0"/>
    <s v=""/>
    <s v=""/>
    <s v=""/>
    <n v="0"/>
    <n v="0"/>
    <x v="0"/>
  </r>
  <r>
    <s v="7693252"/>
    <d v="2023-12-31T00:00:00"/>
    <n v="96333.34"/>
    <d v="2021-11-29T00:00:00"/>
    <x v="0"/>
    <s v="0 delayed payments"/>
    <s v="0.2205"/>
    <n v="2"/>
    <n v="7611181475"/>
    <n v="7611181475"/>
    <s v="1189475608555AB7CA1F02555FA99B6E8A705E6EB5E4F77F070CE12C7181576B65C06F937BD75C27017E204FE71CA5686904E16885CB546B36EF07163457A366"/>
    <s v="8FB78296F7FBC70F0814106F5B95D3E00A3B51C20FFDDEA7E293154C69D152932CBD29948A867D239485A877EEEE230AEA33BD0348CB1C723BB8AE2BD162B264"/>
    <s v="7611181475"/>
    <d v="1976-11-18T00:00:00"/>
    <s v="7611181475"/>
    <n v="0"/>
    <x v="0"/>
    <s v=""/>
    <s v=""/>
    <s v=""/>
    <n v="0"/>
    <n v="0"/>
    <x v="0"/>
  </r>
  <r>
    <s v="7693278"/>
    <d v="2023-12-31T00:00:00"/>
    <n v="274716.90000000002"/>
    <d v="2021-11-23T00:00:00"/>
    <x v="0"/>
    <s v="0 delayed payments"/>
    <s v="0.1805"/>
    <n v="1"/>
    <n v="6806126675"/>
    <n v="6806126675"/>
    <s v="82F87B0640E582ED89336E1764BA09999C0D3887DB0334EBA73F82994548C16D2331EAC429AB2727A9438578B41E87A1DB99B05BFFF8E7D8F2714D8C89D19BED"/>
    <s v="NULL"/>
    <s v="6806126675"/>
    <d v="1968-06-12T00:00:00"/>
    <s v="NULL"/>
    <n v="0"/>
    <x v="0"/>
    <s v=""/>
    <s v=""/>
    <s v=""/>
    <n v="0"/>
    <n v="0"/>
    <x v="0"/>
  </r>
  <r>
    <s v="7693294"/>
    <d v="2023-12-31T00:00:00"/>
    <n v="105753.99"/>
    <d v="2021-11-25T00:00:00"/>
    <x v="1"/>
    <s v="Frozen"/>
    <s v="0.2170"/>
    <n v="1"/>
    <n v="6909030337"/>
    <n v="6909030337"/>
    <s v="C69FF08A36C57B5AFDCEAAC79848637C4AF42E7D263622E25849BFA234DAC94BC2B026A790009B70337819472BC13CD6512F5928562491416F9124166A4A3629"/>
    <s v="NULL"/>
    <s v="6909030337"/>
    <d v="1969-09-03T00:00:00"/>
    <s v="NULL"/>
    <n v="0"/>
    <x v="0"/>
    <s v=""/>
    <s v=""/>
    <s v=""/>
    <n v="0"/>
    <n v="0"/>
    <x v="0"/>
  </r>
  <r>
    <s v="7693336"/>
    <d v="2023-12-31T00:00:00"/>
    <n v="53214.44"/>
    <d v="2021-11-23T00:00:00"/>
    <x v="0"/>
    <s v="0 delayed payments"/>
    <s v="0.2770"/>
    <n v="1"/>
    <n v="7301014796"/>
    <n v="7301014796"/>
    <s v="030454BCE73CD326493071BC28F27A8843E86D0800700C9B8086F8615305311D0F8EB388E65D281A5625D9C6F3365BAC9B8249DF9AB47857E75F100C799AC0A3"/>
    <s v="NULL"/>
    <s v="7301014796"/>
    <d v="1973-01-01T00:00:00"/>
    <s v="NULL"/>
    <n v="0"/>
    <x v="0"/>
    <s v=""/>
    <s v=""/>
    <s v=""/>
    <n v="0"/>
    <n v="0"/>
    <x v="0"/>
  </r>
  <r>
    <s v="7693369"/>
    <d v="2023-12-31T00:00:00"/>
    <n v="92896.75"/>
    <d v="2021-11-23T00:00:00"/>
    <x v="0"/>
    <s v="3 delayed payments"/>
    <s v="0.2705"/>
    <n v="1"/>
    <n v="7201078909"/>
    <n v="7201078909"/>
    <s v="B4BB63ADA69F532F2B355B863CFDDC7B6BA3E04B4CFDAEC5DCC0038CFC2D7B013F75CBEBAC1F578FCCA7E93194BF9DD53FCC6E7BAC39AD107F389C503640CF91"/>
    <s v="NULL"/>
    <s v="7201078909"/>
    <d v="1972-01-07T00:00:00"/>
    <s v="NULL"/>
    <n v="0"/>
    <x v="0"/>
    <s v=""/>
    <s v=""/>
    <s v=""/>
    <n v="0"/>
    <n v="0"/>
    <x v="0"/>
  </r>
  <r>
    <s v="7693450"/>
    <d v="2023-12-31T00:00:00"/>
    <n v="363602.58"/>
    <d v="2021-11-26T00:00:00"/>
    <x v="0"/>
    <s v="1 delayed payment"/>
    <s v="0.2805"/>
    <n v="2"/>
    <n v="7601097160"/>
    <n v="7601097160"/>
    <s v="9A8102DA1FD21935BE7750F17D6B4C61C0F9F41BBFF142DC3C40A0AC06DCBD80DF94F05085EE017AF0AA1A9631FBF001DD7E3ED2180D31FC807E25F0CD6BCDC5"/>
    <s v="AC87DF66DF1D668A02D51625C651CCEE6F6FECD130288A0E269CFE18EB5C2356F50A469F515CDDEFB196BE1411D3C8861C47DFFD973B3B428FD0D1C52A2D25F1"/>
    <s v="7601097160"/>
    <d v="1976-01-09T00:00:00"/>
    <s v="7601097160"/>
    <n v="0"/>
    <x v="0"/>
    <s v=""/>
    <s v=""/>
    <s v=""/>
    <n v="0"/>
    <n v="0"/>
    <x v="0"/>
  </r>
  <r>
    <s v="7693526"/>
    <d v="2023-12-31T00:00:00"/>
    <n v="478299.04"/>
    <d v="2021-11-25T00:00:00"/>
    <x v="0"/>
    <s v="0 delayed payments"/>
    <s v="0.2205"/>
    <n v="2"/>
    <n v="7907110303"/>
    <n v="7907110303"/>
    <s v="C65B417C9330B0FC949251074573BC90D352AF8CE5B0E30AAAAEC4FB04C4001FB811E30B9B5D58D8E5950CEFA43C23655FC35BC0316E04474F507BA4EB457DE6"/>
    <s v="C4E3638682E34364A0A707A2FDDAE877F046F4F7B844577D3AE1BA95B89552B46F91C339031E4A98277CA574F990E43EF5664851EE68614B2CC15B023F25382B"/>
    <s v="7907110303"/>
    <d v="1979-07-11T00:00:00"/>
    <s v="7907110303"/>
    <n v="0"/>
    <x v="0"/>
    <s v=""/>
    <s v=""/>
    <s v=""/>
    <n v="0"/>
    <n v="0"/>
    <x v="0"/>
  </r>
  <r>
    <s v="7693567"/>
    <d v="2023-12-31T00:00:00"/>
    <n v="293747.31"/>
    <d v="2021-11-25T00:00:00"/>
    <x v="0"/>
    <s v="0 delayed payments"/>
    <s v="0.2895"/>
    <n v="1"/>
    <n v="9707216652"/>
    <n v="9707216652"/>
    <s v="27BB240661BF45E4EF533427C54C5C0877467A10D93618702609247B7B2FCA19AB3C17C06F405D69275205287472803BB999B8CFD3178EB4C2E4B69520A98279"/>
    <s v="NULL"/>
    <s v="9707216652"/>
    <d v="1997-07-21T00:00:00"/>
    <s v="NULL"/>
    <n v="0"/>
    <x v="0"/>
    <s v=""/>
    <s v=""/>
    <s v=""/>
    <n v="0"/>
    <n v="0"/>
    <x v="0"/>
  </r>
  <r>
    <s v="7693690"/>
    <d v="2023-12-31T00:00:00"/>
    <n v="215723.3"/>
    <d v="2021-11-26T00:00:00"/>
    <x v="1"/>
    <s v="Frozen"/>
    <s v="0.2170"/>
    <n v="1"/>
    <n v="5807273551"/>
    <n v="5807273551"/>
    <s v="CE12637FED25DC1876881D0704BB4147425741E134FAC3E04E6874C26BE639B3E2908569D301E5955413CBB5AFC93C28ECC0804DF29F6859B81E7C11C5C3D7B1"/>
    <s v="NULL"/>
    <s v="5807273551"/>
    <d v="1958-07-27T00:00:00"/>
    <s v="NULL"/>
    <n v="0"/>
    <x v="0"/>
    <s v=""/>
    <s v=""/>
    <s v=""/>
    <n v="0"/>
    <n v="0"/>
    <x v="0"/>
  </r>
  <r>
    <s v="7693872"/>
    <d v="2023-12-31T00:00:00"/>
    <n v="144874"/>
    <d v="2021-12-02T00:00:00"/>
    <x v="0"/>
    <s v="1 delayed payment"/>
    <s v="0.2845"/>
    <n v="2"/>
    <n v="7406095948"/>
    <n v="7406095948"/>
    <s v="3266AC01ED14D3B15EFEEA8BC932735B24E4EEB388A67D6EDCF1ED822EE005F2E6FFDBADC01DE9AAC774017D7993E0A1FE4BEE48BC018693B20B593841171B7C"/>
    <s v="095C3ED019035A457162C77C9D3E88625C0F98A875628E5E28E883CBC6B562CE88D587AE397CE7DF3D96E60706A508FFDA71BE667F4B267179739C796EA5D68C"/>
    <s v="7406095948"/>
    <d v="1974-06-09T00:00:00"/>
    <s v="7406095948"/>
    <n v="0"/>
    <x v="0"/>
    <s v=""/>
    <s v=""/>
    <s v=""/>
    <n v="0"/>
    <n v="0"/>
    <x v="0"/>
  </r>
  <r>
    <s v="7693906"/>
    <d v="2023-12-31T00:00:00"/>
    <n v="288320.7"/>
    <d v="2021-11-25T00:00:00"/>
    <x v="0"/>
    <s v="0 delayed payments"/>
    <s v="0.2505"/>
    <n v="2"/>
    <n v="7705300106"/>
    <n v="7705300106"/>
    <s v="3BB0E30C9BED0195CB67593D10328F88CA9D9E327EC5D0360F56A5F2460BADD5BBDB382A41924EFB387BDFEB05F36BB2A160D0CE647165F3C28772C8EABB139C"/>
    <s v="47A5913859D078671476FD9433F68784327B10368A43B2B29DA116BC867A551DB4CC3F364320B36543518C015723523E675B96A987E7E70AF5CE73E291BED909"/>
    <s v="7705300106"/>
    <d v="1977-05-30T00:00:00"/>
    <s v="7705300106"/>
    <n v="0"/>
    <x v="0"/>
    <s v=""/>
    <s v=""/>
    <s v=""/>
    <n v="0"/>
    <n v="0"/>
    <x v="0"/>
  </r>
  <r>
    <s v="7693930"/>
    <d v="2023-12-31T00:00:00"/>
    <n v="297590.95"/>
    <d v="2021-12-02T00:00:00"/>
    <x v="1"/>
    <s v="Frozen"/>
    <s v="0.1970"/>
    <n v="1"/>
    <n v="9305206857"/>
    <n v="9305206857"/>
    <s v="19A7BD847CD3F551ECEEA3FED44036351111088776D8239D197E0B7EA4918AE997DB1C0DFA2C646156527DB6C6F0D465C014C17A28AC4DBFF4CF2FC4835FBDFE"/>
    <s v="NULL"/>
    <s v="9305206857"/>
    <d v="1993-05-20T00:00:00"/>
    <s v="NULL"/>
    <n v="0"/>
    <x v="0"/>
    <s v=""/>
    <s v=""/>
    <s v=""/>
    <n v="0"/>
    <n v="0"/>
    <x v="0"/>
  </r>
  <r>
    <s v="7693989"/>
    <d v="2023-12-31T00:00:00"/>
    <n v="231424.23"/>
    <d v="2021-11-30T00:00:00"/>
    <x v="0"/>
    <s v="0 delayed payments"/>
    <s v="0.2505"/>
    <n v="2"/>
    <n v="9601055156"/>
    <n v="9601055156"/>
    <s v="F6B0B1B8EC9808F709F8A56E50EE87F4B3B1AF8A85694030F39FD0B7ABB00914EBEE6E1AE85E900BE8FA55A7053C913528BDE584131F05F3864CFC505598D5FA"/>
    <s v="D4E8492B2AC9D8A76A702B1601896E87F85BB7FEB7EEE4872C50A98B7A5199725CB8687650A03B852D5FC675B319D28577D62B24E31589A64E025235FEE60DA4"/>
    <s v="9601055156"/>
    <d v="1996-01-05T00:00:00"/>
    <s v="9601055156"/>
    <n v="0"/>
    <x v="0"/>
    <s v=""/>
    <s v=""/>
    <s v=""/>
    <n v="0"/>
    <n v="0"/>
    <x v="0"/>
  </r>
  <r>
    <s v="7694003"/>
    <d v="2023-12-31T00:00:00"/>
    <n v="186634.89"/>
    <d v="2021-11-25T00:00:00"/>
    <x v="0"/>
    <s v="0 delayed payments"/>
    <s v="0.1400"/>
    <n v="2"/>
    <n v="8208238827"/>
    <n v="8208238827"/>
    <s v="00B18E7202A3296AE232CC10C91D33D231E9AB5753F5658A0EC023FC235E870CF0B95B56152C547C4DFDA64648BCCD035D74E7A51E7AD5AE694334888B80BD8D"/>
    <s v="DECD89C5EAA8C7018F6E65683C8E16499A37D8EC5DDCC02FB6B59D64E622044C2F4BBEF3960354A0D7058C40281C7FAB2E84BA83F06C83847E3A5549F228A90E"/>
    <s v="8208238827"/>
    <d v="1982-08-23T00:00:00"/>
    <s v="8208238827"/>
    <n v="0"/>
    <x v="0"/>
    <s v=""/>
    <s v=""/>
    <s v=""/>
    <n v="0"/>
    <n v="0"/>
    <x v="0"/>
  </r>
  <r>
    <s v="7694078"/>
    <d v="2023-12-31T00:00:00"/>
    <n v="173780.21"/>
    <d v="2021-11-26T00:00:00"/>
    <x v="0"/>
    <s v="1 delayed payment"/>
    <s v="0.2870"/>
    <n v="1"/>
    <n v="9211123279"/>
    <n v="9211123279"/>
    <s v="A05DB121ABD8EEF9B40229C18E2F5B962D530D7859F7BD056CFB22864DF93BAEDD5DE99E92D95BB4899E6B0B3C0EC5B99F953E781B6481EF4EA59101B223E187"/>
    <s v="NULL"/>
    <s v="9211123279"/>
    <d v="1992-11-12T00:00:00"/>
    <s v="NULL"/>
    <n v="0"/>
    <x v="0"/>
    <s v=""/>
    <s v=""/>
    <s v=""/>
    <n v="0"/>
    <n v="0"/>
    <x v="0"/>
  </r>
  <r>
    <s v="7694110"/>
    <d v="2023-12-31T00:00:00"/>
    <n v="221468.03"/>
    <d v="2021-11-30T00:00:00"/>
    <x v="0"/>
    <s v="0 delayed payments"/>
    <s v="0.2505"/>
    <n v="2"/>
    <n v="6612160397"/>
    <n v="6612160397"/>
    <s v="9BF34B936D8A4164AB87D445F69DBF442B387F33626286D3329E1530D174BCF361B6323CBCEA0629DFFC489C1F4E6032D17B31597BAD1BC7B6C072301187E7FE"/>
    <s v="08C2B03F0EE3873A996586E4EAAFF867CE0ECE7C6F81435D7AB93458442E4152C1446D6AD9025E6C61F7895C83EF73019BB4C02C6779D51B97E7F2C75E36E627"/>
    <s v="6612160397"/>
    <d v="1966-12-16T00:00:00"/>
    <s v="6612160397"/>
    <n v="0"/>
    <x v="0"/>
    <s v=""/>
    <s v=""/>
    <s v=""/>
    <n v="0"/>
    <n v="0"/>
    <x v="0"/>
  </r>
  <r>
    <s v="7694235"/>
    <d v="2023-12-31T00:00:00"/>
    <n v="217371.95"/>
    <d v="2021-11-30T00:00:00"/>
    <x v="1"/>
    <s v="Frozen"/>
    <s v="0.2170"/>
    <n v="1"/>
    <n v="9706216836"/>
    <n v="9706216836"/>
    <s v="012926918AAF68A58138F3BBBCE8764F8B8C586BA9FD4E7C0BBB595B40A858B054DE39C30C465F8913F29804EDD257F3A3EEEA074CE4E12E4B837C763F7E2784"/>
    <s v="NULL"/>
    <s v="9706216836"/>
    <d v="1997-06-21T00:00:00"/>
    <s v="NULL"/>
    <n v="0"/>
    <x v="0"/>
    <s v=""/>
    <s v=""/>
    <s v=""/>
    <n v="0"/>
    <n v="0"/>
    <x v="0"/>
  </r>
  <r>
    <s v="7694268"/>
    <d v="2023-12-31T00:00:00"/>
    <n v="199196.94"/>
    <d v="2021-11-26T00:00:00"/>
    <x v="0"/>
    <s v="2 delayed payments"/>
    <s v="0.2805"/>
    <n v="2"/>
    <n v="9012284627"/>
    <n v="9012284627"/>
    <s v="1F19780034C34D5E810EE62D30D2A92E97D91869BB891BF52B72613E29DFB3ADC1CFDD2828B06826EF1EF3804E2B9CD9AF8D8C9445378D7DD7856C3467CE6A96"/>
    <s v="7AF692B93466EC1E7A56ED13266B6AF2E0212468750A7167417F6F6116510BA1C8547A5A095D9176E0F6FADD7C9DBD2D1465C21974ACBA237252A6D61201D908"/>
    <s v="9012284627"/>
    <d v="1990-12-28T00:00:00"/>
    <s v="9012284627"/>
    <n v="0"/>
    <x v="0"/>
    <s v=""/>
    <s v=""/>
    <s v=""/>
    <n v="0"/>
    <n v="0"/>
    <x v="0"/>
  </r>
  <r>
    <s v="7694326"/>
    <d v="2023-12-31T00:00:00"/>
    <n v="272884.51"/>
    <d v="2021-11-26T00:00:00"/>
    <x v="0"/>
    <s v="0 delayed payments"/>
    <s v="0.2805"/>
    <n v="2"/>
    <n v="6608024078"/>
    <n v="6608024078"/>
    <s v="F997A375C66CCEFEA5A742B3CA321CC089E052AF19BE5FF1E0B72424FFFB35C61ECAF24D74DD6D766610AA83FED2BE3C90352B62B166D005BD36EB15B8B553A3"/>
    <s v="NULL"/>
    <s v="6608024078"/>
    <d v="1966-08-02T00:00:00"/>
    <s v="6608024078"/>
    <n v="0"/>
    <x v="0"/>
    <s v=""/>
    <s v=""/>
    <s v=""/>
    <n v="0"/>
    <n v="0"/>
    <x v="0"/>
  </r>
  <r>
    <s v="7694870"/>
    <d v="2023-12-31T00:00:00"/>
    <n v="10791.54"/>
    <d v="2021-11-29T00:00:00"/>
    <x v="0"/>
    <s v="0 delayed payments"/>
    <s v="0.2305"/>
    <n v="1"/>
    <n v="7710010203"/>
    <n v="7710010203"/>
    <s v="A2C60A758BDB9D18D7D167C9394D192C7C683E8825D9C9D223E5307386A447E0B1EB3D48BED5E144531941F3B1AFF758B7341DEB23BF81D0C3A90DF0B95B7B56"/>
    <s v="NULL"/>
    <s v="7710010203"/>
    <d v="1977-10-01T00:00:00"/>
    <s v="NULL"/>
    <n v="0"/>
    <x v="0"/>
    <s v=""/>
    <s v=""/>
    <s v=""/>
    <n v="0"/>
    <n v="0"/>
    <x v="0"/>
  </r>
  <r>
    <s v="7694888"/>
    <d v="2023-12-31T00:00:00"/>
    <n v="169550.98"/>
    <d v="2021-12-01T00:00:00"/>
    <x v="0"/>
    <s v="0 delayed payments"/>
    <s v="0.2870"/>
    <n v="1"/>
    <n v="8406161383"/>
    <n v="8406161383"/>
    <s v="4A8B92B28424FDDDCB7639158E77B432830A36D4462755C284402FB111E16C05E89A751BD8484C78CEF0D5EAB8DB89325A444A6FAB92324492D669D8751A5350"/>
    <s v="NULL"/>
    <s v="8406161383"/>
    <d v="1984-06-16T00:00:00"/>
    <s v="NULL"/>
    <n v="0"/>
    <x v="0"/>
    <s v=""/>
    <s v=""/>
    <s v=""/>
    <n v="0"/>
    <n v="0"/>
    <x v="0"/>
  </r>
  <r>
    <s v="7694896"/>
    <d v="2023-12-31T00:00:00"/>
    <n v="263560.40999999997"/>
    <d v="2021-11-30T00:00:00"/>
    <x v="0"/>
    <s v="0 delayed payments"/>
    <s v="0.2305"/>
    <n v="1"/>
    <n v="9701033376"/>
    <n v="9701033376"/>
    <s v="A38BF5D1CC3C9BCBADD0819FD4DCC33BAAA647193959B0F197E28649332DEEFA48FAF0B41234DE17D2C507B24A302A3AAEF94AD4B05594E4F07264C4454C0E7A"/>
    <s v="NULL"/>
    <s v="9701033376"/>
    <d v="1997-01-03T00:00:00"/>
    <s v="NULL"/>
    <n v="0"/>
    <x v="0"/>
    <s v=""/>
    <s v=""/>
    <s v=""/>
    <n v="0"/>
    <n v="0"/>
    <x v="0"/>
  </r>
  <r>
    <s v="7695158"/>
    <d v="2023-12-31T00:00:00"/>
    <n v="386420.94"/>
    <d v="2021-11-30T00:00:00"/>
    <x v="0"/>
    <s v="0 delayed payments"/>
    <s v="0.2305"/>
    <n v="2"/>
    <n v="8512195978"/>
    <n v="8512195978"/>
    <s v="26D3E67BEEDB78019ED88003D7480CF1A1758F52A9D070A3E1A724600CCCCC525B45A07B5A7B055119B6602014290294E44FF95AC0DB1B5E430EFC49AACB340A"/>
    <s v="92105FCC2445531F645B1BDFF55B0E6933083DA242F2C5332527E1AE97D52ECAD7125AC259B21E103B90683E0E42F6B94FEE663100FF38BB977A9EAB72C69928"/>
    <s v="8512195978"/>
    <d v="1985-12-19T00:00:00"/>
    <s v="8512195978"/>
    <n v="0"/>
    <x v="0"/>
    <s v=""/>
    <s v=""/>
    <s v=""/>
    <n v="0"/>
    <n v="0"/>
    <x v="0"/>
  </r>
  <r>
    <s v="7695299"/>
    <d v="2023-12-31T00:00:00"/>
    <n v="200095.82"/>
    <d v="2021-11-30T00:00:00"/>
    <x v="0"/>
    <s v="0 delayed payments"/>
    <s v="0.2705"/>
    <n v="1"/>
    <n v="9107244064"/>
    <n v="9107244064"/>
    <s v="A9AFB62683D51BEB0C179718D38D3CF7126A8C8F9BEB9B6A004082A8535AEA148763D351ADBF8488B209F4CA649C0E35E7BFBE22ECAD32F143B8BE5103668EE5"/>
    <s v="NULL"/>
    <s v="9107244064"/>
    <d v="1991-07-24T00:00:00"/>
    <s v="NULL"/>
    <n v="0"/>
    <x v="0"/>
    <s v=""/>
    <s v=""/>
    <s v=""/>
    <n v="0"/>
    <n v="0"/>
    <x v="0"/>
  </r>
  <r>
    <s v="7695323"/>
    <d v="2023-12-31T00:00:00"/>
    <n v="173781.77"/>
    <d v="2021-12-02T00:00:00"/>
    <x v="0"/>
    <s v="0 delayed payments"/>
    <s v="0.2845"/>
    <n v="2"/>
    <n v="8507131616"/>
    <n v="8507131616"/>
    <s v="A67C49EDA35273844302B776E8C334D731AE58190E6C45D9438C0169BEBED35F838BB42403BD1A06B2259FC2B57ED79358AD2D584099E46C676D6EC03D23F3EE"/>
    <s v="7D9899433990EC1F8753ABEAAA98ABE897C5729D201C8D00B9665234F21988CEEE5374E480C5F4EC4CBC851BC951BE953DF7A255EF6AFC041310B2E5B52935A6"/>
    <s v="8507131616"/>
    <d v="1985-07-13T00:00:00"/>
    <s v="8507131616"/>
    <n v="0"/>
    <x v="0"/>
    <s v=""/>
    <s v=""/>
    <s v=""/>
    <n v="0"/>
    <n v="0"/>
    <x v="0"/>
  </r>
  <r>
    <s v="7695372"/>
    <d v="2023-12-31T00:00:00"/>
    <n v="189616.66"/>
    <d v="2021-11-30T00:00:00"/>
    <x v="1"/>
    <s v="Frozen"/>
    <s v="0.2470"/>
    <n v="1"/>
    <n v="9303123237"/>
    <n v="9303123237"/>
    <s v="5351CC1071AFB46F7F2BB95F72E47238DEBE67ABE448CEE505F05647528ED3FC1963322267C2318CB49F70817EF2FE785965007A4614D9070AC8BF1F509FCC20"/>
    <s v="NULL"/>
    <s v="9303123237"/>
    <d v="1993-03-12T00:00:00"/>
    <s v="NULL"/>
    <n v="0"/>
    <x v="0"/>
    <s v=""/>
    <s v=""/>
    <s v=""/>
    <n v="0"/>
    <n v="0"/>
    <x v="0"/>
  </r>
  <r>
    <s v="7695380"/>
    <d v="2023-12-31T00:00:00"/>
    <n v="89622.15"/>
    <d v="2021-11-30T00:00:00"/>
    <x v="1"/>
    <s v="Frozen"/>
    <s v="0.2570"/>
    <n v="1"/>
    <n v="8007223954"/>
    <n v="8007223954"/>
    <s v="203F7F6721E6CF146365715AEAD8C7D268CCB4E445AB2AD714B4781DFBB64FAA41F14E1C1B102F3EF4C074752D5EB4B10B24A3B48534569A8ABFB3E1F59E9416"/>
    <s v="NULL"/>
    <s v="8007223954"/>
    <d v="1980-07-22T00:00:00"/>
    <s v="NULL"/>
    <n v="0"/>
    <x v="0"/>
    <s v=""/>
    <s v=""/>
    <s v=""/>
    <n v="0"/>
    <n v="0"/>
    <x v="0"/>
  </r>
  <r>
    <s v="7695414"/>
    <d v="2023-12-31T00:00:00"/>
    <n v="431577.52"/>
    <d v="2021-11-30T00:00:00"/>
    <x v="0"/>
    <s v="0 delayed payments"/>
    <s v="0.2705"/>
    <n v="2"/>
    <n v="7606055981"/>
    <n v="7606055981"/>
    <s v="CF0132B0057F732AF73A0DAAE185F44ECEB2E3A0272A3E46CDEE7356795EBDFFDA498D18CEB5173C157CA33516F6D56A920EC39E3F455CAA7992921E0425A7E3"/>
    <s v="6C946BF0BD623F92165672321F0A845BB91DBFC5AC7669E26A657915C2095F9B65E4883C45FCA5317E0A25FDD592A1E6E88067284F88079D6448919B31783C8B"/>
    <s v="7606055981"/>
    <d v="1976-06-05T00:00:00"/>
    <s v="7606055981"/>
    <n v="0"/>
    <x v="0"/>
    <s v=""/>
    <s v=""/>
    <s v=""/>
    <n v="0"/>
    <n v="0"/>
    <x v="0"/>
  </r>
  <r>
    <s v="7695455"/>
    <d v="2023-12-31T00:00:00"/>
    <n v="151951.01"/>
    <d v="2022-01-13T00:00:00"/>
    <x v="0"/>
    <s v="0 delayed payments"/>
    <s v="0.2705"/>
    <n v="1"/>
    <n v="6301282932"/>
    <n v="6301282932"/>
    <s v="NULL"/>
    <s v="NULL"/>
    <s v="6301282932"/>
    <d v="1963-01-28T00:00:00"/>
    <s v="NULL"/>
    <n v="0"/>
    <x v="0"/>
    <s v=""/>
    <s v=""/>
    <s v=""/>
    <n v="0"/>
    <n v="0"/>
    <x v="0"/>
  </r>
  <r>
    <s v="7695505"/>
    <d v="2023-12-31T00:00:00"/>
    <n v="80817.179999999993"/>
    <d v="2021-12-02T00:00:00"/>
    <x v="0"/>
    <s v="0 delayed payments"/>
    <s v="0.2845"/>
    <n v="2"/>
    <n v="9411246250"/>
    <n v="9411246250"/>
    <s v="24648C725AC2A5324F8EF3C5F70B7465D03AFB99607D71625D3B19814E26F8C558E2678D9C49441B86CB44FEBCEA58B1B15B11BC880850EAF046C36D32FD108E"/>
    <s v="87C03BAA55D5E79A8ADF64691252956E68BF517433BE4F50B9119C32B11C9959199BD73A0F54FFAC9FFC72C24CB8D17169800DBE507E2751CB516F677C14171C"/>
    <s v="9411246250"/>
    <d v="1994-11-24T00:00:00"/>
    <s v="9411246250"/>
    <n v="0"/>
    <x v="0"/>
    <s v=""/>
    <s v=""/>
    <s v=""/>
    <n v="0"/>
    <n v="0"/>
    <x v="0"/>
  </r>
  <r>
    <s v="7695588"/>
    <d v="2023-12-31T00:00:00"/>
    <n v="244023.16"/>
    <d v="2021-12-03T00:00:00"/>
    <x v="0"/>
    <s v="0 delayed payments"/>
    <s v="0.2105"/>
    <n v="1"/>
    <n v="7906085084"/>
    <n v="7906085084"/>
    <s v="1FE6B8357CFF4A6EEFA223CECAF54E07680C5DEECB5D90624965ED9E1461D0EF9774F282F0E4EA3F28CBA9DCF2D71B99B5D88416B16142B41BA70F4374E3418E"/>
    <s v="NULL"/>
    <s v="7906085084"/>
    <d v="1979-06-08T00:00:00"/>
    <s v="NULL"/>
    <n v="0"/>
    <x v="0"/>
    <s v=""/>
    <s v=""/>
    <s v=""/>
    <n v="0"/>
    <n v="0"/>
    <x v="0"/>
  </r>
  <r>
    <s v="7695653"/>
    <d v="2023-12-31T00:00:00"/>
    <n v="139592.01"/>
    <d v="2021-12-02T00:00:00"/>
    <x v="0"/>
    <s v="0 delayed payments"/>
    <s v="0.2870"/>
    <n v="1"/>
    <n v="3291606"/>
    <n v="3291606"/>
    <s v="3C6D3B811E92C7134900EE47981955B30AC20051D88FE3F67FCA410BFBD203BEEFA311FB6D2DAE2B03D53B859220A28AE49062345395DCD5B991362615798B86"/>
    <s v="NULL"/>
    <s v="3291606"/>
    <d v="2000-03-29T00:00:00"/>
    <s v="NULL"/>
    <n v="0"/>
    <x v="0"/>
    <s v=""/>
    <s v=""/>
    <s v=""/>
    <n v="0"/>
    <n v="0"/>
    <x v="0"/>
  </r>
  <r>
    <s v="7695836"/>
    <d v="2023-12-31T00:00:00"/>
    <n v="82276.09"/>
    <d v="2021-12-01T00:00:00"/>
    <x v="0"/>
    <s v="0 delayed payments"/>
    <s v="0.1705"/>
    <n v="1"/>
    <n v="8204204062"/>
    <n v="8204204062"/>
    <s v="CEC9CB30BBC279FF5296E1CB101F60139ABB56659AEEACD664F90F221905904EE1393EE6AAB693190ADECB3AE3EDFDB0E760455B438EBEAEBBD3BEE2AC4BDDD8"/>
    <s v="NULL"/>
    <s v="8204204062"/>
    <d v="1982-04-20T00:00:00"/>
    <s v="NULL"/>
    <n v="0"/>
    <x v="0"/>
    <s v=""/>
    <s v=""/>
    <s v=""/>
    <n v="0"/>
    <n v="0"/>
    <x v="0"/>
  </r>
  <r>
    <s v="7695869"/>
    <d v="2023-12-31T00:00:00"/>
    <n v="129584.92"/>
    <d v="2021-12-23T00:00:00"/>
    <x v="0"/>
    <s v="0 delayed payments"/>
    <s v="0.2705"/>
    <n v="1"/>
    <n v="7606201254"/>
    <n v="7606201254"/>
    <s v="88DC9536873DDEE50C3FABFEA6800845A59B2B759314F3A28CB5AB1C7D5EDC27C454C330FB5E513032C87E6FAD8D9FC2D3B9E3C2D9E07543A9D368D2EC69EE7B"/>
    <s v="NULL"/>
    <s v="7606201254"/>
    <d v="1976-06-20T00:00:00"/>
    <s v="NULL"/>
    <n v="0"/>
    <x v="0"/>
    <s v=""/>
    <s v=""/>
    <s v=""/>
    <n v="0"/>
    <n v="0"/>
    <x v="0"/>
  </r>
  <r>
    <s v="7695901"/>
    <d v="2023-12-31T00:00:00"/>
    <n v="173613.05"/>
    <d v="2021-12-02T00:00:00"/>
    <x v="0"/>
    <s v="1 delayed payment"/>
    <s v="0.2870"/>
    <n v="1"/>
    <n v="9205184915"/>
    <n v="9205184915"/>
    <s v="90B04B314B0C61420CAD11348DF1887B04506839E886D32182C8855DE4E307A7A5C56645F353BC43C4C332A60E3FB6F4F246DC8CBBE0AAA1362E2E4801B6656A"/>
    <s v="NULL"/>
    <s v="9205184915"/>
    <d v="1992-05-18T00:00:00"/>
    <s v="NULL"/>
    <n v="0"/>
    <x v="0"/>
    <s v=""/>
    <s v=""/>
    <s v=""/>
    <n v="0"/>
    <n v="0"/>
    <x v="0"/>
  </r>
  <r>
    <s v="7695927"/>
    <d v="2023-12-31T00:00:00"/>
    <n v="85082.79"/>
    <d v="2021-12-03T00:00:00"/>
    <x v="1"/>
    <s v="Frozen"/>
    <s v="0.2570"/>
    <n v="1"/>
    <n v="8701288824"/>
    <n v="8701288824"/>
    <s v="1898992B788963B0A72721EDB4B647CB99C34A47AE108EA280472116DD3F81697F788F556CC846C35FCC263DAA054A755A0F89007D340BD84B496A28B186A9E3"/>
    <s v="NULL"/>
    <s v="8701288824"/>
    <d v="1987-01-28T00:00:00"/>
    <s v="NULL"/>
    <n v="0"/>
    <x v="0"/>
    <s v=""/>
    <s v=""/>
    <s v=""/>
    <n v="0"/>
    <n v="0"/>
    <x v="0"/>
  </r>
  <r>
    <s v="7696081"/>
    <d v="2023-12-31T00:00:00"/>
    <n v="208112.22"/>
    <d v="2021-12-07T00:00:00"/>
    <x v="0"/>
    <s v="3 delayed payments"/>
    <s v="0.2805"/>
    <n v="2"/>
    <n v="8709035466"/>
    <n v="8709035466"/>
    <s v="B49D567F3A3CC85CA1D14B5B5C953370B5609E3291B581FC6344CA66C03AE0F045A5232AA993E017D2CC26749C06390E34BA730F8A17EF3A19D9243761CFAEEE"/>
    <s v="D51A211450D8772A8420F8316BBB56DD8F03E9E19F7F5B5819AD8A8ED21122617C856531AA85D99398BA227A75C86B520803598C6175535BD2FA1C90D6919B98"/>
    <s v="8709035466"/>
    <d v="1987-09-03T00:00:00"/>
    <s v="8709035466"/>
    <n v="0"/>
    <x v="0"/>
    <s v=""/>
    <s v=""/>
    <s v=""/>
    <n v="0"/>
    <n v="0"/>
    <x v="0"/>
  </r>
  <r>
    <s v="7696115"/>
    <d v="2023-12-31T00:00:00"/>
    <n v="135726.81"/>
    <d v="2021-12-02T00:00:00"/>
    <x v="0"/>
    <s v="0 delayed payments"/>
    <s v="0.2305"/>
    <n v="1"/>
    <n v="7412280831"/>
    <n v="7412280831"/>
    <s v="A2A3B527740BEC86DB3FD889B4E205A52B41124EC187B9CF0B05646C88EFD445AD78920F56AA0A8F22499FBB0C53F1E034F7052787DF3C6DD1934A3ABE53A852"/>
    <s v="NULL"/>
    <s v="7412280831"/>
    <d v="1974-12-28T00:00:00"/>
    <s v="NULL"/>
    <n v="0"/>
    <x v="0"/>
    <s v=""/>
    <s v=""/>
    <s v=""/>
    <n v="0"/>
    <n v="0"/>
    <x v="0"/>
  </r>
  <r>
    <s v="7696214"/>
    <d v="2023-12-31T00:00:00"/>
    <n v="172692.07"/>
    <d v="2021-12-02T00:00:00"/>
    <x v="0"/>
    <s v="0 delayed payments"/>
    <s v="0.1705"/>
    <n v="1"/>
    <n v="7009214086"/>
    <n v="7009214086"/>
    <s v="15C8B8052DAA729B0D6A38BABCC767AFEECCDD34B5CCAF9076691AA928150BE32C228DB1760C376832A6BA7520CDD40905BB27AE6A767EB077398F893C09A5EE"/>
    <s v="NULL"/>
    <s v="7009214086"/>
    <d v="1970-09-21T00:00:00"/>
    <s v="NULL"/>
    <n v="0"/>
    <x v="0"/>
    <s v=""/>
    <s v=""/>
    <s v=""/>
    <n v="0"/>
    <n v="0"/>
    <x v="0"/>
  </r>
  <r>
    <s v="7696396"/>
    <d v="2023-12-31T00:00:00"/>
    <n v="67660.28"/>
    <d v="2021-12-08T00:00:00"/>
    <x v="1"/>
    <s v="Frozen"/>
    <s v="0.2170"/>
    <n v="1"/>
    <n v="9610245897"/>
    <n v="9610245897"/>
    <s v="1DCC2A4D5D97E48B0462A6553B802EC28213730CF4EA78790A86138FB1B15D3429A0EEC543E2FA15B3D0EA3798B8878BFDAFFB2527B4ADC777789180FE464FD4"/>
    <s v="NULL"/>
    <s v="9610245897"/>
    <d v="1996-10-24T00:00:00"/>
    <s v="NULL"/>
    <n v="0"/>
    <x v="0"/>
    <s v=""/>
    <s v=""/>
    <s v=""/>
    <n v="0"/>
    <n v="0"/>
    <x v="0"/>
  </r>
  <r>
    <s v="7696404"/>
    <d v="2023-12-31T00:00:00"/>
    <n v="38093.019999999997"/>
    <d v="2021-12-02T00:00:00"/>
    <x v="0"/>
    <s v="0 delayed payments"/>
    <s v="0.2305"/>
    <n v="1"/>
    <n v="8906137826"/>
    <n v="8906137826"/>
    <s v="800BC12614EE58E5427BAE502657497DCBE6692890CD1A68101BCC8E351CD8F12F117686A12708A5549410DBDAE7515BE9EA0B274455C5F4F4DA68EE6AAC0894"/>
    <s v="NULL"/>
    <s v="8906137826"/>
    <d v="1989-06-13T00:00:00"/>
    <s v="NULL"/>
    <n v="0"/>
    <x v="0"/>
    <s v=""/>
    <s v=""/>
    <s v=""/>
    <n v="0"/>
    <n v="0"/>
    <x v="0"/>
  </r>
  <r>
    <s v="7696446"/>
    <d v="2023-12-31T00:00:00"/>
    <n v="214316.14"/>
    <d v="2021-12-10T00:00:00"/>
    <x v="0"/>
    <s v="1 delayed payment"/>
    <s v="0.2705"/>
    <n v="1"/>
    <n v="7707012063"/>
    <n v="7707012063"/>
    <s v="B2BA635CD8EBC5D8AA1E34A1A16378470CF706F71A3EFFB369D58A7CEE0551FD512380D62CF5CB965DF740A9EF35DA0CDD4698DB6096E51ABAAD1517CD52239C"/>
    <s v="NULL"/>
    <s v="7707012063"/>
    <d v="1977-07-01T00:00:00"/>
    <s v="NULL"/>
    <n v="0"/>
    <x v="0"/>
    <s v=""/>
    <s v=""/>
    <s v=""/>
    <n v="0"/>
    <n v="0"/>
    <x v="0"/>
  </r>
  <r>
    <s v="7696495"/>
    <d v="2023-12-31T00:00:00"/>
    <n v="304886.21999999997"/>
    <d v="2021-12-07T00:00:00"/>
    <x v="0"/>
    <s v="0 delayed payments"/>
    <s v="0.2805"/>
    <n v="2"/>
    <n v="9110107449"/>
    <n v="9110107449"/>
    <s v="0A0246D41BB97E5275B5A643CBE1A481E4E83D658E579FF321E56D55216F243D72C5F25E946065E4526E209CBC84341EA33333952A67862632D5468BC75B9EDF"/>
    <s v="91F36804B6F4FA8B1B3A749C44AE96177F2DA465DB5AA37620C1E6DA4C0F4EA071E3747F2ACDCBBA7551A57C459DE0CC9F7593A9FBE7CFFFC76E394EF7F8B346"/>
    <s v="9110107449"/>
    <d v="1991-10-10T00:00:00"/>
    <s v="9110107449"/>
    <n v="0"/>
    <x v="0"/>
    <s v=""/>
    <s v=""/>
    <s v=""/>
    <n v="0"/>
    <n v="0"/>
    <x v="0"/>
  </r>
  <r>
    <s v="7696651"/>
    <d v="2023-12-31T00:00:00"/>
    <n v="56054.81"/>
    <d v="2021-12-03T00:00:00"/>
    <x v="0"/>
    <s v="0 delayed payments"/>
    <s v="0.2705"/>
    <n v="1"/>
    <n v="9906273975"/>
    <n v="9906273975"/>
    <s v="1648B1B79D85963B89BF294BB87C51F108CCEA2B0539F1F65D8FE52537C13ECD04A149033C854CECA754C066174F8B91F92EA2B553F9569B4E11B91C18C0ED64"/>
    <s v="NULL"/>
    <s v="9906273975"/>
    <d v="1999-06-27T00:00:00"/>
    <s v="NULL"/>
    <n v="0"/>
    <x v="0"/>
    <s v=""/>
    <s v=""/>
    <s v=""/>
    <n v="0"/>
    <n v="0"/>
    <x v="0"/>
  </r>
  <r>
    <s v="7696693"/>
    <d v="2023-12-31T00:00:00"/>
    <n v="225708.19"/>
    <d v="2021-12-03T00:00:00"/>
    <x v="0"/>
    <s v="0 delayed payments"/>
    <s v="0.1705"/>
    <n v="1"/>
    <n v="9401167797"/>
    <n v="9401167797"/>
    <s v="DF77F0D5EEB150110B8A5905E8BEFB57B272A606F8FE3E1F37310E08D9460F067939DB605C8CC814727420519314270BF0D330C5AEF5873089917061ED6086A4"/>
    <s v="NULL"/>
    <s v="9401167797"/>
    <d v="1994-01-16T00:00:00"/>
    <s v="NULL"/>
    <n v="0"/>
    <x v="0"/>
    <s v=""/>
    <s v=""/>
    <s v=""/>
    <n v="0"/>
    <n v="0"/>
    <x v="0"/>
  </r>
  <r>
    <s v="7696735"/>
    <d v="2023-12-31T00:00:00"/>
    <n v="125082.15"/>
    <d v="2021-12-07T00:00:00"/>
    <x v="0"/>
    <s v="0 delayed payments"/>
    <s v="0.2845"/>
    <n v="2"/>
    <n v="9505182056"/>
    <n v="9505182056"/>
    <s v="C4F5D8E807CFCA2C7A06ABE635E89979EAFB61B303F5563BF935D1FE81A4CB95965C1989AFB196B2E608C9E8CBBC466934F705C07E6690A455AC6900B663F6D1"/>
    <s v="ED2C599FA6813DA29567195C80865A2801E27D7EA2F148098783986FE5E7E7779CC9BADA166A8FEAB10E64EDE26622E3A4657EDA23128303DF4839F70348452E"/>
    <s v="9505182056"/>
    <d v="1995-05-18T00:00:00"/>
    <s v="9505182056"/>
    <n v="0"/>
    <x v="0"/>
    <s v=""/>
    <s v=""/>
    <s v=""/>
    <n v="0"/>
    <n v="0"/>
    <x v="0"/>
  </r>
  <r>
    <s v="7696800"/>
    <d v="2023-12-31T00:00:00"/>
    <n v="262063.94"/>
    <d v="2021-12-03T00:00:00"/>
    <x v="0"/>
    <s v="0 delayed payments"/>
    <s v="0.2105"/>
    <n v="1"/>
    <n v="9211072476"/>
    <n v="9211072476"/>
    <s v="A9F5BD32E2B39B1FB1D96484376CAC27CDE74A47C386867EB23DC7BD89C3B12C552AE0D6904B05121CB9AEB9E426520C1F1FE53DE2BA0B0A0914DF3146723FBA"/>
    <s v="NULL"/>
    <s v="9211072476"/>
    <d v="1992-11-07T00:00:00"/>
    <s v="NULL"/>
    <n v="0"/>
    <x v="0"/>
    <s v=""/>
    <s v=""/>
    <s v=""/>
    <n v="0"/>
    <n v="0"/>
    <x v="0"/>
  </r>
  <r>
    <s v="7696867"/>
    <d v="2023-12-31T00:00:00"/>
    <n v="131709.10999999999"/>
    <d v="2021-12-20T00:00:00"/>
    <x v="0"/>
    <s v="0 delayed payments"/>
    <s v="0.2305"/>
    <n v="1"/>
    <n v="7606146244"/>
    <n v="7606146244"/>
    <s v="A3D4A15D4491FF0FA9D052F35C5601E213961C9FB2F7D8239277D668E275E35B0EBA76013DBEF6D4B0120C5F881562292324A3C1C49EF9D9E685FC1BF7A70929"/>
    <s v="NULL"/>
    <s v="7606146244"/>
    <d v="1976-06-14T00:00:00"/>
    <s v="NULL"/>
    <n v="0"/>
    <x v="0"/>
    <s v=""/>
    <s v=""/>
    <s v=""/>
    <n v="0"/>
    <n v="0"/>
    <x v="0"/>
  </r>
  <r>
    <s v="7696891"/>
    <d v="2023-12-31T00:00:00"/>
    <n v="60179.519999999997"/>
    <d v="2021-12-03T00:00:00"/>
    <x v="1"/>
    <s v="Frozen"/>
    <s v="0.1670"/>
    <n v="1"/>
    <n v="7407150734"/>
    <n v="7407150734"/>
    <s v="2F79181BAED8046C121447AE1B6C7EA89F666F971B569F6B2B966F84932EBF0A6229FA230F07BBEBF82CBE3B208690AD2C9A8B2121C8D315A2B3AF4E6951B798"/>
    <s v="NULL"/>
    <s v="7407150734"/>
    <d v="1974-07-15T00:00:00"/>
    <s v="NULL"/>
    <n v="0"/>
    <x v="0"/>
    <s v=""/>
    <s v=""/>
    <s v=""/>
    <n v="0"/>
    <n v="0"/>
    <x v="0"/>
  </r>
  <r>
    <s v="7696966"/>
    <d v="2023-12-31T00:00:00"/>
    <n v="191789.87"/>
    <d v="2021-12-06T00:00:00"/>
    <x v="0"/>
    <s v="3 delayed payments"/>
    <s v="0.2705"/>
    <n v="1"/>
    <n v="9608310034"/>
    <n v="9608310034"/>
    <s v="BD08CB1A992020EF94DCBA8986786D28FAEA930F9D9AD67445FFC8DC89B5573EF4EF84E144593BEF3C16807B6B537258E11D8E4DCDA329685227993B5B1CA7D1"/>
    <s v="NULL"/>
    <s v="9608310034"/>
    <d v="1996-08-31T00:00:00"/>
    <s v="NULL"/>
    <n v="0"/>
    <x v="0"/>
    <s v=""/>
    <s v=""/>
    <s v=""/>
    <n v="0"/>
    <n v="0"/>
    <x v="0"/>
  </r>
  <r>
    <s v="7697006"/>
    <d v="2023-12-31T00:00:00"/>
    <n v="80413"/>
    <d v="2021-12-06T00:00:00"/>
    <x v="0"/>
    <s v="0 delayed payments"/>
    <s v="0.2770"/>
    <n v="1"/>
    <n v="9908030795"/>
    <n v="9908030795"/>
    <s v="852DC47C1DDCED9A6EA6A97E1BD7FA11D1B368B7486B1E0D517D3B041B00B96F9A7D621039A493EAA303AC97BFE386EBDD3E9D2412AA61BA7332186145A05B69"/>
    <s v="NULL"/>
    <s v="9908030795"/>
    <d v="1999-08-03T00:00:00"/>
    <s v="NULL"/>
    <n v="0"/>
    <x v="0"/>
    <s v=""/>
    <s v=""/>
    <s v=""/>
    <n v="0"/>
    <n v="0"/>
    <x v="0"/>
  </r>
  <r>
    <s v="7697014"/>
    <d v="2023-12-31T00:00:00"/>
    <n v="490762.12"/>
    <d v="2021-12-03T00:00:00"/>
    <x v="0"/>
    <s v="2 delayed payments"/>
    <s v="0.2305"/>
    <n v="2"/>
    <n v="9202220076"/>
    <n v="9202220076"/>
    <s v="13E0C8544755856A20A9AD900519D86D9CFBED46DA004D2F2278E5DDD764D7FB967A4362FE1986F3832AAD93213D022015A62CE711A090607904E2CAEC0D1D63"/>
    <s v="98AA6927ACEC6281F55DDB6CCDA3D1C2D581EB8354FE86CD207F47D8EA539CD78722C579441686DC3B64F216999E040E2641560A6CF054205E7EC24D42134BB7"/>
    <s v="9202220076"/>
    <d v="1992-02-22T00:00:00"/>
    <s v="9202220076"/>
    <n v="0"/>
    <x v="0"/>
    <s v=""/>
    <s v=""/>
    <s v=""/>
    <n v="0"/>
    <n v="0"/>
    <x v="0"/>
  </r>
  <r>
    <s v="7697121"/>
    <d v="2023-12-31T00:00:00"/>
    <n v="111163.57"/>
    <d v="2021-12-06T00:00:00"/>
    <x v="0"/>
    <s v="2 delayed payments"/>
    <s v="0.2155"/>
    <n v="1"/>
    <n v="9807132882"/>
    <n v="9807132882"/>
    <s v="F830949279A64A5F3ED8437F3A725FFF84E57993D51C5EB02175EC1923EC846FBF6898DBD5C628321FE57561E933C6A7A56E71F38C67E7DF1A13028F14D68EAF"/>
    <s v="NULL"/>
    <s v="9807132882"/>
    <d v="1998-07-13T00:00:00"/>
    <s v="NULL"/>
    <n v="0"/>
    <x v="0"/>
    <s v=""/>
    <s v=""/>
    <s v=""/>
    <n v="0"/>
    <n v="0"/>
    <x v="0"/>
  </r>
  <r>
    <s v="7697139"/>
    <d v="2023-12-31T00:00:00"/>
    <n v="429144.98"/>
    <d v="2021-12-09T00:00:00"/>
    <x v="0"/>
    <s v="0 delayed payments"/>
    <s v="0.2405"/>
    <n v="2"/>
    <n v="9007134068"/>
    <n v="9007134068"/>
    <s v="C6E2A2E303CA48336D37ED4A2F93BB94AB9CA0F40F9E980477AE782FD88689254812E68AE38E4A08780369A86E1EDF22DFE92D22F9E186B5554E0C8ADF0A2BFB"/>
    <s v="38D1C2B6C71245317BC764CA1AB4B2A679FCFDF31096C56315E25ED199AC04081D6E9562B4A564C78149E69D8FFA7E75FC70F1B47BBC2E12856ABA73E68F0D3D"/>
    <s v="9007134068"/>
    <d v="1990-07-13T00:00:00"/>
    <s v="9007134068"/>
    <n v="0"/>
    <x v="0"/>
    <s v=""/>
    <s v=""/>
    <s v=""/>
    <n v="0"/>
    <n v="0"/>
    <x v="0"/>
  </r>
  <r>
    <s v="7697147"/>
    <d v="2023-12-31T00:00:00"/>
    <n v="358047.14"/>
    <d v="2021-12-06T00:00:00"/>
    <x v="1"/>
    <s v="Frozen"/>
    <s v="0.1970"/>
    <n v="2"/>
    <n v="8705131889"/>
    <n v="8705131889"/>
    <s v="5B17C4A075325EFB4B5262D63752586CC3EF04DFC499B5EC7D78910B040A0039918FE6CE7E3540C21C6F3A87ABDA2BD423E9CBE430CEF717658071FD2323986F"/>
    <s v="5FC37007486F9ACFE8CA8C11AA50AE8BB6EFE05185DFF4AA2581E8D481136448057059389210ECAC82911D246AC704A6C3EA7CC42DF66B7CD39DED359829B735"/>
    <s v="8705131889"/>
    <d v="1987-05-13T00:00:00"/>
    <s v="8705131889"/>
    <n v="0"/>
    <x v="0"/>
    <s v=""/>
    <s v=""/>
    <s v=""/>
    <n v="0"/>
    <n v="0"/>
    <x v="0"/>
  </r>
  <r>
    <s v="7697337"/>
    <d v="2023-12-31T00:00:00"/>
    <n v="453910.14"/>
    <d v="2022-02-02T00:00:00"/>
    <x v="0"/>
    <s v="3 delayed payments"/>
    <s v="0.1500"/>
    <n v="2"/>
    <n v="8007134888"/>
    <n v="8007134888"/>
    <s v="NULL"/>
    <s v="NULL"/>
    <s v="8007134888"/>
    <d v="1980-07-13T00:00:00"/>
    <s v="8007134888"/>
    <n v="0"/>
    <x v="0"/>
    <s v=""/>
    <s v=""/>
    <s v=""/>
    <n v="0"/>
    <n v="0"/>
    <x v="0"/>
  </r>
  <r>
    <s v="7697469"/>
    <d v="2023-12-31T00:00:00"/>
    <n v="92006.1"/>
    <d v="2021-12-08T00:00:00"/>
    <x v="0"/>
    <s v="0 delayed payments"/>
    <s v="0.2770"/>
    <n v="1"/>
    <n v="8609017754"/>
    <n v="8609017754"/>
    <s v="BE642A3402DF11A00F0D2783AB1F8F4CD82B96BB22F168438EA82AC84FE9734B7575DE042A66401EECB2B2E9B0526A1222EDE74431CCC7C2A2F323083DD06035"/>
    <s v="NULL"/>
    <s v="8609017754"/>
    <d v="1986-09-01T00:00:00"/>
    <s v="NULL"/>
    <n v="0"/>
    <x v="0"/>
    <s v=""/>
    <s v=""/>
    <s v=""/>
    <n v="0"/>
    <n v="0"/>
    <x v="0"/>
  </r>
  <r>
    <s v="7697493"/>
    <d v="2023-12-31T00:00:00"/>
    <n v="83286.070000000007"/>
    <d v="2021-12-06T00:00:00"/>
    <x v="0"/>
    <s v="0 delayed payments"/>
    <s v="0.2745"/>
    <n v="2"/>
    <n v="9102213387"/>
    <n v="9102213387"/>
    <s v="BCA4D515B9E6E319C9590E32736CF1A15B7FF8FB5F53014366EE11FCE42718E9923387365F601ABBCE738D47CCD638856FC200082C0E3EC92F413040C2B4FFCF"/>
    <s v="150413D445246B941A6C41E308689BFD159CA0B554374431AA210FB2A0185AE472F35386D0F5D28E8B5D034FC1CF13CF1FFF168216C67F60294DECF6B5C23B04"/>
    <s v="9102213387"/>
    <d v="1991-02-21T00:00:00"/>
    <s v="9102213387"/>
    <n v="0"/>
    <x v="0"/>
    <s v=""/>
    <s v=""/>
    <s v=""/>
    <n v="0"/>
    <n v="0"/>
    <x v="0"/>
  </r>
  <r>
    <s v="7697535"/>
    <d v="2023-12-31T00:00:00"/>
    <n v="177348.44"/>
    <d v="2021-12-08T00:00:00"/>
    <x v="0"/>
    <s v="0 delayed payments"/>
    <s v="0.1805"/>
    <n v="1"/>
    <n v="9806106317"/>
    <n v="9806106317"/>
    <s v="40CDC02059415123DF5F96925647A4BA87A1104A85515875EC2B6AAF22046017A289822BDB9A6AB7D3B10ADB4DF50AEBE3FF67B9C803CFBAF9EAC101995ECC24"/>
    <s v="NULL"/>
    <s v="9806106317"/>
    <d v="1998-06-10T00:00:00"/>
    <s v="NULL"/>
    <n v="0"/>
    <x v="0"/>
    <s v=""/>
    <s v=""/>
    <s v=""/>
    <n v="0"/>
    <n v="0"/>
    <x v="0"/>
  </r>
  <r>
    <s v="7697584"/>
    <d v="2023-12-31T00:00:00"/>
    <n v="116588.4"/>
    <d v="2021-12-07T00:00:00"/>
    <x v="0"/>
    <s v="0 delayed payments"/>
    <s v="0.2800"/>
    <n v="1"/>
    <n v="8209267510"/>
    <n v="8209267510"/>
    <s v="88DA408B0D6B82E7180F5897661AD1710F8EE5F78EC0FD6AEFC467F2A2E010536F0497F634F8DE16461CF2FBF1F3C9135FA19BED277C8144812145F5D852B52C"/>
    <s v="NULL"/>
    <s v="8209267510"/>
    <d v="1982-09-26T00:00:00"/>
    <s v="NULL"/>
    <n v="0"/>
    <x v="0"/>
    <s v=""/>
    <s v=""/>
    <s v=""/>
    <n v="0"/>
    <n v="0"/>
    <x v="0"/>
  </r>
  <r>
    <s v="7697600"/>
    <d v="2023-12-31T00:00:00"/>
    <n v="280287.32"/>
    <d v="2021-12-07T00:00:00"/>
    <x v="0"/>
    <s v="0 delayed payments"/>
    <s v="0.1705"/>
    <n v="1"/>
    <n v="9102205235"/>
    <n v="9102205235"/>
    <s v="7FCA07BB41988F0BE2842C218B1E9755F378FE445B0EAF606FB1B6FCF9102AD0D921457DE9E74E1E639E1AE39E06965566B3CFA68C22A5210BCA29B22DD68DE5"/>
    <s v="NULL"/>
    <s v="9102205235"/>
    <d v="1991-02-20T00:00:00"/>
    <s v="NULL"/>
    <n v="0"/>
    <x v="0"/>
    <s v=""/>
    <s v=""/>
    <s v=""/>
    <n v="0"/>
    <n v="0"/>
    <x v="0"/>
  </r>
  <r>
    <s v="7697626"/>
    <d v="2023-12-31T00:00:00"/>
    <n v="419413.58"/>
    <d v="2021-12-23T00:00:00"/>
    <x v="0"/>
    <s v="0 delayed payments"/>
    <s v="0.2400"/>
    <n v="2"/>
    <n v="8602227475"/>
    <n v="8602227475"/>
    <s v="21B15213BB2C6BABEAD41B7F4BBBAE2ADB90D9FDF33FA06AD0D2092C836140C82D32C2CFE9513C4114D977ABCCF3AED379D00BB18B790F17438AC71A89BCEE1F"/>
    <s v="NULL"/>
    <s v="8602227475"/>
    <d v="1986-02-22T00:00:00"/>
    <s v="8602227475"/>
    <n v="0"/>
    <x v="0"/>
    <s v=""/>
    <s v=""/>
    <s v=""/>
    <n v="0"/>
    <n v="0"/>
    <x v="0"/>
  </r>
  <r>
    <s v="7697691"/>
    <d v="2023-12-31T00:00:00"/>
    <n v="481059.47"/>
    <d v="2021-12-13T00:00:00"/>
    <x v="0"/>
    <s v="0 delayed payments"/>
    <s v="0.1405"/>
    <n v="2"/>
    <n v="7808281534"/>
    <n v="7808281534"/>
    <s v="8728B32778F75E5B7E386706EB3CC49124788E33D4E53745472473010B4706C0C64CCCA65FDCDB22C5CB95233E467663BECD7DC577BC551717D55169A3ECBA9E"/>
    <s v="52663A2AF0E4AE3BFB60B25D69E2EC6494A29DD99983325BE6A1B0EE95DEC50F0C4C51C7E29065C112E6F604DE7EA0A28250953A10C8F09C4C6F85C62DCA96FD"/>
    <s v="7808281534"/>
    <d v="1978-08-28T00:00:00"/>
    <s v="7808281534"/>
    <n v="0"/>
    <x v="0"/>
    <s v=""/>
    <s v=""/>
    <s v=""/>
    <n v="0"/>
    <n v="0"/>
    <x v="0"/>
  </r>
  <r>
    <s v="7697774"/>
    <d v="2023-12-31T00:00:00"/>
    <n v="490076.23"/>
    <d v="2021-12-08T00:00:00"/>
    <x v="0"/>
    <s v="4 delayed payments"/>
    <s v="0.1245"/>
    <n v="2"/>
    <n v="9801233843"/>
    <n v="9801233843"/>
    <s v="2F8180CD7E79FE0A5A7A9C9B5AD9CBC3C86BCB24F39995264E1327EA2F572D9A44C92FBD10C99EF67F82516913B6445AD52CDC7BD7CD30390C52BA8278990E94"/>
    <s v="C48D262C4408A3999AE638D63F607BF7A08DDBA49ADBCE6755D4659A5730E2937E8A9FCA3B2FA4B3F27096A4045FE4E208067C5A14D50588BD5557EE79EB3966"/>
    <s v="9801233843"/>
    <d v="1998-01-23T00:00:00"/>
    <s v="9801233843"/>
    <n v="0"/>
    <x v="0"/>
    <s v=""/>
    <s v=""/>
    <s v=""/>
    <n v="0"/>
    <n v="0"/>
    <x v="0"/>
  </r>
  <r>
    <s v="7697790"/>
    <d v="2023-12-31T00:00:00"/>
    <n v="120795.83"/>
    <d v="2021-12-09T00:00:00"/>
    <x v="0"/>
    <s v="0 delayed payments"/>
    <s v="0.2305"/>
    <n v="1"/>
    <n v="6210242977"/>
    <n v="6210242977"/>
    <s v="D290D2CD7524318EEAA13F8D2BC7AA58B5914505FE79F982720D40A1C0BCFF8F9C11B0560A6C85713CAFA17D51CF058BACB4E2F67D53FB9D02947FC0576829B3"/>
    <s v="NULL"/>
    <s v="6210242977"/>
    <d v="1962-10-24T00:00:00"/>
    <s v="NULL"/>
    <n v="0"/>
    <x v="0"/>
    <s v=""/>
    <s v=""/>
    <s v=""/>
    <n v="0"/>
    <n v="0"/>
    <x v="0"/>
  </r>
  <r>
    <s v="7697824"/>
    <d v="2023-12-31T00:00:00"/>
    <n v="274933.32"/>
    <d v="2021-12-08T00:00:00"/>
    <x v="1"/>
    <s v="Frozen"/>
    <s v="0.1570"/>
    <n v="1"/>
    <n v="9709216825"/>
    <n v="9709216825"/>
    <s v="AEDA782F8A996C45D53120C0B57CD4DFFAC95DB3B7553D314F82B4A4E459324E6F3FEAFC33ADDD3B8414CA134B72EA828B5E1D7237DF36A8C8E4CA133A28913E"/>
    <s v="NULL"/>
    <s v="9709216825"/>
    <d v="1997-09-21T00:00:00"/>
    <s v="NULL"/>
    <n v="0"/>
    <x v="0"/>
    <s v=""/>
    <s v=""/>
    <s v=""/>
    <n v="0"/>
    <n v="0"/>
    <x v="0"/>
  </r>
  <r>
    <s v="7697998"/>
    <d v="2023-12-31T00:00:00"/>
    <n v="150613.97"/>
    <d v="2021-12-16T00:00:00"/>
    <x v="0"/>
    <s v="0 delayed payments"/>
    <s v="0.2505"/>
    <n v="2"/>
    <n v="9602089170"/>
    <n v="9602089170"/>
    <s v="5E9B5CFF87C011D708E5697B4CDDF88891E15556400552B79D822A684C5E9B54227C8CC76BDC89B000DE086BD7F88DD365F10D22D4F62FD2F0865968066C3E6E"/>
    <s v="9DF67C6D54E0A0EC8516F6E6F46A730E318F197958BEEFAA1948F874BFE17D772967F348125464C0EC524AB8063B63B7F02B37BB477C07DBD0878BE23CC4D4FB"/>
    <s v="9602089170"/>
    <d v="1996-02-08T00:00:00"/>
    <s v="9602089170"/>
    <n v="0"/>
    <x v="0"/>
    <s v=""/>
    <s v=""/>
    <s v=""/>
    <n v="0"/>
    <n v="0"/>
    <x v="0"/>
  </r>
  <r>
    <s v="7698087"/>
    <d v="2023-12-31T00:00:00"/>
    <n v="321269.93"/>
    <d v="2021-12-09T00:00:00"/>
    <x v="0"/>
    <s v="0 delayed payments"/>
    <s v="0.2505"/>
    <n v="2"/>
    <n v="8809262556"/>
    <n v="8809262556"/>
    <s v="604E9E799B9B79C124694FB9FD291D2674229E6DAFEF302A8940602C5138AE4E60FB6B594434068C18F966D59201B8818D0AF296F622D96E3DE56D71F63B6FE8"/>
    <s v="C0B99E0F6A27E3BF4AA30D7E295DDDB60774B05081CC702D3640A19F19437B2BAB143D8EE8587CCD1BBDD21F4990C1423127736C1CB849B2C1290F232CCFB295"/>
    <s v="8809262556"/>
    <d v="1988-09-26T00:00:00"/>
    <s v="8809262556"/>
    <n v="0"/>
    <x v="0"/>
    <s v=""/>
    <s v=""/>
    <s v=""/>
    <n v="0"/>
    <n v="0"/>
    <x v="0"/>
  </r>
  <r>
    <s v="7698103"/>
    <d v="2023-12-31T00:00:00"/>
    <n v="302069.3"/>
    <d v="2021-12-07T00:00:00"/>
    <x v="0"/>
    <s v="0 delayed payments"/>
    <s v="0.2505"/>
    <n v="2"/>
    <n v="9905111879"/>
    <n v="9905111879"/>
    <s v="8A56F3CD1524A705E05DA6EAD07DE4D16D03C445A64C2597FAD7A5F69147AF2432453E248CF7000CEBC3DA8E310DBA92311E910A0DB970964ACAB0FAC9BB2C29"/>
    <s v="43764B8B3A13C3DF160CB8556EEA2DCD71170DC5338A49CAF50EF8A75E4F844324F41A9955B2998C23C60970D649A8BA931A8DE0E442FA1AD9CA643BF38DE24F"/>
    <s v="9905111879"/>
    <d v="1999-05-11T00:00:00"/>
    <s v="9905111879"/>
    <n v="0"/>
    <x v="0"/>
    <s v=""/>
    <s v=""/>
    <s v=""/>
    <n v="0"/>
    <n v="0"/>
    <x v="0"/>
  </r>
  <r>
    <s v="7698178"/>
    <d v="2023-12-31T00:00:00"/>
    <n v="165227.76"/>
    <d v="2021-12-08T00:00:00"/>
    <x v="0"/>
    <s v="0 delayed payments"/>
    <s v="0.2845"/>
    <n v="2"/>
    <n v="6310142853"/>
    <n v="6310142853"/>
    <s v="869BAA1740F9DFE16F5EF35C324F77FA9720DE34B9123DC9F75CD39BC76816F7DAC076565FEB02F9AE9B42190F7A52598DA6E065A99E198E876C9D3B9C7EE6F6"/>
    <s v="6C59F0EF37AE22855626860585D41CB78E05C56EBF06359EC1007158269C6EF4FFDB1375AD7A01BDFA490DCD8699388602AFAEC567B3864D99EAA3A2902FE9E6"/>
    <s v="6310142853"/>
    <d v="1963-10-14T00:00:00"/>
    <s v="6310142853"/>
    <n v="0"/>
    <x v="0"/>
    <s v=""/>
    <s v=""/>
    <s v=""/>
    <n v="0"/>
    <n v="0"/>
    <x v="0"/>
  </r>
  <r>
    <s v="7698293"/>
    <d v="2023-12-31T00:00:00"/>
    <n v="178815.94"/>
    <d v="2021-12-08T00:00:00"/>
    <x v="0"/>
    <s v="0 delayed payments"/>
    <s v="0.1805"/>
    <n v="1"/>
    <n v="9608178936"/>
    <n v="9608178936"/>
    <s v="A6C198A94909C721C5A4771EB708ED6CB9463B8F3EFC51AE893BDFD5F10A286A29E046EB2C95A218AD1E93CC5A46AEB7B0E0838736F36B004B4C1EBBCA1264FE"/>
    <s v="NULL"/>
    <s v="9608178936"/>
    <d v="1996-08-17T00:00:00"/>
    <s v="NULL"/>
    <n v="0"/>
    <x v="0"/>
    <s v=""/>
    <s v=""/>
    <s v=""/>
    <n v="0"/>
    <n v="0"/>
    <x v="0"/>
  </r>
  <r>
    <s v="7698301"/>
    <d v="2023-12-31T00:00:00"/>
    <n v="117798.22"/>
    <d v="2021-12-14T00:00:00"/>
    <x v="0"/>
    <s v="0 delayed payments"/>
    <s v="0.2870"/>
    <n v="1"/>
    <n v="9111181104"/>
    <n v="9111181104"/>
    <s v="91E5B943487E41659B451C1A531A3B3F7AEF9E3EBC6F9BD14E73E5F668CD51C28FC090D430960FEF07A7C83AC74E10DFEE6D963F0BA2DDEFCEED9E266E339F4E"/>
    <s v="NULL"/>
    <s v="9111181104"/>
    <d v="1991-11-18T00:00:00"/>
    <s v="NULL"/>
    <n v="0"/>
    <x v="0"/>
    <s v=""/>
    <s v=""/>
    <s v=""/>
    <n v="0"/>
    <n v="0"/>
    <x v="0"/>
  </r>
  <r>
    <s v="7698368"/>
    <d v="2023-12-31T00:00:00"/>
    <n v="251470.88"/>
    <d v="2021-12-08T00:00:00"/>
    <x v="0"/>
    <s v="0 delayed payments"/>
    <s v="0.2705"/>
    <n v="1"/>
    <n v="6612161429"/>
    <n v="6612161429"/>
    <s v="62A5B9159D11D7CFCAFD0E9CCA554359D1769F0A754A68713A48F1A83932F0DAD3C8F6B909C213BD4E60A1C2BE30EEA4A6CBEC87C5744C056C5BA36133B7E64D"/>
    <s v="NULL"/>
    <s v="6612161429"/>
    <d v="1966-12-16T00:00:00"/>
    <s v="NULL"/>
    <n v="0"/>
    <x v="0"/>
    <s v=""/>
    <s v=""/>
    <s v=""/>
    <n v="0"/>
    <n v="0"/>
    <x v="0"/>
  </r>
  <r>
    <s v="7698418"/>
    <d v="2023-12-31T00:00:00"/>
    <n v="258384.38"/>
    <d v="2021-12-08T00:00:00"/>
    <x v="0"/>
    <s v="1 delayed payment"/>
    <s v="0.1170"/>
    <n v="1"/>
    <n v="6705043419"/>
    <n v="6705043419"/>
    <s v="F1E51497FBD7A2C2FF022C61F860788B4ECBC63A16D71193624D7906A075C4A1F344A19E0C679315C9F645AF2CD77167BC53366DCA872FFF6B5E130DD3EDF691"/>
    <s v="NULL"/>
    <s v="6705043419"/>
    <d v="1967-05-04T00:00:00"/>
    <s v="NULL"/>
    <n v="0"/>
    <x v="0"/>
    <s v=""/>
    <s v=""/>
    <s v=""/>
    <n v="0"/>
    <n v="0"/>
    <x v="0"/>
  </r>
  <r>
    <s v="7698624"/>
    <d v="2023-12-31T00:00:00"/>
    <n v="489504.26"/>
    <d v="2021-12-10T00:00:00"/>
    <x v="1"/>
    <s v="Frozen"/>
    <s v="0.2305"/>
    <n v="2"/>
    <n v="8010100157"/>
    <n v="8010100157"/>
    <s v="EC67BCDD280DD99C55D9BD5E6B3A80DFD98A5E502B4474E366CCAD48495D08D1957765BCB98484AFB66B8E4B63BAF37DAF9C59AA6590B10F5D8E0A8D8E6E36EB"/>
    <s v="DEED5191C86707E9E41E795141C795A1B2DAE19F39ABC5BFD6A623A96350050DD483E2F31354CB5E4DC993D7C589608F3AEB96F6BCFCE3E901F496B739656CC6"/>
    <s v="8010100157"/>
    <d v="1980-10-10T00:00:00"/>
    <s v="8010100157"/>
    <n v="0"/>
    <x v="0"/>
    <s v=""/>
    <s v=""/>
    <s v=""/>
    <n v="0"/>
    <n v="0"/>
    <x v="0"/>
  </r>
  <r>
    <s v="7698665"/>
    <d v="2023-12-31T00:00:00"/>
    <n v="95475.79"/>
    <d v="2021-12-09T00:00:00"/>
    <x v="0"/>
    <s v="0 delayed payments"/>
    <s v="0.1705"/>
    <n v="2"/>
    <n v="7404194370"/>
    <n v="7404194370"/>
    <s v="6356795EFCF2179F46BE0D92F44FECA220FD9916D7BD09A4F5BB16624465EC3F8CF2E08C82F89BF81614D1F24CC634967DBE30066175A2A47D3EE08B2008F5D6"/>
    <s v="0A491B4EBBCF08CD4ED7E71BA266319C817DA5F4820B8383BFF29976D513B1F3853ED7749F12B6586F06EC6595370209A1B5890ACA982DF5363B2F5B42982679"/>
    <s v="7404194370"/>
    <d v="1974-04-19T00:00:00"/>
    <s v="7404194370"/>
    <n v="0"/>
    <x v="0"/>
    <s v=""/>
    <s v=""/>
    <s v=""/>
    <n v="0"/>
    <n v="0"/>
    <x v="0"/>
  </r>
  <r>
    <s v="7698707"/>
    <d v="2023-12-31T00:00:00"/>
    <n v="280368.84999999998"/>
    <d v="2021-12-10T00:00:00"/>
    <x v="0"/>
    <s v="0 delayed payments"/>
    <s v="0.1705"/>
    <n v="1"/>
    <n v="9201274694"/>
    <n v="9201274694"/>
    <s v="287E55D1718D46AA09B2E41241BE7E2C927462DE5B07F93DF5E1F3F220532F781199871130EFE683E0F2958131EE873802A3E3CBB466B08DA1D25C4A2B0A583F"/>
    <s v="NULL"/>
    <s v="9201274694"/>
    <d v="1992-01-27T00:00:00"/>
    <s v="NULL"/>
    <n v="0"/>
    <x v="0"/>
    <s v=""/>
    <s v=""/>
    <s v=""/>
    <n v="0"/>
    <n v="0"/>
    <x v="0"/>
  </r>
  <r>
    <s v="7698749"/>
    <d v="2023-12-31T00:00:00"/>
    <n v="203537.86"/>
    <d v="2021-12-14T00:00:00"/>
    <x v="0"/>
    <s v="0 delayed payments"/>
    <s v="0.1805"/>
    <n v="1"/>
    <n v="9805078582"/>
    <n v="9805078582"/>
    <s v="14336D5F2CF229DF27F1B6962BD9B88F379FFF486A24C8ED78A7FE42A42B93E7D769154DB2DA2C7B3F56BF56DE84E31823AB4197F8C9FB3CEA2205E110C66A83"/>
    <s v="NULL"/>
    <s v="9805078582"/>
    <d v="1998-05-07T00:00:00"/>
    <s v="NULL"/>
    <n v="0"/>
    <x v="0"/>
    <s v=""/>
    <s v=""/>
    <s v=""/>
    <n v="0"/>
    <n v="0"/>
    <x v="0"/>
  </r>
  <r>
    <s v="7698947"/>
    <d v="2023-12-31T00:00:00"/>
    <n v="295983.23"/>
    <d v="2021-12-10T00:00:00"/>
    <x v="1"/>
    <s v="Frozen"/>
    <s v="0.2470"/>
    <n v="1"/>
    <n v="9410055553"/>
    <n v="9410055553"/>
    <s v="FCD1C78B0B361429943595610A924DFA90EC1532371746A5F3E9A1BCF8D673C7778ECFE5D3DC980C721131841158A547E92517D5FD03F89E9D7AE4C953969CF0"/>
    <s v="NULL"/>
    <s v="9410055553"/>
    <d v="1994-10-05T00:00:00"/>
    <s v="NULL"/>
    <n v="0"/>
    <x v="0"/>
    <s v=""/>
    <s v=""/>
    <s v=""/>
    <n v="0"/>
    <n v="0"/>
    <x v="0"/>
  </r>
  <r>
    <s v="7698954"/>
    <d v="2023-12-31T00:00:00"/>
    <n v="78564.42"/>
    <d v="2021-12-10T00:00:00"/>
    <x v="0"/>
    <s v="0 delayed payments"/>
    <s v="0.2705"/>
    <n v="2"/>
    <n v="7611204079"/>
    <n v="7611204079"/>
    <s v="25CF6992640A93A54E7F1AB9E9BA08461CD2CB37E8B90A02BE21856F8D986046F7EFC4E6F4C8546734F6FAD6274B17FDD1D977BA010EE29C1A5DDACB349565A2"/>
    <s v="1498BF465A95BEFC57286A392D2F738E0296933E93428D51A00A05AF474E731404A5F7FB4F5FE207611E016D47AEBB81768FE9D49CF1D1A40EB909352AFB5D67"/>
    <s v="7611204079"/>
    <d v="1976-11-20T00:00:00"/>
    <s v="7611204079"/>
    <n v="0"/>
    <x v="0"/>
    <s v=""/>
    <s v=""/>
    <s v=""/>
    <n v="0"/>
    <n v="0"/>
    <x v="0"/>
  </r>
  <r>
    <s v="7698962"/>
    <d v="2023-12-31T00:00:00"/>
    <n v="82239.72"/>
    <d v="2021-12-14T00:00:00"/>
    <x v="0"/>
    <s v="0 delayed payments"/>
    <s v="0.1705"/>
    <n v="1"/>
    <n v="8704188989"/>
    <n v="8704188989"/>
    <s v="7DD5486BAE870597DFF46BDFF9E56C0678368F422E69C146E0DAFF620A36F5FE710ED035E189F3618175E5260C85B6905F8CE1A36B3A547C2B439250DFEAFF30"/>
    <s v="NULL"/>
    <s v="8704188989"/>
    <d v="1987-04-18T00:00:00"/>
    <s v="NULL"/>
    <n v="0"/>
    <x v="0"/>
    <s v=""/>
    <s v=""/>
    <s v=""/>
    <n v="0"/>
    <n v="0"/>
    <x v="0"/>
  </r>
  <r>
    <s v="7699275"/>
    <d v="2023-12-31T00:00:00"/>
    <n v="73897.279999999999"/>
    <d v="2021-12-13T00:00:00"/>
    <x v="0"/>
    <s v="1 delayed payment"/>
    <s v="0.2705"/>
    <n v="1"/>
    <n v="9303264387"/>
    <n v="9303264387"/>
    <s v="9C8A7A0C46ABCA55DB792EC72D65F83D00BE50B79E59C66FC777D7BDA7A103325D0D1E7CA9F19EE14211B1A765423CFCC3FB60211E30AE194B6956D1917706EF"/>
    <s v="NULL"/>
    <s v="9303264387"/>
    <d v="1993-03-26T00:00:00"/>
    <s v="NULL"/>
    <n v="0"/>
    <x v="0"/>
    <s v=""/>
    <s v=""/>
    <s v=""/>
    <n v="0"/>
    <n v="0"/>
    <x v="0"/>
  </r>
  <r>
    <s v="7699713"/>
    <d v="2023-12-31T00:00:00"/>
    <n v="135833.57"/>
    <d v="2021-12-16T00:00:00"/>
    <x v="0"/>
    <s v="0 delayed payments"/>
    <s v="0.1705"/>
    <n v="1"/>
    <n v="9801121055"/>
    <n v="9801121055"/>
    <s v="D2863D8CF40A87E1A0A14324A1CCA648B64994F496C6AE7CFDAF91C991432346D96659F693EB75048CA20B9582F68118CFAB69ED5FA8877D47A996EBF1D352D2"/>
    <s v="NULL"/>
    <s v="9801121055"/>
    <d v="1998-01-12T00:00:00"/>
    <s v="NULL"/>
    <n v="0"/>
    <x v="0"/>
    <s v=""/>
    <s v=""/>
    <s v=""/>
    <n v="0"/>
    <n v="0"/>
    <x v="0"/>
  </r>
  <r>
    <s v="7699762"/>
    <d v="2023-12-31T00:00:00"/>
    <n v="29253.759999999998"/>
    <d v="2022-02-21T00:00:00"/>
    <x v="0"/>
    <s v="0 delayed payments"/>
    <s v="0.2305"/>
    <n v="2"/>
    <n v="7808168558"/>
    <n v="7808168558"/>
    <s v="NULL"/>
    <s v="NULL"/>
    <s v="7808168558"/>
    <d v="1978-08-16T00:00:00"/>
    <s v="7808168558"/>
    <n v="0"/>
    <x v="0"/>
    <s v=""/>
    <s v=""/>
    <s v=""/>
    <n v="0"/>
    <n v="0"/>
    <x v="0"/>
  </r>
  <r>
    <s v="7699804"/>
    <d v="2023-12-31T00:00:00"/>
    <n v="54836.57"/>
    <d v="2021-12-13T00:00:00"/>
    <x v="0"/>
    <s v="0 delayed payments"/>
    <s v="0.1705"/>
    <n v="1"/>
    <n v="9307261868"/>
    <n v="9307261868"/>
    <s v="9A9234C2B2304F1CB5A89FD386382B1552516C1AC0991CD0D1913F01257B370D07AA5B44803A40B5DA58822711D89B220E3F29441660DF84720B1FF9483CA7A4"/>
    <s v="NULL"/>
    <s v="9307261868"/>
    <d v="1993-07-26T00:00:00"/>
    <s v="NULL"/>
    <n v="0"/>
    <x v="0"/>
    <s v=""/>
    <s v=""/>
    <s v=""/>
    <n v="0"/>
    <n v="0"/>
    <x v="0"/>
  </r>
  <r>
    <s v="7699812"/>
    <d v="2023-12-31T00:00:00"/>
    <n v="134653.48000000001"/>
    <d v="2021-12-14T00:00:00"/>
    <x v="0"/>
    <s v="0 delayed payments"/>
    <s v="0.2870"/>
    <n v="1"/>
    <n v="8910263014"/>
    <n v="8910263014"/>
    <s v="95E6A8BD8058E00FDBE1C5194E31F6E545E27E79EC9B24D41FC2E49AC96CACFA603F2FBBD17A1580B710581CD3BC104F1239656CC04BE7993E0FB315086FD656"/>
    <s v="NULL"/>
    <s v="8910263014"/>
    <d v="1989-10-26T00:00:00"/>
    <s v="NULL"/>
    <n v="0"/>
    <x v="0"/>
    <s v=""/>
    <s v=""/>
    <s v=""/>
    <n v="0"/>
    <n v="0"/>
    <x v="0"/>
  </r>
  <r>
    <s v="7699945"/>
    <d v="2023-12-31T00:00:00"/>
    <n v="286184.92"/>
    <d v="2021-12-15T00:00:00"/>
    <x v="0"/>
    <s v="0 delayed payments"/>
    <s v="0.2505"/>
    <n v="1"/>
    <n v="6708223042"/>
    <n v="6708223042"/>
    <s v="ECD58CFC3EC1B71D9F28DC3690FBD1A5AE93EA3BCAE589A1CB15B2DDFC6750B05BAB83E801C161497E6C14835F9A71841277F8AD52BF3E187DE1AB5B30896C26"/>
    <s v="NULL"/>
    <s v="6708223042"/>
    <d v="1967-08-22T00:00:00"/>
    <s v="NULL"/>
    <n v="0"/>
    <x v="0"/>
    <s v=""/>
    <s v=""/>
    <s v=""/>
    <n v="0"/>
    <n v="0"/>
    <x v="0"/>
  </r>
  <r>
    <s v="7700123"/>
    <d v="2023-12-31T00:00:00"/>
    <n v="246149.3"/>
    <d v="2021-12-14T00:00:00"/>
    <x v="0"/>
    <s v="0 delayed payments"/>
    <s v="0.1805"/>
    <n v="1"/>
    <n v="9209113977"/>
    <n v="9209113977"/>
    <s v="09372788091E10DC6D2CC55E40CCE27692E97F39BC7F73FD403539F091C61BF41BCAB150AA6076A976C19AB7486FC0492E05E17561F814E138642A3ED0F972D5"/>
    <s v="NULL"/>
    <s v="9209113977"/>
    <d v="1992-09-11T00:00:00"/>
    <s v="NULL"/>
    <n v="0"/>
    <x v="0"/>
    <s v=""/>
    <s v=""/>
    <s v=""/>
    <n v="0"/>
    <n v="0"/>
    <x v="0"/>
  </r>
  <r>
    <s v="7700172"/>
    <d v="2023-12-31T00:00:00"/>
    <n v="82540.490000000005"/>
    <d v="2021-12-15T00:00:00"/>
    <x v="0"/>
    <s v="0 delayed payments"/>
    <s v="0.2505"/>
    <n v="2"/>
    <n v="7403228203"/>
    <n v="7403228203"/>
    <s v="FB6D70E94B2185B4CF6047EB8483303B50B29D4C29D07D0E3C8C6930E8B984E857C1A91A10E306BB5EA4DC7AAEA011D6E9FF1EFAD481EF325EBB9DB2F85DB473"/>
    <s v="NULL"/>
    <s v="7403228203"/>
    <d v="1974-03-22T00:00:00"/>
    <s v="7403228203"/>
    <n v="0"/>
    <x v="0"/>
    <s v=""/>
    <s v=""/>
    <s v=""/>
    <n v="0"/>
    <n v="0"/>
    <x v="0"/>
  </r>
  <r>
    <s v="7700206"/>
    <d v="2023-12-31T00:00:00"/>
    <n v="273738.87"/>
    <d v="2021-12-15T00:00:00"/>
    <x v="0"/>
    <s v="2 delayed payments"/>
    <s v="0.1705"/>
    <n v="1"/>
    <n v="9905171857"/>
    <n v="9905171857"/>
    <s v="AFA4C035A0813B62A491764EA38672E5A13E8D12179EA69B05F9CE911AA80394FBD4D216A8628E5512DD67D6CA4810827F6BEC82A863BB699B62143A55EC1D80"/>
    <s v="NULL"/>
    <s v="9905171857"/>
    <d v="1999-05-17T00:00:00"/>
    <s v="NULL"/>
    <n v="0"/>
    <x v="0"/>
    <s v=""/>
    <s v=""/>
    <s v=""/>
    <n v="0"/>
    <n v="0"/>
    <x v="0"/>
  </r>
  <r>
    <s v="7700271"/>
    <d v="2023-12-31T00:00:00"/>
    <n v="55518.64"/>
    <d v="2021-12-15T00:00:00"/>
    <x v="0"/>
    <s v="0 delayed payments"/>
    <s v="0.2705"/>
    <n v="1"/>
    <n v="8311111226"/>
    <n v="8311111226"/>
    <s v="50231F27EBAE52830E91D41CE2752C21199E5CD26CA5892ABE3E299698CB23FB03FC14AC04FC772BCF054E68E40D322F829430588DEA30644EB586CA76037389"/>
    <s v="NULL"/>
    <s v="8311111226"/>
    <d v="1983-11-11T00:00:00"/>
    <s v="NULL"/>
    <n v="0"/>
    <x v="0"/>
    <s v=""/>
    <s v=""/>
    <s v=""/>
    <n v="0"/>
    <n v="0"/>
    <x v="0"/>
  </r>
  <r>
    <s v="7700305"/>
    <d v="2023-12-31T00:00:00"/>
    <n v="37822.639999999999"/>
    <d v="2021-12-16T00:00:00"/>
    <x v="0"/>
    <s v="0 delayed payments"/>
    <s v="0.2645"/>
    <n v="2"/>
    <n v="6809045229"/>
    <n v="6809045229"/>
    <s v="4A84B86CD07B06B49B83FE7250B66B5D5C0C709B02DDF4F3A012816C65E6A87124F17ED87DA279F39B09E856F623031063BCE6CAB51267DCBAFF5FCFA1306AFF"/>
    <s v="NULL"/>
    <s v="6809045229"/>
    <d v="1968-09-04T00:00:00"/>
    <s v="6809045229"/>
    <n v="0"/>
    <x v="0"/>
    <s v=""/>
    <s v=""/>
    <s v=""/>
    <n v="0"/>
    <n v="0"/>
    <x v="0"/>
  </r>
  <r>
    <s v="7700347"/>
    <d v="2023-12-31T00:00:00"/>
    <n v="105840.72"/>
    <d v="2021-12-20T00:00:00"/>
    <x v="0"/>
    <s v="2 delayed payments"/>
    <s v="0.2705"/>
    <n v="1"/>
    <n v="9109215989"/>
    <n v="9109215989"/>
    <s v="7C70B3092AEB4A2A9DB5595DB9FEE533E6492088138061545A67FAB15A3636838D6A4F8597F2541D9AAACD3144FA9D8D77B7DC6BBFDE4EF547BF7F8A5E8417E5"/>
    <s v="NULL"/>
    <s v="9109215989"/>
    <d v="1991-09-21T00:00:00"/>
    <s v="NULL"/>
    <n v="0"/>
    <x v="0"/>
    <s v=""/>
    <s v=""/>
    <s v=""/>
    <n v="0"/>
    <n v="0"/>
    <x v="0"/>
  </r>
  <r>
    <s v="7700362"/>
    <d v="2023-12-31T00:00:00"/>
    <n v="149423.37"/>
    <d v="2021-12-16T00:00:00"/>
    <x v="0"/>
    <s v="0 delayed payments"/>
    <s v="0.2155"/>
    <n v="1"/>
    <n v="8909071030"/>
    <n v="8909071030"/>
    <s v="794AD37BA9CC1BCF9F0C96948DC2AC1DE397F7D12DACCD17DA23964E794EC04160F998613E24DEE70AE43CABD24DA2E4D073A48EF3B4B35E65E41980A54F8E39"/>
    <s v="NULL"/>
    <s v="8909071030"/>
    <d v="1989-09-07T00:00:00"/>
    <s v="NULL"/>
    <n v="0"/>
    <x v="0"/>
    <s v=""/>
    <s v=""/>
    <s v=""/>
    <n v="0"/>
    <n v="0"/>
    <x v="0"/>
  </r>
  <r>
    <s v="7700495"/>
    <d v="2023-12-31T00:00:00"/>
    <n v="293875.78000000003"/>
    <d v="2021-12-16T00:00:00"/>
    <x v="0"/>
    <s v="0 delayed payments"/>
    <s v="0.2305"/>
    <n v="1"/>
    <n v="8111094895"/>
    <n v="8111094895"/>
    <s v="68ECC0DC724A92D6B66EAD5CCFC7EB1BFBF3B3768C9ED455F9C1068552C3DE1351B91EFA58ADD95CE951D7F7B8C707BCC524E63540370BE383555FB19114ADE3"/>
    <s v="NULL"/>
    <s v="8111094895"/>
    <d v="1981-11-09T00:00:00"/>
    <s v="NULL"/>
    <n v="0"/>
    <x v="0"/>
    <s v=""/>
    <s v=""/>
    <s v=""/>
    <n v="0"/>
    <n v="0"/>
    <x v="0"/>
  </r>
  <r>
    <s v="7700719"/>
    <d v="2023-12-31T00:00:00"/>
    <n v="218078.98"/>
    <d v="2021-12-17T00:00:00"/>
    <x v="0"/>
    <s v="0 delayed payments"/>
    <s v="0.1705"/>
    <n v="1"/>
    <n v="9109253253"/>
    <n v="9109253253"/>
    <s v="9594231DECBB50ABD070022ADBCD970ED5A7A4FC8FB41C0240CDD70F5F383A04517B84557D7FD646D5BFEA4D26CD58D1B74D4D68F7CF7E6750207D9D69526699"/>
    <s v="NULL"/>
    <s v="9109253253"/>
    <d v="1991-09-25T00:00:00"/>
    <s v="NULL"/>
    <n v="0"/>
    <x v="0"/>
    <s v=""/>
    <s v=""/>
    <s v=""/>
    <n v="0"/>
    <n v="0"/>
    <x v="0"/>
  </r>
  <r>
    <s v="7700792"/>
    <d v="2023-12-31T00:00:00"/>
    <n v="179803.44"/>
    <d v="2021-12-22T00:00:00"/>
    <x v="0"/>
    <s v="0 delayed payments"/>
    <s v="0.2505"/>
    <n v="1"/>
    <n v="7003203572"/>
    <n v="7003203572"/>
    <s v="F0B2CE56A1C224F87A4C1B19E721E39D2C5B370FA48141FA4AF028F449D4977763C62EE2CB8E0A16A07B7602A7F3EB23501DB957678E3C770447EC42A95EB525"/>
    <s v="NULL"/>
    <s v="7003203572"/>
    <d v="1970-03-20T00:00:00"/>
    <s v="NULL"/>
    <n v="0"/>
    <x v="0"/>
    <s v=""/>
    <s v=""/>
    <s v=""/>
    <n v="0"/>
    <n v="0"/>
    <x v="0"/>
  </r>
  <r>
    <s v="7700834"/>
    <d v="2023-12-31T00:00:00"/>
    <n v="161384.01"/>
    <d v="2021-12-17T00:00:00"/>
    <x v="0"/>
    <s v="1 delayed payment"/>
    <s v="0.1995"/>
    <n v="2"/>
    <n v="7404108503"/>
    <n v="7404108503"/>
    <s v="9426C8E32B066688CA558D987C1FA210B3BCF824518F14335E594C4186D4C9DA09A2A87561A5EC18574547C93BF78CB8F9AF0F4D4E06C1E9FE8381976ADB2777"/>
    <s v="NULL"/>
    <s v="7404108503"/>
    <d v="1974-04-10T00:00:00"/>
    <s v="7404108503"/>
    <n v="0"/>
    <x v="0"/>
    <s v=""/>
    <s v=""/>
    <s v=""/>
    <n v="0"/>
    <n v="0"/>
    <x v="0"/>
  </r>
  <r>
    <s v="7700859"/>
    <d v="2023-12-31T00:00:00"/>
    <n v="211052.83"/>
    <d v="2021-12-17T00:00:00"/>
    <x v="0"/>
    <s v="0 delayed payments"/>
    <s v="0.2505"/>
    <n v="2"/>
    <n v="9801117517"/>
    <n v="9801117517"/>
    <s v="6C0611D998EBBD59BAF5CF3A5598FB612DDD4E801635E8784E5726B9891E846F72DFB3B331598518106C71461103423E1DA6D1B9BDD0B08EE09F9865B3E5AC9E"/>
    <s v="NULL"/>
    <s v="9801117517"/>
    <d v="1998-01-11T00:00:00"/>
    <s v="9801117517"/>
    <n v="0"/>
    <x v="0"/>
    <s v=""/>
    <s v=""/>
    <s v=""/>
    <n v="0"/>
    <n v="0"/>
    <x v="0"/>
  </r>
  <r>
    <s v="7700917"/>
    <d v="2023-12-31T00:00:00"/>
    <n v="197595.02"/>
    <d v="2021-12-16T00:00:00"/>
    <x v="1"/>
    <s v="Frozen"/>
    <s v="0.1670"/>
    <n v="1"/>
    <n v="7707301409"/>
    <n v="7707301409"/>
    <s v="37FC54677F823AD900155DD40DE6EB0CA2952828524142EC19EC11DCE408EF5380D9CBBCDD644F93C73EB1769954284889EDF76E8BAE5AC28AFEDA3AEBEB2042"/>
    <s v="NULL"/>
    <s v="7707301409"/>
    <d v="1977-07-30T00:00:00"/>
    <s v="NULL"/>
    <n v="0"/>
    <x v="0"/>
    <s v=""/>
    <s v=""/>
    <s v=""/>
    <n v="0"/>
    <n v="0"/>
    <x v="0"/>
  </r>
  <r>
    <s v="7700990"/>
    <d v="2023-12-31T00:00:00"/>
    <n v="278227.87"/>
    <d v="2021-12-20T00:00:00"/>
    <x v="0"/>
    <s v="0 delayed payments"/>
    <s v="0.1705"/>
    <n v="1"/>
    <n v="9901044819"/>
    <n v="9901044819"/>
    <s v="0DAE5432DA2DBAD4452C4DF08E19DE42FC1DA31DDE39DFA81A337B4B6F7CDF75BEEC9432440B5600C8C781B1A01ECD8FDF0993574A70B78A5370A8A489306F7F"/>
    <s v="NULL"/>
    <s v="9901044819"/>
    <d v="1999-01-04T00:00:00"/>
    <s v="NULL"/>
    <n v="0"/>
    <x v="0"/>
    <s v=""/>
    <s v=""/>
    <s v=""/>
    <n v="0"/>
    <n v="0"/>
    <x v="0"/>
  </r>
  <r>
    <s v="7701030"/>
    <d v="2023-12-31T00:00:00"/>
    <n v="278306.25"/>
    <d v="2021-12-16T00:00:00"/>
    <x v="0"/>
    <s v="0 delayed payments"/>
    <s v="0.1805"/>
    <n v="1"/>
    <n v="9209010074"/>
    <n v="9209010074"/>
    <s v="EF6B74AE8EF8EC15220BF751CFF141A3CB97DB87D5D4CB5A0BE83A5A83CA4DFF99F191241857F4BC7592E1CE85379227316EE6EE07DAD6B4BB141E996F674733"/>
    <s v="NULL"/>
    <s v="9209010074"/>
    <d v="1992-09-01T00:00:00"/>
    <s v="NULL"/>
    <n v="0"/>
    <x v="0"/>
    <s v=""/>
    <s v=""/>
    <s v=""/>
    <n v="0"/>
    <n v="0"/>
    <x v="0"/>
  </r>
  <r>
    <s v="7701154"/>
    <d v="2023-12-31T00:00:00"/>
    <n v="487108.22"/>
    <d v="2021-12-17T00:00:00"/>
    <x v="0"/>
    <s v="0 delayed payments"/>
    <s v="0.2705"/>
    <n v="2"/>
    <n v="8304163309"/>
    <n v="8304163309"/>
    <s v="34BDDA64D735444A4E5BF4E9EFFB6117C37F5448266B112BF847FB04DCC835955A816BF4582B13AF538BE05B31D7B4842F1B89174DBEF14C503281524ADA605B"/>
    <s v="40A7436F8DE9B531FAC6685F973E17CB6B51E88BE38FB124CBF71C4D624C7F4CE0D13535F066BFC41989048A09BE5285CF03E5A1D0B947488DAD5F6F7A8D488A"/>
    <s v="8304163309"/>
    <d v="1983-04-16T00:00:00"/>
    <s v="8304163309"/>
    <n v="0"/>
    <x v="0"/>
    <s v=""/>
    <s v=""/>
    <s v=""/>
    <n v="0"/>
    <n v="0"/>
    <x v="0"/>
  </r>
  <r>
    <s v="7701287"/>
    <d v="2023-12-31T00:00:00"/>
    <n v="15480.71"/>
    <d v="2021-12-22T00:00:00"/>
    <x v="0"/>
    <s v="0 delayed payments"/>
    <s v="0.1705"/>
    <n v="1"/>
    <n v="8606235151"/>
    <n v="8606235151"/>
    <s v="F3FD92AC018F32483C13129CC4B58AB3490FA435720D051EA30E40B3EA85ABBF66089AC579F33656D9A091A91F224C2E35B05E3D7571705CCAB9C86DD267875D"/>
    <s v="NULL"/>
    <s v="8606235151"/>
    <d v="1986-06-23T00:00:00"/>
    <s v="NULL"/>
    <n v="0"/>
    <x v="0"/>
    <s v=""/>
    <s v=""/>
    <s v=""/>
    <n v="0"/>
    <n v="0"/>
    <x v="0"/>
  </r>
  <r>
    <s v="7701295"/>
    <d v="2023-12-31T00:00:00"/>
    <n v="114580.06"/>
    <d v="2021-12-17T00:00:00"/>
    <x v="0"/>
    <s v="0 delayed payments"/>
    <s v="0.2745"/>
    <n v="2"/>
    <n v="9405299000"/>
    <n v="9405299000"/>
    <s v="189E98EA12280F7B7AD017753DA5287912CE66376F60E942798649D111B68864A50EFA97CD64FF561D887AFF1E67B827A301FB6FC29F953C6B3DEDEFAFE47023"/>
    <s v="D446E8F69C3D0A82102F619102829D53868531733B94BC2A387F83A8286C5C5DC009801EC7E88398E65163F9A40A5EA7D6B88630DF3511D1B1DE07942DA3D524"/>
    <s v="9405299000"/>
    <d v="1994-05-29T00:00:00"/>
    <s v="9405299000"/>
    <n v="0"/>
    <x v="0"/>
    <s v=""/>
    <s v=""/>
    <s v=""/>
    <n v="0"/>
    <n v="0"/>
    <x v="0"/>
  </r>
  <r>
    <s v="7701410"/>
    <d v="2023-12-31T00:00:00"/>
    <n v="282129.3"/>
    <d v="2022-02-21T00:00:00"/>
    <x v="0"/>
    <s v="0 delayed payments"/>
    <s v="0.1545"/>
    <n v="2"/>
    <n v="9202201944"/>
    <n v="9202201944"/>
    <s v="NULL"/>
    <s v="NULL"/>
    <s v="9202201944"/>
    <d v="1992-02-20T00:00:00"/>
    <s v="9202201944"/>
    <n v="0"/>
    <x v="0"/>
    <s v=""/>
    <s v=""/>
    <s v=""/>
    <n v="0"/>
    <n v="0"/>
    <x v="0"/>
  </r>
  <r>
    <s v="7701428"/>
    <d v="2023-12-31T00:00:00"/>
    <n v="63516.24"/>
    <d v="2021-12-17T00:00:00"/>
    <x v="0"/>
    <s v="0 delayed payments"/>
    <s v="0.2705"/>
    <n v="2"/>
    <n v="9308298737"/>
    <n v="9308298737"/>
    <s v="7D343EA2A4C638048EF6D43702B0AF9E69890308F201189D69FFCFBB9D77BA1DBE7DDF48882F1C6AAA14DF6BDA28A8E142B2CA582FE37A11F76BD50F1C603DCC"/>
    <s v="C6CBF3DE080DE4C55ED591D1C7549A7879FF38C5077E42F8E6C7B854D9807F9F2F0BADA7873788E0618F87C367CBB354B87481A0D286EE6B7D14C29597C3FE8F"/>
    <s v="9308298737"/>
    <d v="1993-08-29T00:00:00"/>
    <s v="9308298737"/>
    <n v="0"/>
    <x v="0"/>
    <s v=""/>
    <s v=""/>
    <s v=""/>
    <n v="0"/>
    <n v="0"/>
    <x v="0"/>
  </r>
  <r>
    <s v="7701469"/>
    <d v="2023-12-31T00:00:00"/>
    <n v="290751.7"/>
    <d v="2021-12-20T00:00:00"/>
    <x v="0"/>
    <s v="4 delayed payments"/>
    <s v="0.2170"/>
    <n v="1"/>
    <n v="7809284164"/>
    <n v="7809284164"/>
    <s v="B64C0F31EB4868853671DE9FB5BC525FF574B1B72FFEDF236AE103A8D7FC00064FF8ECB6EBA6C2CA50B5F85F7E22E3B67FEF5FBD87849FBBA11503CB46FA6113"/>
    <s v="NULL"/>
    <s v="7809284164"/>
    <d v="1978-09-28T00:00:00"/>
    <s v="NULL"/>
    <n v="0"/>
    <x v="0"/>
    <s v=""/>
    <s v=""/>
    <s v=""/>
    <n v="0"/>
    <n v="0"/>
    <x v="0"/>
  </r>
  <r>
    <s v="7701477"/>
    <d v="2023-12-31T00:00:00"/>
    <n v="179262.65"/>
    <d v="2021-12-20T00:00:00"/>
    <x v="0"/>
    <s v="0 delayed payments"/>
    <s v="0.1705"/>
    <n v="1"/>
    <n v="9212260195"/>
    <n v="9212260195"/>
    <s v="E9BF5EE13AC5C18195ABFF4BBD30A0057C433C3EFC103BA98759686B8BB56E7A6E1A4867CA966713D8919164626E6427AA40F11E69ED8892DF918052CABE23C7"/>
    <s v="NULL"/>
    <s v="9212260195"/>
    <d v="1992-12-26T00:00:00"/>
    <s v="NULL"/>
    <n v="0"/>
    <x v="0"/>
    <s v=""/>
    <s v=""/>
    <s v=""/>
    <n v="0"/>
    <n v="0"/>
    <x v="0"/>
  </r>
  <r>
    <s v="7701873"/>
    <d v="2023-12-31T00:00:00"/>
    <n v="57663.47"/>
    <d v="2021-12-21T00:00:00"/>
    <x v="0"/>
    <s v="0 delayed payments"/>
    <s v="0.2770"/>
    <n v="1"/>
    <n v="6402143058"/>
    <n v="6402143058"/>
    <s v="52902224C19EC8CFB54979CB9CAF1D1E6B65BB62969B43942D5339758F3DD86941085A8AB03F7F499218A57B76ECA53E2DEC202726636827C83C576A628D497C"/>
    <s v="NULL"/>
    <s v="6402143058"/>
    <d v="1964-02-14T00:00:00"/>
    <s v="NULL"/>
    <n v="0"/>
    <x v="0"/>
    <s v=""/>
    <s v=""/>
    <s v=""/>
    <n v="0"/>
    <n v="0"/>
    <x v="0"/>
  </r>
  <r>
    <s v="7701923"/>
    <d v="2023-12-31T00:00:00"/>
    <n v="396364.06"/>
    <d v="2021-12-20T00:00:00"/>
    <x v="0"/>
    <s v="0 delayed payments"/>
    <s v="0.2105"/>
    <n v="2"/>
    <n v="9607109593"/>
    <n v="9607109593"/>
    <s v="1D01C6910A7D85F5E3F9969CADF6B6A7288DA7EB4FD10E315080F6C11D2052B4C37120AE4DC61F022B543837038724E020F6B01CE8284ECA5251C9689AE0803A"/>
    <s v="E723F3C5EE9D2796ABBC1C47BED7474633AC164E8438A2187319137193A11FD02F867F5EC7BDE5BA9ACC8FB8B857403FE935F374232F30CFADF2652B90892CDE"/>
    <s v="9607109593"/>
    <d v="1996-07-10T00:00:00"/>
    <s v="9607109593"/>
    <n v="0"/>
    <x v="0"/>
    <s v=""/>
    <s v=""/>
    <s v=""/>
    <n v="0"/>
    <n v="0"/>
    <x v="0"/>
  </r>
  <r>
    <s v="7701964"/>
    <d v="2023-12-31T00:00:00"/>
    <n v="273394.33"/>
    <d v="2021-12-23T00:00:00"/>
    <x v="0"/>
    <s v="0 delayed payments"/>
    <s v="0.2895"/>
    <n v="1"/>
    <n v="6511114800"/>
    <n v="6511114800"/>
    <s v="9654E0EC90C1BF09BF46FB2AA4F5711416EE80BA93B66265287CAF3A7996396A4940BA3144B9FD499B38C6A0CB09D1ACFD425B39502848970A05E6496B2433A6"/>
    <s v="NULL"/>
    <s v="6511114800"/>
    <d v="1965-11-11T00:00:00"/>
    <s v="NULL"/>
    <n v="0"/>
    <x v="0"/>
    <s v=""/>
    <s v=""/>
    <s v=""/>
    <n v="0"/>
    <n v="0"/>
    <x v="0"/>
  </r>
  <r>
    <s v="7702012"/>
    <d v="2023-12-31T00:00:00"/>
    <n v="152090.81"/>
    <d v="2021-12-20T00:00:00"/>
    <x v="0"/>
    <s v="0 delayed payments"/>
    <s v="0.2705"/>
    <n v="1"/>
    <n v="9110101392"/>
    <n v="9110101392"/>
    <s v="1014B66CF91CC008C8B22E437487740ED9A061E2C0978E117971D58B79B3E880268BA3A4F5EB60FF5573912F8CCE1FC396D1955EFD68EE6A6C6EBEC0325E5AD5"/>
    <s v="NULL"/>
    <s v="9110101392"/>
    <d v="1991-10-10T00:00:00"/>
    <s v="NULL"/>
    <n v="0"/>
    <x v="0"/>
    <s v=""/>
    <s v=""/>
    <s v=""/>
    <n v="0"/>
    <n v="0"/>
    <x v="0"/>
  </r>
  <r>
    <s v="7702194"/>
    <d v="2023-12-31T00:00:00"/>
    <n v="85142.13"/>
    <d v="2022-01-04T00:00:00"/>
    <x v="0"/>
    <s v="0 delayed payments"/>
    <s v="0.2770"/>
    <n v="1"/>
    <n v="7208130422"/>
    <n v="7208130422"/>
    <s v="NULL"/>
    <s v="NULL"/>
    <s v="7208130422"/>
    <d v="1972-08-13T00:00:00"/>
    <s v="NULL"/>
    <n v="0"/>
    <x v="0"/>
    <s v=""/>
    <s v=""/>
    <s v=""/>
    <n v="0"/>
    <n v="0"/>
    <x v="0"/>
  </r>
  <r>
    <s v="7702293"/>
    <d v="2023-12-31T00:00:00"/>
    <n v="243554.1"/>
    <d v="2021-12-22T00:00:00"/>
    <x v="0"/>
    <s v="0 delayed payments"/>
    <s v="0.2705"/>
    <n v="1"/>
    <n v="11090339"/>
    <n v="11090339"/>
    <s v="861D31B861EB775B0BAE6A827BB7FF49B52900F79704EDF39272AB668D1AB15A17BD2F3EFDD5192453E49FAFAE817D36BA720F2BCF35EC902468A2FAE0078F6B"/>
    <s v="NULL"/>
    <s v="11090339"/>
    <d v="2000-11-09T00:00:00"/>
    <s v="NULL"/>
    <n v="0"/>
    <x v="0"/>
    <s v=""/>
    <s v=""/>
    <s v=""/>
    <n v="0"/>
    <n v="0"/>
    <x v="0"/>
  </r>
  <r>
    <s v="7702558"/>
    <d v="2023-12-31T00:00:00"/>
    <n v="242525.32"/>
    <d v="2021-12-27T00:00:00"/>
    <x v="0"/>
    <s v="0 delayed payments"/>
    <s v="0.2505"/>
    <n v="2"/>
    <n v="7407183958"/>
    <n v="7407183958"/>
    <s v="CAC65909FC78CB231D3BEC2EBC45531E81A15658B00CA041AD7AEAF37107E595A06BCC97CE970C7674C681BF4D835F13D8BE443F6F883B7A4B6022FA154B0343"/>
    <s v="NULL"/>
    <s v="7407183958"/>
    <d v="1974-07-18T00:00:00"/>
    <s v="7407183958"/>
    <n v="0"/>
    <x v="0"/>
    <s v=""/>
    <s v=""/>
    <s v=""/>
    <n v="0"/>
    <n v="0"/>
    <x v="0"/>
  </r>
  <r>
    <s v="7702640"/>
    <d v="2023-12-31T00:00:00"/>
    <n v="465864.82"/>
    <d v="2022-01-07T00:00:00"/>
    <x v="0"/>
    <s v="0 delayed payments"/>
    <s v="0.2505"/>
    <n v="2"/>
    <n v="6508077192"/>
    <n v="6508077192"/>
    <s v="NULL"/>
    <s v="NULL"/>
    <s v="6508077192"/>
    <d v="1965-08-07T00:00:00"/>
    <s v="6508077192"/>
    <n v="0"/>
    <x v="0"/>
    <s v=""/>
    <s v=""/>
    <s v=""/>
    <n v="0"/>
    <n v="0"/>
    <x v="0"/>
  </r>
  <r>
    <s v="7702814"/>
    <d v="2023-12-31T00:00:00"/>
    <n v="53379.75"/>
    <d v="2021-12-23T00:00:00"/>
    <x v="1"/>
    <s v="Frozen"/>
    <s v="0.2570"/>
    <n v="1"/>
    <n v="7408079502"/>
    <n v="7408079502"/>
    <s v="34EE7046ACAC2736B1598F741122D8FE826AB485338A7B9C9DC83902DEEC8B56B4F4EF199635EC5EEAAC002D280561A8D90A3342654A672450133FB71D8FDD29"/>
    <s v="NULL"/>
    <s v="7408079502"/>
    <d v="1974-08-07T00:00:00"/>
    <s v="NULL"/>
    <n v="0"/>
    <x v="0"/>
    <s v=""/>
    <s v=""/>
    <s v=""/>
    <n v="0"/>
    <n v="0"/>
    <x v="0"/>
  </r>
  <r>
    <s v="7702947"/>
    <d v="2023-12-31T00:00:00"/>
    <n v="172903.74"/>
    <d v="2021-12-30T00:00:00"/>
    <x v="0"/>
    <s v="0 delayed payments"/>
    <s v="0.1705"/>
    <n v="1"/>
    <n v="9806012713"/>
    <n v="9806012713"/>
    <s v="A1C2667252405CF3CBAD4754DAE42E3D70B8DA6D9A0ECA96E90489BA2E1285B2A60F25A17E6116B56310D4BAD1AC586A4C892DFB93A5C192995AB2E6E6582EB4"/>
    <s v="NULL"/>
    <s v="9806012713"/>
    <d v="1998-06-01T00:00:00"/>
    <s v="NULL"/>
    <n v="0"/>
    <x v="0"/>
    <s v=""/>
    <s v=""/>
    <s v=""/>
    <n v="0"/>
    <n v="0"/>
    <x v="0"/>
  </r>
  <r>
    <s v="7703218"/>
    <d v="2023-12-31T00:00:00"/>
    <n v="38872.550000000003"/>
    <d v="2021-12-28T00:00:00"/>
    <x v="1"/>
    <s v="Frozen"/>
    <s v="0.2170"/>
    <n v="1"/>
    <n v="9301183399"/>
    <n v="9301183399"/>
    <s v="CD1EBCD194FB41CE46A060DB538E04502FFF78AF8C17D3F76D750900C0711056B7662D287172D691A864517017299F37BA16CED7A2A500578C584F080B0C0504"/>
    <s v="NULL"/>
    <s v="9301183399"/>
    <d v="1993-01-18T00:00:00"/>
    <s v="NULL"/>
    <n v="0"/>
    <x v="0"/>
    <s v=""/>
    <s v=""/>
    <s v=""/>
    <n v="0"/>
    <n v="0"/>
    <x v="0"/>
  </r>
  <r>
    <s v="7703671"/>
    <d v="2023-12-31T00:00:00"/>
    <n v="273714.09000000003"/>
    <d v="2022-01-12T00:00:00"/>
    <x v="1"/>
    <s v="Frozen"/>
    <s v="0.2470"/>
    <n v="1"/>
    <n v="9809068571"/>
    <n v="9809068571"/>
    <s v="NULL"/>
    <s v="NULL"/>
    <s v="9809068571"/>
    <d v="1998-09-06T00:00:00"/>
    <s v="NULL"/>
    <n v="0"/>
    <x v="0"/>
    <s v=""/>
    <s v=""/>
    <s v=""/>
    <n v="0"/>
    <n v="0"/>
    <x v="0"/>
  </r>
  <r>
    <s v="7703937"/>
    <d v="2023-12-31T00:00:00"/>
    <n v="170612.45"/>
    <d v="2021-12-28T00:00:00"/>
    <x v="0"/>
    <s v="1 delayed payment"/>
    <s v="0.1855"/>
    <n v="1"/>
    <n v="9710309114"/>
    <n v="9710309114"/>
    <s v="6C7A89B857DE0582D7FFEA9D66DC0BD113108F69FA0ADFC823B0DE046781AD43E3EF949ECDE3FFB885255F94B6B33DC9DBECC1C5FC4EC45EEEC72B6AF4E2CF01"/>
    <s v="NULL"/>
    <s v="9710309114"/>
    <d v="1997-10-30T00:00:00"/>
    <s v="NULL"/>
    <n v="0"/>
    <x v="0"/>
    <s v=""/>
    <s v=""/>
    <s v=""/>
    <n v="0"/>
    <n v="0"/>
    <x v="0"/>
  </r>
  <r>
    <s v="7703945"/>
    <d v="2023-12-31T00:00:00"/>
    <n v="203515.21"/>
    <d v="2022-01-18T00:00:00"/>
    <x v="0"/>
    <s v="1 delayed payment"/>
    <s v="0.2305"/>
    <n v="2"/>
    <n v="7003088908"/>
    <n v="7003088908"/>
    <s v="NULL"/>
    <s v="NULL"/>
    <s v="7003088908"/>
    <d v="1970-03-08T00:00:00"/>
    <s v="7003088908"/>
    <n v="0"/>
    <x v="0"/>
    <s v=""/>
    <s v=""/>
    <s v=""/>
    <n v="0"/>
    <n v="0"/>
    <x v="0"/>
  </r>
  <r>
    <s v="7703986"/>
    <d v="2023-12-31T00:00:00"/>
    <n v="71370.3"/>
    <d v="2022-01-05T00:00:00"/>
    <x v="0"/>
    <s v="0 delayed payments"/>
    <s v="0.2770"/>
    <n v="1"/>
    <n v="9904098176"/>
    <n v="9904098176"/>
    <s v="NULL"/>
    <s v="NULL"/>
    <s v="9904098176"/>
    <d v="1999-04-09T00:00:00"/>
    <s v="NULL"/>
    <n v="0"/>
    <x v="0"/>
    <s v=""/>
    <s v=""/>
    <s v=""/>
    <n v="0"/>
    <n v="0"/>
    <x v="0"/>
  </r>
  <r>
    <s v="7704109"/>
    <d v="2023-12-31T00:00:00"/>
    <n v="217222.12"/>
    <d v="2021-12-30T00:00:00"/>
    <x v="0"/>
    <s v="0 delayed payments"/>
    <s v="0.2005"/>
    <n v="2"/>
    <n v="6902064192"/>
    <n v="6902064192"/>
    <s v="5C4D2471346392D6A3D5A4E90322155B7FE49B0F7864105115787A7DE885D5454CD06D3C68A8B2D8106D867321E4D2A05ED24475BCBF20DA90AFC6630C62057D"/>
    <s v="33CDE072193F40A4F5C555EE7DC6BDB2C00A013C95E514197E7D3C2D03E7495945084CC2EADAD0C01250024AD998A9D275509F1DCC375BDC8254DB420068D1B9"/>
    <s v="6902064192"/>
    <d v="1969-02-06T00:00:00"/>
    <s v="6902064192"/>
    <n v="0"/>
    <x v="0"/>
    <s v=""/>
    <s v=""/>
    <s v=""/>
    <n v="0"/>
    <n v="0"/>
    <x v="0"/>
  </r>
  <r>
    <s v="7704547"/>
    <d v="2023-12-31T00:00:00"/>
    <n v="46167.19"/>
    <d v="2021-12-30T00:00:00"/>
    <x v="0"/>
    <s v="0 delayed payments"/>
    <s v="0.2670"/>
    <n v="1"/>
    <n v="7008200102"/>
    <n v="7008200102"/>
    <s v="042DD74DB1E0E09CC69C760E10EDC59AB00DDDB9A3B968456125FF62A2A6CB98A65A815686E10547F0012DCE4A051BC0463B80E8174CF3F264D9146182FB0F8C"/>
    <s v="NULL"/>
    <s v="7008200102"/>
    <d v="1970-08-20T00:00:00"/>
    <s v="NULL"/>
    <n v="0"/>
    <x v="0"/>
    <s v=""/>
    <s v=""/>
    <s v=""/>
    <n v="0"/>
    <n v="0"/>
    <x v="0"/>
  </r>
  <r>
    <s v="7704570"/>
    <d v="2023-12-31T00:00:00"/>
    <n v="130845.05"/>
    <d v="2022-01-18T00:00:00"/>
    <x v="0"/>
    <s v="0 delayed payments"/>
    <s v="0.2705"/>
    <n v="1"/>
    <n v="9007063531"/>
    <n v="9007063531"/>
    <s v="NULL"/>
    <s v="NULL"/>
    <s v="9007063531"/>
    <d v="1990-07-06T00:00:00"/>
    <s v="NULL"/>
    <n v="0"/>
    <x v="0"/>
    <s v=""/>
    <s v=""/>
    <s v=""/>
    <n v="0"/>
    <n v="0"/>
    <x v="0"/>
  </r>
  <r>
    <s v="7704711"/>
    <d v="2023-12-31T00:00:00"/>
    <n v="52675.21"/>
    <d v="2022-01-07T00:00:00"/>
    <x v="0"/>
    <s v="0 delayed payments"/>
    <s v="0.2795"/>
    <n v="1"/>
    <n v="9507179308"/>
    <n v="9507179308"/>
    <s v="NULL"/>
    <s v="NULL"/>
    <s v="9507179308"/>
    <d v="1995-07-17T00:00:00"/>
    <s v="NULL"/>
    <n v="0"/>
    <x v="0"/>
    <s v=""/>
    <s v=""/>
    <s v=""/>
    <n v="0"/>
    <n v="0"/>
    <x v="0"/>
  </r>
  <r>
    <s v="7704737"/>
    <d v="2023-12-31T00:00:00"/>
    <n v="63118.17"/>
    <d v="2022-01-03T00:00:00"/>
    <x v="0"/>
    <s v="0 delayed payments"/>
    <s v="0.2705"/>
    <n v="1"/>
    <n v="8803312753"/>
    <n v="8803312753"/>
    <s v="NULL"/>
    <s v="NULL"/>
    <s v="8803312753"/>
    <d v="1988-03-31T00:00:00"/>
    <s v="NULL"/>
    <n v="0"/>
    <x v="0"/>
    <s v=""/>
    <s v=""/>
    <s v=""/>
    <n v="0"/>
    <n v="0"/>
    <x v="0"/>
  </r>
  <r>
    <s v="7704935"/>
    <d v="2023-12-31T00:00:00"/>
    <n v="167992.93"/>
    <d v="2022-01-12T00:00:00"/>
    <x v="1"/>
    <s v="Frozen"/>
    <s v="0.2470"/>
    <n v="1"/>
    <n v="9401014155"/>
    <n v="9401014155"/>
    <s v="NULL"/>
    <s v="NULL"/>
    <s v="9401014155"/>
    <d v="1994-01-01T00:00:00"/>
    <s v="NULL"/>
    <n v="0"/>
    <x v="0"/>
    <s v=""/>
    <s v=""/>
    <s v=""/>
    <n v="0"/>
    <n v="0"/>
    <x v="0"/>
  </r>
  <r>
    <s v="7705346"/>
    <d v="2023-12-31T00:00:00"/>
    <n v="99509.99"/>
    <d v="2022-01-10T00:00:00"/>
    <x v="0"/>
    <s v="0 delayed payments"/>
    <s v="0.2770"/>
    <n v="1"/>
    <n v="6005083909"/>
    <n v="6005083909"/>
    <s v="NULL"/>
    <s v="NULL"/>
    <s v="6005083909"/>
    <d v="1960-05-08T00:00:00"/>
    <s v="NULL"/>
    <n v="0"/>
    <x v="0"/>
    <s v=""/>
    <s v=""/>
    <s v=""/>
    <n v="0"/>
    <n v="0"/>
    <x v="0"/>
  </r>
  <r>
    <s v="7705429"/>
    <d v="2023-12-31T00:00:00"/>
    <n v="28484.34"/>
    <d v="2022-01-05T00:00:00"/>
    <x v="0"/>
    <s v="3 delayed payments"/>
    <s v="0.2305"/>
    <n v="1"/>
    <n v="9205298616"/>
    <n v="9205298616"/>
    <s v="NULL"/>
    <s v="NULL"/>
    <s v="9205298616"/>
    <d v="1992-05-29T00:00:00"/>
    <s v="NULL"/>
    <n v="0"/>
    <x v="0"/>
    <s v=""/>
    <s v=""/>
    <s v=""/>
    <n v="0"/>
    <n v="0"/>
    <x v="0"/>
  </r>
  <r>
    <s v="7705437"/>
    <d v="2023-12-31T00:00:00"/>
    <n v="59902.3"/>
    <d v="2022-01-03T00:00:00"/>
    <x v="0"/>
    <s v="0 delayed payments"/>
    <s v="0.2795"/>
    <n v="1"/>
    <n v="8709250255"/>
    <n v="8709250255"/>
    <s v="NULL"/>
    <s v="NULL"/>
    <s v="8709250255"/>
    <d v="1987-09-25T00:00:00"/>
    <s v="NULL"/>
    <n v="0"/>
    <x v="0"/>
    <s v=""/>
    <s v=""/>
    <s v=""/>
    <n v="0"/>
    <n v="0"/>
    <x v="0"/>
  </r>
  <r>
    <s v="7705585"/>
    <d v="2023-12-31T00:00:00"/>
    <n v="65520.76"/>
    <d v="2022-01-04T00:00:00"/>
    <x v="0"/>
    <s v="0 delayed payments"/>
    <s v="0.2705"/>
    <n v="1"/>
    <n v="8208076607"/>
    <n v="8208076607"/>
    <s v="NULL"/>
    <s v="NULL"/>
    <s v="8208076607"/>
    <d v="1982-08-07T00:00:00"/>
    <s v="NULL"/>
    <n v="0"/>
    <x v="0"/>
    <s v=""/>
    <s v=""/>
    <s v=""/>
    <n v="0"/>
    <n v="0"/>
    <x v="0"/>
  </r>
  <r>
    <s v="7705668"/>
    <d v="2023-12-31T00:00:00"/>
    <n v="239798.1"/>
    <d v="2022-01-14T00:00:00"/>
    <x v="0"/>
    <s v="0 delayed payments"/>
    <s v="0.2895"/>
    <n v="1"/>
    <n v="7101077126"/>
    <n v="7101077126"/>
    <s v="NULL"/>
    <s v="NULL"/>
    <s v="7101077126"/>
    <d v="1971-01-07T00:00:00"/>
    <s v="NULL"/>
    <n v="0"/>
    <x v="0"/>
    <s v=""/>
    <s v=""/>
    <s v=""/>
    <n v="0"/>
    <n v="0"/>
    <x v="0"/>
  </r>
  <r>
    <s v="7705684"/>
    <d v="2023-12-31T00:00:00"/>
    <n v="26772.91"/>
    <d v="2022-01-04T00:00:00"/>
    <x v="0"/>
    <s v="0 delayed payments"/>
    <s v="0.2545"/>
    <n v="2"/>
    <n v="6105244005"/>
    <n v="6105244005"/>
    <s v="NULL"/>
    <s v="NULL"/>
    <s v="6105244005"/>
    <d v="1961-05-24T00:00:00"/>
    <s v="6105244005"/>
    <n v="0"/>
    <x v="0"/>
    <s v=""/>
    <s v=""/>
    <s v=""/>
    <n v="0"/>
    <n v="0"/>
    <x v="0"/>
  </r>
  <r>
    <s v="7705692"/>
    <d v="2023-12-31T00:00:00"/>
    <n v="378542.72"/>
    <d v="2022-01-04T00:00:00"/>
    <x v="0"/>
    <s v="0 delayed payments"/>
    <s v="0.2605"/>
    <n v="2"/>
    <n v="9802142043"/>
    <n v="9802142043"/>
    <s v="NULL"/>
    <s v="NULL"/>
    <s v="9802142043"/>
    <d v="1998-02-14T00:00:00"/>
    <s v="9802142043"/>
    <n v="0"/>
    <x v="0"/>
    <s v=""/>
    <s v=""/>
    <s v=""/>
    <n v="0"/>
    <n v="0"/>
    <x v="0"/>
  </r>
  <r>
    <s v="7705734"/>
    <d v="2023-12-31T00:00:00"/>
    <n v="66329.03"/>
    <d v="2022-01-07T00:00:00"/>
    <x v="0"/>
    <s v="0 delayed payments"/>
    <s v="0.2705"/>
    <n v="1"/>
    <n v="112100805"/>
    <n v="112100805"/>
    <s v="NULL"/>
    <s v="NULL"/>
    <s v="112100805"/>
    <d v="2001-12-10T00:00:00"/>
    <s v="NULL"/>
    <n v="0"/>
    <x v="0"/>
    <s v=""/>
    <s v=""/>
    <s v=""/>
    <n v="0"/>
    <n v="0"/>
    <x v="0"/>
  </r>
  <r>
    <s v="7705791"/>
    <d v="2023-12-31T00:00:00"/>
    <n v="75319.08"/>
    <d v="2022-01-05T00:00:00"/>
    <x v="0"/>
    <s v="0 delayed payments"/>
    <s v="0.2770"/>
    <n v="1"/>
    <n v="8806030576"/>
    <n v="8806030576"/>
    <s v="NULL"/>
    <s v="NULL"/>
    <s v="8806030576"/>
    <d v="1988-06-03T00:00:00"/>
    <s v="NULL"/>
    <n v="0"/>
    <x v="0"/>
    <s v=""/>
    <s v=""/>
    <s v=""/>
    <n v="0"/>
    <n v="0"/>
    <x v="0"/>
  </r>
  <r>
    <s v="7706047"/>
    <d v="2023-12-31T00:00:00"/>
    <n v="381468.51"/>
    <d v="2022-01-13T00:00:00"/>
    <x v="0"/>
    <s v="0 delayed payments"/>
    <s v="0.2005"/>
    <n v="2"/>
    <n v="8312022455"/>
    <n v="8312022455"/>
    <s v="NULL"/>
    <s v="NULL"/>
    <s v="8312022455"/>
    <d v="1983-12-02T00:00:00"/>
    <s v="8312022455"/>
    <n v="0"/>
    <x v="0"/>
    <s v=""/>
    <s v=""/>
    <s v=""/>
    <n v="0"/>
    <n v="0"/>
    <x v="0"/>
  </r>
  <r>
    <s v="7706146"/>
    <d v="2023-12-31T00:00:00"/>
    <n v="489275.98"/>
    <d v="2022-01-05T00:00:00"/>
    <x v="0"/>
    <s v="2 delayed payments"/>
    <s v="0.2800"/>
    <n v="2"/>
    <n v="8409137109"/>
    <n v="8409137109"/>
    <s v="NULL"/>
    <s v="NULL"/>
    <s v="8409137109"/>
    <d v="1984-09-13T00:00:00"/>
    <s v="8409137109"/>
    <n v="0"/>
    <x v="0"/>
    <s v=""/>
    <s v=""/>
    <s v=""/>
    <n v="0"/>
    <n v="0"/>
    <x v="0"/>
  </r>
  <r>
    <s v="7706161"/>
    <d v="2023-12-31T00:00:00"/>
    <n v="275387.34999999998"/>
    <d v="2022-01-17T00:00:00"/>
    <x v="0"/>
    <s v="0 delayed payments"/>
    <s v="0.2895"/>
    <n v="1"/>
    <n v="9708298634"/>
    <n v="9708298634"/>
    <s v="NULL"/>
    <s v="NULL"/>
    <s v="9708298634"/>
    <d v="1997-08-29T00:00:00"/>
    <s v="NULL"/>
    <n v="0"/>
    <x v="0"/>
    <s v=""/>
    <s v=""/>
    <s v=""/>
    <n v="0"/>
    <n v="0"/>
    <x v="0"/>
  </r>
  <r>
    <s v="7706419"/>
    <d v="2023-12-31T00:00:00"/>
    <n v="151456.44"/>
    <d v="2022-01-05T00:00:00"/>
    <x v="0"/>
    <s v="0 delayed payments"/>
    <s v="0.2105"/>
    <n v="1"/>
    <n v="9704138099"/>
    <n v="9704138099"/>
    <s v="NULL"/>
    <s v="NULL"/>
    <s v="9704138099"/>
    <d v="1997-04-13T00:00:00"/>
    <s v="NULL"/>
    <n v="0"/>
    <x v="0"/>
    <s v=""/>
    <s v=""/>
    <s v=""/>
    <n v="0"/>
    <n v="0"/>
    <x v="0"/>
  </r>
  <r>
    <s v="7706443"/>
    <d v="2023-12-31T00:00:00"/>
    <n v="89558.15"/>
    <d v="2022-01-05T00:00:00"/>
    <x v="0"/>
    <s v="0 delayed payments"/>
    <s v="0.2705"/>
    <n v="1"/>
    <n v="10253110"/>
    <n v="10253110"/>
    <s v="NULL"/>
    <s v="NULL"/>
    <s v="10253110"/>
    <d v="2000-10-25T00:00:00"/>
    <s v="NULL"/>
    <n v="0"/>
    <x v="0"/>
    <s v=""/>
    <s v=""/>
    <s v=""/>
    <n v="0"/>
    <n v="0"/>
    <x v="0"/>
  </r>
  <r>
    <s v="7706526"/>
    <d v="2023-12-31T00:00:00"/>
    <n v="160089.35999999999"/>
    <d v="2022-01-07T00:00:00"/>
    <x v="0"/>
    <s v="0 delayed payments"/>
    <s v="0.2770"/>
    <n v="1"/>
    <n v="7402105337"/>
    <n v="7402105337"/>
    <s v="NULL"/>
    <s v="NULL"/>
    <s v="7402105337"/>
    <d v="1974-02-10T00:00:00"/>
    <s v="NULL"/>
    <n v="0"/>
    <x v="0"/>
    <s v=""/>
    <s v=""/>
    <s v=""/>
    <n v="0"/>
    <n v="0"/>
    <x v="0"/>
  </r>
  <r>
    <s v="7706534"/>
    <d v="2023-12-31T00:00:00"/>
    <n v="28452.46"/>
    <d v="2022-01-10T00:00:00"/>
    <x v="0"/>
    <s v="0 delayed payments"/>
    <s v="0.2570"/>
    <n v="1"/>
    <n v="6009257509"/>
    <n v="6009257509"/>
    <s v="NULL"/>
    <s v="NULL"/>
    <s v="6009257509"/>
    <d v="1960-09-25T00:00:00"/>
    <s v="NULL"/>
    <n v="0"/>
    <x v="0"/>
    <s v=""/>
    <s v=""/>
    <s v=""/>
    <n v="0"/>
    <n v="0"/>
    <x v="0"/>
  </r>
  <r>
    <s v="7706625"/>
    <d v="2023-12-31T00:00:00"/>
    <n v="142288.01"/>
    <d v="2022-01-07T00:00:00"/>
    <x v="0"/>
    <s v="0 delayed payments"/>
    <s v="0.2105"/>
    <n v="1"/>
    <n v="9104093332"/>
    <n v="9104093332"/>
    <s v="NULL"/>
    <s v="NULL"/>
    <s v="9104093332"/>
    <d v="1991-04-09T00:00:00"/>
    <s v="NULL"/>
    <n v="0"/>
    <x v="0"/>
    <s v=""/>
    <s v=""/>
    <s v=""/>
    <n v="0"/>
    <n v="0"/>
    <x v="0"/>
  </r>
  <r>
    <s v="7706641"/>
    <d v="2023-12-31T00:00:00"/>
    <n v="63285.69"/>
    <d v="2022-01-17T00:00:00"/>
    <x v="0"/>
    <s v="0 delayed payments"/>
    <s v="0.1705"/>
    <n v="1"/>
    <n v="7062755"/>
    <n v="7062755"/>
    <s v="NULL"/>
    <s v="NULL"/>
    <s v="7062755"/>
    <d v="2000-07-06T00:00:00"/>
    <s v="NULL"/>
    <n v="0"/>
    <x v="0"/>
    <s v=""/>
    <s v=""/>
    <s v=""/>
    <n v="0"/>
    <n v="0"/>
    <x v="0"/>
  </r>
  <r>
    <s v="7706658"/>
    <d v="2023-12-31T00:00:00"/>
    <n v="217603.83"/>
    <d v="2022-01-19T00:00:00"/>
    <x v="0"/>
    <s v="0 delayed payments"/>
    <s v="0.1805"/>
    <n v="1"/>
    <n v="9802232265"/>
    <n v="9802232265"/>
    <s v="NULL"/>
    <s v="NULL"/>
    <s v="9802232265"/>
    <d v="1998-02-23T00:00:00"/>
    <s v="NULL"/>
    <n v="0"/>
    <x v="0"/>
    <s v=""/>
    <s v=""/>
    <s v=""/>
    <n v="0"/>
    <n v="0"/>
    <x v="0"/>
  </r>
  <r>
    <s v="7706831"/>
    <d v="2023-12-31T00:00:00"/>
    <n v="177370.71"/>
    <d v="2022-01-07T00:00:00"/>
    <x v="0"/>
    <s v="0 delayed payments"/>
    <s v="0.1705"/>
    <n v="1"/>
    <n v="7812066947"/>
    <n v="7812066947"/>
    <s v="NULL"/>
    <s v="NULL"/>
    <s v="7812066947"/>
    <d v="1978-12-06T00:00:00"/>
    <s v="NULL"/>
    <n v="0"/>
    <x v="0"/>
    <s v=""/>
    <s v=""/>
    <s v=""/>
    <n v="0"/>
    <n v="0"/>
    <x v="0"/>
  </r>
  <r>
    <s v="7706849"/>
    <d v="2023-12-31T00:00:00"/>
    <n v="66769.539999999994"/>
    <d v="2022-01-10T00:00:00"/>
    <x v="0"/>
    <s v="0 delayed payments"/>
    <s v="0.2795"/>
    <n v="1"/>
    <n v="9010084698"/>
    <n v="9010084698"/>
    <s v="NULL"/>
    <s v="NULL"/>
    <s v="9010084698"/>
    <d v="1990-10-08T00:00:00"/>
    <s v="NULL"/>
    <n v="0"/>
    <x v="0"/>
    <s v=""/>
    <s v=""/>
    <s v=""/>
    <n v="0"/>
    <n v="0"/>
    <x v="0"/>
  </r>
  <r>
    <s v="7707011"/>
    <d v="2023-12-31T00:00:00"/>
    <n v="22697.98"/>
    <d v="2022-01-12T00:00:00"/>
    <x v="1"/>
    <s v="Frozen"/>
    <s v="0.2570"/>
    <n v="1"/>
    <n v="8703212921"/>
    <n v="8703212921"/>
    <s v="NULL"/>
    <s v="NULL"/>
    <s v="8703212921"/>
    <d v="1987-03-21T00:00:00"/>
    <s v="NULL"/>
    <n v="0"/>
    <x v="0"/>
    <s v=""/>
    <s v=""/>
    <s v=""/>
    <n v="0"/>
    <n v="0"/>
    <x v="0"/>
  </r>
  <r>
    <s v="7707086"/>
    <d v="2023-12-31T00:00:00"/>
    <n v="154771.04999999999"/>
    <d v="2022-01-10T00:00:00"/>
    <x v="0"/>
    <s v="0 delayed payments"/>
    <s v="0.2870"/>
    <n v="1"/>
    <n v="7906127902"/>
    <n v="7906127902"/>
    <s v="NULL"/>
    <s v="NULL"/>
    <s v="7906127902"/>
    <d v="1979-06-12T00:00:00"/>
    <s v="NULL"/>
    <n v="0"/>
    <x v="0"/>
    <s v=""/>
    <s v=""/>
    <s v=""/>
    <n v="0"/>
    <n v="0"/>
    <x v="0"/>
  </r>
  <r>
    <s v="7707128"/>
    <d v="2023-12-31T00:00:00"/>
    <n v="274920.09000000003"/>
    <d v="2022-01-10T00:00:00"/>
    <x v="0"/>
    <s v="1 delayed payment"/>
    <s v="0.1700"/>
    <n v="1"/>
    <n v="9609271441"/>
    <n v="9609271441"/>
    <s v="NULL"/>
    <s v="NULL"/>
    <s v="9609271441"/>
    <d v="1996-09-27T00:00:00"/>
    <s v="NULL"/>
    <n v="0"/>
    <x v="0"/>
    <s v=""/>
    <s v=""/>
    <s v=""/>
    <n v="0"/>
    <n v="0"/>
    <x v="0"/>
  </r>
  <r>
    <s v="7707136"/>
    <d v="2023-12-31T00:00:00"/>
    <n v="166563.28"/>
    <d v="2022-01-18T00:00:00"/>
    <x v="0"/>
    <s v="0 delayed payments"/>
    <s v="0.1705"/>
    <n v="1"/>
    <n v="9602126196"/>
    <n v="9602126196"/>
    <s v="NULL"/>
    <s v="NULL"/>
    <s v="9602126196"/>
    <d v="1996-02-12T00:00:00"/>
    <s v="NULL"/>
    <n v="0"/>
    <x v="0"/>
    <s v=""/>
    <s v=""/>
    <s v=""/>
    <n v="0"/>
    <n v="0"/>
    <x v="0"/>
  </r>
  <r>
    <s v="7707144"/>
    <d v="2023-12-31T00:00:00"/>
    <n v="65367.55"/>
    <d v="2022-01-13T00:00:00"/>
    <x v="0"/>
    <s v="0 delayed payments"/>
    <s v="0.2770"/>
    <n v="1"/>
    <n v="8812314865"/>
    <n v="8812314865"/>
    <s v="NULL"/>
    <s v="NULL"/>
    <s v="8812314865"/>
    <d v="1988-12-31T00:00:00"/>
    <s v="NULL"/>
    <n v="0"/>
    <x v="0"/>
    <s v=""/>
    <s v=""/>
    <s v=""/>
    <n v="0"/>
    <n v="0"/>
    <x v="0"/>
  </r>
  <r>
    <s v="7707383"/>
    <d v="2023-12-31T00:00:00"/>
    <n v="153509.13"/>
    <d v="2022-01-31T00:00:00"/>
    <x v="0"/>
    <s v="0 delayed payments"/>
    <s v="0.2705"/>
    <n v="1"/>
    <n v="8409141697"/>
    <n v="8409141697"/>
    <s v="NULL"/>
    <s v="NULL"/>
    <s v="8409141697"/>
    <d v="1984-09-14T00:00:00"/>
    <s v="NULL"/>
    <n v="0"/>
    <x v="0"/>
    <s v=""/>
    <s v=""/>
    <s v=""/>
    <n v="0"/>
    <n v="0"/>
    <x v="0"/>
  </r>
  <r>
    <s v="7707573"/>
    <d v="2023-12-31T00:00:00"/>
    <n v="469198.65"/>
    <d v="2022-01-14T00:00:00"/>
    <x v="0"/>
    <s v="1 delayed payment"/>
    <s v="0.1295"/>
    <n v="2"/>
    <n v="6701113919"/>
    <n v="6701113919"/>
    <s v="NULL"/>
    <s v="NULL"/>
    <s v="6701113919"/>
    <d v="1967-01-11T00:00:00"/>
    <s v="6701113919"/>
    <n v="0"/>
    <x v="0"/>
    <s v=""/>
    <s v=""/>
    <s v=""/>
    <n v="0"/>
    <n v="0"/>
    <x v="0"/>
  </r>
  <r>
    <s v="7707755"/>
    <d v="2023-12-31T00:00:00"/>
    <n v="488784.81"/>
    <d v="2022-01-12T00:00:00"/>
    <x v="0"/>
    <s v="4 delayed payments"/>
    <s v="0.2805"/>
    <n v="2"/>
    <n v="9211184826"/>
    <n v="9211184826"/>
    <s v="NULL"/>
    <s v="NULL"/>
    <s v="9211184826"/>
    <d v="1992-11-18T00:00:00"/>
    <s v="9211184826"/>
    <n v="0"/>
    <x v="0"/>
    <s v=""/>
    <s v=""/>
    <s v=""/>
    <n v="0"/>
    <n v="0"/>
    <x v="0"/>
  </r>
  <r>
    <s v="7707805"/>
    <d v="2023-12-31T00:00:00"/>
    <n v="76629.72"/>
    <d v="2022-01-11T00:00:00"/>
    <x v="0"/>
    <s v="0 delayed payments"/>
    <s v="0.2770"/>
    <n v="1"/>
    <n v="8802045545"/>
    <n v="8802045545"/>
    <s v="NULL"/>
    <s v="NULL"/>
    <s v="8802045545"/>
    <d v="1988-02-04T00:00:00"/>
    <s v="NULL"/>
    <n v="0"/>
    <x v="0"/>
    <s v=""/>
    <s v=""/>
    <s v=""/>
    <n v="0"/>
    <n v="0"/>
    <x v="0"/>
  </r>
  <r>
    <s v="7707938"/>
    <d v="2023-12-31T00:00:00"/>
    <n v="73850.89"/>
    <d v="2022-01-12T00:00:00"/>
    <x v="0"/>
    <s v="0 delayed payments"/>
    <s v="0.2305"/>
    <n v="1"/>
    <n v="8908301917"/>
    <n v="8908301917"/>
    <s v="NULL"/>
    <s v="NULL"/>
    <s v="8908301917"/>
    <d v="1989-08-30T00:00:00"/>
    <s v="NULL"/>
    <n v="0"/>
    <x v="0"/>
    <s v=""/>
    <s v=""/>
    <s v=""/>
    <n v="0"/>
    <n v="0"/>
    <x v="0"/>
  </r>
  <r>
    <s v="7707979"/>
    <d v="2023-12-31T00:00:00"/>
    <n v="161501.60999999999"/>
    <d v="2022-01-17T00:00:00"/>
    <x v="0"/>
    <s v="0 delayed payments"/>
    <s v="0.2705"/>
    <n v="1"/>
    <n v="8111077817"/>
    <n v="8111077817"/>
    <s v="NULL"/>
    <s v="NULL"/>
    <s v="8111077817"/>
    <d v="1981-11-07T00:00:00"/>
    <s v="NULL"/>
    <n v="0"/>
    <x v="0"/>
    <s v=""/>
    <s v=""/>
    <s v=""/>
    <n v="0"/>
    <n v="0"/>
    <x v="0"/>
  </r>
  <r>
    <s v="7707995"/>
    <d v="2023-12-31T00:00:00"/>
    <n v="256193.74"/>
    <d v="2022-01-26T00:00:00"/>
    <x v="0"/>
    <s v="2 delayed payments"/>
    <s v="0.2895"/>
    <n v="1"/>
    <n v="6105103540"/>
    <n v="6105103540"/>
    <s v="NULL"/>
    <s v="NULL"/>
    <s v="6105103540"/>
    <d v="1961-05-10T00:00:00"/>
    <s v="NULL"/>
    <n v="0"/>
    <x v="0"/>
    <s v=""/>
    <s v=""/>
    <s v=""/>
    <n v="0"/>
    <n v="0"/>
    <x v="0"/>
  </r>
  <r>
    <s v="7708001"/>
    <d v="2023-12-31T00:00:00"/>
    <n v="199947.64"/>
    <d v="2022-01-12T00:00:00"/>
    <x v="0"/>
    <s v="0 delayed payments"/>
    <s v="0.2895"/>
    <n v="1"/>
    <n v="8808047453"/>
    <n v="8808047453"/>
    <s v="NULL"/>
    <s v="NULL"/>
    <s v="8808047453"/>
    <d v="1988-08-04T00:00:00"/>
    <s v="NULL"/>
    <n v="0"/>
    <x v="0"/>
    <s v=""/>
    <s v=""/>
    <s v=""/>
    <n v="0"/>
    <n v="0"/>
    <x v="0"/>
  </r>
  <r>
    <s v="7708092"/>
    <d v="2023-12-31T00:00:00"/>
    <n v="244394.23999999999"/>
    <d v="2022-01-13T00:00:00"/>
    <x v="0"/>
    <s v="0 delayed payments"/>
    <s v="0.2705"/>
    <n v="1"/>
    <n v="6905292501"/>
    <n v="6905292501"/>
    <s v="NULL"/>
    <s v="NULL"/>
    <s v="6905292501"/>
    <d v="1969-05-29T00:00:00"/>
    <s v="NULL"/>
    <n v="0"/>
    <x v="0"/>
    <s v=""/>
    <s v=""/>
    <s v=""/>
    <n v="0"/>
    <n v="0"/>
    <x v="0"/>
  </r>
  <r>
    <s v="7708183"/>
    <d v="2023-12-31T00:00:00"/>
    <n v="238608.3"/>
    <d v="2022-01-13T00:00:00"/>
    <x v="0"/>
    <s v="0 delayed payments"/>
    <s v="0.2205"/>
    <n v="1"/>
    <n v="6609131872"/>
    <n v="6609131872"/>
    <s v="NULL"/>
    <s v="NULL"/>
    <s v="6609131872"/>
    <d v="1966-09-13T00:00:00"/>
    <s v="NULL"/>
    <n v="0"/>
    <x v="0"/>
    <s v=""/>
    <s v=""/>
    <s v=""/>
    <n v="0"/>
    <n v="0"/>
    <x v="0"/>
  </r>
  <r>
    <s v="7708209"/>
    <d v="2023-12-31T00:00:00"/>
    <n v="407061.59"/>
    <d v="2022-01-13T00:00:00"/>
    <x v="0"/>
    <s v="0 delayed payments"/>
    <s v="0.1745"/>
    <n v="2"/>
    <n v="8712248171"/>
    <n v="8712248171"/>
    <s v="NULL"/>
    <s v="NULL"/>
    <s v="8712248171"/>
    <d v="1987-12-24T00:00:00"/>
    <s v="8712248171"/>
    <n v="0"/>
    <x v="0"/>
    <s v=""/>
    <s v=""/>
    <s v=""/>
    <n v="0"/>
    <n v="0"/>
    <x v="0"/>
  </r>
  <r>
    <s v="7708274"/>
    <d v="2023-12-31T00:00:00"/>
    <n v="299001.71999999997"/>
    <d v="2022-01-18T00:00:00"/>
    <x v="1"/>
    <s v="Frozen"/>
    <s v="0.2470"/>
    <n v="1"/>
    <n v="9203060208"/>
    <n v="9203060208"/>
    <s v="NULL"/>
    <s v="NULL"/>
    <s v="9203060208"/>
    <d v="1992-03-06T00:00:00"/>
    <s v="NULL"/>
    <n v="0"/>
    <x v="0"/>
    <s v=""/>
    <s v=""/>
    <s v=""/>
    <n v="0"/>
    <n v="0"/>
    <x v="0"/>
  </r>
  <r>
    <s v="7708399"/>
    <d v="2023-12-31T00:00:00"/>
    <n v="116114.15"/>
    <d v="2022-01-24T00:00:00"/>
    <x v="0"/>
    <s v="1 delayed payment"/>
    <s v="0.2870"/>
    <n v="1"/>
    <n v="8704265530"/>
    <n v="8704265530"/>
    <s v="NULL"/>
    <s v="NULL"/>
    <s v="8704265530"/>
    <d v="1987-04-26T00:00:00"/>
    <s v="NULL"/>
    <n v="0"/>
    <x v="0"/>
    <s v=""/>
    <s v=""/>
    <s v=""/>
    <n v="0"/>
    <n v="0"/>
    <x v="0"/>
  </r>
  <r>
    <s v="7708423"/>
    <d v="2023-12-31T00:00:00"/>
    <n v="114941.81"/>
    <d v="2022-01-13T00:00:00"/>
    <x v="0"/>
    <s v="1 delayed payment"/>
    <s v="0.2770"/>
    <n v="1"/>
    <n v="9710151300"/>
    <n v="9710151300"/>
    <s v="NULL"/>
    <s v="NULL"/>
    <s v="9710151300"/>
    <d v="1997-10-15T00:00:00"/>
    <s v="NULL"/>
    <n v="0"/>
    <x v="0"/>
    <s v=""/>
    <s v=""/>
    <s v=""/>
    <n v="0"/>
    <n v="0"/>
    <x v="0"/>
  </r>
  <r>
    <s v="7708571"/>
    <d v="2023-12-31T00:00:00"/>
    <n v="241150.85"/>
    <d v="2022-01-13T00:00:00"/>
    <x v="0"/>
    <s v="0 delayed payments"/>
    <s v="0.2305"/>
    <n v="2"/>
    <n v="9510197826"/>
    <n v="9510197826"/>
    <s v="NULL"/>
    <s v="NULL"/>
    <s v="9510197826"/>
    <d v="1995-10-19T00:00:00"/>
    <s v="9510197826"/>
    <n v="0"/>
    <x v="0"/>
    <s v=""/>
    <s v=""/>
    <s v=""/>
    <n v="0"/>
    <n v="0"/>
    <x v="0"/>
  </r>
  <r>
    <s v="7708589"/>
    <d v="2023-12-31T00:00:00"/>
    <n v="3822"/>
    <d v="2022-01-14T00:00:00"/>
    <x v="0"/>
    <s v="0 delayed payments"/>
    <s v="0.2445"/>
    <n v="2"/>
    <n v="7308292726"/>
    <n v="7308292726"/>
    <s v="NULL"/>
    <s v="NULL"/>
    <s v="7308292726"/>
    <d v="1973-08-29T00:00:00"/>
    <s v="7308292726"/>
    <n v="0"/>
    <x v="0"/>
    <s v=""/>
    <s v=""/>
    <s v=""/>
    <n v="0"/>
    <n v="0"/>
    <x v="0"/>
  </r>
  <r>
    <s v="7708639"/>
    <d v="2023-12-31T00:00:00"/>
    <n v="175762.9"/>
    <d v="2022-01-14T00:00:00"/>
    <x v="0"/>
    <s v="0 delayed payments"/>
    <s v="0.2205"/>
    <n v="1"/>
    <n v="9902179473"/>
    <n v="9902179473"/>
    <s v="NULL"/>
    <s v="NULL"/>
    <s v="9902179473"/>
    <d v="1999-02-17T00:00:00"/>
    <s v="NULL"/>
    <n v="0"/>
    <x v="0"/>
    <s v=""/>
    <s v=""/>
    <s v=""/>
    <n v="0"/>
    <n v="0"/>
    <x v="0"/>
  </r>
  <r>
    <s v="7708845"/>
    <d v="2023-12-31T00:00:00"/>
    <n v="124163.25"/>
    <d v="2022-01-13T00:00:00"/>
    <x v="0"/>
    <s v="0 delayed payments"/>
    <s v="0.2705"/>
    <n v="1"/>
    <n v="9310255121"/>
    <n v="9310255121"/>
    <s v="NULL"/>
    <s v="NULL"/>
    <s v="9310255121"/>
    <d v="1993-10-25T00:00:00"/>
    <s v="NULL"/>
    <n v="0"/>
    <x v="0"/>
    <s v=""/>
    <s v=""/>
    <s v=""/>
    <n v="0"/>
    <n v="0"/>
    <x v="0"/>
  </r>
  <r>
    <s v="7708860"/>
    <d v="2023-12-31T00:00:00"/>
    <n v="278409.42"/>
    <d v="2022-01-13T00:00:00"/>
    <x v="0"/>
    <s v="0 delayed payments"/>
    <s v="0.2895"/>
    <n v="1"/>
    <n v="12023024"/>
    <n v="12023024"/>
    <s v="NULL"/>
    <s v="NULL"/>
    <s v="12023024"/>
    <d v="2000-12-02T00:00:00"/>
    <s v="NULL"/>
    <n v="0"/>
    <x v="0"/>
    <s v=""/>
    <s v=""/>
    <s v=""/>
    <n v="0"/>
    <n v="0"/>
    <x v="0"/>
  </r>
  <r>
    <s v="7709033"/>
    <d v="2023-12-31T00:00:00"/>
    <n v="303106.67"/>
    <d v="2022-01-17T00:00:00"/>
    <x v="0"/>
    <s v="0 delayed payments"/>
    <s v="0.1705"/>
    <n v="2"/>
    <n v="9412192891"/>
    <n v="9412192891"/>
    <s v="NULL"/>
    <s v="NULL"/>
    <s v="9412192891"/>
    <d v="1994-12-19T00:00:00"/>
    <s v="9412192891"/>
    <n v="0"/>
    <x v="0"/>
    <s v=""/>
    <s v=""/>
    <s v=""/>
    <n v="0"/>
    <n v="0"/>
    <x v="0"/>
  </r>
  <r>
    <s v="7709199"/>
    <d v="2023-12-31T00:00:00"/>
    <n v="182261.4"/>
    <d v="2022-01-14T00:00:00"/>
    <x v="0"/>
    <s v="0 delayed payments"/>
    <s v="0.1500"/>
    <n v="1"/>
    <n v="9001123372"/>
    <n v="9001123372"/>
    <s v="NULL"/>
    <s v="NULL"/>
    <s v="9001123372"/>
    <d v="1990-01-12T00:00:00"/>
    <s v="NULL"/>
    <n v="0"/>
    <x v="0"/>
    <s v=""/>
    <s v=""/>
    <s v=""/>
    <n v="0"/>
    <n v="0"/>
    <x v="0"/>
  </r>
  <r>
    <s v="7709272"/>
    <d v="2023-12-31T00:00:00"/>
    <n v="142109.78"/>
    <d v="2022-01-21T00:00:00"/>
    <x v="0"/>
    <s v="0 delayed payments"/>
    <s v="0.2605"/>
    <n v="2"/>
    <n v="6301109036"/>
    <n v="6301109036"/>
    <s v="NULL"/>
    <s v="NULL"/>
    <s v="6301109036"/>
    <d v="1963-01-10T00:00:00"/>
    <s v="6301109036"/>
    <n v="0"/>
    <x v="0"/>
    <s v=""/>
    <s v=""/>
    <s v=""/>
    <n v="0"/>
    <n v="0"/>
    <x v="0"/>
  </r>
  <r>
    <s v="7709371"/>
    <d v="2023-12-31T00:00:00"/>
    <n v="77235.02"/>
    <d v="2022-01-28T00:00:00"/>
    <x v="0"/>
    <s v="0 delayed payments"/>
    <s v="0.1705"/>
    <n v="1"/>
    <n v="7707068891"/>
    <n v="7707068891"/>
    <s v="NULL"/>
    <s v="NULL"/>
    <s v="7707068891"/>
    <d v="1977-07-06T00:00:00"/>
    <s v="NULL"/>
    <n v="0"/>
    <x v="0"/>
    <s v=""/>
    <s v=""/>
    <s v=""/>
    <n v="0"/>
    <n v="0"/>
    <x v="0"/>
  </r>
  <r>
    <s v="7709397"/>
    <d v="2023-12-31T00:00:00"/>
    <n v="181941.53"/>
    <d v="2022-01-18T00:00:00"/>
    <x v="0"/>
    <s v="0 delayed payments"/>
    <s v="0.2105"/>
    <n v="1"/>
    <n v="9010260959"/>
    <n v="9010260959"/>
    <s v="NULL"/>
    <s v="NULL"/>
    <s v="9010260959"/>
    <d v="1990-10-26T00:00:00"/>
    <s v="NULL"/>
    <n v="0"/>
    <x v="0"/>
    <s v=""/>
    <s v=""/>
    <s v=""/>
    <n v="0"/>
    <n v="0"/>
    <x v="0"/>
  </r>
  <r>
    <s v="7709488"/>
    <d v="2023-12-31T00:00:00"/>
    <n v="37120.22"/>
    <d v="2022-01-25T00:00:00"/>
    <x v="0"/>
    <s v="0 delayed payments"/>
    <s v="0.1905"/>
    <n v="1"/>
    <n v="7105356"/>
    <n v="7105356"/>
    <s v="NULL"/>
    <s v="NULL"/>
    <s v="7105356"/>
    <d v="2000-07-10T00:00:00"/>
    <s v="NULL"/>
    <n v="0"/>
    <x v="0"/>
    <s v=""/>
    <s v=""/>
    <s v=""/>
    <n v="0"/>
    <n v="0"/>
    <x v="0"/>
  </r>
  <r>
    <s v="7709538"/>
    <d v="2023-12-31T00:00:00"/>
    <n v="169689.54"/>
    <d v="2022-01-24T00:00:00"/>
    <x v="0"/>
    <s v="2 delayed payments"/>
    <s v="0.2705"/>
    <n v="1"/>
    <n v="8309212929"/>
    <n v="8309212929"/>
    <s v="NULL"/>
    <s v="NULL"/>
    <s v="8309212929"/>
    <d v="1983-09-21T00:00:00"/>
    <s v="NULL"/>
    <n v="0"/>
    <x v="0"/>
    <s v=""/>
    <s v=""/>
    <s v=""/>
    <n v="0"/>
    <n v="0"/>
    <x v="0"/>
  </r>
  <r>
    <s v="7709751"/>
    <d v="2023-12-31T00:00:00"/>
    <n v="265238.02"/>
    <d v="2022-01-17T00:00:00"/>
    <x v="0"/>
    <s v="0 delayed payments"/>
    <s v="0.1805"/>
    <n v="1"/>
    <n v="8608312461"/>
    <n v="8608312461"/>
    <s v="NULL"/>
    <s v="NULL"/>
    <s v="8608312461"/>
    <d v="1986-08-31T00:00:00"/>
    <s v="NULL"/>
    <n v="0"/>
    <x v="0"/>
    <s v=""/>
    <s v=""/>
    <s v=""/>
    <n v="0"/>
    <n v="0"/>
    <x v="0"/>
  </r>
  <r>
    <s v="7709801"/>
    <d v="2023-12-31T00:00:00"/>
    <n v="38827.78"/>
    <d v="2022-01-18T00:00:00"/>
    <x v="0"/>
    <s v="0 delayed payments"/>
    <s v="0.2770"/>
    <n v="1"/>
    <n v="9209274936"/>
    <n v="9209274936"/>
    <s v="NULL"/>
    <s v="NULL"/>
    <s v="9209274936"/>
    <d v="1992-09-27T00:00:00"/>
    <s v="NULL"/>
    <n v="0"/>
    <x v="0"/>
    <s v=""/>
    <s v=""/>
    <s v=""/>
    <n v="0"/>
    <n v="0"/>
    <x v="0"/>
  </r>
  <r>
    <s v="7710056"/>
    <d v="2023-12-31T00:00:00"/>
    <n v="259613.69"/>
    <d v="2022-01-18T00:00:00"/>
    <x v="0"/>
    <s v="0 delayed payments"/>
    <s v="0.2505"/>
    <n v="2"/>
    <n v="9010317510"/>
    <n v="9010317510"/>
    <s v="NULL"/>
    <s v="NULL"/>
    <s v="9010317510"/>
    <d v="1990-10-31T00:00:00"/>
    <s v="9010317510"/>
    <n v="0"/>
    <x v="0"/>
    <s v=""/>
    <s v=""/>
    <s v=""/>
    <n v="0"/>
    <n v="0"/>
    <x v="0"/>
  </r>
  <r>
    <s v="7710064"/>
    <d v="2023-12-31T00:00:00"/>
    <n v="141047.96"/>
    <d v="2022-01-20T00:00:00"/>
    <x v="0"/>
    <s v="0 delayed payments"/>
    <s v="0.2505"/>
    <n v="2"/>
    <n v="9307098575"/>
    <n v="9307098575"/>
    <s v="NULL"/>
    <s v="NULL"/>
    <s v="9307098575"/>
    <d v="1993-07-09T00:00:00"/>
    <s v="9307098575"/>
    <n v="0"/>
    <x v="0"/>
    <s v=""/>
    <s v=""/>
    <s v=""/>
    <n v="0"/>
    <n v="0"/>
    <x v="0"/>
  </r>
  <r>
    <s v="7710114"/>
    <d v="2023-12-31T00:00:00"/>
    <n v="108607.7"/>
    <d v="2022-01-20T00:00:00"/>
    <x v="0"/>
    <s v="0 delayed payments"/>
    <s v="0.2705"/>
    <n v="2"/>
    <n v="8811060394"/>
    <n v="8811060394"/>
    <s v="NULL"/>
    <s v="NULL"/>
    <s v="8811060394"/>
    <d v="1988-11-06T00:00:00"/>
    <s v="8811060394"/>
    <n v="0"/>
    <x v="0"/>
    <s v=""/>
    <s v=""/>
    <s v=""/>
    <n v="0"/>
    <n v="0"/>
    <x v="0"/>
  </r>
  <r>
    <s v="7710239"/>
    <d v="2023-12-31T00:00:00"/>
    <n v="100371.52"/>
    <d v="2022-01-28T00:00:00"/>
    <x v="0"/>
    <s v="0 delayed payments"/>
    <s v="0.1705"/>
    <n v="1"/>
    <n v="7410010826"/>
    <n v="7410010826"/>
    <s v="NULL"/>
    <s v="NULL"/>
    <s v="7410010826"/>
    <d v="1974-10-01T00:00:00"/>
    <s v="NULL"/>
    <n v="0"/>
    <x v="0"/>
    <s v=""/>
    <s v=""/>
    <s v=""/>
    <n v="0"/>
    <n v="0"/>
    <x v="0"/>
  </r>
  <r>
    <s v="7710262"/>
    <d v="2023-12-31T00:00:00"/>
    <n v="273564.94"/>
    <d v="2022-01-19T00:00:00"/>
    <x v="0"/>
    <s v="0 delayed payments"/>
    <s v="0.2605"/>
    <n v="1"/>
    <n v="9805240026"/>
    <n v="9805240026"/>
    <s v="NULL"/>
    <s v="NULL"/>
    <s v="9805240026"/>
    <d v="1998-05-24T00:00:00"/>
    <s v="NULL"/>
    <n v="0"/>
    <x v="0"/>
    <s v=""/>
    <s v=""/>
    <s v=""/>
    <n v="0"/>
    <n v="0"/>
    <x v="0"/>
  </r>
  <r>
    <s v="7710270"/>
    <d v="2023-12-31T00:00:00"/>
    <n v="345261.82"/>
    <d v="2022-01-20T00:00:00"/>
    <x v="0"/>
    <s v="0 delayed payments"/>
    <s v="0.2305"/>
    <n v="2"/>
    <n v="9211093407"/>
    <n v="9211093407"/>
    <s v="NULL"/>
    <s v="NULL"/>
    <s v="9211093407"/>
    <d v="1992-11-09T00:00:00"/>
    <s v="9211093407"/>
    <n v="0"/>
    <x v="0"/>
    <s v=""/>
    <s v=""/>
    <s v=""/>
    <n v="0"/>
    <n v="0"/>
    <x v="0"/>
  </r>
  <r>
    <s v="7710296"/>
    <d v="2023-12-31T00:00:00"/>
    <n v="176968.7"/>
    <d v="2022-01-19T00:00:00"/>
    <x v="0"/>
    <s v="0 delayed payments"/>
    <s v="0.2870"/>
    <n v="1"/>
    <n v="8101111428"/>
    <n v="8101111428"/>
    <s v="NULL"/>
    <s v="NULL"/>
    <s v="8101111428"/>
    <d v="1981-01-11T00:00:00"/>
    <s v="NULL"/>
    <n v="0"/>
    <x v="0"/>
    <s v=""/>
    <s v=""/>
    <s v=""/>
    <n v="0"/>
    <n v="0"/>
    <x v="0"/>
  </r>
  <r>
    <s v="7710320"/>
    <d v="2023-12-31T00:00:00"/>
    <n v="149609.10999999999"/>
    <d v="2022-01-19T00:00:00"/>
    <x v="0"/>
    <s v="0 delayed payments"/>
    <s v="0.1705"/>
    <n v="1"/>
    <n v="8209237596"/>
    <n v="8209237596"/>
    <s v="NULL"/>
    <s v="NULL"/>
    <s v="8209237596"/>
    <d v="1982-09-23T00:00:00"/>
    <s v="NULL"/>
    <n v="0"/>
    <x v="0"/>
    <s v=""/>
    <s v=""/>
    <s v=""/>
    <n v="0"/>
    <n v="0"/>
    <x v="0"/>
  </r>
  <r>
    <s v="7710338"/>
    <d v="2023-12-31T00:00:00"/>
    <n v="151791.26999999999"/>
    <d v="2022-01-20T00:00:00"/>
    <x v="0"/>
    <s v="0 delayed payments"/>
    <s v="0.2105"/>
    <n v="1"/>
    <n v="9601103378"/>
    <n v="9601103378"/>
    <s v="NULL"/>
    <s v="NULL"/>
    <s v="9601103378"/>
    <d v="1996-01-10T00:00:00"/>
    <s v="NULL"/>
    <n v="0"/>
    <x v="0"/>
    <s v=""/>
    <s v=""/>
    <s v=""/>
    <n v="0"/>
    <n v="0"/>
    <x v="0"/>
  </r>
  <r>
    <s v="7710452"/>
    <d v="2023-12-31T00:00:00"/>
    <n v="29537.25"/>
    <d v="2022-01-19T00:00:00"/>
    <x v="0"/>
    <s v="0 delayed payments"/>
    <s v="0.2545"/>
    <n v="2"/>
    <n v="8506102428"/>
    <n v="8506102428"/>
    <s v="NULL"/>
    <s v="NULL"/>
    <s v="8506102428"/>
    <d v="1985-06-10T00:00:00"/>
    <s v="8506102428"/>
    <n v="0"/>
    <x v="0"/>
    <s v=""/>
    <s v=""/>
    <s v=""/>
    <n v="0"/>
    <n v="0"/>
    <x v="0"/>
  </r>
  <r>
    <s v="7710668"/>
    <d v="2023-12-31T00:00:00"/>
    <n v="157803.19"/>
    <d v="2022-01-20T00:00:00"/>
    <x v="0"/>
    <s v="0 delayed payments"/>
    <s v="0.2305"/>
    <n v="1"/>
    <n v="8008098629"/>
    <n v="8008098629"/>
    <s v="NULL"/>
    <s v="NULL"/>
    <s v="8008098629"/>
    <d v="1980-08-09T00:00:00"/>
    <s v="NULL"/>
    <n v="0"/>
    <x v="0"/>
    <s v=""/>
    <s v=""/>
    <s v=""/>
    <n v="0"/>
    <n v="0"/>
    <x v="0"/>
  </r>
  <r>
    <s v="7710676"/>
    <d v="2023-12-31T00:00:00"/>
    <n v="239186.8"/>
    <d v="2022-01-27T00:00:00"/>
    <x v="0"/>
    <s v="0 delayed payments"/>
    <s v="0.2005"/>
    <n v="1"/>
    <n v="8404186689"/>
    <n v="8404186689"/>
    <s v="NULL"/>
    <s v="NULL"/>
    <s v="8404186689"/>
    <d v="1984-04-18T00:00:00"/>
    <s v="NULL"/>
    <n v="0"/>
    <x v="0"/>
    <s v=""/>
    <s v=""/>
    <s v=""/>
    <n v="0"/>
    <n v="0"/>
    <x v="0"/>
  </r>
  <r>
    <s v="7710809"/>
    <d v="2023-12-31T00:00:00"/>
    <n v="11167.38"/>
    <d v="2022-01-25T00:00:00"/>
    <x v="1"/>
    <s v="Frozen"/>
    <s v="0.2570"/>
    <n v="1"/>
    <n v="8605057432"/>
    <n v="8605057432"/>
    <s v="NULL"/>
    <s v="NULL"/>
    <s v="8605057432"/>
    <d v="1986-05-05T00:00:00"/>
    <s v="NULL"/>
    <n v="0"/>
    <x v="0"/>
    <s v=""/>
    <s v=""/>
    <s v=""/>
    <n v="0"/>
    <n v="0"/>
    <x v="0"/>
  </r>
  <r>
    <s v="7710882"/>
    <d v="2023-12-31T00:00:00"/>
    <n v="94874.46"/>
    <d v="2022-01-20T00:00:00"/>
    <x v="0"/>
    <s v="1 delayed payment"/>
    <s v="0.2770"/>
    <n v="1"/>
    <n v="112194055"/>
    <n v="112194055"/>
    <s v="NULL"/>
    <s v="NULL"/>
    <s v="112194055"/>
    <d v="2001-12-19T00:00:00"/>
    <s v="NULL"/>
    <n v="0"/>
    <x v="0"/>
    <s v=""/>
    <s v=""/>
    <s v=""/>
    <n v="0"/>
    <n v="0"/>
    <x v="0"/>
  </r>
  <r>
    <s v="7710916"/>
    <d v="2023-12-31T00:00:00"/>
    <n v="251751.03"/>
    <d v="2022-01-20T00:00:00"/>
    <x v="0"/>
    <s v="0 delayed payments"/>
    <s v="0.2805"/>
    <n v="2"/>
    <n v="8901159023"/>
    <n v="8901159023"/>
    <s v="NULL"/>
    <s v="NULL"/>
    <s v="8901159023"/>
    <d v="1989-01-15T00:00:00"/>
    <s v="8901159023"/>
    <n v="0"/>
    <x v="0"/>
    <s v=""/>
    <s v=""/>
    <s v=""/>
    <n v="0"/>
    <n v="0"/>
    <x v="0"/>
  </r>
  <r>
    <s v="7710965"/>
    <d v="2023-12-31T00:00:00"/>
    <n v="217425.79"/>
    <d v="2022-01-21T00:00:00"/>
    <x v="0"/>
    <s v="0 delayed payments"/>
    <s v="0.2505"/>
    <n v="2"/>
    <n v="7903277858"/>
    <n v="7903277858"/>
    <s v="NULL"/>
    <s v="NULL"/>
    <s v="7903277858"/>
    <d v="1979-03-27T00:00:00"/>
    <s v="7903277858"/>
    <n v="0"/>
    <x v="0"/>
    <s v=""/>
    <s v=""/>
    <s v=""/>
    <n v="0"/>
    <n v="0"/>
    <x v="0"/>
  </r>
  <r>
    <s v="7710981"/>
    <d v="2023-12-31T00:00:00"/>
    <n v="81366.27"/>
    <d v="2022-01-20T00:00:00"/>
    <x v="0"/>
    <s v="0 delayed payments"/>
    <s v="0.2705"/>
    <n v="1"/>
    <n v="7007120301"/>
    <n v="7007120301"/>
    <s v="NULL"/>
    <s v="NULL"/>
    <s v="7007120301"/>
    <d v="1970-07-12T00:00:00"/>
    <s v="NULL"/>
    <n v="0"/>
    <x v="0"/>
    <s v=""/>
    <s v=""/>
    <s v=""/>
    <n v="0"/>
    <n v="0"/>
    <x v="0"/>
  </r>
  <r>
    <s v="7711211"/>
    <d v="2023-12-31T00:00:00"/>
    <n v="99626.74"/>
    <d v="2022-01-20T00:00:00"/>
    <x v="0"/>
    <s v="4 delayed payments"/>
    <s v="0.2705"/>
    <n v="1"/>
    <n v="9603104762"/>
    <n v="9603104762"/>
    <s v="NULL"/>
    <s v="NULL"/>
    <s v="9603104762"/>
    <d v="1996-03-10T00:00:00"/>
    <s v="NULL"/>
    <n v="0"/>
    <x v="0"/>
    <s v=""/>
    <s v=""/>
    <s v=""/>
    <n v="0"/>
    <n v="0"/>
    <x v="0"/>
  </r>
  <r>
    <s v="7711286"/>
    <d v="2023-12-31T00:00:00"/>
    <n v="211521.8"/>
    <d v="2022-01-24T00:00:00"/>
    <x v="0"/>
    <s v="0 delayed payments"/>
    <s v="0.2505"/>
    <n v="2"/>
    <n v="9902079566"/>
    <n v="9902079566"/>
    <s v="NULL"/>
    <s v="NULL"/>
    <s v="9902079566"/>
    <d v="1999-02-07T00:00:00"/>
    <s v="9902079566"/>
    <n v="0"/>
    <x v="0"/>
    <s v=""/>
    <s v=""/>
    <s v=""/>
    <n v="0"/>
    <n v="0"/>
    <x v="0"/>
  </r>
  <r>
    <s v="7711468"/>
    <d v="2023-12-31T00:00:00"/>
    <n v="397660.45"/>
    <d v="2022-01-21T00:00:00"/>
    <x v="0"/>
    <s v="0 delayed payments"/>
    <s v="0.2305"/>
    <n v="2"/>
    <n v="6505125994"/>
    <n v="6505125994"/>
    <s v="NULL"/>
    <s v="NULL"/>
    <s v="6505125994"/>
    <d v="1965-05-12T00:00:00"/>
    <s v="6505125994"/>
    <n v="0"/>
    <x v="0"/>
    <s v=""/>
    <s v=""/>
    <s v=""/>
    <n v="0"/>
    <n v="0"/>
    <x v="0"/>
  </r>
  <r>
    <s v="7711476"/>
    <d v="2023-12-31T00:00:00"/>
    <n v="46908.85"/>
    <d v="2022-01-27T00:00:00"/>
    <x v="0"/>
    <s v="0 delayed payments"/>
    <s v="0.2770"/>
    <n v="1"/>
    <n v="7105230598"/>
    <n v="7105230598"/>
    <s v="NULL"/>
    <s v="NULL"/>
    <s v="7105230598"/>
    <d v="1971-05-23T00:00:00"/>
    <s v="NULL"/>
    <n v="0"/>
    <x v="0"/>
    <s v=""/>
    <s v=""/>
    <s v=""/>
    <n v="0"/>
    <n v="0"/>
    <x v="0"/>
  </r>
  <r>
    <s v="7711641"/>
    <d v="2023-12-31T00:00:00"/>
    <n v="373376.07"/>
    <d v="2022-01-24T00:00:00"/>
    <x v="0"/>
    <s v="0 delayed payments"/>
    <s v="0.2205"/>
    <n v="2"/>
    <n v="9304259733"/>
    <n v="9304259733"/>
    <s v="NULL"/>
    <s v="NULL"/>
    <s v="9304259733"/>
    <d v="1993-04-25T00:00:00"/>
    <s v="9304259733"/>
    <n v="0"/>
    <x v="0"/>
    <s v=""/>
    <s v=""/>
    <s v=""/>
    <n v="0"/>
    <n v="0"/>
    <x v="0"/>
  </r>
  <r>
    <s v="7711815"/>
    <d v="2023-12-31T00:00:00"/>
    <n v="295494.55"/>
    <d v="2022-01-25T00:00:00"/>
    <x v="0"/>
    <s v="0 delayed payments"/>
    <s v="0.2505"/>
    <n v="2"/>
    <n v="9001145037"/>
    <n v="9001145037"/>
    <s v="NULL"/>
    <s v="NULL"/>
    <s v="9001145037"/>
    <d v="1990-01-14T00:00:00"/>
    <s v="9001145037"/>
    <n v="0"/>
    <x v="0"/>
    <s v=""/>
    <s v=""/>
    <s v=""/>
    <n v="0"/>
    <n v="0"/>
    <x v="0"/>
  </r>
  <r>
    <s v="7711930"/>
    <d v="2023-12-31T00:00:00"/>
    <n v="223636.47"/>
    <d v="2022-01-26T00:00:00"/>
    <x v="0"/>
    <s v="0 delayed payments"/>
    <s v="0.2005"/>
    <n v="1"/>
    <n v="9401265906"/>
    <n v="9401265906"/>
    <s v="NULL"/>
    <s v="NULL"/>
    <s v="9401265906"/>
    <d v="1994-01-26T00:00:00"/>
    <s v="NULL"/>
    <n v="0"/>
    <x v="0"/>
    <s v=""/>
    <s v=""/>
    <s v=""/>
    <n v="0"/>
    <n v="0"/>
    <x v="0"/>
  </r>
  <r>
    <s v="7712177"/>
    <d v="2023-12-31T00:00:00"/>
    <n v="228881.19"/>
    <d v="2022-01-25T00:00:00"/>
    <x v="0"/>
    <s v="0 delayed payments"/>
    <s v="0.2005"/>
    <n v="1"/>
    <n v="8201010645"/>
    <n v="8201010645"/>
    <s v="NULL"/>
    <s v="NULL"/>
    <s v="8201010645"/>
    <d v="1982-01-01T00:00:00"/>
    <s v="NULL"/>
    <n v="0"/>
    <x v="0"/>
    <s v=""/>
    <s v=""/>
    <s v=""/>
    <n v="0"/>
    <n v="0"/>
    <x v="0"/>
  </r>
  <r>
    <s v="7712201"/>
    <d v="2023-12-31T00:00:00"/>
    <n v="291608.68"/>
    <d v="2022-01-24T00:00:00"/>
    <x v="0"/>
    <s v="0 delayed payments"/>
    <s v="0.2705"/>
    <n v="1"/>
    <n v="9206120074"/>
    <n v="9206120074"/>
    <s v="NULL"/>
    <s v="NULL"/>
    <s v="9206120074"/>
    <d v="1992-06-12T00:00:00"/>
    <s v="NULL"/>
    <n v="0"/>
    <x v="0"/>
    <s v=""/>
    <s v=""/>
    <s v=""/>
    <n v="0"/>
    <n v="0"/>
    <x v="0"/>
  </r>
  <r>
    <s v="7712292"/>
    <d v="2023-12-31T00:00:00"/>
    <n v="115791.24"/>
    <d v="2022-01-25T00:00:00"/>
    <x v="0"/>
    <s v="0 delayed payments"/>
    <s v="0.2405"/>
    <n v="2"/>
    <n v="9807015137"/>
    <n v="9807015137"/>
    <s v="NULL"/>
    <s v="NULL"/>
    <s v="9807015137"/>
    <d v="1998-07-01T00:00:00"/>
    <s v="9807015137"/>
    <n v="0"/>
    <x v="0"/>
    <s v=""/>
    <s v=""/>
    <s v=""/>
    <n v="0"/>
    <n v="0"/>
    <x v="0"/>
  </r>
  <r>
    <s v="7712318"/>
    <d v="2023-12-31T00:00:00"/>
    <n v="263506.02"/>
    <d v="2022-01-24T00:00:00"/>
    <x v="0"/>
    <s v="0 delayed payments"/>
    <s v="0.1705"/>
    <n v="1"/>
    <n v="7807251660"/>
    <n v="7807251660"/>
    <s v="NULL"/>
    <s v="NULL"/>
    <s v="7807251660"/>
    <d v="1978-07-25T00:00:00"/>
    <s v="NULL"/>
    <n v="0"/>
    <x v="0"/>
    <s v=""/>
    <s v=""/>
    <s v=""/>
    <n v="0"/>
    <n v="0"/>
    <x v="0"/>
  </r>
  <r>
    <s v="7712326"/>
    <d v="2023-12-31T00:00:00"/>
    <n v="480613.46"/>
    <d v="2022-01-24T00:00:00"/>
    <x v="0"/>
    <s v="0 delayed payments"/>
    <s v="0.2205"/>
    <n v="2"/>
    <n v="7409014839"/>
    <n v="7409014839"/>
    <s v="NULL"/>
    <s v="NULL"/>
    <s v="7409014839"/>
    <d v="1974-09-01T00:00:00"/>
    <s v="7409014839"/>
    <n v="0"/>
    <x v="0"/>
    <s v=""/>
    <s v=""/>
    <s v=""/>
    <n v="0"/>
    <n v="0"/>
    <x v="0"/>
  </r>
  <r>
    <s v="7712409"/>
    <d v="2023-12-31T00:00:00"/>
    <n v="374176.73"/>
    <d v="2022-01-26T00:00:00"/>
    <x v="0"/>
    <s v="0 delayed payments"/>
    <s v="0.2305"/>
    <n v="2"/>
    <n v="6411114025"/>
    <n v="6411114025"/>
    <s v="NULL"/>
    <s v="NULL"/>
    <s v="6411114025"/>
    <d v="1964-11-11T00:00:00"/>
    <s v="6411114025"/>
    <n v="0"/>
    <x v="0"/>
    <s v=""/>
    <s v=""/>
    <s v=""/>
    <n v="0"/>
    <n v="0"/>
    <x v="0"/>
  </r>
  <r>
    <s v="7712458"/>
    <d v="2023-12-31T00:00:00"/>
    <n v="168170.88"/>
    <d v="2022-01-25T00:00:00"/>
    <x v="0"/>
    <s v="0 delayed payments"/>
    <s v="0.1705"/>
    <n v="1"/>
    <n v="9704132787"/>
    <n v="9704132787"/>
    <s v="NULL"/>
    <s v="NULL"/>
    <s v="9704132787"/>
    <d v="1997-04-13T00:00:00"/>
    <s v="NULL"/>
    <n v="0"/>
    <x v="0"/>
    <s v=""/>
    <s v=""/>
    <s v=""/>
    <n v="0"/>
    <n v="0"/>
    <x v="0"/>
  </r>
  <r>
    <s v="7712532"/>
    <d v="2023-12-31T00:00:00"/>
    <n v="126028.35"/>
    <d v="2022-01-26T00:00:00"/>
    <x v="0"/>
    <s v="4 delayed payments"/>
    <s v="0.1625"/>
    <n v="1"/>
    <n v="9104242988"/>
    <n v="9104242988"/>
    <s v="NULL"/>
    <s v="NULL"/>
    <s v="9104242988"/>
    <d v="1991-04-24T00:00:00"/>
    <s v="NULL"/>
    <n v="0"/>
    <x v="0"/>
    <s v=""/>
    <s v=""/>
    <s v=""/>
    <n v="0"/>
    <n v="0"/>
    <x v="0"/>
  </r>
  <r>
    <s v="7712763"/>
    <d v="2023-12-31T00:00:00"/>
    <n v="16089.76"/>
    <d v="2022-01-26T00:00:00"/>
    <x v="0"/>
    <s v="0 delayed payments"/>
    <s v="0.2445"/>
    <n v="2"/>
    <n v="6912134944"/>
    <n v="6912134944"/>
    <s v="NULL"/>
    <s v="NULL"/>
    <s v="6912134944"/>
    <d v="1969-12-13T00:00:00"/>
    <s v="6912134944"/>
    <n v="0"/>
    <x v="0"/>
    <s v=""/>
    <s v=""/>
    <s v=""/>
    <n v="0"/>
    <n v="0"/>
    <x v="0"/>
  </r>
  <r>
    <s v="7712789"/>
    <d v="2023-12-31T00:00:00"/>
    <n v="480547.81"/>
    <d v="2022-01-25T00:00:00"/>
    <x v="0"/>
    <s v="4 delayed payments"/>
    <s v="0.2505"/>
    <n v="2"/>
    <n v="7910230635"/>
    <n v="7910230635"/>
    <s v="NULL"/>
    <s v="NULL"/>
    <s v="7910230635"/>
    <d v="1979-10-23T00:00:00"/>
    <s v="7910230635"/>
    <n v="0"/>
    <x v="0"/>
    <s v=""/>
    <s v=""/>
    <s v=""/>
    <n v="0"/>
    <n v="0"/>
    <x v="0"/>
  </r>
  <r>
    <s v="7712862"/>
    <d v="2023-12-31T00:00:00"/>
    <n v="330698.23999999999"/>
    <d v="2022-01-26T00:00:00"/>
    <x v="0"/>
    <s v="0 delayed payments"/>
    <s v="0.2305"/>
    <n v="2"/>
    <n v="8204013307"/>
    <n v="8204013307"/>
    <s v="NULL"/>
    <s v="NULL"/>
    <s v="8204013307"/>
    <d v="1982-04-01T00:00:00"/>
    <s v="8204013307"/>
    <n v="0"/>
    <x v="0"/>
    <s v=""/>
    <s v=""/>
    <s v=""/>
    <n v="0"/>
    <n v="0"/>
    <x v="0"/>
  </r>
  <r>
    <s v="7712912"/>
    <d v="2023-12-31T00:00:00"/>
    <n v="99541.8"/>
    <d v="2022-01-26T00:00:00"/>
    <x v="0"/>
    <s v="0 delayed payments"/>
    <s v="0.2305"/>
    <n v="1"/>
    <n v="9002149335"/>
    <n v="9002149335"/>
    <s v="NULL"/>
    <s v="NULL"/>
    <s v="9002149335"/>
    <d v="1990-02-14T00:00:00"/>
    <s v="NULL"/>
    <n v="0"/>
    <x v="0"/>
    <s v=""/>
    <s v=""/>
    <s v=""/>
    <n v="0"/>
    <n v="0"/>
    <x v="0"/>
  </r>
  <r>
    <s v="7713365"/>
    <d v="2023-12-31T00:00:00"/>
    <n v="245717.34"/>
    <d v="2022-01-26T00:00:00"/>
    <x v="0"/>
    <s v="0 delayed payments"/>
    <s v="0.1705"/>
    <n v="1"/>
    <n v="9812031939"/>
    <n v="9812031939"/>
    <s v="NULL"/>
    <s v="NULL"/>
    <s v="9812031939"/>
    <d v="1998-12-03T00:00:00"/>
    <s v="NULL"/>
    <n v="0"/>
    <x v="0"/>
    <s v=""/>
    <s v=""/>
    <s v=""/>
    <n v="0"/>
    <n v="0"/>
    <x v="0"/>
  </r>
  <r>
    <s v="7713415"/>
    <d v="2023-12-31T00:00:00"/>
    <n v="204336.83"/>
    <d v="2022-01-28T00:00:00"/>
    <x v="0"/>
    <s v="0 delayed payments"/>
    <s v="0.2505"/>
    <n v="2"/>
    <n v="6807237232"/>
    <n v="6807237232"/>
    <s v="NULL"/>
    <s v="NULL"/>
    <s v="6807237232"/>
    <d v="1968-07-23T00:00:00"/>
    <s v="6807237232"/>
    <n v="0"/>
    <x v="0"/>
    <s v=""/>
    <s v=""/>
    <s v=""/>
    <n v="0"/>
    <n v="0"/>
    <x v="0"/>
  </r>
  <r>
    <s v="7713431"/>
    <d v="2023-12-31T00:00:00"/>
    <n v="107916.43"/>
    <d v="2022-02-16T00:00:00"/>
    <x v="0"/>
    <s v="0 delayed payments"/>
    <s v="0.2845"/>
    <n v="1"/>
    <n v="7905165655"/>
    <n v="7905165655"/>
    <s v="NULL"/>
    <s v="NULL"/>
    <s v="7905165655"/>
    <d v="1979-05-16T00:00:00"/>
    <s v="NULL"/>
    <n v="0"/>
    <x v="0"/>
    <s v=""/>
    <s v=""/>
    <s v=""/>
    <n v="0"/>
    <n v="0"/>
    <x v="0"/>
  </r>
  <r>
    <s v="7713449"/>
    <d v="2023-12-31T00:00:00"/>
    <n v="107982.12"/>
    <d v="2022-01-27T00:00:00"/>
    <x v="0"/>
    <s v="0 delayed payments"/>
    <s v="0.2705"/>
    <n v="2"/>
    <n v="9204270384"/>
    <n v="9204270384"/>
    <s v="NULL"/>
    <s v="NULL"/>
    <s v="9204270384"/>
    <d v="1992-04-27T00:00:00"/>
    <s v="9204270384"/>
    <n v="0"/>
    <x v="0"/>
    <s v=""/>
    <s v=""/>
    <s v=""/>
    <n v="0"/>
    <n v="0"/>
    <x v="0"/>
  </r>
  <r>
    <s v="7713480"/>
    <d v="2023-12-31T00:00:00"/>
    <n v="260645.48"/>
    <d v="2022-01-26T00:00:00"/>
    <x v="0"/>
    <s v="0 delayed payments"/>
    <s v="0.2005"/>
    <n v="1"/>
    <n v="7808148600"/>
    <n v="7808148600"/>
    <s v="NULL"/>
    <s v="NULL"/>
    <s v="7808148600"/>
    <d v="1978-08-14T00:00:00"/>
    <s v="NULL"/>
    <n v="0"/>
    <x v="0"/>
    <s v=""/>
    <s v=""/>
    <s v=""/>
    <n v="0"/>
    <n v="0"/>
    <x v="0"/>
  </r>
  <r>
    <s v="7713522"/>
    <d v="2023-12-31T00:00:00"/>
    <n v="51197.19"/>
    <d v="2022-01-27T00:00:00"/>
    <x v="0"/>
    <s v="0 delayed payments"/>
    <s v="0.2795"/>
    <n v="1"/>
    <n v="4263372"/>
    <n v="4263372"/>
    <s v="NULL"/>
    <s v="NULL"/>
    <s v="4263372"/>
    <d v="2000-04-26T00:00:00"/>
    <s v="NULL"/>
    <n v="0"/>
    <x v="0"/>
    <s v=""/>
    <s v=""/>
    <s v=""/>
    <n v="0"/>
    <n v="0"/>
    <x v="0"/>
  </r>
  <r>
    <s v="7713969"/>
    <d v="2023-12-31T00:00:00"/>
    <n v="143615.49"/>
    <d v="2022-01-27T00:00:00"/>
    <x v="0"/>
    <s v="0 delayed payments"/>
    <s v="0.2805"/>
    <n v="2"/>
    <n v="7007164101"/>
    <n v="7007164101"/>
    <s v="NULL"/>
    <s v="NULL"/>
    <s v="7007164101"/>
    <d v="1970-07-16T00:00:00"/>
    <s v="7007164101"/>
    <n v="0"/>
    <x v="0"/>
    <s v=""/>
    <s v=""/>
    <s v=""/>
    <n v="0"/>
    <n v="0"/>
    <x v="0"/>
  </r>
  <r>
    <s v="7713993"/>
    <d v="2023-12-31T00:00:00"/>
    <n v="142664.73000000001"/>
    <d v="2022-02-01T00:00:00"/>
    <x v="0"/>
    <s v="0 delayed payments"/>
    <s v="0.2870"/>
    <n v="1"/>
    <n v="9802233370"/>
    <n v="9802233370"/>
    <s v="NULL"/>
    <s v="NULL"/>
    <s v="9802233370"/>
    <d v="1998-02-23T00:00:00"/>
    <s v="NULL"/>
    <n v="0"/>
    <x v="0"/>
    <s v=""/>
    <s v=""/>
    <s v=""/>
    <n v="0"/>
    <n v="0"/>
    <x v="0"/>
  </r>
  <r>
    <s v="7714116"/>
    <d v="2023-12-31T00:00:00"/>
    <n v="348193.87"/>
    <d v="2022-01-28T00:00:00"/>
    <x v="0"/>
    <s v="0 delayed payments"/>
    <s v="0.2505"/>
    <n v="2"/>
    <n v="9102090017"/>
    <n v="9102090017"/>
    <s v="NULL"/>
    <s v="NULL"/>
    <s v="9102090017"/>
    <d v="1991-02-09T00:00:00"/>
    <s v="9102090017"/>
    <n v="0"/>
    <x v="0"/>
    <s v=""/>
    <s v=""/>
    <s v=""/>
    <n v="0"/>
    <n v="0"/>
    <x v="0"/>
  </r>
  <r>
    <s v="7714157"/>
    <d v="2023-12-31T00:00:00"/>
    <n v="293298.7"/>
    <d v="2022-01-28T00:00:00"/>
    <x v="0"/>
    <s v="2 delayed payments"/>
    <s v="0.2705"/>
    <n v="1"/>
    <n v="8607160655"/>
    <n v="8607160655"/>
    <s v="NULL"/>
    <s v="NULL"/>
    <s v="8607160655"/>
    <d v="1986-07-16T00:00:00"/>
    <s v="NULL"/>
    <n v="0"/>
    <x v="0"/>
    <s v=""/>
    <s v=""/>
    <s v=""/>
    <n v="0"/>
    <n v="0"/>
    <x v="0"/>
  </r>
  <r>
    <s v="7714405"/>
    <d v="2023-12-31T00:00:00"/>
    <n v="41552.42"/>
    <d v="2022-01-31T00:00:00"/>
    <x v="0"/>
    <s v="0 delayed payments"/>
    <s v="0.2705"/>
    <n v="1"/>
    <n v="9303048913"/>
    <n v="9303048913"/>
    <s v="NULL"/>
    <s v="NULL"/>
    <s v="9303048913"/>
    <d v="1993-03-04T00:00:00"/>
    <s v="NULL"/>
    <n v="0"/>
    <x v="0"/>
    <s v=""/>
    <s v=""/>
    <s v=""/>
    <n v="0"/>
    <n v="0"/>
    <x v="0"/>
  </r>
  <r>
    <s v="7714488"/>
    <d v="2023-12-31T00:00:00"/>
    <n v="95008.3"/>
    <d v="2022-02-16T00:00:00"/>
    <x v="0"/>
    <s v="0 delayed payments"/>
    <s v="0.2870"/>
    <n v="1"/>
    <n v="8812171489"/>
    <n v="8812171489"/>
    <s v="NULL"/>
    <s v="NULL"/>
    <s v="8812171489"/>
    <d v="1988-12-17T00:00:00"/>
    <s v="NULL"/>
    <n v="0"/>
    <x v="0"/>
    <s v=""/>
    <s v=""/>
    <s v=""/>
    <n v="0"/>
    <n v="0"/>
    <x v="0"/>
  </r>
  <r>
    <s v="7714538"/>
    <d v="2023-12-31T00:00:00"/>
    <n v="97136.11"/>
    <d v="2022-01-28T00:00:00"/>
    <x v="0"/>
    <s v="2 delayed payments"/>
    <s v="0.2870"/>
    <n v="1"/>
    <n v="8201013128"/>
    <n v="8201013128"/>
    <s v="NULL"/>
    <s v="NULL"/>
    <s v="8201013128"/>
    <d v="1982-01-01T00:00:00"/>
    <s v="NULL"/>
    <n v="0"/>
    <x v="0"/>
    <s v=""/>
    <s v=""/>
    <s v=""/>
    <n v="0"/>
    <n v="0"/>
    <x v="0"/>
  </r>
  <r>
    <s v="7714645"/>
    <d v="2023-12-31T00:00:00"/>
    <n v="283766.78000000003"/>
    <d v="2022-02-08T00:00:00"/>
    <x v="0"/>
    <s v="0 delayed payments"/>
    <s v="0.1805"/>
    <n v="1"/>
    <n v="9206050479"/>
    <n v="9206050479"/>
    <s v="NULL"/>
    <s v="NULL"/>
    <s v="9206050479"/>
    <d v="1992-06-05T00:00:00"/>
    <s v="NULL"/>
    <n v="0"/>
    <x v="0"/>
    <s v=""/>
    <s v=""/>
    <s v=""/>
    <n v="0"/>
    <n v="0"/>
    <x v="0"/>
  </r>
  <r>
    <s v="7715006"/>
    <d v="2023-12-31T00:00:00"/>
    <n v="76979.429999999993"/>
    <d v="2022-02-02T00:00:00"/>
    <x v="0"/>
    <s v="0 delayed payments"/>
    <s v="0.2795"/>
    <n v="1"/>
    <n v="8705235359"/>
    <n v="8705235359"/>
    <s v="NULL"/>
    <s v="NULL"/>
    <s v="8705235359"/>
    <d v="1987-05-23T00:00:00"/>
    <s v="NULL"/>
    <n v="0"/>
    <x v="0"/>
    <s v=""/>
    <s v=""/>
    <s v=""/>
    <n v="0"/>
    <n v="0"/>
    <x v="0"/>
  </r>
  <r>
    <s v="7715071"/>
    <d v="2023-12-31T00:00:00"/>
    <n v="192221.89"/>
    <d v="2022-02-01T00:00:00"/>
    <x v="0"/>
    <s v="2 delayed payments"/>
    <s v="0.2105"/>
    <n v="1"/>
    <n v="8301154855"/>
    <n v="8301154855"/>
    <s v="NULL"/>
    <s v="NULL"/>
    <s v="8301154855"/>
    <d v="1983-01-15T00:00:00"/>
    <s v="NULL"/>
    <n v="0"/>
    <x v="0"/>
    <s v=""/>
    <s v=""/>
    <s v=""/>
    <n v="0"/>
    <n v="0"/>
    <x v="0"/>
  </r>
  <r>
    <s v="7715287"/>
    <d v="2023-12-31T00:00:00"/>
    <n v="244013.68"/>
    <d v="2022-02-07T00:00:00"/>
    <x v="0"/>
    <s v="0 delayed payments"/>
    <s v="0.1705"/>
    <n v="1"/>
    <n v="8309025602"/>
    <n v="8309025602"/>
    <s v="NULL"/>
    <s v="NULL"/>
    <s v="8309025602"/>
    <d v="1983-09-02T00:00:00"/>
    <s v="NULL"/>
    <n v="0"/>
    <x v="0"/>
    <s v=""/>
    <s v=""/>
    <s v=""/>
    <n v="0"/>
    <n v="0"/>
    <x v="0"/>
  </r>
  <r>
    <s v="7715360"/>
    <d v="2023-12-31T00:00:00"/>
    <n v="57269.19"/>
    <d v="2022-02-04T00:00:00"/>
    <x v="0"/>
    <s v="0 delayed payments"/>
    <s v="0.1805"/>
    <n v="1"/>
    <n v="6311298944"/>
    <n v="6311298944"/>
    <s v="NULL"/>
    <s v="NULL"/>
    <s v="6311298944"/>
    <d v="1963-11-29T00:00:00"/>
    <s v="NULL"/>
    <n v="0"/>
    <x v="0"/>
    <s v=""/>
    <s v=""/>
    <s v=""/>
    <n v="0"/>
    <n v="0"/>
    <x v="0"/>
  </r>
  <r>
    <s v="7715394"/>
    <d v="2023-12-31T00:00:00"/>
    <n v="280147.57"/>
    <d v="2022-02-01T00:00:00"/>
    <x v="0"/>
    <s v="0 delayed payments"/>
    <s v="0.2005"/>
    <n v="1"/>
    <n v="7312198976"/>
    <n v="7312198976"/>
    <s v="NULL"/>
    <s v="NULL"/>
    <s v="7312198976"/>
    <d v="1973-12-19T00:00:00"/>
    <s v="NULL"/>
    <n v="0"/>
    <x v="0"/>
    <s v=""/>
    <s v=""/>
    <s v=""/>
    <n v="0"/>
    <n v="0"/>
    <x v="0"/>
  </r>
  <r>
    <s v="7715600"/>
    <d v="2023-12-31T00:00:00"/>
    <n v="178949.74"/>
    <d v="2022-02-02T00:00:00"/>
    <x v="0"/>
    <s v="0 delayed payments"/>
    <s v="0.2845"/>
    <n v="2"/>
    <n v="8505182488"/>
    <n v="8505182488"/>
    <s v="NULL"/>
    <s v="NULL"/>
    <s v="8505182488"/>
    <d v="1985-05-18T00:00:00"/>
    <s v="8505182488"/>
    <n v="0"/>
    <x v="0"/>
    <s v=""/>
    <s v=""/>
    <s v=""/>
    <n v="0"/>
    <n v="0"/>
    <x v="0"/>
  </r>
  <r>
    <s v="7715626"/>
    <d v="2023-12-31T00:00:00"/>
    <n v="127968.7"/>
    <d v="2022-02-03T00:00:00"/>
    <x v="0"/>
    <s v="0 delayed payments"/>
    <s v="0.2770"/>
    <n v="1"/>
    <n v="9008244486"/>
    <n v="9008244486"/>
    <s v="NULL"/>
    <s v="NULL"/>
    <s v="9008244486"/>
    <d v="1990-08-24T00:00:00"/>
    <s v="NULL"/>
    <n v="0"/>
    <x v="0"/>
    <s v=""/>
    <s v=""/>
    <s v=""/>
    <n v="0"/>
    <n v="0"/>
    <x v="0"/>
  </r>
  <r>
    <s v="7715634"/>
    <d v="2023-12-31T00:00:00"/>
    <n v="361850.39"/>
    <d v="2022-02-01T00:00:00"/>
    <x v="0"/>
    <s v="0 delayed payments"/>
    <s v="0.2505"/>
    <n v="2"/>
    <n v="9311174578"/>
    <n v="9311174578"/>
    <s v="NULL"/>
    <s v="NULL"/>
    <s v="9311174578"/>
    <d v="1993-11-17T00:00:00"/>
    <s v="9311174578"/>
    <n v="0"/>
    <x v="0"/>
    <s v=""/>
    <s v=""/>
    <s v=""/>
    <n v="0"/>
    <n v="0"/>
    <x v="0"/>
  </r>
  <r>
    <s v="7715964"/>
    <d v="2023-12-31T00:00:00"/>
    <n v="252707.92"/>
    <d v="2022-02-02T00:00:00"/>
    <x v="0"/>
    <s v="0 delayed payments"/>
    <s v="0.2805"/>
    <n v="1"/>
    <n v="7711063318"/>
    <n v="7711063318"/>
    <s v="NULL"/>
    <s v="NULL"/>
    <s v="7711063318"/>
    <d v="1977-11-06T00:00:00"/>
    <s v="NULL"/>
    <n v="0"/>
    <x v="0"/>
    <s v=""/>
    <s v=""/>
    <s v=""/>
    <n v="0"/>
    <n v="0"/>
    <x v="0"/>
  </r>
  <r>
    <s v="7716079"/>
    <d v="2023-12-31T00:00:00"/>
    <n v="289672.82"/>
    <d v="2022-02-02T00:00:00"/>
    <x v="1"/>
    <s v="Frozen"/>
    <s v="0.2170"/>
    <n v="1"/>
    <n v="9001037218"/>
    <n v="9001037218"/>
    <s v="NULL"/>
    <s v="NULL"/>
    <s v="9001037218"/>
    <d v="1990-01-03T00:00:00"/>
    <s v="NULL"/>
    <n v="0"/>
    <x v="0"/>
    <s v=""/>
    <s v=""/>
    <s v=""/>
    <n v="0"/>
    <n v="0"/>
    <x v="0"/>
  </r>
  <r>
    <s v="7716103"/>
    <d v="2023-12-31T00:00:00"/>
    <n v="281611.28999999998"/>
    <d v="2022-02-08T00:00:00"/>
    <x v="1"/>
    <s v="Frozen"/>
    <s v="0.2170"/>
    <n v="1"/>
    <n v="8204014065"/>
    <n v="8204014065"/>
    <s v="NULL"/>
    <s v="NULL"/>
    <s v="8204014065"/>
    <d v="1982-04-01T00:00:00"/>
    <s v="NULL"/>
    <n v="0"/>
    <x v="0"/>
    <s v=""/>
    <s v=""/>
    <s v=""/>
    <n v="0"/>
    <n v="0"/>
    <x v="0"/>
  </r>
  <r>
    <s v="7716202"/>
    <d v="2023-12-31T00:00:00"/>
    <n v="311903.93"/>
    <d v="2022-02-02T00:00:00"/>
    <x v="1"/>
    <s v="Frozen"/>
    <s v="0.2265"/>
    <n v="2"/>
    <n v="7303279264"/>
    <n v="7303279264"/>
    <s v="NULL"/>
    <s v="NULL"/>
    <s v="7303279264"/>
    <d v="1973-03-27T00:00:00"/>
    <s v="7303279264"/>
    <n v="0"/>
    <x v="0"/>
    <s v=""/>
    <s v=""/>
    <s v=""/>
    <n v="0"/>
    <n v="0"/>
    <x v="0"/>
  </r>
  <r>
    <s v="7716236"/>
    <d v="2023-12-31T00:00:00"/>
    <n v="234575.3"/>
    <d v="2022-02-04T00:00:00"/>
    <x v="0"/>
    <s v="0 delayed payments"/>
    <s v="0.1705"/>
    <n v="1"/>
    <n v="7905078528"/>
    <n v="7905078528"/>
    <s v="NULL"/>
    <s v="NULL"/>
    <s v="7905078528"/>
    <d v="1979-05-07T00:00:00"/>
    <s v="NULL"/>
    <n v="0"/>
    <x v="0"/>
    <s v=""/>
    <s v=""/>
    <s v=""/>
    <n v="0"/>
    <n v="0"/>
    <x v="0"/>
  </r>
  <r>
    <s v="7716251"/>
    <d v="2023-12-31T00:00:00"/>
    <n v="2761.8"/>
    <d v="2022-02-14T00:00:00"/>
    <x v="0"/>
    <s v="0 delayed payments"/>
    <s v="0.1505"/>
    <n v="1"/>
    <n v="9603103590"/>
    <n v="9603103590"/>
    <s v="NULL"/>
    <s v="NULL"/>
    <s v="9603103590"/>
    <d v="1996-03-10T00:00:00"/>
    <s v="NULL"/>
    <n v="0"/>
    <x v="0"/>
    <s v=""/>
    <s v=""/>
    <s v=""/>
    <n v="0"/>
    <n v="0"/>
    <x v="0"/>
  </r>
  <r>
    <s v="7716319"/>
    <d v="2023-12-31T00:00:00"/>
    <n v="281388.74"/>
    <d v="2022-02-02T00:00:00"/>
    <x v="0"/>
    <s v="1 delayed payment"/>
    <s v="0.2205"/>
    <n v="1"/>
    <n v="9604148933"/>
    <n v="9604148933"/>
    <s v="NULL"/>
    <s v="NULL"/>
    <s v="9604148933"/>
    <d v="1996-04-14T00:00:00"/>
    <s v="NULL"/>
    <n v="0"/>
    <x v="0"/>
    <s v=""/>
    <s v=""/>
    <s v=""/>
    <n v="0"/>
    <n v="0"/>
    <x v="0"/>
  </r>
  <r>
    <s v="7716343"/>
    <d v="2023-12-31T00:00:00"/>
    <n v="284939.99"/>
    <d v="2022-02-08T00:00:00"/>
    <x v="0"/>
    <s v="0 delayed payments"/>
    <s v="0.2240"/>
    <n v="1"/>
    <n v="9401231866"/>
    <n v="9401231866"/>
    <s v="NULL"/>
    <s v="NULL"/>
    <s v="9401231866"/>
    <d v="1994-01-23T00:00:00"/>
    <s v="NULL"/>
    <n v="0"/>
    <x v="0"/>
    <s v=""/>
    <s v=""/>
    <s v=""/>
    <n v="0"/>
    <n v="0"/>
    <x v="0"/>
  </r>
  <r>
    <s v="7716418"/>
    <d v="2023-12-31T00:00:00"/>
    <n v="27601.09"/>
    <d v="2022-02-02T00:00:00"/>
    <x v="0"/>
    <s v="0 delayed payments"/>
    <s v="0.1705"/>
    <n v="1"/>
    <n v="8001220345"/>
    <n v="8001220345"/>
    <s v="NULL"/>
    <s v="NULL"/>
    <s v="8001220345"/>
    <d v="1980-01-22T00:00:00"/>
    <s v="NULL"/>
    <n v="0"/>
    <x v="0"/>
    <s v=""/>
    <s v=""/>
    <s v=""/>
    <n v="0"/>
    <n v="0"/>
    <x v="0"/>
  </r>
  <r>
    <s v="7716590"/>
    <d v="2023-12-31T00:00:00"/>
    <n v="289438.77"/>
    <d v="2022-02-03T00:00:00"/>
    <x v="0"/>
    <s v="0 delayed payments"/>
    <s v="0.2205"/>
    <n v="2"/>
    <n v="8506041634"/>
    <n v="8506041634"/>
    <s v="NULL"/>
    <s v="NULL"/>
    <s v="8506041634"/>
    <d v="1985-06-04T00:00:00"/>
    <s v="8506041634"/>
    <n v="0"/>
    <x v="0"/>
    <s v=""/>
    <s v=""/>
    <s v=""/>
    <n v="0"/>
    <n v="0"/>
    <x v="0"/>
  </r>
  <r>
    <s v="7716673"/>
    <d v="2023-12-31T00:00:00"/>
    <n v="77742.350000000006"/>
    <d v="2022-02-04T00:00:00"/>
    <x v="0"/>
    <s v="0 delayed payments"/>
    <s v="0.1905"/>
    <n v="1"/>
    <n v="7208045505"/>
    <n v="7208045505"/>
    <s v="NULL"/>
    <s v="NULL"/>
    <s v="7208045505"/>
    <d v="1972-08-04T00:00:00"/>
    <s v="NULL"/>
    <n v="0"/>
    <x v="0"/>
    <s v=""/>
    <s v=""/>
    <s v=""/>
    <n v="0"/>
    <n v="0"/>
    <x v="0"/>
  </r>
  <r>
    <s v="7716699"/>
    <d v="2023-12-31T00:00:00"/>
    <n v="186520.18"/>
    <d v="2022-02-04T00:00:00"/>
    <x v="0"/>
    <s v="0 delayed payments"/>
    <s v="0.2505"/>
    <n v="2"/>
    <n v="7002070832"/>
    <n v="7002070832"/>
    <s v="NULL"/>
    <s v="NULL"/>
    <s v="7002070832"/>
    <d v="1970-02-07T00:00:00"/>
    <s v="7002070832"/>
    <n v="0"/>
    <x v="0"/>
    <s v=""/>
    <s v=""/>
    <s v=""/>
    <n v="0"/>
    <n v="0"/>
    <x v="0"/>
  </r>
  <r>
    <s v="7716798"/>
    <d v="2023-12-31T00:00:00"/>
    <n v="473361.82"/>
    <d v="2022-02-07T00:00:00"/>
    <x v="0"/>
    <s v="0 delayed payments"/>
    <s v="0.2205"/>
    <n v="2"/>
    <n v="9712196113"/>
    <n v="9712196113"/>
    <s v="NULL"/>
    <s v="NULL"/>
    <s v="9712196113"/>
    <d v="1997-12-19T00:00:00"/>
    <s v="9712196113"/>
    <n v="0"/>
    <x v="0"/>
    <s v=""/>
    <s v=""/>
    <s v=""/>
    <n v="0"/>
    <n v="0"/>
    <x v="0"/>
  </r>
  <r>
    <s v="7716871"/>
    <d v="2023-12-31T00:00:00"/>
    <n v="278414.96000000002"/>
    <d v="2022-02-03T00:00:00"/>
    <x v="0"/>
    <s v="0 delayed payments"/>
    <s v="0.2005"/>
    <n v="1"/>
    <n v="8810030166"/>
    <n v="8810030166"/>
    <s v="NULL"/>
    <s v="NULL"/>
    <s v="8810030166"/>
    <d v="1988-10-03T00:00:00"/>
    <s v="NULL"/>
    <n v="0"/>
    <x v="0"/>
    <s v=""/>
    <s v=""/>
    <s v=""/>
    <n v="0"/>
    <n v="0"/>
    <x v="0"/>
  </r>
  <r>
    <s v="7716913"/>
    <d v="2023-12-31T00:00:00"/>
    <n v="148192.95999999999"/>
    <d v="2022-02-03T00:00:00"/>
    <x v="0"/>
    <s v="0 delayed payments"/>
    <s v="0.2805"/>
    <n v="1"/>
    <n v="7804090467"/>
    <n v="7804090467"/>
    <s v="NULL"/>
    <s v="NULL"/>
    <s v="7804090467"/>
    <d v="1978-04-09T00:00:00"/>
    <s v="NULL"/>
    <n v="0"/>
    <x v="0"/>
    <s v=""/>
    <s v=""/>
    <s v=""/>
    <n v="0"/>
    <n v="0"/>
    <x v="0"/>
  </r>
  <r>
    <s v="7716939"/>
    <d v="2023-12-31T00:00:00"/>
    <n v="228639.29"/>
    <d v="2022-02-07T00:00:00"/>
    <x v="0"/>
    <s v="2 delayed payments"/>
    <s v="0.2805"/>
    <n v="2"/>
    <n v="7607178352"/>
    <n v="7607178352"/>
    <s v="NULL"/>
    <s v="NULL"/>
    <s v="7607178352"/>
    <d v="1976-07-17T00:00:00"/>
    <s v="7607178352"/>
    <n v="0"/>
    <x v="0"/>
    <s v=""/>
    <s v=""/>
    <s v=""/>
    <n v="0"/>
    <n v="0"/>
    <x v="0"/>
  </r>
  <r>
    <s v="7716988"/>
    <d v="2023-12-31T00:00:00"/>
    <n v="67868.259999999995"/>
    <d v="2022-02-04T00:00:00"/>
    <x v="0"/>
    <s v="0 delayed payments"/>
    <s v="0.2305"/>
    <n v="1"/>
    <n v="9409168151"/>
    <n v="9409168151"/>
    <s v="NULL"/>
    <s v="NULL"/>
    <s v="9409168151"/>
    <d v="1994-09-16T00:00:00"/>
    <s v="NULL"/>
    <n v="0"/>
    <x v="0"/>
    <s v=""/>
    <s v=""/>
    <s v=""/>
    <n v="0"/>
    <n v="0"/>
    <x v="0"/>
  </r>
  <r>
    <s v="7717002"/>
    <d v="2023-12-31T00:00:00"/>
    <n v="37444.93"/>
    <d v="2022-02-04T00:00:00"/>
    <x v="0"/>
    <s v="0 delayed payments"/>
    <s v="0.2670"/>
    <n v="1"/>
    <n v="7811060156"/>
    <n v="7811060156"/>
    <s v="NULL"/>
    <s v="NULL"/>
    <s v="7811060156"/>
    <d v="1978-11-06T00:00:00"/>
    <s v="NULL"/>
    <n v="0"/>
    <x v="0"/>
    <s v=""/>
    <s v=""/>
    <s v=""/>
    <n v="0"/>
    <n v="0"/>
    <x v="0"/>
  </r>
  <r>
    <s v="7717069"/>
    <d v="2023-12-31T00:00:00"/>
    <n v="94915.49"/>
    <d v="2022-02-04T00:00:00"/>
    <x v="0"/>
    <s v="0 delayed payments"/>
    <s v="0.2800"/>
    <n v="1"/>
    <n v="8803053761"/>
    <n v="8803053761"/>
    <s v="NULL"/>
    <s v="NULL"/>
    <s v="8803053761"/>
    <d v="1988-03-05T00:00:00"/>
    <s v="NULL"/>
    <n v="0"/>
    <x v="0"/>
    <s v=""/>
    <s v=""/>
    <s v=""/>
    <n v="0"/>
    <n v="0"/>
    <x v="0"/>
  </r>
  <r>
    <s v="7717093"/>
    <d v="2023-12-31T00:00:00"/>
    <n v="285735.44"/>
    <d v="2022-02-08T00:00:00"/>
    <x v="1"/>
    <s v="Frozen"/>
    <s v="0.2405"/>
    <n v="2"/>
    <n v="9109284944"/>
    <n v="9109284944"/>
    <s v="NULL"/>
    <s v="NULL"/>
    <s v="9109284944"/>
    <d v="1991-09-28T00:00:00"/>
    <s v="9109284944"/>
    <n v="0"/>
    <x v="0"/>
    <s v=""/>
    <s v=""/>
    <s v=""/>
    <n v="0"/>
    <n v="0"/>
    <x v="0"/>
  </r>
  <r>
    <s v="7717184"/>
    <d v="2023-12-31T00:00:00"/>
    <n v="63502.79"/>
    <d v="2022-02-22T00:00:00"/>
    <x v="0"/>
    <s v="0 delayed payments"/>
    <s v="0.2152"/>
    <n v="1"/>
    <n v="9701207392"/>
    <n v="9701207392"/>
    <s v="NULL"/>
    <s v="NULL"/>
    <s v="9701207392"/>
    <d v="1997-01-20T00:00:00"/>
    <s v="NULL"/>
    <n v="0"/>
    <x v="0"/>
    <s v=""/>
    <s v=""/>
    <s v=""/>
    <n v="0"/>
    <n v="0"/>
    <x v="0"/>
  </r>
  <r>
    <s v="7717358"/>
    <d v="2023-12-31T00:00:00"/>
    <n v="124737.4"/>
    <d v="2022-02-11T00:00:00"/>
    <x v="0"/>
    <s v="4 delayed payments"/>
    <s v="0.2102"/>
    <n v="1"/>
    <n v="9004150315"/>
    <n v="9004150315"/>
    <s v="NULL"/>
    <s v="NULL"/>
    <s v="9004150315"/>
    <d v="1990-04-15T00:00:00"/>
    <s v="NULL"/>
    <n v="0"/>
    <x v="0"/>
    <s v=""/>
    <s v=""/>
    <s v=""/>
    <n v="0"/>
    <n v="0"/>
    <x v="0"/>
  </r>
  <r>
    <s v="7717408"/>
    <d v="2023-12-31T00:00:00"/>
    <n v="38781.74"/>
    <d v="2022-02-04T00:00:00"/>
    <x v="0"/>
    <s v="0 delayed payments"/>
    <s v="0.2705"/>
    <n v="1"/>
    <n v="8712109019"/>
    <n v="8712109019"/>
    <s v="NULL"/>
    <s v="NULL"/>
    <s v="8712109019"/>
    <d v="1987-12-10T00:00:00"/>
    <s v="NULL"/>
    <n v="0"/>
    <x v="0"/>
    <s v=""/>
    <s v=""/>
    <s v=""/>
    <n v="0"/>
    <n v="0"/>
    <x v="0"/>
  </r>
  <r>
    <s v="7717523"/>
    <d v="2023-12-31T00:00:00"/>
    <n v="51665.81"/>
    <d v="2022-02-04T00:00:00"/>
    <x v="0"/>
    <s v="0 delayed payments"/>
    <s v="0.2670"/>
    <n v="1"/>
    <n v="7110087900"/>
    <n v="7110087900"/>
    <s v="NULL"/>
    <s v="NULL"/>
    <s v="7110087900"/>
    <d v="1971-10-08T00:00:00"/>
    <s v="NULL"/>
    <n v="0"/>
    <x v="0"/>
    <s v=""/>
    <s v=""/>
    <s v=""/>
    <n v="0"/>
    <n v="0"/>
    <x v="0"/>
  </r>
  <r>
    <s v="7717598"/>
    <d v="2023-12-31T00:00:00"/>
    <n v="476192.25"/>
    <d v="2022-02-10T00:00:00"/>
    <x v="0"/>
    <s v="0 delayed payments"/>
    <s v="0.2082"/>
    <n v="2"/>
    <n v="7211250266"/>
    <n v="7211250266"/>
    <s v="NULL"/>
    <s v="NULL"/>
    <s v="7211250266"/>
    <d v="1972-11-25T00:00:00"/>
    <s v="7211250266"/>
    <n v="0"/>
    <x v="0"/>
    <s v=""/>
    <s v=""/>
    <s v=""/>
    <n v="0"/>
    <n v="0"/>
    <x v="0"/>
  </r>
  <r>
    <s v="7717606"/>
    <d v="2023-12-31T00:00:00"/>
    <n v="493423.27"/>
    <d v="2022-02-08T00:00:00"/>
    <x v="0"/>
    <s v="0 delayed payments"/>
    <s v="0.2805"/>
    <n v="2"/>
    <n v="7309178916"/>
    <n v="7309178916"/>
    <s v="NULL"/>
    <s v="NULL"/>
    <s v="7309178916"/>
    <d v="1973-09-17T00:00:00"/>
    <s v="7309178916"/>
    <n v="0"/>
    <x v="0"/>
    <s v=""/>
    <s v=""/>
    <s v=""/>
    <n v="0"/>
    <n v="0"/>
    <x v="0"/>
  </r>
  <r>
    <s v="7717754"/>
    <d v="2023-12-31T00:00:00"/>
    <n v="117145.11"/>
    <d v="2022-02-07T00:00:00"/>
    <x v="0"/>
    <s v="1 delayed payment"/>
    <s v="0.2705"/>
    <n v="1"/>
    <n v="9907117114"/>
    <n v="9907117114"/>
    <s v="NULL"/>
    <s v="NULL"/>
    <s v="9907117114"/>
    <d v="1999-07-11T00:00:00"/>
    <s v="NULL"/>
    <n v="0"/>
    <x v="0"/>
    <s v=""/>
    <s v=""/>
    <s v=""/>
    <n v="0"/>
    <n v="0"/>
    <x v="0"/>
  </r>
  <r>
    <s v="7717929"/>
    <d v="2023-12-31T00:00:00"/>
    <n v="284929.3"/>
    <d v="2022-02-08T00:00:00"/>
    <x v="0"/>
    <s v="0 delayed payments"/>
    <s v="0.1905"/>
    <n v="1"/>
    <n v="9908080907"/>
    <n v="9908080907"/>
    <s v="NULL"/>
    <s v="NULL"/>
    <s v="9908080907"/>
    <d v="1999-08-08T00:00:00"/>
    <s v="NULL"/>
    <n v="0"/>
    <x v="0"/>
    <s v=""/>
    <s v=""/>
    <s v=""/>
    <n v="0"/>
    <n v="0"/>
    <x v="0"/>
  </r>
  <r>
    <s v="7718125"/>
    <d v="2023-12-31T00:00:00"/>
    <n v="77714.399999999994"/>
    <d v="2022-02-16T00:00:00"/>
    <x v="0"/>
    <s v="0 delayed payments"/>
    <s v="0.2767"/>
    <n v="1"/>
    <n v="8208183312"/>
    <n v="8208183312"/>
    <s v="NULL"/>
    <s v="NULL"/>
    <s v="8208183312"/>
    <d v="1982-08-18T00:00:00"/>
    <s v="NULL"/>
    <n v="0"/>
    <x v="0"/>
    <s v=""/>
    <s v=""/>
    <s v=""/>
    <n v="0"/>
    <n v="0"/>
    <x v="0"/>
  </r>
  <r>
    <s v="7718273"/>
    <d v="2023-12-31T00:00:00"/>
    <n v="70002.91"/>
    <d v="2022-02-08T00:00:00"/>
    <x v="0"/>
    <s v="0 delayed payments"/>
    <s v="0.2705"/>
    <n v="1"/>
    <n v="9808271317"/>
    <n v="9808271317"/>
    <s v="NULL"/>
    <s v="NULL"/>
    <s v="9808271317"/>
    <d v="1998-08-27T00:00:00"/>
    <s v="NULL"/>
    <n v="0"/>
    <x v="0"/>
    <s v=""/>
    <s v=""/>
    <s v=""/>
    <n v="0"/>
    <n v="0"/>
    <x v="0"/>
  </r>
  <r>
    <s v="7718323"/>
    <d v="2023-12-31T00:00:00"/>
    <n v="198908.26"/>
    <d v="2022-02-07T00:00:00"/>
    <x v="0"/>
    <s v="0 delayed payments"/>
    <s v="0.2505"/>
    <n v="2"/>
    <n v="9305027113"/>
    <n v="9305027113"/>
    <s v="NULL"/>
    <s v="NULL"/>
    <s v="9305027113"/>
    <d v="1993-05-02T00:00:00"/>
    <s v="9305027113"/>
    <n v="0"/>
    <x v="0"/>
    <s v=""/>
    <s v=""/>
    <s v=""/>
    <n v="0"/>
    <n v="0"/>
    <x v="0"/>
  </r>
  <r>
    <s v="7718364"/>
    <d v="2023-12-31T00:00:00"/>
    <n v="336701.47"/>
    <d v="2022-02-09T00:00:00"/>
    <x v="0"/>
    <s v="0 delayed payments"/>
    <s v="0.1500"/>
    <n v="2"/>
    <n v="9906275269"/>
    <n v="9906275269"/>
    <s v="NULL"/>
    <s v="NULL"/>
    <s v="9906275269"/>
    <d v="1999-06-27T00:00:00"/>
    <s v="9906275269"/>
    <n v="0"/>
    <x v="0"/>
    <s v=""/>
    <s v=""/>
    <s v=""/>
    <n v="0"/>
    <n v="0"/>
    <x v="0"/>
  </r>
  <r>
    <s v="7718398"/>
    <d v="2023-12-31T00:00:00"/>
    <n v="111311.46"/>
    <d v="2022-02-08T00:00:00"/>
    <x v="0"/>
    <s v="0 delayed payments"/>
    <s v="0.2105"/>
    <n v="1"/>
    <n v="9908115489"/>
    <n v="9908115489"/>
    <s v="NULL"/>
    <s v="NULL"/>
    <s v="9908115489"/>
    <d v="1999-08-11T00:00:00"/>
    <s v="NULL"/>
    <n v="0"/>
    <x v="0"/>
    <s v=""/>
    <s v=""/>
    <s v=""/>
    <n v="0"/>
    <n v="0"/>
    <x v="0"/>
  </r>
  <r>
    <s v="7718646"/>
    <d v="2023-12-31T00:00:00"/>
    <n v="236207.66"/>
    <d v="2022-02-09T00:00:00"/>
    <x v="1"/>
    <s v="Frozen"/>
    <s v="0.2152"/>
    <n v="1"/>
    <n v="9409296754"/>
    <n v="9409296754"/>
    <s v="NULL"/>
    <s v="NULL"/>
    <s v="9409296754"/>
    <d v="1994-09-29T00:00:00"/>
    <s v="NULL"/>
    <n v="0"/>
    <x v="0"/>
    <s v=""/>
    <s v=""/>
    <s v=""/>
    <n v="0"/>
    <n v="0"/>
    <x v="0"/>
  </r>
  <r>
    <s v="7718687"/>
    <d v="2023-12-31T00:00:00"/>
    <n v="344339.84"/>
    <d v="2022-02-09T00:00:00"/>
    <x v="0"/>
    <s v="0 delayed payments"/>
    <s v="0.2502"/>
    <n v="2"/>
    <n v="9211031167"/>
    <n v="9211031167"/>
    <s v="NULL"/>
    <s v="NULL"/>
    <s v="9211031167"/>
    <d v="1992-11-03T00:00:00"/>
    <s v="9211031167"/>
    <n v="0"/>
    <x v="0"/>
    <s v=""/>
    <s v=""/>
    <s v=""/>
    <n v="0"/>
    <n v="0"/>
    <x v="0"/>
  </r>
  <r>
    <s v="7718711"/>
    <d v="2023-12-31T00:00:00"/>
    <n v="450050.09"/>
    <d v="2022-02-09T00:00:00"/>
    <x v="0"/>
    <s v="0 delayed payments"/>
    <s v="0.2805"/>
    <n v="2"/>
    <n v="7807250647"/>
    <n v="7807250647"/>
    <s v="NULL"/>
    <s v="NULL"/>
    <s v="7807250647"/>
    <d v="1978-07-25T00:00:00"/>
    <s v="7807250647"/>
    <n v="0"/>
    <x v="0"/>
    <s v=""/>
    <s v=""/>
    <s v=""/>
    <n v="0"/>
    <n v="0"/>
    <x v="0"/>
  </r>
  <r>
    <s v="7718901"/>
    <d v="2023-12-31T00:00:00"/>
    <n v="88911.57"/>
    <d v="2022-02-11T00:00:00"/>
    <x v="0"/>
    <s v="0 delayed payments"/>
    <s v="0.2105"/>
    <n v="1"/>
    <n v="9909132871"/>
    <n v="9909132871"/>
    <s v="NULL"/>
    <s v="NULL"/>
    <s v="9909132871"/>
    <d v="1999-09-13T00:00:00"/>
    <s v="NULL"/>
    <n v="0"/>
    <x v="0"/>
    <s v=""/>
    <s v=""/>
    <s v=""/>
    <n v="0"/>
    <n v="0"/>
    <x v="0"/>
  </r>
  <r>
    <s v="7718968"/>
    <d v="2023-12-31T00:00:00"/>
    <n v="69135.45"/>
    <d v="2022-02-09T00:00:00"/>
    <x v="0"/>
    <s v="0 delayed payments"/>
    <s v="0.1705"/>
    <n v="1"/>
    <n v="7909222411"/>
    <n v="7909222411"/>
    <s v="NULL"/>
    <s v="NULL"/>
    <s v="7909222411"/>
    <d v="1979-09-22T00:00:00"/>
    <s v="NULL"/>
    <n v="0"/>
    <x v="0"/>
    <s v=""/>
    <s v=""/>
    <s v=""/>
    <n v="0"/>
    <n v="0"/>
    <x v="0"/>
  </r>
  <r>
    <s v="7719057"/>
    <d v="2023-12-31T00:00:00"/>
    <n v="95538.880000000005"/>
    <d v="2022-02-11T00:00:00"/>
    <x v="0"/>
    <s v="1 delayed payment"/>
    <s v="0.2770"/>
    <n v="1"/>
    <n v="9603217572"/>
    <n v="9603217572"/>
    <s v="NULL"/>
    <s v="NULL"/>
    <s v="9603217572"/>
    <d v="1996-03-21T00:00:00"/>
    <s v="NULL"/>
    <n v="0"/>
    <x v="0"/>
    <s v=""/>
    <s v=""/>
    <s v=""/>
    <n v="0"/>
    <n v="0"/>
    <x v="0"/>
  </r>
  <r>
    <s v="7719073"/>
    <d v="2023-12-31T00:00:00"/>
    <n v="50017.15"/>
    <d v="2022-02-15T00:00:00"/>
    <x v="0"/>
    <s v="0 delayed payments"/>
    <s v="0.2502"/>
    <n v="2"/>
    <n v="8802046980"/>
    <n v="8802046980"/>
    <s v="NULL"/>
    <s v="NULL"/>
    <s v="8802046980"/>
    <d v="1988-02-04T00:00:00"/>
    <s v="8802046980"/>
    <n v="0"/>
    <x v="0"/>
    <s v=""/>
    <s v=""/>
    <s v=""/>
    <n v="0"/>
    <n v="0"/>
    <x v="0"/>
  </r>
  <r>
    <s v="7719115"/>
    <d v="2023-12-31T00:00:00"/>
    <n v="84320.6"/>
    <d v="2022-02-09T00:00:00"/>
    <x v="0"/>
    <s v="0 delayed payments"/>
    <s v="0.2305"/>
    <n v="1"/>
    <n v="101075737"/>
    <n v="101075737"/>
    <s v="NULL"/>
    <s v="NULL"/>
    <s v="101075737"/>
    <d v="2001-01-07T00:00:00"/>
    <s v="NULL"/>
    <n v="0"/>
    <x v="0"/>
    <s v=""/>
    <s v=""/>
    <s v=""/>
    <n v="0"/>
    <n v="0"/>
    <x v="0"/>
  </r>
  <r>
    <s v="7719255"/>
    <d v="2023-12-31T00:00:00"/>
    <n v="148371.04999999999"/>
    <d v="2022-02-11T00:00:00"/>
    <x v="0"/>
    <s v="0 delayed payments"/>
    <s v="0.2002"/>
    <n v="1"/>
    <n v="8501145091"/>
    <n v="8501145091"/>
    <s v="NULL"/>
    <s v="NULL"/>
    <s v="8501145091"/>
    <d v="1985-01-14T00:00:00"/>
    <s v="NULL"/>
    <n v="0"/>
    <x v="0"/>
    <s v=""/>
    <s v=""/>
    <s v=""/>
    <n v="0"/>
    <n v="0"/>
    <x v="0"/>
  </r>
  <r>
    <s v="7719289"/>
    <d v="2023-12-31T00:00:00"/>
    <n v="465754.36"/>
    <d v="2022-02-25T00:00:00"/>
    <x v="0"/>
    <s v="0 delayed payments"/>
    <s v="0.2205"/>
    <n v="2"/>
    <n v="9103020732"/>
    <n v="9103020732"/>
    <s v="NULL"/>
    <s v="NULL"/>
    <s v="9103020732"/>
    <d v="1991-03-02T00:00:00"/>
    <s v="9103020732"/>
    <n v="0"/>
    <x v="0"/>
    <s v=""/>
    <s v=""/>
    <s v=""/>
    <n v="0"/>
    <n v="0"/>
    <x v="0"/>
  </r>
  <r>
    <s v="7719404"/>
    <d v="2023-12-31T00:00:00"/>
    <n v="251502.02"/>
    <d v="2022-02-17T00:00:00"/>
    <x v="1"/>
    <s v="Frozen"/>
    <s v="0.2470"/>
    <n v="1"/>
    <n v="3202496"/>
    <n v="3202496"/>
    <s v="NULL"/>
    <s v="NULL"/>
    <s v="3202496"/>
    <d v="2000-03-20T00:00:00"/>
    <s v="NULL"/>
    <n v="0"/>
    <x v="0"/>
    <s v=""/>
    <s v=""/>
    <s v=""/>
    <n v="0"/>
    <n v="0"/>
    <x v="0"/>
  </r>
  <r>
    <s v="7719438"/>
    <d v="2023-12-31T00:00:00"/>
    <n v="46228.23"/>
    <d v="2022-02-10T00:00:00"/>
    <x v="0"/>
    <s v="0 delayed payments"/>
    <s v="0.2602"/>
    <n v="1"/>
    <n v="9611237299"/>
    <n v="9611237299"/>
    <s v="NULL"/>
    <s v="NULL"/>
    <s v="9611237299"/>
    <d v="1996-11-23T00:00:00"/>
    <s v="NULL"/>
    <n v="0"/>
    <x v="0"/>
    <s v=""/>
    <s v=""/>
    <s v=""/>
    <n v="0"/>
    <n v="0"/>
    <x v="0"/>
  </r>
  <r>
    <s v="7719487"/>
    <d v="2023-12-31T00:00:00"/>
    <n v="434186.07"/>
    <d v="2022-03-09T00:00:00"/>
    <x v="0"/>
    <s v="1 delayed payment"/>
    <s v="0.2802"/>
    <n v="2"/>
    <n v="6811190385"/>
    <n v="6811190385"/>
    <s v="NULL"/>
    <s v="NULL"/>
    <s v="6811190385"/>
    <d v="1968-11-19T00:00:00"/>
    <s v="6811190385"/>
    <n v="0"/>
    <x v="0"/>
    <s v=""/>
    <s v=""/>
    <s v=""/>
    <n v="0"/>
    <n v="0"/>
    <x v="0"/>
  </r>
  <r>
    <s v="7719529"/>
    <d v="2023-12-31T00:00:00"/>
    <n v="168939.9"/>
    <d v="2022-02-11T00:00:00"/>
    <x v="0"/>
    <s v="0 delayed payments"/>
    <s v="0.1705"/>
    <n v="1"/>
    <n v="8112095701"/>
    <n v="8112095701"/>
    <s v="NULL"/>
    <s v="NULL"/>
    <s v="8112095701"/>
    <d v="1981-12-09T00:00:00"/>
    <s v="NULL"/>
    <n v="0"/>
    <x v="0"/>
    <s v=""/>
    <s v=""/>
    <s v=""/>
    <n v="0"/>
    <n v="0"/>
    <x v="0"/>
  </r>
  <r>
    <s v="7719560"/>
    <d v="2023-12-31T00:00:00"/>
    <n v="183608.83"/>
    <d v="2022-02-15T00:00:00"/>
    <x v="0"/>
    <s v="0 delayed payments"/>
    <s v="0.1300"/>
    <n v="2"/>
    <n v="7012041443"/>
    <n v="7012041443"/>
    <s v="NULL"/>
    <s v="NULL"/>
    <s v="7012041443"/>
    <d v="1970-12-04T00:00:00"/>
    <s v="7012041443"/>
    <n v="0"/>
    <x v="0"/>
    <s v=""/>
    <s v=""/>
    <s v=""/>
    <n v="0"/>
    <n v="0"/>
    <x v="0"/>
  </r>
  <r>
    <s v="7719636"/>
    <d v="2023-12-31T00:00:00"/>
    <n v="133515.99"/>
    <d v="2022-02-14T00:00:00"/>
    <x v="0"/>
    <s v="0 delayed payments"/>
    <s v="0.1802"/>
    <n v="1"/>
    <n v="7802252507"/>
    <n v="7802252507"/>
    <s v="NULL"/>
    <s v="NULL"/>
    <s v="7802252507"/>
    <d v="1978-02-25T00:00:00"/>
    <s v="NULL"/>
    <n v="0"/>
    <x v="0"/>
    <s v=""/>
    <s v=""/>
    <s v=""/>
    <n v="0"/>
    <n v="0"/>
    <x v="0"/>
  </r>
  <r>
    <s v="7719677"/>
    <d v="2023-12-31T00:00:00"/>
    <n v="33448.639999999999"/>
    <d v="2022-02-14T00:00:00"/>
    <x v="0"/>
    <s v="0 delayed payments"/>
    <s v="0.2602"/>
    <n v="1"/>
    <n v="8801037238"/>
    <n v="8801037238"/>
    <s v="NULL"/>
    <s v="NULL"/>
    <s v="8801037238"/>
    <d v="1988-01-03T00:00:00"/>
    <s v="NULL"/>
    <n v="0"/>
    <x v="0"/>
    <s v=""/>
    <s v=""/>
    <s v=""/>
    <n v="0"/>
    <n v="0"/>
    <x v="0"/>
  </r>
  <r>
    <s v="7719719"/>
    <d v="2023-12-31T00:00:00"/>
    <n v="477861.69"/>
    <d v="2022-02-25T00:00:00"/>
    <x v="0"/>
    <s v="0 delayed payments"/>
    <s v="0.2605"/>
    <n v="2"/>
    <n v="9201160364"/>
    <n v="9201160364"/>
    <s v="NULL"/>
    <s v="NULL"/>
    <s v="9201160364"/>
    <d v="1992-01-16T00:00:00"/>
    <s v="9201160364"/>
    <n v="0"/>
    <x v="0"/>
    <s v=""/>
    <s v=""/>
    <s v=""/>
    <n v="0"/>
    <n v="0"/>
    <x v="0"/>
  </r>
  <r>
    <s v="7719909"/>
    <d v="2023-12-31T00:00:00"/>
    <n v="92529.73"/>
    <d v="2022-02-11T00:00:00"/>
    <x v="0"/>
    <s v="1 delayed payment"/>
    <s v="0.1600"/>
    <n v="1"/>
    <n v="9404029002"/>
    <n v="9404029002"/>
    <s v="NULL"/>
    <s v="NULL"/>
    <s v="9404029002"/>
    <d v="1994-04-02T00:00:00"/>
    <s v="NULL"/>
    <n v="0"/>
    <x v="0"/>
    <s v=""/>
    <s v=""/>
    <s v=""/>
    <n v="0"/>
    <n v="0"/>
    <x v="0"/>
  </r>
  <r>
    <s v="7719917"/>
    <d v="2023-12-31T00:00:00"/>
    <n v="26743.72"/>
    <d v="2022-02-11T00:00:00"/>
    <x v="0"/>
    <s v="0 delayed payments"/>
    <s v="0.2567"/>
    <n v="1"/>
    <n v="6704170106"/>
    <n v="6704170106"/>
    <s v="NULL"/>
    <s v="NULL"/>
    <s v="6704170106"/>
    <d v="1967-04-17T00:00:00"/>
    <s v="NULL"/>
    <n v="0"/>
    <x v="0"/>
    <s v=""/>
    <s v=""/>
    <s v=""/>
    <n v="0"/>
    <n v="0"/>
    <x v="0"/>
  </r>
  <r>
    <s v="7719966"/>
    <d v="2023-12-31T00:00:00"/>
    <n v="246310.19"/>
    <d v="2022-02-14T00:00:00"/>
    <x v="0"/>
    <s v="0 delayed payments"/>
    <s v="0.1805"/>
    <n v="1"/>
    <n v="9111066651"/>
    <n v="9111066651"/>
    <s v="NULL"/>
    <s v="NULL"/>
    <s v="9111066651"/>
    <d v="1991-11-06T00:00:00"/>
    <s v="NULL"/>
    <n v="0"/>
    <x v="0"/>
    <s v=""/>
    <s v=""/>
    <s v=""/>
    <n v="0"/>
    <n v="0"/>
    <x v="0"/>
  </r>
  <r>
    <s v="7719974"/>
    <d v="2023-12-31T00:00:00"/>
    <n v="172645.3"/>
    <d v="2022-02-11T00:00:00"/>
    <x v="1"/>
    <s v="Frozen"/>
    <s v="0.2267"/>
    <n v="1"/>
    <n v="9706141513"/>
    <n v="9706141513"/>
    <s v="NULL"/>
    <s v="NULL"/>
    <s v="9706141513"/>
    <d v="1997-06-14T00:00:00"/>
    <s v="NULL"/>
    <n v="0"/>
    <x v="0"/>
    <s v=""/>
    <s v=""/>
    <s v=""/>
    <n v="0"/>
    <n v="0"/>
    <x v="0"/>
  </r>
  <r>
    <s v="7720055"/>
    <d v="2023-12-31T00:00:00"/>
    <n v="78015.89"/>
    <d v="2022-02-11T00:00:00"/>
    <x v="0"/>
    <s v="0 delayed payments"/>
    <s v="0.2602"/>
    <n v="1"/>
    <n v="8708200038"/>
    <n v="8708200038"/>
    <s v="NULL"/>
    <s v="NULL"/>
    <s v="8708200038"/>
    <d v="1987-08-20T00:00:00"/>
    <s v="NULL"/>
    <n v="0"/>
    <x v="0"/>
    <s v=""/>
    <s v=""/>
    <s v=""/>
    <n v="0"/>
    <n v="0"/>
    <x v="0"/>
  </r>
  <r>
    <s v="7720220"/>
    <d v="2023-12-31T00:00:00"/>
    <n v="265804.99"/>
    <d v="2022-02-18T00:00:00"/>
    <x v="0"/>
    <s v="0 delayed payments"/>
    <s v="0.1945"/>
    <n v="1"/>
    <n v="8808231719"/>
    <n v="8808231719"/>
    <s v="NULL"/>
    <s v="NULL"/>
    <s v="8808231719"/>
    <d v="1988-08-23T00:00:00"/>
    <s v="NULL"/>
    <n v="0"/>
    <x v="0"/>
    <s v=""/>
    <s v=""/>
    <s v=""/>
    <n v="0"/>
    <n v="0"/>
    <x v="0"/>
  </r>
  <r>
    <s v="7720295"/>
    <d v="2023-12-31T00:00:00"/>
    <n v="58986.77"/>
    <d v="2022-02-23T00:00:00"/>
    <x v="0"/>
    <s v="0 delayed payments"/>
    <s v="0.2767"/>
    <n v="1"/>
    <n v="9301020526"/>
    <n v="9301020526"/>
    <s v="NULL"/>
    <s v="NULL"/>
    <s v="9301020526"/>
    <d v="1993-01-02T00:00:00"/>
    <s v="NULL"/>
    <n v="0"/>
    <x v="0"/>
    <s v=""/>
    <s v=""/>
    <s v=""/>
    <n v="0"/>
    <n v="0"/>
    <x v="0"/>
  </r>
  <r>
    <s v="7720329"/>
    <d v="2023-12-31T00:00:00"/>
    <n v="115162.67"/>
    <d v="2022-02-14T00:00:00"/>
    <x v="0"/>
    <s v="0 delayed payments"/>
    <s v="0.2770"/>
    <n v="1"/>
    <n v="9108022279"/>
    <n v="9108022279"/>
    <s v="NULL"/>
    <s v="NULL"/>
    <s v="9108022279"/>
    <d v="1991-08-02T00:00:00"/>
    <s v="NULL"/>
    <n v="0"/>
    <x v="0"/>
    <s v=""/>
    <s v=""/>
    <s v=""/>
    <n v="0"/>
    <n v="0"/>
    <x v="0"/>
  </r>
  <r>
    <s v="7720345"/>
    <d v="2023-12-31T00:00:00"/>
    <n v="49744.76"/>
    <d v="2022-02-11T00:00:00"/>
    <x v="0"/>
    <s v="1 delayed payment"/>
    <s v="0.2745"/>
    <n v="1"/>
    <n v="8252793"/>
    <n v="8252793"/>
    <s v="NULL"/>
    <s v="NULL"/>
    <s v="8252793"/>
    <d v="2000-08-25T00:00:00"/>
    <s v="NULL"/>
    <n v="0"/>
    <x v="0"/>
    <s v=""/>
    <s v=""/>
    <s v=""/>
    <n v="0"/>
    <n v="0"/>
    <x v="0"/>
  </r>
  <r>
    <s v="7720386"/>
    <d v="2023-12-31T00:00:00"/>
    <n v="58977.78"/>
    <d v="2022-02-14T00:00:00"/>
    <x v="0"/>
    <s v="0 delayed payments"/>
    <s v="0.2745"/>
    <n v="2"/>
    <n v="8502278792"/>
    <n v="8502278792"/>
    <s v="NULL"/>
    <s v="NULL"/>
    <s v="8502278792"/>
    <d v="1985-02-27T00:00:00"/>
    <s v="8502278792"/>
    <n v="0"/>
    <x v="0"/>
    <s v=""/>
    <s v=""/>
    <s v=""/>
    <n v="0"/>
    <n v="0"/>
    <x v="0"/>
  </r>
  <r>
    <s v="7720485"/>
    <d v="2023-12-31T00:00:00"/>
    <n v="79813.289999999994"/>
    <d v="2022-02-14T00:00:00"/>
    <x v="1"/>
    <s v="Frozen"/>
    <s v="0.1970"/>
    <n v="1"/>
    <n v="8304096798"/>
    <n v="8304096798"/>
    <s v="NULL"/>
    <s v="NULL"/>
    <s v="8304096798"/>
    <d v="1983-04-09T00:00:00"/>
    <s v="NULL"/>
    <n v="0"/>
    <x v="0"/>
    <s v=""/>
    <s v=""/>
    <s v=""/>
    <n v="0"/>
    <n v="0"/>
    <x v="0"/>
  </r>
  <r>
    <s v="7720626"/>
    <d v="2023-12-31T00:00:00"/>
    <n v="251170.85"/>
    <d v="2022-02-17T00:00:00"/>
    <x v="0"/>
    <s v="0 delayed payments"/>
    <s v="0.2705"/>
    <n v="1"/>
    <n v="9302155164"/>
    <n v="9302155164"/>
    <s v="NULL"/>
    <s v="NULL"/>
    <s v="9302155164"/>
    <d v="1993-02-15T00:00:00"/>
    <s v="NULL"/>
    <n v="0"/>
    <x v="0"/>
    <s v=""/>
    <s v=""/>
    <s v=""/>
    <n v="0"/>
    <n v="0"/>
    <x v="0"/>
  </r>
  <r>
    <s v="7720659"/>
    <d v="2023-12-31T00:00:00"/>
    <n v="250872.43"/>
    <d v="2022-03-03T00:00:00"/>
    <x v="0"/>
    <s v="1 delayed payment"/>
    <s v="0.2705"/>
    <n v="1"/>
    <n v="7808095850"/>
    <n v="7808095850"/>
    <s v="NULL"/>
    <s v="NULL"/>
    <s v="7808095850"/>
    <d v="1978-08-09T00:00:00"/>
    <s v="NULL"/>
    <n v="0"/>
    <x v="0"/>
    <s v=""/>
    <s v=""/>
    <s v=""/>
    <n v="0"/>
    <n v="0"/>
    <x v="0"/>
  </r>
  <r>
    <s v="7720683"/>
    <d v="2023-12-31T00:00:00"/>
    <n v="12185.74"/>
    <d v="2022-02-24T00:00:00"/>
    <x v="0"/>
    <s v="0 delayed payments"/>
    <s v="0.2502"/>
    <n v="1"/>
    <n v="8505106933"/>
    <n v="8505106933"/>
    <s v="NULL"/>
    <s v="NULL"/>
    <s v="8505106933"/>
    <d v="1985-05-10T00:00:00"/>
    <s v="NULL"/>
    <n v="0"/>
    <x v="0"/>
    <s v=""/>
    <s v=""/>
    <s v=""/>
    <n v="0"/>
    <n v="0"/>
    <x v="0"/>
  </r>
  <r>
    <s v="7720824"/>
    <d v="2023-12-31T00:00:00"/>
    <n v="31243.93"/>
    <d v="2022-02-14T00:00:00"/>
    <x v="0"/>
    <s v="3 delayed payments"/>
    <s v="0.2570"/>
    <n v="1"/>
    <n v="9104212932"/>
    <n v="9104212932"/>
    <s v="NULL"/>
    <s v="NULL"/>
    <s v="9104212932"/>
    <d v="1991-04-21T00:00:00"/>
    <s v="NULL"/>
    <n v="0"/>
    <x v="0"/>
    <s v=""/>
    <s v=""/>
    <s v=""/>
    <n v="0"/>
    <n v="0"/>
    <x v="0"/>
  </r>
  <r>
    <s v="7720832"/>
    <d v="2023-12-31T00:00:00"/>
    <n v="101981.81"/>
    <d v="2022-02-15T00:00:00"/>
    <x v="0"/>
    <s v="0 delayed payments"/>
    <s v="0.2005"/>
    <n v="1"/>
    <n v="7707049404"/>
    <n v="7707049404"/>
    <s v="NULL"/>
    <s v="NULL"/>
    <s v="7707049404"/>
    <d v="1977-07-04T00:00:00"/>
    <s v="NULL"/>
    <n v="0"/>
    <x v="0"/>
    <s v=""/>
    <s v=""/>
    <s v=""/>
    <n v="0"/>
    <n v="0"/>
    <x v="0"/>
  </r>
  <r>
    <s v="7720857"/>
    <d v="2023-12-31T00:00:00"/>
    <n v="90771.76"/>
    <d v="2022-02-15T00:00:00"/>
    <x v="0"/>
    <s v="0 delayed payments"/>
    <s v="0.2800"/>
    <n v="2"/>
    <n v="8103222355"/>
    <n v="8103222355"/>
    <s v="NULL"/>
    <s v="NULL"/>
    <s v="8103222355"/>
    <d v="1981-03-22T00:00:00"/>
    <s v="8103222355"/>
    <n v="0"/>
    <x v="0"/>
    <s v=""/>
    <s v=""/>
    <s v=""/>
    <n v="0"/>
    <n v="0"/>
    <x v="0"/>
  </r>
  <r>
    <s v="7720907"/>
    <d v="2023-12-31T00:00:00"/>
    <n v="481763.52"/>
    <d v="2022-02-15T00:00:00"/>
    <x v="0"/>
    <s v="4 delayed payments"/>
    <s v="0.0400"/>
    <n v="2"/>
    <n v="8405301477"/>
    <n v="8405301477"/>
    <s v="NULL"/>
    <s v="NULL"/>
    <s v="8405301477"/>
    <d v="1984-05-30T00:00:00"/>
    <s v="8405301477"/>
    <n v="0"/>
    <x v="0"/>
    <s v=""/>
    <s v=""/>
    <s v=""/>
    <n v="0"/>
    <n v="0"/>
    <x v="0"/>
  </r>
  <r>
    <s v="7720949"/>
    <d v="2023-12-31T00:00:00"/>
    <n v="440283.22"/>
    <d v="2022-02-14T00:00:00"/>
    <x v="0"/>
    <s v="4 delayed payments"/>
    <s v="0.2205"/>
    <n v="2"/>
    <n v="9211020772"/>
    <n v="9211020772"/>
    <s v="NULL"/>
    <s v="NULL"/>
    <s v="9211020772"/>
    <d v="1992-11-02T00:00:00"/>
    <s v="9211020772"/>
    <n v="0"/>
    <x v="0"/>
    <s v=""/>
    <s v=""/>
    <s v=""/>
    <n v="0"/>
    <n v="0"/>
    <x v="0"/>
  </r>
  <r>
    <s v="7720980"/>
    <d v="2023-12-31T00:00:00"/>
    <n v="61198.55"/>
    <d v="2022-03-21T00:00:00"/>
    <x v="0"/>
    <s v="1 delayed payment"/>
    <s v="0.1705"/>
    <n v="1"/>
    <n v="9704270710"/>
    <n v="9704270710"/>
    <s v="NULL"/>
    <s v="NULL"/>
    <s v="9704270710"/>
    <d v="1997-04-27T00:00:00"/>
    <s v="NULL"/>
    <n v="0"/>
    <x v="0"/>
    <s v=""/>
    <s v=""/>
    <s v=""/>
    <n v="0"/>
    <n v="0"/>
    <x v="0"/>
  </r>
  <r>
    <s v="7720998"/>
    <d v="2023-12-31T00:00:00"/>
    <n v="63169.01"/>
    <d v="2022-02-15T00:00:00"/>
    <x v="0"/>
    <s v="0 delayed payments"/>
    <s v="0.2152"/>
    <n v="1"/>
    <n v="7009084950"/>
    <n v="7009084950"/>
    <s v="NULL"/>
    <s v="NULL"/>
    <s v="7009084950"/>
    <d v="1970-09-08T00:00:00"/>
    <s v="NULL"/>
    <n v="0"/>
    <x v="0"/>
    <s v=""/>
    <s v=""/>
    <s v=""/>
    <n v="0"/>
    <n v="0"/>
    <x v="0"/>
  </r>
  <r>
    <s v="7721004"/>
    <d v="2023-12-31T00:00:00"/>
    <n v="204872.92"/>
    <d v="2022-03-03T00:00:00"/>
    <x v="0"/>
    <s v="0 delayed payments"/>
    <s v="0.2505"/>
    <n v="2"/>
    <n v="7305128204"/>
    <n v="7305128204"/>
    <s v="NULL"/>
    <s v="NULL"/>
    <s v="7305128204"/>
    <d v="1973-05-12T00:00:00"/>
    <s v="7305128204"/>
    <n v="0"/>
    <x v="0"/>
    <s v=""/>
    <s v=""/>
    <s v=""/>
    <n v="0"/>
    <n v="0"/>
    <x v="0"/>
  </r>
  <r>
    <s v="7721046"/>
    <d v="2023-12-31T00:00:00"/>
    <n v="62818.41"/>
    <d v="2022-02-16T00:00:00"/>
    <x v="0"/>
    <s v="0 delayed payments"/>
    <s v="0.2767"/>
    <n v="1"/>
    <n v="8209027831"/>
    <n v="8209027831"/>
    <s v="NULL"/>
    <s v="NULL"/>
    <s v="8209027831"/>
    <d v="1982-09-02T00:00:00"/>
    <s v="NULL"/>
    <n v="0"/>
    <x v="0"/>
    <s v=""/>
    <s v=""/>
    <s v=""/>
    <n v="0"/>
    <n v="0"/>
    <x v="0"/>
  </r>
  <r>
    <s v="7721103"/>
    <d v="2023-12-31T00:00:00"/>
    <n v="283052.73"/>
    <d v="2022-02-18T00:00:00"/>
    <x v="0"/>
    <s v="0 delayed payments"/>
    <s v="0.1705"/>
    <n v="1"/>
    <n v="9008060619"/>
    <n v="9008060619"/>
    <s v="NULL"/>
    <s v="NULL"/>
    <s v="9008060619"/>
    <d v="1990-08-06T00:00:00"/>
    <s v="NULL"/>
    <n v="0"/>
    <x v="0"/>
    <s v=""/>
    <s v=""/>
    <s v=""/>
    <n v="0"/>
    <n v="0"/>
    <x v="0"/>
  </r>
  <r>
    <s v="7721137"/>
    <d v="2023-12-31T00:00:00"/>
    <n v="159074.88"/>
    <d v="2022-02-16T00:00:00"/>
    <x v="0"/>
    <s v="0 delayed payments"/>
    <s v="0.2402"/>
    <n v="1"/>
    <n v="8610318514"/>
    <n v="8610318514"/>
    <s v="NULL"/>
    <s v="NULL"/>
    <s v="8610318514"/>
    <d v="1986-10-31T00:00:00"/>
    <s v="NULL"/>
    <n v="0"/>
    <x v="0"/>
    <s v=""/>
    <s v=""/>
    <s v=""/>
    <n v="0"/>
    <n v="0"/>
    <x v="0"/>
  </r>
  <r>
    <s v="7721145"/>
    <d v="2023-12-31T00:00:00"/>
    <n v="61825.63"/>
    <d v="2022-02-15T00:00:00"/>
    <x v="0"/>
    <s v="0 delayed payments"/>
    <s v="0.1705"/>
    <n v="1"/>
    <n v="8508150128"/>
    <n v="8508150128"/>
    <s v="NULL"/>
    <s v="NULL"/>
    <s v="8508150128"/>
    <d v="1985-08-15T00:00:00"/>
    <s v="NULL"/>
    <n v="0"/>
    <x v="0"/>
    <s v=""/>
    <s v=""/>
    <s v=""/>
    <n v="0"/>
    <n v="0"/>
    <x v="0"/>
  </r>
  <r>
    <s v="7721236"/>
    <d v="2023-12-31T00:00:00"/>
    <n v="153880.64000000001"/>
    <d v="2022-03-02T00:00:00"/>
    <x v="0"/>
    <s v="1 delayed payment"/>
    <s v="0.2705"/>
    <n v="2"/>
    <n v="7306256749"/>
    <n v="7306256749"/>
    <s v="NULL"/>
    <s v="NULL"/>
    <s v="7306256749"/>
    <d v="1973-06-25T00:00:00"/>
    <s v="7306256749"/>
    <n v="0"/>
    <x v="0"/>
    <s v=""/>
    <s v=""/>
    <s v=""/>
    <n v="0"/>
    <n v="0"/>
    <x v="0"/>
  </r>
  <r>
    <s v="7721327"/>
    <d v="2023-12-31T00:00:00"/>
    <n v="267775.71000000002"/>
    <d v="2022-02-16T00:00:00"/>
    <x v="0"/>
    <s v="0 delayed payments"/>
    <s v="0.2005"/>
    <n v="1"/>
    <n v="9704088237"/>
    <n v="9704088237"/>
    <s v="NULL"/>
    <s v="NULL"/>
    <s v="9704088237"/>
    <d v="1997-04-08T00:00:00"/>
    <s v="NULL"/>
    <n v="0"/>
    <x v="0"/>
    <s v=""/>
    <s v=""/>
    <s v=""/>
    <n v="0"/>
    <n v="0"/>
    <x v="0"/>
  </r>
  <r>
    <s v="7721376"/>
    <d v="2023-12-31T00:00:00"/>
    <n v="25251.53"/>
    <d v="2022-02-16T00:00:00"/>
    <x v="0"/>
    <s v="4 delayed payments"/>
    <s v="0.2567"/>
    <n v="1"/>
    <n v="9510035059"/>
    <n v="9510035059"/>
    <s v="NULL"/>
    <s v="NULL"/>
    <s v="9510035059"/>
    <d v="1995-10-03T00:00:00"/>
    <s v="NULL"/>
    <n v="0"/>
    <x v="0"/>
    <s v=""/>
    <s v=""/>
    <s v=""/>
    <n v="0"/>
    <n v="0"/>
    <x v="0"/>
  </r>
  <r>
    <s v="7721392"/>
    <d v="2023-12-31T00:00:00"/>
    <n v="288581.53000000003"/>
    <d v="2022-02-16T00:00:00"/>
    <x v="0"/>
    <s v="0 delayed payments"/>
    <s v="0.2505"/>
    <n v="2"/>
    <n v="8112175511"/>
    <n v="8112175511"/>
    <s v="NULL"/>
    <s v="NULL"/>
    <s v="8112175511"/>
    <d v="1981-12-17T00:00:00"/>
    <s v="8112175511"/>
    <n v="0"/>
    <x v="0"/>
    <s v=""/>
    <s v=""/>
    <s v=""/>
    <n v="0"/>
    <n v="0"/>
    <x v="0"/>
  </r>
  <r>
    <s v="7721418"/>
    <d v="2023-12-31T00:00:00"/>
    <n v="143886.85999999999"/>
    <d v="2022-03-14T00:00:00"/>
    <x v="0"/>
    <s v="0 delayed payments"/>
    <s v="0.2055"/>
    <n v="2"/>
    <n v="9607014017"/>
    <n v="9607014017"/>
    <s v="NULL"/>
    <s v="NULL"/>
    <s v="9607014017"/>
    <d v="1996-07-01T00:00:00"/>
    <s v="9607014017"/>
    <n v="0"/>
    <x v="0"/>
    <s v=""/>
    <s v=""/>
    <s v=""/>
    <n v="0"/>
    <n v="0"/>
    <x v="0"/>
  </r>
  <r>
    <s v="7721442"/>
    <d v="2023-12-31T00:00:00"/>
    <n v="256541.53"/>
    <d v="2022-02-17T00:00:00"/>
    <x v="0"/>
    <s v="0 delayed payments"/>
    <s v="0.2502"/>
    <n v="2"/>
    <n v="9901161399"/>
    <n v="9901161399"/>
    <s v="NULL"/>
    <s v="NULL"/>
    <s v="9901161399"/>
    <d v="1999-01-16T00:00:00"/>
    <s v="9901161399"/>
    <n v="0"/>
    <x v="0"/>
    <s v=""/>
    <s v=""/>
    <s v=""/>
    <n v="0"/>
    <n v="0"/>
    <x v="0"/>
  </r>
  <r>
    <s v="7721459"/>
    <d v="2023-12-31T00:00:00"/>
    <n v="129150.22"/>
    <d v="2022-02-22T00:00:00"/>
    <x v="0"/>
    <s v="4 delayed payments"/>
    <s v="0.2845"/>
    <n v="1"/>
    <n v="9411039580"/>
    <n v="9411039580"/>
    <s v="NULL"/>
    <s v="NULL"/>
    <s v="9411039580"/>
    <d v="1994-11-03T00:00:00"/>
    <s v="NULL"/>
    <n v="0"/>
    <x v="0"/>
    <s v=""/>
    <s v=""/>
    <s v=""/>
    <n v="0"/>
    <n v="0"/>
    <x v="0"/>
  </r>
  <r>
    <s v="7721475"/>
    <d v="2023-12-31T00:00:00"/>
    <n v="135332.49"/>
    <d v="2022-02-17T00:00:00"/>
    <x v="0"/>
    <s v="1 delayed payment"/>
    <s v="0.2602"/>
    <n v="1"/>
    <n v="6707045065"/>
    <n v="6707045065"/>
    <s v="NULL"/>
    <s v="NULL"/>
    <s v="6707045065"/>
    <d v="1967-07-04T00:00:00"/>
    <s v="NULL"/>
    <n v="0"/>
    <x v="0"/>
    <s v=""/>
    <s v=""/>
    <s v=""/>
    <n v="0"/>
    <n v="0"/>
    <x v="0"/>
  </r>
  <r>
    <s v="7721632"/>
    <d v="2023-12-31T00:00:00"/>
    <n v="22225.52"/>
    <d v="2022-02-16T00:00:00"/>
    <x v="0"/>
    <s v="0 delayed payments"/>
    <s v="0.2305"/>
    <n v="2"/>
    <n v="7807140038"/>
    <n v="7807140038"/>
    <s v="NULL"/>
    <s v="NULL"/>
    <s v="7807140038"/>
    <d v="1978-07-14T00:00:00"/>
    <s v="7807140038"/>
    <n v="0"/>
    <x v="0"/>
    <s v=""/>
    <s v=""/>
    <s v=""/>
    <n v="0"/>
    <n v="0"/>
    <x v="0"/>
  </r>
  <r>
    <s v="7721640"/>
    <d v="2023-12-31T00:00:00"/>
    <n v="472350.23"/>
    <d v="2022-02-17T00:00:00"/>
    <x v="0"/>
    <s v="0 delayed payments"/>
    <s v="0.1902"/>
    <n v="2"/>
    <n v="6901059433"/>
    <n v="6901059433"/>
    <s v="NULL"/>
    <s v="NULL"/>
    <s v="6901059433"/>
    <d v="1969-01-05T00:00:00"/>
    <s v="6901059433"/>
    <n v="0"/>
    <x v="0"/>
    <s v=""/>
    <s v=""/>
    <s v=""/>
    <n v="0"/>
    <n v="0"/>
    <x v="0"/>
  </r>
  <r>
    <s v="7721764"/>
    <d v="2023-12-31T00:00:00"/>
    <n v="399804"/>
    <d v="2022-02-17T00:00:00"/>
    <x v="0"/>
    <s v="0 delayed payments"/>
    <s v="0.2402"/>
    <n v="2"/>
    <n v="8708162709"/>
    <n v="8708162709"/>
    <s v="NULL"/>
    <s v="NULL"/>
    <s v="8708162709"/>
    <d v="1987-08-16T00:00:00"/>
    <s v="8708162709"/>
    <n v="0"/>
    <x v="0"/>
    <s v=""/>
    <s v=""/>
    <s v=""/>
    <n v="0"/>
    <n v="0"/>
    <x v="0"/>
  </r>
  <r>
    <s v="7721848"/>
    <d v="2023-12-31T00:00:00"/>
    <n v="160951.32"/>
    <d v="2022-02-23T00:00:00"/>
    <x v="0"/>
    <s v="0 delayed payments"/>
    <s v="0.2705"/>
    <n v="2"/>
    <n v="9103080355"/>
    <n v="9103080355"/>
    <s v="NULL"/>
    <s v="NULL"/>
    <s v="9103080355"/>
    <d v="1991-03-08T00:00:00"/>
    <s v="9103080355"/>
    <n v="0"/>
    <x v="0"/>
    <s v=""/>
    <s v=""/>
    <s v=""/>
    <n v="0"/>
    <n v="0"/>
    <x v="0"/>
  </r>
  <r>
    <s v="7722002"/>
    <d v="2023-12-31T00:00:00"/>
    <n v="189828"/>
    <d v="2022-02-18T00:00:00"/>
    <x v="0"/>
    <s v="0 delayed payments"/>
    <s v="0.2895"/>
    <n v="1"/>
    <n v="9706015188"/>
    <n v="9706015188"/>
    <s v="NULL"/>
    <s v="NULL"/>
    <s v="9706015188"/>
    <d v="1997-06-01T00:00:00"/>
    <s v="NULL"/>
    <n v="0"/>
    <x v="0"/>
    <s v=""/>
    <s v=""/>
    <s v=""/>
    <n v="0"/>
    <n v="0"/>
    <x v="0"/>
  </r>
  <r>
    <s v="7722069"/>
    <d v="2023-12-31T00:00:00"/>
    <n v="124657.9"/>
    <d v="2022-02-17T00:00:00"/>
    <x v="0"/>
    <s v="0 delayed payments"/>
    <s v="0.2152"/>
    <n v="1"/>
    <n v="9512232688"/>
    <n v="9512232688"/>
    <s v="NULL"/>
    <s v="NULL"/>
    <s v="9512232688"/>
    <d v="1995-12-23T00:00:00"/>
    <s v="NULL"/>
    <n v="0"/>
    <x v="0"/>
    <s v=""/>
    <s v=""/>
    <s v=""/>
    <n v="0"/>
    <n v="0"/>
    <x v="0"/>
  </r>
  <r>
    <s v="7722150"/>
    <d v="2023-12-31T00:00:00"/>
    <n v="283052.73"/>
    <d v="2022-02-17T00:00:00"/>
    <x v="0"/>
    <s v="0 delayed payments"/>
    <s v="0.1705"/>
    <n v="1"/>
    <n v="8605231573"/>
    <n v="8605231573"/>
    <s v="NULL"/>
    <s v="NULL"/>
    <s v="8605231573"/>
    <d v="1986-05-23T00:00:00"/>
    <s v="NULL"/>
    <n v="0"/>
    <x v="0"/>
    <s v=""/>
    <s v=""/>
    <s v=""/>
    <n v="0"/>
    <n v="0"/>
    <x v="0"/>
  </r>
  <r>
    <s v="7722184"/>
    <d v="2023-12-31T00:00:00"/>
    <n v="285829.87"/>
    <d v="2022-02-17T00:00:00"/>
    <x v="0"/>
    <s v="0 delayed payments"/>
    <s v="0.1600"/>
    <n v="1"/>
    <n v="9801226300"/>
    <n v="9801226300"/>
    <s v="NULL"/>
    <s v="NULL"/>
    <s v="9801226300"/>
    <d v="1998-01-22T00:00:00"/>
    <s v="NULL"/>
    <n v="0"/>
    <x v="0"/>
    <s v=""/>
    <s v=""/>
    <s v=""/>
    <n v="0"/>
    <n v="0"/>
    <x v="0"/>
  </r>
  <r>
    <s v="7722275"/>
    <d v="2023-12-31T00:00:00"/>
    <n v="339312.97"/>
    <d v="2022-02-17T00:00:00"/>
    <x v="0"/>
    <s v="0 delayed payments"/>
    <s v="0.1705"/>
    <n v="2"/>
    <n v="8609010080"/>
    <n v="8609010080"/>
    <s v="NULL"/>
    <s v="NULL"/>
    <s v="8609010080"/>
    <d v="1986-09-01T00:00:00"/>
    <s v="8609010080"/>
    <n v="0"/>
    <x v="0"/>
    <s v=""/>
    <s v=""/>
    <s v=""/>
    <n v="0"/>
    <n v="0"/>
    <x v="0"/>
  </r>
  <r>
    <s v="7722291"/>
    <d v="2023-12-31T00:00:00"/>
    <n v="39785.440000000002"/>
    <d v="2022-02-17T00:00:00"/>
    <x v="0"/>
    <s v="0 delayed payments"/>
    <s v="0.2602"/>
    <n v="1"/>
    <n v="9309232412"/>
    <n v="9309232412"/>
    <s v="NULL"/>
    <s v="NULL"/>
    <s v="9309232412"/>
    <d v="1993-09-23T00:00:00"/>
    <s v="NULL"/>
    <n v="0"/>
    <x v="0"/>
    <s v=""/>
    <s v=""/>
    <s v=""/>
    <n v="0"/>
    <n v="0"/>
    <x v="0"/>
  </r>
  <r>
    <s v="7722309"/>
    <d v="2023-12-31T00:00:00"/>
    <n v="273371.15999999997"/>
    <d v="2022-02-17T00:00:00"/>
    <x v="0"/>
    <s v="0 delayed payments"/>
    <s v="0.2505"/>
    <n v="2"/>
    <n v="9609018990"/>
    <n v="9609018990"/>
    <s v="NULL"/>
    <s v="NULL"/>
    <s v="9609018990"/>
    <d v="1996-09-01T00:00:00"/>
    <s v="9609018990"/>
    <n v="0"/>
    <x v="0"/>
    <s v=""/>
    <s v=""/>
    <s v=""/>
    <n v="0"/>
    <n v="0"/>
    <x v="0"/>
  </r>
  <r>
    <s v="7722374"/>
    <d v="2023-12-31T00:00:00"/>
    <n v="194643.85"/>
    <d v="2022-02-18T00:00:00"/>
    <x v="0"/>
    <s v="0 delayed payments"/>
    <s v="0.1705"/>
    <n v="1"/>
    <n v="6904035588"/>
    <n v="6904035588"/>
    <s v="NULL"/>
    <s v="NULL"/>
    <s v="6904035588"/>
    <d v="1969-04-03T00:00:00"/>
    <s v="NULL"/>
    <n v="0"/>
    <x v="0"/>
    <s v=""/>
    <s v=""/>
    <s v=""/>
    <n v="0"/>
    <n v="0"/>
    <x v="0"/>
  </r>
  <r>
    <s v="7722390"/>
    <d v="2023-12-31T00:00:00"/>
    <n v="8071.09"/>
    <d v="2022-02-18T00:00:00"/>
    <x v="0"/>
    <s v="0 delayed payments"/>
    <s v="0.2105"/>
    <n v="2"/>
    <n v="7503105616"/>
    <n v="7503105616"/>
    <s v="NULL"/>
    <s v="NULL"/>
    <s v="7503105616"/>
    <d v="1975-03-10T00:00:00"/>
    <s v="7503105616"/>
    <n v="0"/>
    <x v="0"/>
    <s v=""/>
    <s v=""/>
    <s v=""/>
    <n v="0"/>
    <n v="0"/>
    <x v="0"/>
  </r>
  <r>
    <s v="7722408"/>
    <d v="2023-12-31T00:00:00"/>
    <n v="10185.9"/>
    <d v="2022-02-21T00:00:00"/>
    <x v="0"/>
    <s v="0 delayed payments"/>
    <s v="0.2570"/>
    <n v="1"/>
    <n v="9004258852"/>
    <n v="9004258852"/>
    <s v="NULL"/>
    <s v="NULL"/>
    <s v="9004258852"/>
    <d v="1990-04-25T00:00:00"/>
    <s v="NULL"/>
    <n v="0"/>
    <x v="0"/>
    <s v=""/>
    <s v=""/>
    <s v=""/>
    <n v="0"/>
    <n v="0"/>
    <x v="0"/>
  </r>
  <r>
    <s v="7722465"/>
    <d v="2023-12-31T00:00:00"/>
    <n v="277573.02"/>
    <d v="2022-02-21T00:00:00"/>
    <x v="0"/>
    <s v="0 delayed payments"/>
    <s v="0.2895"/>
    <n v="1"/>
    <n v="9206230964"/>
    <n v="9206230964"/>
    <s v="NULL"/>
    <s v="NULL"/>
    <s v="9206230964"/>
    <d v="1992-06-23T00:00:00"/>
    <s v="NULL"/>
    <n v="0"/>
    <x v="0"/>
    <s v=""/>
    <s v=""/>
    <s v=""/>
    <n v="0"/>
    <n v="0"/>
    <x v="0"/>
  </r>
  <r>
    <s v="7722473"/>
    <d v="2023-12-31T00:00:00"/>
    <n v="260779.05"/>
    <d v="2022-02-28T00:00:00"/>
    <x v="0"/>
    <s v="0 delayed payments"/>
    <s v="0.2895"/>
    <n v="1"/>
    <n v="8711137664"/>
    <n v="8711137664"/>
    <s v="NULL"/>
    <s v="NULL"/>
    <s v="8711137664"/>
    <d v="1987-11-13T00:00:00"/>
    <s v="NULL"/>
    <n v="0"/>
    <x v="0"/>
    <s v=""/>
    <s v=""/>
    <s v=""/>
    <n v="0"/>
    <n v="0"/>
    <x v="0"/>
  </r>
  <r>
    <s v="7722630"/>
    <d v="2023-12-31T00:00:00"/>
    <n v="84907.56"/>
    <d v="2022-02-21T00:00:00"/>
    <x v="0"/>
    <s v="0 delayed payments"/>
    <s v="0.1705"/>
    <n v="1"/>
    <n v="8701181904"/>
    <n v="8701181904"/>
    <s v="NULL"/>
    <s v="NULL"/>
    <s v="8701181904"/>
    <d v="1987-01-18T00:00:00"/>
    <s v="NULL"/>
    <n v="0"/>
    <x v="0"/>
    <s v=""/>
    <s v=""/>
    <s v=""/>
    <n v="0"/>
    <n v="0"/>
    <x v="0"/>
  </r>
  <r>
    <s v="7722663"/>
    <d v="2023-12-31T00:00:00"/>
    <n v="236288.85"/>
    <d v="2022-02-21T00:00:00"/>
    <x v="0"/>
    <s v="0 delayed payments"/>
    <s v="0.2705"/>
    <n v="1"/>
    <n v="7807107839"/>
    <n v="7807107839"/>
    <s v="NULL"/>
    <s v="NULL"/>
    <s v="7807107839"/>
    <d v="1978-07-10T00:00:00"/>
    <s v="NULL"/>
    <n v="0"/>
    <x v="0"/>
    <s v=""/>
    <s v=""/>
    <s v=""/>
    <n v="0"/>
    <n v="0"/>
    <x v="0"/>
  </r>
  <r>
    <s v="7722739"/>
    <d v="2023-12-31T00:00:00"/>
    <n v="159546.32999999999"/>
    <d v="2022-02-28T00:00:00"/>
    <x v="0"/>
    <s v="0 delayed payments"/>
    <s v="0.2602"/>
    <n v="1"/>
    <n v="6604067253"/>
    <n v="6604067253"/>
    <s v="NULL"/>
    <s v="NULL"/>
    <s v="6604067253"/>
    <d v="1966-04-06T00:00:00"/>
    <s v="NULL"/>
    <n v="0"/>
    <x v="0"/>
    <s v=""/>
    <s v=""/>
    <s v=""/>
    <n v="0"/>
    <n v="0"/>
    <x v="0"/>
  </r>
  <r>
    <s v="7722879"/>
    <d v="2023-12-31T00:00:00"/>
    <n v="54717.01"/>
    <d v="2022-02-21T00:00:00"/>
    <x v="0"/>
    <s v="0 delayed payments"/>
    <s v="0.1705"/>
    <n v="1"/>
    <n v="9507166925"/>
    <n v="9507166925"/>
    <s v="NULL"/>
    <s v="NULL"/>
    <s v="9507166925"/>
    <d v="1995-07-16T00:00:00"/>
    <s v="NULL"/>
    <n v="0"/>
    <x v="0"/>
    <s v=""/>
    <s v=""/>
    <s v=""/>
    <n v="0"/>
    <n v="0"/>
    <x v="0"/>
  </r>
  <r>
    <s v="7722952"/>
    <d v="2023-12-31T00:00:00"/>
    <n v="243030.39999999999"/>
    <d v="2022-02-22T00:00:00"/>
    <x v="0"/>
    <s v="0 delayed payments"/>
    <s v="0.1805"/>
    <n v="1"/>
    <n v="6907299322"/>
    <n v="6907299322"/>
    <s v="NULL"/>
    <s v="NULL"/>
    <s v="6907299322"/>
    <d v="1969-07-29T00:00:00"/>
    <s v="NULL"/>
    <n v="0"/>
    <x v="0"/>
    <s v=""/>
    <s v=""/>
    <s v=""/>
    <n v="0"/>
    <n v="0"/>
    <x v="0"/>
  </r>
  <r>
    <s v="7723166"/>
    <d v="2023-12-31T00:00:00"/>
    <n v="236703.68"/>
    <d v="2022-02-28T00:00:00"/>
    <x v="0"/>
    <s v="3 delayed payments"/>
    <s v="0.1305"/>
    <n v="2"/>
    <n v="8712175622"/>
    <n v="8712175622"/>
    <s v="NULL"/>
    <s v="NULL"/>
    <s v="8712175622"/>
    <d v="1987-12-17T00:00:00"/>
    <s v="8712175622"/>
    <n v="0"/>
    <x v="0"/>
    <s v=""/>
    <s v=""/>
    <s v=""/>
    <n v="0"/>
    <n v="0"/>
    <x v="0"/>
  </r>
  <r>
    <s v="7723307"/>
    <d v="2023-12-31T00:00:00"/>
    <n v="184334.03"/>
    <d v="2022-02-22T00:00:00"/>
    <x v="0"/>
    <s v="0 delayed payments"/>
    <s v="0.2805"/>
    <n v="1"/>
    <n v="9610234115"/>
    <n v="9610234115"/>
    <s v="NULL"/>
    <s v="NULL"/>
    <s v="9610234115"/>
    <d v="1996-10-23T00:00:00"/>
    <s v="NULL"/>
    <n v="0"/>
    <x v="0"/>
    <s v=""/>
    <s v=""/>
    <s v=""/>
    <n v="0"/>
    <n v="0"/>
    <x v="0"/>
  </r>
  <r>
    <s v="7723331"/>
    <d v="2023-12-31T00:00:00"/>
    <n v="230043.09"/>
    <d v="2022-02-22T00:00:00"/>
    <x v="0"/>
    <s v="0 delayed payments"/>
    <s v="0.1705"/>
    <n v="1"/>
    <n v="9211164828"/>
    <n v="9211164828"/>
    <s v="NULL"/>
    <s v="NULL"/>
    <s v="9211164828"/>
    <d v="1992-11-16T00:00:00"/>
    <s v="NULL"/>
    <n v="0"/>
    <x v="0"/>
    <s v=""/>
    <s v=""/>
    <s v=""/>
    <n v="0"/>
    <n v="0"/>
    <x v="0"/>
  </r>
  <r>
    <s v="7723349"/>
    <d v="2023-12-31T00:00:00"/>
    <n v="172243.07"/>
    <d v="2022-03-07T00:00:00"/>
    <x v="0"/>
    <s v="0 delayed payments"/>
    <s v="0.2705"/>
    <n v="2"/>
    <n v="9411305551"/>
    <n v="9411305551"/>
    <s v="NULL"/>
    <s v="NULL"/>
    <s v="9411305551"/>
    <d v="1994-11-30T00:00:00"/>
    <s v="9411305551"/>
    <n v="0"/>
    <x v="0"/>
    <s v=""/>
    <s v=""/>
    <s v=""/>
    <n v="0"/>
    <n v="0"/>
    <x v="0"/>
  </r>
  <r>
    <s v="7723356"/>
    <d v="2023-12-31T00:00:00"/>
    <n v="455918.14"/>
    <d v="2022-02-23T00:00:00"/>
    <x v="0"/>
    <s v="1 delayed payment"/>
    <s v="0.1700"/>
    <n v="2"/>
    <n v="9806096344"/>
    <n v="9806096344"/>
    <s v="NULL"/>
    <s v="NULL"/>
    <s v="9806096344"/>
    <d v="1998-06-09T00:00:00"/>
    <s v="9806096344"/>
    <n v="0"/>
    <x v="0"/>
    <s v=""/>
    <s v=""/>
    <s v=""/>
    <n v="0"/>
    <n v="0"/>
    <x v="0"/>
  </r>
  <r>
    <s v="7723364"/>
    <d v="2023-12-31T00:00:00"/>
    <n v="34289.199999999997"/>
    <d v="2022-02-22T00:00:00"/>
    <x v="0"/>
    <s v="0 delayed payments"/>
    <s v="0.2605"/>
    <n v="1"/>
    <n v="7004217753"/>
    <n v="7004217753"/>
    <s v="NULL"/>
    <s v="NULL"/>
    <s v="7004217753"/>
    <d v="1970-04-21T00:00:00"/>
    <s v="NULL"/>
    <n v="0"/>
    <x v="0"/>
    <s v=""/>
    <s v=""/>
    <s v=""/>
    <n v="0"/>
    <n v="0"/>
    <x v="0"/>
  </r>
  <r>
    <s v="7723455"/>
    <d v="2023-12-31T00:00:00"/>
    <n v="174433.31"/>
    <d v="2022-02-22T00:00:00"/>
    <x v="0"/>
    <s v="0 delayed payments"/>
    <s v="0.1855"/>
    <n v="1"/>
    <n v="9804089291"/>
    <n v="9804089291"/>
    <s v="NULL"/>
    <s v="NULL"/>
    <s v="9804089291"/>
    <d v="1998-04-08T00:00:00"/>
    <s v="NULL"/>
    <n v="0"/>
    <x v="0"/>
    <s v=""/>
    <s v=""/>
    <s v=""/>
    <n v="0"/>
    <n v="0"/>
    <x v="0"/>
  </r>
  <r>
    <s v="7723612"/>
    <d v="2023-12-31T00:00:00"/>
    <n v="29866.86"/>
    <d v="2022-02-28T00:00:00"/>
    <x v="1"/>
    <s v="Frozen"/>
    <s v="0.2567"/>
    <n v="1"/>
    <n v="7308245070"/>
    <n v="7308245070"/>
    <s v="NULL"/>
    <s v="NULL"/>
    <s v="7308245070"/>
    <d v="1973-08-24T00:00:00"/>
    <s v="NULL"/>
    <n v="0"/>
    <x v="0"/>
    <s v=""/>
    <s v=""/>
    <s v=""/>
    <n v="0"/>
    <n v="0"/>
    <x v="0"/>
  </r>
  <r>
    <s v="7723695"/>
    <d v="2023-12-31T00:00:00"/>
    <n v="7447.72"/>
    <d v="2022-02-22T00:00:00"/>
    <x v="0"/>
    <s v="0 delayed payments"/>
    <s v="0.2155"/>
    <n v="1"/>
    <n v="8612100225"/>
    <n v="8612100225"/>
    <s v="NULL"/>
    <s v="NULL"/>
    <s v="8612100225"/>
    <d v="1986-12-10T00:00:00"/>
    <s v="NULL"/>
    <n v="0"/>
    <x v="0"/>
    <s v=""/>
    <s v=""/>
    <s v=""/>
    <n v="0"/>
    <n v="0"/>
    <x v="0"/>
  </r>
  <r>
    <s v="7723711"/>
    <d v="2023-12-31T00:00:00"/>
    <n v="142927.16"/>
    <d v="2022-02-23T00:00:00"/>
    <x v="0"/>
    <s v="0 delayed payments"/>
    <s v="0.2505"/>
    <n v="2"/>
    <n v="7402087824"/>
    <n v="7402087824"/>
    <s v="NULL"/>
    <s v="NULL"/>
    <s v="7402087824"/>
    <d v="1974-02-08T00:00:00"/>
    <s v="7402087824"/>
    <n v="0"/>
    <x v="0"/>
    <s v=""/>
    <s v=""/>
    <s v=""/>
    <n v="0"/>
    <n v="0"/>
    <x v="0"/>
  </r>
  <r>
    <s v="7723844"/>
    <d v="2023-12-31T00:00:00"/>
    <n v="452635"/>
    <d v="2022-02-23T00:00:00"/>
    <x v="0"/>
    <s v="0 delayed payments"/>
    <s v="0.2305"/>
    <n v="2"/>
    <n v="8608307172"/>
    <n v="8608307172"/>
    <s v="NULL"/>
    <s v="NULL"/>
    <s v="8608307172"/>
    <d v="1986-08-30T00:00:00"/>
    <s v="8608307172"/>
    <n v="0"/>
    <x v="0"/>
    <s v=""/>
    <s v=""/>
    <s v=""/>
    <n v="0"/>
    <n v="0"/>
    <x v="0"/>
  </r>
  <r>
    <s v="7723943"/>
    <d v="2023-12-31T00:00:00"/>
    <n v="93779.96"/>
    <d v="2022-02-23T00:00:00"/>
    <x v="0"/>
    <s v="0 delayed payments"/>
    <s v="0.1705"/>
    <n v="1"/>
    <n v="7209151245"/>
    <n v="7209151245"/>
    <s v="NULL"/>
    <s v="NULL"/>
    <s v="7209151245"/>
    <d v="1972-09-15T00:00:00"/>
    <s v="NULL"/>
    <n v="0"/>
    <x v="0"/>
    <s v=""/>
    <s v=""/>
    <s v=""/>
    <n v="0"/>
    <n v="0"/>
    <x v="0"/>
  </r>
  <r>
    <s v="7723968"/>
    <d v="2023-12-31T00:00:00"/>
    <n v="298259"/>
    <d v="2022-02-24T00:00:00"/>
    <x v="0"/>
    <s v="0 delayed payments"/>
    <s v="0.2005"/>
    <n v="2"/>
    <n v="9709115340"/>
    <n v="9709115340"/>
    <s v="NULL"/>
    <s v="NULL"/>
    <s v="9709115340"/>
    <d v="1997-09-11T00:00:00"/>
    <s v="9709115340"/>
    <n v="0"/>
    <x v="0"/>
    <s v=""/>
    <s v=""/>
    <s v=""/>
    <n v="0"/>
    <n v="0"/>
    <x v="0"/>
  </r>
  <r>
    <s v="7724016"/>
    <d v="2023-12-31T00:00:00"/>
    <n v="224047.49"/>
    <d v="2022-02-23T00:00:00"/>
    <x v="1"/>
    <s v="Frozen"/>
    <s v="0.2470"/>
    <n v="1"/>
    <n v="9901207556"/>
    <n v="9901207556"/>
    <s v="NULL"/>
    <s v="NULL"/>
    <s v="9901207556"/>
    <d v="1999-01-20T00:00:00"/>
    <s v="NULL"/>
    <n v="0"/>
    <x v="0"/>
    <s v=""/>
    <s v=""/>
    <s v=""/>
    <n v="0"/>
    <n v="0"/>
    <x v="0"/>
  </r>
  <r>
    <s v="7724032"/>
    <d v="2023-12-31T00:00:00"/>
    <n v="244819.51"/>
    <d v="2022-02-24T00:00:00"/>
    <x v="0"/>
    <s v="0 delayed payments"/>
    <s v="0.2802"/>
    <n v="1"/>
    <n v="9710160525"/>
    <n v="9710160525"/>
    <s v="NULL"/>
    <s v="NULL"/>
    <s v="9710160525"/>
    <d v="1997-10-16T00:00:00"/>
    <s v="NULL"/>
    <n v="0"/>
    <x v="0"/>
    <s v=""/>
    <s v=""/>
    <s v=""/>
    <n v="0"/>
    <n v="0"/>
    <x v="0"/>
  </r>
  <r>
    <s v="7724156"/>
    <d v="2023-12-31T00:00:00"/>
    <n v="299159.87"/>
    <d v="2022-02-24T00:00:00"/>
    <x v="0"/>
    <s v="2 delayed payments"/>
    <s v="0.0960"/>
    <n v="1"/>
    <n v="7406177803"/>
    <n v="7406177803"/>
    <s v="NULL"/>
    <s v="NULL"/>
    <s v="7406177803"/>
    <d v="1974-06-17T00:00:00"/>
    <s v="NULL"/>
    <n v="0"/>
    <x v="0"/>
    <s v=""/>
    <s v=""/>
    <s v=""/>
    <n v="0"/>
    <n v="0"/>
    <x v="0"/>
  </r>
  <r>
    <s v="7724230"/>
    <d v="2023-12-31T00:00:00"/>
    <n v="90456.639999999999"/>
    <d v="2022-02-25T00:00:00"/>
    <x v="0"/>
    <s v="0 delayed payments"/>
    <s v="0.2770"/>
    <n v="1"/>
    <n v="6407127577"/>
    <n v="6407127577"/>
    <s v="NULL"/>
    <s v="NULL"/>
    <s v="6407127577"/>
    <d v="1964-07-12T00:00:00"/>
    <s v="NULL"/>
    <n v="0"/>
    <x v="0"/>
    <s v=""/>
    <s v=""/>
    <s v=""/>
    <n v="0"/>
    <n v="0"/>
    <x v="0"/>
  </r>
  <r>
    <s v="7724255"/>
    <d v="2023-12-31T00:00:00"/>
    <n v="488004.98"/>
    <d v="2022-02-24T00:00:00"/>
    <x v="1"/>
    <s v="Frozen"/>
    <s v="0.1842"/>
    <n v="2"/>
    <n v="8911103615"/>
    <n v="8911103615"/>
    <s v="NULL"/>
    <s v="NULL"/>
    <s v="8911103615"/>
    <d v="1989-11-10T00:00:00"/>
    <s v="8911103615"/>
    <n v="0"/>
    <x v="0"/>
    <s v=""/>
    <s v=""/>
    <s v=""/>
    <n v="0"/>
    <n v="0"/>
    <x v="0"/>
  </r>
  <r>
    <s v="7724487"/>
    <d v="2023-12-31T00:00:00"/>
    <n v="196823.07"/>
    <d v="2022-03-01T00:00:00"/>
    <x v="0"/>
    <s v="1 delayed payment"/>
    <s v="0.2400"/>
    <n v="1"/>
    <n v="7801237491"/>
    <n v="7801237491"/>
    <s v="NULL"/>
    <s v="NULL"/>
    <s v="7801237491"/>
    <d v="1978-01-23T00:00:00"/>
    <s v="NULL"/>
    <n v="0"/>
    <x v="0"/>
    <s v=""/>
    <s v=""/>
    <s v=""/>
    <n v="0"/>
    <n v="0"/>
    <x v="0"/>
  </r>
  <r>
    <s v="7724503"/>
    <d v="2023-12-31T00:00:00"/>
    <n v="63807.87"/>
    <d v="2022-02-24T00:00:00"/>
    <x v="0"/>
    <s v="0 delayed payments"/>
    <s v="0.2745"/>
    <n v="2"/>
    <n v="7403201036"/>
    <n v="7403201036"/>
    <s v="NULL"/>
    <s v="NULL"/>
    <s v="7403201036"/>
    <d v="1974-03-20T00:00:00"/>
    <s v="7403201036"/>
    <n v="0"/>
    <x v="0"/>
    <s v=""/>
    <s v=""/>
    <s v=""/>
    <n v="0"/>
    <n v="0"/>
    <x v="0"/>
  </r>
  <r>
    <s v="7724669"/>
    <d v="2023-12-31T00:00:00"/>
    <n v="251625.56"/>
    <d v="2022-02-28T00:00:00"/>
    <x v="0"/>
    <s v="0 delayed payments"/>
    <s v="0.2842"/>
    <n v="1"/>
    <n v="8711217508"/>
    <n v="8711217508"/>
    <s v="NULL"/>
    <s v="NULL"/>
    <s v="8711217508"/>
    <d v="1987-11-21T00:00:00"/>
    <s v="NULL"/>
    <n v="0"/>
    <x v="0"/>
    <s v=""/>
    <s v=""/>
    <s v=""/>
    <n v="0"/>
    <n v="0"/>
    <x v="0"/>
  </r>
  <r>
    <s v="7724677"/>
    <d v="2023-12-31T00:00:00"/>
    <n v="204782.49"/>
    <d v="2022-02-25T00:00:00"/>
    <x v="0"/>
    <s v="0 delayed payments"/>
    <s v="0.2892"/>
    <n v="1"/>
    <n v="6804065412"/>
    <n v="6804065412"/>
    <s v="NULL"/>
    <s v="NULL"/>
    <s v="6804065412"/>
    <d v="1968-04-06T00:00:00"/>
    <s v="NULL"/>
    <n v="0"/>
    <x v="0"/>
    <s v=""/>
    <s v=""/>
    <s v=""/>
    <n v="0"/>
    <n v="0"/>
    <x v="0"/>
  </r>
  <r>
    <s v="7724750"/>
    <d v="2023-12-31T00:00:00"/>
    <n v="322737.89"/>
    <d v="2022-02-25T00:00:00"/>
    <x v="0"/>
    <s v="0 delayed payments"/>
    <s v="0.2305"/>
    <n v="2"/>
    <n v="9212270624"/>
    <n v="9212270624"/>
    <s v="NULL"/>
    <s v="NULL"/>
    <s v="9212270624"/>
    <d v="1992-12-27T00:00:00"/>
    <s v="9212270624"/>
    <n v="0"/>
    <x v="0"/>
    <s v=""/>
    <s v=""/>
    <s v=""/>
    <n v="0"/>
    <n v="0"/>
    <x v="0"/>
  </r>
  <r>
    <s v="7724776"/>
    <d v="2023-12-31T00:00:00"/>
    <n v="277001.62"/>
    <d v="2022-03-07T00:00:00"/>
    <x v="0"/>
    <s v="2 delayed payments"/>
    <s v="0.1105"/>
    <n v="1"/>
    <n v="8702271571"/>
    <n v="8702271571"/>
    <s v="NULL"/>
    <s v="NULL"/>
    <s v="8702271571"/>
    <d v="1987-02-27T00:00:00"/>
    <s v="NULL"/>
    <n v="0"/>
    <x v="0"/>
    <s v=""/>
    <s v=""/>
    <s v=""/>
    <n v="0"/>
    <n v="0"/>
    <x v="0"/>
  </r>
  <r>
    <s v="7724800"/>
    <d v="2023-12-31T00:00:00"/>
    <n v="254858.46"/>
    <d v="2022-03-01T00:00:00"/>
    <x v="1"/>
    <s v="Frozen"/>
    <s v="0.1270"/>
    <n v="1"/>
    <n v="9812200054"/>
    <n v="9812200054"/>
    <s v="NULL"/>
    <s v="NULL"/>
    <s v="9812200054"/>
    <d v="1998-12-20T00:00:00"/>
    <s v="NULL"/>
    <n v="0"/>
    <x v="0"/>
    <s v=""/>
    <s v=""/>
    <s v=""/>
    <n v="0"/>
    <n v="0"/>
    <x v="0"/>
  </r>
  <r>
    <s v="7724875"/>
    <d v="2023-12-31T00:00:00"/>
    <n v="273143.89"/>
    <d v="2022-02-25T00:00:00"/>
    <x v="0"/>
    <s v="0 delayed payments"/>
    <s v="0.2205"/>
    <n v="1"/>
    <n v="9111204260"/>
    <n v="9111204260"/>
    <s v="NULL"/>
    <s v="NULL"/>
    <s v="9111204260"/>
    <d v="1991-11-20T00:00:00"/>
    <s v="NULL"/>
    <n v="0"/>
    <x v="0"/>
    <s v=""/>
    <s v=""/>
    <s v=""/>
    <n v="0"/>
    <n v="0"/>
    <x v="0"/>
  </r>
  <r>
    <s v="7724966"/>
    <d v="2023-12-31T00:00:00"/>
    <n v="170970.63"/>
    <d v="2022-02-25T00:00:00"/>
    <x v="0"/>
    <s v="0 delayed payments"/>
    <s v="0.1300"/>
    <n v="1"/>
    <n v="9606285832"/>
    <n v="9606285832"/>
    <s v="NULL"/>
    <s v="NULL"/>
    <s v="9606285832"/>
    <d v="1996-06-28T00:00:00"/>
    <s v="NULL"/>
    <n v="0"/>
    <x v="0"/>
    <s v=""/>
    <s v=""/>
    <s v=""/>
    <n v="0"/>
    <n v="0"/>
    <x v="0"/>
  </r>
  <r>
    <s v="7725039"/>
    <d v="2023-12-31T00:00:00"/>
    <n v="143266.20000000001"/>
    <d v="2022-03-01T00:00:00"/>
    <x v="0"/>
    <s v="4 delayed payments"/>
    <s v="0.2705"/>
    <n v="1"/>
    <n v="8601114732"/>
    <n v="8601114732"/>
    <s v="NULL"/>
    <s v="NULL"/>
    <s v="8601114732"/>
    <d v="1986-01-11T00:00:00"/>
    <s v="NULL"/>
    <n v="0"/>
    <x v="0"/>
    <s v=""/>
    <s v=""/>
    <s v=""/>
    <n v="0"/>
    <n v="0"/>
    <x v="0"/>
  </r>
  <r>
    <s v="7725153"/>
    <d v="2023-12-31T00:00:00"/>
    <n v="114110.34"/>
    <d v="2022-02-28T00:00:00"/>
    <x v="0"/>
    <s v="0 delayed payments"/>
    <s v="0.2602"/>
    <n v="1"/>
    <n v="6612163912"/>
    <n v="6612163912"/>
    <s v="NULL"/>
    <s v="NULL"/>
    <s v="6612163912"/>
    <d v="1966-12-16T00:00:00"/>
    <s v="NULL"/>
    <n v="0"/>
    <x v="0"/>
    <s v=""/>
    <s v=""/>
    <s v=""/>
    <n v="0"/>
    <n v="0"/>
    <x v="0"/>
  </r>
  <r>
    <s v="7725245"/>
    <d v="2023-12-31T00:00:00"/>
    <n v="269030.5"/>
    <d v="2022-03-02T00:00:00"/>
    <x v="0"/>
    <s v="0 delayed payments"/>
    <s v="0.1705"/>
    <n v="1"/>
    <n v="8912130427"/>
    <n v="8912130427"/>
    <s v="NULL"/>
    <s v="NULL"/>
    <s v="8912130427"/>
    <d v="1989-12-13T00:00:00"/>
    <s v="NULL"/>
    <n v="0"/>
    <x v="0"/>
    <s v=""/>
    <s v=""/>
    <s v=""/>
    <n v="0"/>
    <n v="0"/>
    <x v="0"/>
  </r>
  <r>
    <s v="7725260"/>
    <d v="2023-12-31T00:00:00"/>
    <n v="282753.65999999997"/>
    <d v="2022-03-01T00:00:00"/>
    <x v="0"/>
    <s v="0 delayed payments"/>
    <s v="0.2805"/>
    <n v="1"/>
    <n v="8904160341"/>
    <n v="8904160341"/>
    <s v="NULL"/>
    <s v="NULL"/>
    <s v="8904160341"/>
    <d v="1989-04-16T00:00:00"/>
    <s v="NULL"/>
    <n v="0"/>
    <x v="0"/>
    <s v=""/>
    <s v=""/>
    <s v=""/>
    <n v="0"/>
    <n v="0"/>
    <x v="0"/>
  </r>
  <r>
    <s v="7725278"/>
    <d v="2023-12-31T00:00:00"/>
    <n v="102479.31"/>
    <d v="2022-03-03T00:00:00"/>
    <x v="0"/>
    <s v="0 delayed payments"/>
    <s v="0.2867"/>
    <n v="1"/>
    <n v="7604014097"/>
    <n v="7604014097"/>
    <s v="NULL"/>
    <s v="NULL"/>
    <s v="7604014097"/>
    <d v="1976-04-01T00:00:00"/>
    <s v="NULL"/>
    <n v="0"/>
    <x v="0"/>
    <s v=""/>
    <s v=""/>
    <s v=""/>
    <n v="0"/>
    <n v="0"/>
    <x v="0"/>
  </r>
  <r>
    <s v="7725625"/>
    <d v="2023-12-31T00:00:00"/>
    <n v="239223.86"/>
    <d v="2022-02-28T00:00:00"/>
    <x v="0"/>
    <s v="0 delayed payments"/>
    <s v="0.2205"/>
    <n v="1"/>
    <n v="9908011134"/>
    <n v="9908011134"/>
    <s v="NULL"/>
    <s v="NULL"/>
    <s v="9908011134"/>
    <d v="1999-08-01T00:00:00"/>
    <s v="NULL"/>
    <n v="0"/>
    <x v="0"/>
    <s v=""/>
    <s v=""/>
    <s v=""/>
    <n v="0"/>
    <n v="0"/>
    <x v="0"/>
  </r>
  <r>
    <s v="7725658"/>
    <d v="2023-12-31T00:00:00"/>
    <n v="198196.94"/>
    <d v="2022-02-28T00:00:00"/>
    <x v="0"/>
    <s v="0 delayed payments"/>
    <s v="0.2202"/>
    <n v="1"/>
    <n v="8403148987"/>
    <n v="8403148987"/>
    <s v="NULL"/>
    <s v="NULL"/>
    <s v="8403148987"/>
    <d v="1984-03-14T00:00:00"/>
    <s v="NULL"/>
    <n v="0"/>
    <x v="0"/>
    <s v=""/>
    <s v=""/>
    <s v=""/>
    <n v="0"/>
    <n v="0"/>
    <x v="0"/>
  </r>
  <r>
    <s v="7725724"/>
    <d v="2023-12-31T00:00:00"/>
    <n v="122558.72"/>
    <d v="2022-03-01T00:00:00"/>
    <x v="1"/>
    <s v="Frozen"/>
    <s v="0.2570"/>
    <n v="1"/>
    <n v="9911164615"/>
    <n v="9911164615"/>
    <s v="NULL"/>
    <s v="NULL"/>
    <s v="9911164615"/>
    <d v="1999-11-16T00:00:00"/>
    <s v="NULL"/>
    <n v="0"/>
    <x v="0"/>
    <s v=""/>
    <s v=""/>
    <s v=""/>
    <n v="0"/>
    <n v="0"/>
    <x v="0"/>
  </r>
  <r>
    <s v="7725799"/>
    <d v="2023-12-31T00:00:00"/>
    <n v="248568.62"/>
    <d v="2022-03-01T00:00:00"/>
    <x v="0"/>
    <s v="0 delayed payments"/>
    <s v="0.2805"/>
    <n v="1"/>
    <n v="9204120548"/>
    <n v="9204120548"/>
    <s v="NULL"/>
    <s v="NULL"/>
    <s v="9204120548"/>
    <d v="1992-04-12T00:00:00"/>
    <s v="NULL"/>
    <n v="0"/>
    <x v="0"/>
    <s v=""/>
    <s v=""/>
    <s v=""/>
    <n v="0"/>
    <n v="0"/>
    <x v="0"/>
  </r>
  <r>
    <s v="7725823"/>
    <d v="2023-12-31T00:00:00"/>
    <n v="40276.22"/>
    <d v="2022-04-01T00:00:00"/>
    <x v="0"/>
    <s v="2 delayed payments"/>
    <s v="0.2705"/>
    <n v="1"/>
    <n v="9606267459"/>
    <n v="9606267459"/>
    <s v="NULL"/>
    <s v="NULL"/>
    <s v="9606267459"/>
    <d v="1996-06-26T00:00:00"/>
    <s v="NULL"/>
    <n v="0"/>
    <x v="0"/>
    <s v=""/>
    <s v=""/>
    <s v=""/>
    <n v="0"/>
    <n v="0"/>
    <x v="0"/>
  </r>
  <r>
    <s v="7725963"/>
    <d v="2023-12-31T00:00:00"/>
    <n v="4709.74"/>
    <d v="2022-03-01T00:00:00"/>
    <x v="0"/>
    <s v="0 delayed payments"/>
    <s v="0.2802"/>
    <n v="2"/>
    <n v="7503100484"/>
    <n v="7503100484"/>
    <s v="NULL"/>
    <s v="NULL"/>
    <s v="7503100484"/>
    <d v="1975-03-10T00:00:00"/>
    <s v="7503100484"/>
    <n v="0"/>
    <x v="0"/>
    <s v=""/>
    <s v=""/>
    <s v=""/>
    <n v="0"/>
    <n v="0"/>
    <x v="0"/>
  </r>
  <r>
    <s v="7725997"/>
    <d v="2023-12-31T00:00:00"/>
    <n v="108704.12"/>
    <d v="2022-03-08T00:00:00"/>
    <x v="0"/>
    <s v="0 delayed payments"/>
    <s v="0.2202"/>
    <n v="1"/>
    <n v="8511073861"/>
    <n v="8511073861"/>
    <s v="NULL"/>
    <s v="NULL"/>
    <s v="8511073861"/>
    <d v="1985-11-07T00:00:00"/>
    <s v="NULL"/>
    <n v="0"/>
    <x v="0"/>
    <s v=""/>
    <s v=""/>
    <s v=""/>
    <n v="0"/>
    <n v="0"/>
    <x v="0"/>
  </r>
  <r>
    <s v="7726011"/>
    <d v="2023-12-31T00:00:00"/>
    <n v="100200.96000000001"/>
    <d v="2022-03-01T00:00:00"/>
    <x v="0"/>
    <s v="0 delayed payments"/>
    <s v="0.1805"/>
    <n v="1"/>
    <n v="9703096074"/>
    <n v="9703096074"/>
    <s v="NULL"/>
    <s v="NULL"/>
    <s v="9703096074"/>
    <d v="1997-03-09T00:00:00"/>
    <s v="NULL"/>
    <n v="0"/>
    <x v="0"/>
    <s v=""/>
    <s v=""/>
    <s v=""/>
    <n v="0"/>
    <n v="0"/>
    <x v="0"/>
  </r>
  <r>
    <s v="7726060"/>
    <d v="2023-12-31T00:00:00"/>
    <n v="194738.3"/>
    <d v="2022-03-11T00:00:00"/>
    <x v="0"/>
    <s v="3 delayed payments"/>
    <s v="0.2305"/>
    <n v="2"/>
    <n v="9712068049"/>
    <n v="9712068049"/>
    <s v="NULL"/>
    <s v="NULL"/>
    <s v="9712068049"/>
    <d v="1997-12-06T00:00:00"/>
    <s v="9712068049"/>
    <n v="0"/>
    <x v="0"/>
    <s v=""/>
    <s v=""/>
    <s v=""/>
    <n v="0"/>
    <n v="0"/>
    <x v="0"/>
  </r>
  <r>
    <s v="7726086"/>
    <d v="2023-12-31T00:00:00"/>
    <n v="116361.31"/>
    <d v="2022-03-02T00:00:00"/>
    <x v="0"/>
    <s v="0 delayed payments"/>
    <s v="0.2795"/>
    <n v="1"/>
    <n v="9311281175"/>
    <n v="9311281175"/>
    <s v="NULL"/>
    <s v="NULL"/>
    <s v="9311281175"/>
    <d v="1993-11-28T00:00:00"/>
    <s v="NULL"/>
    <n v="0"/>
    <x v="0"/>
    <s v=""/>
    <s v=""/>
    <s v=""/>
    <n v="0"/>
    <n v="0"/>
    <x v="0"/>
  </r>
  <r>
    <s v="7726201"/>
    <d v="2023-12-31T00:00:00"/>
    <n v="140456.38"/>
    <d v="2022-03-03T00:00:00"/>
    <x v="0"/>
    <s v="1 delayed payment"/>
    <s v="0.2867"/>
    <n v="1"/>
    <n v="8706065623"/>
    <n v="8706065623"/>
    <s v="NULL"/>
    <s v="NULL"/>
    <s v="8706065623"/>
    <d v="1987-06-06T00:00:00"/>
    <s v="NULL"/>
    <n v="0"/>
    <x v="0"/>
    <s v=""/>
    <s v=""/>
    <s v=""/>
    <n v="0"/>
    <n v="0"/>
    <x v="0"/>
  </r>
  <r>
    <s v="7726235"/>
    <d v="2023-12-31T00:00:00"/>
    <n v="450241.57"/>
    <d v="2022-03-04T00:00:00"/>
    <x v="0"/>
    <s v="0 delayed payments"/>
    <s v="0.2105"/>
    <n v="2"/>
    <n v="8406010846"/>
    <n v="8406010846"/>
    <s v="NULL"/>
    <s v="NULL"/>
    <s v="8406010846"/>
    <d v="1984-06-01T00:00:00"/>
    <s v="8406010846"/>
    <n v="0"/>
    <x v="0"/>
    <s v=""/>
    <s v=""/>
    <s v=""/>
    <n v="0"/>
    <n v="0"/>
    <x v="0"/>
  </r>
  <r>
    <s v="7726250"/>
    <d v="2023-12-31T00:00:00"/>
    <n v="306273.38"/>
    <d v="2022-03-03T00:00:00"/>
    <x v="0"/>
    <s v="0 delayed payments"/>
    <s v="0.2805"/>
    <n v="2"/>
    <n v="7901015219"/>
    <n v="7901015219"/>
    <s v="NULL"/>
    <s v="NULL"/>
    <s v="7901015219"/>
    <d v="1979-01-01T00:00:00"/>
    <s v="7901015219"/>
    <n v="0"/>
    <x v="0"/>
    <s v=""/>
    <s v=""/>
    <s v=""/>
    <n v="0"/>
    <n v="0"/>
    <x v="0"/>
  </r>
  <r>
    <s v="7726292"/>
    <d v="2023-12-31T00:00:00"/>
    <n v="266085.40999999997"/>
    <d v="2022-03-17T00:00:00"/>
    <x v="0"/>
    <s v="0 delayed payments"/>
    <s v="0.2305"/>
    <n v="2"/>
    <n v="9404216526"/>
    <n v="9404216526"/>
    <s v="NULL"/>
    <s v="NULL"/>
    <s v="9404216526"/>
    <d v="1994-04-21T00:00:00"/>
    <s v="9404216526"/>
    <n v="0"/>
    <x v="0"/>
    <s v=""/>
    <s v=""/>
    <s v=""/>
    <n v="0"/>
    <n v="0"/>
    <x v="0"/>
  </r>
  <r>
    <s v="7726508"/>
    <d v="2023-12-31T00:00:00"/>
    <n v="221344.8"/>
    <d v="2022-03-02T00:00:00"/>
    <x v="0"/>
    <s v="0 delayed payments"/>
    <s v="0.2102"/>
    <n v="1"/>
    <n v="9402073291"/>
    <n v="9402073291"/>
    <s v="NULL"/>
    <s v="NULL"/>
    <s v="9402073291"/>
    <d v="1994-02-07T00:00:00"/>
    <s v="NULL"/>
    <n v="0"/>
    <x v="0"/>
    <s v=""/>
    <s v=""/>
    <s v=""/>
    <n v="0"/>
    <n v="0"/>
    <x v="0"/>
  </r>
  <r>
    <s v="7726698"/>
    <d v="2023-12-31T00:00:00"/>
    <n v="138454.65"/>
    <d v="2022-03-03T00:00:00"/>
    <x v="1"/>
    <s v="Frozen"/>
    <s v="0.2570"/>
    <n v="1"/>
    <n v="9810046335"/>
    <n v="9810046335"/>
    <s v="NULL"/>
    <s v="NULL"/>
    <s v="9810046335"/>
    <d v="1998-10-04T00:00:00"/>
    <s v="NULL"/>
    <n v="0"/>
    <x v="0"/>
    <s v=""/>
    <s v=""/>
    <s v=""/>
    <n v="0"/>
    <n v="0"/>
    <x v="0"/>
  </r>
  <r>
    <s v="7726706"/>
    <d v="2023-12-31T00:00:00"/>
    <n v="37519.65"/>
    <d v="2022-03-03T00:00:00"/>
    <x v="0"/>
    <s v="0 delayed payments"/>
    <s v="0.2745"/>
    <n v="2"/>
    <n v="7706017345"/>
    <n v="7706017345"/>
    <s v="NULL"/>
    <s v="NULL"/>
    <s v="7706017345"/>
    <d v="1977-06-01T00:00:00"/>
    <s v="7706017345"/>
    <n v="0"/>
    <x v="0"/>
    <s v=""/>
    <s v=""/>
    <s v=""/>
    <n v="0"/>
    <n v="0"/>
    <x v="0"/>
  </r>
  <r>
    <s v="7726714"/>
    <d v="2023-12-31T00:00:00"/>
    <n v="285984.15000000002"/>
    <d v="2022-03-02T00:00:00"/>
    <x v="0"/>
    <s v="0 delayed payments"/>
    <s v="0.2102"/>
    <n v="1"/>
    <n v="6810041712"/>
    <n v="6810041712"/>
    <s v="NULL"/>
    <s v="NULL"/>
    <s v="6810041712"/>
    <d v="1968-10-04T00:00:00"/>
    <s v="NULL"/>
    <n v="0"/>
    <x v="0"/>
    <s v=""/>
    <s v=""/>
    <s v=""/>
    <n v="0"/>
    <n v="0"/>
    <x v="0"/>
  </r>
  <r>
    <s v="7726722"/>
    <d v="2023-12-31T00:00:00"/>
    <n v="74629.17"/>
    <d v="2022-03-09T00:00:00"/>
    <x v="0"/>
    <s v="0 delayed payments"/>
    <s v="0.2745"/>
    <n v="2"/>
    <n v="9701158991"/>
    <n v="9701158991"/>
    <s v="NULL"/>
    <s v="NULL"/>
    <s v="9701158991"/>
    <d v="1997-01-15T00:00:00"/>
    <s v="9701158991"/>
    <n v="0"/>
    <x v="0"/>
    <s v=""/>
    <s v=""/>
    <s v=""/>
    <n v="0"/>
    <n v="0"/>
    <x v="0"/>
  </r>
  <r>
    <s v="7726862"/>
    <d v="2023-12-31T00:00:00"/>
    <n v="44651.66"/>
    <d v="2022-03-21T00:00:00"/>
    <x v="0"/>
    <s v="3 delayed payments"/>
    <s v="0.1500"/>
    <n v="1"/>
    <n v="8606029323"/>
    <n v="8606029323"/>
    <s v="NULL"/>
    <s v="NULL"/>
    <s v="8606029323"/>
    <d v="1986-06-02T00:00:00"/>
    <s v="NULL"/>
    <n v="0"/>
    <x v="0"/>
    <s v=""/>
    <s v=""/>
    <s v=""/>
    <n v="0"/>
    <n v="0"/>
    <x v="0"/>
  </r>
  <r>
    <s v="7726888"/>
    <d v="2023-12-31T00:00:00"/>
    <n v="120366.52"/>
    <d v="2022-03-02T00:00:00"/>
    <x v="0"/>
    <s v="0 delayed payments"/>
    <s v="0.1705"/>
    <n v="1"/>
    <n v="8709280856"/>
    <n v="8709280856"/>
    <s v="NULL"/>
    <s v="NULL"/>
    <s v="8709280856"/>
    <d v="1987-09-28T00:00:00"/>
    <s v="NULL"/>
    <n v="0"/>
    <x v="0"/>
    <s v=""/>
    <s v=""/>
    <s v=""/>
    <n v="0"/>
    <n v="0"/>
    <x v="0"/>
  </r>
  <r>
    <s v="7726938"/>
    <d v="2023-12-31T00:00:00"/>
    <n v="61860.51"/>
    <d v="2022-03-04T00:00:00"/>
    <x v="0"/>
    <s v="0 delayed payments"/>
    <s v="0.2767"/>
    <n v="1"/>
    <n v="6304152413"/>
    <n v="6304152413"/>
    <s v="NULL"/>
    <s v="NULL"/>
    <s v="6304152413"/>
    <d v="1963-04-15T00:00:00"/>
    <s v="NULL"/>
    <n v="0"/>
    <x v="0"/>
    <s v=""/>
    <s v=""/>
    <s v=""/>
    <n v="0"/>
    <n v="0"/>
    <x v="0"/>
  </r>
  <r>
    <s v="7727159"/>
    <d v="2023-12-31T00:00:00"/>
    <n v="191057.7"/>
    <d v="2022-03-10T00:00:00"/>
    <x v="1"/>
    <s v="Frozen"/>
    <s v="0.2567"/>
    <n v="1"/>
    <n v="6803030086"/>
    <n v="6803030086"/>
    <s v="NULL"/>
    <s v="NULL"/>
    <s v="6803030086"/>
    <d v="1968-03-03T00:00:00"/>
    <s v="NULL"/>
    <n v="0"/>
    <x v="0"/>
    <s v=""/>
    <s v=""/>
    <s v=""/>
    <n v="0"/>
    <n v="0"/>
    <x v="0"/>
  </r>
  <r>
    <s v="7727290"/>
    <d v="2023-12-31T00:00:00"/>
    <n v="399409.56"/>
    <d v="2022-03-04T00:00:00"/>
    <x v="0"/>
    <s v="4 delayed payments"/>
    <s v="0.2805"/>
    <n v="2"/>
    <n v="9004035995"/>
    <n v="9004035995"/>
    <s v="NULL"/>
    <s v="NULL"/>
    <s v="9004035995"/>
    <d v="1990-04-03T00:00:00"/>
    <s v="9004035995"/>
    <n v="0"/>
    <x v="0"/>
    <s v=""/>
    <s v=""/>
    <s v=""/>
    <n v="0"/>
    <n v="0"/>
    <x v="0"/>
  </r>
  <r>
    <s v="7727357"/>
    <d v="2023-12-31T00:00:00"/>
    <n v="326267.68"/>
    <d v="2022-03-08T00:00:00"/>
    <x v="0"/>
    <s v="0 delayed payments"/>
    <s v="0.2405"/>
    <n v="2"/>
    <n v="8705197146"/>
    <n v="8705197146"/>
    <s v="NULL"/>
    <s v="NULL"/>
    <s v="8705197146"/>
    <d v="1987-05-19T00:00:00"/>
    <s v="8705197146"/>
    <n v="0"/>
    <x v="0"/>
    <s v=""/>
    <s v=""/>
    <s v=""/>
    <n v="0"/>
    <n v="0"/>
    <x v="0"/>
  </r>
  <r>
    <s v="7727407"/>
    <d v="2023-12-31T00:00:00"/>
    <n v="72277.48"/>
    <d v="2022-03-03T00:00:00"/>
    <x v="0"/>
    <s v="1 delayed payment"/>
    <s v="0.2705"/>
    <n v="1"/>
    <n v="9201031540"/>
    <n v="9201031540"/>
    <s v="NULL"/>
    <s v="NULL"/>
    <s v="9201031540"/>
    <d v="1992-01-03T00:00:00"/>
    <s v="NULL"/>
    <n v="0"/>
    <x v="0"/>
    <s v=""/>
    <s v=""/>
    <s v=""/>
    <n v="0"/>
    <n v="0"/>
    <x v="0"/>
  </r>
  <r>
    <s v="7727431"/>
    <d v="2023-12-31T00:00:00"/>
    <n v="222474.4"/>
    <d v="2022-03-08T00:00:00"/>
    <x v="0"/>
    <s v="0 delayed payments"/>
    <s v="0.2505"/>
    <n v="2"/>
    <n v="6202230220"/>
    <n v="6202230220"/>
    <s v="NULL"/>
    <s v="NULL"/>
    <s v="6202230220"/>
    <d v="1962-02-23T00:00:00"/>
    <s v="6202230220"/>
    <n v="0"/>
    <x v="0"/>
    <s v=""/>
    <s v=""/>
    <s v=""/>
    <n v="0"/>
    <n v="0"/>
    <x v="0"/>
  </r>
  <r>
    <s v="7727530"/>
    <d v="2023-12-31T00:00:00"/>
    <n v="485752.08"/>
    <d v="2022-03-04T00:00:00"/>
    <x v="0"/>
    <s v="0 delayed payments"/>
    <s v="0.2805"/>
    <n v="2"/>
    <n v="7503069333"/>
    <n v="7503069333"/>
    <s v="NULL"/>
    <s v="NULL"/>
    <s v="7503069333"/>
    <d v="1975-03-06T00:00:00"/>
    <s v="7503069333"/>
    <n v="0"/>
    <x v="0"/>
    <s v=""/>
    <s v=""/>
    <s v=""/>
    <n v="0"/>
    <n v="0"/>
    <x v="0"/>
  </r>
  <r>
    <s v="7727886"/>
    <d v="2023-12-31T00:00:00"/>
    <n v="104669.93"/>
    <d v="2022-03-11T00:00:00"/>
    <x v="0"/>
    <s v="0 delayed payments"/>
    <s v="0.2305"/>
    <n v="1"/>
    <n v="8401018992"/>
    <n v="8401018992"/>
    <s v="NULL"/>
    <s v="NULL"/>
    <s v="8401018992"/>
    <d v="1984-01-01T00:00:00"/>
    <s v="NULL"/>
    <n v="0"/>
    <x v="0"/>
    <s v=""/>
    <s v=""/>
    <s v=""/>
    <n v="0"/>
    <n v="0"/>
    <x v="0"/>
  </r>
  <r>
    <s v="7727910"/>
    <d v="2023-12-31T00:00:00"/>
    <n v="175012.52"/>
    <d v="2022-03-09T00:00:00"/>
    <x v="0"/>
    <s v="1 delayed payment"/>
    <s v="0.2867"/>
    <n v="1"/>
    <n v="6705112727"/>
    <n v="6705112727"/>
    <s v="NULL"/>
    <s v="NULL"/>
    <s v="6705112727"/>
    <d v="1967-05-11T00:00:00"/>
    <s v="NULL"/>
    <n v="0"/>
    <x v="0"/>
    <s v=""/>
    <s v=""/>
    <s v=""/>
    <n v="0"/>
    <n v="0"/>
    <x v="0"/>
  </r>
  <r>
    <s v="7727944"/>
    <d v="2023-12-31T00:00:00"/>
    <n v="211923.87"/>
    <d v="2022-03-10T00:00:00"/>
    <x v="0"/>
    <s v="1 delayed payment"/>
    <s v="0.2805"/>
    <n v="1"/>
    <n v="7608107889"/>
    <n v="7608107889"/>
    <s v="NULL"/>
    <s v="NULL"/>
    <s v="7608107889"/>
    <d v="1976-08-10T00:00:00"/>
    <s v="NULL"/>
    <n v="0"/>
    <x v="0"/>
    <s v=""/>
    <s v=""/>
    <s v=""/>
    <n v="0"/>
    <n v="0"/>
    <x v="0"/>
  </r>
  <r>
    <s v="7727993"/>
    <d v="2023-12-31T00:00:00"/>
    <n v="131759.42000000001"/>
    <d v="2022-03-09T00:00:00"/>
    <x v="0"/>
    <s v="0 delayed payments"/>
    <s v="0.2452"/>
    <n v="1"/>
    <n v="7109293006"/>
    <n v="7109293006"/>
    <s v="NULL"/>
    <s v="NULL"/>
    <s v="7109293006"/>
    <d v="1971-09-29T00:00:00"/>
    <s v="NULL"/>
    <n v="0"/>
    <x v="0"/>
    <s v=""/>
    <s v=""/>
    <s v=""/>
    <n v="0"/>
    <n v="0"/>
    <x v="0"/>
  </r>
  <r>
    <s v="7728033"/>
    <d v="2023-12-31T00:00:00"/>
    <n v="111729.12"/>
    <d v="2022-03-11T00:00:00"/>
    <x v="0"/>
    <s v="0 delayed payments"/>
    <s v="0.1500"/>
    <n v="2"/>
    <n v="6503112093"/>
    <n v="6503112093"/>
    <s v="NULL"/>
    <s v="NULL"/>
    <s v="6503112093"/>
    <d v="1965-03-11T00:00:00"/>
    <s v="6503112093"/>
    <n v="0"/>
    <x v="0"/>
    <s v=""/>
    <s v=""/>
    <s v=""/>
    <n v="0"/>
    <n v="0"/>
    <x v="0"/>
  </r>
  <r>
    <s v="7728041"/>
    <d v="2023-12-31T00:00:00"/>
    <n v="99138.35"/>
    <d v="2022-03-08T00:00:00"/>
    <x v="0"/>
    <s v="0 delayed payments"/>
    <s v="0.1902"/>
    <n v="1"/>
    <n v="7602057627"/>
    <n v="7602057627"/>
    <s v="NULL"/>
    <s v="NULL"/>
    <s v="7602057627"/>
    <d v="1976-02-05T00:00:00"/>
    <s v="NULL"/>
    <n v="0"/>
    <x v="0"/>
    <s v=""/>
    <s v=""/>
    <s v=""/>
    <n v="0"/>
    <n v="0"/>
    <x v="0"/>
  </r>
  <r>
    <s v="7728058"/>
    <d v="2023-12-31T00:00:00"/>
    <n v="201695.97"/>
    <d v="2022-03-11T00:00:00"/>
    <x v="0"/>
    <s v="0 delayed payments"/>
    <s v="0.2452"/>
    <n v="1"/>
    <n v="7010231624"/>
    <n v="7010231624"/>
    <s v="NULL"/>
    <s v="NULL"/>
    <s v="7010231624"/>
    <d v="1970-10-23T00:00:00"/>
    <s v="NULL"/>
    <n v="0"/>
    <x v="0"/>
    <s v=""/>
    <s v=""/>
    <s v=""/>
    <n v="0"/>
    <n v="0"/>
    <x v="0"/>
  </r>
  <r>
    <s v="7728439"/>
    <d v="2023-12-31T00:00:00"/>
    <n v="41570.519999999997"/>
    <d v="2022-03-15T00:00:00"/>
    <x v="0"/>
    <s v="0 delayed payments"/>
    <s v="0.1905"/>
    <n v="1"/>
    <n v="9006162318"/>
    <n v="9006162318"/>
    <s v="NULL"/>
    <s v="NULL"/>
    <s v="9006162318"/>
    <d v="1990-06-16T00:00:00"/>
    <s v="NULL"/>
    <n v="0"/>
    <x v="0"/>
    <s v=""/>
    <s v=""/>
    <s v=""/>
    <n v="0"/>
    <n v="0"/>
    <x v="0"/>
  </r>
  <r>
    <s v="7728447"/>
    <d v="2023-12-31T00:00:00"/>
    <n v="123199.96"/>
    <d v="2022-03-08T00:00:00"/>
    <x v="0"/>
    <s v="0 delayed payments"/>
    <s v="0.2705"/>
    <n v="2"/>
    <n v="7507227903"/>
    <n v="7507227903"/>
    <s v="NULL"/>
    <s v="NULL"/>
    <s v="7507227903"/>
    <d v="1975-07-22T00:00:00"/>
    <s v="7507227903"/>
    <n v="0"/>
    <x v="0"/>
    <s v=""/>
    <s v=""/>
    <s v=""/>
    <n v="0"/>
    <n v="0"/>
    <x v="0"/>
  </r>
  <r>
    <s v="7728496"/>
    <d v="2023-12-31T00:00:00"/>
    <n v="57321.82"/>
    <d v="2022-03-09T00:00:00"/>
    <x v="1"/>
    <s v="Frozen"/>
    <s v="0.1770"/>
    <n v="1"/>
    <n v="9911074673"/>
    <n v="9911074673"/>
    <s v="NULL"/>
    <s v="NULL"/>
    <s v="9911074673"/>
    <d v="1999-11-07T00:00:00"/>
    <s v="NULL"/>
    <n v="0"/>
    <x v="0"/>
    <s v=""/>
    <s v=""/>
    <s v=""/>
    <n v="0"/>
    <n v="0"/>
    <x v="0"/>
  </r>
  <r>
    <s v="7728546"/>
    <d v="2023-12-31T00:00:00"/>
    <n v="272672.51"/>
    <d v="2022-03-10T00:00:00"/>
    <x v="1"/>
    <s v="Frozen"/>
    <s v="0.1470"/>
    <n v="1"/>
    <n v="7903226673"/>
    <n v="7903226673"/>
    <s v="NULL"/>
    <s v="NULL"/>
    <s v="7903226673"/>
    <d v="1979-03-22T00:00:00"/>
    <s v="NULL"/>
    <n v="0"/>
    <x v="0"/>
    <s v=""/>
    <s v=""/>
    <s v=""/>
    <n v="0"/>
    <n v="0"/>
    <x v="0"/>
  </r>
  <r>
    <s v="7728553"/>
    <d v="2023-12-31T00:00:00"/>
    <n v="85946.07"/>
    <d v="2022-03-07T00:00:00"/>
    <x v="0"/>
    <s v="0 delayed payments"/>
    <s v="0.2770"/>
    <n v="1"/>
    <n v="9801022303"/>
    <n v="9801022303"/>
    <s v="NULL"/>
    <s v="NULL"/>
    <s v="9801022303"/>
    <d v="1998-01-02T00:00:00"/>
    <s v="NULL"/>
    <n v="0"/>
    <x v="0"/>
    <s v=""/>
    <s v=""/>
    <s v=""/>
    <n v="0"/>
    <n v="0"/>
    <x v="0"/>
  </r>
  <r>
    <s v="7728629"/>
    <d v="2023-12-31T00:00:00"/>
    <n v="265310.65999999997"/>
    <d v="2022-03-15T00:00:00"/>
    <x v="0"/>
    <s v="1 delayed payment"/>
    <s v="0.0000"/>
    <n v="2"/>
    <n v="8808020989"/>
    <n v="8808020989"/>
    <s v="NULL"/>
    <s v="NULL"/>
    <s v="8808020989"/>
    <d v="1988-08-02T00:00:00"/>
    <s v="8808020989"/>
    <n v="0"/>
    <x v="0"/>
    <s v=""/>
    <s v=""/>
    <s v=""/>
    <n v="0"/>
    <n v="0"/>
    <x v="0"/>
  </r>
  <r>
    <s v="7728637"/>
    <d v="2023-12-31T00:00:00"/>
    <n v="231287.29"/>
    <d v="2022-03-14T00:00:00"/>
    <x v="0"/>
    <s v="0 delayed payments"/>
    <s v="0.1705"/>
    <n v="2"/>
    <n v="8709070166"/>
    <n v="8709070166"/>
    <s v="NULL"/>
    <s v="NULL"/>
    <s v="8709070166"/>
    <d v="1987-09-07T00:00:00"/>
    <s v="8709070166"/>
    <n v="0"/>
    <x v="0"/>
    <s v=""/>
    <s v=""/>
    <s v=""/>
    <n v="0"/>
    <n v="0"/>
    <x v="0"/>
  </r>
  <r>
    <s v="7728900"/>
    <d v="2023-12-31T00:00:00"/>
    <n v="287540.40000000002"/>
    <d v="2022-03-08T00:00:00"/>
    <x v="0"/>
    <s v="1 delayed payment"/>
    <s v="0.1805"/>
    <n v="1"/>
    <n v="8002074212"/>
    <n v="8002074212"/>
    <s v="NULL"/>
    <s v="NULL"/>
    <s v="8002074212"/>
    <d v="1980-02-07T00:00:00"/>
    <s v="NULL"/>
    <n v="0"/>
    <x v="0"/>
    <s v=""/>
    <s v=""/>
    <s v=""/>
    <n v="0"/>
    <n v="0"/>
    <x v="0"/>
  </r>
  <r>
    <s v="7728991"/>
    <d v="2023-12-31T00:00:00"/>
    <n v="325657.61"/>
    <d v="2022-03-10T00:00:00"/>
    <x v="0"/>
    <s v="0 delayed payments"/>
    <s v="0.2602"/>
    <n v="2"/>
    <n v="8210064302"/>
    <n v="8210064302"/>
    <s v="NULL"/>
    <s v="NULL"/>
    <s v="8210064302"/>
    <d v="1982-10-06T00:00:00"/>
    <s v="8210064302"/>
    <n v="0"/>
    <x v="0"/>
    <s v=""/>
    <s v=""/>
    <s v=""/>
    <n v="0"/>
    <n v="0"/>
    <x v="0"/>
  </r>
  <r>
    <s v="7729056"/>
    <d v="2023-12-31T00:00:00"/>
    <n v="5959.87"/>
    <d v="2022-03-10T00:00:00"/>
    <x v="0"/>
    <s v="0 delayed payments"/>
    <s v="0.2445"/>
    <n v="2"/>
    <n v="6307112760"/>
    <n v="6307112760"/>
    <s v="NULL"/>
    <s v="NULL"/>
    <s v="6307112760"/>
    <d v="1963-07-11T00:00:00"/>
    <s v="6307112760"/>
    <n v="0"/>
    <x v="0"/>
    <s v=""/>
    <s v=""/>
    <s v=""/>
    <n v="0"/>
    <n v="0"/>
    <x v="0"/>
  </r>
  <r>
    <s v="7729064"/>
    <d v="2023-12-31T00:00:00"/>
    <n v="145566.9"/>
    <d v="2022-04-21T00:00:00"/>
    <x v="0"/>
    <s v="0 delayed payments"/>
    <s v="0.2202"/>
    <n v="1"/>
    <n v="9009195752"/>
    <n v="9009195752"/>
    <s v="NULL"/>
    <s v="NULL"/>
    <s v="9009195752"/>
    <d v="1990-09-19T00:00:00"/>
    <s v="NULL"/>
    <n v="0"/>
    <x v="0"/>
    <s v=""/>
    <s v=""/>
    <s v=""/>
    <n v="0"/>
    <n v="0"/>
    <x v="0"/>
  </r>
  <r>
    <s v="7729106"/>
    <d v="2023-12-31T00:00:00"/>
    <n v="272703.28000000003"/>
    <d v="2022-03-22T00:00:00"/>
    <x v="0"/>
    <s v="0 delayed payments"/>
    <s v="0.2105"/>
    <n v="1"/>
    <n v="8111206689"/>
    <n v="8111206689"/>
    <s v="NULL"/>
    <s v="NULL"/>
    <s v="8111206689"/>
    <d v="1981-11-20T00:00:00"/>
    <s v="NULL"/>
    <n v="0"/>
    <x v="0"/>
    <s v=""/>
    <s v=""/>
    <s v=""/>
    <n v="0"/>
    <n v="0"/>
    <x v="0"/>
  </r>
  <r>
    <s v="7729221"/>
    <d v="2023-12-31T00:00:00"/>
    <n v="230638.09"/>
    <d v="2022-03-09T00:00:00"/>
    <x v="1"/>
    <s v="Frozen"/>
    <s v="0.2070"/>
    <n v="1"/>
    <n v="8304132056"/>
    <n v="8304132056"/>
    <s v="NULL"/>
    <s v="NULL"/>
    <s v="8304132056"/>
    <d v="1983-04-13T00:00:00"/>
    <s v="NULL"/>
    <n v="0"/>
    <x v="0"/>
    <s v=""/>
    <s v=""/>
    <s v=""/>
    <n v="0"/>
    <n v="0"/>
    <x v="0"/>
  </r>
  <r>
    <s v="7729338"/>
    <d v="2023-12-31T00:00:00"/>
    <n v="157289.15"/>
    <d v="2022-03-11T00:00:00"/>
    <x v="0"/>
    <s v="0 delayed payments"/>
    <s v="0.2705"/>
    <n v="1"/>
    <n v="8001024291"/>
    <n v="8001024291"/>
    <s v="NULL"/>
    <s v="NULL"/>
    <s v="8001024291"/>
    <d v="1980-01-02T00:00:00"/>
    <s v="NULL"/>
    <n v="0"/>
    <x v="0"/>
    <s v=""/>
    <s v=""/>
    <s v=""/>
    <n v="0"/>
    <n v="0"/>
    <x v="0"/>
  </r>
  <r>
    <s v="7729452"/>
    <d v="2023-12-31T00:00:00"/>
    <n v="212989.6"/>
    <d v="2022-03-14T00:00:00"/>
    <x v="0"/>
    <s v="0 delayed payments"/>
    <s v="0.2405"/>
    <n v="2"/>
    <n v="8309289125"/>
    <n v="8309289125"/>
    <s v="NULL"/>
    <s v="NULL"/>
    <s v="8309289125"/>
    <d v="1983-09-28T00:00:00"/>
    <s v="8309289125"/>
    <n v="0"/>
    <x v="0"/>
    <s v=""/>
    <s v=""/>
    <s v=""/>
    <n v="0"/>
    <n v="0"/>
    <x v="0"/>
  </r>
  <r>
    <s v="7729486"/>
    <d v="2023-12-31T00:00:00"/>
    <n v="198270.55"/>
    <d v="2022-03-11T00:00:00"/>
    <x v="0"/>
    <s v="1 delayed payment"/>
    <s v="0.1305"/>
    <n v="1"/>
    <n v="9712042184"/>
    <n v="9712042184"/>
    <s v="NULL"/>
    <s v="NULL"/>
    <s v="9712042184"/>
    <d v="1997-12-04T00:00:00"/>
    <s v="NULL"/>
    <n v="0"/>
    <x v="0"/>
    <s v=""/>
    <s v=""/>
    <s v=""/>
    <n v="0"/>
    <n v="0"/>
    <x v="0"/>
  </r>
  <r>
    <s v="7729494"/>
    <d v="2023-12-31T00:00:00"/>
    <n v="170658.99"/>
    <d v="2022-03-11T00:00:00"/>
    <x v="0"/>
    <s v="0 delayed payments"/>
    <s v="0.2505"/>
    <n v="1"/>
    <n v="9810013376"/>
    <n v="9810013376"/>
    <s v="NULL"/>
    <s v="NULL"/>
    <s v="9810013376"/>
    <d v="1998-10-01T00:00:00"/>
    <s v="NULL"/>
    <n v="0"/>
    <x v="0"/>
    <s v=""/>
    <s v=""/>
    <s v=""/>
    <n v="0"/>
    <n v="0"/>
    <x v="0"/>
  </r>
  <r>
    <s v="7729528"/>
    <d v="2023-12-31T00:00:00"/>
    <n v="414510.31"/>
    <d v="2022-03-11T00:00:00"/>
    <x v="0"/>
    <s v="1 delayed payment"/>
    <s v="0.1400"/>
    <n v="2"/>
    <n v="9308190520"/>
    <n v="9308190520"/>
    <s v="NULL"/>
    <s v="NULL"/>
    <s v="9308190520"/>
    <d v="1993-08-19T00:00:00"/>
    <s v="9308190520"/>
    <n v="0"/>
    <x v="0"/>
    <s v=""/>
    <s v=""/>
    <s v=""/>
    <n v="0"/>
    <n v="0"/>
    <x v="0"/>
  </r>
  <r>
    <s v="7729676"/>
    <d v="2023-12-31T00:00:00"/>
    <n v="240805.44"/>
    <d v="2022-03-11T00:00:00"/>
    <x v="0"/>
    <s v="1 delayed payment"/>
    <s v="0.2802"/>
    <n v="2"/>
    <n v="9007317325"/>
    <n v="9007317325"/>
    <s v="NULL"/>
    <s v="NULL"/>
    <s v="9007317325"/>
    <d v="1990-07-31T00:00:00"/>
    <s v="9007317325"/>
    <n v="0"/>
    <x v="0"/>
    <s v=""/>
    <s v=""/>
    <s v=""/>
    <n v="0"/>
    <n v="0"/>
    <x v="0"/>
  </r>
  <r>
    <s v="7729718"/>
    <d v="2023-12-31T00:00:00"/>
    <n v="32121.55"/>
    <d v="2022-03-11T00:00:00"/>
    <x v="1"/>
    <s v="Frozen"/>
    <s v="0.2570"/>
    <n v="1"/>
    <n v="8405255673"/>
    <n v="8405255673"/>
    <s v="NULL"/>
    <s v="NULL"/>
    <s v="8405255673"/>
    <d v="1984-05-25T00:00:00"/>
    <s v="NULL"/>
    <n v="0"/>
    <x v="0"/>
    <s v=""/>
    <s v=""/>
    <s v=""/>
    <n v="0"/>
    <n v="0"/>
    <x v="0"/>
  </r>
  <r>
    <s v="7729817"/>
    <d v="2023-12-31T00:00:00"/>
    <n v="281691.31"/>
    <d v="2022-03-10T00:00:00"/>
    <x v="1"/>
    <s v="Frozen"/>
    <s v="0.2470"/>
    <n v="1"/>
    <n v="8003030684"/>
    <n v="8003030684"/>
    <s v="NULL"/>
    <s v="NULL"/>
    <s v="8003030684"/>
    <d v="1980-03-03T00:00:00"/>
    <s v="NULL"/>
    <n v="0"/>
    <x v="0"/>
    <s v=""/>
    <s v=""/>
    <s v=""/>
    <n v="0"/>
    <n v="0"/>
    <x v="0"/>
  </r>
  <r>
    <s v="7729908"/>
    <d v="2023-12-31T00:00:00"/>
    <n v="233601.74"/>
    <d v="2022-03-14T00:00:00"/>
    <x v="0"/>
    <s v="0 delayed payments"/>
    <s v="0.2802"/>
    <n v="1"/>
    <n v="8501031754"/>
    <n v="8501031754"/>
    <s v="NULL"/>
    <s v="NULL"/>
    <s v="8501031754"/>
    <d v="1985-01-03T00:00:00"/>
    <s v="NULL"/>
    <n v="0"/>
    <x v="0"/>
    <s v=""/>
    <s v=""/>
    <s v=""/>
    <n v="0"/>
    <n v="0"/>
    <x v="0"/>
  </r>
  <r>
    <s v="7729957"/>
    <d v="2023-12-31T00:00:00"/>
    <n v="55988.87"/>
    <d v="2022-03-18T00:00:00"/>
    <x v="0"/>
    <s v="0 delayed payments"/>
    <s v="0.1705"/>
    <n v="1"/>
    <n v="9212245071"/>
    <n v="9212245071"/>
    <s v="NULL"/>
    <s v="NULL"/>
    <s v="9212245071"/>
    <d v="1992-12-24T00:00:00"/>
    <s v="NULL"/>
    <n v="0"/>
    <x v="0"/>
    <s v=""/>
    <s v=""/>
    <s v=""/>
    <n v="0"/>
    <n v="0"/>
    <x v="0"/>
  </r>
  <r>
    <s v="7729965"/>
    <d v="2023-12-31T00:00:00"/>
    <n v="281382.59999999998"/>
    <d v="2022-03-14T00:00:00"/>
    <x v="0"/>
    <s v="0 delayed payments"/>
    <s v="0.2102"/>
    <n v="1"/>
    <n v="6708042400"/>
    <n v="6708042400"/>
    <s v="NULL"/>
    <s v="NULL"/>
    <s v="6708042400"/>
    <d v="1967-08-04T00:00:00"/>
    <s v="NULL"/>
    <n v="0"/>
    <x v="0"/>
    <s v=""/>
    <s v=""/>
    <s v=""/>
    <n v="0"/>
    <n v="0"/>
    <x v="0"/>
  </r>
  <r>
    <s v="7729999"/>
    <d v="2023-12-31T00:00:00"/>
    <n v="180318.33"/>
    <d v="2022-03-17T00:00:00"/>
    <x v="0"/>
    <s v="0 delayed payments"/>
    <s v="0.2792"/>
    <n v="1"/>
    <n v="8212154945"/>
    <n v="8212154945"/>
    <s v="NULL"/>
    <s v="NULL"/>
    <s v="8212154945"/>
    <d v="1982-12-15T00:00:00"/>
    <s v="NULL"/>
    <n v="0"/>
    <x v="0"/>
    <s v=""/>
    <s v=""/>
    <s v=""/>
    <n v="0"/>
    <n v="0"/>
    <x v="0"/>
  </r>
  <r>
    <s v="7730062"/>
    <d v="2023-12-31T00:00:00"/>
    <n v="418392.26"/>
    <d v="2022-03-11T00:00:00"/>
    <x v="0"/>
    <s v="0 delayed payments"/>
    <s v="0.2505"/>
    <n v="2"/>
    <n v="8705108614"/>
    <n v="8705108614"/>
    <s v="NULL"/>
    <s v="NULL"/>
    <s v="8705108614"/>
    <d v="1987-05-10T00:00:00"/>
    <s v="8705108614"/>
    <n v="0"/>
    <x v="0"/>
    <s v=""/>
    <s v=""/>
    <s v=""/>
    <n v="0"/>
    <n v="0"/>
    <x v="0"/>
  </r>
  <r>
    <s v="7730112"/>
    <d v="2023-12-31T00:00:00"/>
    <n v="76803.44"/>
    <d v="2022-03-11T00:00:00"/>
    <x v="0"/>
    <s v="0 delayed payments"/>
    <s v="0.2602"/>
    <n v="1"/>
    <n v="7711249008"/>
    <n v="7711249008"/>
    <s v="NULL"/>
    <s v="NULL"/>
    <s v="7711249008"/>
    <d v="1977-11-24T00:00:00"/>
    <s v="NULL"/>
    <n v="0"/>
    <x v="0"/>
    <s v=""/>
    <s v=""/>
    <s v=""/>
    <n v="0"/>
    <n v="0"/>
    <x v="0"/>
  </r>
  <r>
    <s v="7730138"/>
    <d v="2023-12-31T00:00:00"/>
    <n v="193758.74"/>
    <d v="2022-03-16T00:00:00"/>
    <x v="0"/>
    <s v="0 delayed payments"/>
    <s v="0.2705"/>
    <n v="2"/>
    <n v="7301018714"/>
    <n v="7301018714"/>
    <s v="NULL"/>
    <s v="NULL"/>
    <s v="7301018714"/>
    <d v="1973-01-01T00:00:00"/>
    <s v="7301018714"/>
    <n v="0"/>
    <x v="0"/>
    <s v=""/>
    <s v=""/>
    <s v=""/>
    <n v="0"/>
    <n v="0"/>
    <x v="0"/>
  </r>
  <r>
    <s v="7730179"/>
    <d v="2023-12-31T00:00:00"/>
    <n v="253870.19"/>
    <d v="2022-03-11T00:00:00"/>
    <x v="0"/>
    <s v="0 delayed payments"/>
    <s v="0.2805"/>
    <n v="1"/>
    <n v="9608217668"/>
    <n v="9608217668"/>
    <s v="NULL"/>
    <s v="NULL"/>
    <s v="9608217668"/>
    <d v="1996-08-21T00:00:00"/>
    <s v="NULL"/>
    <n v="0"/>
    <x v="0"/>
    <s v=""/>
    <s v=""/>
    <s v=""/>
    <n v="0"/>
    <n v="0"/>
    <x v="0"/>
  </r>
  <r>
    <s v="7730195"/>
    <d v="2023-12-31T00:00:00"/>
    <n v="18138.240000000002"/>
    <d v="2022-03-21T00:00:00"/>
    <x v="0"/>
    <s v="0 delayed payments"/>
    <s v="0.2055"/>
    <n v="1"/>
    <n v="7001017065"/>
    <n v="7001017065"/>
    <s v="NULL"/>
    <s v="NULL"/>
    <s v="7001017065"/>
    <d v="1970-01-01T00:00:00"/>
    <s v="NULL"/>
    <n v="0"/>
    <x v="0"/>
    <s v=""/>
    <s v=""/>
    <s v=""/>
    <n v="0"/>
    <n v="0"/>
    <x v="0"/>
  </r>
  <r>
    <s v="7730294"/>
    <d v="2023-12-31T00:00:00"/>
    <n v="282412.53000000003"/>
    <d v="2022-03-16T00:00:00"/>
    <x v="0"/>
    <s v="1 delayed payment"/>
    <s v="0.1200"/>
    <n v="2"/>
    <n v="9710099095"/>
    <n v="9710099095"/>
    <s v="NULL"/>
    <s v="NULL"/>
    <s v="9710099095"/>
    <d v="1997-10-09T00:00:00"/>
    <s v="9710099095"/>
    <n v="0"/>
    <x v="0"/>
    <s v=""/>
    <s v=""/>
    <s v=""/>
    <n v="0"/>
    <n v="0"/>
    <x v="0"/>
  </r>
  <r>
    <s v="7730328"/>
    <d v="2023-12-31T00:00:00"/>
    <n v="200771.85"/>
    <d v="2022-03-28T00:00:00"/>
    <x v="0"/>
    <s v="0 delayed payments"/>
    <s v="0.2552"/>
    <n v="1"/>
    <n v="7007020527"/>
    <n v="7007020527"/>
    <s v="NULL"/>
    <s v="NULL"/>
    <s v="7007020527"/>
    <d v="1970-07-02T00:00:00"/>
    <s v="NULL"/>
    <n v="0"/>
    <x v="0"/>
    <s v=""/>
    <s v=""/>
    <s v=""/>
    <n v="0"/>
    <n v="0"/>
    <x v="0"/>
  </r>
  <r>
    <s v="7730427"/>
    <d v="2023-12-31T00:00:00"/>
    <n v="177626.06"/>
    <d v="2022-03-16T00:00:00"/>
    <x v="0"/>
    <s v="0 delayed payments"/>
    <s v="0.2895"/>
    <n v="1"/>
    <n v="7508123820"/>
    <n v="7508123820"/>
    <s v="NULL"/>
    <s v="NULL"/>
    <s v="7508123820"/>
    <d v="1975-08-12T00:00:00"/>
    <s v="NULL"/>
    <n v="0"/>
    <x v="0"/>
    <s v=""/>
    <s v=""/>
    <s v=""/>
    <n v="0"/>
    <n v="0"/>
    <x v="0"/>
  </r>
  <r>
    <s v="7730708"/>
    <d v="2023-12-31T00:00:00"/>
    <n v="32819.410000000003"/>
    <d v="2022-03-14T00:00:00"/>
    <x v="0"/>
    <s v="0 delayed payments"/>
    <s v="0.2570"/>
    <n v="1"/>
    <n v="9003037554"/>
    <n v="9003037554"/>
    <s v="NULL"/>
    <s v="NULL"/>
    <s v="9003037554"/>
    <d v="1990-03-03T00:00:00"/>
    <s v="NULL"/>
    <n v="0"/>
    <x v="0"/>
    <s v=""/>
    <s v=""/>
    <s v=""/>
    <n v="0"/>
    <n v="0"/>
    <x v="0"/>
  </r>
  <r>
    <s v="7730724"/>
    <d v="2023-12-31T00:00:00"/>
    <n v="83098.289999999994"/>
    <d v="2022-03-14T00:00:00"/>
    <x v="0"/>
    <s v="0 delayed payments"/>
    <s v="0.2767"/>
    <n v="1"/>
    <n v="9605048074"/>
    <n v="9605048074"/>
    <s v="NULL"/>
    <s v="NULL"/>
    <s v="9605048074"/>
    <d v="1996-05-04T00:00:00"/>
    <s v="NULL"/>
    <n v="0"/>
    <x v="0"/>
    <s v=""/>
    <s v=""/>
    <s v=""/>
    <n v="0"/>
    <n v="0"/>
    <x v="0"/>
  </r>
  <r>
    <s v="7730732"/>
    <d v="2023-12-31T00:00:00"/>
    <n v="106377.51"/>
    <d v="2022-03-15T00:00:00"/>
    <x v="0"/>
    <s v="0 delayed payments"/>
    <s v="0.2867"/>
    <n v="1"/>
    <n v="7105301613"/>
    <n v="7105301613"/>
    <s v="NULL"/>
    <s v="NULL"/>
    <s v="7105301613"/>
    <d v="1971-05-30T00:00:00"/>
    <s v="NULL"/>
    <n v="0"/>
    <x v="0"/>
    <s v=""/>
    <s v=""/>
    <s v=""/>
    <n v="0"/>
    <n v="0"/>
    <x v="0"/>
  </r>
  <r>
    <s v="7730757"/>
    <d v="2023-12-31T00:00:00"/>
    <n v="192583.54"/>
    <d v="2022-03-15T00:00:00"/>
    <x v="0"/>
    <s v="0 delayed payments"/>
    <s v="0.2505"/>
    <n v="2"/>
    <n v="8603232466"/>
    <n v="8603232466"/>
    <s v="NULL"/>
    <s v="NULL"/>
    <s v="8603232466"/>
    <d v="1986-03-23T00:00:00"/>
    <s v="8603232466"/>
    <n v="0"/>
    <x v="0"/>
    <s v=""/>
    <s v=""/>
    <s v=""/>
    <n v="0"/>
    <n v="0"/>
    <x v="0"/>
  </r>
  <r>
    <s v="7730773"/>
    <d v="2023-12-31T00:00:00"/>
    <n v="272466.59000000003"/>
    <d v="2022-03-15T00:00:00"/>
    <x v="0"/>
    <s v="0 delayed payments"/>
    <s v="0.1802"/>
    <n v="1"/>
    <n v="7003077836"/>
    <n v="7003077836"/>
    <s v="NULL"/>
    <s v="NULL"/>
    <s v="7003077836"/>
    <d v="1970-03-07T00:00:00"/>
    <s v="NULL"/>
    <n v="0"/>
    <x v="0"/>
    <s v=""/>
    <s v=""/>
    <s v=""/>
    <n v="0"/>
    <n v="0"/>
    <x v="0"/>
  </r>
  <r>
    <s v="7730849"/>
    <d v="2023-12-31T00:00:00"/>
    <n v="9068.42"/>
    <d v="2022-03-14T00:00:00"/>
    <x v="0"/>
    <s v="3 delayed payments"/>
    <s v="0.1955"/>
    <n v="1"/>
    <n v="104097423"/>
    <n v="104097423"/>
    <s v="NULL"/>
    <s v="NULL"/>
    <s v="104097423"/>
    <d v="2001-04-09T00:00:00"/>
    <s v="NULL"/>
    <n v="0"/>
    <x v="0"/>
    <s v=""/>
    <s v=""/>
    <s v=""/>
    <n v="0"/>
    <n v="0"/>
    <x v="0"/>
  </r>
  <r>
    <s v="7730856"/>
    <d v="2023-12-31T00:00:00"/>
    <n v="20085.05"/>
    <d v="2022-03-18T00:00:00"/>
    <x v="0"/>
    <s v="0 delayed payments"/>
    <s v="0.2567"/>
    <n v="1"/>
    <n v="9205113112"/>
    <n v="9205113112"/>
    <s v="NULL"/>
    <s v="NULL"/>
    <s v="9205113112"/>
    <d v="1992-05-11T00:00:00"/>
    <s v="NULL"/>
    <n v="0"/>
    <x v="0"/>
    <s v=""/>
    <s v=""/>
    <s v=""/>
    <n v="0"/>
    <n v="0"/>
    <x v="0"/>
  </r>
  <r>
    <s v="7730948"/>
    <d v="2023-12-31T00:00:00"/>
    <n v="186654.4"/>
    <d v="2022-03-14T00:00:00"/>
    <x v="0"/>
    <s v="0 delayed payments"/>
    <s v="0.1705"/>
    <n v="1"/>
    <n v="9803090035"/>
    <n v="9803090035"/>
    <s v="NULL"/>
    <s v="NULL"/>
    <s v="9803090035"/>
    <d v="1998-03-09T00:00:00"/>
    <s v="NULL"/>
    <n v="0"/>
    <x v="0"/>
    <s v=""/>
    <s v=""/>
    <s v=""/>
    <n v="0"/>
    <n v="0"/>
    <x v="0"/>
  </r>
  <r>
    <s v="7730989"/>
    <d v="2023-12-31T00:00:00"/>
    <n v="246862.16"/>
    <d v="2022-03-15T00:00:00"/>
    <x v="0"/>
    <s v="0 delayed payments"/>
    <s v="0.1802"/>
    <n v="1"/>
    <n v="7809010437"/>
    <n v="7809010437"/>
    <s v="NULL"/>
    <s v="NULL"/>
    <s v="7809010437"/>
    <d v="1978-09-01T00:00:00"/>
    <s v="NULL"/>
    <n v="0"/>
    <x v="0"/>
    <s v=""/>
    <s v=""/>
    <s v=""/>
    <n v="0"/>
    <n v="0"/>
    <x v="0"/>
  </r>
  <r>
    <s v="7730997"/>
    <d v="2023-12-31T00:00:00"/>
    <n v="92869.9"/>
    <d v="2022-03-15T00:00:00"/>
    <x v="0"/>
    <s v="0 delayed payments"/>
    <s v="0.1705"/>
    <n v="1"/>
    <n v="9701225790"/>
    <n v="9701225790"/>
    <s v="NULL"/>
    <s v="NULL"/>
    <s v="9701225790"/>
    <d v="1997-01-22T00:00:00"/>
    <s v="NULL"/>
    <n v="0"/>
    <x v="0"/>
    <s v=""/>
    <s v=""/>
    <s v=""/>
    <n v="0"/>
    <n v="0"/>
    <x v="0"/>
  </r>
  <r>
    <s v="7731060"/>
    <d v="2023-12-31T00:00:00"/>
    <n v="89747.98"/>
    <d v="2022-03-15T00:00:00"/>
    <x v="0"/>
    <s v="0 delayed payments"/>
    <s v="0.1855"/>
    <n v="1"/>
    <n v="9904118784"/>
    <n v="9904118784"/>
    <s v="NULL"/>
    <s v="NULL"/>
    <s v="9904118784"/>
    <d v="1999-04-11T00:00:00"/>
    <s v="NULL"/>
    <n v="0"/>
    <x v="0"/>
    <s v=""/>
    <s v=""/>
    <s v=""/>
    <n v="0"/>
    <n v="0"/>
    <x v="0"/>
  </r>
  <r>
    <s v="7731102"/>
    <d v="2023-12-31T00:00:00"/>
    <n v="426803.36"/>
    <d v="2022-03-15T00:00:00"/>
    <x v="0"/>
    <s v="1 delayed payment"/>
    <s v="0.2005"/>
    <n v="2"/>
    <n v="9410052634"/>
    <n v="9410052634"/>
    <s v="NULL"/>
    <s v="NULL"/>
    <s v="9410052634"/>
    <d v="1994-10-05T00:00:00"/>
    <s v="9410052634"/>
    <n v="0"/>
    <x v="0"/>
    <s v=""/>
    <s v=""/>
    <s v=""/>
    <n v="0"/>
    <n v="0"/>
    <x v="0"/>
  </r>
  <r>
    <s v="7731169"/>
    <d v="2023-12-31T00:00:00"/>
    <n v="213377.45"/>
    <d v="2022-03-17T00:00:00"/>
    <x v="0"/>
    <s v="4 delayed payments"/>
    <s v="0.1705"/>
    <n v="1"/>
    <n v="9405186942"/>
    <n v="9405186942"/>
    <s v="NULL"/>
    <s v="NULL"/>
    <s v="9405186942"/>
    <d v="1994-05-18T00:00:00"/>
    <s v="NULL"/>
    <n v="0"/>
    <x v="0"/>
    <s v=""/>
    <s v=""/>
    <s v=""/>
    <n v="0"/>
    <n v="0"/>
    <x v="0"/>
  </r>
  <r>
    <s v="7731177"/>
    <d v="2023-12-31T00:00:00"/>
    <n v="68222.34"/>
    <d v="2022-03-15T00:00:00"/>
    <x v="0"/>
    <s v="0 delayed payments"/>
    <s v="0.2705"/>
    <n v="1"/>
    <n v="10097426"/>
    <n v="10097426"/>
    <s v="NULL"/>
    <s v="NULL"/>
    <s v="10097426"/>
    <d v="2000-10-09T00:00:00"/>
    <s v="NULL"/>
    <n v="0"/>
    <x v="0"/>
    <s v=""/>
    <s v=""/>
    <s v=""/>
    <n v="0"/>
    <n v="0"/>
    <x v="0"/>
  </r>
  <r>
    <s v="7731193"/>
    <d v="2023-12-31T00:00:00"/>
    <n v="114229.84"/>
    <d v="2022-03-28T00:00:00"/>
    <x v="0"/>
    <s v="0 delayed payments"/>
    <s v="0.2767"/>
    <n v="1"/>
    <n v="8206072954"/>
    <n v="8206072954"/>
    <s v="NULL"/>
    <s v="NULL"/>
    <s v="8206072954"/>
    <d v="1982-06-07T00:00:00"/>
    <s v="NULL"/>
    <n v="0"/>
    <x v="0"/>
    <s v=""/>
    <s v=""/>
    <s v=""/>
    <n v="0"/>
    <n v="0"/>
    <x v="0"/>
  </r>
  <r>
    <s v="7731292"/>
    <d v="2023-12-31T00:00:00"/>
    <n v="93994.7"/>
    <d v="2022-03-24T00:00:00"/>
    <x v="0"/>
    <s v="0 delayed payments"/>
    <s v="0.1705"/>
    <n v="1"/>
    <n v="9283532"/>
    <n v="9283532"/>
    <s v="NULL"/>
    <s v="NULL"/>
    <s v="9283532"/>
    <d v="2000-09-28T00:00:00"/>
    <s v="NULL"/>
    <n v="0"/>
    <x v="0"/>
    <s v=""/>
    <s v=""/>
    <s v=""/>
    <n v="0"/>
    <n v="0"/>
    <x v="0"/>
  </r>
  <r>
    <s v="7731334"/>
    <d v="2023-12-31T00:00:00"/>
    <n v="245863.41"/>
    <d v="2022-03-22T00:00:00"/>
    <x v="0"/>
    <s v="0 delayed payments"/>
    <s v="0.2895"/>
    <n v="1"/>
    <n v="9703280173"/>
    <n v="9703280173"/>
    <s v="NULL"/>
    <s v="NULL"/>
    <s v="9703280173"/>
    <d v="1997-03-28T00:00:00"/>
    <s v="NULL"/>
    <n v="0"/>
    <x v="0"/>
    <s v=""/>
    <s v=""/>
    <s v=""/>
    <n v="0"/>
    <n v="0"/>
    <x v="0"/>
  </r>
  <r>
    <s v="7731342"/>
    <d v="2023-12-31T00:00:00"/>
    <n v="481737.61"/>
    <d v="2022-03-16T00:00:00"/>
    <x v="0"/>
    <s v="0 delayed payments"/>
    <s v="0.2305"/>
    <n v="2"/>
    <n v="8508173559"/>
    <n v="8508173559"/>
    <s v="NULL"/>
    <s v="NULL"/>
    <s v="8508173559"/>
    <d v="1985-08-17T00:00:00"/>
    <s v="8508173559"/>
    <n v="0"/>
    <x v="0"/>
    <s v=""/>
    <s v=""/>
    <s v=""/>
    <n v="0"/>
    <n v="0"/>
    <x v="0"/>
  </r>
  <r>
    <s v="7731599"/>
    <d v="2023-12-31T00:00:00"/>
    <n v="121884.95"/>
    <d v="2022-03-17T00:00:00"/>
    <x v="0"/>
    <s v="1 delayed payment"/>
    <s v="0.2870"/>
    <n v="1"/>
    <n v="107316127"/>
    <n v="107316127"/>
    <s v="NULL"/>
    <s v="NULL"/>
    <s v="107316127"/>
    <d v="2001-07-31T00:00:00"/>
    <s v="NULL"/>
    <n v="0"/>
    <x v="0"/>
    <s v=""/>
    <s v=""/>
    <s v=""/>
    <n v="0"/>
    <n v="0"/>
    <x v="0"/>
  </r>
  <r>
    <s v="7731615"/>
    <d v="2023-12-31T00:00:00"/>
    <n v="32376.43"/>
    <d v="2022-03-22T00:00:00"/>
    <x v="0"/>
    <s v="0 delayed payments"/>
    <s v="0.2692"/>
    <n v="1"/>
    <n v="7305282084"/>
    <n v="7305282084"/>
    <s v="NULL"/>
    <s v="NULL"/>
    <s v="7305282084"/>
    <d v="1973-05-28T00:00:00"/>
    <s v="NULL"/>
    <n v="0"/>
    <x v="0"/>
    <s v=""/>
    <s v=""/>
    <s v=""/>
    <n v="0"/>
    <n v="0"/>
    <x v="0"/>
  </r>
  <r>
    <s v="7731730"/>
    <d v="2023-12-31T00:00:00"/>
    <n v="131045.33"/>
    <d v="2022-03-18T00:00:00"/>
    <x v="0"/>
    <s v="0 delayed payments"/>
    <s v="0.2602"/>
    <n v="1"/>
    <n v="7012221771"/>
    <n v="7012221771"/>
    <s v="NULL"/>
    <s v="NULL"/>
    <s v="7012221771"/>
    <d v="1970-12-22T00:00:00"/>
    <s v="NULL"/>
    <n v="0"/>
    <x v="0"/>
    <s v=""/>
    <s v=""/>
    <s v=""/>
    <n v="0"/>
    <n v="0"/>
    <x v="0"/>
  </r>
  <r>
    <s v="7731755"/>
    <d v="2023-12-31T00:00:00"/>
    <n v="184725.62"/>
    <d v="2022-03-22T00:00:00"/>
    <x v="0"/>
    <s v="0 delayed payments"/>
    <s v="0.1705"/>
    <n v="1"/>
    <n v="9610175987"/>
    <n v="9610175987"/>
    <s v="NULL"/>
    <s v="NULL"/>
    <s v="9610175987"/>
    <d v="1996-10-17T00:00:00"/>
    <s v="NULL"/>
    <n v="0"/>
    <x v="0"/>
    <s v=""/>
    <s v=""/>
    <s v=""/>
    <n v="0"/>
    <n v="0"/>
    <x v="0"/>
  </r>
  <r>
    <s v="7731797"/>
    <d v="2023-12-31T00:00:00"/>
    <n v="364231.18"/>
    <d v="2022-03-18T00:00:00"/>
    <x v="0"/>
    <s v="0 delayed payments"/>
    <s v="0.2305"/>
    <n v="2"/>
    <n v="8908170163"/>
    <n v="8908170163"/>
    <s v="NULL"/>
    <s v="NULL"/>
    <s v="8908170163"/>
    <d v="1989-08-17T00:00:00"/>
    <s v="8908170163"/>
    <n v="0"/>
    <x v="0"/>
    <s v=""/>
    <s v=""/>
    <s v=""/>
    <n v="0"/>
    <n v="0"/>
    <x v="0"/>
  </r>
  <r>
    <s v="7731896"/>
    <d v="2023-12-31T00:00:00"/>
    <n v="154606.04"/>
    <d v="2022-03-17T00:00:00"/>
    <x v="0"/>
    <s v="0 delayed payments"/>
    <s v="0.2105"/>
    <n v="1"/>
    <n v="7506230239"/>
    <n v="7506230239"/>
    <s v="NULL"/>
    <s v="NULL"/>
    <s v="7506230239"/>
    <d v="1975-06-23T00:00:00"/>
    <s v="NULL"/>
    <n v="0"/>
    <x v="0"/>
    <s v=""/>
    <s v=""/>
    <s v=""/>
    <n v="0"/>
    <n v="0"/>
    <x v="0"/>
  </r>
  <r>
    <s v="7731995"/>
    <d v="2023-12-31T00:00:00"/>
    <n v="335467.48"/>
    <d v="2022-03-21T00:00:00"/>
    <x v="0"/>
    <s v="0 delayed payments"/>
    <s v="0.2005"/>
    <n v="2"/>
    <n v="8507318502"/>
    <n v="8507318502"/>
    <s v="NULL"/>
    <s v="NULL"/>
    <s v="8507318502"/>
    <d v="1985-07-31T00:00:00"/>
    <s v="8507318502"/>
    <n v="0"/>
    <x v="0"/>
    <s v=""/>
    <s v=""/>
    <s v=""/>
    <n v="0"/>
    <n v="0"/>
    <x v="0"/>
  </r>
  <r>
    <s v="7732001"/>
    <d v="2023-12-31T00:00:00"/>
    <n v="7114.96"/>
    <d v="2022-03-18T00:00:00"/>
    <x v="0"/>
    <s v="0 delayed payments"/>
    <s v="0.2667"/>
    <n v="1"/>
    <n v="7042955"/>
    <n v="7042955"/>
    <s v="NULL"/>
    <s v="NULL"/>
    <s v="7042955"/>
    <d v="2000-07-04T00:00:00"/>
    <s v="NULL"/>
    <n v="0"/>
    <x v="0"/>
    <s v=""/>
    <s v=""/>
    <s v=""/>
    <n v="0"/>
    <n v="0"/>
    <x v="0"/>
  </r>
  <r>
    <s v="7732068"/>
    <d v="2023-12-31T00:00:00"/>
    <n v="465189.28"/>
    <d v="2022-03-17T00:00:00"/>
    <x v="0"/>
    <s v="0 delayed payments"/>
    <s v="0.1705"/>
    <n v="2"/>
    <n v="7307160080"/>
    <n v="7307160080"/>
    <s v="NULL"/>
    <s v="NULL"/>
    <s v="7307160080"/>
    <d v="1973-07-16T00:00:00"/>
    <s v="7307160080"/>
    <n v="0"/>
    <x v="0"/>
    <s v=""/>
    <s v=""/>
    <s v=""/>
    <n v="0"/>
    <n v="0"/>
    <x v="0"/>
  </r>
  <r>
    <s v="7732100"/>
    <d v="2023-12-31T00:00:00"/>
    <n v="284051.46999999997"/>
    <d v="2022-03-24T00:00:00"/>
    <x v="0"/>
    <s v="0 delayed payments"/>
    <s v="0.1705"/>
    <n v="1"/>
    <n v="9504013914"/>
    <n v="9504013914"/>
    <s v="NULL"/>
    <s v="NULL"/>
    <s v="9504013914"/>
    <d v="1995-04-01T00:00:00"/>
    <s v="NULL"/>
    <n v="0"/>
    <x v="0"/>
    <s v=""/>
    <s v=""/>
    <s v=""/>
    <n v="0"/>
    <n v="0"/>
    <x v="0"/>
  </r>
  <r>
    <s v="7732159"/>
    <d v="2023-12-31T00:00:00"/>
    <n v="473822.95"/>
    <d v="2022-04-08T00:00:00"/>
    <x v="0"/>
    <s v="2 delayed payments"/>
    <s v="0.1705"/>
    <n v="2"/>
    <n v="9601105571"/>
    <n v="9601105571"/>
    <s v="NULL"/>
    <s v="NULL"/>
    <s v="9601105571"/>
    <d v="1996-01-10T00:00:00"/>
    <s v="9601105571"/>
    <n v="0"/>
    <x v="0"/>
    <s v=""/>
    <s v=""/>
    <s v=""/>
    <n v="0"/>
    <n v="0"/>
    <x v="0"/>
  </r>
  <r>
    <s v="7732183"/>
    <d v="2023-12-31T00:00:00"/>
    <n v="108972.84"/>
    <d v="2022-03-18T00:00:00"/>
    <x v="0"/>
    <s v="0 delayed payments"/>
    <s v="0.1855"/>
    <n v="1"/>
    <n v="9912057511"/>
    <n v="9912057511"/>
    <s v="NULL"/>
    <s v="NULL"/>
    <s v="9912057511"/>
    <d v="1999-12-05T00:00:00"/>
    <s v="NULL"/>
    <n v="0"/>
    <x v="0"/>
    <s v=""/>
    <s v=""/>
    <s v=""/>
    <n v="0"/>
    <n v="0"/>
    <x v="0"/>
  </r>
  <r>
    <s v="7732233"/>
    <d v="2023-12-31T00:00:00"/>
    <n v="135160.79999999999"/>
    <d v="2022-03-21T00:00:00"/>
    <x v="1"/>
    <s v="Frozen"/>
    <s v="0.2470"/>
    <n v="1"/>
    <n v="9108220535"/>
    <n v="9108220535"/>
    <s v="NULL"/>
    <s v="NULL"/>
    <s v="9108220535"/>
    <d v="1991-08-22T00:00:00"/>
    <s v="NULL"/>
    <n v="0"/>
    <x v="0"/>
    <s v=""/>
    <s v=""/>
    <s v=""/>
    <n v="0"/>
    <n v="0"/>
    <x v="0"/>
  </r>
  <r>
    <s v="7732241"/>
    <d v="2023-12-31T00:00:00"/>
    <n v="291586.34000000003"/>
    <d v="2022-03-18T00:00:00"/>
    <x v="0"/>
    <s v="0 delayed payments"/>
    <s v="0.2302"/>
    <n v="2"/>
    <n v="7103115932"/>
    <n v="7103115932"/>
    <s v="NULL"/>
    <s v="NULL"/>
    <s v="7103115932"/>
    <d v="1971-03-11T00:00:00"/>
    <s v="7103115932"/>
    <n v="0"/>
    <x v="0"/>
    <s v=""/>
    <s v=""/>
    <s v=""/>
    <n v="0"/>
    <n v="0"/>
    <x v="0"/>
  </r>
  <r>
    <s v="7732258"/>
    <d v="2023-12-31T00:00:00"/>
    <n v="189952.91"/>
    <d v="2022-03-21T00:00:00"/>
    <x v="0"/>
    <s v="0 delayed payments"/>
    <s v="0.1000"/>
    <n v="1"/>
    <n v="9712291336"/>
    <n v="9712291336"/>
    <s v="NULL"/>
    <s v="NULL"/>
    <s v="9712291336"/>
    <d v="1997-12-29T00:00:00"/>
    <s v="NULL"/>
    <n v="0"/>
    <x v="0"/>
    <s v=""/>
    <s v=""/>
    <s v=""/>
    <n v="0"/>
    <n v="0"/>
    <x v="0"/>
  </r>
  <r>
    <s v="7732290"/>
    <d v="2023-12-31T00:00:00"/>
    <n v="96627.71"/>
    <d v="2022-03-22T00:00:00"/>
    <x v="0"/>
    <s v="0 delayed payments"/>
    <s v="0.2705"/>
    <n v="2"/>
    <n v="9109294356"/>
    <n v="9109294356"/>
    <s v="NULL"/>
    <s v="NULL"/>
    <s v="9109294356"/>
    <d v="1991-09-29T00:00:00"/>
    <s v="9109294356"/>
    <n v="0"/>
    <x v="0"/>
    <s v=""/>
    <s v=""/>
    <s v=""/>
    <n v="0"/>
    <n v="0"/>
    <x v="0"/>
  </r>
  <r>
    <s v="7732316"/>
    <d v="2023-12-31T00:00:00"/>
    <n v="188999.72"/>
    <d v="2022-03-17T00:00:00"/>
    <x v="0"/>
    <s v="0 delayed payments"/>
    <s v="0.2505"/>
    <n v="2"/>
    <n v="9010142280"/>
    <n v="9010142280"/>
    <s v="NULL"/>
    <s v="NULL"/>
    <s v="9010142280"/>
    <d v="1990-10-14T00:00:00"/>
    <s v="9010142280"/>
    <n v="0"/>
    <x v="0"/>
    <s v=""/>
    <s v=""/>
    <s v=""/>
    <n v="0"/>
    <n v="0"/>
    <x v="0"/>
  </r>
  <r>
    <s v="7732415"/>
    <d v="2023-12-31T00:00:00"/>
    <n v="154245.88"/>
    <d v="2022-04-07T00:00:00"/>
    <x v="0"/>
    <s v="2 delayed payments"/>
    <s v="0.2705"/>
    <n v="2"/>
    <n v="7306269056"/>
    <n v="7306269056"/>
    <s v="NULL"/>
    <s v="NULL"/>
    <s v="7306269056"/>
    <d v="1973-06-26T00:00:00"/>
    <s v="7306269056"/>
    <n v="0"/>
    <x v="0"/>
    <s v=""/>
    <s v=""/>
    <s v=""/>
    <n v="0"/>
    <n v="0"/>
    <x v="0"/>
  </r>
  <r>
    <s v="7732480"/>
    <d v="2023-12-31T00:00:00"/>
    <n v="92489.89"/>
    <d v="2022-03-18T00:00:00"/>
    <x v="0"/>
    <s v="2 delayed payments"/>
    <s v="0.2505"/>
    <n v="1"/>
    <n v="9805011187"/>
    <n v="9805011187"/>
    <s v="NULL"/>
    <s v="NULL"/>
    <s v="9805011187"/>
    <d v="1998-05-01T00:00:00"/>
    <s v="NULL"/>
    <n v="0"/>
    <x v="0"/>
    <s v=""/>
    <s v=""/>
    <s v=""/>
    <n v="0"/>
    <n v="0"/>
    <x v="0"/>
  </r>
  <r>
    <s v="7732647"/>
    <d v="2023-12-31T00:00:00"/>
    <n v="37340.47"/>
    <d v="2022-03-18T00:00:00"/>
    <x v="0"/>
    <s v="0 delayed payments"/>
    <s v="0.2402"/>
    <n v="2"/>
    <n v="8308011934"/>
    <n v="8308011934"/>
    <s v="NULL"/>
    <s v="NULL"/>
    <s v="8308011934"/>
    <d v="1983-08-01T00:00:00"/>
    <s v="8308011934"/>
    <n v="0"/>
    <x v="0"/>
    <s v=""/>
    <s v=""/>
    <s v=""/>
    <n v="0"/>
    <n v="0"/>
    <x v="0"/>
  </r>
  <r>
    <s v="7732720"/>
    <d v="2023-12-31T00:00:00"/>
    <n v="70836.320000000007"/>
    <d v="2022-03-22T00:00:00"/>
    <x v="0"/>
    <s v="0 delayed payments"/>
    <s v="0.1905"/>
    <n v="1"/>
    <n v="9201301620"/>
    <n v="9201301620"/>
    <s v="NULL"/>
    <s v="NULL"/>
    <s v="9201301620"/>
    <d v="1992-01-30T00:00:00"/>
    <s v="NULL"/>
    <n v="0"/>
    <x v="0"/>
    <s v=""/>
    <s v=""/>
    <s v=""/>
    <n v="0"/>
    <n v="0"/>
    <x v="0"/>
  </r>
  <r>
    <s v="7732753"/>
    <d v="2023-12-31T00:00:00"/>
    <n v="160760.91"/>
    <d v="2022-03-21T00:00:00"/>
    <x v="0"/>
    <s v="0 delayed payments"/>
    <s v="0.2845"/>
    <n v="2"/>
    <n v="102230323"/>
    <n v="102230323"/>
    <s v="NULL"/>
    <s v="NULL"/>
    <s v="102230323"/>
    <d v="2001-02-23T00:00:00"/>
    <s v="102230323"/>
    <n v="0"/>
    <x v="0"/>
    <s v=""/>
    <s v=""/>
    <s v=""/>
    <n v="0"/>
    <n v="0"/>
    <x v="0"/>
  </r>
  <r>
    <s v="7732787"/>
    <d v="2023-12-31T00:00:00"/>
    <n v="183185.19"/>
    <d v="2022-03-22T00:00:00"/>
    <x v="0"/>
    <s v="2 delayed payments"/>
    <s v="0.1705"/>
    <n v="1"/>
    <n v="9309189174"/>
    <n v="9309189174"/>
    <s v="NULL"/>
    <s v="NULL"/>
    <s v="9309189174"/>
    <d v="1993-09-18T00:00:00"/>
    <s v="NULL"/>
    <n v="0"/>
    <x v="0"/>
    <s v=""/>
    <s v=""/>
    <s v=""/>
    <n v="0"/>
    <n v="0"/>
    <x v="0"/>
  </r>
  <r>
    <s v="7733033"/>
    <d v="2023-12-31T00:00:00"/>
    <n v="234074.46"/>
    <d v="2022-03-22T00:00:00"/>
    <x v="0"/>
    <s v="0 delayed payments"/>
    <s v="0.1805"/>
    <n v="1"/>
    <n v="9101041417"/>
    <n v="9101041417"/>
    <s v="NULL"/>
    <s v="NULL"/>
    <s v="9101041417"/>
    <d v="1991-01-04T00:00:00"/>
    <s v="NULL"/>
    <n v="0"/>
    <x v="0"/>
    <s v=""/>
    <s v=""/>
    <s v=""/>
    <n v="0"/>
    <n v="0"/>
    <x v="0"/>
  </r>
  <r>
    <s v="7733090"/>
    <d v="2023-12-31T00:00:00"/>
    <n v="253471.54"/>
    <d v="2022-03-24T00:00:00"/>
    <x v="0"/>
    <s v="0 delayed payments"/>
    <s v="0.2892"/>
    <n v="1"/>
    <n v="6508123632"/>
    <n v="6508123632"/>
    <s v="NULL"/>
    <s v="NULL"/>
    <s v="6508123632"/>
    <d v="1965-08-12T00:00:00"/>
    <s v="NULL"/>
    <n v="0"/>
    <x v="0"/>
    <s v=""/>
    <s v=""/>
    <s v=""/>
    <n v="0"/>
    <n v="0"/>
    <x v="0"/>
  </r>
  <r>
    <s v="7733124"/>
    <d v="2023-12-31T00:00:00"/>
    <n v="114441.94"/>
    <d v="2022-03-22T00:00:00"/>
    <x v="0"/>
    <s v="0 delayed payments"/>
    <s v="0.2770"/>
    <n v="1"/>
    <n v="9610101579"/>
    <n v="9610101579"/>
    <s v="NULL"/>
    <s v="NULL"/>
    <s v="9610101579"/>
    <d v="1996-10-10T00:00:00"/>
    <s v="NULL"/>
    <n v="0"/>
    <x v="0"/>
    <s v=""/>
    <s v=""/>
    <s v=""/>
    <n v="0"/>
    <n v="0"/>
    <x v="0"/>
  </r>
  <r>
    <s v="7733132"/>
    <d v="2023-12-31T00:00:00"/>
    <n v="260293.44"/>
    <d v="2022-04-05T00:00:00"/>
    <x v="0"/>
    <s v="0 delayed payments"/>
    <s v="0.2205"/>
    <n v="1"/>
    <n v="9007047955"/>
    <n v="9007047955"/>
    <s v="NULL"/>
    <s v="NULL"/>
    <s v="9007047955"/>
    <d v="1990-07-04T00:00:00"/>
    <s v="NULL"/>
    <n v="0"/>
    <x v="0"/>
    <s v=""/>
    <s v=""/>
    <s v=""/>
    <n v="0"/>
    <n v="0"/>
    <x v="0"/>
  </r>
  <r>
    <s v="7733140"/>
    <d v="2023-12-31T00:00:00"/>
    <n v="247353.4"/>
    <d v="2022-03-22T00:00:00"/>
    <x v="0"/>
    <s v="3 delayed payments"/>
    <s v="0.2470"/>
    <n v="1"/>
    <n v="7103055591"/>
    <n v="7103055591"/>
    <s v="NULL"/>
    <s v="NULL"/>
    <s v="7103055591"/>
    <d v="1971-03-05T00:00:00"/>
    <s v="NULL"/>
    <n v="0"/>
    <x v="0"/>
    <s v=""/>
    <s v=""/>
    <s v=""/>
    <n v="0"/>
    <n v="0"/>
    <x v="0"/>
  </r>
  <r>
    <s v="7733272"/>
    <d v="2023-12-31T00:00:00"/>
    <n v="299751.87"/>
    <d v="2022-04-11T00:00:00"/>
    <x v="0"/>
    <s v="0 delayed payments"/>
    <s v="0.2892"/>
    <n v="1"/>
    <n v="8705164070"/>
    <n v="8705164070"/>
    <s v="NULL"/>
    <s v="NULL"/>
    <s v="8705164070"/>
    <d v="1987-05-16T00:00:00"/>
    <s v="NULL"/>
    <n v="0"/>
    <x v="0"/>
    <s v=""/>
    <s v=""/>
    <s v=""/>
    <n v="0"/>
    <n v="0"/>
    <x v="0"/>
  </r>
  <r>
    <s v="7733280"/>
    <d v="2023-12-31T00:00:00"/>
    <n v="277457.45"/>
    <d v="2022-03-24T00:00:00"/>
    <x v="0"/>
    <s v="0 delayed payments"/>
    <s v="0.0995"/>
    <n v="1"/>
    <n v="8005021632"/>
    <n v="8005021632"/>
    <s v="NULL"/>
    <s v="NULL"/>
    <s v="8005021632"/>
    <d v="1980-05-02T00:00:00"/>
    <s v="NULL"/>
    <n v="0"/>
    <x v="0"/>
    <s v=""/>
    <s v=""/>
    <s v=""/>
    <n v="0"/>
    <n v="0"/>
    <x v="0"/>
  </r>
  <r>
    <s v="7733405"/>
    <d v="2023-12-31T00:00:00"/>
    <n v="221797.88"/>
    <d v="2022-03-24T00:00:00"/>
    <x v="0"/>
    <s v="0 delayed payments"/>
    <s v="0.1705"/>
    <n v="1"/>
    <n v="8810039001"/>
    <n v="8810039001"/>
    <s v="NULL"/>
    <s v="NULL"/>
    <s v="8810039001"/>
    <d v="1988-10-03T00:00:00"/>
    <s v="NULL"/>
    <n v="0"/>
    <x v="0"/>
    <s v=""/>
    <s v=""/>
    <s v=""/>
    <n v="0"/>
    <n v="0"/>
    <x v="0"/>
  </r>
  <r>
    <s v="7733447"/>
    <d v="2023-12-31T00:00:00"/>
    <n v="142552.34"/>
    <d v="2022-03-24T00:00:00"/>
    <x v="0"/>
    <s v="0 delayed payments"/>
    <s v="0.2867"/>
    <n v="1"/>
    <n v="8204156049"/>
    <n v="8204156049"/>
    <s v="NULL"/>
    <s v="NULL"/>
    <s v="8204156049"/>
    <d v="1982-04-15T00:00:00"/>
    <s v="NULL"/>
    <n v="0"/>
    <x v="0"/>
    <s v=""/>
    <s v=""/>
    <s v=""/>
    <n v="0"/>
    <n v="0"/>
    <x v="0"/>
  </r>
  <r>
    <s v="7733512"/>
    <d v="2023-12-31T00:00:00"/>
    <n v="131454.01999999999"/>
    <d v="2022-03-24T00:00:00"/>
    <x v="0"/>
    <s v="1 delayed payment"/>
    <s v="0.2845"/>
    <n v="2"/>
    <n v="8505036940"/>
    <n v="8505036940"/>
    <s v="NULL"/>
    <s v="NULL"/>
    <s v="8505036940"/>
    <d v="1985-05-03T00:00:00"/>
    <s v="8505036940"/>
    <n v="0"/>
    <x v="0"/>
    <s v=""/>
    <s v=""/>
    <s v=""/>
    <n v="0"/>
    <n v="0"/>
    <x v="0"/>
  </r>
  <r>
    <s v="7733561"/>
    <d v="2023-12-31T00:00:00"/>
    <n v="169087.48"/>
    <d v="2022-03-23T00:00:00"/>
    <x v="0"/>
    <s v="2 delayed payments"/>
    <s v="0.2795"/>
    <n v="1"/>
    <n v="9101067552"/>
    <n v="9101067552"/>
    <s v="NULL"/>
    <s v="NULL"/>
    <s v="9101067552"/>
    <d v="1991-01-06T00:00:00"/>
    <s v="NULL"/>
    <n v="0"/>
    <x v="0"/>
    <s v=""/>
    <s v=""/>
    <s v=""/>
    <n v="0"/>
    <n v="0"/>
    <x v="0"/>
  </r>
  <r>
    <s v="7733637"/>
    <d v="2023-12-31T00:00:00"/>
    <n v="92758.15"/>
    <d v="2022-03-24T00:00:00"/>
    <x v="1"/>
    <s v="Frozen"/>
    <s v="0.2367"/>
    <n v="1"/>
    <n v="8144370"/>
    <n v="8144370"/>
    <s v="NULL"/>
    <s v="NULL"/>
    <s v="8144370"/>
    <d v="2000-08-14T00:00:00"/>
    <s v="NULL"/>
    <n v="0"/>
    <x v="0"/>
    <s v=""/>
    <s v=""/>
    <s v=""/>
    <n v="0"/>
    <n v="0"/>
    <x v="0"/>
  </r>
  <r>
    <s v="7733645"/>
    <d v="2023-12-31T00:00:00"/>
    <n v="15844.52"/>
    <d v="2022-03-29T00:00:00"/>
    <x v="0"/>
    <s v="0 delayed payments"/>
    <s v="0.2592"/>
    <n v="1"/>
    <n v="8006161528"/>
    <n v="8006161528"/>
    <s v="NULL"/>
    <s v="NULL"/>
    <s v="8006161528"/>
    <d v="1980-06-16T00:00:00"/>
    <s v="NULL"/>
    <n v="0"/>
    <x v="0"/>
    <s v=""/>
    <s v=""/>
    <s v=""/>
    <n v="0"/>
    <n v="0"/>
    <x v="0"/>
  </r>
  <r>
    <s v="7733660"/>
    <d v="2023-12-31T00:00:00"/>
    <n v="218655.54"/>
    <d v="2022-03-23T00:00:00"/>
    <x v="0"/>
    <s v="0 delayed payments"/>
    <s v="0.2202"/>
    <n v="1"/>
    <n v="9809285936"/>
    <n v="9809285936"/>
    <s v="NULL"/>
    <s v="NULL"/>
    <s v="9809285936"/>
    <d v="1998-09-28T00:00:00"/>
    <s v="NULL"/>
    <n v="0"/>
    <x v="0"/>
    <s v=""/>
    <s v=""/>
    <s v=""/>
    <n v="0"/>
    <n v="0"/>
    <x v="0"/>
  </r>
  <r>
    <s v="7733702"/>
    <d v="2023-12-31T00:00:00"/>
    <n v="147776.73000000001"/>
    <d v="2022-03-24T00:00:00"/>
    <x v="0"/>
    <s v="0 delayed payments"/>
    <s v="0.2867"/>
    <n v="1"/>
    <n v="8404239058"/>
    <n v="8404239058"/>
    <s v="NULL"/>
    <s v="NULL"/>
    <s v="8404239058"/>
    <d v="1984-04-23T00:00:00"/>
    <s v="NULL"/>
    <n v="0"/>
    <x v="0"/>
    <s v=""/>
    <s v=""/>
    <s v=""/>
    <n v="0"/>
    <n v="0"/>
    <x v="0"/>
  </r>
  <r>
    <s v="7733975"/>
    <d v="2023-12-31T00:00:00"/>
    <n v="489340.65"/>
    <d v="2022-03-28T00:00:00"/>
    <x v="0"/>
    <s v="0 delayed payments"/>
    <s v="0.2705"/>
    <n v="2"/>
    <n v="9308162982"/>
    <n v="9308162982"/>
    <s v="NULL"/>
    <s v="NULL"/>
    <s v="9308162982"/>
    <d v="1993-08-16T00:00:00"/>
    <s v="9308162982"/>
    <n v="0"/>
    <x v="0"/>
    <s v=""/>
    <s v=""/>
    <s v=""/>
    <n v="0"/>
    <n v="0"/>
    <x v="0"/>
  </r>
  <r>
    <s v="7734080"/>
    <d v="2023-12-31T00:00:00"/>
    <n v="238931.94"/>
    <d v="2022-03-29T00:00:00"/>
    <x v="0"/>
    <s v="0 delayed payments"/>
    <s v="0.2305"/>
    <n v="2"/>
    <n v="9805122992"/>
    <n v="9805122992"/>
    <s v="NULL"/>
    <s v="NULL"/>
    <s v="9805122992"/>
    <d v="1998-05-12T00:00:00"/>
    <s v="9805122992"/>
    <n v="0"/>
    <x v="0"/>
    <s v=""/>
    <s v=""/>
    <s v=""/>
    <n v="0"/>
    <n v="0"/>
    <x v="0"/>
  </r>
  <r>
    <s v="7734304"/>
    <d v="2023-12-31T00:00:00"/>
    <n v="230164.41"/>
    <d v="2022-04-05T00:00:00"/>
    <x v="0"/>
    <s v="0 delayed payments"/>
    <s v="0.1805"/>
    <n v="1"/>
    <n v="9508273431"/>
    <n v="9508273431"/>
    <s v="NULL"/>
    <s v="NULL"/>
    <s v="9508273431"/>
    <d v="1995-08-27T00:00:00"/>
    <s v="NULL"/>
    <n v="0"/>
    <x v="0"/>
    <s v=""/>
    <s v=""/>
    <s v=""/>
    <n v="0"/>
    <n v="0"/>
    <x v="0"/>
  </r>
  <r>
    <s v="7734395"/>
    <d v="2023-12-31T00:00:00"/>
    <n v="294736.77"/>
    <d v="2022-03-25T00:00:00"/>
    <x v="0"/>
    <s v="0 delayed payments"/>
    <s v="0.2902"/>
    <n v="1"/>
    <n v="7104059014"/>
    <n v="7104059014"/>
    <s v="NULL"/>
    <s v="NULL"/>
    <s v="7104059014"/>
    <d v="1971-04-05T00:00:00"/>
    <s v="NULL"/>
    <n v="0"/>
    <x v="0"/>
    <s v=""/>
    <s v=""/>
    <s v=""/>
    <n v="0"/>
    <n v="0"/>
    <x v="0"/>
  </r>
  <r>
    <s v="7734429"/>
    <d v="2023-12-31T00:00:00"/>
    <n v="265550.76"/>
    <d v="2022-03-28T00:00:00"/>
    <x v="0"/>
    <s v="0 delayed payments"/>
    <s v="0.1705"/>
    <n v="1"/>
    <n v="9912042158"/>
    <n v="9912042158"/>
    <s v="NULL"/>
    <s v="NULL"/>
    <s v="9912042158"/>
    <d v="1999-12-04T00:00:00"/>
    <s v="NULL"/>
    <n v="0"/>
    <x v="0"/>
    <s v=""/>
    <s v=""/>
    <s v=""/>
    <n v="0"/>
    <n v="0"/>
    <x v="0"/>
  </r>
  <r>
    <s v="7734437"/>
    <d v="2023-12-31T00:00:00"/>
    <n v="254934.79"/>
    <d v="2022-03-28T00:00:00"/>
    <x v="0"/>
    <s v="4 delayed payments"/>
    <s v="0.0800"/>
    <n v="1"/>
    <n v="6203053548"/>
    <n v="6203053548"/>
    <s v="NULL"/>
    <s v="NULL"/>
    <s v="6203053548"/>
    <d v="1962-03-05T00:00:00"/>
    <s v="NULL"/>
    <n v="0"/>
    <x v="0"/>
    <s v=""/>
    <s v=""/>
    <s v=""/>
    <n v="0"/>
    <n v="0"/>
    <x v="0"/>
  </r>
  <r>
    <s v="7734593"/>
    <d v="2023-12-31T00:00:00"/>
    <n v="253392.27"/>
    <d v="2022-04-20T00:00:00"/>
    <x v="0"/>
    <s v="0 delayed payments"/>
    <s v="0.2295"/>
    <n v="1"/>
    <n v="9209091850"/>
    <n v="9209091850"/>
    <s v="NULL"/>
    <s v="NULL"/>
    <s v="9209091850"/>
    <d v="1992-09-09T00:00:00"/>
    <s v="NULL"/>
    <n v="0"/>
    <x v="0"/>
    <s v=""/>
    <s v=""/>
    <s v=""/>
    <n v="0"/>
    <n v="0"/>
    <x v="0"/>
  </r>
  <r>
    <s v="7734791"/>
    <d v="2023-12-31T00:00:00"/>
    <n v="89391.34"/>
    <d v="2022-03-31T00:00:00"/>
    <x v="0"/>
    <s v="0 delayed payments"/>
    <s v="0.1805"/>
    <n v="1"/>
    <n v="9508214518"/>
    <n v="9508214518"/>
    <s v="NULL"/>
    <s v="NULL"/>
    <s v="9508214518"/>
    <d v="1995-08-21T00:00:00"/>
    <s v="NULL"/>
    <n v="0"/>
    <x v="0"/>
    <s v=""/>
    <s v=""/>
    <s v=""/>
    <n v="0"/>
    <n v="0"/>
    <x v="0"/>
  </r>
  <r>
    <s v="7734882"/>
    <d v="2023-12-31T00:00:00"/>
    <n v="71127.88"/>
    <d v="2022-03-31T00:00:00"/>
    <x v="0"/>
    <s v="0 delayed payments"/>
    <s v="0.2770"/>
    <n v="1"/>
    <n v="9312126031"/>
    <n v="9312126031"/>
    <s v="NULL"/>
    <s v="NULL"/>
    <s v="9312126031"/>
    <d v="1993-12-12T00:00:00"/>
    <s v="NULL"/>
    <n v="0"/>
    <x v="0"/>
    <s v=""/>
    <s v=""/>
    <s v=""/>
    <n v="0"/>
    <n v="0"/>
    <x v="0"/>
  </r>
  <r>
    <s v="7735087"/>
    <d v="2023-12-31T00:00:00"/>
    <n v="198546.83"/>
    <d v="2022-03-29T00:00:00"/>
    <x v="0"/>
    <s v="0 delayed payments"/>
    <s v="0.2705"/>
    <n v="1"/>
    <n v="8505260391"/>
    <n v="8505260391"/>
    <s v="NULL"/>
    <s v="NULL"/>
    <s v="8505260391"/>
    <d v="1985-05-26T00:00:00"/>
    <s v="NULL"/>
    <n v="0"/>
    <x v="0"/>
    <s v=""/>
    <s v=""/>
    <s v=""/>
    <n v="0"/>
    <n v="0"/>
    <x v="0"/>
  </r>
  <r>
    <s v="7735293"/>
    <d v="2023-12-31T00:00:00"/>
    <n v="247267.47"/>
    <d v="2022-04-07T00:00:00"/>
    <x v="0"/>
    <s v="4 delayed payments"/>
    <s v="0.2670"/>
    <n v="1"/>
    <n v="9301314713"/>
    <n v="9301314713"/>
    <s v="NULL"/>
    <s v="NULL"/>
    <s v="9301314713"/>
    <d v="1993-01-31T00:00:00"/>
    <s v="NULL"/>
    <n v="0"/>
    <x v="0"/>
    <s v=""/>
    <s v=""/>
    <s v=""/>
    <n v="0"/>
    <n v="0"/>
    <x v="0"/>
  </r>
  <r>
    <s v="7735376"/>
    <d v="2023-12-31T00:00:00"/>
    <n v="295193.83"/>
    <d v="2022-04-07T00:00:00"/>
    <x v="0"/>
    <s v="0 delayed payments"/>
    <s v="0.2892"/>
    <n v="1"/>
    <n v="7209063002"/>
    <n v="7209063002"/>
    <s v="NULL"/>
    <s v="NULL"/>
    <s v="7209063002"/>
    <d v="1972-09-06T00:00:00"/>
    <s v="NULL"/>
    <n v="0"/>
    <x v="0"/>
    <s v=""/>
    <s v=""/>
    <s v=""/>
    <n v="0"/>
    <n v="0"/>
    <x v="0"/>
  </r>
  <r>
    <s v="7735483"/>
    <d v="2023-12-31T00:00:00"/>
    <n v="236115.59"/>
    <d v="2022-03-30T00:00:00"/>
    <x v="0"/>
    <s v="0 delayed payments"/>
    <s v="0.2895"/>
    <n v="1"/>
    <n v="9301290533"/>
    <n v="9301290533"/>
    <s v="NULL"/>
    <s v="NULL"/>
    <s v="9301290533"/>
    <d v="1993-01-29T00:00:00"/>
    <s v="NULL"/>
    <n v="0"/>
    <x v="0"/>
    <s v=""/>
    <s v=""/>
    <s v=""/>
    <n v="0"/>
    <n v="0"/>
    <x v="0"/>
  </r>
  <r>
    <s v="7735491"/>
    <d v="2023-12-31T00:00:00"/>
    <n v="89487.01"/>
    <d v="2022-03-31T00:00:00"/>
    <x v="0"/>
    <s v="1 delayed payment"/>
    <s v="0.2152"/>
    <n v="1"/>
    <n v="9512296923"/>
    <n v="9512296923"/>
    <s v="NULL"/>
    <s v="NULL"/>
    <s v="9512296923"/>
    <d v="1995-12-29T00:00:00"/>
    <s v="NULL"/>
    <n v="0"/>
    <x v="0"/>
    <s v=""/>
    <s v=""/>
    <s v=""/>
    <n v="0"/>
    <n v="0"/>
    <x v="0"/>
  </r>
  <r>
    <s v="7735590"/>
    <d v="2023-12-31T00:00:00"/>
    <n v="160350.87"/>
    <d v="2022-03-29T00:00:00"/>
    <x v="0"/>
    <s v="0 delayed payments"/>
    <s v="0.2705"/>
    <n v="1"/>
    <n v="9806281037"/>
    <n v="9806281037"/>
    <s v="NULL"/>
    <s v="NULL"/>
    <s v="9806281037"/>
    <d v="1998-06-28T00:00:00"/>
    <s v="NULL"/>
    <n v="0"/>
    <x v="0"/>
    <s v=""/>
    <s v=""/>
    <s v=""/>
    <n v="0"/>
    <n v="0"/>
    <x v="0"/>
  </r>
  <r>
    <s v="7735715"/>
    <d v="2023-12-31T00:00:00"/>
    <n v="142685.85999999999"/>
    <d v="2022-03-29T00:00:00"/>
    <x v="0"/>
    <s v="0 delayed payments"/>
    <s v="0.1705"/>
    <n v="1"/>
    <n v="6402180571"/>
    <n v="6402180571"/>
    <s v="NULL"/>
    <s v="NULL"/>
    <s v="6402180571"/>
    <d v="1964-02-18T00:00:00"/>
    <s v="NULL"/>
    <n v="0"/>
    <x v="0"/>
    <s v=""/>
    <s v=""/>
    <s v=""/>
    <n v="0"/>
    <n v="0"/>
    <x v="0"/>
  </r>
  <r>
    <s v="7735756"/>
    <d v="2023-12-31T00:00:00"/>
    <n v="203925.47"/>
    <d v="2022-03-31T00:00:00"/>
    <x v="0"/>
    <s v="0 delayed payments"/>
    <s v="0.2795"/>
    <n v="1"/>
    <n v="8004114628"/>
    <n v="8004114628"/>
    <s v="NULL"/>
    <s v="NULL"/>
    <s v="8004114628"/>
    <d v="1980-04-11T00:00:00"/>
    <s v="NULL"/>
    <n v="0"/>
    <x v="0"/>
    <s v=""/>
    <s v=""/>
    <s v=""/>
    <n v="0"/>
    <n v="0"/>
    <x v="0"/>
  </r>
  <r>
    <s v="7735772"/>
    <d v="2023-12-31T00:00:00"/>
    <n v="185012.88"/>
    <d v="2022-03-31T00:00:00"/>
    <x v="1"/>
    <s v="Frozen"/>
    <s v="0.2367"/>
    <n v="1"/>
    <n v="9702194037"/>
    <n v="9702194037"/>
    <s v="NULL"/>
    <s v="NULL"/>
    <s v="9702194037"/>
    <d v="1997-02-19T00:00:00"/>
    <s v="NULL"/>
    <n v="0"/>
    <x v="0"/>
    <s v=""/>
    <s v=""/>
    <s v=""/>
    <n v="0"/>
    <n v="0"/>
    <x v="0"/>
  </r>
  <r>
    <s v="7735855"/>
    <d v="2023-12-31T00:00:00"/>
    <n v="85348.15"/>
    <d v="2022-03-31T00:00:00"/>
    <x v="0"/>
    <s v="0 delayed payments"/>
    <s v="0.2745"/>
    <n v="2"/>
    <n v="202256004"/>
    <n v="202256004"/>
    <s v="NULL"/>
    <s v="NULL"/>
    <s v="202256004"/>
    <d v="2002-02-25T00:00:00"/>
    <s v="202256004"/>
    <n v="0"/>
    <x v="0"/>
    <s v=""/>
    <s v=""/>
    <s v=""/>
    <n v="0"/>
    <n v="0"/>
    <x v="0"/>
  </r>
  <r>
    <s v="7735913"/>
    <d v="2023-12-31T00:00:00"/>
    <n v="51202.85"/>
    <d v="2022-03-30T00:00:00"/>
    <x v="0"/>
    <s v="0 delayed payments"/>
    <s v="0.2152"/>
    <n v="1"/>
    <n v="8205127122"/>
    <n v="8205127122"/>
    <s v="NULL"/>
    <s v="NULL"/>
    <s v="8205127122"/>
    <d v="1982-05-12T00:00:00"/>
    <s v="NULL"/>
    <n v="0"/>
    <x v="0"/>
    <s v=""/>
    <s v=""/>
    <s v=""/>
    <n v="0"/>
    <n v="0"/>
    <x v="0"/>
  </r>
  <r>
    <s v="7735947"/>
    <d v="2023-12-31T00:00:00"/>
    <n v="213666.43"/>
    <d v="2022-03-30T00:00:00"/>
    <x v="0"/>
    <s v="0 delayed payments"/>
    <s v="0.2505"/>
    <n v="2"/>
    <n v="8201245977"/>
    <n v="8201245977"/>
    <s v="NULL"/>
    <s v="NULL"/>
    <s v="8201245977"/>
    <d v="1982-01-24T00:00:00"/>
    <s v="8201245977"/>
    <n v="0"/>
    <x v="0"/>
    <s v=""/>
    <s v=""/>
    <s v=""/>
    <n v="0"/>
    <n v="0"/>
    <x v="0"/>
  </r>
  <r>
    <s v="7735954"/>
    <d v="2023-12-31T00:00:00"/>
    <n v="186870.73"/>
    <d v="2022-03-31T00:00:00"/>
    <x v="0"/>
    <s v="1 delayed payment"/>
    <s v="0.1905"/>
    <n v="1"/>
    <n v="8407230021"/>
    <n v="8407230021"/>
    <s v="NULL"/>
    <s v="NULL"/>
    <s v="8407230021"/>
    <d v="1984-07-23T00:00:00"/>
    <s v="NULL"/>
    <n v="0"/>
    <x v="0"/>
    <s v=""/>
    <s v=""/>
    <s v=""/>
    <n v="0"/>
    <n v="0"/>
    <x v="0"/>
  </r>
  <r>
    <s v="7735970"/>
    <d v="2023-12-31T00:00:00"/>
    <n v="252685.54"/>
    <d v="2022-04-05T00:00:00"/>
    <x v="1"/>
    <s v="Frozen"/>
    <s v="0.2267"/>
    <n v="2"/>
    <n v="8202203504"/>
    <n v="8202203504"/>
    <s v="NULL"/>
    <s v="NULL"/>
    <s v="8202203504"/>
    <d v="1982-02-20T00:00:00"/>
    <s v="8202203504"/>
    <n v="0"/>
    <x v="0"/>
    <s v=""/>
    <s v=""/>
    <s v=""/>
    <n v="0"/>
    <n v="0"/>
    <x v="0"/>
  </r>
  <r>
    <s v="7736036"/>
    <d v="2023-12-31T00:00:00"/>
    <n v="205345.82"/>
    <d v="2022-03-31T00:00:00"/>
    <x v="0"/>
    <s v="0 delayed payments"/>
    <s v="0.2102"/>
    <n v="1"/>
    <n v="8507091471"/>
    <n v="8507091471"/>
    <s v="NULL"/>
    <s v="NULL"/>
    <s v="8507091471"/>
    <d v="1985-07-09T00:00:00"/>
    <s v="NULL"/>
    <n v="0"/>
    <x v="0"/>
    <s v=""/>
    <s v=""/>
    <s v=""/>
    <n v="0"/>
    <n v="0"/>
    <x v="0"/>
  </r>
  <r>
    <s v="7736085"/>
    <d v="2023-12-31T00:00:00"/>
    <n v="373736.13"/>
    <d v="2022-03-30T00:00:00"/>
    <x v="0"/>
    <s v="0 delayed payments"/>
    <s v="0.2805"/>
    <n v="2"/>
    <n v="7512154035"/>
    <n v="7512154035"/>
    <s v="NULL"/>
    <s v="NULL"/>
    <s v="7512154035"/>
    <d v="1975-12-15T00:00:00"/>
    <s v="7512154035"/>
    <n v="0"/>
    <x v="0"/>
    <s v=""/>
    <s v=""/>
    <s v=""/>
    <n v="0"/>
    <n v="0"/>
    <x v="0"/>
  </r>
  <r>
    <s v="7736101"/>
    <d v="2023-12-31T00:00:00"/>
    <n v="475710.77"/>
    <d v="2022-03-31T00:00:00"/>
    <x v="0"/>
    <s v="0 delayed payments"/>
    <s v="0.1805"/>
    <n v="2"/>
    <n v="9501014683"/>
    <n v="9501014683"/>
    <s v="NULL"/>
    <s v="NULL"/>
    <s v="9501014683"/>
    <d v="1995-01-01T00:00:00"/>
    <s v="9501014683"/>
    <n v="0"/>
    <x v="0"/>
    <s v=""/>
    <s v=""/>
    <s v=""/>
    <n v="0"/>
    <n v="0"/>
    <x v="0"/>
  </r>
  <r>
    <s v="7736150"/>
    <d v="2023-12-31T00:00:00"/>
    <n v="171840.41"/>
    <d v="2022-04-11T00:00:00"/>
    <x v="0"/>
    <s v="0 delayed payments"/>
    <s v="0.2867"/>
    <n v="1"/>
    <n v="7606024821"/>
    <n v="7606024821"/>
    <s v="NULL"/>
    <s v="NULL"/>
    <s v="7606024821"/>
    <d v="1976-06-02T00:00:00"/>
    <s v="NULL"/>
    <n v="0"/>
    <x v="0"/>
    <s v=""/>
    <s v=""/>
    <s v=""/>
    <n v="0"/>
    <n v="0"/>
    <x v="0"/>
  </r>
  <r>
    <s v="7736242"/>
    <d v="2023-12-31T00:00:00"/>
    <n v="153336.24"/>
    <d v="2022-03-31T00:00:00"/>
    <x v="0"/>
    <s v="0 delayed payments"/>
    <s v="0.2705"/>
    <n v="2"/>
    <n v="8010305509"/>
    <n v="8010305509"/>
    <s v="NULL"/>
    <s v="NULL"/>
    <s v="8010305509"/>
    <d v="1980-10-30T00:00:00"/>
    <s v="8010305509"/>
    <n v="0"/>
    <x v="0"/>
    <s v=""/>
    <s v=""/>
    <s v=""/>
    <n v="0"/>
    <n v="0"/>
    <x v="0"/>
  </r>
  <r>
    <s v="7736259"/>
    <d v="2023-12-31T00:00:00"/>
    <n v="244567.06"/>
    <d v="2022-04-05T00:00:00"/>
    <x v="0"/>
    <s v="0 delayed payments"/>
    <s v="0.2205"/>
    <n v="1"/>
    <n v="9209153940"/>
    <n v="9209153940"/>
    <s v="NULL"/>
    <s v="NULL"/>
    <s v="9209153940"/>
    <d v="1992-09-15T00:00:00"/>
    <s v="NULL"/>
    <n v="0"/>
    <x v="0"/>
    <s v=""/>
    <s v=""/>
    <s v=""/>
    <n v="0"/>
    <n v="0"/>
    <x v="0"/>
  </r>
  <r>
    <s v="7736275"/>
    <d v="2023-12-31T00:00:00"/>
    <n v="195108.84"/>
    <d v="2022-03-31T00:00:00"/>
    <x v="0"/>
    <s v="1 delayed payment"/>
    <s v="0.2895"/>
    <n v="1"/>
    <n v="8905226034"/>
    <n v="8905226034"/>
    <s v="NULL"/>
    <s v="NULL"/>
    <s v="8905226034"/>
    <d v="1989-05-22T00:00:00"/>
    <s v="NULL"/>
    <n v="0"/>
    <x v="0"/>
    <s v=""/>
    <s v=""/>
    <s v=""/>
    <n v="0"/>
    <n v="0"/>
    <x v="0"/>
  </r>
  <r>
    <s v="7736358"/>
    <d v="2023-12-31T00:00:00"/>
    <n v="275147.31"/>
    <d v="2022-03-31T00:00:00"/>
    <x v="0"/>
    <s v="0 delayed payments"/>
    <s v="0.1805"/>
    <n v="1"/>
    <n v="9208092529"/>
    <n v="9208092529"/>
    <s v="NULL"/>
    <s v="NULL"/>
    <s v="9208092529"/>
    <d v="1992-08-09T00:00:00"/>
    <s v="NULL"/>
    <n v="0"/>
    <x v="0"/>
    <s v=""/>
    <s v=""/>
    <s v=""/>
    <n v="0"/>
    <n v="0"/>
    <x v="0"/>
  </r>
  <r>
    <s v="7736374"/>
    <d v="2023-12-31T00:00:00"/>
    <n v="227270.43"/>
    <d v="2022-03-31T00:00:00"/>
    <x v="0"/>
    <s v="0 delayed payments"/>
    <s v="0.2205"/>
    <n v="1"/>
    <n v="9809054613"/>
    <n v="9809054613"/>
    <s v="NULL"/>
    <s v="NULL"/>
    <s v="9809054613"/>
    <d v="1998-09-05T00:00:00"/>
    <s v="NULL"/>
    <n v="0"/>
    <x v="0"/>
    <s v=""/>
    <s v=""/>
    <s v=""/>
    <n v="0"/>
    <n v="0"/>
    <x v="0"/>
  </r>
  <r>
    <s v="7736416"/>
    <d v="2023-12-31T00:00:00"/>
    <n v="175243.4"/>
    <d v="2022-03-31T00:00:00"/>
    <x v="0"/>
    <s v="2 delayed payments"/>
    <s v="0.2705"/>
    <n v="1"/>
    <n v="8909152111"/>
    <n v="8909152111"/>
    <s v="NULL"/>
    <s v="NULL"/>
    <s v="8909152111"/>
    <d v="1989-09-15T00:00:00"/>
    <s v="NULL"/>
    <n v="0"/>
    <x v="0"/>
    <s v=""/>
    <s v=""/>
    <s v=""/>
    <n v="0"/>
    <n v="0"/>
    <x v="0"/>
  </r>
  <r>
    <s v="7736432"/>
    <d v="2023-12-31T00:00:00"/>
    <n v="229948.64"/>
    <d v="2022-03-31T00:00:00"/>
    <x v="0"/>
    <s v="0 delayed payments"/>
    <s v="0.1720"/>
    <n v="2"/>
    <n v="9706082147"/>
    <n v="9706082147"/>
    <s v="NULL"/>
    <s v="NULL"/>
    <s v="9706082147"/>
    <d v="1997-06-08T00:00:00"/>
    <s v="9706082147"/>
    <n v="0"/>
    <x v="0"/>
    <s v=""/>
    <s v=""/>
    <s v=""/>
    <n v="0"/>
    <n v="0"/>
    <x v="0"/>
  </r>
  <r>
    <s v="7736507"/>
    <d v="2023-12-31T00:00:00"/>
    <n v="64027.89"/>
    <d v="2022-03-31T00:00:00"/>
    <x v="0"/>
    <s v="0 delayed payments"/>
    <s v="0.2105"/>
    <n v="1"/>
    <n v="8712282741"/>
    <n v="8712282741"/>
    <s v="NULL"/>
    <s v="NULL"/>
    <s v="8712282741"/>
    <d v="1987-12-28T00:00:00"/>
    <s v="NULL"/>
    <n v="0"/>
    <x v="0"/>
    <s v=""/>
    <s v=""/>
    <s v=""/>
    <n v="0"/>
    <n v="0"/>
    <x v="0"/>
  </r>
  <r>
    <s v="7736531"/>
    <d v="2023-12-31T00:00:00"/>
    <n v="220693.41"/>
    <d v="2022-03-31T00:00:00"/>
    <x v="0"/>
    <s v="3 delayed payments"/>
    <s v="0.2005"/>
    <n v="1"/>
    <n v="9712197335"/>
    <n v="9712197335"/>
    <s v="NULL"/>
    <s v="NULL"/>
    <s v="9712197335"/>
    <d v="1997-12-19T00:00:00"/>
    <s v="NULL"/>
    <n v="0"/>
    <x v="0"/>
    <s v=""/>
    <s v=""/>
    <s v=""/>
    <n v="0"/>
    <n v="0"/>
    <x v="0"/>
  </r>
  <r>
    <s v="7736564"/>
    <d v="2023-12-31T00:00:00"/>
    <n v="72481.36"/>
    <d v="2022-03-31T00:00:00"/>
    <x v="0"/>
    <s v="0 delayed payments"/>
    <s v="0.2100"/>
    <n v="1"/>
    <n v="9808234810"/>
    <n v="9808234810"/>
    <s v="NULL"/>
    <s v="NULL"/>
    <s v="9808234810"/>
    <d v="1998-08-23T00:00:00"/>
    <s v="NULL"/>
    <n v="0"/>
    <x v="0"/>
    <s v=""/>
    <s v=""/>
    <s v=""/>
    <n v="0"/>
    <n v="0"/>
    <x v="0"/>
  </r>
  <r>
    <s v="7736739"/>
    <d v="2023-12-31T00:00:00"/>
    <n v="320178.40999999997"/>
    <d v="2022-03-31T00:00:00"/>
    <x v="0"/>
    <s v="2 delayed payments"/>
    <s v="0.1945"/>
    <n v="1"/>
    <n v="9009180143"/>
    <n v="9009180143"/>
    <s v="NULL"/>
    <s v="NULL"/>
    <s v="9009180143"/>
    <d v="1990-09-18T00:00:00"/>
    <s v="NULL"/>
    <n v="0"/>
    <x v="0"/>
    <s v=""/>
    <s v=""/>
    <s v=""/>
    <n v="0"/>
    <n v="0"/>
    <x v="0"/>
  </r>
  <r>
    <s v="7736754"/>
    <d v="2023-12-31T00:00:00"/>
    <n v="212025.22"/>
    <d v="2022-03-31T00:00:00"/>
    <x v="0"/>
    <s v="3 delayed payments"/>
    <s v="0.2895"/>
    <n v="1"/>
    <n v="3254794"/>
    <n v="3254794"/>
    <s v="NULL"/>
    <s v="NULL"/>
    <s v="3254794"/>
    <d v="2000-03-25T00:00:00"/>
    <s v="NULL"/>
    <n v="0"/>
    <x v="0"/>
    <s v=""/>
    <s v=""/>
    <s v=""/>
    <n v="0"/>
    <n v="0"/>
    <x v="0"/>
  </r>
  <r>
    <s v="7736861"/>
    <d v="2023-12-31T00:00:00"/>
    <n v="250588.49"/>
    <d v="2022-04-08T00:00:00"/>
    <x v="0"/>
    <s v="2 delayed payments"/>
    <s v="0.2805"/>
    <n v="1"/>
    <n v="7507147952"/>
    <n v="7507147952"/>
    <s v="NULL"/>
    <s v="NULL"/>
    <s v="7507147952"/>
    <d v="1975-07-14T00:00:00"/>
    <s v="NULL"/>
    <n v="0"/>
    <x v="0"/>
    <s v=""/>
    <s v=""/>
    <s v=""/>
    <n v="0"/>
    <n v="0"/>
    <x v="0"/>
  </r>
  <r>
    <s v="7736978"/>
    <d v="2023-12-31T00:00:00"/>
    <n v="68370.13"/>
    <d v="2022-04-04T00:00:00"/>
    <x v="0"/>
    <s v="0 delayed payments"/>
    <s v="0.2602"/>
    <n v="1"/>
    <n v="7605111413"/>
    <n v="7605111413"/>
    <s v="NULL"/>
    <s v="NULL"/>
    <s v="7605111413"/>
    <d v="1976-05-11T00:00:00"/>
    <s v="NULL"/>
    <n v="0"/>
    <x v="0"/>
    <s v=""/>
    <s v=""/>
    <s v=""/>
    <n v="0"/>
    <n v="0"/>
    <x v="0"/>
  </r>
  <r>
    <s v="7737208"/>
    <d v="2023-12-31T00:00:00"/>
    <n v="174161.11"/>
    <d v="2022-04-19T00:00:00"/>
    <x v="0"/>
    <s v="0 delayed payments"/>
    <s v="0.2867"/>
    <n v="1"/>
    <n v="7410286269"/>
    <n v="7410286269"/>
    <s v="NULL"/>
    <s v="NULL"/>
    <s v="7410286269"/>
    <d v="1974-10-28T00:00:00"/>
    <s v="NULL"/>
    <n v="0"/>
    <x v="0"/>
    <s v=""/>
    <s v=""/>
    <s v=""/>
    <n v="0"/>
    <n v="0"/>
    <x v="0"/>
  </r>
  <r>
    <s v="7737232"/>
    <d v="2023-12-31T00:00:00"/>
    <n v="110000.6"/>
    <d v="2022-04-05T00:00:00"/>
    <x v="0"/>
    <s v="0 delayed payments"/>
    <s v="0.2602"/>
    <n v="1"/>
    <n v="7402165984"/>
    <n v="7402165984"/>
    <s v="NULL"/>
    <s v="NULL"/>
    <s v="7402165984"/>
    <d v="1974-02-16T00:00:00"/>
    <s v="NULL"/>
    <n v="0"/>
    <x v="0"/>
    <s v=""/>
    <s v=""/>
    <s v=""/>
    <n v="0"/>
    <n v="0"/>
    <x v="0"/>
  </r>
  <r>
    <s v="7737380"/>
    <d v="2023-12-31T00:00:00"/>
    <n v="82190.92"/>
    <d v="2022-04-05T00:00:00"/>
    <x v="0"/>
    <s v="0 delayed payments"/>
    <s v="0.1905"/>
    <n v="1"/>
    <n v="8104246692"/>
    <n v="8104246692"/>
    <s v="NULL"/>
    <s v="NULL"/>
    <s v="8104246692"/>
    <d v="1981-04-24T00:00:00"/>
    <s v="NULL"/>
    <n v="0"/>
    <x v="0"/>
    <s v=""/>
    <s v=""/>
    <s v=""/>
    <n v="0"/>
    <n v="0"/>
    <x v="0"/>
  </r>
  <r>
    <s v="7737471"/>
    <d v="2023-12-31T00:00:00"/>
    <n v="88582.48"/>
    <d v="2022-04-05T00:00:00"/>
    <x v="1"/>
    <s v="Frozen"/>
    <s v="0.2170"/>
    <n v="1"/>
    <n v="9805303113"/>
    <n v="9805303113"/>
    <s v="NULL"/>
    <s v="NULL"/>
    <s v="9805303113"/>
    <d v="1998-05-30T00:00:00"/>
    <s v="NULL"/>
    <n v="0"/>
    <x v="0"/>
    <s v=""/>
    <s v=""/>
    <s v=""/>
    <n v="0"/>
    <n v="0"/>
    <x v="0"/>
  </r>
  <r>
    <s v="7737505"/>
    <d v="2023-12-31T00:00:00"/>
    <n v="285642.71999999997"/>
    <d v="2022-04-06T00:00:00"/>
    <x v="0"/>
    <s v="1 delayed payment"/>
    <s v="0.1802"/>
    <n v="1"/>
    <n v="8211020618"/>
    <n v="8211020618"/>
    <s v="NULL"/>
    <s v="NULL"/>
    <s v="8211020618"/>
    <d v="1982-11-02T00:00:00"/>
    <s v="NULL"/>
    <n v="0"/>
    <x v="0"/>
    <s v=""/>
    <s v=""/>
    <s v=""/>
    <n v="0"/>
    <n v="0"/>
    <x v="0"/>
  </r>
  <r>
    <s v="7737588"/>
    <d v="2023-12-31T00:00:00"/>
    <n v="88270.85"/>
    <d v="2022-04-05T00:00:00"/>
    <x v="0"/>
    <s v="0 delayed payments"/>
    <s v="0.1802"/>
    <n v="1"/>
    <n v="7807034660"/>
    <n v="7807034660"/>
    <s v="NULL"/>
    <s v="NULL"/>
    <s v="7807034660"/>
    <d v="1978-07-03T00:00:00"/>
    <s v="NULL"/>
    <n v="0"/>
    <x v="0"/>
    <s v=""/>
    <s v=""/>
    <s v=""/>
    <n v="0"/>
    <n v="0"/>
    <x v="0"/>
  </r>
  <r>
    <s v="7737661"/>
    <d v="2023-12-31T00:00:00"/>
    <n v="11246.38"/>
    <d v="2022-04-11T00:00:00"/>
    <x v="0"/>
    <s v="0 delayed payments"/>
    <s v="0.2152"/>
    <n v="1"/>
    <n v="5804031788"/>
    <n v="5804031788"/>
    <s v="NULL"/>
    <s v="NULL"/>
    <s v="5804031788"/>
    <d v="1958-04-03T00:00:00"/>
    <s v="NULL"/>
    <n v="0"/>
    <x v="0"/>
    <s v=""/>
    <s v=""/>
    <s v=""/>
    <n v="0"/>
    <n v="0"/>
    <x v="0"/>
  </r>
  <r>
    <s v="7737679"/>
    <d v="2023-12-31T00:00:00"/>
    <n v="45711.08"/>
    <d v="2022-04-07T00:00:00"/>
    <x v="0"/>
    <s v="0 delayed payments"/>
    <s v="0.1842"/>
    <n v="2"/>
    <n v="6608092927"/>
    <n v="6608092927"/>
    <s v="NULL"/>
    <s v="NULL"/>
    <s v="6608092927"/>
    <d v="1966-08-09T00:00:00"/>
    <s v="6608092927"/>
    <n v="0"/>
    <x v="0"/>
    <s v=""/>
    <s v=""/>
    <s v=""/>
    <n v="0"/>
    <n v="0"/>
    <x v="0"/>
  </r>
  <r>
    <s v="7737703"/>
    <d v="2023-12-31T00:00:00"/>
    <n v="498118.87"/>
    <d v="2022-04-08T00:00:00"/>
    <x v="0"/>
    <s v="3 delayed payments"/>
    <s v="0.2705"/>
    <n v="2"/>
    <n v="9008051949"/>
    <n v="9008051949"/>
    <s v="NULL"/>
    <s v="NULL"/>
    <s v="9008051949"/>
    <d v="1990-08-05T00:00:00"/>
    <s v="9008051949"/>
    <n v="0"/>
    <x v="0"/>
    <s v=""/>
    <s v=""/>
    <s v=""/>
    <n v="0"/>
    <n v="0"/>
    <x v="0"/>
  </r>
  <r>
    <s v="7737828"/>
    <d v="2023-12-31T00:00:00"/>
    <n v="169588.76"/>
    <d v="2022-04-05T00:00:00"/>
    <x v="0"/>
    <s v="0 delayed payments"/>
    <s v="0.2105"/>
    <n v="1"/>
    <n v="12248076"/>
    <n v="12248076"/>
    <s v="NULL"/>
    <s v="NULL"/>
    <s v="12248076"/>
    <d v="2000-12-24T00:00:00"/>
    <s v="NULL"/>
    <n v="0"/>
    <x v="0"/>
    <s v=""/>
    <s v=""/>
    <s v=""/>
    <n v="0"/>
    <n v="0"/>
    <x v="0"/>
  </r>
  <r>
    <s v="7737935"/>
    <d v="2023-12-31T00:00:00"/>
    <n v="221418.49"/>
    <d v="2022-04-20T00:00:00"/>
    <x v="0"/>
    <s v="4 delayed payments"/>
    <s v="0.2795"/>
    <n v="1"/>
    <n v="8911038266"/>
    <n v="8911038266"/>
    <s v="NULL"/>
    <s v="NULL"/>
    <s v="8911038266"/>
    <d v="1989-11-03T00:00:00"/>
    <s v="NULL"/>
    <n v="0"/>
    <x v="0"/>
    <s v=""/>
    <s v=""/>
    <s v=""/>
    <n v="0"/>
    <n v="0"/>
    <x v="0"/>
  </r>
  <r>
    <s v="7737950"/>
    <d v="2023-12-31T00:00:00"/>
    <n v="7007.57"/>
    <d v="2022-04-06T00:00:00"/>
    <x v="0"/>
    <s v="0 delayed payments"/>
    <s v="0.2445"/>
    <n v="2"/>
    <n v="7006230200"/>
    <n v="7006230200"/>
    <s v="NULL"/>
    <s v="NULL"/>
    <s v="7006230200"/>
    <d v="1970-06-23T00:00:00"/>
    <s v="7006230200"/>
    <n v="0"/>
    <x v="0"/>
    <s v=""/>
    <s v=""/>
    <s v=""/>
    <n v="0"/>
    <n v="0"/>
    <x v="0"/>
  </r>
  <r>
    <s v="7738024"/>
    <d v="2023-12-31T00:00:00"/>
    <n v="117074.61"/>
    <d v="2022-04-07T00:00:00"/>
    <x v="0"/>
    <s v="0 delayed payments"/>
    <s v="0.1570"/>
    <n v="1"/>
    <n v="6703174349"/>
    <n v="6703174349"/>
    <s v="NULL"/>
    <s v="NULL"/>
    <s v="6703174349"/>
    <d v="1967-03-17T00:00:00"/>
    <s v="NULL"/>
    <n v="0"/>
    <x v="0"/>
    <s v=""/>
    <s v=""/>
    <s v=""/>
    <n v="0"/>
    <n v="0"/>
    <x v="0"/>
  </r>
  <r>
    <s v="7738057"/>
    <d v="2023-12-31T00:00:00"/>
    <n v="383168.44"/>
    <d v="2022-04-11T00:00:00"/>
    <x v="0"/>
    <s v="1 delayed payment"/>
    <s v="0.0700"/>
    <n v="2"/>
    <n v="8506070534"/>
    <n v="8506070534"/>
    <s v="NULL"/>
    <s v="NULL"/>
    <s v="8506070534"/>
    <d v="1985-06-07T00:00:00"/>
    <s v="8506070534"/>
    <n v="0"/>
    <x v="0"/>
    <s v=""/>
    <s v=""/>
    <s v=""/>
    <n v="0"/>
    <n v="0"/>
    <x v="0"/>
  </r>
  <r>
    <s v="7738149"/>
    <d v="2023-12-31T00:00:00"/>
    <n v="88329.53"/>
    <d v="2022-04-07T00:00:00"/>
    <x v="0"/>
    <s v="0 delayed payments"/>
    <s v="0.2605"/>
    <n v="2"/>
    <n v="6506033460"/>
    <n v="6506033460"/>
    <s v="NULL"/>
    <s v="NULL"/>
    <s v="6506033460"/>
    <d v="1965-06-03T00:00:00"/>
    <s v="6506033460"/>
    <n v="0"/>
    <x v="0"/>
    <s v=""/>
    <s v=""/>
    <s v=""/>
    <n v="0"/>
    <n v="0"/>
    <x v="0"/>
  </r>
  <r>
    <s v="7738263"/>
    <d v="2023-12-31T00:00:00"/>
    <n v="187843.07"/>
    <d v="2022-04-07T00:00:00"/>
    <x v="0"/>
    <s v="1 delayed payment"/>
    <s v="0.2705"/>
    <n v="1"/>
    <n v="7707027020"/>
    <n v="7707027020"/>
    <s v="NULL"/>
    <s v="NULL"/>
    <s v="7707027020"/>
    <d v="1977-07-02T00:00:00"/>
    <s v="NULL"/>
    <n v="0"/>
    <x v="0"/>
    <s v=""/>
    <s v=""/>
    <s v=""/>
    <n v="0"/>
    <n v="0"/>
    <x v="0"/>
  </r>
  <r>
    <s v="7738305"/>
    <d v="2023-12-31T00:00:00"/>
    <n v="190917.04"/>
    <d v="2022-04-07T00:00:00"/>
    <x v="0"/>
    <s v="0 delayed payments"/>
    <s v="0.2705"/>
    <n v="2"/>
    <n v="9304031629"/>
    <n v="9304031629"/>
    <s v="NULL"/>
    <s v="NULL"/>
    <s v="9304031629"/>
    <d v="1993-04-03T00:00:00"/>
    <s v="9304031629"/>
    <n v="0"/>
    <x v="0"/>
    <s v=""/>
    <s v=""/>
    <s v=""/>
    <n v="0"/>
    <n v="0"/>
    <x v="0"/>
  </r>
  <r>
    <s v="7738412"/>
    <d v="2023-12-31T00:00:00"/>
    <n v="287596.82"/>
    <d v="2022-05-02T00:00:00"/>
    <x v="0"/>
    <s v="0 delayed payments"/>
    <s v="0.2895"/>
    <n v="1"/>
    <n v="8508060319"/>
    <n v="8508060319"/>
    <s v="NULL"/>
    <s v="NULL"/>
    <s v="8508060319"/>
    <d v="1985-08-06T00:00:00"/>
    <s v="NULL"/>
    <n v="0"/>
    <x v="0"/>
    <s v=""/>
    <s v=""/>
    <s v=""/>
    <n v="0"/>
    <n v="0"/>
    <x v="0"/>
  </r>
  <r>
    <s v="7738446"/>
    <d v="2023-12-31T00:00:00"/>
    <n v="229484.58"/>
    <d v="2022-04-07T00:00:00"/>
    <x v="0"/>
    <s v="1 delayed payment"/>
    <s v="0.2505"/>
    <n v="2"/>
    <n v="8110247049"/>
    <n v="8110247049"/>
    <s v="NULL"/>
    <s v="NULL"/>
    <s v="8110247049"/>
    <d v="1981-10-24T00:00:00"/>
    <s v="8110247049"/>
    <n v="0"/>
    <x v="0"/>
    <s v=""/>
    <s v=""/>
    <s v=""/>
    <n v="0"/>
    <n v="0"/>
    <x v="0"/>
  </r>
  <r>
    <s v="7738545"/>
    <d v="2023-12-31T00:00:00"/>
    <n v="330098.84000000003"/>
    <d v="2022-04-11T00:00:00"/>
    <x v="0"/>
    <s v="0 delayed payments"/>
    <s v="0.2305"/>
    <n v="2"/>
    <n v="9711302415"/>
    <n v="9711302415"/>
    <s v="NULL"/>
    <s v="NULL"/>
    <s v="9711302415"/>
    <d v="1997-11-30T00:00:00"/>
    <s v="9711302415"/>
    <n v="0"/>
    <x v="0"/>
    <s v=""/>
    <s v=""/>
    <s v=""/>
    <n v="0"/>
    <n v="0"/>
    <x v="0"/>
  </r>
  <r>
    <s v="7738602"/>
    <d v="2023-12-31T00:00:00"/>
    <n v="275215.34999999998"/>
    <d v="2022-04-12T00:00:00"/>
    <x v="0"/>
    <s v="0 delayed payments"/>
    <s v="0.2202"/>
    <n v="1"/>
    <n v="9005244414"/>
    <n v="9005244414"/>
    <s v="NULL"/>
    <s v="NULL"/>
    <s v="9005244414"/>
    <d v="1990-05-24T00:00:00"/>
    <s v="NULL"/>
    <n v="0"/>
    <x v="0"/>
    <s v=""/>
    <s v=""/>
    <s v=""/>
    <n v="0"/>
    <n v="0"/>
    <x v="0"/>
  </r>
  <r>
    <s v="7738685"/>
    <d v="2023-12-31T00:00:00"/>
    <n v="259926.75"/>
    <d v="2022-04-08T00:00:00"/>
    <x v="0"/>
    <s v="0 delayed payments"/>
    <s v="0.1762"/>
    <n v="2"/>
    <n v="7603170544"/>
    <n v="7603170544"/>
    <s v="NULL"/>
    <s v="NULL"/>
    <s v="7603170544"/>
    <d v="1976-03-17T00:00:00"/>
    <s v="7603170544"/>
    <n v="0"/>
    <x v="0"/>
    <s v=""/>
    <s v=""/>
    <s v=""/>
    <n v="0"/>
    <n v="0"/>
    <x v="0"/>
  </r>
  <r>
    <s v="7738693"/>
    <d v="2023-12-31T00:00:00"/>
    <n v="292642.21000000002"/>
    <d v="2022-04-12T00:00:00"/>
    <x v="0"/>
    <s v="2 delayed payments"/>
    <s v="0.1802"/>
    <n v="1"/>
    <n v="9007103394"/>
    <n v="9007103394"/>
    <s v="NULL"/>
    <s v="NULL"/>
    <s v="9007103394"/>
    <d v="1990-07-10T00:00:00"/>
    <s v="NULL"/>
    <n v="0"/>
    <x v="0"/>
    <s v=""/>
    <s v=""/>
    <s v=""/>
    <n v="0"/>
    <n v="0"/>
    <x v="0"/>
  </r>
  <r>
    <s v="7738792"/>
    <d v="2023-12-31T00:00:00"/>
    <n v="202849.72"/>
    <d v="2022-04-08T00:00:00"/>
    <x v="0"/>
    <s v="0 delayed payments"/>
    <s v="0.2102"/>
    <n v="2"/>
    <n v="7205164879"/>
    <n v="7205164879"/>
    <s v="NULL"/>
    <s v="NULL"/>
    <s v="7205164879"/>
    <d v="1972-05-16T00:00:00"/>
    <s v="7205164879"/>
    <n v="0"/>
    <x v="0"/>
    <s v=""/>
    <s v=""/>
    <s v=""/>
    <n v="0"/>
    <n v="0"/>
    <x v="0"/>
  </r>
  <r>
    <s v="7738800"/>
    <d v="2023-12-31T00:00:00"/>
    <n v="261997.87"/>
    <d v="2022-05-02T00:00:00"/>
    <x v="1"/>
    <s v="Frozen"/>
    <s v="0.2495"/>
    <n v="1"/>
    <n v="8110265694"/>
    <n v="8110265694"/>
    <s v="NULL"/>
    <s v="NULL"/>
    <s v="8110265694"/>
    <d v="1981-10-26T00:00:00"/>
    <s v="NULL"/>
    <n v="0"/>
    <x v="0"/>
    <s v=""/>
    <s v=""/>
    <s v=""/>
    <n v="0"/>
    <n v="0"/>
    <x v="0"/>
  </r>
  <r>
    <s v="7738834"/>
    <d v="2023-12-31T00:00:00"/>
    <n v="121874.74"/>
    <d v="2022-04-08T00:00:00"/>
    <x v="1"/>
    <s v="Frozen"/>
    <s v="0.1705"/>
    <n v="1"/>
    <n v="9611286775"/>
    <n v="9611286775"/>
    <s v="NULL"/>
    <s v="NULL"/>
    <s v="9611286775"/>
    <d v="1996-11-28T00:00:00"/>
    <s v="NULL"/>
    <n v="0"/>
    <x v="0"/>
    <s v=""/>
    <s v=""/>
    <s v=""/>
    <n v="0"/>
    <n v="0"/>
    <x v="0"/>
  </r>
  <r>
    <s v="7738883"/>
    <d v="2023-12-31T00:00:00"/>
    <n v="148398.32999999999"/>
    <d v="2022-04-08T00:00:00"/>
    <x v="0"/>
    <s v="1 delayed payment"/>
    <s v="0.2795"/>
    <n v="1"/>
    <n v="9401266896"/>
    <n v="9401266896"/>
    <s v="NULL"/>
    <s v="NULL"/>
    <s v="9401266896"/>
    <d v="1994-01-26T00:00:00"/>
    <s v="NULL"/>
    <n v="0"/>
    <x v="0"/>
    <s v=""/>
    <s v=""/>
    <s v=""/>
    <n v="0"/>
    <n v="0"/>
    <x v="0"/>
  </r>
  <r>
    <s v="7738958"/>
    <d v="2023-12-31T00:00:00"/>
    <n v="490538.3"/>
    <d v="2022-04-12T00:00:00"/>
    <x v="0"/>
    <s v="0 delayed payments"/>
    <s v="0.2800"/>
    <n v="2"/>
    <n v="8504138077"/>
    <n v="8504138077"/>
    <s v="NULL"/>
    <s v="NULL"/>
    <s v="8504138077"/>
    <d v="1985-04-13T00:00:00"/>
    <s v="8504138077"/>
    <n v="0"/>
    <x v="0"/>
    <s v=""/>
    <s v=""/>
    <s v=""/>
    <n v="0"/>
    <n v="0"/>
    <x v="0"/>
  </r>
  <r>
    <s v="7738990"/>
    <d v="2023-12-31T00:00:00"/>
    <n v="192496.92"/>
    <d v="2022-05-02T00:00:00"/>
    <x v="0"/>
    <s v="0 delayed payments"/>
    <s v="0.1945"/>
    <n v="1"/>
    <n v="9908201370"/>
    <n v="9908201370"/>
    <s v="NULL"/>
    <s v="NULL"/>
    <s v="9908201370"/>
    <d v="1999-08-20T00:00:00"/>
    <s v="NULL"/>
    <n v="0"/>
    <x v="0"/>
    <s v=""/>
    <s v=""/>
    <s v=""/>
    <n v="0"/>
    <n v="0"/>
    <x v="0"/>
  </r>
  <r>
    <s v="7739139"/>
    <d v="2023-12-31T00:00:00"/>
    <n v="280741.63"/>
    <d v="2022-04-13T00:00:00"/>
    <x v="0"/>
    <s v="1 delayed payment"/>
    <s v="0.2740"/>
    <n v="1"/>
    <n v="9506196444"/>
    <n v="9506196444"/>
    <s v="NULL"/>
    <s v="NULL"/>
    <s v="9506196444"/>
    <d v="1995-06-19T00:00:00"/>
    <s v="NULL"/>
    <n v="0"/>
    <x v="0"/>
    <s v=""/>
    <s v=""/>
    <s v=""/>
    <n v="0"/>
    <n v="0"/>
    <x v="0"/>
  </r>
  <r>
    <s v="7739261"/>
    <d v="2023-12-31T00:00:00"/>
    <n v="82369.679999999993"/>
    <d v="2022-04-20T00:00:00"/>
    <x v="0"/>
    <s v="1 delayed payment"/>
    <s v="0.2765"/>
    <n v="1"/>
    <n v="9811087197"/>
    <n v="9811087197"/>
    <s v="NULL"/>
    <s v="NULL"/>
    <s v="9811087197"/>
    <d v="1998-11-08T00:00:00"/>
    <s v="NULL"/>
    <n v="0"/>
    <x v="0"/>
    <s v=""/>
    <s v=""/>
    <s v=""/>
    <n v="0"/>
    <n v="0"/>
    <x v="0"/>
  </r>
  <r>
    <s v="7739329"/>
    <d v="2023-12-31T00:00:00"/>
    <n v="48331.65"/>
    <d v="2022-05-30T00:00:00"/>
    <x v="0"/>
    <s v="0 delayed payments"/>
    <s v="0.2767"/>
    <n v="1"/>
    <n v="6302069353"/>
    <n v="6302069353"/>
    <s v="NULL"/>
    <s v="NULL"/>
    <s v="6302069353"/>
    <d v="1963-02-06T00:00:00"/>
    <s v="NULL"/>
    <n v="0"/>
    <x v="0"/>
    <s v=""/>
    <s v=""/>
    <s v=""/>
    <n v="0"/>
    <n v="0"/>
    <x v="0"/>
  </r>
  <r>
    <s v="7739527"/>
    <d v="2023-12-31T00:00:00"/>
    <n v="205237.41"/>
    <d v="2022-04-13T00:00:00"/>
    <x v="1"/>
    <s v="Frozen"/>
    <s v="0.1970"/>
    <n v="1"/>
    <n v="8508144998"/>
    <n v="8508144998"/>
    <s v="NULL"/>
    <s v="NULL"/>
    <s v="8508144998"/>
    <d v="1985-08-14T00:00:00"/>
    <s v="NULL"/>
    <n v="0"/>
    <x v="0"/>
    <s v="8508144998"/>
    <s v=""/>
    <s v="Skuldsanering bevilj"/>
    <n v="1"/>
    <n v="0"/>
    <x v="1"/>
  </r>
  <r>
    <s v="7739584"/>
    <d v="2023-12-31T00:00:00"/>
    <n v="258791.46"/>
    <d v="2022-04-11T00:00:00"/>
    <x v="0"/>
    <s v="0 delayed payments"/>
    <s v="0.2892"/>
    <n v="1"/>
    <n v="8009296560"/>
    <n v="8009296560"/>
    <s v="NULL"/>
    <s v="NULL"/>
    <s v="8009296560"/>
    <d v="1980-09-29T00:00:00"/>
    <s v="NULL"/>
    <n v="0"/>
    <x v="0"/>
    <s v=""/>
    <s v=""/>
    <s v=""/>
    <n v="0"/>
    <n v="0"/>
    <x v="0"/>
  </r>
  <r>
    <s v="7739592"/>
    <d v="2023-12-31T00:00:00"/>
    <n v="116141.59"/>
    <d v="2022-04-12T00:00:00"/>
    <x v="0"/>
    <s v="0 delayed payments"/>
    <s v="0.2602"/>
    <n v="1"/>
    <n v="9404133648"/>
    <n v="9404133648"/>
    <s v="NULL"/>
    <s v="NULL"/>
    <s v="9404133648"/>
    <d v="1994-04-13T00:00:00"/>
    <s v="NULL"/>
    <n v="0"/>
    <x v="0"/>
    <s v=""/>
    <s v=""/>
    <s v=""/>
    <n v="0"/>
    <n v="0"/>
    <x v="0"/>
  </r>
  <r>
    <s v="7739675"/>
    <d v="2023-12-31T00:00:00"/>
    <n v="235150.7"/>
    <d v="2022-05-02T00:00:00"/>
    <x v="1"/>
    <s v="Frozen"/>
    <s v="0.2270"/>
    <n v="1"/>
    <n v="7610301942"/>
    <n v="7610301942"/>
    <s v="NULL"/>
    <s v="NULL"/>
    <s v="7610301942"/>
    <d v="1976-10-30T00:00:00"/>
    <s v="NULL"/>
    <n v="0"/>
    <x v="0"/>
    <s v=""/>
    <s v=""/>
    <s v=""/>
    <n v="0"/>
    <n v="0"/>
    <x v="0"/>
  </r>
  <r>
    <s v="7739725"/>
    <d v="2023-12-31T00:00:00"/>
    <n v="236447.65"/>
    <d v="2022-04-13T00:00:00"/>
    <x v="0"/>
    <s v="0 delayed payments"/>
    <s v="0.2552"/>
    <n v="1"/>
    <n v="8706266031"/>
    <n v="8706266031"/>
    <s v="NULL"/>
    <s v="NULL"/>
    <s v="8706266031"/>
    <d v="1987-06-26T00:00:00"/>
    <s v="NULL"/>
    <n v="0"/>
    <x v="0"/>
    <s v=""/>
    <s v=""/>
    <s v=""/>
    <n v="0"/>
    <n v="0"/>
    <x v="0"/>
  </r>
  <r>
    <s v="7739816"/>
    <d v="2023-12-31T00:00:00"/>
    <n v="274163.17"/>
    <d v="2022-04-14T00:00:00"/>
    <x v="0"/>
    <s v="0 delayed payments"/>
    <s v="0.2552"/>
    <n v="1"/>
    <n v="8312134995"/>
    <n v="8312134995"/>
    <s v="NULL"/>
    <s v="NULL"/>
    <s v="8312134995"/>
    <d v="1983-12-13T00:00:00"/>
    <s v="NULL"/>
    <n v="0"/>
    <x v="0"/>
    <s v=""/>
    <s v=""/>
    <s v=""/>
    <n v="0"/>
    <n v="0"/>
    <x v="0"/>
  </r>
  <r>
    <s v="7739832"/>
    <d v="2023-12-31T00:00:00"/>
    <n v="288998.62"/>
    <d v="2022-04-13T00:00:00"/>
    <x v="0"/>
    <s v="1 delayed payment"/>
    <s v="0.2005"/>
    <n v="1"/>
    <n v="8509210772"/>
    <n v="8509210772"/>
    <s v="NULL"/>
    <s v="NULL"/>
    <s v="8509210772"/>
    <d v="1985-09-21T00:00:00"/>
    <s v="NULL"/>
    <n v="0"/>
    <x v="0"/>
    <s v=""/>
    <s v=""/>
    <s v=""/>
    <n v="0"/>
    <n v="0"/>
    <x v="0"/>
  </r>
  <r>
    <s v="7739857"/>
    <d v="2023-12-31T00:00:00"/>
    <n v="268543.98"/>
    <d v="2022-04-13T00:00:00"/>
    <x v="0"/>
    <s v="0 delayed payments"/>
    <s v="0.0950"/>
    <n v="1"/>
    <n v="8911111980"/>
    <n v="8911111980"/>
    <s v="NULL"/>
    <s v="NULL"/>
    <s v="8911111980"/>
    <d v="1989-11-11T00:00:00"/>
    <s v="NULL"/>
    <n v="0"/>
    <x v="0"/>
    <s v=""/>
    <s v=""/>
    <s v=""/>
    <n v="0"/>
    <n v="0"/>
    <x v="0"/>
  </r>
  <r>
    <s v="7739881"/>
    <d v="2023-12-31T00:00:00"/>
    <n v="287443.68"/>
    <d v="2022-04-12T00:00:00"/>
    <x v="1"/>
    <s v="Frozen"/>
    <s v="0.2170"/>
    <n v="1"/>
    <n v="9009190753"/>
    <n v="9009190753"/>
    <s v="NULL"/>
    <s v="NULL"/>
    <s v="9009190753"/>
    <d v="1990-09-19T00:00:00"/>
    <s v="NULL"/>
    <n v="0"/>
    <x v="0"/>
    <s v=""/>
    <s v=""/>
    <s v=""/>
    <n v="0"/>
    <n v="0"/>
    <x v="0"/>
  </r>
  <r>
    <s v="7739923"/>
    <d v="2023-12-31T00:00:00"/>
    <n v="229767.73"/>
    <d v="2022-04-21T00:00:00"/>
    <x v="0"/>
    <s v="0 delayed payments"/>
    <s v="0.2705"/>
    <n v="1"/>
    <n v="8211034130"/>
    <n v="8211034130"/>
    <s v="NULL"/>
    <s v="NULL"/>
    <s v="8211034130"/>
    <d v="1982-11-03T00:00:00"/>
    <s v="NULL"/>
    <n v="0"/>
    <x v="0"/>
    <s v=""/>
    <s v=""/>
    <s v=""/>
    <n v="0"/>
    <n v="0"/>
    <x v="0"/>
  </r>
  <r>
    <s v="7740095"/>
    <d v="2023-12-31T00:00:00"/>
    <n v="114022"/>
    <d v="2022-04-13T00:00:00"/>
    <x v="0"/>
    <s v="0 delayed payments"/>
    <s v="0.2867"/>
    <n v="1"/>
    <n v="7009261921"/>
    <n v="7009261921"/>
    <s v="NULL"/>
    <s v="NULL"/>
    <s v="7009261921"/>
    <d v="1970-09-26T00:00:00"/>
    <s v="NULL"/>
    <n v="0"/>
    <x v="0"/>
    <s v=""/>
    <s v=""/>
    <s v=""/>
    <n v="0"/>
    <n v="0"/>
    <x v="0"/>
  </r>
  <r>
    <s v="7740194"/>
    <d v="2023-12-31T00:00:00"/>
    <n v="369535.27"/>
    <d v="2022-04-19T00:00:00"/>
    <x v="0"/>
    <s v="1 delayed payment"/>
    <s v="0.2502"/>
    <n v="2"/>
    <n v="7901240734"/>
    <n v="7901240734"/>
    <s v="NULL"/>
    <s v="NULL"/>
    <s v="7901240734"/>
    <d v="1979-01-24T00:00:00"/>
    <s v="7901240734"/>
    <n v="0"/>
    <x v="0"/>
    <s v=""/>
    <s v=""/>
    <s v=""/>
    <n v="0"/>
    <n v="0"/>
    <x v="0"/>
  </r>
  <r>
    <s v="7740202"/>
    <d v="2023-12-31T00:00:00"/>
    <n v="485573.84"/>
    <d v="2022-04-14T00:00:00"/>
    <x v="0"/>
    <s v="1 delayed payment"/>
    <s v="0.2505"/>
    <n v="2"/>
    <n v="8502040374"/>
    <n v="8502040374"/>
    <s v="NULL"/>
    <s v="NULL"/>
    <s v="8502040374"/>
    <d v="1985-02-04T00:00:00"/>
    <s v="8502040374"/>
    <n v="0"/>
    <x v="0"/>
    <s v=""/>
    <s v=""/>
    <s v=""/>
    <n v="0"/>
    <n v="0"/>
    <x v="0"/>
  </r>
  <r>
    <s v="7740301"/>
    <d v="2023-12-31T00:00:00"/>
    <n v="189539.6"/>
    <d v="2022-04-13T00:00:00"/>
    <x v="0"/>
    <s v="0 delayed payments"/>
    <s v="0.1705"/>
    <n v="1"/>
    <n v="8905255272"/>
    <n v="8905255272"/>
    <s v="NULL"/>
    <s v="NULL"/>
    <s v="8905255272"/>
    <d v="1989-05-25T00:00:00"/>
    <s v="NULL"/>
    <n v="0"/>
    <x v="0"/>
    <s v=""/>
    <s v=""/>
    <s v=""/>
    <n v="0"/>
    <n v="0"/>
    <x v="0"/>
  </r>
  <r>
    <s v="7740319"/>
    <d v="2023-12-31T00:00:00"/>
    <n v="41671.360000000001"/>
    <d v="2022-05-02T00:00:00"/>
    <x v="0"/>
    <s v="0 delayed payments"/>
    <s v="0.2667"/>
    <n v="1"/>
    <n v="8607205914"/>
    <n v="8607205914"/>
    <s v="NULL"/>
    <s v="NULL"/>
    <s v="8607205914"/>
    <d v="1986-07-20T00:00:00"/>
    <s v="NULL"/>
    <n v="0"/>
    <x v="0"/>
    <s v=""/>
    <s v=""/>
    <s v=""/>
    <n v="0"/>
    <n v="0"/>
    <x v="0"/>
  </r>
  <r>
    <s v="7740368"/>
    <d v="2023-12-31T00:00:00"/>
    <n v="132854.76999999999"/>
    <d v="2022-04-28T00:00:00"/>
    <x v="0"/>
    <s v="0 delayed payments"/>
    <s v="0.2802"/>
    <n v="2"/>
    <n v="9701170855"/>
    <n v="9701170855"/>
    <s v="NULL"/>
    <s v="NULL"/>
    <s v="9701170855"/>
    <d v="1997-01-17T00:00:00"/>
    <s v="9701170855"/>
    <n v="0"/>
    <x v="0"/>
    <s v=""/>
    <s v=""/>
    <s v=""/>
    <n v="0"/>
    <n v="0"/>
    <x v="0"/>
  </r>
  <r>
    <s v="7740442"/>
    <d v="2023-12-31T00:00:00"/>
    <n v="29363.919999999998"/>
    <d v="2022-04-14T00:00:00"/>
    <x v="0"/>
    <s v="0 delayed payments"/>
    <s v="0.2155"/>
    <n v="1"/>
    <n v="9904253235"/>
    <n v="9904253235"/>
    <s v="NULL"/>
    <s v="NULL"/>
    <s v="9904253235"/>
    <d v="1999-04-25T00:00:00"/>
    <s v="NULL"/>
    <n v="0"/>
    <x v="0"/>
    <s v=""/>
    <s v=""/>
    <s v=""/>
    <n v="0"/>
    <n v="0"/>
    <x v="0"/>
  </r>
  <r>
    <s v="7740509"/>
    <d v="2023-12-31T00:00:00"/>
    <n v="238903.49"/>
    <d v="2022-04-14T00:00:00"/>
    <x v="0"/>
    <s v="1 delayed payment"/>
    <s v="0.2467"/>
    <n v="1"/>
    <n v="9704200063"/>
    <n v="9704200063"/>
    <s v="NULL"/>
    <s v="NULL"/>
    <s v="9704200063"/>
    <d v="1997-04-20T00:00:00"/>
    <s v="NULL"/>
    <n v="0"/>
    <x v="0"/>
    <s v=""/>
    <s v=""/>
    <s v=""/>
    <n v="0"/>
    <n v="0"/>
    <x v="0"/>
  </r>
  <r>
    <s v="7740533"/>
    <d v="2023-12-31T00:00:00"/>
    <n v="208390.44"/>
    <d v="2022-04-19T00:00:00"/>
    <x v="0"/>
    <s v="0 delayed payments"/>
    <s v="0.2005"/>
    <n v="1"/>
    <n v="9711181751"/>
    <n v="9711181751"/>
    <s v="NULL"/>
    <s v="NULL"/>
    <s v="9711181751"/>
    <d v="1997-11-18T00:00:00"/>
    <s v="NULL"/>
    <n v="0"/>
    <x v="0"/>
    <s v=""/>
    <s v=""/>
    <s v=""/>
    <n v="0"/>
    <n v="0"/>
    <x v="0"/>
  </r>
  <r>
    <s v="7740558"/>
    <d v="2023-12-31T00:00:00"/>
    <n v="107074.62"/>
    <d v="2022-04-14T00:00:00"/>
    <x v="0"/>
    <s v="0 delayed payments"/>
    <s v="0.2870"/>
    <n v="1"/>
    <n v="9401039517"/>
    <n v="9401039517"/>
    <s v="NULL"/>
    <s v="NULL"/>
    <s v="9401039517"/>
    <d v="1994-01-03T00:00:00"/>
    <s v="NULL"/>
    <n v="0"/>
    <x v="0"/>
    <s v=""/>
    <s v=""/>
    <s v=""/>
    <n v="0"/>
    <n v="0"/>
    <x v="0"/>
  </r>
  <r>
    <s v="7740574"/>
    <d v="2023-12-31T00:00:00"/>
    <n v="76936.94"/>
    <d v="2022-04-19T00:00:00"/>
    <x v="0"/>
    <s v="0 delayed payments"/>
    <s v="0.2802"/>
    <n v="2"/>
    <n v="7704162424"/>
    <n v="7704162424"/>
    <s v="NULL"/>
    <s v="NULL"/>
    <s v="7704162424"/>
    <d v="1977-04-16T00:00:00"/>
    <s v="7704162424"/>
    <n v="0"/>
    <x v="0"/>
    <s v=""/>
    <s v=""/>
    <s v=""/>
    <n v="0"/>
    <n v="0"/>
    <x v="0"/>
  </r>
  <r>
    <s v="7740657"/>
    <d v="2023-12-31T00:00:00"/>
    <n v="56519.3"/>
    <d v="2022-04-14T00:00:00"/>
    <x v="0"/>
    <s v="0 delayed payments"/>
    <s v="0.2767"/>
    <n v="1"/>
    <n v="6807099210"/>
    <n v="6807099210"/>
    <s v="NULL"/>
    <s v="NULL"/>
    <s v="6807099210"/>
    <d v="1968-07-09T00:00:00"/>
    <s v="NULL"/>
    <n v="0"/>
    <x v="0"/>
    <s v=""/>
    <s v=""/>
    <s v=""/>
    <n v="0"/>
    <n v="0"/>
    <x v="0"/>
  </r>
  <r>
    <s v="7740699"/>
    <d v="2023-12-31T00:00:00"/>
    <n v="126292.4"/>
    <d v="2022-04-20T00:00:00"/>
    <x v="0"/>
    <s v="0 delayed payments"/>
    <s v="0.1705"/>
    <n v="1"/>
    <n v="9306106411"/>
    <n v="9306106411"/>
    <s v="NULL"/>
    <s v="NULL"/>
    <s v="9306106411"/>
    <d v="1993-06-10T00:00:00"/>
    <s v="NULL"/>
    <n v="0"/>
    <x v="0"/>
    <s v=""/>
    <s v=""/>
    <s v=""/>
    <n v="0"/>
    <n v="0"/>
    <x v="0"/>
  </r>
  <r>
    <s v="7740749"/>
    <d v="2023-12-31T00:00:00"/>
    <n v="116041.19"/>
    <d v="2022-04-29T00:00:00"/>
    <x v="0"/>
    <s v="0 delayed payments"/>
    <s v="0.2105"/>
    <n v="1"/>
    <n v="8812271701"/>
    <n v="8812271701"/>
    <s v="NULL"/>
    <s v="NULL"/>
    <s v="8812271701"/>
    <d v="1988-12-27T00:00:00"/>
    <s v="NULL"/>
    <n v="0"/>
    <x v="0"/>
    <s v=""/>
    <s v=""/>
    <s v=""/>
    <n v="0"/>
    <n v="0"/>
    <x v="0"/>
  </r>
  <r>
    <s v="7740780"/>
    <d v="2023-12-31T00:00:00"/>
    <n v="131899.82"/>
    <d v="2022-04-14T00:00:00"/>
    <x v="0"/>
    <s v="0 delayed payments"/>
    <s v="0.2870"/>
    <n v="1"/>
    <n v="9912105005"/>
    <n v="9912105005"/>
    <s v="NULL"/>
    <s v="NULL"/>
    <s v="9912105005"/>
    <d v="1999-12-10T00:00:00"/>
    <s v="NULL"/>
    <n v="0"/>
    <x v="0"/>
    <s v=""/>
    <s v=""/>
    <s v=""/>
    <n v="0"/>
    <n v="0"/>
    <x v="0"/>
  </r>
  <r>
    <s v="7740848"/>
    <d v="2023-12-31T00:00:00"/>
    <n v="192926.92"/>
    <d v="2022-04-14T00:00:00"/>
    <x v="0"/>
    <s v="0 delayed payments"/>
    <s v="0.1705"/>
    <n v="1"/>
    <n v="9306126567"/>
    <n v="9306126567"/>
    <s v="NULL"/>
    <s v="NULL"/>
    <s v="9306126567"/>
    <d v="1993-06-12T00:00:00"/>
    <s v="NULL"/>
    <n v="0"/>
    <x v="0"/>
    <s v=""/>
    <s v=""/>
    <s v=""/>
    <n v="0"/>
    <n v="0"/>
    <x v="0"/>
  </r>
  <r>
    <s v="7740855"/>
    <d v="2023-12-31T00:00:00"/>
    <n v="85195.34"/>
    <d v="2022-04-19T00:00:00"/>
    <x v="0"/>
    <s v="1 delayed payment"/>
    <s v="0.1705"/>
    <n v="1"/>
    <n v="7604104468"/>
    <n v="7604104468"/>
    <s v="NULL"/>
    <s v="NULL"/>
    <s v="7604104468"/>
    <d v="1976-04-10T00:00:00"/>
    <s v="NULL"/>
    <n v="0"/>
    <x v="0"/>
    <s v=""/>
    <s v=""/>
    <s v=""/>
    <n v="0"/>
    <n v="0"/>
    <x v="0"/>
  </r>
  <r>
    <s v="7740939"/>
    <d v="2023-12-31T00:00:00"/>
    <n v="221155.44"/>
    <d v="2022-05-03T00:00:00"/>
    <x v="0"/>
    <s v="3 delayed payments"/>
    <s v="0.0995"/>
    <n v="2"/>
    <n v="7312106334"/>
    <n v="7312106334"/>
    <s v="NULL"/>
    <s v="NULL"/>
    <s v="7312106334"/>
    <d v="1973-12-10T00:00:00"/>
    <s v="7312106334"/>
    <n v="0"/>
    <x v="0"/>
    <s v=""/>
    <s v=""/>
    <s v=""/>
    <n v="0"/>
    <n v="0"/>
    <x v="0"/>
  </r>
  <r>
    <s v="7740970"/>
    <d v="2023-12-31T00:00:00"/>
    <n v="78026.100000000006"/>
    <d v="2022-04-19T00:00:00"/>
    <x v="0"/>
    <s v="1 delayed payment"/>
    <s v="0.2155"/>
    <n v="1"/>
    <n v="9411074009"/>
    <n v="9411074009"/>
    <s v="NULL"/>
    <s v="NULL"/>
    <s v="9411074009"/>
    <d v="1994-11-07T00:00:00"/>
    <s v="NULL"/>
    <n v="0"/>
    <x v="0"/>
    <s v=""/>
    <s v=""/>
    <s v=""/>
    <n v="0"/>
    <n v="0"/>
    <x v="0"/>
  </r>
  <r>
    <s v="7741028"/>
    <d v="2023-12-31T00:00:00"/>
    <n v="278498.03999999998"/>
    <d v="2022-05-02T00:00:00"/>
    <x v="0"/>
    <s v="0 delayed payments"/>
    <s v="0.0850"/>
    <n v="1"/>
    <n v="7801286720"/>
    <n v="7801286720"/>
    <s v="NULL"/>
    <s v="NULL"/>
    <s v="7801286720"/>
    <d v="1978-01-28T00:00:00"/>
    <s v="NULL"/>
    <n v="0"/>
    <x v="0"/>
    <s v=""/>
    <s v=""/>
    <s v=""/>
    <n v="0"/>
    <n v="0"/>
    <x v="0"/>
  </r>
  <r>
    <s v="7741077"/>
    <d v="2023-12-31T00:00:00"/>
    <n v="100906.3"/>
    <d v="2022-04-20T00:00:00"/>
    <x v="0"/>
    <s v="0 delayed payments"/>
    <s v="0.1705"/>
    <n v="1"/>
    <n v="7411212744"/>
    <n v="7411212744"/>
    <s v="NULL"/>
    <s v="NULL"/>
    <s v="7411212744"/>
    <d v="1974-11-21T00:00:00"/>
    <s v="NULL"/>
    <n v="0"/>
    <x v="0"/>
    <s v=""/>
    <s v=""/>
    <s v=""/>
    <n v="0"/>
    <n v="0"/>
    <x v="0"/>
  </r>
  <r>
    <s v="7741283"/>
    <d v="2023-12-31T00:00:00"/>
    <n v="82578.929999999993"/>
    <d v="2022-05-02T00:00:00"/>
    <x v="0"/>
    <s v="0 delayed payments"/>
    <s v="0.2645"/>
    <n v="1"/>
    <n v="9608136454"/>
    <n v="9608136454"/>
    <s v="NULL"/>
    <s v="NULL"/>
    <s v="9608136454"/>
    <d v="1996-08-13T00:00:00"/>
    <s v="NULL"/>
    <n v="0"/>
    <x v="0"/>
    <s v=""/>
    <s v=""/>
    <s v=""/>
    <n v="0"/>
    <n v="0"/>
    <x v="0"/>
  </r>
  <r>
    <s v="7741382"/>
    <d v="2023-12-31T00:00:00"/>
    <n v="485928.02"/>
    <d v="2022-04-20T00:00:00"/>
    <x v="1"/>
    <s v="Frozen"/>
    <s v="0.1892"/>
    <n v="2"/>
    <n v="8403270658"/>
    <n v="8403270658"/>
    <s v="NULL"/>
    <s v="NULL"/>
    <s v="8403270658"/>
    <d v="1984-03-27T00:00:00"/>
    <s v="8403270658"/>
    <n v="0"/>
    <x v="0"/>
    <s v=""/>
    <s v=""/>
    <s v=""/>
    <n v="0"/>
    <n v="0"/>
    <x v="0"/>
  </r>
  <r>
    <s v="7741598"/>
    <d v="2023-12-31T00:00:00"/>
    <n v="294538.12"/>
    <d v="2022-04-20T00:00:00"/>
    <x v="0"/>
    <s v="0 delayed payments"/>
    <s v="0.2205"/>
    <n v="1"/>
    <n v="9203074407"/>
    <n v="9203074407"/>
    <s v="NULL"/>
    <s v="NULL"/>
    <s v="9203074407"/>
    <d v="1992-03-07T00:00:00"/>
    <s v="NULL"/>
    <n v="0"/>
    <x v="0"/>
    <s v=""/>
    <s v=""/>
    <s v=""/>
    <n v="0"/>
    <n v="0"/>
    <x v="0"/>
  </r>
  <r>
    <s v="7741747"/>
    <d v="2023-12-31T00:00:00"/>
    <n v="342252.17"/>
    <d v="2022-04-20T00:00:00"/>
    <x v="0"/>
    <s v="1 delayed payment"/>
    <s v="0.2505"/>
    <n v="2"/>
    <n v="9207033730"/>
    <n v="9207033730"/>
    <s v="NULL"/>
    <s v="NULL"/>
    <s v="9207033730"/>
    <d v="1992-07-03T00:00:00"/>
    <s v="9207033730"/>
    <n v="0"/>
    <x v="0"/>
    <s v=""/>
    <s v=""/>
    <s v=""/>
    <n v="0"/>
    <n v="0"/>
    <x v="0"/>
  </r>
  <r>
    <s v="7741762"/>
    <d v="2023-12-31T00:00:00"/>
    <n v="36276.22"/>
    <d v="2022-05-02T00:00:00"/>
    <x v="1"/>
    <s v="Frozen"/>
    <s v="0.2370"/>
    <n v="1"/>
    <n v="9402123955"/>
    <n v="9402123955"/>
    <s v="NULL"/>
    <s v="NULL"/>
    <s v="9402123955"/>
    <d v="1994-02-12T00:00:00"/>
    <s v="NULL"/>
    <n v="0"/>
    <x v="0"/>
    <s v=""/>
    <s v=""/>
    <s v=""/>
    <n v="0"/>
    <n v="0"/>
    <x v="0"/>
  </r>
  <r>
    <s v="7741804"/>
    <d v="2023-12-31T00:00:00"/>
    <n v="133508.01"/>
    <d v="2022-04-20T00:00:00"/>
    <x v="0"/>
    <s v="0 delayed payments"/>
    <s v="0.2105"/>
    <n v="1"/>
    <n v="8501177516"/>
    <n v="8501177516"/>
    <s v="NULL"/>
    <s v="NULL"/>
    <s v="8501177516"/>
    <d v="1985-01-17T00:00:00"/>
    <s v="NULL"/>
    <n v="0"/>
    <x v="0"/>
    <s v=""/>
    <s v=""/>
    <s v=""/>
    <n v="0"/>
    <n v="0"/>
    <x v="0"/>
  </r>
  <r>
    <s v="7741846"/>
    <d v="2023-12-31T00:00:00"/>
    <n v="278983.7"/>
    <d v="2022-04-21T00:00:00"/>
    <x v="0"/>
    <s v="1 delayed payment"/>
    <s v="0.2552"/>
    <n v="1"/>
    <n v="7807261545"/>
    <n v="7807261545"/>
    <s v="NULL"/>
    <s v="NULL"/>
    <s v="7807261545"/>
    <d v="1978-07-26T00:00:00"/>
    <s v="NULL"/>
    <n v="0"/>
    <x v="0"/>
    <s v=""/>
    <s v=""/>
    <s v=""/>
    <n v="0"/>
    <n v="0"/>
    <x v="0"/>
  </r>
  <r>
    <s v="7741911"/>
    <d v="2023-12-31T00:00:00"/>
    <n v="143531.92000000001"/>
    <d v="2022-05-02T00:00:00"/>
    <x v="0"/>
    <s v="2 delayed payments"/>
    <s v="0.2870"/>
    <n v="1"/>
    <n v="8810025141"/>
    <n v="8810025141"/>
    <s v="NULL"/>
    <s v="NULL"/>
    <s v="8810025141"/>
    <d v="1988-10-02T00:00:00"/>
    <s v="NULL"/>
    <n v="0"/>
    <x v="0"/>
    <s v=""/>
    <s v=""/>
    <s v=""/>
    <n v="0"/>
    <n v="0"/>
    <x v="0"/>
  </r>
  <r>
    <s v="7741929"/>
    <d v="2023-12-31T00:00:00"/>
    <n v="178125.57"/>
    <d v="2022-04-21T00:00:00"/>
    <x v="0"/>
    <s v="0 delayed payments"/>
    <s v="0.1705"/>
    <n v="1"/>
    <n v="8503014360"/>
    <n v="8503014360"/>
    <s v="NULL"/>
    <s v="NULL"/>
    <s v="8503014360"/>
    <d v="1985-03-01T00:00:00"/>
    <s v="NULL"/>
    <n v="0"/>
    <x v="0"/>
    <s v=""/>
    <s v=""/>
    <s v=""/>
    <n v="0"/>
    <n v="0"/>
    <x v="0"/>
  </r>
  <r>
    <s v="7741952"/>
    <d v="2023-12-31T00:00:00"/>
    <n v="267212.07"/>
    <d v="2022-04-20T00:00:00"/>
    <x v="0"/>
    <s v="3 delayed payments"/>
    <s v="0.0000"/>
    <n v="1"/>
    <n v="7101462"/>
    <n v="7101462"/>
    <s v="NULL"/>
    <s v="NULL"/>
    <s v="7101462"/>
    <d v="2000-07-10T00:00:00"/>
    <s v="NULL"/>
    <n v="0"/>
    <x v="0"/>
    <s v=""/>
    <s v=""/>
    <s v=""/>
    <n v="0"/>
    <n v="0"/>
    <x v="0"/>
  </r>
  <r>
    <s v="7742265"/>
    <d v="2023-12-31T00:00:00"/>
    <n v="211555.72"/>
    <d v="2022-05-25T00:00:00"/>
    <x v="0"/>
    <s v="0 delayed payments"/>
    <s v="0.2645"/>
    <n v="1"/>
    <n v="9211144580"/>
    <n v="9211144580"/>
    <s v="NULL"/>
    <s v="NULL"/>
    <s v="9211144580"/>
    <d v="1992-11-14T00:00:00"/>
    <s v="NULL"/>
    <n v="0"/>
    <x v="0"/>
    <s v=""/>
    <s v=""/>
    <s v=""/>
    <n v="0"/>
    <n v="0"/>
    <x v="0"/>
  </r>
  <r>
    <s v="7742299"/>
    <d v="2023-12-31T00:00:00"/>
    <n v="29957.59"/>
    <d v="2022-04-21T00:00:00"/>
    <x v="0"/>
    <s v="0 delayed payments"/>
    <s v="0.1705"/>
    <n v="1"/>
    <n v="8710255376"/>
    <n v="8710255376"/>
    <s v="NULL"/>
    <s v="NULL"/>
    <s v="8710255376"/>
    <d v="1987-10-25T00:00:00"/>
    <s v="NULL"/>
    <n v="0"/>
    <x v="0"/>
    <s v=""/>
    <s v=""/>
    <s v=""/>
    <n v="0"/>
    <n v="0"/>
    <x v="0"/>
  </r>
  <r>
    <s v="7742364"/>
    <d v="2023-12-31T00:00:00"/>
    <n v="230380.46"/>
    <d v="2022-05-02T00:00:00"/>
    <x v="0"/>
    <s v="0 delayed payments"/>
    <s v="0.2892"/>
    <n v="1"/>
    <n v="8506131617"/>
    <n v="8506131617"/>
    <s v="NULL"/>
    <s v="NULL"/>
    <s v="8506131617"/>
    <d v="1985-06-13T00:00:00"/>
    <s v="NULL"/>
    <n v="0"/>
    <x v="0"/>
    <s v=""/>
    <s v=""/>
    <s v=""/>
    <n v="0"/>
    <n v="0"/>
    <x v="0"/>
  </r>
  <r>
    <s v="7742398"/>
    <d v="2023-12-31T00:00:00"/>
    <n v="331497.15999999997"/>
    <d v="2022-04-21T00:00:00"/>
    <x v="0"/>
    <s v="0 delayed payments"/>
    <s v="0.2805"/>
    <n v="2"/>
    <n v="8405253355"/>
    <n v="8405253355"/>
    <s v="NULL"/>
    <s v="NULL"/>
    <s v="8405253355"/>
    <d v="1984-05-25T00:00:00"/>
    <s v="8405253355"/>
    <n v="0"/>
    <x v="0"/>
    <s v=""/>
    <s v=""/>
    <s v=""/>
    <n v="0"/>
    <n v="0"/>
    <x v="0"/>
  </r>
  <r>
    <s v="7742406"/>
    <d v="2023-12-31T00:00:00"/>
    <n v="233475.77"/>
    <d v="2022-05-03T00:00:00"/>
    <x v="0"/>
    <s v="0 delayed payments"/>
    <s v="0.1645"/>
    <n v="1"/>
    <n v="2087831"/>
    <n v="2087831"/>
    <s v="NULL"/>
    <s v="NULL"/>
    <s v="2087831"/>
    <d v="2000-02-08T00:00:00"/>
    <s v="NULL"/>
    <n v="0"/>
    <x v="0"/>
    <s v=""/>
    <s v=""/>
    <s v=""/>
    <n v="0"/>
    <n v="0"/>
    <x v="0"/>
  </r>
  <r>
    <s v="7742430"/>
    <d v="2023-12-31T00:00:00"/>
    <n v="251509.57"/>
    <d v="2022-04-21T00:00:00"/>
    <x v="0"/>
    <s v="0 delayed payments"/>
    <s v="0.2895"/>
    <n v="1"/>
    <n v="9512076028"/>
    <n v="9512076028"/>
    <s v="NULL"/>
    <s v="NULL"/>
    <s v="9512076028"/>
    <d v="1995-12-07T00:00:00"/>
    <s v="NULL"/>
    <n v="0"/>
    <x v="0"/>
    <s v=""/>
    <s v=""/>
    <s v=""/>
    <n v="0"/>
    <n v="0"/>
    <x v="0"/>
  </r>
  <r>
    <s v="7742448"/>
    <d v="2023-12-31T00:00:00"/>
    <n v="124840.95"/>
    <d v="2022-04-25T00:00:00"/>
    <x v="0"/>
    <s v="0 delayed payments"/>
    <s v="0.2705"/>
    <n v="2"/>
    <n v="6110091649"/>
    <n v="6110091649"/>
    <s v="NULL"/>
    <s v="NULL"/>
    <s v="6110091649"/>
    <d v="1961-10-09T00:00:00"/>
    <s v="6110091649"/>
    <n v="0"/>
    <x v="0"/>
    <s v=""/>
    <s v=""/>
    <s v=""/>
    <n v="0"/>
    <n v="0"/>
    <x v="0"/>
  </r>
  <r>
    <s v="7742489"/>
    <d v="2023-12-31T00:00:00"/>
    <n v="69653.350000000006"/>
    <d v="2022-04-22T00:00:00"/>
    <x v="0"/>
    <s v="0 delayed payments"/>
    <s v="0.2705"/>
    <n v="2"/>
    <n v="9809092746"/>
    <n v="9809092746"/>
    <s v="NULL"/>
    <s v="NULL"/>
    <s v="9809092746"/>
    <d v="1998-09-09T00:00:00"/>
    <s v="9809092746"/>
    <n v="0"/>
    <x v="0"/>
    <s v=""/>
    <s v=""/>
    <s v=""/>
    <n v="0"/>
    <n v="0"/>
    <x v="0"/>
  </r>
  <r>
    <s v="7742497"/>
    <d v="2023-12-31T00:00:00"/>
    <n v="123647.72"/>
    <d v="2022-04-25T00:00:00"/>
    <x v="0"/>
    <s v="0 delayed payments"/>
    <s v="0.1705"/>
    <n v="1"/>
    <n v="9606064294"/>
    <n v="9606064294"/>
    <s v="NULL"/>
    <s v="NULL"/>
    <s v="9606064294"/>
    <d v="1996-06-06T00:00:00"/>
    <s v="NULL"/>
    <n v="0"/>
    <x v="0"/>
    <s v=""/>
    <s v=""/>
    <s v=""/>
    <n v="0"/>
    <n v="0"/>
    <x v="0"/>
  </r>
  <r>
    <s v="7742562"/>
    <d v="2023-12-31T00:00:00"/>
    <n v="277509.2"/>
    <d v="2022-04-25T00:00:00"/>
    <x v="0"/>
    <s v="0 delayed payments"/>
    <s v="0.1705"/>
    <n v="1"/>
    <n v="6410018540"/>
    <n v="6410018540"/>
    <s v="NULL"/>
    <s v="NULL"/>
    <s v="6410018540"/>
    <d v="1964-10-01T00:00:00"/>
    <s v="NULL"/>
    <n v="0"/>
    <x v="0"/>
    <s v=""/>
    <s v=""/>
    <s v=""/>
    <n v="0"/>
    <n v="0"/>
    <x v="0"/>
  </r>
  <r>
    <s v="7742620"/>
    <d v="2023-12-31T00:00:00"/>
    <n v="103109.1"/>
    <d v="2022-05-05T00:00:00"/>
    <x v="0"/>
    <s v="0 delayed payments"/>
    <s v="0.2767"/>
    <n v="1"/>
    <n v="8802160658"/>
    <n v="8802160658"/>
    <s v="NULL"/>
    <s v="NULL"/>
    <s v="8802160658"/>
    <d v="1988-02-16T00:00:00"/>
    <s v="NULL"/>
    <n v="0"/>
    <x v="0"/>
    <s v=""/>
    <s v=""/>
    <s v=""/>
    <n v="0"/>
    <n v="0"/>
    <x v="0"/>
  </r>
  <r>
    <s v="7742646"/>
    <d v="2023-12-31T00:00:00"/>
    <n v="109070.9"/>
    <d v="2022-04-26T00:00:00"/>
    <x v="0"/>
    <s v="0 delayed payments"/>
    <s v="0.2705"/>
    <n v="2"/>
    <n v="9812219674"/>
    <n v="9812219674"/>
    <s v="NULL"/>
    <s v="NULL"/>
    <s v="9812219674"/>
    <d v="1998-12-21T00:00:00"/>
    <s v="9812219674"/>
    <n v="0"/>
    <x v="0"/>
    <s v=""/>
    <s v=""/>
    <s v=""/>
    <n v="0"/>
    <n v="0"/>
    <x v="0"/>
  </r>
  <r>
    <s v="7742786"/>
    <d v="2023-12-31T00:00:00"/>
    <n v="201534.91"/>
    <d v="2022-04-22T00:00:00"/>
    <x v="0"/>
    <s v="0 delayed payments"/>
    <s v="0.2892"/>
    <n v="1"/>
    <n v="9604190158"/>
    <n v="9604190158"/>
    <s v="NULL"/>
    <s v="NULL"/>
    <s v="9604190158"/>
    <d v="1996-04-19T00:00:00"/>
    <s v="NULL"/>
    <n v="0"/>
    <x v="0"/>
    <s v=""/>
    <s v=""/>
    <s v=""/>
    <n v="0"/>
    <n v="0"/>
    <x v="0"/>
  </r>
  <r>
    <s v="7742893"/>
    <d v="2023-12-31T00:00:00"/>
    <n v="441266.15"/>
    <d v="2022-04-26T00:00:00"/>
    <x v="0"/>
    <s v="3 delayed payments"/>
    <s v="0.1985"/>
    <n v="2"/>
    <n v="8810168909"/>
    <n v="8810168909"/>
    <s v="NULL"/>
    <s v="NULL"/>
    <s v="8810168909"/>
    <d v="1988-10-16T00:00:00"/>
    <s v="8810168909"/>
    <n v="0"/>
    <x v="0"/>
    <s v=""/>
    <s v=""/>
    <s v=""/>
    <n v="0"/>
    <n v="0"/>
    <x v="0"/>
  </r>
  <r>
    <s v="7742968"/>
    <d v="2023-12-31T00:00:00"/>
    <n v="285406.33"/>
    <d v="2022-04-25T00:00:00"/>
    <x v="0"/>
    <s v="0 delayed payments"/>
    <s v="0.1705"/>
    <n v="1"/>
    <n v="9007050074"/>
    <n v="9007050074"/>
    <s v="NULL"/>
    <s v="NULL"/>
    <s v="9007050074"/>
    <d v="1990-07-05T00:00:00"/>
    <s v="NULL"/>
    <n v="0"/>
    <x v="0"/>
    <s v=""/>
    <s v=""/>
    <s v=""/>
    <n v="0"/>
    <n v="0"/>
    <x v="0"/>
  </r>
  <r>
    <s v="7742984"/>
    <d v="2023-12-31T00:00:00"/>
    <n v="130649.99"/>
    <d v="2022-04-25T00:00:00"/>
    <x v="0"/>
    <s v="0 delayed payments"/>
    <s v="0.2505"/>
    <n v="2"/>
    <n v="8005117166"/>
    <n v="8005117166"/>
    <s v="NULL"/>
    <s v="NULL"/>
    <s v="8005117166"/>
    <d v="1980-05-11T00:00:00"/>
    <s v="8005117166"/>
    <n v="0"/>
    <x v="0"/>
    <s v=""/>
    <s v=""/>
    <s v=""/>
    <n v="0"/>
    <n v="0"/>
    <x v="0"/>
  </r>
  <r>
    <s v="7742992"/>
    <d v="2023-12-31T00:00:00"/>
    <n v="243964.67"/>
    <d v="2022-04-26T00:00:00"/>
    <x v="0"/>
    <s v="0 delayed payments"/>
    <s v="0.2505"/>
    <n v="2"/>
    <n v="9308083584"/>
    <n v="9308083584"/>
    <s v="NULL"/>
    <s v="NULL"/>
    <s v="9308083584"/>
    <d v="1993-08-08T00:00:00"/>
    <s v="9308083584"/>
    <n v="0"/>
    <x v="0"/>
    <s v=""/>
    <s v=""/>
    <s v=""/>
    <n v="0"/>
    <n v="0"/>
    <x v="0"/>
  </r>
  <r>
    <s v="7743016"/>
    <d v="2023-12-31T00:00:00"/>
    <n v="156045.82"/>
    <d v="2022-04-25T00:00:00"/>
    <x v="0"/>
    <s v="2 delayed payments"/>
    <s v="0.1305"/>
    <n v="1"/>
    <n v="12010187"/>
    <n v="12010187"/>
    <s v="NULL"/>
    <s v="NULL"/>
    <s v="12010187"/>
    <d v="2000-12-01T00:00:00"/>
    <s v="NULL"/>
    <n v="0"/>
    <x v="0"/>
    <s v=""/>
    <s v=""/>
    <s v=""/>
    <n v="0"/>
    <n v="0"/>
    <x v="0"/>
  </r>
  <r>
    <s v="7743057"/>
    <d v="2023-12-31T00:00:00"/>
    <n v="11184.48"/>
    <d v="2022-05-02T00:00:00"/>
    <x v="0"/>
    <s v="0 delayed payments"/>
    <s v="0.2570"/>
    <n v="1"/>
    <n v="7805010480"/>
    <n v="7805010480"/>
    <s v="NULL"/>
    <s v="NULL"/>
    <s v="7805010480"/>
    <d v="1978-05-01T00:00:00"/>
    <s v="NULL"/>
    <n v="0"/>
    <x v="0"/>
    <s v=""/>
    <s v=""/>
    <s v=""/>
    <n v="0"/>
    <n v="0"/>
    <x v="0"/>
  </r>
  <r>
    <s v="7743263"/>
    <d v="2023-12-31T00:00:00"/>
    <n v="52141.23"/>
    <d v="2022-04-27T00:00:00"/>
    <x v="0"/>
    <s v="0 delayed payments"/>
    <s v="0.2602"/>
    <n v="1"/>
    <n v="6308126959"/>
    <n v="6308126959"/>
    <s v="NULL"/>
    <s v="NULL"/>
    <s v="6308126959"/>
    <d v="1963-08-12T00:00:00"/>
    <s v="NULL"/>
    <n v="0"/>
    <x v="0"/>
    <s v=""/>
    <s v=""/>
    <s v=""/>
    <n v="0"/>
    <n v="0"/>
    <x v="0"/>
  </r>
  <r>
    <s v="7743271"/>
    <d v="2023-12-31T00:00:00"/>
    <n v="284390.5"/>
    <d v="2022-05-04T00:00:00"/>
    <x v="0"/>
    <s v="2 delayed payments"/>
    <s v="0.2892"/>
    <n v="1"/>
    <n v="7305015823"/>
    <n v="7305015823"/>
    <s v="NULL"/>
    <s v="NULL"/>
    <s v="7305015823"/>
    <d v="1973-05-01T00:00:00"/>
    <s v="NULL"/>
    <n v="0"/>
    <x v="0"/>
    <s v=""/>
    <s v=""/>
    <s v=""/>
    <n v="0"/>
    <n v="0"/>
    <x v="0"/>
  </r>
  <r>
    <s v="7743362"/>
    <d v="2023-12-31T00:00:00"/>
    <n v="134254.71"/>
    <d v="2022-05-02T00:00:00"/>
    <x v="1"/>
    <s v="Frozen"/>
    <s v="0.2567"/>
    <n v="1"/>
    <n v="8908300612"/>
    <n v="8908300612"/>
    <s v="NULL"/>
    <s v="NULL"/>
    <s v="8908300612"/>
    <d v="1989-08-30T00:00:00"/>
    <s v="NULL"/>
    <n v="0"/>
    <x v="0"/>
    <s v=""/>
    <s v=""/>
    <s v=""/>
    <n v="0"/>
    <n v="0"/>
    <x v="0"/>
  </r>
  <r>
    <s v="7743537"/>
    <d v="2023-12-31T00:00:00"/>
    <n v="239366.68"/>
    <d v="2022-05-04T00:00:00"/>
    <x v="0"/>
    <s v="0 delayed payments"/>
    <s v="0.2492"/>
    <n v="1"/>
    <n v="7510287043"/>
    <n v="7510287043"/>
    <s v="NULL"/>
    <s v="NULL"/>
    <s v="7510287043"/>
    <d v="1975-10-28T00:00:00"/>
    <s v="NULL"/>
    <n v="0"/>
    <x v="0"/>
    <s v=""/>
    <s v=""/>
    <s v=""/>
    <n v="0"/>
    <n v="0"/>
    <x v="0"/>
  </r>
  <r>
    <s v="7743578"/>
    <d v="2023-12-31T00:00:00"/>
    <n v="187851.69"/>
    <d v="2022-05-02T00:00:00"/>
    <x v="0"/>
    <s v="0 delayed payments"/>
    <s v="0.2792"/>
    <n v="1"/>
    <n v="8110057554"/>
    <n v="8110057554"/>
    <s v="NULL"/>
    <s v="NULL"/>
    <s v="8110057554"/>
    <d v="1981-10-05T00:00:00"/>
    <s v="NULL"/>
    <n v="0"/>
    <x v="0"/>
    <s v=""/>
    <s v=""/>
    <s v=""/>
    <n v="0"/>
    <n v="0"/>
    <x v="0"/>
  </r>
  <r>
    <s v="7743594"/>
    <d v="2023-12-31T00:00:00"/>
    <n v="262619.37"/>
    <d v="2022-04-25T00:00:00"/>
    <x v="0"/>
    <s v="0 delayed payments"/>
    <s v="0.1802"/>
    <n v="1"/>
    <n v="6803253589"/>
    <n v="6803253589"/>
    <s v="NULL"/>
    <s v="NULL"/>
    <s v="6803253589"/>
    <d v="1968-03-25T00:00:00"/>
    <s v="NULL"/>
    <n v="0"/>
    <x v="0"/>
    <s v=""/>
    <s v=""/>
    <s v=""/>
    <n v="0"/>
    <n v="0"/>
    <x v="0"/>
  </r>
  <r>
    <s v="7743644"/>
    <d v="2023-12-31T00:00:00"/>
    <n v="178722.42"/>
    <d v="2022-05-09T00:00:00"/>
    <x v="0"/>
    <s v="0 delayed payments"/>
    <s v="0.2545"/>
    <n v="1"/>
    <n v="9506217463"/>
    <n v="9506217463"/>
    <s v="NULL"/>
    <s v="NULL"/>
    <s v="9506217463"/>
    <d v="1995-06-21T00:00:00"/>
    <s v="NULL"/>
    <n v="0"/>
    <x v="0"/>
    <s v=""/>
    <s v=""/>
    <s v=""/>
    <n v="0"/>
    <n v="0"/>
    <x v="0"/>
  </r>
  <r>
    <s v="7743669"/>
    <d v="2023-12-31T00:00:00"/>
    <n v="68038.490000000005"/>
    <d v="2022-04-26T00:00:00"/>
    <x v="0"/>
    <s v="0 delayed payments"/>
    <s v="0.2705"/>
    <n v="2"/>
    <n v="8305094693"/>
    <n v="8305094693"/>
    <s v="NULL"/>
    <s v="NULL"/>
    <s v="8305094693"/>
    <d v="1983-05-09T00:00:00"/>
    <s v="8305094693"/>
    <n v="0"/>
    <x v="0"/>
    <s v=""/>
    <s v=""/>
    <s v=""/>
    <n v="0"/>
    <n v="0"/>
    <x v="0"/>
  </r>
  <r>
    <s v="7743735"/>
    <d v="2023-12-31T00:00:00"/>
    <n v="469277.48"/>
    <d v="2022-04-28T00:00:00"/>
    <x v="0"/>
    <s v="0 delayed payments"/>
    <s v="0.2002"/>
    <n v="2"/>
    <n v="9212120308"/>
    <n v="9212120308"/>
    <s v="NULL"/>
    <s v="NULL"/>
    <s v="9212120308"/>
    <d v="1992-12-12T00:00:00"/>
    <s v="9212120308"/>
    <n v="0"/>
    <x v="0"/>
    <s v=""/>
    <s v=""/>
    <s v=""/>
    <n v="0"/>
    <n v="0"/>
    <x v="0"/>
  </r>
  <r>
    <s v="7743776"/>
    <d v="2023-12-31T00:00:00"/>
    <n v="98543.39"/>
    <d v="2022-04-27T00:00:00"/>
    <x v="0"/>
    <s v="0 delayed payments"/>
    <s v="0.2602"/>
    <n v="2"/>
    <n v="9111101565"/>
    <n v="9111101565"/>
    <s v="NULL"/>
    <s v="NULL"/>
    <s v="9111101565"/>
    <d v="1991-11-10T00:00:00"/>
    <s v="9111101565"/>
    <n v="0"/>
    <x v="0"/>
    <s v=""/>
    <s v=""/>
    <s v=""/>
    <n v="0"/>
    <n v="0"/>
    <x v="0"/>
  </r>
  <r>
    <s v="7743792"/>
    <d v="2023-12-31T00:00:00"/>
    <n v="159707.79999999999"/>
    <d v="2022-04-27T00:00:00"/>
    <x v="0"/>
    <s v="0 delayed payments"/>
    <s v="0.2505"/>
    <n v="2"/>
    <n v="8112110450"/>
    <n v="8112110450"/>
    <s v="NULL"/>
    <s v="NULL"/>
    <s v="8112110450"/>
    <d v="1981-12-11T00:00:00"/>
    <s v="8112110450"/>
    <n v="0"/>
    <x v="0"/>
    <s v=""/>
    <s v=""/>
    <s v=""/>
    <n v="0"/>
    <n v="0"/>
    <x v="0"/>
  </r>
  <r>
    <s v="7743966"/>
    <d v="2023-12-31T00:00:00"/>
    <n v="42938.35"/>
    <d v="2022-04-28T00:00:00"/>
    <x v="0"/>
    <s v="0 delayed payments"/>
    <s v="0.2602"/>
    <n v="1"/>
    <n v="7303264050"/>
    <n v="7303264050"/>
    <s v="NULL"/>
    <s v="NULL"/>
    <s v="7303264050"/>
    <d v="1973-03-26T00:00:00"/>
    <s v="NULL"/>
    <n v="0"/>
    <x v="0"/>
    <s v=""/>
    <s v=""/>
    <s v=""/>
    <n v="0"/>
    <n v="0"/>
    <x v="0"/>
  </r>
  <r>
    <s v="7743990"/>
    <d v="2023-12-31T00:00:00"/>
    <n v="276564"/>
    <d v="2022-04-29T00:00:00"/>
    <x v="1"/>
    <s v="Frozen"/>
    <s v="0.1270"/>
    <n v="1"/>
    <n v="7911206196"/>
    <n v="7911206196"/>
    <s v="NULL"/>
    <s v="NULL"/>
    <s v="7911206196"/>
    <d v="1979-11-20T00:00:00"/>
    <s v="NULL"/>
    <n v="0"/>
    <x v="0"/>
    <s v=""/>
    <s v=""/>
    <s v=""/>
    <n v="0"/>
    <n v="0"/>
    <x v="0"/>
  </r>
  <r>
    <s v="7744030"/>
    <d v="2023-12-31T00:00:00"/>
    <n v="27711.86"/>
    <d v="2022-04-26T00:00:00"/>
    <x v="0"/>
    <s v="0 delayed payments"/>
    <s v="0.2155"/>
    <n v="1"/>
    <n v="9204022066"/>
    <n v="9204022066"/>
    <s v="NULL"/>
    <s v="NULL"/>
    <s v="9204022066"/>
    <d v="1992-04-02T00:00:00"/>
    <s v="NULL"/>
    <n v="0"/>
    <x v="0"/>
    <s v=""/>
    <s v=""/>
    <s v=""/>
    <n v="0"/>
    <n v="0"/>
    <x v="0"/>
  </r>
  <r>
    <s v="7744048"/>
    <d v="2023-12-31T00:00:00"/>
    <n v="175608.74"/>
    <d v="2022-05-04T00:00:00"/>
    <x v="0"/>
    <s v="1 delayed payment"/>
    <s v="0.1645"/>
    <n v="1"/>
    <n v="9303060926"/>
    <n v="9303060926"/>
    <s v="NULL"/>
    <s v="NULL"/>
    <s v="9303060926"/>
    <d v="1993-03-06T00:00:00"/>
    <s v="NULL"/>
    <n v="0"/>
    <x v="0"/>
    <s v=""/>
    <s v=""/>
    <s v=""/>
    <n v="0"/>
    <n v="0"/>
    <x v="0"/>
  </r>
  <r>
    <s v="7744113"/>
    <d v="2023-12-31T00:00:00"/>
    <n v="285071.08"/>
    <d v="2022-04-28T00:00:00"/>
    <x v="0"/>
    <s v="0 delayed payments"/>
    <s v="0.1705"/>
    <n v="1"/>
    <n v="7102154247"/>
    <n v="7102154247"/>
    <s v="NULL"/>
    <s v="NULL"/>
    <s v="7102154247"/>
    <d v="1971-02-15T00:00:00"/>
    <s v="NULL"/>
    <n v="0"/>
    <x v="0"/>
    <s v=""/>
    <s v=""/>
    <s v=""/>
    <n v="0"/>
    <n v="0"/>
    <x v="0"/>
  </r>
  <r>
    <s v="7744147"/>
    <d v="2023-12-31T00:00:00"/>
    <n v="255627"/>
    <d v="2022-04-27T00:00:00"/>
    <x v="0"/>
    <s v="0 delayed payments"/>
    <s v="0.2205"/>
    <n v="1"/>
    <n v="9605044362"/>
    <n v="9605044362"/>
    <s v="NULL"/>
    <s v="NULL"/>
    <s v="9605044362"/>
    <d v="1996-05-04T00:00:00"/>
    <s v="NULL"/>
    <n v="0"/>
    <x v="0"/>
    <s v=""/>
    <s v=""/>
    <s v=""/>
    <n v="0"/>
    <n v="0"/>
    <x v="0"/>
  </r>
  <r>
    <s v="7744196"/>
    <d v="2023-12-31T00:00:00"/>
    <n v="152981.1"/>
    <d v="2022-05-11T00:00:00"/>
    <x v="0"/>
    <s v="0 delayed payments"/>
    <s v="0.1645"/>
    <n v="1"/>
    <n v="8605213951"/>
    <n v="8605213951"/>
    <s v="NULL"/>
    <s v="NULL"/>
    <s v="8605213951"/>
    <d v="1986-05-21T00:00:00"/>
    <s v="NULL"/>
    <n v="0"/>
    <x v="0"/>
    <s v=""/>
    <s v=""/>
    <s v=""/>
    <n v="0"/>
    <n v="0"/>
    <x v="0"/>
  </r>
  <r>
    <s v="7744204"/>
    <d v="2023-12-31T00:00:00"/>
    <n v="37087.33"/>
    <d v="2022-04-27T00:00:00"/>
    <x v="0"/>
    <s v="1 delayed payment"/>
    <s v="0.1802"/>
    <n v="1"/>
    <n v="8503131719"/>
    <n v="8503131719"/>
    <s v="NULL"/>
    <s v="NULL"/>
    <s v="8503131719"/>
    <d v="1985-03-13T00:00:00"/>
    <s v="NULL"/>
    <n v="0"/>
    <x v="0"/>
    <s v=""/>
    <s v=""/>
    <s v=""/>
    <n v="0"/>
    <n v="0"/>
    <x v="0"/>
  </r>
  <r>
    <s v="7744212"/>
    <d v="2023-12-31T00:00:00"/>
    <n v="38291.839999999997"/>
    <d v="2022-05-02T00:00:00"/>
    <x v="0"/>
    <s v="0 delayed payments"/>
    <s v="0.2667"/>
    <n v="1"/>
    <n v="8712276222"/>
    <n v="8712276222"/>
    <s v="NULL"/>
    <s v="NULL"/>
    <s v="8712276222"/>
    <d v="1987-12-27T00:00:00"/>
    <s v="NULL"/>
    <n v="0"/>
    <x v="0"/>
    <s v=""/>
    <s v=""/>
    <s v=""/>
    <n v="0"/>
    <n v="0"/>
    <x v="0"/>
  </r>
  <r>
    <s v="7744261"/>
    <d v="2023-12-31T00:00:00"/>
    <n v="122783.89"/>
    <d v="2022-05-04T00:00:00"/>
    <x v="0"/>
    <s v="0 delayed payments"/>
    <s v="0.2867"/>
    <n v="1"/>
    <n v="9301141652"/>
    <n v="9301141652"/>
    <s v="NULL"/>
    <s v="NULL"/>
    <s v="9301141652"/>
    <d v="1993-01-14T00:00:00"/>
    <s v="NULL"/>
    <n v="0"/>
    <x v="0"/>
    <s v=""/>
    <s v=""/>
    <s v=""/>
    <n v="0"/>
    <n v="0"/>
    <x v="0"/>
  </r>
  <r>
    <s v="7744378"/>
    <d v="2023-12-31T00:00:00"/>
    <n v="135829.68"/>
    <d v="2022-04-27T00:00:00"/>
    <x v="1"/>
    <s v="Frozen"/>
    <s v="0.1770"/>
    <n v="1"/>
    <n v="9110184075"/>
    <n v="9110184075"/>
    <s v="NULL"/>
    <s v="NULL"/>
    <s v="9110184075"/>
    <d v="1991-10-18T00:00:00"/>
    <s v="NULL"/>
    <n v="0"/>
    <x v="0"/>
    <s v=""/>
    <s v=""/>
    <s v=""/>
    <n v="0"/>
    <n v="0"/>
    <x v="0"/>
  </r>
  <r>
    <s v="7744410"/>
    <d v="2023-12-31T00:00:00"/>
    <n v="45280.66"/>
    <d v="2022-05-02T00:00:00"/>
    <x v="0"/>
    <s v="0 delayed payments"/>
    <s v="0.2667"/>
    <n v="1"/>
    <n v="9710055139"/>
    <n v="9710055139"/>
    <s v="NULL"/>
    <s v="NULL"/>
    <s v="9710055139"/>
    <d v="1997-10-05T00:00:00"/>
    <s v="NULL"/>
    <n v="0"/>
    <x v="0"/>
    <s v=""/>
    <s v=""/>
    <s v=""/>
    <n v="0"/>
    <n v="0"/>
    <x v="0"/>
  </r>
  <r>
    <s v="7744642"/>
    <d v="2023-12-31T00:00:00"/>
    <n v="292316.56"/>
    <d v="2022-05-02T00:00:00"/>
    <x v="0"/>
    <s v="0 delayed payments"/>
    <s v="0.2895"/>
    <n v="1"/>
    <n v="9908295083"/>
    <n v="9908295083"/>
    <s v="NULL"/>
    <s v="NULL"/>
    <s v="9908295083"/>
    <d v="1999-08-29T00:00:00"/>
    <s v="NULL"/>
    <n v="0"/>
    <x v="0"/>
    <s v=""/>
    <s v=""/>
    <s v=""/>
    <n v="0"/>
    <n v="0"/>
    <x v="0"/>
  </r>
  <r>
    <s v="7744725"/>
    <d v="2023-12-31T00:00:00"/>
    <n v="114009.22"/>
    <d v="2022-05-02T00:00:00"/>
    <x v="0"/>
    <s v="2 delayed payments"/>
    <s v="0.2542"/>
    <n v="2"/>
    <n v="9806207602"/>
    <n v="9806207602"/>
    <s v="NULL"/>
    <s v="NULL"/>
    <s v="9806207602"/>
    <d v="1998-06-20T00:00:00"/>
    <s v="9806207602"/>
    <n v="0"/>
    <x v="0"/>
    <s v=""/>
    <s v=""/>
    <s v=""/>
    <n v="0"/>
    <n v="0"/>
    <x v="0"/>
  </r>
  <r>
    <s v="7744774"/>
    <d v="2023-12-31T00:00:00"/>
    <n v="174527.21"/>
    <d v="2022-05-09T00:00:00"/>
    <x v="0"/>
    <s v="4 delayed payments"/>
    <s v="0.1645"/>
    <n v="1"/>
    <n v="8806229533"/>
    <n v="8806229533"/>
    <s v="NULL"/>
    <s v="NULL"/>
    <s v="8806229533"/>
    <d v="1988-06-22T00:00:00"/>
    <s v="NULL"/>
    <n v="0"/>
    <x v="0"/>
    <s v=""/>
    <s v=""/>
    <s v=""/>
    <n v="0"/>
    <n v="0"/>
    <x v="0"/>
  </r>
  <r>
    <s v="7744857"/>
    <d v="2023-12-31T00:00:00"/>
    <n v="37365.769999999997"/>
    <d v="2022-05-09T00:00:00"/>
    <x v="0"/>
    <s v="0 delayed payments"/>
    <s v="0.1742"/>
    <n v="1"/>
    <n v="6501139387"/>
    <n v="6501139387"/>
    <s v="NULL"/>
    <s v="NULL"/>
    <s v="6501139387"/>
    <d v="1965-01-13T00:00:00"/>
    <s v="NULL"/>
    <n v="0"/>
    <x v="0"/>
    <s v=""/>
    <s v=""/>
    <s v=""/>
    <n v="0"/>
    <n v="0"/>
    <x v="0"/>
  </r>
  <r>
    <s v="7744956"/>
    <d v="2023-12-31T00:00:00"/>
    <n v="58636.11"/>
    <d v="2022-04-28T00:00:00"/>
    <x v="0"/>
    <s v="0 delayed payments"/>
    <s v="0.1705"/>
    <n v="1"/>
    <n v="9309289248"/>
    <n v="9309289248"/>
    <s v="NULL"/>
    <s v="NULL"/>
    <s v="9309289248"/>
    <d v="1993-09-28T00:00:00"/>
    <s v="NULL"/>
    <n v="0"/>
    <x v="0"/>
    <s v=""/>
    <s v=""/>
    <s v=""/>
    <n v="0"/>
    <n v="0"/>
    <x v="0"/>
  </r>
  <r>
    <s v="7744980"/>
    <d v="2023-12-31T00:00:00"/>
    <n v="105915.13"/>
    <d v="2022-04-29T00:00:00"/>
    <x v="0"/>
    <s v="0 delayed payments"/>
    <s v="0.2602"/>
    <n v="1"/>
    <n v="8802293012"/>
    <n v="8802293012"/>
    <s v="NULL"/>
    <s v="NULL"/>
    <s v="8802293012"/>
    <d v="1988-02-29T00:00:00"/>
    <s v="NULL"/>
    <n v="0"/>
    <x v="0"/>
    <s v=""/>
    <s v=""/>
    <s v=""/>
    <n v="0"/>
    <n v="0"/>
    <x v="0"/>
  </r>
  <r>
    <s v="7744998"/>
    <d v="2023-12-31T00:00:00"/>
    <n v="127843"/>
    <d v="2022-04-29T00:00:00"/>
    <x v="0"/>
    <s v="0 delayed payments"/>
    <s v="0.2705"/>
    <n v="2"/>
    <n v="9411015622"/>
    <n v="9411015622"/>
    <s v="NULL"/>
    <s v="NULL"/>
    <s v="9411015622"/>
    <d v="1994-11-01T00:00:00"/>
    <s v="9411015622"/>
    <n v="0"/>
    <x v="0"/>
    <s v=""/>
    <s v=""/>
    <s v=""/>
    <n v="0"/>
    <n v="0"/>
    <x v="0"/>
  </r>
  <r>
    <s v="7745417"/>
    <d v="2023-12-31T00:00:00"/>
    <n v="218704.73"/>
    <d v="2022-04-29T00:00:00"/>
    <x v="0"/>
    <s v="1 delayed payment"/>
    <s v="0.1905"/>
    <n v="2"/>
    <n v="9310225462"/>
    <n v="9310225462"/>
    <s v="NULL"/>
    <s v="NULL"/>
    <s v="9310225462"/>
    <d v="1993-10-22T00:00:00"/>
    <s v="9310225462"/>
    <n v="0"/>
    <x v="0"/>
    <s v=""/>
    <s v=""/>
    <s v=""/>
    <n v="0"/>
    <n v="0"/>
    <x v="0"/>
  </r>
  <r>
    <s v="7745433"/>
    <d v="2023-12-31T00:00:00"/>
    <n v="145654.12"/>
    <d v="2022-05-02T00:00:00"/>
    <x v="0"/>
    <s v="0 delayed payments"/>
    <s v="0.2870"/>
    <n v="1"/>
    <n v="9007174528"/>
    <n v="9007174528"/>
    <s v="NULL"/>
    <s v="NULL"/>
    <s v="9007174528"/>
    <d v="1990-07-17T00:00:00"/>
    <s v="NULL"/>
    <n v="0"/>
    <x v="0"/>
    <s v=""/>
    <s v=""/>
    <s v=""/>
    <n v="0"/>
    <n v="0"/>
    <x v="0"/>
  </r>
  <r>
    <s v="7745466"/>
    <d v="2023-12-31T00:00:00"/>
    <n v="137150.29"/>
    <d v="2022-04-29T00:00:00"/>
    <x v="0"/>
    <s v="0 delayed payments"/>
    <s v="0.2705"/>
    <n v="2"/>
    <n v="9109283490"/>
    <n v="9109283490"/>
    <s v="NULL"/>
    <s v="NULL"/>
    <s v="9109283490"/>
    <d v="1991-09-28T00:00:00"/>
    <s v="9109283490"/>
    <n v="0"/>
    <x v="0"/>
    <s v=""/>
    <s v=""/>
    <s v=""/>
    <n v="0"/>
    <n v="0"/>
    <x v="0"/>
  </r>
  <r>
    <s v="7745490"/>
    <d v="2023-12-31T00:00:00"/>
    <n v="150230.28"/>
    <d v="2022-04-29T00:00:00"/>
    <x v="0"/>
    <s v="3 delayed payments"/>
    <s v="0.2802"/>
    <n v="2"/>
    <n v="9311121918"/>
    <n v="9311121918"/>
    <s v="NULL"/>
    <s v="NULL"/>
    <s v="9311121918"/>
    <d v="1993-11-12T00:00:00"/>
    <s v="9311121918"/>
    <n v="0"/>
    <x v="0"/>
    <s v=""/>
    <s v=""/>
    <s v=""/>
    <n v="0"/>
    <n v="0"/>
    <x v="0"/>
  </r>
  <r>
    <s v="7745672"/>
    <d v="2023-12-31T00:00:00"/>
    <n v="67104.05"/>
    <d v="2022-05-03T00:00:00"/>
    <x v="0"/>
    <s v="0 delayed payments"/>
    <s v="0.2767"/>
    <n v="1"/>
    <n v="9502278931"/>
    <n v="9502278931"/>
    <s v="NULL"/>
    <s v="NULL"/>
    <s v="9502278931"/>
    <d v="1995-02-27T00:00:00"/>
    <s v="NULL"/>
    <n v="0"/>
    <x v="0"/>
    <s v=""/>
    <s v=""/>
    <s v=""/>
    <n v="0"/>
    <n v="0"/>
    <x v="0"/>
  </r>
  <r>
    <s v="7745730"/>
    <d v="2023-12-31T00:00:00"/>
    <n v="220926.85"/>
    <d v="2022-05-02T00:00:00"/>
    <x v="0"/>
    <s v="1 delayed payment"/>
    <s v="0.2892"/>
    <n v="1"/>
    <n v="7103177122"/>
    <n v="7103177122"/>
    <s v="NULL"/>
    <s v="NULL"/>
    <s v="7103177122"/>
    <d v="1971-03-17T00:00:00"/>
    <s v="NULL"/>
    <n v="0"/>
    <x v="0"/>
    <s v=""/>
    <s v=""/>
    <s v=""/>
    <n v="0"/>
    <n v="0"/>
    <x v="0"/>
  </r>
  <r>
    <s v="7745789"/>
    <d v="2023-12-31T00:00:00"/>
    <n v="76618.009999999995"/>
    <d v="2022-05-02T00:00:00"/>
    <x v="0"/>
    <s v="0 delayed payments"/>
    <s v="0.2767"/>
    <n v="1"/>
    <n v="8411258919"/>
    <n v="8411258919"/>
    <s v="NULL"/>
    <s v="NULL"/>
    <s v="8411258919"/>
    <d v="1984-11-25T00:00:00"/>
    <s v="NULL"/>
    <n v="0"/>
    <x v="0"/>
    <s v=""/>
    <s v=""/>
    <s v=""/>
    <n v="0"/>
    <n v="0"/>
    <x v="0"/>
  </r>
  <r>
    <s v="7745813"/>
    <d v="2023-12-31T00:00:00"/>
    <n v="194805.61"/>
    <d v="2022-04-29T00:00:00"/>
    <x v="0"/>
    <s v="0 delayed payments"/>
    <s v="0.1805"/>
    <n v="1"/>
    <n v="9805058931"/>
    <n v="9805058931"/>
    <s v="NULL"/>
    <s v="NULL"/>
    <s v="9805058931"/>
    <d v="1998-05-05T00:00:00"/>
    <s v="NULL"/>
    <n v="0"/>
    <x v="0"/>
    <s v=""/>
    <s v=""/>
    <s v=""/>
    <n v="0"/>
    <n v="0"/>
    <x v="0"/>
  </r>
  <r>
    <s v="7745847"/>
    <d v="2023-12-31T00:00:00"/>
    <n v="282220.96999999997"/>
    <d v="2022-05-05T00:00:00"/>
    <x v="0"/>
    <s v="3 delayed payments"/>
    <s v="0.1745"/>
    <n v="1"/>
    <n v="7508127557"/>
    <n v="7508127557"/>
    <s v="NULL"/>
    <s v="NULL"/>
    <s v="7508127557"/>
    <d v="1975-08-12T00:00:00"/>
    <s v="NULL"/>
    <n v="0"/>
    <x v="0"/>
    <s v=""/>
    <s v=""/>
    <s v=""/>
    <n v="0"/>
    <n v="0"/>
    <x v="0"/>
  </r>
  <r>
    <s v="7745870"/>
    <d v="2023-12-31T00:00:00"/>
    <n v="459310.68"/>
    <d v="2022-04-29T00:00:00"/>
    <x v="0"/>
    <s v="0 delayed payments"/>
    <s v="0.2605"/>
    <n v="2"/>
    <n v="8403017059"/>
    <n v="8403017059"/>
    <s v="NULL"/>
    <s v="NULL"/>
    <s v="8403017059"/>
    <d v="1984-03-01T00:00:00"/>
    <s v="8403017059"/>
    <n v="0"/>
    <x v="0"/>
    <s v=""/>
    <s v=""/>
    <s v=""/>
    <n v="0"/>
    <n v="0"/>
    <x v="0"/>
  </r>
  <r>
    <s v="7745912"/>
    <d v="2023-12-31T00:00:00"/>
    <n v="158836.76"/>
    <d v="2022-05-09T00:00:00"/>
    <x v="0"/>
    <s v="1 delayed payment"/>
    <s v="0.1795"/>
    <n v="1"/>
    <n v="9403120216"/>
    <n v="9403120216"/>
    <s v="NULL"/>
    <s v="NULL"/>
    <s v="9403120216"/>
    <d v="1994-03-12T00:00:00"/>
    <s v="NULL"/>
    <n v="0"/>
    <x v="0"/>
    <s v=""/>
    <s v=""/>
    <s v=""/>
    <n v="0"/>
    <n v="0"/>
    <x v="0"/>
  </r>
  <r>
    <s v="7745953"/>
    <d v="2023-12-31T00:00:00"/>
    <n v="285509.63"/>
    <d v="2022-05-04T00:00:00"/>
    <x v="0"/>
    <s v="2 delayed payments"/>
    <s v="0.2892"/>
    <n v="1"/>
    <n v="9008235153"/>
    <n v="9008235153"/>
    <s v="NULL"/>
    <s v="NULL"/>
    <s v="9008235153"/>
    <d v="1990-08-23T00:00:00"/>
    <s v="NULL"/>
    <n v="0"/>
    <x v="0"/>
    <s v=""/>
    <s v=""/>
    <s v=""/>
    <n v="0"/>
    <n v="0"/>
    <x v="0"/>
  </r>
  <r>
    <s v="7745987"/>
    <d v="2023-12-31T00:00:00"/>
    <n v="184726.67"/>
    <d v="2022-05-18T00:00:00"/>
    <x v="0"/>
    <s v="1 delayed payment"/>
    <s v="0.2870"/>
    <n v="1"/>
    <n v="9906112504"/>
    <n v="9906112504"/>
    <s v="NULL"/>
    <s v="NULL"/>
    <s v="9906112504"/>
    <d v="1999-06-11T00:00:00"/>
    <s v="NULL"/>
    <n v="0"/>
    <x v="0"/>
    <s v=""/>
    <s v=""/>
    <s v=""/>
    <n v="0"/>
    <n v="0"/>
    <x v="0"/>
  </r>
  <r>
    <s v="7745995"/>
    <d v="2023-12-31T00:00:00"/>
    <n v="290685.05"/>
    <d v="2022-05-02T00:00:00"/>
    <x v="0"/>
    <s v="0 delayed payments"/>
    <s v="0.2892"/>
    <n v="1"/>
    <n v="8805270272"/>
    <n v="8805270272"/>
    <s v="NULL"/>
    <s v="NULL"/>
    <s v="8805270272"/>
    <d v="1988-05-27T00:00:00"/>
    <s v="NULL"/>
    <n v="0"/>
    <x v="0"/>
    <s v=""/>
    <s v=""/>
    <s v=""/>
    <n v="0"/>
    <n v="0"/>
    <x v="0"/>
  </r>
  <r>
    <s v="7746050"/>
    <d v="2023-12-31T00:00:00"/>
    <n v="140186.25"/>
    <d v="2022-04-29T00:00:00"/>
    <x v="0"/>
    <s v="0 delayed payments"/>
    <s v="0.2705"/>
    <n v="2"/>
    <n v="9007284509"/>
    <n v="9007284509"/>
    <s v="NULL"/>
    <s v="NULL"/>
    <s v="9007284509"/>
    <d v="1990-07-28T00:00:00"/>
    <s v="9007284509"/>
    <n v="0"/>
    <x v="0"/>
    <s v=""/>
    <s v=""/>
    <s v=""/>
    <n v="0"/>
    <n v="0"/>
    <x v="0"/>
  </r>
  <r>
    <s v="7746126"/>
    <d v="2023-12-31T00:00:00"/>
    <n v="296109.88"/>
    <d v="2022-05-04T00:00:00"/>
    <x v="0"/>
    <s v="3 delayed payments"/>
    <s v="0.2770"/>
    <n v="1"/>
    <n v="9006294137"/>
    <n v="9006294137"/>
    <s v="NULL"/>
    <s v="NULL"/>
    <s v="9006294137"/>
    <d v="1990-06-29T00:00:00"/>
    <s v="NULL"/>
    <n v="0"/>
    <x v="0"/>
    <s v=""/>
    <s v=""/>
    <s v=""/>
    <n v="0"/>
    <n v="0"/>
    <x v="0"/>
  </r>
  <r>
    <s v="7746134"/>
    <d v="2023-12-31T00:00:00"/>
    <n v="293779.69"/>
    <d v="2022-05-03T00:00:00"/>
    <x v="0"/>
    <s v="3 delayed payments"/>
    <s v="0.2445"/>
    <n v="1"/>
    <n v="8106146478"/>
    <n v="8106146478"/>
    <s v="NULL"/>
    <s v="NULL"/>
    <s v="8106146478"/>
    <d v="1981-06-14T00:00:00"/>
    <s v="NULL"/>
    <n v="0"/>
    <x v="0"/>
    <s v=""/>
    <s v=""/>
    <s v=""/>
    <n v="0"/>
    <n v="0"/>
    <x v="0"/>
  </r>
  <r>
    <s v="7746191"/>
    <d v="2023-12-31T00:00:00"/>
    <n v="118329.85"/>
    <d v="2022-05-04T00:00:00"/>
    <x v="0"/>
    <s v="3 delayed payments"/>
    <s v="0.2445"/>
    <n v="1"/>
    <n v="8503204870"/>
    <n v="8503204870"/>
    <s v="NULL"/>
    <s v="NULL"/>
    <s v="8503204870"/>
    <d v="1985-03-20T00:00:00"/>
    <s v="NULL"/>
    <n v="0"/>
    <x v="0"/>
    <s v=""/>
    <s v=""/>
    <s v=""/>
    <n v="0"/>
    <n v="0"/>
    <x v="0"/>
  </r>
  <r>
    <s v="7746225"/>
    <d v="2023-12-31T00:00:00"/>
    <n v="497634.08"/>
    <d v="2022-05-10T00:00:00"/>
    <x v="1"/>
    <s v="Frozen"/>
    <s v="0.2270"/>
    <n v="2"/>
    <n v="8609184083"/>
    <n v="8609184083"/>
    <s v="NULL"/>
    <s v="NULL"/>
    <s v="8609184083"/>
    <d v="1986-09-18T00:00:00"/>
    <s v="8609184083"/>
    <n v="0"/>
    <x v="0"/>
    <s v=""/>
    <s v=""/>
    <s v=""/>
    <n v="0"/>
    <n v="0"/>
    <x v="0"/>
  </r>
  <r>
    <s v="7746241"/>
    <d v="2023-12-31T00:00:00"/>
    <n v="149124.32"/>
    <d v="2022-05-02T00:00:00"/>
    <x v="0"/>
    <s v="0 delayed payments"/>
    <s v="0.1170"/>
    <n v="1"/>
    <n v="6605123527"/>
    <n v="6605123527"/>
    <s v="NULL"/>
    <s v="NULL"/>
    <s v="6605123527"/>
    <d v="1966-05-12T00:00:00"/>
    <s v="NULL"/>
    <n v="0"/>
    <x v="0"/>
    <s v=""/>
    <s v=""/>
    <s v=""/>
    <n v="0"/>
    <n v="0"/>
    <x v="0"/>
  </r>
  <r>
    <s v="7746332"/>
    <d v="2023-12-31T00:00:00"/>
    <n v="235756.05"/>
    <d v="2022-05-11T00:00:00"/>
    <x v="0"/>
    <s v="0 delayed payments"/>
    <s v="0.1645"/>
    <n v="1"/>
    <n v="7807155507"/>
    <n v="7807155507"/>
    <s v="NULL"/>
    <s v="NULL"/>
    <s v="7807155507"/>
    <d v="1978-07-15T00:00:00"/>
    <s v="NULL"/>
    <n v="0"/>
    <x v="0"/>
    <s v=""/>
    <s v=""/>
    <s v=""/>
    <n v="0"/>
    <n v="0"/>
    <x v="0"/>
  </r>
  <r>
    <s v="7746407"/>
    <d v="2023-12-31T00:00:00"/>
    <n v="82975.839999999997"/>
    <d v="2022-05-04T00:00:00"/>
    <x v="0"/>
    <s v="0 delayed payments"/>
    <s v="0.1742"/>
    <n v="1"/>
    <n v="6205171108"/>
    <n v="6205171108"/>
    <s v="NULL"/>
    <s v="NULL"/>
    <s v="6205171108"/>
    <d v="1962-05-17T00:00:00"/>
    <s v="NULL"/>
    <n v="0"/>
    <x v="0"/>
    <s v=""/>
    <s v=""/>
    <s v=""/>
    <n v="0"/>
    <n v="0"/>
    <x v="0"/>
  </r>
  <r>
    <s v="7746431"/>
    <d v="2023-12-31T00:00:00"/>
    <n v="64155.83"/>
    <d v="2022-05-10T00:00:00"/>
    <x v="0"/>
    <s v="0 delayed payments"/>
    <s v="0.2767"/>
    <n v="1"/>
    <n v="9905176260"/>
    <n v="9905176260"/>
    <s v="NULL"/>
    <s v="NULL"/>
    <s v="9905176260"/>
    <d v="1999-05-17T00:00:00"/>
    <s v="NULL"/>
    <n v="0"/>
    <x v="0"/>
    <s v=""/>
    <s v=""/>
    <s v=""/>
    <n v="0"/>
    <n v="0"/>
    <x v="0"/>
  </r>
  <r>
    <s v="7746514"/>
    <d v="2023-12-31T00:00:00"/>
    <n v="142409.57"/>
    <d v="2022-05-06T00:00:00"/>
    <x v="0"/>
    <s v="0 delayed payments"/>
    <s v="0.1645"/>
    <n v="1"/>
    <n v="9001014720"/>
    <n v="9001014720"/>
    <s v="NULL"/>
    <s v="NULL"/>
    <s v="9001014720"/>
    <d v="1990-01-01T00:00:00"/>
    <s v="NULL"/>
    <n v="0"/>
    <x v="0"/>
    <s v=""/>
    <s v=""/>
    <s v=""/>
    <n v="0"/>
    <n v="0"/>
    <x v="0"/>
  </r>
  <r>
    <s v="7746605"/>
    <d v="2023-12-31T00:00:00"/>
    <n v="62763.5"/>
    <d v="2022-05-04T00:00:00"/>
    <x v="0"/>
    <s v="0 delayed payments"/>
    <s v="0.2092"/>
    <n v="1"/>
    <n v="8903124033"/>
    <n v="8903124033"/>
    <s v="NULL"/>
    <s v="NULL"/>
    <s v="8903124033"/>
    <d v="1989-03-12T00:00:00"/>
    <s v="NULL"/>
    <n v="0"/>
    <x v="0"/>
    <s v=""/>
    <s v=""/>
    <s v=""/>
    <n v="0"/>
    <n v="0"/>
    <x v="0"/>
  </r>
  <r>
    <s v="7746662"/>
    <d v="2023-12-31T00:00:00"/>
    <n v="85040.11"/>
    <d v="2022-05-04T00:00:00"/>
    <x v="0"/>
    <s v="0 delayed payments"/>
    <s v="0.1845"/>
    <n v="1"/>
    <n v="9507091404"/>
    <n v="9507091404"/>
    <s v="NULL"/>
    <s v="NULL"/>
    <s v="9507091404"/>
    <d v="1995-07-09T00:00:00"/>
    <s v="NULL"/>
    <n v="0"/>
    <x v="0"/>
    <s v=""/>
    <s v=""/>
    <s v=""/>
    <n v="0"/>
    <n v="0"/>
    <x v="0"/>
  </r>
  <r>
    <s v="7746738"/>
    <d v="2023-12-31T00:00:00"/>
    <n v="58645.42"/>
    <d v="2022-05-05T00:00:00"/>
    <x v="0"/>
    <s v="0 delayed payments"/>
    <s v="0.2670"/>
    <n v="1"/>
    <n v="6503225077"/>
    <n v="6503225077"/>
    <s v="NULL"/>
    <s v="NULL"/>
    <s v="6503225077"/>
    <d v="1965-03-22T00:00:00"/>
    <s v="NULL"/>
    <n v="0"/>
    <x v="0"/>
    <s v=""/>
    <s v=""/>
    <s v=""/>
    <n v="0"/>
    <n v="0"/>
    <x v="0"/>
  </r>
  <r>
    <s v="7746779"/>
    <d v="2023-12-31T00:00:00"/>
    <n v="233705.92"/>
    <d v="2022-05-12T00:00:00"/>
    <x v="0"/>
    <s v="0 delayed payments"/>
    <s v="0.2045"/>
    <n v="1"/>
    <n v="6801292738"/>
    <n v="6801292738"/>
    <s v="NULL"/>
    <s v="NULL"/>
    <s v="6801292738"/>
    <d v="1968-01-29T00:00:00"/>
    <s v="NULL"/>
    <n v="0"/>
    <x v="0"/>
    <s v=""/>
    <s v=""/>
    <s v=""/>
    <n v="0"/>
    <n v="0"/>
    <x v="0"/>
  </r>
  <r>
    <s v="7746829"/>
    <d v="2023-12-31T00:00:00"/>
    <n v="234061.82"/>
    <d v="2022-05-04T00:00:00"/>
    <x v="1"/>
    <s v="Frozen"/>
    <s v="0.1470"/>
    <n v="1"/>
    <n v="7810113998"/>
    <n v="7810113998"/>
    <s v="NULL"/>
    <s v="NULL"/>
    <s v="7810113998"/>
    <d v="1978-10-11T00:00:00"/>
    <s v="NULL"/>
    <n v="0"/>
    <x v="0"/>
    <s v=""/>
    <s v=""/>
    <s v=""/>
    <n v="0"/>
    <n v="0"/>
    <x v="0"/>
  </r>
  <r>
    <s v="7747009"/>
    <d v="2023-12-31T00:00:00"/>
    <n v="178307.94"/>
    <d v="2022-05-11T00:00:00"/>
    <x v="0"/>
    <s v="0 delayed payments"/>
    <s v="0.2842"/>
    <n v="1"/>
    <n v="7905217043"/>
    <n v="7905217043"/>
    <s v="NULL"/>
    <s v="NULL"/>
    <s v="7905217043"/>
    <d v="1979-05-21T00:00:00"/>
    <s v="NULL"/>
    <n v="0"/>
    <x v="0"/>
    <s v=""/>
    <s v=""/>
    <s v=""/>
    <n v="0"/>
    <n v="0"/>
    <x v="0"/>
  </r>
  <r>
    <s v="7747033"/>
    <d v="2023-12-31T00:00:00"/>
    <n v="294048.01"/>
    <d v="2022-05-05T00:00:00"/>
    <x v="0"/>
    <s v="2 delayed payments"/>
    <s v="0.2545"/>
    <n v="1"/>
    <n v="8212238953"/>
    <n v="8212238953"/>
    <s v="NULL"/>
    <s v="NULL"/>
    <s v="8212238953"/>
    <d v="1982-12-23T00:00:00"/>
    <s v="NULL"/>
    <n v="0"/>
    <x v="0"/>
    <s v=""/>
    <s v=""/>
    <s v=""/>
    <n v="0"/>
    <n v="0"/>
    <x v="0"/>
  </r>
  <r>
    <s v="7747264"/>
    <d v="2023-12-31T00:00:00"/>
    <n v="127226.26"/>
    <d v="2022-05-04T00:00:00"/>
    <x v="0"/>
    <s v="1 delayed payment"/>
    <s v="0.2870"/>
    <n v="1"/>
    <n v="9610086614"/>
    <n v="9610086614"/>
    <s v="NULL"/>
    <s v="NULL"/>
    <s v="9610086614"/>
    <d v="1996-10-08T00:00:00"/>
    <s v="NULL"/>
    <n v="0"/>
    <x v="0"/>
    <s v=""/>
    <s v=""/>
    <s v=""/>
    <n v="0"/>
    <n v="0"/>
    <x v="0"/>
  </r>
  <r>
    <s v="7747348"/>
    <d v="2023-12-31T00:00:00"/>
    <n v="91881.04"/>
    <d v="2022-05-04T00:00:00"/>
    <x v="1"/>
    <s v="Frozen"/>
    <s v="0.1320"/>
    <n v="1"/>
    <n v="8508168971"/>
    <n v="8508168971"/>
    <s v="NULL"/>
    <s v="NULL"/>
    <s v="8508168971"/>
    <d v="1985-08-16T00:00:00"/>
    <s v="NULL"/>
    <n v="0"/>
    <x v="0"/>
    <s v=""/>
    <s v=""/>
    <s v=""/>
    <n v="0"/>
    <n v="0"/>
    <x v="0"/>
  </r>
  <r>
    <s v="7747371"/>
    <d v="2023-12-31T00:00:00"/>
    <n v="120376.4"/>
    <d v="2022-05-04T00:00:00"/>
    <x v="0"/>
    <s v="1 delayed payment"/>
    <s v="0.2870"/>
    <n v="1"/>
    <n v="9901222498"/>
    <n v="9901222498"/>
    <s v="NULL"/>
    <s v="NULL"/>
    <s v="9901222498"/>
    <d v="1999-01-22T00:00:00"/>
    <s v="NULL"/>
    <n v="0"/>
    <x v="0"/>
    <s v=""/>
    <s v=""/>
    <s v=""/>
    <n v="0"/>
    <n v="0"/>
    <x v="0"/>
  </r>
  <r>
    <s v="7747520"/>
    <d v="2023-12-31T00:00:00"/>
    <n v="481794.28"/>
    <d v="2022-05-13T00:00:00"/>
    <x v="0"/>
    <s v="0 delayed payments"/>
    <s v="0.1940"/>
    <n v="2"/>
    <n v="7710019311"/>
    <n v="7710019311"/>
    <s v="NULL"/>
    <s v="NULL"/>
    <s v="7710019311"/>
    <d v="1977-10-01T00:00:00"/>
    <s v="7710019311"/>
    <n v="0"/>
    <x v="0"/>
    <s v=""/>
    <s v=""/>
    <s v=""/>
    <n v="0"/>
    <n v="0"/>
    <x v="0"/>
  </r>
  <r>
    <s v="7747678"/>
    <d v="2023-12-31T00:00:00"/>
    <n v="153691.98000000001"/>
    <d v="2022-05-11T00:00:00"/>
    <x v="0"/>
    <s v="1 delayed payment"/>
    <s v="0.2867"/>
    <n v="1"/>
    <n v="8605142689"/>
    <n v="8605142689"/>
    <s v="NULL"/>
    <s v="NULL"/>
    <s v="8605142689"/>
    <d v="1986-05-14T00:00:00"/>
    <s v="NULL"/>
    <n v="0"/>
    <x v="0"/>
    <s v=""/>
    <s v=""/>
    <s v=""/>
    <n v="0"/>
    <n v="0"/>
    <x v="0"/>
  </r>
  <r>
    <s v="7747702"/>
    <d v="2023-12-31T00:00:00"/>
    <n v="134794.53"/>
    <d v="2022-05-13T00:00:00"/>
    <x v="0"/>
    <s v="0 delayed payments"/>
    <s v="0.2045"/>
    <n v="2"/>
    <n v="8305194097"/>
    <n v="8305194097"/>
    <s v="NULL"/>
    <s v="NULL"/>
    <s v="8305194097"/>
    <d v="1983-05-19T00:00:00"/>
    <s v="8305194097"/>
    <n v="0"/>
    <x v="0"/>
    <s v=""/>
    <s v=""/>
    <s v=""/>
    <n v="0"/>
    <n v="0"/>
    <x v="0"/>
  </r>
  <r>
    <s v="7747785"/>
    <d v="2023-12-31T00:00:00"/>
    <n v="101451.89"/>
    <d v="2022-05-10T00:00:00"/>
    <x v="0"/>
    <s v="2 delayed payments"/>
    <s v="0.2542"/>
    <n v="1"/>
    <n v="8201272443"/>
    <n v="8201272443"/>
    <s v="NULL"/>
    <s v="NULL"/>
    <s v="8201272443"/>
    <d v="1982-01-27T00:00:00"/>
    <s v="NULL"/>
    <n v="0"/>
    <x v="0"/>
    <s v=""/>
    <s v=""/>
    <s v=""/>
    <n v="0"/>
    <n v="0"/>
    <x v="0"/>
  </r>
  <r>
    <s v="7747793"/>
    <d v="2023-12-31T00:00:00"/>
    <n v="180166.52"/>
    <d v="2022-05-09T00:00:00"/>
    <x v="0"/>
    <s v="0 delayed payments"/>
    <s v="0.1745"/>
    <n v="1"/>
    <n v="8512086789"/>
    <n v="8512086789"/>
    <s v="NULL"/>
    <s v="NULL"/>
    <s v="8512086789"/>
    <d v="1985-12-08T00:00:00"/>
    <s v="NULL"/>
    <n v="0"/>
    <x v="0"/>
    <s v=""/>
    <s v=""/>
    <s v=""/>
    <n v="0"/>
    <n v="0"/>
    <x v="0"/>
  </r>
  <r>
    <s v="7747801"/>
    <d v="2023-12-31T00:00:00"/>
    <n v="135110"/>
    <d v="2022-05-04T00:00:00"/>
    <x v="0"/>
    <s v="0 delayed payments"/>
    <s v="0.2767"/>
    <n v="1"/>
    <n v="8803102154"/>
    <n v="8803102154"/>
    <s v="NULL"/>
    <s v="NULL"/>
    <s v="8803102154"/>
    <d v="1988-03-10T00:00:00"/>
    <s v="NULL"/>
    <n v="0"/>
    <x v="0"/>
    <s v=""/>
    <s v=""/>
    <s v=""/>
    <n v="0"/>
    <n v="0"/>
    <x v="0"/>
  </r>
  <r>
    <s v="7747835"/>
    <d v="2023-12-31T00:00:00"/>
    <n v="112425.25"/>
    <d v="2022-05-04T00:00:00"/>
    <x v="0"/>
    <s v="0 delayed payments"/>
    <s v="0.2542"/>
    <n v="1"/>
    <n v="7307260328"/>
    <n v="7307260328"/>
    <s v="NULL"/>
    <s v="NULL"/>
    <s v="7307260328"/>
    <d v="1973-07-26T00:00:00"/>
    <s v="NULL"/>
    <n v="0"/>
    <x v="0"/>
    <s v=""/>
    <s v=""/>
    <s v=""/>
    <n v="0"/>
    <n v="0"/>
    <x v="0"/>
  </r>
  <r>
    <s v="7747876"/>
    <d v="2023-12-31T00:00:00"/>
    <n v="83467.350000000006"/>
    <d v="2022-05-10T00:00:00"/>
    <x v="0"/>
    <s v="0 delayed payments"/>
    <s v="0.1245"/>
    <n v="2"/>
    <n v="8910130874"/>
    <n v="8910130874"/>
    <s v="NULL"/>
    <s v="NULL"/>
    <s v="8910130874"/>
    <d v="1989-10-13T00:00:00"/>
    <s v="8910130874"/>
    <n v="0"/>
    <x v="0"/>
    <s v=""/>
    <s v=""/>
    <s v=""/>
    <n v="0"/>
    <n v="0"/>
    <x v="0"/>
  </r>
  <r>
    <s v="7747975"/>
    <d v="2023-12-31T00:00:00"/>
    <n v="25124.06"/>
    <d v="2022-05-05T00:00:00"/>
    <x v="0"/>
    <s v="0 delayed payments"/>
    <s v="0.2345"/>
    <n v="1"/>
    <n v="101184794"/>
    <n v="101184794"/>
    <s v="NULL"/>
    <s v="NULL"/>
    <s v="101184794"/>
    <d v="2001-01-18T00:00:00"/>
    <s v="NULL"/>
    <n v="0"/>
    <x v="0"/>
    <s v=""/>
    <s v=""/>
    <s v=""/>
    <n v="0"/>
    <n v="0"/>
    <x v="0"/>
  </r>
  <r>
    <s v="7748023"/>
    <d v="2023-12-31T00:00:00"/>
    <n v="66273.86"/>
    <d v="2022-05-13T00:00:00"/>
    <x v="0"/>
    <s v="0 delayed payments"/>
    <s v="0.2767"/>
    <n v="1"/>
    <n v="6811086617"/>
    <n v="6811086617"/>
    <s v="NULL"/>
    <s v="NULL"/>
    <s v="6811086617"/>
    <d v="1968-11-08T00:00:00"/>
    <s v="NULL"/>
    <n v="0"/>
    <x v="0"/>
    <s v=""/>
    <s v=""/>
    <s v=""/>
    <n v="0"/>
    <n v="0"/>
    <x v="0"/>
  </r>
  <r>
    <s v="7748098"/>
    <d v="2023-12-31T00:00:00"/>
    <n v="46858.23"/>
    <d v="2022-05-12T00:00:00"/>
    <x v="0"/>
    <s v="0 delayed payments"/>
    <s v="0.2542"/>
    <n v="1"/>
    <n v="9807207577"/>
    <n v="9807207577"/>
    <s v="NULL"/>
    <s v="NULL"/>
    <s v="9807207577"/>
    <d v="1998-07-20T00:00:00"/>
    <s v="NULL"/>
    <n v="0"/>
    <x v="0"/>
    <s v=""/>
    <s v=""/>
    <s v=""/>
    <n v="0"/>
    <n v="0"/>
    <x v="0"/>
  </r>
  <r>
    <s v="7748171"/>
    <d v="2023-12-31T00:00:00"/>
    <n v="260491.29"/>
    <d v="2022-05-11T00:00:00"/>
    <x v="1"/>
    <s v="Frozen"/>
    <s v="0.2420"/>
    <n v="1"/>
    <n v="9608180049"/>
    <n v="9608180049"/>
    <s v="NULL"/>
    <s v="NULL"/>
    <s v="9608180049"/>
    <d v="1996-08-18T00:00:00"/>
    <s v="NULL"/>
    <n v="0"/>
    <x v="0"/>
    <s v=""/>
    <s v=""/>
    <s v=""/>
    <n v="0"/>
    <n v="0"/>
    <x v="0"/>
  </r>
  <r>
    <s v="7748197"/>
    <d v="2023-12-31T00:00:00"/>
    <n v="220615.31"/>
    <d v="2022-05-09T00:00:00"/>
    <x v="0"/>
    <s v="0 delayed payments"/>
    <s v="0.2892"/>
    <n v="1"/>
    <n v="1200310"/>
    <n v="1200310"/>
    <s v="NULL"/>
    <s v="NULL"/>
    <s v="1200310"/>
    <d v="2000-01-20T00:00:00"/>
    <s v="NULL"/>
    <n v="0"/>
    <x v="0"/>
    <s v=""/>
    <s v=""/>
    <s v=""/>
    <n v="0"/>
    <n v="0"/>
    <x v="0"/>
  </r>
  <r>
    <s v="7748312"/>
    <d v="2023-12-31T00:00:00"/>
    <n v="209154.29"/>
    <d v="2022-05-06T00:00:00"/>
    <x v="0"/>
    <s v="0 delayed payments"/>
    <s v="0.2745"/>
    <n v="2"/>
    <n v="7707135567"/>
    <n v="7707135567"/>
    <s v="NULL"/>
    <s v="NULL"/>
    <s v="7707135567"/>
    <d v="1977-07-13T00:00:00"/>
    <s v="7707135567"/>
    <n v="0"/>
    <x v="0"/>
    <s v=""/>
    <s v=""/>
    <s v=""/>
    <n v="0"/>
    <n v="0"/>
    <x v="0"/>
  </r>
  <r>
    <s v="7748544"/>
    <d v="2023-12-31T00:00:00"/>
    <n v="132414.46"/>
    <d v="2022-05-10T00:00:00"/>
    <x v="0"/>
    <s v="0 delayed payments"/>
    <s v="0.2795"/>
    <n v="1"/>
    <n v="9407120139"/>
    <n v="9407120139"/>
    <s v="NULL"/>
    <s v="NULL"/>
    <s v="9407120139"/>
    <d v="1994-07-12T00:00:00"/>
    <s v="NULL"/>
    <n v="0"/>
    <x v="0"/>
    <s v=""/>
    <s v=""/>
    <s v=""/>
    <n v="0"/>
    <n v="0"/>
    <x v="0"/>
  </r>
  <r>
    <s v="7748577"/>
    <d v="2023-12-31T00:00:00"/>
    <n v="293915.09999999998"/>
    <d v="2022-05-09T00:00:00"/>
    <x v="0"/>
    <s v="0 delayed payments"/>
    <s v="0.2445"/>
    <n v="2"/>
    <n v="9103134962"/>
    <n v="9103134962"/>
    <s v="NULL"/>
    <s v="NULL"/>
    <s v="9103134962"/>
    <d v="1991-03-13T00:00:00"/>
    <s v="9103134962"/>
    <n v="0"/>
    <x v="0"/>
    <s v=""/>
    <s v=""/>
    <s v=""/>
    <n v="0"/>
    <n v="0"/>
    <x v="0"/>
  </r>
  <r>
    <s v="7748627"/>
    <d v="2023-12-31T00:00:00"/>
    <n v="102421.96"/>
    <d v="2022-05-09T00:00:00"/>
    <x v="0"/>
    <s v="0 delayed payments"/>
    <s v="0.2445"/>
    <n v="2"/>
    <n v="8108141626"/>
    <n v="8108141626"/>
    <s v="NULL"/>
    <s v="NULL"/>
    <s v="8108141626"/>
    <d v="1981-08-14T00:00:00"/>
    <s v="8108141626"/>
    <n v="0"/>
    <x v="0"/>
    <s v=""/>
    <s v=""/>
    <s v=""/>
    <n v="0"/>
    <n v="0"/>
    <x v="0"/>
  </r>
  <r>
    <s v="7748650"/>
    <d v="2023-12-31T00:00:00"/>
    <n v="102388.03"/>
    <d v="2022-05-11T00:00:00"/>
    <x v="0"/>
    <s v="3 delayed payments"/>
    <s v="0.2542"/>
    <n v="1"/>
    <n v="7706150229"/>
    <n v="7706150229"/>
    <s v="NULL"/>
    <s v="NULL"/>
    <s v="7706150229"/>
    <d v="1977-06-15T00:00:00"/>
    <s v="NULL"/>
    <n v="0"/>
    <x v="0"/>
    <s v=""/>
    <s v=""/>
    <s v=""/>
    <n v="0"/>
    <n v="0"/>
    <x v="0"/>
  </r>
  <r>
    <s v="7748684"/>
    <d v="2023-12-31T00:00:00"/>
    <n v="162380.19"/>
    <d v="2022-05-09T00:00:00"/>
    <x v="0"/>
    <s v="0 delayed payments"/>
    <s v="0.2542"/>
    <n v="1"/>
    <n v="8003137463"/>
    <n v="8003137463"/>
    <s v="NULL"/>
    <s v="NULL"/>
    <s v="8003137463"/>
    <d v="1980-03-13T00:00:00"/>
    <s v="NULL"/>
    <n v="0"/>
    <x v="0"/>
    <s v=""/>
    <s v=""/>
    <s v=""/>
    <n v="0"/>
    <n v="0"/>
    <x v="0"/>
  </r>
  <r>
    <s v="7748734"/>
    <d v="2023-12-31T00:00:00"/>
    <n v="262161.78000000003"/>
    <d v="2022-05-10T00:00:00"/>
    <x v="0"/>
    <s v="1 delayed payment"/>
    <s v="0.2895"/>
    <n v="1"/>
    <n v="8008045406"/>
    <n v="8008045406"/>
    <s v="NULL"/>
    <s v="NULL"/>
    <s v="8008045406"/>
    <d v="1980-08-04T00:00:00"/>
    <s v="NULL"/>
    <n v="0"/>
    <x v="0"/>
    <s v=""/>
    <s v=""/>
    <s v=""/>
    <n v="0"/>
    <n v="0"/>
    <x v="0"/>
  </r>
  <r>
    <s v="7748759"/>
    <d v="2023-12-31T00:00:00"/>
    <n v="49409.03"/>
    <d v="2022-05-09T00:00:00"/>
    <x v="0"/>
    <s v="0 delayed payments"/>
    <s v="0.2092"/>
    <n v="1"/>
    <n v="8312140414"/>
    <n v="8312140414"/>
    <s v="NULL"/>
    <s v="NULL"/>
    <s v="8312140414"/>
    <d v="1983-12-14T00:00:00"/>
    <s v="NULL"/>
    <n v="0"/>
    <x v="0"/>
    <s v=""/>
    <s v=""/>
    <s v=""/>
    <n v="0"/>
    <n v="0"/>
    <x v="0"/>
  </r>
  <r>
    <s v="7748809"/>
    <d v="2023-12-31T00:00:00"/>
    <n v="88119.76"/>
    <d v="2022-05-16T00:00:00"/>
    <x v="0"/>
    <s v="0 delayed payments"/>
    <s v="0.2867"/>
    <n v="1"/>
    <n v="9603023848"/>
    <n v="9603023848"/>
    <s v="NULL"/>
    <s v="NULL"/>
    <s v="9603023848"/>
    <d v="1996-03-02T00:00:00"/>
    <s v="NULL"/>
    <n v="0"/>
    <x v="0"/>
    <s v=""/>
    <s v=""/>
    <s v=""/>
    <n v="0"/>
    <n v="0"/>
    <x v="0"/>
  </r>
  <r>
    <s v="7748932"/>
    <d v="2023-12-31T00:00:00"/>
    <n v="296047.7"/>
    <d v="2022-05-13T00:00:00"/>
    <x v="0"/>
    <s v="0 delayed payments"/>
    <s v="0.2745"/>
    <n v="2"/>
    <n v="8404126529"/>
    <n v="8404126529"/>
    <s v="NULL"/>
    <s v="NULL"/>
    <s v="8404126529"/>
    <d v="1984-04-12T00:00:00"/>
    <s v="8404126529"/>
    <n v="0"/>
    <x v="0"/>
    <s v=""/>
    <s v=""/>
    <s v=""/>
    <n v="0"/>
    <n v="0"/>
    <x v="0"/>
  </r>
  <r>
    <s v="7748965"/>
    <d v="2023-12-31T00:00:00"/>
    <n v="105125.34"/>
    <d v="2022-05-13T00:00:00"/>
    <x v="0"/>
    <s v="0 delayed payments"/>
    <s v="0.2845"/>
    <n v="2"/>
    <n v="9708053294"/>
    <n v="9708053294"/>
    <s v="NULL"/>
    <s v="NULL"/>
    <s v="9708053294"/>
    <d v="1997-08-05T00:00:00"/>
    <s v="9708053294"/>
    <n v="0"/>
    <x v="0"/>
    <s v=""/>
    <s v=""/>
    <s v=""/>
    <n v="0"/>
    <n v="0"/>
    <x v="0"/>
  </r>
  <r>
    <s v="7749013"/>
    <d v="2023-12-31T00:00:00"/>
    <n v="346020.39"/>
    <d v="2022-05-12T00:00:00"/>
    <x v="0"/>
    <s v="0 delayed payments"/>
    <s v="0.2192"/>
    <n v="2"/>
    <n v="8404080304"/>
    <n v="8404080304"/>
    <s v="NULL"/>
    <s v="NULL"/>
    <s v="8404080304"/>
    <d v="1984-04-08T00:00:00"/>
    <s v="8404080304"/>
    <n v="0"/>
    <x v="0"/>
    <s v=""/>
    <s v=""/>
    <s v=""/>
    <n v="0"/>
    <n v="0"/>
    <x v="0"/>
  </r>
  <r>
    <s v="7749153"/>
    <d v="2023-12-31T00:00:00"/>
    <n v="89868.05"/>
    <d v="2022-05-10T00:00:00"/>
    <x v="0"/>
    <s v="0 delayed payments"/>
    <s v="0.2745"/>
    <n v="2"/>
    <n v="9308127340"/>
    <n v="9308127340"/>
    <s v="NULL"/>
    <s v="NULL"/>
    <s v="9308127340"/>
    <d v="1993-08-12T00:00:00"/>
    <s v="9308127340"/>
    <n v="0"/>
    <x v="0"/>
    <s v=""/>
    <s v=""/>
    <s v=""/>
    <n v="0"/>
    <n v="0"/>
    <x v="0"/>
  </r>
  <r>
    <s v="7749229"/>
    <d v="2023-12-31T00:00:00"/>
    <n v="287392.34000000003"/>
    <d v="2022-05-10T00:00:00"/>
    <x v="0"/>
    <s v="2 delayed payments"/>
    <s v="0.2645"/>
    <n v="1"/>
    <n v="9806208402"/>
    <n v="9806208402"/>
    <s v="NULL"/>
    <s v="NULL"/>
    <s v="9806208402"/>
    <d v="1998-06-20T00:00:00"/>
    <s v="NULL"/>
    <n v="0"/>
    <x v="0"/>
    <s v=""/>
    <s v=""/>
    <s v=""/>
    <n v="0"/>
    <n v="0"/>
    <x v="0"/>
  </r>
  <r>
    <s v="7749252"/>
    <d v="2023-12-31T00:00:00"/>
    <n v="55473.86"/>
    <d v="2022-05-25T00:00:00"/>
    <x v="1"/>
    <s v="Frozen"/>
    <s v="0.2567"/>
    <n v="1"/>
    <n v="9307274424"/>
    <n v="9307274424"/>
    <s v="NULL"/>
    <s v="NULL"/>
    <s v="9307274424"/>
    <d v="1993-07-27T00:00:00"/>
    <s v="NULL"/>
    <n v="0"/>
    <x v="0"/>
    <s v=""/>
    <s v=""/>
    <s v=""/>
    <n v="0"/>
    <n v="0"/>
    <x v="0"/>
  </r>
  <r>
    <s v="7749351"/>
    <d v="2023-12-31T00:00:00"/>
    <n v="262978.71999999997"/>
    <d v="2022-05-10T00:00:00"/>
    <x v="0"/>
    <s v="0 delayed payments"/>
    <s v="0.2645"/>
    <n v="1"/>
    <n v="9207147993"/>
    <n v="9207147993"/>
    <s v="NULL"/>
    <s v="NULL"/>
    <s v="9207147993"/>
    <d v="1992-07-14T00:00:00"/>
    <s v="NULL"/>
    <n v="0"/>
    <x v="0"/>
    <s v=""/>
    <s v=""/>
    <s v=""/>
    <n v="0"/>
    <n v="0"/>
    <x v="0"/>
  </r>
  <r>
    <s v="7749492"/>
    <d v="2023-12-31T00:00:00"/>
    <n v="128246.79"/>
    <d v="2022-05-09T00:00:00"/>
    <x v="0"/>
    <s v="0 delayed payments"/>
    <s v="0.2870"/>
    <n v="1"/>
    <n v="9810067752"/>
    <n v="9810067752"/>
    <s v="NULL"/>
    <s v="NULL"/>
    <s v="9810067752"/>
    <d v="1998-10-06T00:00:00"/>
    <s v="NULL"/>
    <n v="0"/>
    <x v="0"/>
    <s v=""/>
    <s v=""/>
    <s v=""/>
    <n v="0"/>
    <n v="0"/>
    <x v="0"/>
  </r>
  <r>
    <s v="7749591"/>
    <d v="2023-12-31T00:00:00"/>
    <n v="491502.37"/>
    <d v="2022-05-16T00:00:00"/>
    <x v="0"/>
    <s v="0 delayed payments"/>
    <s v="0.2742"/>
    <n v="2"/>
    <n v="8406204886"/>
    <n v="8406204886"/>
    <s v="NULL"/>
    <s v="NULL"/>
    <s v="8406204886"/>
    <d v="1984-06-20T00:00:00"/>
    <s v="8406204886"/>
    <n v="0"/>
    <x v="0"/>
    <s v=""/>
    <s v=""/>
    <s v=""/>
    <n v="0"/>
    <n v="0"/>
    <x v="0"/>
  </r>
  <r>
    <s v="7749674"/>
    <d v="2023-12-31T00:00:00"/>
    <n v="138529.85999999999"/>
    <d v="2022-05-13T00:00:00"/>
    <x v="0"/>
    <s v="2 delayed payments"/>
    <s v="0.1340"/>
    <n v="2"/>
    <n v="9502121230"/>
    <n v="9502121230"/>
    <s v="NULL"/>
    <s v="NULL"/>
    <s v="9502121230"/>
    <d v="1995-02-12T00:00:00"/>
    <s v="9502121230"/>
    <n v="0"/>
    <x v="0"/>
    <s v=""/>
    <s v=""/>
    <s v=""/>
    <n v="0"/>
    <n v="0"/>
    <x v="0"/>
  </r>
  <r>
    <s v="7749724"/>
    <d v="2023-12-31T00:00:00"/>
    <n v="127318.12"/>
    <d v="2022-05-11T00:00:00"/>
    <x v="0"/>
    <s v="1 delayed payment"/>
    <s v="0.2542"/>
    <n v="1"/>
    <n v="9204040191"/>
    <n v="9204040191"/>
    <s v="NULL"/>
    <s v="NULL"/>
    <s v="9204040191"/>
    <d v="1992-04-04T00:00:00"/>
    <s v="NULL"/>
    <n v="0"/>
    <x v="0"/>
    <s v=""/>
    <s v=""/>
    <s v=""/>
    <n v="0"/>
    <n v="0"/>
    <x v="0"/>
  </r>
  <r>
    <s v="7749740"/>
    <d v="2023-12-31T00:00:00"/>
    <n v="157110.82999999999"/>
    <d v="2022-05-10T00:00:00"/>
    <x v="0"/>
    <s v="0 delayed payments"/>
    <s v="0.1745"/>
    <n v="1"/>
    <n v="9403065650"/>
    <n v="9403065650"/>
    <s v="NULL"/>
    <s v="NULL"/>
    <s v="9403065650"/>
    <d v="1994-03-06T00:00:00"/>
    <s v="NULL"/>
    <n v="0"/>
    <x v="0"/>
    <s v=""/>
    <s v=""/>
    <s v=""/>
    <n v="0"/>
    <n v="0"/>
    <x v="0"/>
  </r>
  <r>
    <s v="7749815"/>
    <d v="2023-12-31T00:00:00"/>
    <n v="168065.46"/>
    <d v="2022-06-02T00:00:00"/>
    <x v="0"/>
    <s v="0 delayed payments"/>
    <s v="0.1645"/>
    <n v="1"/>
    <n v="6401017352"/>
    <n v="6401017352"/>
    <s v="NULL"/>
    <s v="NULL"/>
    <s v="6401017352"/>
    <d v="1964-01-01T00:00:00"/>
    <s v="NULL"/>
    <n v="0"/>
    <x v="0"/>
    <s v=""/>
    <s v=""/>
    <s v=""/>
    <n v="0"/>
    <n v="0"/>
    <x v="0"/>
  </r>
  <r>
    <s v="7749898"/>
    <d v="2023-12-31T00:00:00"/>
    <n v="128733.39"/>
    <d v="2022-05-16T00:00:00"/>
    <x v="0"/>
    <s v="0 delayed payments"/>
    <s v="0.2645"/>
    <n v="2"/>
    <n v="9411137566"/>
    <n v="9411137566"/>
    <s v="NULL"/>
    <s v="NULL"/>
    <s v="9411137566"/>
    <d v="1994-11-13T00:00:00"/>
    <s v="9411137566"/>
    <n v="0"/>
    <x v="0"/>
    <s v=""/>
    <s v=""/>
    <s v=""/>
    <n v="0"/>
    <n v="0"/>
    <x v="0"/>
  </r>
  <r>
    <s v="7750078"/>
    <d v="2023-12-31T00:00:00"/>
    <n v="490894.87"/>
    <d v="2022-05-13T00:00:00"/>
    <x v="0"/>
    <s v="4 delayed payments"/>
    <s v="0.2470"/>
    <n v="2"/>
    <n v="9002075050"/>
    <n v="9002075050"/>
    <s v="NULL"/>
    <s v="NULL"/>
    <s v="9002075050"/>
    <d v="1990-02-07T00:00:00"/>
    <s v="9002075050"/>
    <n v="0"/>
    <x v="0"/>
    <s v=""/>
    <s v=""/>
    <s v=""/>
    <n v="0"/>
    <n v="0"/>
    <x v="0"/>
  </r>
  <r>
    <s v="7750128"/>
    <d v="2023-12-31T00:00:00"/>
    <n v="152516.68"/>
    <d v="2022-05-10T00:00:00"/>
    <x v="0"/>
    <s v="1 delayed payment"/>
    <s v="0.2870"/>
    <n v="1"/>
    <n v="9907266531"/>
    <n v="9907266531"/>
    <s v="NULL"/>
    <s v="NULL"/>
    <s v="9907266531"/>
    <d v="1999-07-26T00:00:00"/>
    <s v="NULL"/>
    <n v="0"/>
    <x v="0"/>
    <s v=""/>
    <s v=""/>
    <s v=""/>
    <n v="0"/>
    <n v="0"/>
    <x v="0"/>
  </r>
  <r>
    <s v="7750193"/>
    <d v="2023-12-31T00:00:00"/>
    <n v="211338.7"/>
    <d v="2022-05-18T00:00:00"/>
    <x v="0"/>
    <s v="0 delayed payments"/>
    <s v="0.2740"/>
    <n v="1"/>
    <n v="9902012609"/>
    <n v="9902012609"/>
    <s v="NULL"/>
    <s v="NULL"/>
    <s v="9902012609"/>
    <d v="1999-02-01T00:00:00"/>
    <s v="NULL"/>
    <n v="0"/>
    <x v="0"/>
    <s v=""/>
    <s v=""/>
    <s v=""/>
    <n v="0"/>
    <n v="0"/>
    <x v="0"/>
  </r>
  <r>
    <s v="7750227"/>
    <d v="2023-12-31T00:00:00"/>
    <n v="161357.71"/>
    <d v="2022-05-19T00:00:00"/>
    <x v="0"/>
    <s v="0 delayed payments"/>
    <s v="0.2867"/>
    <n v="1"/>
    <n v="6804167986"/>
    <n v="6804167986"/>
    <s v="NULL"/>
    <s v="NULL"/>
    <s v="6804167986"/>
    <d v="1968-04-16T00:00:00"/>
    <s v="NULL"/>
    <n v="0"/>
    <x v="0"/>
    <s v=""/>
    <s v=""/>
    <s v=""/>
    <n v="0"/>
    <n v="0"/>
    <x v="0"/>
  </r>
  <r>
    <s v="7750235"/>
    <d v="2023-12-31T00:00:00"/>
    <n v="225324.89"/>
    <d v="2022-05-12T00:00:00"/>
    <x v="0"/>
    <s v="0 delayed payments"/>
    <s v="0.2892"/>
    <n v="1"/>
    <n v="7310082867"/>
    <n v="7310082867"/>
    <s v="NULL"/>
    <s v="NULL"/>
    <s v="7310082867"/>
    <d v="1973-10-08T00:00:00"/>
    <s v="NULL"/>
    <n v="0"/>
    <x v="0"/>
    <s v=""/>
    <s v=""/>
    <s v=""/>
    <n v="0"/>
    <n v="0"/>
    <x v="0"/>
  </r>
  <r>
    <s v="7750284"/>
    <d v="2023-12-31T00:00:00"/>
    <n v="133256.85"/>
    <d v="2022-05-11T00:00:00"/>
    <x v="0"/>
    <s v="0 delayed payments"/>
    <s v="0.2792"/>
    <n v="1"/>
    <n v="8902046005"/>
    <n v="8902046005"/>
    <s v="NULL"/>
    <s v="NULL"/>
    <s v="8902046005"/>
    <d v="1989-02-04T00:00:00"/>
    <s v="NULL"/>
    <n v="0"/>
    <x v="0"/>
    <s v=""/>
    <s v=""/>
    <s v=""/>
    <n v="0"/>
    <n v="0"/>
    <x v="0"/>
  </r>
  <r>
    <s v="7750318"/>
    <d v="2023-12-31T00:00:00"/>
    <n v="286670.34999999998"/>
    <d v="2022-06-01T00:00:00"/>
    <x v="0"/>
    <s v="0 delayed payments"/>
    <s v="0.2340"/>
    <n v="1"/>
    <n v="8107090550"/>
    <n v="8107090550"/>
    <s v="NULL"/>
    <s v="NULL"/>
    <s v="8107090550"/>
    <d v="1981-07-09T00:00:00"/>
    <s v="NULL"/>
    <n v="0"/>
    <x v="0"/>
    <s v=""/>
    <s v=""/>
    <s v=""/>
    <n v="0"/>
    <n v="0"/>
    <x v="0"/>
  </r>
  <r>
    <s v="7750342"/>
    <d v="2023-12-31T00:00:00"/>
    <n v="285549.51"/>
    <d v="2022-05-18T00:00:00"/>
    <x v="0"/>
    <s v="0 delayed payments"/>
    <s v="0.2895"/>
    <n v="1"/>
    <n v="10108850"/>
    <n v="10108850"/>
    <s v="NULL"/>
    <s v="NULL"/>
    <s v="10108850"/>
    <d v="2000-10-10T00:00:00"/>
    <s v="NULL"/>
    <n v="0"/>
    <x v="0"/>
    <s v=""/>
    <s v=""/>
    <s v=""/>
    <n v="0"/>
    <n v="0"/>
    <x v="0"/>
  </r>
  <r>
    <s v="7750375"/>
    <d v="2023-12-31T00:00:00"/>
    <n v="381646.8"/>
    <d v="2022-05-13T00:00:00"/>
    <x v="0"/>
    <s v="0 delayed payments"/>
    <s v="0.2245"/>
    <n v="2"/>
    <n v="7004253337"/>
    <n v="7004253337"/>
    <s v="NULL"/>
    <s v="NULL"/>
    <s v="7004253337"/>
    <d v="1970-04-25T00:00:00"/>
    <s v="7004253337"/>
    <n v="0"/>
    <x v="0"/>
    <s v=""/>
    <s v=""/>
    <s v=""/>
    <n v="0"/>
    <n v="0"/>
    <x v="0"/>
  </r>
  <r>
    <s v="7750391"/>
    <d v="2023-12-31T00:00:00"/>
    <n v="200820.49"/>
    <d v="2022-05-11T00:00:00"/>
    <x v="0"/>
    <s v="0 delayed payments"/>
    <s v="0.1945"/>
    <n v="1"/>
    <n v="9802062365"/>
    <n v="9802062365"/>
    <s v="NULL"/>
    <s v="NULL"/>
    <s v="9802062365"/>
    <d v="1998-02-06T00:00:00"/>
    <s v="NULL"/>
    <n v="0"/>
    <x v="0"/>
    <s v=""/>
    <s v=""/>
    <s v=""/>
    <n v="0"/>
    <n v="0"/>
    <x v="0"/>
  </r>
  <r>
    <s v="7750425"/>
    <d v="2023-12-31T00:00:00"/>
    <n v="269440.40000000002"/>
    <d v="2022-06-08T00:00:00"/>
    <x v="0"/>
    <s v="3 delayed payments"/>
    <s v="0.0400"/>
    <n v="1"/>
    <n v="8602147608"/>
    <n v="8602147608"/>
    <s v="NULL"/>
    <s v="NULL"/>
    <s v="8602147608"/>
    <d v="1986-02-14T00:00:00"/>
    <s v="NULL"/>
    <n v="0"/>
    <x v="0"/>
    <s v=""/>
    <s v=""/>
    <s v=""/>
    <n v="0"/>
    <n v="0"/>
    <x v="0"/>
  </r>
  <r>
    <s v="7750532"/>
    <d v="2023-12-31T00:00:00"/>
    <n v="1315.17"/>
    <d v="2022-05-17T00:00:00"/>
    <x v="0"/>
    <s v="0 delayed payments"/>
    <s v="0.2567"/>
    <n v="1"/>
    <n v="6605108577"/>
    <n v="6605108577"/>
    <s v="NULL"/>
    <s v="NULL"/>
    <s v="6605108577"/>
    <d v="1966-05-10T00:00:00"/>
    <s v="NULL"/>
    <n v="0"/>
    <x v="0"/>
    <s v=""/>
    <s v=""/>
    <s v=""/>
    <n v="0"/>
    <n v="0"/>
    <x v="0"/>
  </r>
  <r>
    <s v="7750581"/>
    <d v="2023-12-31T00:00:00"/>
    <n v="174058.67"/>
    <d v="2022-05-11T00:00:00"/>
    <x v="0"/>
    <s v="0 delayed payments"/>
    <s v="0.1645"/>
    <n v="1"/>
    <n v="9102021889"/>
    <n v="9102021889"/>
    <s v="NULL"/>
    <s v="NULL"/>
    <s v="9102021889"/>
    <d v="1991-02-02T00:00:00"/>
    <s v="NULL"/>
    <n v="0"/>
    <x v="0"/>
    <s v=""/>
    <s v=""/>
    <s v=""/>
    <n v="0"/>
    <n v="0"/>
    <x v="0"/>
  </r>
  <r>
    <s v="7750714"/>
    <d v="2023-12-31T00:00:00"/>
    <n v="220107.39"/>
    <d v="2022-05-17T00:00:00"/>
    <x v="0"/>
    <s v="0 delayed payments"/>
    <s v="0.2645"/>
    <n v="1"/>
    <n v="9011270429"/>
    <n v="9011270429"/>
    <s v="NULL"/>
    <s v="NULL"/>
    <s v="9011270429"/>
    <d v="1990-11-27T00:00:00"/>
    <s v="NULL"/>
    <n v="0"/>
    <x v="0"/>
    <s v=""/>
    <s v=""/>
    <s v=""/>
    <n v="0"/>
    <n v="0"/>
    <x v="0"/>
  </r>
  <r>
    <s v="7750805"/>
    <d v="2023-12-31T00:00:00"/>
    <n v="188980.46"/>
    <d v="2022-05-19T00:00:00"/>
    <x v="0"/>
    <s v="0 delayed payments"/>
    <s v="0.2040"/>
    <n v="2"/>
    <n v="9103308772"/>
    <n v="9103308772"/>
    <s v="NULL"/>
    <s v="NULL"/>
    <s v="9103308772"/>
    <d v="1991-03-30T00:00:00"/>
    <s v="9103308772"/>
    <n v="0"/>
    <x v="0"/>
    <s v=""/>
    <s v=""/>
    <s v=""/>
    <n v="0"/>
    <n v="0"/>
    <x v="0"/>
  </r>
  <r>
    <s v="7750813"/>
    <d v="2023-12-31T00:00:00"/>
    <n v="69761.600000000006"/>
    <d v="2022-05-12T00:00:00"/>
    <x v="0"/>
    <s v="0 delayed payments"/>
    <s v="0.2767"/>
    <n v="1"/>
    <n v="7212060730"/>
    <n v="7212060730"/>
    <s v="NULL"/>
    <s v="NULL"/>
    <s v="7212060730"/>
    <d v="1972-12-06T00:00:00"/>
    <s v="NULL"/>
    <n v="0"/>
    <x v="0"/>
    <s v=""/>
    <s v=""/>
    <s v=""/>
    <n v="0"/>
    <n v="0"/>
    <x v="0"/>
  </r>
  <r>
    <s v="7750953"/>
    <d v="2023-12-31T00:00:00"/>
    <n v="349127.45"/>
    <d v="2022-05-18T00:00:00"/>
    <x v="0"/>
    <s v="0 delayed payments"/>
    <s v="0.2545"/>
    <n v="2"/>
    <n v="9205222673"/>
    <n v="9205222673"/>
    <s v="NULL"/>
    <s v="NULL"/>
    <s v="9205222673"/>
    <d v="1992-05-22T00:00:00"/>
    <s v="9205222673"/>
    <n v="0"/>
    <x v="0"/>
    <s v=""/>
    <s v=""/>
    <s v=""/>
    <n v="0"/>
    <n v="0"/>
    <x v="0"/>
  </r>
  <r>
    <s v="7750995"/>
    <d v="2023-12-31T00:00:00"/>
    <n v="140593.73000000001"/>
    <d v="2022-05-12T00:00:00"/>
    <x v="0"/>
    <s v="0 delayed payments"/>
    <s v="0.2845"/>
    <n v="1"/>
    <n v="7707225582"/>
    <n v="7707225582"/>
    <s v="NULL"/>
    <s v="NULL"/>
    <s v="7707225582"/>
    <d v="1977-07-22T00:00:00"/>
    <s v="NULL"/>
    <n v="0"/>
    <x v="0"/>
    <s v=""/>
    <s v=""/>
    <s v=""/>
    <n v="0"/>
    <n v="0"/>
    <x v="0"/>
  </r>
  <r>
    <s v="7751019"/>
    <d v="2023-12-31T00:00:00"/>
    <n v="180560.48"/>
    <d v="2022-05-12T00:00:00"/>
    <x v="0"/>
    <s v="0 delayed payments"/>
    <s v="0.1645"/>
    <n v="1"/>
    <n v="9602018872"/>
    <n v="9602018872"/>
    <s v="NULL"/>
    <s v="NULL"/>
    <s v="9602018872"/>
    <d v="1996-02-01T00:00:00"/>
    <s v="NULL"/>
    <n v="0"/>
    <x v="0"/>
    <s v=""/>
    <s v=""/>
    <s v=""/>
    <n v="0"/>
    <n v="0"/>
    <x v="0"/>
  </r>
  <r>
    <s v="7751134"/>
    <d v="2023-12-31T00:00:00"/>
    <n v="200072.63"/>
    <d v="2022-06-02T00:00:00"/>
    <x v="0"/>
    <s v="0 delayed payments"/>
    <s v="0.2245"/>
    <n v="2"/>
    <n v="8609063964"/>
    <n v="8609063964"/>
    <s v="NULL"/>
    <s v="NULL"/>
    <s v="8609063964"/>
    <d v="1986-09-06T00:00:00"/>
    <s v="8609063964"/>
    <n v="0"/>
    <x v="0"/>
    <s v=""/>
    <s v=""/>
    <s v=""/>
    <n v="0"/>
    <n v="0"/>
    <x v="0"/>
  </r>
  <r>
    <s v="7751142"/>
    <d v="2023-12-31T00:00:00"/>
    <n v="207302.05"/>
    <d v="2022-05-12T00:00:00"/>
    <x v="0"/>
    <s v="0 delayed payments"/>
    <s v="0.2100"/>
    <n v="1"/>
    <n v="9003084556"/>
    <n v="9003084556"/>
    <s v="NULL"/>
    <s v="NULL"/>
    <s v="9003084556"/>
    <d v="1990-03-08T00:00:00"/>
    <s v="NULL"/>
    <n v="0"/>
    <x v="0"/>
    <s v=""/>
    <s v=""/>
    <s v=""/>
    <n v="0"/>
    <n v="0"/>
    <x v="0"/>
  </r>
  <r>
    <s v="7751167"/>
    <d v="2023-12-31T00:00:00"/>
    <n v="36806.35"/>
    <d v="2022-05-17T00:00:00"/>
    <x v="0"/>
    <s v="0 delayed payments"/>
    <s v="0.2542"/>
    <n v="1"/>
    <n v="7601083319"/>
    <n v="7601083319"/>
    <s v="NULL"/>
    <s v="NULL"/>
    <s v="7601083319"/>
    <d v="1976-01-08T00:00:00"/>
    <s v="NULL"/>
    <n v="0"/>
    <x v="0"/>
    <s v=""/>
    <s v=""/>
    <s v=""/>
    <n v="0"/>
    <n v="0"/>
    <x v="0"/>
  </r>
  <r>
    <s v="7751183"/>
    <d v="2023-12-31T00:00:00"/>
    <n v="294385.90999999997"/>
    <d v="2022-05-13T00:00:00"/>
    <x v="0"/>
    <s v="0 delayed payments"/>
    <s v="0.2645"/>
    <n v="1"/>
    <n v="9806198033"/>
    <n v="9806198033"/>
    <s v="NULL"/>
    <s v="NULL"/>
    <s v="9806198033"/>
    <d v="1998-06-19T00:00:00"/>
    <s v="NULL"/>
    <n v="0"/>
    <x v="0"/>
    <s v=""/>
    <s v=""/>
    <s v=""/>
    <n v="0"/>
    <n v="0"/>
    <x v="0"/>
  </r>
  <r>
    <s v="7751357"/>
    <d v="2023-12-31T00:00:00"/>
    <n v="386710.8"/>
    <d v="2022-05-16T00:00:00"/>
    <x v="1"/>
    <s v="Frozen"/>
    <s v="0.2067"/>
    <n v="2"/>
    <n v="8803216939"/>
    <n v="8803216939"/>
    <s v="NULL"/>
    <s v="NULL"/>
    <s v="8803216939"/>
    <d v="1988-03-21T00:00:00"/>
    <s v="8803216939"/>
    <n v="0"/>
    <x v="0"/>
    <s v=""/>
    <s v=""/>
    <s v=""/>
    <n v="0"/>
    <n v="0"/>
    <x v="0"/>
  </r>
  <r>
    <s v="7751365"/>
    <d v="2023-12-31T00:00:00"/>
    <n v="164029.94"/>
    <d v="2022-05-13T00:00:00"/>
    <x v="0"/>
    <s v="3 delayed payments"/>
    <s v="0.1870"/>
    <n v="1"/>
    <n v="9604250101"/>
    <n v="9604250101"/>
    <s v="NULL"/>
    <s v="NULL"/>
    <s v="9604250101"/>
    <d v="1996-04-25T00:00:00"/>
    <s v="NULL"/>
    <n v="0"/>
    <x v="0"/>
    <s v=""/>
    <s v=""/>
    <s v=""/>
    <n v="0"/>
    <n v="0"/>
    <x v="0"/>
  </r>
  <r>
    <s v="7751415"/>
    <d v="2023-12-31T00:00:00"/>
    <n v="294673.91999999998"/>
    <d v="2022-05-23T00:00:00"/>
    <x v="0"/>
    <s v="1 delayed payment"/>
    <s v="0.2645"/>
    <n v="1"/>
    <n v="9206040991"/>
    <n v="9206040991"/>
    <s v="NULL"/>
    <s v="NULL"/>
    <s v="9206040991"/>
    <d v="1992-06-04T00:00:00"/>
    <s v="NULL"/>
    <n v="0"/>
    <x v="0"/>
    <s v=""/>
    <s v=""/>
    <s v=""/>
    <n v="0"/>
    <n v="0"/>
    <x v="0"/>
  </r>
  <r>
    <s v="7751480"/>
    <d v="2023-12-31T00:00:00"/>
    <n v="89273.44"/>
    <d v="2022-06-13T00:00:00"/>
    <x v="0"/>
    <s v="0 delayed payments"/>
    <s v="0.2767"/>
    <n v="1"/>
    <n v="9808140512"/>
    <n v="9808140512"/>
    <s v="NULL"/>
    <s v="NULL"/>
    <s v="9808140512"/>
    <d v="1998-08-14T00:00:00"/>
    <s v="NULL"/>
    <n v="0"/>
    <x v="0"/>
    <s v=""/>
    <s v=""/>
    <s v=""/>
    <n v="0"/>
    <n v="0"/>
    <x v="0"/>
  </r>
  <r>
    <s v="7751647"/>
    <d v="2023-12-31T00:00:00"/>
    <n v="126352.53"/>
    <d v="2022-05-17T00:00:00"/>
    <x v="0"/>
    <s v="0 delayed payments"/>
    <s v="0.2842"/>
    <n v="1"/>
    <n v="7705182926"/>
    <n v="7705182926"/>
    <s v="NULL"/>
    <s v="NULL"/>
    <s v="7705182926"/>
    <d v="1977-05-18T00:00:00"/>
    <s v="NULL"/>
    <n v="0"/>
    <x v="0"/>
    <s v=""/>
    <s v=""/>
    <s v=""/>
    <n v="0"/>
    <n v="0"/>
    <x v="0"/>
  </r>
  <r>
    <s v="7751704"/>
    <d v="2023-12-31T00:00:00"/>
    <n v="161418.72"/>
    <d v="2022-05-24T00:00:00"/>
    <x v="0"/>
    <s v="0 delayed payments"/>
    <s v="0.1795"/>
    <n v="1"/>
    <n v="8905237056"/>
    <n v="8905237056"/>
    <s v="NULL"/>
    <s v="NULL"/>
    <s v="8905237056"/>
    <d v="1989-05-23T00:00:00"/>
    <s v="NULL"/>
    <n v="0"/>
    <x v="0"/>
    <s v=""/>
    <s v=""/>
    <s v=""/>
    <n v="0"/>
    <n v="0"/>
    <x v="0"/>
  </r>
  <r>
    <s v="7751803"/>
    <d v="2023-12-31T00:00:00"/>
    <n v="128631.53"/>
    <d v="2022-05-17T00:00:00"/>
    <x v="0"/>
    <s v="0 delayed payments"/>
    <s v="0.2092"/>
    <n v="1"/>
    <n v="8309160169"/>
    <n v="8309160169"/>
    <s v="NULL"/>
    <s v="NULL"/>
    <s v="8309160169"/>
    <d v="1983-09-16T00:00:00"/>
    <s v="NULL"/>
    <n v="0"/>
    <x v="0"/>
    <s v=""/>
    <s v=""/>
    <s v=""/>
    <n v="0"/>
    <n v="0"/>
    <x v="0"/>
  </r>
  <r>
    <s v="7751910"/>
    <d v="2023-12-31T00:00:00"/>
    <n v="425601.02"/>
    <d v="2022-05-19T00:00:00"/>
    <x v="0"/>
    <s v="0 delayed payments"/>
    <s v="0.2245"/>
    <n v="2"/>
    <n v="9710218158"/>
    <n v="9710218158"/>
    <s v="NULL"/>
    <s v="NULL"/>
    <s v="9710218158"/>
    <d v="1997-10-21T00:00:00"/>
    <s v="9710218158"/>
    <n v="0"/>
    <x v="0"/>
    <s v=""/>
    <s v=""/>
    <s v=""/>
    <n v="0"/>
    <n v="0"/>
    <x v="0"/>
  </r>
  <r>
    <s v="7751944"/>
    <d v="2023-12-31T00:00:00"/>
    <n v="260480.17"/>
    <d v="2022-05-16T00:00:00"/>
    <x v="0"/>
    <s v="0 delayed payments"/>
    <s v="0.2395"/>
    <n v="2"/>
    <n v="8403042446"/>
    <n v="8403042446"/>
    <s v="NULL"/>
    <s v="NULL"/>
    <s v="8403042446"/>
    <d v="1984-03-04T00:00:00"/>
    <s v="8403042446"/>
    <n v="0"/>
    <x v="0"/>
    <s v=""/>
    <s v=""/>
    <s v=""/>
    <n v="0"/>
    <n v="0"/>
    <x v="0"/>
  </r>
  <r>
    <s v="7752025"/>
    <d v="2023-12-31T00:00:00"/>
    <n v="222990.32"/>
    <d v="2022-05-17T00:00:00"/>
    <x v="0"/>
    <s v="0 delayed payments"/>
    <s v="0.1742"/>
    <n v="1"/>
    <n v="7012061979"/>
    <n v="7012061979"/>
    <s v="NULL"/>
    <s v="NULL"/>
    <s v="7012061979"/>
    <d v="1970-12-06T00:00:00"/>
    <s v="NULL"/>
    <n v="0"/>
    <x v="0"/>
    <s v=""/>
    <s v=""/>
    <s v=""/>
    <n v="0"/>
    <n v="0"/>
    <x v="0"/>
  </r>
  <r>
    <s v="7752173"/>
    <d v="2023-12-31T00:00:00"/>
    <n v="71465.11"/>
    <d v="2022-05-19T00:00:00"/>
    <x v="0"/>
    <s v="0 delayed payments"/>
    <s v="0.1645"/>
    <n v="1"/>
    <n v="8509046242"/>
    <n v="8509046242"/>
    <s v="NULL"/>
    <s v="NULL"/>
    <s v="8509046242"/>
    <d v="1985-09-04T00:00:00"/>
    <s v="NULL"/>
    <n v="0"/>
    <x v="0"/>
    <s v=""/>
    <s v=""/>
    <s v=""/>
    <n v="0"/>
    <n v="0"/>
    <x v="0"/>
  </r>
  <r>
    <s v="7752397"/>
    <d v="2023-12-31T00:00:00"/>
    <n v="260191.25"/>
    <d v="2022-05-17T00:00:00"/>
    <x v="0"/>
    <s v="0 delayed payments"/>
    <s v="0.1645"/>
    <n v="1"/>
    <n v="8810241623"/>
    <n v="8810241623"/>
    <s v="NULL"/>
    <s v="NULL"/>
    <s v="8810241623"/>
    <d v="1988-10-24T00:00:00"/>
    <s v="NULL"/>
    <n v="0"/>
    <x v="0"/>
    <s v=""/>
    <s v=""/>
    <s v=""/>
    <n v="0"/>
    <n v="0"/>
    <x v="0"/>
  </r>
  <r>
    <s v="7752488"/>
    <d v="2023-12-31T00:00:00"/>
    <n v="163150.65"/>
    <d v="2022-05-19T00:00:00"/>
    <x v="0"/>
    <s v="0 delayed payments"/>
    <s v="0.1742"/>
    <n v="1"/>
    <n v="7710015525"/>
    <n v="7710015525"/>
    <s v="NULL"/>
    <s v="NULL"/>
    <s v="7710015525"/>
    <d v="1977-10-01T00:00:00"/>
    <s v="NULL"/>
    <n v="0"/>
    <x v="0"/>
    <s v=""/>
    <s v=""/>
    <s v=""/>
    <n v="0"/>
    <n v="0"/>
    <x v="0"/>
  </r>
  <r>
    <s v="7752520"/>
    <d v="2023-12-31T00:00:00"/>
    <n v="257288.89"/>
    <d v="2022-05-20T00:00:00"/>
    <x v="0"/>
    <s v="0 delayed payments"/>
    <s v="0.1645"/>
    <n v="1"/>
    <n v="9004124955"/>
    <n v="9004124955"/>
    <s v="NULL"/>
    <s v="NULL"/>
    <s v="9004124955"/>
    <d v="1990-04-12T00:00:00"/>
    <s v="NULL"/>
    <n v="0"/>
    <x v="0"/>
    <s v=""/>
    <s v=""/>
    <s v=""/>
    <n v="0"/>
    <n v="0"/>
    <x v="0"/>
  </r>
  <r>
    <s v="7752538"/>
    <d v="2023-12-31T00:00:00"/>
    <n v="227943.27"/>
    <d v="2022-05-17T00:00:00"/>
    <x v="0"/>
    <s v="0 delayed payments"/>
    <s v="0.1745"/>
    <n v="1"/>
    <n v="9902268284"/>
    <n v="9902268284"/>
    <s v="NULL"/>
    <s v="NULL"/>
    <s v="9902268284"/>
    <d v="1999-02-26T00:00:00"/>
    <s v="NULL"/>
    <n v="0"/>
    <x v="0"/>
    <s v=""/>
    <s v=""/>
    <s v=""/>
    <n v="0"/>
    <n v="0"/>
    <x v="0"/>
  </r>
  <r>
    <s v="7752579"/>
    <d v="2023-12-31T00:00:00"/>
    <n v="193477.92"/>
    <d v="2022-06-08T00:00:00"/>
    <x v="0"/>
    <s v="0 delayed payments"/>
    <s v="0.2845"/>
    <n v="1"/>
    <n v="9306061269"/>
    <n v="9306061269"/>
    <s v="NULL"/>
    <s v="NULL"/>
    <s v="9306061269"/>
    <d v="1993-06-06T00:00:00"/>
    <s v="NULL"/>
    <n v="0"/>
    <x v="0"/>
    <s v=""/>
    <s v=""/>
    <s v=""/>
    <n v="0"/>
    <n v="0"/>
    <x v="0"/>
  </r>
  <r>
    <s v="7752744"/>
    <d v="2023-12-31T00:00:00"/>
    <n v="139598.06"/>
    <d v="2022-05-16T00:00:00"/>
    <x v="0"/>
    <s v="3 delayed payments"/>
    <s v="0.2845"/>
    <n v="1"/>
    <n v="9305255847"/>
    <n v="9305255847"/>
    <s v="NULL"/>
    <s v="NULL"/>
    <s v="9305255847"/>
    <d v="1993-05-25T00:00:00"/>
    <s v="NULL"/>
    <n v="0"/>
    <x v="0"/>
    <s v=""/>
    <s v=""/>
    <s v=""/>
    <n v="0"/>
    <n v="0"/>
    <x v="0"/>
  </r>
  <r>
    <s v="7752843"/>
    <d v="2023-12-31T00:00:00"/>
    <n v="122923.33"/>
    <d v="2022-05-18T00:00:00"/>
    <x v="0"/>
    <s v="0 delayed payments"/>
    <s v="0.2845"/>
    <n v="2"/>
    <n v="6606184999"/>
    <n v="6606184999"/>
    <s v="NULL"/>
    <s v="NULL"/>
    <s v="6606184999"/>
    <d v="1966-06-18T00:00:00"/>
    <s v="6606184999"/>
    <n v="0"/>
    <x v="0"/>
    <s v=""/>
    <s v=""/>
    <s v=""/>
    <n v="0"/>
    <n v="0"/>
    <x v="0"/>
  </r>
  <r>
    <s v="7752892"/>
    <d v="2023-12-31T00:00:00"/>
    <n v="300503.74"/>
    <d v="2022-05-17T00:00:00"/>
    <x v="0"/>
    <s v="1 delayed payment"/>
    <s v="0.2645"/>
    <n v="1"/>
    <n v="6910017836"/>
    <n v="6910017836"/>
    <s v="NULL"/>
    <s v="NULL"/>
    <s v="6910017836"/>
    <d v="1969-10-01T00:00:00"/>
    <s v="NULL"/>
    <n v="0"/>
    <x v="0"/>
    <s v=""/>
    <s v=""/>
    <s v=""/>
    <n v="0"/>
    <n v="0"/>
    <x v="0"/>
  </r>
  <r>
    <s v="7752934"/>
    <d v="2023-12-31T00:00:00"/>
    <n v="249154.66"/>
    <d v="2022-05-19T00:00:00"/>
    <x v="0"/>
    <s v="0 delayed payments"/>
    <s v="0.2645"/>
    <n v="1"/>
    <n v="8602106711"/>
    <n v="8602106711"/>
    <s v="NULL"/>
    <s v="NULL"/>
    <s v="8602106711"/>
    <d v="1986-02-10T00:00:00"/>
    <s v="NULL"/>
    <n v="0"/>
    <x v="0"/>
    <s v=""/>
    <s v=""/>
    <s v=""/>
    <n v="0"/>
    <n v="0"/>
    <x v="0"/>
  </r>
  <r>
    <s v="7752967"/>
    <d v="2023-12-31T00:00:00"/>
    <n v="115683.67"/>
    <d v="2022-05-18T00:00:00"/>
    <x v="0"/>
    <s v="1 delayed payment"/>
    <s v="0.2345"/>
    <n v="2"/>
    <n v="9711013905"/>
    <n v="9711013905"/>
    <s v="NULL"/>
    <s v="NULL"/>
    <s v="9711013905"/>
    <d v="1997-11-01T00:00:00"/>
    <s v="9711013905"/>
    <n v="0"/>
    <x v="0"/>
    <s v=""/>
    <s v=""/>
    <s v=""/>
    <n v="0"/>
    <n v="0"/>
    <x v="0"/>
  </r>
  <r>
    <s v="7753098"/>
    <d v="2023-12-31T00:00:00"/>
    <n v="11308.85"/>
    <d v="2022-05-20T00:00:00"/>
    <x v="0"/>
    <s v="0 delayed payments"/>
    <s v="0.1645"/>
    <n v="1"/>
    <n v="104032289"/>
    <n v="104032289"/>
    <s v="NULL"/>
    <s v="NULL"/>
    <s v="104032289"/>
    <d v="2001-04-03T00:00:00"/>
    <s v="NULL"/>
    <n v="0"/>
    <x v="0"/>
    <s v=""/>
    <s v=""/>
    <s v=""/>
    <n v="0"/>
    <n v="0"/>
    <x v="0"/>
  </r>
  <r>
    <s v="7753312"/>
    <d v="2023-12-31T00:00:00"/>
    <n v="98015.76"/>
    <d v="2022-05-19T00:00:00"/>
    <x v="0"/>
    <s v="0 delayed payments"/>
    <s v="0.2795"/>
    <n v="1"/>
    <n v="9611272841"/>
    <n v="9611272841"/>
    <s v="NULL"/>
    <s v="NULL"/>
    <s v="9611272841"/>
    <d v="1996-11-27T00:00:00"/>
    <s v="NULL"/>
    <n v="0"/>
    <x v="0"/>
    <s v=""/>
    <s v=""/>
    <s v=""/>
    <n v="0"/>
    <n v="0"/>
    <x v="0"/>
  </r>
  <r>
    <s v="7753320"/>
    <d v="2023-12-31T00:00:00"/>
    <n v="180385.17"/>
    <d v="2022-05-18T00:00:00"/>
    <x v="0"/>
    <s v="0 delayed payments"/>
    <s v="0.1945"/>
    <n v="1"/>
    <n v="9809071658"/>
    <n v="9809071658"/>
    <s v="NULL"/>
    <s v="NULL"/>
    <s v="9809071658"/>
    <d v="1998-09-07T00:00:00"/>
    <s v="NULL"/>
    <n v="0"/>
    <x v="0"/>
    <s v=""/>
    <s v=""/>
    <s v=""/>
    <n v="0"/>
    <n v="0"/>
    <x v="0"/>
  </r>
  <r>
    <s v="7753338"/>
    <d v="2023-12-31T00:00:00"/>
    <n v="323620.17"/>
    <d v="2022-05-18T00:00:00"/>
    <x v="0"/>
    <s v="0 delayed payments"/>
    <s v="0.1945"/>
    <n v="2"/>
    <n v="8204250701"/>
    <n v="8204250701"/>
    <s v="NULL"/>
    <s v="NULL"/>
    <s v="8204250701"/>
    <d v="1982-04-25T00:00:00"/>
    <s v="8204250701"/>
    <n v="0"/>
    <x v="0"/>
    <s v=""/>
    <s v=""/>
    <s v=""/>
    <n v="0"/>
    <n v="0"/>
    <x v="0"/>
  </r>
  <r>
    <s v="7753429"/>
    <d v="2023-12-31T00:00:00"/>
    <n v="211886.16"/>
    <d v="2022-05-23T00:00:00"/>
    <x v="0"/>
    <s v="0 delayed payments"/>
    <s v="0.2445"/>
    <n v="2"/>
    <n v="7703251798"/>
    <n v="7703251798"/>
    <s v="NULL"/>
    <s v="NULL"/>
    <s v="7703251798"/>
    <d v="1977-03-25T00:00:00"/>
    <s v="7703251798"/>
    <n v="0"/>
    <x v="0"/>
    <s v=""/>
    <s v=""/>
    <s v=""/>
    <n v="0"/>
    <n v="0"/>
    <x v="0"/>
  </r>
  <r>
    <s v="7753445"/>
    <d v="2023-12-31T00:00:00"/>
    <n v="48087.87"/>
    <d v="2022-05-23T00:00:00"/>
    <x v="0"/>
    <s v="0 delayed payments"/>
    <s v="0.2667"/>
    <n v="1"/>
    <n v="9705261296"/>
    <n v="9705261296"/>
    <s v="NULL"/>
    <s v="NULL"/>
    <s v="9705261296"/>
    <d v="1997-05-26T00:00:00"/>
    <s v="NULL"/>
    <n v="0"/>
    <x v="0"/>
    <s v=""/>
    <s v=""/>
    <s v=""/>
    <n v="0"/>
    <n v="0"/>
    <x v="0"/>
  </r>
  <r>
    <s v="7753510"/>
    <d v="2023-12-31T00:00:00"/>
    <n v="251634.83"/>
    <d v="2022-05-19T00:00:00"/>
    <x v="0"/>
    <s v="0 delayed payments"/>
    <s v="0.1245"/>
    <n v="1"/>
    <n v="7409184046"/>
    <n v="7409184046"/>
    <s v="NULL"/>
    <s v="NULL"/>
    <s v="7409184046"/>
    <d v="1974-09-18T00:00:00"/>
    <s v="NULL"/>
    <n v="0"/>
    <x v="0"/>
    <s v=""/>
    <s v=""/>
    <s v=""/>
    <n v="0"/>
    <n v="0"/>
    <x v="0"/>
  </r>
  <r>
    <s v="7753783"/>
    <d v="2023-12-31T00:00:00"/>
    <n v="152833.47"/>
    <d v="2022-05-19T00:00:00"/>
    <x v="0"/>
    <s v="0 delayed payments"/>
    <s v="0.2645"/>
    <n v="1"/>
    <n v="9009280745"/>
    <n v="9009280745"/>
    <s v="NULL"/>
    <s v="NULL"/>
    <s v="9009280745"/>
    <d v="1990-09-28T00:00:00"/>
    <s v="NULL"/>
    <n v="0"/>
    <x v="0"/>
    <s v=""/>
    <s v=""/>
    <s v=""/>
    <n v="0"/>
    <n v="0"/>
    <x v="0"/>
  </r>
  <r>
    <s v="7753866"/>
    <d v="2023-12-31T00:00:00"/>
    <n v="183863.49"/>
    <d v="2022-05-19T00:00:00"/>
    <x v="0"/>
    <s v="0 delayed payments"/>
    <s v="0.2892"/>
    <n v="1"/>
    <n v="8110266924"/>
    <n v="8110266924"/>
    <s v="NULL"/>
    <s v="NULL"/>
    <s v="8110266924"/>
    <d v="1981-10-26T00:00:00"/>
    <s v="NULL"/>
    <n v="0"/>
    <x v="0"/>
    <s v=""/>
    <s v=""/>
    <s v=""/>
    <n v="0"/>
    <n v="0"/>
    <x v="0"/>
  </r>
  <r>
    <s v="7753908"/>
    <d v="2023-12-31T00:00:00"/>
    <n v="195111.37"/>
    <d v="2022-05-24T00:00:00"/>
    <x v="0"/>
    <s v="0 delayed payments"/>
    <s v="0.2845"/>
    <n v="2"/>
    <n v="9512034993"/>
    <n v="9512034993"/>
    <s v="NULL"/>
    <s v="NULL"/>
    <s v="9512034993"/>
    <d v="1995-12-03T00:00:00"/>
    <s v="9512034993"/>
    <n v="0"/>
    <x v="0"/>
    <s v=""/>
    <s v=""/>
    <s v=""/>
    <n v="0"/>
    <n v="0"/>
    <x v="0"/>
  </r>
  <r>
    <s v="7753916"/>
    <d v="2023-12-31T00:00:00"/>
    <n v="239130.97"/>
    <d v="2022-06-21T00:00:00"/>
    <x v="0"/>
    <s v="0 delayed payments"/>
    <s v="0.2245"/>
    <n v="2"/>
    <n v="6909035054"/>
    <n v="6909035054"/>
    <s v="NULL"/>
    <s v="NULL"/>
    <s v="6909035054"/>
    <d v="1969-09-03T00:00:00"/>
    <s v="6909035054"/>
    <n v="0"/>
    <x v="0"/>
    <s v=""/>
    <s v=""/>
    <s v=""/>
    <n v="0"/>
    <n v="0"/>
    <x v="0"/>
  </r>
  <r>
    <s v="7753940"/>
    <d v="2023-12-31T00:00:00"/>
    <n v="51841.3"/>
    <d v="2022-05-19T00:00:00"/>
    <x v="0"/>
    <s v="0 delayed payments"/>
    <s v="0.2092"/>
    <n v="1"/>
    <n v="8603036131"/>
    <n v="8603036131"/>
    <s v="NULL"/>
    <s v="NULL"/>
    <s v="8603036131"/>
    <d v="1986-03-03T00:00:00"/>
    <s v="NULL"/>
    <n v="0"/>
    <x v="0"/>
    <s v=""/>
    <s v=""/>
    <s v=""/>
    <n v="0"/>
    <n v="0"/>
    <x v="0"/>
  </r>
  <r>
    <s v="7754021"/>
    <d v="2023-12-31T00:00:00"/>
    <n v="82464.3"/>
    <d v="2022-05-19T00:00:00"/>
    <x v="0"/>
    <s v="0 delayed payments"/>
    <s v="0.2645"/>
    <n v="2"/>
    <n v="9705074939"/>
    <n v="9705074939"/>
    <s v="NULL"/>
    <s v="NULL"/>
    <s v="9705074939"/>
    <d v="1997-05-07T00:00:00"/>
    <s v="9705074939"/>
    <n v="0"/>
    <x v="0"/>
    <s v=""/>
    <s v=""/>
    <s v=""/>
    <n v="0"/>
    <n v="0"/>
    <x v="0"/>
  </r>
  <r>
    <s v="7754062"/>
    <d v="2023-12-31T00:00:00"/>
    <n v="295345.11"/>
    <d v="2022-05-25T00:00:00"/>
    <x v="0"/>
    <s v="0 delayed payments"/>
    <s v="0.2845"/>
    <n v="1"/>
    <n v="7505158274"/>
    <n v="7505158274"/>
    <s v="NULL"/>
    <s v="NULL"/>
    <s v="7505158274"/>
    <d v="1975-05-15T00:00:00"/>
    <s v="NULL"/>
    <n v="0"/>
    <x v="0"/>
    <s v=""/>
    <s v=""/>
    <s v=""/>
    <n v="0"/>
    <n v="0"/>
    <x v="0"/>
  </r>
  <r>
    <s v="7754153"/>
    <d v="2023-12-31T00:00:00"/>
    <n v="181760.71"/>
    <d v="2022-05-20T00:00:00"/>
    <x v="0"/>
    <s v="0 delayed payments"/>
    <s v="0.2245"/>
    <n v="1"/>
    <n v="9211041422"/>
    <n v="9211041422"/>
    <s v="NULL"/>
    <s v="NULL"/>
    <s v="9211041422"/>
    <d v="1992-11-04T00:00:00"/>
    <s v="NULL"/>
    <n v="0"/>
    <x v="0"/>
    <s v=""/>
    <s v=""/>
    <s v=""/>
    <n v="0"/>
    <n v="0"/>
    <x v="0"/>
  </r>
  <r>
    <s v="7754344"/>
    <d v="2023-12-31T00:00:00"/>
    <n v="231273.47"/>
    <d v="2022-05-20T00:00:00"/>
    <x v="0"/>
    <s v="0 delayed payments"/>
    <s v="0.2870"/>
    <n v="2"/>
    <n v="8301052018"/>
    <n v="8301052018"/>
    <s v="NULL"/>
    <s v="NULL"/>
    <s v="8301052018"/>
    <d v="1983-01-05T00:00:00"/>
    <s v="8301052018"/>
    <n v="0"/>
    <x v="0"/>
    <s v=""/>
    <s v=""/>
    <s v=""/>
    <n v="0"/>
    <n v="0"/>
    <x v="0"/>
  </r>
  <r>
    <s v="7754369"/>
    <d v="2023-12-31T00:00:00"/>
    <n v="251349.67"/>
    <d v="2022-05-19T00:00:00"/>
    <x v="0"/>
    <s v="0 delayed payments"/>
    <s v="0.2895"/>
    <n v="1"/>
    <n v="9707043999"/>
    <n v="9707043999"/>
    <s v="NULL"/>
    <s v="NULL"/>
    <s v="9707043999"/>
    <d v="1997-07-04T00:00:00"/>
    <s v="NULL"/>
    <n v="0"/>
    <x v="0"/>
    <s v=""/>
    <s v=""/>
    <s v=""/>
    <n v="0"/>
    <n v="0"/>
    <x v="0"/>
  </r>
  <r>
    <s v="7754385"/>
    <d v="2023-12-31T00:00:00"/>
    <n v="133472.04"/>
    <d v="2022-05-25T00:00:00"/>
    <x v="0"/>
    <s v="0 delayed payments"/>
    <s v="0.2442"/>
    <n v="2"/>
    <n v="8905223924"/>
    <n v="8905223924"/>
    <s v="NULL"/>
    <s v="NULL"/>
    <s v="8905223924"/>
    <d v="1989-05-22T00:00:00"/>
    <s v="8905223924"/>
    <n v="0"/>
    <x v="0"/>
    <s v=""/>
    <s v=""/>
    <s v=""/>
    <n v="0"/>
    <n v="0"/>
    <x v="0"/>
  </r>
  <r>
    <s v="7754401"/>
    <d v="2023-12-31T00:00:00"/>
    <n v="166103.16"/>
    <d v="2022-05-25T00:00:00"/>
    <x v="0"/>
    <s v="0 delayed payments"/>
    <s v="0.2645"/>
    <n v="2"/>
    <n v="9206114812"/>
    <n v="9206114812"/>
    <s v="NULL"/>
    <s v="NULL"/>
    <s v="9206114812"/>
    <d v="1992-06-11T00:00:00"/>
    <s v="9206114812"/>
    <n v="0"/>
    <x v="0"/>
    <s v=""/>
    <s v=""/>
    <s v=""/>
    <n v="0"/>
    <n v="0"/>
    <x v="0"/>
  </r>
  <r>
    <s v="7754492"/>
    <d v="2023-12-31T00:00:00"/>
    <n v="203591.56"/>
    <d v="2022-05-19T00:00:00"/>
    <x v="0"/>
    <s v="2 delayed payments"/>
    <s v="0.1645"/>
    <n v="1"/>
    <n v="8308033201"/>
    <n v="8308033201"/>
    <s v="NULL"/>
    <s v="NULL"/>
    <s v="8308033201"/>
    <d v="1983-08-03T00:00:00"/>
    <s v="NULL"/>
    <n v="0"/>
    <x v="0"/>
    <s v=""/>
    <s v=""/>
    <s v=""/>
    <n v="0"/>
    <n v="0"/>
    <x v="0"/>
  </r>
  <r>
    <s v="7754591"/>
    <d v="2023-12-31T00:00:00"/>
    <n v="288486.90999999997"/>
    <d v="2022-05-23T00:00:00"/>
    <x v="0"/>
    <s v="0 delayed payments"/>
    <s v="0.0846"/>
    <n v="2"/>
    <n v="9607117570"/>
    <n v="9607117570"/>
    <s v="NULL"/>
    <s v="NULL"/>
    <s v="9607117570"/>
    <d v="1996-07-11T00:00:00"/>
    <s v="9607117570"/>
    <n v="0"/>
    <x v="0"/>
    <s v=""/>
    <s v=""/>
    <s v=""/>
    <n v="0"/>
    <n v="0"/>
    <x v="0"/>
  </r>
  <r>
    <s v="7754625"/>
    <d v="2023-12-31T00:00:00"/>
    <n v="281098.71999999997"/>
    <d v="2022-05-31T00:00:00"/>
    <x v="0"/>
    <s v="0 delayed payments"/>
    <s v="0.2895"/>
    <n v="1"/>
    <n v="7309284383"/>
    <n v="7309284383"/>
    <s v="NULL"/>
    <s v="NULL"/>
    <s v="7309284383"/>
    <d v="1973-09-28T00:00:00"/>
    <s v="NULL"/>
    <n v="0"/>
    <x v="0"/>
    <s v=""/>
    <s v=""/>
    <s v=""/>
    <n v="0"/>
    <n v="0"/>
    <x v="0"/>
  </r>
  <r>
    <s v="7754799"/>
    <d v="2023-12-31T00:00:00"/>
    <n v="164475.26"/>
    <d v="2022-05-23T00:00:00"/>
    <x v="0"/>
    <s v="1 delayed payment"/>
    <s v="0.2645"/>
    <n v="1"/>
    <n v="9705180066"/>
    <n v="9705180066"/>
    <s v="NULL"/>
    <s v="NULL"/>
    <s v="9705180066"/>
    <d v="1997-05-18T00:00:00"/>
    <s v="NULL"/>
    <n v="0"/>
    <x v="0"/>
    <s v=""/>
    <s v=""/>
    <s v=""/>
    <n v="0"/>
    <n v="0"/>
    <x v="0"/>
  </r>
  <r>
    <s v="7754864"/>
    <d v="2023-12-31T00:00:00"/>
    <n v="487482.38"/>
    <d v="2022-05-24T00:00:00"/>
    <x v="0"/>
    <s v="0 delayed payments"/>
    <s v="0.2345"/>
    <n v="2"/>
    <n v="9012038833"/>
    <n v="9012038833"/>
    <s v="NULL"/>
    <s v="NULL"/>
    <s v="9012038833"/>
    <d v="1990-12-03T00:00:00"/>
    <s v="9012038833"/>
    <n v="0"/>
    <x v="0"/>
    <s v=""/>
    <s v=""/>
    <s v=""/>
    <n v="0"/>
    <n v="0"/>
    <x v="0"/>
  </r>
  <r>
    <s v="7754872"/>
    <d v="2023-12-31T00:00:00"/>
    <n v="192194.82"/>
    <d v="2022-06-09T00:00:00"/>
    <x v="0"/>
    <s v="0 delayed payments"/>
    <s v="0.2867"/>
    <n v="1"/>
    <n v="9507110139"/>
    <n v="9507110139"/>
    <s v="NULL"/>
    <s v="NULL"/>
    <s v="9507110139"/>
    <d v="1995-07-11T00:00:00"/>
    <s v="NULL"/>
    <n v="0"/>
    <x v="0"/>
    <s v=""/>
    <s v=""/>
    <s v=""/>
    <n v="0"/>
    <n v="0"/>
    <x v="0"/>
  </r>
  <r>
    <s v="7754914"/>
    <d v="2023-12-31T00:00:00"/>
    <n v="200251.42"/>
    <d v="2022-06-08T00:00:00"/>
    <x v="0"/>
    <s v="0 delayed payments"/>
    <s v="0.1945"/>
    <n v="1"/>
    <n v="9801306235"/>
    <n v="9801306235"/>
    <s v="NULL"/>
    <s v="NULL"/>
    <s v="9801306235"/>
    <d v="1998-01-30T00:00:00"/>
    <s v="NULL"/>
    <n v="0"/>
    <x v="0"/>
    <s v=""/>
    <s v=""/>
    <s v=""/>
    <n v="0"/>
    <n v="0"/>
    <x v="0"/>
  </r>
  <r>
    <s v="7754997"/>
    <d v="2023-12-31T00:00:00"/>
    <n v="98717.24"/>
    <d v="2022-05-27T00:00:00"/>
    <x v="0"/>
    <s v="0 delayed payments"/>
    <s v="0.2867"/>
    <n v="1"/>
    <n v="9406302100"/>
    <n v="9406302100"/>
    <s v="NULL"/>
    <s v="NULL"/>
    <s v="9406302100"/>
    <d v="1994-06-30T00:00:00"/>
    <s v="NULL"/>
    <n v="0"/>
    <x v="0"/>
    <s v=""/>
    <s v=""/>
    <s v=""/>
    <n v="0"/>
    <n v="0"/>
    <x v="0"/>
  </r>
  <r>
    <s v="7755085"/>
    <d v="2023-12-31T00:00:00"/>
    <n v="294385.90999999997"/>
    <d v="2022-05-25T00:00:00"/>
    <x v="0"/>
    <s v="0 delayed payments"/>
    <s v="0.2645"/>
    <n v="1"/>
    <n v="8004129501"/>
    <n v="8004129501"/>
    <s v="NULL"/>
    <s v="NULL"/>
    <s v="8004129501"/>
    <d v="1980-04-12T00:00:00"/>
    <s v="NULL"/>
    <n v="0"/>
    <x v="0"/>
    <s v=""/>
    <s v=""/>
    <s v=""/>
    <n v="0"/>
    <n v="0"/>
    <x v="0"/>
  </r>
  <r>
    <s v="7755192"/>
    <d v="2023-12-31T00:00:00"/>
    <n v="183507.6"/>
    <d v="2022-05-23T00:00:00"/>
    <x v="0"/>
    <s v="3 delayed payments"/>
    <s v="0.2895"/>
    <n v="1"/>
    <n v="9912208825"/>
    <n v="9912208825"/>
    <s v="NULL"/>
    <s v="NULL"/>
    <s v="9912208825"/>
    <d v="1999-12-20T00:00:00"/>
    <s v="NULL"/>
    <n v="0"/>
    <x v="0"/>
    <s v=""/>
    <s v=""/>
    <s v=""/>
    <n v="0"/>
    <n v="0"/>
    <x v="0"/>
  </r>
  <r>
    <s v="7755200"/>
    <d v="2023-12-31T00:00:00"/>
    <n v="296222.14"/>
    <d v="2022-05-24T00:00:00"/>
    <x v="0"/>
    <s v="2 delayed payments"/>
    <s v="0.2892"/>
    <n v="1"/>
    <n v="8204180114"/>
    <n v="8204180114"/>
    <s v="NULL"/>
    <s v="NULL"/>
    <s v="8204180114"/>
    <d v="1982-04-18T00:00:00"/>
    <s v="NULL"/>
    <n v="0"/>
    <x v="0"/>
    <s v=""/>
    <s v=""/>
    <s v=""/>
    <n v="0"/>
    <n v="0"/>
    <x v="0"/>
  </r>
  <r>
    <s v="7755366"/>
    <d v="2023-12-31T00:00:00"/>
    <n v="146610.98000000001"/>
    <d v="2022-05-25T00:00:00"/>
    <x v="0"/>
    <s v="0 delayed payments"/>
    <s v="0.2867"/>
    <n v="1"/>
    <n v="9908259196"/>
    <n v="9908259196"/>
    <s v="NULL"/>
    <s v="NULL"/>
    <s v="9908259196"/>
    <d v="1999-08-25T00:00:00"/>
    <s v="NULL"/>
    <n v="0"/>
    <x v="0"/>
    <s v=""/>
    <s v=""/>
    <s v=""/>
    <n v="0"/>
    <n v="0"/>
    <x v="0"/>
  </r>
  <r>
    <s v="7755507"/>
    <d v="2023-12-31T00:00:00"/>
    <n v="126204.72"/>
    <d v="2022-05-23T00:00:00"/>
    <x v="0"/>
    <s v="1 delayed payment"/>
    <s v="0.1000"/>
    <n v="1"/>
    <n v="9210304649"/>
    <n v="9210304649"/>
    <s v="NULL"/>
    <s v="NULL"/>
    <s v="9210304649"/>
    <d v="1992-10-30T00:00:00"/>
    <s v="NULL"/>
    <n v="0"/>
    <x v="0"/>
    <s v=""/>
    <s v=""/>
    <s v=""/>
    <n v="0"/>
    <n v="0"/>
    <x v="0"/>
  </r>
  <r>
    <s v="7755515"/>
    <d v="2023-12-31T00:00:00"/>
    <n v="294217.15000000002"/>
    <d v="2022-05-24T00:00:00"/>
    <x v="0"/>
    <s v="1 delayed payment"/>
    <s v="0.2645"/>
    <n v="1"/>
    <n v="7206121928"/>
    <n v="7206121928"/>
    <s v="NULL"/>
    <s v="NULL"/>
    <s v="7206121928"/>
    <d v="1972-06-12T00:00:00"/>
    <s v="NULL"/>
    <n v="0"/>
    <x v="0"/>
    <s v=""/>
    <s v=""/>
    <s v=""/>
    <n v="0"/>
    <n v="0"/>
    <x v="0"/>
  </r>
  <r>
    <s v="7755549"/>
    <d v="2023-12-31T00:00:00"/>
    <n v="266554.40000000002"/>
    <d v="2022-05-25T00:00:00"/>
    <x v="0"/>
    <s v="0 delayed payments"/>
    <s v="0.2445"/>
    <n v="2"/>
    <n v="8008180211"/>
    <n v="8008180211"/>
    <s v="NULL"/>
    <s v="NULL"/>
    <s v="8008180211"/>
    <d v="1980-08-18T00:00:00"/>
    <s v="8008180211"/>
    <n v="0"/>
    <x v="0"/>
    <s v=""/>
    <s v=""/>
    <s v=""/>
    <n v="0"/>
    <n v="0"/>
    <x v="0"/>
  </r>
  <r>
    <s v="7755648"/>
    <d v="2023-12-31T00:00:00"/>
    <n v="278577.21000000002"/>
    <d v="2022-05-25T00:00:00"/>
    <x v="0"/>
    <s v="0 delayed payments"/>
    <s v="0.1645"/>
    <n v="1"/>
    <n v="8301051762"/>
    <n v="8301051762"/>
    <s v="NULL"/>
    <s v="NULL"/>
    <s v="8301051762"/>
    <d v="1983-01-05T00:00:00"/>
    <s v="NULL"/>
    <n v="0"/>
    <x v="0"/>
    <s v=""/>
    <s v=""/>
    <s v=""/>
    <n v="0"/>
    <n v="0"/>
    <x v="0"/>
  </r>
  <r>
    <s v="7755721"/>
    <d v="2023-12-31T00:00:00"/>
    <n v="361836.48"/>
    <d v="2022-05-25T00:00:00"/>
    <x v="0"/>
    <s v="0 delayed payments"/>
    <s v="0.1942"/>
    <n v="2"/>
    <n v="110042264"/>
    <n v="110042264"/>
    <s v="NULL"/>
    <s v="NULL"/>
    <s v="110042264"/>
    <d v="2001-10-04T00:00:00"/>
    <s v="110042264"/>
    <n v="0"/>
    <x v="0"/>
    <s v=""/>
    <s v=""/>
    <s v=""/>
    <n v="0"/>
    <n v="0"/>
    <x v="0"/>
  </r>
  <r>
    <s v="7755747"/>
    <d v="2023-12-31T00:00:00"/>
    <n v="289125.51"/>
    <d v="2022-05-24T00:00:00"/>
    <x v="0"/>
    <s v="0 delayed payments"/>
    <s v="0.1945"/>
    <n v="1"/>
    <n v="7906137547"/>
    <n v="7906137547"/>
    <s v="NULL"/>
    <s v="NULL"/>
    <s v="7906137547"/>
    <d v="1979-06-13T00:00:00"/>
    <s v="NULL"/>
    <n v="0"/>
    <x v="0"/>
    <s v=""/>
    <s v=""/>
    <s v=""/>
    <n v="0"/>
    <n v="0"/>
    <x v="0"/>
  </r>
  <r>
    <s v="7755853"/>
    <d v="2023-12-31T00:00:00"/>
    <n v="273194.75"/>
    <d v="2022-05-24T00:00:00"/>
    <x v="0"/>
    <s v="4 delayed payments"/>
    <s v="0.2145"/>
    <n v="1"/>
    <n v="8910275539"/>
    <n v="8910275539"/>
    <s v="NULL"/>
    <s v="NULL"/>
    <s v="8910275539"/>
    <d v="1989-10-27T00:00:00"/>
    <s v="NULL"/>
    <n v="0"/>
    <x v="0"/>
    <s v=""/>
    <s v=""/>
    <s v=""/>
    <n v="0"/>
    <n v="0"/>
    <x v="0"/>
  </r>
  <r>
    <s v="7755978"/>
    <d v="2023-12-31T00:00:00"/>
    <n v="253407.56"/>
    <d v="2022-05-25T00:00:00"/>
    <x v="0"/>
    <s v="2 delayed payments"/>
    <s v="0.2445"/>
    <n v="1"/>
    <n v="8010270026"/>
    <n v="8010270026"/>
    <s v="NULL"/>
    <s v="NULL"/>
    <s v="8010270026"/>
    <d v="1980-10-27T00:00:00"/>
    <s v="NULL"/>
    <n v="0"/>
    <x v="0"/>
    <s v=""/>
    <s v=""/>
    <s v=""/>
    <n v="0"/>
    <n v="0"/>
    <x v="0"/>
  </r>
  <r>
    <s v="7756026"/>
    <d v="2023-12-31T00:00:00"/>
    <n v="291062.52"/>
    <d v="2022-05-27T00:00:00"/>
    <x v="0"/>
    <s v="0 delayed payments"/>
    <s v="0.2017"/>
    <n v="1"/>
    <n v="9307038233"/>
    <n v="9307038233"/>
    <s v="NULL"/>
    <s v="NULL"/>
    <s v="9307038233"/>
    <d v="1993-07-03T00:00:00"/>
    <s v="NULL"/>
    <n v="0"/>
    <x v="0"/>
    <s v=""/>
    <s v=""/>
    <s v=""/>
    <n v="0"/>
    <n v="0"/>
    <x v="0"/>
  </r>
  <r>
    <s v="7756174"/>
    <d v="2023-12-31T00:00:00"/>
    <n v="138579.85999999999"/>
    <d v="2022-05-25T00:00:00"/>
    <x v="0"/>
    <s v="0 delayed payments"/>
    <s v="0.2645"/>
    <n v="1"/>
    <n v="9908258214"/>
    <n v="9908258214"/>
    <s v="NULL"/>
    <s v="NULL"/>
    <s v="9908258214"/>
    <d v="1999-08-25T00:00:00"/>
    <s v="NULL"/>
    <n v="0"/>
    <x v="0"/>
    <s v=""/>
    <s v=""/>
    <s v=""/>
    <n v="0"/>
    <n v="0"/>
    <x v="0"/>
  </r>
  <r>
    <s v="7756182"/>
    <d v="2023-12-31T00:00:00"/>
    <n v="81474.53"/>
    <d v="2022-05-31T00:00:00"/>
    <x v="0"/>
    <s v="0 delayed payments"/>
    <s v="0.1742"/>
    <n v="1"/>
    <n v="9712230730"/>
    <n v="9712230730"/>
    <s v="NULL"/>
    <s v="NULL"/>
    <s v="9712230730"/>
    <d v="1997-12-23T00:00:00"/>
    <s v="NULL"/>
    <n v="0"/>
    <x v="0"/>
    <s v=""/>
    <s v=""/>
    <s v=""/>
    <n v="0"/>
    <n v="0"/>
    <x v="0"/>
  </r>
  <r>
    <s v="7756190"/>
    <d v="2023-12-31T00:00:00"/>
    <n v="286157.67"/>
    <d v="2022-05-25T00:00:00"/>
    <x v="0"/>
    <s v="0 delayed payments"/>
    <s v="0.2845"/>
    <n v="1"/>
    <n v="9411276851"/>
    <n v="9411276851"/>
    <s v="NULL"/>
    <s v="NULL"/>
    <s v="9411276851"/>
    <d v="1994-11-27T00:00:00"/>
    <s v="NULL"/>
    <n v="0"/>
    <x v="0"/>
    <s v=""/>
    <s v=""/>
    <s v=""/>
    <n v="0"/>
    <n v="0"/>
    <x v="0"/>
  </r>
  <r>
    <s v="7756273"/>
    <d v="2023-12-31T00:00:00"/>
    <n v="136275.12"/>
    <d v="2022-05-25T00:00:00"/>
    <x v="0"/>
    <s v="0 delayed payments"/>
    <s v="0.2542"/>
    <n v="1"/>
    <n v="7807076620"/>
    <n v="7807076620"/>
    <s v="NULL"/>
    <s v="NULL"/>
    <s v="7807076620"/>
    <d v="1978-07-07T00:00:00"/>
    <s v="NULL"/>
    <n v="0"/>
    <x v="0"/>
    <s v=""/>
    <s v=""/>
    <s v=""/>
    <n v="0"/>
    <n v="0"/>
    <x v="0"/>
  </r>
  <r>
    <s v="7756281"/>
    <d v="2023-12-31T00:00:00"/>
    <n v="319825.7"/>
    <d v="2022-05-27T00:00:00"/>
    <x v="0"/>
    <s v="0 delayed payments"/>
    <s v="0.2745"/>
    <n v="2"/>
    <n v="7104067199"/>
    <n v="7104067199"/>
    <s v="NULL"/>
    <s v="NULL"/>
    <s v="7104067199"/>
    <d v="1971-04-06T00:00:00"/>
    <s v="7104067199"/>
    <n v="0"/>
    <x v="0"/>
    <s v=""/>
    <s v=""/>
    <s v=""/>
    <n v="0"/>
    <n v="0"/>
    <x v="0"/>
  </r>
  <r>
    <s v="7756299"/>
    <d v="2023-12-31T00:00:00"/>
    <n v="154242.54999999999"/>
    <d v="2022-05-25T00:00:00"/>
    <x v="0"/>
    <s v="0 delayed payments"/>
    <s v="0.2545"/>
    <n v="2"/>
    <n v="9001024158"/>
    <n v="9001024158"/>
    <s v="NULL"/>
    <s v="NULL"/>
    <s v="9001024158"/>
    <d v="1990-01-02T00:00:00"/>
    <s v="9001024158"/>
    <n v="0"/>
    <x v="0"/>
    <s v=""/>
    <s v=""/>
    <s v=""/>
    <n v="0"/>
    <n v="0"/>
    <x v="0"/>
  </r>
  <r>
    <s v="7756364"/>
    <d v="2023-12-31T00:00:00"/>
    <n v="461849.01"/>
    <d v="2022-05-25T00:00:00"/>
    <x v="0"/>
    <s v="0 delayed payments"/>
    <s v="0.2445"/>
    <n v="2"/>
    <n v="9601259279"/>
    <n v="9601259279"/>
    <s v="NULL"/>
    <s v="NULL"/>
    <s v="9601259279"/>
    <d v="1996-01-25T00:00:00"/>
    <s v="9601259279"/>
    <n v="0"/>
    <x v="0"/>
    <s v=""/>
    <s v=""/>
    <s v=""/>
    <n v="0"/>
    <n v="0"/>
    <x v="0"/>
  </r>
  <r>
    <s v="7756414"/>
    <d v="2023-12-31T00:00:00"/>
    <n v="458321.23"/>
    <d v="2022-05-27T00:00:00"/>
    <x v="0"/>
    <s v="0 delayed payments"/>
    <s v="0.1942"/>
    <n v="2"/>
    <n v="9311215538"/>
    <n v="9311215538"/>
    <s v="NULL"/>
    <s v="NULL"/>
    <s v="9311215538"/>
    <d v="1993-11-21T00:00:00"/>
    <s v="9311215538"/>
    <n v="0"/>
    <x v="0"/>
    <s v=""/>
    <s v=""/>
    <s v=""/>
    <n v="0"/>
    <n v="0"/>
    <x v="0"/>
  </r>
  <r>
    <s v="7756422"/>
    <d v="2023-12-31T00:00:00"/>
    <n v="212457.63"/>
    <d v="2022-05-27T00:00:00"/>
    <x v="0"/>
    <s v="0 delayed payments"/>
    <s v="0.2645"/>
    <n v="1"/>
    <n v="9801235079"/>
    <n v="9801235079"/>
    <s v="NULL"/>
    <s v="NULL"/>
    <s v="9801235079"/>
    <d v="1998-01-23T00:00:00"/>
    <s v="NULL"/>
    <n v="0"/>
    <x v="0"/>
    <s v=""/>
    <s v=""/>
    <s v=""/>
    <n v="0"/>
    <n v="0"/>
    <x v="0"/>
  </r>
  <r>
    <s v="7756463"/>
    <d v="2023-12-31T00:00:00"/>
    <n v="70570.8"/>
    <d v="2022-06-08T00:00:00"/>
    <x v="0"/>
    <s v="0 delayed payments"/>
    <s v="0.2542"/>
    <n v="1"/>
    <n v="7209140107"/>
    <n v="7209140107"/>
    <s v="NULL"/>
    <s v="NULL"/>
    <s v="7209140107"/>
    <d v="1972-09-14T00:00:00"/>
    <s v="NULL"/>
    <n v="0"/>
    <x v="0"/>
    <s v=""/>
    <s v=""/>
    <s v=""/>
    <n v="0"/>
    <n v="0"/>
    <x v="0"/>
  </r>
  <r>
    <s v="7756604"/>
    <d v="2023-12-31T00:00:00"/>
    <n v="112624.81"/>
    <d v="2022-06-01T00:00:00"/>
    <x v="0"/>
    <s v="0 delayed payments"/>
    <s v="0.2645"/>
    <n v="2"/>
    <n v="9411068266"/>
    <n v="9411068266"/>
    <s v="NULL"/>
    <s v="NULL"/>
    <s v="9411068266"/>
    <d v="1994-11-06T00:00:00"/>
    <s v="9411068266"/>
    <n v="0"/>
    <x v="0"/>
    <s v=""/>
    <s v=""/>
    <s v=""/>
    <n v="0"/>
    <n v="0"/>
    <x v="0"/>
  </r>
  <r>
    <s v="7756612"/>
    <d v="2023-12-31T00:00:00"/>
    <n v="208324.56"/>
    <d v="2022-07-21T00:00:00"/>
    <x v="0"/>
    <s v="0 delayed payments"/>
    <s v="0.2795"/>
    <n v="1"/>
    <n v="9606088061"/>
    <n v="9606088061"/>
    <s v="NULL"/>
    <s v="NULL"/>
    <s v="9606088061"/>
    <d v="1996-06-08T00:00:00"/>
    <s v="NULL"/>
    <n v="0"/>
    <x v="0"/>
    <s v=""/>
    <s v=""/>
    <s v=""/>
    <n v="0"/>
    <n v="0"/>
    <x v="0"/>
  </r>
  <r>
    <s v="7756638"/>
    <d v="2023-12-31T00:00:00"/>
    <n v="60896.05"/>
    <d v="2022-05-27T00:00:00"/>
    <x v="0"/>
    <s v="0 delayed payments"/>
    <s v="0.2767"/>
    <n v="1"/>
    <n v="7604010731"/>
    <n v="7604010731"/>
    <s v="NULL"/>
    <s v="NULL"/>
    <s v="7604010731"/>
    <d v="1976-04-01T00:00:00"/>
    <s v="NULL"/>
    <n v="0"/>
    <x v="0"/>
    <s v=""/>
    <s v=""/>
    <s v=""/>
    <n v="0"/>
    <n v="0"/>
    <x v="0"/>
  </r>
  <r>
    <s v="7756661"/>
    <d v="2023-12-31T00:00:00"/>
    <n v="285860.46999999997"/>
    <d v="2022-05-27T00:00:00"/>
    <x v="0"/>
    <s v="0 delayed payments"/>
    <s v="0.1645"/>
    <n v="1"/>
    <n v="9304037337"/>
    <n v="9304037337"/>
    <s v="NULL"/>
    <s v="NULL"/>
    <s v="9304037337"/>
    <d v="1993-04-03T00:00:00"/>
    <s v="NULL"/>
    <n v="0"/>
    <x v="0"/>
    <s v=""/>
    <s v=""/>
    <s v=""/>
    <n v="0"/>
    <n v="0"/>
    <x v="0"/>
  </r>
  <r>
    <s v="7756968"/>
    <d v="2023-12-31T00:00:00"/>
    <n v="315583.68"/>
    <d v="2022-05-31T00:00:00"/>
    <x v="0"/>
    <s v="0 delayed payments"/>
    <s v="0.1945"/>
    <n v="2"/>
    <n v="9005113528"/>
    <n v="9005113528"/>
    <s v="NULL"/>
    <s v="NULL"/>
    <s v="9005113528"/>
    <d v="1990-05-11T00:00:00"/>
    <s v="9005113528"/>
    <n v="0"/>
    <x v="0"/>
    <s v=""/>
    <s v=""/>
    <s v=""/>
    <n v="0"/>
    <n v="0"/>
    <x v="0"/>
  </r>
  <r>
    <s v="7756976"/>
    <d v="2023-12-31T00:00:00"/>
    <n v="288421.01"/>
    <d v="2022-05-30T00:00:00"/>
    <x v="0"/>
    <s v="1 delayed payment"/>
    <s v="0.2895"/>
    <n v="1"/>
    <n v="9108224552"/>
    <n v="9108224552"/>
    <s v="NULL"/>
    <s v="NULL"/>
    <s v="9108224552"/>
    <d v="1991-08-22T00:00:00"/>
    <s v="NULL"/>
    <n v="0"/>
    <x v="0"/>
    <s v=""/>
    <s v=""/>
    <s v=""/>
    <n v="0"/>
    <n v="0"/>
    <x v="0"/>
  </r>
  <r>
    <s v="7757107"/>
    <d v="2023-12-31T00:00:00"/>
    <n v="69394.94"/>
    <d v="2022-05-31T00:00:00"/>
    <x v="0"/>
    <s v="0 delayed payments"/>
    <s v="0.1645"/>
    <n v="1"/>
    <n v="6602125657"/>
    <n v="6602125657"/>
    <s v="NULL"/>
    <s v="NULL"/>
    <s v="6602125657"/>
    <d v="1966-02-12T00:00:00"/>
    <s v="NULL"/>
    <n v="0"/>
    <x v="0"/>
    <s v=""/>
    <s v=""/>
    <s v=""/>
    <n v="0"/>
    <n v="0"/>
    <x v="0"/>
  </r>
  <r>
    <s v="7757305"/>
    <d v="2023-12-31T00:00:00"/>
    <n v="158952.45000000001"/>
    <d v="2022-05-27T00:00:00"/>
    <x v="0"/>
    <s v="0 delayed payments"/>
    <s v="0.1892"/>
    <n v="1"/>
    <n v="8611067409"/>
    <n v="8611067409"/>
    <s v="NULL"/>
    <s v="NULL"/>
    <s v="8611067409"/>
    <d v="1986-11-06T00:00:00"/>
    <s v="NULL"/>
    <n v="0"/>
    <x v="0"/>
    <s v=""/>
    <s v=""/>
    <s v=""/>
    <n v="0"/>
    <n v="0"/>
    <x v="0"/>
  </r>
  <r>
    <s v="7757313"/>
    <d v="2023-12-31T00:00:00"/>
    <n v="95926.09"/>
    <d v="2022-05-31T00:00:00"/>
    <x v="0"/>
    <s v="1 delayed payment"/>
    <s v="0.1742"/>
    <n v="1"/>
    <n v="9006291596"/>
    <n v="9006291596"/>
    <s v="NULL"/>
    <s v="NULL"/>
    <s v="9006291596"/>
    <d v="1990-06-29T00:00:00"/>
    <s v="NULL"/>
    <n v="0"/>
    <x v="0"/>
    <s v=""/>
    <s v=""/>
    <s v=""/>
    <n v="0"/>
    <n v="0"/>
    <x v="0"/>
  </r>
  <r>
    <s v="7757396"/>
    <d v="2023-12-31T00:00:00"/>
    <n v="79024.429999999993"/>
    <d v="2022-05-27T00:00:00"/>
    <x v="0"/>
    <s v="0 delayed payments"/>
    <s v="0.2767"/>
    <n v="1"/>
    <n v="9906219119"/>
    <n v="9906219119"/>
    <s v="NULL"/>
    <s v="NULL"/>
    <s v="9906219119"/>
    <d v="1999-06-21T00:00:00"/>
    <s v="NULL"/>
    <n v="0"/>
    <x v="0"/>
    <s v=""/>
    <s v=""/>
    <s v=""/>
    <n v="0"/>
    <n v="0"/>
    <x v="0"/>
  </r>
  <r>
    <s v="7757446"/>
    <d v="2023-12-31T00:00:00"/>
    <n v="238568.58"/>
    <d v="2022-05-27T00:00:00"/>
    <x v="0"/>
    <s v="4 delayed payments"/>
    <s v="0.2000"/>
    <n v="1"/>
    <n v="8206297577"/>
    <n v="8206297577"/>
    <s v="NULL"/>
    <s v="NULL"/>
    <s v="8206297577"/>
    <d v="1982-06-29T00:00:00"/>
    <s v="NULL"/>
    <n v="0"/>
    <x v="0"/>
    <s v=""/>
    <s v=""/>
    <s v=""/>
    <n v="0"/>
    <n v="0"/>
    <x v="0"/>
  </r>
  <r>
    <s v="7757461"/>
    <d v="2023-12-31T00:00:00"/>
    <n v="53733.97"/>
    <d v="2022-05-31T00:00:00"/>
    <x v="0"/>
    <s v="0 delayed payments"/>
    <s v="0.2345"/>
    <n v="2"/>
    <n v="8810261357"/>
    <n v="8810261357"/>
    <s v="NULL"/>
    <s v="NULL"/>
    <s v="8810261357"/>
    <d v="1988-10-26T00:00:00"/>
    <s v="8810261357"/>
    <n v="0"/>
    <x v="0"/>
    <s v=""/>
    <s v=""/>
    <s v=""/>
    <n v="0"/>
    <n v="0"/>
    <x v="0"/>
  </r>
  <r>
    <s v="7757487"/>
    <d v="2023-12-31T00:00:00"/>
    <n v="246823.49"/>
    <d v="2022-05-31T00:00:00"/>
    <x v="0"/>
    <s v="0 delayed payments"/>
    <s v="0.2492"/>
    <n v="1"/>
    <n v="7711253505"/>
    <n v="7711253505"/>
    <s v="NULL"/>
    <s v="NULL"/>
    <s v="7711253505"/>
    <d v="1977-11-25T00:00:00"/>
    <s v="NULL"/>
    <n v="0"/>
    <x v="0"/>
    <s v=""/>
    <s v=""/>
    <s v=""/>
    <n v="0"/>
    <n v="0"/>
    <x v="0"/>
  </r>
  <r>
    <s v="7757503"/>
    <d v="2023-12-31T00:00:00"/>
    <n v="129016.44"/>
    <d v="2022-05-30T00:00:00"/>
    <x v="0"/>
    <s v="0 delayed payments"/>
    <s v="0.1645"/>
    <n v="1"/>
    <n v="9805220762"/>
    <n v="9805220762"/>
    <s v="NULL"/>
    <s v="NULL"/>
    <s v="9805220762"/>
    <d v="1998-05-22T00:00:00"/>
    <s v="NULL"/>
    <n v="0"/>
    <x v="0"/>
    <s v=""/>
    <s v=""/>
    <s v=""/>
    <n v="0"/>
    <n v="0"/>
    <x v="0"/>
  </r>
  <r>
    <s v="7757529"/>
    <d v="2023-12-31T00:00:00"/>
    <n v="100509.38"/>
    <d v="2022-05-31T00:00:00"/>
    <x v="0"/>
    <s v="0 delayed payments"/>
    <s v="0.2867"/>
    <n v="1"/>
    <n v="6308282075"/>
    <n v="6308282075"/>
    <s v="NULL"/>
    <s v="NULL"/>
    <s v="6308282075"/>
    <d v="1963-08-28T00:00:00"/>
    <s v="NULL"/>
    <n v="0"/>
    <x v="0"/>
    <s v=""/>
    <s v=""/>
    <s v=""/>
    <n v="0"/>
    <n v="0"/>
    <x v="0"/>
  </r>
  <r>
    <s v="7757552"/>
    <d v="2023-12-31T00:00:00"/>
    <n v="297172.81"/>
    <d v="2022-05-31T00:00:00"/>
    <x v="0"/>
    <s v="0 delayed payments"/>
    <s v="0.2745"/>
    <n v="2"/>
    <n v="1011709"/>
    <n v="1011709"/>
    <s v="NULL"/>
    <s v="NULL"/>
    <s v="1011709"/>
    <d v="2000-01-01T00:00:00"/>
    <s v="1011709"/>
    <n v="0"/>
    <x v="0"/>
    <s v=""/>
    <s v=""/>
    <s v=""/>
    <n v="0"/>
    <n v="0"/>
    <x v="0"/>
  </r>
  <r>
    <s v="7757594"/>
    <d v="2023-12-31T00:00:00"/>
    <n v="496046.85"/>
    <d v="2022-05-31T00:00:00"/>
    <x v="0"/>
    <s v="0 delayed payments"/>
    <s v="0.1945"/>
    <n v="2"/>
    <n v="7106296663"/>
    <n v="7106296663"/>
    <s v="NULL"/>
    <s v="NULL"/>
    <s v="7106296663"/>
    <d v="1971-06-29T00:00:00"/>
    <s v="7106296663"/>
    <n v="0"/>
    <x v="0"/>
    <s v=""/>
    <s v=""/>
    <s v=""/>
    <n v="0"/>
    <n v="0"/>
    <x v="0"/>
  </r>
  <r>
    <s v="7757818"/>
    <d v="2023-12-31T00:00:00"/>
    <n v="239187.99"/>
    <d v="2022-05-31T00:00:00"/>
    <x v="0"/>
    <s v="2 delayed payments"/>
    <s v="0.1870"/>
    <n v="1"/>
    <n v="7204158385"/>
    <n v="7204158385"/>
    <s v="NULL"/>
    <s v="NULL"/>
    <s v="7204158385"/>
    <d v="1972-04-15T00:00:00"/>
    <s v="NULL"/>
    <n v="0"/>
    <x v="0"/>
    <s v=""/>
    <s v=""/>
    <s v=""/>
    <n v="0"/>
    <n v="0"/>
    <x v="0"/>
  </r>
  <r>
    <s v="7758105"/>
    <d v="2023-12-31T00:00:00"/>
    <n v="289846.8"/>
    <d v="2022-05-31T00:00:00"/>
    <x v="0"/>
    <s v="2 delayed payments"/>
    <s v="0.1945"/>
    <n v="1"/>
    <n v="9910069617"/>
    <n v="9910069617"/>
    <s v="NULL"/>
    <s v="NULL"/>
    <s v="9910069617"/>
    <d v="1999-10-06T00:00:00"/>
    <s v="NULL"/>
    <n v="0"/>
    <x v="0"/>
    <s v=""/>
    <s v=""/>
    <s v=""/>
    <n v="0"/>
    <n v="0"/>
    <x v="0"/>
  </r>
  <r>
    <s v="7758287"/>
    <d v="2023-12-31T00:00:00"/>
    <n v="51992.63"/>
    <d v="2022-05-31T00:00:00"/>
    <x v="0"/>
    <s v="1 delayed payment"/>
    <s v="0.2092"/>
    <n v="1"/>
    <n v="9407033811"/>
    <n v="9407033811"/>
    <s v="NULL"/>
    <s v="NULL"/>
    <s v="9407033811"/>
    <d v="1994-07-03T00:00:00"/>
    <s v="NULL"/>
    <n v="0"/>
    <x v="0"/>
    <s v=""/>
    <s v=""/>
    <s v=""/>
    <n v="0"/>
    <n v="0"/>
    <x v="0"/>
  </r>
  <r>
    <s v="7758303"/>
    <d v="2023-12-31T00:00:00"/>
    <n v="227741.71"/>
    <d v="2022-05-30T00:00:00"/>
    <x v="0"/>
    <s v="0 delayed payments"/>
    <s v="0.2445"/>
    <n v="2"/>
    <n v="8809174173"/>
    <n v="8809174173"/>
    <s v="NULL"/>
    <s v="NULL"/>
    <s v="8809174173"/>
    <d v="1988-09-17T00:00:00"/>
    <s v="8809174173"/>
    <n v="0"/>
    <x v="0"/>
    <s v=""/>
    <s v=""/>
    <s v=""/>
    <n v="0"/>
    <n v="0"/>
    <x v="0"/>
  </r>
  <r>
    <s v="7758378"/>
    <d v="2023-12-31T00:00:00"/>
    <n v="207600.13"/>
    <d v="2022-06-10T00:00:00"/>
    <x v="0"/>
    <s v="0 delayed payments"/>
    <s v="0.1645"/>
    <n v="1"/>
    <n v="9510257356"/>
    <n v="9510257356"/>
    <s v="NULL"/>
    <s v="NULL"/>
    <s v="9510257356"/>
    <d v="1995-10-25T00:00:00"/>
    <s v="NULL"/>
    <n v="0"/>
    <x v="0"/>
    <s v=""/>
    <s v=""/>
    <s v=""/>
    <n v="0"/>
    <n v="0"/>
    <x v="0"/>
  </r>
  <r>
    <s v="7758485"/>
    <d v="2023-12-31T00:00:00"/>
    <n v="131657.20000000001"/>
    <d v="2022-05-31T00:00:00"/>
    <x v="0"/>
    <s v="2 delayed payments"/>
    <s v="0.2770"/>
    <n v="1"/>
    <n v="9401278040"/>
    <n v="9401278040"/>
    <s v="NULL"/>
    <s v="NULL"/>
    <s v="9401278040"/>
    <d v="1994-01-27T00:00:00"/>
    <s v="NULL"/>
    <n v="0"/>
    <x v="0"/>
    <s v=""/>
    <s v=""/>
    <s v=""/>
    <n v="0"/>
    <n v="0"/>
    <x v="0"/>
  </r>
  <r>
    <s v="7758519"/>
    <d v="2023-12-31T00:00:00"/>
    <n v="245987.16"/>
    <d v="2022-06-07T00:00:00"/>
    <x v="1"/>
    <s v="Frozen"/>
    <s v="0.2495"/>
    <n v="1"/>
    <n v="9912019248"/>
    <n v="9912019248"/>
    <s v="NULL"/>
    <s v="NULL"/>
    <s v="9912019248"/>
    <d v="1999-12-01T00:00:00"/>
    <s v="NULL"/>
    <n v="0"/>
    <x v="0"/>
    <s v=""/>
    <s v=""/>
    <s v=""/>
    <n v="0"/>
    <n v="0"/>
    <x v="0"/>
  </r>
  <r>
    <s v="7758584"/>
    <d v="2023-12-31T00:00:00"/>
    <n v="135075"/>
    <d v="2022-06-09T00:00:00"/>
    <x v="0"/>
    <s v="0 delayed payments"/>
    <s v="0.2645"/>
    <n v="1"/>
    <n v="9705013218"/>
    <n v="9705013218"/>
    <s v="NULL"/>
    <s v="NULL"/>
    <s v="9705013218"/>
    <d v="1997-05-01T00:00:00"/>
    <s v="NULL"/>
    <n v="0"/>
    <x v="0"/>
    <s v=""/>
    <s v=""/>
    <s v=""/>
    <n v="0"/>
    <n v="0"/>
    <x v="0"/>
  </r>
  <r>
    <s v="7758691"/>
    <d v="2023-12-31T00:00:00"/>
    <n v="287986.12"/>
    <d v="2022-05-31T00:00:00"/>
    <x v="0"/>
    <s v="3 delayed payments"/>
    <s v="0.1645"/>
    <n v="1"/>
    <n v="9703315847"/>
    <n v="9703315847"/>
    <s v="NULL"/>
    <s v="NULL"/>
    <s v="9703315847"/>
    <d v="1997-03-31T00:00:00"/>
    <s v="NULL"/>
    <n v="0"/>
    <x v="0"/>
    <s v=""/>
    <s v=""/>
    <s v=""/>
    <n v="0"/>
    <n v="0"/>
    <x v="0"/>
  </r>
  <r>
    <s v="7758774"/>
    <d v="2023-12-31T00:00:00"/>
    <n v="248794.08"/>
    <d v="2022-06-02T00:00:00"/>
    <x v="0"/>
    <s v="1 delayed payment"/>
    <s v="0.0900"/>
    <n v="1"/>
    <n v="7002207434"/>
    <n v="7002207434"/>
    <s v="NULL"/>
    <s v="NULL"/>
    <s v="7002207434"/>
    <d v="1970-02-20T00:00:00"/>
    <s v="NULL"/>
    <n v="0"/>
    <x v="0"/>
    <s v=""/>
    <s v=""/>
    <s v=""/>
    <n v="0"/>
    <n v="0"/>
    <x v="0"/>
  </r>
  <r>
    <s v="7758782"/>
    <d v="2023-12-31T00:00:00"/>
    <n v="55361.57"/>
    <d v="2022-06-10T00:00:00"/>
    <x v="0"/>
    <s v="0 delayed payments"/>
    <s v="0.2767"/>
    <n v="1"/>
    <n v="9509120870"/>
    <n v="9509120870"/>
    <s v="NULL"/>
    <s v="NULL"/>
    <s v="9509120870"/>
    <d v="1995-09-12T00:00:00"/>
    <s v="NULL"/>
    <n v="0"/>
    <x v="0"/>
    <s v=""/>
    <s v=""/>
    <s v=""/>
    <n v="0"/>
    <n v="0"/>
    <x v="0"/>
  </r>
  <r>
    <s v="7758808"/>
    <d v="2023-12-31T00:00:00"/>
    <n v="185945.64"/>
    <d v="2022-06-16T00:00:00"/>
    <x v="0"/>
    <s v="1 delayed payment"/>
    <s v="0.1945"/>
    <n v="1"/>
    <n v="9907152681"/>
    <n v="9907152681"/>
    <s v="NULL"/>
    <s v="NULL"/>
    <s v="9907152681"/>
    <d v="1999-07-15T00:00:00"/>
    <s v="NULL"/>
    <n v="0"/>
    <x v="0"/>
    <s v=""/>
    <s v=""/>
    <s v=""/>
    <n v="0"/>
    <n v="0"/>
    <x v="0"/>
  </r>
  <r>
    <s v="7758816"/>
    <d v="2023-12-31T00:00:00"/>
    <n v="479943.14"/>
    <d v="2022-06-02T00:00:00"/>
    <x v="0"/>
    <s v="0 delayed payments"/>
    <s v="0.2542"/>
    <n v="2"/>
    <n v="8709263365"/>
    <n v="8709263365"/>
    <s v="NULL"/>
    <s v="NULL"/>
    <s v="8709263365"/>
    <d v="1987-09-26T00:00:00"/>
    <s v="8709263365"/>
    <n v="0"/>
    <x v="0"/>
    <s v=""/>
    <s v=""/>
    <s v=""/>
    <n v="0"/>
    <n v="0"/>
    <x v="0"/>
  </r>
  <r>
    <s v="7758881"/>
    <d v="2023-12-31T00:00:00"/>
    <n v="159075.4"/>
    <d v="2022-06-07T00:00:00"/>
    <x v="0"/>
    <s v="0 delayed payments"/>
    <s v="0.2870"/>
    <n v="1"/>
    <n v="9108312555"/>
    <n v="9108312555"/>
    <s v="NULL"/>
    <s v="NULL"/>
    <s v="9108312555"/>
    <d v="1991-08-31T00:00:00"/>
    <s v="NULL"/>
    <n v="0"/>
    <x v="0"/>
    <s v=""/>
    <s v=""/>
    <s v=""/>
    <n v="0"/>
    <n v="0"/>
    <x v="0"/>
  </r>
  <r>
    <s v="7758949"/>
    <d v="2023-12-31T00:00:00"/>
    <n v="50917.79"/>
    <d v="2022-06-14T00:00:00"/>
    <x v="0"/>
    <s v="0 delayed payments"/>
    <s v="0.2767"/>
    <n v="1"/>
    <n v="8211082931"/>
    <n v="8211082931"/>
    <s v="NULL"/>
    <s v="NULL"/>
    <s v="8211082931"/>
    <d v="1982-11-08T00:00:00"/>
    <s v="NULL"/>
    <n v="0"/>
    <x v="0"/>
    <s v=""/>
    <s v=""/>
    <s v=""/>
    <n v="0"/>
    <n v="0"/>
    <x v="0"/>
  </r>
  <r>
    <s v="7758964"/>
    <d v="2023-12-31T00:00:00"/>
    <n v="213254.23"/>
    <d v="2022-06-01T00:00:00"/>
    <x v="0"/>
    <s v="0 delayed payments"/>
    <s v="0.2645"/>
    <n v="1"/>
    <n v="4304119"/>
    <n v="4304119"/>
    <s v="NULL"/>
    <s v="NULL"/>
    <s v="4304119"/>
    <d v="2000-04-30T00:00:00"/>
    <s v="NULL"/>
    <n v="0"/>
    <x v="0"/>
    <s v=""/>
    <s v=""/>
    <s v=""/>
    <n v="0"/>
    <n v="0"/>
    <x v="0"/>
  </r>
  <r>
    <s v="7759087"/>
    <d v="2023-12-31T00:00:00"/>
    <n v="197506.56"/>
    <d v="2022-06-02T00:00:00"/>
    <x v="0"/>
    <s v="0 delayed payments"/>
    <s v="0.2145"/>
    <n v="1"/>
    <n v="8703250392"/>
    <n v="8703250392"/>
    <s v="NULL"/>
    <s v="NULL"/>
    <s v="8703250392"/>
    <d v="1987-03-25T00:00:00"/>
    <s v="NULL"/>
    <n v="0"/>
    <x v="0"/>
    <s v=""/>
    <s v=""/>
    <s v=""/>
    <n v="0"/>
    <n v="0"/>
    <x v="0"/>
  </r>
  <r>
    <s v="7759293"/>
    <d v="2023-12-31T00:00:00"/>
    <n v="366488.28"/>
    <d v="2022-06-08T00:00:00"/>
    <x v="0"/>
    <s v="0 delayed payments"/>
    <s v="0.2445"/>
    <n v="2"/>
    <n v="9109024415"/>
    <n v="9109024415"/>
    <s v="NULL"/>
    <s v="NULL"/>
    <s v="9109024415"/>
    <d v="1991-09-02T00:00:00"/>
    <s v="9109024415"/>
    <n v="0"/>
    <x v="0"/>
    <s v=""/>
    <s v=""/>
    <s v=""/>
    <n v="0"/>
    <n v="0"/>
    <x v="0"/>
  </r>
  <r>
    <s v="7759335"/>
    <d v="2023-12-31T00:00:00"/>
    <n v="8146.48"/>
    <d v="2022-06-08T00:00:00"/>
    <x v="0"/>
    <s v="0 delayed payments"/>
    <s v="0.2445"/>
    <n v="1"/>
    <n v="9008146459"/>
    <n v="9008146459"/>
    <s v="NULL"/>
    <s v="NULL"/>
    <s v="9008146459"/>
    <d v="1990-08-14T00:00:00"/>
    <s v="NULL"/>
    <n v="0"/>
    <x v="0"/>
    <s v=""/>
    <s v=""/>
    <s v=""/>
    <n v="0"/>
    <n v="0"/>
    <x v="0"/>
  </r>
  <r>
    <s v="7759384"/>
    <d v="2023-12-31T00:00:00"/>
    <n v="275160.81"/>
    <d v="2022-06-02T00:00:00"/>
    <x v="1"/>
    <s v="Frozen"/>
    <s v="0.2470"/>
    <n v="1"/>
    <n v="9107200496"/>
    <n v="9107200496"/>
    <s v="NULL"/>
    <s v="NULL"/>
    <s v="9107200496"/>
    <d v="1991-07-20T00:00:00"/>
    <s v="NULL"/>
    <n v="0"/>
    <x v="0"/>
    <s v=""/>
    <s v=""/>
    <s v=""/>
    <n v="0"/>
    <n v="0"/>
    <x v="0"/>
  </r>
  <r>
    <s v="7759442"/>
    <d v="2023-12-31T00:00:00"/>
    <n v="37240.639999999999"/>
    <d v="2022-06-03T00:00:00"/>
    <x v="0"/>
    <s v="0 delayed payments"/>
    <s v="0.1835"/>
    <n v="1"/>
    <n v="8312307526"/>
    <n v="8312307526"/>
    <s v="NULL"/>
    <s v="NULL"/>
    <s v="8312307526"/>
    <d v="1983-12-30T00:00:00"/>
    <s v="NULL"/>
    <n v="0"/>
    <x v="0"/>
    <s v=""/>
    <s v=""/>
    <s v=""/>
    <n v="0"/>
    <n v="0"/>
    <x v="0"/>
  </r>
  <r>
    <s v="7759475"/>
    <d v="2023-12-31T00:00:00"/>
    <n v="37910.04"/>
    <d v="2022-06-02T00:00:00"/>
    <x v="0"/>
    <s v="1 delayed payment"/>
    <s v="0.1645"/>
    <n v="1"/>
    <n v="9906230025"/>
    <n v="9906230025"/>
    <s v="NULL"/>
    <s v="NULL"/>
    <s v="9906230025"/>
    <d v="1999-06-23T00:00:00"/>
    <s v="NULL"/>
    <n v="0"/>
    <x v="0"/>
    <s v=""/>
    <s v=""/>
    <s v=""/>
    <n v="0"/>
    <n v="0"/>
    <x v="0"/>
  </r>
  <r>
    <s v="7759517"/>
    <d v="2023-12-31T00:00:00"/>
    <n v="276072.25"/>
    <d v="2022-06-02T00:00:00"/>
    <x v="0"/>
    <s v="1 delayed payment"/>
    <s v="0.1905"/>
    <n v="1"/>
    <n v="6407182911"/>
    <n v="6407182911"/>
    <s v="NULL"/>
    <s v="NULL"/>
    <s v="6407182911"/>
    <d v="1964-07-18T00:00:00"/>
    <s v="NULL"/>
    <n v="0"/>
    <x v="0"/>
    <s v=""/>
    <s v=""/>
    <s v=""/>
    <n v="0"/>
    <n v="0"/>
    <x v="0"/>
  </r>
  <r>
    <s v="7759541"/>
    <d v="2023-12-31T00:00:00"/>
    <n v="122408.08"/>
    <d v="2022-06-07T00:00:00"/>
    <x v="0"/>
    <s v="0 delayed payments"/>
    <s v="0.1645"/>
    <n v="1"/>
    <n v="9910156216"/>
    <n v="9910156216"/>
    <s v="NULL"/>
    <s v="NULL"/>
    <s v="9910156216"/>
    <d v="1999-10-15T00:00:00"/>
    <s v="NULL"/>
    <n v="0"/>
    <x v="0"/>
    <s v=""/>
    <s v=""/>
    <s v=""/>
    <n v="0"/>
    <n v="0"/>
    <x v="0"/>
  </r>
  <r>
    <s v="7759608"/>
    <d v="2023-12-31T00:00:00"/>
    <n v="278270.25"/>
    <d v="2022-06-02T00:00:00"/>
    <x v="0"/>
    <s v="0 delayed payments"/>
    <s v="0.1735"/>
    <n v="1"/>
    <n v="9011050268"/>
    <n v="9011050268"/>
    <s v="NULL"/>
    <s v="NULL"/>
    <s v="9011050268"/>
    <d v="1990-11-05T00:00:00"/>
    <s v="NULL"/>
    <n v="0"/>
    <x v="0"/>
    <s v=""/>
    <s v=""/>
    <s v=""/>
    <n v="0"/>
    <n v="0"/>
    <x v="0"/>
  </r>
  <r>
    <s v="7759764"/>
    <d v="2023-12-31T00:00:00"/>
    <n v="69438.92"/>
    <d v="2022-06-02T00:00:00"/>
    <x v="0"/>
    <s v="0 delayed payments"/>
    <s v="0.2795"/>
    <n v="1"/>
    <n v="7011252058"/>
    <n v="7011252058"/>
    <s v="NULL"/>
    <s v="NULL"/>
    <s v="7011252058"/>
    <d v="1970-11-25T00:00:00"/>
    <s v="NULL"/>
    <n v="0"/>
    <x v="0"/>
    <s v=""/>
    <s v=""/>
    <s v=""/>
    <n v="0"/>
    <n v="0"/>
    <x v="0"/>
  </r>
  <r>
    <s v="7759939"/>
    <d v="2023-12-31T00:00:00"/>
    <n v="223343.47"/>
    <d v="2022-06-03T00:00:00"/>
    <x v="0"/>
    <s v="0 delayed payments"/>
    <s v="0.1635"/>
    <n v="1"/>
    <n v="9310196721"/>
    <n v="9310196721"/>
    <s v="NULL"/>
    <s v="NULL"/>
    <s v="9310196721"/>
    <d v="1993-10-19T00:00:00"/>
    <s v="NULL"/>
    <n v="0"/>
    <x v="0"/>
    <s v=""/>
    <s v=""/>
    <s v=""/>
    <n v="0"/>
    <n v="0"/>
    <x v="0"/>
  </r>
  <r>
    <s v="7759988"/>
    <d v="2023-12-31T00:00:00"/>
    <n v="319287.02"/>
    <d v="2022-06-07T00:00:00"/>
    <x v="0"/>
    <s v="0 delayed payments"/>
    <s v="0.2045"/>
    <n v="2"/>
    <n v="9001144832"/>
    <n v="9001144832"/>
    <s v="NULL"/>
    <s v="NULL"/>
    <s v="9001144832"/>
    <d v="1990-01-14T00:00:00"/>
    <s v="9001144832"/>
    <n v="0"/>
    <x v="0"/>
    <s v=""/>
    <s v=""/>
    <s v=""/>
    <n v="0"/>
    <n v="0"/>
    <x v="0"/>
  </r>
  <r>
    <s v="7760291"/>
    <d v="2023-12-31T00:00:00"/>
    <n v="222289.92000000001"/>
    <d v="2022-06-03T00:00:00"/>
    <x v="0"/>
    <s v="0 delayed payments"/>
    <s v="0.1905"/>
    <n v="1"/>
    <n v="7402120708"/>
    <n v="7402120708"/>
    <s v="NULL"/>
    <s v="NULL"/>
    <s v="7402120708"/>
    <d v="1974-02-12T00:00:00"/>
    <s v="NULL"/>
    <n v="0"/>
    <x v="0"/>
    <s v=""/>
    <s v=""/>
    <s v=""/>
    <n v="0"/>
    <n v="0"/>
    <x v="0"/>
  </r>
  <r>
    <s v="7760333"/>
    <d v="2023-12-31T00:00:00"/>
    <n v="206451.68"/>
    <d v="2022-06-07T00:00:00"/>
    <x v="0"/>
    <s v="0 delayed payments"/>
    <s v="0.1635"/>
    <n v="1"/>
    <n v="7408294093"/>
    <n v="7408294093"/>
    <s v="NULL"/>
    <s v="NULL"/>
    <s v="7408294093"/>
    <d v="1974-08-29T00:00:00"/>
    <s v="NULL"/>
    <n v="0"/>
    <x v="0"/>
    <s v=""/>
    <s v=""/>
    <s v=""/>
    <n v="0"/>
    <n v="0"/>
    <x v="0"/>
  </r>
  <r>
    <s v="7760341"/>
    <d v="2023-12-31T00:00:00"/>
    <n v="263449.53999999998"/>
    <d v="2022-06-02T00:00:00"/>
    <x v="0"/>
    <s v="0 delayed payments"/>
    <s v="0.1905"/>
    <n v="1"/>
    <n v="8604031933"/>
    <n v="8604031933"/>
    <s v="NULL"/>
    <s v="NULL"/>
    <s v="8604031933"/>
    <d v="1986-04-03T00:00:00"/>
    <s v="NULL"/>
    <n v="0"/>
    <x v="0"/>
    <s v=""/>
    <s v=""/>
    <s v=""/>
    <n v="0"/>
    <n v="0"/>
    <x v="0"/>
  </r>
  <r>
    <s v="7760358"/>
    <d v="2023-12-31T00:00:00"/>
    <n v="102321.17"/>
    <d v="2022-06-03T00:00:00"/>
    <x v="0"/>
    <s v="1 delayed payment"/>
    <s v="0.2245"/>
    <n v="1"/>
    <n v="9706058501"/>
    <n v="9706058501"/>
    <s v="NULL"/>
    <s v="NULL"/>
    <s v="9706058501"/>
    <d v="1997-06-05T00:00:00"/>
    <s v="NULL"/>
    <n v="0"/>
    <x v="0"/>
    <s v=""/>
    <s v=""/>
    <s v=""/>
    <n v="0"/>
    <n v="0"/>
    <x v="0"/>
  </r>
  <r>
    <s v="7760408"/>
    <d v="2023-12-31T00:00:00"/>
    <n v="272184.28999999998"/>
    <d v="2022-06-03T00:00:00"/>
    <x v="0"/>
    <s v="1 delayed payment"/>
    <s v="0.2545"/>
    <n v="1"/>
    <n v="8501277159"/>
    <n v="8501277159"/>
    <s v="NULL"/>
    <s v="NULL"/>
    <s v="8501277159"/>
    <d v="1985-01-27T00:00:00"/>
    <s v="NULL"/>
    <n v="0"/>
    <x v="0"/>
    <s v=""/>
    <s v=""/>
    <s v=""/>
    <n v="0"/>
    <n v="0"/>
    <x v="0"/>
  </r>
  <r>
    <s v="7760499"/>
    <d v="2023-12-31T00:00:00"/>
    <n v="292411.06"/>
    <d v="2022-06-10T00:00:00"/>
    <x v="0"/>
    <s v="0 delayed payments"/>
    <s v="0.2245"/>
    <n v="2"/>
    <n v="7611105359"/>
    <n v="7611105359"/>
    <s v="NULL"/>
    <s v="NULL"/>
    <s v="7611105359"/>
    <d v="1976-11-10T00:00:00"/>
    <s v="7611105359"/>
    <n v="0"/>
    <x v="0"/>
    <s v=""/>
    <s v=""/>
    <s v=""/>
    <n v="0"/>
    <n v="0"/>
    <x v="0"/>
  </r>
  <r>
    <s v="7760531"/>
    <d v="2023-12-31T00:00:00"/>
    <n v="156377.13"/>
    <d v="2022-06-03T00:00:00"/>
    <x v="0"/>
    <s v="0 delayed payments"/>
    <s v="0.1905"/>
    <n v="1"/>
    <n v="9202057668"/>
    <n v="9202057668"/>
    <s v="NULL"/>
    <s v="NULL"/>
    <s v="9202057668"/>
    <d v="1992-02-05T00:00:00"/>
    <s v="NULL"/>
    <n v="0"/>
    <x v="0"/>
    <s v=""/>
    <s v=""/>
    <s v=""/>
    <n v="0"/>
    <n v="0"/>
    <x v="0"/>
  </r>
  <r>
    <s v="7760572"/>
    <d v="2023-12-31T00:00:00"/>
    <n v="90794.3"/>
    <d v="2022-06-03T00:00:00"/>
    <x v="0"/>
    <s v="0 delayed payments"/>
    <s v="0.1645"/>
    <n v="1"/>
    <n v="9905170859"/>
    <n v="9905170859"/>
    <s v="NULL"/>
    <s v="NULL"/>
    <s v="9905170859"/>
    <d v="1999-05-17T00:00:00"/>
    <s v="NULL"/>
    <n v="0"/>
    <x v="0"/>
    <s v=""/>
    <s v=""/>
    <s v=""/>
    <n v="0"/>
    <n v="0"/>
    <x v="0"/>
  </r>
  <r>
    <s v="7760705"/>
    <d v="2023-12-31T00:00:00"/>
    <n v="94123.85"/>
    <d v="2022-06-09T00:00:00"/>
    <x v="0"/>
    <s v="1 delayed payment"/>
    <s v="0.2770"/>
    <n v="1"/>
    <n v="9407130773"/>
    <n v="9407130773"/>
    <s v="NULL"/>
    <s v="NULL"/>
    <s v="9407130773"/>
    <d v="1994-07-13T00:00:00"/>
    <s v="NULL"/>
    <n v="0"/>
    <x v="0"/>
    <s v=""/>
    <s v=""/>
    <s v=""/>
    <n v="0"/>
    <n v="0"/>
    <x v="0"/>
  </r>
  <r>
    <s v="7760747"/>
    <d v="2023-12-31T00:00:00"/>
    <n v="148544.44"/>
    <d v="2022-06-08T00:00:00"/>
    <x v="0"/>
    <s v="0 delayed payments"/>
    <s v="0.2645"/>
    <n v="1"/>
    <n v="9909020332"/>
    <n v="9909020332"/>
    <s v="NULL"/>
    <s v="NULL"/>
    <s v="9909020332"/>
    <d v="1999-09-02T00:00:00"/>
    <s v="NULL"/>
    <n v="0"/>
    <x v="0"/>
    <s v=""/>
    <s v=""/>
    <s v=""/>
    <n v="0"/>
    <n v="0"/>
    <x v="0"/>
  </r>
  <r>
    <s v="7760804"/>
    <d v="2023-12-31T00:00:00"/>
    <n v="255514.34"/>
    <d v="2022-06-20T00:00:00"/>
    <x v="0"/>
    <s v="0 delayed payments"/>
    <s v="0.2895"/>
    <n v="1"/>
    <n v="8101090564"/>
    <n v="8101090564"/>
    <s v="NULL"/>
    <s v="NULL"/>
    <s v="8101090564"/>
    <d v="1981-01-09T00:00:00"/>
    <s v="NULL"/>
    <n v="0"/>
    <x v="0"/>
    <s v=""/>
    <s v=""/>
    <s v=""/>
    <n v="0"/>
    <n v="0"/>
    <x v="0"/>
  </r>
  <r>
    <s v="7760838"/>
    <d v="2023-12-31T00:00:00"/>
    <n v="130513.29"/>
    <d v="2022-06-14T00:00:00"/>
    <x v="0"/>
    <s v="2 delayed payments"/>
    <s v="0.2870"/>
    <n v="1"/>
    <n v="7708280305"/>
    <n v="7708280305"/>
    <s v="NULL"/>
    <s v="NULL"/>
    <s v="7708280305"/>
    <d v="1977-08-28T00:00:00"/>
    <s v="NULL"/>
    <n v="0"/>
    <x v="0"/>
    <s v=""/>
    <s v=""/>
    <s v=""/>
    <n v="0"/>
    <n v="0"/>
    <x v="0"/>
  </r>
  <r>
    <s v="7760945"/>
    <d v="2023-12-31T00:00:00"/>
    <n v="58634.33"/>
    <d v="2022-06-08T00:00:00"/>
    <x v="0"/>
    <s v="0 delayed payments"/>
    <s v="0.2345"/>
    <n v="2"/>
    <n v="8603306245"/>
    <n v="8603306245"/>
    <s v="NULL"/>
    <s v="NULL"/>
    <s v="8603306245"/>
    <d v="1986-03-30T00:00:00"/>
    <s v="8603306245"/>
    <n v="0"/>
    <x v="0"/>
    <s v=""/>
    <s v=""/>
    <s v=""/>
    <n v="0"/>
    <n v="0"/>
    <x v="0"/>
  </r>
  <r>
    <s v="7761315"/>
    <d v="2023-12-31T00:00:00"/>
    <n v="274421.53999999998"/>
    <d v="2022-06-17T00:00:00"/>
    <x v="0"/>
    <s v="1 delayed payment"/>
    <s v="0.1735"/>
    <n v="2"/>
    <n v="7209103527"/>
    <n v="7209103527"/>
    <s v="NULL"/>
    <s v="NULL"/>
    <s v="7209103527"/>
    <d v="1972-09-10T00:00:00"/>
    <s v="7209103527"/>
    <n v="0"/>
    <x v="0"/>
    <s v=""/>
    <s v=""/>
    <s v=""/>
    <n v="0"/>
    <n v="0"/>
    <x v="0"/>
  </r>
  <r>
    <s v="7761505"/>
    <d v="2023-12-31T00:00:00"/>
    <n v="331006.23"/>
    <d v="2022-06-09T00:00:00"/>
    <x v="0"/>
    <s v="0 delayed payments"/>
    <s v="0.2445"/>
    <n v="2"/>
    <n v="7301157504"/>
    <n v="7301157504"/>
    <s v="NULL"/>
    <s v="NULL"/>
    <s v="7301157504"/>
    <d v="1973-01-15T00:00:00"/>
    <s v="7301157504"/>
    <n v="0"/>
    <x v="0"/>
    <s v=""/>
    <s v=""/>
    <s v=""/>
    <n v="0"/>
    <n v="0"/>
    <x v="0"/>
  </r>
  <r>
    <s v="7761521"/>
    <d v="2023-12-31T00:00:00"/>
    <n v="242358.02"/>
    <d v="2022-06-09T00:00:00"/>
    <x v="0"/>
    <s v="0 delayed payments"/>
    <s v="0.2745"/>
    <n v="1"/>
    <n v="7210232778"/>
    <n v="7210232778"/>
    <s v="NULL"/>
    <s v="NULL"/>
    <s v="7210232778"/>
    <d v="1972-10-23T00:00:00"/>
    <s v="NULL"/>
    <n v="0"/>
    <x v="0"/>
    <s v=""/>
    <s v=""/>
    <s v=""/>
    <n v="0"/>
    <n v="0"/>
    <x v="0"/>
  </r>
  <r>
    <s v="7761711"/>
    <d v="2023-12-31T00:00:00"/>
    <n v="483800.73"/>
    <d v="2022-06-08T00:00:00"/>
    <x v="0"/>
    <s v="0 delayed payments"/>
    <s v="0.2045"/>
    <n v="2"/>
    <n v="9503087810"/>
    <n v="9503087810"/>
    <s v="NULL"/>
    <s v="NULL"/>
    <s v="9503087810"/>
    <d v="1995-03-08T00:00:00"/>
    <s v="9503087810"/>
    <n v="0"/>
    <x v="0"/>
    <s v=""/>
    <s v=""/>
    <s v=""/>
    <n v="0"/>
    <n v="0"/>
    <x v="0"/>
  </r>
  <r>
    <s v="7761844"/>
    <d v="2023-12-31T00:00:00"/>
    <n v="38041.57"/>
    <d v="2022-06-08T00:00:00"/>
    <x v="0"/>
    <s v="1 delayed payment"/>
    <s v="0.2670"/>
    <n v="1"/>
    <n v="4183521"/>
    <n v="4183521"/>
    <s v="NULL"/>
    <s v="NULL"/>
    <s v="4183521"/>
    <d v="2000-04-18T00:00:00"/>
    <s v="NULL"/>
    <n v="0"/>
    <x v="0"/>
    <s v=""/>
    <s v=""/>
    <s v=""/>
    <n v="0"/>
    <n v="0"/>
    <x v="0"/>
  </r>
  <r>
    <s v="7761935"/>
    <d v="2023-12-31T00:00:00"/>
    <n v="123108.71"/>
    <d v="2022-06-08T00:00:00"/>
    <x v="0"/>
    <s v="0 delayed payments"/>
    <s v="0.2345"/>
    <n v="2"/>
    <n v="9808092796"/>
    <n v="9808092796"/>
    <s v="NULL"/>
    <s v="NULL"/>
    <s v="9808092796"/>
    <d v="1998-08-09T00:00:00"/>
    <s v="9808092796"/>
    <n v="0"/>
    <x v="0"/>
    <s v=""/>
    <s v=""/>
    <s v=""/>
    <n v="0"/>
    <n v="0"/>
    <x v="0"/>
  </r>
  <r>
    <s v="7762040"/>
    <d v="2023-12-31T00:00:00"/>
    <n v="290813.99"/>
    <d v="2022-06-08T00:00:00"/>
    <x v="0"/>
    <s v="0 delayed payments"/>
    <s v="0.2545"/>
    <n v="1"/>
    <n v="6801275600"/>
    <n v="6801275600"/>
    <s v="NULL"/>
    <s v="NULL"/>
    <s v="6801275600"/>
    <d v="1968-01-27T00:00:00"/>
    <s v="NULL"/>
    <n v="0"/>
    <x v="0"/>
    <s v=""/>
    <s v=""/>
    <s v=""/>
    <n v="0"/>
    <n v="0"/>
    <x v="0"/>
  </r>
  <r>
    <s v="7762073"/>
    <d v="2023-12-31T00:00:00"/>
    <n v="288579.03000000003"/>
    <d v="2022-06-08T00:00:00"/>
    <x v="0"/>
    <s v="0 delayed payments"/>
    <s v="0.2545"/>
    <n v="1"/>
    <n v="8309193509"/>
    <n v="8309193509"/>
    <s v="NULL"/>
    <s v="NULL"/>
    <s v="8309193509"/>
    <d v="1983-09-19T00:00:00"/>
    <s v="NULL"/>
    <n v="0"/>
    <x v="0"/>
    <s v=""/>
    <s v=""/>
    <s v=""/>
    <n v="0"/>
    <n v="0"/>
    <x v="0"/>
  </r>
  <r>
    <s v="7762081"/>
    <d v="2023-12-31T00:00:00"/>
    <n v="137070.73000000001"/>
    <d v="2022-06-14T00:00:00"/>
    <x v="0"/>
    <s v="0 delayed payments"/>
    <s v="0.2645"/>
    <n v="1"/>
    <n v="9108148884"/>
    <n v="9108148884"/>
    <s v="NULL"/>
    <s v="NULL"/>
    <s v="9108148884"/>
    <d v="1991-08-14T00:00:00"/>
    <s v="NULL"/>
    <n v="0"/>
    <x v="0"/>
    <s v=""/>
    <s v=""/>
    <s v=""/>
    <n v="0"/>
    <n v="0"/>
    <x v="0"/>
  </r>
  <r>
    <s v="7762156"/>
    <d v="2023-12-31T00:00:00"/>
    <n v="279856.18"/>
    <d v="2022-06-10T00:00:00"/>
    <x v="0"/>
    <s v="0 delayed payments"/>
    <s v="0.2745"/>
    <n v="1"/>
    <n v="6407120994"/>
    <n v="6407120994"/>
    <s v="NULL"/>
    <s v="NULL"/>
    <s v="6407120994"/>
    <d v="1964-07-12T00:00:00"/>
    <s v="NULL"/>
    <n v="0"/>
    <x v="0"/>
    <s v=""/>
    <s v=""/>
    <s v=""/>
    <n v="0"/>
    <n v="0"/>
    <x v="0"/>
  </r>
  <r>
    <s v="7762297"/>
    <d v="2023-12-31T00:00:00"/>
    <n v="96101.1"/>
    <d v="2022-06-10T00:00:00"/>
    <x v="0"/>
    <s v="1 delayed payment"/>
    <s v="0.2795"/>
    <n v="1"/>
    <n v="9911231869"/>
    <n v="9911231869"/>
    <s v="NULL"/>
    <s v="NULL"/>
    <s v="9911231869"/>
    <d v="1999-11-23T00:00:00"/>
    <s v="NULL"/>
    <n v="0"/>
    <x v="0"/>
    <s v=""/>
    <s v=""/>
    <s v=""/>
    <n v="0"/>
    <n v="0"/>
    <x v="0"/>
  </r>
  <r>
    <s v="7762321"/>
    <d v="2023-12-31T00:00:00"/>
    <n v="87545.26"/>
    <d v="2022-06-17T00:00:00"/>
    <x v="0"/>
    <s v="4 delayed payments"/>
    <s v="0.2645"/>
    <n v="1"/>
    <n v="8406295132"/>
    <n v="8406295132"/>
    <s v="NULL"/>
    <s v="NULL"/>
    <s v="8406295132"/>
    <d v="1984-06-29T00:00:00"/>
    <s v="NULL"/>
    <n v="0"/>
    <x v="0"/>
    <s v=""/>
    <s v=""/>
    <s v=""/>
    <n v="0"/>
    <n v="0"/>
    <x v="0"/>
  </r>
  <r>
    <s v="7762339"/>
    <d v="2023-12-31T00:00:00"/>
    <n v="246269.71"/>
    <d v="2022-06-14T00:00:00"/>
    <x v="0"/>
    <s v="0 delayed payments"/>
    <s v="0.2745"/>
    <n v="1"/>
    <n v="9105101449"/>
    <n v="9105101449"/>
    <s v="NULL"/>
    <s v="NULL"/>
    <s v="9105101449"/>
    <d v="1991-05-10T00:00:00"/>
    <s v="NULL"/>
    <n v="0"/>
    <x v="0"/>
    <s v=""/>
    <s v=""/>
    <s v=""/>
    <n v="0"/>
    <n v="0"/>
    <x v="0"/>
  </r>
  <r>
    <s v="7762388"/>
    <d v="2023-12-31T00:00:00"/>
    <n v="316458.86"/>
    <d v="2022-06-13T00:00:00"/>
    <x v="0"/>
    <s v="0 delayed payments"/>
    <s v="0.2445"/>
    <n v="2"/>
    <n v="8210137520"/>
    <n v="8210137520"/>
    <s v="NULL"/>
    <s v="NULL"/>
    <s v="8210137520"/>
    <d v="1982-10-13T00:00:00"/>
    <s v="8210137520"/>
    <n v="0"/>
    <x v="0"/>
    <s v=""/>
    <s v=""/>
    <s v=""/>
    <n v="0"/>
    <n v="0"/>
    <x v="0"/>
  </r>
  <r>
    <s v="7762511"/>
    <d v="2023-12-31T00:00:00"/>
    <n v="75568.77"/>
    <d v="2022-06-27T00:00:00"/>
    <x v="0"/>
    <s v="2 delayed payments"/>
    <s v="0.2705"/>
    <n v="2"/>
    <n v="9604303421"/>
    <n v="9604303421"/>
    <s v="NULL"/>
    <s v="NULL"/>
    <s v="9604303421"/>
    <d v="1996-04-30T00:00:00"/>
    <s v="9604303421"/>
    <n v="0"/>
    <x v="0"/>
    <s v=""/>
    <s v=""/>
    <s v=""/>
    <n v="0"/>
    <n v="0"/>
    <x v="0"/>
  </r>
  <r>
    <s v="7762610"/>
    <d v="2023-12-31T00:00:00"/>
    <n v="151116.20000000001"/>
    <d v="2022-06-10T00:00:00"/>
    <x v="0"/>
    <s v="0 delayed payments"/>
    <s v="0.2645"/>
    <n v="1"/>
    <n v="105040455"/>
    <n v="105040455"/>
    <s v="NULL"/>
    <s v="NULL"/>
    <s v="105040455"/>
    <d v="2001-05-04T00:00:00"/>
    <s v="NULL"/>
    <n v="0"/>
    <x v="0"/>
    <s v=""/>
    <s v=""/>
    <s v=""/>
    <n v="0"/>
    <n v="0"/>
    <x v="0"/>
  </r>
  <r>
    <s v="7762644"/>
    <d v="2023-12-31T00:00:00"/>
    <n v="374689.36"/>
    <d v="2022-07-04T00:00:00"/>
    <x v="0"/>
    <s v="0 delayed payments"/>
    <s v="0.1705"/>
    <n v="2"/>
    <n v="9810265927"/>
    <n v="9810265927"/>
    <s v="NULL"/>
    <s v="NULL"/>
    <s v="9810265927"/>
    <d v="1998-10-26T00:00:00"/>
    <s v="9810265927"/>
    <n v="0"/>
    <x v="0"/>
    <s v=""/>
    <s v=""/>
    <s v=""/>
    <n v="0"/>
    <n v="0"/>
    <x v="0"/>
  </r>
  <r>
    <s v="7762651"/>
    <d v="2023-12-31T00:00:00"/>
    <n v="146909.12"/>
    <d v="2022-06-10T00:00:00"/>
    <x v="0"/>
    <s v="0 delayed payments"/>
    <s v="0.2545"/>
    <n v="1"/>
    <n v="9312162861"/>
    <n v="9312162861"/>
    <s v="NULL"/>
    <s v="NULL"/>
    <s v="9312162861"/>
    <d v="1993-12-16T00:00:00"/>
    <s v="NULL"/>
    <n v="0"/>
    <x v="0"/>
    <s v=""/>
    <s v=""/>
    <s v=""/>
    <n v="0"/>
    <n v="0"/>
    <x v="0"/>
  </r>
  <r>
    <s v="7762735"/>
    <d v="2023-12-31T00:00:00"/>
    <n v="81244.45"/>
    <d v="2022-06-09T00:00:00"/>
    <x v="0"/>
    <s v="0 delayed payments"/>
    <s v="0.2545"/>
    <n v="1"/>
    <n v="9906171757"/>
    <n v="9906171757"/>
    <s v="NULL"/>
    <s v="NULL"/>
    <s v="9906171757"/>
    <d v="1999-06-17T00:00:00"/>
    <s v="NULL"/>
    <n v="0"/>
    <x v="0"/>
    <s v=""/>
    <s v=""/>
    <s v=""/>
    <n v="0"/>
    <n v="0"/>
    <x v="0"/>
  </r>
  <r>
    <s v="7762768"/>
    <d v="2023-12-31T00:00:00"/>
    <n v="96015.23"/>
    <d v="2022-06-10T00:00:00"/>
    <x v="0"/>
    <s v="4 delayed payments"/>
    <s v="0.2205"/>
    <n v="2"/>
    <n v="9504212458"/>
    <n v="9504212458"/>
    <s v="NULL"/>
    <s v="NULL"/>
    <s v="9504212458"/>
    <d v="1995-04-21T00:00:00"/>
    <s v="9504212458"/>
    <n v="0"/>
    <x v="0"/>
    <s v=""/>
    <s v=""/>
    <s v=""/>
    <n v="0"/>
    <n v="0"/>
    <x v="0"/>
  </r>
  <r>
    <s v="7762792"/>
    <d v="2023-12-31T00:00:00"/>
    <n v="113563.82"/>
    <d v="2022-06-14T00:00:00"/>
    <x v="0"/>
    <s v="0 delayed payments"/>
    <s v="0.2245"/>
    <n v="1"/>
    <n v="4077350"/>
    <n v="4077350"/>
    <s v="NULL"/>
    <s v="NULL"/>
    <s v="4077350"/>
    <d v="2000-04-07T00:00:00"/>
    <s v="NULL"/>
    <n v="0"/>
    <x v="0"/>
    <s v=""/>
    <s v=""/>
    <s v=""/>
    <n v="0"/>
    <n v="0"/>
    <x v="0"/>
  </r>
  <r>
    <s v="7762883"/>
    <d v="2023-12-31T00:00:00"/>
    <n v="126093.85"/>
    <d v="2022-06-16T00:00:00"/>
    <x v="0"/>
    <s v="0 delayed payments"/>
    <s v="0.2345"/>
    <n v="2"/>
    <n v="9005184511"/>
    <n v="9005184511"/>
    <s v="NULL"/>
    <s v="NULL"/>
    <s v="9005184511"/>
    <d v="1990-05-18T00:00:00"/>
    <s v="9005184511"/>
    <n v="0"/>
    <x v="0"/>
    <s v=""/>
    <s v=""/>
    <s v=""/>
    <n v="0"/>
    <n v="0"/>
    <x v="0"/>
  </r>
  <r>
    <s v="7762925"/>
    <d v="2023-12-31T00:00:00"/>
    <n v="282593.57"/>
    <d v="2022-06-13T00:00:00"/>
    <x v="0"/>
    <s v="2 delayed payments"/>
    <s v="0.2745"/>
    <n v="1"/>
    <n v="7504055497"/>
    <n v="7504055497"/>
    <s v="NULL"/>
    <s v="NULL"/>
    <s v="7504055497"/>
    <d v="1975-04-05T00:00:00"/>
    <s v="NULL"/>
    <n v="0"/>
    <x v="0"/>
    <s v=""/>
    <s v=""/>
    <s v=""/>
    <n v="0"/>
    <n v="0"/>
    <x v="0"/>
  </r>
  <r>
    <s v="7762982"/>
    <d v="2023-12-31T00:00:00"/>
    <n v="63979.65"/>
    <d v="2022-06-16T00:00:00"/>
    <x v="0"/>
    <s v="1 delayed payment"/>
    <s v="0.2645"/>
    <n v="1"/>
    <n v="8805122044"/>
    <n v="8805122044"/>
    <s v="NULL"/>
    <s v="NULL"/>
    <s v="8805122044"/>
    <d v="1988-05-12T00:00:00"/>
    <s v="NULL"/>
    <n v="0"/>
    <x v="0"/>
    <s v=""/>
    <s v=""/>
    <s v=""/>
    <n v="0"/>
    <n v="0"/>
    <x v="0"/>
  </r>
  <r>
    <s v="7763006"/>
    <d v="2023-12-31T00:00:00"/>
    <n v="293963.37"/>
    <d v="2022-06-10T00:00:00"/>
    <x v="0"/>
    <s v="0 delayed payments"/>
    <s v="0.2545"/>
    <n v="1"/>
    <n v="9201305951"/>
    <n v="9201305951"/>
    <s v="NULL"/>
    <s v="NULL"/>
    <s v="9201305951"/>
    <d v="1992-01-30T00:00:00"/>
    <s v="NULL"/>
    <n v="0"/>
    <x v="0"/>
    <s v=""/>
    <s v=""/>
    <s v=""/>
    <n v="0"/>
    <n v="0"/>
    <x v="0"/>
  </r>
  <r>
    <s v="7763188"/>
    <d v="2023-12-31T00:00:00"/>
    <n v="298298.78999999998"/>
    <d v="2022-06-10T00:00:00"/>
    <x v="1"/>
    <s v="Frozen"/>
    <s v="0.2070"/>
    <n v="1"/>
    <n v="8106281465"/>
    <n v="8106281465"/>
    <s v="NULL"/>
    <s v="NULL"/>
    <s v="8106281465"/>
    <d v="1981-06-28T00:00:00"/>
    <s v="NULL"/>
    <n v="0"/>
    <x v="0"/>
    <s v=""/>
    <s v=""/>
    <s v=""/>
    <n v="0"/>
    <n v="0"/>
    <x v="0"/>
  </r>
  <r>
    <s v="7763212"/>
    <d v="2023-12-31T00:00:00"/>
    <n v="269271.52"/>
    <d v="2022-06-17T00:00:00"/>
    <x v="0"/>
    <s v="0 delayed payments"/>
    <s v="0.2895"/>
    <n v="1"/>
    <n v="9602046162"/>
    <n v="9602046162"/>
    <s v="NULL"/>
    <s v="NULL"/>
    <s v="9602046162"/>
    <d v="1996-02-04T00:00:00"/>
    <s v="NULL"/>
    <n v="0"/>
    <x v="0"/>
    <s v=""/>
    <s v=""/>
    <s v=""/>
    <n v="0"/>
    <n v="0"/>
    <x v="0"/>
  </r>
  <r>
    <s v="7763238"/>
    <d v="2023-12-31T00:00:00"/>
    <n v="154792.19"/>
    <d v="2022-06-13T00:00:00"/>
    <x v="0"/>
    <s v="0 delayed payments"/>
    <s v="0.2870"/>
    <n v="1"/>
    <n v="3200052"/>
    <n v="3200052"/>
    <s v="NULL"/>
    <s v="NULL"/>
    <s v="3200052"/>
    <d v="2000-03-20T00:00:00"/>
    <s v="NULL"/>
    <n v="0"/>
    <x v="0"/>
    <s v=""/>
    <s v=""/>
    <s v=""/>
    <n v="0"/>
    <n v="0"/>
    <x v="0"/>
  </r>
  <r>
    <s v="7763261"/>
    <d v="2023-12-31T00:00:00"/>
    <n v="297172.56"/>
    <d v="2022-06-14T00:00:00"/>
    <x v="1"/>
    <s v="Frozen"/>
    <s v="0.0000"/>
    <n v="1"/>
    <n v="11087178"/>
    <n v="11087178"/>
    <s v="NULL"/>
    <s v="NULL"/>
    <s v="11087178"/>
    <d v="2000-11-08T00:00:00"/>
    <s v="NULL"/>
    <n v="0"/>
    <x v="0"/>
    <s v=""/>
    <s v=""/>
    <s v=""/>
    <n v="0"/>
    <n v="0"/>
    <x v="0"/>
  </r>
  <r>
    <s v="7763337"/>
    <d v="2023-12-31T00:00:00"/>
    <n v="362402.09"/>
    <d v="2022-08-23T00:00:00"/>
    <x v="0"/>
    <s v="0 delayed payments"/>
    <s v="0.2245"/>
    <n v="2"/>
    <n v="8307172513"/>
    <n v="8307172513"/>
    <s v="NULL"/>
    <s v="NULL"/>
    <s v="8307172513"/>
    <d v="1983-07-17T00:00:00"/>
    <s v="8307172513"/>
    <n v="0"/>
    <x v="0"/>
    <s v=""/>
    <s v=""/>
    <s v=""/>
    <n v="0"/>
    <n v="0"/>
    <x v="0"/>
  </r>
  <r>
    <s v="7763352"/>
    <d v="2023-12-31T00:00:00"/>
    <n v="221593.13"/>
    <d v="2022-06-10T00:00:00"/>
    <x v="0"/>
    <s v="0 delayed payments"/>
    <s v="0.2895"/>
    <n v="1"/>
    <n v="3088663"/>
    <n v="3088663"/>
    <s v="NULL"/>
    <s v="NULL"/>
    <s v="3088663"/>
    <d v="2000-03-08T00:00:00"/>
    <s v="NULL"/>
    <n v="0"/>
    <x v="0"/>
    <s v=""/>
    <s v=""/>
    <s v=""/>
    <n v="0"/>
    <n v="0"/>
    <x v="0"/>
  </r>
  <r>
    <s v="7763360"/>
    <d v="2023-12-31T00:00:00"/>
    <n v="126773.24"/>
    <d v="2022-06-13T00:00:00"/>
    <x v="0"/>
    <s v="0 delayed payments"/>
    <s v="0.2870"/>
    <n v="1"/>
    <n v="9403039598"/>
    <n v="9403039598"/>
    <s v="NULL"/>
    <s v="NULL"/>
    <s v="9403039598"/>
    <d v="1994-03-03T00:00:00"/>
    <s v="NULL"/>
    <n v="0"/>
    <x v="0"/>
    <s v=""/>
    <s v=""/>
    <s v=""/>
    <n v="0"/>
    <n v="0"/>
    <x v="0"/>
  </r>
  <r>
    <s v="7763485"/>
    <d v="2023-12-31T00:00:00"/>
    <n v="130537.18"/>
    <d v="2022-06-16T00:00:00"/>
    <x v="0"/>
    <s v="0 delayed payments"/>
    <s v="0.2345"/>
    <n v="2"/>
    <n v="9412128739"/>
    <n v="9412128739"/>
    <s v="NULL"/>
    <s v="NULL"/>
    <s v="9412128739"/>
    <d v="1994-12-12T00:00:00"/>
    <s v="9412128739"/>
    <n v="0"/>
    <x v="0"/>
    <s v=""/>
    <s v=""/>
    <s v=""/>
    <n v="0"/>
    <n v="0"/>
    <x v="0"/>
  </r>
  <r>
    <s v="7763584"/>
    <d v="2023-12-31T00:00:00"/>
    <n v="488645.36"/>
    <d v="2022-07-07T00:00:00"/>
    <x v="0"/>
    <s v="0 delayed payments"/>
    <s v="0.2345"/>
    <n v="2"/>
    <n v="9209213058"/>
    <n v="9209213058"/>
    <s v="NULL"/>
    <s v="NULL"/>
    <s v="9209213058"/>
    <d v="1992-09-21T00:00:00"/>
    <s v="9209213058"/>
    <n v="0"/>
    <x v="0"/>
    <s v=""/>
    <s v=""/>
    <s v=""/>
    <n v="0"/>
    <n v="0"/>
    <x v="0"/>
  </r>
  <r>
    <s v="7763667"/>
    <d v="2023-12-31T00:00:00"/>
    <n v="128243.44"/>
    <d v="2022-06-13T00:00:00"/>
    <x v="0"/>
    <s v="0 delayed payments"/>
    <s v="0.1735"/>
    <n v="1"/>
    <n v="7003316069"/>
    <n v="7003316069"/>
    <s v="NULL"/>
    <s v="NULL"/>
    <s v="7003316069"/>
    <d v="1970-03-31T00:00:00"/>
    <s v="NULL"/>
    <n v="0"/>
    <x v="0"/>
    <s v=""/>
    <s v=""/>
    <s v=""/>
    <n v="0"/>
    <n v="0"/>
    <x v="0"/>
  </r>
  <r>
    <s v="7763840"/>
    <d v="2023-12-31T00:00:00"/>
    <n v="118393.72"/>
    <d v="2022-06-13T00:00:00"/>
    <x v="0"/>
    <s v="0 delayed payments"/>
    <s v="0.2645"/>
    <n v="1"/>
    <n v="7707159500"/>
    <n v="7707159500"/>
    <s v="NULL"/>
    <s v="NULL"/>
    <s v="7707159500"/>
    <d v="1977-07-15T00:00:00"/>
    <s v="NULL"/>
    <n v="0"/>
    <x v="0"/>
    <s v=""/>
    <s v=""/>
    <s v=""/>
    <n v="0"/>
    <n v="0"/>
    <x v="0"/>
  </r>
  <r>
    <s v="7763865"/>
    <d v="2023-12-31T00:00:00"/>
    <n v="232776.35"/>
    <d v="2022-06-27T00:00:00"/>
    <x v="0"/>
    <s v="0 delayed payments"/>
    <s v="0.1905"/>
    <n v="1"/>
    <n v="8410064920"/>
    <n v="8410064920"/>
    <s v="NULL"/>
    <s v="NULL"/>
    <s v="8410064920"/>
    <d v="1984-10-06T00:00:00"/>
    <s v="NULL"/>
    <n v="0"/>
    <x v="0"/>
    <s v=""/>
    <s v=""/>
    <s v=""/>
    <n v="0"/>
    <n v="0"/>
    <x v="0"/>
  </r>
  <r>
    <s v="7763907"/>
    <d v="2023-12-31T00:00:00"/>
    <n v="167482.54"/>
    <d v="2022-06-15T00:00:00"/>
    <x v="0"/>
    <s v="0 delayed payments"/>
    <s v="0.2870"/>
    <n v="1"/>
    <n v="9811094656"/>
    <n v="9811094656"/>
    <s v="NULL"/>
    <s v="NULL"/>
    <s v="9811094656"/>
    <d v="1998-11-09T00:00:00"/>
    <s v="NULL"/>
    <n v="0"/>
    <x v="0"/>
    <s v=""/>
    <s v=""/>
    <s v=""/>
    <n v="0"/>
    <n v="0"/>
    <x v="0"/>
  </r>
  <r>
    <s v="7764194"/>
    <d v="2023-12-31T00:00:00"/>
    <n v="254968.52"/>
    <d v="2022-07-29T00:00:00"/>
    <x v="0"/>
    <s v="1 delayed payment"/>
    <s v="0.2895"/>
    <n v="1"/>
    <n v="7108274072"/>
    <n v="7108274072"/>
    <s v="NULL"/>
    <s v="NULL"/>
    <s v="7108274072"/>
    <d v="1971-08-27T00:00:00"/>
    <s v="NULL"/>
    <n v="0"/>
    <x v="0"/>
    <s v=""/>
    <s v=""/>
    <s v=""/>
    <n v="0"/>
    <n v="0"/>
    <x v="0"/>
  </r>
  <r>
    <s v="7764319"/>
    <d v="2023-12-31T00:00:00"/>
    <n v="141630.79"/>
    <d v="2022-06-14T00:00:00"/>
    <x v="0"/>
    <s v="0 delayed payments"/>
    <s v="0.2870"/>
    <n v="1"/>
    <n v="9807115598"/>
    <n v="9807115598"/>
    <s v="NULL"/>
    <s v="NULL"/>
    <s v="9807115598"/>
    <d v="1998-07-11T00:00:00"/>
    <s v="NULL"/>
    <n v="0"/>
    <x v="0"/>
    <s v=""/>
    <s v=""/>
    <s v=""/>
    <n v="0"/>
    <n v="0"/>
    <x v="0"/>
  </r>
  <r>
    <s v="7764335"/>
    <d v="2023-12-31T00:00:00"/>
    <n v="248353.77"/>
    <d v="2022-06-17T00:00:00"/>
    <x v="0"/>
    <s v="0 delayed payments"/>
    <s v="0.1945"/>
    <n v="1"/>
    <n v="9105103684"/>
    <n v="9105103684"/>
    <s v="NULL"/>
    <s v="NULL"/>
    <s v="9105103684"/>
    <d v="1991-05-10T00:00:00"/>
    <s v="NULL"/>
    <n v="0"/>
    <x v="0"/>
    <s v=""/>
    <s v=""/>
    <s v=""/>
    <n v="0"/>
    <n v="0"/>
    <x v="0"/>
  </r>
  <r>
    <s v="7764376"/>
    <d v="2023-12-31T00:00:00"/>
    <n v="39527.15"/>
    <d v="2022-06-14T00:00:00"/>
    <x v="0"/>
    <s v="0 delayed payments"/>
    <s v="0.2770"/>
    <n v="1"/>
    <n v="9411293930"/>
    <n v="9411293930"/>
    <s v="NULL"/>
    <s v="NULL"/>
    <s v="9411293930"/>
    <d v="1994-11-29T00:00:00"/>
    <s v="NULL"/>
    <n v="0"/>
    <x v="0"/>
    <s v=""/>
    <s v=""/>
    <s v=""/>
    <n v="0"/>
    <n v="0"/>
    <x v="0"/>
  </r>
  <r>
    <s v="7764442"/>
    <d v="2023-12-31T00:00:00"/>
    <n v="254894.29"/>
    <d v="2022-06-20T00:00:00"/>
    <x v="0"/>
    <s v="0 delayed payments"/>
    <s v="0.2545"/>
    <n v="1"/>
    <n v="9903308840"/>
    <n v="9903308840"/>
    <s v="NULL"/>
    <s v="NULL"/>
    <s v="9903308840"/>
    <d v="1999-03-30T00:00:00"/>
    <s v="NULL"/>
    <n v="0"/>
    <x v="0"/>
    <s v=""/>
    <s v=""/>
    <s v=""/>
    <n v="0"/>
    <n v="0"/>
    <x v="0"/>
  </r>
  <r>
    <s v="7764541"/>
    <d v="2023-12-31T00:00:00"/>
    <n v="182128.64000000001"/>
    <d v="2022-06-14T00:00:00"/>
    <x v="0"/>
    <s v="0 delayed payments"/>
    <s v="0.2105"/>
    <n v="1"/>
    <n v="9106213433"/>
    <n v="9106213433"/>
    <s v="NULL"/>
    <s v="NULL"/>
    <s v="9106213433"/>
    <d v="1991-06-21T00:00:00"/>
    <s v="NULL"/>
    <n v="0"/>
    <x v="0"/>
    <s v=""/>
    <s v=""/>
    <s v=""/>
    <n v="0"/>
    <n v="0"/>
    <x v="0"/>
  </r>
  <r>
    <s v="7764582"/>
    <d v="2023-12-31T00:00:00"/>
    <n v="12969.57"/>
    <d v="2022-06-14T00:00:00"/>
    <x v="0"/>
    <s v="0 delayed payments"/>
    <s v="0.2570"/>
    <n v="1"/>
    <n v="7803039317"/>
    <n v="7803039317"/>
    <s v="NULL"/>
    <s v="NULL"/>
    <s v="7803039317"/>
    <d v="1978-03-03T00:00:00"/>
    <s v="NULL"/>
    <n v="0"/>
    <x v="0"/>
    <s v=""/>
    <s v=""/>
    <s v=""/>
    <n v="0"/>
    <n v="0"/>
    <x v="0"/>
  </r>
  <r>
    <s v="7764681"/>
    <d v="2023-12-31T00:00:00"/>
    <n v="252173.23"/>
    <d v="2022-06-15T00:00:00"/>
    <x v="0"/>
    <s v="0 delayed payments"/>
    <s v="0.2445"/>
    <n v="2"/>
    <n v="9206224397"/>
    <n v="9206224397"/>
    <s v="NULL"/>
    <s v="NULL"/>
    <s v="9206224397"/>
    <d v="1992-06-22T00:00:00"/>
    <s v="9206224397"/>
    <n v="0"/>
    <x v="0"/>
    <s v=""/>
    <s v=""/>
    <s v=""/>
    <n v="0"/>
    <n v="0"/>
    <x v="0"/>
  </r>
  <r>
    <s v="7764723"/>
    <d v="2023-12-31T00:00:00"/>
    <n v="98744.54"/>
    <d v="2022-06-29T00:00:00"/>
    <x v="0"/>
    <s v="0 delayed payments"/>
    <s v="0.2870"/>
    <n v="1"/>
    <n v="102224425"/>
    <n v="102224425"/>
    <s v="NULL"/>
    <s v="NULL"/>
    <s v="102224425"/>
    <d v="2001-02-22T00:00:00"/>
    <s v="NULL"/>
    <n v="0"/>
    <x v="0"/>
    <s v=""/>
    <s v=""/>
    <s v=""/>
    <n v="0"/>
    <n v="0"/>
    <x v="0"/>
  </r>
  <r>
    <s v="7764806"/>
    <d v="2023-12-31T00:00:00"/>
    <n v="297050.82"/>
    <d v="2022-06-15T00:00:00"/>
    <x v="0"/>
    <s v="0 delayed payments"/>
    <s v="0.2045"/>
    <n v="1"/>
    <n v="9210151651"/>
    <n v="9210151651"/>
    <s v="NULL"/>
    <s v="NULL"/>
    <s v="9210151651"/>
    <d v="1992-10-15T00:00:00"/>
    <s v="NULL"/>
    <n v="0"/>
    <x v="0"/>
    <s v=""/>
    <s v=""/>
    <s v=""/>
    <n v="0"/>
    <n v="0"/>
    <x v="0"/>
  </r>
  <r>
    <s v="7764848"/>
    <d v="2023-12-31T00:00:00"/>
    <n v="140480.39000000001"/>
    <d v="2022-06-14T00:00:00"/>
    <x v="0"/>
    <s v="0 delayed payments"/>
    <s v="0.2445"/>
    <n v="2"/>
    <n v="8007036695"/>
    <n v="8007036695"/>
    <s v="NULL"/>
    <s v="NULL"/>
    <s v="8007036695"/>
    <d v="1980-07-03T00:00:00"/>
    <s v="8007036695"/>
    <n v="0"/>
    <x v="0"/>
    <s v=""/>
    <s v=""/>
    <s v=""/>
    <n v="0"/>
    <n v="0"/>
    <x v="0"/>
  </r>
  <r>
    <s v="7764863"/>
    <d v="2023-12-31T00:00:00"/>
    <n v="58911.14"/>
    <d v="2022-06-15T00:00:00"/>
    <x v="0"/>
    <s v="0 delayed payments"/>
    <s v="0.2445"/>
    <n v="2"/>
    <n v="7508055527"/>
    <n v="7508055527"/>
    <s v="NULL"/>
    <s v="NULL"/>
    <s v="7508055527"/>
    <d v="1975-08-05T00:00:00"/>
    <s v="7508055527"/>
    <n v="0"/>
    <x v="0"/>
    <s v=""/>
    <s v=""/>
    <s v=""/>
    <n v="0"/>
    <n v="0"/>
    <x v="0"/>
  </r>
  <r>
    <s v="7764871"/>
    <d v="2023-12-31T00:00:00"/>
    <n v="250084.45"/>
    <d v="2022-06-15T00:00:00"/>
    <x v="0"/>
    <s v="0 delayed payments"/>
    <s v="0.1300"/>
    <n v="1"/>
    <n v="8210305614"/>
    <n v="8210305614"/>
    <s v="NULL"/>
    <s v="NULL"/>
    <s v="8210305614"/>
    <d v="1982-10-30T00:00:00"/>
    <s v="NULL"/>
    <n v="0"/>
    <x v="0"/>
    <s v=""/>
    <s v=""/>
    <s v=""/>
    <n v="0"/>
    <n v="0"/>
    <x v="0"/>
  </r>
  <r>
    <s v="7765084"/>
    <d v="2023-12-31T00:00:00"/>
    <n v="281564.64"/>
    <d v="2022-06-16T00:00:00"/>
    <x v="0"/>
    <s v="0 delayed payments"/>
    <s v="0.2045"/>
    <n v="2"/>
    <n v="9309074673"/>
    <n v="9309074673"/>
    <s v="NULL"/>
    <s v="NULL"/>
    <s v="9309074673"/>
    <d v="1993-09-07T00:00:00"/>
    <s v="9309074673"/>
    <n v="0"/>
    <x v="0"/>
    <s v=""/>
    <s v=""/>
    <s v=""/>
    <n v="0"/>
    <n v="0"/>
    <x v="0"/>
  </r>
  <r>
    <s v="7765100"/>
    <d v="2023-12-31T00:00:00"/>
    <n v="229172.44"/>
    <d v="2022-06-20T00:00:00"/>
    <x v="0"/>
    <s v="0 delayed payments"/>
    <s v="0.2245"/>
    <n v="2"/>
    <n v="6212151184"/>
    <n v="6212151184"/>
    <s v="NULL"/>
    <s v="NULL"/>
    <s v="6212151184"/>
    <d v="1962-12-15T00:00:00"/>
    <s v="6212151184"/>
    <n v="0"/>
    <x v="0"/>
    <s v=""/>
    <s v=""/>
    <s v=""/>
    <n v="0"/>
    <n v="0"/>
    <x v="0"/>
  </r>
  <r>
    <s v="7765225"/>
    <d v="2023-12-31T00:00:00"/>
    <n v="61808.87"/>
    <d v="2022-06-23T00:00:00"/>
    <x v="0"/>
    <s v="0 delayed payments"/>
    <s v="0.2805"/>
    <n v="2"/>
    <n v="8207159263"/>
    <n v="8207159263"/>
    <s v="NULL"/>
    <s v="NULL"/>
    <s v="8207159263"/>
    <d v="1982-07-15T00:00:00"/>
    <s v="8207159263"/>
    <n v="0"/>
    <x v="0"/>
    <s v=""/>
    <s v=""/>
    <s v=""/>
    <n v="0"/>
    <n v="0"/>
    <x v="0"/>
  </r>
  <r>
    <s v="7765266"/>
    <d v="2023-12-31T00:00:00"/>
    <n v="220184.27"/>
    <d v="2022-06-20T00:00:00"/>
    <x v="0"/>
    <s v="0 delayed payments"/>
    <s v="0.2845"/>
    <n v="1"/>
    <n v="8810031198"/>
    <n v="8810031198"/>
    <s v="NULL"/>
    <s v="NULL"/>
    <s v="8810031198"/>
    <d v="1988-10-03T00:00:00"/>
    <s v="NULL"/>
    <n v="0"/>
    <x v="0"/>
    <s v=""/>
    <s v=""/>
    <s v=""/>
    <n v="0"/>
    <n v="0"/>
    <x v="0"/>
  </r>
  <r>
    <s v="7765282"/>
    <d v="2023-12-31T00:00:00"/>
    <n v="195131.27"/>
    <d v="2022-06-17T00:00:00"/>
    <x v="0"/>
    <s v="1 delayed payment"/>
    <s v="0.1945"/>
    <n v="1"/>
    <n v="101281632"/>
    <n v="101281632"/>
    <s v="NULL"/>
    <s v="NULL"/>
    <s v="101281632"/>
    <d v="2001-01-28T00:00:00"/>
    <s v="NULL"/>
    <n v="0"/>
    <x v="0"/>
    <s v=""/>
    <s v=""/>
    <s v=""/>
    <n v="0"/>
    <n v="0"/>
    <x v="0"/>
  </r>
  <r>
    <s v="7765290"/>
    <d v="2023-12-31T00:00:00"/>
    <n v="282229.27"/>
    <d v="2022-06-21T00:00:00"/>
    <x v="0"/>
    <s v="0 delayed payments"/>
    <s v="0.1635"/>
    <n v="1"/>
    <n v="8607090829"/>
    <n v="8607090829"/>
    <s v="NULL"/>
    <s v="NULL"/>
    <s v="8607090829"/>
    <d v="1986-07-09T00:00:00"/>
    <s v="NULL"/>
    <n v="0"/>
    <x v="0"/>
    <s v=""/>
    <s v=""/>
    <s v=""/>
    <n v="0"/>
    <n v="0"/>
    <x v="0"/>
  </r>
  <r>
    <s v="7765357"/>
    <d v="2023-12-31T00:00:00"/>
    <n v="99311.19"/>
    <d v="2022-06-15T00:00:00"/>
    <x v="0"/>
    <s v="0 delayed payments"/>
    <s v="0.2770"/>
    <n v="1"/>
    <n v="9408011824"/>
    <n v="9408011824"/>
    <s v="NULL"/>
    <s v="NULL"/>
    <s v="9408011824"/>
    <d v="1994-08-01T00:00:00"/>
    <s v="NULL"/>
    <n v="0"/>
    <x v="0"/>
    <s v=""/>
    <s v=""/>
    <s v=""/>
    <n v="0"/>
    <n v="0"/>
    <x v="0"/>
  </r>
  <r>
    <s v="7765399"/>
    <d v="2023-12-31T00:00:00"/>
    <n v="250487.35"/>
    <d v="2022-06-16T00:00:00"/>
    <x v="0"/>
    <s v="3 delayed payments"/>
    <s v="0.2895"/>
    <n v="1"/>
    <n v="8104120574"/>
    <n v="8104120574"/>
    <s v="NULL"/>
    <s v="NULL"/>
    <s v="8104120574"/>
    <d v="1981-04-12T00:00:00"/>
    <s v="NULL"/>
    <n v="0"/>
    <x v="0"/>
    <s v=""/>
    <s v=""/>
    <s v=""/>
    <n v="0"/>
    <n v="0"/>
    <x v="0"/>
  </r>
  <r>
    <s v="7765407"/>
    <d v="2023-12-31T00:00:00"/>
    <n v="103714.08"/>
    <d v="2022-06-15T00:00:00"/>
    <x v="0"/>
    <s v="1 delayed payment"/>
    <s v="0.2545"/>
    <n v="1"/>
    <n v="9806022613"/>
    <n v="9806022613"/>
    <s v="NULL"/>
    <s v="NULL"/>
    <s v="9806022613"/>
    <d v="1998-06-02T00:00:00"/>
    <s v="NULL"/>
    <n v="0"/>
    <x v="0"/>
    <s v=""/>
    <s v=""/>
    <s v=""/>
    <n v="0"/>
    <n v="0"/>
    <x v="0"/>
  </r>
  <r>
    <s v="7765563"/>
    <d v="2023-12-31T00:00:00"/>
    <n v="399841.55"/>
    <d v="2022-06-16T00:00:00"/>
    <x v="0"/>
    <s v="0 delayed payments"/>
    <s v="0.1845"/>
    <n v="2"/>
    <n v="9111061330"/>
    <n v="9111061330"/>
    <s v="NULL"/>
    <s v="NULL"/>
    <s v="9111061330"/>
    <d v="1991-11-06T00:00:00"/>
    <s v="9111061330"/>
    <n v="0"/>
    <x v="0"/>
    <s v=""/>
    <s v=""/>
    <s v=""/>
    <n v="0"/>
    <n v="0"/>
    <x v="0"/>
  </r>
  <r>
    <s v="7765696"/>
    <d v="2023-12-31T00:00:00"/>
    <n v="285884.48"/>
    <d v="2022-06-17T00:00:00"/>
    <x v="0"/>
    <s v="1 delayed payment"/>
    <s v="0.2895"/>
    <n v="1"/>
    <n v="9902217729"/>
    <n v="9902217729"/>
    <s v="NULL"/>
    <s v="NULL"/>
    <s v="9902217729"/>
    <d v="1999-02-21T00:00:00"/>
    <s v="NULL"/>
    <n v="0"/>
    <x v="0"/>
    <s v=""/>
    <s v=""/>
    <s v=""/>
    <n v="0"/>
    <n v="0"/>
    <x v="0"/>
  </r>
  <r>
    <s v="7765738"/>
    <d v="2023-12-31T00:00:00"/>
    <n v="295985.71999999997"/>
    <d v="2022-06-23T00:00:00"/>
    <x v="0"/>
    <s v="1 delayed payment"/>
    <s v="0.2845"/>
    <n v="1"/>
    <n v="7609231696"/>
    <n v="7609231696"/>
    <s v="NULL"/>
    <s v="NULL"/>
    <s v="7609231696"/>
    <d v="1976-09-23T00:00:00"/>
    <s v="NULL"/>
    <n v="0"/>
    <x v="0"/>
    <s v=""/>
    <s v=""/>
    <s v=""/>
    <n v="0"/>
    <n v="0"/>
    <x v="0"/>
  </r>
  <r>
    <s v="7765761"/>
    <d v="2023-12-31T00:00:00"/>
    <n v="297825.65999999997"/>
    <d v="2022-06-16T00:00:00"/>
    <x v="0"/>
    <s v="1 delayed payment"/>
    <s v="0.1265"/>
    <n v="1"/>
    <n v="9302083879"/>
    <n v="9302083879"/>
    <s v="NULL"/>
    <s v="NULL"/>
    <s v="9302083879"/>
    <d v="1993-02-08T00:00:00"/>
    <s v="NULL"/>
    <n v="0"/>
    <x v="0"/>
    <s v=""/>
    <s v=""/>
    <s v=""/>
    <n v="0"/>
    <n v="0"/>
    <x v="0"/>
  </r>
  <r>
    <s v="7765787"/>
    <d v="2023-12-31T00:00:00"/>
    <n v="278467.81"/>
    <d v="2022-06-17T00:00:00"/>
    <x v="0"/>
    <s v="0 delayed payments"/>
    <s v="0.2245"/>
    <n v="2"/>
    <n v="7709296938"/>
    <n v="7709296938"/>
    <s v="NULL"/>
    <s v="NULL"/>
    <s v="7709296938"/>
    <d v="1977-09-29T00:00:00"/>
    <s v="7709296938"/>
    <n v="0"/>
    <x v="0"/>
    <s v=""/>
    <s v=""/>
    <s v=""/>
    <n v="0"/>
    <n v="0"/>
    <x v="0"/>
  </r>
  <r>
    <s v="7765936"/>
    <d v="2023-12-31T00:00:00"/>
    <n v="137894.78"/>
    <d v="2022-06-29T00:00:00"/>
    <x v="0"/>
    <s v="0 delayed payments"/>
    <s v="0.2645"/>
    <n v="1"/>
    <n v="9603054587"/>
    <n v="9603054587"/>
    <s v="NULL"/>
    <s v="NULL"/>
    <s v="9603054587"/>
    <d v="1996-03-05T00:00:00"/>
    <s v="NULL"/>
    <n v="0"/>
    <x v="0"/>
    <s v=""/>
    <s v=""/>
    <s v=""/>
    <n v="0"/>
    <n v="0"/>
    <x v="0"/>
  </r>
  <r>
    <s v="7765969"/>
    <d v="2023-12-31T00:00:00"/>
    <n v="249058.78"/>
    <d v="2022-06-16T00:00:00"/>
    <x v="0"/>
    <s v="1 delayed payment"/>
    <s v="0.2545"/>
    <n v="1"/>
    <n v="8401114999"/>
    <n v="8401114999"/>
    <s v="NULL"/>
    <s v="NULL"/>
    <s v="8401114999"/>
    <d v="1984-01-11T00:00:00"/>
    <s v="NULL"/>
    <n v="0"/>
    <x v="0"/>
    <s v=""/>
    <s v=""/>
    <s v=""/>
    <n v="0"/>
    <n v="0"/>
    <x v="0"/>
  </r>
  <r>
    <s v="7766041"/>
    <d v="2023-12-31T00:00:00"/>
    <n v="274916.17"/>
    <d v="2022-06-30T00:00:00"/>
    <x v="0"/>
    <s v="0 delayed payments"/>
    <s v="0.1745"/>
    <n v="1"/>
    <n v="8608042555"/>
    <n v="8608042555"/>
    <s v="NULL"/>
    <s v="NULL"/>
    <s v="8608042555"/>
    <d v="1986-08-04T00:00:00"/>
    <s v="NULL"/>
    <n v="0"/>
    <x v="0"/>
    <s v=""/>
    <s v=""/>
    <s v=""/>
    <n v="0"/>
    <n v="0"/>
    <x v="0"/>
  </r>
  <r>
    <s v="7766090"/>
    <d v="2023-12-31T00:00:00"/>
    <n v="251139.06"/>
    <d v="2022-06-20T00:00:00"/>
    <x v="0"/>
    <s v="0 delayed payments"/>
    <s v="0.1735"/>
    <n v="1"/>
    <n v="8308061434"/>
    <n v="8308061434"/>
    <s v="NULL"/>
    <s v="NULL"/>
    <s v="8308061434"/>
    <d v="1983-08-06T00:00:00"/>
    <s v="NULL"/>
    <n v="0"/>
    <x v="0"/>
    <s v=""/>
    <s v=""/>
    <s v=""/>
    <n v="0"/>
    <n v="0"/>
    <x v="0"/>
  </r>
  <r>
    <s v="7766124"/>
    <d v="2023-12-31T00:00:00"/>
    <n v="95657.34"/>
    <d v="2022-06-21T00:00:00"/>
    <x v="0"/>
    <s v="0 delayed payments"/>
    <s v="0.2645"/>
    <n v="1"/>
    <n v="7210085010"/>
    <n v="7210085010"/>
    <s v="NULL"/>
    <s v="NULL"/>
    <s v="7210085010"/>
    <d v="1972-10-08T00:00:00"/>
    <s v="NULL"/>
    <n v="0"/>
    <x v="0"/>
    <s v=""/>
    <s v=""/>
    <s v=""/>
    <n v="0"/>
    <n v="0"/>
    <x v="0"/>
  </r>
  <r>
    <s v="7766157"/>
    <d v="2023-12-31T00:00:00"/>
    <n v="157061.95000000001"/>
    <d v="2022-06-29T00:00:00"/>
    <x v="0"/>
    <s v="1 delayed payment"/>
    <s v="0.2645"/>
    <n v="1"/>
    <n v="9312052963"/>
    <n v="9312052963"/>
    <s v="NULL"/>
    <s v="NULL"/>
    <s v="9312052963"/>
    <d v="1993-12-05T00:00:00"/>
    <s v="NULL"/>
    <n v="0"/>
    <x v="0"/>
    <s v=""/>
    <s v=""/>
    <s v=""/>
    <n v="0"/>
    <n v="0"/>
    <x v="0"/>
  </r>
  <r>
    <s v="7766280"/>
    <d v="2023-12-31T00:00:00"/>
    <n v="173862.58"/>
    <d v="2022-06-16T00:00:00"/>
    <x v="0"/>
    <s v="0 delayed payments"/>
    <s v="0.2845"/>
    <n v="1"/>
    <n v="9203303830"/>
    <n v="9203303830"/>
    <s v="NULL"/>
    <s v="NULL"/>
    <s v="9203303830"/>
    <d v="1992-03-30T00:00:00"/>
    <s v="NULL"/>
    <n v="0"/>
    <x v="0"/>
    <s v=""/>
    <s v=""/>
    <s v=""/>
    <n v="0"/>
    <n v="0"/>
    <x v="0"/>
  </r>
  <r>
    <s v="7766561"/>
    <d v="2023-12-31T00:00:00"/>
    <n v="397311.55"/>
    <d v="2022-06-22T00:00:00"/>
    <x v="0"/>
    <s v="4 delayed payments"/>
    <s v="0.2245"/>
    <n v="2"/>
    <n v="8202062470"/>
    <n v="8202062470"/>
    <s v="NULL"/>
    <s v="NULL"/>
    <s v="8202062470"/>
    <d v="1982-02-06T00:00:00"/>
    <s v="8202062470"/>
    <n v="0"/>
    <x v="0"/>
    <s v=""/>
    <s v=""/>
    <s v=""/>
    <n v="0"/>
    <n v="0"/>
    <x v="0"/>
  </r>
  <r>
    <s v="7766645"/>
    <d v="2023-12-31T00:00:00"/>
    <n v="48606.71"/>
    <d v="2022-06-17T00:00:00"/>
    <x v="0"/>
    <s v="0 delayed payments"/>
    <s v="0.1645"/>
    <n v="1"/>
    <n v="9112302972"/>
    <n v="9112302972"/>
    <s v="NULL"/>
    <s v="NULL"/>
    <s v="9112302972"/>
    <d v="1991-12-30T00:00:00"/>
    <s v="NULL"/>
    <n v="0"/>
    <x v="0"/>
    <s v=""/>
    <s v=""/>
    <s v=""/>
    <n v="0"/>
    <n v="0"/>
    <x v="0"/>
  </r>
  <r>
    <s v="7766652"/>
    <d v="2023-12-31T00:00:00"/>
    <n v="97893.26"/>
    <d v="2022-06-23T00:00:00"/>
    <x v="0"/>
    <s v="0 delayed payments"/>
    <s v="0.2445"/>
    <n v="2"/>
    <n v="8909048228"/>
    <n v="8909048228"/>
    <s v="NULL"/>
    <s v="NULL"/>
    <s v="8909048228"/>
    <d v="1989-09-04T00:00:00"/>
    <s v="8909048228"/>
    <n v="0"/>
    <x v="0"/>
    <s v=""/>
    <s v=""/>
    <s v=""/>
    <n v="0"/>
    <n v="0"/>
    <x v="0"/>
  </r>
  <r>
    <s v="7766678"/>
    <d v="2023-12-31T00:00:00"/>
    <n v="239956.87"/>
    <d v="2022-06-20T00:00:00"/>
    <x v="0"/>
    <s v="0 delayed payments"/>
    <s v="0.1735"/>
    <n v="1"/>
    <n v="8901302573"/>
    <n v="8901302573"/>
    <s v="NULL"/>
    <s v="NULL"/>
    <s v="8901302573"/>
    <d v="1989-01-30T00:00:00"/>
    <s v="NULL"/>
    <n v="0"/>
    <x v="0"/>
    <s v=""/>
    <s v=""/>
    <s v=""/>
    <n v="0"/>
    <n v="0"/>
    <x v="0"/>
  </r>
  <r>
    <s v="7766710"/>
    <d v="2023-12-31T00:00:00"/>
    <n v="201596.63"/>
    <d v="2022-06-17T00:00:00"/>
    <x v="0"/>
    <s v="1 delayed payment"/>
    <s v="0.2795"/>
    <n v="1"/>
    <n v="9008251507"/>
    <n v="9008251507"/>
    <s v="NULL"/>
    <s v="NULL"/>
    <s v="9008251507"/>
    <d v="1990-08-25T00:00:00"/>
    <s v="NULL"/>
    <n v="0"/>
    <x v="0"/>
    <s v=""/>
    <s v=""/>
    <s v=""/>
    <n v="0"/>
    <n v="0"/>
    <x v="0"/>
  </r>
  <r>
    <s v="7766785"/>
    <d v="2023-12-31T00:00:00"/>
    <n v="274084.8"/>
    <d v="2022-06-22T00:00:00"/>
    <x v="0"/>
    <s v="0 delayed payments"/>
    <s v="0.1945"/>
    <n v="1"/>
    <n v="8405024160"/>
    <n v="8405024160"/>
    <s v="NULL"/>
    <s v="NULL"/>
    <s v="8405024160"/>
    <d v="1984-05-02T00:00:00"/>
    <s v="NULL"/>
    <n v="0"/>
    <x v="0"/>
    <s v=""/>
    <s v=""/>
    <s v=""/>
    <n v="0"/>
    <n v="0"/>
    <x v="0"/>
  </r>
  <r>
    <s v="7766959"/>
    <d v="2023-12-31T00:00:00"/>
    <n v="79600.63"/>
    <d v="2022-06-20T00:00:00"/>
    <x v="0"/>
    <s v="1 delayed payment"/>
    <s v="0.2045"/>
    <n v="1"/>
    <n v="9307246737"/>
    <n v="9307246737"/>
    <s v="NULL"/>
    <s v="NULL"/>
    <s v="9307246737"/>
    <d v="1993-07-24T00:00:00"/>
    <s v="NULL"/>
    <n v="0"/>
    <x v="0"/>
    <s v=""/>
    <s v=""/>
    <s v=""/>
    <n v="0"/>
    <n v="0"/>
    <x v="0"/>
  </r>
  <r>
    <s v="7767106"/>
    <d v="2023-12-31T00:00:00"/>
    <n v="136244.21"/>
    <d v="2022-07-19T00:00:00"/>
    <x v="0"/>
    <s v="0 delayed payments"/>
    <s v="0.2795"/>
    <n v="1"/>
    <n v="7503013281"/>
    <n v="7503013281"/>
    <s v="NULL"/>
    <s v="NULL"/>
    <s v="7503013281"/>
    <d v="1975-03-01T00:00:00"/>
    <s v="NULL"/>
    <n v="0"/>
    <x v="0"/>
    <s v=""/>
    <s v=""/>
    <s v=""/>
    <n v="0"/>
    <n v="0"/>
    <x v="0"/>
  </r>
  <r>
    <s v="7767189"/>
    <d v="2023-12-31T00:00:00"/>
    <n v="478605"/>
    <d v="2022-06-27T00:00:00"/>
    <x v="0"/>
    <s v="0 delayed payments"/>
    <s v="0.1845"/>
    <n v="2"/>
    <n v="6812025614"/>
    <n v="6812025614"/>
    <s v="NULL"/>
    <s v="NULL"/>
    <s v="6812025614"/>
    <d v="1968-12-02T00:00:00"/>
    <s v="6812025614"/>
    <n v="0"/>
    <x v="0"/>
    <s v=""/>
    <s v=""/>
    <s v=""/>
    <n v="0"/>
    <n v="0"/>
    <x v="0"/>
  </r>
  <r>
    <s v="7767197"/>
    <d v="2023-12-31T00:00:00"/>
    <n v="13053.28"/>
    <d v="2022-06-21T00:00:00"/>
    <x v="0"/>
    <s v="0 delayed payments"/>
    <s v="0.2405"/>
    <n v="2"/>
    <n v="7208294186"/>
    <n v="7208294186"/>
    <s v="NULL"/>
    <s v="NULL"/>
    <s v="7208294186"/>
    <d v="1972-08-29T00:00:00"/>
    <s v="7208294186"/>
    <n v="0"/>
    <x v="0"/>
    <s v=""/>
    <s v=""/>
    <s v=""/>
    <n v="0"/>
    <n v="0"/>
    <x v="0"/>
  </r>
  <r>
    <s v="7767221"/>
    <d v="2023-12-31T00:00:00"/>
    <n v="293782.46999999997"/>
    <d v="2022-06-21T00:00:00"/>
    <x v="0"/>
    <s v="1 delayed payment"/>
    <s v="0.1500"/>
    <n v="1"/>
    <n v="8502191755"/>
    <n v="8502191755"/>
    <s v="NULL"/>
    <s v="NULL"/>
    <s v="8502191755"/>
    <d v="1985-02-19T00:00:00"/>
    <s v="NULL"/>
    <n v="0"/>
    <x v="0"/>
    <s v=""/>
    <s v=""/>
    <s v=""/>
    <n v="0"/>
    <n v="0"/>
    <x v="0"/>
  </r>
  <r>
    <s v="7767247"/>
    <d v="2023-12-31T00:00:00"/>
    <n v="16500.02"/>
    <d v="2022-06-27T00:00:00"/>
    <x v="0"/>
    <s v="0 delayed payments"/>
    <s v="0.1645"/>
    <n v="1"/>
    <n v="7710278958"/>
    <n v="7710278958"/>
    <s v="NULL"/>
    <s v="NULL"/>
    <s v="7710278958"/>
    <d v="1977-10-27T00:00:00"/>
    <s v="NULL"/>
    <n v="0"/>
    <x v="0"/>
    <s v=""/>
    <s v=""/>
    <s v=""/>
    <n v="0"/>
    <n v="0"/>
    <x v="0"/>
  </r>
  <r>
    <s v="7767296"/>
    <d v="2023-12-31T00:00:00"/>
    <n v="264205.40999999997"/>
    <d v="2022-06-20T00:00:00"/>
    <x v="0"/>
    <s v="0 delayed payments"/>
    <s v="0.2895"/>
    <n v="1"/>
    <n v="8611043517"/>
    <n v="8611043517"/>
    <s v="NULL"/>
    <s v="NULL"/>
    <s v="8611043517"/>
    <d v="1986-11-04T00:00:00"/>
    <s v="NULL"/>
    <n v="0"/>
    <x v="0"/>
    <s v=""/>
    <s v=""/>
    <s v=""/>
    <n v="0"/>
    <n v="0"/>
    <x v="0"/>
  </r>
  <r>
    <s v="7767494"/>
    <d v="2023-12-31T00:00:00"/>
    <n v="286839.45"/>
    <d v="2022-06-20T00:00:00"/>
    <x v="0"/>
    <s v="0 delayed payments"/>
    <s v="0.1645"/>
    <n v="1"/>
    <n v="7501026657"/>
    <n v="7501026657"/>
    <s v="NULL"/>
    <s v="NULL"/>
    <s v="7501026657"/>
    <d v="1975-01-02T00:00:00"/>
    <s v="NULL"/>
    <n v="0"/>
    <x v="0"/>
    <s v=""/>
    <s v=""/>
    <s v=""/>
    <n v="0"/>
    <n v="0"/>
    <x v="0"/>
  </r>
  <r>
    <s v="7767932"/>
    <d v="2023-12-31T00:00:00"/>
    <n v="182522.99"/>
    <d v="2022-06-28T00:00:00"/>
    <x v="0"/>
    <s v="0 delayed payments"/>
    <s v="0.2245"/>
    <n v="1"/>
    <n v="9207011991"/>
    <n v="9207011991"/>
    <s v="NULL"/>
    <s v="NULL"/>
    <s v="9207011991"/>
    <d v="1992-07-01T00:00:00"/>
    <s v="NULL"/>
    <n v="0"/>
    <x v="0"/>
    <s v=""/>
    <s v=""/>
    <s v=""/>
    <n v="0"/>
    <n v="0"/>
    <x v="0"/>
  </r>
  <r>
    <s v="7767940"/>
    <d v="2023-12-31T00:00:00"/>
    <n v="294173.76"/>
    <d v="2022-06-23T00:00:00"/>
    <x v="0"/>
    <s v="0 delayed payments"/>
    <s v="0.1945"/>
    <n v="1"/>
    <n v="9405168049"/>
    <n v="9405168049"/>
    <s v="NULL"/>
    <s v="NULL"/>
    <s v="9405168049"/>
    <d v="1994-05-16T00:00:00"/>
    <s v="NULL"/>
    <n v="0"/>
    <x v="0"/>
    <s v=""/>
    <s v=""/>
    <s v=""/>
    <n v="0"/>
    <n v="0"/>
    <x v="0"/>
  </r>
  <r>
    <s v="7767957"/>
    <d v="2023-12-31T00:00:00"/>
    <n v="472849.69"/>
    <d v="2022-06-29T00:00:00"/>
    <x v="0"/>
    <s v="0 delayed payments"/>
    <s v="0.2245"/>
    <n v="2"/>
    <n v="9812113273"/>
    <n v="9812113273"/>
    <s v="NULL"/>
    <s v="NULL"/>
    <s v="9812113273"/>
    <d v="1998-12-11T00:00:00"/>
    <s v="9812113273"/>
    <n v="0"/>
    <x v="0"/>
    <s v=""/>
    <s v=""/>
    <s v=""/>
    <n v="0"/>
    <n v="0"/>
    <x v="0"/>
  </r>
  <r>
    <s v="7768021"/>
    <d v="2023-12-31T00:00:00"/>
    <n v="118379.35"/>
    <d v="2022-06-30T00:00:00"/>
    <x v="0"/>
    <s v="0 delayed payments"/>
    <s v="0.2645"/>
    <n v="2"/>
    <n v="9001237578"/>
    <n v="9001237578"/>
    <s v="NULL"/>
    <s v="NULL"/>
    <s v="9001237578"/>
    <d v="1990-01-23T00:00:00"/>
    <s v="9001237578"/>
    <n v="0"/>
    <x v="0"/>
    <s v=""/>
    <s v=""/>
    <s v=""/>
    <n v="0"/>
    <n v="0"/>
    <x v="0"/>
  </r>
  <r>
    <s v="7768062"/>
    <d v="2023-12-31T00:00:00"/>
    <n v="47432.58"/>
    <d v="2022-06-21T00:00:00"/>
    <x v="0"/>
    <s v="0 delayed payments"/>
    <s v="0.2770"/>
    <n v="1"/>
    <n v="7804285521"/>
    <n v="7804285521"/>
    <s v="NULL"/>
    <s v="NULL"/>
    <s v="7804285521"/>
    <d v="1978-04-28T00:00:00"/>
    <s v="NULL"/>
    <n v="0"/>
    <x v="0"/>
    <s v=""/>
    <s v=""/>
    <s v=""/>
    <n v="0"/>
    <n v="0"/>
    <x v="0"/>
  </r>
  <r>
    <s v="7768112"/>
    <d v="2023-12-31T00:00:00"/>
    <n v="222558.64"/>
    <d v="2022-06-27T00:00:00"/>
    <x v="0"/>
    <s v="0 delayed payments"/>
    <s v="0.1735"/>
    <n v="1"/>
    <n v="7010077209"/>
    <n v="7010077209"/>
    <s v="NULL"/>
    <s v="NULL"/>
    <s v="7010077209"/>
    <d v="1970-10-07T00:00:00"/>
    <s v="NULL"/>
    <n v="0"/>
    <x v="0"/>
    <s v=""/>
    <s v=""/>
    <s v=""/>
    <n v="0"/>
    <n v="0"/>
    <x v="0"/>
  </r>
  <r>
    <s v="7768286"/>
    <d v="2023-12-31T00:00:00"/>
    <n v="195008.29"/>
    <d v="2022-06-30T00:00:00"/>
    <x v="0"/>
    <s v="2 delayed payments"/>
    <s v="0.2145"/>
    <n v="2"/>
    <n v="9406284951"/>
    <n v="9406284951"/>
    <s v="NULL"/>
    <s v="NULL"/>
    <s v="9406284951"/>
    <d v="1994-06-28T00:00:00"/>
    <s v="9406284951"/>
    <n v="0"/>
    <x v="0"/>
    <s v=""/>
    <s v=""/>
    <s v=""/>
    <n v="0"/>
    <n v="0"/>
    <x v="0"/>
  </r>
  <r>
    <s v="7768302"/>
    <d v="2023-12-31T00:00:00"/>
    <n v="28764.74"/>
    <d v="2022-06-22T00:00:00"/>
    <x v="0"/>
    <s v="0 delayed payments"/>
    <s v="0.1845"/>
    <n v="1"/>
    <n v="9810316316"/>
    <n v="9810316316"/>
    <s v="NULL"/>
    <s v="NULL"/>
    <s v="9810316316"/>
    <d v="1998-10-31T00:00:00"/>
    <s v="NULL"/>
    <n v="0"/>
    <x v="0"/>
    <s v=""/>
    <s v=""/>
    <s v=""/>
    <n v="0"/>
    <n v="0"/>
    <x v="0"/>
  </r>
  <r>
    <s v="7768344"/>
    <d v="2023-12-31T00:00:00"/>
    <n v="105991.01"/>
    <d v="2022-06-22T00:00:00"/>
    <x v="0"/>
    <s v="0 delayed payments"/>
    <s v="0.2870"/>
    <n v="1"/>
    <n v="8702248579"/>
    <n v="8702248579"/>
    <s v="NULL"/>
    <s v="NULL"/>
    <s v="8702248579"/>
    <d v="1987-02-24T00:00:00"/>
    <s v="NULL"/>
    <n v="0"/>
    <x v="0"/>
    <s v=""/>
    <s v=""/>
    <s v=""/>
    <n v="0"/>
    <n v="0"/>
    <x v="0"/>
  </r>
  <r>
    <s v="7768435"/>
    <d v="2023-12-31T00:00:00"/>
    <n v="148527.35999999999"/>
    <d v="2022-07-06T00:00:00"/>
    <x v="0"/>
    <s v="0 delayed payments"/>
    <s v="0.2870"/>
    <n v="1"/>
    <n v="9911033612"/>
    <n v="9911033612"/>
    <s v="NULL"/>
    <s v="NULL"/>
    <s v="9911033612"/>
    <d v="1999-11-03T00:00:00"/>
    <s v="NULL"/>
    <n v="0"/>
    <x v="0"/>
    <s v=""/>
    <s v=""/>
    <s v=""/>
    <n v="0"/>
    <n v="0"/>
    <x v="0"/>
  </r>
  <r>
    <s v="7768617"/>
    <d v="2023-12-31T00:00:00"/>
    <n v="32545.01"/>
    <d v="2022-06-23T00:00:00"/>
    <x v="0"/>
    <s v="0 delayed payments"/>
    <s v="0.1645"/>
    <n v="1"/>
    <n v="9505167941"/>
    <n v="9505167941"/>
    <s v="NULL"/>
    <s v="NULL"/>
    <s v="9505167941"/>
    <d v="1995-05-16T00:00:00"/>
    <s v="NULL"/>
    <n v="0"/>
    <x v="0"/>
    <s v=""/>
    <s v=""/>
    <s v=""/>
    <n v="0"/>
    <n v="0"/>
    <x v="0"/>
  </r>
  <r>
    <s v="7768641"/>
    <d v="2023-12-31T00:00:00"/>
    <n v="159955.26"/>
    <d v="2022-07-26T00:00:00"/>
    <x v="0"/>
    <s v="0 delayed payments"/>
    <s v="0.2770"/>
    <n v="1"/>
    <n v="7107254034"/>
    <n v="7107254034"/>
    <s v="NULL"/>
    <s v="NULL"/>
    <s v="7107254034"/>
    <d v="1971-07-25T00:00:00"/>
    <s v="NULL"/>
    <n v="0"/>
    <x v="0"/>
    <s v=""/>
    <s v=""/>
    <s v=""/>
    <n v="0"/>
    <n v="0"/>
    <x v="0"/>
  </r>
  <r>
    <s v="7768658"/>
    <d v="2023-12-31T00:00:00"/>
    <n v="121497.64"/>
    <d v="2022-06-29T00:00:00"/>
    <x v="0"/>
    <s v="0 delayed payments"/>
    <s v="0.2545"/>
    <n v="1"/>
    <n v="6507160304"/>
    <n v="6507160304"/>
    <s v="NULL"/>
    <s v="NULL"/>
    <s v="6507160304"/>
    <d v="1965-07-16T00:00:00"/>
    <s v="NULL"/>
    <n v="0"/>
    <x v="0"/>
    <s v=""/>
    <s v=""/>
    <s v=""/>
    <n v="0"/>
    <n v="0"/>
    <x v="0"/>
  </r>
  <r>
    <s v="7768963"/>
    <d v="2023-12-31T00:00:00"/>
    <n v="275274.58"/>
    <d v="2022-06-23T00:00:00"/>
    <x v="1"/>
    <s v="Frozen"/>
    <s v="0.1745"/>
    <n v="1"/>
    <n v="9105092036"/>
    <n v="9105092036"/>
    <s v="NULL"/>
    <s v="NULL"/>
    <s v="9105092036"/>
    <d v="1991-05-09T00:00:00"/>
    <s v="NULL"/>
    <n v="0"/>
    <x v="0"/>
    <s v=""/>
    <s v=""/>
    <s v=""/>
    <n v="0"/>
    <n v="0"/>
    <x v="0"/>
  </r>
  <r>
    <s v="7769045"/>
    <d v="2023-12-31T00:00:00"/>
    <n v="238944.88"/>
    <d v="2022-06-22T00:00:00"/>
    <x v="0"/>
    <s v="0 delayed payments"/>
    <s v="0.1745"/>
    <n v="1"/>
    <n v="9808054713"/>
    <n v="9808054713"/>
    <s v="NULL"/>
    <s v="NULL"/>
    <s v="9808054713"/>
    <d v="1998-08-05T00:00:00"/>
    <s v="NULL"/>
    <n v="0"/>
    <x v="0"/>
    <s v=""/>
    <s v=""/>
    <s v=""/>
    <n v="0"/>
    <n v="0"/>
    <x v="0"/>
  </r>
  <r>
    <s v="7769060"/>
    <d v="2023-12-31T00:00:00"/>
    <n v="102227.05"/>
    <d v="2022-06-28T00:00:00"/>
    <x v="0"/>
    <s v="0 delayed payments"/>
    <s v="0.2345"/>
    <n v="2"/>
    <n v="8712097933"/>
    <n v="8712097933"/>
    <s v="NULL"/>
    <s v="NULL"/>
    <s v="8712097933"/>
    <d v="1987-12-09T00:00:00"/>
    <s v="8712097933"/>
    <n v="0"/>
    <x v="0"/>
    <s v=""/>
    <s v=""/>
    <s v=""/>
    <n v="0"/>
    <n v="0"/>
    <x v="0"/>
  </r>
  <r>
    <s v="7769094"/>
    <d v="2023-12-31T00:00:00"/>
    <n v="51634.53"/>
    <d v="2022-06-22T00:00:00"/>
    <x v="0"/>
    <s v="0 delayed payments"/>
    <s v="0.2670"/>
    <n v="1"/>
    <n v="9403225528"/>
    <n v="9403225528"/>
    <s v="NULL"/>
    <s v="NULL"/>
    <s v="9403225528"/>
    <d v="1994-03-22T00:00:00"/>
    <s v="NULL"/>
    <n v="0"/>
    <x v="0"/>
    <s v=""/>
    <s v=""/>
    <s v=""/>
    <n v="0"/>
    <n v="0"/>
    <x v="0"/>
  </r>
  <r>
    <s v="7769136"/>
    <d v="2023-12-31T00:00:00"/>
    <n v="246751.64"/>
    <d v="2022-06-27T00:00:00"/>
    <x v="0"/>
    <s v="0 delayed payments"/>
    <s v="0.2895"/>
    <n v="1"/>
    <n v="7008082948"/>
    <n v="7008082948"/>
    <s v="NULL"/>
    <s v="NULL"/>
    <s v="7008082948"/>
    <d v="1970-08-08T00:00:00"/>
    <s v="NULL"/>
    <n v="0"/>
    <x v="0"/>
    <s v=""/>
    <s v=""/>
    <s v=""/>
    <n v="0"/>
    <n v="0"/>
    <x v="0"/>
  </r>
  <r>
    <s v="7769144"/>
    <d v="2023-12-31T00:00:00"/>
    <n v="9767.9500000000007"/>
    <d v="2022-06-27T00:00:00"/>
    <x v="0"/>
    <s v="0 delayed payments"/>
    <s v="0.2445"/>
    <n v="1"/>
    <n v="9609057782"/>
    <n v="9609057782"/>
    <s v="NULL"/>
    <s v="NULL"/>
    <s v="9609057782"/>
    <d v="1996-09-05T00:00:00"/>
    <s v="NULL"/>
    <n v="0"/>
    <x v="0"/>
    <s v=""/>
    <s v=""/>
    <s v=""/>
    <n v="0"/>
    <n v="0"/>
    <x v="0"/>
  </r>
  <r>
    <s v="7769185"/>
    <d v="2023-12-31T00:00:00"/>
    <n v="283612.5"/>
    <d v="2022-06-28T00:00:00"/>
    <x v="0"/>
    <s v="0 delayed payments"/>
    <s v="0.1945"/>
    <n v="1"/>
    <n v="9502068118"/>
    <n v="9502068118"/>
    <s v="NULL"/>
    <s v="NULL"/>
    <s v="9502068118"/>
    <d v="1995-02-06T00:00:00"/>
    <s v="NULL"/>
    <n v="0"/>
    <x v="0"/>
    <s v=""/>
    <s v=""/>
    <s v=""/>
    <n v="0"/>
    <n v="0"/>
    <x v="0"/>
  </r>
  <r>
    <s v="7769276"/>
    <d v="2023-12-31T00:00:00"/>
    <n v="90150.9"/>
    <d v="2022-06-30T00:00:00"/>
    <x v="0"/>
    <s v="0 delayed payments"/>
    <s v="0.2445"/>
    <n v="2"/>
    <n v="9801051351"/>
    <n v="9801051351"/>
    <s v="NULL"/>
    <s v="NULL"/>
    <s v="9801051351"/>
    <d v="1998-01-05T00:00:00"/>
    <s v="9801051351"/>
    <n v="0"/>
    <x v="0"/>
    <s v=""/>
    <s v=""/>
    <s v=""/>
    <n v="0"/>
    <n v="0"/>
    <x v="0"/>
  </r>
  <r>
    <s v="7769433"/>
    <d v="2023-12-31T00:00:00"/>
    <n v="178812.96"/>
    <d v="2022-06-29T00:00:00"/>
    <x v="0"/>
    <s v="1 delayed payment"/>
    <s v="0.2445"/>
    <n v="1"/>
    <n v="7102201790"/>
    <n v="7102201790"/>
    <s v="NULL"/>
    <s v="NULL"/>
    <s v="7102201790"/>
    <d v="1971-02-20T00:00:00"/>
    <s v="NULL"/>
    <n v="0"/>
    <x v="0"/>
    <s v=""/>
    <s v=""/>
    <s v=""/>
    <n v="0"/>
    <n v="0"/>
    <x v="0"/>
  </r>
  <r>
    <s v="7769557"/>
    <d v="2023-12-31T00:00:00"/>
    <n v="93532.160000000003"/>
    <d v="2022-07-06T00:00:00"/>
    <x v="0"/>
    <s v="0 delayed payments"/>
    <s v="0.2770"/>
    <n v="1"/>
    <n v="7511112224"/>
    <n v="7511112224"/>
    <s v="NULL"/>
    <s v="NULL"/>
    <s v="7511112224"/>
    <d v="1975-11-11T00:00:00"/>
    <s v="NULL"/>
    <n v="0"/>
    <x v="0"/>
    <s v=""/>
    <s v=""/>
    <s v=""/>
    <n v="0"/>
    <n v="0"/>
    <x v="0"/>
  </r>
  <r>
    <s v="7769649"/>
    <d v="2023-12-31T00:00:00"/>
    <n v="465591.81"/>
    <d v="2022-06-27T00:00:00"/>
    <x v="0"/>
    <s v="0 delayed payments"/>
    <s v="0.2745"/>
    <n v="2"/>
    <n v="8510271649"/>
    <n v="8510271649"/>
    <s v="NULL"/>
    <s v="NULL"/>
    <s v="8510271649"/>
    <d v="1985-10-27T00:00:00"/>
    <s v="8510271649"/>
    <n v="0"/>
    <x v="0"/>
    <s v=""/>
    <s v=""/>
    <s v=""/>
    <n v="0"/>
    <n v="0"/>
    <x v="0"/>
  </r>
  <r>
    <s v="7769797"/>
    <d v="2023-12-31T00:00:00"/>
    <n v="101339.38"/>
    <d v="2022-06-29T00:00:00"/>
    <x v="0"/>
    <s v="0 delayed payments"/>
    <s v="0.2770"/>
    <n v="1"/>
    <n v="9207180911"/>
    <n v="9207180911"/>
    <s v="NULL"/>
    <s v="NULL"/>
    <s v="9207180911"/>
    <d v="1992-07-18T00:00:00"/>
    <s v="NULL"/>
    <n v="0"/>
    <x v="0"/>
    <s v=""/>
    <s v=""/>
    <s v=""/>
    <n v="0"/>
    <n v="0"/>
    <x v="0"/>
  </r>
  <r>
    <s v="7769805"/>
    <d v="2023-12-31T00:00:00"/>
    <n v="109390.25"/>
    <d v="2022-06-29T00:00:00"/>
    <x v="0"/>
    <s v="2 delayed payments"/>
    <s v="0.2005"/>
    <n v="1"/>
    <n v="9304023972"/>
    <n v="9304023972"/>
    <s v="NULL"/>
    <s v="NULL"/>
    <s v="9304023972"/>
    <d v="1993-04-02T00:00:00"/>
    <s v="NULL"/>
    <n v="0"/>
    <x v="0"/>
    <s v=""/>
    <s v=""/>
    <s v=""/>
    <n v="0"/>
    <n v="0"/>
    <x v="0"/>
  </r>
  <r>
    <s v="7770076"/>
    <d v="2023-12-31T00:00:00"/>
    <n v="282981.28999999998"/>
    <d v="2022-06-28T00:00:00"/>
    <x v="0"/>
    <s v="0 delayed payments"/>
    <s v="0.0800"/>
    <n v="1"/>
    <n v="8204274644"/>
    <n v="8204274644"/>
    <s v="NULL"/>
    <s v="NULL"/>
    <s v="8204274644"/>
    <d v="1982-04-27T00:00:00"/>
    <s v="NULL"/>
    <n v="0"/>
    <x v="0"/>
    <s v=""/>
    <s v=""/>
    <s v=""/>
    <n v="0"/>
    <n v="0"/>
    <x v="0"/>
  </r>
  <r>
    <s v="7770118"/>
    <d v="2023-12-31T00:00:00"/>
    <n v="110255.94"/>
    <d v="2022-07-19T00:00:00"/>
    <x v="0"/>
    <s v="0 delayed payments"/>
    <s v="0.2245"/>
    <n v="1"/>
    <n v="12301024"/>
    <n v="12301024"/>
    <s v="NULL"/>
    <s v="NULL"/>
    <s v="12301024"/>
    <d v="2000-12-30T00:00:00"/>
    <s v="NULL"/>
    <n v="0"/>
    <x v="0"/>
    <s v=""/>
    <s v=""/>
    <s v=""/>
    <n v="0"/>
    <n v="0"/>
    <x v="0"/>
  </r>
  <r>
    <s v="7770332"/>
    <d v="2023-12-31T00:00:00"/>
    <n v="463607.2"/>
    <d v="2022-06-28T00:00:00"/>
    <x v="0"/>
    <s v="0 delayed payments"/>
    <s v="0.1625"/>
    <n v="2"/>
    <n v="8001270456"/>
    <n v="8001270456"/>
    <s v="NULL"/>
    <s v="NULL"/>
    <s v="8001270456"/>
    <d v="1980-01-27T00:00:00"/>
    <s v="8001270456"/>
    <n v="0"/>
    <x v="0"/>
    <s v=""/>
    <s v=""/>
    <s v=""/>
    <n v="0"/>
    <n v="0"/>
    <x v="0"/>
  </r>
  <r>
    <s v="7770399"/>
    <d v="2023-12-31T00:00:00"/>
    <n v="286619.13"/>
    <d v="2022-07-12T00:00:00"/>
    <x v="0"/>
    <s v="0 delayed payments"/>
    <s v="0.2145"/>
    <n v="1"/>
    <n v="9510210538"/>
    <n v="9510210538"/>
    <s v="NULL"/>
    <s v="NULL"/>
    <s v="9510210538"/>
    <d v="1995-10-21T00:00:00"/>
    <s v="NULL"/>
    <n v="0"/>
    <x v="0"/>
    <s v=""/>
    <s v=""/>
    <s v=""/>
    <n v="0"/>
    <n v="0"/>
    <x v="0"/>
  </r>
  <r>
    <s v="7770407"/>
    <d v="2023-12-31T00:00:00"/>
    <n v="19604.25"/>
    <d v="2022-06-30T00:00:00"/>
    <x v="0"/>
    <s v="0 delayed payments"/>
    <s v="0.2570"/>
    <n v="1"/>
    <n v="6305231950"/>
    <n v="6305231950"/>
    <s v="NULL"/>
    <s v="NULL"/>
    <s v="6305231950"/>
    <d v="1963-05-23T00:00:00"/>
    <s v="NULL"/>
    <n v="0"/>
    <x v="0"/>
    <s v=""/>
    <s v=""/>
    <s v=""/>
    <n v="0"/>
    <n v="0"/>
    <x v="0"/>
  </r>
  <r>
    <s v="7770431"/>
    <d v="2023-12-31T00:00:00"/>
    <n v="62853.08"/>
    <d v="2022-06-28T00:00:00"/>
    <x v="0"/>
    <s v="3 delayed payments"/>
    <s v="0.2645"/>
    <n v="1"/>
    <n v="110159514"/>
    <n v="110159514"/>
    <s v="NULL"/>
    <s v="NULL"/>
    <s v="110159514"/>
    <d v="2001-10-15T00:00:00"/>
    <s v="NULL"/>
    <n v="0"/>
    <x v="0"/>
    <s v=""/>
    <s v=""/>
    <s v=""/>
    <n v="0"/>
    <n v="0"/>
    <x v="0"/>
  </r>
  <r>
    <s v="7770449"/>
    <d v="2023-12-31T00:00:00"/>
    <n v="13543.47"/>
    <d v="2022-06-28T00:00:00"/>
    <x v="0"/>
    <s v="0 delayed payments"/>
    <s v="0.1645"/>
    <n v="1"/>
    <n v="9205235105"/>
    <n v="9205235105"/>
    <s v="NULL"/>
    <s v="NULL"/>
    <s v="9205235105"/>
    <d v="1992-05-23T00:00:00"/>
    <s v="NULL"/>
    <n v="0"/>
    <x v="0"/>
    <s v=""/>
    <s v=""/>
    <s v=""/>
    <n v="0"/>
    <n v="0"/>
    <x v="0"/>
  </r>
  <r>
    <s v="7770472"/>
    <d v="2023-12-31T00:00:00"/>
    <n v="470850.74"/>
    <d v="2022-06-28T00:00:00"/>
    <x v="0"/>
    <s v="0 delayed payments"/>
    <s v="0.2245"/>
    <n v="2"/>
    <n v="9211221271"/>
    <n v="9211221271"/>
    <s v="NULL"/>
    <s v="NULL"/>
    <s v="9211221271"/>
    <d v="1992-11-22T00:00:00"/>
    <s v="9211221271"/>
    <n v="0"/>
    <x v="0"/>
    <s v=""/>
    <s v=""/>
    <s v=""/>
    <n v="0"/>
    <n v="0"/>
    <x v="0"/>
  </r>
  <r>
    <s v="7770498"/>
    <d v="2023-12-31T00:00:00"/>
    <n v="30164.75"/>
    <d v="2022-06-28T00:00:00"/>
    <x v="0"/>
    <s v="1 delayed payment"/>
    <s v="0.2670"/>
    <n v="1"/>
    <n v="9407280016"/>
    <n v="9407280016"/>
    <s v="NULL"/>
    <s v="NULL"/>
    <s v="9407280016"/>
    <d v="1994-07-28T00:00:00"/>
    <s v="NULL"/>
    <n v="0"/>
    <x v="0"/>
    <s v=""/>
    <s v=""/>
    <s v=""/>
    <n v="0"/>
    <n v="0"/>
    <x v="0"/>
  </r>
  <r>
    <s v="7770530"/>
    <d v="2023-12-31T00:00:00"/>
    <n v="277074.07"/>
    <d v="2022-06-30T00:00:00"/>
    <x v="0"/>
    <s v="0 delayed payments"/>
    <s v="0.1635"/>
    <n v="1"/>
    <n v="8501184900"/>
    <n v="8501184900"/>
    <s v="NULL"/>
    <s v="NULL"/>
    <s v="8501184900"/>
    <d v="1985-01-18T00:00:00"/>
    <s v="NULL"/>
    <n v="0"/>
    <x v="0"/>
    <s v=""/>
    <s v=""/>
    <s v=""/>
    <n v="0"/>
    <n v="0"/>
    <x v="0"/>
  </r>
  <r>
    <s v="7770621"/>
    <d v="2023-12-31T00:00:00"/>
    <n v="106637.88"/>
    <d v="2022-08-05T00:00:00"/>
    <x v="0"/>
    <s v="0 delayed payments"/>
    <s v="0.2645"/>
    <n v="2"/>
    <n v="9109083718"/>
    <n v="9109083718"/>
    <s v="NULL"/>
    <s v="NULL"/>
    <s v="9109083718"/>
    <d v="1991-09-08T00:00:00"/>
    <s v="9109083718"/>
    <n v="0"/>
    <x v="0"/>
    <s v=""/>
    <s v=""/>
    <s v=""/>
    <n v="0"/>
    <n v="0"/>
    <x v="0"/>
  </r>
  <r>
    <s v="7770654"/>
    <d v="2023-12-31T00:00:00"/>
    <n v="149563.84"/>
    <d v="2022-06-29T00:00:00"/>
    <x v="0"/>
    <s v="2 delayed payments"/>
    <s v="0.2870"/>
    <n v="1"/>
    <n v="6208623"/>
    <n v="6208623"/>
    <s v="NULL"/>
    <s v="NULL"/>
    <s v="6208623"/>
    <d v="2000-06-20T00:00:00"/>
    <s v="NULL"/>
    <n v="0"/>
    <x v="0"/>
    <s v=""/>
    <s v=""/>
    <s v=""/>
    <n v="0"/>
    <n v="0"/>
    <x v="0"/>
  </r>
  <r>
    <s v="7770704"/>
    <d v="2023-12-31T00:00:00"/>
    <n v="285960.61"/>
    <d v="2022-06-29T00:00:00"/>
    <x v="0"/>
    <s v="0 delayed payments"/>
    <s v="0.2045"/>
    <n v="2"/>
    <n v="8701204128"/>
    <n v="8701204128"/>
    <s v="NULL"/>
    <s v="NULL"/>
    <s v="8701204128"/>
    <d v="1987-01-20T00:00:00"/>
    <s v="8701204128"/>
    <n v="0"/>
    <x v="0"/>
    <s v=""/>
    <s v=""/>
    <s v=""/>
    <n v="0"/>
    <n v="0"/>
    <x v="0"/>
  </r>
  <r>
    <s v="7770720"/>
    <d v="2023-12-31T00:00:00"/>
    <n v="230140.76"/>
    <d v="2022-06-29T00:00:00"/>
    <x v="0"/>
    <s v="0 delayed payments"/>
    <s v="0.2245"/>
    <n v="2"/>
    <n v="8202040732"/>
    <n v="8202040732"/>
    <s v="NULL"/>
    <s v="NULL"/>
    <s v="8202040732"/>
    <d v="1982-02-04T00:00:00"/>
    <s v="8202040732"/>
    <n v="0"/>
    <x v="0"/>
    <s v=""/>
    <s v=""/>
    <s v=""/>
    <n v="0"/>
    <n v="0"/>
    <x v="0"/>
  </r>
  <r>
    <s v="7770779"/>
    <d v="2023-12-31T00:00:00"/>
    <n v="429967.01"/>
    <d v="2022-06-29T00:00:00"/>
    <x v="0"/>
    <s v="0 delayed payments"/>
    <s v="0.2545"/>
    <n v="2"/>
    <n v="8410314374"/>
    <n v="8410314374"/>
    <s v="NULL"/>
    <s v="NULL"/>
    <s v="8410314374"/>
    <d v="1984-10-31T00:00:00"/>
    <s v="8410314374"/>
    <n v="0"/>
    <x v="0"/>
    <s v=""/>
    <s v=""/>
    <s v=""/>
    <n v="0"/>
    <n v="0"/>
    <x v="0"/>
  </r>
  <r>
    <s v="7770795"/>
    <d v="2023-12-31T00:00:00"/>
    <n v="157309.78"/>
    <d v="2022-07-04T00:00:00"/>
    <x v="0"/>
    <s v="0 delayed payments"/>
    <s v="0.2345"/>
    <n v="2"/>
    <n v="9101301134"/>
    <n v="9101301134"/>
    <s v="NULL"/>
    <s v="NULL"/>
    <s v="9101301134"/>
    <d v="1991-01-30T00:00:00"/>
    <s v="9101301134"/>
    <n v="0"/>
    <x v="0"/>
    <s v=""/>
    <s v=""/>
    <s v=""/>
    <n v="0"/>
    <n v="0"/>
    <x v="0"/>
  </r>
  <r>
    <s v="7771009"/>
    <d v="2023-12-31T00:00:00"/>
    <n v="281777.90000000002"/>
    <d v="2022-07-14T00:00:00"/>
    <x v="0"/>
    <s v="0 delayed payments"/>
    <s v="0.2545"/>
    <n v="1"/>
    <n v="106087083"/>
    <n v="106087083"/>
    <s v="NULL"/>
    <s v="NULL"/>
    <s v="106087083"/>
    <d v="2001-06-08T00:00:00"/>
    <s v="NULL"/>
    <n v="0"/>
    <x v="0"/>
    <s v=""/>
    <s v=""/>
    <s v=""/>
    <n v="0"/>
    <n v="0"/>
    <x v="0"/>
  </r>
  <r>
    <s v="7771058"/>
    <d v="2023-12-31T00:00:00"/>
    <n v="219633.72"/>
    <d v="2022-06-29T00:00:00"/>
    <x v="0"/>
    <s v="0 delayed payments"/>
    <s v="0.2145"/>
    <n v="1"/>
    <n v="9407080119"/>
    <n v="9407080119"/>
    <s v="NULL"/>
    <s v="NULL"/>
    <s v="9407080119"/>
    <d v="1994-07-08T00:00:00"/>
    <s v="NULL"/>
    <n v="0"/>
    <x v="0"/>
    <s v=""/>
    <s v=""/>
    <s v=""/>
    <n v="0"/>
    <n v="0"/>
    <x v="0"/>
  </r>
  <r>
    <s v="7771124"/>
    <d v="2023-12-31T00:00:00"/>
    <n v="64899.92"/>
    <d v="2022-07-20T00:00:00"/>
    <x v="0"/>
    <s v="1 delayed payment"/>
    <s v="0.2770"/>
    <n v="1"/>
    <n v="6708022055"/>
    <n v="6708022055"/>
    <s v="NULL"/>
    <s v="NULL"/>
    <s v="6708022055"/>
    <d v="1967-08-02T00:00:00"/>
    <s v="NULL"/>
    <n v="0"/>
    <x v="0"/>
    <s v=""/>
    <s v=""/>
    <s v=""/>
    <n v="0"/>
    <n v="0"/>
    <x v="0"/>
  </r>
  <r>
    <s v="7771181"/>
    <d v="2023-12-31T00:00:00"/>
    <n v="217672.13"/>
    <d v="2022-07-14T00:00:00"/>
    <x v="0"/>
    <s v="0 delayed payments"/>
    <s v="0.2045"/>
    <n v="2"/>
    <n v="8412060215"/>
    <n v="8412060215"/>
    <s v="NULL"/>
    <s v="NULL"/>
    <s v="8412060215"/>
    <d v="1984-12-06T00:00:00"/>
    <s v="8412060215"/>
    <n v="0"/>
    <x v="0"/>
    <s v=""/>
    <s v=""/>
    <s v=""/>
    <n v="0"/>
    <n v="0"/>
    <x v="0"/>
  </r>
  <r>
    <s v="7771256"/>
    <d v="2023-12-31T00:00:00"/>
    <n v="285943.98"/>
    <d v="2022-07-01T00:00:00"/>
    <x v="0"/>
    <s v="4 delayed payments"/>
    <s v="0.2895"/>
    <n v="1"/>
    <n v="9707292737"/>
    <n v="9707292737"/>
    <s v="NULL"/>
    <s v="NULL"/>
    <s v="9707292737"/>
    <d v="1997-07-29T00:00:00"/>
    <s v="NULL"/>
    <n v="0"/>
    <x v="0"/>
    <s v=""/>
    <s v=""/>
    <s v=""/>
    <n v="0"/>
    <n v="0"/>
    <x v="0"/>
  </r>
  <r>
    <s v="7771272"/>
    <d v="2023-12-31T00:00:00"/>
    <n v="241981.82"/>
    <d v="2022-06-28T00:00:00"/>
    <x v="0"/>
    <s v="0 delayed payments"/>
    <s v="0.1645"/>
    <n v="1"/>
    <n v="9905311818"/>
    <n v="9905311818"/>
    <s v="NULL"/>
    <s v="NULL"/>
    <s v="9905311818"/>
    <d v="1999-05-31T00:00:00"/>
    <s v="NULL"/>
    <n v="0"/>
    <x v="0"/>
    <s v=""/>
    <s v=""/>
    <s v=""/>
    <n v="0"/>
    <n v="0"/>
    <x v="0"/>
  </r>
  <r>
    <s v="7771405"/>
    <d v="2023-12-31T00:00:00"/>
    <n v="47387.48"/>
    <d v="2022-06-30T00:00:00"/>
    <x v="0"/>
    <s v="0 delayed payments"/>
    <s v="0.2670"/>
    <n v="1"/>
    <n v="9701159007"/>
    <n v="9701159007"/>
    <s v="NULL"/>
    <s v="NULL"/>
    <s v="9701159007"/>
    <d v="1997-01-15T00:00:00"/>
    <s v="NULL"/>
    <n v="0"/>
    <x v="0"/>
    <s v=""/>
    <s v=""/>
    <s v=""/>
    <n v="0"/>
    <n v="0"/>
    <x v="0"/>
  </r>
  <r>
    <s v="7771470"/>
    <d v="2023-12-31T00:00:00"/>
    <n v="267177.96999999997"/>
    <d v="2022-06-29T00:00:00"/>
    <x v="0"/>
    <s v="4 delayed payments"/>
    <s v="0.2845"/>
    <n v="1"/>
    <n v="7705165137"/>
    <n v="7705165137"/>
    <s v="NULL"/>
    <s v="NULL"/>
    <s v="7705165137"/>
    <d v="1977-05-16T00:00:00"/>
    <s v="NULL"/>
    <n v="0"/>
    <x v="0"/>
    <s v=""/>
    <s v=""/>
    <s v=""/>
    <n v="0"/>
    <n v="0"/>
    <x v="0"/>
  </r>
  <r>
    <s v="7771579"/>
    <d v="2023-12-31T00:00:00"/>
    <n v="63278.62"/>
    <d v="2022-07-06T00:00:00"/>
    <x v="0"/>
    <s v="0 delayed payments"/>
    <s v="0.2770"/>
    <n v="1"/>
    <n v="9112207908"/>
    <n v="9112207908"/>
    <s v="NULL"/>
    <s v="NULL"/>
    <s v="9112207908"/>
    <d v="1991-12-20T00:00:00"/>
    <s v="NULL"/>
    <n v="0"/>
    <x v="0"/>
    <s v=""/>
    <s v=""/>
    <s v=""/>
    <n v="0"/>
    <n v="0"/>
    <x v="0"/>
  </r>
  <r>
    <s v="7771587"/>
    <d v="2023-12-31T00:00:00"/>
    <n v="48126.73"/>
    <d v="2022-07-08T00:00:00"/>
    <x v="0"/>
    <s v="1 delayed payment"/>
    <s v="0.2745"/>
    <n v="2"/>
    <n v="9405200818"/>
    <n v="9405200818"/>
    <s v="NULL"/>
    <s v="NULL"/>
    <s v="9405200818"/>
    <d v="1994-05-20T00:00:00"/>
    <s v="9405200818"/>
    <n v="0"/>
    <x v="0"/>
    <s v=""/>
    <s v=""/>
    <s v=""/>
    <n v="0"/>
    <n v="0"/>
    <x v="0"/>
  </r>
  <r>
    <s v="7771645"/>
    <d v="2023-12-31T00:00:00"/>
    <n v="187909.64"/>
    <d v="2022-06-30T00:00:00"/>
    <x v="0"/>
    <s v="0 delayed payments"/>
    <s v="0.1645"/>
    <n v="1"/>
    <n v="1034339"/>
    <n v="1034339"/>
    <s v="NULL"/>
    <s v="NULL"/>
    <s v="1034339"/>
    <d v="2000-01-03T00:00:00"/>
    <s v="NULL"/>
    <n v="0"/>
    <x v="0"/>
    <s v=""/>
    <s v=""/>
    <s v=""/>
    <n v="0"/>
    <n v="0"/>
    <x v="0"/>
  </r>
  <r>
    <s v="7771652"/>
    <d v="2023-12-31T00:00:00"/>
    <n v="91528.37"/>
    <d v="2022-07-06T00:00:00"/>
    <x v="0"/>
    <s v="0 delayed payments"/>
    <s v="0.1835"/>
    <n v="1"/>
    <n v="9103090354"/>
    <n v="9103090354"/>
    <s v="NULL"/>
    <s v="NULL"/>
    <s v="9103090354"/>
    <d v="1991-03-09T00:00:00"/>
    <s v="NULL"/>
    <n v="0"/>
    <x v="0"/>
    <s v=""/>
    <s v=""/>
    <s v=""/>
    <n v="0"/>
    <n v="0"/>
    <x v="0"/>
  </r>
  <r>
    <s v="7771678"/>
    <d v="2023-12-31T00:00:00"/>
    <n v="38202.11"/>
    <d v="2022-06-30T00:00:00"/>
    <x v="0"/>
    <s v="0 delayed payments"/>
    <s v="0.1645"/>
    <n v="1"/>
    <n v="1078294"/>
    <n v="1078294"/>
    <s v="NULL"/>
    <s v="NULL"/>
    <s v="1078294"/>
    <d v="2000-01-07T00:00:00"/>
    <s v="NULL"/>
    <n v="0"/>
    <x v="0"/>
    <s v=""/>
    <s v=""/>
    <s v=""/>
    <n v="0"/>
    <n v="0"/>
    <x v="0"/>
  </r>
  <r>
    <s v="7771686"/>
    <d v="2023-12-31T00:00:00"/>
    <n v="294159"/>
    <d v="2022-07-08T00:00:00"/>
    <x v="0"/>
    <s v="0 delayed payments"/>
    <s v="0.2895"/>
    <n v="1"/>
    <n v="7901291299"/>
    <n v="7901291299"/>
    <s v="NULL"/>
    <s v="NULL"/>
    <s v="7901291299"/>
    <d v="1979-01-29T00:00:00"/>
    <s v="NULL"/>
    <n v="0"/>
    <x v="0"/>
    <s v=""/>
    <s v=""/>
    <s v=""/>
    <n v="0"/>
    <n v="0"/>
    <x v="0"/>
  </r>
  <r>
    <s v="7771850"/>
    <d v="2023-12-31T00:00:00"/>
    <n v="151407.56"/>
    <d v="2022-07-08T00:00:00"/>
    <x v="0"/>
    <s v="0 delayed payments"/>
    <s v="0.2845"/>
    <n v="1"/>
    <n v="9403079503"/>
    <n v="9403079503"/>
    <s v="NULL"/>
    <s v="NULL"/>
    <s v="9403079503"/>
    <d v="1994-03-07T00:00:00"/>
    <s v="NULL"/>
    <n v="0"/>
    <x v="0"/>
    <s v=""/>
    <s v=""/>
    <s v=""/>
    <n v="0"/>
    <n v="0"/>
    <x v="0"/>
  </r>
  <r>
    <s v="7771975"/>
    <d v="2023-12-31T00:00:00"/>
    <n v="259367.93"/>
    <d v="2022-07-14T00:00:00"/>
    <x v="0"/>
    <s v="0 delayed payments"/>
    <s v="0.1635"/>
    <n v="1"/>
    <n v="9409020832"/>
    <n v="9409020832"/>
    <s v="NULL"/>
    <s v="NULL"/>
    <s v="9409020832"/>
    <d v="1994-09-02T00:00:00"/>
    <s v="NULL"/>
    <n v="0"/>
    <x v="0"/>
    <s v=""/>
    <s v=""/>
    <s v=""/>
    <n v="0"/>
    <n v="0"/>
    <x v="0"/>
  </r>
  <r>
    <s v="7772114"/>
    <d v="2023-12-31T00:00:00"/>
    <n v="246016.07"/>
    <d v="2022-06-30T00:00:00"/>
    <x v="0"/>
    <s v="3 delayed payments"/>
    <s v="0.2545"/>
    <n v="1"/>
    <n v="9809148712"/>
    <n v="9809148712"/>
    <s v="NULL"/>
    <s v="NULL"/>
    <s v="9809148712"/>
    <d v="1998-09-14T00:00:00"/>
    <s v="NULL"/>
    <n v="0"/>
    <x v="0"/>
    <s v=""/>
    <s v=""/>
    <s v=""/>
    <n v="0"/>
    <n v="0"/>
    <x v="0"/>
  </r>
  <r>
    <s v="7772239"/>
    <d v="2023-12-31T00:00:00"/>
    <n v="160136.07999999999"/>
    <d v="2022-06-30T00:00:00"/>
    <x v="0"/>
    <s v="0 delayed payments"/>
    <s v="0.2845"/>
    <n v="1"/>
    <n v="6009163517"/>
    <n v="6009163517"/>
    <s v="NULL"/>
    <s v="NULL"/>
    <s v="6009163517"/>
    <d v="1960-09-16T00:00:00"/>
    <s v="NULL"/>
    <n v="0"/>
    <x v="0"/>
    <s v=""/>
    <s v=""/>
    <s v=""/>
    <n v="0"/>
    <n v="0"/>
    <x v="0"/>
  </r>
  <r>
    <s v="7772395"/>
    <d v="2023-12-31T00:00:00"/>
    <n v="204310.99"/>
    <d v="2022-06-30T00:00:00"/>
    <x v="0"/>
    <s v="0 delayed payments"/>
    <s v="0.2445"/>
    <n v="2"/>
    <n v="6508042527"/>
    <n v="6508042527"/>
    <s v="NULL"/>
    <s v="NULL"/>
    <s v="6508042527"/>
    <d v="1965-08-04T00:00:00"/>
    <s v="6508042527"/>
    <n v="0"/>
    <x v="0"/>
    <s v=""/>
    <s v=""/>
    <s v=""/>
    <n v="0"/>
    <n v="0"/>
    <x v="0"/>
  </r>
  <r>
    <s v="7772924"/>
    <d v="2023-12-31T00:00:00"/>
    <n v="61446.29"/>
    <d v="2022-07-01T00:00:00"/>
    <x v="0"/>
    <s v="0 delayed payments"/>
    <s v="0.1645"/>
    <n v="1"/>
    <n v="8603303366"/>
    <n v="8603303366"/>
    <s v="NULL"/>
    <s v="NULL"/>
    <s v="8603303366"/>
    <d v="1986-03-30T00:00:00"/>
    <s v="NULL"/>
    <n v="0"/>
    <x v="0"/>
    <s v=""/>
    <s v=""/>
    <s v=""/>
    <n v="0"/>
    <n v="0"/>
    <x v="0"/>
  </r>
  <r>
    <s v="7772999"/>
    <d v="2023-12-31T00:00:00"/>
    <n v="279523.08"/>
    <d v="2022-07-04T00:00:00"/>
    <x v="0"/>
    <s v="0 delayed payments"/>
    <s v="0.2745"/>
    <n v="1"/>
    <n v="9402204490"/>
    <n v="9402204490"/>
    <s v="NULL"/>
    <s v="NULL"/>
    <s v="9402204490"/>
    <d v="1994-02-20T00:00:00"/>
    <s v="NULL"/>
    <n v="0"/>
    <x v="0"/>
    <s v=""/>
    <s v=""/>
    <s v=""/>
    <n v="0"/>
    <n v="0"/>
    <x v="0"/>
  </r>
  <r>
    <s v="7773153"/>
    <d v="2023-12-31T00:00:00"/>
    <n v="3498.11"/>
    <d v="2022-07-01T00:00:00"/>
    <x v="0"/>
    <s v="2 delayed payments"/>
    <s v="0.2045"/>
    <n v="1"/>
    <n v="9008075765"/>
    <n v="9008075765"/>
    <s v="NULL"/>
    <s v="NULL"/>
    <s v="9008075765"/>
    <d v="1990-08-07T00:00:00"/>
    <s v="NULL"/>
    <n v="0"/>
    <x v="0"/>
    <s v=""/>
    <s v=""/>
    <s v=""/>
    <n v="0"/>
    <n v="0"/>
    <x v="0"/>
  </r>
  <r>
    <s v="7773369"/>
    <d v="2023-12-31T00:00:00"/>
    <n v="103483.52"/>
    <d v="2022-07-21T00:00:00"/>
    <x v="0"/>
    <s v="0 delayed payments"/>
    <s v="0.2045"/>
    <n v="2"/>
    <n v="7704021257"/>
    <n v="7704021257"/>
    <s v="NULL"/>
    <s v="NULL"/>
    <s v="7704021257"/>
    <d v="1977-04-02T00:00:00"/>
    <s v="7704021257"/>
    <n v="0"/>
    <x v="0"/>
    <s v=""/>
    <s v=""/>
    <s v=""/>
    <n v="0"/>
    <n v="0"/>
    <x v="0"/>
  </r>
  <r>
    <s v="7773658"/>
    <d v="2023-12-31T00:00:00"/>
    <n v="145830.76"/>
    <d v="2022-07-07T00:00:00"/>
    <x v="0"/>
    <s v="2 delayed payments"/>
    <s v="0.1635"/>
    <n v="1"/>
    <n v="9912214393"/>
    <n v="9912214393"/>
    <s v="NULL"/>
    <s v="NULL"/>
    <s v="9912214393"/>
    <d v="1999-12-21T00:00:00"/>
    <s v="NULL"/>
    <n v="0"/>
    <x v="0"/>
    <s v=""/>
    <s v=""/>
    <s v=""/>
    <n v="0"/>
    <n v="0"/>
    <x v="0"/>
  </r>
  <r>
    <s v="7773666"/>
    <d v="2023-12-31T00:00:00"/>
    <n v="232668.99"/>
    <d v="2022-07-04T00:00:00"/>
    <x v="0"/>
    <s v="3 delayed payments"/>
    <s v="0.1735"/>
    <n v="1"/>
    <n v="8104078178"/>
    <n v="8104078178"/>
    <s v="NULL"/>
    <s v="NULL"/>
    <s v="8104078178"/>
    <d v="1981-04-07T00:00:00"/>
    <s v="NULL"/>
    <n v="0"/>
    <x v="0"/>
    <s v=""/>
    <s v=""/>
    <s v=""/>
    <n v="0"/>
    <n v="0"/>
    <x v="0"/>
  </r>
  <r>
    <s v="7773690"/>
    <d v="2023-12-31T00:00:00"/>
    <n v="492796.84"/>
    <d v="2022-07-21T00:00:00"/>
    <x v="0"/>
    <s v="0 delayed payments"/>
    <s v="0.2745"/>
    <n v="2"/>
    <n v="9301141645"/>
    <n v="9301141645"/>
    <s v="NULL"/>
    <s v="NULL"/>
    <s v="9301141645"/>
    <d v="1993-01-14T00:00:00"/>
    <s v="9301141645"/>
    <n v="0"/>
    <x v="0"/>
    <s v=""/>
    <s v=""/>
    <s v=""/>
    <n v="0"/>
    <n v="0"/>
    <x v="0"/>
  </r>
  <r>
    <s v="7773849"/>
    <d v="2023-12-31T00:00:00"/>
    <n v="143516.37"/>
    <d v="2022-07-06T00:00:00"/>
    <x v="0"/>
    <s v="4 delayed payments"/>
    <s v="0.2870"/>
    <n v="1"/>
    <n v="7402110634"/>
    <n v="7402110634"/>
    <s v="NULL"/>
    <s v="NULL"/>
    <s v="7402110634"/>
    <d v="1974-02-11T00:00:00"/>
    <s v="NULL"/>
    <n v="0"/>
    <x v="0"/>
    <s v=""/>
    <s v=""/>
    <s v=""/>
    <n v="0"/>
    <n v="0"/>
    <x v="0"/>
  </r>
  <r>
    <s v="7773914"/>
    <d v="2023-12-31T00:00:00"/>
    <n v="268605.45"/>
    <d v="2022-07-06T00:00:00"/>
    <x v="0"/>
    <s v="1 delayed payment"/>
    <s v="0.1735"/>
    <n v="1"/>
    <n v="6605010047"/>
    <n v="6605010047"/>
    <s v="NULL"/>
    <s v="NULL"/>
    <s v="6605010047"/>
    <d v="1966-05-01T00:00:00"/>
    <s v="NULL"/>
    <n v="0"/>
    <x v="0"/>
    <s v=""/>
    <s v=""/>
    <s v=""/>
    <n v="0"/>
    <n v="0"/>
    <x v="0"/>
  </r>
  <r>
    <s v="7773948"/>
    <d v="2023-12-31T00:00:00"/>
    <n v="30329.09"/>
    <d v="2022-07-04T00:00:00"/>
    <x v="0"/>
    <s v="0 delayed payments"/>
    <s v="0.2570"/>
    <n v="1"/>
    <n v="9503308562"/>
    <n v="9503308562"/>
    <s v="NULL"/>
    <s v="NULL"/>
    <s v="9503308562"/>
    <d v="1995-03-30T00:00:00"/>
    <s v="NULL"/>
    <n v="0"/>
    <x v="0"/>
    <s v=""/>
    <s v=""/>
    <s v=""/>
    <n v="0"/>
    <n v="0"/>
    <x v="0"/>
  </r>
  <r>
    <s v="7773989"/>
    <d v="2023-12-31T00:00:00"/>
    <n v="74140.98"/>
    <d v="2022-07-06T00:00:00"/>
    <x v="0"/>
    <s v="0 delayed payments"/>
    <s v="0.1835"/>
    <n v="1"/>
    <n v="7112254920"/>
    <n v="7112254920"/>
    <s v="NULL"/>
    <s v="NULL"/>
    <s v="7112254920"/>
    <d v="1971-12-25T00:00:00"/>
    <s v="NULL"/>
    <n v="0"/>
    <x v="0"/>
    <s v=""/>
    <s v=""/>
    <s v=""/>
    <n v="0"/>
    <n v="0"/>
    <x v="0"/>
  </r>
  <r>
    <s v="7774193"/>
    <d v="2023-12-31T00:00:00"/>
    <n v="442535.79"/>
    <d v="2022-07-07T00:00:00"/>
    <x v="0"/>
    <s v="0 delayed payments"/>
    <s v="0.2745"/>
    <n v="2"/>
    <n v="6404246669"/>
    <n v="6404246669"/>
    <s v="NULL"/>
    <s v="NULL"/>
    <s v="6404246669"/>
    <d v="1964-04-24T00:00:00"/>
    <s v="6404246669"/>
    <n v="0"/>
    <x v="0"/>
    <s v=""/>
    <s v=""/>
    <s v=""/>
    <n v="0"/>
    <n v="0"/>
    <x v="0"/>
  </r>
  <r>
    <s v="7774334"/>
    <d v="2023-12-31T00:00:00"/>
    <n v="99997.46"/>
    <d v="2022-07-05T00:00:00"/>
    <x v="0"/>
    <s v="0 delayed payments"/>
    <s v="0.2770"/>
    <n v="1"/>
    <n v="7206124013"/>
    <n v="7206124013"/>
    <s v="NULL"/>
    <s v="NULL"/>
    <s v="7206124013"/>
    <d v="1972-06-12T00:00:00"/>
    <s v="NULL"/>
    <n v="0"/>
    <x v="0"/>
    <s v=""/>
    <s v=""/>
    <s v=""/>
    <n v="0"/>
    <n v="0"/>
    <x v="0"/>
  </r>
  <r>
    <s v="7774466"/>
    <d v="2023-12-31T00:00:00"/>
    <n v="292650.13"/>
    <d v="2022-09-20T00:00:00"/>
    <x v="0"/>
    <s v="0 delayed payments"/>
    <s v="0.2245"/>
    <n v="1"/>
    <n v="9308273334"/>
    <n v="9308273334"/>
    <s v="NULL"/>
    <s v="NULL"/>
    <s v="9308273334"/>
    <d v="1993-08-27T00:00:00"/>
    <s v="NULL"/>
    <n v="0"/>
    <x v="0"/>
    <s v=""/>
    <s v=""/>
    <s v=""/>
    <n v="0"/>
    <n v="0"/>
    <x v="0"/>
  </r>
  <r>
    <s v="7774532"/>
    <d v="2023-12-31T00:00:00"/>
    <n v="174477.22"/>
    <d v="2022-07-05T00:00:00"/>
    <x v="0"/>
    <s v="0 delayed payments"/>
    <s v="0.1805"/>
    <n v="1"/>
    <n v="9712280396"/>
    <n v="9712280396"/>
    <s v="NULL"/>
    <s v="NULL"/>
    <s v="9712280396"/>
    <d v="1997-12-28T00:00:00"/>
    <s v="NULL"/>
    <n v="0"/>
    <x v="0"/>
    <s v=""/>
    <s v=""/>
    <s v=""/>
    <n v="0"/>
    <n v="0"/>
    <x v="0"/>
  </r>
  <r>
    <s v="7774649"/>
    <d v="2023-12-31T00:00:00"/>
    <n v="181251.94"/>
    <d v="2022-07-05T00:00:00"/>
    <x v="0"/>
    <s v="1 delayed payment"/>
    <s v="0.2445"/>
    <n v="1"/>
    <n v="8601223954"/>
    <n v="8601223954"/>
    <s v="NULL"/>
    <s v="NULL"/>
    <s v="8601223954"/>
    <d v="1986-01-22T00:00:00"/>
    <s v="NULL"/>
    <n v="0"/>
    <x v="0"/>
    <s v=""/>
    <s v=""/>
    <s v=""/>
    <n v="0"/>
    <n v="0"/>
    <x v="0"/>
  </r>
  <r>
    <s v="7774722"/>
    <d v="2023-12-31T00:00:00"/>
    <n v="33253.449999999997"/>
    <d v="2022-07-14T00:00:00"/>
    <x v="0"/>
    <s v="0 delayed payments"/>
    <s v="0.1645"/>
    <n v="1"/>
    <n v="9609188611"/>
    <n v="9609188611"/>
    <s v="NULL"/>
    <s v="NULL"/>
    <s v="9609188611"/>
    <d v="1996-09-18T00:00:00"/>
    <s v="NULL"/>
    <n v="0"/>
    <x v="0"/>
    <s v=""/>
    <s v=""/>
    <s v=""/>
    <n v="0"/>
    <n v="0"/>
    <x v="0"/>
  </r>
  <r>
    <s v="7774755"/>
    <d v="2023-12-31T00:00:00"/>
    <n v="217357.88"/>
    <d v="2022-07-06T00:00:00"/>
    <x v="0"/>
    <s v="1 delayed payment"/>
    <s v="0.2895"/>
    <n v="1"/>
    <n v="9602080013"/>
    <n v="9602080013"/>
    <s v="NULL"/>
    <s v="NULL"/>
    <s v="9602080013"/>
    <d v="1996-02-08T00:00:00"/>
    <s v="NULL"/>
    <n v="0"/>
    <x v="0"/>
    <s v=""/>
    <s v=""/>
    <s v=""/>
    <n v="0"/>
    <n v="0"/>
    <x v="0"/>
  </r>
  <r>
    <s v="7774839"/>
    <d v="2023-12-31T00:00:00"/>
    <n v="220896.79"/>
    <d v="2022-07-11T00:00:00"/>
    <x v="0"/>
    <s v="0 delayed payments"/>
    <s v="0.1735"/>
    <n v="1"/>
    <n v="8908068532"/>
    <n v="8908068532"/>
    <s v="NULL"/>
    <s v="NULL"/>
    <s v="8908068532"/>
    <d v="1989-08-06T00:00:00"/>
    <s v="NULL"/>
    <n v="0"/>
    <x v="0"/>
    <s v=""/>
    <s v=""/>
    <s v=""/>
    <n v="0"/>
    <n v="0"/>
    <x v="0"/>
  </r>
  <r>
    <s v="7774847"/>
    <d v="2023-12-31T00:00:00"/>
    <n v="447463.14"/>
    <d v="2022-07-21T00:00:00"/>
    <x v="0"/>
    <s v="0 delayed payments"/>
    <s v="0.1805"/>
    <n v="2"/>
    <n v="9204265194"/>
    <n v="9204265194"/>
    <s v="NULL"/>
    <s v="NULL"/>
    <s v="9204265194"/>
    <d v="1992-04-26T00:00:00"/>
    <s v="9204265194"/>
    <n v="0"/>
    <x v="0"/>
    <s v=""/>
    <s v=""/>
    <s v=""/>
    <n v="0"/>
    <n v="0"/>
    <x v="0"/>
  </r>
  <r>
    <s v="7774888"/>
    <d v="2023-12-31T00:00:00"/>
    <n v="156669.62"/>
    <d v="2022-07-06T00:00:00"/>
    <x v="0"/>
    <s v="0 delayed payments"/>
    <s v="0.2870"/>
    <n v="1"/>
    <n v="8312280277"/>
    <n v="8312280277"/>
    <s v="NULL"/>
    <s v="NULL"/>
    <s v="8312280277"/>
    <d v="1983-12-28T00:00:00"/>
    <s v="NULL"/>
    <n v="0"/>
    <x v="0"/>
    <s v=""/>
    <s v=""/>
    <s v=""/>
    <n v="0"/>
    <n v="0"/>
    <x v="0"/>
  </r>
  <r>
    <s v="7774946"/>
    <d v="2023-12-31T00:00:00"/>
    <n v="229406.89"/>
    <d v="2022-07-06T00:00:00"/>
    <x v="0"/>
    <s v="0 delayed payments"/>
    <s v="0.1805"/>
    <n v="1"/>
    <n v="5907273550"/>
    <n v="5907273550"/>
    <s v="NULL"/>
    <s v="NULL"/>
    <s v="5907273550"/>
    <d v="1959-07-27T00:00:00"/>
    <s v="NULL"/>
    <n v="0"/>
    <x v="0"/>
    <s v=""/>
    <s v=""/>
    <s v=""/>
    <n v="0"/>
    <n v="0"/>
    <x v="0"/>
  </r>
  <r>
    <s v="7775042"/>
    <d v="2023-12-31T00:00:00"/>
    <n v="290105.31"/>
    <d v="2022-07-07T00:00:00"/>
    <x v="0"/>
    <s v="0 delayed payments"/>
    <s v="0.2895"/>
    <n v="1"/>
    <n v="1048255"/>
    <n v="1048255"/>
    <s v="NULL"/>
    <s v="NULL"/>
    <s v="1048255"/>
    <d v="2000-01-04T00:00:00"/>
    <s v="NULL"/>
    <n v="0"/>
    <x v="0"/>
    <s v=""/>
    <s v=""/>
    <s v=""/>
    <n v="0"/>
    <n v="0"/>
    <x v="0"/>
  </r>
  <r>
    <s v="7775075"/>
    <d v="2023-12-31T00:00:00"/>
    <n v="68553.31"/>
    <d v="2022-07-06T00:00:00"/>
    <x v="0"/>
    <s v="0 delayed payments"/>
    <s v="0.2445"/>
    <n v="1"/>
    <n v="7812151426"/>
    <n v="7812151426"/>
    <s v="NULL"/>
    <s v="NULL"/>
    <s v="7812151426"/>
    <d v="1978-12-15T00:00:00"/>
    <s v="NULL"/>
    <n v="0"/>
    <x v="0"/>
    <s v=""/>
    <s v=""/>
    <s v=""/>
    <n v="0"/>
    <n v="0"/>
    <x v="0"/>
  </r>
  <r>
    <s v="7775380"/>
    <d v="2023-12-31T00:00:00"/>
    <n v="107596.92"/>
    <d v="2022-07-08T00:00:00"/>
    <x v="1"/>
    <s v="Frozen"/>
    <s v="0.2570"/>
    <n v="1"/>
    <n v="5902155653"/>
    <n v="5902155653"/>
    <s v="NULL"/>
    <s v="NULL"/>
    <s v="5902155653"/>
    <d v="1959-02-15T00:00:00"/>
    <s v="NULL"/>
    <n v="0"/>
    <x v="0"/>
    <s v=""/>
    <s v=""/>
    <s v=""/>
    <n v="0"/>
    <n v="0"/>
    <x v="0"/>
  </r>
  <r>
    <s v="7775463"/>
    <d v="2023-12-31T00:00:00"/>
    <n v="38865.089999999997"/>
    <d v="2022-07-06T00:00:00"/>
    <x v="0"/>
    <s v="0 delayed payments"/>
    <s v="0.2770"/>
    <n v="1"/>
    <n v="9602039605"/>
    <n v="9602039605"/>
    <s v="NULL"/>
    <s v="NULL"/>
    <s v="9602039605"/>
    <d v="1996-02-03T00:00:00"/>
    <s v="NULL"/>
    <n v="0"/>
    <x v="0"/>
    <s v=""/>
    <s v=""/>
    <s v=""/>
    <n v="0"/>
    <n v="0"/>
    <x v="0"/>
  </r>
  <r>
    <s v="7775539"/>
    <d v="2023-12-31T00:00:00"/>
    <n v="98163.89"/>
    <d v="2022-07-06T00:00:00"/>
    <x v="0"/>
    <s v="0 delayed payments"/>
    <s v="0.1705"/>
    <n v="1"/>
    <n v="6804177019"/>
    <n v="6804177019"/>
    <s v="NULL"/>
    <s v="NULL"/>
    <s v="6804177019"/>
    <d v="1968-04-17T00:00:00"/>
    <s v="NULL"/>
    <n v="0"/>
    <x v="0"/>
    <s v=""/>
    <s v=""/>
    <s v=""/>
    <n v="0"/>
    <n v="0"/>
    <x v="0"/>
  </r>
  <r>
    <s v="7775554"/>
    <d v="2023-12-31T00:00:00"/>
    <n v="51100.41"/>
    <d v="2022-07-06T00:00:00"/>
    <x v="0"/>
    <s v="0 delayed payments"/>
    <s v="0.2730"/>
    <n v="1"/>
    <n v="8204303500"/>
    <n v="8204303500"/>
    <s v="NULL"/>
    <s v="NULL"/>
    <s v="8204303500"/>
    <d v="1982-04-30T00:00:00"/>
    <s v="NULL"/>
    <n v="0"/>
    <x v="0"/>
    <s v=""/>
    <s v=""/>
    <s v=""/>
    <n v="0"/>
    <n v="0"/>
    <x v="0"/>
  </r>
  <r>
    <s v="7775588"/>
    <d v="2023-12-31T00:00:00"/>
    <n v="80799.23"/>
    <d v="2022-07-19T00:00:00"/>
    <x v="0"/>
    <s v="0 delayed payments"/>
    <s v="0.1835"/>
    <n v="1"/>
    <n v="9704275370"/>
    <n v="9704275370"/>
    <s v="NULL"/>
    <s v="NULL"/>
    <s v="9704275370"/>
    <d v="1997-04-27T00:00:00"/>
    <s v="NULL"/>
    <n v="0"/>
    <x v="0"/>
    <s v=""/>
    <s v=""/>
    <s v=""/>
    <n v="0"/>
    <n v="0"/>
    <x v="0"/>
  </r>
  <r>
    <s v="7775604"/>
    <d v="2023-12-31T00:00:00"/>
    <n v="207646.36"/>
    <d v="2022-07-14T00:00:00"/>
    <x v="0"/>
    <s v="0 delayed payments"/>
    <s v="0.2895"/>
    <n v="1"/>
    <n v="7903090277"/>
    <n v="7903090277"/>
    <s v="NULL"/>
    <s v="NULL"/>
    <s v="7903090277"/>
    <d v="1979-03-09T00:00:00"/>
    <s v="NULL"/>
    <n v="0"/>
    <x v="0"/>
    <s v=""/>
    <s v=""/>
    <s v=""/>
    <n v="0"/>
    <n v="0"/>
    <x v="0"/>
  </r>
  <r>
    <s v="7775687"/>
    <d v="2023-12-31T00:00:00"/>
    <n v="18691.939999999999"/>
    <d v="2022-07-15T00:00:00"/>
    <x v="0"/>
    <s v="0 delayed payments"/>
    <s v="0.1735"/>
    <n v="1"/>
    <n v="7108053955"/>
    <n v="7108053955"/>
    <s v="NULL"/>
    <s v="NULL"/>
    <s v="7108053955"/>
    <d v="1971-08-05T00:00:00"/>
    <s v="NULL"/>
    <n v="0"/>
    <x v="0"/>
    <s v=""/>
    <s v=""/>
    <s v=""/>
    <n v="0"/>
    <n v="0"/>
    <x v="0"/>
  </r>
  <r>
    <s v="7775711"/>
    <d v="2023-12-31T00:00:00"/>
    <n v="96217.21"/>
    <d v="2022-07-06T00:00:00"/>
    <x v="0"/>
    <s v="0 delayed payments"/>
    <s v="0.2005"/>
    <n v="1"/>
    <n v="8707154202"/>
    <n v="8707154202"/>
    <s v="NULL"/>
    <s v="NULL"/>
    <s v="8707154202"/>
    <d v="1987-07-15T00:00:00"/>
    <s v="NULL"/>
    <n v="0"/>
    <x v="0"/>
    <s v=""/>
    <s v=""/>
    <s v=""/>
    <n v="0"/>
    <n v="0"/>
    <x v="0"/>
  </r>
  <r>
    <s v="7775802"/>
    <d v="2023-12-31T00:00:00"/>
    <n v="287214.03999999998"/>
    <d v="2022-07-15T00:00:00"/>
    <x v="0"/>
    <s v="0 delayed payments"/>
    <s v="0.1635"/>
    <n v="1"/>
    <n v="8006102795"/>
    <n v="8006102795"/>
    <s v="NULL"/>
    <s v="NULL"/>
    <s v="8006102795"/>
    <d v="1980-06-10T00:00:00"/>
    <s v="NULL"/>
    <n v="0"/>
    <x v="0"/>
    <s v=""/>
    <s v=""/>
    <s v=""/>
    <n v="0"/>
    <n v="0"/>
    <x v="0"/>
  </r>
  <r>
    <s v="7776073"/>
    <d v="2023-12-31T00:00:00"/>
    <n v="12309.77"/>
    <d v="2022-07-08T00:00:00"/>
    <x v="0"/>
    <s v="0 delayed payments"/>
    <s v="0.1735"/>
    <n v="1"/>
    <n v="7607223539"/>
    <n v="7607223539"/>
    <s v="NULL"/>
    <s v="NULL"/>
    <s v="7607223539"/>
    <d v="1976-07-22T00:00:00"/>
    <s v="NULL"/>
    <n v="0"/>
    <x v="0"/>
    <s v=""/>
    <s v=""/>
    <s v=""/>
    <n v="0"/>
    <n v="0"/>
    <x v="0"/>
  </r>
  <r>
    <s v="7776107"/>
    <d v="2023-12-31T00:00:00"/>
    <n v="41917.67"/>
    <d v="2022-07-29T00:00:00"/>
    <x v="0"/>
    <s v="0 delayed payments"/>
    <s v="0.2770"/>
    <n v="1"/>
    <n v="7310220715"/>
    <n v="7310220715"/>
    <s v="NULL"/>
    <s v="NULL"/>
    <s v="7310220715"/>
    <d v="1973-10-22T00:00:00"/>
    <s v="NULL"/>
    <n v="0"/>
    <x v="0"/>
    <s v=""/>
    <s v=""/>
    <s v=""/>
    <n v="0"/>
    <n v="0"/>
    <x v="0"/>
  </r>
  <r>
    <s v="7776172"/>
    <d v="2023-12-31T00:00:00"/>
    <n v="122881.60000000001"/>
    <d v="2022-07-07T00:00:00"/>
    <x v="0"/>
    <s v="0 delayed payments"/>
    <s v="0.2645"/>
    <n v="1"/>
    <n v="8908297032"/>
    <n v="8908297032"/>
    <s v="NULL"/>
    <s v="NULL"/>
    <s v="8908297032"/>
    <d v="1989-08-29T00:00:00"/>
    <s v="NULL"/>
    <n v="0"/>
    <x v="0"/>
    <s v=""/>
    <s v=""/>
    <s v=""/>
    <n v="0"/>
    <n v="0"/>
    <x v="0"/>
  </r>
  <r>
    <s v="7776180"/>
    <d v="2023-12-31T00:00:00"/>
    <n v="93158.19"/>
    <d v="2022-09-06T00:00:00"/>
    <x v="0"/>
    <s v="0 delayed payments"/>
    <s v="0.1500"/>
    <n v="2"/>
    <n v="6209040044"/>
    <n v="6209040044"/>
    <s v="NULL"/>
    <s v="NULL"/>
    <s v="6209040044"/>
    <d v="1962-09-04T00:00:00"/>
    <s v="6209040044"/>
    <n v="0"/>
    <x v="0"/>
    <s v=""/>
    <s v=""/>
    <s v=""/>
    <n v="0"/>
    <n v="0"/>
    <x v="0"/>
  </r>
  <r>
    <s v="7776222"/>
    <d v="2023-12-31T00:00:00"/>
    <n v="104279.98"/>
    <d v="2022-07-12T00:00:00"/>
    <x v="0"/>
    <s v="1 delayed payment"/>
    <s v="0.2795"/>
    <n v="1"/>
    <n v="9905072352"/>
    <n v="9905072352"/>
    <s v="NULL"/>
    <s v="NULL"/>
    <s v="9905072352"/>
    <d v="1999-05-07T00:00:00"/>
    <s v="NULL"/>
    <n v="0"/>
    <x v="0"/>
    <s v=""/>
    <s v=""/>
    <s v=""/>
    <n v="0"/>
    <n v="0"/>
    <x v="0"/>
  </r>
  <r>
    <s v="7776438"/>
    <d v="2023-12-31T00:00:00"/>
    <n v="47680.480000000003"/>
    <d v="2022-07-11T00:00:00"/>
    <x v="0"/>
    <s v="0 delayed payments"/>
    <s v="0.2445"/>
    <n v="2"/>
    <n v="9409083517"/>
    <n v="9409083517"/>
    <s v="NULL"/>
    <s v="NULL"/>
    <s v="9409083517"/>
    <d v="1994-09-08T00:00:00"/>
    <s v="9409083517"/>
    <n v="0"/>
    <x v="0"/>
    <s v=""/>
    <s v=""/>
    <s v=""/>
    <n v="0"/>
    <n v="0"/>
    <x v="0"/>
  </r>
  <r>
    <s v="7776487"/>
    <d v="2023-12-31T00:00:00"/>
    <n v="233356"/>
    <d v="2022-07-08T00:00:00"/>
    <x v="0"/>
    <s v="0 delayed payments"/>
    <s v="0.2245"/>
    <n v="2"/>
    <n v="6702133718"/>
    <n v="6702133718"/>
    <s v="NULL"/>
    <s v="NULL"/>
    <s v="6702133718"/>
    <d v="1967-02-13T00:00:00"/>
    <s v="6702133718"/>
    <n v="0"/>
    <x v="0"/>
    <s v=""/>
    <s v=""/>
    <s v=""/>
    <n v="0"/>
    <n v="0"/>
    <x v="0"/>
  </r>
  <r>
    <s v="7776578"/>
    <d v="2023-12-31T00:00:00"/>
    <n v="170920.58"/>
    <d v="2022-07-11T00:00:00"/>
    <x v="0"/>
    <s v="0 delayed payments"/>
    <s v="0.2345"/>
    <n v="2"/>
    <n v="8611211171"/>
    <n v="8611211171"/>
    <s v="NULL"/>
    <s v="NULL"/>
    <s v="8611211171"/>
    <d v="1986-11-21T00:00:00"/>
    <s v="8611211171"/>
    <n v="0"/>
    <x v="0"/>
    <s v=""/>
    <s v=""/>
    <s v=""/>
    <n v="0"/>
    <n v="0"/>
    <x v="0"/>
  </r>
  <r>
    <s v="7776644"/>
    <d v="2023-12-31T00:00:00"/>
    <n v="130019.88"/>
    <d v="2022-07-08T00:00:00"/>
    <x v="0"/>
    <s v="0 delayed payments"/>
    <s v="0.1795"/>
    <n v="1"/>
    <n v="8703088081"/>
    <n v="8703088081"/>
    <s v="NULL"/>
    <s v="NULL"/>
    <s v="8703088081"/>
    <d v="1987-03-08T00:00:00"/>
    <s v="NULL"/>
    <n v="0"/>
    <x v="0"/>
    <s v=""/>
    <s v=""/>
    <s v=""/>
    <n v="0"/>
    <n v="0"/>
    <x v="0"/>
  </r>
  <r>
    <s v="7776784"/>
    <d v="2023-12-31T00:00:00"/>
    <n v="117609.13"/>
    <d v="2022-07-07T00:00:00"/>
    <x v="0"/>
    <s v="0 delayed payments"/>
    <s v="0.1645"/>
    <n v="1"/>
    <n v="9812065549"/>
    <n v="9812065549"/>
    <s v="NULL"/>
    <s v="NULL"/>
    <s v="9812065549"/>
    <d v="1998-12-06T00:00:00"/>
    <s v="NULL"/>
    <n v="0"/>
    <x v="0"/>
    <s v=""/>
    <s v=""/>
    <s v=""/>
    <n v="0"/>
    <n v="0"/>
    <x v="0"/>
  </r>
  <r>
    <s v="7776990"/>
    <d v="2023-12-31T00:00:00"/>
    <n v="287706.02"/>
    <d v="2022-07-14T00:00:00"/>
    <x v="0"/>
    <s v="0 delayed payments"/>
    <s v="0.1635"/>
    <n v="1"/>
    <n v="9211061495"/>
    <n v="9211061495"/>
    <s v="NULL"/>
    <s v="NULL"/>
    <s v="9211061495"/>
    <d v="1992-11-06T00:00:00"/>
    <s v="NULL"/>
    <n v="0"/>
    <x v="0"/>
    <s v=""/>
    <s v=""/>
    <s v=""/>
    <n v="0"/>
    <n v="0"/>
    <x v="0"/>
  </r>
  <r>
    <s v="7777022"/>
    <d v="2023-12-31T00:00:00"/>
    <n v="482647.17"/>
    <d v="2022-07-15T00:00:00"/>
    <x v="0"/>
    <s v="0 delayed payments"/>
    <s v="0.2005"/>
    <n v="2"/>
    <n v="6901025582"/>
    <n v="6901025582"/>
    <s v="NULL"/>
    <s v="NULL"/>
    <s v="6901025582"/>
    <d v="1969-01-02T00:00:00"/>
    <s v="6901025582"/>
    <n v="0"/>
    <x v="0"/>
    <s v=""/>
    <s v=""/>
    <s v=""/>
    <n v="0"/>
    <n v="0"/>
    <x v="0"/>
  </r>
  <r>
    <s v="7777030"/>
    <d v="2023-12-31T00:00:00"/>
    <n v="59060.03"/>
    <d v="2022-07-11T00:00:00"/>
    <x v="0"/>
    <s v="0 delayed payments"/>
    <s v="0.2045"/>
    <n v="1"/>
    <n v="8007073615"/>
    <n v="8007073615"/>
    <s v="NULL"/>
    <s v="NULL"/>
    <s v="8007073615"/>
    <d v="1980-07-07T00:00:00"/>
    <s v="NULL"/>
    <n v="0"/>
    <x v="0"/>
    <s v=""/>
    <s v=""/>
    <s v=""/>
    <n v="0"/>
    <n v="0"/>
    <x v="0"/>
  </r>
  <r>
    <s v="7777089"/>
    <d v="2023-12-31T00:00:00"/>
    <n v="193318.74"/>
    <d v="2022-07-29T00:00:00"/>
    <x v="0"/>
    <s v="3 delayed payments"/>
    <s v="0.2645"/>
    <n v="1"/>
    <n v="9312016463"/>
    <n v="9312016463"/>
    <s v="NULL"/>
    <s v="NULL"/>
    <s v="9312016463"/>
    <d v="1993-12-01T00:00:00"/>
    <s v="NULL"/>
    <n v="0"/>
    <x v="0"/>
    <s v=""/>
    <s v=""/>
    <s v=""/>
    <n v="0"/>
    <n v="0"/>
    <x v="0"/>
  </r>
  <r>
    <s v="7777246"/>
    <d v="2023-12-31T00:00:00"/>
    <n v="3112.75"/>
    <d v="2022-07-14T00:00:00"/>
    <x v="0"/>
    <s v="1 delayed payment"/>
    <s v="0.1745"/>
    <n v="1"/>
    <n v="8306035976"/>
    <n v="8306035976"/>
    <s v="NULL"/>
    <s v="NULL"/>
    <s v="8306035976"/>
    <d v="1983-06-03T00:00:00"/>
    <s v="NULL"/>
    <n v="0"/>
    <x v="0"/>
    <s v=""/>
    <s v=""/>
    <s v=""/>
    <n v="0"/>
    <n v="0"/>
    <x v="0"/>
  </r>
  <r>
    <s v="7777337"/>
    <d v="2023-12-31T00:00:00"/>
    <n v="155491.24"/>
    <d v="2022-07-15T00:00:00"/>
    <x v="0"/>
    <s v="2 delayed payments"/>
    <s v="0.2870"/>
    <n v="1"/>
    <n v="7806023334"/>
    <n v="7806023334"/>
    <s v="NULL"/>
    <s v="NULL"/>
    <s v="7806023334"/>
    <d v="1978-06-02T00:00:00"/>
    <s v="NULL"/>
    <n v="0"/>
    <x v="0"/>
    <s v=""/>
    <s v=""/>
    <s v=""/>
    <n v="0"/>
    <n v="0"/>
    <x v="0"/>
  </r>
  <r>
    <s v="7777394"/>
    <d v="2023-12-31T00:00:00"/>
    <n v="196017.42"/>
    <d v="2022-07-19T00:00:00"/>
    <x v="0"/>
    <s v="0 delayed payments"/>
    <s v="0.2405"/>
    <n v="2"/>
    <n v="6801115970"/>
    <n v="6801115970"/>
    <s v="NULL"/>
    <s v="NULL"/>
    <s v="6801115970"/>
    <d v="1968-01-11T00:00:00"/>
    <s v="6801115970"/>
    <n v="0"/>
    <x v="0"/>
    <s v=""/>
    <s v=""/>
    <s v=""/>
    <n v="0"/>
    <n v="0"/>
    <x v="0"/>
  </r>
  <r>
    <s v="7777402"/>
    <d v="2023-12-31T00:00:00"/>
    <n v="139844.62"/>
    <d v="2022-07-14T00:00:00"/>
    <x v="1"/>
    <s v="Frozen"/>
    <s v="0.2170"/>
    <n v="1"/>
    <n v="9004142411"/>
    <n v="9004142411"/>
    <s v="NULL"/>
    <s v="NULL"/>
    <s v="9004142411"/>
    <d v="1990-04-14T00:00:00"/>
    <s v="NULL"/>
    <n v="0"/>
    <x v="0"/>
    <s v=""/>
    <s v=""/>
    <s v=""/>
    <n v="0"/>
    <n v="0"/>
    <x v="0"/>
  </r>
  <r>
    <s v="7777527"/>
    <d v="2023-12-31T00:00:00"/>
    <n v="278295.98"/>
    <d v="2022-07-15T00:00:00"/>
    <x v="1"/>
    <s v="Frozen"/>
    <s v="0.2470"/>
    <n v="1"/>
    <n v="8707264720"/>
    <n v="8707264720"/>
    <s v="NULL"/>
    <s v="NULL"/>
    <s v="8707264720"/>
    <d v="1987-07-26T00:00:00"/>
    <s v="NULL"/>
    <n v="0"/>
    <x v="0"/>
    <s v=""/>
    <s v=""/>
    <s v=""/>
    <n v="0"/>
    <n v="0"/>
    <x v="0"/>
  </r>
  <r>
    <s v="7777907"/>
    <d v="2023-12-31T00:00:00"/>
    <n v="192292.93"/>
    <d v="2022-07-14T00:00:00"/>
    <x v="0"/>
    <s v="0 delayed payments"/>
    <s v="0.1735"/>
    <n v="1"/>
    <n v="8611162358"/>
    <n v="8611162358"/>
    <s v="NULL"/>
    <s v="NULL"/>
    <s v="8611162358"/>
    <d v="1986-11-16T00:00:00"/>
    <s v="NULL"/>
    <n v="0"/>
    <x v="0"/>
    <s v=""/>
    <s v=""/>
    <s v=""/>
    <n v="0"/>
    <n v="0"/>
    <x v="0"/>
  </r>
  <r>
    <s v="7777915"/>
    <d v="2023-12-31T00:00:00"/>
    <n v="250324.64"/>
    <d v="2022-08-01T00:00:00"/>
    <x v="0"/>
    <s v="0 delayed payments"/>
    <s v="0.1735"/>
    <n v="1"/>
    <n v="9612098575"/>
    <n v="9612098575"/>
    <s v="NULL"/>
    <s v="NULL"/>
    <s v="9612098575"/>
    <d v="1996-12-09T00:00:00"/>
    <s v="NULL"/>
    <n v="0"/>
    <x v="0"/>
    <s v=""/>
    <s v=""/>
    <s v=""/>
    <n v="0"/>
    <n v="0"/>
    <x v="0"/>
  </r>
  <r>
    <s v="7777949"/>
    <d v="2023-12-31T00:00:00"/>
    <n v="392177.38"/>
    <d v="2022-07-15T00:00:00"/>
    <x v="0"/>
    <s v="0 delayed payments"/>
    <s v="0.2045"/>
    <n v="2"/>
    <n v="6508059315"/>
    <n v="6508059315"/>
    <s v="NULL"/>
    <s v="NULL"/>
    <s v="6508059315"/>
    <d v="1965-08-05T00:00:00"/>
    <s v="6508059315"/>
    <n v="0"/>
    <x v="0"/>
    <s v=""/>
    <s v=""/>
    <s v=""/>
    <n v="0"/>
    <n v="0"/>
    <x v="0"/>
  </r>
  <r>
    <s v="7778012"/>
    <d v="2023-12-31T00:00:00"/>
    <n v="240668.4"/>
    <d v="2022-07-12T00:00:00"/>
    <x v="0"/>
    <s v="0 delayed payments"/>
    <s v="0.1845"/>
    <n v="2"/>
    <n v="9303094370"/>
    <n v="9303094370"/>
    <s v="NULL"/>
    <s v="NULL"/>
    <s v="9303094370"/>
    <d v="1993-03-09T00:00:00"/>
    <s v="9303094370"/>
    <n v="0"/>
    <x v="0"/>
    <s v=""/>
    <s v=""/>
    <s v=""/>
    <n v="0"/>
    <n v="0"/>
    <x v="0"/>
  </r>
  <r>
    <s v="7778186"/>
    <d v="2023-12-31T00:00:00"/>
    <n v="98851.02"/>
    <d v="2022-07-14T00:00:00"/>
    <x v="0"/>
    <s v="0 delayed payments"/>
    <s v="0.2545"/>
    <n v="1"/>
    <n v="8302105997"/>
    <n v="8302105997"/>
    <s v="NULL"/>
    <s v="NULL"/>
    <s v="8302105997"/>
    <d v="1983-02-10T00:00:00"/>
    <s v="NULL"/>
    <n v="0"/>
    <x v="0"/>
    <s v=""/>
    <s v=""/>
    <s v=""/>
    <n v="0"/>
    <n v="0"/>
    <x v="0"/>
  </r>
  <r>
    <s v="7778194"/>
    <d v="2023-12-31T00:00:00"/>
    <n v="478394.27"/>
    <d v="2022-07-12T00:00:00"/>
    <x v="0"/>
    <s v="0 delayed payments"/>
    <s v="0.1625"/>
    <n v="2"/>
    <n v="7712156699"/>
    <n v="7712156699"/>
    <s v="NULL"/>
    <s v="NULL"/>
    <s v="7712156699"/>
    <d v="1977-12-15T00:00:00"/>
    <s v="7712156699"/>
    <n v="0"/>
    <x v="0"/>
    <s v=""/>
    <s v=""/>
    <s v=""/>
    <n v="0"/>
    <n v="0"/>
    <x v="0"/>
  </r>
  <r>
    <s v="7778244"/>
    <d v="2023-12-31T00:00:00"/>
    <n v="58487.14"/>
    <d v="2022-07-21T00:00:00"/>
    <x v="0"/>
    <s v="0 delayed payments"/>
    <s v="0.2105"/>
    <n v="1"/>
    <n v="9711271297"/>
    <n v="9711271297"/>
    <s v="NULL"/>
    <s v="NULL"/>
    <s v="9711271297"/>
    <d v="1997-11-27T00:00:00"/>
    <s v="NULL"/>
    <n v="0"/>
    <x v="0"/>
    <s v=""/>
    <s v=""/>
    <s v=""/>
    <n v="0"/>
    <n v="0"/>
    <x v="0"/>
  </r>
  <r>
    <s v="7778269"/>
    <d v="2023-12-31T00:00:00"/>
    <n v="204620.99"/>
    <d v="2022-08-08T00:00:00"/>
    <x v="0"/>
    <s v="0 delayed payments"/>
    <s v="0.2445"/>
    <n v="1"/>
    <n v="8108274039"/>
    <n v="8108274039"/>
    <s v="NULL"/>
    <s v="NULL"/>
    <s v="8108274039"/>
    <d v="1981-08-27T00:00:00"/>
    <s v="NULL"/>
    <n v="0"/>
    <x v="0"/>
    <s v=""/>
    <s v=""/>
    <s v=""/>
    <n v="0"/>
    <n v="0"/>
    <x v="0"/>
  </r>
  <r>
    <s v="7778483"/>
    <d v="2023-12-31T00:00:00"/>
    <n v="185731.04"/>
    <d v="2022-07-20T00:00:00"/>
    <x v="0"/>
    <s v="0 delayed payments"/>
    <s v="0.1645"/>
    <n v="1"/>
    <n v="9705060557"/>
    <n v="9705060557"/>
    <s v="NULL"/>
    <s v="NULL"/>
    <s v="9705060557"/>
    <d v="1997-05-06T00:00:00"/>
    <s v="NULL"/>
    <n v="0"/>
    <x v="0"/>
    <s v=""/>
    <s v=""/>
    <s v=""/>
    <n v="0"/>
    <n v="0"/>
    <x v="0"/>
  </r>
  <r>
    <s v="7778673"/>
    <d v="2023-12-31T00:00:00"/>
    <n v="293308.02"/>
    <d v="2022-07-14T00:00:00"/>
    <x v="0"/>
    <s v="1 delayed payment"/>
    <s v="0.1170"/>
    <n v="1"/>
    <n v="7106234862"/>
    <n v="7106234862"/>
    <s v="NULL"/>
    <s v="NULL"/>
    <s v="7106234862"/>
    <d v="1971-06-23T00:00:00"/>
    <s v="NULL"/>
    <n v="0"/>
    <x v="0"/>
    <s v=""/>
    <s v=""/>
    <s v=""/>
    <n v="0"/>
    <n v="0"/>
    <x v="0"/>
  </r>
  <r>
    <s v="7778756"/>
    <d v="2023-12-31T00:00:00"/>
    <n v="82298.210000000006"/>
    <d v="2022-07-14T00:00:00"/>
    <x v="0"/>
    <s v="0 delayed payments"/>
    <s v="0.1645"/>
    <n v="1"/>
    <n v="9204025242"/>
    <n v="9204025242"/>
    <s v="NULL"/>
    <s v="NULL"/>
    <s v="9204025242"/>
    <d v="1992-04-02T00:00:00"/>
    <s v="NULL"/>
    <n v="0"/>
    <x v="0"/>
    <s v=""/>
    <s v=""/>
    <s v=""/>
    <n v="0"/>
    <n v="0"/>
    <x v="0"/>
  </r>
  <r>
    <s v="7778806"/>
    <d v="2023-12-31T00:00:00"/>
    <n v="245315.24"/>
    <d v="2022-07-15T00:00:00"/>
    <x v="0"/>
    <s v="0 delayed payments"/>
    <s v="0.2745"/>
    <n v="1"/>
    <n v="7006077833"/>
    <n v="7006077833"/>
    <s v="NULL"/>
    <s v="NULL"/>
    <s v="7006077833"/>
    <d v="1970-06-07T00:00:00"/>
    <s v="NULL"/>
    <n v="0"/>
    <x v="0"/>
    <s v=""/>
    <s v=""/>
    <s v=""/>
    <n v="0"/>
    <n v="0"/>
    <x v="0"/>
  </r>
  <r>
    <s v="7778855"/>
    <d v="2023-12-31T00:00:00"/>
    <n v="110864.06"/>
    <d v="2022-07-14T00:00:00"/>
    <x v="0"/>
    <s v="0 delayed payments"/>
    <s v="0.2105"/>
    <n v="1"/>
    <n v="8105173952"/>
    <n v="8105173952"/>
    <s v="NULL"/>
    <s v="NULL"/>
    <s v="8105173952"/>
    <d v="1981-05-17T00:00:00"/>
    <s v="NULL"/>
    <n v="0"/>
    <x v="0"/>
    <s v=""/>
    <s v=""/>
    <s v=""/>
    <n v="0"/>
    <n v="0"/>
    <x v="0"/>
  </r>
  <r>
    <s v="7778897"/>
    <d v="2023-12-31T00:00:00"/>
    <n v="113816.55"/>
    <d v="2022-07-14T00:00:00"/>
    <x v="0"/>
    <s v="0 delayed payments"/>
    <s v="0.2645"/>
    <n v="1"/>
    <n v="6108115210"/>
    <n v="6108115210"/>
    <s v="NULL"/>
    <s v="NULL"/>
    <s v="6108115210"/>
    <d v="1961-08-11T00:00:00"/>
    <s v="NULL"/>
    <n v="0"/>
    <x v="0"/>
    <s v=""/>
    <s v=""/>
    <s v=""/>
    <n v="0"/>
    <n v="0"/>
    <x v="0"/>
  </r>
  <r>
    <s v="7778988"/>
    <d v="2023-12-31T00:00:00"/>
    <n v="68684.62"/>
    <d v="2022-08-05T00:00:00"/>
    <x v="0"/>
    <s v="0 delayed payments"/>
    <s v="0.2005"/>
    <n v="1"/>
    <n v="9608253002"/>
    <n v="9608253002"/>
    <s v="NULL"/>
    <s v="NULL"/>
    <s v="9608253002"/>
    <d v="1996-08-25T00:00:00"/>
    <s v="NULL"/>
    <n v="0"/>
    <x v="0"/>
    <s v=""/>
    <s v=""/>
    <s v=""/>
    <n v="0"/>
    <n v="0"/>
    <x v="0"/>
  </r>
  <r>
    <s v="7779002"/>
    <d v="2023-12-31T00:00:00"/>
    <n v="173746.98"/>
    <d v="2022-07-14T00:00:00"/>
    <x v="0"/>
    <s v="0 delayed payments"/>
    <s v="0.2545"/>
    <n v="1"/>
    <n v="8209173627"/>
    <n v="8209173627"/>
    <s v="NULL"/>
    <s v="NULL"/>
    <s v="8209173627"/>
    <d v="1982-09-17T00:00:00"/>
    <s v="NULL"/>
    <n v="0"/>
    <x v="0"/>
    <s v=""/>
    <s v=""/>
    <s v=""/>
    <n v="0"/>
    <n v="0"/>
    <x v="0"/>
  </r>
  <r>
    <s v="7779135"/>
    <d v="2023-12-31T00:00:00"/>
    <n v="6772.64"/>
    <d v="2022-07-25T00:00:00"/>
    <x v="0"/>
    <s v="0 delayed payments"/>
    <s v="0.2045"/>
    <n v="1"/>
    <n v="6308167151"/>
    <n v="6308167151"/>
    <s v="NULL"/>
    <s v="NULL"/>
    <s v="6308167151"/>
    <d v="1963-08-16T00:00:00"/>
    <s v="NULL"/>
    <n v="0"/>
    <x v="0"/>
    <s v=""/>
    <s v=""/>
    <s v=""/>
    <n v="0"/>
    <n v="0"/>
    <x v="0"/>
  </r>
  <r>
    <s v="7779226"/>
    <d v="2023-12-31T00:00:00"/>
    <n v="139383.51"/>
    <d v="2022-07-21T00:00:00"/>
    <x v="0"/>
    <s v="0 delayed payments"/>
    <s v="0.1635"/>
    <n v="1"/>
    <n v="7107139599"/>
    <n v="7107139599"/>
    <s v="NULL"/>
    <s v="NULL"/>
    <s v="7107139599"/>
    <d v="1971-07-13T00:00:00"/>
    <s v="NULL"/>
    <n v="0"/>
    <x v="0"/>
    <s v=""/>
    <s v=""/>
    <s v=""/>
    <n v="0"/>
    <n v="0"/>
    <x v="0"/>
  </r>
  <r>
    <s v="7779234"/>
    <d v="2023-12-31T00:00:00"/>
    <n v="60919.24"/>
    <d v="2022-07-14T00:00:00"/>
    <x v="0"/>
    <s v="0 delayed payments"/>
    <s v="0.2670"/>
    <n v="1"/>
    <n v="6409166680"/>
    <n v="6409166680"/>
    <s v="NULL"/>
    <s v="NULL"/>
    <s v="6409166680"/>
    <d v="1964-09-16T00:00:00"/>
    <s v="NULL"/>
    <n v="0"/>
    <x v="0"/>
    <s v=""/>
    <s v=""/>
    <s v=""/>
    <n v="0"/>
    <n v="0"/>
    <x v="0"/>
  </r>
  <r>
    <s v="7779291"/>
    <d v="2023-12-31T00:00:00"/>
    <n v="120425.58"/>
    <d v="2022-07-15T00:00:00"/>
    <x v="0"/>
    <s v="0 delayed payments"/>
    <s v="0.2545"/>
    <n v="2"/>
    <n v="7703114988"/>
    <n v="7703114988"/>
    <s v="NULL"/>
    <s v="NULL"/>
    <s v="7703114988"/>
    <d v="1977-03-11T00:00:00"/>
    <s v="7703114988"/>
    <n v="0"/>
    <x v="0"/>
    <s v=""/>
    <s v=""/>
    <s v=""/>
    <n v="0"/>
    <n v="0"/>
    <x v="0"/>
  </r>
  <r>
    <s v="7779309"/>
    <d v="2023-12-31T00:00:00"/>
    <n v="286978.39"/>
    <d v="2022-07-29T00:00:00"/>
    <x v="0"/>
    <s v="0 delayed payments"/>
    <s v="0.2545"/>
    <n v="1"/>
    <n v="9809097422"/>
    <n v="9809097422"/>
    <s v="NULL"/>
    <s v="NULL"/>
    <s v="9809097422"/>
    <d v="1998-09-09T00:00:00"/>
    <s v="NULL"/>
    <n v="0"/>
    <x v="0"/>
    <s v=""/>
    <s v=""/>
    <s v=""/>
    <n v="0"/>
    <n v="0"/>
    <x v="0"/>
  </r>
  <r>
    <s v="7779390"/>
    <d v="2023-12-31T00:00:00"/>
    <n v="273988.2"/>
    <d v="2022-07-25T00:00:00"/>
    <x v="0"/>
    <s v="0 delayed payments"/>
    <s v="0.2545"/>
    <n v="1"/>
    <n v="9206072358"/>
    <n v="9206072358"/>
    <s v="NULL"/>
    <s v="NULL"/>
    <s v="9206072358"/>
    <d v="1992-06-07T00:00:00"/>
    <s v="NULL"/>
    <n v="0"/>
    <x v="0"/>
    <s v=""/>
    <s v=""/>
    <s v=""/>
    <n v="0"/>
    <n v="0"/>
    <x v="0"/>
  </r>
  <r>
    <s v="7779440"/>
    <d v="2023-12-31T00:00:00"/>
    <n v="40644.07"/>
    <d v="2022-07-15T00:00:00"/>
    <x v="0"/>
    <s v="0 delayed payments"/>
    <s v="0.1645"/>
    <n v="1"/>
    <n v="6302060154"/>
    <n v="6302060154"/>
    <s v="NULL"/>
    <s v="NULL"/>
    <s v="6302060154"/>
    <d v="1963-02-06T00:00:00"/>
    <s v="NULL"/>
    <n v="0"/>
    <x v="0"/>
    <s v=""/>
    <s v=""/>
    <s v=""/>
    <n v="0"/>
    <n v="0"/>
    <x v="0"/>
  </r>
  <r>
    <s v="7779499"/>
    <d v="2023-12-31T00:00:00"/>
    <n v="120501.55"/>
    <d v="2022-07-19T00:00:00"/>
    <x v="0"/>
    <s v="0 delayed payments"/>
    <s v="0.2645"/>
    <n v="1"/>
    <n v="9202046174"/>
    <n v="9202046174"/>
    <s v="NULL"/>
    <s v="NULL"/>
    <s v="9202046174"/>
    <d v="1992-02-04T00:00:00"/>
    <s v="NULL"/>
    <n v="0"/>
    <x v="0"/>
    <s v=""/>
    <s v=""/>
    <s v=""/>
    <n v="0"/>
    <n v="0"/>
    <x v="0"/>
  </r>
  <r>
    <s v="7779531"/>
    <d v="2023-12-31T00:00:00"/>
    <n v="101934.25"/>
    <d v="2022-08-03T00:00:00"/>
    <x v="0"/>
    <s v="0 delayed payments"/>
    <s v="0.1795"/>
    <n v="1"/>
    <n v="6209203220"/>
    <n v="6209203220"/>
    <s v="NULL"/>
    <s v="NULL"/>
    <s v="6209203220"/>
    <d v="1962-09-20T00:00:00"/>
    <s v="NULL"/>
    <n v="0"/>
    <x v="0"/>
    <s v=""/>
    <s v=""/>
    <s v=""/>
    <n v="0"/>
    <n v="0"/>
    <x v="0"/>
  </r>
  <r>
    <s v="7779580"/>
    <d v="2023-12-31T00:00:00"/>
    <n v="155044.6"/>
    <d v="2022-07-28T00:00:00"/>
    <x v="0"/>
    <s v="0 delayed payments"/>
    <s v="0.1645"/>
    <n v="1"/>
    <n v="9907240643"/>
    <n v="9907240643"/>
    <s v="NULL"/>
    <s v="NULL"/>
    <s v="9907240643"/>
    <d v="1999-07-24T00:00:00"/>
    <s v="NULL"/>
    <n v="0"/>
    <x v="0"/>
    <s v=""/>
    <s v=""/>
    <s v=""/>
    <n v="0"/>
    <n v="0"/>
    <x v="0"/>
  </r>
  <r>
    <s v="7779739"/>
    <d v="2023-12-31T00:00:00"/>
    <n v="295678.11"/>
    <d v="2022-07-19T00:00:00"/>
    <x v="0"/>
    <s v="0 delayed payments"/>
    <s v="0.2745"/>
    <n v="1"/>
    <n v="8002211970"/>
    <n v="8002211970"/>
    <s v="NULL"/>
    <s v="NULL"/>
    <s v="8002211970"/>
    <d v="1980-02-21T00:00:00"/>
    <s v="NULL"/>
    <n v="0"/>
    <x v="0"/>
    <s v=""/>
    <s v=""/>
    <s v=""/>
    <n v="0"/>
    <n v="0"/>
    <x v="0"/>
  </r>
  <r>
    <s v="7779770"/>
    <d v="2023-12-31T00:00:00"/>
    <n v="239926.68"/>
    <d v="2022-07-19T00:00:00"/>
    <x v="0"/>
    <s v="0 delayed payments"/>
    <s v="0.1635"/>
    <n v="1"/>
    <n v="8301290386"/>
    <n v="8301290386"/>
    <s v="NULL"/>
    <s v="NULL"/>
    <s v="8301290386"/>
    <d v="1983-01-29T00:00:00"/>
    <s v="NULL"/>
    <n v="0"/>
    <x v="0"/>
    <s v=""/>
    <s v=""/>
    <s v=""/>
    <n v="0"/>
    <n v="0"/>
    <x v="0"/>
  </r>
  <r>
    <s v="7779796"/>
    <d v="2023-12-31T00:00:00"/>
    <n v="24031.89"/>
    <d v="2022-07-21T00:00:00"/>
    <x v="0"/>
    <s v="0 delayed payments"/>
    <s v="0.2670"/>
    <n v="1"/>
    <n v="7504023545"/>
    <n v="7504023545"/>
    <s v="NULL"/>
    <s v="NULL"/>
    <s v="7504023545"/>
    <d v="1975-04-02T00:00:00"/>
    <s v="NULL"/>
    <n v="0"/>
    <x v="0"/>
    <s v=""/>
    <s v=""/>
    <s v=""/>
    <n v="0"/>
    <n v="0"/>
    <x v="0"/>
  </r>
  <r>
    <s v="7779804"/>
    <d v="2023-12-31T00:00:00"/>
    <n v="93199.45"/>
    <d v="2022-07-19T00:00:00"/>
    <x v="0"/>
    <s v="0 delayed payments"/>
    <s v="0.2345"/>
    <n v="2"/>
    <n v="7405040861"/>
    <n v="7405040861"/>
    <s v="NULL"/>
    <s v="NULL"/>
    <s v="7405040861"/>
    <d v="1974-05-04T00:00:00"/>
    <s v="7405040861"/>
    <n v="0"/>
    <x v="0"/>
    <s v=""/>
    <s v=""/>
    <s v=""/>
    <n v="0"/>
    <n v="0"/>
    <x v="0"/>
  </r>
  <r>
    <s v="7779879"/>
    <d v="2023-12-31T00:00:00"/>
    <n v="77790.240000000005"/>
    <d v="2022-07-25T00:00:00"/>
    <x v="0"/>
    <s v="0 delayed payments"/>
    <s v="0.2745"/>
    <n v="2"/>
    <n v="8809220851"/>
    <n v="8809220851"/>
    <s v="NULL"/>
    <s v="NULL"/>
    <s v="8809220851"/>
    <d v="1988-09-22T00:00:00"/>
    <s v="8809220851"/>
    <n v="0"/>
    <x v="0"/>
    <s v=""/>
    <s v=""/>
    <s v=""/>
    <n v="0"/>
    <n v="0"/>
    <x v="0"/>
  </r>
  <r>
    <s v="7779903"/>
    <d v="2023-12-31T00:00:00"/>
    <n v="284490.3"/>
    <d v="2022-07-15T00:00:00"/>
    <x v="0"/>
    <s v="1 delayed payment"/>
    <s v="0.1445"/>
    <n v="1"/>
    <n v="8605280794"/>
    <n v="8605280794"/>
    <s v="NULL"/>
    <s v="NULL"/>
    <s v="8605280794"/>
    <d v="1986-05-28T00:00:00"/>
    <s v="NULL"/>
    <n v="0"/>
    <x v="0"/>
    <s v=""/>
    <s v=""/>
    <s v=""/>
    <n v="0"/>
    <n v="0"/>
    <x v="0"/>
  </r>
  <r>
    <s v="7779929"/>
    <d v="2023-12-31T00:00:00"/>
    <n v="296073.53000000003"/>
    <d v="2022-08-01T00:00:00"/>
    <x v="0"/>
    <s v="0 delayed payments"/>
    <s v="0.2045"/>
    <n v="1"/>
    <n v="8808241668"/>
    <n v="8808241668"/>
    <s v="NULL"/>
    <s v="NULL"/>
    <s v="8808241668"/>
    <d v="1988-08-24T00:00:00"/>
    <s v="NULL"/>
    <n v="0"/>
    <x v="0"/>
    <s v=""/>
    <s v=""/>
    <s v=""/>
    <n v="0"/>
    <n v="0"/>
    <x v="0"/>
  </r>
  <r>
    <s v="7779978"/>
    <d v="2023-12-31T00:00:00"/>
    <n v="204037.05"/>
    <d v="2022-07-21T00:00:00"/>
    <x v="0"/>
    <s v="0 delayed payments"/>
    <s v="0.1635"/>
    <n v="1"/>
    <n v="9812081041"/>
    <n v="9812081041"/>
    <s v="NULL"/>
    <s v="NULL"/>
    <s v="9812081041"/>
    <d v="1998-12-08T00:00:00"/>
    <s v="NULL"/>
    <n v="0"/>
    <x v="0"/>
    <s v=""/>
    <s v=""/>
    <s v=""/>
    <n v="0"/>
    <n v="0"/>
    <x v="0"/>
  </r>
  <r>
    <s v="7779986"/>
    <d v="2023-12-31T00:00:00"/>
    <n v="233307.03"/>
    <d v="2022-07-19T00:00:00"/>
    <x v="0"/>
    <s v="0 delayed payments"/>
    <s v="0.2105"/>
    <n v="1"/>
    <n v="9704134312"/>
    <n v="9704134312"/>
    <s v="NULL"/>
    <s v="NULL"/>
    <s v="9704134312"/>
    <d v="1997-04-13T00:00:00"/>
    <s v="NULL"/>
    <n v="0"/>
    <x v="0"/>
    <s v=""/>
    <s v=""/>
    <s v=""/>
    <n v="0"/>
    <n v="0"/>
    <x v="0"/>
  </r>
  <r>
    <s v="7780349"/>
    <d v="2023-12-31T00:00:00"/>
    <n v="107375.63"/>
    <d v="2022-07-21T00:00:00"/>
    <x v="0"/>
    <s v="0 delayed payments"/>
    <s v="0.1805"/>
    <n v="1"/>
    <n v="7237381"/>
    <n v="7237381"/>
    <s v="NULL"/>
    <s v="NULL"/>
    <s v="7237381"/>
    <d v="2000-07-23T00:00:00"/>
    <s v="NULL"/>
    <n v="0"/>
    <x v="0"/>
    <s v=""/>
    <s v=""/>
    <s v=""/>
    <n v="0"/>
    <n v="0"/>
    <x v="0"/>
  </r>
  <r>
    <s v="7780646"/>
    <d v="2023-12-31T00:00:00"/>
    <n v="67974.63"/>
    <d v="2022-07-26T00:00:00"/>
    <x v="0"/>
    <s v="0 delayed payments"/>
    <s v="0.2770"/>
    <n v="1"/>
    <n v="7705050040"/>
    <n v="7705050040"/>
    <s v="NULL"/>
    <s v="NULL"/>
    <s v="7705050040"/>
    <d v="1977-05-05T00:00:00"/>
    <s v="NULL"/>
    <n v="0"/>
    <x v="0"/>
    <s v=""/>
    <s v=""/>
    <s v=""/>
    <n v="0"/>
    <n v="0"/>
    <x v="0"/>
  </r>
  <r>
    <s v="7780653"/>
    <d v="2023-12-31T00:00:00"/>
    <n v="163715.03"/>
    <d v="2022-07-19T00:00:00"/>
    <x v="0"/>
    <s v="0 delayed payments"/>
    <s v="0.2245"/>
    <n v="1"/>
    <n v="8606120593"/>
    <n v="8606120593"/>
    <s v="NULL"/>
    <s v="NULL"/>
    <s v="8606120593"/>
    <d v="1986-06-12T00:00:00"/>
    <s v="NULL"/>
    <n v="0"/>
    <x v="0"/>
    <s v=""/>
    <s v=""/>
    <s v=""/>
    <n v="0"/>
    <n v="0"/>
    <x v="0"/>
  </r>
  <r>
    <s v="7780778"/>
    <d v="2023-12-31T00:00:00"/>
    <n v="182598.14"/>
    <d v="2022-08-03T00:00:00"/>
    <x v="0"/>
    <s v="3 delayed payments"/>
    <s v="0.2645"/>
    <n v="1"/>
    <n v="9014937"/>
    <n v="9014937"/>
    <s v="NULL"/>
    <s v="NULL"/>
    <s v="9014937"/>
    <d v="2000-09-01T00:00:00"/>
    <s v="NULL"/>
    <n v="0"/>
    <x v="0"/>
    <s v=""/>
    <s v=""/>
    <s v=""/>
    <n v="0"/>
    <n v="0"/>
    <x v="0"/>
  </r>
  <r>
    <s v="7780869"/>
    <d v="2023-12-31T00:00:00"/>
    <n v="180426.58"/>
    <d v="2022-07-21T00:00:00"/>
    <x v="0"/>
    <s v="0 delayed payments"/>
    <s v="0.2445"/>
    <n v="1"/>
    <n v="6610146729"/>
    <n v="6610146729"/>
    <s v="NULL"/>
    <s v="NULL"/>
    <s v="6610146729"/>
    <d v="1966-10-14T00:00:00"/>
    <s v="NULL"/>
    <n v="0"/>
    <x v="0"/>
    <s v=""/>
    <s v=""/>
    <s v=""/>
    <n v="0"/>
    <n v="0"/>
    <x v="0"/>
  </r>
  <r>
    <s v="7780950"/>
    <d v="2023-12-31T00:00:00"/>
    <n v="107536.57"/>
    <d v="2022-07-19T00:00:00"/>
    <x v="1"/>
    <s v="Frozen"/>
    <s v="0.1330"/>
    <n v="1"/>
    <n v="9712099218"/>
    <n v="9712099218"/>
    <s v="NULL"/>
    <s v="NULL"/>
    <s v="9712099218"/>
    <d v="1997-12-09T00:00:00"/>
    <s v="NULL"/>
    <n v="0"/>
    <x v="0"/>
    <s v=""/>
    <s v=""/>
    <s v=""/>
    <n v="0"/>
    <n v="0"/>
    <x v="0"/>
  </r>
  <r>
    <s v="7780992"/>
    <d v="2023-12-31T00:00:00"/>
    <n v="217224.88"/>
    <d v="2022-07-19T00:00:00"/>
    <x v="0"/>
    <s v="0 delayed payments"/>
    <s v="0.1905"/>
    <n v="1"/>
    <n v="9609206611"/>
    <n v="9609206611"/>
    <s v="NULL"/>
    <s v="NULL"/>
    <s v="9609206611"/>
    <d v="1996-09-20T00:00:00"/>
    <s v="NULL"/>
    <n v="0"/>
    <x v="0"/>
    <s v=""/>
    <s v=""/>
    <s v=""/>
    <n v="0"/>
    <n v="0"/>
    <x v="0"/>
  </r>
  <r>
    <s v="7781016"/>
    <d v="2023-12-31T00:00:00"/>
    <n v="106274.89"/>
    <d v="2022-08-08T00:00:00"/>
    <x v="0"/>
    <s v="0 delayed payments"/>
    <s v="0.2245"/>
    <n v="1"/>
    <n v="8911051731"/>
    <n v="8911051731"/>
    <s v="NULL"/>
    <s v="NULL"/>
    <s v="8911051731"/>
    <d v="1989-11-05T00:00:00"/>
    <s v="NULL"/>
    <n v="0"/>
    <x v="0"/>
    <s v=""/>
    <s v=""/>
    <s v=""/>
    <n v="0"/>
    <n v="0"/>
    <x v="0"/>
  </r>
  <r>
    <s v="7781099"/>
    <d v="2023-12-31T00:00:00"/>
    <n v="293921.25"/>
    <d v="2022-07-21T00:00:00"/>
    <x v="0"/>
    <s v="0 delayed payments"/>
    <s v="0.2445"/>
    <n v="1"/>
    <n v="8002220617"/>
    <n v="8002220617"/>
    <s v="NULL"/>
    <s v="NULL"/>
    <s v="8002220617"/>
    <d v="1980-02-22T00:00:00"/>
    <s v="NULL"/>
    <n v="0"/>
    <x v="0"/>
    <s v=""/>
    <s v=""/>
    <s v=""/>
    <n v="0"/>
    <n v="0"/>
    <x v="0"/>
  </r>
  <r>
    <s v="7781107"/>
    <d v="2023-12-31T00:00:00"/>
    <n v="271900.64"/>
    <d v="2022-07-21T00:00:00"/>
    <x v="0"/>
    <s v="0 delayed payments"/>
    <s v="0.1635"/>
    <n v="1"/>
    <n v="8403056586"/>
    <n v="8403056586"/>
    <s v="NULL"/>
    <s v="NULL"/>
    <s v="8403056586"/>
    <d v="1984-03-05T00:00:00"/>
    <s v="NULL"/>
    <n v="0"/>
    <x v="0"/>
    <s v=""/>
    <s v=""/>
    <s v=""/>
    <n v="0"/>
    <n v="0"/>
    <x v="0"/>
  </r>
  <r>
    <s v="7781180"/>
    <d v="2023-12-31T00:00:00"/>
    <n v="137197.95000000001"/>
    <d v="2022-08-03T00:00:00"/>
    <x v="0"/>
    <s v="2 delayed payments"/>
    <s v="0.2770"/>
    <n v="1"/>
    <n v="9306202608"/>
    <n v="9306202608"/>
    <s v="NULL"/>
    <s v="NULL"/>
    <s v="9306202608"/>
    <d v="1993-06-20T00:00:00"/>
    <s v="NULL"/>
    <n v="0"/>
    <x v="0"/>
    <s v=""/>
    <s v=""/>
    <s v=""/>
    <n v="0"/>
    <n v="0"/>
    <x v="0"/>
  </r>
  <r>
    <s v="7781198"/>
    <d v="2023-12-31T00:00:00"/>
    <n v="2745.88"/>
    <d v="2022-07-19T00:00:00"/>
    <x v="0"/>
    <s v="0 delayed payments"/>
    <s v="0.1605"/>
    <n v="1"/>
    <n v="8305272919"/>
    <n v="8305272919"/>
    <s v="NULL"/>
    <s v="NULL"/>
    <s v="8305272919"/>
    <d v="1983-05-27T00:00:00"/>
    <s v="NULL"/>
    <n v="0"/>
    <x v="0"/>
    <s v=""/>
    <s v=""/>
    <s v=""/>
    <n v="0"/>
    <n v="0"/>
    <x v="0"/>
  </r>
  <r>
    <s v="7781479"/>
    <d v="2023-12-31T00:00:00"/>
    <n v="249260.83"/>
    <d v="2022-08-03T00:00:00"/>
    <x v="0"/>
    <s v="0 delayed payments"/>
    <s v="0.2445"/>
    <n v="1"/>
    <n v="7012046913"/>
    <n v="7012046913"/>
    <s v="NULL"/>
    <s v="NULL"/>
    <s v="7012046913"/>
    <d v="1970-12-04T00:00:00"/>
    <s v="NULL"/>
    <n v="0"/>
    <x v="0"/>
    <s v=""/>
    <s v=""/>
    <s v=""/>
    <n v="0"/>
    <n v="0"/>
    <x v="0"/>
  </r>
  <r>
    <s v="7781487"/>
    <d v="2023-12-31T00:00:00"/>
    <n v="79637.960000000006"/>
    <d v="2022-08-01T00:00:00"/>
    <x v="0"/>
    <s v="0 delayed payments"/>
    <s v="0.2770"/>
    <n v="1"/>
    <n v="7001111975"/>
    <n v="7001111975"/>
    <s v="NULL"/>
    <s v="NULL"/>
    <s v="7001111975"/>
    <d v="1970-01-11T00:00:00"/>
    <s v="NULL"/>
    <n v="0"/>
    <x v="0"/>
    <s v=""/>
    <s v=""/>
    <s v=""/>
    <n v="0"/>
    <n v="0"/>
    <x v="0"/>
  </r>
  <r>
    <s v="7781990"/>
    <d v="2023-12-31T00:00:00"/>
    <n v="101591.93"/>
    <d v="2022-07-27T00:00:00"/>
    <x v="0"/>
    <s v="0 delayed payments"/>
    <s v="0.2770"/>
    <n v="1"/>
    <n v="7611023123"/>
    <n v="7611023123"/>
    <s v="NULL"/>
    <s v="NULL"/>
    <s v="7611023123"/>
    <d v="1976-11-02T00:00:00"/>
    <s v="NULL"/>
    <n v="0"/>
    <x v="0"/>
    <s v=""/>
    <s v=""/>
    <s v=""/>
    <n v="0"/>
    <n v="0"/>
    <x v="0"/>
  </r>
  <r>
    <s v="7782139"/>
    <d v="2023-12-31T00:00:00"/>
    <n v="289264.62"/>
    <d v="2022-08-10T00:00:00"/>
    <x v="1"/>
    <s v="Frozen"/>
    <s v="0.2470"/>
    <n v="1"/>
    <n v="7307191606"/>
    <n v="7307191606"/>
    <s v="NULL"/>
    <s v="NULL"/>
    <s v="7307191606"/>
    <d v="1973-07-19T00:00:00"/>
    <s v="NULL"/>
    <n v="0"/>
    <x v="0"/>
    <s v=""/>
    <s v=""/>
    <s v=""/>
    <n v="0"/>
    <n v="0"/>
    <x v="0"/>
  </r>
  <r>
    <s v="7782204"/>
    <d v="2023-12-31T00:00:00"/>
    <n v="292473.46000000002"/>
    <d v="2022-07-26T00:00:00"/>
    <x v="0"/>
    <s v="0 delayed payments"/>
    <s v="0.2895"/>
    <n v="1"/>
    <n v="6811101473"/>
    <n v="6811101473"/>
    <s v="NULL"/>
    <s v="NULL"/>
    <s v="6811101473"/>
    <d v="1968-11-10T00:00:00"/>
    <s v="NULL"/>
    <n v="0"/>
    <x v="0"/>
    <s v=""/>
    <s v=""/>
    <s v=""/>
    <n v="0"/>
    <n v="0"/>
    <x v="0"/>
  </r>
  <r>
    <s v="7782360"/>
    <d v="2023-12-31T00:00:00"/>
    <n v="110791.31"/>
    <d v="2022-07-25T00:00:00"/>
    <x v="0"/>
    <s v="0 delayed payments"/>
    <s v="0.2245"/>
    <n v="1"/>
    <n v="8904074898"/>
    <n v="8904074898"/>
    <s v="NULL"/>
    <s v="NULL"/>
    <s v="8904074898"/>
    <d v="1989-04-07T00:00:00"/>
    <s v="NULL"/>
    <n v="0"/>
    <x v="0"/>
    <s v=""/>
    <s v=""/>
    <s v=""/>
    <n v="0"/>
    <n v="0"/>
    <x v="0"/>
  </r>
  <r>
    <s v="7782451"/>
    <d v="2023-12-31T00:00:00"/>
    <n v="96601.62"/>
    <d v="2022-07-29T00:00:00"/>
    <x v="0"/>
    <s v="4 delayed payments"/>
    <s v="0.2645"/>
    <n v="1"/>
    <n v="9706118545"/>
    <n v="9706118545"/>
    <s v="NULL"/>
    <s v="NULL"/>
    <s v="9706118545"/>
    <d v="1997-06-11T00:00:00"/>
    <s v="NULL"/>
    <n v="0"/>
    <x v="0"/>
    <s v=""/>
    <s v=""/>
    <s v=""/>
    <n v="0"/>
    <n v="0"/>
    <x v="0"/>
  </r>
  <r>
    <s v="7782477"/>
    <d v="2023-12-31T00:00:00"/>
    <n v="289060.13"/>
    <d v="2022-07-21T00:00:00"/>
    <x v="0"/>
    <s v="2 delayed payments"/>
    <s v="0.1635"/>
    <n v="1"/>
    <n v="8509167147"/>
    <n v="8509167147"/>
    <s v="NULL"/>
    <s v="NULL"/>
    <s v="8509167147"/>
    <d v="1985-09-16T00:00:00"/>
    <s v="NULL"/>
    <n v="0"/>
    <x v="0"/>
    <s v=""/>
    <s v=""/>
    <s v=""/>
    <n v="0"/>
    <n v="0"/>
    <x v="0"/>
  </r>
  <r>
    <s v="7782626"/>
    <d v="2023-12-31T00:00:00"/>
    <n v="294721.94"/>
    <d v="2022-07-21T00:00:00"/>
    <x v="0"/>
    <s v="0 delayed payments"/>
    <s v="0.2545"/>
    <n v="1"/>
    <n v="7004012444"/>
    <n v="7004012444"/>
    <s v="NULL"/>
    <s v="NULL"/>
    <s v="7004012444"/>
    <d v="1970-04-01T00:00:00"/>
    <s v="NULL"/>
    <n v="0"/>
    <x v="0"/>
    <s v=""/>
    <s v=""/>
    <s v=""/>
    <n v="0"/>
    <n v="0"/>
    <x v="0"/>
  </r>
  <r>
    <s v="7782683"/>
    <d v="2023-12-31T00:00:00"/>
    <n v="19707.64"/>
    <d v="2022-08-02T00:00:00"/>
    <x v="0"/>
    <s v="0 delayed payments"/>
    <s v="0.1645"/>
    <n v="1"/>
    <n v="8910230377"/>
    <n v="8910230377"/>
    <s v="NULL"/>
    <s v="NULL"/>
    <s v="8910230377"/>
    <d v="1989-10-23T00:00:00"/>
    <s v="NULL"/>
    <n v="0"/>
    <x v="0"/>
    <s v=""/>
    <s v=""/>
    <s v=""/>
    <n v="0"/>
    <n v="0"/>
    <x v="0"/>
  </r>
  <r>
    <s v="7782758"/>
    <d v="2023-12-31T00:00:00"/>
    <n v="108798.47"/>
    <d v="2022-07-29T00:00:00"/>
    <x v="0"/>
    <s v="2 delayed payments"/>
    <s v="0.2545"/>
    <n v="1"/>
    <n v="8803019598"/>
    <n v="8803019598"/>
    <s v="NULL"/>
    <s v="NULL"/>
    <s v="8803019598"/>
    <d v="1988-03-01T00:00:00"/>
    <s v="NULL"/>
    <n v="0"/>
    <x v="0"/>
    <s v=""/>
    <s v=""/>
    <s v=""/>
    <n v="0"/>
    <n v="0"/>
    <x v="0"/>
  </r>
  <r>
    <s v="7782774"/>
    <d v="2023-12-31T00:00:00"/>
    <n v="180815.23"/>
    <d v="2022-07-25T00:00:00"/>
    <x v="0"/>
    <s v="4 delayed payments"/>
    <s v="0.2870"/>
    <n v="1"/>
    <n v="9910156380"/>
    <n v="9910156380"/>
    <s v="NULL"/>
    <s v="NULL"/>
    <s v="9910156380"/>
    <d v="1999-10-15T00:00:00"/>
    <s v="NULL"/>
    <n v="0"/>
    <x v="0"/>
    <s v=""/>
    <s v=""/>
    <s v=""/>
    <n v="0"/>
    <n v="0"/>
    <x v="0"/>
  </r>
  <r>
    <s v="7782808"/>
    <d v="2023-12-31T00:00:00"/>
    <n v="293401.84000000003"/>
    <d v="2022-07-26T00:00:00"/>
    <x v="0"/>
    <s v="0 delayed payments"/>
    <s v="0.2895"/>
    <n v="1"/>
    <n v="7906067165"/>
    <n v="7906067165"/>
    <s v="NULL"/>
    <s v="NULL"/>
    <s v="7906067165"/>
    <d v="1979-06-06T00:00:00"/>
    <s v="NULL"/>
    <n v="0"/>
    <x v="0"/>
    <s v=""/>
    <s v=""/>
    <s v=""/>
    <n v="0"/>
    <n v="0"/>
    <x v="0"/>
  </r>
  <r>
    <s v="7782857"/>
    <d v="2023-12-31T00:00:00"/>
    <n v="290031.05"/>
    <d v="2022-07-25T00:00:00"/>
    <x v="0"/>
    <s v="0 delayed payments"/>
    <s v="0.2545"/>
    <n v="1"/>
    <n v="9101071125"/>
    <n v="9101071125"/>
    <s v="NULL"/>
    <s v="NULL"/>
    <s v="9101071125"/>
    <d v="1991-01-07T00:00:00"/>
    <s v="NULL"/>
    <n v="0"/>
    <x v="0"/>
    <s v=""/>
    <s v=""/>
    <s v=""/>
    <n v="0"/>
    <n v="0"/>
    <x v="0"/>
  </r>
  <r>
    <s v="7782865"/>
    <d v="2023-12-31T00:00:00"/>
    <n v="62742.52"/>
    <d v="2022-07-28T00:00:00"/>
    <x v="0"/>
    <s v="1 delayed payment"/>
    <s v="0.2105"/>
    <n v="1"/>
    <n v="9808144092"/>
    <n v="9808144092"/>
    <s v="NULL"/>
    <s v="NULL"/>
    <s v="9808144092"/>
    <d v="1998-08-14T00:00:00"/>
    <s v="NULL"/>
    <n v="0"/>
    <x v="0"/>
    <s v=""/>
    <s v=""/>
    <s v=""/>
    <n v="0"/>
    <n v="0"/>
    <x v="0"/>
  </r>
  <r>
    <s v="7783012"/>
    <d v="2023-12-31T00:00:00"/>
    <n v="290663.34000000003"/>
    <d v="2022-07-26T00:00:00"/>
    <x v="0"/>
    <s v="0 delayed payments"/>
    <s v="0.1945"/>
    <n v="1"/>
    <n v="9005219598"/>
    <n v="9005219598"/>
    <s v="NULL"/>
    <s v="NULL"/>
    <s v="9005219598"/>
    <d v="1990-05-21T00:00:00"/>
    <s v="NULL"/>
    <n v="0"/>
    <x v="0"/>
    <s v=""/>
    <s v=""/>
    <s v=""/>
    <n v="0"/>
    <n v="0"/>
    <x v="0"/>
  </r>
  <r>
    <s v="7783145"/>
    <d v="2023-12-31T00:00:00"/>
    <n v="38969.68"/>
    <d v="2022-08-22T00:00:00"/>
    <x v="0"/>
    <s v="0 delayed payments"/>
    <s v="0.1835"/>
    <n v="1"/>
    <n v="8903297037"/>
    <n v="8903297037"/>
    <s v="NULL"/>
    <s v="NULL"/>
    <s v="8903297037"/>
    <d v="1989-03-29T00:00:00"/>
    <s v="NULL"/>
    <n v="0"/>
    <x v="0"/>
    <s v=""/>
    <s v=""/>
    <s v=""/>
    <n v="0"/>
    <n v="0"/>
    <x v="0"/>
  </r>
  <r>
    <s v="7783483"/>
    <d v="2023-12-31T00:00:00"/>
    <n v="34613.14"/>
    <d v="2022-07-26T00:00:00"/>
    <x v="0"/>
    <s v="0 delayed payments"/>
    <s v="0.1645"/>
    <n v="1"/>
    <n v="9311233234"/>
    <n v="9311233234"/>
    <s v="NULL"/>
    <s v="NULL"/>
    <s v="9311233234"/>
    <d v="1993-11-23T00:00:00"/>
    <s v="NULL"/>
    <n v="0"/>
    <x v="0"/>
    <s v=""/>
    <s v=""/>
    <s v=""/>
    <n v="0"/>
    <n v="0"/>
    <x v="0"/>
  </r>
  <r>
    <s v="7783541"/>
    <d v="2023-12-31T00:00:00"/>
    <n v="138477.87"/>
    <d v="2022-07-27T00:00:00"/>
    <x v="0"/>
    <s v="0 delayed payments"/>
    <s v="0.2870"/>
    <n v="1"/>
    <n v="9712154195"/>
    <n v="9712154195"/>
    <s v="NULL"/>
    <s v="NULL"/>
    <s v="9712154195"/>
    <d v="1997-12-15T00:00:00"/>
    <s v="NULL"/>
    <n v="0"/>
    <x v="0"/>
    <s v=""/>
    <s v=""/>
    <s v=""/>
    <n v="0"/>
    <n v="0"/>
    <x v="0"/>
  </r>
  <r>
    <s v="7783665"/>
    <d v="2023-12-31T00:00:00"/>
    <n v="272002.84999999998"/>
    <d v="2022-07-27T00:00:00"/>
    <x v="0"/>
    <s v="1 delayed payment"/>
    <s v="0.1635"/>
    <n v="1"/>
    <n v="8109074925"/>
    <n v="8109074925"/>
    <s v="NULL"/>
    <s v="NULL"/>
    <s v="8109074925"/>
    <d v="1981-09-07T00:00:00"/>
    <s v="NULL"/>
    <n v="0"/>
    <x v="0"/>
    <s v=""/>
    <s v=""/>
    <s v=""/>
    <n v="0"/>
    <n v="0"/>
    <x v="0"/>
  </r>
  <r>
    <s v="7783715"/>
    <d v="2023-12-31T00:00:00"/>
    <n v="23406.91"/>
    <d v="2022-07-27T00:00:00"/>
    <x v="0"/>
    <s v="0 delayed payments"/>
    <s v="0.2495"/>
    <n v="1"/>
    <n v="7401234138"/>
    <n v="7401234138"/>
    <s v="NULL"/>
    <s v="NULL"/>
    <s v="7401234138"/>
    <d v="1974-01-23T00:00:00"/>
    <s v="NULL"/>
    <n v="0"/>
    <x v="0"/>
    <s v=""/>
    <s v=""/>
    <s v=""/>
    <n v="0"/>
    <n v="0"/>
    <x v="0"/>
  </r>
  <r>
    <s v="7783772"/>
    <d v="2023-12-31T00:00:00"/>
    <n v="297065.48"/>
    <d v="2022-07-29T00:00:00"/>
    <x v="0"/>
    <s v="3 delayed payments"/>
    <s v="0.2895"/>
    <n v="1"/>
    <n v="8801014989"/>
    <n v="8801014989"/>
    <s v="NULL"/>
    <s v="NULL"/>
    <s v="8801014989"/>
    <d v="1988-01-01T00:00:00"/>
    <s v="NULL"/>
    <n v="0"/>
    <x v="0"/>
    <s v=""/>
    <s v=""/>
    <s v=""/>
    <n v="0"/>
    <n v="0"/>
    <x v="0"/>
  </r>
  <r>
    <s v="7783798"/>
    <d v="2023-12-31T00:00:00"/>
    <n v="173686.96"/>
    <d v="2022-07-26T00:00:00"/>
    <x v="0"/>
    <s v="0 delayed payments"/>
    <s v="0.2870"/>
    <n v="1"/>
    <n v="8509091321"/>
    <n v="8509091321"/>
    <s v="NULL"/>
    <s v="NULL"/>
    <s v="8509091321"/>
    <d v="1985-09-09T00:00:00"/>
    <s v="NULL"/>
    <n v="0"/>
    <x v="0"/>
    <s v=""/>
    <s v=""/>
    <s v=""/>
    <n v="0"/>
    <n v="0"/>
    <x v="0"/>
  </r>
  <r>
    <s v="7783889"/>
    <d v="2023-12-31T00:00:00"/>
    <n v="253110.03"/>
    <d v="2022-07-29T00:00:00"/>
    <x v="0"/>
    <s v="0 delayed payments"/>
    <s v="0.1905"/>
    <n v="1"/>
    <n v="9504078529"/>
    <n v="9504078529"/>
    <s v="NULL"/>
    <s v="NULL"/>
    <s v="9504078529"/>
    <d v="1995-04-07T00:00:00"/>
    <s v="NULL"/>
    <n v="0"/>
    <x v="0"/>
    <s v=""/>
    <s v=""/>
    <s v=""/>
    <n v="0"/>
    <n v="0"/>
    <x v="0"/>
  </r>
  <r>
    <s v="7784036"/>
    <d v="2023-12-31T00:00:00"/>
    <n v="257073.85"/>
    <d v="2022-07-27T00:00:00"/>
    <x v="0"/>
    <s v="0 delayed payments"/>
    <s v="0.2895"/>
    <n v="1"/>
    <n v="9410128368"/>
    <n v="9410128368"/>
    <s v="NULL"/>
    <s v="NULL"/>
    <s v="9410128368"/>
    <d v="1994-10-12T00:00:00"/>
    <s v="NULL"/>
    <n v="0"/>
    <x v="0"/>
    <s v=""/>
    <s v=""/>
    <s v=""/>
    <n v="0"/>
    <n v="0"/>
    <x v="0"/>
  </r>
  <r>
    <s v="7784101"/>
    <d v="2023-12-31T00:00:00"/>
    <n v="315167.25"/>
    <d v="2022-08-10T00:00:00"/>
    <x v="0"/>
    <s v="0 delayed payments"/>
    <s v="0.2445"/>
    <n v="2"/>
    <n v="9412185770"/>
    <n v="9412185770"/>
    <s v="NULL"/>
    <s v="NULL"/>
    <s v="9412185770"/>
    <d v="1994-12-18T00:00:00"/>
    <s v="9412185770"/>
    <n v="0"/>
    <x v="0"/>
    <s v=""/>
    <s v=""/>
    <s v=""/>
    <n v="0"/>
    <n v="0"/>
    <x v="0"/>
  </r>
  <r>
    <s v="7784150"/>
    <d v="2023-12-31T00:00:00"/>
    <n v="60234.22"/>
    <d v="2022-07-29T00:00:00"/>
    <x v="0"/>
    <s v="0 delayed payments"/>
    <s v="0.2405"/>
    <n v="2"/>
    <n v="7803155931"/>
    <n v="7803155931"/>
    <s v="NULL"/>
    <s v="NULL"/>
    <s v="7803155931"/>
    <d v="1978-03-15T00:00:00"/>
    <s v="7803155931"/>
    <n v="0"/>
    <x v="0"/>
    <s v=""/>
    <s v=""/>
    <s v=""/>
    <n v="0"/>
    <n v="0"/>
    <x v="0"/>
  </r>
  <r>
    <s v="7784184"/>
    <d v="2023-12-31T00:00:00"/>
    <n v="121533.01"/>
    <d v="2022-07-26T00:00:00"/>
    <x v="0"/>
    <s v="0 delayed payments"/>
    <s v="0.2795"/>
    <n v="1"/>
    <n v="8009191563"/>
    <n v="8009191563"/>
    <s v="NULL"/>
    <s v="NULL"/>
    <s v="8009191563"/>
    <d v="1980-09-19T00:00:00"/>
    <s v="NULL"/>
    <n v="0"/>
    <x v="0"/>
    <s v=""/>
    <s v=""/>
    <s v=""/>
    <n v="0"/>
    <n v="0"/>
    <x v="0"/>
  </r>
  <r>
    <s v="7784200"/>
    <d v="2023-12-31T00:00:00"/>
    <n v="119763.13"/>
    <d v="2022-07-29T00:00:00"/>
    <x v="0"/>
    <s v="0 delayed payments"/>
    <s v="0.2005"/>
    <n v="1"/>
    <n v="7702125589"/>
    <n v="7702125589"/>
    <s v="NULL"/>
    <s v="NULL"/>
    <s v="7702125589"/>
    <d v="1977-02-12T00:00:00"/>
    <s v="NULL"/>
    <n v="0"/>
    <x v="0"/>
    <s v=""/>
    <s v=""/>
    <s v=""/>
    <n v="0"/>
    <n v="0"/>
    <x v="0"/>
  </r>
  <r>
    <s v="7784218"/>
    <d v="2023-12-31T00:00:00"/>
    <n v="134851.48000000001"/>
    <d v="2022-07-26T00:00:00"/>
    <x v="0"/>
    <s v="0 delayed payments"/>
    <s v="0.2645"/>
    <n v="2"/>
    <n v="7303231950"/>
    <n v="7303231950"/>
    <s v="NULL"/>
    <s v="NULL"/>
    <s v="7303231950"/>
    <d v="1973-03-23T00:00:00"/>
    <s v="7303231950"/>
    <n v="0"/>
    <x v="0"/>
    <s v=""/>
    <s v=""/>
    <s v=""/>
    <n v="0"/>
    <n v="0"/>
    <x v="0"/>
  </r>
  <r>
    <s v="7784333"/>
    <d v="2023-12-31T00:00:00"/>
    <n v="132645.26999999999"/>
    <d v="2022-07-27T00:00:00"/>
    <x v="0"/>
    <s v="0 delayed payments"/>
    <s v="0.2645"/>
    <n v="1"/>
    <n v="8710024244"/>
    <n v="8710024244"/>
    <s v="NULL"/>
    <s v="NULL"/>
    <s v="8710024244"/>
    <d v="1987-10-02T00:00:00"/>
    <s v="NULL"/>
    <n v="0"/>
    <x v="0"/>
    <s v=""/>
    <s v=""/>
    <s v=""/>
    <n v="0"/>
    <n v="0"/>
    <x v="0"/>
  </r>
  <r>
    <s v="7784614"/>
    <d v="2023-12-31T00:00:00"/>
    <n v="85989.48"/>
    <d v="2022-07-27T00:00:00"/>
    <x v="0"/>
    <s v="0 delayed payments"/>
    <s v="0.2770"/>
    <n v="1"/>
    <n v="7305230281"/>
    <n v="7305230281"/>
    <s v="NULL"/>
    <s v="NULL"/>
    <s v="7305230281"/>
    <d v="1973-05-23T00:00:00"/>
    <s v="NULL"/>
    <n v="0"/>
    <x v="0"/>
    <s v=""/>
    <s v=""/>
    <s v=""/>
    <n v="0"/>
    <n v="0"/>
    <x v="0"/>
  </r>
  <r>
    <s v="7784622"/>
    <d v="2023-12-31T00:00:00"/>
    <n v="289569.78999999998"/>
    <d v="2022-08-10T00:00:00"/>
    <x v="0"/>
    <s v="0 delayed payments"/>
    <s v="0.2445"/>
    <n v="1"/>
    <n v="6806188972"/>
    <n v="6806188972"/>
    <s v="NULL"/>
    <s v="NULL"/>
    <s v="6806188972"/>
    <d v="1968-06-18T00:00:00"/>
    <s v="NULL"/>
    <n v="0"/>
    <x v="0"/>
    <s v=""/>
    <s v=""/>
    <s v=""/>
    <n v="0"/>
    <n v="0"/>
    <x v="0"/>
  </r>
  <r>
    <s v="7784739"/>
    <d v="2023-12-31T00:00:00"/>
    <n v="287346.25"/>
    <d v="2022-08-10T00:00:00"/>
    <x v="0"/>
    <s v="2 delayed payments"/>
    <s v="0.2895"/>
    <n v="1"/>
    <n v="7401276295"/>
    <n v="7401276295"/>
    <s v="NULL"/>
    <s v="NULL"/>
    <s v="7401276295"/>
    <d v="1974-01-27T00:00:00"/>
    <s v="NULL"/>
    <n v="0"/>
    <x v="0"/>
    <s v=""/>
    <s v=""/>
    <s v=""/>
    <n v="0"/>
    <n v="0"/>
    <x v="0"/>
  </r>
  <r>
    <s v="7784762"/>
    <d v="2023-12-31T00:00:00"/>
    <n v="165229.43"/>
    <d v="2022-08-08T00:00:00"/>
    <x v="0"/>
    <s v="0 delayed payments"/>
    <s v="0.1735"/>
    <n v="1"/>
    <n v="9906017083"/>
    <n v="9906017083"/>
    <s v="NULL"/>
    <s v="NULL"/>
    <s v="9906017083"/>
    <d v="1999-06-01T00:00:00"/>
    <s v="NULL"/>
    <n v="0"/>
    <x v="0"/>
    <s v=""/>
    <s v=""/>
    <s v=""/>
    <n v="0"/>
    <n v="0"/>
    <x v="0"/>
  </r>
  <r>
    <s v="7784796"/>
    <d v="2023-12-31T00:00:00"/>
    <n v="59813.26"/>
    <d v="2022-07-29T00:00:00"/>
    <x v="0"/>
    <s v="0 delayed payments"/>
    <s v="0.1795"/>
    <n v="1"/>
    <n v="6902244018"/>
    <n v="6902244018"/>
    <s v="NULL"/>
    <s v="NULL"/>
    <s v="6902244018"/>
    <d v="1969-02-24T00:00:00"/>
    <s v="NULL"/>
    <n v="0"/>
    <x v="0"/>
    <s v=""/>
    <s v=""/>
    <s v=""/>
    <n v="0"/>
    <n v="0"/>
    <x v="0"/>
  </r>
  <r>
    <s v="7785256"/>
    <d v="2023-12-31T00:00:00"/>
    <n v="124720.84"/>
    <d v="2022-08-09T00:00:00"/>
    <x v="0"/>
    <s v="0 delayed payments"/>
    <s v="0.2005"/>
    <n v="1"/>
    <n v="6609058547"/>
    <n v="6609058547"/>
    <s v="NULL"/>
    <s v="NULL"/>
    <s v="6609058547"/>
    <d v="1966-09-05T00:00:00"/>
    <s v="NULL"/>
    <n v="0"/>
    <x v="0"/>
    <s v=""/>
    <s v=""/>
    <s v=""/>
    <n v="0"/>
    <n v="0"/>
    <x v="0"/>
  </r>
  <r>
    <s v="7785314"/>
    <d v="2023-12-31T00:00:00"/>
    <n v="205862.39999999999"/>
    <d v="2022-07-29T00:00:00"/>
    <x v="0"/>
    <s v="0 delayed payments"/>
    <s v="0.2245"/>
    <n v="2"/>
    <n v="9507092766"/>
    <n v="9507092766"/>
    <s v="NULL"/>
    <s v="NULL"/>
    <s v="9507092766"/>
    <d v="1995-07-09T00:00:00"/>
    <s v="9507092766"/>
    <n v="0"/>
    <x v="0"/>
    <s v=""/>
    <s v=""/>
    <s v=""/>
    <n v="0"/>
    <n v="0"/>
    <x v="0"/>
  </r>
  <r>
    <s v="7785595"/>
    <d v="2023-12-31T00:00:00"/>
    <n v="313696.24"/>
    <d v="2022-08-18T00:00:00"/>
    <x v="0"/>
    <s v="0 delayed payments"/>
    <s v="0.2045"/>
    <n v="2"/>
    <n v="8809208740"/>
    <n v="8809208740"/>
    <s v="NULL"/>
    <s v="NULL"/>
    <s v="8809208740"/>
    <d v="1988-09-20T00:00:00"/>
    <s v="8809208740"/>
    <n v="0"/>
    <x v="0"/>
    <s v=""/>
    <s v=""/>
    <s v=""/>
    <n v="0"/>
    <n v="0"/>
    <x v="0"/>
  </r>
  <r>
    <s v="7785629"/>
    <d v="2023-12-31T00:00:00"/>
    <n v="37546.19"/>
    <d v="2022-07-29T00:00:00"/>
    <x v="0"/>
    <s v="0 delayed payments"/>
    <s v="0.2670"/>
    <n v="1"/>
    <n v="8001211070"/>
    <n v="8001211070"/>
    <s v="NULL"/>
    <s v="NULL"/>
    <s v="8001211070"/>
    <d v="1980-01-21T00:00:00"/>
    <s v="NULL"/>
    <n v="0"/>
    <x v="0"/>
    <s v=""/>
    <s v=""/>
    <s v=""/>
    <n v="0"/>
    <n v="0"/>
    <x v="0"/>
  </r>
  <r>
    <s v="7785777"/>
    <d v="2023-12-31T00:00:00"/>
    <n v="150665.79"/>
    <d v="2022-07-29T00:00:00"/>
    <x v="0"/>
    <s v="0 delayed payments"/>
    <s v="0.1735"/>
    <n v="2"/>
    <n v="8805267104"/>
    <n v="8805267104"/>
    <s v="NULL"/>
    <s v="NULL"/>
    <s v="8805267104"/>
    <d v="1988-05-26T00:00:00"/>
    <s v="8805267104"/>
    <n v="0"/>
    <x v="0"/>
    <s v=""/>
    <s v=""/>
    <s v=""/>
    <n v="0"/>
    <n v="0"/>
    <x v="0"/>
  </r>
  <r>
    <s v="7785843"/>
    <d v="2023-12-31T00:00:00"/>
    <n v="63714.58"/>
    <d v="2022-08-10T00:00:00"/>
    <x v="0"/>
    <s v="0 delayed payments"/>
    <s v="0.2645"/>
    <n v="1"/>
    <n v="8506266298"/>
    <n v="8506266298"/>
    <s v="NULL"/>
    <s v="NULL"/>
    <s v="8506266298"/>
    <d v="1985-06-26T00:00:00"/>
    <s v="NULL"/>
    <n v="0"/>
    <x v="0"/>
    <s v=""/>
    <s v=""/>
    <s v=""/>
    <n v="0"/>
    <n v="0"/>
    <x v="0"/>
  </r>
  <r>
    <s v="7785934"/>
    <d v="2023-12-31T00:00:00"/>
    <n v="74844.149999999994"/>
    <d v="2022-08-19T00:00:00"/>
    <x v="0"/>
    <s v="0 delayed payments"/>
    <s v="0.2795"/>
    <n v="1"/>
    <n v="8906056943"/>
    <n v="8906056943"/>
    <s v="NULL"/>
    <s v="NULL"/>
    <s v="8906056943"/>
    <d v="1989-06-05T00:00:00"/>
    <s v="NULL"/>
    <n v="0"/>
    <x v="0"/>
    <s v=""/>
    <s v=""/>
    <s v=""/>
    <n v="0"/>
    <n v="0"/>
    <x v="0"/>
  </r>
  <r>
    <s v="7786007"/>
    <d v="2023-12-31T00:00:00"/>
    <n v="150709.96"/>
    <d v="2022-08-02T00:00:00"/>
    <x v="0"/>
    <s v="1 delayed payment"/>
    <s v="0.2545"/>
    <n v="1"/>
    <n v="9508060390"/>
    <n v="9508060390"/>
    <s v="NULL"/>
    <s v="NULL"/>
    <s v="9508060390"/>
    <d v="1995-08-06T00:00:00"/>
    <s v="NULL"/>
    <n v="0"/>
    <x v="0"/>
    <s v=""/>
    <s v=""/>
    <s v=""/>
    <n v="0"/>
    <n v="0"/>
    <x v="0"/>
  </r>
  <r>
    <s v="7786205"/>
    <d v="2023-12-31T00:00:00"/>
    <n v="99188.59"/>
    <d v="2022-08-03T00:00:00"/>
    <x v="0"/>
    <s v="0 delayed payments"/>
    <s v="0.1635"/>
    <n v="1"/>
    <n v="8509280213"/>
    <n v="8509280213"/>
    <s v="NULL"/>
    <s v="NULL"/>
    <s v="8509280213"/>
    <d v="1985-09-28T00:00:00"/>
    <s v="NULL"/>
    <n v="0"/>
    <x v="0"/>
    <s v=""/>
    <s v=""/>
    <s v=""/>
    <n v="0"/>
    <n v="0"/>
    <x v="0"/>
  </r>
  <r>
    <s v="7786684"/>
    <d v="2023-12-31T00:00:00"/>
    <n v="252741.56"/>
    <d v="2022-08-17T00:00:00"/>
    <x v="0"/>
    <s v="0 delayed payments"/>
    <s v="0.2445"/>
    <n v="1"/>
    <n v="7410200153"/>
    <n v="7410200153"/>
    <s v="NULL"/>
    <s v="NULL"/>
    <s v="7410200153"/>
    <d v="1974-10-20T00:00:00"/>
    <s v="NULL"/>
    <n v="0"/>
    <x v="0"/>
    <s v=""/>
    <s v=""/>
    <s v=""/>
    <n v="0"/>
    <n v="0"/>
    <x v="0"/>
  </r>
  <r>
    <s v="7786726"/>
    <d v="2023-12-31T00:00:00"/>
    <n v="487384.52"/>
    <d v="2022-08-04T00:00:00"/>
    <x v="0"/>
    <s v="0 delayed payments"/>
    <s v="0.1400"/>
    <n v="2"/>
    <n v="8701261730"/>
    <n v="8701261730"/>
    <s v="NULL"/>
    <s v="NULL"/>
    <s v="8701261730"/>
    <d v="1987-01-26T00:00:00"/>
    <s v="8701261730"/>
    <n v="0"/>
    <x v="0"/>
    <s v=""/>
    <s v=""/>
    <s v=""/>
    <n v="0"/>
    <n v="0"/>
    <x v="0"/>
  </r>
  <r>
    <s v="7786833"/>
    <d v="2023-12-31T00:00:00"/>
    <n v="209068.36"/>
    <d v="2022-08-04T00:00:00"/>
    <x v="0"/>
    <s v="0 delayed payments"/>
    <s v="0.2545"/>
    <n v="1"/>
    <n v="9901158957"/>
    <n v="9901158957"/>
    <s v="NULL"/>
    <s v="NULL"/>
    <s v="9901158957"/>
    <d v="1999-01-15T00:00:00"/>
    <s v="NULL"/>
    <n v="0"/>
    <x v="0"/>
    <s v=""/>
    <s v=""/>
    <s v=""/>
    <n v="0"/>
    <n v="0"/>
    <x v="0"/>
  </r>
  <r>
    <s v="7786874"/>
    <d v="2023-12-31T00:00:00"/>
    <n v="175677.9"/>
    <d v="2022-08-02T00:00:00"/>
    <x v="0"/>
    <s v="0 delayed payments"/>
    <s v="0.1905"/>
    <n v="1"/>
    <n v="9201112019"/>
    <n v="9201112019"/>
    <s v="NULL"/>
    <s v="NULL"/>
    <s v="9201112019"/>
    <d v="1992-01-11T00:00:00"/>
    <s v="NULL"/>
    <n v="0"/>
    <x v="0"/>
    <s v=""/>
    <s v=""/>
    <s v=""/>
    <n v="0"/>
    <n v="0"/>
    <x v="0"/>
  </r>
  <r>
    <s v="7787096"/>
    <d v="2023-12-31T00:00:00"/>
    <n v="207033.78"/>
    <d v="2022-08-09T00:00:00"/>
    <x v="0"/>
    <s v="0 delayed payments"/>
    <s v="0.1945"/>
    <n v="1"/>
    <n v="8706243089"/>
    <n v="8706243089"/>
    <s v="NULL"/>
    <s v="NULL"/>
    <s v="8706243089"/>
    <d v="1987-06-24T00:00:00"/>
    <s v="NULL"/>
    <n v="0"/>
    <x v="0"/>
    <s v=""/>
    <s v=""/>
    <s v=""/>
    <n v="0"/>
    <n v="0"/>
    <x v="0"/>
  </r>
  <r>
    <s v="7787252"/>
    <d v="2023-12-31T00:00:00"/>
    <n v="304837.32"/>
    <d v="2022-08-08T00:00:00"/>
    <x v="0"/>
    <s v="0 delayed payments"/>
    <s v="0.2245"/>
    <n v="2"/>
    <n v="7912231607"/>
    <n v="7912231607"/>
    <s v="NULL"/>
    <s v="NULL"/>
    <s v="7912231607"/>
    <d v="1979-12-23T00:00:00"/>
    <s v="7912231607"/>
    <n v="0"/>
    <x v="0"/>
    <s v=""/>
    <s v=""/>
    <s v=""/>
    <n v="0"/>
    <n v="0"/>
    <x v="0"/>
  </r>
  <r>
    <s v="7787310"/>
    <d v="2023-12-31T00:00:00"/>
    <n v="244571.94"/>
    <d v="2022-08-02T00:00:00"/>
    <x v="0"/>
    <s v="3 delayed payments"/>
    <s v="0.1735"/>
    <n v="1"/>
    <n v="9112136792"/>
    <n v="9112136792"/>
    <s v="NULL"/>
    <s v="NULL"/>
    <s v="9112136792"/>
    <d v="1991-12-13T00:00:00"/>
    <s v="NULL"/>
    <n v="0"/>
    <x v="0"/>
    <s v=""/>
    <s v=""/>
    <s v=""/>
    <n v="0"/>
    <n v="0"/>
    <x v="0"/>
  </r>
  <r>
    <s v="7787443"/>
    <d v="2023-12-31T00:00:00"/>
    <n v="93647.74"/>
    <d v="2022-08-04T00:00:00"/>
    <x v="0"/>
    <s v="0 delayed payments"/>
    <s v="0.2645"/>
    <n v="1"/>
    <n v="9209127191"/>
    <n v="9209127191"/>
    <s v="NULL"/>
    <s v="NULL"/>
    <s v="9209127191"/>
    <d v="1992-09-12T00:00:00"/>
    <s v="NULL"/>
    <n v="0"/>
    <x v="0"/>
    <s v=""/>
    <s v=""/>
    <s v=""/>
    <n v="0"/>
    <n v="0"/>
    <x v="0"/>
  </r>
  <r>
    <s v="7787583"/>
    <d v="2023-12-31T00:00:00"/>
    <n v="296961.01"/>
    <d v="2022-08-09T00:00:00"/>
    <x v="0"/>
    <s v="2 delayed payments"/>
    <s v="0.1100"/>
    <n v="1"/>
    <n v="8708030500"/>
    <n v="8708030500"/>
    <s v="NULL"/>
    <s v="NULL"/>
    <s v="8708030500"/>
    <d v="1987-08-03T00:00:00"/>
    <s v="NULL"/>
    <n v="0"/>
    <x v="0"/>
    <s v=""/>
    <s v=""/>
    <s v=""/>
    <n v="0"/>
    <n v="0"/>
    <x v="0"/>
  </r>
  <r>
    <s v="7787617"/>
    <d v="2023-12-31T00:00:00"/>
    <n v="297234.78000000003"/>
    <d v="2022-09-19T00:00:00"/>
    <x v="0"/>
    <s v="1 delayed payment"/>
    <s v="0.2895"/>
    <n v="1"/>
    <n v="8108183834"/>
    <n v="8108183834"/>
    <s v="NULL"/>
    <s v="NULL"/>
    <s v="8108183834"/>
    <d v="1981-08-18T00:00:00"/>
    <s v="NULL"/>
    <n v="0"/>
    <x v="0"/>
    <s v=""/>
    <s v=""/>
    <s v=""/>
    <n v="0"/>
    <n v="0"/>
    <x v="0"/>
  </r>
  <r>
    <s v="7787864"/>
    <d v="2023-12-31T00:00:00"/>
    <n v="445739.05"/>
    <d v="2022-08-04T00:00:00"/>
    <x v="0"/>
    <s v="0 delayed payments"/>
    <s v="0.1845"/>
    <n v="2"/>
    <n v="7607080202"/>
    <n v="7607080202"/>
    <s v="NULL"/>
    <s v="NULL"/>
    <s v="7607080202"/>
    <d v="1976-07-08T00:00:00"/>
    <s v="7607080202"/>
    <n v="0"/>
    <x v="0"/>
    <s v=""/>
    <s v=""/>
    <s v=""/>
    <n v="0"/>
    <n v="0"/>
    <x v="0"/>
  </r>
  <r>
    <s v="7787872"/>
    <d v="2023-12-31T00:00:00"/>
    <n v="92240.27"/>
    <d v="2022-08-09T00:00:00"/>
    <x v="0"/>
    <s v="2 delayed payments"/>
    <s v="0.2770"/>
    <n v="1"/>
    <n v="9403308696"/>
    <n v="9403308696"/>
    <s v="NULL"/>
    <s v="NULL"/>
    <s v="9403308696"/>
    <d v="1994-03-30T00:00:00"/>
    <s v="NULL"/>
    <n v="0"/>
    <x v="0"/>
    <s v=""/>
    <s v=""/>
    <s v=""/>
    <n v="0"/>
    <n v="0"/>
    <x v="0"/>
  </r>
  <r>
    <s v="7787880"/>
    <d v="2023-12-31T00:00:00"/>
    <n v="293512.34999999998"/>
    <d v="2022-08-05T00:00:00"/>
    <x v="0"/>
    <s v="1 delayed payment"/>
    <s v="0.1735"/>
    <n v="1"/>
    <n v="9206039019"/>
    <n v="9206039019"/>
    <s v="NULL"/>
    <s v="NULL"/>
    <s v="9206039019"/>
    <d v="1992-06-03T00:00:00"/>
    <s v="NULL"/>
    <n v="0"/>
    <x v="0"/>
    <s v=""/>
    <s v=""/>
    <s v=""/>
    <n v="0"/>
    <n v="0"/>
    <x v="0"/>
  </r>
  <r>
    <s v="7788128"/>
    <d v="2023-12-31T00:00:00"/>
    <n v="191905.88"/>
    <d v="2022-08-04T00:00:00"/>
    <x v="0"/>
    <s v="0 delayed payments"/>
    <s v="0.1735"/>
    <n v="1"/>
    <n v="8402274917"/>
    <n v="8402274917"/>
    <s v="NULL"/>
    <s v="NULL"/>
    <s v="8402274917"/>
    <d v="1984-02-27T00:00:00"/>
    <s v="NULL"/>
    <n v="0"/>
    <x v="0"/>
    <s v=""/>
    <s v=""/>
    <s v=""/>
    <n v="0"/>
    <n v="0"/>
    <x v="0"/>
  </r>
  <r>
    <s v="7788201"/>
    <d v="2023-12-31T00:00:00"/>
    <n v="251777.38"/>
    <d v="2022-08-04T00:00:00"/>
    <x v="0"/>
    <s v="2 delayed payments"/>
    <s v="0.1670"/>
    <n v="1"/>
    <n v="8702112775"/>
    <n v="8702112775"/>
    <s v="NULL"/>
    <s v="NULL"/>
    <s v="8702112775"/>
    <d v="1987-02-11T00:00:00"/>
    <s v="NULL"/>
    <n v="0"/>
    <x v="0"/>
    <s v=""/>
    <s v=""/>
    <s v=""/>
    <n v="0"/>
    <n v="0"/>
    <x v="0"/>
  </r>
  <r>
    <s v="7788276"/>
    <d v="2023-12-31T00:00:00"/>
    <n v="95704.3"/>
    <d v="2022-08-09T00:00:00"/>
    <x v="0"/>
    <s v="0 delayed payments"/>
    <s v="0.2345"/>
    <n v="2"/>
    <n v="8912094490"/>
    <n v="8912094490"/>
    <s v="NULL"/>
    <s v="NULL"/>
    <s v="8912094490"/>
    <d v="1989-12-09T00:00:00"/>
    <s v="8912094490"/>
    <n v="0"/>
    <x v="0"/>
    <s v=""/>
    <s v=""/>
    <s v=""/>
    <n v="0"/>
    <n v="0"/>
    <x v="0"/>
  </r>
  <r>
    <s v="7788367"/>
    <d v="2023-12-31T00:00:00"/>
    <n v="292144.58"/>
    <d v="2022-08-19T00:00:00"/>
    <x v="0"/>
    <s v="2 delayed payments"/>
    <s v="0.2045"/>
    <n v="1"/>
    <n v="7707190612"/>
    <n v="7707190612"/>
    <s v="NULL"/>
    <s v="NULL"/>
    <s v="7707190612"/>
    <d v="1977-07-19T00:00:00"/>
    <s v="NULL"/>
    <n v="0"/>
    <x v="0"/>
    <s v=""/>
    <s v=""/>
    <s v=""/>
    <n v="0"/>
    <n v="0"/>
    <x v="0"/>
  </r>
  <r>
    <s v="7788383"/>
    <d v="2023-12-31T00:00:00"/>
    <n v="177012.54"/>
    <d v="2022-08-11T00:00:00"/>
    <x v="0"/>
    <s v="0 delayed payments"/>
    <s v="0.1945"/>
    <n v="1"/>
    <n v="9102195998"/>
    <n v="9102195998"/>
    <s v="NULL"/>
    <s v="NULL"/>
    <s v="9102195998"/>
    <d v="1991-02-19T00:00:00"/>
    <s v="NULL"/>
    <n v="0"/>
    <x v="0"/>
    <s v=""/>
    <s v=""/>
    <s v=""/>
    <n v="0"/>
    <n v="0"/>
    <x v="0"/>
  </r>
  <r>
    <s v="7788425"/>
    <d v="2023-12-31T00:00:00"/>
    <n v="50079.32"/>
    <d v="2022-08-08T00:00:00"/>
    <x v="0"/>
    <s v="0 delayed payments"/>
    <s v="0.2645"/>
    <n v="1"/>
    <n v="8510183307"/>
    <n v="8510183307"/>
    <s v="NULL"/>
    <s v="NULL"/>
    <s v="8510183307"/>
    <d v="1985-10-18T00:00:00"/>
    <s v="NULL"/>
    <n v="0"/>
    <x v="0"/>
    <s v=""/>
    <s v=""/>
    <s v=""/>
    <n v="0"/>
    <n v="0"/>
    <x v="0"/>
  </r>
  <r>
    <s v="7788441"/>
    <d v="2023-12-31T00:00:00"/>
    <n v="280894.01"/>
    <d v="2022-08-09T00:00:00"/>
    <x v="0"/>
    <s v="0 delayed payments"/>
    <s v="0.1905"/>
    <n v="1"/>
    <n v="8106137410"/>
    <n v="8106137410"/>
    <s v="NULL"/>
    <s v="NULL"/>
    <s v="8106137410"/>
    <d v="1981-06-13T00:00:00"/>
    <s v="NULL"/>
    <n v="0"/>
    <x v="0"/>
    <s v=""/>
    <s v=""/>
    <s v=""/>
    <n v="0"/>
    <n v="0"/>
    <x v="0"/>
  </r>
  <r>
    <s v="7788532"/>
    <d v="2023-12-31T00:00:00"/>
    <n v="282024.53999999998"/>
    <d v="2022-08-08T00:00:00"/>
    <x v="0"/>
    <s v="3 delayed payments"/>
    <s v="0.2845"/>
    <n v="1"/>
    <n v="7301096249"/>
    <n v="7301096249"/>
    <s v="NULL"/>
    <s v="NULL"/>
    <s v="7301096249"/>
    <d v="1973-01-09T00:00:00"/>
    <s v="NULL"/>
    <n v="0"/>
    <x v="0"/>
    <s v=""/>
    <s v=""/>
    <s v=""/>
    <n v="0"/>
    <n v="0"/>
    <x v="0"/>
  </r>
  <r>
    <s v="7788557"/>
    <d v="2023-12-31T00:00:00"/>
    <n v="267244.21000000002"/>
    <d v="2022-08-04T00:00:00"/>
    <x v="0"/>
    <s v="0 delayed payments"/>
    <s v="0.1735"/>
    <n v="1"/>
    <n v="8701088836"/>
    <n v="8701088836"/>
    <s v="NULL"/>
    <s v="NULL"/>
    <s v="8701088836"/>
    <d v="1987-01-08T00:00:00"/>
    <s v="NULL"/>
    <n v="0"/>
    <x v="0"/>
    <s v=""/>
    <s v=""/>
    <s v=""/>
    <n v="0"/>
    <n v="0"/>
    <x v="0"/>
  </r>
  <r>
    <s v="7788631"/>
    <d v="2023-12-31T00:00:00"/>
    <n v="301906.15999999997"/>
    <d v="2022-08-08T00:00:00"/>
    <x v="0"/>
    <s v="0 delayed payments"/>
    <s v="0.2245"/>
    <n v="2"/>
    <n v="9307100702"/>
    <n v="9307100702"/>
    <s v="NULL"/>
    <s v="NULL"/>
    <s v="9307100702"/>
    <d v="1993-07-10T00:00:00"/>
    <s v="9307100702"/>
    <n v="0"/>
    <x v="0"/>
    <s v=""/>
    <s v=""/>
    <s v=""/>
    <n v="0"/>
    <n v="0"/>
    <x v="0"/>
  </r>
  <r>
    <s v="7788706"/>
    <d v="2023-12-31T00:00:00"/>
    <n v="167441.78"/>
    <d v="2022-08-09T00:00:00"/>
    <x v="0"/>
    <s v="1 delayed payment"/>
    <s v="0.1735"/>
    <n v="1"/>
    <n v="6311204330"/>
    <n v="6311204330"/>
    <s v="NULL"/>
    <s v="NULL"/>
    <s v="6311204330"/>
    <d v="1963-11-20T00:00:00"/>
    <s v="NULL"/>
    <n v="0"/>
    <x v="0"/>
    <s v=""/>
    <s v=""/>
    <s v=""/>
    <n v="0"/>
    <n v="0"/>
    <x v="0"/>
  </r>
  <r>
    <s v="7788862"/>
    <d v="2023-12-31T00:00:00"/>
    <n v="216996.68"/>
    <d v="2022-08-15T00:00:00"/>
    <x v="0"/>
    <s v="0 delayed payments"/>
    <s v="0.2445"/>
    <n v="1"/>
    <n v="7908287555"/>
    <n v="7908287555"/>
    <s v="NULL"/>
    <s v="NULL"/>
    <s v="7908287555"/>
    <d v="1979-08-28T00:00:00"/>
    <s v="NULL"/>
    <n v="0"/>
    <x v="0"/>
    <s v=""/>
    <s v=""/>
    <s v=""/>
    <n v="0"/>
    <n v="0"/>
    <x v="0"/>
  </r>
  <r>
    <s v="7788904"/>
    <d v="2023-12-31T00:00:00"/>
    <n v="91525"/>
    <d v="2022-08-30T00:00:00"/>
    <x v="0"/>
    <s v="0 delayed payments"/>
    <s v="0.2245"/>
    <n v="2"/>
    <n v="7509182429"/>
    <n v="7509182429"/>
    <s v="NULL"/>
    <s v="NULL"/>
    <s v="7509182429"/>
    <d v="1975-09-18T00:00:00"/>
    <s v="7509182429"/>
    <n v="0"/>
    <x v="0"/>
    <s v=""/>
    <s v=""/>
    <s v=""/>
    <n v="0"/>
    <n v="0"/>
    <x v="0"/>
  </r>
  <r>
    <s v="7788961"/>
    <d v="2023-12-31T00:00:00"/>
    <n v="110686.18"/>
    <d v="2022-08-10T00:00:00"/>
    <x v="0"/>
    <s v="0 delayed payments"/>
    <s v="0.2870"/>
    <n v="1"/>
    <n v="9503175524"/>
    <n v="9503175524"/>
    <s v="NULL"/>
    <s v="NULL"/>
    <s v="9503175524"/>
    <d v="1995-03-17T00:00:00"/>
    <s v="NULL"/>
    <n v="0"/>
    <x v="0"/>
    <s v=""/>
    <s v=""/>
    <s v=""/>
    <n v="0"/>
    <n v="0"/>
    <x v="0"/>
  </r>
  <r>
    <s v="7789092"/>
    <d v="2023-12-31T00:00:00"/>
    <n v="175140.16"/>
    <d v="2022-08-10T00:00:00"/>
    <x v="0"/>
    <s v="0 delayed payments"/>
    <s v="0.2645"/>
    <n v="2"/>
    <n v="9612215856"/>
    <n v="9612215856"/>
    <s v="NULL"/>
    <s v="NULL"/>
    <s v="9612215856"/>
    <d v="1996-12-21T00:00:00"/>
    <s v="9612215856"/>
    <n v="0"/>
    <x v="0"/>
    <s v=""/>
    <s v=""/>
    <s v=""/>
    <n v="0"/>
    <n v="0"/>
    <x v="0"/>
  </r>
  <r>
    <s v="7789126"/>
    <d v="2023-12-31T00:00:00"/>
    <n v="109972.43"/>
    <d v="2022-08-11T00:00:00"/>
    <x v="0"/>
    <s v="0 delayed payments"/>
    <s v="0.1645"/>
    <n v="1"/>
    <n v="9712056135"/>
    <n v="9712056135"/>
    <s v="NULL"/>
    <s v="NULL"/>
    <s v="9712056135"/>
    <d v="1997-12-05T00:00:00"/>
    <s v="NULL"/>
    <n v="0"/>
    <x v="0"/>
    <s v=""/>
    <s v=""/>
    <s v=""/>
    <n v="0"/>
    <n v="0"/>
    <x v="0"/>
  </r>
  <r>
    <s v="7789209"/>
    <d v="2023-12-31T00:00:00"/>
    <n v="145603.35"/>
    <d v="2022-08-09T00:00:00"/>
    <x v="0"/>
    <s v="1 delayed payment"/>
    <s v="0.2545"/>
    <n v="1"/>
    <n v="6812179346"/>
    <n v="6812179346"/>
    <s v="NULL"/>
    <s v="NULL"/>
    <s v="6812179346"/>
    <d v="1968-12-17T00:00:00"/>
    <s v="NULL"/>
    <n v="0"/>
    <x v="0"/>
    <s v=""/>
    <s v=""/>
    <s v=""/>
    <n v="0"/>
    <n v="0"/>
    <x v="0"/>
  </r>
  <r>
    <s v="7789316"/>
    <d v="2023-12-31T00:00:00"/>
    <n v="102699.86"/>
    <d v="2022-08-12T00:00:00"/>
    <x v="0"/>
    <s v="0 delayed payments"/>
    <s v="0.1795"/>
    <n v="1"/>
    <n v="101020071"/>
    <n v="101020071"/>
    <s v="NULL"/>
    <s v="NULL"/>
    <s v="101020071"/>
    <d v="2001-01-02T00:00:00"/>
    <s v="NULL"/>
    <n v="0"/>
    <x v="0"/>
    <s v=""/>
    <s v=""/>
    <s v=""/>
    <n v="0"/>
    <n v="0"/>
    <x v="0"/>
  </r>
  <r>
    <s v="7789548"/>
    <d v="2023-12-31T00:00:00"/>
    <n v="99634.45"/>
    <d v="2022-08-09T00:00:00"/>
    <x v="0"/>
    <s v="0 delayed payments"/>
    <s v="0.2770"/>
    <n v="1"/>
    <n v="8208032949"/>
    <n v="8208032949"/>
    <s v="NULL"/>
    <s v="NULL"/>
    <s v="8208032949"/>
    <d v="1982-08-03T00:00:00"/>
    <s v="NULL"/>
    <n v="0"/>
    <x v="0"/>
    <s v=""/>
    <s v=""/>
    <s v=""/>
    <n v="0"/>
    <n v="0"/>
    <x v="0"/>
  </r>
  <r>
    <s v="7789597"/>
    <d v="2023-12-31T00:00:00"/>
    <n v="157890.5"/>
    <d v="2022-08-09T00:00:00"/>
    <x v="0"/>
    <s v="0 delayed payments"/>
    <s v="0.2245"/>
    <n v="2"/>
    <n v="6908091991"/>
    <n v="6908091991"/>
    <s v="NULL"/>
    <s v="NULL"/>
    <s v="6908091991"/>
    <d v="1969-08-09T00:00:00"/>
    <s v="6908091991"/>
    <n v="0"/>
    <x v="0"/>
    <s v=""/>
    <s v=""/>
    <s v=""/>
    <n v="0"/>
    <n v="0"/>
    <x v="0"/>
  </r>
  <r>
    <s v="7789639"/>
    <d v="2023-12-31T00:00:00"/>
    <n v="175529.38"/>
    <d v="2022-08-12T00:00:00"/>
    <x v="0"/>
    <s v="0 delayed payments"/>
    <s v="0.1905"/>
    <n v="1"/>
    <n v="6212165978"/>
    <n v="6212165978"/>
    <s v="NULL"/>
    <s v="NULL"/>
    <s v="6212165978"/>
    <d v="1962-12-16T00:00:00"/>
    <s v="NULL"/>
    <n v="0"/>
    <x v="0"/>
    <s v=""/>
    <s v=""/>
    <s v=""/>
    <n v="0"/>
    <n v="0"/>
    <x v="0"/>
  </r>
  <r>
    <s v="7789654"/>
    <d v="2023-12-31T00:00:00"/>
    <n v="5465.62"/>
    <d v="2022-08-12T00:00:00"/>
    <x v="0"/>
    <s v="0 delayed payments"/>
    <s v="0.2445"/>
    <n v="2"/>
    <n v="7402060722"/>
    <n v="7402060722"/>
    <s v="NULL"/>
    <s v="NULL"/>
    <s v="7402060722"/>
    <d v="1974-02-06T00:00:00"/>
    <s v="7402060722"/>
    <n v="0"/>
    <x v="0"/>
    <s v=""/>
    <s v=""/>
    <s v=""/>
    <n v="0"/>
    <n v="0"/>
    <x v="0"/>
  </r>
  <r>
    <s v="7789670"/>
    <d v="2023-12-31T00:00:00"/>
    <n v="100432.3"/>
    <d v="2022-08-31T00:00:00"/>
    <x v="0"/>
    <s v="0 delayed payments"/>
    <s v="0.2770"/>
    <n v="1"/>
    <n v="6204185182"/>
    <n v="6204185182"/>
    <s v="NULL"/>
    <s v="NULL"/>
    <s v="6204185182"/>
    <d v="1962-04-18T00:00:00"/>
    <s v="NULL"/>
    <n v="0"/>
    <x v="0"/>
    <s v=""/>
    <s v=""/>
    <s v=""/>
    <n v="0"/>
    <n v="0"/>
    <x v="0"/>
  </r>
  <r>
    <s v="7789696"/>
    <d v="2023-12-31T00:00:00"/>
    <n v="357697.63"/>
    <d v="2022-08-09T00:00:00"/>
    <x v="0"/>
    <s v="0 delayed payments"/>
    <s v="0.2745"/>
    <n v="2"/>
    <n v="9001083568"/>
    <n v="9001083568"/>
    <s v="NULL"/>
    <s v="NULL"/>
    <s v="9001083568"/>
    <d v="1990-01-08T00:00:00"/>
    <s v="9001083568"/>
    <n v="0"/>
    <x v="0"/>
    <s v=""/>
    <s v=""/>
    <s v=""/>
    <n v="0"/>
    <n v="0"/>
    <x v="0"/>
  </r>
  <r>
    <s v="7789787"/>
    <d v="2023-12-31T00:00:00"/>
    <n v="23865.83"/>
    <d v="2022-08-25T00:00:00"/>
    <x v="0"/>
    <s v="0 delayed payments"/>
    <s v="0.2445"/>
    <n v="2"/>
    <n v="8804266941"/>
    <n v="8804266941"/>
    <s v="NULL"/>
    <s v="NULL"/>
    <s v="8804266941"/>
    <d v="1988-04-26T00:00:00"/>
    <s v="8804266941"/>
    <n v="0"/>
    <x v="0"/>
    <s v=""/>
    <s v=""/>
    <s v=""/>
    <n v="0"/>
    <n v="0"/>
    <x v="0"/>
  </r>
  <r>
    <s v="7789852"/>
    <d v="2023-12-31T00:00:00"/>
    <n v="291278.52"/>
    <d v="2022-08-09T00:00:00"/>
    <x v="0"/>
    <s v="0 delayed payments"/>
    <s v="0.1635"/>
    <n v="1"/>
    <n v="8401113256"/>
    <n v="8401113256"/>
    <s v="NULL"/>
    <s v="NULL"/>
    <s v="8401113256"/>
    <d v="1984-01-11T00:00:00"/>
    <s v="NULL"/>
    <n v="0"/>
    <x v="0"/>
    <s v=""/>
    <s v=""/>
    <s v=""/>
    <n v="0"/>
    <n v="0"/>
    <x v="0"/>
  </r>
  <r>
    <s v="7789910"/>
    <d v="2023-12-31T00:00:00"/>
    <n v="70041.399999999994"/>
    <d v="2022-08-10T00:00:00"/>
    <x v="0"/>
    <s v="0 delayed payments"/>
    <s v="0.2645"/>
    <n v="1"/>
    <n v="10176790"/>
    <n v="10176790"/>
    <s v="NULL"/>
    <s v="NULL"/>
    <s v="10176790"/>
    <d v="2000-10-17T00:00:00"/>
    <s v="NULL"/>
    <n v="0"/>
    <x v="0"/>
    <s v=""/>
    <s v=""/>
    <s v=""/>
    <n v="0"/>
    <n v="0"/>
    <x v="0"/>
  </r>
  <r>
    <s v="7790033"/>
    <d v="2023-12-31T00:00:00"/>
    <n v="62785.08"/>
    <d v="2022-08-09T00:00:00"/>
    <x v="0"/>
    <s v="0 delayed payments"/>
    <s v="0.2045"/>
    <n v="1"/>
    <n v="6703315199"/>
    <n v="6703315199"/>
    <s v="NULL"/>
    <s v="NULL"/>
    <s v="6703315199"/>
    <d v="1967-03-31T00:00:00"/>
    <s v="NULL"/>
    <n v="0"/>
    <x v="0"/>
    <s v=""/>
    <s v=""/>
    <s v=""/>
    <n v="0"/>
    <n v="0"/>
    <x v="0"/>
  </r>
  <r>
    <s v="7790074"/>
    <d v="2023-12-31T00:00:00"/>
    <n v="107027.87"/>
    <d v="2022-08-10T00:00:00"/>
    <x v="0"/>
    <s v="0 delayed payments"/>
    <s v="0.2105"/>
    <n v="1"/>
    <n v="6403075911"/>
    <n v="6403075911"/>
    <s v="NULL"/>
    <s v="NULL"/>
    <s v="6403075911"/>
    <d v="1964-03-07T00:00:00"/>
    <s v="NULL"/>
    <n v="0"/>
    <x v="0"/>
    <s v=""/>
    <s v=""/>
    <s v=""/>
    <n v="0"/>
    <n v="0"/>
    <x v="0"/>
  </r>
  <r>
    <s v="7790090"/>
    <d v="2023-12-31T00:00:00"/>
    <n v="44659.040000000001"/>
    <d v="2022-08-25T00:00:00"/>
    <x v="0"/>
    <s v="0 delayed payments"/>
    <s v="0.1645"/>
    <n v="1"/>
    <n v="110041217"/>
    <n v="110041217"/>
    <s v="NULL"/>
    <s v="NULL"/>
    <s v="110041217"/>
    <d v="2001-10-04T00:00:00"/>
    <s v="NULL"/>
    <n v="0"/>
    <x v="0"/>
    <s v=""/>
    <s v=""/>
    <s v=""/>
    <n v="0"/>
    <n v="0"/>
    <x v="0"/>
  </r>
  <r>
    <s v="7790215"/>
    <d v="2023-12-31T00:00:00"/>
    <n v="147335.09"/>
    <d v="2022-08-12T00:00:00"/>
    <x v="0"/>
    <s v="1 delayed payment"/>
    <s v="0.1645"/>
    <n v="1"/>
    <n v="9301127438"/>
    <n v="9301127438"/>
    <s v="NULL"/>
    <s v="NULL"/>
    <s v="9301127438"/>
    <d v="1993-01-12T00:00:00"/>
    <s v="NULL"/>
    <n v="0"/>
    <x v="0"/>
    <s v=""/>
    <s v=""/>
    <s v=""/>
    <n v="0"/>
    <n v="0"/>
    <x v="0"/>
  </r>
  <r>
    <s v="7790439"/>
    <d v="2023-12-31T00:00:00"/>
    <n v="237363.18"/>
    <d v="2022-08-11T00:00:00"/>
    <x v="0"/>
    <s v="0 delayed payments"/>
    <s v="0.1170"/>
    <n v="1"/>
    <n v="9210222403"/>
    <n v="9210222403"/>
    <s v="NULL"/>
    <s v="NULL"/>
    <s v="9210222403"/>
    <d v="1992-10-22T00:00:00"/>
    <s v="NULL"/>
    <n v="0"/>
    <x v="0"/>
    <s v=""/>
    <s v=""/>
    <s v=""/>
    <n v="0"/>
    <n v="0"/>
    <x v="0"/>
  </r>
  <r>
    <s v="7790488"/>
    <d v="2023-12-31T00:00:00"/>
    <n v="136475.73000000001"/>
    <d v="2022-08-12T00:00:00"/>
    <x v="0"/>
    <s v="0 delayed payments"/>
    <s v="0.2345"/>
    <n v="2"/>
    <n v="8909164041"/>
    <n v="8909164041"/>
    <s v="NULL"/>
    <s v="NULL"/>
    <s v="8909164041"/>
    <d v="1989-09-16T00:00:00"/>
    <s v="8909164041"/>
    <n v="0"/>
    <x v="0"/>
    <s v=""/>
    <s v=""/>
    <s v=""/>
    <n v="0"/>
    <n v="0"/>
    <x v="0"/>
  </r>
  <r>
    <s v="7790561"/>
    <d v="2023-12-31T00:00:00"/>
    <n v="253126.55"/>
    <d v="2022-08-17T00:00:00"/>
    <x v="0"/>
    <s v="0 delayed payments"/>
    <s v="0.1900"/>
    <n v="1"/>
    <n v="9801243081"/>
    <n v="9801243081"/>
    <s v="NULL"/>
    <s v="NULL"/>
    <s v="9801243081"/>
    <d v="1998-01-24T00:00:00"/>
    <s v="NULL"/>
    <n v="0"/>
    <x v="0"/>
    <s v=""/>
    <s v=""/>
    <s v=""/>
    <n v="0"/>
    <n v="0"/>
    <x v="0"/>
  </r>
  <r>
    <s v="7790595"/>
    <d v="2023-12-31T00:00:00"/>
    <n v="60002.54"/>
    <d v="2022-08-11T00:00:00"/>
    <x v="0"/>
    <s v="4 delayed payments"/>
    <s v="0.2770"/>
    <n v="1"/>
    <n v="10096493"/>
    <n v="10096493"/>
    <s v="NULL"/>
    <s v="NULL"/>
    <s v="10096493"/>
    <d v="2000-10-09T00:00:00"/>
    <s v="NULL"/>
    <n v="0"/>
    <x v="0"/>
    <s v=""/>
    <s v=""/>
    <s v=""/>
    <n v="0"/>
    <n v="0"/>
    <x v="0"/>
  </r>
  <r>
    <s v="7790637"/>
    <d v="2023-12-31T00:00:00"/>
    <n v="81477.45"/>
    <d v="2022-08-24T00:00:00"/>
    <x v="0"/>
    <s v="0 delayed payments"/>
    <s v="0.2645"/>
    <n v="1"/>
    <n v="8607045526"/>
    <n v="8607045526"/>
    <s v="NULL"/>
    <s v="NULL"/>
    <s v="8607045526"/>
    <d v="1986-07-04T00:00:00"/>
    <s v="NULL"/>
    <n v="0"/>
    <x v="0"/>
    <s v=""/>
    <s v=""/>
    <s v=""/>
    <n v="0"/>
    <n v="0"/>
    <x v="0"/>
  </r>
  <r>
    <s v="7790678"/>
    <d v="2023-12-31T00:00:00"/>
    <n v="289068.46000000002"/>
    <d v="2022-08-10T00:00:00"/>
    <x v="0"/>
    <s v="0 delayed payments"/>
    <s v="0.1735"/>
    <n v="1"/>
    <n v="9612086356"/>
    <n v="9612086356"/>
    <s v="NULL"/>
    <s v="NULL"/>
    <s v="9612086356"/>
    <d v="1996-12-08T00:00:00"/>
    <s v="NULL"/>
    <n v="0"/>
    <x v="0"/>
    <s v=""/>
    <s v=""/>
    <s v=""/>
    <n v="0"/>
    <n v="0"/>
    <x v="0"/>
  </r>
  <r>
    <s v="7790702"/>
    <d v="2023-12-31T00:00:00"/>
    <n v="196953.69"/>
    <d v="2022-08-15T00:00:00"/>
    <x v="0"/>
    <s v="0 delayed payments"/>
    <s v="0.2895"/>
    <n v="1"/>
    <n v="8102035113"/>
    <n v="8102035113"/>
    <s v="NULL"/>
    <s v="NULL"/>
    <s v="8102035113"/>
    <d v="1981-02-03T00:00:00"/>
    <s v="NULL"/>
    <n v="0"/>
    <x v="0"/>
    <s v=""/>
    <s v=""/>
    <s v=""/>
    <n v="0"/>
    <n v="0"/>
    <x v="0"/>
  </r>
  <r>
    <s v="7790728"/>
    <d v="2023-12-31T00:00:00"/>
    <n v="58381.19"/>
    <d v="2022-08-11T00:00:00"/>
    <x v="0"/>
    <s v="0 delayed payments"/>
    <s v="0.2045"/>
    <n v="1"/>
    <n v="9001033597"/>
    <n v="9001033597"/>
    <s v="NULL"/>
    <s v="NULL"/>
    <s v="9001033597"/>
    <d v="1990-01-03T00:00:00"/>
    <s v="NULL"/>
    <n v="0"/>
    <x v="0"/>
    <s v=""/>
    <s v=""/>
    <s v=""/>
    <n v="0"/>
    <n v="0"/>
    <x v="0"/>
  </r>
  <r>
    <s v="7790736"/>
    <d v="2023-12-31T00:00:00"/>
    <n v="285179.31"/>
    <d v="2022-08-11T00:00:00"/>
    <x v="0"/>
    <s v="0 delayed payments"/>
    <s v="0.1635"/>
    <n v="1"/>
    <n v="7205245702"/>
    <n v="7205245702"/>
    <s v="NULL"/>
    <s v="NULL"/>
    <s v="7205245702"/>
    <d v="1972-05-24T00:00:00"/>
    <s v="NULL"/>
    <n v="0"/>
    <x v="0"/>
    <s v=""/>
    <s v=""/>
    <s v=""/>
    <n v="0"/>
    <n v="0"/>
    <x v="0"/>
  </r>
  <r>
    <s v="7790769"/>
    <d v="2023-12-31T00:00:00"/>
    <n v="270106.46000000002"/>
    <d v="2022-08-15T00:00:00"/>
    <x v="0"/>
    <s v="0 delayed payments"/>
    <s v="0.1945"/>
    <n v="1"/>
    <n v="7100688"/>
    <n v="7100688"/>
    <s v="NULL"/>
    <s v="NULL"/>
    <s v="7100688"/>
    <d v="2000-07-10T00:00:00"/>
    <s v="NULL"/>
    <n v="0"/>
    <x v="0"/>
    <s v=""/>
    <s v=""/>
    <s v=""/>
    <n v="0"/>
    <n v="0"/>
    <x v="0"/>
  </r>
  <r>
    <s v="7790835"/>
    <d v="2023-12-31T00:00:00"/>
    <n v="133459.32"/>
    <d v="2022-08-12T00:00:00"/>
    <x v="0"/>
    <s v="0 delayed payments"/>
    <s v="0.2795"/>
    <n v="1"/>
    <n v="8208274020"/>
    <n v="8208274020"/>
    <s v="NULL"/>
    <s v="NULL"/>
    <s v="8208274020"/>
    <d v="1982-08-27T00:00:00"/>
    <s v="NULL"/>
    <n v="0"/>
    <x v="0"/>
    <s v=""/>
    <s v=""/>
    <s v=""/>
    <n v="0"/>
    <n v="0"/>
    <x v="0"/>
  </r>
  <r>
    <s v="7790934"/>
    <d v="2023-12-31T00:00:00"/>
    <n v="408660.07"/>
    <d v="2022-08-16T00:00:00"/>
    <x v="1"/>
    <s v="Frozen"/>
    <s v="0.1445"/>
    <n v="2"/>
    <n v="8212246907"/>
    <n v="8212246907"/>
    <s v="NULL"/>
    <s v="NULL"/>
    <s v="8212246907"/>
    <d v="1982-12-24T00:00:00"/>
    <s v="8212246907"/>
    <n v="0"/>
    <x v="0"/>
    <s v=""/>
    <s v=""/>
    <s v=""/>
    <n v="0"/>
    <n v="0"/>
    <x v="0"/>
  </r>
  <r>
    <s v="7790975"/>
    <d v="2023-12-31T00:00:00"/>
    <n v="482863.04"/>
    <d v="2022-08-11T00:00:00"/>
    <x v="0"/>
    <s v="0 delayed payments"/>
    <s v="0.1625"/>
    <n v="2"/>
    <n v="9804240118"/>
    <n v="9804240118"/>
    <s v="NULL"/>
    <s v="NULL"/>
    <s v="9804240118"/>
    <d v="1998-04-24T00:00:00"/>
    <s v="9804240118"/>
    <n v="0"/>
    <x v="0"/>
    <s v=""/>
    <s v=""/>
    <s v=""/>
    <n v="0"/>
    <n v="0"/>
    <x v="0"/>
  </r>
  <r>
    <s v="7790983"/>
    <d v="2023-12-31T00:00:00"/>
    <n v="98801.03"/>
    <d v="2022-08-15T00:00:00"/>
    <x v="0"/>
    <s v="0 delayed payments"/>
    <s v="0.2670"/>
    <n v="1"/>
    <n v="7902020770"/>
    <n v="7902020770"/>
    <s v="NULL"/>
    <s v="NULL"/>
    <s v="7902020770"/>
    <d v="1979-02-02T00:00:00"/>
    <s v="NULL"/>
    <n v="0"/>
    <x v="0"/>
    <s v=""/>
    <s v=""/>
    <s v=""/>
    <n v="0"/>
    <n v="0"/>
    <x v="0"/>
  </r>
  <r>
    <s v="7790991"/>
    <d v="2023-12-31T00:00:00"/>
    <n v="49417.05"/>
    <d v="2022-08-11T00:00:00"/>
    <x v="0"/>
    <s v="0 delayed payments"/>
    <s v="0.1645"/>
    <n v="1"/>
    <n v="9910131433"/>
    <n v="9910131433"/>
    <s v="NULL"/>
    <s v="NULL"/>
    <s v="9910131433"/>
    <d v="1999-10-13T00:00:00"/>
    <s v="NULL"/>
    <n v="0"/>
    <x v="0"/>
    <s v=""/>
    <s v=""/>
    <s v=""/>
    <n v="0"/>
    <n v="0"/>
    <x v="0"/>
  </r>
  <r>
    <s v="7791023"/>
    <d v="2023-12-31T00:00:00"/>
    <n v="175771.34"/>
    <d v="2022-08-19T00:00:00"/>
    <x v="0"/>
    <s v="0 delayed payments"/>
    <s v="0.2645"/>
    <n v="2"/>
    <n v="8508097154"/>
    <n v="8508097154"/>
    <s v="NULL"/>
    <s v="NULL"/>
    <s v="8508097154"/>
    <d v="1985-08-09T00:00:00"/>
    <s v="8508097154"/>
    <n v="0"/>
    <x v="0"/>
    <s v=""/>
    <s v=""/>
    <s v=""/>
    <n v="0"/>
    <n v="0"/>
    <x v="0"/>
  </r>
  <r>
    <s v="7791049"/>
    <d v="2023-12-31T00:00:00"/>
    <n v="71609.960000000006"/>
    <d v="2022-08-16T00:00:00"/>
    <x v="0"/>
    <s v="0 delayed payments"/>
    <s v="0.2770"/>
    <n v="1"/>
    <n v="7805026288"/>
    <n v="7805026288"/>
    <s v="NULL"/>
    <s v="NULL"/>
    <s v="7805026288"/>
    <d v="1978-05-02T00:00:00"/>
    <s v="NULL"/>
    <n v="0"/>
    <x v="0"/>
    <s v=""/>
    <s v=""/>
    <s v=""/>
    <n v="0"/>
    <n v="0"/>
    <x v="0"/>
  </r>
  <r>
    <s v="7791056"/>
    <d v="2023-12-31T00:00:00"/>
    <n v="133476.10999999999"/>
    <d v="2022-08-12T00:00:00"/>
    <x v="0"/>
    <s v="0 delayed payments"/>
    <s v="0.2870"/>
    <n v="1"/>
    <n v="7810260807"/>
    <n v="7810260807"/>
    <s v="NULL"/>
    <s v="NULL"/>
    <s v="7810260807"/>
    <d v="1978-10-26T00:00:00"/>
    <s v="NULL"/>
    <n v="0"/>
    <x v="0"/>
    <s v=""/>
    <s v=""/>
    <s v=""/>
    <n v="0"/>
    <n v="0"/>
    <x v="0"/>
  </r>
  <r>
    <s v="7791106"/>
    <d v="2023-12-31T00:00:00"/>
    <n v="344123.85"/>
    <d v="2022-08-12T00:00:00"/>
    <x v="0"/>
    <s v="0 delayed payments"/>
    <s v="0.1635"/>
    <n v="2"/>
    <n v="6311187808"/>
    <n v="6311187808"/>
    <s v="NULL"/>
    <s v="NULL"/>
    <s v="6311187808"/>
    <d v="1963-11-18T00:00:00"/>
    <s v="6311187808"/>
    <n v="0"/>
    <x v="0"/>
    <s v=""/>
    <s v=""/>
    <s v=""/>
    <n v="0"/>
    <n v="0"/>
    <x v="0"/>
  </r>
  <r>
    <s v="7791163"/>
    <d v="2023-12-31T00:00:00"/>
    <n v="161301.01"/>
    <d v="2022-08-22T00:00:00"/>
    <x v="0"/>
    <s v="2 delayed payments"/>
    <s v="0.2245"/>
    <n v="1"/>
    <n v="8309215559"/>
    <n v="8309215559"/>
    <s v="NULL"/>
    <s v="NULL"/>
    <s v="8309215559"/>
    <d v="1983-09-21T00:00:00"/>
    <s v="NULL"/>
    <n v="0"/>
    <x v="0"/>
    <s v=""/>
    <s v=""/>
    <s v=""/>
    <n v="0"/>
    <n v="0"/>
    <x v="0"/>
  </r>
  <r>
    <s v="7791353"/>
    <d v="2023-12-31T00:00:00"/>
    <n v="74424.23"/>
    <d v="2022-08-15T00:00:00"/>
    <x v="0"/>
    <s v="0 delayed payments"/>
    <s v="0.2345"/>
    <n v="2"/>
    <n v="6403204016"/>
    <n v="6403204016"/>
    <s v="NULL"/>
    <s v="NULL"/>
    <s v="6403204016"/>
    <d v="1964-03-20T00:00:00"/>
    <s v="6403204016"/>
    <n v="0"/>
    <x v="0"/>
    <s v=""/>
    <s v=""/>
    <s v=""/>
    <n v="0"/>
    <n v="0"/>
    <x v="0"/>
  </r>
  <r>
    <s v="7791437"/>
    <d v="2023-12-31T00:00:00"/>
    <n v="238018.09"/>
    <d v="2022-08-12T00:00:00"/>
    <x v="0"/>
    <s v="0 delayed payments"/>
    <s v="0.2895"/>
    <n v="1"/>
    <n v="8106043592"/>
    <n v="8106043592"/>
    <s v="NULL"/>
    <s v="NULL"/>
    <s v="8106043592"/>
    <d v="1981-06-04T00:00:00"/>
    <s v="NULL"/>
    <n v="0"/>
    <x v="0"/>
    <s v=""/>
    <s v=""/>
    <s v=""/>
    <n v="0"/>
    <n v="0"/>
    <x v="0"/>
  </r>
  <r>
    <s v="7791528"/>
    <d v="2023-12-31T00:00:00"/>
    <n v="69427.05"/>
    <d v="2022-09-01T00:00:00"/>
    <x v="0"/>
    <s v="0 delayed payments"/>
    <s v="0.2830"/>
    <n v="1"/>
    <n v="7210311069"/>
    <n v="7210311069"/>
    <s v="NULL"/>
    <s v="NULL"/>
    <s v="7210311069"/>
    <d v="1972-10-31T00:00:00"/>
    <s v="NULL"/>
    <n v="0"/>
    <x v="0"/>
    <s v=""/>
    <s v=""/>
    <s v=""/>
    <n v="0"/>
    <n v="0"/>
    <x v="0"/>
  </r>
  <r>
    <s v="7791742"/>
    <d v="2023-12-31T00:00:00"/>
    <n v="76427.06"/>
    <d v="2022-08-16T00:00:00"/>
    <x v="0"/>
    <s v="0 delayed payments"/>
    <s v="0.2145"/>
    <n v="1"/>
    <n v="6811031621"/>
    <n v="6811031621"/>
    <s v="NULL"/>
    <s v="NULL"/>
    <s v="6811031621"/>
    <d v="1968-11-03T00:00:00"/>
    <s v="NULL"/>
    <n v="0"/>
    <x v="0"/>
    <s v=""/>
    <s v=""/>
    <s v=""/>
    <n v="0"/>
    <n v="0"/>
    <x v="0"/>
  </r>
  <r>
    <s v="7791783"/>
    <d v="2023-12-31T00:00:00"/>
    <n v="199139.64"/>
    <d v="2022-08-19T00:00:00"/>
    <x v="0"/>
    <s v="0 delayed payments"/>
    <s v="0.1645"/>
    <n v="1"/>
    <n v="9008031081"/>
    <n v="9008031081"/>
    <s v="NULL"/>
    <s v="NULL"/>
    <s v="9008031081"/>
    <d v="1990-08-03T00:00:00"/>
    <s v="NULL"/>
    <n v="0"/>
    <x v="0"/>
    <s v=""/>
    <s v=""/>
    <s v=""/>
    <n v="0"/>
    <n v="0"/>
    <x v="0"/>
  </r>
  <r>
    <s v="7791866"/>
    <d v="2023-12-31T00:00:00"/>
    <n v="283318.18"/>
    <d v="2022-08-15T00:00:00"/>
    <x v="0"/>
    <s v="0 delayed payments"/>
    <s v="0.1735"/>
    <n v="1"/>
    <n v="7102247124"/>
    <n v="7102247124"/>
    <s v="NULL"/>
    <s v="NULL"/>
    <s v="7102247124"/>
    <d v="1971-02-24T00:00:00"/>
    <s v="NULL"/>
    <n v="0"/>
    <x v="0"/>
    <s v=""/>
    <s v=""/>
    <s v=""/>
    <n v="0"/>
    <n v="0"/>
    <x v="0"/>
  </r>
  <r>
    <s v="7791890"/>
    <d v="2023-12-31T00:00:00"/>
    <n v="177196.86"/>
    <d v="2022-08-16T00:00:00"/>
    <x v="0"/>
    <s v="1 delayed payment"/>
    <s v="0.2645"/>
    <n v="1"/>
    <n v="9602076631"/>
    <n v="9602076631"/>
    <s v="NULL"/>
    <s v="NULL"/>
    <s v="9602076631"/>
    <d v="1996-02-07T00:00:00"/>
    <s v="NULL"/>
    <n v="0"/>
    <x v="0"/>
    <s v=""/>
    <s v=""/>
    <s v=""/>
    <n v="0"/>
    <n v="0"/>
    <x v="0"/>
  </r>
  <r>
    <s v="7791965"/>
    <d v="2023-12-31T00:00:00"/>
    <n v="133021.19"/>
    <d v="2022-08-15T00:00:00"/>
    <x v="0"/>
    <s v="0 delayed payments"/>
    <s v="0.2870"/>
    <n v="1"/>
    <n v="9812062587"/>
    <n v="9812062587"/>
    <s v="NULL"/>
    <s v="NULL"/>
    <s v="9812062587"/>
    <d v="1998-12-06T00:00:00"/>
    <s v="NULL"/>
    <n v="0"/>
    <x v="0"/>
    <s v=""/>
    <s v=""/>
    <s v=""/>
    <n v="0"/>
    <n v="0"/>
    <x v="0"/>
  </r>
  <r>
    <s v="7792153"/>
    <d v="2023-12-31T00:00:00"/>
    <n v="233839.67"/>
    <d v="2022-08-17T00:00:00"/>
    <x v="0"/>
    <s v="0 delayed payments"/>
    <s v="0.1905"/>
    <n v="1"/>
    <n v="7712120299"/>
    <n v="7712120299"/>
    <s v="NULL"/>
    <s v="NULL"/>
    <s v="7712120299"/>
    <d v="1977-12-12T00:00:00"/>
    <s v="NULL"/>
    <n v="0"/>
    <x v="0"/>
    <s v=""/>
    <s v=""/>
    <s v=""/>
    <n v="0"/>
    <n v="0"/>
    <x v="0"/>
  </r>
  <r>
    <s v="7792195"/>
    <d v="2023-12-31T00:00:00"/>
    <n v="42475.68"/>
    <d v="2022-08-15T00:00:00"/>
    <x v="0"/>
    <s v="0 delayed payments"/>
    <s v="0.2645"/>
    <n v="1"/>
    <n v="9609189650"/>
    <n v="9609189650"/>
    <s v="NULL"/>
    <s v="NULL"/>
    <s v="9609189650"/>
    <d v="1996-09-18T00:00:00"/>
    <s v="NULL"/>
    <n v="0"/>
    <x v="0"/>
    <s v=""/>
    <s v=""/>
    <s v=""/>
    <n v="0"/>
    <n v="0"/>
    <x v="0"/>
  </r>
  <r>
    <s v="7792401"/>
    <d v="2023-12-31T00:00:00"/>
    <n v="249471.91"/>
    <d v="2022-08-19T00:00:00"/>
    <x v="0"/>
    <s v="0 delayed payments"/>
    <s v="0.1735"/>
    <n v="1"/>
    <n v="9911107085"/>
    <n v="9911107085"/>
    <s v="NULL"/>
    <s v="NULL"/>
    <s v="9911107085"/>
    <d v="1999-11-10T00:00:00"/>
    <s v="NULL"/>
    <n v="0"/>
    <x v="0"/>
    <s v=""/>
    <s v=""/>
    <s v=""/>
    <n v="0"/>
    <n v="0"/>
    <x v="0"/>
  </r>
  <r>
    <s v="7792427"/>
    <d v="2023-12-31T00:00:00"/>
    <n v="67968.259999999995"/>
    <d v="2022-08-15T00:00:00"/>
    <x v="0"/>
    <s v="0 delayed payments"/>
    <s v="0.1645"/>
    <n v="1"/>
    <n v="6072631"/>
    <n v="6072631"/>
    <s v="NULL"/>
    <s v="NULL"/>
    <s v="6072631"/>
    <d v="2000-06-07T00:00:00"/>
    <s v="NULL"/>
    <n v="0"/>
    <x v="0"/>
    <s v=""/>
    <s v=""/>
    <s v=""/>
    <n v="0"/>
    <n v="0"/>
    <x v="0"/>
  </r>
  <r>
    <s v="7792484"/>
    <d v="2023-12-31T00:00:00"/>
    <n v="331847.03999999998"/>
    <d v="2022-10-06T00:00:00"/>
    <x v="0"/>
    <s v="0 delayed payments"/>
    <s v="0.2345"/>
    <n v="2"/>
    <n v="8501158508"/>
    <n v="8501158508"/>
    <s v="NULL"/>
    <s v="NULL"/>
    <s v="8501158508"/>
    <d v="1985-01-15T00:00:00"/>
    <s v="8501158508"/>
    <n v="0"/>
    <x v="0"/>
    <s v=""/>
    <s v=""/>
    <s v=""/>
    <n v="0"/>
    <n v="0"/>
    <x v="0"/>
  </r>
  <r>
    <s v="7792526"/>
    <d v="2023-12-31T00:00:00"/>
    <n v="292879.42"/>
    <d v="2022-08-18T00:00:00"/>
    <x v="0"/>
    <s v="0 delayed payments"/>
    <s v="0.2145"/>
    <n v="1"/>
    <n v="8106157160"/>
    <n v="8106157160"/>
    <s v="NULL"/>
    <s v="NULL"/>
    <s v="8106157160"/>
    <d v="1981-06-15T00:00:00"/>
    <s v="NULL"/>
    <n v="0"/>
    <x v="0"/>
    <s v=""/>
    <s v=""/>
    <s v=""/>
    <n v="0"/>
    <n v="0"/>
    <x v="0"/>
  </r>
  <r>
    <s v="7792534"/>
    <d v="2023-12-31T00:00:00"/>
    <n v="494633"/>
    <d v="2022-08-22T00:00:00"/>
    <x v="0"/>
    <s v="1 delayed payment"/>
    <s v="0.2005"/>
    <n v="2"/>
    <n v="7509234733"/>
    <n v="7509234733"/>
    <s v="NULL"/>
    <s v="NULL"/>
    <s v="7509234733"/>
    <d v="1975-09-23T00:00:00"/>
    <s v="7509234733"/>
    <n v="0"/>
    <x v="0"/>
    <s v=""/>
    <s v=""/>
    <s v=""/>
    <n v="0"/>
    <n v="0"/>
    <x v="0"/>
  </r>
  <r>
    <s v="7792674"/>
    <d v="2023-12-31T00:00:00"/>
    <n v="291101.94"/>
    <d v="2022-08-23T00:00:00"/>
    <x v="0"/>
    <s v="0 delayed payments"/>
    <s v="0.1905"/>
    <n v="1"/>
    <n v="12027579"/>
    <n v="12027579"/>
    <s v="NULL"/>
    <s v="NULL"/>
    <s v="12027579"/>
    <d v="2000-12-02T00:00:00"/>
    <s v="NULL"/>
    <n v="0"/>
    <x v="0"/>
    <s v=""/>
    <s v=""/>
    <s v=""/>
    <n v="0"/>
    <n v="0"/>
    <x v="0"/>
  </r>
  <r>
    <s v="7792682"/>
    <d v="2023-12-31T00:00:00"/>
    <n v="291167.45"/>
    <d v="2022-08-22T00:00:00"/>
    <x v="0"/>
    <s v="1 delayed payment"/>
    <s v="0.1635"/>
    <n v="1"/>
    <n v="9203276382"/>
    <n v="9203276382"/>
    <s v="NULL"/>
    <s v="NULL"/>
    <s v="9203276382"/>
    <d v="1992-03-27T00:00:00"/>
    <s v="NULL"/>
    <n v="0"/>
    <x v="0"/>
    <s v=""/>
    <s v=""/>
    <s v=""/>
    <n v="0"/>
    <n v="0"/>
    <x v="0"/>
  </r>
  <r>
    <s v="7792708"/>
    <d v="2023-12-31T00:00:00"/>
    <n v="47087.77"/>
    <d v="2022-08-17T00:00:00"/>
    <x v="0"/>
    <s v="0 delayed payments"/>
    <s v="0.2770"/>
    <n v="1"/>
    <n v="7012116187"/>
    <n v="7012116187"/>
    <s v="NULL"/>
    <s v="NULL"/>
    <s v="7012116187"/>
    <d v="1970-12-11T00:00:00"/>
    <s v="NULL"/>
    <n v="0"/>
    <x v="0"/>
    <s v=""/>
    <s v=""/>
    <s v=""/>
    <n v="0"/>
    <n v="0"/>
    <x v="0"/>
  </r>
  <r>
    <s v="7792724"/>
    <d v="2023-12-31T00:00:00"/>
    <n v="154306.26999999999"/>
    <d v="2022-08-18T00:00:00"/>
    <x v="0"/>
    <s v="0 delayed payments"/>
    <s v="0.2005"/>
    <n v="1"/>
    <n v="9201246452"/>
    <n v="9201246452"/>
    <s v="NULL"/>
    <s v="NULL"/>
    <s v="9201246452"/>
    <d v="1992-01-24T00:00:00"/>
    <s v="NULL"/>
    <n v="0"/>
    <x v="0"/>
    <s v=""/>
    <s v=""/>
    <s v=""/>
    <n v="0"/>
    <n v="0"/>
    <x v="0"/>
  </r>
  <r>
    <s v="7792807"/>
    <d v="2023-12-31T00:00:00"/>
    <n v="93617.65"/>
    <d v="2022-08-18T00:00:00"/>
    <x v="1"/>
    <s v="Frozen"/>
    <s v="0.2170"/>
    <n v="1"/>
    <n v="6602206234"/>
    <n v="6602206234"/>
    <s v="NULL"/>
    <s v="NULL"/>
    <s v="6602206234"/>
    <d v="1966-02-20T00:00:00"/>
    <s v="NULL"/>
    <n v="0"/>
    <x v="0"/>
    <s v=""/>
    <s v=""/>
    <s v=""/>
    <n v="0"/>
    <n v="0"/>
    <x v="0"/>
  </r>
  <r>
    <s v="7792849"/>
    <d v="2023-12-31T00:00:00"/>
    <n v="47922.42"/>
    <d v="2022-08-16T00:00:00"/>
    <x v="0"/>
    <s v="0 delayed payments"/>
    <s v="0.2770"/>
    <n v="1"/>
    <n v="8201134023"/>
    <n v="8201134023"/>
    <s v="NULL"/>
    <s v="NULL"/>
    <s v="8201134023"/>
    <d v="1982-01-13T00:00:00"/>
    <s v="NULL"/>
    <n v="0"/>
    <x v="0"/>
    <s v=""/>
    <s v=""/>
    <s v=""/>
    <n v="0"/>
    <n v="0"/>
    <x v="0"/>
  </r>
  <r>
    <s v="7792898"/>
    <d v="2023-12-31T00:00:00"/>
    <n v="101974.02"/>
    <d v="2022-08-18T00:00:00"/>
    <x v="0"/>
    <s v="0 delayed payments"/>
    <s v="0.2345"/>
    <n v="2"/>
    <n v="9901163239"/>
    <n v="9901163239"/>
    <s v="NULL"/>
    <s v="NULL"/>
    <s v="9901163239"/>
    <d v="1999-01-16T00:00:00"/>
    <s v="9901163239"/>
    <n v="0"/>
    <x v="0"/>
    <s v=""/>
    <s v=""/>
    <s v=""/>
    <n v="0"/>
    <n v="0"/>
    <x v="0"/>
  </r>
  <r>
    <s v="7792906"/>
    <d v="2023-12-31T00:00:00"/>
    <n v="296878.51"/>
    <d v="2022-08-16T00:00:00"/>
    <x v="0"/>
    <s v="2 delayed payments"/>
    <s v="0.2845"/>
    <n v="1"/>
    <n v="9608114816"/>
    <n v="9608114816"/>
    <s v="NULL"/>
    <s v="NULL"/>
    <s v="9608114816"/>
    <d v="1996-08-11T00:00:00"/>
    <s v="NULL"/>
    <n v="0"/>
    <x v="0"/>
    <s v=""/>
    <s v=""/>
    <s v=""/>
    <n v="0"/>
    <n v="0"/>
    <x v="0"/>
  </r>
  <r>
    <s v="7792914"/>
    <d v="2023-12-31T00:00:00"/>
    <n v="63725.41"/>
    <d v="2022-08-16T00:00:00"/>
    <x v="0"/>
    <s v="0 delayed payments"/>
    <s v="0.2705"/>
    <n v="2"/>
    <n v="7109220637"/>
    <n v="7109220637"/>
    <s v="NULL"/>
    <s v="NULL"/>
    <s v="7109220637"/>
    <d v="1971-09-22T00:00:00"/>
    <s v="7109220637"/>
    <n v="0"/>
    <x v="0"/>
    <s v=""/>
    <s v=""/>
    <s v=""/>
    <n v="0"/>
    <n v="0"/>
    <x v="0"/>
  </r>
  <r>
    <s v="7793029"/>
    <d v="2023-12-31T00:00:00"/>
    <n v="455419.48"/>
    <d v="2022-08-16T00:00:00"/>
    <x v="0"/>
    <s v="4 delayed payments"/>
    <s v="0.2745"/>
    <n v="2"/>
    <n v="7704284103"/>
    <n v="7704284103"/>
    <s v="NULL"/>
    <s v="NULL"/>
    <s v="7704284103"/>
    <d v="1977-04-28T00:00:00"/>
    <s v="7704284103"/>
    <n v="0"/>
    <x v="0"/>
    <s v=""/>
    <s v=""/>
    <s v=""/>
    <n v="0"/>
    <n v="0"/>
    <x v="0"/>
  </r>
  <r>
    <s v="7793060"/>
    <d v="2023-12-31T00:00:00"/>
    <n v="292318.99"/>
    <d v="2022-08-16T00:00:00"/>
    <x v="0"/>
    <s v="0 delayed payments"/>
    <s v="0.1635"/>
    <n v="1"/>
    <n v="8209154031"/>
    <n v="8209154031"/>
    <s v="NULL"/>
    <s v="NULL"/>
    <s v="8209154031"/>
    <d v="1982-09-15T00:00:00"/>
    <s v="NULL"/>
    <n v="0"/>
    <x v="0"/>
    <s v=""/>
    <s v=""/>
    <s v=""/>
    <n v="0"/>
    <n v="0"/>
    <x v="0"/>
  </r>
  <r>
    <s v="7793102"/>
    <d v="2023-12-31T00:00:00"/>
    <n v="464649.84"/>
    <d v="2022-08-18T00:00:00"/>
    <x v="0"/>
    <s v="0 delayed payments"/>
    <s v="0.1845"/>
    <n v="2"/>
    <n v="9007243901"/>
    <n v="9007243901"/>
    <s v="NULL"/>
    <s v="NULL"/>
    <s v="9007243901"/>
    <d v="1990-07-24T00:00:00"/>
    <s v="9007243901"/>
    <n v="0"/>
    <x v="0"/>
    <s v=""/>
    <s v=""/>
    <s v=""/>
    <n v="0"/>
    <n v="0"/>
    <x v="0"/>
  </r>
  <r>
    <s v="7793136"/>
    <d v="2023-12-31T00:00:00"/>
    <n v="91121.16"/>
    <d v="2022-08-23T00:00:00"/>
    <x v="0"/>
    <s v="0 delayed payments"/>
    <s v="0.2005"/>
    <n v="2"/>
    <n v="7606309206"/>
    <n v="7606309206"/>
    <s v="NULL"/>
    <s v="NULL"/>
    <s v="7606309206"/>
    <d v="1976-06-30T00:00:00"/>
    <s v="7606309206"/>
    <n v="0"/>
    <x v="0"/>
    <s v=""/>
    <s v=""/>
    <s v=""/>
    <n v="0"/>
    <n v="0"/>
    <x v="0"/>
  </r>
  <r>
    <s v="7793144"/>
    <d v="2023-12-31T00:00:00"/>
    <n v="256703.74"/>
    <d v="2022-08-18T00:00:00"/>
    <x v="0"/>
    <s v="0 delayed payments"/>
    <s v="0.2545"/>
    <n v="1"/>
    <n v="9401307815"/>
    <n v="9401307815"/>
    <s v="NULL"/>
    <s v="NULL"/>
    <s v="9401307815"/>
    <d v="1994-01-30T00:00:00"/>
    <s v="NULL"/>
    <n v="0"/>
    <x v="0"/>
    <s v=""/>
    <s v=""/>
    <s v=""/>
    <n v="0"/>
    <n v="0"/>
    <x v="0"/>
  </r>
  <r>
    <s v="7793268"/>
    <d v="2023-12-31T00:00:00"/>
    <n v="287226.39"/>
    <d v="2022-08-17T00:00:00"/>
    <x v="0"/>
    <s v="0 delayed payments"/>
    <s v="0.1635"/>
    <n v="1"/>
    <n v="8401259174"/>
    <n v="8401259174"/>
    <s v="NULL"/>
    <s v="NULL"/>
    <s v="8401259174"/>
    <d v="1984-01-25T00:00:00"/>
    <s v="NULL"/>
    <n v="0"/>
    <x v="0"/>
    <s v=""/>
    <s v=""/>
    <s v=""/>
    <n v="0"/>
    <n v="0"/>
    <x v="0"/>
  </r>
  <r>
    <s v="7793391"/>
    <d v="2023-12-31T00:00:00"/>
    <n v="254496.82"/>
    <d v="2022-08-22T00:00:00"/>
    <x v="0"/>
    <s v="1 delayed payment"/>
    <s v="0.2245"/>
    <n v="2"/>
    <n v="6702062412"/>
    <n v="6702062412"/>
    <s v="NULL"/>
    <s v="NULL"/>
    <s v="6702062412"/>
    <d v="1967-02-06T00:00:00"/>
    <s v="6702062412"/>
    <n v="0"/>
    <x v="0"/>
    <s v=""/>
    <s v=""/>
    <s v=""/>
    <n v="0"/>
    <n v="0"/>
    <x v="0"/>
  </r>
  <r>
    <s v="7793433"/>
    <d v="2023-12-31T00:00:00"/>
    <n v="48310.43"/>
    <d v="2022-08-17T00:00:00"/>
    <x v="0"/>
    <s v="0 delayed payments"/>
    <s v="0.2245"/>
    <n v="1"/>
    <n v="9211042495"/>
    <n v="9211042495"/>
    <s v="NULL"/>
    <s v="NULL"/>
    <s v="9211042495"/>
    <d v="1992-11-04T00:00:00"/>
    <s v="NULL"/>
    <n v="0"/>
    <x v="0"/>
    <s v=""/>
    <s v=""/>
    <s v=""/>
    <n v="0"/>
    <n v="0"/>
    <x v="0"/>
  </r>
  <r>
    <s v="7793532"/>
    <d v="2023-12-31T00:00:00"/>
    <n v="284292.67"/>
    <d v="2022-08-18T00:00:00"/>
    <x v="0"/>
    <s v="0 delayed payments"/>
    <s v="0.1945"/>
    <n v="1"/>
    <n v="9306185670"/>
    <n v="9306185670"/>
    <s v="NULL"/>
    <s v="NULL"/>
    <s v="9306185670"/>
    <d v="1993-06-18T00:00:00"/>
    <s v="NULL"/>
    <n v="0"/>
    <x v="0"/>
    <s v=""/>
    <s v=""/>
    <s v=""/>
    <n v="0"/>
    <n v="0"/>
    <x v="0"/>
  </r>
  <r>
    <s v="7793714"/>
    <d v="2023-12-31T00:00:00"/>
    <n v="292307.28999999998"/>
    <d v="2022-08-19T00:00:00"/>
    <x v="0"/>
    <s v="0 delayed payments"/>
    <s v="0.2145"/>
    <n v="1"/>
    <n v="8101299074"/>
    <n v="8101299074"/>
    <s v="NULL"/>
    <s v="NULL"/>
    <s v="8101299074"/>
    <d v="1981-01-29T00:00:00"/>
    <s v="NULL"/>
    <n v="0"/>
    <x v="0"/>
    <s v=""/>
    <s v=""/>
    <s v=""/>
    <n v="0"/>
    <n v="0"/>
    <x v="0"/>
  </r>
  <r>
    <s v="7793730"/>
    <d v="2023-12-31T00:00:00"/>
    <n v="295941.40000000002"/>
    <d v="2022-08-23T00:00:00"/>
    <x v="0"/>
    <s v="0 delayed payments"/>
    <s v="0.1645"/>
    <n v="1"/>
    <n v="6015739"/>
    <n v="6015739"/>
    <s v="NULL"/>
    <s v="NULL"/>
    <s v="6015739"/>
    <d v="2000-06-01T00:00:00"/>
    <s v="NULL"/>
    <n v="0"/>
    <x v="0"/>
    <s v=""/>
    <s v=""/>
    <s v=""/>
    <n v="0"/>
    <n v="0"/>
    <x v="0"/>
  </r>
  <r>
    <s v="7793912"/>
    <d v="2023-12-31T00:00:00"/>
    <n v="63172.51"/>
    <d v="2022-08-23T00:00:00"/>
    <x v="0"/>
    <s v="1 delayed payment"/>
    <s v="0.2770"/>
    <n v="1"/>
    <n v="7210174392"/>
    <n v="7210174392"/>
    <s v="NULL"/>
    <s v="NULL"/>
    <s v="7210174392"/>
    <d v="1972-10-17T00:00:00"/>
    <s v="NULL"/>
    <n v="0"/>
    <x v="0"/>
    <s v=""/>
    <s v=""/>
    <s v=""/>
    <n v="0"/>
    <n v="0"/>
    <x v="0"/>
  </r>
  <r>
    <s v="7793953"/>
    <d v="2023-12-31T00:00:00"/>
    <n v="491089.88"/>
    <d v="2022-08-18T00:00:00"/>
    <x v="0"/>
    <s v="0 delayed payments"/>
    <s v="0.1845"/>
    <n v="2"/>
    <n v="7701126240"/>
    <n v="7701126240"/>
    <s v="NULL"/>
    <s v="NULL"/>
    <s v="7701126240"/>
    <d v="1977-01-12T00:00:00"/>
    <s v="7701126240"/>
    <n v="0"/>
    <x v="0"/>
    <s v=""/>
    <s v=""/>
    <s v=""/>
    <n v="0"/>
    <n v="0"/>
    <x v="0"/>
  </r>
  <r>
    <s v="7793987"/>
    <d v="2023-12-31T00:00:00"/>
    <n v="498040.82"/>
    <d v="2022-08-22T00:00:00"/>
    <x v="0"/>
    <s v="3 delayed payments"/>
    <s v="0.0950"/>
    <n v="2"/>
    <n v="9602088214"/>
    <n v="9602088214"/>
    <s v="NULL"/>
    <s v="NULL"/>
    <s v="9602088214"/>
    <d v="1996-02-08T00:00:00"/>
    <s v="9602088214"/>
    <n v="0"/>
    <x v="0"/>
    <s v=""/>
    <s v=""/>
    <s v=""/>
    <n v="0"/>
    <n v="0"/>
    <x v="0"/>
  </r>
  <r>
    <s v="7793995"/>
    <d v="2023-12-31T00:00:00"/>
    <n v="61091.32"/>
    <d v="2022-08-22T00:00:00"/>
    <x v="0"/>
    <s v="0 delayed payments"/>
    <s v="0.2770"/>
    <n v="1"/>
    <n v="6907271180"/>
    <n v="6907271180"/>
    <s v="NULL"/>
    <s v="NULL"/>
    <s v="6907271180"/>
    <d v="1969-07-27T00:00:00"/>
    <s v="NULL"/>
    <n v="0"/>
    <x v="0"/>
    <s v=""/>
    <s v=""/>
    <s v=""/>
    <n v="0"/>
    <n v="0"/>
    <x v="0"/>
  </r>
  <r>
    <s v="7794043"/>
    <d v="2023-12-31T00:00:00"/>
    <n v="156458.95000000001"/>
    <d v="2022-08-18T00:00:00"/>
    <x v="0"/>
    <s v="0 delayed payments"/>
    <s v="0.2645"/>
    <n v="1"/>
    <n v="9310290292"/>
    <n v="9310290292"/>
    <s v="NULL"/>
    <s v="NULL"/>
    <s v="9310290292"/>
    <d v="1993-10-29T00:00:00"/>
    <s v="NULL"/>
    <n v="0"/>
    <x v="0"/>
    <s v=""/>
    <s v=""/>
    <s v=""/>
    <n v="0"/>
    <n v="0"/>
    <x v="0"/>
  </r>
  <r>
    <s v="7794050"/>
    <d v="2023-12-31T00:00:00"/>
    <n v="154046.35999999999"/>
    <d v="2022-08-18T00:00:00"/>
    <x v="0"/>
    <s v="0 delayed payments"/>
    <s v="0.1645"/>
    <n v="1"/>
    <n v="9201205268"/>
    <n v="9201205268"/>
    <s v="NULL"/>
    <s v="NULL"/>
    <s v="9201205268"/>
    <d v="1992-01-20T00:00:00"/>
    <s v="NULL"/>
    <n v="0"/>
    <x v="0"/>
    <s v=""/>
    <s v=""/>
    <s v=""/>
    <n v="0"/>
    <n v="0"/>
    <x v="0"/>
  </r>
  <r>
    <s v="7794076"/>
    <d v="2023-12-31T00:00:00"/>
    <n v="118017.59"/>
    <d v="2022-08-18T00:00:00"/>
    <x v="0"/>
    <s v="0 delayed payments"/>
    <s v="0.2645"/>
    <n v="2"/>
    <n v="7811018907"/>
    <n v="7811018907"/>
    <s v="NULL"/>
    <s v="NULL"/>
    <s v="7811018907"/>
    <d v="1978-11-01T00:00:00"/>
    <s v="7811018907"/>
    <n v="0"/>
    <x v="0"/>
    <s v=""/>
    <s v=""/>
    <s v=""/>
    <n v="0"/>
    <n v="0"/>
    <x v="0"/>
  </r>
  <r>
    <s v="7794142"/>
    <d v="2023-12-31T00:00:00"/>
    <n v="461278.93"/>
    <d v="2022-08-18T00:00:00"/>
    <x v="0"/>
    <s v="0 delayed payments"/>
    <s v="0.1170"/>
    <n v="2"/>
    <n v="7508153652"/>
    <n v="7508153652"/>
    <s v="NULL"/>
    <s v="NULL"/>
    <s v="7508153652"/>
    <d v="1975-08-15T00:00:00"/>
    <s v="7508153652"/>
    <n v="0"/>
    <x v="0"/>
    <s v=""/>
    <s v=""/>
    <s v=""/>
    <n v="0"/>
    <n v="0"/>
    <x v="0"/>
  </r>
  <r>
    <s v="7794159"/>
    <d v="2023-12-31T00:00:00"/>
    <n v="291421.57"/>
    <d v="2022-08-24T00:00:00"/>
    <x v="0"/>
    <s v="0 delayed payments"/>
    <s v="0.1945"/>
    <n v="1"/>
    <n v="9403040422"/>
    <n v="9403040422"/>
    <s v="NULL"/>
    <s v="NULL"/>
    <s v="9403040422"/>
    <d v="1994-03-04T00:00:00"/>
    <s v="NULL"/>
    <n v="0"/>
    <x v="0"/>
    <s v=""/>
    <s v=""/>
    <s v=""/>
    <n v="0"/>
    <n v="0"/>
    <x v="0"/>
  </r>
  <r>
    <s v="7794183"/>
    <d v="2023-12-31T00:00:00"/>
    <n v="73794.460000000006"/>
    <d v="2022-08-18T00:00:00"/>
    <x v="0"/>
    <s v="1 delayed payment"/>
    <s v="0.2770"/>
    <n v="1"/>
    <n v="9504225831"/>
    <n v="9504225831"/>
    <s v="NULL"/>
    <s v="NULL"/>
    <s v="9504225831"/>
    <d v="1995-04-22T00:00:00"/>
    <s v="NULL"/>
    <n v="0"/>
    <x v="0"/>
    <s v=""/>
    <s v=""/>
    <s v=""/>
    <n v="0"/>
    <n v="0"/>
    <x v="0"/>
  </r>
  <r>
    <s v="7794217"/>
    <d v="2023-12-31T00:00:00"/>
    <n v="295169.76"/>
    <d v="2022-08-19T00:00:00"/>
    <x v="0"/>
    <s v="0 delayed payments"/>
    <s v="0.2545"/>
    <n v="1"/>
    <n v="9309171594"/>
    <n v="9309171594"/>
    <s v="NULL"/>
    <s v="NULL"/>
    <s v="9309171594"/>
    <d v="1993-09-17T00:00:00"/>
    <s v="NULL"/>
    <n v="0"/>
    <x v="0"/>
    <s v=""/>
    <s v=""/>
    <s v=""/>
    <n v="0"/>
    <n v="0"/>
    <x v="0"/>
  </r>
  <r>
    <s v="7794274"/>
    <d v="2023-12-31T00:00:00"/>
    <n v="149842.96"/>
    <d v="2022-09-02T00:00:00"/>
    <x v="0"/>
    <s v="0 delayed payments"/>
    <s v="0.2645"/>
    <n v="2"/>
    <n v="7612123609"/>
    <n v="7612123609"/>
    <s v="NULL"/>
    <s v="NULL"/>
    <s v="7612123609"/>
    <d v="1976-12-12T00:00:00"/>
    <s v="7612123609"/>
    <n v="0"/>
    <x v="0"/>
    <s v=""/>
    <s v=""/>
    <s v=""/>
    <n v="0"/>
    <n v="0"/>
    <x v="0"/>
  </r>
  <r>
    <s v="7794316"/>
    <d v="2023-12-31T00:00:00"/>
    <n v="148024.12"/>
    <d v="2022-08-25T00:00:00"/>
    <x v="0"/>
    <s v="1 delayed payment"/>
    <s v="0.2645"/>
    <n v="1"/>
    <n v="8804247461"/>
    <n v="8804247461"/>
    <s v="NULL"/>
    <s v="NULL"/>
    <s v="8804247461"/>
    <d v="1988-04-24T00:00:00"/>
    <s v="NULL"/>
    <n v="0"/>
    <x v="0"/>
    <s v=""/>
    <s v=""/>
    <s v=""/>
    <n v="0"/>
    <n v="0"/>
    <x v="0"/>
  </r>
  <r>
    <s v="7794456"/>
    <d v="2023-12-31T00:00:00"/>
    <n v="297146.67"/>
    <d v="2022-08-22T00:00:00"/>
    <x v="0"/>
    <s v="2 delayed payments"/>
    <s v="0.2895"/>
    <n v="1"/>
    <n v="8405298616"/>
    <n v="8405298616"/>
    <s v="NULL"/>
    <s v="NULL"/>
    <s v="8405298616"/>
    <d v="1984-05-29T00:00:00"/>
    <s v="NULL"/>
    <n v="0"/>
    <x v="0"/>
    <s v=""/>
    <s v=""/>
    <s v=""/>
    <n v="0"/>
    <n v="0"/>
    <x v="0"/>
  </r>
  <r>
    <s v="7794597"/>
    <d v="2023-12-31T00:00:00"/>
    <n v="246188.39"/>
    <d v="2022-09-06T00:00:00"/>
    <x v="0"/>
    <s v="1 delayed payment"/>
    <s v="0.1735"/>
    <n v="1"/>
    <n v="9706019057"/>
    <n v="9706019057"/>
    <s v="NULL"/>
    <s v="NULL"/>
    <s v="9706019057"/>
    <d v="1997-06-01T00:00:00"/>
    <s v="NULL"/>
    <n v="0"/>
    <x v="0"/>
    <s v=""/>
    <s v=""/>
    <s v=""/>
    <n v="0"/>
    <n v="0"/>
    <x v="0"/>
  </r>
  <r>
    <s v="7794613"/>
    <d v="2023-12-31T00:00:00"/>
    <n v="78699.97"/>
    <d v="2022-08-22T00:00:00"/>
    <x v="0"/>
    <s v="0 delayed payments"/>
    <s v="0.2645"/>
    <n v="1"/>
    <n v="9302032611"/>
    <n v="9302032611"/>
    <s v="NULL"/>
    <s v="NULL"/>
    <s v="9302032611"/>
    <d v="1993-02-03T00:00:00"/>
    <s v="NULL"/>
    <n v="0"/>
    <x v="0"/>
    <s v=""/>
    <s v=""/>
    <s v=""/>
    <n v="0"/>
    <n v="0"/>
    <x v="0"/>
  </r>
  <r>
    <s v="7794621"/>
    <d v="2023-12-31T00:00:00"/>
    <n v="287513.95"/>
    <d v="2022-08-19T00:00:00"/>
    <x v="0"/>
    <s v="0 delayed payments"/>
    <s v="0.1735"/>
    <n v="1"/>
    <n v="7711247515"/>
    <n v="7711247515"/>
    <s v="NULL"/>
    <s v="NULL"/>
    <s v="7711247515"/>
    <d v="1977-11-24T00:00:00"/>
    <s v="NULL"/>
    <n v="0"/>
    <x v="0"/>
    <s v=""/>
    <s v=""/>
    <s v=""/>
    <n v="0"/>
    <n v="0"/>
    <x v="0"/>
  </r>
  <r>
    <s v="7794761"/>
    <d v="2023-12-31T00:00:00"/>
    <n v="165463.85"/>
    <d v="2022-09-13T00:00:00"/>
    <x v="0"/>
    <s v="1 delayed payment"/>
    <s v="0.1645"/>
    <n v="1"/>
    <n v="9303182118"/>
    <n v="9303182118"/>
    <s v="NULL"/>
    <s v="NULL"/>
    <s v="9303182118"/>
    <d v="1993-03-18T00:00:00"/>
    <s v="NULL"/>
    <n v="0"/>
    <x v="0"/>
    <s v=""/>
    <s v=""/>
    <s v=""/>
    <n v="0"/>
    <n v="0"/>
    <x v="0"/>
  </r>
  <r>
    <s v="7794886"/>
    <d v="2023-12-31T00:00:00"/>
    <n v="257611.48"/>
    <d v="2022-08-25T00:00:00"/>
    <x v="0"/>
    <s v="0 delayed payments"/>
    <s v="0.1635"/>
    <n v="1"/>
    <n v="8202286814"/>
    <n v="8202286814"/>
    <s v="NULL"/>
    <s v="NULL"/>
    <s v="8202286814"/>
    <d v="1982-02-28T00:00:00"/>
    <s v="NULL"/>
    <n v="0"/>
    <x v="0"/>
    <s v=""/>
    <s v=""/>
    <s v=""/>
    <n v="0"/>
    <n v="0"/>
    <x v="0"/>
  </r>
  <r>
    <s v="7795180"/>
    <d v="2023-12-31T00:00:00"/>
    <n v="133649.21"/>
    <d v="2022-08-26T00:00:00"/>
    <x v="0"/>
    <s v="0 delayed payments"/>
    <s v="0.1645"/>
    <n v="1"/>
    <n v="9905077435"/>
    <n v="9905077435"/>
    <s v="NULL"/>
    <s v="NULL"/>
    <s v="9905077435"/>
    <d v="1999-05-07T00:00:00"/>
    <s v="NULL"/>
    <n v="0"/>
    <x v="0"/>
    <s v=""/>
    <s v=""/>
    <s v=""/>
    <n v="0"/>
    <n v="0"/>
    <x v="0"/>
  </r>
  <r>
    <s v="7795339"/>
    <d v="2023-12-31T00:00:00"/>
    <n v="264817.81"/>
    <d v="2022-08-24T00:00:00"/>
    <x v="0"/>
    <s v="0 delayed payments"/>
    <s v="0.1635"/>
    <n v="1"/>
    <n v="6504013753"/>
    <n v="6504013753"/>
    <s v="NULL"/>
    <s v="NULL"/>
    <s v="6504013753"/>
    <d v="1965-04-01T00:00:00"/>
    <s v="NULL"/>
    <n v="0"/>
    <x v="0"/>
    <s v=""/>
    <s v=""/>
    <s v=""/>
    <n v="0"/>
    <n v="0"/>
    <x v="0"/>
  </r>
  <r>
    <s v="7795453"/>
    <d v="2023-12-31T00:00:00"/>
    <n v="71022.740000000005"/>
    <d v="2022-08-30T00:00:00"/>
    <x v="0"/>
    <s v="0 delayed payments"/>
    <s v="0.2770"/>
    <n v="1"/>
    <n v="9204207519"/>
    <n v="9204207519"/>
    <s v="NULL"/>
    <s v="NULL"/>
    <s v="9204207519"/>
    <d v="1992-04-20T00:00:00"/>
    <s v="NULL"/>
    <n v="0"/>
    <x v="0"/>
    <s v=""/>
    <s v=""/>
    <s v=""/>
    <n v="0"/>
    <n v="0"/>
    <x v="0"/>
  </r>
  <r>
    <s v="7795701"/>
    <d v="2023-12-31T00:00:00"/>
    <n v="17723.2"/>
    <d v="2022-08-24T00:00:00"/>
    <x v="0"/>
    <s v="0 delayed payments"/>
    <s v="0.1795"/>
    <n v="1"/>
    <n v="9612047531"/>
    <n v="9612047531"/>
    <s v="NULL"/>
    <s v="NULL"/>
    <s v="9612047531"/>
    <d v="1996-12-04T00:00:00"/>
    <s v="NULL"/>
    <n v="0"/>
    <x v="0"/>
    <s v=""/>
    <s v=""/>
    <s v=""/>
    <n v="0"/>
    <n v="0"/>
    <x v="0"/>
  </r>
  <r>
    <s v="7795875"/>
    <d v="2023-12-31T00:00:00"/>
    <n v="291277.27"/>
    <d v="2022-08-23T00:00:00"/>
    <x v="0"/>
    <s v="1 delayed payment"/>
    <s v="0.1905"/>
    <n v="1"/>
    <n v="9803265728"/>
    <n v="9803265728"/>
    <s v="NULL"/>
    <s v="NULL"/>
    <s v="9803265728"/>
    <d v="1998-03-26T00:00:00"/>
    <s v="NULL"/>
    <n v="0"/>
    <x v="0"/>
    <s v=""/>
    <s v=""/>
    <s v=""/>
    <n v="0"/>
    <n v="0"/>
    <x v="0"/>
  </r>
  <r>
    <s v="7795982"/>
    <d v="2023-12-31T00:00:00"/>
    <n v="90071.47"/>
    <d v="2022-08-24T00:00:00"/>
    <x v="0"/>
    <s v="1 delayed payment"/>
    <s v="0.2570"/>
    <n v="1"/>
    <n v="9008064264"/>
    <n v="9008064264"/>
    <s v="NULL"/>
    <s v="NULL"/>
    <s v="9008064264"/>
    <d v="1990-08-06T00:00:00"/>
    <s v="NULL"/>
    <n v="0"/>
    <x v="0"/>
    <s v=""/>
    <s v=""/>
    <s v=""/>
    <n v="0"/>
    <n v="0"/>
    <x v="0"/>
  </r>
  <r>
    <s v="7796006"/>
    <d v="2023-12-31T00:00:00"/>
    <n v="205131.26"/>
    <d v="2022-08-23T00:00:00"/>
    <x v="0"/>
    <s v="0 delayed payments"/>
    <s v="0.1905"/>
    <n v="1"/>
    <n v="8308157752"/>
    <n v="8308157752"/>
    <s v="NULL"/>
    <s v="NULL"/>
    <s v="8308157752"/>
    <d v="1983-08-15T00:00:00"/>
    <s v="NULL"/>
    <n v="0"/>
    <x v="0"/>
    <s v=""/>
    <s v=""/>
    <s v=""/>
    <n v="0"/>
    <n v="0"/>
    <x v="0"/>
  </r>
  <r>
    <s v="7796196"/>
    <d v="2023-12-31T00:00:00"/>
    <n v="296722.71000000002"/>
    <d v="2022-08-26T00:00:00"/>
    <x v="0"/>
    <s v="0 delayed payments"/>
    <s v="0.2895"/>
    <n v="1"/>
    <n v="9205143291"/>
    <n v="9205143291"/>
    <s v="NULL"/>
    <s v="NULL"/>
    <s v="9205143291"/>
    <d v="1992-05-14T00:00:00"/>
    <s v="NULL"/>
    <n v="0"/>
    <x v="0"/>
    <s v=""/>
    <s v=""/>
    <s v=""/>
    <n v="0"/>
    <n v="0"/>
    <x v="0"/>
  </r>
  <r>
    <s v="7796238"/>
    <d v="2023-12-31T00:00:00"/>
    <n v="294076.18"/>
    <d v="2022-08-23T00:00:00"/>
    <x v="0"/>
    <s v="0 delayed payments"/>
    <s v="0.2545"/>
    <n v="1"/>
    <n v="7110270522"/>
    <n v="7110270522"/>
    <s v="NULL"/>
    <s v="NULL"/>
    <s v="7110270522"/>
    <d v="1971-10-27T00:00:00"/>
    <s v="NULL"/>
    <n v="0"/>
    <x v="0"/>
    <s v=""/>
    <s v=""/>
    <s v=""/>
    <n v="0"/>
    <n v="0"/>
    <x v="0"/>
  </r>
  <r>
    <s v="7796303"/>
    <d v="2023-12-31T00:00:00"/>
    <n v="116664.32000000001"/>
    <d v="2022-09-06T00:00:00"/>
    <x v="0"/>
    <s v="0 delayed payments"/>
    <s v="0.2645"/>
    <n v="1"/>
    <n v="8201273763"/>
    <n v="8201273763"/>
    <s v="NULL"/>
    <s v="NULL"/>
    <s v="8201273763"/>
    <d v="1982-01-27T00:00:00"/>
    <s v="NULL"/>
    <n v="0"/>
    <x v="0"/>
    <s v=""/>
    <s v=""/>
    <s v=""/>
    <n v="0"/>
    <n v="0"/>
    <x v="0"/>
  </r>
  <r>
    <s v="7796337"/>
    <d v="2023-12-31T00:00:00"/>
    <n v="89088.01"/>
    <d v="2022-08-24T00:00:00"/>
    <x v="0"/>
    <s v="0 delayed payments"/>
    <s v="0.2045"/>
    <n v="1"/>
    <n v="9712176693"/>
    <n v="9712176693"/>
    <s v="NULL"/>
    <s v="NULL"/>
    <s v="9712176693"/>
    <d v="1997-12-17T00:00:00"/>
    <s v="NULL"/>
    <n v="0"/>
    <x v="0"/>
    <s v=""/>
    <s v=""/>
    <s v=""/>
    <n v="0"/>
    <n v="0"/>
    <x v="0"/>
  </r>
  <r>
    <s v="7796493"/>
    <d v="2023-12-31T00:00:00"/>
    <n v="293133.31"/>
    <d v="2022-08-25T00:00:00"/>
    <x v="1"/>
    <s v="Frozen"/>
    <s v="0.1430"/>
    <n v="1"/>
    <n v="7510107043"/>
    <n v="7510107043"/>
    <s v="NULL"/>
    <s v="NULL"/>
    <s v="7510107043"/>
    <d v="1975-10-10T00:00:00"/>
    <s v="NULL"/>
    <n v="0"/>
    <x v="0"/>
    <s v=""/>
    <s v=""/>
    <s v=""/>
    <n v="0"/>
    <n v="0"/>
    <x v="0"/>
  </r>
  <r>
    <s v="7796527"/>
    <d v="2023-12-31T00:00:00"/>
    <n v="87163.22"/>
    <d v="2022-08-25T00:00:00"/>
    <x v="0"/>
    <s v="0 delayed payments"/>
    <s v="0.2845"/>
    <n v="2"/>
    <n v="9111143229"/>
    <n v="9111143229"/>
    <s v="NULL"/>
    <s v="NULL"/>
    <s v="9111143229"/>
    <d v="1991-11-14T00:00:00"/>
    <s v="9111143229"/>
    <n v="0"/>
    <x v="0"/>
    <s v=""/>
    <s v=""/>
    <s v=""/>
    <n v="0"/>
    <n v="0"/>
    <x v="0"/>
  </r>
  <r>
    <s v="7796584"/>
    <d v="2023-12-31T00:00:00"/>
    <n v="274317.62"/>
    <d v="2022-08-24T00:00:00"/>
    <x v="0"/>
    <s v="0 delayed payments"/>
    <s v="0.2895"/>
    <n v="1"/>
    <n v="6303281825"/>
    <n v="6303281825"/>
    <s v="NULL"/>
    <s v="NULL"/>
    <s v="6303281825"/>
    <d v="1963-03-28T00:00:00"/>
    <s v="NULL"/>
    <n v="0"/>
    <x v="0"/>
    <s v=""/>
    <s v=""/>
    <s v=""/>
    <n v="0"/>
    <n v="0"/>
    <x v="0"/>
  </r>
  <r>
    <s v="7796709"/>
    <d v="2023-12-31T00:00:00"/>
    <n v="88906.04"/>
    <d v="2022-08-25T00:00:00"/>
    <x v="0"/>
    <s v="0 delayed payments"/>
    <s v="0.2770"/>
    <n v="1"/>
    <n v="8906073526"/>
    <n v="8906073526"/>
    <s v="NULL"/>
    <s v="NULL"/>
    <s v="8906073526"/>
    <d v="1989-06-07T00:00:00"/>
    <s v="NULL"/>
    <n v="0"/>
    <x v="0"/>
    <s v=""/>
    <s v=""/>
    <s v=""/>
    <n v="0"/>
    <n v="0"/>
    <x v="0"/>
  </r>
  <r>
    <s v="7796733"/>
    <d v="2023-12-31T00:00:00"/>
    <n v="280992.76"/>
    <d v="2022-08-30T00:00:00"/>
    <x v="0"/>
    <s v="0 delayed payments"/>
    <s v="0.1735"/>
    <n v="1"/>
    <n v="6603141430"/>
    <n v="6603141430"/>
    <s v="NULL"/>
    <s v="NULL"/>
    <s v="6603141430"/>
    <d v="1966-03-14T00:00:00"/>
    <s v="NULL"/>
    <n v="0"/>
    <x v="0"/>
    <s v=""/>
    <s v=""/>
    <s v=""/>
    <n v="0"/>
    <n v="0"/>
    <x v="0"/>
  </r>
  <r>
    <s v="7796758"/>
    <d v="2023-12-31T00:00:00"/>
    <n v="246643.86"/>
    <d v="2022-08-24T00:00:00"/>
    <x v="0"/>
    <s v="0 delayed payments"/>
    <s v="0.1905"/>
    <n v="1"/>
    <n v="8404106216"/>
    <n v="8404106216"/>
    <s v="NULL"/>
    <s v="NULL"/>
    <s v="8404106216"/>
    <d v="1984-04-10T00:00:00"/>
    <s v="NULL"/>
    <n v="0"/>
    <x v="0"/>
    <s v=""/>
    <s v=""/>
    <s v=""/>
    <n v="0"/>
    <n v="0"/>
    <x v="0"/>
  </r>
  <r>
    <s v="7796840"/>
    <d v="2023-12-31T00:00:00"/>
    <n v="272643.06"/>
    <d v="2022-08-30T00:00:00"/>
    <x v="0"/>
    <s v="0 delayed payments"/>
    <s v="0.1445"/>
    <n v="1"/>
    <n v="8801081616"/>
    <n v="8801081616"/>
    <s v="NULL"/>
    <s v="NULL"/>
    <s v="8801081616"/>
    <d v="1988-01-08T00:00:00"/>
    <s v="NULL"/>
    <n v="0"/>
    <x v="0"/>
    <s v=""/>
    <s v=""/>
    <s v=""/>
    <n v="0"/>
    <n v="0"/>
    <x v="0"/>
  </r>
  <r>
    <s v="7796949"/>
    <d v="2023-12-31T00:00:00"/>
    <n v="54725.64"/>
    <d v="2022-08-25T00:00:00"/>
    <x v="0"/>
    <s v="0 delayed payments"/>
    <s v="0.2445"/>
    <n v="2"/>
    <n v="7003284002"/>
    <n v="7003284002"/>
    <s v="NULL"/>
    <s v="NULL"/>
    <s v="7003284002"/>
    <d v="1970-03-28T00:00:00"/>
    <s v="7003284002"/>
    <n v="0"/>
    <x v="0"/>
    <s v=""/>
    <s v=""/>
    <s v=""/>
    <n v="0"/>
    <n v="0"/>
    <x v="0"/>
  </r>
  <r>
    <s v="7796980"/>
    <d v="2023-12-31T00:00:00"/>
    <n v="42076.11"/>
    <d v="2022-08-25T00:00:00"/>
    <x v="0"/>
    <s v="0 delayed payments"/>
    <s v="0.2770"/>
    <n v="1"/>
    <n v="8103040443"/>
    <n v="8103040443"/>
    <s v="NULL"/>
    <s v="NULL"/>
    <s v="8103040443"/>
    <d v="1981-03-04T00:00:00"/>
    <s v="NULL"/>
    <n v="0"/>
    <x v="0"/>
    <s v=""/>
    <s v=""/>
    <s v=""/>
    <n v="0"/>
    <n v="0"/>
    <x v="0"/>
  </r>
  <r>
    <s v="7797004"/>
    <d v="2023-12-31T00:00:00"/>
    <n v="156675.57"/>
    <d v="2022-08-25T00:00:00"/>
    <x v="0"/>
    <s v="0 delayed payments"/>
    <s v="0.2005"/>
    <n v="1"/>
    <n v="7209168504"/>
    <n v="7209168504"/>
    <s v="NULL"/>
    <s v="NULL"/>
    <s v="7209168504"/>
    <d v="1972-09-16T00:00:00"/>
    <s v="NULL"/>
    <n v="0"/>
    <x v="0"/>
    <s v=""/>
    <s v=""/>
    <s v=""/>
    <n v="0"/>
    <n v="0"/>
    <x v="0"/>
  </r>
  <r>
    <s v="7797079"/>
    <d v="2023-12-31T00:00:00"/>
    <n v="295169.76"/>
    <d v="2022-08-25T00:00:00"/>
    <x v="0"/>
    <s v="0 delayed payments"/>
    <s v="0.2545"/>
    <n v="1"/>
    <n v="9212130091"/>
    <n v="9212130091"/>
    <s v="NULL"/>
    <s v="NULL"/>
    <s v="9212130091"/>
    <d v="1992-12-13T00:00:00"/>
    <s v="NULL"/>
    <n v="0"/>
    <x v="0"/>
    <s v=""/>
    <s v=""/>
    <s v=""/>
    <n v="0"/>
    <n v="0"/>
    <x v="0"/>
  </r>
  <r>
    <s v="7797095"/>
    <d v="2023-12-31T00:00:00"/>
    <n v="144240.51"/>
    <d v="2022-08-25T00:00:00"/>
    <x v="0"/>
    <s v="0 delayed payments"/>
    <s v="0.1795"/>
    <n v="1"/>
    <n v="9301072576"/>
    <n v="9301072576"/>
    <s v="NULL"/>
    <s v="NULL"/>
    <s v="9301072576"/>
    <d v="1993-01-07T00:00:00"/>
    <s v="NULL"/>
    <n v="0"/>
    <x v="0"/>
    <s v=""/>
    <s v=""/>
    <s v=""/>
    <n v="0"/>
    <n v="0"/>
    <x v="0"/>
  </r>
  <r>
    <s v="7797202"/>
    <d v="2023-12-31T00:00:00"/>
    <n v="96996.6"/>
    <d v="2022-08-29T00:00:00"/>
    <x v="0"/>
    <s v="0 delayed payments"/>
    <s v="0.2770"/>
    <n v="1"/>
    <n v="8510040390"/>
    <n v="8510040390"/>
    <s v="NULL"/>
    <s v="NULL"/>
    <s v="8510040390"/>
    <d v="1985-10-04T00:00:00"/>
    <s v="NULL"/>
    <n v="0"/>
    <x v="0"/>
    <s v=""/>
    <s v=""/>
    <s v=""/>
    <n v="0"/>
    <n v="0"/>
    <x v="0"/>
  </r>
  <r>
    <s v="7797269"/>
    <d v="2023-12-31T00:00:00"/>
    <n v="293798.7"/>
    <d v="2022-09-07T00:00:00"/>
    <x v="0"/>
    <s v="0 delayed payments"/>
    <s v="0.2895"/>
    <n v="1"/>
    <n v="8803133977"/>
    <n v="8803133977"/>
    <s v="NULL"/>
    <s v="NULL"/>
    <s v="8803133977"/>
    <d v="1988-03-13T00:00:00"/>
    <s v="NULL"/>
    <n v="0"/>
    <x v="0"/>
    <s v=""/>
    <s v=""/>
    <s v=""/>
    <n v="0"/>
    <n v="0"/>
    <x v="0"/>
  </r>
  <r>
    <s v="7797293"/>
    <d v="2023-12-31T00:00:00"/>
    <n v="178730.97"/>
    <d v="2022-09-02T00:00:00"/>
    <x v="0"/>
    <s v="0 delayed payments"/>
    <s v="0.2870"/>
    <n v="1"/>
    <n v="6605160784"/>
    <n v="6605160784"/>
    <s v="NULL"/>
    <s v="NULL"/>
    <s v="6605160784"/>
    <d v="1966-05-16T00:00:00"/>
    <s v="NULL"/>
    <n v="0"/>
    <x v="0"/>
    <s v=""/>
    <s v=""/>
    <s v=""/>
    <n v="0"/>
    <n v="0"/>
    <x v="0"/>
  </r>
  <r>
    <s v="7797368"/>
    <d v="2023-12-31T00:00:00"/>
    <n v="288861.84000000003"/>
    <d v="2022-08-31T00:00:00"/>
    <x v="0"/>
    <s v="0 delayed payments"/>
    <s v="0.1645"/>
    <n v="1"/>
    <n v="8217135"/>
    <n v="8217135"/>
    <s v="NULL"/>
    <s v="NULL"/>
    <s v="8217135"/>
    <d v="2000-08-21T00:00:00"/>
    <s v="NULL"/>
    <n v="0"/>
    <x v="0"/>
    <s v=""/>
    <s v=""/>
    <s v=""/>
    <n v="0"/>
    <n v="0"/>
    <x v="0"/>
  </r>
  <r>
    <s v="7797376"/>
    <d v="2023-12-31T00:00:00"/>
    <n v="71101.039999999994"/>
    <d v="2022-09-01T00:00:00"/>
    <x v="0"/>
    <s v="0 delayed payments"/>
    <s v="0.2770"/>
    <n v="1"/>
    <n v="7505090626"/>
    <n v="7505090626"/>
    <s v="NULL"/>
    <s v="NULL"/>
    <s v="7505090626"/>
    <d v="1975-05-09T00:00:00"/>
    <s v="NULL"/>
    <n v="0"/>
    <x v="0"/>
    <s v=""/>
    <s v=""/>
    <s v=""/>
    <n v="0"/>
    <n v="0"/>
    <x v="0"/>
  </r>
  <r>
    <s v="7797574"/>
    <d v="2023-12-31T00:00:00"/>
    <n v="187409.2"/>
    <d v="2022-08-31T00:00:00"/>
    <x v="0"/>
    <s v="0 delayed payments"/>
    <s v="0.2845"/>
    <n v="2"/>
    <n v="8305068978"/>
    <n v="8305068978"/>
    <s v="NULL"/>
    <s v="NULL"/>
    <s v="8305068978"/>
    <d v="1983-05-06T00:00:00"/>
    <s v="8305068978"/>
    <n v="0"/>
    <x v="0"/>
    <s v=""/>
    <s v=""/>
    <s v=""/>
    <n v="0"/>
    <n v="0"/>
    <x v="0"/>
  </r>
  <r>
    <s v="7797632"/>
    <d v="2023-12-31T00:00:00"/>
    <n v="28409.41"/>
    <d v="2022-08-29T00:00:00"/>
    <x v="0"/>
    <s v="0 delayed payments"/>
    <s v="0.1645"/>
    <n v="1"/>
    <n v="9309136639"/>
    <n v="9309136639"/>
    <s v="NULL"/>
    <s v="NULL"/>
    <s v="9309136639"/>
    <d v="1993-09-13T00:00:00"/>
    <s v="NULL"/>
    <n v="0"/>
    <x v="0"/>
    <s v=""/>
    <s v=""/>
    <s v=""/>
    <n v="0"/>
    <n v="0"/>
    <x v="0"/>
  </r>
  <r>
    <s v="7797657"/>
    <d v="2023-12-31T00:00:00"/>
    <n v="290849.34999999998"/>
    <d v="2022-08-29T00:00:00"/>
    <x v="0"/>
    <s v="0 delayed payments"/>
    <s v="0.2545"/>
    <n v="1"/>
    <n v="8501303773"/>
    <n v="8501303773"/>
    <s v="NULL"/>
    <s v="NULL"/>
    <s v="8501303773"/>
    <d v="1985-01-30T00:00:00"/>
    <s v="NULL"/>
    <n v="0"/>
    <x v="0"/>
    <s v=""/>
    <s v=""/>
    <s v=""/>
    <n v="0"/>
    <n v="0"/>
    <x v="0"/>
  </r>
  <r>
    <s v="7797699"/>
    <d v="2023-12-31T00:00:00"/>
    <n v="243562.6"/>
    <d v="2022-08-26T00:00:00"/>
    <x v="0"/>
    <s v="0 delayed payments"/>
    <s v="0.2245"/>
    <n v="2"/>
    <n v="7203237891"/>
    <n v="7203237891"/>
    <s v="NULL"/>
    <s v="NULL"/>
    <s v="7203237891"/>
    <d v="1972-03-23T00:00:00"/>
    <s v="7203237891"/>
    <n v="0"/>
    <x v="0"/>
    <s v=""/>
    <s v=""/>
    <s v=""/>
    <n v="0"/>
    <n v="0"/>
    <x v="0"/>
  </r>
  <r>
    <s v="7797723"/>
    <d v="2023-12-31T00:00:00"/>
    <n v="135533.78"/>
    <d v="2022-08-30T00:00:00"/>
    <x v="0"/>
    <s v="0 delayed payments"/>
    <s v="0.2870"/>
    <n v="1"/>
    <n v="3105285"/>
    <n v="3105285"/>
    <s v="NULL"/>
    <s v="NULL"/>
    <s v="3105285"/>
    <d v="2000-03-10T00:00:00"/>
    <s v="NULL"/>
    <n v="0"/>
    <x v="0"/>
    <s v=""/>
    <s v=""/>
    <s v=""/>
    <n v="0"/>
    <n v="0"/>
    <x v="0"/>
  </r>
  <r>
    <s v="7797806"/>
    <d v="2023-12-31T00:00:00"/>
    <n v="87154.12"/>
    <d v="2022-08-26T00:00:00"/>
    <x v="0"/>
    <s v="1 delayed payment"/>
    <s v="0.2045"/>
    <n v="1"/>
    <n v="8711034010"/>
    <n v="8711034010"/>
    <s v="NULL"/>
    <s v="NULL"/>
    <s v="8711034010"/>
    <d v="1987-11-03T00:00:00"/>
    <s v="NULL"/>
    <n v="0"/>
    <x v="0"/>
    <s v=""/>
    <s v=""/>
    <s v=""/>
    <n v="0"/>
    <n v="0"/>
    <x v="0"/>
  </r>
  <r>
    <s v="7797848"/>
    <d v="2023-12-31T00:00:00"/>
    <n v="101630.48"/>
    <d v="2022-08-29T00:00:00"/>
    <x v="0"/>
    <s v="0 delayed payments"/>
    <s v="0.2645"/>
    <n v="1"/>
    <n v="8608316611"/>
    <n v="8608316611"/>
    <s v="NULL"/>
    <s v="NULL"/>
    <s v="8608316611"/>
    <d v="1986-08-31T00:00:00"/>
    <s v="NULL"/>
    <n v="0"/>
    <x v="0"/>
    <s v=""/>
    <s v=""/>
    <s v=""/>
    <n v="0"/>
    <n v="0"/>
    <x v="0"/>
  </r>
  <r>
    <s v="7797905"/>
    <d v="2023-12-31T00:00:00"/>
    <n v="124222.11"/>
    <d v="2022-09-16T00:00:00"/>
    <x v="0"/>
    <s v="0 delayed payments"/>
    <s v="0.2115"/>
    <n v="1"/>
    <n v="9609249272"/>
    <n v="9609249272"/>
    <s v="NULL"/>
    <s v="NULL"/>
    <s v="9609249272"/>
    <d v="1996-09-24T00:00:00"/>
    <s v="NULL"/>
    <n v="0"/>
    <x v="0"/>
    <s v=""/>
    <s v=""/>
    <s v=""/>
    <n v="0"/>
    <n v="0"/>
    <x v="0"/>
  </r>
  <r>
    <s v="7798044"/>
    <d v="2023-12-31T00:00:00"/>
    <n v="284574.89"/>
    <d v="2022-08-26T00:00:00"/>
    <x v="0"/>
    <s v="1 delayed payment"/>
    <s v="0.1735"/>
    <n v="1"/>
    <n v="9704125088"/>
    <n v="9704125088"/>
    <s v="NULL"/>
    <s v="NULL"/>
    <s v="9704125088"/>
    <d v="1997-04-12T00:00:00"/>
    <s v="NULL"/>
    <n v="0"/>
    <x v="0"/>
    <s v=""/>
    <s v=""/>
    <s v=""/>
    <n v="0"/>
    <n v="0"/>
    <x v="0"/>
  </r>
  <r>
    <s v="7798317"/>
    <d v="2023-12-31T00:00:00"/>
    <n v="379920.98"/>
    <d v="2022-09-02T00:00:00"/>
    <x v="0"/>
    <s v="0 delayed payments"/>
    <s v="0.2445"/>
    <n v="2"/>
    <n v="6505167145"/>
    <n v="6505167145"/>
    <s v="NULL"/>
    <s v="NULL"/>
    <s v="6505167145"/>
    <d v="1965-05-16T00:00:00"/>
    <s v="6505167145"/>
    <n v="0"/>
    <x v="0"/>
    <s v=""/>
    <s v=""/>
    <s v=""/>
    <n v="0"/>
    <n v="0"/>
    <x v="0"/>
  </r>
  <r>
    <s v="7798325"/>
    <d v="2023-12-31T00:00:00"/>
    <n v="181697.2"/>
    <d v="2022-08-26T00:00:00"/>
    <x v="0"/>
    <s v="0 delayed payments"/>
    <s v="0.2100"/>
    <n v="1"/>
    <n v="7907264860"/>
    <n v="7907264860"/>
    <s v="NULL"/>
    <s v="NULL"/>
    <s v="7907264860"/>
    <d v="1979-07-26T00:00:00"/>
    <s v="NULL"/>
    <n v="0"/>
    <x v="0"/>
    <s v=""/>
    <s v=""/>
    <s v=""/>
    <n v="0"/>
    <n v="0"/>
    <x v="0"/>
  </r>
  <r>
    <s v="7798374"/>
    <d v="2023-12-31T00:00:00"/>
    <n v="142866.29"/>
    <d v="2022-10-06T00:00:00"/>
    <x v="0"/>
    <s v="1 delayed payment"/>
    <s v="0.2445"/>
    <n v="1"/>
    <n v="9202286028"/>
    <n v="9202286028"/>
    <s v="NULL"/>
    <s v="NULL"/>
    <s v="9202286028"/>
    <d v="1992-02-28T00:00:00"/>
    <s v="NULL"/>
    <n v="0"/>
    <x v="0"/>
    <s v=""/>
    <s v=""/>
    <s v=""/>
    <n v="0"/>
    <n v="0"/>
    <x v="0"/>
  </r>
  <r>
    <s v="7798499"/>
    <d v="2023-12-31T00:00:00"/>
    <n v="84770.58"/>
    <d v="2022-08-29T00:00:00"/>
    <x v="0"/>
    <s v="0 delayed payments"/>
    <s v="0.2445"/>
    <n v="2"/>
    <n v="9601158232"/>
    <n v="9601158232"/>
    <s v="NULL"/>
    <s v="NULL"/>
    <s v="9601158232"/>
    <d v="1996-01-15T00:00:00"/>
    <s v="9601158232"/>
    <n v="0"/>
    <x v="0"/>
    <s v=""/>
    <s v=""/>
    <s v=""/>
    <n v="0"/>
    <n v="0"/>
    <x v="0"/>
  </r>
  <r>
    <s v="7798531"/>
    <d v="2023-12-31T00:00:00"/>
    <n v="492210.64"/>
    <d v="2022-08-30T00:00:00"/>
    <x v="0"/>
    <s v="1 delayed payment"/>
    <s v="0.2745"/>
    <n v="2"/>
    <n v="9801243776"/>
    <n v="9801243776"/>
    <s v="NULL"/>
    <s v="NULL"/>
    <s v="9801243776"/>
    <d v="1998-01-24T00:00:00"/>
    <s v="9801243776"/>
    <n v="0"/>
    <x v="0"/>
    <s v=""/>
    <s v=""/>
    <s v=""/>
    <n v="0"/>
    <n v="0"/>
    <x v="0"/>
  </r>
  <r>
    <s v="7798549"/>
    <d v="2023-12-31T00:00:00"/>
    <n v="459221.53"/>
    <d v="2022-08-30T00:00:00"/>
    <x v="0"/>
    <s v="1 delayed payment"/>
    <s v="0.2245"/>
    <n v="2"/>
    <n v="8406206915"/>
    <n v="8406206915"/>
    <s v="NULL"/>
    <s v="NULL"/>
    <s v="8406206915"/>
    <d v="1984-06-20T00:00:00"/>
    <s v="8406206915"/>
    <n v="0"/>
    <x v="0"/>
    <s v=""/>
    <s v=""/>
    <s v=""/>
    <n v="0"/>
    <n v="0"/>
    <x v="0"/>
  </r>
  <r>
    <s v="7798556"/>
    <d v="2023-12-31T00:00:00"/>
    <n v="41174.78"/>
    <d v="2022-09-02T00:00:00"/>
    <x v="0"/>
    <s v="0 delayed payments"/>
    <s v="0.2745"/>
    <n v="2"/>
    <n v="6804080312"/>
    <n v="6804080312"/>
    <s v="NULL"/>
    <s v="NULL"/>
    <s v="6804080312"/>
    <d v="1968-04-08T00:00:00"/>
    <s v="6804080312"/>
    <n v="0"/>
    <x v="0"/>
    <s v=""/>
    <s v=""/>
    <s v=""/>
    <n v="0"/>
    <n v="0"/>
    <x v="0"/>
  </r>
  <r>
    <s v="7798630"/>
    <d v="2023-12-31T00:00:00"/>
    <n v="347966.05"/>
    <d v="2022-08-31T00:00:00"/>
    <x v="0"/>
    <s v="0 delayed payments"/>
    <s v="0.2245"/>
    <n v="2"/>
    <n v="9109214560"/>
    <n v="9109214560"/>
    <s v="NULL"/>
    <s v="NULL"/>
    <s v="9109214560"/>
    <d v="1991-09-21T00:00:00"/>
    <s v="9109214560"/>
    <n v="0"/>
    <x v="0"/>
    <s v=""/>
    <s v=""/>
    <s v=""/>
    <n v="0"/>
    <n v="0"/>
    <x v="0"/>
  </r>
  <r>
    <s v="7798705"/>
    <d v="2023-12-31T00:00:00"/>
    <n v="262394.71999999997"/>
    <d v="2022-08-30T00:00:00"/>
    <x v="0"/>
    <s v="0 delayed payments"/>
    <s v="0.2145"/>
    <n v="1"/>
    <n v="8712170086"/>
    <n v="8712170086"/>
    <s v="NULL"/>
    <s v="NULL"/>
    <s v="8712170086"/>
    <d v="1987-12-17T00:00:00"/>
    <s v="NULL"/>
    <n v="0"/>
    <x v="0"/>
    <s v=""/>
    <s v=""/>
    <s v=""/>
    <n v="0"/>
    <n v="0"/>
    <x v="0"/>
  </r>
  <r>
    <s v="7798788"/>
    <d v="2023-12-31T00:00:00"/>
    <n v="164025.62"/>
    <d v="2022-09-02T00:00:00"/>
    <x v="0"/>
    <s v="3 delayed payments"/>
    <s v="0.2545"/>
    <n v="1"/>
    <n v="9707301520"/>
    <n v="9707301520"/>
    <s v="NULL"/>
    <s v="NULL"/>
    <s v="9707301520"/>
    <d v="1997-07-30T00:00:00"/>
    <s v="NULL"/>
    <n v="0"/>
    <x v="0"/>
    <s v=""/>
    <s v=""/>
    <s v=""/>
    <n v="0"/>
    <n v="0"/>
    <x v="0"/>
  </r>
  <r>
    <s v="7798812"/>
    <d v="2023-12-31T00:00:00"/>
    <n v="252933.15"/>
    <d v="2022-08-30T00:00:00"/>
    <x v="0"/>
    <s v="0 delayed payments"/>
    <s v="0.1945"/>
    <n v="1"/>
    <n v="8212075090"/>
    <n v="8212075090"/>
    <s v="NULL"/>
    <s v="NULL"/>
    <s v="8212075090"/>
    <d v="1982-12-07T00:00:00"/>
    <s v="NULL"/>
    <n v="0"/>
    <x v="0"/>
    <s v=""/>
    <s v=""/>
    <s v=""/>
    <n v="0"/>
    <n v="0"/>
    <x v="0"/>
  </r>
  <r>
    <s v="7798903"/>
    <d v="2023-12-31T00:00:00"/>
    <n v="292294.01"/>
    <d v="2022-09-15T00:00:00"/>
    <x v="0"/>
    <s v="0 delayed payments"/>
    <s v="0.1945"/>
    <n v="1"/>
    <n v="9711261355"/>
    <n v="9711261355"/>
    <s v="NULL"/>
    <s v="NULL"/>
    <s v="9711261355"/>
    <d v="1997-11-26T00:00:00"/>
    <s v="NULL"/>
    <n v="0"/>
    <x v="0"/>
    <s v=""/>
    <s v=""/>
    <s v=""/>
    <n v="0"/>
    <n v="0"/>
    <x v="0"/>
  </r>
  <r>
    <s v="7798929"/>
    <d v="2023-12-31T00:00:00"/>
    <n v="148661.01999999999"/>
    <d v="2022-08-31T00:00:00"/>
    <x v="0"/>
    <s v="0 delayed payments"/>
    <s v="0.2045"/>
    <n v="1"/>
    <n v="9503101694"/>
    <n v="9503101694"/>
    <s v="NULL"/>
    <s v="NULL"/>
    <s v="9503101694"/>
    <d v="1995-03-10T00:00:00"/>
    <s v="NULL"/>
    <n v="0"/>
    <x v="0"/>
    <s v=""/>
    <s v=""/>
    <s v=""/>
    <n v="0"/>
    <n v="0"/>
    <x v="0"/>
  </r>
  <r>
    <s v="7799034"/>
    <d v="2023-12-31T00:00:00"/>
    <n v="221796.38"/>
    <d v="2022-08-30T00:00:00"/>
    <x v="0"/>
    <s v="0 delayed payments"/>
    <s v="0.2795"/>
    <n v="1"/>
    <n v="6005016016"/>
    <n v="6005016016"/>
    <s v="NULL"/>
    <s v="NULL"/>
    <s v="6005016016"/>
    <d v="1960-05-01T00:00:00"/>
    <s v="NULL"/>
    <n v="0"/>
    <x v="0"/>
    <s v=""/>
    <s v=""/>
    <s v=""/>
    <n v="0"/>
    <n v="0"/>
    <x v="0"/>
  </r>
  <r>
    <s v="7799174"/>
    <d v="2023-12-31T00:00:00"/>
    <n v="17853.259999999998"/>
    <d v="2022-08-30T00:00:00"/>
    <x v="0"/>
    <s v="0 delayed payments"/>
    <s v="0.1835"/>
    <n v="1"/>
    <n v="9505311671"/>
    <n v="9505311671"/>
    <s v="NULL"/>
    <s v="NULL"/>
    <s v="9505311671"/>
    <d v="1995-05-31T00:00:00"/>
    <s v="NULL"/>
    <n v="0"/>
    <x v="0"/>
    <s v=""/>
    <s v=""/>
    <s v=""/>
    <n v="0"/>
    <n v="0"/>
    <x v="0"/>
  </r>
  <r>
    <s v="7799216"/>
    <d v="2023-12-31T00:00:00"/>
    <n v="211107.5"/>
    <d v="2022-08-30T00:00:00"/>
    <x v="0"/>
    <s v="0 delayed payments"/>
    <s v="0.2745"/>
    <n v="2"/>
    <n v="8901115660"/>
    <n v="8901115660"/>
    <s v="NULL"/>
    <s v="NULL"/>
    <s v="8901115660"/>
    <d v="1989-01-11T00:00:00"/>
    <s v="8901115660"/>
    <n v="0"/>
    <x v="0"/>
    <s v=""/>
    <s v=""/>
    <s v=""/>
    <n v="0"/>
    <n v="0"/>
    <x v="0"/>
  </r>
  <r>
    <s v="7799232"/>
    <d v="2023-12-31T00:00:00"/>
    <n v="481208.64"/>
    <d v="2022-09-02T00:00:00"/>
    <x v="0"/>
    <s v="0 delayed payments"/>
    <s v="0.2245"/>
    <n v="2"/>
    <n v="8402118981"/>
    <n v="8402118981"/>
    <s v="NULL"/>
    <s v="NULL"/>
    <s v="8402118981"/>
    <d v="1984-02-11T00:00:00"/>
    <s v="8402118981"/>
    <n v="0"/>
    <x v="0"/>
    <s v=""/>
    <s v=""/>
    <s v=""/>
    <n v="0"/>
    <n v="0"/>
    <x v="0"/>
  </r>
  <r>
    <s v="7799364"/>
    <d v="2023-12-31T00:00:00"/>
    <n v="291102.64"/>
    <d v="2022-08-31T00:00:00"/>
    <x v="0"/>
    <s v="1 delayed payment"/>
    <s v="0.1945"/>
    <n v="1"/>
    <n v="9510121784"/>
    <n v="9510121784"/>
    <s v="NULL"/>
    <s v="NULL"/>
    <s v="9510121784"/>
    <d v="1995-10-12T00:00:00"/>
    <s v="NULL"/>
    <n v="0"/>
    <x v="0"/>
    <s v=""/>
    <s v=""/>
    <s v=""/>
    <n v="0"/>
    <n v="0"/>
    <x v="0"/>
  </r>
  <r>
    <s v="7799398"/>
    <d v="2023-12-31T00:00:00"/>
    <n v="27576.15"/>
    <d v="2022-08-31T00:00:00"/>
    <x v="0"/>
    <s v="0 delayed payments"/>
    <s v="0.1835"/>
    <n v="1"/>
    <n v="8311282498"/>
    <n v="8311282498"/>
    <s v="NULL"/>
    <s v="NULL"/>
    <s v="8311282498"/>
    <d v="1983-11-28T00:00:00"/>
    <s v="NULL"/>
    <n v="0"/>
    <x v="0"/>
    <s v=""/>
    <s v=""/>
    <s v=""/>
    <n v="0"/>
    <n v="0"/>
    <x v="0"/>
  </r>
  <r>
    <s v="7799463"/>
    <d v="2023-12-31T00:00:00"/>
    <n v="233816.53"/>
    <d v="2022-08-31T00:00:00"/>
    <x v="0"/>
    <s v="0 delayed payments"/>
    <s v="0.2895"/>
    <n v="1"/>
    <n v="7205178242"/>
    <n v="7205178242"/>
    <s v="NULL"/>
    <s v="NULL"/>
    <s v="7205178242"/>
    <d v="1972-05-17T00:00:00"/>
    <s v="NULL"/>
    <n v="0"/>
    <x v="0"/>
    <s v=""/>
    <s v=""/>
    <s v=""/>
    <n v="0"/>
    <n v="0"/>
    <x v="0"/>
  </r>
  <r>
    <s v="7799547"/>
    <d v="2023-12-31T00:00:00"/>
    <n v="363711.13"/>
    <d v="2022-08-31T00:00:00"/>
    <x v="0"/>
    <s v="0 delayed payments"/>
    <s v="0.2245"/>
    <n v="2"/>
    <n v="8903035056"/>
    <n v="8903035056"/>
    <s v="NULL"/>
    <s v="NULL"/>
    <s v="8903035056"/>
    <d v="1989-03-03T00:00:00"/>
    <s v="8903035056"/>
    <n v="0"/>
    <x v="0"/>
    <s v=""/>
    <s v=""/>
    <s v=""/>
    <n v="0"/>
    <n v="0"/>
    <x v="0"/>
  </r>
  <r>
    <s v="7799562"/>
    <d v="2023-12-31T00:00:00"/>
    <n v="172032.05"/>
    <d v="2022-08-31T00:00:00"/>
    <x v="0"/>
    <s v="0 delayed payments"/>
    <s v="0.2245"/>
    <n v="1"/>
    <n v="9205183255"/>
    <n v="9205183255"/>
    <s v="NULL"/>
    <s v="NULL"/>
    <s v="9205183255"/>
    <d v="1992-05-18T00:00:00"/>
    <s v="NULL"/>
    <n v="0"/>
    <x v="0"/>
    <s v=""/>
    <s v=""/>
    <s v=""/>
    <n v="0"/>
    <n v="0"/>
    <x v="0"/>
  </r>
  <r>
    <s v="7799596"/>
    <d v="2023-12-31T00:00:00"/>
    <n v="289520.96000000002"/>
    <d v="2022-09-02T00:00:00"/>
    <x v="0"/>
    <s v="0 delayed payments"/>
    <s v="0.2445"/>
    <n v="2"/>
    <n v="8112042943"/>
    <n v="8112042943"/>
    <s v="NULL"/>
    <s v="NULL"/>
    <s v="8112042943"/>
    <d v="1981-12-04T00:00:00"/>
    <s v="8112042943"/>
    <n v="0"/>
    <x v="0"/>
    <s v=""/>
    <s v=""/>
    <s v=""/>
    <n v="0"/>
    <n v="0"/>
    <x v="0"/>
  </r>
  <r>
    <s v="7799653"/>
    <d v="2023-12-31T00:00:00"/>
    <n v="195962.49"/>
    <d v="2022-09-08T00:00:00"/>
    <x v="0"/>
    <s v="0 delayed payments"/>
    <s v="0.1905"/>
    <n v="1"/>
    <n v="8803074601"/>
    <n v="8803074601"/>
    <s v="NULL"/>
    <s v="NULL"/>
    <s v="8803074601"/>
    <d v="1988-03-07T00:00:00"/>
    <s v="NULL"/>
    <n v="0"/>
    <x v="0"/>
    <s v=""/>
    <s v=""/>
    <s v=""/>
    <n v="0"/>
    <n v="0"/>
    <x v="0"/>
  </r>
  <r>
    <s v="7799778"/>
    <d v="2023-12-31T00:00:00"/>
    <n v="142285.23000000001"/>
    <d v="2022-09-29T00:00:00"/>
    <x v="0"/>
    <s v="0 delayed payments"/>
    <s v="0.1945"/>
    <n v="1"/>
    <n v="9509218880"/>
    <n v="9509218880"/>
    <s v="NULL"/>
    <s v="NULL"/>
    <s v="9509218880"/>
    <d v="1995-09-21T00:00:00"/>
    <s v="NULL"/>
    <n v="0"/>
    <x v="0"/>
    <s v=""/>
    <s v=""/>
    <s v=""/>
    <n v="0"/>
    <n v="0"/>
    <x v="0"/>
  </r>
  <r>
    <s v="7799893"/>
    <d v="2023-12-31T00:00:00"/>
    <n v="267791.67"/>
    <d v="2022-08-31T00:00:00"/>
    <x v="0"/>
    <s v="0 delayed payments"/>
    <s v="0.1635"/>
    <n v="1"/>
    <n v="9004261245"/>
    <n v="9004261245"/>
    <s v="NULL"/>
    <s v="NULL"/>
    <s v="9004261245"/>
    <d v="1990-04-26T00:00:00"/>
    <s v="NULL"/>
    <n v="0"/>
    <x v="0"/>
    <s v=""/>
    <s v=""/>
    <s v=""/>
    <n v="0"/>
    <n v="0"/>
    <x v="0"/>
  </r>
  <r>
    <s v="7799943"/>
    <d v="2023-12-31T00:00:00"/>
    <n v="227284.94"/>
    <d v="2022-09-02T00:00:00"/>
    <x v="0"/>
    <s v="0 delayed payments"/>
    <s v="0.2895"/>
    <n v="1"/>
    <n v="7809227213"/>
    <n v="7809227213"/>
    <s v="NULL"/>
    <s v="NULL"/>
    <s v="7809227213"/>
    <d v="1978-09-22T00:00:00"/>
    <s v="NULL"/>
    <n v="0"/>
    <x v="0"/>
    <s v=""/>
    <s v=""/>
    <s v=""/>
    <n v="0"/>
    <n v="0"/>
    <x v="0"/>
  </r>
  <r>
    <s v="7799976"/>
    <d v="2023-12-31T00:00:00"/>
    <n v="238065.44"/>
    <d v="2022-10-07T00:00:00"/>
    <x v="0"/>
    <s v="1 delayed payment"/>
    <s v="0.2845"/>
    <n v="1"/>
    <n v="8807067973"/>
    <n v="8807067973"/>
    <s v="NULL"/>
    <s v="NULL"/>
    <s v="8807067973"/>
    <d v="1988-07-06T00:00:00"/>
    <s v="NULL"/>
    <n v="0"/>
    <x v="0"/>
    <s v=""/>
    <s v=""/>
    <s v=""/>
    <n v="0"/>
    <n v="0"/>
    <x v="0"/>
  </r>
  <r>
    <s v="7800071"/>
    <d v="2023-12-31T00:00:00"/>
    <n v="291705.39"/>
    <d v="2022-08-31T00:00:00"/>
    <x v="0"/>
    <s v="1 delayed payment"/>
    <s v="0.1905"/>
    <n v="1"/>
    <n v="9009144420"/>
    <n v="9009144420"/>
    <s v="NULL"/>
    <s v="NULL"/>
    <s v="9009144420"/>
    <d v="1990-09-14T00:00:00"/>
    <s v="NULL"/>
    <n v="0"/>
    <x v="0"/>
    <s v=""/>
    <s v=""/>
    <s v=""/>
    <n v="0"/>
    <n v="0"/>
    <x v="0"/>
  </r>
  <r>
    <s v="7800121"/>
    <d v="2023-12-31T00:00:00"/>
    <n v="195432.46"/>
    <d v="2022-08-31T00:00:00"/>
    <x v="0"/>
    <s v="0 delayed payments"/>
    <s v="0.2895"/>
    <n v="1"/>
    <n v="9910155432"/>
    <n v="9910155432"/>
    <s v="NULL"/>
    <s v="NULL"/>
    <s v="9910155432"/>
    <d v="1999-10-15T00:00:00"/>
    <s v="NULL"/>
    <n v="0"/>
    <x v="0"/>
    <s v=""/>
    <s v=""/>
    <s v=""/>
    <n v="0"/>
    <n v="0"/>
    <x v="0"/>
  </r>
  <r>
    <s v="7800212"/>
    <d v="2023-12-31T00:00:00"/>
    <n v="210971.93"/>
    <d v="2022-08-31T00:00:00"/>
    <x v="0"/>
    <s v="0 delayed payments"/>
    <s v="0.1735"/>
    <n v="1"/>
    <n v="9512221780"/>
    <n v="9512221780"/>
    <s v="NULL"/>
    <s v="NULL"/>
    <s v="9512221780"/>
    <d v="1995-12-22T00:00:00"/>
    <s v="NULL"/>
    <n v="0"/>
    <x v="0"/>
    <s v=""/>
    <s v=""/>
    <s v=""/>
    <n v="0"/>
    <n v="0"/>
    <x v="0"/>
  </r>
  <r>
    <s v="7800220"/>
    <d v="2023-12-31T00:00:00"/>
    <n v="135903.69"/>
    <d v="2022-09-05T00:00:00"/>
    <x v="0"/>
    <s v="0 delayed payments"/>
    <s v="0.2645"/>
    <n v="2"/>
    <n v="8005311967"/>
    <n v="8005311967"/>
    <s v="NULL"/>
    <s v="NULL"/>
    <s v="8005311967"/>
    <d v="1980-05-31T00:00:00"/>
    <s v="8005311967"/>
    <n v="0"/>
    <x v="0"/>
    <s v=""/>
    <s v=""/>
    <s v=""/>
    <n v="0"/>
    <n v="0"/>
    <x v="0"/>
  </r>
  <r>
    <s v="7800287"/>
    <d v="2023-12-31T00:00:00"/>
    <n v="266445.61"/>
    <d v="2022-09-06T00:00:00"/>
    <x v="0"/>
    <s v="0 delayed payments"/>
    <s v="0.2445"/>
    <n v="1"/>
    <n v="7910010417"/>
    <n v="7910010417"/>
    <s v="NULL"/>
    <s v="NULL"/>
    <s v="7910010417"/>
    <d v="1979-10-01T00:00:00"/>
    <s v="NULL"/>
    <n v="0"/>
    <x v="0"/>
    <s v=""/>
    <s v=""/>
    <s v=""/>
    <n v="0"/>
    <n v="0"/>
    <x v="0"/>
  </r>
  <r>
    <s v="7800295"/>
    <d v="2023-12-31T00:00:00"/>
    <n v="24929.48"/>
    <d v="2022-09-02T00:00:00"/>
    <x v="0"/>
    <s v="0 delayed payments"/>
    <s v="0.2340"/>
    <n v="1"/>
    <n v="6509153505"/>
    <n v="6509153505"/>
    <s v="NULL"/>
    <s v="NULL"/>
    <s v="6509153505"/>
    <d v="1965-09-15T00:00:00"/>
    <s v="NULL"/>
    <n v="0"/>
    <x v="0"/>
    <s v=""/>
    <s v=""/>
    <s v=""/>
    <n v="0"/>
    <n v="0"/>
    <x v="0"/>
  </r>
  <r>
    <s v="7800303"/>
    <d v="2023-12-31T00:00:00"/>
    <n v="292253.78999999998"/>
    <d v="2022-09-09T00:00:00"/>
    <x v="0"/>
    <s v="3 delayed payments"/>
    <s v="0.2545"/>
    <n v="1"/>
    <n v="9612198342"/>
    <n v="9612198342"/>
    <s v="NULL"/>
    <s v="NULL"/>
    <s v="9612198342"/>
    <d v="1996-12-19T00:00:00"/>
    <s v="NULL"/>
    <n v="0"/>
    <x v="0"/>
    <s v=""/>
    <s v=""/>
    <s v=""/>
    <n v="0"/>
    <n v="0"/>
    <x v="0"/>
  </r>
  <r>
    <s v="7800345"/>
    <d v="2023-12-31T00:00:00"/>
    <n v="288351.05"/>
    <d v="2022-09-02T00:00:00"/>
    <x v="0"/>
    <s v="3 delayed payments"/>
    <s v="0.1635"/>
    <n v="1"/>
    <n v="8510102976"/>
    <n v="8510102976"/>
    <s v="NULL"/>
    <s v="NULL"/>
    <s v="8510102976"/>
    <d v="1985-10-10T00:00:00"/>
    <s v="NULL"/>
    <n v="0"/>
    <x v="0"/>
    <s v=""/>
    <s v=""/>
    <s v=""/>
    <n v="0"/>
    <n v="0"/>
    <x v="0"/>
  </r>
  <r>
    <s v="7800386"/>
    <d v="2023-12-31T00:00:00"/>
    <n v="82858.23"/>
    <d v="2022-10-25T00:00:00"/>
    <x v="0"/>
    <s v="0 delayed payments"/>
    <s v="0.1760"/>
    <n v="1"/>
    <n v="9308295261"/>
    <n v="9308295261"/>
    <s v="NULL"/>
    <s v="NULL"/>
    <s v="9308295261"/>
    <d v="1993-08-29T00:00:00"/>
    <s v="NULL"/>
    <n v="0"/>
    <x v="0"/>
    <s v=""/>
    <s v=""/>
    <s v=""/>
    <n v="0"/>
    <n v="0"/>
    <x v="0"/>
  </r>
  <r>
    <s v="7800410"/>
    <d v="2023-12-31T00:00:00"/>
    <n v="82120.27"/>
    <d v="2022-09-27T00:00:00"/>
    <x v="0"/>
    <s v="0 delayed payments"/>
    <s v="0.2645"/>
    <n v="1"/>
    <n v="9310175089"/>
    <n v="9310175089"/>
    <s v="NULL"/>
    <s v="NULL"/>
    <s v="9310175089"/>
    <d v="1993-10-17T00:00:00"/>
    <s v="NULL"/>
    <n v="0"/>
    <x v="0"/>
    <s v=""/>
    <s v=""/>
    <s v=""/>
    <n v="0"/>
    <n v="0"/>
    <x v="0"/>
  </r>
  <r>
    <s v="7800469"/>
    <d v="2023-12-31T00:00:00"/>
    <n v="288820.73"/>
    <d v="2022-09-02T00:00:00"/>
    <x v="0"/>
    <s v="0 delayed payments"/>
    <s v="0.1635"/>
    <n v="1"/>
    <n v="8604234677"/>
    <n v="8604234677"/>
    <s v="NULL"/>
    <s v="NULL"/>
    <s v="8604234677"/>
    <d v="1986-04-23T00:00:00"/>
    <s v="NULL"/>
    <n v="0"/>
    <x v="0"/>
    <s v=""/>
    <s v=""/>
    <s v=""/>
    <n v="0"/>
    <n v="0"/>
    <x v="0"/>
  </r>
  <r>
    <s v="7800493"/>
    <d v="2023-12-31T00:00:00"/>
    <n v="166175.78"/>
    <d v="2022-09-01T00:00:00"/>
    <x v="0"/>
    <s v="0 delayed payments"/>
    <s v="0.2870"/>
    <n v="1"/>
    <n v="9904023471"/>
    <n v="9904023471"/>
    <s v="NULL"/>
    <s v="NULL"/>
    <s v="9904023471"/>
    <d v="1999-04-02T00:00:00"/>
    <s v="NULL"/>
    <n v="0"/>
    <x v="0"/>
    <s v=""/>
    <s v=""/>
    <s v=""/>
    <n v="0"/>
    <n v="0"/>
    <x v="0"/>
  </r>
  <r>
    <s v="7800501"/>
    <d v="2023-12-31T00:00:00"/>
    <n v="180392.91"/>
    <d v="2022-09-07T00:00:00"/>
    <x v="0"/>
    <s v="0 delayed payments"/>
    <s v="0.2445"/>
    <n v="1"/>
    <n v="8403224788"/>
    <n v="8403224788"/>
    <s v="NULL"/>
    <s v="NULL"/>
    <s v="8403224788"/>
    <d v="1984-03-22T00:00:00"/>
    <s v="NULL"/>
    <n v="0"/>
    <x v="0"/>
    <s v=""/>
    <s v=""/>
    <s v=""/>
    <n v="0"/>
    <n v="0"/>
    <x v="0"/>
  </r>
  <r>
    <s v="7800535"/>
    <d v="2023-12-31T00:00:00"/>
    <n v="378506.16"/>
    <d v="2022-08-31T00:00:00"/>
    <x v="0"/>
    <s v="1 delayed payment"/>
    <s v="0.2445"/>
    <n v="2"/>
    <n v="9402098157"/>
    <n v="9402098157"/>
    <s v="NULL"/>
    <s v="NULL"/>
    <s v="9402098157"/>
    <d v="1994-02-09T00:00:00"/>
    <s v="9402098157"/>
    <n v="0"/>
    <x v="0"/>
    <s v=""/>
    <s v=""/>
    <s v=""/>
    <n v="0"/>
    <n v="0"/>
    <x v="0"/>
  </r>
  <r>
    <s v="7800634"/>
    <d v="2023-12-31T00:00:00"/>
    <n v="161777.57999999999"/>
    <d v="2022-09-01T00:00:00"/>
    <x v="0"/>
    <s v="0 delayed payments"/>
    <s v="0.1645"/>
    <n v="1"/>
    <n v="9405118838"/>
    <n v="9405118838"/>
    <s v="NULL"/>
    <s v="NULL"/>
    <s v="9405118838"/>
    <d v="1994-05-11T00:00:00"/>
    <s v="NULL"/>
    <n v="0"/>
    <x v="0"/>
    <s v=""/>
    <s v=""/>
    <s v=""/>
    <n v="0"/>
    <n v="0"/>
    <x v="0"/>
  </r>
  <r>
    <s v="7800659"/>
    <d v="2023-12-31T00:00:00"/>
    <n v="165111.1"/>
    <d v="2022-09-08T00:00:00"/>
    <x v="0"/>
    <s v="0 delayed payments"/>
    <s v="0.2645"/>
    <n v="1"/>
    <n v="8912096628"/>
    <n v="8912096628"/>
    <s v="NULL"/>
    <s v="NULL"/>
    <s v="8912096628"/>
    <d v="1989-12-09T00:00:00"/>
    <s v="NULL"/>
    <n v="0"/>
    <x v="0"/>
    <s v=""/>
    <s v=""/>
    <s v=""/>
    <n v="0"/>
    <n v="0"/>
    <x v="0"/>
  </r>
  <r>
    <s v="7800691"/>
    <d v="2023-12-31T00:00:00"/>
    <n v="491151.88"/>
    <d v="2022-09-30T00:00:00"/>
    <x v="0"/>
    <s v="0 delayed payments"/>
    <s v="0.2345"/>
    <n v="2"/>
    <n v="9001142273"/>
    <n v="9001142273"/>
    <s v="NULL"/>
    <s v="NULL"/>
    <s v="9001142273"/>
    <d v="1990-01-14T00:00:00"/>
    <s v="9001142273"/>
    <n v="0"/>
    <x v="0"/>
    <s v=""/>
    <s v=""/>
    <s v=""/>
    <n v="0"/>
    <n v="0"/>
    <x v="0"/>
  </r>
  <r>
    <s v="7800717"/>
    <d v="2023-12-31T00:00:00"/>
    <n v="333439.5"/>
    <d v="2022-09-02T00:00:00"/>
    <x v="0"/>
    <s v="2 delayed payments"/>
    <s v="0.2245"/>
    <n v="2"/>
    <n v="8509076256"/>
    <n v="8509076256"/>
    <s v="NULL"/>
    <s v="NULL"/>
    <s v="8509076256"/>
    <d v="1985-09-07T00:00:00"/>
    <s v="8509076256"/>
    <n v="0"/>
    <x v="0"/>
    <s v=""/>
    <s v=""/>
    <s v=""/>
    <n v="0"/>
    <n v="0"/>
    <x v="0"/>
  </r>
  <r>
    <s v="7800733"/>
    <d v="2023-12-31T00:00:00"/>
    <n v="118700.12"/>
    <d v="2022-09-02T00:00:00"/>
    <x v="0"/>
    <s v="0 delayed payments"/>
    <s v="0.2870"/>
    <n v="1"/>
    <n v="7909100518"/>
    <n v="7909100518"/>
    <s v="NULL"/>
    <s v="NULL"/>
    <s v="7909100518"/>
    <d v="1979-09-10T00:00:00"/>
    <s v="NULL"/>
    <n v="0"/>
    <x v="0"/>
    <s v=""/>
    <s v=""/>
    <s v=""/>
    <n v="0"/>
    <n v="0"/>
    <x v="0"/>
  </r>
  <r>
    <s v="7800873"/>
    <d v="2023-12-31T00:00:00"/>
    <n v="29436.39"/>
    <d v="2022-09-02T00:00:00"/>
    <x v="0"/>
    <s v="0 delayed payments"/>
    <s v="0.2645"/>
    <n v="1"/>
    <n v="9411013916"/>
    <n v="9411013916"/>
    <s v="NULL"/>
    <s v="NULL"/>
    <s v="9411013916"/>
    <d v="1994-11-01T00:00:00"/>
    <s v="NULL"/>
    <n v="0"/>
    <x v="0"/>
    <s v=""/>
    <s v=""/>
    <s v=""/>
    <n v="0"/>
    <n v="0"/>
    <x v="0"/>
  </r>
  <r>
    <s v="7800964"/>
    <d v="2023-12-31T00:00:00"/>
    <n v="167187.46"/>
    <d v="2022-09-19T00:00:00"/>
    <x v="0"/>
    <s v="1 delayed payment"/>
    <s v="0.2245"/>
    <n v="1"/>
    <n v="9105104609"/>
    <n v="9105104609"/>
    <s v="NULL"/>
    <s v="NULL"/>
    <s v="9105104609"/>
    <d v="1991-05-10T00:00:00"/>
    <s v="NULL"/>
    <n v="0"/>
    <x v="0"/>
    <s v=""/>
    <s v=""/>
    <s v=""/>
    <n v="0"/>
    <n v="0"/>
    <x v="0"/>
  </r>
  <r>
    <s v="7800980"/>
    <d v="2023-12-31T00:00:00"/>
    <n v="181800.36"/>
    <d v="2022-09-06T00:00:00"/>
    <x v="0"/>
    <s v="1 delayed payment"/>
    <s v="0.2870"/>
    <n v="1"/>
    <n v="8304123196"/>
    <n v="8304123196"/>
    <s v="NULL"/>
    <s v="NULL"/>
    <s v="8304123196"/>
    <d v="1983-04-12T00:00:00"/>
    <s v="NULL"/>
    <n v="0"/>
    <x v="0"/>
    <s v=""/>
    <s v=""/>
    <s v=""/>
    <n v="0"/>
    <n v="0"/>
    <x v="0"/>
  </r>
  <r>
    <s v="7801095"/>
    <d v="2023-12-31T00:00:00"/>
    <n v="72785.8"/>
    <d v="2022-09-12T00:00:00"/>
    <x v="0"/>
    <s v="0 delayed payments"/>
    <s v="0.2545"/>
    <n v="1"/>
    <n v="8303031044"/>
    <n v="8303031044"/>
    <s v="NULL"/>
    <s v="NULL"/>
    <s v="8303031044"/>
    <d v="1983-03-03T00:00:00"/>
    <s v="NULL"/>
    <n v="0"/>
    <x v="0"/>
    <s v=""/>
    <s v=""/>
    <s v=""/>
    <n v="0"/>
    <n v="0"/>
    <x v="0"/>
  </r>
  <r>
    <s v="7801152"/>
    <d v="2023-12-31T00:00:00"/>
    <n v="332319.21000000002"/>
    <d v="2022-09-06T00:00:00"/>
    <x v="0"/>
    <s v="0 delayed payments"/>
    <s v="0.2245"/>
    <n v="2"/>
    <n v="7204197896"/>
    <n v="7204197896"/>
    <s v="NULL"/>
    <s v="NULL"/>
    <s v="7204197896"/>
    <d v="1972-04-19T00:00:00"/>
    <s v="7204197896"/>
    <n v="0"/>
    <x v="0"/>
    <s v=""/>
    <s v=""/>
    <s v=""/>
    <n v="0"/>
    <n v="0"/>
    <x v="0"/>
  </r>
  <r>
    <s v="7801269"/>
    <d v="2023-12-31T00:00:00"/>
    <n v="284973.63"/>
    <d v="2022-09-02T00:00:00"/>
    <x v="0"/>
    <s v="1 delayed payment"/>
    <s v="0.1735"/>
    <n v="1"/>
    <n v="8209140857"/>
    <n v="8209140857"/>
    <s v="NULL"/>
    <s v="NULL"/>
    <s v="8209140857"/>
    <d v="1982-09-14T00:00:00"/>
    <s v="NULL"/>
    <n v="0"/>
    <x v="0"/>
    <s v=""/>
    <s v=""/>
    <s v=""/>
    <n v="0"/>
    <n v="0"/>
    <x v="0"/>
  </r>
  <r>
    <s v="7801400"/>
    <d v="2023-12-31T00:00:00"/>
    <n v="288937.32"/>
    <d v="2022-09-07T00:00:00"/>
    <x v="0"/>
    <s v="0 delayed payments"/>
    <s v="0.2245"/>
    <n v="2"/>
    <n v="9207281933"/>
    <n v="9207281933"/>
    <s v="NULL"/>
    <s v="NULL"/>
    <s v="9207281933"/>
    <d v="1992-07-28T00:00:00"/>
    <s v="9207281933"/>
    <n v="0"/>
    <x v="0"/>
    <s v=""/>
    <s v=""/>
    <s v=""/>
    <n v="0"/>
    <n v="0"/>
    <x v="0"/>
  </r>
  <r>
    <s v="7801426"/>
    <d v="2023-12-31T00:00:00"/>
    <n v="285872.34000000003"/>
    <d v="2022-09-07T00:00:00"/>
    <x v="0"/>
    <s v="0 delayed payments"/>
    <s v="0.1905"/>
    <n v="1"/>
    <n v="7511079274"/>
    <n v="7511079274"/>
    <s v="NULL"/>
    <s v="NULL"/>
    <s v="7511079274"/>
    <d v="1975-11-07T00:00:00"/>
    <s v="NULL"/>
    <n v="0"/>
    <x v="0"/>
    <s v=""/>
    <s v=""/>
    <s v=""/>
    <n v="0"/>
    <n v="0"/>
    <x v="0"/>
  </r>
  <r>
    <s v="7801459"/>
    <d v="2023-12-31T00:00:00"/>
    <n v="74242.59"/>
    <d v="2022-09-08T00:00:00"/>
    <x v="0"/>
    <s v="0 delayed payments"/>
    <s v="0.2770"/>
    <n v="1"/>
    <n v="7712017008"/>
    <n v="7712017008"/>
    <s v="NULL"/>
    <s v="NULL"/>
    <s v="7712017008"/>
    <d v="1977-12-01T00:00:00"/>
    <s v="NULL"/>
    <n v="0"/>
    <x v="0"/>
    <s v=""/>
    <s v=""/>
    <s v=""/>
    <n v="0"/>
    <n v="0"/>
    <x v="0"/>
  </r>
  <r>
    <s v="7801467"/>
    <d v="2023-12-31T00:00:00"/>
    <n v="175421.98"/>
    <d v="2022-09-02T00:00:00"/>
    <x v="0"/>
    <s v="0 delayed payments"/>
    <s v="0.2845"/>
    <n v="2"/>
    <n v="9603151862"/>
    <n v="9603151862"/>
    <s v="NULL"/>
    <s v="NULL"/>
    <s v="9603151862"/>
    <d v="1996-03-15T00:00:00"/>
    <s v="9603151862"/>
    <n v="0"/>
    <x v="0"/>
    <s v=""/>
    <s v=""/>
    <s v=""/>
    <n v="0"/>
    <n v="0"/>
    <x v="0"/>
  </r>
  <r>
    <s v="7801582"/>
    <d v="2023-12-31T00:00:00"/>
    <n v="101482.95"/>
    <d v="2022-09-06T00:00:00"/>
    <x v="0"/>
    <s v="0 delayed payments"/>
    <s v="0.2545"/>
    <n v="1"/>
    <n v="8005296424"/>
    <n v="8005296424"/>
    <s v="NULL"/>
    <s v="NULL"/>
    <s v="8005296424"/>
    <d v="1980-05-29T00:00:00"/>
    <s v="NULL"/>
    <n v="0"/>
    <x v="0"/>
    <s v=""/>
    <s v=""/>
    <s v=""/>
    <n v="0"/>
    <n v="0"/>
    <x v="0"/>
  </r>
  <r>
    <s v="7801749"/>
    <d v="2023-12-31T00:00:00"/>
    <n v="273695.45"/>
    <d v="2022-09-13T00:00:00"/>
    <x v="0"/>
    <s v="0 delayed payments"/>
    <s v="0.1735"/>
    <n v="1"/>
    <n v="8104142354"/>
    <n v="8104142354"/>
    <s v="NULL"/>
    <s v="NULL"/>
    <s v="8104142354"/>
    <d v="1981-04-14T00:00:00"/>
    <s v="NULL"/>
    <n v="0"/>
    <x v="0"/>
    <s v=""/>
    <s v=""/>
    <s v=""/>
    <n v="0"/>
    <n v="0"/>
    <x v="0"/>
  </r>
  <r>
    <s v="7801814"/>
    <d v="2023-12-31T00:00:00"/>
    <n v="242308.05"/>
    <d v="2022-09-07T00:00:00"/>
    <x v="0"/>
    <s v="4 delayed payments"/>
    <s v="0.2145"/>
    <n v="1"/>
    <n v="9311305610"/>
    <n v="9311305610"/>
    <s v="NULL"/>
    <s v="NULL"/>
    <s v="9311305610"/>
    <d v="1993-11-30T00:00:00"/>
    <s v="NULL"/>
    <n v="0"/>
    <x v="0"/>
    <s v=""/>
    <s v=""/>
    <s v=""/>
    <n v="0"/>
    <n v="0"/>
    <x v="0"/>
  </r>
  <r>
    <s v="7801913"/>
    <d v="2023-12-31T00:00:00"/>
    <n v="164500.60999999999"/>
    <d v="2022-09-12T00:00:00"/>
    <x v="0"/>
    <s v="0 delayed payments"/>
    <s v="0.1645"/>
    <n v="1"/>
    <n v="6611159168"/>
    <n v="6611159168"/>
    <s v="NULL"/>
    <s v="NULL"/>
    <s v="6611159168"/>
    <d v="1966-11-15T00:00:00"/>
    <s v="NULL"/>
    <n v="0"/>
    <x v="0"/>
    <s v=""/>
    <s v=""/>
    <s v=""/>
    <n v="0"/>
    <n v="0"/>
    <x v="0"/>
  </r>
  <r>
    <s v="7802044"/>
    <d v="2023-12-31T00:00:00"/>
    <n v="83734.92"/>
    <d v="2022-09-02T00:00:00"/>
    <x v="0"/>
    <s v="0 delayed payments"/>
    <s v="0.2045"/>
    <n v="1"/>
    <n v="9610301765"/>
    <n v="9610301765"/>
    <s v="NULL"/>
    <s v="NULL"/>
    <s v="9610301765"/>
    <d v="1996-10-30T00:00:00"/>
    <s v="NULL"/>
    <n v="0"/>
    <x v="0"/>
    <s v=""/>
    <s v=""/>
    <s v=""/>
    <n v="0"/>
    <n v="0"/>
    <x v="0"/>
  </r>
  <r>
    <s v="7802226"/>
    <d v="2023-12-31T00:00:00"/>
    <n v="32806.82"/>
    <d v="2022-09-08T00:00:00"/>
    <x v="0"/>
    <s v="0 delayed payments"/>
    <s v="0.2345"/>
    <n v="2"/>
    <n v="9701011679"/>
    <n v="9701011679"/>
    <s v="NULL"/>
    <s v="NULL"/>
    <s v="9701011679"/>
    <d v="1997-01-01T00:00:00"/>
    <s v="9701011679"/>
    <n v="0"/>
    <x v="0"/>
    <s v=""/>
    <s v=""/>
    <s v=""/>
    <n v="0"/>
    <n v="0"/>
    <x v="0"/>
  </r>
  <r>
    <s v="7802358"/>
    <d v="2023-12-31T00:00:00"/>
    <n v="40284.35"/>
    <d v="2022-09-21T00:00:00"/>
    <x v="0"/>
    <s v="0 delayed payments"/>
    <s v="0.2670"/>
    <n v="1"/>
    <n v="8701116892"/>
    <n v="8701116892"/>
    <s v="NULL"/>
    <s v="NULL"/>
    <s v="8701116892"/>
    <d v="1987-01-11T00:00:00"/>
    <s v="NULL"/>
    <n v="0"/>
    <x v="0"/>
    <s v=""/>
    <s v=""/>
    <s v=""/>
    <n v="0"/>
    <n v="0"/>
    <x v="0"/>
  </r>
  <r>
    <s v="7802408"/>
    <d v="2023-12-31T00:00:00"/>
    <n v="193632.9"/>
    <d v="2022-09-08T00:00:00"/>
    <x v="0"/>
    <s v="0 delayed payments"/>
    <s v="0.1735"/>
    <n v="1"/>
    <n v="9501315577"/>
    <n v="9501315577"/>
    <s v="NULL"/>
    <s v="NULL"/>
    <s v="9501315577"/>
    <d v="1995-01-31T00:00:00"/>
    <s v="NULL"/>
    <n v="0"/>
    <x v="0"/>
    <s v=""/>
    <s v=""/>
    <s v=""/>
    <n v="0"/>
    <n v="0"/>
    <x v="0"/>
  </r>
  <r>
    <s v="7802580"/>
    <d v="2023-12-31T00:00:00"/>
    <n v="221025.65"/>
    <d v="2022-09-06T00:00:00"/>
    <x v="0"/>
    <s v="2 delayed payments"/>
    <s v="0.1635"/>
    <n v="1"/>
    <n v="8007251989"/>
    <n v="8007251989"/>
    <s v="NULL"/>
    <s v="NULL"/>
    <s v="8007251989"/>
    <d v="1980-07-25T00:00:00"/>
    <s v="NULL"/>
    <n v="0"/>
    <x v="0"/>
    <s v=""/>
    <s v=""/>
    <s v=""/>
    <n v="0"/>
    <n v="0"/>
    <x v="0"/>
  </r>
  <r>
    <s v="7802671"/>
    <d v="2023-12-31T00:00:00"/>
    <n v="26155.74"/>
    <d v="2022-09-05T00:00:00"/>
    <x v="0"/>
    <s v="0 delayed payments"/>
    <s v="0.1835"/>
    <n v="1"/>
    <n v="8606178963"/>
    <n v="8606178963"/>
    <s v="NULL"/>
    <s v="NULL"/>
    <s v="8606178963"/>
    <d v="1986-06-17T00:00:00"/>
    <s v="NULL"/>
    <n v="0"/>
    <x v="0"/>
    <s v=""/>
    <s v=""/>
    <s v=""/>
    <n v="0"/>
    <n v="0"/>
    <x v="0"/>
  </r>
  <r>
    <s v="7802788"/>
    <d v="2023-12-31T00:00:00"/>
    <n v="216242.21"/>
    <d v="2022-09-07T00:00:00"/>
    <x v="0"/>
    <s v="0 delayed payments"/>
    <s v="0.2145"/>
    <n v="1"/>
    <n v="9804209162"/>
    <n v="9804209162"/>
    <s v="NULL"/>
    <s v="NULL"/>
    <s v="9804209162"/>
    <d v="1998-04-20T00:00:00"/>
    <s v="NULL"/>
    <n v="0"/>
    <x v="0"/>
    <s v=""/>
    <s v=""/>
    <s v=""/>
    <n v="0"/>
    <n v="0"/>
    <x v="0"/>
  </r>
  <r>
    <s v="7802846"/>
    <d v="2023-12-31T00:00:00"/>
    <n v="84785.52"/>
    <d v="2022-09-08T00:00:00"/>
    <x v="0"/>
    <s v="0 delayed payments"/>
    <s v="0.2870"/>
    <n v="1"/>
    <n v="8111275650"/>
    <n v="8111275650"/>
    <s v="NULL"/>
    <s v="NULL"/>
    <s v="8111275650"/>
    <d v="1981-11-27T00:00:00"/>
    <s v="NULL"/>
    <n v="0"/>
    <x v="0"/>
    <s v=""/>
    <s v=""/>
    <s v=""/>
    <n v="0"/>
    <n v="0"/>
    <x v="0"/>
  </r>
  <r>
    <s v="7803075"/>
    <d v="2023-12-31T00:00:00"/>
    <n v="73539.13"/>
    <d v="2022-09-07T00:00:00"/>
    <x v="0"/>
    <s v="0 delayed payments"/>
    <s v="0.2645"/>
    <n v="1"/>
    <n v="8711202435"/>
    <n v="8711202435"/>
    <s v="NULL"/>
    <s v="NULL"/>
    <s v="8711202435"/>
    <d v="1987-11-20T00:00:00"/>
    <s v="NULL"/>
    <n v="0"/>
    <x v="0"/>
    <s v=""/>
    <s v=""/>
    <s v=""/>
    <n v="0"/>
    <n v="0"/>
    <x v="0"/>
  </r>
  <r>
    <s v="7803091"/>
    <d v="2023-12-31T00:00:00"/>
    <n v="215235.77"/>
    <d v="2022-09-13T00:00:00"/>
    <x v="0"/>
    <s v="0 delayed payments"/>
    <s v="0.2545"/>
    <n v="1"/>
    <n v="9112111217"/>
    <n v="9112111217"/>
    <s v="NULL"/>
    <s v="NULL"/>
    <s v="9112111217"/>
    <d v="1991-12-11T00:00:00"/>
    <s v="NULL"/>
    <n v="0"/>
    <x v="0"/>
    <s v=""/>
    <s v=""/>
    <s v=""/>
    <n v="0"/>
    <n v="0"/>
    <x v="0"/>
  </r>
  <r>
    <s v="7803125"/>
    <d v="2023-12-31T00:00:00"/>
    <n v="241749.89"/>
    <d v="2022-09-07T00:00:00"/>
    <x v="0"/>
    <s v="0 delayed payments"/>
    <s v="0.2445"/>
    <n v="1"/>
    <n v="9410221098"/>
    <n v="9410221098"/>
    <s v="NULL"/>
    <s v="NULL"/>
    <s v="9410221098"/>
    <d v="1994-10-22T00:00:00"/>
    <s v="NULL"/>
    <n v="0"/>
    <x v="0"/>
    <s v=""/>
    <s v=""/>
    <s v=""/>
    <n v="0"/>
    <n v="0"/>
    <x v="0"/>
  </r>
  <r>
    <s v="7803174"/>
    <d v="2023-12-31T00:00:00"/>
    <n v="200544.42"/>
    <d v="2022-09-09T00:00:00"/>
    <x v="0"/>
    <s v="0 delayed payments"/>
    <s v="0.2245"/>
    <n v="2"/>
    <n v="9010073014"/>
    <n v="9010073014"/>
    <s v="NULL"/>
    <s v="NULL"/>
    <s v="9010073014"/>
    <d v="1990-10-07T00:00:00"/>
    <s v="9010073014"/>
    <n v="0"/>
    <x v="0"/>
    <s v=""/>
    <s v=""/>
    <s v=""/>
    <n v="0"/>
    <n v="0"/>
    <x v="0"/>
  </r>
  <r>
    <s v="7803208"/>
    <d v="2023-12-31T00:00:00"/>
    <n v="41174.18"/>
    <d v="2022-09-12T00:00:00"/>
    <x v="0"/>
    <s v="0 delayed payments"/>
    <s v="0.2545"/>
    <n v="1"/>
    <n v="5806095450"/>
    <n v="5806095450"/>
    <s v="NULL"/>
    <s v="NULL"/>
    <s v="5806095450"/>
    <d v="1958-06-09T00:00:00"/>
    <s v="NULL"/>
    <n v="0"/>
    <x v="0"/>
    <s v=""/>
    <s v=""/>
    <s v=""/>
    <n v="0"/>
    <n v="0"/>
    <x v="0"/>
  </r>
  <r>
    <s v="7803265"/>
    <d v="2023-12-31T00:00:00"/>
    <n v="59712.51"/>
    <d v="2022-09-12T00:00:00"/>
    <x v="0"/>
    <s v="0 delayed payments"/>
    <s v="0.2770"/>
    <n v="1"/>
    <n v="6512274892"/>
    <n v="6512274892"/>
    <s v="NULL"/>
    <s v="NULL"/>
    <s v="6512274892"/>
    <d v="1965-12-27T00:00:00"/>
    <s v="NULL"/>
    <n v="0"/>
    <x v="0"/>
    <s v=""/>
    <s v=""/>
    <s v=""/>
    <n v="0"/>
    <n v="0"/>
    <x v="0"/>
  </r>
  <r>
    <s v="7803315"/>
    <d v="2023-12-31T00:00:00"/>
    <n v="134973.01"/>
    <d v="2022-09-16T00:00:00"/>
    <x v="0"/>
    <s v="0 delayed payments"/>
    <s v="0.1645"/>
    <n v="1"/>
    <n v="106073596"/>
    <n v="106073596"/>
    <s v="NULL"/>
    <s v="NULL"/>
    <s v="106073596"/>
    <d v="2001-06-07T00:00:00"/>
    <s v="NULL"/>
    <n v="0"/>
    <x v="0"/>
    <s v=""/>
    <s v=""/>
    <s v=""/>
    <n v="0"/>
    <n v="0"/>
    <x v="0"/>
  </r>
  <r>
    <s v="7803406"/>
    <d v="2023-12-31T00:00:00"/>
    <n v="477160.34"/>
    <d v="2022-09-08T00:00:00"/>
    <x v="0"/>
    <s v="0 delayed payments"/>
    <s v="0.1695"/>
    <n v="2"/>
    <n v="8306166227"/>
    <n v="8306166227"/>
    <s v="NULL"/>
    <s v="NULL"/>
    <s v="8306166227"/>
    <d v="1983-06-16T00:00:00"/>
    <s v="8306166227"/>
    <n v="0"/>
    <x v="0"/>
    <s v=""/>
    <s v=""/>
    <s v=""/>
    <n v="0"/>
    <n v="0"/>
    <x v="0"/>
  </r>
  <r>
    <s v="7803521"/>
    <d v="2023-12-31T00:00:00"/>
    <n v="396070.7"/>
    <d v="2022-09-08T00:00:00"/>
    <x v="0"/>
    <s v="1 delayed payment"/>
    <s v="0.2340"/>
    <n v="2"/>
    <n v="9710164600"/>
    <n v="9710164600"/>
    <s v="NULL"/>
    <s v="NULL"/>
    <s v="9710164600"/>
    <d v="1997-10-16T00:00:00"/>
    <s v="9710164600"/>
    <n v="0"/>
    <x v="0"/>
    <s v=""/>
    <s v=""/>
    <s v=""/>
    <n v="0"/>
    <n v="0"/>
    <x v="0"/>
  </r>
  <r>
    <s v="7803646"/>
    <d v="2023-12-31T00:00:00"/>
    <n v="215821.42"/>
    <d v="2022-09-07T00:00:00"/>
    <x v="0"/>
    <s v="0 delayed payments"/>
    <s v="0.1635"/>
    <n v="1"/>
    <n v="9312301691"/>
    <n v="9312301691"/>
    <s v="NULL"/>
    <s v="NULL"/>
    <s v="9312301691"/>
    <d v="1993-12-30T00:00:00"/>
    <s v="NULL"/>
    <n v="0"/>
    <x v="0"/>
    <s v=""/>
    <s v=""/>
    <s v=""/>
    <n v="0"/>
    <n v="0"/>
    <x v="0"/>
  </r>
  <r>
    <s v="7803760"/>
    <d v="2023-12-31T00:00:00"/>
    <n v="222333.56"/>
    <d v="2022-09-26T00:00:00"/>
    <x v="0"/>
    <s v="0 delayed payments"/>
    <s v="0.1635"/>
    <n v="1"/>
    <n v="7601240463"/>
    <n v="7601240463"/>
    <s v="NULL"/>
    <s v="NULL"/>
    <s v="7601240463"/>
    <d v="1976-01-24T00:00:00"/>
    <s v="NULL"/>
    <n v="0"/>
    <x v="0"/>
    <s v=""/>
    <s v=""/>
    <s v=""/>
    <n v="0"/>
    <n v="0"/>
    <x v="0"/>
  </r>
  <r>
    <s v="7803778"/>
    <d v="2023-12-31T00:00:00"/>
    <n v="232073.55"/>
    <d v="2022-09-09T00:00:00"/>
    <x v="0"/>
    <s v="4 delayed payments"/>
    <s v="0.2445"/>
    <n v="2"/>
    <n v="9410146808"/>
    <n v="9410146808"/>
    <s v="NULL"/>
    <s v="NULL"/>
    <s v="9410146808"/>
    <d v="1994-10-14T00:00:00"/>
    <s v="9410146808"/>
    <n v="0"/>
    <x v="0"/>
    <s v=""/>
    <s v=""/>
    <s v=""/>
    <n v="0"/>
    <n v="0"/>
    <x v="0"/>
  </r>
  <r>
    <s v="7803927"/>
    <d v="2023-12-31T00:00:00"/>
    <n v="33950.82"/>
    <d v="2022-09-08T00:00:00"/>
    <x v="0"/>
    <s v="0 delayed payments"/>
    <s v="0.2570"/>
    <n v="1"/>
    <n v="6911030705"/>
    <n v="6911030705"/>
    <s v="NULL"/>
    <s v="NULL"/>
    <s v="6911030705"/>
    <d v="1969-11-03T00:00:00"/>
    <s v="NULL"/>
    <n v="0"/>
    <x v="0"/>
    <s v=""/>
    <s v=""/>
    <s v=""/>
    <n v="0"/>
    <n v="0"/>
    <x v="0"/>
  </r>
  <r>
    <s v="7804099"/>
    <d v="2023-12-31T00:00:00"/>
    <n v="100325.6"/>
    <d v="2022-09-07T00:00:00"/>
    <x v="0"/>
    <s v="4 delayed payments"/>
    <s v="0.2870"/>
    <n v="1"/>
    <n v="9101155209"/>
    <n v="9101155209"/>
    <s v="NULL"/>
    <s v="NULL"/>
    <s v="9101155209"/>
    <d v="1991-01-15T00:00:00"/>
    <s v="NULL"/>
    <n v="0"/>
    <x v="0"/>
    <s v=""/>
    <s v=""/>
    <s v=""/>
    <n v="0"/>
    <n v="0"/>
    <x v="0"/>
  </r>
  <r>
    <s v="7804180"/>
    <d v="2023-12-31T00:00:00"/>
    <n v="97806.88"/>
    <d v="2022-09-07T00:00:00"/>
    <x v="0"/>
    <s v="0 delayed payments"/>
    <s v="0.2645"/>
    <n v="2"/>
    <n v="9602157720"/>
    <n v="9602157720"/>
    <s v="NULL"/>
    <s v="NULL"/>
    <s v="9602157720"/>
    <d v="1996-02-15T00:00:00"/>
    <s v="9602157720"/>
    <n v="0"/>
    <x v="0"/>
    <s v=""/>
    <s v=""/>
    <s v=""/>
    <n v="0"/>
    <n v="0"/>
    <x v="0"/>
  </r>
  <r>
    <s v="7804214"/>
    <d v="2023-12-31T00:00:00"/>
    <n v="223277.73"/>
    <d v="2022-09-07T00:00:00"/>
    <x v="0"/>
    <s v="1 delayed payment"/>
    <s v="0.2145"/>
    <n v="1"/>
    <n v="7907173517"/>
    <n v="7907173517"/>
    <s v="NULL"/>
    <s v="NULL"/>
    <s v="7907173517"/>
    <d v="1979-07-17T00:00:00"/>
    <s v="NULL"/>
    <n v="0"/>
    <x v="0"/>
    <s v=""/>
    <s v=""/>
    <s v=""/>
    <n v="0"/>
    <n v="0"/>
    <x v="0"/>
  </r>
  <r>
    <s v="7804230"/>
    <d v="2023-12-31T00:00:00"/>
    <n v="88492.72"/>
    <d v="2022-09-09T00:00:00"/>
    <x v="0"/>
    <s v="0 delayed payments"/>
    <s v="0.2645"/>
    <n v="1"/>
    <n v="9202196060"/>
    <n v="9202196060"/>
    <s v="NULL"/>
    <s v="NULL"/>
    <s v="9202196060"/>
    <d v="1992-02-19T00:00:00"/>
    <s v="NULL"/>
    <n v="0"/>
    <x v="0"/>
    <s v=""/>
    <s v=""/>
    <s v=""/>
    <n v="0"/>
    <n v="0"/>
    <x v="0"/>
  </r>
  <r>
    <s v="7804297"/>
    <d v="2023-12-31T00:00:00"/>
    <n v="66392.539999999994"/>
    <d v="2022-09-15T00:00:00"/>
    <x v="0"/>
    <s v="4 delayed payments"/>
    <s v="0.2645"/>
    <n v="1"/>
    <n v="9704278358"/>
    <n v="9704278358"/>
    <s v="NULL"/>
    <s v="NULL"/>
    <s v="9704278358"/>
    <d v="1997-04-27T00:00:00"/>
    <s v="NULL"/>
    <n v="0"/>
    <x v="0"/>
    <s v=""/>
    <s v=""/>
    <s v=""/>
    <n v="0"/>
    <n v="0"/>
    <x v="0"/>
  </r>
  <r>
    <s v="7804388"/>
    <d v="2023-12-31T00:00:00"/>
    <n v="146057.78"/>
    <d v="2022-09-07T00:00:00"/>
    <x v="0"/>
    <s v="0 delayed payments"/>
    <s v="0.1745"/>
    <n v="1"/>
    <n v="9906084737"/>
    <n v="9906084737"/>
    <s v="NULL"/>
    <s v="NULL"/>
    <s v="9906084737"/>
    <d v="1999-06-08T00:00:00"/>
    <s v="NULL"/>
    <n v="0"/>
    <x v="0"/>
    <s v=""/>
    <s v=""/>
    <s v=""/>
    <n v="0"/>
    <n v="0"/>
    <x v="0"/>
  </r>
  <r>
    <s v="7804404"/>
    <d v="2023-12-31T00:00:00"/>
    <n v="88010.84"/>
    <d v="2022-09-08T00:00:00"/>
    <x v="0"/>
    <s v="0 delayed payments"/>
    <s v="0.1645"/>
    <n v="1"/>
    <n v="9801296451"/>
    <n v="9801296451"/>
    <s v="NULL"/>
    <s v="NULL"/>
    <s v="9801296451"/>
    <d v="1998-01-29T00:00:00"/>
    <s v="NULL"/>
    <n v="0"/>
    <x v="0"/>
    <s v=""/>
    <s v=""/>
    <s v=""/>
    <n v="0"/>
    <n v="0"/>
    <x v="0"/>
  </r>
  <r>
    <s v="7804446"/>
    <d v="2023-12-31T00:00:00"/>
    <n v="297674.18"/>
    <d v="2022-09-12T00:00:00"/>
    <x v="0"/>
    <s v="4 delayed payments"/>
    <s v="0.2895"/>
    <n v="1"/>
    <n v="8107204573"/>
    <n v="8107204573"/>
    <s v="NULL"/>
    <s v="NULL"/>
    <s v="8107204573"/>
    <d v="1981-07-20T00:00:00"/>
    <s v="NULL"/>
    <n v="0"/>
    <x v="0"/>
    <s v=""/>
    <s v=""/>
    <s v=""/>
    <n v="0"/>
    <n v="0"/>
    <x v="0"/>
  </r>
  <r>
    <s v="7804453"/>
    <d v="2023-12-31T00:00:00"/>
    <n v="126878.64"/>
    <d v="2022-09-14T00:00:00"/>
    <x v="0"/>
    <s v="0 delayed payments"/>
    <s v="0.1795"/>
    <n v="1"/>
    <n v="8401040368"/>
    <n v="8401040368"/>
    <s v="NULL"/>
    <s v="NULL"/>
    <s v="8401040368"/>
    <d v="1984-01-04T00:00:00"/>
    <s v="NULL"/>
    <n v="0"/>
    <x v="0"/>
    <s v=""/>
    <s v=""/>
    <s v=""/>
    <n v="0"/>
    <n v="0"/>
    <x v="0"/>
  </r>
  <r>
    <s v="7804560"/>
    <d v="2023-12-31T00:00:00"/>
    <n v="161365.82"/>
    <d v="2022-09-19T00:00:00"/>
    <x v="0"/>
    <s v="0 delayed payments"/>
    <s v="0.2645"/>
    <n v="1"/>
    <n v="7704080527"/>
    <n v="7704080527"/>
    <s v="NULL"/>
    <s v="NULL"/>
    <s v="7704080527"/>
    <d v="1977-04-08T00:00:00"/>
    <s v="NULL"/>
    <n v="0"/>
    <x v="0"/>
    <s v=""/>
    <s v=""/>
    <s v=""/>
    <n v="0"/>
    <n v="0"/>
    <x v="0"/>
  </r>
  <r>
    <s v="7804586"/>
    <d v="2023-12-31T00:00:00"/>
    <n v="58821.03"/>
    <d v="2022-09-13T00:00:00"/>
    <x v="0"/>
    <s v="0 delayed payments"/>
    <s v="0.2245"/>
    <n v="1"/>
    <n v="9305282270"/>
    <n v="9305282270"/>
    <s v="NULL"/>
    <s v="NULL"/>
    <s v="9305282270"/>
    <d v="1993-05-28T00:00:00"/>
    <s v="NULL"/>
    <n v="0"/>
    <x v="0"/>
    <s v=""/>
    <s v=""/>
    <s v=""/>
    <n v="0"/>
    <n v="0"/>
    <x v="0"/>
  </r>
  <r>
    <s v="7804651"/>
    <d v="2023-12-31T00:00:00"/>
    <n v="221855.14"/>
    <d v="2022-09-14T00:00:00"/>
    <x v="0"/>
    <s v="2 delayed payments"/>
    <s v="0.1905"/>
    <n v="1"/>
    <n v="9512217184"/>
    <n v="9512217184"/>
    <s v="NULL"/>
    <s v="NULL"/>
    <s v="9512217184"/>
    <d v="1995-12-21T00:00:00"/>
    <s v="NULL"/>
    <n v="0"/>
    <x v="0"/>
    <s v=""/>
    <s v=""/>
    <s v=""/>
    <n v="0"/>
    <n v="0"/>
    <x v="0"/>
  </r>
  <r>
    <s v="7804685"/>
    <d v="2023-12-31T00:00:00"/>
    <n v="223084.34"/>
    <d v="2022-09-09T00:00:00"/>
    <x v="0"/>
    <s v="0 delayed payments"/>
    <s v="0.2245"/>
    <n v="2"/>
    <n v="9408088020"/>
    <n v="9408088020"/>
    <s v="NULL"/>
    <s v="NULL"/>
    <s v="9408088020"/>
    <d v="1994-08-08T00:00:00"/>
    <s v="9408088020"/>
    <n v="0"/>
    <x v="0"/>
    <s v=""/>
    <s v=""/>
    <s v=""/>
    <n v="0"/>
    <n v="0"/>
    <x v="0"/>
  </r>
  <r>
    <s v="7804719"/>
    <d v="2023-12-31T00:00:00"/>
    <n v="312613.7"/>
    <d v="2022-09-14T00:00:00"/>
    <x v="0"/>
    <s v="0 delayed payments"/>
    <s v="0.2245"/>
    <n v="2"/>
    <n v="7802231477"/>
    <n v="7802231477"/>
    <s v="NULL"/>
    <s v="NULL"/>
    <s v="7802231477"/>
    <d v="1978-02-23T00:00:00"/>
    <s v="7802231477"/>
    <n v="0"/>
    <x v="0"/>
    <s v=""/>
    <s v=""/>
    <s v=""/>
    <n v="0"/>
    <n v="0"/>
    <x v="0"/>
  </r>
  <r>
    <s v="7804834"/>
    <d v="2023-12-31T00:00:00"/>
    <n v="391716.44"/>
    <d v="2022-09-08T00:00:00"/>
    <x v="0"/>
    <s v="0 delayed payments"/>
    <s v="0.1170"/>
    <n v="2"/>
    <n v="7303101716"/>
    <n v="7303101716"/>
    <s v="NULL"/>
    <s v="NULL"/>
    <s v="7303101716"/>
    <d v="1973-03-10T00:00:00"/>
    <s v="7303101716"/>
    <n v="0"/>
    <x v="0"/>
    <s v=""/>
    <s v=""/>
    <s v=""/>
    <n v="0"/>
    <n v="0"/>
    <x v="0"/>
  </r>
  <r>
    <s v="7804982"/>
    <d v="2023-12-31T00:00:00"/>
    <n v="72991.600000000006"/>
    <d v="2022-09-12T00:00:00"/>
    <x v="0"/>
    <s v="0 delayed payments"/>
    <s v="0.2145"/>
    <n v="1"/>
    <n v="7508054876"/>
    <n v="7508054876"/>
    <s v="NULL"/>
    <s v="NULL"/>
    <s v="7508054876"/>
    <d v="1975-08-05T00:00:00"/>
    <s v="NULL"/>
    <n v="0"/>
    <x v="0"/>
    <s v=""/>
    <s v=""/>
    <s v=""/>
    <n v="0"/>
    <n v="0"/>
    <x v="0"/>
  </r>
  <r>
    <s v="7805021"/>
    <d v="2023-12-31T00:00:00"/>
    <n v="197222.21"/>
    <d v="2022-09-28T00:00:00"/>
    <x v="0"/>
    <s v="0 delayed payments"/>
    <s v="0.2870"/>
    <n v="1"/>
    <n v="9911127489"/>
    <n v="9911127489"/>
    <s v="NULL"/>
    <s v="NULL"/>
    <s v="9911127489"/>
    <d v="1999-11-12T00:00:00"/>
    <s v="NULL"/>
    <n v="0"/>
    <x v="0"/>
    <s v=""/>
    <s v=""/>
    <s v=""/>
    <n v="0"/>
    <n v="0"/>
    <x v="0"/>
  </r>
  <r>
    <s v="7805187"/>
    <d v="2023-12-31T00:00:00"/>
    <n v="234809.96"/>
    <d v="2022-09-14T00:00:00"/>
    <x v="0"/>
    <s v="0 delayed payments"/>
    <s v="0.2145"/>
    <n v="1"/>
    <n v="9407305011"/>
    <n v="9407305011"/>
    <s v="NULL"/>
    <s v="NULL"/>
    <s v="9407305011"/>
    <d v="1994-07-30T00:00:00"/>
    <s v="NULL"/>
    <n v="0"/>
    <x v="0"/>
    <s v=""/>
    <s v=""/>
    <s v=""/>
    <n v="0"/>
    <n v="0"/>
    <x v="0"/>
  </r>
  <r>
    <s v="7805203"/>
    <d v="2023-12-31T00:00:00"/>
    <n v="245086.17"/>
    <d v="2022-09-14T00:00:00"/>
    <x v="0"/>
    <s v="1 delayed payment"/>
    <s v="0.1500"/>
    <n v="1"/>
    <n v="9902273037"/>
    <n v="9902273037"/>
    <s v="NULL"/>
    <s v="NULL"/>
    <s v="9902273037"/>
    <d v="1999-02-27T00:00:00"/>
    <s v="NULL"/>
    <n v="0"/>
    <x v="0"/>
    <s v=""/>
    <s v=""/>
    <s v=""/>
    <n v="0"/>
    <n v="0"/>
    <x v="0"/>
  </r>
  <r>
    <s v="7805229"/>
    <d v="2023-12-31T00:00:00"/>
    <n v="133563.78"/>
    <d v="2022-09-15T00:00:00"/>
    <x v="0"/>
    <s v="0 delayed payments"/>
    <s v="0.2870"/>
    <n v="1"/>
    <n v="7602050333"/>
    <n v="7602050333"/>
    <s v="NULL"/>
    <s v="NULL"/>
    <s v="7602050333"/>
    <d v="1976-02-05T00:00:00"/>
    <s v="NULL"/>
    <n v="0"/>
    <x v="0"/>
    <s v=""/>
    <s v=""/>
    <s v=""/>
    <n v="0"/>
    <n v="0"/>
    <x v="0"/>
  </r>
  <r>
    <s v="7805278"/>
    <d v="2023-12-31T00:00:00"/>
    <n v="391160.25"/>
    <d v="2022-09-14T00:00:00"/>
    <x v="0"/>
    <s v="0 delayed payments"/>
    <s v="0.2245"/>
    <n v="2"/>
    <n v="8808101110"/>
    <n v="8808101110"/>
    <s v="NULL"/>
    <s v="NULL"/>
    <s v="8808101110"/>
    <d v="1988-08-10T00:00:00"/>
    <s v="8808101110"/>
    <n v="0"/>
    <x v="0"/>
    <s v=""/>
    <s v=""/>
    <s v=""/>
    <n v="0"/>
    <n v="0"/>
    <x v="0"/>
  </r>
  <r>
    <s v="7805427"/>
    <d v="2023-12-31T00:00:00"/>
    <n v="495018.72"/>
    <d v="2022-09-12T00:00:00"/>
    <x v="1"/>
    <s v="Frozen"/>
    <s v="0.1295"/>
    <n v="2"/>
    <n v="8803310526"/>
    <n v="8803310526"/>
    <s v="NULL"/>
    <s v="NULL"/>
    <s v="8803310526"/>
    <d v="1988-03-31T00:00:00"/>
    <s v="8803310526"/>
    <n v="0"/>
    <x v="0"/>
    <s v=""/>
    <s v=""/>
    <s v=""/>
    <n v="0"/>
    <n v="0"/>
    <x v="0"/>
  </r>
  <r>
    <s v="7805484"/>
    <d v="2023-12-31T00:00:00"/>
    <n v="234236.62"/>
    <d v="2022-09-09T00:00:00"/>
    <x v="0"/>
    <s v="0 delayed payments"/>
    <s v="0.1625"/>
    <n v="2"/>
    <n v="7008139003"/>
    <n v="7008139003"/>
    <s v="NULL"/>
    <s v="NULL"/>
    <s v="7008139003"/>
    <d v="1970-08-13T00:00:00"/>
    <s v="7008139003"/>
    <n v="0"/>
    <x v="0"/>
    <s v=""/>
    <s v=""/>
    <s v=""/>
    <n v="0"/>
    <n v="0"/>
    <x v="0"/>
  </r>
  <r>
    <s v="7805559"/>
    <d v="2023-12-31T00:00:00"/>
    <n v="252806.25"/>
    <d v="2022-09-14T00:00:00"/>
    <x v="0"/>
    <s v="0 delayed payments"/>
    <s v="0.1735"/>
    <n v="1"/>
    <n v="6912090666"/>
    <n v="6912090666"/>
    <s v="NULL"/>
    <s v="NULL"/>
    <s v="6912090666"/>
    <d v="1969-12-09T00:00:00"/>
    <s v="NULL"/>
    <n v="0"/>
    <x v="0"/>
    <s v=""/>
    <s v=""/>
    <s v=""/>
    <n v="0"/>
    <n v="0"/>
    <x v="0"/>
  </r>
  <r>
    <s v="7805567"/>
    <d v="2023-12-31T00:00:00"/>
    <n v="94223.63"/>
    <d v="2022-09-09T00:00:00"/>
    <x v="0"/>
    <s v="1 delayed payment"/>
    <s v="0.2445"/>
    <n v="2"/>
    <n v="9803263483"/>
    <n v="9803263483"/>
    <s v="NULL"/>
    <s v="NULL"/>
    <s v="9803263483"/>
    <d v="1998-03-26T00:00:00"/>
    <s v="9803263483"/>
    <n v="0"/>
    <x v="0"/>
    <s v=""/>
    <s v=""/>
    <s v=""/>
    <n v="0"/>
    <n v="0"/>
    <x v="0"/>
  </r>
  <r>
    <s v="7805583"/>
    <d v="2023-12-31T00:00:00"/>
    <n v="156486.95000000001"/>
    <d v="2022-09-14T00:00:00"/>
    <x v="0"/>
    <s v="0 delayed payments"/>
    <s v="0.2005"/>
    <n v="1"/>
    <n v="7604082011"/>
    <n v="7604082011"/>
    <s v="NULL"/>
    <s v="NULL"/>
    <s v="7604082011"/>
    <d v="1976-04-08T00:00:00"/>
    <s v="NULL"/>
    <n v="0"/>
    <x v="0"/>
    <s v=""/>
    <s v=""/>
    <s v=""/>
    <n v="0"/>
    <n v="0"/>
    <x v="0"/>
  </r>
  <r>
    <s v="7805591"/>
    <d v="2023-12-31T00:00:00"/>
    <n v="105048.68"/>
    <d v="2022-09-12T00:00:00"/>
    <x v="0"/>
    <s v="0 delayed payments"/>
    <s v="0.2345"/>
    <n v="2"/>
    <n v="8010308255"/>
    <n v="8010308255"/>
    <s v="NULL"/>
    <s v="NULL"/>
    <s v="8010308255"/>
    <d v="1980-10-30T00:00:00"/>
    <s v="8010308255"/>
    <n v="0"/>
    <x v="0"/>
    <s v=""/>
    <s v=""/>
    <s v=""/>
    <n v="0"/>
    <n v="0"/>
    <x v="0"/>
  </r>
  <r>
    <s v="7805724"/>
    <d v="2023-12-31T00:00:00"/>
    <n v="268392.11"/>
    <d v="2022-09-20T00:00:00"/>
    <x v="0"/>
    <s v="0 delayed payments"/>
    <s v="0.2645"/>
    <n v="1"/>
    <n v="9504153108"/>
    <n v="9504153108"/>
    <s v="NULL"/>
    <s v="NULL"/>
    <s v="9504153108"/>
    <d v="1995-04-15T00:00:00"/>
    <s v="NULL"/>
    <n v="0"/>
    <x v="0"/>
    <s v=""/>
    <s v=""/>
    <s v=""/>
    <n v="0"/>
    <n v="0"/>
    <x v="0"/>
  </r>
  <r>
    <s v="7805781"/>
    <d v="2023-12-31T00:00:00"/>
    <n v="36483.019999999997"/>
    <d v="2022-09-16T00:00:00"/>
    <x v="0"/>
    <s v="0 delayed payments"/>
    <s v="0.2670"/>
    <n v="1"/>
    <n v="7704215883"/>
    <n v="7704215883"/>
    <s v="NULL"/>
    <s v="NULL"/>
    <s v="7704215883"/>
    <d v="1977-04-21T00:00:00"/>
    <s v="NULL"/>
    <n v="0"/>
    <x v="0"/>
    <s v=""/>
    <s v=""/>
    <s v=""/>
    <n v="0"/>
    <n v="0"/>
    <x v="0"/>
  </r>
  <r>
    <s v="7805831"/>
    <d v="2023-12-31T00:00:00"/>
    <n v="190237.54"/>
    <d v="2022-09-12T00:00:00"/>
    <x v="0"/>
    <s v="1 delayed payment"/>
    <s v="0.2245"/>
    <n v="1"/>
    <n v="9501184445"/>
    <n v="9501184445"/>
    <s v="NULL"/>
    <s v="NULL"/>
    <s v="9501184445"/>
    <d v="1995-01-18T00:00:00"/>
    <s v="NULL"/>
    <n v="0"/>
    <x v="0"/>
    <s v=""/>
    <s v=""/>
    <s v=""/>
    <n v="0"/>
    <n v="0"/>
    <x v="0"/>
  </r>
  <r>
    <s v="7805880"/>
    <d v="2023-12-31T00:00:00"/>
    <n v="290021.06"/>
    <d v="2022-09-12T00:00:00"/>
    <x v="0"/>
    <s v="0 delayed payments"/>
    <s v="0.1735"/>
    <n v="1"/>
    <n v="7210125717"/>
    <n v="7210125717"/>
    <s v="NULL"/>
    <s v="NULL"/>
    <s v="7210125717"/>
    <d v="1972-10-12T00:00:00"/>
    <s v="NULL"/>
    <n v="0"/>
    <x v="0"/>
    <s v=""/>
    <s v=""/>
    <s v=""/>
    <n v="0"/>
    <n v="0"/>
    <x v="0"/>
  </r>
  <r>
    <s v="7806060"/>
    <d v="2023-12-31T00:00:00"/>
    <n v="3323.78"/>
    <d v="2022-09-22T00:00:00"/>
    <x v="0"/>
    <s v="0 delayed payments"/>
    <s v="0.2870"/>
    <n v="1"/>
    <n v="9007090484"/>
    <n v="9007090484"/>
    <s v="NULL"/>
    <s v="NULL"/>
    <s v="9007090484"/>
    <d v="1990-07-09T00:00:00"/>
    <s v="NULL"/>
    <n v="0"/>
    <x v="0"/>
    <s v=""/>
    <s v=""/>
    <s v=""/>
    <n v="0"/>
    <n v="0"/>
    <x v="0"/>
  </r>
  <r>
    <s v="7806193"/>
    <d v="2023-12-31T00:00:00"/>
    <n v="290525.03999999998"/>
    <d v="2022-09-13T00:00:00"/>
    <x v="0"/>
    <s v="0 delayed payments"/>
    <s v="0.1735"/>
    <n v="1"/>
    <n v="104209556"/>
    <n v="104209556"/>
    <s v="NULL"/>
    <s v="NULL"/>
    <s v="104209556"/>
    <d v="2001-04-20T00:00:00"/>
    <s v="NULL"/>
    <n v="0"/>
    <x v="0"/>
    <s v=""/>
    <s v=""/>
    <s v=""/>
    <n v="0"/>
    <n v="0"/>
    <x v="0"/>
  </r>
  <r>
    <s v="7806268"/>
    <d v="2023-12-31T00:00:00"/>
    <n v="107759.21"/>
    <d v="2022-09-13T00:00:00"/>
    <x v="0"/>
    <s v="0 delayed payments"/>
    <s v="0.2045"/>
    <n v="1"/>
    <n v="205048887"/>
    <n v="205048887"/>
    <s v="NULL"/>
    <s v="NULL"/>
    <s v="205048887"/>
    <d v="2002-05-04T00:00:00"/>
    <s v="NULL"/>
    <n v="0"/>
    <x v="0"/>
    <s v=""/>
    <s v=""/>
    <s v=""/>
    <n v="0"/>
    <n v="0"/>
    <x v="0"/>
  </r>
  <r>
    <s v="7806326"/>
    <d v="2023-12-31T00:00:00"/>
    <n v="93191.63"/>
    <d v="2022-09-14T00:00:00"/>
    <x v="0"/>
    <s v="0 delayed payments"/>
    <s v="0.1795"/>
    <n v="1"/>
    <n v="6805230932"/>
    <n v="6805230932"/>
    <s v="NULL"/>
    <s v="NULL"/>
    <s v="6805230932"/>
    <d v="1968-05-23T00:00:00"/>
    <s v="NULL"/>
    <n v="0"/>
    <x v="0"/>
    <s v=""/>
    <s v=""/>
    <s v=""/>
    <n v="0"/>
    <n v="0"/>
    <x v="0"/>
  </r>
  <r>
    <s v="7806367"/>
    <d v="2023-12-31T00:00:00"/>
    <n v="171061.25"/>
    <d v="2022-09-16T00:00:00"/>
    <x v="0"/>
    <s v="0 delayed payments"/>
    <s v="0.1735"/>
    <n v="1"/>
    <n v="9103311461"/>
    <n v="9103311461"/>
    <s v="NULL"/>
    <s v="NULL"/>
    <s v="9103311461"/>
    <d v="1991-03-31T00:00:00"/>
    <s v="NULL"/>
    <n v="0"/>
    <x v="0"/>
    <s v=""/>
    <s v=""/>
    <s v=""/>
    <n v="0"/>
    <n v="0"/>
    <x v="0"/>
  </r>
  <r>
    <s v="7806417"/>
    <d v="2023-12-31T00:00:00"/>
    <n v="135210.64000000001"/>
    <d v="2022-09-16T00:00:00"/>
    <x v="0"/>
    <s v="0 delayed payments"/>
    <s v="0.1645"/>
    <n v="1"/>
    <n v="8801242713"/>
    <n v="8801242713"/>
    <s v="NULL"/>
    <s v="NULL"/>
    <s v="8801242713"/>
    <d v="1988-01-24T00:00:00"/>
    <s v="NULL"/>
    <n v="0"/>
    <x v="0"/>
    <s v=""/>
    <s v=""/>
    <s v=""/>
    <n v="0"/>
    <n v="0"/>
    <x v="0"/>
  </r>
  <r>
    <s v="7806672"/>
    <d v="2023-12-31T00:00:00"/>
    <n v="291436.51"/>
    <d v="2022-09-12T00:00:00"/>
    <x v="0"/>
    <s v="0 delayed payments"/>
    <s v="0.1905"/>
    <n v="1"/>
    <n v="8306230197"/>
    <n v="8306230197"/>
    <s v="NULL"/>
    <s v="NULL"/>
    <s v="8306230197"/>
    <d v="1983-06-23T00:00:00"/>
    <s v="NULL"/>
    <n v="0"/>
    <x v="0"/>
    <s v=""/>
    <s v=""/>
    <s v=""/>
    <n v="0"/>
    <n v="0"/>
    <x v="0"/>
  </r>
  <r>
    <s v="7806938"/>
    <d v="2023-12-31T00:00:00"/>
    <n v="197097.23"/>
    <d v="2022-09-14T00:00:00"/>
    <x v="0"/>
    <s v="0 delayed payments"/>
    <s v="0.2045"/>
    <n v="1"/>
    <n v="8006175056"/>
    <n v="8006175056"/>
    <s v="NULL"/>
    <s v="NULL"/>
    <s v="8006175056"/>
    <d v="1980-06-17T00:00:00"/>
    <s v="NULL"/>
    <n v="0"/>
    <x v="0"/>
    <s v=""/>
    <s v=""/>
    <s v=""/>
    <n v="0"/>
    <n v="0"/>
    <x v="0"/>
  </r>
  <r>
    <s v="7806946"/>
    <d v="2023-12-31T00:00:00"/>
    <n v="280340.49"/>
    <d v="2022-09-14T00:00:00"/>
    <x v="0"/>
    <s v="0 delayed payments"/>
    <s v="0.2445"/>
    <n v="1"/>
    <n v="7512073318"/>
    <n v="7512073318"/>
    <s v="NULL"/>
    <s v="NULL"/>
    <s v="7512073318"/>
    <d v="1975-12-07T00:00:00"/>
    <s v="NULL"/>
    <n v="0"/>
    <x v="0"/>
    <s v=""/>
    <s v=""/>
    <s v=""/>
    <n v="0"/>
    <n v="0"/>
    <x v="0"/>
  </r>
  <r>
    <s v="7806961"/>
    <d v="2023-12-31T00:00:00"/>
    <n v="290809.33"/>
    <d v="2022-09-14T00:00:00"/>
    <x v="0"/>
    <s v="0 delayed payments"/>
    <s v="0.2745"/>
    <n v="2"/>
    <n v="9302160677"/>
    <n v="9302160677"/>
    <s v="NULL"/>
    <s v="NULL"/>
    <s v="9302160677"/>
    <d v="1993-02-16T00:00:00"/>
    <s v="9302160677"/>
    <n v="0"/>
    <x v="0"/>
    <s v=""/>
    <s v=""/>
    <s v=""/>
    <n v="0"/>
    <n v="0"/>
    <x v="0"/>
  </r>
  <r>
    <s v="7807043"/>
    <d v="2023-12-31T00:00:00"/>
    <n v="479097.88"/>
    <d v="2022-09-16T00:00:00"/>
    <x v="0"/>
    <s v="0 delayed payments"/>
    <s v="0.1845"/>
    <n v="2"/>
    <n v="7907020361"/>
    <n v="7907020361"/>
    <s v="NULL"/>
    <s v="NULL"/>
    <s v="7907020361"/>
    <d v="1979-07-02T00:00:00"/>
    <s v="7907020361"/>
    <n v="0"/>
    <x v="0"/>
    <s v=""/>
    <s v=""/>
    <s v=""/>
    <n v="0"/>
    <n v="0"/>
    <x v="0"/>
  </r>
  <r>
    <s v="7807191"/>
    <d v="2023-12-31T00:00:00"/>
    <n v="295611.28000000003"/>
    <d v="2022-09-14T00:00:00"/>
    <x v="0"/>
    <s v="0 delayed payments"/>
    <s v="0.2545"/>
    <n v="1"/>
    <n v="2254126"/>
    <n v="2254126"/>
    <s v="NULL"/>
    <s v="NULL"/>
    <s v="2254126"/>
    <d v="2000-02-25T00:00:00"/>
    <s v="NULL"/>
    <n v="0"/>
    <x v="0"/>
    <s v=""/>
    <s v=""/>
    <s v=""/>
    <n v="0"/>
    <n v="0"/>
    <x v="0"/>
  </r>
  <r>
    <s v="7807423"/>
    <d v="2023-12-31T00:00:00"/>
    <n v="209466.07"/>
    <d v="2022-09-15T00:00:00"/>
    <x v="0"/>
    <s v="4 delayed payments"/>
    <s v="0.1635"/>
    <n v="1"/>
    <n v="9307149592"/>
    <n v="9307149592"/>
    <s v="NULL"/>
    <s v="NULL"/>
    <s v="9307149592"/>
    <d v="1993-07-14T00:00:00"/>
    <s v="NULL"/>
    <n v="0"/>
    <x v="0"/>
    <s v=""/>
    <s v=""/>
    <s v=""/>
    <n v="0"/>
    <n v="0"/>
    <x v="0"/>
  </r>
  <r>
    <s v="7807530"/>
    <d v="2023-12-31T00:00:00"/>
    <n v="128630.77"/>
    <d v="2022-09-14T00:00:00"/>
    <x v="0"/>
    <s v="0 delayed payments"/>
    <s v="0.2545"/>
    <n v="1"/>
    <n v="9708171740"/>
    <n v="9708171740"/>
    <s v="NULL"/>
    <s v="NULL"/>
    <s v="9708171740"/>
    <d v="1997-08-17T00:00:00"/>
    <s v="NULL"/>
    <n v="0"/>
    <x v="0"/>
    <s v=""/>
    <s v=""/>
    <s v=""/>
    <n v="0"/>
    <n v="0"/>
    <x v="0"/>
  </r>
  <r>
    <s v="7807589"/>
    <d v="2023-12-31T00:00:00"/>
    <n v="118381.62"/>
    <d v="2022-09-14T00:00:00"/>
    <x v="0"/>
    <s v="3 delayed payments"/>
    <s v="0.2645"/>
    <n v="1"/>
    <n v="7503244100"/>
    <n v="7503244100"/>
    <s v="NULL"/>
    <s v="NULL"/>
    <s v="7503244100"/>
    <d v="1975-03-24T00:00:00"/>
    <s v="NULL"/>
    <n v="0"/>
    <x v="0"/>
    <s v=""/>
    <s v=""/>
    <s v=""/>
    <n v="0"/>
    <n v="0"/>
    <x v="0"/>
  </r>
  <r>
    <s v="7807647"/>
    <d v="2023-12-31T00:00:00"/>
    <n v="417922.31"/>
    <d v="2022-09-15T00:00:00"/>
    <x v="0"/>
    <s v="4 delayed payments"/>
    <s v="0.2745"/>
    <n v="2"/>
    <n v="7010075047"/>
    <n v="7010075047"/>
    <s v="NULL"/>
    <s v="NULL"/>
    <s v="7010075047"/>
    <d v="1970-10-07T00:00:00"/>
    <s v="7010075047"/>
    <n v="0"/>
    <x v="0"/>
    <s v=""/>
    <s v=""/>
    <s v=""/>
    <n v="0"/>
    <n v="0"/>
    <x v="0"/>
  </r>
  <r>
    <s v="7807860"/>
    <d v="2023-12-31T00:00:00"/>
    <n v="309212.37"/>
    <d v="2022-09-15T00:00:00"/>
    <x v="0"/>
    <s v="0 delayed payments"/>
    <s v="0.2170"/>
    <n v="2"/>
    <n v="9302232534"/>
    <n v="9302232534"/>
    <s v="NULL"/>
    <s v="NULL"/>
    <s v="9302232534"/>
    <d v="1993-02-23T00:00:00"/>
    <s v="9302232534"/>
    <n v="0"/>
    <x v="0"/>
    <s v=""/>
    <s v=""/>
    <s v=""/>
    <n v="0"/>
    <n v="0"/>
    <x v="0"/>
  </r>
  <r>
    <s v="7808033"/>
    <d v="2023-12-31T00:00:00"/>
    <n v="55491.14"/>
    <d v="2022-09-16T00:00:00"/>
    <x v="0"/>
    <s v="1 delayed payment"/>
    <s v="0.2645"/>
    <n v="1"/>
    <n v="9102047512"/>
    <n v="9102047512"/>
    <s v="NULL"/>
    <s v="NULL"/>
    <s v="9102047512"/>
    <d v="1991-02-04T00:00:00"/>
    <s v="NULL"/>
    <n v="0"/>
    <x v="0"/>
    <s v=""/>
    <s v=""/>
    <s v=""/>
    <n v="0"/>
    <n v="0"/>
    <x v="0"/>
  </r>
  <r>
    <s v="7808058"/>
    <d v="2023-12-31T00:00:00"/>
    <n v="91141.14"/>
    <d v="2022-09-19T00:00:00"/>
    <x v="0"/>
    <s v="0 delayed payments"/>
    <s v="0.2770"/>
    <n v="1"/>
    <n v="9708294401"/>
    <n v="9708294401"/>
    <s v="NULL"/>
    <s v="NULL"/>
    <s v="9708294401"/>
    <d v="1997-08-29T00:00:00"/>
    <s v="NULL"/>
    <n v="0"/>
    <x v="0"/>
    <s v=""/>
    <s v=""/>
    <s v=""/>
    <n v="0"/>
    <n v="0"/>
    <x v="0"/>
  </r>
  <r>
    <s v="7808090"/>
    <d v="2023-12-31T00:00:00"/>
    <n v="281474.05"/>
    <d v="2022-09-15T00:00:00"/>
    <x v="0"/>
    <s v="0 delayed payments"/>
    <s v="0.2745"/>
    <n v="2"/>
    <n v="9911022698"/>
    <n v="9911022698"/>
    <s v="NULL"/>
    <s v="NULL"/>
    <s v="9911022698"/>
    <d v="1999-11-02T00:00:00"/>
    <s v="9911022698"/>
    <n v="0"/>
    <x v="0"/>
    <s v=""/>
    <s v=""/>
    <s v=""/>
    <n v="0"/>
    <n v="0"/>
    <x v="0"/>
  </r>
  <r>
    <s v="7808157"/>
    <d v="2023-12-31T00:00:00"/>
    <n v="293034.5"/>
    <d v="2022-09-16T00:00:00"/>
    <x v="0"/>
    <s v="0 delayed payments"/>
    <s v="0.2145"/>
    <n v="1"/>
    <n v="8205053633"/>
    <n v="8205053633"/>
    <s v="NULL"/>
    <s v="NULL"/>
    <s v="8205053633"/>
    <d v="1982-05-05T00:00:00"/>
    <s v="NULL"/>
    <n v="0"/>
    <x v="0"/>
    <s v=""/>
    <s v=""/>
    <s v=""/>
    <n v="0"/>
    <n v="0"/>
    <x v="0"/>
  </r>
  <r>
    <s v="7808165"/>
    <d v="2023-12-31T00:00:00"/>
    <n v="154790.39999999999"/>
    <d v="2022-09-19T00:00:00"/>
    <x v="0"/>
    <s v="0 delayed payments"/>
    <s v="0.2445"/>
    <n v="2"/>
    <n v="6808190323"/>
    <n v="6808190323"/>
    <s v="NULL"/>
    <s v="NULL"/>
    <s v="6808190323"/>
    <d v="1968-08-19T00:00:00"/>
    <s v="6808190323"/>
    <n v="0"/>
    <x v="0"/>
    <s v=""/>
    <s v=""/>
    <s v=""/>
    <n v="0"/>
    <n v="0"/>
    <x v="0"/>
  </r>
  <r>
    <s v="7808264"/>
    <d v="2023-12-31T00:00:00"/>
    <n v="182027.77"/>
    <d v="2022-09-15T00:00:00"/>
    <x v="0"/>
    <s v="0 delayed payments"/>
    <s v="0.1745"/>
    <n v="1"/>
    <n v="9901014671"/>
    <n v="9901014671"/>
    <s v="NULL"/>
    <s v="NULL"/>
    <s v="9901014671"/>
    <d v="1999-01-01T00:00:00"/>
    <s v="NULL"/>
    <n v="0"/>
    <x v="0"/>
    <s v=""/>
    <s v=""/>
    <s v=""/>
    <n v="0"/>
    <n v="0"/>
    <x v="0"/>
  </r>
  <r>
    <s v="7808488"/>
    <d v="2023-12-31T00:00:00"/>
    <n v="276869.84999999998"/>
    <d v="2022-09-15T00:00:00"/>
    <x v="0"/>
    <s v="0 delayed payments"/>
    <s v="0.1735"/>
    <n v="1"/>
    <n v="7009022471"/>
    <n v="7009022471"/>
    <s v="NULL"/>
    <s v="NULL"/>
    <s v="7009022471"/>
    <d v="1970-09-02T00:00:00"/>
    <s v="NULL"/>
    <n v="0"/>
    <x v="0"/>
    <s v=""/>
    <s v=""/>
    <s v=""/>
    <n v="0"/>
    <n v="0"/>
    <x v="0"/>
  </r>
  <r>
    <s v="7808637"/>
    <d v="2023-12-31T00:00:00"/>
    <n v="53615.08"/>
    <d v="2022-09-19T00:00:00"/>
    <x v="0"/>
    <s v="0 delayed payments"/>
    <s v="0.2770"/>
    <n v="1"/>
    <n v="7202284654"/>
    <n v="7202284654"/>
    <s v="NULL"/>
    <s v="NULL"/>
    <s v="7202284654"/>
    <d v="1972-02-28T00:00:00"/>
    <s v="NULL"/>
    <n v="0"/>
    <x v="0"/>
    <s v=""/>
    <s v=""/>
    <s v=""/>
    <n v="0"/>
    <n v="0"/>
    <x v="0"/>
  </r>
  <r>
    <s v="7808686"/>
    <d v="2023-12-31T00:00:00"/>
    <n v="398853.17"/>
    <d v="2022-09-16T00:00:00"/>
    <x v="0"/>
    <s v="0 delayed payments"/>
    <s v="0.2445"/>
    <n v="2"/>
    <n v="8202036136"/>
    <n v="8202036136"/>
    <s v="NULL"/>
    <s v="NULL"/>
    <s v="8202036136"/>
    <d v="1982-02-03T00:00:00"/>
    <s v="8202036136"/>
    <n v="0"/>
    <x v="0"/>
    <s v=""/>
    <s v=""/>
    <s v=""/>
    <n v="0"/>
    <n v="0"/>
    <x v="0"/>
  </r>
  <r>
    <s v="7808983"/>
    <d v="2023-12-31T00:00:00"/>
    <n v="208296.49"/>
    <d v="2022-09-20T00:00:00"/>
    <x v="0"/>
    <s v="2 delayed payments"/>
    <s v="0.2895"/>
    <n v="1"/>
    <n v="8907182920"/>
    <n v="8907182920"/>
    <s v="NULL"/>
    <s v="NULL"/>
    <s v="8907182920"/>
    <d v="1989-07-18T00:00:00"/>
    <s v="NULL"/>
    <n v="0"/>
    <x v="0"/>
    <s v=""/>
    <s v=""/>
    <s v=""/>
    <n v="0"/>
    <n v="0"/>
    <x v="0"/>
  </r>
  <r>
    <s v="7809114"/>
    <d v="2023-12-31T00:00:00"/>
    <n v="295795.09999999998"/>
    <d v="2022-09-21T00:00:00"/>
    <x v="0"/>
    <s v="2 delayed payments"/>
    <s v="0.1045"/>
    <n v="2"/>
    <n v="7502163988"/>
    <n v="7502163988"/>
    <s v="NULL"/>
    <s v="NULL"/>
    <s v="7502163988"/>
    <d v="1975-02-16T00:00:00"/>
    <s v="7502163988"/>
    <n v="0"/>
    <x v="0"/>
    <s v=""/>
    <s v=""/>
    <s v=""/>
    <n v="0"/>
    <n v="0"/>
    <x v="0"/>
  </r>
  <r>
    <s v="7809130"/>
    <d v="2023-12-31T00:00:00"/>
    <n v="257468.61"/>
    <d v="2022-09-20T00:00:00"/>
    <x v="0"/>
    <s v="1 delayed payment"/>
    <s v="0.1170"/>
    <n v="1"/>
    <n v="8210191493"/>
    <n v="8210191493"/>
    <s v="NULL"/>
    <s v="NULL"/>
    <s v="8210191493"/>
    <d v="1982-10-19T00:00:00"/>
    <s v="NULL"/>
    <n v="0"/>
    <x v="0"/>
    <s v=""/>
    <s v=""/>
    <s v=""/>
    <n v="0"/>
    <n v="0"/>
    <x v="0"/>
  </r>
  <r>
    <s v="7809254"/>
    <d v="2023-12-31T00:00:00"/>
    <n v="139440.59"/>
    <d v="2022-09-19T00:00:00"/>
    <x v="0"/>
    <s v="0 delayed payments"/>
    <s v="0.1820"/>
    <n v="1"/>
    <n v="9112235008"/>
    <n v="9112235008"/>
    <s v="NULL"/>
    <s v="NULL"/>
    <s v="9112235008"/>
    <d v="1991-12-23T00:00:00"/>
    <s v="NULL"/>
    <n v="0"/>
    <x v="0"/>
    <s v=""/>
    <s v=""/>
    <s v=""/>
    <n v="0"/>
    <n v="0"/>
    <x v="0"/>
  </r>
  <r>
    <s v="7809288"/>
    <d v="2023-12-31T00:00:00"/>
    <n v="91358.17"/>
    <d v="2022-09-19T00:00:00"/>
    <x v="0"/>
    <s v="2 delayed payments"/>
    <s v="0.2645"/>
    <n v="1"/>
    <n v="7411289080"/>
    <n v="7411289080"/>
    <s v="NULL"/>
    <s v="NULL"/>
    <s v="7411289080"/>
    <d v="1974-11-28T00:00:00"/>
    <s v="NULL"/>
    <n v="0"/>
    <x v="0"/>
    <s v=""/>
    <s v=""/>
    <s v=""/>
    <n v="0"/>
    <n v="0"/>
    <x v="0"/>
  </r>
  <r>
    <s v="7809320"/>
    <d v="2023-12-31T00:00:00"/>
    <n v="208403.7"/>
    <d v="2022-09-19T00:00:00"/>
    <x v="0"/>
    <s v="0 delayed payments"/>
    <s v="0.2745"/>
    <n v="1"/>
    <n v="7502139343"/>
    <n v="7502139343"/>
    <s v="NULL"/>
    <s v="NULL"/>
    <s v="7502139343"/>
    <d v="1975-02-13T00:00:00"/>
    <s v="NULL"/>
    <n v="0"/>
    <x v="0"/>
    <s v=""/>
    <s v=""/>
    <s v=""/>
    <n v="0"/>
    <n v="0"/>
    <x v="0"/>
  </r>
  <r>
    <s v="7809379"/>
    <d v="2023-12-31T00:00:00"/>
    <n v="495295.71"/>
    <d v="2022-09-28T00:00:00"/>
    <x v="0"/>
    <s v="0 delayed payments"/>
    <s v="0.2345"/>
    <n v="2"/>
    <n v="7607017576"/>
    <n v="7607017576"/>
    <s v="NULL"/>
    <s v="NULL"/>
    <s v="7607017576"/>
    <d v="1976-07-01T00:00:00"/>
    <s v="7607017576"/>
    <n v="0"/>
    <x v="0"/>
    <s v=""/>
    <s v=""/>
    <s v=""/>
    <n v="0"/>
    <n v="0"/>
    <x v="0"/>
  </r>
  <r>
    <s v="7809668"/>
    <d v="2023-12-31T00:00:00"/>
    <n v="156951.56"/>
    <d v="2022-09-21T00:00:00"/>
    <x v="0"/>
    <s v="0 delayed payments"/>
    <s v="0.2870"/>
    <n v="1"/>
    <n v="9902054221"/>
    <n v="9902054221"/>
    <s v="NULL"/>
    <s v="NULL"/>
    <s v="9902054221"/>
    <d v="1999-02-05T00:00:00"/>
    <s v="NULL"/>
    <n v="0"/>
    <x v="0"/>
    <s v=""/>
    <s v=""/>
    <s v=""/>
    <n v="0"/>
    <n v="0"/>
    <x v="0"/>
  </r>
  <r>
    <s v="7809858"/>
    <d v="2023-12-31T00:00:00"/>
    <n v="59801.02"/>
    <d v="2022-09-20T00:00:00"/>
    <x v="0"/>
    <s v="0 delayed payments"/>
    <s v="0.2795"/>
    <n v="1"/>
    <n v="8201031732"/>
    <n v="8201031732"/>
    <s v="NULL"/>
    <s v="NULL"/>
    <s v="8201031732"/>
    <d v="1982-01-03T00:00:00"/>
    <s v="NULL"/>
    <n v="0"/>
    <x v="0"/>
    <s v=""/>
    <s v=""/>
    <s v=""/>
    <n v="0"/>
    <n v="0"/>
    <x v="0"/>
  </r>
  <r>
    <s v="7809874"/>
    <d v="2023-12-31T00:00:00"/>
    <n v="147325.51999999999"/>
    <d v="2022-09-20T00:00:00"/>
    <x v="0"/>
    <s v="0 delayed payments"/>
    <s v="0.2345"/>
    <n v="1"/>
    <n v="8709121464"/>
    <n v="8709121464"/>
    <s v="NULL"/>
    <s v="NULL"/>
    <s v="8709121464"/>
    <d v="1987-09-12T00:00:00"/>
    <s v="NULL"/>
    <n v="0"/>
    <x v="0"/>
    <s v=""/>
    <s v=""/>
    <s v=""/>
    <n v="0"/>
    <n v="0"/>
    <x v="0"/>
  </r>
  <r>
    <s v="7809890"/>
    <d v="2023-12-31T00:00:00"/>
    <n v="481697.45"/>
    <d v="2022-09-20T00:00:00"/>
    <x v="0"/>
    <s v="0 delayed payments"/>
    <s v="0.1715"/>
    <n v="2"/>
    <n v="8905231679"/>
    <n v="8905231679"/>
    <s v="NULL"/>
    <s v="NULL"/>
    <s v="8905231679"/>
    <d v="1989-05-23T00:00:00"/>
    <s v="8905231679"/>
    <n v="0"/>
    <x v="0"/>
    <s v=""/>
    <s v=""/>
    <s v=""/>
    <n v="0"/>
    <n v="0"/>
    <x v="0"/>
  </r>
  <r>
    <s v="7809940"/>
    <d v="2023-12-31T00:00:00"/>
    <n v="124196.38"/>
    <d v="2022-10-04T00:00:00"/>
    <x v="0"/>
    <s v="1 delayed payment"/>
    <s v="0.2405"/>
    <n v="2"/>
    <n v="9310042446"/>
    <n v="9310042446"/>
    <s v="NULL"/>
    <s v="NULL"/>
    <s v="9310042446"/>
    <d v="1993-10-04T00:00:00"/>
    <s v="9310042446"/>
    <n v="0"/>
    <x v="0"/>
    <s v=""/>
    <s v=""/>
    <s v=""/>
    <n v="0"/>
    <n v="0"/>
    <x v="0"/>
  </r>
  <r>
    <s v="7809973"/>
    <d v="2023-12-31T00:00:00"/>
    <n v="50703.11"/>
    <d v="2022-09-21T00:00:00"/>
    <x v="0"/>
    <s v="0 delayed payments"/>
    <s v="0.2705"/>
    <n v="2"/>
    <n v="8507144031"/>
    <n v="8507144031"/>
    <s v="NULL"/>
    <s v="NULL"/>
    <s v="8507144031"/>
    <d v="1985-07-14T00:00:00"/>
    <s v="8507144031"/>
    <n v="0"/>
    <x v="0"/>
    <s v=""/>
    <s v=""/>
    <s v=""/>
    <n v="0"/>
    <n v="0"/>
    <x v="0"/>
  </r>
  <r>
    <s v="7810062"/>
    <d v="2023-12-31T00:00:00"/>
    <n v="253137.66"/>
    <d v="2022-09-22T00:00:00"/>
    <x v="0"/>
    <s v="0 delayed payments"/>
    <s v="0.1365"/>
    <n v="2"/>
    <n v="9001020883"/>
    <n v="9001020883"/>
    <s v="NULL"/>
    <s v="NULL"/>
    <s v="9001020883"/>
    <d v="1990-01-02T00:00:00"/>
    <s v="9001020883"/>
    <n v="0"/>
    <x v="0"/>
    <s v=""/>
    <s v=""/>
    <s v=""/>
    <n v="0"/>
    <n v="0"/>
    <x v="0"/>
  </r>
  <r>
    <s v="7810237"/>
    <d v="2023-12-31T00:00:00"/>
    <n v="174582.85"/>
    <d v="2022-09-20T00:00:00"/>
    <x v="0"/>
    <s v="0 delayed payments"/>
    <s v="0.1670"/>
    <n v="1"/>
    <n v="9508108819"/>
    <n v="9508108819"/>
    <s v="NULL"/>
    <s v="NULL"/>
    <s v="9508108819"/>
    <d v="1995-08-10T00:00:00"/>
    <s v="NULL"/>
    <n v="0"/>
    <x v="0"/>
    <s v=""/>
    <s v=""/>
    <s v=""/>
    <n v="0"/>
    <n v="0"/>
    <x v="0"/>
  </r>
  <r>
    <s v="7810310"/>
    <d v="2023-12-31T00:00:00"/>
    <n v="481394.93"/>
    <d v="2022-09-23T00:00:00"/>
    <x v="0"/>
    <s v="0 delayed payments"/>
    <s v="0.2345"/>
    <n v="2"/>
    <n v="7803170419"/>
    <n v="7803170419"/>
    <s v="NULL"/>
    <s v="NULL"/>
    <s v="7803170419"/>
    <d v="1978-03-17T00:00:00"/>
    <s v="7803170419"/>
    <n v="0"/>
    <x v="0"/>
    <s v=""/>
    <s v=""/>
    <s v=""/>
    <n v="0"/>
    <n v="0"/>
    <x v="0"/>
  </r>
  <r>
    <s v="7810682"/>
    <d v="2023-12-31T00:00:00"/>
    <n v="115898.12"/>
    <d v="2022-09-22T00:00:00"/>
    <x v="0"/>
    <s v="0 delayed payments"/>
    <s v="0.2645"/>
    <n v="2"/>
    <n v="9009113912"/>
    <n v="9009113912"/>
    <s v="NULL"/>
    <s v="NULL"/>
    <s v="9009113912"/>
    <d v="1990-09-11T00:00:00"/>
    <s v="9009113912"/>
    <n v="0"/>
    <x v="0"/>
    <s v=""/>
    <s v=""/>
    <s v=""/>
    <n v="0"/>
    <n v="0"/>
    <x v="0"/>
  </r>
  <r>
    <s v="7810690"/>
    <d v="2023-12-31T00:00:00"/>
    <n v="107023.01"/>
    <d v="2022-09-30T00:00:00"/>
    <x v="0"/>
    <s v="1 delayed payment"/>
    <s v="0.2645"/>
    <n v="2"/>
    <n v="9304296313"/>
    <n v="9304296313"/>
    <s v="NULL"/>
    <s v="NULL"/>
    <s v="9304296313"/>
    <d v="1993-04-29T00:00:00"/>
    <s v="9304296313"/>
    <n v="0"/>
    <x v="0"/>
    <s v=""/>
    <s v=""/>
    <s v=""/>
    <n v="0"/>
    <n v="0"/>
    <x v="0"/>
  </r>
  <r>
    <s v="7810864"/>
    <d v="2023-12-31T00:00:00"/>
    <n v="496926.85"/>
    <d v="2022-10-04T00:00:00"/>
    <x v="1"/>
    <s v="Frozen"/>
    <s v="0.2245"/>
    <n v="2"/>
    <n v="7001156970"/>
    <n v="7001156970"/>
    <s v="NULL"/>
    <s v="NULL"/>
    <s v="7001156970"/>
    <d v="1970-01-15T00:00:00"/>
    <s v="7001156970"/>
    <n v="0"/>
    <x v="0"/>
    <s v=""/>
    <s v=""/>
    <s v=""/>
    <n v="0"/>
    <n v="0"/>
    <x v="0"/>
  </r>
  <r>
    <s v="7810922"/>
    <d v="2023-12-31T00:00:00"/>
    <n v="177995.1"/>
    <d v="2022-09-26T00:00:00"/>
    <x v="0"/>
    <s v="1 delayed payment"/>
    <s v="0.2745"/>
    <n v="1"/>
    <n v="9611277972"/>
    <n v="9611277972"/>
    <s v="NULL"/>
    <s v="NULL"/>
    <s v="9611277972"/>
    <d v="1996-11-27T00:00:00"/>
    <s v="NULL"/>
    <n v="0"/>
    <x v="0"/>
    <s v=""/>
    <s v=""/>
    <s v=""/>
    <n v="0"/>
    <n v="0"/>
    <x v="0"/>
  </r>
  <r>
    <s v="7810948"/>
    <d v="2023-12-31T00:00:00"/>
    <n v="268653.90000000002"/>
    <d v="2022-09-22T00:00:00"/>
    <x v="0"/>
    <s v="0 delayed payments"/>
    <s v="0.2295"/>
    <n v="1"/>
    <n v="8308094005"/>
    <n v="8308094005"/>
    <s v="NULL"/>
    <s v="NULL"/>
    <s v="8308094005"/>
    <d v="1983-08-09T00:00:00"/>
    <s v="NULL"/>
    <n v="0"/>
    <x v="0"/>
    <s v=""/>
    <s v=""/>
    <s v=""/>
    <n v="0"/>
    <n v="0"/>
    <x v="0"/>
  </r>
  <r>
    <s v="7811037"/>
    <d v="2023-12-31T00:00:00"/>
    <n v="467233.65"/>
    <d v="2022-09-27T00:00:00"/>
    <x v="0"/>
    <s v="0 delayed payments"/>
    <s v="0.1625"/>
    <n v="2"/>
    <n v="9204261367"/>
    <n v="9204261367"/>
    <s v="NULL"/>
    <s v="NULL"/>
    <s v="9204261367"/>
    <d v="1992-04-26T00:00:00"/>
    <s v="9204261367"/>
    <n v="0"/>
    <x v="0"/>
    <s v=""/>
    <s v=""/>
    <s v=""/>
    <n v="0"/>
    <n v="0"/>
    <x v="0"/>
  </r>
  <r>
    <s v="7811250"/>
    <d v="2023-12-31T00:00:00"/>
    <n v="226115.98"/>
    <d v="2022-09-22T00:00:00"/>
    <x v="0"/>
    <s v="0 delayed payments"/>
    <s v="0.2445"/>
    <n v="2"/>
    <n v="7011240269"/>
    <n v="7011240269"/>
    <s v="NULL"/>
    <s v="NULL"/>
    <s v="7011240269"/>
    <d v="1970-11-24T00:00:00"/>
    <s v="7011240269"/>
    <n v="0"/>
    <x v="0"/>
    <s v=""/>
    <s v=""/>
    <s v=""/>
    <n v="0"/>
    <n v="0"/>
    <x v="0"/>
  </r>
  <r>
    <s v="7811276"/>
    <d v="2023-12-31T00:00:00"/>
    <n v="295691.78000000003"/>
    <d v="2022-09-26T00:00:00"/>
    <x v="0"/>
    <s v="0 delayed payments"/>
    <s v="0.2895"/>
    <n v="1"/>
    <n v="9009213456"/>
    <n v="9009213456"/>
    <s v="NULL"/>
    <s v="NULL"/>
    <s v="9009213456"/>
    <d v="1990-09-21T00:00:00"/>
    <s v="NULL"/>
    <n v="0"/>
    <x v="0"/>
    <s v=""/>
    <s v=""/>
    <s v=""/>
    <n v="0"/>
    <n v="0"/>
    <x v="0"/>
  </r>
  <r>
    <s v="7811375"/>
    <d v="2023-12-31T00:00:00"/>
    <n v="282314.34999999998"/>
    <d v="2022-09-27T00:00:00"/>
    <x v="0"/>
    <s v="0 delayed payments"/>
    <s v="0.2245"/>
    <n v="2"/>
    <n v="8906265023"/>
    <n v="8906265023"/>
    <s v="NULL"/>
    <s v="NULL"/>
    <s v="8906265023"/>
    <d v="1989-06-26T00:00:00"/>
    <s v="8906265023"/>
    <n v="0"/>
    <x v="0"/>
    <s v=""/>
    <s v=""/>
    <s v=""/>
    <n v="0"/>
    <n v="0"/>
    <x v="0"/>
  </r>
  <r>
    <s v="7811656"/>
    <d v="2023-12-31T00:00:00"/>
    <n v="485195.02"/>
    <d v="2022-09-23T00:00:00"/>
    <x v="0"/>
    <s v="0 delayed payments"/>
    <s v="0.1895"/>
    <n v="2"/>
    <n v="9701200520"/>
    <n v="9701200520"/>
    <s v="NULL"/>
    <s v="NULL"/>
    <s v="9701200520"/>
    <d v="1997-01-20T00:00:00"/>
    <s v="9701200520"/>
    <n v="0"/>
    <x v="0"/>
    <s v=""/>
    <s v=""/>
    <s v=""/>
    <n v="0"/>
    <n v="0"/>
    <x v="0"/>
  </r>
  <r>
    <s v="7811664"/>
    <d v="2023-12-31T00:00:00"/>
    <n v="376482.24"/>
    <d v="2022-09-29T00:00:00"/>
    <x v="0"/>
    <s v="0 delayed payments"/>
    <s v="0.2445"/>
    <n v="2"/>
    <n v="9005181301"/>
    <n v="9005181301"/>
    <s v="NULL"/>
    <s v="NULL"/>
    <s v="9005181301"/>
    <d v="1990-05-18T00:00:00"/>
    <s v="9005181301"/>
    <n v="0"/>
    <x v="0"/>
    <s v=""/>
    <s v=""/>
    <s v=""/>
    <n v="0"/>
    <n v="0"/>
    <x v="0"/>
  </r>
  <r>
    <s v="7811706"/>
    <d v="2023-12-31T00:00:00"/>
    <n v="225299.66"/>
    <d v="2022-09-29T00:00:00"/>
    <x v="0"/>
    <s v="0 delayed payments"/>
    <s v="0.1895"/>
    <n v="2"/>
    <n v="6810263514"/>
    <n v="6810263514"/>
    <s v="NULL"/>
    <s v="NULL"/>
    <s v="6810263514"/>
    <d v="1968-10-26T00:00:00"/>
    <s v="6810263514"/>
    <n v="0"/>
    <x v="0"/>
    <s v=""/>
    <s v=""/>
    <s v=""/>
    <n v="0"/>
    <n v="0"/>
    <x v="0"/>
  </r>
  <r>
    <s v="7811714"/>
    <d v="2023-12-31T00:00:00"/>
    <n v="217508.72"/>
    <d v="2022-09-27T00:00:00"/>
    <x v="0"/>
    <s v="3 delayed payments"/>
    <s v="0.2345"/>
    <n v="2"/>
    <n v="8205110409"/>
    <n v="8205110409"/>
    <s v="NULL"/>
    <s v="NULL"/>
    <s v="8205110409"/>
    <d v="1982-05-11T00:00:00"/>
    <s v="8205110409"/>
    <n v="0"/>
    <x v="0"/>
    <s v=""/>
    <s v=""/>
    <s v=""/>
    <n v="0"/>
    <n v="0"/>
    <x v="0"/>
  </r>
  <r>
    <s v="7811839"/>
    <d v="2023-12-31T00:00:00"/>
    <n v="49868.3"/>
    <d v="2022-09-27T00:00:00"/>
    <x v="0"/>
    <s v="0 delayed payments"/>
    <s v="0.1670"/>
    <n v="1"/>
    <n v="8701192919"/>
    <n v="8701192919"/>
    <s v="NULL"/>
    <s v="NULL"/>
    <s v="8701192919"/>
    <d v="1987-01-19T00:00:00"/>
    <s v="NULL"/>
    <n v="0"/>
    <x v="0"/>
    <s v=""/>
    <s v=""/>
    <s v=""/>
    <n v="0"/>
    <n v="0"/>
    <x v="0"/>
  </r>
  <r>
    <s v="7812001"/>
    <d v="2023-12-31T00:00:00"/>
    <n v="273176.40999999997"/>
    <d v="2022-09-27T00:00:00"/>
    <x v="0"/>
    <s v="0 delayed payments"/>
    <s v="0.1635"/>
    <n v="1"/>
    <n v="9708031662"/>
    <n v="9708031662"/>
    <s v="NULL"/>
    <s v="NULL"/>
    <s v="9708031662"/>
    <d v="1997-08-03T00:00:00"/>
    <s v="NULL"/>
    <n v="0"/>
    <x v="0"/>
    <s v=""/>
    <s v=""/>
    <s v=""/>
    <n v="0"/>
    <n v="0"/>
    <x v="0"/>
  </r>
  <r>
    <s v="7812142"/>
    <d v="2023-12-31T00:00:00"/>
    <n v="35657.1"/>
    <d v="2022-10-06T00:00:00"/>
    <x v="0"/>
    <s v="0 delayed payments"/>
    <s v="0.1860"/>
    <n v="1"/>
    <n v="9708088514"/>
    <n v="9708088514"/>
    <s v="NULL"/>
    <s v="NULL"/>
    <s v="9708088514"/>
    <d v="1997-08-08T00:00:00"/>
    <s v="NULL"/>
    <n v="0"/>
    <x v="0"/>
    <s v=""/>
    <s v=""/>
    <s v=""/>
    <n v="0"/>
    <n v="0"/>
    <x v="0"/>
  </r>
  <r>
    <s v="7812241"/>
    <d v="2023-12-31T00:00:00"/>
    <n v="53788.3"/>
    <d v="2022-09-29T00:00:00"/>
    <x v="0"/>
    <s v="0 delayed payments"/>
    <s v="0.2705"/>
    <n v="2"/>
    <n v="8912254011"/>
    <n v="8912254011"/>
    <s v="NULL"/>
    <s v="NULL"/>
    <s v="8912254011"/>
    <d v="1989-12-25T00:00:00"/>
    <s v="8912254011"/>
    <n v="0"/>
    <x v="0"/>
    <s v=""/>
    <s v=""/>
    <s v=""/>
    <n v="0"/>
    <n v="0"/>
    <x v="0"/>
  </r>
  <r>
    <s v="7812290"/>
    <d v="2023-12-31T00:00:00"/>
    <n v="44773.3"/>
    <d v="2022-09-27T00:00:00"/>
    <x v="0"/>
    <s v="4 delayed payments"/>
    <s v="0.2670"/>
    <n v="1"/>
    <n v="7204235605"/>
    <n v="7204235605"/>
    <s v="NULL"/>
    <s v="NULL"/>
    <s v="7204235605"/>
    <d v="1972-04-23T00:00:00"/>
    <s v="NULL"/>
    <n v="0"/>
    <x v="0"/>
    <s v=""/>
    <s v=""/>
    <s v=""/>
    <n v="0"/>
    <n v="0"/>
    <x v="0"/>
  </r>
  <r>
    <s v="7812357"/>
    <d v="2023-12-31T00:00:00"/>
    <n v="97178.880000000005"/>
    <d v="2022-09-28T00:00:00"/>
    <x v="0"/>
    <s v="0 delayed payments"/>
    <s v="0.2055"/>
    <n v="1"/>
    <n v="8506027476"/>
    <n v="8506027476"/>
    <s v="NULL"/>
    <s v="NULL"/>
    <s v="8506027476"/>
    <d v="1985-06-02T00:00:00"/>
    <s v="NULL"/>
    <n v="0"/>
    <x v="0"/>
    <s v=""/>
    <s v=""/>
    <s v=""/>
    <n v="0"/>
    <n v="0"/>
    <x v="0"/>
  </r>
  <r>
    <s v="7812423"/>
    <d v="2023-12-31T00:00:00"/>
    <n v="96413.31"/>
    <d v="2022-09-27T00:00:00"/>
    <x v="0"/>
    <s v="3 delayed payments"/>
    <s v="0.1670"/>
    <n v="1"/>
    <n v="9612050824"/>
    <n v="9612050824"/>
    <s v="NULL"/>
    <s v="NULL"/>
    <s v="9612050824"/>
    <d v="1996-12-05T00:00:00"/>
    <s v="NULL"/>
    <n v="0"/>
    <x v="0"/>
    <s v=""/>
    <s v=""/>
    <s v=""/>
    <n v="0"/>
    <n v="0"/>
    <x v="0"/>
  </r>
  <r>
    <s v="7812449"/>
    <d v="2023-12-31T00:00:00"/>
    <n v="58242.26"/>
    <d v="2022-09-29T00:00:00"/>
    <x v="0"/>
    <s v="0 delayed payments"/>
    <s v="0.2795"/>
    <n v="1"/>
    <n v="8308282188"/>
    <n v="8308282188"/>
    <s v="NULL"/>
    <s v="NULL"/>
    <s v="8308282188"/>
    <d v="1983-08-28T00:00:00"/>
    <s v="NULL"/>
    <n v="0"/>
    <x v="0"/>
    <s v=""/>
    <s v=""/>
    <s v=""/>
    <n v="0"/>
    <n v="0"/>
    <x v="0"/>
  </r>
  <r>
    <s v="7812654"/>
    <d v="2023-12-31T00:00:00"/>
    <n v="189635.91"/>
    <d v="2022-10-06T00:00:00"/>
    <x v="0"/>
    <s v="0 delayed payments"/>
    <s v="0.2870"/>
    <n v="1"/>
    <n v="9406121229"/>
    <n v="9406121229"/>
    <s v="NULL"/>
    <s v="NULL"/>
    <s v="9406121229"/>
    <d v="1994-06-12T00:00:00"/>
    <s v="NULL"/>
    <n v="0"/>
    <x v="0"/>
    <s v=""/>
    <s v=""/>
    <s v=""/>
    <n v="0"/>
    <n v="0"/>
    <x v="0"/>
  </r>
  <r>
    <s v="7812803"/>
    <d v="2023-12-31T00:00:00"/>
    <n v="252171.34"/>
    <d v="2022-09-29T00:00:00"/>
    <x v="0"/>
    <s v="0 delayed payments"/>
    <s v="0.1635"/>
    <n v="2"/>
    <n v="9807213963"/>
    <n v="9807213963"/>
    <s v="NULL"/>
    <s v="NULL"/>
    <s v="9807213963"/>
    <d v="1998-07-21T00:00:00"/>
    <s v="9807213963"/>
    <n v="0"/>
    <x v="0"/>
    <s v=""/>
    <s v=""/>
    <s v=""/>
    <n v="0"/>
    <n v="0"/>
    <x v="0"/>
  </r>
  <r>
    <s v="7812852"/>
    <d v="2023-12-31T00:00:00"/>
    <n v="77809.38"/>
    <d v="2022-10-04T00:00:00"/>
    <x v="0"/>
    <s v="0 delayed payments"/>
    <s v="0.1670"/>
    <n v="1"/>
    <n v="8809230652"/>
    <n v="8809230652"/>
    <s v="NULL"/>
    <s v="NULL"/>
    <s v="8809230652"/>
    <d v="1988-09-23T00:00:00"/>
    <s v="NULL"/>
    <n v="0"/>
    <x v="0"/>
    <s v=""/>
    <s v=""/>
    <s v=""/>
    <n v="0"/>
    <n v="0"/>
    <x v="0"/>
  </r>
  <r>
    <s v="7812860"/>
    <d v="2023-12-31T00:00:00"/>
    <n v="255099.13"/>
    <d v="2022-09-27T00:00:00"/>
    <x v="0"/>
    <s v="0 delayed payments"/>
    <s v="0.1645"/>
    <n v="1"/>
    <n v="9902199596"/>
    <n v="9902199596"/>
    <s v="NULL"/>
    <s v="NULL"/>
    <s v="9902199596"/>
    <d v="1999-02-19T00:00:00"/>
    <s v="NULL"/>
    <n v="0"/>
    <x v="0"/>
    <s v=""/>
    <s v=""/>
    <s v=""/>
    <n v="0"/>
    <n v="0"/>
    <x v="0"/>
  </r>
  <r>
    <s v="7813074"/>
    <d v="2023-12-31T00:00:00"/>
    <n v="86809.5"/>
    <d v="2022-09-29T00:00:00"/>
    <x v="0"/>
    <s v="0 delayed payments"/>
    <s v="0.2805"/>
    <n v="2"/>
    <n v="8310250256"/>
    <n v="8310250256"/>
    <s v="NULL"/>
    <s v="NULL"/>
    <s v="8310250256"/>
    <d v="1983-10-25T00:00:00"/>
    <s v="8310250256"/>
    <n v="0"/>
    <x v="0"/>
    <s v=""/>
    <s v=""/>
    <s v=""/>
    <n v="0"/>
    <n v="0"/>
    <x v="0"/>
  </r>
  <r>
    <s v="7813108"/>
    <d v="2023-12-31T00:00:00"/>
    <n v="326505.07"/>
    <d v="2022-09-30T00:00:00"/>
    <x v="0"/>
    <s v="0 delayed payments"/>
    <s v="0.2345"/>
    <n v="2"/>
    <n v="8201144915"/>
    <n v="8201144915"/>
    <s v="NULL"/>
    <s v="NULL"/>
    <s v="8201144915"/>
    <d v="1982-01-14T00:00:00"/>
    <s v="8201144915"/>
    <n v="0"/>
    <x v="0"/>
    <s v=""/>
    <s v=""/>
    <s v=""/>
    <n v="0"/>
    <n v="0"/>
    <x v="0"/>
  </r>
  <r>
    <s v="7813124"/>
    <d v="2023-12-31T00:00:00"/>
    <n v="287730.69"/>
    <d v="2022-09-28T00:00:00"/>
    <x v="0"/>
    <s v="0 delayed payments"/>
    <s v="0.2015"/>
    <n v="1"/>
    <n v="9211276069"/>
    <n v="9211276069"/>
    <s v="NULL"/>
    <s v="NULL"/>
    <s v="9211276069"/>
    <d v="1992-11-27T00:00:00"/>
    <s v="NULL"/>
    <n v="0"/>
    <x v="0"/>
    <s v=""/>
    <s v=""/>
    <s v=""/>
    <n v="0"/>
    <n v="0"/>
    <x v="0"/>
  </r>
  <r>
    <s v="7813256"/>
    <d v="2023-12-31T00:00:00"/>
    <n v="294105.43"/>
    <d v="2022-09-27T00:00:00"/>
    <x v="0"/>
    <s v="0 delayed payments"/>
    <s v="0.2245"/>
    <n v="1"/>
    <n v="7706087512"/>
    <n v="7706087512"/>
    <s v="NULL"/>
    <s v="NULL"/>
    <s v="7706087512"/>
    <d v="1977-06-08T00:00:00"/>
    <s v="NULL"/>
    <n v="0"/>
    <x v="0"/>
    <s v=""/>
    <s v=""/>
    <s v=""/>
    <n v="0"/>
    <n v="0"/>
    <x v="0"/>
  </r>
  <r>
    <s v="7813272"/>
    <d v="2023-12-31T00:00:00"/>
    <n v="190405.29"/>
    <d v="2022-09-28T00:00:00"/>
    <x v="0"/>
    <s v="0 delayed payments"/>
    <s v="0.2745"/>
    <n v="2"/>
    <n v="9109212606"/>
    <n v="9109212606"/>
    <s v="NULL"/>
    <s v="NULL"/>
    <s v="9109212606"/>
    <d v="1991-09-21T00:00:00"/>
    <s v="9109212606"/>
    <n v="0"/>
    <x v="0"/>
    <s v=""/>
    <s v=""/>
    <s v=""/>
    <n v="0"/>
    <n v="0"/>
    <x v="0"/>
  </r>
  <r>
    <s v="7813348"/>
    <d v="2023-12-31T00:00:00"/>
    <n v="73196.83"/>
    <d v="2022-09-27T00:00:00"/>
    <x v="0"/>
    <s v="0 delayed payments"/>
    <s v="0.2745"/>
    <n v="1"/>
    <n v="204178289"/>
    <n v="204178289"/>
    <s v="NULL"/>
    <s v="NULL"/>
    <s v="204178289"/>
    <d v="2002-04-17T00:00:00"/>
    <s v="NULL"/>
    <n v="0"/>
    <x v="0"/>
    <s v=""/>
    <s v=""/>
    <s v=""/>
    <n v="0"/>
    <n v="0"/>
    <x v="0"/>
  </r>
  <r>
    <s v="7813389"/>
    <d v="2023-12-31T00:00:00"/>
    <n v="222598.9"/>
    <d v="2022-09-30T00:00:00"/>
    <x v="0"/>
    <s v="1 delayed payment"/>
    <s v="0.2245"/>
    <n v="2"/>
    <n v="6712251203"/>
    <n v="6712251203"/>
    <s v="NULL"/>
    <s v="NULL"/>
    <s v="6712251203"/>
    <d v="1967-12-25T00:00:00"/>
    <s v="6712251203"/>
    <n v="0"/>
    <x v="0"/>
    <s v=""/>
    <s v=""/>
    <s v=""/>
    <n v="0"/>
    <n v="0"/>
    <x v="0"/>
  </r>
  <r>
    <s v="7813405"/>
    <d v="2023-12-31T00:00:00"/>
    <n v="361206.1"/>
    <d v="2022-10-12T00:00:00"/>
    <x v="0"/>
    <s v="1 delayed payment"/>
    <s v="0.2545"/>
    <n v="2"/>
    <n v="9905293982"/>
    <n v="9905293982"/>
    <s v="NULL"/>
    <s v="NULL"/>
    <s v="9905293982"/>
    <d v="1999-05-29T00:00:00"/>
    <s v="9905293982"/>
    <n v="0"/>
    <x v="0"/>
    <s v=""/>
    <s v=""/>
    <s v=""/>
    <n v="0"/>
    <n v="0"/>
    <x v="0"/>
  </r>
  <r>
    <s v="7813439"/>
    <d v="2023-12-31T00:00:00"/>
    <n v="272805.21999999997"/>
    <d v="2022-09-27T00:00:00"/>
    <x v="0"/>
    <s v="3 delayed payments"/>
    <s v="0.2015"/>
    <n v="1"/>
    <n v="9907232780"/>
    <n v="9907232780"/>
    <s v="NULL"/>
    <s v="NULL"/>
    <s v="9907232780"/>
    <d v="1999-07-23T00:00:00"/>
    <s v="NULL"/>
    <n v="0"/>
    <x v="0"/>
    <s v=""/>
    <s v=""/>
    <s v=""/>
    <n v="0"/>
    <n v="0"/>
    <x v="0"/>
  </r>
  <r>
    <s v="7813587"/>
    <d v="2023-12-31T00:00:00"/>
    <n v="475889.54"/>
    <d v="2022-10-19T00:00:00"/>
    <x v="0"/>
    <s v="1 delayed payment"/>
    <s v="0.2545"/>
    <n v="2"/>
    <n v="9510076889"/>
    <n v="9510076889"/>
    <s v="NULL"/>
    <s v="NULL"/>
    <s v="9510076889"/>
    <d v="1995-10-07T00:00:00"/>
    <s v="9510076889"/>
    <n v="0"/>
    <x v="0"/>
    <s v=""/>
    <s v=""/>
    <s v=""/>
    <n v="0"/>
    <n v="0"/>
    <x v="0"/>
  </r>
  <r>
    <s v="7814023"/>
    <d v="2023-12-31T00:00:00"/>
    <n v="237448.72"/>
    <d v="2022-09-29T00:00:00"/>
    <x v="0"/>
    <s v="1 delayed payment"/>
    <s v="0.2845"/>
    <n v="1"/>
    <n v="7107148582"/>
    <n v="7107148582"/>
    <s v="NULL"/>
    <s v="NULL"/>
    <s v="7107148582"/>
    <d v="1971-07-14T00:00:00"/>
    <s v="NULL"/>
    <n v="0"/>
    <x v="0"/>
    <s v=""/>
    <s v=""/>
    <s v=""/>
    <n v="0"/>
    <n v="0"/>
    <x v="0"/>
  </r>
  <r>
    <s v="7814072"/>
    <d v="2023-12-31T00:00:00"/>
    <n v="223790.83"/>
    <d v="2022-09-29T00:00:00"/>
    <x v="0"/>
    <s v="0 delayed payments"/>
    <s v="0.2645"/>
    <n v="1"/>
    <n v="9010319375"/>
    <n v="9010319375"/>
    <s v="NULL"/>
    <s v="NULL"/>
    <s v="9010319375"/>
    <d v="1990-10-31T00:00:00"/>
    <s v="NULL"/>
    <n v="0"/>
    <x v="0"/>
    <s v=""/>
    <s v=""/>
    <s v=""/>
    <n v="0"/>
    <n v="0"/>
    <x v="0"/>
  </r>
  <r>
    <s v="7814197"/>
    <d v="2023-12-31T00:00:00"/>
    <n v="364837.99"/>
    <d v="2022-10-11T00:00:00"/>
    <x v="0"/>
    <s v="0 delayed payments"/>
    <s v="0.2445"/>
    <n v="2"/>
    <n v="8606094632"/>
    <n v="8606094632"/>
    <s v="NULL"/>
    <s v="NULL"/>
    <s v="8606094632"/>
    <d v="1986-06-09T00:00:00"/>
    <s v="8606094632"/>
    <n v="0"/>
    <x v="0"/>
    <s v=""/>
    <s v=""/>
    <s v=""/>
    <n v="0"/>
    <n v="0"/>
    <x v="0"/>
  </r>
  <r>
    <s v="7814288"/>
    <d v="2023-12-31T00:00:00"/>
    <n v="110408.46"/>
    <d v="2022-09-30T00:00:00"/>
    <x v="0"/>
    <s v="1 delayed payment"/>
    <s v="0.2545"/>
    <n v="1"/>
    <n v="8110272062"/>
    <n v="8110272062"/>
    <s v="NULL"/>
    <s v="NULL"/>
    <s v="8110272062"/>
    <d v="1981-10-27T00:00:00"/>
    <s v="NULL"/>
    <n v="0"/>
    <x v="0"/>
    <s v=""/>
    <s v=""/>
    <s v=""/>
    <n v="0"/>
    <n v="0"/>
    <x v="0"/>
  </r>
  <r>
    <s v="7814304"/>
    <d v="2023-12-31T00:00:00"/>
    <n v="295349.75"/>
    <d v="2022-10-04T00:00:00"/>
    <x v="0"/>
    <s v="0 delayed payments"/>
    <s v="0.2745"/>
    <n v="1"/>
    <n v="8810197924"/>
    <n v="8810197924"/>
    <s v="NULL"/>
    <s v="NULL"/>
    <s v="8810197924"/>
    <d v="1988-10-19T00:00:00"/>
    <s v="NULL"/>
    <n v="0"/>
    <x v="0"/>
    <s v=""/>
    <s v=""/>
    <s v=""/>
    <n v="0"/>
    <n v="0"/>
    <x v="0"/>
  </r>
  <r>
    <s v="7814346"/>
    <d v="2023-12-31T00:00:00"/>
    <n v="34071.96"/>
    <d v="2022-10-06T00:00:00"/>
    <x v="0"/>
    <s v="0 delayed payments"/>
    <s v="0.2705"/>
    <n v="1"/>
    <n v="7909295383"/>
    <n v="7909295383"/>
    <s v="NULL"/>
    <s v="NULL"/>
    <s v="7909295383"/>
    <d v="1979-09-29T00:00:00"/>
    <s v="NULL"/>
    <n v="0"/>
    <x v="0"/>
    <s v=""/>
    <s v=""/>
    <s v=""/>
    <n v="0"/>
    <n v="0"/>
    <x v="0"/>
  </r>
  <r>
    <s v="7814353"/>
    <d v="2023-12-31T00:00:00"/>
    <n v="298291.26"/>
    <d v="2022-10-04T00:00:00"/>
    <x v="0"/>
    <s v="4 delayed payments"/>
    <s v="0.0400"/>
    <n v="1"/>
    <n v="9705126044"/>
    <n v="9705126044"/>
    <s v="NULL"/>
    <s v="NULL"/>
    <s v="9705126044"/>
    <d v="1997-05-12T00:00:00"/>
    <s v="NULL"/>
    <n v="0"/>
    <x v="0"/>
    <s v=""/>
    <s v=""/>
    <s v=""/>
    <n v="0"/>
    <n v="0"/>
    <x v="0"/>
  </r>
  <r>
    <s v="7814528"/>
    <d v="2023-12-31T00:00:00"/>
    <n v="68272.52"/>
    <d v="2022-09-29T00:00:00"/>
    <x v="0"/>
    <s v="2 delayed payments"/>
    <s v="0.2770"/>
    <n v="1"/>
    <n v="7702246609"/>
    <n v="7702246609"/>
    <s v="NULL"/>
    <s v="NULL"/>
    <s v="7702246609"/>
    <d v="1977-02-24T00:00:00"/>
    <s v="NULL"/>
    <n v="0"/>
    <x v="0"/>
    <s v=""/>
    <s v=""/>
    <s v=""/>
    <n v="0"/>
    <n v="0"/>
    <x v="0"/>
  </r>
  <r>
    <s v="7814536"/>
    <d v="2023-12-31T00:00:00"/>
    <n v="288744.25"/>
    <d v="2022-09-29T00:00:00"/>
    <x v="0"/>
    <s v="1 delayed payment"/>
    <s v="0.2545"/>
    <n v="1"/>
    <n v="7005123372"/>
    <n v="7005123372"/>
    <s v="NULL"/>
    <s v="NULL"/>
    <s v="7005123372"/>
    <d v="1970-05-12T00:00:00"/>
    <s v="NULL"/>
    <n v="0"/>
    <x v="0"/>
    <s v=""/>
    <s v=""/>
    <s v=""/>
    <n v="0"/>
    <n v="0"/>
    <x v="0"/>
  </r>
  <r>
    <s v="7814544"/>
    <d v="2023-12-31T00:00:00"/>
    <n v="277152.51"/>
    <d v="2022-09-30T00:00:00"/>
    <x v="0"/>
    <s v="0 delayed payments"/>
    <s v="0.2895"/>
    <n v="1"/>
    <n v="6304023010"/>
    <n v="6304023010"/>
    <s v="NULL"/>
    <s v="NULL"/>
    <s v="6304023010"/>
    <d v="1963-04-02T00:00:00"/>
    <s v="NULL"/>
    <n v="0"/>
    <x v="0"/>
    <s v=""/>
    <s v=""/>
    <s v=""/>
    <n v="0"/>
    <n v="0"/>
    <x v="0"/>
  </r>
  <r>
    <s v="7814692"/>
    <d v="2023-12-31T00:00:00"/>
    <n v="259970.57"/>
    <d v="2022-09-29T00:00:00"/>
    <x v="0"/>
    <s v="0 delayed payments"/>
    <s v="0.2145"/>
    <n v="1"/>
    <n v="8403065942"/>
    <n v="8403065942"/>
    <s v="NULL"/>
    <s v="NULL"/>
    <s v="8403065942"/>
    <d v="1984-03-06T00:00:00"/>
    <s v="NULL"/>
    <n v="0"/>
    <x v="0"/>
    <s v=""/>
    <s v=""/>
    <s v=""/>
    <n v="0"/>
    <n v="0"/>
    <x v="0"/>
  </r>
  <r>
    <s v="7814783"/>
    <d v="2023-12-31T00:00:00"/>
    <n v="177144.83"/>
    <d v="2022-10-07T00:00:00"/>
    <x v="0"/>
    <s v="0 delayed payments"/>
    <s v="0.1945"/>
    <n v="1"/>
    <n v="8705053273"/>
    <n v="8705053273"/>
    <s v="NULL"/>
    <s v="NULL"/>
    <s v="8705053273"/>
    <d v="1987-05-05T00:00:00"/>
    <s v="NULL"/>
    <n v="0"/>
    <x v="0"/>
    <s v=""/>
    <s v=""/>
    <s v=""/>
    <n v="0"/>
    <n v="0"/>
    <x v="0"/>
  </r>
  <r>
    <s v="7815368"/>
    <d v="2023-12-31T00:00:00"/>
    <n v="289099.40000000002"/>
    <d v="2022-10-11T00:00:00"/>
    <x v="0"/>
    <s v="0 delayed payments"/>
    <s v="0.1535"/>
    <n v="1"/>
    <n v="9709103270"/>
    <n v="9709103270"/>
    <s v="NULL"/>
    <s v="NULL"/>
    <s v="9709103270"/>
    <d v="1997-09-10T00:00:00"/>
    <s v="NULL"/>
    <n v="0"/>
    <x v="0"/>
    <s v=""/>
    <s v=""/>
    <s v=""/>
    <n v="0"/>
    <n v="0"/>
    <x v="0"/>
  </r>
  <r>
    <s v="7815384"/>
    <d v="2023-12-31T00:00:00"/>
    <n v="212026.95"/>
    <d v="2022-10-12T00:00:00"/>
    <x v="0"/>
    <s v="0 delayed payments"/>
    <s v="0.1535"/>
    <n v="1"/>
    <n v="8905283597"/>
    <n v="8905283597"/>
    <s v="NULL"/>
    <s v="NULL"/>
    <s v="8905283597"/>
    <d v="1989-05-28T00:00:00"/>
    <s v="NULL"/>
    <n v="0"/>
    <x v="0"/>
    <s v=""/>
    <s v=""/>
    <s v=""/>
    <n v="0"/>
    <n v="0"/>
    <x v="0"/>
  </r>
  <r>
    <s v="7815533"/>
    <d v="2023-12-31T00:00:00"/>
    <n v="285590.02"/>
    <d v="2022-10-04T00:00:00"/>
    <x v="0"/>
    <s v="0 delayed payments"/>
    <s v="0.1760"/>
    <n v="1"/>
    <n v="6912013510"/>
    <n v="6912013510"/>
    <s v="NULL"/>
    <s v="NULL"/>
    <s v="6912013510"/>
    <d v="1969-12-01T00:00:00"/>
    <s v="NULL"/>
    <n v="0"/>
    <x v="0"/>
    <s v=""/>
    <s v=""/>
    <s v=""/>
    <n v="0"/>
    <n v="0"/>
    <x v="0"/>
  </r>
  <r>
    <s v="7815673"/>
    <d v="2023-12-31T00:00:00"/>
    <n v="115090.79"/>
    <d v="2022-10-03T00:00:00"/>
    <x v="0"/>
    <s v="0 delayed payments"/>
    <s v="0.2645"/>
    <n v="2"/>
    <n v="9401173019"/>
    <n v="9401173019"/>
    <s v="NULL"/>
    <s v="NULL"/>
    <s v="9401173019"/>
    <d v="1994-01-17T00:00:00"/>
    <s v="9401173019"/>
    <n v="0"/>
    <x v="0"/>
    <s v=""/>
    <s v=""/>
    <s v=""/>
    <n v="0"/>
    <n v="0"/>
    <x v="0"/>
  </r>
  <r>
    <s v="7815707"/>
    <d v="2023-12-31T00:00:00"/>
    <n v="293626.21999999997"/>
    <d v="2022-10-04T00:00:00"/>
    <x v="0"/>
    <s v="0 delayed payments"/>
    <s v="0.2145"/>
    <n v="1"/>
    <n v="8507204983"/>
    <n v="8507204983"/>
    <s v="NULL"/>
    <s v="NULL"/>
    <s v="8507204983"/>
    <d v="1985-07-20T00:00:00"/>
    <s v="NULL"/>
    <n v="0"/>
    <x v="0"/>
    <s v=""/>
    <s v=""/>
    <s v=""/>
    <n v="0"/>
    <n v="0"/>
    <x v="0"/>
  </r>
  <r>
    <s v="7815780"/>
    <d v="2023-12-31T00:00:00"/>
    <n v="491887.61"/>
    <d v="2022-10-19T00:00:00"/>
    <x v="0"/>
    <s v="0 delayed payments"/>
    <s v="0.2345"/>
    <n v="2"/>
    <n v="9307038092"/>
    <n v="9307038092"/>
    <s v="NULL"/>
    <s v="NULL"/>
    <s v="9307038092"/>
    <d v="1993-07-03T00:00:00"/>
    <s v="9307038092"/>
    <n v="0"/>
    <x v="0"/>
    <s v=""/>
    <s v=""/>
    <s v=""/>
    <n v="0"/>
    <n v="0"/>
    <x v="0"/>
  </r>
  <r>
    <s v="7815905"/>
    <d v="2023-12-31T00:00:00"/>
    <n v="295933.77"/>
    <d v="2022-10-14T00:00:00"/>
    <x v="0"/>
    <s v="0 delayed payments"/>
    <s v="0.2445"/>
    <n v="1"/>
    <n v="6408077516"/>
    <n v="6408077516"/>
    <s v="NULL"/>
    <s v="NULL"/>
    <s v="6408077516"/>
    <d v="1964-08-07T00:00:00"/>
    <s v="NULL"/>
    <n v="0"/>
    <x v="0"/>
    <s v=""/>
    <s v=""/>
    <s v=""/>
    <n v="0"/>
    <n v="0"/>
    <x v="0"/>
  </r>
  <r>
    <s v="7815954"/>
    <d v="2023-12-31T00:00:00"/>
    <n v="245943.01"/>
    <d v="2022-10-07T00:00:00"/>
    <x v="0"/>
    <s v="0 delayed payments"/>
    <s v="0.1535"/>
    <n v="1"/>
    <n v="9512244154"/>
    <n v="9512244154"/>
    <s v="NULL"/>
    <s v="NULL"/>
    <s v="9512244154"/>
    <d v="1995-12-24T00:00:00"/>
    <s v="NULL"/>
    <n v="0"/>
    <x v="0"/>
    <s v=""/>
    <s v=""/>
    <s v=""/>
    <n v="0"/>
    <n v="0"/>
    <x v="0"/>
  </r>
  <r>
    <s v="7816036"/>
    <d v="2023-12-31T00:00:00"/>
    <n v="136513.14000000001"/>
    <d v="2022-10-13T00:00:00"/>
    <x v="0"/>
    <s v="0 delayed payments"/>
    <s v="0.2245"/>
    <n v="1"/>
    <n v="8707088988"/>
    <n v="8707088988"/>
    <s v="NULL"/>
    <s v="NULL"/>
    <s v="8707088988"/>
    <d v="1987-07-08T00:00:00"/>
    <s v="NULL"/>
    <n v="0"/>
    <x v="0"/>
    <s v=""/>
    <s v=""/>
    <s v=""/>
    <n v="0"/>
    <n v="0"/>
    <x v="0"/>
  </r>
  <r>
    <s v="7816044"/>
    <d v="2023-12-31T00:00:00"/>
    <n v="248786.97"/>
    <d v="2022-10-04T00:00:00"/>
    <x v="0"/>
    <s v="0 delayed payments"/>
    <s v="0.1535"/>
    <n v="1"/>
    <n v="8711185606"/>
    <n v="8711185606"/>
    <s v="NULL"/>
    <s v="NULL"/>
    <s v="8711185606"/>
    <d v="1987-11-18T00:00:00"/>
    <s v="NULL"/>
    <n v="0"/>
    <x v="0"/>
    <s v=""/>
    <s v=""/>
    <s v=""/>
    <n v="0"/>
    <n v="0"/>
    <x v="0"/>
  </r>
  <r>
    <s v="7816051"/>
    <d v="2023-12-31T00:00:00"/>
    <n v="54193.08"/>
    <d v="2022-10-12T00:00:00"/>
    <x v="0"/>
    <s v="0 delayed payments"/>
    <s v="0.2795"/>
    <n v="1"/>
    <n v="6408039029"/>
    <n v="6408039029"/>
    <s v="NULL"/>
    <s v="NULL"/>
    <s v="6408039029"/>
    <d v="1964-08-03T00:00:00"/>
    <s v="NULL"/>
    <n v="0"/>
    <x v="0"/>
    <s v=""/>
    <s v=""/>
    <s v=""/>
    <n v="0"/>
    <n v="0"/>
    <x v="0"/>
  </r>
  <r>
    <s v="7816127"/>
    <d v="2023-12-31T00:00:00"/>
    <n v="86018.05"/>
    <d v="2022-10-06T00:00:00"/>
    <x v="0"/>
    <s v="0 delayed payments"/>
    <s v="0.2545"/>
    <n v="1"/>
    <n v="7009143921"/>
    <n v="7009143921"/>
    <s v="NULL"/>
    <s v="NULL"/>
    <s v="7009143921"/>
    <d v="1970-09-14T00:00:00"/>
    <s v="NULL"/>
    <n v="0"/>
    <x v="0"/>
    <s v=""/>
    <s v=""/>
    <s v=""/>
    <n v="0"/>
    <n v="0"/>
    <x v="0"/>
  </r>
  <r>
    <s v="7816192"/>
    <d v="2023-12-31T00:00:00"/>
    <n v="156974.88"/>
    <d v="2022-10-10T00:00:00"/>
    <x v="0"/>
    <s v="0 delayed payments"/>
    <s v="0.1720"/>
    <n v="1"/>
    <n v="9709117999"/>
    <n v="9709117999"/>
    <s v="NULL"/>
    <s v="NULL"/>
    <s v="9709117999"/>
    <d v="1997-09-11T00:00:00"/>
    <s v="NULL"/>
    <n v="0"/>
    <x v="0"/>
    <s v=""/>
    <s v=""/>
    <s v=""/>
    <n v="0"/>
    <n v="0"/>
    <x v="0"/>
  </r>
  <r>
    <s v="7816705"/>
    <d v="2023-12-31T00:00:00"/>
    <n v="288952.09000000003"/>
    <d v="2022-10-06T00:00:00"/>
    <x v="0"/>
    <s v="0 delayed payments"/>
    <s v="0.2645"/>
    <n v="1"/>
    <n v="8702096689"/>
    <n v="8702096689"/>
    <s v="NULL"/>
    <s v="NULL"/>
    <s v="8702096689"/>
    <d v="1987-02-09T00:00:00"/>
    <s v="NULL"/>
    <n v="0"/>
    <x v="0"/>
    <s v=""/>
    <s v=""/>
    <s v=""/>
    <n v="0"/>
    <n v="0"/>
    <x v="0"/>
  </r>
  <r>
    <s v="7816762"/>
    <d v="2023-12-31T00:00:00"/>
    <n v="204791.17"/>
    <d v="2022-10-07T00:00:00"/>
    <x v="0"/>
    <s v="0 delayed payments"/>
    <s v="0.2645"/>
    <n v="2"/>
    <n v="9011190239"/>
    <n v="9011190239"/>
    <s v="NULL"/>
    <s v="NULL"/>
    <s v="9011190239"/>
    <d v="1990-11-19T00:00:00"/>
    <s v="9011190239"/>
    <n v="0"/>
    <x v="0"/>
    <s v=""/>
    <s v=""/>
    <s v=""/>
    <n v="0"/>
    <n v="0"/>
    <x v="0"/>
  </r>
  <r>
    <s v="7816861"/>
    <d v="2023-12-31T00:00:00"/>
    <n v="163347.16"/>
    <d v="2022-10-07T00:00:00"/>
    <x v="0"/>
    <s v="0 delayed payments"/>
    <s v="0.2645"/>
    <n v="1"/>
    <n v="7508255671"/>
    <n v="7508255671"/>
    <s v="NULL"/>
    <s v="NULL"/>
    <s v="7508255671"/>
    <d v="1975-08-25T00:00:00"/>
    <s v="NULL"/>
    <n v="0"/>
    <x v="0"/>
    <s v=""/>
    <s v=""/>
    <s v=""/>
    <n v="0"/>
    <n v="0"/>
    <x v="0"/>
  </r>
  <r>
    <s v="7816978"/>
    <d v="2023-12-31T00:00:00"/>
    <n v="197321.99"/>
    <d v="2022-10-05T00:00:00"/>
    <x v="0"/>
    <s v="0 delayed payments"/>
    <s v="0.2145"/>
    <n v="1"/>
    <n v="9102061133"/>
    <n v="9102061133"/>
    <s v="NULL"/>
    <s v="NULL"/>
    <s v="9102061133"/>
    <d v="1991-02-06T00:00:00"/>
    <s v="NULL"/>
    <n v="0"/>
    <x v="0"/>
    <s v=""/>
    <s v=""/>
    <s v=""/>
    <n v="0"/>
    <n v="0"/>
    <x v="0"/>
  </r>
  <r>
    <s v="7817034"/>
    <d v="2023-12-31T00:00:00"/>
    <n v="489991.53"/>
    <d v="2022-10-07T00:00:00"/>
    <x v="0"/>
    <s v="0 delayed payments"/>
    <s v="0.1245"/>
    <n v="2"/>
    <n v="6076277"/>
    <n v="6076277"/>
    <s v="NULL"/>
    <s v="NULL"/>
    <s v="6076277"/>
    <d v="2000-06-07T00:00:00"/>
    <s v="6076277"/>
    <n v="0"/>
    <x v="0"/>
    <s v=""/>
    <s v=""/>
    <s v=""/>
    <n v="0"/>
    <n v="0"/>
    <x v="0"/>
  </r>
  <r>
    <s v="7817042"/>
    <d v="2023-12-31T00:00:00"/>
    <n v="161687.81"/>
    <d v="2022-10-04T00:00:00"/>
    <x v="0"/>
    <s v="0 delayed payments"/>
    <s v="0.2795"/>
    <n v="1"/>
    <n v="8703035835"/>
    <n v="8703035835"/>
    <s v="NULL"/>
    <s v="NULL"/>
    <s v="8703035835"/>
    <d v="1987-03-03T00:00:00"/>
    <s v="NULL"/>
    <n v="0"/>
    <x v="0"/>
    <s v=""/>
    <s v=""/>
    <s v=""/>
    <n v="0"/>
    <n v="0"/>
    <x v="0"/>
  </r>
  <r>
    <s v="7817091"/>
    <d v="2023-12-31T00:00:00"/>
    <n v="488886.65"/>
    <d v="2022-10-18T00:00:00"/>
    <x v="0"/>
    <s v="0 delayed payments"/>
    <s v="0.2145"/>
    <n v="2"/>
    <n v="7811280374"/>
    <n v="7811280374"/>
    <s v="NULL"/>
    <s v="NULL"/>
    <s v="7811280374"/>
    <d v="1978-11-28T00:00:00"/>
    <s v="7811280374"/>
    <n v="0"/>
    <x v="0"/>
    <s v=""/>
    <s v=""/>
    <s v=""/>
    <n v="0"/>
    <n v="0"/>
    <x v="0"/>
  </r>
  <r>
    <s v="7817166"/>
    <d v="2023-12-31T00:00:00"/>
    <n v="123521.84"/>
    <d v="2022-10-05T00:00:00"/>
    <x v="0"/>
    <s v="0 delayed payments"/>
    <s v="0.2645"/>
    <n v="1"/>
    <n v="8611227813"/>
    <n v="8611227813"/>
    <s v="NULL"/>
    <s v="NULL"/>
    <s v="8611227813"/>
    <d v="1986-11-22T00:00:00"/>
    <s v="NULL"/>
    <n v="0"/>
    <x v="0"/>
    <s v=""/>
    <s v=""/>
    <s v=""/>
    <n v="0"/>
    <n v="0"/>
    <x v="0"/>
  </r>
  <r>
    <s v="7817224"/>
    <d v="2023-12-31T00:00:00"/>
    <n v="470509.66"/>
    <d v="2022-10-21T00:00:00"/>
    <x v="0"/>
    <s v="0 delayed payments"/>
    <s v="0.1525"/>
    <n v="2"/>
    <n v="8911160532"/>
    <n v="8911160532"/>
    <s v="NULL"/>
    <s v="NULL"/>
    <s v="8911160532"/>
    <d v="1989-11-16T00:00:00"/>
    <s v="8911160532"/>
    <n v="0"/>
    <x v="0"/>
    <s v=""/>
    <s v=""/>
    <s v=""/>
    <n v="0"/>
    <n v="0"/>
    <x v="0"/>
  </r>
  <r>
    <s v="7817281"/>
    <d v="2023-12-31T00:00:00"/>
    <n v="158154.75"/>
    <d v="2022-10-11T00:00:00"/>
    <x v="0"/>
    <s v="0 delayed payments"/>
    <s v="0.2745"/>
    <n v="1"/>
    <n v="7706175960"/>
    <n v="7706175960"/>
    <s v="NULL"/>
    <s v="NULL"/>
    <s v="7706175960"/>
    <d v="1977-06-17T00:00:00"/>
    <s v="NULL"/>
    <n v="0"/>
    <x v="0"/>
    <s v=""/>
    <s v=""/>
    <s v=""/>
    <n v="0"/>
    <n v="0"/>
    <x v="0"/>
  </r>
  <r>
    <s v="7817307"/>
    <d v="2023-12-31T00:00:00"/>
    <n v="286211.99"/>
    <d v="2022-10-13T00:00:00"/>
    <x v="0"/>
    <s v="1 delayed payment"/>
    <s v="0.1525"/>
    <n v="2"/>
    <n v="9503060098"/>
    <n v="9503060098"/>
    <s v="NULL"/>
    <s v="NULL"/>
    <s v="9503060098"/>
    <d v="1995-03-06T00:00:00"/>
    <s v="9503060098"/>
    <n v="0"/>
    <x v="0"/>
    <s v=""/>
    <s v=""/>
    <s v=""/>
    <n v="0"/>
    <n v="0"/>
    <x v="0"/>
  </r>
  <r>
    <s v="7817380"/>
    <d v="2023-12-31T00:00:00"/>
    <n v="292419.92"/>
    <d v="2022-10-06T00:00:00"/>
    <x v="0"/>
    <s v="0 delayed payments"/>
    <s v="0.1955"/>
    <n v="1"/>
    <n v="9103131471"/>
    <n v="9103131471"/>
    <s v="NULL"/>
    <s v="NULL"/>
    <s v="9103131471"/>
    <d v="1991-03-13T00:00:00"/>
    <s v="NULL"/>
    <n v="0"/>
    <x v="0"/>
    <s v=""/>
    <s v=""/>
    <s v=""/>
    <n v="0"/>
    <n v="0"/>
    <x v="0"/>
  </r>
  <r>
    <s v="7817505"/>
    <d v="2023-12-31T00:00:00"/>
    <n v="274386.57"/>
    <d v="2022-10-06T00:00:00"/>
    <x v="0"/>
    <s v="2 delayed payments"/>
    <s v="0.2745"/>
    <n v="1"/>
    <n v="8507140310"/>
    <n v="8507140310"/>
    <s v="NULL"/>
    <s v="NULL"/>
    <s v="8507140310"/>
    <d v="1985-07-14T00:00:00"/>
    <s v="NULL"/>
    <n v="0"/>
    <x v="0"/>
    <s v=""/>
    <s v=""/>
    <s v=""/>
    <n v="0"/>
    <n v="0"/>
    <x v="0"/>
  </r>
  <r>
    <s v="7817521"/>
    <d v="2023-12-31T00:00:00"/>
    <n v="178707.56"/>
    <d v="2022-10-05T00:00:00"/>
    <x v="0"/>
    <s v="0 delayed payments"/>
    <s v="0.1955"/>
    <n v="1"/>
    <n v="8501173671"/>
    <n v="8501173671"/>
    <s v="NULL"/>
    <s v="NULL"/>
    <s v="8501173671"/>
    <d v="1985-01-17T00:00:00"/>
    <s v="NULL"/>
    <n v="0"/>
    <x v="0"/>
    <s v=""/>
    <s v=""/>
    <s v=""/>
    <n v="0"/>
    <n v="0"/>
    <x v="0"/>
  </r>
  <r>
    <s v="7817547"/>
    <d v="2023-12-31T00:00:00"/>
    <n v="256481.25"/>
    <d v="2022-10-06T00:00:00"/>
    <x v="0"/>
    <s v="0 delayed payments"/>
    <s v="0.2745"/>
    <n v="1"/>
    <n v="7510243962"/>
    <n v="7510243962"/>
    <s v="NULL"/>
    <s v="NULL"/>
    <s v="7510243962"/>
    <d v="1975-10-24T00:00:00"/>
    <s v="NULL"/>
    <n v="0"/>
    <x v="0"/>
    <s v=""/>
    <s v=""/>
    <s v=""/>
    <n v="0"/>
    <n v="0"/>
    <x v="0"/>
  </r>
  <r>
    <s v="7817604"/>
    <d v="2023-12-31T00:00:00"/>
    <n v="228447.96"/>
    <d v="2022-10-18T00:00:00"/>
    <x v="0"/>
    <s v="1 delayed payment"/>
    <s v="0.2345"/>
    <n v="2"/>
    <n v="7512311924"/>
    <n v="7512311924"/>
    <s v="NULL"/>
    <s v="NULL"/>
    <s v="7512311924"/>
    <d v="1975-12-31T00:00:00"/>
    <s v="7512311924"/>
    <n v="0"/>
    <x v="0"/>
    <s v=""/>
    <s v=""/>
    <s v=""/>
    <n v="0"/>
    <n v="0"/>
    <x v="0"/>
  </r>
  <r>
    <s v="7817620"/>
    <d v="2023-12-31T00:00:00"/>
    <n v="237651.61"/>
    <d v="2022-10-06T00:00:00"/>
    <x v="0"/>
    <s v="0 delayed payments"/>
    <s v="0.1915"/>
    <n v="1"/>
    <n v="8505100241"/>
    <n v="8505100241"/>
    <s v="NULL"/>
    <s v="NULL"/>
    <s v="8505100241"/>
    <d v="1985-05-10T00:00:00"/>
    <s v="NULL"/>
    <n v="0"/>
    <x v="0"/>
    <s v=""/>
    <s v=""/>
    <s v=""/>
    <n v="0"/>
    <n v="0"/>
    <x v="0"/>
  </r>
  <r>
    <s v="7817646"/>
    <d v="2023-12-31T00:00:00"/>
    <n v="289099.40000000002"/>
    <d v="2022-10-11T00:00:00"/>
    <x v="0"/>
    <s v="0 delayed payments"/>
    <s v="0.1535"/>
    <n v="1"/>
    <n v="7110277832"/>
    <n v="7110277832"/>
    <s v="NULL"/>
    <s v="NULL"/>
    <s v="7110277832"/>
    <d v="1971-10-27T00:00:00"/>
    <s v="NULL"/>
    <n v="0"/>
    <x v="0"/>
    <s v=""/>
    <s v=""/>
    <s v=""/>
    <n v="0"/>
    <n v="0"/>
    <x v="0"/>
  </r>
  <r>
    <s v="7817828"/>
    <d v="2023-12-31T00:00:00"/>
    <n v="132588.03"/>
    <d v="2022-10-07T00:00:00"/>
    <x v="0"/>
    <s v="0 delayed payments"/>
    <s v="0.2245"/>
    <n v="2"/>
    <n v="9904133387"/>
    <n v="9904133387"/>
    <s v="NULL"/>
    <s v="NULL"/>
    <s v="9904133387"/>
    <d v="1999-04-13T00:00:00"/>
    <s v="9904133387"/>
    <n v="0"/>
    <x v="0"/>
    <s v=""/>
    <s v=""/>
    <s v=""/>
    <n v="0"/>
    <n v="0"/>
    <x v="0"/>
  </r>
  <r>
    <s v="7817901"/>
    <d v="2023-12-31T00:00:00"/>
    <n v="295913.63"/>
    <d v="2022-10-06T00:00:00"/>
    <x v="0"/>
    <s v="1 delayed payment"/>
    <s v="0.1535"/>
    <n v="1"/>
    <n v="9009217572"/>
    <n v="9009217572"/>
    <s v="NULL"/>
    <s v="NULL"/>
    <s v="9009217572"/>
    <d v="1990-09-21T00:00:00"/>
    <s v="NULL"/>
    <n v="0"/>
    <x v="0"/>
    <s v=""/>
    <s v=""/>
    <s v=""/>
    <n v="0"/>
    <n v="0"/>
    <x v="0"/>
  </r>
  <r>
    <s v="7817919"/>
    <d v="2023-12-31T00:00:00"/>
    <n v="293354.33"/>
    <d v="2022-10-07T00:00:00"/>
    <x v="0"/>
    <s v="3 delayed payments"/>
    <s v="0.1855"/>
    <n v="1"/>
    <n v="9610172240"/>
    <n v="9610172240"/>
    <s v="NULL"/>
    <s v="NULL"/>
    <s v="9610172240"/>
    <d v="1996-10-17T00:00:00"/>
    <s v="NULL"/>
    <n v="0"/>
    <x v="0"/>
    <s v=""/>
    <s v=""/>
    <s v=""/>
    <n v="0"/>
    <n v="0"/>
    <x v="0"/>
  </r>
  <r>
    <s v="7817943"/>
    <d v="2023-12-31T00:00:00"/>
    <n v="238632.34"/>
    <d v="2022-10-07T00:00:00"/>
    <x v="0"/>
    <s v="0 delayed payments"/>
    <s v="0.2745"/>
    <n v="1"/>
    <n v="6808154691"/>
    <n v="6808154691"/>
    <s v="NULL"/>
    <s v="NULL"/>
    <s v="6808154691"/>
    <d v="1968-08-15T00:00:00"/>
    <s v="NULL"/>
    <n v="0"/>
    <x v="0"/>
    <s v=""/>
    <s v=""/>
    <s v=""/>
    <n v="0"/>
    <n v="0"/>
    <x v="0"/>
  </r>
  <r>
    <s v="7817984"/>
    <d v="2023-12-31T00:00:00"/>
    <n v="94854.9"/>
    <d v="2022-10-14T00:00:00"/>
    <x v="0"/>
    <s v="0 delayed payments"/>
    <s v="0.1535"/>
    <n v="1"/>
    <n v="8908083895"/>
    <n v="8908083895"/>
    <s v="NULL"/>
    <s v="NULL"/>
    <s v="8908083895"/>
    <d v="1989-08-08T00:00:00"/>
    <s v="NULL"/>
    <n v="0"/>
    <x v="0"/>
    <s v=""/>
    <s v=""/>
    <s v=""/>
    <n v="0"/>
    <n v="0"/>
    <x v="0"/>
  </r>
  <r>
    <s v="7818024"/>
    <d v="2023-12-31T00:00:00"/>
    <n v="81218.820000000007"/>
    <d v="2022-10-07T00:00:00"/>
    <x v="0"/>
    <s v="0 delayed payments"/>
    <s v="0.2705"/>
    <n v="2"/>
    <n v="9311199716"/>
    <n v="9311199716"/>
    <s v="NULL"/>
    <s v="NULL"/>
    <s v="9311199716"/>
    <d v="1993-11-19T00:00:00"/>
    <s v="9311199716"/>
    <n v="0"/>
    <x v="0"/>
    <s v=""/>
    <s v=""/>
    <s v=""/>
    <n v="0"/>
    <n v="0"/>
    <x v="0"/>
  </r>
  <r>
    <s v="7818073"/>
    <d v="2023-12-31T00:00:00"/>
    <n v="245763.17"/>
    <d v="2022-10-20T00:00:00"/>
    <x v="0"/>
    <s v="1 delayed payment"/>
    <s v="0.1660"/>
    <n v="1"/>
    <n v="6109142395"/>
    <n v="6109142395"/>
    <s v="NULL"/>
    <s v="NULL"/>
    <s v="6109142395"/>
    <d v="1961-09-14T00:00:00"/>
    <s v="NULL"/>
    <n v="0"/>
    <x v="0"/>
    <s v=""/>
    <s v=""/>
    <s v=""/>
    <n v="0"/>
    <n v="0"/>
    <x v="0"/>
  </r>
  <r>
    <s v="7818149"/>
    <d v="2023-12-31T00:00:00"/>
    <n v="216280.58"/>
    <d v="2022-10-25T00:00:00"/>
    <x v="0"/>
    <s v="0 delayed payments"/>
    <s v="0.2545"/>
    <n v="1"/>
    <n v="8702273585"/>
    <n v="8702273585"/>
    <s v="NULL"/>
    <s v="NULL"/>
    <s v="8702273585"/>
    <d v="1987-02-27T00:00:00"/>
    <s v="NULL"/>
    <n v="0"/>
    <x v="0"/>
    <s v=""/>
    <s v=""/>
    <s v=""/>
    <n v="0"/>
    <n v="0"/>
    <x v="0"/>
  </r>
  <r>
    <s v="7818305"/>
    <d v="2023-12-31T00:00:00"/>
    <n v="37286.03"/>
    <d v="2022-10-13T00:00:00"/>
    <x v="0"/>
    <s v="1 delayed payment"/>
    <s v="0.2075"/>
    <n v="1"/>
    <n v="9804280197"/>
    <n v="9804280197"/>
    <s v="NULL"/>
    <s v="NULL"/>
    <s v="9804280197"/>
    <d v="1998-04-28T00:00:00"/>
    <s v="NULL"/>
    <n v="0"/>
    <x v="0"/>
    <s v=""/>
    <s v=""/>
    <s v=""/>
    <n v="0"/>
    <n v="0"/>
    <x v="0"/>
  </r>
  <r>
    <s v="7818362"/>
    <d v="2023-12-31T00:00:00"/>
    <n v="394461.56"/>
    <d v="2022-10-11T00:00:00"/>
    <x v="0"/>
    <s v="0 delayed payments"/>
    <s v="0.2145"/>
    <n v="2"/>
    <n v="7707279258"/>
    <n v="7707279258"/>
    <s v="NULL"/>
    <s v="NULL"/>
    <s v="7707279258"/>
    <d v="1977-07-27T00:00:00"/>
    <s v="7707279258"/>
    <n v="0"/>
    <x v="0"/>
    <s v=""/>
    <s v=""/>
    <s v=""/>
    <n v="0"/>
    <n v="0"/>
    <x v="0"/>
  </r>
  <r>
    <s v="7818453"/>
    <d v="2023-12-31T00:00:00"/>
    <n v="266968.61"/>
    <d v="2022-10-07T00:00:00"/>
    <x v="0"/>
    <s v="0 delayed payments"/>
    <s v="0.1535"/>
    <n v="1"/>
    <n v="9208163916"/>
    <n v="9208163916"/>
    <s v="NULL"/>
    <s v="NULL"/>
    <s v="9208163916"/>
    <d v="1992-08-16T00:00:00"/>
    <s v="NULL"/>
    <n v="0"/>
    <x v="0"/>
    <s v=""/>
    <s v=""/>
    <s v=""/>
    <n v="0"/>
    <n v="0"/>
    <x v="0"/>
  </r>
  <r>
    <s v="7818578"/>
    <d v="2023-12-31T00:00:00"/>
    <n v="366269.19"/>
    <d v="2022-10-07T00:00:00"/>
    <x v="0"/>
    <s v="0 delayed payments"/>
    <s v="0.2345"/>
    <n v="2"/>
    <n v="9112020053"/>
    <n v="9112020053"/>
    <s v="NULL"/>
    <s v="NULL"/>
    <s v="9112020053"/>
    <d v="1991-12-02T00:00:00"/>
    <s v="9112020053"/>
    <n v="0"/>
    <x v="0"/>
    <s v=""/>
    <s v=""/>
    <s v=""/>
    <n v="0"/>
    <n v="0"/>
    <x v="0"/>
  </r>
  <r>
    <s v="7818669"/>
    <d v="2023-12-31T00:00:00"/>
    <n v="233690.85"/>
    <d v="2022-10-06T00:00:00"/>
    <x v="0"/>
    <s v="1 delayed payment"/>
    <s v="0.2445"/>
    <n v="1"/>
    <n v="7001158224"/>
    <n v="7001158224"/>
    <s v="NULL"/>
    <s v="NULL"/>
    <s v="7001158224"/>
    <d v="1970-01-15T00:00:00"/>
    <s v="NULL"/>
    <n v="0"/>
    <x v="0"/>
    <s v=""/>
    <s v=""/>
    <s v=""/>
    <n v="0"/>
    <n v="0"/>
    <x v="0"/>
  </r>
  <r>
    <s v="7818701"/>
    <d v="2023-12-31T00:00:00"/>
    <n v="35217.97"/>
    <d v="2022-10-10T00:00:00"/>
    <x v="0"/>
    <s v="0 delayed payments"/>
    <s v="0.2245"/>
    <n v="1"/>
    <n v="7505015136"/>
    <n v="7505015136"/>
    <s v="NULL"/>
    <s v="NULL"/>
    <s v="7505015136"/>
    <d v="1975-05-01T00:00:00"/>
    <s v="NULL"/>
    <n v="0"/>
    <x v="0"/>
    <s v=""/>
    <s v=""/>
    <s v=""/>
    <n v="0"/>
    <n v="0"/>
    <x v="0"/>
  </r>
  <r>
    <s v="7818768"/>
    <d v="2023-12-31T00:00:00"/>
    <n v="211841.97"/>
    <d v="2022-10-07T00:00:00"/>
    <x v="0"/>
    <s v="1 delayed payment"/>
    <s v="0.2745"/>
    <n v="1"/>
    <n v="9501031414"/>
    <n v="9501031414"/>
    <s v="NULL"/>
    <s v="NULL"/>
    <s v="9501031414"/>
    <d v="1995-01-03T00:00:00"/>
    <s v="NULL"/>
    <n v="0"/>
    <x v="0"/>
    <s v=""/>
    <s v=""/>
    <s v=""/>
    <n v="0"/>
    <n v="0"/>
    <x v="0"/>
  </r>
  <r>
    <s v="7818818"/>
    <d v="2023-12-31T00:00:00"/>
    <n v="124134.12"/>
    <d v="2022-10-06T00:00:00"/>
    <x v="0"/>
    <s v="1 delayed payment"/>
    <s v="0.2795"/>
    <n v="1"/>
    <n v="9708223509"/>
    <n v="9708223509"/>
    <s v="NULL"/>
    <s v="NULL"/>
    <s v="9708223509"/>
    <d v="1997-08-22T00:00:00"/>
    <s v="NULL"/>
    <n v="0"/>
    <x v="0"/>
    <s v=""/>
    <s v=""/>
    <s v=""/>
    <n v="0"/>
    <n v="0"/>
    <x v="0"/>
  </r>
  <r>
    <s v="7818941"/>
    <d v="2023-12-31T00:00:00"/>
    <n v="59584.98"/>
    <d v="2022-10-07T00:00:00"/>
    <x v="0"/>
    <s v="0 delayed payments"/>
    <s v="0.2545"/>
    <n v="1"/>
    <n v="7205024032"/>
    <n v="7205024032"/>
    <s v="NULL"/>
    <s v="NULL"/>
    <s v="7205024032"/>
    <d v="1972-05-02T00:00:00"/>
    <s v="NULL"/>
    <n v="0"/>
    <x v="0"/>
    <s v=""/>
    <s v=""/>
    <s v=""/>
    <n v="0"/>
    <n v="0"/>
    <x v="0"/>
  </r>
  <r>
    <s v="7819030"/>
    <d v="2023-12-31T00:00:00"/>
    <n v="425978.55"/>
    <d v="2022-10-12T00:00:00"/>
    <x v="0"/>
    <s v="0 delayed payments"/>
    <s v="0.2345"/>
    <n v="2"/>
    <n v="8904269159"/>
    <n v="8904269159"/>
    <s v="NULL"/>
    <s v="NULL"/>
    <s v="8904269159"/>
    <d v="1989-04-26T00:00:00"/>
    <s v="8904269159"/>
    <n v="0"/>
    <x v="0"/>
    <s v=""/>
    <s v=""/>
    <s v=""/>
    <n v="0"/>
    <n v="0"/>
    <x v="0"/>
  </r>
  <r>
    <s v="7819097"/>
    <d v="2023-12-31T00:00:00"/>
    <n v="116981.69"/>
    <d v="2022-10-10T00:00:00"/>
    <x v="0"/>
    <s v="0 delayed payments"/>
    <s v="0.2645"/>
    <n v="1"/>
    <n v="9705288695"/>
    <n v="9705288695"/>
    <s v="NULL"/>
    <s v="NULL"/>
    <s v="9705288695"/>
    <d v="1997-05-28T00:00:00"/>
    <s v="NULL"/>
    <n v="0"/>
    <x v="0"/>
    <s v=""/>
    <s v=""/>
    <s v=""/>
    <n v="0"/>
    <n v="0"/>
    <x v="0"/>
  </r>
  <r>
    <s v="7819147"/>
    <d v="2023-12-31T00:00:00"/>
    <n v="110588.04"/>
    <d v="2022-10-12T00:00:00"/>
    <x v="0"/>
    <s v="1 delayed payment"/>
    <s v="0.1955"/>
    <n v="1"/>
    <n v="9511243660"/>
    <n v="9511243660"/>
    <s v="NULL"/>
    <s v="NULL"/>
    <s v="9511243660"/>
    <d v="1995-11-24T00:00:00"/>
    <s v="NULL"/>
    <n v="0"/>
    <x v="0"/>
    <s v=""/>
    <s v=""/>
    <s v=""/>
    <n v="0"/>
    <n v="0"/>
    <x v="0"/>
  </r>
  <r>
    <s v="7819204"/>
    <d v="2023-12-31T00:00:00"/>
    <n v="226646.68"/>
    <d v="2022-10-11T00:00:00"/>
    <x v="0"/>
    <s v="0 delayed payments"/>
    <s v="0.2145"/>
    <n v="1"/>
    <n v="7506204168"/>
    <n v="7506204168"/>
    <s v="NULL"/>
    <s v="NULL"/>
    <s v="7506204168"/>
    <d v="1975-06-20T00:00:00"/>
    <s v="NULL"/>
    <n v="0"/>
    <x v="0"/>
    <s v=""/>
    <s v=""/>
    <s v=""/>
    <n v="0"/>
    <n v="0"/>
    <x v="0"/>
  </r>
  <r>
    <s v="7819220"/>
    <d v="2023-12-31T00:00:00"/>
    <n v="215229.32"/>
    <d v="2022-10-07T00:00:00"/>
    <x v="0"/>
    <s v="1 delayed payment"/>
    <s v="0.2145"/>
    <n v="1"/>
    <n v="6212122292"/>
    <n v="6212122292"/>
    <s v="NULL"/>
    <s v="NULL"/>
    <s v="6212122292"/>
    <d v="1962-12-12T00:00:00"/>
    <s v="NULL"/>
    <n v="0"/>
    <x v="0"/>
    <s v=""/>
    <s v=""/>
    <s v=""/>
    <n v="0"/>
    <n v="0"/>
    <x v="0"/>
  </r>
  <r>
    <s v="7819303"/>
    <d v="2023-12-31T00:00:00"/>
    <n v="104192.07"/>
    <d v="2022-10-10T00:00:00"/>
    <x v="0"/>
    <s v="0 delayed payments"/>
    <s v="0.1595"/>
    <n v="1"/>
    <n v="203217971"/>
    <n v="203217971"/>
    <s v="NULL"/>
    <s v="NULL"/>
    <s v="203217971"/>
    <d v="2002-03-21T00:00:00"/>
    <s v="NULL"/>
    <n v="0"/>
    <x v="0"/>
    <s v=""/>
    <s v=""/>
    <s v=""/>
    <n v="0"/>
    <n v="0"/>
    <x v="0"/>
  </r>
  <r>
    <s v="7819469"/>
    <d v="2023-12-31T00:00:00"/>
    <n v="40064.239999999998"/>
    <d v="2022-10-11T00:00:00"/>
    <x v="0"/>
    <s v="0 delayed payments"/>
    <s v="0.2505"/>
    <n v="2"/>
    <n v="8604182637"/>
    <n v="8604182637"/>
    <s v="NULL"/>
    <s v="NULL"/>
    <s v="8604182637"/>
    <d v="1986-04-18T00:00:00"/>
    <s v="8604182637"/>
    <n v="0"/>
    <x v="0"/>
    <s v=""/>
    <s v=""/>
    <s v=""/>
    <n v="0"/>
    <n v="0"/>
    <x v="0"/>
  </r>
  <r>
    <s v="7819535"/>
    <d v="2023-12-31T00:00:00"/>
    <n v="228774.33"/>
    <d v="2022-10-11T00:00:00"/>
    <x v="0"/>
    <s v="0 delayed payments"/>
    <s v="0.1660"/>
    <n v="1"/>
    <n v="9701256795"/>
    <n v="9701256795"/>
    <s v="NULL"/>
    <s v="NULL"/>
    <s v="9701256795"/>
    <d v="1997-01-25T00:00:00"/>
    <s v="NULL"/>
    <n v="0"/>
    <x v="0"/>
    <s v=""/>
    <s v=""/>
    <s v=""/>
    <n v="0"/>
    <n v="0"/>
    <x v="0"/>
  </r>
  <r>
    <s v="7819691"/>
    <d v="2023-12-31T00:00:00"/>
    <n v="198188.24"/>
    <d v="2022-10-13T00:00:00"/>
    <x v="0"/>
    <s v="0 delayed payments"/>
    <s v="0.2845"/>
    <n v="1"/>
    <n v="9705138817"/>
    <n v="9705138817"/>
    <s v="NULL"/>
    <s v="NULL"/>
    <s v="9705138817"/>
    <d v="1997-05-13T00:00:00"/>
    <s v="NULL"/>
    <n v="0"/>
    <x v="0"/>
    <s v=""/>
    <s v=""/>
    <s v=""/>
    <n v="0"/>
    <n v="0"/>
    <x v="0"/>
  </r>
  <r>
    <s v="7819758"/>
    <d v="2023-12-31T00:00:00"/>
    <n v="273744.90000000002"/>
    <d v="2022-10-12T00:00:00"/>
    <x v="0"/>
    <s v="0 delayed payments"/>
    <s v="0.2345"/>
    <n v="2"/>
    <n v="8104250066"/>
    <n v="8104250066"/>
    <s v="NULL"/>
    <s v="NULL"/>
    <s v="8104250066"/>
    <d v="1981-04-25T00:00:00"/>
    <s v="8104250066"/>
    <n v="0"/>
    <x v="0"/>
    <s v=""/>
    <s v=""/>
    <s v=""/>
    <n v="0"/>
    <n v="0"/>
    <x v="0"/>
  </r>
  <r>
    <s v="7819766"/>
    <d v="2023-12-31T00:00:00"/>
    <n v="283613.40999999997"/>
    <d v="2022-10-10T00:00:00"/>
    <x v="0"/>
    <s v="0 delayed payments"/>
    <s v="0.1660"/>
    <n v="1"/>
    <n v="7101195571"/>
    <n v="7101195571"/>
    <s v="NULL"/>
    <s v="NULL"/>
    <s v="7101195571"/>
    <d v="1971-01-19T00:00:00"/>
    <s v="NULL"/>
    <n v="0"/>
    <x v="0"/>
    <s v=""/>
    <s v=""/>
    <s v=""/>
    <n v="0"/>
    <n v="0"/>
    <x v="0"/>
  </r>
  <r>
    <s v="7819774"/>
    <d v="2023-12-31T00:00:00"/>
    <n v="287445.03999999998"/>
    <d v="2022-10-11T00:00:00"/>
    <x v="1"/>
    <s v="Frozen"/>
    <s v="0.2370"/>
    <n v="1"/>
    <n v="6807044927"/>
    <n v="6807044927"/>
    <s v="NULL"/>
    <s v="NULL"/>
    <s v="6807044927"/>
    <d v="1968-07-04T00:00:00"/>
    <s v="NULL"/>
    <n v="0"/>
    <x v="0"/>
    <s v=""/>
    <s v=""/>
    <s v=""/>
    <n v="0"/>
    <n v="0"/>
    <x v="0"/>
  </r>
  <r>
    <s v="7819782"/>
    <d v="2023-12-31T00:00:00"/>
    <n v="109470.09"/>
    <d v="2022-10-11T00:00:00"/>
    <x v="0"/>
    <s v="0 delayed payments"/>
    <s v="0.1720"/>
    <n v="1"/>
    <n v="7004026659"/>
    <n v="7004026659"/>
    <s v="NULL"/>
    <s v="NULL"/>
    <s v="7004026659"/>
    <d v="1970-04-02T00:00:00"/>
    <s v="NULL"/>
    <n v="0"/>
    <x v="0"/>
    <s v=""/>
    <s v=""/>
    <s v=""/>
    <n v="0"/>
    <n v="0"/>
    <x v="0"/>
  </r>
  <r>
    <s v="7819881"/>
    <d v="2023-12-31T00:00:00"/>
    <n v="347083.67"/>
    <d v="2022-10-12T00:00:00"/>
    <x v="0"/>
    <s v="0 delayed payments"/>
    <s v="0.2005"/>
    <n v="2"/>
    <n v="9503054638"/>
    <n v="9503054638"/>
    <s v="NULL"/>
    <s v="NULL"/>
    <s v="9503054638"/>
    <d v="1995-03-05T00:00:00"/>
    <s v="9503054638"/>
    <n v="0"/>
    <x v="0"/>
    <s v=""/>
    <s v=""/>
    <s v=""/>
    <n v="0"/>
    <n v="0"/>
    <x v="0"/>
  </r>
  <r>
    <s v="7819923"/>
    <d v="2023-12-31T00:00:00"/>
    <n v="92555.23"/>
    <d v="2022-10-10T00:00:00"/>
    <x v="0"/>
    <s v="0 delayed payments"/>
    <s v="0.2245"/>
    <n v="1"/>
    <n v="9308291138"/>
    <n v="9308291138"/>
    <s v="NULL"/>
    <s v="NULL"/>
    <s v="9308291138"/>
    <d v="1993-08-29T00:00:00"/>
    <s v="NULL"/>
    <n v="0"/>
    <x v="0"/>
    <s v=""/>
    <s v=""/>
    <s v=""/>
    <n v="0"/>
    <n v="0"/>
    <x v="0"/>
  </r>
  <r>
    <s v="7820046"/>
    <d v="2023-12-31T00:00:00"/>
    <n v="468102.09"/>
    <d v="2022-10-18T00:00:00"/>
    <x v="0"/>
    <s v="0 delayed payments"/>
    <s v="0.2345"/>
    <n v="2"/>
    <n v="7209146617"/>
    <n v="7209146617"/>
    <s v="NULL"/>
    <s v="NULL"/>
    <s v="7209146617"/>
    <d v="1972-09-14T00:00:00"/>
    <s v="7209146617"/>
    <n v="0"/>
    <x v="0"/>
    <s v=""/>
    <s v=""/>
    <s v=""/>
    <n v="0"/>
    <n v="0"/>
    <x v="0"/>
  </r>
  <r>
    <s v="7820053"/>
    <d v="2023-12-31T00:00:00"/>
    <n v="9522.43"/>
    <d v="2022-10-26T00:00:00"/>
    <x v="0"/>
    <s v="0 delayed payments"/>
    <s v="0.1955"/>
    <n v="1"/>
    <n v="9706221216"/>
    <n v="9706221216"/>
    <s v="NULL"/>
    <s v="NULL"/>
    <s v="9706221216"/>
    <d v="1997-06-22T00:00:00"/>
    <s v="NULL"/>
    <n v="0"/>
    <x v="0"/>
    <s v=""/>
    <s v=""/>
    <s v=""/>
    <n v="0"/>
    <n v="0"/>
    <x v="0"/>
  </r>
  <r>
    <s v="7820269"/>
    <d v="2023-12-31T00:00:00"/>
    <n v="200774.39999999999"/>
    <d v="2022-10-11T00:00:00"/>
    <x v="0"/>
    <s v="3 delayed payments"/>
    <s v="0.2545"/>
    <n v="1"/>
    <n v="9401178430"/>
    <n v="9401178430"/>
    <s v="NULL"/>
    <s v="NULL"/>
    <s v="9401178430"/>
    <d v="1994-01-17T00:00:00"/>
    <s v="NULL"/>
    <n v="0"/>
    <x v="0"/>
    <s v=""/>
    <s v=""/>
    <s v=""/>
    <n v="0"/>
    <n v="0"/>
    <x v="0"/>
  </r>
  <r>
    <s v="7820368"/>
    <d v="2023-12-31T00:00:00"/>
    <n v="46907.73"/>
    <d v="2022-10-13T00:00:00"/>
    <x v="0"/>
    <s v="0 delayed payments"/>
    <s v="0.1760"/>
    <n v="1"/>
    <n v="7901186945"/>
    <n v="7901186945"/>
    <s v="NULL"/>
    <s v="NULL"/>
    <s v="7901186945"/>
    <d v="1979-01-18T00:00:00"/>
    <s v="NULL"/>
    <n v="0"/>
    <x v="0"/>
    <s v=""/>
    <s v=""/>
    <s v=""/>
    <n v="0"/>
    <n v="0"/>
    <x v="0"/>
  </r>
  <r>
    <s v="7820426"/>
    <d v="2023-12-31T00:00:00"/>
    <n v="141700.84"/>
    <d v="2022-10-17T00:00:00"/>
    <x v="0"/>
    <s v="1 delayed payment"/>
    <s v="0.2645"/>
    <n v="1"/>
    <n v="9302083226"/>
    <n v="9302083226"/>
    <s v="NULL"/>
    <s v="NULL"/>
    <s v="9302083226"/>
    <d v="1993-02-08T00:00:00"/>
    <s v="NULL"/>
    <n v="0"/>
    <x v="0"/>
    <s v=""/>
    <s v=""/>
    <s v=""/>
    <n v="0"/>
    <n v="0"/>
    <x v="0"/>
  </r>
  <r>
    <s v="7820483"/>
    <d v="2023-12-31T00:00:00"/>
    <n v="179757.38"/>
    <d v="2022-10-13T00:00:00"/>
    <x v="0"/>
    <s v="0 delayed payments"/>
    <s v="0.1755"/>
    <n v="1"/>
    <n v="9901162975"/>
    <n v="9901162975"/>
    <s v="NULL"/>
    <s v="NULL"/>
    <s v="9901162975"/>
    <d v="1999-01-16T00:00:00"/>
    <s v="NULL"/>
    <n v="0"/>
    <x v="0"/>
    <s v=""/>
    <s v=""/>
    <s v=""/>
    <n v="0"/>
    <n v="0"/>
    <x v="0"/>
  </r>
  <r>
    <s v="7820509"/>
    <d v="2023-12-31T00:00:00"/>
    <n v="158567.32999999999"/>
    <d v="2022-10-21T00:00:00"/>
    <x v="0"/>
    <s v="0 delayed payments"/>
    <s v="0.2645"/>
    <n v="1"/>
    <n v="9609221354"/>
    <n v="9609221354"/>
    <s v="NULL"/>
    <s v="NULL"/>
    <s v="9609221354"/>
    <d v="1996-09-22T00:00:00"/>
    <s v="NULL"/>
    <n v="0"/>
    <x v="0"/>
    <s v=""/>
    <s v=""/>
    <s v=""/>
    <n v="0"/>
    <n v="0"/>
    <x v="0"/>
  </r>
  <r>
    <s v="7820517"/>
    <d v="2023-12-31T00:00:00"/>
    <n v="479023.21"/>
    <d v="2022-10-18T00:00:00"/>
    <x v="0"/>
    <s v="1 delayed payment"/>
    <s v="0.2245"/>
    <n v="2"/>
    <n v="8303180395"/>
    <n v="8303180395"/>
    <s v="NULL"/>
    <s v="NULL"/>
    <s v="8303180395"/>
    <d v="1983-03-18T00:00:00"/>
    <s v="8303180395"/>
    <n v="0"/>
    <x v="0"/>
    <s v=""/>
    <s v=""/>
    <s v=""/>
    <n v="0"/>
    <n v="0"/>
    <x v="0"/>
  </r>
  <r>
    <s v="7820541"/>
    <d v="2023-12-31T00:00:00"/>
    <n v="491887.61"/>
    <d v="2022-10-18T00:00:00"/>
    <x v="0"/>
    <s v="0 delayed payments"/>
    <s v="0.2345"/>
    <n v="2"/>
    <n v="7811212955"/>
    <n v="7811212955"/>
    <s v="NULL"/>
    <s v="NULL"/>
    <s v="7811212955"/>
    <d v="1978-11-21T00:00:00"/>
    <s v="7811212955"/>
    <n v="0"/>
    <x v="0"/>
    <s v=""/>
    <s v=""/>
    <s v=""/>
    <n v="0"/>
    <n v="0"/>
    <x v="0"/>
  </r>
  <r>
    <s v="7820574"/>
    <d v="2023-12-31T00:00:00"/>
    <n v="198050.19"/>
    <d v="2022-10-13T00:00:00"/>
    <x v="0"/>
    <s v="0 delayed payments"/>
    <s v="0.2745"/>
    <n v="1"/>
    <n v="9207233207"/>
    <n v="9207233207"/>
    <s v="NULL"/>
    <s v="NULL"/>
    <s v="9207233207"/>
    <d v="1992-07-23T00:00:00"/>
    <s v="NULL"/>
    <n v="0"/>
    <x v="0"/>
    <s v=""/>
    <s v=""/>
    <s v=""/>
    <n v="0"/>
    <n v="0"/>
    <x v="0"/>
  </r>
  <r>
    <s v="7820616"/>
    <d v="2023-12-31T00:00:00"/>
    <n v="165330.95000000001"/>
    <d v="2022-10-11T00:00:00"/>
    <x v="0"/>
    <s v="0 delayed payments"/>
    <s v="0.1955"/>
    <n v="1"/>
    <n v="10067080"/>
    <n v="10067080"/>
    <s v="NULL"/>
    <s v="NULL"/>
    <s v="10067080"/>
    <d v="2000-10-06T00:00:00"/>
    <s v="NULL"/>
    <n v="0"/>
    <x v="0"/>
    <s v=""/>
    <s v=""/>
    <s v=""/>
    <n v="0"/>
    <n v="0"/>
    <x v="0"/>
  </r>
  <r>
    <s v="7820715"/>
    <d v="2023-12-31T00:00:00"/>
    <n v="295118.02"/>
    <d v="2022-10-17T00:00:00"/>
    <x v="0"/>
    <s v="0 delayed payments"/>
    <s v="0.1855"/>
    <n v="1"/>
    <n v="8407022188"/>
    <n v="8407022188"/>
    <s v="NULL"/>
    <s v="NULL"/>
    <s v="8407022188"/>
    <d v="1984-07-02T00:00:00"/>
    <s v="NULL"/>
    <n v="0"/>
    <x v="0"/>
    <s v=""/>
    <s v=""/>
    <s v=""/>
    <n v="0"/>
    <n v="0"/>
    <x v="0"/>
  </r>
  <r>
    <s v="7820830"/>
    <d v="2023-12-31T00:00:00"/>
    <n v="17113.36"/>
    <d v="2022-10-12T00:00:00"/>
    <x v="0"/>
    <s v="0 delayed payments"/>
    <s v="0.2345"/>
    <n v="2"/>
    <n v="9207300477"/>
    <n v="9207300477"/>
    <s v="NULL"/>
    <s v="NULL"/>
    <s v="9207300477"/>
    <d v="1992-07-30T00:00:00"/>
    <s v="9207300477"/>
    <n v="0"/>
    <x v="0"/>
    <s v=""/>
    <s v=""/>
    <s v=""/>
    <n v="0"/>
    <n v="0"/>
    <x v="0"/>
  </r>
  <r>
    <s v="7820889"/>
    <d v="2023-12-31T00:00:00"/>
    <n v="273331.45"/>
    <d v="2022-10-11T00:00:00"/>
    <x v="0"/>
    <s v="0 delayed payments"/>
    <s v="0.2845"/>
    <n v="1"/>
    <n v="7810261417"/>
    <n v="7810261417"/>
    <s v="NULL"/>
    <s v="NULL"/>
    <s v="7810261417"/>
    <d v="1978-10-26T00:00:00"/>
    <s v="NULL"/>
    <n v="0"/>
    <x v="0"/>
    <s v=""/>
    <s v=""/>
    <s v=""/>
    <n v="0"/>
    <n v="0"/>
    <x v="0"/>
  </r>
  <r>
    <s v="7820939"/>
    <d v="2023-12-31T00:00:00"/>
    <n v="237230.09"/>
    <d v="2022-10-11T00:00:00"/>
    <x v="0"/>
    <s v="0 delayed payments"/>
    <s v="0.2145"/>
    <n v="1"/>
    <n v="7504084141"/>
    <n v="7504084141"/>
    <s v="NULL"/>
    <s v="NULL"/>
    <s v="7504084141"/>
    <d v="1975-04-08T00:00:00"/>
    <s v="NULL"/>
    <n v="0"/>
    <x v="0"/>
    <s v=""/>
    <s v=""/>
    <s v=""/>
    <n v="0"/>
    <n v="0"/>
    <x v="0"/>
  </r>
  <r>
    <s v="7821051"/>
    <d v="2023-12-31T00:00:00"/>
    <n v="173213.56"/>
    <d v="2022-10-13T00:00:00"/>
    <x v="0"/>
    <s v="0 delayed payments"/>
    <s v="0.2105"/>
    <n v="1"/>
    <n v="7706154825"/>
    <n v="7706154825"/>
    <s v="NULL"/>
    <s v="NULL"/>
    <s v="7706154825"/>
    <d v="1977-06-15T00:00:00"/>
    <s v="NULL"/>
    <n v="0"/>
    <x v="0"/>
    <s v=""/>
    <s v=""/>
    <s v=""/>
    <n v="0"/>
    <n v="0"/>
    <x v="0"/>
  </r>
  <r>
    <s v="7821069"/>
    <d v="2023-12-31T00:00:00"/>
    <n v="486041.37"/>
    <d v="2022-10-19T00:00:00"/>
    <x v="0"/>
    <s v="2 delayed payments"/>
    <s v="0.2345"/>
    <n v="2"/>
    <n v="6811274023"/>
    <n v="6811274023"/>
    <s v="NULL"/>
    <s v="NULL"/>
    <s v="6811274023"/>
    <d v="1968-11-27T00:00:00"/>
    <s v="6811274023"/>
    <n v="0"/>
    <x v="0"/>
    <s v=""/>
    <s v=""/>
    <s v=""/>
    <n v="0"/>
    <n v="0"/>
    <x v="0"/>
  </r>
  <r>
    <s v="7821135"/>
    <d v="2023-12-31T00:00:00"/>
    <n v="289665.3"/>
    <d v="2022-10-14T00:00:00"/>
    <x v="0"/>
    <s v="0 delayed payments"/>
    <s v="0.1535"/>
    <n v="1"/>
    <n v="7001053219"/>
    <n v="7001053219"/>
    <s v="NULL"/>
    <s v="NULL"/>
    <s v="7001053219"/>
    <d v="1970-01-05T00:00:00"/>
    <s v="NULL"/>
    <n v="0"/>
    <x v="0"/>
    <s v=""/>
    <s v=""/>
    <s v=""/>
    <n v="0"/>
    <n v="0"/>
    <x v="0"/>
  </r>
  <r>
    <s v="7821226"/>
    <d v="2023-12-31T00:00:00"/>
    <n v="135682.41"/>
    <d v="2022-10-14T00:00:00"/>
    <x v="0"/>
    <s v="0 delayed payments"/>
    <s v="0.2745"/>
    <n v="2"/>
    <n v="9201033850"/>
    <n v="9201033850"/>
    <s v="NULL"/>
    <s v="NULL"/>
    <s v="9201033850"/>
    <d v="1992-01-03T00:00:00"/>
    <s v="9201033850"/>
    <n v="0"/>
    <x v="0"/>
    <s v=""/>
    <s v=""/>
    <s v=""/>
    <n v="0"/>
    <n v="0"/>
    <x v="0"/>
  </r>
  <r>
    <s v="7821234"/>
    <d v="2023-12-31T00:00:00"/>
    <n v="141862.34"/>
    <d v="2022-10-18T00:00:00"/>
    <x v="1"/>
    <s v="Frozen"/>
    <s v="0.2470"/>
    <n v="1"/>
    <n v="7902213953"/>
    <n v="7902213953"/>
    <s v="NULL"/>
    <s v="NULL"/>
    <s v="7902213953"/>
    <d v="1979-02-21T00:00:00"/>
    <s v="NULL"/>
    <n v="0"/>
    <x v="0"/>
    <s v=""/>
    <s v=""/>
    <s v=""/>
    <n v="0"/>
    <n v="0"/>
    <x v="0"/>
  </r>
  <r>
    <s v="7821267"/>
    <d v="2023-12-31T00:00:00"/>
    <n v="66882.62"/>
    <d v="2022-10-17T00:00:00"/>
    <x v="0"/>
    <s v="0 delayed payments"/>
    <s v="0.2245"/>
    <n v="1"/>
    <n v="12204434"/>
    <n v="12204434"/>
    <s v="NULL"/>
    <s v="NULL"/>
    <s v="12204434"/>
    <d v="2000-12-20T00:00:00"/>
    <s v="NULL"/>
    <n v="0"/>
    <x v="0"/>
    <s v=""/>
    <s v=""/>
    <s v=""/>
    <n v="0"/>
    <n v="0"/>
    <x v="0"/>
  </r>
  <r>
    <s v="7821580"/>
    <d v="2023-12-31T00:00:00"/>
    <n v="58398.96"/>
    <d v="2022-10-13T00:00:00"/>
    <x v="0"/>
    <s v="0 delayed payments"/>
    <s v="0.1855"/>
    <n v="1"/>
    <n v="8908088993"/>
    <n v="8908088993"/>
    <s v="NULL"/>
    <s v="NULL"/>
    <s v="8908088993"/>
    <d v="1989-08-08T00:00:00"/>
    <s v="NULL"/>
    <n v="0"/>
    <x v="0"/>
    <s v=""/>
    <s v=""/>
    <s v=""/>
    <n v="0"/>
    <n v="0"/>
    <x v="0"/>
  </r>
  <r>
    <s v="7821614"/>
    <d v="2023-12-31T00:00:00"/>
    <n v="71423.89"/>
    <d v="2022-10-14T00:00:00"/>
    <x v="0"/>
    <s v="1 delayed payment"/>
    <s v="0.2805"/>
    <n v="1"/>
    <n v="7309016603"/>
    <n v="7309016603"/>
    <s v="NULL"/>
    <s v="NULL"/>
    <s v="7309016603"/>
    <d v="1973-09-01T00:00:00"/>
    <s v="NULL"/>
    <n v="0"/>
    <x v="0"/>
    <s v=""/>
    <s v=""/>
    <s v=""/>
    <n v="0"/>
    <n v="0"/>
    <x v="0"/>
  </r>
  <r>
    <s v="7821622"/>
    <d v="2023-12-31T00:00:00"/>
    <n v="282567.34999999998"/>
    <d v="2022-10-17T00:00:00"/>
    <x v="0"/>
    <s v="0 delayed payments"/>
    <s v="0.2645"/>
    <n v="2"/>
    <n v="8710030530"/>
    <n v="8710030530"/>
    <s v="NULL"/>
    <s v="NULL"/>
    <s v="8710030530"/>
    <d v="1987-10-03T00:00:00"/>
    <s v="8710030530"/>
    <n v="0"/>
    <x v="0"/>
    <s v=""/>
    <s v=""/>
    <s v=""/>
    <n v="0"/>
    <n v="0"/>
    <x v="0"/>
  </r>
  <r>
    <s v="7821721"/>
    <d v="2023-12-31T00:00:00"/>
    <n v="215581.2"/>
    <d v="2022-10-12T00:00:00"/>
    <x v="0"/>
    <s v="0 delayed payments"/>
    <s v="0.1535"/>
    <n v="1"/>
    <n v="7807253062"/>
    <n v="7807253062"/>
    <s v="NULL"/>
    <s v="NULL"/>
    <s v="7807253062"/>
    <d v="1978-07-25T00:00:00"/>
    <s v="NULL"/>
    <n v="0"/>
    <x v="0"/>
    <s v=""/>
    <s v=""/>
    <s v=""/>
    <n v="0"/>
    <n v="0"/>
    <x v="0"/>
  </r>
  <r>
    <s v="7821739"/>
    <d v="2023-12-31T00:00:00"/>
    <n v="280035.39"/>
    <d v="2022-10-19T00:00:00"/>
    <x v="0"/>
    <s v="0 delayed payments"/>
    <s v="0.2345"/>
    <n v="2"/>
    <n v="6908033357"/>
    <n v="6908033357"/>
    <s v="NULL"/>
    <s v="NULL"/>
    <s v="6908033357"/>
    <d v="1969-08-03T00:00:00"/>
    <s v="6908033357"/>
    <n v="0"/>
    <x v="0"/>
    <s v=""/>
    <s v=""/>
    <s v=""/>
    <n v="0"/>
    <n v="0"/>
    <x v="0"/>
  </r>
  <r>
    <s v="7821952"/>
    <d v="2023-12-31T00:00:00"/>
    <n v="152935.67000000001"/>
    <d v="2022-10-13T00:00:00"/>
    <x v="0"/>
    <s v="0 delayed payments"/>
    <s v="0.1755"/>
    <n v="1"/>
    <n v="9804264175"/>
    <n v="9804264175"/>
    <s v="NULL"/>
    <s v="NULL"/>
    <s v="9804264175"/>
    <d v="1998-04-26T00:00:00"/>
    <s v="NULL"/>
    <n v="0"/>
    <x v="0"/>
    <s v=""/>
    <s v=""/>
    <s v=""/>
    <n v="0"/>
    <n v="0"/>
    <x v="0"/>
  </r>
  <r>
    <s v="7822075"/>
    <d v="2023-12-31T00:00:00"/>
    <n v="264786.8"/>
    <d v="2022-10-14T00:00:00"/>
    <x v="0"/>
    <s v="0 delayed payments"/>
    <s v="0.2845"/>
    <n v="1"/>
    <n v="8203143998"/>
    <n v="8203143998"/>
    <s v="NULL"/>
    <s v="NULL"/>
    <s v="8203143998"/>
    <d v="1982-03-14T00:00:00"/>
    <s v="NULL"/>
    <n v="0"/>
    <x v="0"/>
    <s v=""/>
    <s v=""/>
    <s v=""/>
    <n v="0"/>
    <n v="0"/>
    <x v="0"/>
  </r>
  <r>
    <s v="7822166"/>
    <d v="2023-12-31T00:00:00"/>
    <n v="309217.45"/>
    <d v="2022-10-20T00:00:00"/>
    <x v="0"/>
    <s v="0 delayed payments"/>
    <s v="0.2345"/>
    <n v="2"/>
    <n v="9307245515"/>
    <n v="9307245515"/>
    <s v="NULL"/>
    <s v="NULL"/>
    <s v="9307245515"/>
    <d v="1993-07-24T00:00:00"/>
    <s v="9307245515"/>
    <n v="0"/>
    <x v="0"/>
    <s v=""/>
    <s v=""/>
    <s v=""/>
    <n v="0"/>
    <n v="0"/>
    <x v="0"/>
  </r>
  <r>
    <s v="7822182"/>
    <d v="2023-12-31T00:00:00"/>
    <n v="155694.94"/>
    <d v="2022-10-19T00:00:00"/>
    <x v="0"/>
    <s v="0 delayed payments"/>
    <s v="0.1570"/>
    <n v="1"/>
    <n v="7204032879"/>
    <n v="7204032879"/>
    <s v="NULL"/>
    <s v="NULL"/>
    <s v="7204032879"/>
    <d v="1972-04-03T00:00:00"/>
    <s v="NULL"/>
    <n v="0"/>
    <x v="0"/>
    <s v=""/>
    <s v=""/>
    <s v=""/>
    <n v="0"/>
    <n v="0"/>
    <x v="0"/>
  </r>
  <r>
    <s v="7822299"/>
    <d v="2023-12-31T00:00:00"/>
    <n v="78658"/>
    <d v="2022-10-18T00:00:00"/>
    <x v="0"/>
    <s v="0 delayed payments"/>
    <s v="0.2705"/>
    <n v="2"/>
    <n v="7110114100"/>
    <n v="7110114100"/>
    <s v="NULL"/>
    <s v="NULL"/>
    <s v="7110114100"/>
    <d v="1971-10-11T00:00:00"/>
    <s v="7110114100"/>
    <n v="0"/>
    <x v="0"/>
    <s v=""/>
    <s v=""/>
    <s v=""/>
    <n v="0"/>
    <n v="0"/>
    <x v="0"/>
  </r>
  <r>
    <s v="7822364"/>
    <d v="2023-12-31T00:00:00"/>
    <n v="212879.58"/>
    <d v="2022-10-20T00:00:00"/>
    <x v="0"/>
    <s v="0 delayed payments"/>
    <s v="0.1660"/>
    <n v="1"/>
    <n v="8511206941"/>
    <n v="8511206941"/>
    <s v="NULL"/>
    <s v="NULL"/>
    <s v="8511206941"/>
    <d v="1985-11-20T00:00:00"/>
    <s v="NULL"/>
    <n v="0"/>
    <x v="0"/>
    <s v=""/>
    <s v=""/>
    <s v=""/>
    <n v="0"/>
    <n v="0"/>
    <x v="0"/>
  </r>
  <r>
    <s v="7822406"/>
    <d v="2023-12-31T00:00:00"/>
    <n v="207998.29"/>
    <d v="2022-10-14T00:00:00"/>
    <x v="0"/>
    <s v="4 delayed payments"/>
    <s v="0.2545"/>
    <n v="1"/>
    <n v="9609174405"/>
    <n v="9609174405"/>
    <s v="NULL"/>
    <s v="NULL"/>
    <s v="9609174405"/>
    <d v="1996-09-17T00:00:00"/>
    <s v="NULL"/>
    <n v="0"/>
    <x v="0"/>
    <s v=""/>
    <s v=""/>
    <s v=""/>
    <n v="0"/>
    <n v="0"/>
    <x v="0"/>
  </r>
  <r>
    <s v="7822463"/>
    <d v="2023-12-31T00:00:00"/>
    <n v="265711.33"/>
    <d v="2022-10-14T00:00:00"/>
    <x v="0"/>
    <s v="0 delayed payments"/>
    <s v="0.2845"/>
    <n v="1"/>
    <n v="9602018195"/>
    <n v="9602018195"/>
    <s v="NULL"/>
    <s v="NULL"/>
    <s v="9602018195"/>
    <d v="1996-02-01T00:00:00"/>
    <s v="NULL"/>
    <n v="0"/>
    <x v="0"/>
    <s v=""/>
    <s v=""/>
    <s v=""/>
    <n v="0"/>
    <n v="0"/>
    <x v="0"/>
  </r>
  <r>
    <s v="7822489"/>
    <d v="2023-12-31T00:00:00"/>
    <n v="42348.22"/>
    <d v="2022-10-14T00:00:00"/>
    <x v="0"/>
    <s v="0 delayed payments"/>
    <s v="0.2245"/>
    <n v="1"/>
    <n v="9602215478"/>
    <n v="9602215478"/>
    <s v="NULL"/>
    <s v="NULL"/>
    <s v="9602215478"/>
    <d v="1996-02-21T00:00:00"/>
    <s v="NULL"/>
    <n v="0"/>
    <x v="0"/>
    <s v=""/>
    <s v=""/>
    <s v=""/>
    <n v="0"/>
    <n v="0"/>
    <x v="0"/>
  </r>
  <r>
    <s v="7822505"/>
    <d v="2023-12-31T00:00:00"/>
    <n v="53688.24"/>
    <d v="2022-10-14T00:00:00"/>
    <x v="0"/>
    <s v="0 delayed payments"/>
    <s v="0.1760"/>
    <n v="1"/>
    <n v="9809041453"/>
    <n v="9809041453"/>
    <s v="NULL"/>
    <s v="NULL"/>
    <s v="9809041453"/>
    <d v="1998-09-04T00:00:00"/>
    <s v="NULL"/>
    <n v="0"/>
    <x v="0"/>
    <s v=""/>
    <s v=""/>
    <s v=""/>
    <n v="0"/>
    <n v="0"/>
    <x v="0"/>
  </r>
  <r>
    <s v="7822620"/>
    <d v="2023-12-31T00:00:00"/>
    <n v="493247.18"/>
    <d v="2022-11-10T00:00:00"/>
    <x v="0"/>
    <s v="0 delayed payments"/>
    <s v="0.2495"/>
    <n v="2"/>
    <n v="8109295595"/>
    <n v="8109295595"/>
    <s v="NULL"/>
    <s v="NULL"/>
    <s v="8109295595"/>
    <d v="1981-09-29T00:00:00"/>
    <s v="8109295595"/>
    <n v="0"/>
    <x v="0"/>
    <s v=""/>
    <s v=""/>
    <s v=""/>
    <n v="0"/>
    <n v="0"/>
    <x v="0"/>
  </r>
  <r>
    <s v="7822638"/>
    <d v="2023-12-31T00:00:00"/>
    <n v="176248.02"/>
    <d v="2022-10-13T00:00:00"/>
    <x v="0"/>
    <s v="0 delayed payments"/>
    <s v="0.2895"/>
    <n v="1"/>
    <n v="9812090034"/>
    <n v="9812090034"/>
    <s v="NULL"/>
    <s v="NULL"/>
    <s v="9812090034"/>
    <d v="1998-12-09T00:00:00"/>
    <s v="NULL"/>
    <n v="0"/>
    <x v="0"/>
    <s v=""/>
    <s v=""/>
    <s v=""/>
    <n v="0"/>
    <n v="0"/>
    <x v="0"/>
  </r>
  <r>
    <s v="7822679"/>
    <d v="2023-12-31T00:00:00"/>
    <n v="109459.15"/>
    <d v="2022-10-18T00:00:00"/>
    <x v="0"/>
    <s v="1 delayed payment"/>
    <s v="0.2245"/>
    <n v="1"/>
    <n v="8804015496"/>
    <n v="8804015496"/>
    <s v="NULL"/>
    <s v="NULL"/>
    <s v="8804015496"/>
    <d v="1988-04-01T00:00:00"/>
    <s v="NULL"/>
    <n v="0"/>
    <x v="0"/>
    <s v=""/>
    <s v=""/>
    <s v=""/>
    <n v="0"/>
    <n v="0"/>
    <x v="0"/>
  </r>
  <r>
    <s v="7822745"/>
    <d v="2023-12-31T00:00:00"/>
    <n v="94115.73"/>
    <d v="2022-10-14T00:00:00"/>
    <x v="0"/>
    <s v="0 delayed payments"/>
    <s v="0.2105"/>
    <n v="1"/>
    <n v="9503232945"/>
    <n v="9503232945"/>
    <s v="NULL"/>
    <s v="NULL"/>
    <s v="9503232945"/>
    <d v="1995-03-23T00:00:00"/>
    <s v="NULL"/>
    <n v="0"/>
    <x v="0"/>
    <s v=""/>
    <s v=""/>
    <s v=""/>
    <n v="0"/>
    <n v="0"/>
    <x v="0"/>
  </r>
  <r>
    <s v="7822794"/>
    <d v="2023-12-31T00:00:00"/>
    <n v="134101.88"/>
    <d v="2022-10-14T00:00:00"/>
    <x v="0"/>
    <s v="0 delayed payments"/>
    <s v="0.1535"/>
    <n v="1"/>
    <n v="8712223943"/>
    <n v="8712223943"/>
    <s v="NULL"/>
    <s v="NULL"/>
    <s v="8712223943"/>
    <d v="1987-12-22T00:00:00"/>
    <s v="NULL"/>
    <n v="0"/>
    <x v="0"/>
    <s v=""/>
    <s v=""/>
    <s v=""/>
    <n v="0"/>
    <n v="0"/>
    <x v="0"/>
  </r>
  <r>
    <s v="7822828"/>
    <d v="2023-12-31T00:00:00"/>
    <n v="54397.81"/>
    <d v="2022-10-17T00:00:00"/>
    <x v="0"/>
    <s v="0 delayed payments"/>
    <s v="0.2705"/>
    <n v="2"/>
    <n v="8911077512"/>
    <n v="8911077512"/>
    <s v="NULL"/>
    <s v="NULL"/>
    <s v="8911077512"/>
    <d v="1989-11-07T00:00:00"/>
    <s v="8911077512"/>
    <n v="0"/>
    <x v="0"/>
    <s v=""/>
    <s v=""/>
    <s v=""/>
    <n v="0"/>
    <n v="0"/>
    <x v="0"/>
  </r>
  <r>
    <s v="7822844"/>
    <d v="2023-12-31T00:00:00"/>
    <n v="154690.39000000001"/>
    <d v="2022-10-18T00:00:00"/>
    <x v="0"/>
    <s v="0 delayed payments"/>
    <s v="0.2645"/>
    <n v="2"/>
    <n v="8602051362"/>
    <n v="8602051362"/>
    <s v="NULL"/>
    <s v="NULL"/>
    <s v="8602051362"/>
    <d v="1986-02-05T00:00:00"/>
    <s v="8602051362"/>
    <n v="0"/>
    <x v="0"/>
    <s v=""/>
    <s v=""/>
    <s v=""/>
    <n v="0"/>
    <n v="0"/>
    <x v="0"/>
  </r>
  <r>
    <s v="7822851"/>
    <d v="2023-12-31T00:00:00"/>
    <n v="323826.59999999998"/>
    <d v="2022-10-18T00:00:00"/>
    <x v="1"/>
    <s v="Frozen"/>
    <s v="0.2170"/>
    <n v="2"/>
    <n v="6609288540"/>
    <n v="6609288540"/>
    <s v="NULL"/>
    <s v="NULL"/>
    <s v="6609288540"/>
    <d v="1966-09-28T00:00:00"/>
    <s v="6609288540"/>
    <n v="0"/>
    <x v="0"/>
    <s v=""/>
    <s v=""/>
    <s v=""/>
    <n v="0"/>
    <n v="0"/>
    <x v="0"/>
  </r>
  <r>
    <s v="7822893"/>
    <d v="2023-12-31T00:00:00"/>
    <n v="180499.38"/>
    <d v="2022-10-28T00:00:00"/>
    <x v="0"/>
    <s v="0 delayed payments"/>
    <s v="0.2895"/>
    <n v="1"/>
    <n v="8501080504"/>
    <n v="8501080504"/>
    <s v="NULL"/>
    <s v="NULL"/>
    <s v="8501080504"/>
    <d v="1985-01-08T00:00:00"/>
    <s v="NULL"/>
    <n v="0"/>
    <x v="0"/>
    <s v=""/>
    <s v=""/>
    <s v=""/>
    <n v="0"/>
    <n v="0"/>
    <x v="0"/>
  </r>
  <r>
    <s v="7822935"/>
    <d v="2023-12-31T00:00:00"/>
    <n v="164047.20000000001"/>
    <d v="2022-10-25T00:00:00"/>
    <x v="0"/>
    <s v="0 delayed payments"/>
    <s v="0.2545"/>
    <n v="1"/>
    <n v="8910216996"/>
    <n v="8910216996"/>
    <s v="NULL"/>
    <s v="NULL"/>
    <s v="8910216996"/>
    <d v="1989-10-21T00:00:00"/>
    <s v="NULL"/>
    <n v="0"/>
    <x v="0"/>
    <s v=""/>
    <s v=""/>
    <s v=""/>
    <n v="0"/>
    <n v="0"/>
    <x v="0"/>
  </r>
  <r>
    <s v="7823057"/>
    <d v="2023-12-31T00:00:00"/>
    <n v="88918.55"/>
    <d v="2022-10-17T00:00:00"/>
    <x v="0"/>
    <s v="0 delayed payments"/>
    <s v="0.2645"/>
    <n v="1"/>
    <n v="9208093253"/>
    <n v="9208093253"/>
    <s v="NULL"/>
    <s v="NULL"/>
    <s v="9208093253"/>
    <d v="1992-08-09T00:00:00"/>
    <s v="NULL"/>
    <n v="0"/>
    <x v="0"/>
    <s v=""/>
    <s v=""/>
    <s v=""/>
    <n v="0"/>
    <n v="0"/>
    <x v="0"/>
  </r>
  <r>
    <s v="7823230"/>
    <d v="2023-12-31T00:00:00"/>
    <n v="346898.4"/>
    <d v="2022-10-18T00:00:00"/>
    <x v="0"/>
    <s v="0 delayed payments"/>
    <s v="0.2645"/>
    <n v="2"/>
    <n v="7404237732"/>
    <n v="7404237732"/>
    <s v="NULL"/>
    <s v="NULL"/>
    <s v="7404237732"/>
    <d v="1974-04-23T00:00:00"/>
    <s v="7404237732"/>
    <n v="0"/>
    <x v="0"/>
    <s v=""/>
    <s v=""/>
    <s v=""/>
    <n v="0"/>
    <n v="0"/>
    <x v="0"/>
  </r>
  <r>
    <s v="7823255"/>
    <d v="2023-12-31T00:00:00"/>
    <n v="292031.28000000003"/>
    <d v="2022-10-21T00:00:00"/>
    <x v="0"/>
    <s v="2 delayed payments"/>
    <s v="0.1660"/>
    <n v="1"/>
    <n v="8108146690"/>
    <n v="8108146690"/>
    <s v="NULL"/>
    <s v="NULL"/>
    <s v="8108146690"/>
    <d v="1981-08-14T00:00:00"/>
    <s v="NULL"/>
    <n v="0"/>
    <x v="0"/>
    <s v=""/>
    <s v=""/>
    <s v=""/>
    <n v="0"/>
    <n v="0"/>
    <x v="0"/>
  </r>
  <r>
    <s v="7823271"/>
    <d v="2023-12-31T00:00:00"/>
    <n v="223955.56"/>
    <d v="2022-10-21T00:00:00"/>
    <x v="0"/>
    <s v="4 delayed payments"/>
    <s v="0.2045"/>
    <n v="1"/>
    <n v="7809132074"/>
    <n v="7809132074"/>
    <s v="NULL"/>
    <s v="NULL"/>
    <s v="7809132074"/>
    <d v="1978-09-13T00:00:00"/>
    <s v="NULL"/>
    <n v="0"/>
    <x v="0"/>
    <s v=""/>
    <s v=""/>
    <s v=""/>
    <n v="0"/>
    <n v="0"/>
    <x v="0"/>
  </r>
  <r>
    <s v="7823370"/>
    <d v="2023-12-31T00:00:00"/>
    <n v="282437.57"/>
    <d v="2022-10-19T00:00:00"/>
    <x v="0"/>
    <s v="0 delayed payments"/>
    <s v="0.1545"/>
    <n v="1"/>
    <n v="9906245015"/>
    <n v="9906245015"/>
    <s v="NULL"/>
    <s v="NULL"/>
    <s v="9906245015"/>
    <d v="1999-06-24T00:00:00"/>
    <s v="NULL"/>
    <n v="0"/>
    <x v="0"/>
    <s v=""/>
    <s v=""/>
    <s v=""/>
    <n v="0"/>
    <n v="0"/>
    <x v="0"/>
  </r>
  <r>
    <s v="7823446"/>
    <d v="2023-12-31T00:00:00"/>
    <n v="285937.69"/>
    <d v="2022-10-18T00:00:00"/>
    <x v="0"/>
    <s v="0 delayed payments"/>
    <s v="0.2740"/>
    <n v="1"/>
    <n v="6602287150"/>
    <n v="6602287150"/>
    <s v="NULL"/>
    <s v="NULL"/>
    <s v="6602287150"/>
    <d v="1966-02-28T00:00:00"/>
    <s v="NULL"/>
    <n v="0"/>
    <x v="0"/>
    <s v=""/>
    <s v=""/>
    <s v=""/>
    <n v="0"/>
    <n v="0"/>
    <x v="0"/>
  </r>
  <r>
    <s v="7823529"/>
    <d v="2023-12-31T00:00:00"/>
    <n v="159767.92000000001"/>
    <d v="2022-11-04T00:00:00"/>
    <x v="0"/>
    <s v="0 delayed payments"/>
    <s v="0.1905"/>
    <n v="1"/>
    <n v="8106153557"/>
    <n v="8106153557"/>
    <s v="NULL"/>
    <s v="NULL"/>
    <s v="8106153557"/>
    <d v="1981-06-15T00:00:00"/>
    <s v="NULL"/>
    <n v="0"/>
    <x v="0"/>
    <s v=""/>
    <s v=""/>
    <s v=""/>
    <n v="0"/>
    <n v="0"/>
    <x v="0"/>
  </r>
  <r>
    <s v="7823701"/>
    <d v="2023-12-31T00:00:00"/>
    <n v="172751.14"/>
    <d v="2022-10-19T00:00:00"/>
    <x v="0"/>
    <s v="0 delayed payments"/>
    <s v="0.2795"/>
    <n v="1"/>
    <n v="6708054835"/>
    <n v="6708054835"/>
    <s v="NULL"/>
    <s v="NULL"/>
    <s v="6708054835"/>
    <d v="1967-08-05T00:00:00"/>
    <s v="NULL"/>
    <n v="0"/>
    <x v="0"/>
    <s v=""/>
    <s v=""/>
    <s v=""/>
    <n v="0"/>
    <n v="0"/>
    <x v="0"/>
  </r>
  <r>
    <s v="7823727"/>
    <d v="2023-12-31T00:00:00"/>
    <n v="86268.99"/>
    <d v="2022-10-18T00:00:00"/>
    <x v="0"/>
    <s v="0 delayed payments"/>
    <s v="0.1570"/>
    <n v="1"/>
    <n v="8912030247"/>
    <n v="8912030247"/>
    <s v="NULL"/>
    <s v="NULL"/>
    <s v="8912030247"/>
    <d v="1989-12-03T00:00:00"/>
    <s v="NULL"/>
    <n v="0"/>
    <x v="0"/>
    <s v=""/>
    <s v=""/>
    <s v=""/>
    <n v="0"/>
    <n v="0"/>
    <x v="0"/>
  </r>
  <r>
    <s v="7823784"/>
    <d v="2023-12-31T00:00:00"/>
    <n v="231276.36"/>
    <d v="2022-11-08T00:00:00"/>
    <x v="0"/>
    <s v="0 delayed payments"/>
    <s v="0.1995"/>
    <n v="1"/>
    <n v="8307083546"/>
    <n v="8307083546"/>
    <s v="NULL"/>
    <s v="NULL"/>
    <s v="8307083546"/>
    <d v="1983-07-08T00:00:00"/>
    <s v="NULL"/>
    <n v="0"/>
    <x v="0"/>
    <s v=""/>
    <s v=""/>
    <s v=""/>
    <n v="0"/>
    <n v="0"/>
    <x v="0"/>
  </r>
  <r>
    <s v="7823925"/>
    <d v="2023-12-31T00:00:00"/>
    <n v="292239.09999999998"/>
    <d v="2022-10-18T00:00:00"/>
    <x v="0"/>
    <s v="0 delayed payments"/>
    <s v="0.1855"/>
    <n v="1"/>
    <n v="7203100479"/>
    <n v="7203100479"/>
    <s v="NULL"/>
    <s v="NULL"/>
    <s v="7203100479"/>
    <d v="1972-03-10T00:00:00"/>
    <s v="NULL"/>
    <n v="0"/>
    <x v="0"/>
    <s v=""/>
    <s v=""/>
    <s v=""/>
    <n v="0"/>
    <n v="0"/>
    <x v="0"/>
  </r>
  <r>
    <s v="7824089"/>
    <d v="2023-12-31T00:00:00"/>
    <n v="161762.53"/>
    <d v="2022-10-21T00:00:00"/>
    <x v="0"/>
    <s v="0 delayed payments"/>
    <s v="0.2545"/>
    <n v="2"/>
    <n v="9812116284"/>
    <n v="9812116284"/>
    <s v="NULL"/>
    <s v="NULL"/>
    <s v="9812116284"/>
    <d v="1998-12-11T00:00:00"/>
    <s v="9812116284"/>
    <n v="0"/>
    <x v="0"/>
    <s v=""/>
    <s v=""/>
    <s v=""/>
    <n v="0"/>
    <n v="0"/>
    <x v="0"/>
  </r>
  <r>
    <s v="7824188"/>
    <d v="2023-12-31T00:00:00"/>
    <n v="200974.32"/>
    <d v="2022-10-19T00:00:00"/>
    <x v="0"/>
    <s v="0 delayed payments"/>
    <s v="0.1535"/>
    <n v="1"/>
    <n v="9710257685"/>
    <n v="9710257685"/>
    <s v="NULL"/>
    <s v="NULL"/>
    <s v="9710257685"/>
    <d v="1997-10-25T00:00:00"/>
    <s v="NULL"/>
    <n v="0"/>
    <x v="0"/>
    <s v=""/>
    <s v=""/>
    <s v=""/>
    <n v="0"/>
    <n v="0"/>
    <x v="0"/>
  </r>
  <r>
    <s v="7824303"/>
    <d v="2023-12-31T00:00:00"/>
    <n v="245725.87"/>
    <d v="2022-10-25T00:00:00"/>
    <x v="0"/>
    <s v="0 delayed payments"/>
    <s v="0.2845"/>
    <n v="1"/>
    <n v="7507185119"/>
    <n v="7507185119"/>
    <s v="NULL"/>
    <s v="NULL"/>
    <s v="7507185119"/>
    <d v="1975-07-18T00:00:00"/>
    <s v="NULL"/>
    <n v="0"/>
    <x v="0"/>
    <s v=""/>
    <s v=""/>
    <s v=""/>
    <n v="0"/>
    <n v="0"/>
    <x v="0"/>
  </r>
  <r>
    <s v="7824329"/>
    <d v="2023-12-31T00:00:00"/>
    <n v="102953.54"/>
    <d v="2022-10-25T00:00:00"/>
    <x v="0"/>
    <s v="0 delayed payments"/>
    <s v="0.1720"/>
    <n v="1"/>
    <n v="6302244"/>
    <n v="6302244"/>
    <s v="NULL"/>
    <s v="NULL"/>
    <s v="6302244"/>
    <d v="2000-06-30T00:00:00"/>
    <s v="NULL"/>
    <n v="0"/>
    <x v="0"/>
    <s v=""/>
    <s v=""/>
    <s v=""/>
    <n v="0"/>
    <n v="0"/>
    <x v="0"/>
  </r>
  <r>
    <s v="7824386"/>
    <d v="2023-12-31T00:00:00"/>
    <n v="321830.2"/>
    <d v="2022-10-25T00:00:00"/>
    <x v="0"/>
    <s v="0 delayed payments"/>
    <s v="0.1845"/>
    <n v="2"/>
    <n v="9612256165"/>
    <n v="9612256165"/>
    <s v="NULL"/>
    <s v="NULL"/>
    <s v="9612256165"/>
    <d v="1996-12-25T00:00:00"/>
    <s v="9612256165"/>
    <n v="0"/>
    <x v="0"/>
    <s v=""/>
    <s v=""/>
    <s v=""/>
    <n v="0"/>
    <n v="0"/>
    <x v="0"/>
  </r>
  <r>
    <s v="7824428"/>
    <d v="2023-12-31T00:00:00"/>
    <n v="142479.07999999999"/>
    <d v="2022-10-18T00:00:00"/>
    <x v="0"/>
    <s v="0 delayed payments"/>
    <s v="0.2015"/>
    <n v="1"/>
    <n v="9409300275"/>
    <n v="9409300275"/>
    <s v="NULL"/>
    <s v="NULL"/>
    <s v="9409300275"/>
    <d v="1994-09-30T00:00:00"/>
    <s v="NULL"/>
    <n v="0"/>
    <x v="0"/>
    <s v=""/>
    <s v=""/>
    <s v=""/>
    <n v="0"/>
    <n v="0"/>
    <x v="0"/>
  </r>
  <r>
    <s v="7824501"/>
    <d v="2023-12-31T00:00:00"/>
    <n v="95499.06"/>
    <d v="2022-10-18T00:00:00"/>
    <x v="0"/>
    <s v="2 delayed payments"/>
    <s v="0.2075"/>
    <n v="1"/>
    <n v="9304099295"/>
    <n v="9304099295"/>
    <s v="NULL"/>
    <s v="NULL"/>
    <s v="9304099295"/>
    <d v="1993-04-09T00:00:00"/>
    <s v="NULL"/>
    <n v="0"/>
    <x v="0"/>
    <s v=""/>
    <s v=""/>
    <s v=""/>
    <n v="0"/>
    <n v="0"/>
    <x v="0"/>
  </r>
  <r>
    <s v="7824535"/>
    <d v="2023-12-31T00:00:00"/>
    <n v="189580.04"/>
    <d v="2022-10-19T00:00:00"/>
    <x v="0"/>
    <s v="0 delayed payments"/>
    <s v="0.1000"/>
    <n v="1"/>
    <n v="9810226796"/>
    <n v="9810226796"/>
    <s v="NULL"/>
    <s v="NULL"/>
    <s v="9810226796"/>
    <d v="1998-10-22T00:00:00"/>
    <s v="NULL"/>
    <n v="0"/>
    <x v="0"/>
    <s v=""/>
    <s v=""/>
    <s v=""/>
    <n v="0"/>
    <n v="0"/>
    <x v="0"/>
  </r>
  <r>
    <s v="7824600"/>
    <d v="2023-12-31T00:00:00"/>
    <n v="46747.85"/>
    <d v="2022-10-31T00:00:00"/>
    <x v="0"/>
    <s v="0 delayed payments"/>
    <s v="0.2655"/>
    <n v="2"/>
    <n v="9001039339"/>
    <n v="9001039339"/>
    <s v="NULL"/>
    <s v="NULL"/>
    <s v="9001039339"/>
    <d v="1990-01-03T00:00:00"/>
    <s v="9001039339"/>
    <n v="0"/>
    <x v="0"/>
    <s v=""/>
    <s v=""/>
    <s v=""/>
    <n v="0"/>
    <n v="0"/>
    <x v="0"/>
  </r>
  <r>
    <s v="7824618"/>
    <d v="2023-12-31T00:00:00"/>
    <n v="491887.61"/>
    <d v="2022-10-20T00:00:00"/>
    <x v="0"/>
    <s v="0 delayed payments"/>
    <s v="0.2345"/>
    <n v="2"/>
    <n v="6911255138"/>
    <n v="6911255138"/>
    <s v="NULL"/>
    <s v="NULL"/>
    <s v="6911255138"/>
    <d v="1969-11-25T00:00:00"/>
    <s v="6911255138"/>
    <n v="0"/>
    <x v="0"/>
    <s v=""/>
    <s v=""/>
    <s v=""/>
    <n v="0"/>
    <n v="0"/>
    <x v="0"/>
  </r>
  <r>
    <s v="7824634"/>
    <d v="2023-12-31T00:00:00"/>
    <n v="285785.46999999997"/>
    <d v="2022-11-14T00:00:00"/>
    <x v="0"/>
    <s v="0 delayed payments"/>
    <s v="0.1535"/>
    <n v="1"/>
    <n v="6708046450"/>
    <n v="6708046450"/>
    <s v="NULL"/>
    <s v="NULL"/>
    <s v="6708046450"/>
    <d v="1967-08-04T00:00:00"/>
    <s v="NULL"/>
    <n v="0"/>
    <x v="0"/>
    <s v=""/>
    <s v=""/>
    <s v=""/>
    <n v="0"/>
    <n v="0"/>
    <x v="0"/>
  </r>
  <r>
    <s v="7824857"/>
    <d v="2023-12-31T00:00:00"/>
    <n v="207579.91"/>
    <d v="2022-10-20T00:00:00"/>
    <x v="0"/>
    <s v="3 delayed payments"/>
    <s v="0.2845"/>
    <n v="1"/>
    <n v="9708133518"/>
    <n v="9708133518"/>
    <s v="NULL"/>
    <s v="NULL"/>
    <s v="9708133518"/>
    <d v="1997-08-13T00:00:00"/>
    <s v="NULL"/>
    <n v="0"/>
    <x v="0"/>
    <s v=""/>
    <s v=""/>
    <s v=""/>
    <n v="0"/>
    <n v="0"/>
    <x v="0"/>
  </r>
  <r>
    <s v="7824865"/>
    <d v="2023-12-31T00:00:00"/>
    <n v="114382.78"/>
    <d v="2022-10-24T00:00:00"/>
    <x v="0"/>
    <s v="0 delayed payments"/>
    <s v="0.1955"/>
    <n v="1"/>
    <n v="10096618"/>
    <n v="10096618"/>
    <s v="NULL"/>
    <s v="NULL"/>
    <s v="10096618"/>
    <d v="2000-10-09T00:00:00"/>
    <s v="NULL"/>
    <n v="0"/>
    <x v="0"/>
    <s v=""/>
    <s v=""/>
    <s v=""/>
    <n v="0"/>
    <n v="0"/>
    <x v="0"/>
  </r>
  <r>
    <s v="7824923"/>
    <d v="2023-12-31T00:00:00"/>
    <n v="490148.37"/>
    <d v="2022-10-20T00:00:00"/>
    <x v="0"/>
    <s v="0 delayed payments"/>
    <s v="0.2145"/>
    <n v="2"/>
    <n v="9609068870"/>
    <n v="9609068870"/>
    <s v="NULL"/>
    <s v="NULL"/>
    <s v="9609068870"/>
    <d v="1996-09-06T00:00:00"/>
    <s v="9609068870"/>
    <n v="0"/>
    <x v="0"/>
    <s v=""/>
    <s v=""/>
    <s v=""/>
    <n v="0"/>
    <n v="0"/>
    <x v="0"/>
  </r>
  <r>
    <s v="7824964"/>
    <d v="2023-12-31T00:00:00"/>
    <n v="35996.620000000003"/>
    <d v="2022-10-20T00:00:00"/>
    <x v="0"/>
    <s v="0 delayed payments"/>
    <s v="0.1535"/>
    <n v="1"/>
    <n v="9301061736"/>
    <n v="9301061736"/>
    <s v="NULL"/>
    <s v="NULL"/>
    <s v="9301061736"/>
    <d v="1993-01-06T00:00:00"/>
    <s v="NULL"/>
    <n v="0"/>
    <x v="0"/>
    <s v=""/>
    <s v=""/>
    <s v=""/>
    <n v="0"/>
    <n v="0"/>
    <x v="0"/>
  </r>
  <r>
    <s v="7825029"/>
    <d v="2023-12-31T00:00:00"/>
    <n v="323280.57"/>
    <d v="2022-10-21T00:00:00"/>
    <x v="0"/>
    <s v="0 delayed payments"/>
    <s v="0.2645"/>
    <n v="2"/>
    <n v="7703094610"/>
    <n v="7703094610"/>
    <s v="NULL"/>
    <s v="NULL"/>
    <s v="7703094610"/>
    <d v="1977-03-09T00:00:00"/>
    <s v="7703094610"/>
    <n v="0"/>
    <x v="0"/>
    <s v=""/>
    <s v=""/>
    <s v=""/>
    <n v="0"/>
    <n v="0"/>
    <x v="0"/>
  </r>
  <r>
    <s v="7825037"/>
    <d v="2023-12-31T00:00:00"/>
    <n v="215322.47"/>
    <d v="2022-10-21T00:00:00"/>
    <x v="0"/>
    <s v="0 delayed payments"/>
    <s v="0.2145"/>
    <n v="2"/>
    <n v="8104177558"/>
    <n v="8104177558"/>
    <s v="NULL"/>
    <s v="NULL"/>
    <s v="8104177558"/>
    <d v="1981-04-17T00:00:00"/>
    <s v="8104177558"/>
    <n v="0"/>
    <x v="0"/>
    <s v=""/>
    <s v=""/>
    <s v=""/>
    <n v="0"/>
    <n v="0"/>
    <x v="0"/>
  </r>
  <r>
    <s v="7825227"/>
    <d v="2023-12-31T00:00:00"/>
    <n v="205839.09"/>
    <d v="2022-10-28T00:00:00"/>
    <x v="0"/>
    <s v="0 delayed payments"/>
    <s v="0.1995"/>
    <n v="1"/>
    <n v="7904176950"/>
    <n v="7904176950"/>
    <s v="NULL"/>
    <s v="NULL"/>
    <s v="7904176950"/>
    <d v="1979-04-17T00:00:00"/>
    <s v="NULL"/>
    <n v="0"/>
    <x v="0"/>
    <s v=""/>
    <s v=""/>
    <s v=""/>
    <n v="0"/>
    <n v="0"/>
    <x v="0"/>
  </r>
  <r>
    <s v="7825508"/>
    <d v="2023-12-31T00:00:00"/>
    <n v="44237.36"/>
    <d v="2022-10-24T00:00:00"/>
    <x v="0"/>
    <s v="0 delayed payments"/>
    <s v="0.2705"/>
    <n v="2"/>
    <n v="7705144223"/>
    <n v="7705144223"/>
    <s v="NULL"/>
    <s v="NULL"/>
    <s v="7705144223"/>
    <d v="1977-05-14T00:00:00"/>
    <s v="7705144223"/>
    <n v="0"/>
    <x v="0"/>
    <s v=""/>
    <s v=""/>
    <s v=""/>
    <n v="0"/>
    <n v="0"/>
    <x v="0"/>
  </r>
  <r>
    <s v="7825516"/>
    <d v="2023-12-31T00:00:00"/>
    <n v="33508.839999999997"/>
    <d v="2022-11-02T00:00:00"/>
    <x v="0"/>
    <s v="0 delayed payments"/>
    <s v="0.2695"/>
    <n v="1"/>
    <n v="9311102553"/>
    <n v="9311102553"/>
    <s v="NULL"/>
    <s v="NULL"/>
    <s v="9311102553"/>
    <d v="1993-11-10T00:00:00"/>
    <s v="NULL"/>
    <n v="0"/>
    <x v="0"/>
    <s v=""/>
    <s v=""/>
    <s v=""/>
    <n v="0"/>
    <n v="0"/>
    <x v="0"/>
  </r>
  <r>
    <s v="7825599"/>
    <d v="2023-12-31T00:00:00"/>
    <n v="49000.800000000003"/>
    <d v="2022-10-21T00:00:00"/>
    <x v="0"/>
    <s v="0 delayed payments"/>
    <s v="0.1760"/>
    <n v="1"/>
    <n v="7012277823"/>
    <n v="7012277823"/>
    <s v="NULL"/>
    <s v="NULL"/>
    <s v="7012277823"/>
    <d v="1970-12-27T00:00:00"/>
    <s v="NULL"/>
    <n v="0"/>
    <x v="0"/>
    <s v=""/>
    <s v=""/>
    <s v=""/>
    <n v="0"/>
    <n v="0"/>
    <x v="0"/>
  </r>
  <r>
    <s v="7825730"/>
    <d v="2023-12-31T00:00:00"/>
    <n v="125415.44"/>
    <d v="2022-10-21T00:00:00"/>
    <x v="0"/>
    <s v="0 delayed payments"/>
    <s v="0.1570"/>
    <n v="1"/>
    <n v="7807045906"/>
    <n v="7807045906"/>
    <s v="NULL"/>
    <s v="NULL"/>
    <s v="7807045906"/>
    <d v="1978-07-04T00:00:00"/>
    <s v="NULL"/>
    <n v="0"/>
    <x v="0"/>
    <s v=""/>
    <s v=""/>
    <s v=""/>
    <n v="0"/>
    <n v="0"/>
    <x v="0"/>
  </r>
  <r>
    <s v="7825755"/>
    <d v="2023-12-31T00:00:00"/>
    <n v="80370.399999999994"/>
    <d v="2022-10-24T00:00:00"/>
    <x v="0"/>
    <s v="0 delayed payments"/>
    <s v="0.1595"/>
    <n v="1"/>
    <n v="5038443"/>
    <n v="5038443"/>
    <s v="NULL"/>
    <s v="NULL"/>
    <s v="5038443"/>
    <d v="2000-05-03T00:00:00"/>
    <s v="NULL"/>
    <n v="0"/>
    <x v="0"/>
    <s v=""/>
    <s v=""/>
    <s v=""/>
    <n v="0"/>
    <n v="0"/>
    <x v="0"/>
  </r>
  <r>
    <s v="7825821"/>
    <d v="2023-12-31T00:00:00"/>
    <n v="61038.42"/>
    <d v="2022-10-21T00:00:00"/>
    <x v="0"/>
    <s v="0 delayed payments"/>
    <s v="0.2795"/>
    <n v="1"/>
    <n v="8903112715"/>
    <n v="8903112715"/>
    <s v="NULL"/>
    <s v="NULL"/>
    <s v="8903112715"/>
    <d v="1989-03-11T00:00:00"/>
    <s v="NULL"/>
    <n v="0"/>
    <x v="0"/>
    <s v=""/>
    <s v=""/>
    <s v=""/>
    <n v="0"/>
    <n v="0"/>
    <x v="0"/>
  </r>
  <r>
    <s v="7826050"/>
    <d v="2023-12-31T00:00:00"/>
    <n v="186389.27"/>
    <d v="2022-10-26T00:00:00"/>
    <x v="0"/>
    <s v="0 delayed payments"/>
    <s v="0.1570"/>
    <n v="1"/>
    <n v="9911164094"/>
    <n v="9911164094"/>
    <s v="NULL"/>
    <s v="NULL"/>
    <s v="9911164094"/>
    <d v="1999-11-16T00:00:00"/>
    <s v="NULL"/>
    <n v="0"/>
    <x v="0"/>
    <s v=""/>
    <s v=""/>
    <s v=""/>
    <n v="0"/>
    <n v="0"/>
    <x v="0"/>
  </r>
  <r>
    <s v="7826225"/>
    <d v="2023-12-31T00:00:00"/>
    <n v="295517.26"/>
    <d v="2022-11-01T00:00:00"/>
    <x v="0"/>
    <s v="0 delayed payments"/>
    <s v="0.2795"/>
    <n v="1"/>
    <n v="7810100185"/>
    <n v="7810100185"/>
    <s v="NULL"/>
    <s v="NULL"/>
    <s v="7810100185"/>
    <d v="1978-10-10T00:00:00"/>
    <s v="NULL"/>
    <n v="0"/>
    <x v="0"/>
    <s v=""/>
    <s v=""/>
    <s v=""/>
    <n v="0"/>
    <n v="0"/>
    <x v="0"/>
  </r>
  <r>
    <s v="7826373"/>
    <d v="2023-12-31T00:00:00"/>
    <n v="105289.69"/>
    <d v="2022-11-21T00:00:00"/>
    <x v="0"/>
    <s v="0 delayed payments"/>
    <s v="0.2245"/>
    <n v="2"/>
    <n v="9510157002"/>
    <n v="9510157002"/>
    <s v="NULL"/>
    <s v="NULL"/>
    <s v="9510157002"/>
    <d v="1995-10-15T00:00:00"/>
    <s v="9510157002"/>
    <n v="0"/>
    <x v="0"/>
    <s v=""/>
    <s v=""/>
    <s v=""/>
    <n v="0"/>
    <n v="0"/>
    <x v="0"/>
  </r>
  <r>
    <s v="7826456"/>
    <d v="2023-12-31T00:00:00"/>
    <n v="280462.03999999998"/>
    <d v="2022-10-26T00:00:00"/>
    <x v="0"/>
    <s v="0 delayed payments"/>
    <s v="0.1660"/>
    <n v="1"/>
    <n v="7804129281"/>
    <n v="7804129281"/>
    <s v="NULL"/>
    <s v="NULL"/>
    <s v="7804129281"/>
    <d v="1978-04-12T00:00:00"/>
    <s v="NULL"/>
    <n v="0"/>
    <x v="0"/>
    <s v=""/>
    <s v=""/>
    <s v=""/>
    <n v="0"/>
    <n v="0"/>
    <x v="0"/>
  </r>
  <r>
    <s v="7826480"/>
    <d v="2023-12-31T00:00:00"/>
    <n v="115112.3"/>
    <d v="2022-10-28T00:00:00"/>
    <x v="0"/>
    <s v="1 delayed payment"/>
    <s v="0.2795"/>
    <n v="1"/>
    <n v="9410134499"/>
    <n v="9410134499"/>
    <s v="NULL"/>
    <s v="NULL"/>
    <s v="9410134499"/>
    <d v="1994-10-13T00:00:00"/>
    <s v="NULL"/>
    <n v="0"/>
    <x v="0"/>
    <s v=""/>
    <s v=""/>
    <s v=""/>
    <n v="0"/>
    <n v="0"/>
    <x v="0"/>
  </r>
  <r>
    <s v="7826498"/>
    <d v="2023-12-31T00:00:00"/>
    <n v="188261.26"/>
    <d v="2022-10-26T00:00:00"/>
    <x v="0"/>
    <s v="0 delayed payments"/>
    <s v="0.1595"/>
    <n v="1"/>
    <n v="101096931"/>
    <n v="101096931"/>
    <s v="NULL"/>
    <s v="NULL"/>
    <s v="101096931"/>
    <d v="2001-01-09T00:00:00"/>
    <s v="NULL"/>
    <n v="0"/>
    <x v="0"/>
    <s v=""/>
    <s v=""/>
    <s v=""/>
    <n v="0"/>
    <n v="0"/>
    <x v="0"/>
  </r>
  <r>
    <s v="7826506"/>
    <d v="2023-12-31T00:00:00"/>
    <n v="292003.78000000003"/>
    <d v="2022-11-03T00:00:00"/>
    <x v="0"/>
    <s v="0 delayed payments"/>
    <s v="0.1805"/>
    <n v="1"/>
    <n v="9808206537"/>
    <n v="9808206537"/>
    <s v="NULL"/>
    <s v="NULL"/>
    <s v="9808206537"/>
    <d v="1998-08-20T00:00:00"/>
    <s v="NULL"/>
    <n v="0"/>
    <x v="0"/>
    <s v=""/>
    <s v=""/>
    <s v=""/>
    <n v="0"/>
    <n v="0"/>
    <x v="0"/>
  </r>
  <r>
    <s v="7826571"/>
    <d v="2023-12-31T00:00:00"/>
    <n v="172508.76"/>
    <d v="2022-10-31T00:00:00"/>
    <x v="0"/>
    <s v="0 delayed payments"/>
    <s v="0.2395"/>
    <n v="1"/>
    <n v="6702131944"/>
    <n v="6702131944"/>
    <s v="NULL"/>
    <s v="NULL"/>
    <s v="6702131944"/>
    <d v="1967-02-13T00:00:00"/>
    <s v="NULL"/>
    <n v="0"/>
    <x v="0"/>
    <s v=""/>
    <s v=""/>
    <s v=""/>
    <n v="0"/>
    <n v="0"/>
    <x v="0"/>
  </r>
  <r>
    <s v="7826597"/>
    <d v="2023-12-31T00:00:00"/>
    <n v="278170.71999999997"/>
    <d v="2022-11-01T00:00:00"/>
    <x v="0"/>
    <s v="0 delayed payments"/>
    <s v="0.1485"/>
    <n v="1"/>
    <n v="9308135954"/>
    <n v="9308135954"/>
    <s v="NULL"/>
    <s v="NULL"/>
    <s v="9308135954"/>
    <d v="1993-08-13T00:00:00"/>
    <s v="NULL"/>
    <n v="0"/>
    <x v="0"/>
    <s v=""/>
    <s v=""/>
    <s v=""/>
    <n v="0"/>
    <n v="0"/>
    <x v="0"/>
  </r>
  <r>
    <s v="7826654"/>
    <d v="2023-12-31T00:00:00"/>
    <n v="157977.44"/>
    <d v="2022-10-28T00:00:00"/>
    <x v="0"/>
    <s v="0 delayed payments"/>
    <s v="0.2595"/>
    <n v="1"/>
    <n v="9710061285"/>
    <n v="9710061285"/>
    <s v="NULL"/>
    <s v="NULL"/>
    <s v="9710061285"/>
    <d v="1997-10-06T00:00:00"/>
    <s v="NULL"/>
    <n v="0"/>
    <x v="0"/>
    <s v=""/>
    <s v=""/>
    <s v=""/>
    <n v="0"/>
    <n v="0"/>
    <x v="0"/>
  </r>
  <r>
    <s v="7826662"/>
    <d v="2023-12-31T00:00:00"/>
    <n v="208298.34"/>
    <d v="2022-10-25T00:00:00"/>
    <x v="0"/>
    <s v="3 delayed payments"/>
    <s v="0.2745"/>
    <n v="1"/>
    <n v="9302211561"/>
    <n v="9302211561"/>
    <s v="NULL"/>
    <s v="NULL"/>
    <s v="9302211561"/>
    <d v="1993-02-21T00:00:00"/>
    <s v="NULL"/>
    <n v="0"/>
    <x v="0"/>
    <s v=""/>
    <s v=""/>
    <s v=""/>
    <n v="0"/>
    <n v="0"/>
    <x v="0"/>
  </r>
  <r>
    <s v="7826712"/>
    <d v="2023-12-31T00:00:00"/>
    <n v="369892.18"/>
    <d v="2022-10-27T00:00:00"/>
    <x v="0"/>
    <s v="0 delayed payments"/>
    <s v="0.2295"/>
    <n v="2"/>
    <n v="6107281666"/>
    <n v="6107281666"/>
    <s v="NULL"/>
    <s v="NULL"/>
    <s v="6107281666"/>
    <d v="1961-07-28T00:00:00"/>
    <s v="6107281666"/>
    <n v="0"/>
    <x v="0"/>
    <s v=""/>
    <s v=""/>
    <s v=""/>
    <n v="0"/>
    <n v="0"/>
    <x v="0"/>
  </r>
  <r>
    <s v="7826811"/>
    <d v="2023-12-31T00:00:00"/>
    <n v="403464.18"/>
    <d v="2022-10-25T00:00:00"/>
    <x v="0"/>
    <s v="0 delayed payments"/>
    <s v="0.2345"/>
    <n v="2"/>
    <n v="9507295955"/>
    <n v="9507295955"/>
    <s v="NULL"/>
    <s v="NULL"/>
    <s v="9507295955"/>
    <d v="1995-07-29T00:00:00"/>
    <s v="9507295955"/>
    <n v="0"/>
    <x v="0"/>
    <s v=""/>
    <s v=""/>
    <s v=""/>
    <n v="0"/>
    <n v="0"/>
    <x v="0"/>
  </r>
  <r>
    <s v="7826928"/>
    <d v="2023-12-31T00:00:00"/>
    <n v="29968.75"/>
    <d v="2022-11-02T00:00:00"/>
    <x v="0"/>
    <s v="0 delayed payments"/>
    <s v="0.2495"/>
    <n v="1"/>
    <n v="8302035996"/>
    <n v="8302035996"/>
    <s v="NULL"/>
    <s v="NULL"/>
    <s v="8302035996"/>
    <d v="1983-02-03T00:00:00"/>
    <s v="NULL"/>
    <n v="0"/>
    <x v="0"/>
    <s v=""/>
    <s v=""/>
    <s v=""/>
    <n v="0"/>
    <n v="0"/>
    <x v="0"/>
  </r>
  <r>
    <s v="7826951"/>
    <d v="2023-12-31T00:00:00"/>
    <n v="91088.34"/>
    <d v="2022-10-27T00:00:00"/>
    <x v="0"/>
    <s v="0 delayed payments"/>
    <s v="0.2595"/>
    <n v="1"/>
    <n v="9603231193"/>
    <n v="9603231193"/>
    <s v="NULL"/>
    <s v="NULL"/>
    <s v="9603231193"/>
    <d v="1996-03-23T00:00:00"/>
    <s v="NULL"/>
    <n v="0"/>
    <x v="0"/>
    <s v=""/>
    <s v=""/>
    <s v=""/>
    <n v="0"/>
    <n v="0"/>
    <x v="0"/>
  </r>
  <r>
    <s v="7827082"/>
    <d v="2023-12-31T00:00:00"/>
    <n v="118207.99"/>
    <d v="2022-10-27T00:00:00"/>
    <x v="0"/>
    <s v="0 delayed payments"/>
    <s v="0.1520"/>
    <n v="1"/>
    <n v="8105097045"/>
    <n v="8105097045"/>
    <s v="NULL"/>
    <s v="NULL"/>
    <s v="8105097045"/>
    <d v="1981-05-09T00:00:00"/>
    <s v="NULL"/>
    <n v="0"/>
    <x v="0"/>
    <s v=""/>
    <s v=""/>
    <s v=""/>
    <n v="0"/>
    <n v="0"/>
    <x v="0"/>
  </r>
  <r>
    <s v="7827108"/>
    <d v="2023-12-31T00:00:00"/>
    <n v="70099.75"/>
    <d v="2022-10-26T00:00:00"/>
    <x v="0"/>
    <s v="0 delayed payments"/>
    <s v="0.2795"/>
    <n v="1"/>
    <n v="8111093566"/>
    <n v="8111093566"/>
    <s v="NULL"/>
    <s v="NULL"/>
    <s v="8111093566"/>
    <d v="1981-11-09T00:00:00"/>
    <s v="NULL"/>
    <n v="0"/>
    <x v="0"/>
    <s v=""/>
    <s v=""/>
    <s v=""/>
    <n v="0"/>
    <n v="0"/>
    <x v="0"/>
  </r>
  <r>
    <s v="7827298"/>
    <d v="2023-12-31T00:00:00"/>
    <n v="499280.02"/>
    <d v="2022-11-17T00:00:00"/>
    <x v="0"/>
    <s v="0 delayed payments"/>
    <s v="0.2645"/>
    <n v="2"/>
    <n v="8701050612"/>
    <n v="8701050612"/>
    <s v="NULL"/>
    <s v="NULL"/>
    <s v="8701050612"/>
    <d v="1987-01-05T00:00:00"/>
    <s v="8701050612"/>
    <n v="0"/>
    <x v="0"/>
    <s v=""/>
    <s v=""/>
    <s v=""/>
    <n v="0"/>
    <n v="0"/>
    <x v="0"/>
  </r>
  <r>
    <s v="7827314"/>
    <d v="2023-12-31T00:00:00"/>
    <n v="200970.68"/>
    <d v="2022-11-02T00:00:00"/>
    <x v="0"/>
    <s v="0 delayed payments"/>
    <s v="0.1805"/>
    <n v="1"/>
    <n v="8109284235"/>
    <n v="8109284235"/>
    <s v="NULL"/>
    <s v="NULL"/>
    <s v="8109284235"/>
    <d v="1981-09-28T00:00:00"/>
    <s v="NULL"/>
    <n v="0"/>
    <x v="0"/>
    <s v=""/>
    <s v=""/>
    <s v=""/>
    <n v="0"/>
    <n v="0"/>
    <x v="0"/>
  </r>
  <r>
    <s v="7827348"/>
    <d v="2023-12-31T00:00:00"/>
    <n v="256268.03"/>
    <d v="2022-10-31T00:00:00"/>
    <x v="0"/>
    <s v="0 delayed payments"/>
    <s v="0.1610"/>
    <n v="1"/>
    <n v="6002182464"/>
    <n v="6002182464"/>
    <s v="NULL"/>
    <s v="NULL"/>
    <s v="6002182464"/>
    <d v="1960-02-18T00:00:00"/>
    <s v="NULL"/>
    <n v="0"/>
    <x v="0"/>
    <s v=""/>
    <s v=""/>
    <s v=""/>
    <n v="0"/>
    <n v="0"/>
    <x v="0"/>
  </r>
  <r>
    <s v="7827371"/>
    <d v="2023-12-31T00:00:00"/>
    <n v="289312.74"/>
    <d v="2022-10-27T00:00:00"/>
    <x v="0"/>
    <s v="4 delayed payments"/>
    <s v="0.1610"/>
    <n v="1"/>
    <n v="9210020203"/>
    <n v="9210020203"/>
    <s v="NULL"/>
    <s v="NULL"/>
    <s v="9210020203"/>
    <d v="1992-10-02T00:00:00"/>
    <s v="NULL"/>
    <n v="0"/>
    <x v="0"/>
    <s v=""/>
    <s v=""/>
    <s v=""/>
    <n v="0"/>
    <n v="0"/>
    <x v="0"/>
  </r>
  <r>
    <s v="7827389"/>
    <d v="2023-12-31T00:00:00"/>
    <n v="126235.68"/>
    <d v="2022-10-28T00:00:00"/>
    <x v="0"/>
    <s v="1 delayed payment"/>
    <s v="0.2290"/>
    <n v="2"/>
    <n v="8508276030"/>
    <n v="8508276030"/>
    <s v="NULL"/>
    <s v="NULL"/>
    <s v="8508276030"/>
    <d v="1985-08-27T00:00:00"/>
    <s v="8508276030"/>
    <n v="0"/>
    <x v="0"/>
    <s v=""/>
    <s v=""/>
    <s v=""/>
    <n v="0"/>
    <n v="0"/>
    <x v="0"/>
  </r>
  <r>
    <s v="7827504"/>
    <d v="2023-12-31T00:00:00"/>
    <n v="77476.37"/>
    <d v="2022-10-26T00:00:00"/>
    <x v="0"/>
    <s v="0 delayed payments"/>
    <s v="0.2795"/>
    <n v="1"/>
    <n v="8104146298"/>
    <n v="8104146298"/>
    <s v="NULL"/>
    <s v="NULL"/>
    <s v="8104146298"/>
    <d v="1981-04-14T00:00:00"/>
    <s v="NULL"/>
    <n v="0"/>
    <x v="0"/>
    <s v=""/>
    <s v=""/>
    <s v=""/>
    <n v="0"/>
    <n v="0"/>
    <x v="0"/>
  </r>
  <r>
    <s v="7827546"/>
    <d v="2023-12-31T00:00:00"/>
    <n v="125946.61"/>
    <d v="2022-11-10T00:00:00"/>
    <x v="0"/>
    <s v="1 delayed payment"/>
    <s v="0.2195"/>
    <n v="2"/>
    <n v="7708264093"/>
    <n v="7708264093"/>
    <s v="NULL"/>
    <s v="NULL"/>
    <s v="7708264093"/>
    <d v="1977-08-26T00:00:00"/>
    <s v="7708264093"/>
    <n v="0"/>
    <x v="0"/>
    <s v=""/>
    <s v=""/>
    <s v=""/>
    <n v="0"/>
    <n v="0"/>
    <x v="0"/>
  </r>
  <r>
    <s v="7827611"/>
    <d v="2023-12-31T00:00:00"/>
    <n v="290389.25"/>
    <d v="2022-12-01T00:00:00"/>
    <x v="0"/>
    <s v="0 delayed payments"/>
    <s v="0.2020"/>
    <n v="2"/>
    <n v="7211031799"/>
    <n v="7211031799"/>
    <s v="NULL"/>
    <s v="NULL"/>
    <s v="7211031799"/>
    <d v="1972-11-03T00:00:00"/>
    <s v="7211031799"/>
    <n v="0"/>
    <x v="0"/>
    <s v=""/>
    <s v=""/>
    <s v=""/>
    <n v="0"/>
    <n v="0"/>
    <x v="0"/>
  </r>
  <r>
    <s v="7827678"/>
    <d v="2023-12-31T00:00:00"/>
    <n v="262858.32"/>
    <d v="2022-11-04T00:00:00"/>
    <x v="0"/>
    <s v="0 delayed payments"/>
    <s v="0.2395"/>
    <n v="1"/>
    <n v="8703248214"/>
    <n v="8703248214"/>
    <s v="NULL"/>
    <s v="NULL"/>
    <s v="8703248214"/>
    <d v="1987-03-24T00:00:00"/>
    <s v="NULL"/>
    <n v="0"/>
    <x v="0"/>
    <s v=""/>
    <s v=""/>
    <s v=""/>
    <n v="0"/>
    <n v="0"/>
    <x v="0"/>
  </r>
  <r>
    <s v="7827751"/>
    <d v="2023-12-31T00:00:00"/>
    <n v="281751.94"/>
    <d v="2022-10-27T00:00:00"/>
    <x v="0"/>
    <s v="1 delayed payment"/>
    <s v="0.1805"/>
    <n v="1"/>
    <n v="8010157520"/>
    <n v="8010157520"/>
    <s v="NULL"/>
    <s v="NULL"/>
    <s v="8010157520"/>
    <d v="1980-10-15T00:00:00"/>
    <s v="NULL"/>
    <n v="0"/>
    <x v="0"/>
    <s v=""/>
    <s v=""/>
    <s v=""/>
    <n v="0"/>
    <n v="0"/>
    <x v="0"/>
  </r>
  <r>
    <s v="7827827"/>
    <d v="2023-12-31T00:00:00"/>
    <n v="498140.61"/>
    <d v="2022-10-31T00:00:00"/>
    <x v="1"/>
    <s v="Frozen"/>
    <s v="0.2120"/>
    <n v="2"/>
    <n v="7203194860"/>
    <n v="7203194860"/>
    <s v="NULL"/>
    <s v="NULL"/>
    <s v="7203194860"/>
    <d v="1972-03-19T00:00:00"/>
    <s v="7203194860"/>
    <n v="0"/>
    <x v="0"/>
    <s v=""/>
    <s v=""/>
    <s v=""/>
    <n v="0"/>
    <n v="0"/>
    <x v="0"/>
  </r>
  <r>
    <s v="7827835"/>
    <d v="2023-12-31T00:00:00"/>
    <n v="240028.77"/>
    <d v="2022-10-28T00:00:00"/>
    <x v="0"/>
    <s v="0 delayed payments"/>
    <s v="0.2695"/>
    <n v="1"/>
    <n v="9501286794"/>
    <n v="9501286794"/>
    <s v="NULL"/>
    <s v="NULL"/>
    <s v="9501286794"/>
    <d v="1995-01-28T00:00:00"/>
    <s v="NULL"/>
    <n v="0"/>
    <x v="0"/>
    <s v=""/>
    <s v=""/>
    <s v=""/>
    <n v="0"/>
    <n v="0"/>
    <x v="0"/>
  </r>
  <r>
    <s v="7827868"/>
    <d v="2023-12-31T00:00:00"/>
    <n v="298098.26"/>
    <d v="2022-11-29T00:00:00"/>
    <x v="0"/>
    <s v="0 delayed payments"/>
    <s v="0.2120"/>
    <n v="2"/>
    <n v="9210298643"/>
    <n v="9210298643"/>
    <s v="NULL"/>
    <s v="NULL"/>
    <s v="9210298643"/>
    <d v="1992-10-29T00:00:00"/>
    <s v="9210298643"/>
    <n v="0"/>
    <x v="0"/>
    <s v=""/>
    <s v=""/>
    <s v=""/>
    <n v="0"/>
    <n v="0"/>
    <x v="0"/>
  </r>
  <r>
    <s v="7827942"/>
    <d v="2023-12-31T00:00:00"/>
    <n v="264018.19"/>
    <d v="2022-10-27T00:00:00"/>
    <x v="0"/>
    <s v="0 delayed payments"/>
    <s v="0.2095"/>
    <n v="1"/>
    <n v="8409110460"/>
    <n v="8409110460"/>
    <s v="NULL"/>
    <s v="NULL"/>
    <s v="8409110460"/>
    <d v="1984-09-11T00:00:00"/>
    <s v="NULL"/>
    <n v="0"/>
    <x v="0"/>
    <s v=""/>
    <s v=""/>
    <s v=""/>
    <n v="0"/>
    <n v="0"/>
    <x v="0"/>
  </r>
  <r>
    <s v="7827991"/>
    <d v="2023-12-31T00:00:00"/>
    <n v="267551.53000000003"/>
    <d v="2022-10-31T00:00:00"/>
    <x v="0"/>
    <s v="0 delayed payments"/>
    <s v="0.1995"/>
    <n v="1"/>
    <n v="7806096678"/>
    <n v="7806096678"/>
    <s v="NULL"/>
    <s v="NULL"/>
    <s v="7806096678"/>
    <d v="1978-06-09T00:00:00"/>
    <s v="NULL"/>
    <n v="0"/>
    <x v="0"/>
    <s v=""/>
    <s v=""/>
    <s v=""/>
    <n v="0"/>
    <n v="0"/>
    <x v="0"/>
  </r>
  <r>
    <s v="7828015"/>
    <d v="2023-12-31T00:00:00"/>
    <n v="337816.64"/>
    <d v="2022-10-31T00:00:00"/>
    <x v="0"/>
    <s v="1 delayed payment"/>
    <s v="0.2595"/>
    <n v="2"/>
    <n v="8606223413"/>
    <n v="8606223413"/>
    <s v="NULL"/>
    <s v="NULL"/>
    <s v="8606223413"/>
    <d v="1986-06-22T00:00:00"/>
    <s v="8606223413"/>
    <n v="0"/>
    <x v="0"/>
    <s v=""/>
    <s v=""/>
    <s v=""/>
    <n v="0"/>
    <n v="0"/>
    <x v="0"/>
  </r>
  <r>
    <s v="7828080"/>
    <d v="2023-12-31T00:00:00"/>
    <n v="92737.88"/>
    <d v="2022-10-27T00:00:00"/>
    <x v="0"/>
    <s v="0 delayed payments"/>
    <s v="0.2795"/>
    <n v="1"/>
    <n v="8402165511"/>
    <n v="8402165511"/>
    <s v="NULL"/>
    <s v="NULL"/>
    <s v="8402165511"/>
    <d v="1984-02-16T00:00:00"/>
    <s v="NULL"/>
    <n v="0"/>
    <x v="0"/>
    <s v=""/>
    <s v=""/>
    <s v=""/>
    <n v="0"/>
    <n v="0"/>
    <x v="0"/>
  </r>
  <r>
    <s v="7828155"/>
    <d v="2023-12-31T00:00:00"/>
    <n v="106639.95"/>
    <d v="2022-11-01T00:00:00"/>
    <x v="0"/>
    <s v="0 delayed payments"/>
    <s v="0.1520"/>
    <n v="1"/>
    <n v="9508189108"/>
    <n v="9508189108"/>
    <s v="NULL"/>
    <s v="NULL"/>
    <s v="9508189108"/>
    <d v="1995-08-18T00:00:00"/>
    <s v="NULL"/>
    <n v="0"/>
    <x v="0"/>
    <s v=""/>
    <s v=""/>
    <s v=""/>
    <n v="0"/>
    <n v="0"/>
    <x v="0"/>
  </r>
  <r>
    <s v="7828189"/>
    <d v="2023-12-31T00:00:00"/>
    <n v="356644.28"/>
    <d v="2022-10-31T00:00:00"/>
    <x v="0"/>
    <s v="0 delayed payments"/>
    <s v="0.2170"/>
    <n v="2"/>
    <n v="8709043940"/>
    <n v="8709043940"/>
    <s v="NULL"/>
    <s v="NULL"/>
    <s v="8709043940"/>
    <d v="1987-09-04T00:00:00"/>
    <s v="8709043940"/>
    <n v="0"/>
    <x v="0"/>
    <s v=""/>
    <s v=""/>
    <s v=""/>
    <n v="0"/>
    <n v="0"/>
    <x v="0"/>
  </r>
  <r>
    <s v="7828213"/>
    <d v="2023-12-31T00:00:00"/>
    <n v="193689.26"/>
    <d v="2022-11-16T00:00:00"/>
    <x v="0"/>
    <s v="0 delayed payments"/>
    <s v="0.1495"/>
    <n v="1"/>
    <n v="8809076790"/>
    <n v="8809076790"/>
    <s v="NULL"/>
    <s v="NULL"/>
    <s v="8809076790"/>
    <d v="1988-09-07T00:00:00"/>
    <s v="NULL"/>
    <n v="0"/>
    <x v="0"/>
    <s v=""/>
    <s v=""/>
    <s v=""/>
    <n v="0"/>
    <n v="0"/>
    <x v="0"/>
  </r>
  <r>
    <s v="7828239"/>
    <d v="2023-12-31T00:00:00"/>
    <n v="85494.37"/>
    <d v="2022-10-28T00:00:00"/>
    <x v="0"/>
    <s v="0 delayed payments"/>
    <s v="0.2795"/>
    <n v="1"/>
    <n v="7811023220"/>
    <n v="7811023220"/>
    <s v="NULL"/>
    <s v="NULL"/>
    <s v="7811023220"/>
    <d v="1978-11-02T00:00:00"/>
    <s v="NULL"/>
    <n v="0"/>
    <x v="0"/>
    <s v=""/>
    <s v=""/>
    <s v=""/>
    <n v="0"/>
    <n v="0"/>
    <x v="0"/>
  </r>
  <r>
    <s v="7828262"/>
    <d v="2023-12-31T00:00:00"/>
    <n v="494578.77"/>
    <d v="2022-10-31T00:00:00"/>
    <x v="0"/>
    <s v="0 delayed payments"/>
    <s v="0.1895"/>
    <n v="2"/>
    <n v="7410034073"/>
    <n v="7410034073"/>
    <s v="NULL"/>
    <s v="NULL"/>
    <s v="7410034073"/>
    <d v="1974-10-03T00:00:00"/>
    <s v="7410034073"/>
    <n v="0"/>
    <x v="0"/>
    <s v=""/>
    <s v=""/>
    <s v=""/>
    <n v="0"/>
    <n v="0"/>
    <x v="0"/>
  </r>
  <r>
    <s v="7828288"/>
    <d v="2023-12-31T00:00:00"/>
    <n v="63974"/>
    <d v="2022-10-28T00:00:00"/>
    <x v="0"/>
    <s v="2 delayed payments"/>
    <s v="0.2645"/>
    <n v="1"/>
    <n v="9502146708"/>
    <n v="9502146708"/>
    <s v="NULL"/>
    <s v="NULL"/>
    <s v="9502146708"/>
    <d v="1995-02-14T00:00:00"/>
    <s v="NULL"/>
    <n v="0"/>
    <x v="0"/>
    <s v=""/>
    <s v=""/>
    <s v=""/>
    <n v="0"/>
    <n v="0"/>
    <x v="0"/>
  </r>
  <r>
    <s v="7828304"/>
    <d v="2023-12-31T00:00:00"/>
    <n v="134700.87"/>
    <d v="2022-10-28T00:00:00"/>
    <x v="0"/>
    <s v="0 delayed payments"/>
    <s v="0.1520"/>
    <n v="1"/>
    <n v="9201314680"/>
    <n v="9201314680"/>
    <s v="NULL"/>
    <s v="NULL"/>
    <s v="9201314680"/>
    <d v="1992-01-31T00:00:00"/>
    <s v="NULL"/>
    <n v="0"/>
    <x v="0"/>
    <s v=""/>
    <s v=""/>
    <s v=""/>
    <n v="0"/>
    <n v="0"/>
    <x v="0"/>
  </r>
  <r>
    <s v="7828411"/>
    <d v="2023-12-31T00:00:00"/>
    <n v="282199.19"/>
    <d v="2022-10-28T00:00:00"/>
    <x v="0"/>
    <s v="1 delayed payment"/>
    <s v="0.2720"/>
    <n v="1"/>
    <n v="9508065969"/>
    <n v="9508065969"/>
    <s v="NULL"/>
    <s v="NULL"/>
    <s v="9508065969"/>
    <d v="1995-08-06T00:00:00"/>
    <s v="NULL"/>
    <n v="0"/>
    <x v="0"/>
    <s v=""/>
    <s v=""/>
    <s v=""/>
    <n v="0"/>
    <n v="0"/>
    <x v="0"/>
  </r>
  <r>
    <s v="7828593"/>
    <d v="2023-12-31T00:00:00"/>
    <n v="180032.2"/>
    <d v="2022-11-02T00:00:00"/>
    <x v="0"/>
    <s v="1 delayed payment"/>
    <s v="0.1495"/>
    <n v="1"/>
    <n v="6904270458"/>
    <n v="6904270458"/>
    <s v="NULL"/>
    <s v="NULL"/>
    <s v="6904270458"/>
    <d v="1969-04-27T00:00:00"/>
    <s v="NULL"/>
    <n v="0"/>
    <x v="0"/>
    <s v=""/>
    <s v=""/>
    <s v=""/>
    <n v="0"/>
    <n v="0"/>
    <x v="0"/>
  </r>
  <r>
    <s v="7828676"/>
    <d v="2023-12-31T00:00:00"/>
    <n v="175632.44"/>
    <d v="2022-11-01T00:00:00"/>
    <x v="0"/>
    <s v="0 delayed payments"/>
    <s v="0.1705"/>
    <n v="1"/>
    <n v="6159321"/>
    <n v="6159321"/>
    <s v="NULL"/>
    <s v="NULL"/>
    <s v="6159321"/>
    <d v="2000-06-15T00:00:00"/>
    <s v="NULL"/>
    <n v="0"/>
    <x v="0"/>
    <s v=""/>
    <s v=""/>
    <s v=""/>
    <n v="0"/>
    <n v="0"/>
    <x v="0"/>
  </r>
  <r>
    <s v="7828767"/>
    <d v="2023-12-31T00:00:00"/>
    <n v="42995.94"/>
    <d v="2022-10-31T00:00:00"/>
    <x v="0"/>
    <s v="0 delayed payments"/>
    <s v="0.2195"/>
    <n v="1"/>
    <n v="8910116659"/>
    <n v="8910116659"/>
    <s v="NULL"/>
    <s v="NULL"/>
    <s v="8910116659"/>
    <d v="1989-10-11T00:00:00"/>
    <s v="NULL"/>
    <n v="0"/>
    <x v="0"/>
    <s v=""/>
    <s v=""/>
    <s v=""/>
    <n v="0"/>
    <n v="0"/>
    <x v="0"/>
  </r>
  <r>
    <s v="7828783"/>
    <d v="2023-12-31T00:00:00"/>
    <n v="215516.58"/>
    <d v="2022-11-03T00:00:00"/>
    <x v="0"/>
    <s v="0 delayed payments"/>
    <s v="0.1995"/>
    <n v="1"/>
    <n v="7212094002"/>
    <n v="7212094002"/>
    <s v="NULL"/>
    <s v="NULL"/>
    <s v="7212094002"/>
    <d v="1972-12-09T00:00:00"/>
    <s v="NULL"/>
    <n v="0"/>
    <x v="0"/>
    <s v=""/>
    <s v=""/>
    <s v=""/>
    <n v="0"/>
    <n v="0"/>
    <x v="0"/>
  </r>
  <r>
    <s v="7828874"/>
    <d v="2023-12-31T00:00:00"/>
    <n v="37092.39"/>
    <d v="2022-11-04T00:00:00"/>
    <x v="0"/>
    <s v="0 delayed payments"/>
    <s v="0.2395"/>
    <n v="1"/>
    <n v="8005043974"/>
    <n v="8005043974"/>
    <s v="NULL"/>
    <s v="NULL"/>
    <s v="8005043974"/>
    <d v="1980-05-04T00:00:00"/>
    <s v="NULL"/>
    <n v="0"/>
    <x v="0"/>
    <s v=""/>
    <s v=""/>
    <s v=""/>
    <n v="0"/>
    <n v="0"/>
    <x v="0"/>
  </r>
  <r>
    <s v="7828932"/>
    <d v="2023-12-31T00:00:00"/>
    <n v="42698.39"/>
    <d v="2022-11-04T00:00:00"/>
    <x v="0"/>
    <s v="0 delayed payments"/>
    <s v="0.1745"/>
    <n v="2"/>
    <n v="7505306584"/>
    <n v="7505306584"/>
    <s v="NULL"/>
    <s v="NULL"/>
    <s v="7505306584"/>
    <d v="1975-05-30T00:00:00"/>
    <s v="7505306584"/>
    <n v="0"/>
    <x v="0"/>
    <s v=""/>
    <s v=""/>
    <s v=""/>
    <n v="0"/>
    <n v="0"/>
    <x v="0"/>
  </r>
  <r>
    <s v="7828981"/>
    <d v="2023-12-31T00:00:00"/>
    <n v="245197.01"/>
    <d v="2022-11-04T00:00:00"/>
    <x v="0"/>
    <s v="0 delayed payments"/>
    <s v="0.1485"/>
    <n v="1"/>
    <n v="6910255782"/>
    <n v="6910255782"/>
    <s v="NULL"/>
    <s v="NULL"/>
    <s v="6910255782"/>
    <d v="1969-10-25T00:00:00"/>
    <s v="NULL"/>
    <n v="0"/>
    <x v="0"/>
    <s v=""/>
    <s v=""/>
    <s v=""/>
    <n v="0"/>
    <n v="0"/>
    <x v="0"/>
  </r>
  <r>
    <s v="7828999"/>
    <d v="2023-12-31T00:00:00"/>
    <n v="443218.93"/>
    <d v="2022-11-07T00:00:00"/>
    <x v="0"/>
    <s v="1 delayed payment"/>
    <s v="0.2190"/>
    <n v="2"/>
    <n v="8905174952"/>
    <n v="8905174952"/>
    <s v="NULL"/>
    <s v="NULL"/>
    <s v="8905174952"/>
    <d v="1989-05-17T00:00:00"/>
    <s v="8905174952"/>
    <n v="0"/>
    <x v="0"/>
    <s v=""/>
    <s v=""/>
    <s v=""/>
    <n v="0"/>
    <n v="0"/>
    <x v="0"/>
  </r>
  <r>
    <s v="7829013"/>
    <d v="2023-12-31T00:00:00"/>
    <n v="296426.18"/>
    <d v="2022-11-09T00:00:00"/>
    <x v="0"/>
    <s v="1 delayed payment"/>
    <s v="0.2545"/>
    <n v="1"/>
    <n v="8804203654"/>
    <n v="8804203654"/>
    <s v="NULL"/>
    <s v="NULL"/>
    <s v="8804203654"/>
    <d v="1988-04-20T00:00:00"/>
    <s v="NULL"/>
    <n v="0"/>
    <x v="0"/>
    <s v=""/>
    <s v=""/>
    <s v=""/>
    <n v="0"/>
    <n v="0"/>
    <x v="0"/>
  </r>
  <r>
    <s v="7829229"/>
    <d v="2023-12-31T00:00:00"/>
    <n v="298584.90000000002"/>
    <d v="2022-11-10T00:00:00"/>
    <x v="0"/>
    <s v="3 delayed payments"/>
    <s v="0.2070"/>
    <n v="1"/>
    <n v="8402294857"/>
    <n v="8402294857"/>
    <s v="NULL"/>
    <s v="NULL"/>
    <s v="8402294857"/>
    <d v="1984-02-29T00:00:00"/>
    <s v="NULL"/>
    <n v="0"/>
    <x v="0"/>
    <s v=""/>
    <s v=""/>
    <s v=""/>
    <n v="0"/>
    <n v="0"/>
    <x v="0"/>
  </r>
  <r>
    <s v="7829237"/>
    <d v="2023-12-31T00:00:00"/>
    <n v="68820.45"/>
    <d v="2022-11-02T00:00:00"/>
    <x v="0"/>
    <s v="0 delayed payments"/>
    <s v="0.1520"/>
    <n v="1"/>
    <n v="9012126661"/>
    <n v="9012126661"/>
    <s v="NULL"/>
    <s v="NULL"/>
    <s v="9012126661"/>
    <d v="1990-12-12T00:00:00"/>
    <s v="NULL"/>
    <n v="0"/>
    <x v="0"/>
    <s v=""/>
    <s v=""/>
    <s v=""/>
    <n v="0"/>
    <n v="0"/>
    <x v="0"/>
  </r>
  <r>
    <s v="7829385"/>
    <d v="2023-12-31T00:00:00"/>
    <n v="289222.09999999998"/>
    <d v="2022-11-01T00:00:00"/>
    <x v="0"/>
    <s v="0 delayed payments"/>
    <s v="0.1485"/>
    <n v="1"/>
    <n v="9211145926"/>
    <n v="9211145926"/>
    <s v="NULL"/>
    <s v="NULL"/>
    <s v="9211145926"/>
    <d v="1992-11-14T00:00:00"/>
    <s v="NULL"/>
    <n v="0"/>
    <x v="0"/>
    <s v=""/>
    <s v=""/>
    <s v=""/>
    <n v="0"/>
    <n v="0"/>
    <x v="0"/>
  </r>
  <r>
    <s v="7829526"/>
    <d v="2023-12-31T00:00:00"/>
    <n v="51996.22"/>
    <d v="2022-11-04T00:00:00"/>
    <x v="0"/>
    <s v="0 delayed payments"/>
    <s v="0.2295"/>
    <n v="2"/>
    <n v="8112161347"/>
    <n v="8112161347"/>
    <s v="NULL"/>
    <s v="NULL"/>
    <s v="8112161347"/>
    <d v="1981-12-16T00:00:00"/>
    <s v="8112161347"/>
    <n v="0"/>
    <x v="0"/>
    <s v=""/>
    <s v=""/>
    <s v=""/>
    <n v="0"/>
    <n v="0"/>
    <x v="0"/>
  </r>
  <r>
    <s v="7829641"/>
    <d v="2023-12-31T00:00:00"/>
    <n v="233747.07"/>
    <d v="2022-11-01T00:00:00"/>
    <x v="0"/>
    <s v="0 delayed payments"/>
    <s v="0.1485"/>
    <n v="1"/>
    <n v="9206200546"/>
    <n v="9206200546"/>
    <s v="NULL"/>
    <s v="NULL"/>
    <s v="9206200546"/>
    <d v="1992-06-20T00:00:00"/>
    <s v="NULL"/>
    <n v="0"/>
    <x v="0"/>
    <s v=""/>
    <s v=""/>
    <s v=""/>
    <n v="0"/>
    <n v="0"/>
    <x v="0"/>
  </r>
  <r>
    <s v="7829765"/>
    <d v="2023-12-31T00:00:00"/>
    <n v="129010.65"/>
    <d v="2022-11-01T00:00:00"/>
    <x v="0"/>
    <s v="0 delayed payments"/>
    <s v="0.2595"/>
    <n v="1"/>
    <n v="103148706"/>
    <n v="103148706"/>
    <s v="NULL"/>
    <s v="NULL"/>
    <s v="103148706"/>
    <d v="2001-03-14T00:00:00"/>
    <s v="NULL"/>
    <n v="0"/>
    <x v="0"/>
    <s v=""/>
    <s v=""/>
    <s v=""/>
    <n v="0"/>
    <n v="0"/>
    <x v="0"/>
  </r>
  <r>
    <s v="7829799"/>
    <d v="2023-12-31T00:00:00"/>
    <n v="87690.55"/>
    <d v="2022-11-07T00:00:00"/>
    <x v="0"/>
    <s v="0 delayed payments"/>
    <s v="0.1520"/>
    <n v="1"/>
    <n v="8306228779"/>
    <n v="8306228779"/>
    <s v="NULL"/>
    <s v="NULL"/>
    <s v="8306228779"/>
    <d v="1983-06-22T00:00:00"/>
    <s v="NULL"/>
    <n v="0"/>
    <x v="0"/>
    <s v=""/>
    <s v=""/>
    <s v=""/>
    <n v="0"/>
    <n v="0"/>
    <x v="0"/>
  </r>
  <r>
    <s v="7829872"/>
    <d v="2023-12-31T00:00:00"/>
    <n v="184898.85"/>
    <d v="2022-11-03T00:00:00"/>
    <x v="0"/>
    <s v="0 delayed payments"/>
    <s v="0.1520"/>
    <n v="1"/>
    <n v="8402174752"/>
    <n v="8402174752"/>
    <s v="NULL"/>
    <s v="NULL"/>
    <s v="8402174752"/>
    <d v="1984-02-17T00:00:00"/>
    <s v="NULL"/>
    <n v="0"/>
    <x v="0"/>
    <s v=""/>
    <s v=""/>
    <s v=""/>
    <n v="0"/>
    <n v="0"/>
    <x v="0"/>
  </r>
  <r>
    <s v="7829948"/>
    <d v="2023-12-31T00:00:00"/>
    <n v="169637.35"/>
    <d v="2022-11-03T00:00:00"/>
    <x v="0"/>
    <s v="2 delayed payments"/>
    <s v="0.1495"/>
    <n v="1"/>
    <n v="8009107536"/>
    <n v="8009107536"/>
    <s v="NULL"/>
    <s v="NULL"/>
    <s v="8009107536"/>
    <d v="1980-09-10T00:00:00"/>
    <s v="NULL"/>
    <n v="0"/>
    <x v="0"/>
    <s v=""/>
    <s v=""/>
    <s v=""/>
    <n v="0"/>
    <n v="0"/>
    <x v="0"/>
  </r>
  <r>
    <s v="7829955"/>
    <d v="2023-12-31T00:00:00"/>
    <n v="280812.67"/>
    <d v="2022-11-02T00:00:00"/>
    <x v="0"/>
    <s v="0 delayed payments"/>
    <s v="0.1485"/>
    <n v="1"/>
    <n v="9606061027"/>
    <n v="9606061027"/>
    <s v="NULL"/>
    <s v="NULL"/>
    <s v="9606061027"/>
    <d v="1996-06-06T00:00:00"/>
    <s v="NULL"/>
    <n v="0"/>
    <x v="0"/>
    <s v=""/>
    <s v=""/>
    <s v=""/>
    <n v="0"/>
    <n v="0"/>
    <x v="0"/>
  </r>
  <r>
    <s v="7829971"/>
    <d v="2023-12-31T00:00:00"/>
    <n v="128835.96"/>
    <d v="2022-11-03T00:00:00"/>
    <x v="0"/>
    <s v="0 delayed payments"/>
    <s v="0.2595"/>
    <n v="1"/>
    <n v="6612151933"/>
    <n v="6612151933"/>
    <s v="NULL"/>
    <s v="NULL"/>
    <s v="6612151933"/>
    <d v="1966-12-15T00:00:00"/>
    <s v="NULL"/>
    <n v="0"/>
    <x v="0"/>
    <s v=""/>
    <s v=""/>
    <s v=""/>
    <n v="0"/>
    <n v="0"/>
    <x v="0"/>
  </r>
  <r>
    <s v="7829997"/>
    <d v="2023-12-31T00:00:00"/>
    <n v="274253.88"/>
    <d v="2022-11-10T00:00:00"/>
    <x v="0"/>
    <s v="0 delayed payments"/>
    <s v="0.1865"/>
    <n v="1"/>
    <n v="4012746"/>
    <n v="4012746"/>
    <s v="NULL"/>
    <s v="NULL"/>
    <s v="4012746"/>
    <d v="2000-04-01T00:00:00"/>
    <s v="NULL"/>
    <n v="0"/>
    <x v="0"/>
    <s v=""/>
    <s v=""/>
    <s v=""/>
    <n v="0"/>
    <n v="0"/>
    <x v="0"/>
  </r>
  <r>
    <s v="7830029"/>
    <d v="2023-12-31T00:00:00"/>
    <n v="209384.47"/>
    <d v="2022-11-03T00:00:00"/>
    <x v="0"/>
    <s v="0 delayed payments"/>
    <s v="0.2495"/>
    <n v="1"/>
    <n v="8003286260"/>
    <n v="8003286260"/>
    <s v="NULL"/>
    <s v="NULL"/>
    <s v="8003286260"/>
    <d v="1980-03-28T00:00:00"/>
    <s v="NULL"/>
    <n v="0"/>
    <x v="0"/>
    <s v=""/>
    <s v=""/>
    <s v=""/>
    <n v="0"/>
    <n v="0"/>
    <x v="0"/>
  </r>
  <r>
    <s v="7830078"/>
    <d v="2023-12-31T00:00:00"/>
    <n v="110008.28"/>
    <d v="2022-11-01T00:00:00"/>
    <x v="0"/>
    <s v="0 delayed payments"/>
    <s v="0.1705"/>
    <n v="1"/>
    <n v="9802162959"/>
    <n v="9802162959"/>
    <s v="NULL"/>
    <s v="NULL"/>
    <s v="9802162959"/>
    <d v="1998-02-16T00:00:00"/>
    <s v="NULL"/>
    <n v="0"/>
    <x v="0"/>
    <s v=""/>
    <s v=""/>
    <s v=""/>
    <n v="0"/>
    <n v="0"/>
    <x v="0"/>
  </r>
  <r>
    <s v="7830235"/>
    <d v="2023-12-31T00:00:00"/>
    <n v="249235.28"/>
    <d v="2022-11-07T00:00:00"/>
    <x v="0"/>
    <s v="0 delayed payments"/>
    <s v="0.1805"/>
    <n v="1"/>
    <n v="6807100950"/>
    <n v="6807100950"/>
    <s v="NULL"/>
    <s v="NULL"/>
    <s v="6807100950"/>
    <d v="1968-07-10T00:00:00"/>
    <s v="NULL"/>
    <n v="0"/>
    <x v="0"/>
    <s v=""/>
    <s v=""/>
    <s v=""/>
    <n v="0"/>
    <n v="0"/>
    <x v="0"/>
  </r>
  <r>
    <s v="7830334"/>
    <d v="2023-12-31T00:00:00"/>
    <n v="279963.76"/>
    <d v="2022-11-04T00:00:00"/>
    <x v="0"/>
    <s v="0 delayed payments"/>
    <s v="0.1610"/>
    <n v="1"/>
    <n v="7709283415"/>
    <n v="7709283415"/>
    <s v="NULL"/>
    <s v="NULL"/>
    <s v="7709283415"/>
    <d v="1977-09-28T00:00:00"/>
    <s v="NULL"/>
    <n v="0"/>
    <x v="0"/>
    <s v=""/>
    <s v=""/>
    <s v=""/>
    <n v="0"/>
    <n v="0"/>
    <x v="0"/>
  </r>
  <r>
    <s v="7830375"/>
    <d v="2023-12-31T00:00:00"/>
    <n v="295418.67"/>
    <d v="2022-11-07T00:00:00"/>
    <x v="0"/>
    <s v="0 delayed payments"/>
    <s v="0.2795"/>
    <n v="1"/>
    <n v="6906017014"/>
    <n v="6906017014"/>
    <s v="NULL"/>
    <s v="NULL"/>
    <s v="6906017014"/>
    <d v="1969-06-01T00:00:00"/>
    <s v="NULL"/>
    <n v="0"/>
    <x v="0"/>
    <s v=""/>
    <s v=""/>
    <s v=""/>
    <n v="0"/>
    <n v="0"/>
    <x v="0"/>
  </r>
  <r>
    <s v="7830441"/>
    <d v="2023-12-31T00:00:00"/>
    <n v="238673.55"/>
    <d v="2022-11-23T00:00:00"/>
    <x v="0"/>
    <s v="0 delayed payments"/>
    <s v="0.2695"/>
    <n v="1"/>
    <n v="8702075535"/>
    <n v="8702075535"/>
    <s v="NULL"/>
    <s v="NULL"/>
    <s v="8702075535"/>
    <d v="1987-02-07T00:00:00"/>
    <s v="NULL"/>
    <n v="0"/>
    <x v="0"/>
    <s v=""/>
    <s v=""/>
    <s v=""/>
    <n v="0"/>
    <n v="0"/>
    <x v="0"/>
  </r>
  <r>
    <s v="7830490"/>
    <d v="2023-12-31T00:00:00"/>
    <n v="192410.83"/>
    <d v="2022-11-08T00:00:00"/>
    <x v="0"/>
    <s v="3 delayed payments"/>
    <s v="0.2895"/>
    <n v="1"/>
    <n v="7412054020"/>
    <n v="7412054020"/>
    <s v="NULL"/>
    <s v="NULL"/>
    <s v="7412054020"/>
    <d v="1974-12-05T00:00:00"/>
    <s v="NULL"/>
    <n v="0"/>
    <x v="0"/>
    <s v=""/>
    <s v=""/>
    <s v=""/>
    <n v="0"/>
    <n v="0"/>
    <x v="0"/>
  </r>
  <r>
    <s v="7830516"/>
    <d v="2023-12-31T00:00:00"/>
    <n v="65889.649999999994"/>
    <d v="2022-11-04T00:00:00"/>
    <x v="0"/>
    <s v="0 delayed payments"/>
    <s v="0.1520"/>
    <n v="1"/>
    <n v="8206250162"/>
    <n v="8206250162"/>
    <s v="NULL"/>
    <s v="NULL"/>
    <s v="8206250162"/>
    <d v="1982-06-25T00:00:00"/>
    <s v="NULL"/>
    <n v="0"/>
    <x v="0"/>
    <s v=""/>
    <s v=""/>
    <s v=""/>
    <n v="0"/>
    <n v="0"/>
    <x v="0"/>
  </r>
  <r>
    <s v="7830581"/>
    <d v="2023-12-31T00:00:00"/>
    <n v="262787.14"/>
    <d v="2022-11-07T00:00:00"/>
    <x v="0"/>
    <s v="0 delayed payments"/>
    <s v="0.2095"/>
    <n v="1"/>
    <n v="8710094023"/>
    <n v="8710094023"/>
    <s v="NULL"/>
    <s v="NULL"/>
    <s v="8710094023"/>
    <d v="1987-10-09T00:00:00"/>
    <s v="NULL"/>
    <n v="0"/>
    <x v="0"/>
    <s v=""/>
    <s v=""/>
    <s v=""/>
    <n v="0"/>
    <n v="0"/>
    <x v="0"/>
  </r>
  <r>
    <s v="7830607"/>
    <d v="2023-12-31T00:00:00"/>
    <n v="153088.24"/>
    <d v="2022-11-03T00:00:00"/>
    <x v="0"/>
    <s v="0 delayed payments"/>
    <s v="0.2595"/>
    <n v="1"/>
    <n v="9603211849"/>
    <n v="9603211849"/>
    <s v="NULL"/>
    <s v="NULL"/>
    <s v="9603211849"/>
    <d v="1996-03-21T00:00:00"/>
    <s v="NULL"/>
    <n v="0"/>
    <x v="0"/>
    <s v=""/>
    <s v=""/>
    <s v=""/>
    <n v="0"/>
    <n v="0"/>
    <x v="0"/>
  </r>
  <r>
    <s v="7830631"/>
    <d v="2023-12-31T00:00:00"/>
    <n v="59967.040000000001"/>
    <d v="2022-11-04T00:00:00"/>
    <x v="0"/>
    <s v="0 delayed payments"/>
    <s v="0.2295"/>
    <n v="2"/>
    <n v="9312140073"/>
    <n v="9312140073"/>
    <s v="NULL"/>
    <s v="NULL"/>
    <s v="9312140073"/>
    <d v="1993-12-14T00:00:00"/>
    <s v="9312140073"/>
    <n v="0"/>
    <x v="0"/>
    <s v=""/>
    <s v=""/>
    <s v=""/>
    <n v="0"/>
    <n v="0"/>
    <x v="0"/>
  </r>
  <r>
    <s v="7830656"/>
    <d v="2023-12-31T00:00:00"/>
    <n v="277861.52"/>
    <d v="2022-11-07T00:00:00"/>
    <x v="0"/>
    <s v="0 delayed payments"/>
    <s v="0.2690"/>
    <n v="1"/>
    <n v="7801040721"/>
    <n v="7801040721"/>
    <s v="NULL"/>
    <s v="NULL"/>
    <s v="7801040721"/>
    <d v="1978-01-04T00:00:00"/>
    <s v="NULL"/>
    <n v="0"/>
    <x v="0"/>
    <s v=""/>
    <s v=""/>
    <s v=""/>
    <n v="0"/>
    <n v="0"/>
    <x v="0"/>
  </r>
  <r>
    <s v="7830789"/>
    <d v="2023-12-31T00:00:00"/>
    <n v="236749.89"/>
    <d v="2022-11-09T00:00:00"/>
    <x v="0"/>
    <s v="0 delayed payments"/>
    <s v="0.2495"/>
    <n v="1"/>
    <n v="9704150409"/>
    <n v="9704150409"/>
    <s v="NULL"/>
    <s v="NULL"/>
    <s v="9704150409"/>
    <d v="1997-04-15T00:00:00"/>
    <s v="NULL"/>
    <n v="0"/>
    <x v="0"/>
    <s v=""/>
    <s v=""/>
    <s v=""/>
    <n v="0"/>
    <n v="0"/>
    <x v="0"/>
  </r>
  <r>
    <s v="7830862"/>
    <d v="2023-12-31T00:00:00"/>
    <n v="210061.96"/>
    <d v="2022-11-04T00:00:00"/>
    <x v="0"/>
    <s v="0 delayed payments"/>
    <s v="0.2495"/>
    <n v="1"/>
    <n v="6412175587"/>
    <n v="6412175587"/>
    <s v="NULL"/>
    <s v="NULL"/>
    <s v="6412175587"/>
    <d v="1964-12-17T00:00:00"/>
    <s v="NULL"/>
    <n v="0"/>
    <x v="0"/>
    <s v=""/>
    <s v=""/>
    <s v=""/>
    <n v="0"/>
    <n v="0"/>
    <x v="0"/>
  </r>
  <r>
    <s v="7830904"/>
    <d v="2023-12-31T00:00:00"/>
    <n v="225410.46"/>
    <d v="2022-11-14T00:00:00"/>
    <x v="0"/>
    <s v="0 delayed payments"/>
    <s v="0.1995"/>
    <n v="1"/>
    <n v="8008250725"/>
    <n v="8008250725"/>
    <s v="NULL"/>
    <s v="NULL"/>
    <s v="8008250725"/>
    <d v="1980-08-25T00:00:00"/>
    <s v="NULL"/>
    <n v="0"/>
    <x v="0"/>
    <s v=""/>
    <s v=""/>
    <s v=""/>
    <n v="0"/>
    <n v="0"/>
    <x v="0"/>
  </r>
  <r>
    <s v="7830938"/>
    <d v="2023-12-31T00:00:00"/>
    <n v="287321.48"/>
    <d v="2022-11-08T00:00:00"/>
    <x v="0"/>
    <s v="0 delayed payments"/>
    <s v="0.1805"/>
    <n v="1"/>
    <n v="102210044"/>
    <n v="102210044"/>
    <s v="NULL"/>
    <s v="NULL"/>
    <s v="102210044"/>
    <d v="2001-02-21T00:00:00"/>
    <s v="NULL"/>
    <n v="0"/>
    <x v="0"/>
    <s v=""/>
    <s v=""/>
    <s v=""/>
    <n v="0"/>
    <n v="0"/>
    <x v="0"/>
  </r>
  <r>
    <s v="7831167"/>
    <d v="2023-12-31T00:00:00"/>
    <n v="73871.360000000001"/>
    <d v="2022-11-04T00:00:00"/>
    <x v="0"/>
    <s v="0 delayed payments"/>
    <s v="0.1670"/>
    <n v="1"/>
    <n v="9612226655"/>
    <n v="9612226655"/>
    <s v="NULL"/>
    <s v="NULL"/>
    <s v="9612226655"/>
    <d v="1996-12-22T00:00:00"/>
    <s v="NULL"/>
    <n v="0"/>
    <x v="0"/>
    <s v=""/>
    <s v=""/>
    <s v=""/>
    <n v="0"/>
    <n v="0"/>
    <x v="0"/>
  </r>
  <r>
    <s v="7831258"/>
    <d v="2023-12-31T00:00:00"/>
    <n v="89796.23"/>
    <d v="2022-11-03T00:00:00"/>
    <x v="0"/>
    <s v="0 delayed payments"/>
    <s v="0.1670"/>
    <n v="1"/>
    <n v="9503143779"/>
    <n v="9503143779"/>
    <s v="NULL"/>
    <s v="NULL"/>
    <s v="9503143779"/>
    <d v="1995-03-14T00:00:00"/>
    <s v="NULL"/>
    <n v="0"/>
    <x v="0"/>
    <s v=""/>
    <s v=""/>
    <s v=""/>
    <n v="0"/>
    <n v="0"/>
    <x v="0"/>
  </r>
  <r>
    <s v="7831282"/>
    <d v="2023-12-31T00:00:00"/>
    <n v="169822.29"/>
    <d v="2022-11-03T00:00:00"/>
    <x v="0"/>
    <s v="0 delayed payments"/>
    <s v="0.1705"/>
    <n v="1"/>
    <n v="9809172431"/>
    <n v="9809172431"/>
    <s v="NULL"/>
    <s v="NULL"/>
    <s v="9809172431"/>
    <d v="1998-09-17T00:00:00"/>
    <s v="NULL"/>
    <n v="0"/>
    <x v="0"/>
    <s v=""/>
    <s v=""/>
    <s v=""/>
    <n v="0"/>
    <n v="0"/>
    <x v="0"/>
  </r>
  <r>
    <s v="7831316"/>
    <d v="2023-12-31T00:00:00"/>
    <n v="159610.07999999999"/>
    <d v="2022-11-16T00:00:00"/>
    <x v="0"/>
    <s v="0 delayed payments"/>
    <s v="0.1680"/>
    <n v="1"/>
    <n v="7705066053"/>
    <n v="7705066053"/>
    <s v="NULL"/>
    <s v="NULL"/>
    <s v="7705066053"/>
    <d v="1977-05-06T00:00:00"/>
    <s v="NULL"/>
    <n v="0"/>
    <x v="0"/>
    <s v=""/>
    <s v=""/>
    <s v=""/>
    <n v="0"/>
    <n v="0"/>
    <x v="0"/>
  </r>
  <r>
    <s v="7831365"/>
    <d v="2023-12-31T00:00:00"/>
    <n v="378316.09"/>
    <d v="2022-12-05T00:00:00"/>
    <x v="0"/>
    <s v="0 delayed payments"/>
    <s v="0.1675"/>
    <n v="2"/>
    <n v="9407102012"/>
    <n v="9407102012"/>
    <s v="NULL"/>
    <s v="NULL"/>
    <s v="9407102012"/>
    <d v="1994-07-10T00:00:00"/>
    <s v="9407102012"/>
    <n v="0"/>
    <x v="0"/>
    <s v=""/>
    <s v=""/>
    <s v=""/>
    <n v="0"/>
    <n v="0"/>
    <x v="0"/>
  </r>
  <r>
    <s v="7831449"/>
    <d v="2023-12-31T00:00:00"/>
    <n v="89863.41"/>
    <d v="2022-11-04T00:00:00"/>
    <x v="0"/>
    <s v="0 delayed payments"/>
    <s v="0.2595"/>
    <n v="1"/>
    <n v="9507207984"/>
    <n v="9507207984"/>
    <s v="NULL"/>
    <s v="NULL"/>
    <s v="9507207984"/>
    <d v="1995-07-20T00:00:00"/>
    <s v="NULL"/>
    <n v="0"/>
    <x v="0"/>
    <s v=""/>
    <s v=""/>
    <s v=""/>
    <n v="0"/>
    <n v="0"/>
    <x v="0"/>
  </r>
  <r>
    <s v="7831464"/>
    <d v="2023-12-31T00:00:00"/>
    <n v="294379.58"/>
    <d v="2022-11-10T00:00:00"/>
    <x v="0"/>
    <s v="2 delayed payments"/>
    <s v="0.1995"/>
    <n v="1"/>
    <n v="9106161889"/>
    <n v="9106161889"/>
    <s v="NULL"/>
    <s v="NULL"/>
    <s v="9106161889"/>
    <d v="1991-06-16T00:00:00"/>
    <s v="NULL"/>
    <n v="0"/>
    <x v="0"/>
    <s v=""/>
    <s v=""/>
    <s v=""/>
    <n v="0"/>
    <n v="0"/>
    <x v="0"/>
  </r>
  <r>
    <s v="7831589"/>
    <d v="2023-12-31T00:00:00"/>
    <n v="488475.5"/>
    <d v="2022-11-08T00:00:00"/>
    <x v="0"/>
    <s v="2 delayed payments"/>
    <s v="0.1955"/>
    <n v="2"/>
    <n v="7307268578"/>
    <n v="7307268578"/>
    <s v="NULL"/>
    <s v="NULL"/>
    <s v="7307268578"/>
    <d v="1973-07-26T00:00:00"/>
    <s v="7307268578"/>
    <n v="0"/>
    <x v="0"/>
    <s v=""/>
    <s v=""/>
    <s v=""/>
    <n v="0"/>
    <n v="0"/>
    <x v="0"/>
  </r>
  <r>
    <s v="7831688"/>
    <d v="2023-12-31T00:00:00"/>
    <n v="233761.37"/>
    <d v="2022-11-04T00:00:00"/>
    <x v="0"/>
    <s v="0 delayed payments"/>
    <s v="0.1865"/>
    <n v="1"/>
    <n v="9402260682"/>
    <n v="9402260682"/>
    <s v="NULL"/>
    <s v="NULL"/>
    <s v="9402260682"/>
    <d v="1994-02-26T00:00:00"/>
    <s v="NULL"/>
    <n v="0"/>
    <x v="0"/>
    <s v=""/>
    <s v=""/>
    <s v=""/>
    <n v="0"/>
    <n v="0"/>
    <x v="0"/>
  </r>
  <r>
    <s v="7831720"/>
    <d v="2023-12-31T00:00:00"/>
    <n v="491725.43"/>
    <d v="2022-11-08T00:00:00"/>
    <x v="0"/>
    <s v="0 delayed payments"/>
    <s v="0.2295"/>
    <n v="2"/>
    <n v="8205105185"/>
    <n v="8205105185"/>
    <s v="NULL"/>
    <s v="NULL"/>
    <s v="8205105185"/>
    <d v="1982-05-10T00:00:00"/>
    <s v="8205105185"/>
    <n v="0"/>
    <x v="0"/>
    <s v=""/>
    <s v=""/>
    <s v=""/>
    <n v="0"/>
    <n v="0"/>
    <x v="0"/>
  </r>
  <r>
    <s v="7831845"/>
    <d v="2023-12-31T00:00:00"/>
    <n v="492640.66"/>
    <d v="2022-11-22T00:00:00"/>
    <x v="0"/>
    <s v="2 delayed payments"/>
    <s v="0.2645"/>
    <n v="2"/>
    <n v="9509220118"/>
    <n v="9509220118"/>
    <s v="NULL"/>
    <s v="NULL"/>
    <s v="9509220118"/>
    <d v="1995-09-22T00:00:00"/>
    <s v="9509220118"/>
    <n v="0"/>
    <x v="0"/>
    <s v=""/>
    <s v=""/>
    <s v=""/>
    <n v="0"/>
    <n v="0"/>
    <x v="0"/>
  </r>
  <r>
    <s v="7831878"/>
    <d v="2023-12-31T00:00:00"/>
    <n v="63417.06"/>
    <d v="2022-11-11T00:00:00"/>
    <x v="0"/>
    <s v="0 delayed payments"/>
    <s v="0.2645"/>
    <n v="1"/>
    <n v="8002256603"/>
    <n v="8002256603"/>
    <s v="NULL"/>
    <s v="NULL"/>
    <s v="8002256603"/>
    <d v="1980-02-25T00:00:00"/>
    <s v="NULL"/>
    <n v="0"/>
    <x v="0"/>
    <s v=""/>
    <s v=""/>
    <s v=""/>
    <n v="0"/>
    <n v="0"/>
    <x v="0"/>
  </r>
  <r>
    <s v="7831902"/>
    <d v="2023-12-31T00:00:00"/>
    <n v="146362.59"/>
    <d v="2022-11-04T00:00:00"/>
    <x v="0"/>
    <s v="0 delayed payments"/>
    <s v="0.1905"/>
    <n v="1"/>
    <n v="104252937"/>
    <n v="104252937"/>
    <s v="NULL"/>
    <s v="NULL"/>
    <s v="104252937"/>
    <d v="2001-04-25T00:00:00"/>
    <s v="NULL"/>
    <n v="0"/>
    <x v="0"/>
    <s v=""/>
    <s v=""/>
    <s v=""/>
    <n v="0"/>
    <n v="0"/>
    <x v="0"/>
  </r>
  <r>
    <s v="7832017"/>
    <d v="2023-12-31T00:00:00"/>
    <n v="487810.77"/>
    <d v="2022-11-04T00:00:00"/>
    <x v="0"/>
    <s v="0 delayed payments"/>
    <s v="0.1475"/>
    <n v="2"/>
    <n v="9009050049"/>
    <n v="9009050049"/>
    <s v="NULL"/>
    <s v="NULL"/>
    <s v="9009050049"/>
    <d v="1990-09-05T00:00:00"/>
    <s v="9009050049"/>
    <n v="0"/>
    <x v="0"/>
    <s v=""/>
    <s v=""/>
    <s v=""/>
    <n v="0"/>
    <n v="0"/>
    <x v="0"/>
  </r>
  <r>
    <s v="7832082"/>
    <d v="2023-12-31T00:00:00"/>
    <n v="62646.54"/>
    <d v="2022-11-09T00:00:00"/>
    <x v="0"/>
    <s v="0 delayed payments"/>
    <s v="0.2695"/>
    <n v="2"/>
    <n v="8011114868"/>
    <n v="8011114868"/>
    <s v="NULL"/>
    <s v="NULL"/>
    <s v="8011114868"/>
    <d v="1980-11-11T00:00:00"/>
    <s v="8011114868"/>
    <n v="0"/>
    <x v="0"/>
    <s v=""/>
    <s v=""/>
    <s v=""/>
    <n v="0"/>
    <n v="0"/>
    <x v="0"/>
  </r>
  <r>
    <s v="7832132"/>
    <d v="2023-12-31T00:00:00"/>
    <n v="296719.15000000002"/>
    <d v="2022-11-07T00:00:00"/>
    <x v="0"/>
    <s v="0 delayed payments"/>
    <s v="0.2795"/>
    <n v="1"/>
    <n v="101258168"/>
    <n v="101258168"/>
    <s v="NULL"/>
    <s v="NULL"/>
    <s v="101258168"/>
    <d v="2001-01-25T00:00:00"/>
    <s v="NULL"/>
    <n v="0"/>
    <x v="0"/>
    <s v=""/>
    <s v=""/>
    <s v=""/>
    <n v="0"/>
    <n v="0"/>
    <x v="0"/>
  </r>
  <r>
    <s v="7832314"/>
    <d v="2023-12-31T00:00:00"/>
    <n v="60271.28"/>
    <d v="2022-11-07T00:00:00"/>
    <x v="0"/>
    <s v="0 delayed payments"/>
    <s v="0.2595"/>
    <n v="1"/>
    <n v="2144087"/>
    <n v="2144087"/>
    <s v="NULL"/>
    <s v="NULL"/>
    <s v="2144087"/>
    <d v="2000-02-14T00:00:00"/>
    <s v="NULL"/>
    <n v="0"/>
    <x v="0"/>
    <s v=""/>
    <s v=""/>
    <s v=""/>
    <n v="0"/>
    <n v="0"/>
    <x v="0"/>
  </r>
  <r>
    <s v="7832322"/>
    <d v="2023-12-31T00:00:00"/>
    <n v="474170.89"/>
    <d v="2022-11-11T00:00:00"/>
    <x v="1"/>
    <s v="Frozen"/>
    <s v="0.2195"/>
    <n v="2"/>
    <n v="9405251423"/>
    <n v="9405251423"/>
    <s v="NULL"/>
    <s v="NULL"/>
    <s v="9405251423"/>
    <d v="1994-05-25T00:00:00"/>
    <s v="9405251423"/>
    <n v="0"/>
    <x v="0"/>
    <s v=""/>
    <s v=""/>
    <s v=""/>
    <n v="0"/>
    <n v="0"/>
    <x v="0"/>
  </r>
  <r>
    <s v="7832363"/>
    <d v="2023-12-31T00:00:00"/>
    <n v="194241.84"/>
    <d v="2022-11-18T00:00:00"/>
    <x v="0"/>
    <s v="0 delayed payments"/>
    <s v="0.1955"/>
    <n v="1"/>
    <n v="7405193744"/>
    <n v="7405193744"/>
    <s v="NULL"/>
    <s v="NULL"/>
    <s v="7405193744"/>
    <d v="1974-05-19T00:00:00"/>
    <s v="NULL"/>
    <n v="0"/>
    <x v="0"/>
    <s v=""/>
    <s v=""/>
    <s v=""/>
    <n v="0"/>
    <n v="0"/>
    <x v="0"/>
  </r>
  <r>
    <s v="7832413"/>
    <d v="2023-12-31T00:00:00"/>
    <n v="82750.12"/>
    <d v="2022-11-09T00:00:00"/>
    <x v="0"/>
    <s v="0 delayed payments"/>
    <s v="0.2595"/>
    <n v="2"/>
    <n v="8802280365"/>
    <n v="8802280365"/>
    <s v="NULL"/>
    <s v="NULL"/>
    <s v="8802280365"/>
    <d v="1988-02-28T00:00:00"/>
    <s v="8802280365"/>
    <n v="0"/>
    <x v="0"/>
    <s v=""/>
    <s v=""/>
    <s v=""/>
    <n v="0"/>
    <n v="0"/>
    <x v="0"/>
  </r>
  <r>
    <s v="7832439"/>
    <d v="2023-12-31T00:00:00"/>
    <n v="151603.6"/>
    <d v="2022-11-08T00:00:00"/>
    <x v="0"/>
    <s v="0 delayed payments"/>
    <s v="0.2595"/>
    <n v="1"/>
    <n v="1251446"/>
    <n v="1251446"/>
    <s v="NULL"/>
    <s v="NULL"/>
    <s v="1251446"/>
    <d v="2000-01-25T00:00:00"/>
    <s v="NULL"/>
    <n v="0"/>
    <x v="0"/>
    <s v=""/>
    <s v=""/>
    <s v=""/>
    <n v="0"/>
    <n v="0"/>
    <x v="0"/>
  </r>
  <r>
    <s v="7832496"/>
    <d v="2023-12-31T00:00:00"/>
    <n v="151992.87"/>
    <d v="2022-11-10T00:00:00"/>
    <x v="0"/>
    <s v="0 delayed payments"/>
    <s v="0.2495"/>
    <n v="1"/>
    <n v="6905053143"/>
    <n v="6905053143"/>
    <s v="NULL"/>
    <s v="NULL"/>
    <s v="6905053143"/>
    <d v="1969-05-05T00:00:00"/>
    <s v="NULL"/>
    <n v="0"/>
    <x v="0"/>
    <s v=""/>
    <s v=""/>
    <s v=""/>
    <n v="0"/>
    <n v="0"/>
    <x v="0"/>
  </r>
  <r>
    <s v="7832561"/>
    <d v="2023-12-31T00:00:00"/>
    <n v="252141.68"/>
    <d v="2022-11-11T00:00:00"/>
    <x v="0"/>
    <s v="0 delayed payments"/>
    <s v="0.1495"/>
    <n v="1"/>
    <n v="7604264726"/>
    <n v="7604264726"/>
    <s v="NULL"/>
    <s v="NULL"/>
    <s v="7604264726"/>
    <d v="1976-04-26T00:00:00"/>
    <s v="NULL"/>
    <n v="0"/>
    <x v="0"/>
    <s v=""/>
    <s v=""/>
    <s v=""/>
    <n v="0"/>
    <n v="0"/>
    <x v="0"/>
  </r>
  <r>
    <s v="7832603"/>
    <d v="2023-12-31T00:00:00"/>
    <n v="267495.65000000002"/>
    <d v="2022-11-10T00:00:00"/>
    <x v="0"/>
    <s v="0 delayed payments"/>
    <s v="0.1485"/>
    <n v="1"/>
    <n v="6505304417"/>
    <n v="6505304417"/>
    <s v="NULL"/>
    <s v="NULL"/>
    <s v="6505304417"/>
    <d v="1965-05-30T00:00:00"/>
    <s v="NULL"/>
    <n v="0"/>
    <x v="0"/>
    <s v=""/>
    <s v=""/>
    <s v=""/>
    <n v="0"/>
    <n v="0"/>
    <x v="0"/>
  </r>
  <r>
    <s v="7832645"/>
    <d v="2023-12-31T00:00:00"/>
    <n v="379427.03"/>
    <d v="2022-11-10T00:00:00"/>
    <x v="0"/>
    <s v="0 delayed payments"/>
    <s v="0.2095"/>
    <n v="2"/>
    <n v="6803210027"/>
    <n v="6803210027"/>
    <s v="NULL"/>
    <s v="NULL"/>
    <s v="6803210027"/>
    <d v="1968-03-21T00:00:00"/>
    <s v="6803210027"/>
    <n v="0"/>
    <x v="0"/>
    <s v=""/>
    <s v=""/>
    <s v=""/>
    <n v="0"/>
    <n v="0"/>
    <x v="0"/>
  </r>
  <r>
    <s v="7832728"/>
    <d v="2023-12-31T00:00:00"/>
    <n v="275501.71000000002"/>
    <d v="2022-11-10T00:00:00"/>
    <x v="0"/>
    <s v="1 delayed payment"/>
    <s v="0.2795"/>
    <n v="1"/>
    <n v="8307211774"/>
    <n v="8307211774"/>
    <s v="NULL"/>
    <s v="NULL"/>
    <s v="8307211774"/>
    <d v="1983-07-21T00:00:00"/>
    <s v="NULL"/>
    <n v="0"/>
    <x v="0"/>
    <s v=""/>
    <s v=""/>
    <s v=""/>
    <n v="0"/>
    <n v="0"/>
    <x v="0"/>
  </r>
  <r>
    <s v="7832793"/>
    <d v="2023-12-31T00:00:00"/>
    <n v="238406.91"/>
    <d v="2022-11-08T00:00:00"/>
    <x v="0"/>
    <s v="0 delayed payments"/>
    <s v="0.2795"/>
    <n v="1"/>
    <n v="8004177195"/>
    <n v="8004177195"/>
    <s v="NULL"/>
    <s v="NULL"/>
    <s v="8004177195"/>
    <d v="1980-04-17T00:00:00"/>
    <s v="NULL"/>
    <n v="0"/>
    <x v="0"/>
    <s v=""/>
    <s v=""/>
    <s v=""/>
    <n v="0"/>
    <n v="0"/>
    <x v="0"/>
  </r>
  <r>
    <s v="7832967"/>
    <d v="2023-12-31T00:00:00"/>
    <n v="112007.6"/>
    <d v="2022-11-09T00:00:00"/>
    <x v="0"/>
    <s v="0 delayed payments"/>
    <s v="0.2595"/>
    <n v="1"/>
    <n v="6510016642"/>
    <n v="6510016642"/>
    <s v="NULL"/>
    <s v="NULL"/>
    <s v="6510016642"/>
    <d v="1965-10-01T00:00:00"/>
    <s v="NULL"/>
    <n v="0"/>
    <x v="0"/>
    <s v=""/>
    <s v=""/>
    <s v=""/>
    <n v="0"/>
    <n v="0"/>
    <x v="0"/>
  </r>
  <r>
    <s v="7832991"/>
    <d v="2023-12-31T00:00:00"/>
    <n v="83454.09"/>
    <d v="2022-11-10T00:00:00"/>
    <x v="0"/>
    <s v="0 delayed payments"/>
    <s v="0.2655"/>
    <n v="2"/>
    <n v="6903282736"/>
    <n v="6903282736"/>
    <s v="NULL"/>
    <s v="NULL"/>
    <s v="6903282736"/>
    <d v="1969-03-28T00:00:00"/>
    <s v="6903282736"/>
    <n v="0"/>
    <x v="0"/>
    <s v=""/>
    <s v=""/>
    <s v=""/>
    <n v="0"/>
    <n v="0"/>
    <x v="0"/>
  </r>
  <r>
    <s v="7833122"/>
    <d v="2023-12-31T00:00:00"/>
    <n v="151587.48000000001"/>
    <d v="2022-11-08T00:00:00"/>
    <x v="0"/>
    <s v="0 delayed payments"/>
    <s v="0.2795"/>
    <n v="1"/>
    <n v="11102696"/>
    <n v="11102696"/>
    <s v="NULL"/>
    <s v="NULL"/>
    <s v="11102696"/>
    <d v="2000-11-10T00:00:00"/>
    <s v="NULL"/>
    <n v="0"/>
    <x v="0"/>
    <s v=""/>
    <s v=""/>
    <s v=""/>
    <n v="0"/>
    <n v="0"/>
    <x v="0"/>
  </r>
  <r>
    <s v="7833155"/>
    <d v="2023-12-31T00:00:00"/>
    <n v="158995.79999999999"/>
    <d v="2022-11-14T00:00:00"/>
    <x v="0"/>
    <s v="0 delayed payments"/>
    <s v="0.1545"/>
    <n v="1"/>
    <n v="9808291232"/>
    <n v="9808291232"/>
    <s v="NULL"/>
    <s v="NULL"/>
    <s v="9808291232"/>
    <d v="1998-08-29T00:00:00"/>
    <s v="NULL"/>
    <n v="0"/>
    <x v="0"/>
    <s v=""/>
    <s v=""/>
    <s v=""/>
    <n v="0"/>
    <n v="0"/>
    <x v="0"/>
  </r>
  <r>
    <s v="7833163"/>
    <d v="2023-12-31T00:00:00"/>
    <n v="480593.29"/>
    <d v="2022-11-10T00:00:00"/>
    <x v="0"/>
    <s v="0 delayed payments"/>
    <s v="0.1695"/>
    <n v="2"/>
    <n v="7402172022"/>
    <n v="7402172022"/>
    <s v="NULL"/>
    <s v="NULL"/>
    <s v="7402172022"/>
    <d v="1974-02-17T00:00:00"/>
    <s v="7402172022"/>
    <n v="0"/>
    <x v="0"/>
    <s v=""/>
    <s v=""/>
    <s v=""/>
    <n v="0"/>
    <n v="0"/>
    <x v="0"/>
  </r>
  <r>
    <s v="7833221"/>
    <d v="2023-12-31T00:00:00"/>
    <n v="57271.23"/>
    <d v="2022-11-15T00:00:00"/>
    <x v="0"/>
    <s v="0 delayed payments"/>
    <s v="0.2295"/>
    <n v="2"/>
    <n v="9711013574"/>
    <n v="9711013574"/>
    <s v="NULL"/>
    <s v="NULL"/>
    <s v="9711013574"/>
    <d v="1997-11-01T00:00:00"/>
    <s v="9711013574"/>
    <n v="0"/>
    <x v="0"/>
    <s v=""/>
    <s v=""/>
    <s v=""/>
    <n v="0"/>
    <n v="0"/>
    <x v="0"/>
  </r>
  <r>
    <s v="7833254"/>
    <d v="2023-12-31T00:00:00"/>
    <n v="353469.52"/>
    <d v="2022-11-11T00:00:00"/>
    <x v="0"/>
    <s v="0 delayed payments"/>
    <s v="0.2595"/>
    <n v="2"/>
    <n v="8708240174"/>
    <n v="8708240174"/>
    <s v="NULL"/>
    <s v="NULL"/>
    <s v="8708240174"/>
    <d v="1987-08-24T00:00:00"/>
    <s v="8708240174"/>
    <n v="0"/>
    <x v="0"/>
    <s v=""/>
    <s v=""/>
    <s v=""/>
    <n v="0"/>
    <n v="0"/>
    <x v="0"/>
  </r>
  <r>
    <s v="7833304"/>
    <d v="2023-12-31T00:00:00"/>
    <n v="58947.91"/>
    <d v="2022-11-09T00:00:00"/>
    <x v="0"/>
    <s v="0 delayed payments"/>
    <s v="0.2695"/>
    <n v="2"/>
    <n v="9605049577"/>
    <n v="9605049577"/>
    <s v="NULL"/>
    <s v="NULL"/>
    <s v="9605049577"/>
    <d v="1996-05-04T00:00:00"/>
    <s v="9605049577"/>
    <n v="0"/>
    <x v="0"/>
    <s v=""/>
    <s v=""/>
    <s v=""/>
    <n v="0"/>
    <n v="0"/>
    <x v="0"/>
  </r>
  <r>
    <s v="7833320"/>
    <d v="2023-12-31T00:00:00"/>
    <n v="464644.4"/>
    <d v="2022-11-08T00:00:00"/>
    <x v="0"/>
    <s v="0 delayed payments"/>
    <s v="0.1295"/>
    <n v="2"/>
    <n v="8109274608"/>
    <n v="8109274608"/>
    <s v="NULL"/>
    <s v="NULL"/>
    <s v="8109274608"/>
    <d v="1981-09-27T00:00:00"/>
    <s v="8109274608"/>
    <n v="0"/>
    <x v="0"/>
    <s v=""/>
    <s v=""/>
    <s v=""/>
    <n v="0"/>
    <n v="0"/>
    <x v="0"/>
  </r>
  <r>
    <s v="7833346"/>
    <d v="2023-12-31T00:00:00"/>
    <n v="224386.37"/>
    <d v="2022-11-10T00:00:00"/>
    <x v="0"/>
    <s v="0 delayed payments"/>
    <s v="0.1485"/>
    <n v="1"/>
    <n v="9510091730"/>
    <n v="9510091730"/>
    <s v="NULL"/>
    <s v="NULL"/>
    <s v="9510091730"/>
    <d v="1995-10-09T00:00:00"/>
    <s v="NULL"/>
    <n v="0"/>
    <x v="0"/>
    <s v=""/>
    <s v=""/>
    <s v=""/>
    <n v="0"/>
    <n v="0"/>
    <x v="0"/>
  </r>
  <r>
    <s v="7833379"/>
    <d v="2023-12-31T00:00:00"/>
    <n v="282071.84000000003"/>
    <d v="2022-11-09T00:00:00"/>
    <x v="0"/>
    <s v="0 delayed payments"/>
    <s v="0.2795"/>
    <n v="1"/>
    <n v="8293169"/>
    <n v="8293169"/>
    <s v="NULL"/>
    <s v="NULL"/>
    <s v="8293169"/>
    <d v="2000-08-29T00:00:00"/>
    <s v="NULL"/>
    <n v="0"/>
    <x v="0"/>
    <s v=""/>
    <s v=""/>
    <s v=""/>
    <n v="0"/>
    <n v="0"/>
    <x v="0"/>
  </r>
  <r>
    <s v="7833528"/>
    <d v="2023-12-31T00:00:00"/>
    <n v="53145.63"/>
    <d v="2022-11-15T00:00:00"/>
    <x v="0"/>
    <s v="0 delayed payments"/>
    <s v="0.1595"/>
    <n v="1"/>
    <n v="9912291243"/>
    <n v="9912291243"/>
    <s v="NULL"/>
    <s v="NULL"/>
    <s v="9912291243"/>
    <d v="1999-12-29T00:00:00"/>
    <s v="NULL"/>
    <n v="0"/>
    <x v="0"/>
    <s v=""/>
    <s v=""/>
    <s v=""/>
    <n v="0"/>
    <n v="0"/>
    <x v="0"/>
  </r>
  <r>
    <s v="7833593"/>
    <d v="2023-12-31T00:00:00"/>
    <n v="41355.96"/>
    <d v="2022-11-21T00:00:00"/>
    <x v="0"/>
    <s v="0 delayed payments"/>
    <s v="0.2695"/>
    <n v="1"/>
    <n v="7112196204"/>
    <n v="7112196204"/>
    <s v="NULL"/>
    <s v="NULL"/>
    <s v="7112196204"/>
    <d v="1971-12-19T00:00:00"/>
    <s v="NULL"/>
    <n v="0"/>
    <x v="0"/>
    <s v=""/>
    <s v=""/>
    <s v=""/>
    <n v="0"/>
    <n v="0"/>
    <x v="0"/>
  </r>
  <r>
    <s v="7833601"/>
    <d v="2023-12-31T00:00:00"/>
    <n v="149127.73000000001"/>
    <d v="2022-11-14T00:00:00"/>
    <x v="0"/>
    <s v="0 delayed payments"/>
    <s v="0.1570"/>
    <n v="1"/>
    <n v="8802016173"/>
    <n v="8802016173"/>
    <s v="NULL"/>
    <s v="NULL"/>
    <s v="8802016173"/>
    <d v="1988-02-01T00:00:00"/>
    <s v="NULL"/>
    <n v="0"/>
    <x v="0"/>
    <s v=""/>
    <s v=""/>
    <s v=""/>
    <n v="0"/>
    <n v="0"/>
    <x v="0"/>
  </r>
  <r>
    <s v="7833692"/>
    <d v="2023-12-31T00:00:00"/>
    <n v="293620.51"/>
    <d v="2022-11-10T00:00:00"/>
    <x v="0"/>
    <s v="1 delayed payment"/>
    <s v="0.1610"/>
    <n v="1"/>
    <n v="8003300319"/>
    <n v="8003300319"/>
    <s v="NULL"/>
    <s v="NULL"/>
    <s v="8003300319"/>
    <d v="1980-03-30T00:00:00"/>
    <s v="NULL"/>
    <n v="0"/>
    <x v="0"/>
    <s v=""/>
    <s v=""/>
    <s v=""/>
    <n v="0"/>
    <n v="0"/>
    <x v="0"/>
  </r>
  <r>
    <s v="7833734"/>
    <d v="2023-12-31T00:00:00"/>
    <n v="231965.95"/>
    <d v="2022-11-10T00:00:00"/>
    <x v="0"/>
    <s v="0 delayed payments"/>
    <s v="0.2495"/>
    <n v="1"/>
    <n v="9602158538"/>
    <n v="9602158538"/>
    <s v="NULL"/>
    <s v="NULL"/>
    <s v="9602158538"/>
    <d v="1996-02-15T00:00:00"/>
    <s v="NULL"/>
    <n v="0"/>
    <x v="0"/>
    <s v=""/>
    <s v=""/>
    <s v=""/>
    <n v="0"/>
    <n v="0"/>
    <x v="0"/>
  </r>
  <r>
    <s v="7833767"/>
    <d v="2023-12-31T00:00:00"/>
    <n v="295978.51"/>
    <d v="2022-11-10T00:00:00"/>
    <x v="0"/>
    <s v="0 delayed payments"/>
    <s v="0.2695"/>
    <n v="1"/>
    <n v="7905303728"/>
    <n v="7905303728"/>
    <s v="NULL"/>
    <s v="NULL"/>
    <s v="7905303728"/>
    <d v="1979-05-30T00:00:00"/>
    <s v="NULL"/>
    <n v="0"/>
    <x v="0"/>
    <s v=""/>
    <s v=""/>
    <s v=""/>
    <n v="0"/>
    <n v="0"/>
    <x v="0"/>
  </r>
  <r>
    <s v="7833940"/>
    <d v="2023-12-31T00:00:00"/>
    <n v="491059.34"/>
    <d v="2022-11-18T00:00:00"/>
    <x v="0"/>
    <s v="0 delayed payments"/>
    <s v="0.2145"/>
    <n v="2"/>
    <n v="8505086234"/>
    <n v="8505086234"/>
    <s v="NULL"/>
    <s v="NULL"/>
    <s v="8505086234"/>
    <d v="1985-05-08T00:00:00"/>
    <s v="8505086234"/>
    <n v="0"/>
    <x v="0"/>
    <s v=""/>
    <s v=""/>
    <s v=""/>
    <n v="0"/>
    <n v="0"/>
    <x v="0"/>
  </r>
  <r>
    <s v="7833965"/>
    <d v="2023-12-31T00:00:00"/>
    <n v="359481.03"/>
    <d v="2022-11-14T00:00:00"/>
    <x v="0"/>
    <s v="0 delayed payments"/>
    <s v="0.1795"/>
    <n v="2"/>
    <n v="8602141734"/>
    <n v="8602141734"/>
    <s v="NULL"/>
    <s v="NULL"/>
    <s v="8602141734"/>
    <d v="1986-02-14T00:00:00"/>
    <s v="8602141734"/>
    <n v="0"/>
    <x v="0"/>
    <s v=""/>
    <s v=""/>
    <s v=""/>
    <n v="0"/>
    <n v="0"/>
    <x v="0"/>
  </r>
  <r>
    <s v="7833999"/>
    <d v="2023-12-31T00:00:00"/>
    <n v="212504.01"/>
    <d v="2022-11-14T00:00:00"/>
    <x v="0"/>
    <s v="0 delayed payments"/>
    <s v="0.2845"/>
    <n v="1"/>
    <n v="9711295668"/>
    <n v="9711295668"/>
    <s v="NULL"/>
    <s v="NULL"/>
    <s v="9711295668"/>
    <d v="1997-11-29T00:00:00"/>
    <s v="NULL"/>
    <n v="0"/>
    <x v="0"/>
    <s v=""/>
    <s v=""/>
    <s v=""/>
    <n v="0"/>
    <n v="0"/>
    <x v="0"/>
  </r>
  <r>
    <s v="7834088"/>
    <d v="2023-12-31T00:00:00"/>
    <n v="106381.62"/>
    <d v="2022-11-10T00:00:00"/>
    <x v="0"/>
    <s v="0 delayed payments"/>
    <s v="0.2795"/>
    <n v="1"/>
    <n v="6906037558"/>
    <n v="6906037558"/>
    <s v="NULL"/>
    <s v="NULL"/>
    <s v="6906037558"/>
    <d v="1969-06-03T00:00:00"/>
    <s v="NULL"/>
    <n v="0"/>
    <x v="0"/>
    <s v=""/>
    <s v=""/>
    <s v=""/>
    <n v="0"/>
    <n v="0"/>
    <x v="0"/>
  </r>
  <r>
    <s v="7834179"/>
    <d v="2023-12-31T00:00:00"/>
    <n v="67218.23"/>
    <d v="2022-11-10T00:00:00"/>
    <x v="0"/>
    <s v="0 delayed payments"/>
    <s v="0.1485"/>
    <n v="1"/>
    <n v="7805271884"/>
    <n v="7805271884"/>
    <s v="NULL"/>
    <s v="NULL"/>
    <s v="7805271884"/>
    <d v="1978-05-27T00:00:00"/>
    <s v="NULL"/>
    <n v="0"/>
    <x v="0"/>
    <s v=""/>
    <s v=""/>
    <s v=""/>
    <n v="0"/>
    <n v="0"/>
    <x v="0"/>
  </r>
  <r>
    <s v="7834245"/>
    <d v="2023-12-31T00:00:00"/>
    <n v="131762.97"/>
    <d v="2022-11-10T00:00:00"/>
    <x v="0"/>
    <s v="0 delayed payments"/>
    <s v="0.2495"/>
    <n v="1"/>
    <n v="9611032997"/>
    <n v="9611032997"/>
    <s v="NULL"/>
    <s v="NULL"/>
    <s v="9611032997"/>
    <d v="1996-11-03T00:00:00"/>
    <s v="NULL"/>
    <n v="0"/>
    <x v="0"/>
    <s v=""/>
    <s v=""/>
    <s v=""/>
    <n v="0"/>
    <n v="0"/>
    <x v="0"/>
  </r>
  <r>
    <s v="7834294"/>
    <d v="2023-12-31T00:00:00"/>
    <n v="242481.77"/>
    <d v="2022-11-10T00:00:00"/>
    <x v="0"/>
    <s v="0 delayed payments"/>
    <s v="0.1995"/>
    <n v="1"/>
    <n v="9211014874"/>
    <n v="9211014874"/>
    <s v="NULL"/>
    <s v="NULL"/>
    <s v="9211014874"/>
    <d v="1992-11-01T00:00:00"/>
    <s v="NULL"/>
    <n v="0"/>
    <x v="0"/>
    <s v=""/>
    <s v=""/>
    <s v=""/>
    <n v="0"/>
    <n v="0"/>
    <x v="0"/>
  </r>
  <r>
    <s v="7834328"/>
    <d v="2023-12-31T00:00:00"/>
    <n v="491792.4"/>
    <d v="2022-11-11T00:00:00"/>
    <x v="0"/>
    <s v="0 delayed payments"/>
    <s v="0.2295"/>
    <n v="2"/>
    <n v="8911277518"/>
    <n v="8911277518"/>
    <s v="NULL"/>
    <s v="NULL"/>
    <s v="8911277518"/>
    <d v="1989-11-27T00:00:00"/>
    <s v="8911277518"/>
    <n v="0"/>
    <x v="0"/>
    <s v=""/>
    <s v=""/>
    <s v=""/>
    <n v="0"/>
    <n v="0"/>
    <x v="0"/>
  </r>
  <r>
    <s v="7834336"/>
    <d v="2023-12-31T00:00:00"/>
    <n v="208786.35"/>
    <d v="2022-11-10T00:00:00"/>
    <x v="0"/>
    <s v="1 delayed payment"/>
    <s v="0.1610"/>
    <n v="1"/>
    <n v="9102083111"/>
    <n v="9102083111"/>
    <s v="NULL"/>
    <s v="NULL"/>
    <s v="9102083111"/>
    <d v="1991-02-08T00:00:00"/>
    <s v="NULL"/>
    <n v="0"/>
    <x v="0"/>
    <s v=""/>
    <s v=""/>
    <s v=""/>
    <n v="0"/>
    <n v="0"/>
    <x v="0"/>
  </r>
  <r>
    <s v="7834500"/>
    <d v="2023-12-31T00:00:00"/>
    <n v="125316.9"/>
    <d v="2022-11-11T00:00:00"/>
    <x v="0"/>
    <s v="0 delayed payments"/>
    <s v="0.1520"/>
    <n v="1"/>
    <n v="9210204260"/>
    <n v="9210204260"/>
    <s v="NULL"/>
    <s v="NULL"/>
    <s v="9210204260"/>
    <d v="1992-10-20T00:00:00"/>
    <s v="NULL"/>
    <n v="0"/>
    <x v="0"/>
    <s v=""/>
    <s v=""/>
    <s v=""/>
    <n v="0"/>
    <n v="0"/>
    <x v="0"/>
  </r>
  <r>
    <s v="7834526"/>
    <d v="2023-12-31T00:00:00"/>
    <n v="271127.67999999999"/>
    <d v="2022-11-11T00:00:00"/>
    <x v="0"/>
    <s v="0 delayed payments"/>
    <s v="0.1865"/>
    <n v="1"/>
    <n v="9706296457"/>
    <n v="9706296457"/>
    <s v="NULL"/>
    <s v="NULL"/>
    <s v="9706296457"/>
    <d v="1997-06-29T00:00:00"/>
    <s v="NULL"/>
    <n v="0"/>
    <x v="0"/>
    <s v=""/>
    <s v=""/>
    <s v=""/>
    <n v="0"/>
    <n v="0"/>
    <x v="0"/>
  </r>
  <r>
    <s v="7834534"/>
    <d v="2023-12-31T00:00:00"/>
    <n v="50444.38"/>
    <d v="2022-11-11T00:00:00"/>
    <x v="0"/>
    <s v="0 delayed payments"/>
    <s v="0.1710"/>
    <n v="1"/>
    <n v="9709168562"/>
    <n v="9709168562"/>
    <s v="NULL"/>
    <s v="NULL"/>
    <s v="9709168562"/>
    <d v="1997-09-16T00:00:00"/>
    <s v="NULL"/>
    <n v="0"/>
    <x v="0"/>
    <s v=""/>
    <s v=""/>
    <s v=""/>
    <n v="0"/>
    <n v="0"/>
    <x v="0"/>
  </r>
  <r>
    <s v="7834625"/>
    <d v="2023-12-31T00:00:00"/>
    <n v="60813.25"/>
    <d v="2022-11-11T00:00:00"/>
    <x v="0"/>
    <s v="0 delayed payments"/>
    <s v="0.2595"/>
    <n v="2"/>
    <n v="4159646"/>
    <n v="4159646"/>
    <s v="NULL"/>
    <s v="NULL"/>
    <s v="4159646"/>
    <d v="2000-04-15T00:00:00"/>
    <s v="4159646"/>
    <n v="0"/>
    <x v="0"/>
    <s v=""/>
    <s v=""/>
    <s v=""/>
    <n v="0"/>
    <n v="0"/>
    <x v="0"/>
  </r>
  <r>
    <s v="7834633"/>
    <d v="2023-12-31T00:00:00"/>
    <n v="111173.81"/>
    <d v="2022-11-14T00:00:00"/>
    <x v="0"/>
    <s v="0 delayed payments"/>
    <s v="0.2545"/>
    <n v="2"/>
    <n v="7506206247"/>
    <n v="7506206247"/>
    <s v="NULL"/>
    <s v="NULL"/>
    <s v="7506206247"/>
    <d v="1975-06-20T00:00:00"/>
    <s v="7506206247"/>
    <n v="0"/>
    <x v="0"/>
    <s v=""/>
    <s v=""/>
    <s v=""/>
    <n v="0"/>
    <n v="0"/>
    <x v="0"/>
  </r>
  <r>
    <s v="7834674"/>
    <d v="2023-12-31T00:00:00"/>
    <n v="309372.7"/>
    <d v="2022-11-15T00:00:00"/>
    <x v="0"/>
    <s v="2 delayed payments"/>
    <s v="0.2095"/>
    <n v="2"/>
    <n v="8303183522"/>
    <n v="8303183522"/>
    <s v="NULL"/>
    <s v="NULL"/>
    <s v="8303183522"/>
    <d v="1983-03-18T00:00:00"/>
    <s v="8303183522"/>
    <n v="0"/>
    <x v="0"/>
    <s v=""/>
    <s v=""/>
    <s v=""/>
    <n v="0"/>
    <n v="0"/>
    <x v="0"/>
  </r>
  <r>
    <s v="7834864"/>
    <d v="2023-12-31T00:00:00"/>
    <n v="493140.66"/>
    <d v="2022-11-11T00:00:00"/>
    <x v="1"/>
    <s v="Frozen"/>
    <s v="0.1920"/>
    <n v="2"/>
    <n v="8902255382"/>
    <n v="8902255382"/>
    <s v="NULL"/>
    <s v="NULL"/>
    <s v="8902255382"/>
    <d v="1989-02-25T00:00:00"/>
    <s v="8902255382"/>
    <n v="0"/>
    <x v="0"/>
    <s v=""/>
    <s v=""/>
    <s v=""/>
    <n v="0"/>
    <n v="0"/>
    <x v="0"/>
  </r>
  <r>
    <s v="7834898"/>
    <d v="2023-12-31T00:00:00"/>
    <n v="338060.75"/>
    <d v="2022-12-19T00:00:00"/>
    <x v="0"/>
    <s v="1 delayed payment"/>
    <s v="0.1750"/>
    <n v="2"/>
    <n v="9704192245"/>
    <n v="9704192245"/>
    <s v="NULL"/>
    <s v="NULL"/>
    <s v="9704192245"/>
    <d v="1997-04-19T00:00:00"/>
    <s v="9704192245"/>
    <n v="0"/>
    <x v="0"/>
    <s v=""/>
    <s v=""/>
    <s v=""/>
    <n v="0"/>
    <n v="0"/>
    <x v="0"/>
  </r>
  <r>
    <s v="7834948"/>
    <d v="2023-12-31T00:00:00"/>
    <n v="475086.46"/>
    <d v="2022-11-16T00:00:00"/>
    <x v="0"/>
    <s v="0 delayed payments"/>
    <s v="0.1525"/>
    <n v="2"/>
    <n v="9509218963"/>
    <n v="9509218963"/>
    <s v="NULL"/>
    <s v="NULL"/>
    <s v="9509218963"/>
    <d v="1995-09-21T00:00:00"/>
    <s v="9509218963"/>
    <n v="0"/>
    <x v="0"/>
    <s v=""/>
    <s v=""/>
    <s v=""/>
    <n v="0"/>
    <n v="0"/>
    <x v="0"/>
  </r>
  <r>
    <s v="7834971"/>
    <d v="2023-12-31T00:00:00"/>
    <n v="258840.2"/>
    <d v="2022-11-16T00:00:00"/>
    <x v="0"/>
    <s v="0 delayed payments"/>
    <s v="0.2795"/>
    <n v="1"/>
    <n v="9312010953"/>
    <n v="9312010953"/>
    <s v="NULL"/>
    <s v="NULL"/>
    <s v="9312010953"/>
    <d v="1993-12-01T00:00:00"/>
    <s v="NULL"/>
    <n v="0"/>
    <x v="0"/>
    <s v=""/>
    <s v=""/>
    <s v=""/>
    <n v="0"/>
    <n v="0"/>
    <x v="0"/>
  </r>
  <r>
    <s v="7835085"/>
    <d v="2023-12-31T00:00:00"/>
    <n v="148998.51"/>
    <d v="2022-12-09T00:00:00"/>
    <x v="0"/>
    <s v="0 delayed payments"/>
    <s v="0.2820"/>
    <n v="1"/>
    <n v="9201145373"/>
    <n v="9201145373"/>
    <s v="NULL"/>
    <s v="NULL"/>
    <s v="9201145373"/>
    <d v="1992-01-14T00:00:00"/>
    <s v="NULL"/>
    <n v="0"/>
    <x v="0"/>
    <s v=""/>
    <s v=""/>
    <s v=""/>
    <n v="0"/>
    <n v="0"/>
    <x v="0"/>
  </r>
  <r>
    <s v="7835143"/>
    <d v="2023-12-31T00:00:00"/>
    <n v="250133.56"/>
    <d v="2022-11-25T00:00:00"/>
    <x v="0"/>
    <s v="0 delayed payments"/>
    <s v="0.2295"/>
    <n v="2"/>
    <n v="9903317544"/>
    <n v="9903317544"/>
    <s v="NULL"/>
    <s v="NULL"/>
    <s v="9903317544"/>
    <d v="1999-03-31T00:00:00"/>
    <s v="9903317544"/>
    <n v="0"/>
    <x v="0"/>
    <s v=""/>
    <s v=""/>
    <s v=""/>
    <n v="0"/>
    <n v="0"/>
    <x v="0"/>
  </r>
  <r>
    <s v="7835291"/>
    <d v="2023-12-31T00:00:00"/>
    <n v="277961.53999999998"/>
    <d v="2022-11-14T00:00:00"/>
    <x v="0"/>
    <s v="0 delayed payments"/>
    <s v="0.2695"/>
    <n v="1"/>
    <n v="6202126261"/>
    <n v="6202126261"/>
    <s v="NULL"/>
    <s v="NULL"/>
    <s v="6202126261"/>
    <d v="1962-02-12T00:00:00"/>
    <s v="NULL"/>
    <n v="0"/>
    <x v="0"/>
    <s v=""/>
    <s v=""/>
    <s v=""/>
    <n v="0"/>
    <n v="0"/>
    <x v="0"/>
  </r>
  <r>
    <s v="7835382"/>
    <d v="2023-12-31T00:00:00"/>
    <n v="241629.6"/>
    <d v="2022-11-15T00:00:00"/>
    <x v="0"/>
    <s v="0 delayed payments"/>
    <s v="0.1495"/>
    <n v="1"/>
    <n v="9412173438"/>
    <n v="9412173438"/>
    <s v="NULL"/>
    <s v="NULL"/>
    <s v="9412173438"/>
    <d v="1994-12-17T00:00:00"/>
    <s v="NULL"/>
    <n v="0"/>
    <x v="0"/>
    <s v=""/>
    <s v=""/>
    <s v=""/>
    <n v="0"/>
    <n v="0"/>
    <x v="0"/>
  </r>
  <r>
    <s v="7835655"/>
    <d v="2023-12-31T00:00:00"/>
    <n v="94623.679999999993"/>
    <d v="2022-11-18T00:00:00"/>
    <x v="0"/>
    <s v="0 delayed payments"/>
    <s v="0.2795"/>
    <n v="1"/>
    <n v="7806124629"/>
    <n v="7806124629"/>
    <s v="NULL"/>
    <s v="NULL"/>
    <s v="7806124629"/>
    <d v="1978-06-12T00:00:00"/>
    <s v="NULL"/>
    <n v="0"/>
    <x v="0"/>
    <s v=""/>
    <s v=""/>
    <s v=""/>
    <n v="0"/>
    <n v="0"/>
    <x v="0"/>
  </r>
  <r>
    <s v="7835754"/>
    <d v="2023-12-31T00:00:00"/>
    <n v="138063.42000000001"/>
    <d v="2022-11-15T00:00:00"/>
    <x v="0"/>
    <s v="0 delayed payments"/>
    <s v="0.2340"/>
    <n v="1"/>
    <n v="8605056798"/>
    <n v="8605056798"/>
    <s v="NULL"/>
    <s v="NULL"/>
    <s v="8605056798"/>
    <d v="1986-05-05T00:00:00"/>
    <s v="NULL"/>
    <n v="0"/>
    <x v="0"/>
    <s v=""/>
    <s v=""/>
    <s v=""/>
    <n v="0"/>
    <n v="0"/>
    <x v="0"/>
  </r>
  <r>
    <s v="7835952"/>
    <d v="2023-12-31T00:00:00"/>
    <n v="46569.37"/>
    <d v="2022-11-14T00:00:00"/>
    <x v="0"/>
    <s v="0 delayed payments"/>
    <s v="0.1960"/>
    <n v="1"/>
    <n v="6206060318"/>
    <n v="6206060318"/>
    <s v="NULL"/>
    <s v="NULL"/>
    <s v="6206060318"/>
    <d v="1962-06-06T00:00:00"/>
    <s v="NULL"/>
    <n v="0"/>
    <x v="0"/>
    <s v=""/>
    <s v=""/>
    <s v=""/>
    <n v="0"/>
    <n v="0"/>
    <x v="0"/>
  </r>
  <r>
    <s v="7836034"/>
    <d v="2023-12-31T00:00:00"/>
    <n v="208818.53"/>
    <d v="2022-11-15T00:00:00"/>
    <x v="0"/>
    <s v="0 delayed payments"/>
    <s v="0.1520"/>
    <n v="1"/>
    <n v="9810236654"/>
    <n v="9810236654"/>
    <s v="NULL"/>
    <s v="NULL"/>
    <s v="9810236654"/>
    <d v="1998-10-23T00:00:00"/>
    <s v="NULL"/>
    <n v="0"/>
    <x v="0"/>
    <s v=""/>
    <s v=""/>
    <s v=""/>
    <n v="0"/>
    <n v="0"/>
    <x v="0"/>
  </r>
  <r>
    <s v="7836059"/>
    <d v="2023-12-31T00:00:00"/>
    <n v="105612.4"/>
    <d v="2022-12-12T00:00:00"/>
    <x v="0"/>
    <s v="0 delayed payments"/>
    <s v="0.2195"/>
    <n v="2"/>
    <n v="8512316509"/>
    <n v="8512316509"/>
    <s v="NULL"/>
    <s v="NULL"/>
    <s v="8512316509"/>
    <d v="1985-12-31T00:00:00"/>
    <s v="8512316509"/>
    <n v="0"/>
    <x v="0"/>
    <s v=""/>
    <s v=""/>
    <s v=""/>
    <n v="0"/>
    <n v="0"/>
    <x v="0"/>
  </r>
  <r>
    <s v="7836117"/>
    <d v="2023-12-31T00:00:00"/>
    <n v="56168.73"/>
    <d v="2022-11-16T00:00:00"/>
    <x v="0"/>
    <s v="3 delayed payments"/>
    <s v="0.2795"/>
    <n v="1"/>
    <n v="7302011643"/>
    <n v="7302011643"/>
    <s v="NULL"/>
    <s v="NULL"/>
    <s v="7302011643"/>
    <d v="1973-02-01T00:00:00"/>
    <s v="NULL"/>
    <n v="0"/>
    <x v="0"/>
    <s v=""/>
    <s v=""/>
    <s v=""/>
    <n v="0"/>
    <n v="0"/>
    <x v="0"/>
  </r>
  <r>
    <s v="7836125"/>
    <d v="2023-12-31T00:00:00"/>
    <n v="283213.58"/>
    <d v="2022-11-14T00:00:00"/>
    <x v="0"/>
    <s v="3 delayed payments"/>
    <s v="0.2320"/>
    <n v="1"/>
    <n v="8707050442"/>
    <n v="8707050442"/>
    <s v="NULL"/>
    <s v="NULL"/>
    <s v="8707050442"/>
    <d v="1987-07-05T00:00:00"/>
    <s v="NULL"/>
    <n v="0"/>
    <x v="0"/>
    <s v=""/>
    <s v=""/>
    <s v=""/>
    <n v="0"/>
    <n v="0"/>
    <x v="0"/>
  </r>
  <r>
    <s v="7836174"/>
    <d v="2023-12-31T00:00:00"/>
    <n v="291517.67"/>
    <d v="2022-12-28T00:00:00"/>
    <x v="0"/>
    <s v="0 delayed payments"/>
    <s v="0.1545"/>
    <n v="1"/>
    <n v="9602032048"/>
    <n v="9602032048"/>
    <s v="NULL"/>
    <s v="NULL"/>
    <s v="9602032048"/>
    <d v="1996-02-03T00:00:00"/>
    <s v="NULL"/>
    <n v="0"/>
    <x v="0"/>
    <s v=""/>
    <s v=""/>
    <s v=""/>
    <n v="0"/>
    <n v="0"/>
    <x v="0"/>
  </r>
  <r>
    <s v="7836208"/>
    <d v="2023-12-31T00:00:00"/>
    <n v="492493.24"/>
    <d v="2022-11-21T00:00:00"/>
    <x v="0"/>
    <s v="0 delayed payments"/>
    <s v="0.1295"/>
    <n v="2"/>
    <n v="9607294684"/>
    <n v="9607294684"/>
    <s v="NULL"/>
    <s v="NULL"/>
    <s v="9607294684"/>
    <d v="1996-07-29T00:00:00"/>
    <s v="9607294684"/>
    <n v="0"/>
    <x v="0"/>
    <s v=""/>
    <s v=""/>
    <s v=""/>
    <n v="0"/>
    <n v="0"/>
    <x v="0"/>
  </r>
  <r>
    <s v="7836273"/>
    <d v="2023-12-31T00:00:00"/>
    <n v="215857.4"/>
    <d v="2022-11-17T00:00:00"/>
    <x v="0"/>
    <s v="0 delayed payments"/>
    <s v="0.1890"/>
    <n v="1"/>
    <n v="9106230734"/>
    <n v="9106230734"/>
    <s v="NULL"/>
    <s v="NULL"/>
    <s v="9106230734"/>
    <d v="1991-06-23T00:00:00"/>
    <s v="NULL"/>
    <n v="0"/>
    <x v="0"/>
    <s v=""/>
    <s v=""/>
    <s v=""/>
    <n v="0"/>
    <n v="0"/>
    <x v="0"/>
  </r>
  <r>
    <s v="7836307"/>
    <d v="2023-12-31T00:00:00"/>
    <n v="95885.28"/>
    <d v="2022-12-02T00:00:00"/>
    <x v="0"/>
    <s v="0 delayed payments"/>
    <s v="0.2225"/>
    <n v="1"/>
    <n v="7208067319"/>
    <n v="7208067319"/>
    <s v="NULL"/>
    <s v="NULL"/>
    <s v="7208067319"/>
    <d v="1972-08-06T00:00:00"/>
    <s v="NULL"/>
    <n v="0"/>
    <x v="0"/>
    <s v=""/>
    <s v=""/>
    <s v=""/>
    <n v="0"/>
    <n v="0"/>
    <x v="0"/>
  </r>
  <r>
    <s v="7836356"/>
    <d v="2023-12-31T00:00:00"/>
    <n v="281780.06"/>
    <d v="2022-11-21T00:00:00"/>
    <x v="0"/>
    <s v="0 delayed payments"/>
    <s v="0.2795"/>
    <n v="1"/>
    <n v="7407101257"/>
    <n v="7407101257"/>
    <s v="NULL"/>
    <s v="NULL"/>
    <s v="7407101257"/>
    <d v="1974-07-10T00:00:00"/>
    <s v="NULL"/>
    <n v="0"/>
    <x v="0"/>
    <s v=""/>
    <s v=""/>
    <s v=""/>
    <n v="0"/>
    <n v="0"/>
    <x v="0"/>
  </r>
  <r>
    <s v="7836380"/>
    <d v="2023-12-31T00:00:00"/>
    <n v="91634.12"/>
    <d v="2022-11-28T00:00:00"/>
    <x v="0"/>
    <s v="0 delayed payments"/>
    <s v="0.1610"/>
    <n v="2"/>
    <n v="9710023517"/>
    <n v="9710023517"/>
    <s v="NULL"/>
    <s v="NULL"/>
    <s v="9710023517"/>
    <d v="1997-10-02T00:00:00"/>
    <s v="9710023517"/>
    <n v="0"/>
    <x v="0"/>
    <s v=""/>
    <s v=""/>
    <s v=""/>
    <n v="0"/>
    <n v="0"/>
    <x v="0"/>
  </r>
  <r>
    <s v="7836505"/>
    <d v="2023-12-31T00:00:00"/>
    <n v="163782.01999999999"/>
    <d v="2022-11-16T00:00:00"/>
    <x v="0"/>
    <s v="0 delayed payments"/>
    <s v="0.2510"/>
    <n v="1"/>
    <n v="9809015630"/>
    <n v="9809015630"/>
    <s v="NULL"/>
    <s v="NULL"/>
    <s v="9809015630"/>
    <d v="1998-09-01T00:00:00"/>
    <s v="NULL"/>
    <n v="0"/>
    <x v="0"/>
    <s v=""/>
    <s v=""/>
    <s v=""/>
    <n v="0"/>
    <n v="0"/>
    <x v="0"/>
  </r>
  <r>
    <s v="7836638"/>
    <d v="2023-12-31T00:00:00"/>
    <n v="204797.82"/>
    <d v="2022-11-16T00:00:00"/>
    <x v="0"/>
    <s v="0 delayed payments"/>
    <s v="0.1495"/>
    <n v="1"/>
    <n v="9203234050"/>
    <n v="9203234050"/>
    <s v="NULL"/>
    <s v="NULL"/>
    <s v="9203234050"/>
    <d v="1992-03-23T00:00:00"/>
    <s v="NULL"/>
    <n v="0"/>
    <x v="0"/>
    <s v=""/>
    <s v=""/>
    <s v=""/>
    <n v="0"/>
    <n v="0"/>
    <x v="0"/>
  </r>
  <r>
    <s v="7836695"/>
    <d v="2023-12-31T00:00:00"/>
    <n v="290248.53000000003"/>
    <d v="2022-11-21T00:00:00"/>
    <x v="0"/>
    <s v="0 delayed payments"/>
    <s v="0.1495"/>
    <n v="1"/>
    <n v="9108214751"/>
    <n v="9108214751"/>
    <s v="NULL"/>
    <s v="NULL"/>
    <s v="9108214751"/>
    <d v="1991-08-21T00:00:00"/>
    <s v="NULL"/>
    <n v="0"/>
    <x v="0"/>
    <s v=""/>
    <s v=""/>
    <s v=""/>
    <n v="0"/>
    <n v="0"/>
    <x v="0"/>
  </r>
  <r>
    <s v="7836711"/>
    <d v="2023-12-31T00:00:00"/>
    <n v="144005.17000000001"/>
    <d v="2022-11-18T00:00:00"/>
    <x v="0"/>
    <s v="3 delayed payments"/>
    <s v="0.1535"/>
    <n v="1"/>
    <n v="6501161530"/>
    <n v="6501161530"/>
    <s v="NULL"/>
    <s v="NULL"/>
    <s v="6501161530"/>
    <d v="1965-01-16T00:00:00"/>
    <s v="NULL"/>
    <n v="0"/>
    <x v="0"/>
    <s v=""/>
    <s v=""/>
    <s v=""/>
    <n v="0"/>
    <n v="0"/>
    <x v="0"/>
  </r>
  <r>
    <s v="7836752"/>
    <d v="2023-12-31T00:00:00"/>
    <n v="291276.34000000003"/>
    <d v="2022-11-17T00:00:00"/>
    <x v="0"/>
    <s v="0 delayed payments"/>
    <s v="0.1995"/>
    <n v="1"/>
    <n v="6807268252"/>
    <n v="6807268252"/>
    <s v="NULL"/>
    <s v="NULL"/>
    <s v="6807268252"/>
    <d v="1968-07-26T00:00:00"/>
    <s v="NULL"/>
    <n v="0"/>
    <x v="0"/>
    <s v=""/>
    <s v=""/>
    <s v=""/>
    <n v="0"/>
    <n v="0"/>
    <x v="0"/>
  </r>
  <r>
    <s v="7836844"/>
    <d v="2023-12-31T00:00:00"/>
    <n v="176138.75"/>
    <d v="2022-11-17T00:00:00"/>
    <x v="0"/>
    <s v="0 delayed payments"/>
    <s v="0.2895"/>
    <n v="1"/>
    <n v="8108155584"/>
    <n v="8108155584"/>
    <s v="NULL"/>
    <s v="NULL"/>
    <s v="8108155584"/>
    <d v="1981-08-15T00:00:00"/>
    <s v="NULL"/>
    <n v="0"/>
    <x v="0"/>
    <s v=""/>
    <s v=""/>
    <s v=""/>
    <n v="0"/>
    <n v="0"/>
    <x v="0"/>
  </r>
  <r>
    <s v="7836943"/>
    <d v="2023-12-31T00:00:00"/>
    <n v="235637.21"/>
    <d v="2022-11-17T00:00:00"/>
    <x v="0"/>
    <s v="0 delayed payments"/>
    <s v="0.2295"/>
    <n v="2"/>
    <n v="9005183380"/>
    <n v="9005183380"/>
    <s v="NULL"/>
    <s v="NULL"/>
    <s v="9005183380"/>
    <d v="1990-05-18T00:00:00"/>
    <s v="9005183380"/>
    <n v="0"/>
    <x v="0"/>
    <s v=""/>
    <s v=""/>
    <s v=""/>
    <n v="0"/>
    <n v="0"/>
    <x v="0"/>
  </r>
  <r>
    <s v="7837008"/>
    <d v="2023-12-31T00:00:00"/>
    <n v="416883.67"/>
    <d v="2023-01-13T00:00:00"/>
    <x v="0"/>
    <s v="0 delayed payments"/>
    <s v="0.2000"/>
    <n v="2"/>
    <n v="7812121429"/>
    <n v="7812121429"/>
    <s v="NULL"/>
    <s v="NULL"/>
    <s v="7812121429"/>
    <d v="1978-12-12T00:00:00"/>
    <s v="7812121429"/>
    <n v="0"/>
    <x v="0"/>
    <s v=""/>
    <s v=""/>
    <s v=""/>
    <n v="0"/>
    <n v="0"/>
    <x v="0"/>
  </r>
  <r>
    <s v="7837230"/>
    <d v="2023-12-31T00:00:00"/>
    <n v="180964.37"/>
    <d v="2022-11-29T00:00:00"/>
    <x v="0"/>
    <s v="2 delayed payments"/>
    <s v="0.2420"/>
    <n v="1"/>
    <n v="8711273238"/>
    <n v="8711273238"/>
    <s v="NULL"/>
    <s v="NULL"/>
    <s v="8711273238"/>
    <d v="1987-11-27T00:00:00"/>
    <s v="NULL"/>
    <n v="0"/>
    <x v="0"/>
    <s v=""/>
    <s v=""/>
    <s v=""/>
    <n v="0"/>
    <n v="0"/>
    <x v="0"/>
  </r>
  <r>
    <s v="7837503"/>
    <d v="2023-12-31T00:00:00"/>
    <n v="489652.94"/>
    <d v="2022-11-22T00:00:00"/>
    <x v="0"/>
    <s v="0 delayed payments"/>
    <s v="0.2595"/>
    <n v="2"/>
    <n v="8903022815"/>
    <n v="8903022815"/>
    <s v="NULL"/>
    <s v="NULL"/>
    <s v="8903022815"/>
    <d v="1989-03-02T00:00:00"/>
    <s v="8903022815"/>
    <n v="0"/>
    <x v="0"/>
    <s v=""/>
    <s v=""/>
    <s v=""/>
    <n v="0"/>
    <n v="0"/>
    <x v="0"/>
  </r>
  <r>
    <s v="7837644"/>
    <d v="2023-12-31T00:00:00"/>
    <n v="470019.94"/>
    <d v="2022-11-17T00:00:00"/>
    <x v="0"/>
    <s v="0 delayed payments"/>
    <s v="0.1750"/>
    <n v="2"/>
    <n v="8812067976"/>
    <n v="8812067976"/>
    <s v="NULL"/>
    <s v="NULL"/>
    <s v="8812067976"/>
    <d v="1988-12-06T00:00:00"/>
    <s v="8812067976"/>
    <n v="0"/>
    <x v="0"/>
    <s v=""/>
    <s v=""/>
    <s v=""/>
    <n v="0"/>
    <n v="0"/>
    <x v="0"/>
  </r>
  <r>
    <s v="7837701"/>
    <d v="2023-12-31T00:00:00"/>
    <n v="96308.67"/>
    <d v="2022-11-17T00:00:00"/>
    <x v="0"/>
    <s v="0 delayed payments"/>
    <s v="0.2795"/>
    <n v="1"/>
    <n v="8206105515"/>
    <n v="8206105515"/>
    <s v="NULL"/>
    <s v="NULL"/>
    <s v="8206105515"/>
    <d v="1982-06-10T00:00:00"/>
    <s v="NULL"/>
    <n v="0"/>
    <x v="0"/>
    <s v=""/>
    <s v=""/>
    <s v=""/>
    <n v="0"/>
    <n v="0"/>
    <x v="0"/>
  </r>
  <r>
    <s v="7837719"/>
    <d v="2023-12-31T00:00:00"/>
    <n v="183746.05"/>
    <d v="2022-11-17T00:00:00"/>
    <x v="0"/>
    <s v="0 delayed payments"/>
    <s v="0.2695"/>
    <n v="2"/>
    <n v="9303152046"/>
    <n v="9303152046"/>
    <s v="NULL"/>
    <s v="NULL"/>
    <s v="9303152046"/>
    <d v="1993-03-15T00:00:00"/>
    <s v="9303152046"/>
    <n v="0"/>
    <x v="0"/>
    <s v=""/>
    <s v=""/>
    <s v=""/>
    <n v="0"/>
    <n v="0"/>
    <x v="0"/>
  </r>
  <r>
    <s v="7837735"/>
    <d v="2023-12-31T00:00:00"/>
    <n v="296580.92"/>
    <d v="2022-11-25T00:00:00"/>
    <x v="0"/>
    <s v="0 delayed payments"/>
    <s v="0.2795"/>
    <n v="1"/>
    <n v="8212290889"/>
    <n v="8212290889"/>
    <s v="NULL"/>
    <s v="NULL"/>
    <s v="8212290889"/>
    <d v="1982-12-29T00:00:00"/>
    <s v="NULL"/>
    <n v="0"/>
    <x v="0"/>
    <s v=""/>
    <s v=""/>
    <s v=""/>
    <n v="0"/>
    <n v="0"/>
    <x v="0"/>
  </r>
  <r>
    <s v="7838006"/>
    <d v="2023-12-31T00:00:00"/>
    <n v="189978.84"/>
    <d v="2022-11-17T00:00:00"/>
    <x v="0"/>
    <s v="0 delayed payments"/>
    <s v="0.2195"/>
    <n v="2"/>
    <n v="9504061632"/>
    <n v="9504061632"/>
    <s v="NULL"/>
    <s v="NULL"/>
    <s v="9504061632"/>
    <d v="1995-04-06T00:00:00"/>
    <s v="9504061632"/>
    <n v="0"/>
    <x v="0"/>
    <s v=""/>
    <s v=""/>
    <s v=""/>
    <n v="0"/>
    <n v="0"/>
    <x v="0"/>
  </r>
  <r>
    <s v="7838246"/>
    <d v="2023-12-31T00:00:00"/>
    <n v="188898.96"/>
    <d v="2022-11-21T00:00:00"/>
    <x v="0"/>
    <s v="0 delayed payments"/>
    <s v="0.2095"/>
    <n v="2"/>
    <n v="8910114241"/>
    <n v="8910114241"/>
    <s v="NULL"/>
    <s v="NULL"/>
    <s v="8910114241"/>
    <d v="1989-10-11T00:00:00"/>
    <s v="8910114241"/>
    <n v="0"/>
    <x v="0"/>
    <s v=""/>
    <s v=""/>
    <s v=""/>
    <n v="0"/>
    <n v="0"/>
    <x v="0"/>
  </r>
  <r>
    <s v="7838303"/>
    <d v="2023-12-31T00:00:00"/>
    <n v="192727.4"/>
    <d v="2022-11-18T00:00:00"/>
    <x v="0"/>
    <s v="0 delayed payments"/>
    <s v="0.1930"/>
    <n v="1"/>
    <n v="8201046607"/>
    <n v="8201046607"/>
    <s v="NULL"/>
    <s v="NULL"/>
    <s v="8201046607"/>
    <d v="1982-01-04T00:00:00"/>
    <s v="NULL"/>
    <n v="0"/>
    <x v="0"/>
    <s v=""/>
    <s v=""/>
    <s v=""/>
    <n v="0"/>
    <n v="0"/>
    <x v="0"/>
  </r>
  <r>
    <s v="7838378"/>
    <d v="2023-12-31T00:00:00"/>
    <n v="116844.75"/>
    <d v="2022-11-18T00:00:00"/>
    <x v="0"/>
    <s v="0 delayed payments"/>
    <s v="0.2065"/>
    <n v="1"/>
    <n v="6402291162"/>
    <n v="6402291162"/>
    <s v="NULL"/>
    <s v="NULL"/>
    <s v="6402291162"/>
    <d v="1964-02-29T00:00:00"/>
    <s v="NULL"/>
    <n v="0"/>
    <x v="0"/>
    <s v=""/>
    <s v=""/>
    <s v=""/>
    <n v="0"/>
    <n v="0"/>
    <x v="0"/>
  </r>
  <r>
    <s v="7838386"/>
    <d v="2023-12-31T00:00:00"/>
    <n v="258858.54"/>
    <d v="2022-11-18T00:00:00"/>
    <x v="0"/>
    <s v="0 delayed payments"/>
    <s v="0.2095"/>
    <n v="2"/>
    <n v="7510117158"/>
    <n v="7510117158"/>
    <s v="NULL"/>
    <s v="NULL"/>
    <s v="7510117158"/>
    <d v="1975-10-11T00:00:00"/>
    <s v="7510117158"/>
    <n v="0"/>
    <x v="0"/>
    <s v=""/>
    <s v=""/>
    <s v=""/>
    <n v="0"/>
    <n v="0"/>
    <x v="0"/>
  </r>
  <r>
    <s v="7838410"/>
    <d v="2023-12-31T00:00:00"/>
    <n v="236076.79"/>
    <d v="2022-12-01T00:00:00"/>
    <x v="0"/>
    <s v="0 delayed payments"/>
    <s v="0.2405"/>
    <n v="1"/>
    <n v="7109304100"/>
    <n v="7109304100"/>
    <s v="NULL"/>
    <s v="NULL"/>
    <s v="7109304100"/>
    <d v="1971-09-30T00:00:00"/>
    <s v="NULL"/>
    <n v="0"/>
    <x v="0"/>
    <s v=""/>
    <s v=""/>
    <s v=""/>
    <n v="0"/>
    <n v="0"/>
    <x v="0"/>
  </r>
  <r>
    <s v="7838493"/>
    <d v="2023-12-31T00:00:00"/>
    <n v="359524.55"/>
    <d v="2022-11-25T00:00:00"/>
    <x v="0"/>
    <s v="0 delayed payments"/>
    <s v="0.1570"/>
    <n v="2"/>
    <n v="9102104933"/>
    <n v="9102104933"/>
    <s v="NULL"/>
    <s v="NULL"/>
    <s v="9102104933"/>
    <d v="1991-02-10T00:00:00"/>
    <s v="9102104933"/>
    <n v="0"/>
    <x v="0"/>
    <s v=""/>
    <s v=""/>
    <s v=""/>
    <n v="0"/>
    <n v="0"/>
    <x v="0"/>
  </r>
  <r>
    <s v="7838527"/>
    <d v="2023-12-31T00:00:00"/>
    <n v="188839.1"/>
    <d v="2022-11-22T00:00:00"/>
    <x v="0"/>
    <s v="0 delayed payments"/>
    <s v="0.2295"/>
    <n v="2"/>
    <n v="7710041455"/>
    <n v="7710041455"/>
    <s v="NULL"/>
    <s v="NULL"/>
    <s v="7710041455"/>
    <d v="1977-10-04T00:00:00"/>
    <s v="7710041455"/>
    <n v="0"/>
    <x v="0"/>
    <s v=""/>
    <s v=""/>
    <s v=""/>
    <n v="0"/>
    <n v="0"/>
    <x v="0"/>
  </r>
  <r>
    <s v="7838568"/>
    <d v="2023-12-31T00:00:00"/>
    <n v="291265.21000000002"/>
    <d v="2022-11-23T00:00:00"/>
    <x v="0"/>
    <s v="0 delayed payments"/>
    <s v="0.1620"/>
    <n v="1"/>
    <n v="7201164014"/>
    <n v="7201164014"/>
    <s v="NULL"/>
    <s v="NULL"/>
    <s v="7201164014"/>
    <d v="1972-01-16T00:00:00"/>
    <s v="NULL"/>
    <n v="0"/>
    <x v="0"/>
    <s v=""/>
    <s v=""/>
    <s v=""/>
    <n v="0"/>
    <n v="0"/>
    <x v="0"/>
  </r>
  <r>
    <s v="7838667"/>
    <d v="2023-12-31T00:00:00"/>
    <n v="425457.34"/>
    <d v="2022-11-25T00:00:00"/>
    <x v="0"/>
    <s v="0 delayed payments"/>
    <s v="0.2740"/>
    <n v="2"/>
    <n v="8501100385"/>
    <n v="8501100385"/>
    <s v="NULL"/>
    <s v="NULL"/>
    <s v="8501100385"/>
    <d v="1985-01-10T00:00:00"/>
    <s v="8501100385"/>
    <n v="0"/>
    <x v="0"/>
    <s v=""/>
    <s v=""/>
    <s v=""/>
    <n v="0"/>
    <n v="0"/>
    <x v="0"/>
  </r>
  <r>
    <s v="7838709"/>
    <d v="2023-12-31T00:00:00"/>
    <n v="195430.73"/>
    <d v="2022-11-18T00:00:00"/>
    <x v="0"/>
    <s v="0 delayed payments"/>
    <s v="0.2610"/>
    <n v="1"/>
    <n v="9206240930"/>
    <n v="9206240930"/>
    <s v="NULL"/>
    <s v="NULL"/>
    <s v="9206240930"/>
    <d v="1992-06-24T00:00:00"/>
    <s v="NULL"/>
    <n v="0"/>
    <x v="0"/>
    <s v=""/>
    <s v=""/>
    <s v=""/>
    <n v="0"/>
    <n v="0"/>
    <x v="0"/>
  </r>
  <r>
    <s v="7839020"/>
    <d v="2023-12-31T00:00:00"/>
    <n v="106727.87"/>
    <d v="2022-11-21T00:00:00"/>
    <x v="0"/>
    <s v="0 delayed payments"/>
    <s v="0.2065"/>
    <n v="1"/>
    <n v="8204060084"/>
    <n v="8204060084"/>
    <s v="NULL"/>
    <s v="NULL"/>
    <s v="8204060084"/>
    <d v="1982-04-06T00:00:00"/>
    <s v="NULL"/>
    <n v="0"/>
    <x v="0"/>
    <s v=""/>
    <s v=""/>
    <s v=""/>
    <n v="0"/>
    <n v="0"/>
    <x v="0"/>
  </r>
  <r>
    <s v="7839103"/>
    <d v="2023-12-31T00:00:00"/>
    <n v="98788.35"/>
    <d v="2022-12-29T00:00:00"/>
    <x v="0"/>
    <s v="0 delayed payments"/>
    <s v="0.1580"/>
    <n v="1"/>
    <n v="8505130024"/>
    <n v="8505130024"/>
    <s v="NULL"/>
    <s v="NULL"/>
    <s v="8505130024"/>
    <d v="1985-05-13T00:00:00"/>
    <s v="NULL"/>
    <n v="0"/>
    <x v="0"/>
    <s v=""/>
    <s v=""/>
    <s v=""/>
    <n v="0"/>
    <n v="0"/>
    <x v="0"/>
  </r>
  <r>
    <s v="7839210"/>
    <d v="2023-12-31T00:00:00"/>
    <n v="176978.92"/>
    <d v="2022-12-06T00:00:00"/>
    <x v="0"/>
    <s v="1 delayed payment"/>
    <s v="0.2535"/>
    <n v="1"/>
    <n v="9411030357"/>
    <n v="9411030357"/>
    <s v="NULL"/>
    <s v="NULL"/>
    <s v="9411030357"/>
    <d v="1994-11-03T00:00:00"/>
    <s v="NULL"/>
    <n v="0"/>
    <x v="0"/>
    <s v=""/>
    <s v=""/>
    <s v=""/>
    <n v="0"/>
    <n v="0"/>
    <x v="0"/>
  </r>
  <r>
    <s v="7839731"/>
    <d v="2023-12-31T00:00:00"/>
    <n v="279060.21000000002"/>
    <d v="2022-11-23T00:00:00"/>
    <x v="0"/>
    <s v="4 delayed payments"/>
    <s v="0.1825"/>
    <n v="1"/>
    <n v="9809209233"/>
    <n v="9809209233"/>
    <s v="NULL"/>
    <s v="NULL"/>
    <s v="9809209233"/>
    <d v="1998-09-20T00:00:00"/>
    <s v="NULL"/>
    <n v="0"/>
    <x v="0"/>
    <s v=""/>
    <s v=""/>
    <s v=""/>
    <n v="0"/>
    <n v="0"/>
    <x v="0"/>
  </r>
  <r>
    <s v="7839798"/>
    <d v="2023-12-31T00:00:00"/>
    <n v="219715.99"/>
    <d v="2022-11-22T00:00:00"/>
    <x v="0"/>
    <s v="0 delayed payments"/>
    <s v="0.2795"/>
    <n v="1"/>
    <n v="8208121601"/>
    <n v="8208121601"/>
    <s v="NULL"/>
    <s v="NULL"/>
    <s v="8208121601"/>
    <d v="1982-08-12T00:00:00"/>
    <s v="NULL"/>
    <n v="0"/>
    <x v="0"/>
    <s v=""/>
    <s v=""/>
    <s v=""/>
    <n v="0"/>
    <n v="0"/>
    <x v="0"/>
  </r>
  <r>
    <s v="7839988"/>
    <d v="2023-12-31T00:00:00"/>
    <n v="254376.65"/>
    <d v="2022-11-23T00:00:00"/>
    <x v="0"/>
    <s v="0 delayed payments"/>
    <s v="0.2405"/>
    <n v="1"/>
    <n v="7201279283"/>
    <n v="7201279283"/>
    <s v="NULL"/>
    <s v="NULL"/>
    <s v="7201279283"/>
    <d v="1972-01-27T00:00:00"/>
    <s v="NULL"/>
    <n v="0"/>
    <x v="0"/>
    <s v=""/>
    <s v=""/>
    <s v=""/>
    <n v="0"/>
    <n v="0"/>
    <x v="0"/>
  </r>
  <r>
    <s v="7840028"/>
    <d v="2023-12-31T00:00:00"/>
    <n v="97597.5"/>
    <d v="2022-11-22T00:00:00"/>
    <x v="0"/>
    <s v="0 delayed payments"/>
    <s v="0.1825"/>
    <n v="1"/>
    <n v="8801071740"/>
    <n v="8801071740"/>
    <s v="NULL"/>
    <s v="NULL"/>
    <s v="8801071740"/>
    <d v="1988-01-07T00:00:00"/>
    <s v="NULL"/>
    <n v="0"/>
    <x v="0"/>
    <s v=""/>
    <s v=""/>
    <s v=""/>
    <n v="0"/>
    <n v="0"/>
    <x v="0"/>
  </r>
  <r>
    <s v="7840069"/>
    <d v="2023-12-31T00:00:00"/>
    <n v="229754.5"/>
    <d v="2022-11-23T00:00:00"/>
    <x v="0"/>
    <s v="0 delayed payments"/>
    <s v="0.1825"/>
    <n v="1"/>
    <n v="9010269216"/>
    <n v="9010269216"/>
    <s v="NULL"/>
    <s v="NULL"/>
    <s v="9010269216"/>
    <d v="1990-10-26T00:00:00"/>
    <s v="NULL"/>
    <n v="0"/>
    <x v="0"/>
    <s v=""/>
    <s v=""/>
    <s v=""/>
    <n v="0"/>
    <n v="0"/>
    <x v="0"/>
  </r>
  <r>
    <s v="7840135"/>
    <d v="2023-12-31T00:00:00"/>
    <n v="344877.68"/>
    <d v="2022-11-24T00:00:00"/>
    <x v="0"/>
    <s v="0 delayed payments"/>
    <s v="0.1650"/>
    <n v="2"/>
    <n v="7112224493"/>
    <n v="7112224493"/>
    <s v="NULL"/>
    <s v="NULL"/>
    <s v="7112224493"/>
    <d v="1971-12-22T00:00:00"/>
    <s v="7112224493"/>
    <n v="0"/>
    <x v="0"/>
    <s v=""/>
    <s v=""/>
    <s v=""/>
    <n v="0"/>
    <n v="0"/>
    <x v="0"/>
  </r>
  <r>
    <s v="7840184"/>
    <d v="2023-12-31T00:00:00"/>
    <n v="379747.57"/>
    <d v="2022-11-22T00:00:00"/>
    <x v="0"/>
    <s v="0 delayed payments"/>
    <s v="0.1570"/>
    <n v="2"/>
    <n v="9006140074"/>
    <n v="9006140074"/>
    <s v="NULL"/>
    <s v="NULL"/>
    <s v="9006140074"/>
    <d v="1990-06-14T00:00:00"/>
    <s v="9006140074"/>
    <n v="0"/>
    <x v="0"/>
    <s v=""/>
    <s v=""/>
    <s v=""/>
    <n v="0"/>
    <n v="0"/>
    <x v="0"/>
  </r>
  <r>
    <s v="7840218"/>
    <d v="2023-12-31T00:00:00"/>
    <n v="285446.17"/>
    <d v="2022-11-30T00:00:00"/>
    <x v="0"/>
    <s v="0 delayed payments"/>
    <s v="0.1495"/>
    <n v="1"/>
    <n v="8402070273"/>
    <n v="8402070273"/>
    <s v="NULL"/>
    <s v="NULL"/>
    <s v="8402070273"/>
    <d v="1984-02-07T00:00:00"/>
    <s v="NULL"/>
    <n v="0"/>
    <x v="0"/>
    <s v=""/>
    <s v=""/>
    <s v=""/>
    <n v="0"/>
    <n v="0"/>
    <x v="0"/>
  </r>
  <r>
    <s v="7840275"/>
    <d v="2023-12-31T00:00:00"/>
    <n v="84995.46"/>
    <d v="2022-11-23T00:00:00"/>
    <x v="0"/>
    <s v="0 delayed payments"/>
    <s v="0.2795"/>
    <n v="1"/>
    <n v="7311244326"/>
    <n v="7311244326"/>
    <s v="NULL"/>
    <s v="NULL"/>
    <s v="7311244326"/>
    <d v="1973-11-24T00:00:00"/>
    <s v="NULL"/>
    <n v="0"/>
    <x v="0"/>
    <s v=""/>
    <s v=""/>
    <s v=""/>
    <n v="0"/>
    <n v="0"/>
    <x v="0"/>
  </r>
  <r>
    <s v="7840424"/>
    <d v="2023-12-31T00:00:00"/>
    <n v="287851.34999999998"/>
    <d v="2022-11-29T00:00:00"/>
    <x v="0"/>
    <s v="1 delayed payment"/>
    <s v="0.2510"/>
    <n v="1"/>
    <n v="9410266317"/>
    <n v="9410266317"/>
    <s v="NULL"/>
    <s v="NULL"/>
    <s v="9410266317"/>
    <d v="1994-10-26T00:00:00"/>
    <s v="NULL"/>
    <n v="0"/>
    <x v="0"/>
    <s v=""/>
    <s v=""/>
    <s v=""/>
    <n v="0"/>
    <n v="0"/>
    <x v="0"/>
  </r>
  <r>
    <s v="7840531"/>
    <d v="2023-12-31T00:00:00"/>
    <n v="189685.65"/>
    <d v="2022-11-28T00:00:00"/>
    <x v="0"/>
    <s v="0 delayed payments"/>
    <s v="0.2820"/>
    <n v="1"/>
    <n v="8602233341"/>
    <n v="8602233341"/>
    <s v="NULL"/>
    <s v="NULL"/>
    <s v="8602233341"/>
    <d v="1986-02-23T00:00:00"/>
    <s v="NULL"/>
    <n v="0"/>
    <x v="0"/>
    <s v=""/>
    <s v=""/>
    <s v=""/>
    <n v="0"/>
    <n v="0"/>
    <x v="0"/>
  </r>
  <r>
    <s v="7840630"/>
    <d v="2023-12-31T00:00:00"/>
    <n v="249020.7"/>
    <d v="2022-11-25T00:00:00"/>
    <x v="1"/>
    <s v="Frozen"/>
    <s v="0.1145"/>
    <n v="1"/>
    <n v="7908017457"/>
    <n v="7908017457"/>
    <s v="NULL"/>
    <s v="NULL"/>
    <s v="7908017457"/>
    <d v="1979-08-01T00:00:00"/>
    <s v="NULL"/>
    <n v="0"/>
    <x v="0"/>
    <s v=""/>
    <s v=""/>
    <s v=""/>
    <n v="0"/>
    <n v="0"/>
    <x v="0"/>
  </r>
  <r>
    <s v="7840655"/>
    <d v="2023-12-31T00:00:00"/>
    <n v="241403.61"/>
    <d v="2022-11-23T00:00:00"/>
    <x v="0"/>
    <s v="1 delayed payment"/>
    <s v="0.1620"/>
    <n v="1"/>
    <n v="8810067846"/>
    <n v="8810067846"/>
    <s v="NULL"/>
    <s v="NULL"/>
    <s v="8810067846"/>
    <d v="1988-10-06T00:00:00"/>
    <s v="NULL"/>
    <n v="0"/>
    <x v="0"/>
    <s v=""/>
    <s v=""/>
    <s v=""/>
    <n v="0"/>
    <n v="0"/>
    <x v="0"/>
  </r>
  <r>
    <s v="7840705"/>
    <d v="2023-12-31T00:00:00"/>
    <n v="210249.33"/>
    <d v="2022-12-05T00:00:00"/>
    <x v="0"/>
    <s v="0 delayed payments"/>
    <s v="0.2510"/>
    <n v="1"/>
    <n v="9205211973"/>
    <n v="9205211973"/>
    <s v="NULL"/>
    <s v="NULL"/>
    <s v="9205211973"/>
    <d v="1992-05-21T00:00:00"/>
    <s v="NULL"/>
    <n v="0"/>
    <x v="0"/>
    <s v=""/>
    <s v=""/>
    <s v=""/>
    <n v="0"/>
    <n v="0"/>
    <x v="0"/>
  </r>
  <r>
    <s v="7840739"/>
    <d v="2023-12-31T00:00:00"/>
    <n v="47899.09"/>
    <d v="2022-11-23T00:00:00"/>
    <x v="0"/>
    <s v="0 delayed payments"/>
    <s v="0.2655"/>
    <n v="2"/>
    <n v="7205144939"/>
    <n v="7205144939"/>
    <s v="NULL"/>
    <s v="NULL"/>
    <s v="7205144939"/>
    <d v="1972-05-14T00:00:00"/>
    <s v="7205144939"/>
    <n v="0"/>
    <x v="0"/>
    <s v=""/>
    <s v=""/>
    <s v=""/>
    <n v="0"/>
    <n v="0"/>
    <x v="0"/>
  </r>
  <r>
    <s v="7840747"/>
    <d v="2023-12-31T00:00:00"/>
    <n v="118530.39"/>
    <d v="2022-12-01T00:00:00"/>
    <x v="0"/>
    <s v="1 delayed payment"/>
    <s v="0.2435"/>
    <n v="1"/>
    <n v="8801010243"/>
    <n v="8801010243"/>
    <s v="NULL"/>
    <s v="NULL"/>
    <s v="8801010243"/>
    <d v="1988-01-01T00:00:00"/>
    <s v="NULL"/>
    <n v="0"/>
    <x v="0"/>
    <s v=""/>
    <s v=""/>
    <s v=""/>
    <n v="0"/>
    <n v="0"/>
    <x v="0"/>
  </r>
  <r>
    <s v="7840788"/>
    <d v="2023-12-31T00:00:00"/>
    <n v="76391.679999999993"/>
    <d v="2022-11-25T00:00:00"/>
    <x v="0"/>
    <s v="0 delayed payments"/>
    <s v="0.2295"/>
    <n v="2"/>
    <n v="9008151368"/>
    <n v="9008151368"/>
    <s v="NULL"/>
    <s v="NULL"/>
    <s v="9008151368"/>
    <d v="1990-08-15T00:00:00"/>
    <s v="9008151368"/>
    <n v="0"/>
    <x v="0"/>
    <s v=""/>
    <s v=""/>
    <s v=""/>
    <n v="0"/>
    <n v="0"/>
    <x v="0"/>
  </r>
  <r>
    <s v="7840820"/>
    <d v="2023-12-31T00:00:00"/>
    <n v="496670.96"/>
    <d v="2022-11-28T00:00:00"/>
    <x v="0"/>
    <s v="3 delayed payments"/>
    <s v="0.2295"/>
    <n v="2"/>
    <n v="7710173910"/>
    <n v="7710173910"/>
    <s v="NULL"/>
    <s v="NULL"/>
    <s v="7710173910"/>
    <d v="1977-10-17T00:00:00"/>
    <s v="7710173910"/>
    <n v="0"/>
    <x v="0"/>
    <s v=""/>
    <s v=""/>
    <s v=""/>
    <n v="0"/>
    <n v="0"/>
    <x v="0"/>
  </r>
  <r>
    <s v="7840945"/>
    <d v="2023-12-31T00:00:00"/>
    <n v="168777.54"/>
    <d v="2022-11-25T00:00:00"/>
    <x v="0"/>
    <s v="0 delayed payments"/>
    <s v="0.1930"/>
    <n v="1"/>
    <n v="4084257"/>
    <n v="4084257"/>
    <s v="NULL"/>
    <s v="NULL"/>
    <s v="4084257"/>
    <d v="2000-04-08T00:00:00"/>
    <s v="NULL"/>
    <n v="0"/>
    <x v="0"/>
    <s v=""/>
    <s v=""/>
    <s v=""/>
    <n v="0"/>
    <n v="0"/>
    <x v="0"/>
  </r>
  <r>
    <s v="7841018"/>
    <d v="2023-12-31T00:00:00"/>
    <n v="12271.77"/>
    <d v="2022-11-25T00:00:00"/>
    <x v="0"/>
    <s v="0 delayed payments"/>
    <s v="0.2495"/>
    <n v="1"/>
    <n v="7106256246"/>
    <n v="7106256246"/>
    <s v="NULL"/>
    <s v="NULL"/>
    <s v="7106256246"/>
    <d v="1971-06-25T00:00:00"/>
    <s v="NULL"/>
    <n v="0"/>
    <x v="0"/>
    <s v=""/>
    <s v=""/>
    <s v=""/>
    <n v="0"/>
    <n v="0"/>
    <x v="0"/>
  </r>
  <r>
    <s v="7841091"/>
    <d v="2023-12-31T00:00:00"/>
    <n v="294279.46000000002"/>
    <d v="2022-11-29T00:00:00"/>
    <x v="0"/>
    <s v="0 delayed payments"/>
    <s v="0.2795"/>
    <n v="1"/>
    <n v="8103065838"/>
    <n v="8103065838"/>
    <s v="NULL"/>
    <s v="NULL"/>
    <s v="8103065838"/>
    <d v="1981-03-06T00:00:00"/>
    <s v="NULL"/>
    <n v="0"/>
    <x v="0"/>
    <s v=""/>
    <s v=""/>
    <s v=""/>
    <n v="0"/>
    <n v="0"/>
    <x v="0"/>
  </r>
  <r>
    <s v="7841133"/>
    <d v="2023-12-31T00:00:00"/>
    <n v="249727.8"/>
    <d v="2022-11-25T00:00:00"/>
    <x v="0"/>
    <s v="1 delayed payment"/>
    <s v="0.1825"/>
    <n v="1"/>
    <n v="7006245950"/>
    <n v="7006245950"/>
    <s v="NULL"/>
    <s v="NULL"/>
    <s v="7006245950"/>
    <d v="1970-06-24T00:00:00"/>
    <s v="NULL"/>
    <n v="0"/>
    <x v="0"/>
    <s v=""/>
    <s v=""/>
    <s v=""/>
    <n v="0"/>
    <n v="0"/>
    <x v="0"/>
  </r>
  <r>
    <s v="7841158"/>
    <d v="2023-12-31T00:00:00"/>
    <n v="184375.28"/>
    <d v="2022-12-01T00:00:00"/>
    <x v="0"/>
    <s v="0 delayed payments"/>
    <s v="0.2795"/>
    <n v="1"/>
    <n v="6607182448"/>
    <n v="6607182448"/>
    <s v="NULL"/>
    <s v="NULL"/>
    <s v="6607182448"/>
    <d v="1966-07-18T00:00:00"/>
    <s v="NULL"/>
    <n v="0"/>
    <x v="0"/>
    <s v=""/>
    <s v=""/>
    <s v=""/>
    <n v="0"/>
    <n v="0"/>
    <x v="0"/>
  </r>
  <r>
    <s v="7841166"/>
    <d v="2023-12-31T00:00:00"/>
    <n v="298078.32"/>
    <d v="2022-11-28T00:00:00"/>
    <x v="0"/>
    <s v="4 delayed payments"/>
    <s v="0.2795"/>
    <n v="1"/>
    <n v="7010310600"/>
    <n v="7010310600"/>
    <s v="NULL"/>
    <s v="NULL"/>
    <s v="7010310600"/>
    <d v="1970-10-31T00:00:00"/>
    <s v="NULL"/>
    <n v="0"/>
    <x v="0"/>
    <s v=""/>
    <s v=""/>
    <s v=""/>
    <n v="0"/>
    <n v="0"/>
    <x v="0"/>
  </r>
  <r>
    <s v="7841190"/>
    <d v="2023-12-31T00:00:00"/>
    <n v="293912.18"/>
    <d v="2022-11-24T00:00:00"/>
    <x v="0"/>
    <s v="0 delayed payments"/>
    <s v="0.2595"/>
    <n v="2"/>
    <n v="7102198988"/>
    <n v="7102198988"/>
    <s v="NULL"/>
    <s v="NULL"/>
    <s v="7102198988"/>
    <d v="1971-02-19T00:00:00"/>
    <s v="7102198988"/>
    <n v="0"/>
    <x v="0"/>
    <s v=""/>
    <s v=""/>
    <s v=""/>
    <n v="0"/>
    <n v="0"/>
    <x v="0"/>
  </r>
  <r>
    <s v="7841281"/>
    <d v="2023-12-31T00:00:00"/>
    <n v="287802.36"/>
    <d v="2022-11-25T00:00:00"/>
    <x v="0"/>
    <s v="1 delayed payment"/>
    <s v="0.2110"/>
    <n v="1"/>
    <n v="9109161829"/>
    <n v="9109161829"/>
    <s v="NULL"/>
    <s v="NULL"/>
    <s v="9109161829"/>
    <d v="1991-09-16T00:00:00"/>
    <s v="NULL"/>
    <n v="0"/>
    <x v="0"/>
    <s v=""/>
    <s v=""/>
    <s v=""/>
    <n v="0"/>
    <n v="0"/>
    <x v="0"/>
  </r>
  <r>
    <s v="7841398"/>
    <d v="2023-12-31T00:00:00"/>
    <n v="297989.84999999998"/>
    <d v="2023-02-21T00:00:00"/>
    <x v="0"/>
    <s v="0 delayed payments"/>
    <s v="0.2595"/>
    <n v="1"/>
    <n v="9509266160"/>
    <n v="9509266160"/>
    <s v="NULL"/>
    <s v="NULL"/>
    <s v="9509266160"/>
    <d v="1995-09-26T00:00:00"/>
    <s v="NULL"/>
    <n v="0"/>
    <x v="0"/>
    <s v=""/>
    <s v=""/>
    <s v=""/>
    <n v="0"/>
    <n v="0"/>
    <x v="0"/>
  </r>
  <r>
    <s v="7841513"/>
    <d v="2023-12-31T00:00:00"/>
    <n v="223134.29"/>
    <d v="2022-11-28T00:00:00"/>
    <x v="0"/>
    <s v="0 delayed payments"/>
    <s v="0.1620"/>
    <n v="1"/>
    <n v="7004166042"/>
    <n v="7004166042"/>
    <s v="NULL"/>
    <s v="NULL"/>
    <s v="7004166042"/>
    <d v="1970-04-16T00:00:00"/>
    <s v="NULL"/>
    <n v="0"/>
    <x v="0"/>
    <s v=""/>
    <s v=""/>
    <s v=""/>
    <n v="0"/>
    <n v="0"/>
    <x v="0"/>
  </r>
  <r>
    <s v="7841661"/>
    <d v="2023-12-31T00:00:00"/>
    <n v="146375.51"/>
    <d v="2022-11-30T00:00:00"/>
    <x v="0"/>
    <s v="0 delayed payments"/>
    <s v="0.2820"/>
    <n v="1"/>
    <n v="6307010170"/>
    <n v="6307010170"/>
    <s v="NULL"/>
    <s v="NULL"/>
    <s v="6307010170"/>
    <d v="1963-07-01T00:00:00"/>
    <s v="NULL"/>
    <n v="0"/>
    <x v="0"/>
    <s v=""/>
    <s v=""/>
    <s v=""/>
    <n v="0"/>
    <n v="0"/>
    <x v="0"/>
  </r>
  <r>
    <s v="7841703"/>
    <d v="2023-12-31T00:00:00"/>
    <n v="100458.92"/>
    <d v="2022-12-06T00:00:00"/>
    <x v="0"/>
    <s v="0 delayed payments"/>
    <s v="0.2610"/>
    <n v="1"/>
    <n v="9409272953"/>
    <n v="9409272953"/>
    <s v="NULL"/>
    <s v="NULL"/>
    <s v="9409272953"/>
    <d v="1994-09-27T00:00:00"/>
    <s v="NULL"/>
    <n v="0"/>
    <x v="0"/>
    <s v=""/>
    <s v=""/>
    <s v=""/>
    <n v="0"/>
    <n v="0"/>
    <x v="0"/>
  </r>
  <r>
    <s v="7841711"/>
    <d v="2023-12-31T00:00:00"/>
    <n v="288161.21000000002"/>
    <d v="2022-11-28T00:00:00"/>
    <x v="0"/>
    <s v="0 delayed payments"/>
    <s v="0.1495"/>
    <n v="1"/>
    <n v="8006154465"/>
    <n v="8006154465"/>
    <s v="NULL"/>
    <s v="NULL"/>
    <s v="8006154465"/>
    <d v="1980-06-15T00:00:00"/>
    <s v="NULL"/>
    <n v="0"/>
    <x v="0"/>
    <s v=""/>
    <s v=""/>
    <s v=""/>
    <n v="0"/>
    <n v="0"/>
    <x v="0"/>
  </r>
  <r>
    <s v="7841810"/>
    <d v="2023-12-31T00:00:00"/>
    <n v="250649.49"/>
    <d v="2022-11-25T00:00:00"/>
    <x v="0"/>
    <s v="1 delayed payment"/>
    <s v="0.2110"/>
    <n v="1"/>
    <n v="9505070962"/>
    <n v="9505070962"/>
    <s v="NULL"/>
    <s v="NULL"/>
    <s v="9505070962"/>
    <d v="1995-05-07T00:00:00"/>
    <s v="NULL"/>
    <n v="0"/>
    <x v="0"/>
    <s v=""/>
    <s v=""/>
    <s v=""/>
    <n v="0"/>
    <n v="0"/>
    <x v="0"/>
  </r>
  <r>
    <s v="7841869"/>
    <d v="2023-12-31T00:00:00"/>
    <n v="155156.19"/>
    <d v="2022-11-28T00:00:00"/>
    <x v="0"/>
    <s v="1 delayed payment"/>
    <s v="0.2795"/>
    <n v="1"/>
    <n v="8701212469"/>
    <n v="8701212469"/>
    <s v="NULL"/>
    <s v="NULL"/>
    <s v="8701212469"/>
    <d v="1987-01-21T00:00:00"/>
    <s v="NULL"/>
    <n v="0"/>
    <x v="0"/>
    <s v=""/>
    <s v=""/>
    <s v=""/>
    <n v="0"/>
    <n v="0"/>
    <x v="0"/>
  </r>
  <r>
    <s v="7841992"/>
    <d v="2023-12-31T00:00:00"/>
    <n v="119826.03"/>
    <d v="2022-11-28T00:00:00"/>
    <x v="0"/>
    <s v="0 delayed payments"/>
    <s v="0.2795"/>
    <n v="1"/>
    <n v="9408306182"/>
    <n v="9408306182"/>
    <s v="NULL"/>
    <s v="NULL"/>
    <s v="9408306182"/>
    <d v="1994-08-30T00:00:00"/>
    <s v="NULL"/>
    <n v="0"/>
    <x v="0"/>
    <s v=""/>
    <s v=""/>
    <s v=""/>
    <n v="0"/>
    <n v="0"/>
    <x v="0"/>
  </r>
  <r>
    <s v="7842040"/>
    <d v="2023-12-31T00:00:00"/>
    <n v="285031.71999999997"/>
    <d v="2022-12-08T00:00:00"/>
    <x v="0"/>
    <s v="0 delayed payments"/>
    <s v="0.1320"/>
    <n v="1"/>
    <n v="9806183894"/>
    <n v="9806183894"/>
    <s v="NULL"/>
    <s v="NULL"/>
    <s v="9806183894"/>
    <d v="1998-06-18T00:00:00"/>
    <s v="NULL"/>
    <n v="0"/>
    <x v="0"/>
    <s v=""/>
    <s v=""/>
    <s v=""/>
    <n v="0"/>
    <n v="0"/>
    <x v="0"/>
  </r>
  <r>
    <s v="7842065"/>
    <d v="2023-12-31T00:00:00"/>
    <n v="448310.65"/>
    <d v="2022-11-29T00:00:00"/>
    <x v="0"/>
    <s v="1 delayed payment"/>
    <s v="0.2120"/>
    <n v="2"/>
    <n v="9901020017"/>
    <n v="9901020017"/>
    <s v="NULL"/>
    <s v="NULL"/>
    <s v="9901020017"/>
    <d v="1999-01-02T00:00:00"/>
    <s v="9901020017"/>
    <n v="0"/>
    <x v="0"/>
    <s v=""/>
    <s v=""/>
    <s v=""/>
    <n v="0"/>
    <n v="0"/>
    <x v="0"/>
  </r>
  <r>
    <s v="7842107"/>
    <d v="2023-12-31T00:00:00"/>
    <n v="487622.23"/>
    <d v="2022-11-30T00:00:00"/>
    <x v="0"/>
    <s v="2 delayed payments"/>
    <s v="0.2020"/>
    <n v="2"/>
    <n v="9207211740"/>
    <n v="9207211740"/>
    <s v="NULL"/>
    <s v="NULL"/>
    <s v="9207211740"/>
    <d v="1992-07-21T00:00:00"/>
    <s v="9207211740"/>
    <n v="0"/>
    <x v="0"/>
    <s v=""/>
    <s v=""/>
    <s v=""/>
    <n v="0"/>
    <n v="0"/>
    <x v="0"/>
  </r>
  <r>
    <s v="7842115"/>
    <d v="2023-12-31T00:00:00"/>
    <n v="189599.77"/>
    <d v="2022-11-28T00:00:00"/>
    <x v="0"/>
    <s v="0 delayed payments"/>
    <s v="0.2495"/>
    <n v="2"/>
    <n v="8605206757"/>
    <n v="8605206757"/>
    <s v="NULL"/>
    <s v="NULL"/>
    <s v="8605206757"/>
    <d v="1986-05-20T00:00:00"/>
    <s v="8605206757"/>
    <n v="0"/>
    <x v="0"/>
    <s v=""/>
    <s v=""/>
    <s v=""/>
    <n v="0"/>
    <n v="0"/>
    <x v="0"/>
  </r>
  <r>
    <s v="7842156"/>
    <d v="2023-12-31T00:00:00"/>
    <n v="385787"/>
    <d v="2022-11-29T00:00:00"/>
    <x v="0"/>
    <s v="0 delayed payments"/>
    <s v="0.2020"/>
    <n v="2"/>
    <n v="9409065720"/>
    <n v="9409065720"/>
    <s v="NULL"/>
    <s v="NULL"/>
    <s v="9409065720"/>
    <d v="1994-09-06T00:00:00"/>
    <s v="9409065720"/>
    <n v="0"/>
    <x v="0"/>
    <s v=""/>
    <s v=""/>
    <s v=""/>
    <n v="0"/>
    <n v="0"/>
    <x v="0"/>
  </r>
  <r>
    <s v="7842297"/>
    <d v="2023-12-31T00:00:00"/>
    <n v="189035.56"/>
    <d v="2022-11-29T00:00:00"/>
    <x v="0"/>
    <s v="0 delayed payments"/>
    <s v="0.2720"/>
    <n v="1"/>
    <n v="6308064424"/>
    <n v="6308064424"/>
    <s v="NULL"/>
    <s v="NULL"/>
    <s v="6308064424"/>
    <d v="1963-08-06T00:00:00"/>
    <s v="NULL"/>
    <n v="0"/>
    <x v="0"/>
    <s v=""/>
    <s v=""/>
    <s v=""/>
    <n v="0"/>
    <n v="0"/>
    <x v="0"/>
  </r>
  <r>
    <s v="7842420"/>
    <d v="2023-12-31T00:00:00"/>
    <n v="144992.75"/>
    <d v="2022-11-29T00:00:00"/>
    <x v="0"/>
    <s v="0 delayed payments"/>
    <s v="0.2035"/>
    <n v="1"/>
    <n v="8711267107"/>
    <n v="8711267107"/>
    <s v="NULL"/>
    <s v="NULL"/>
    <s v="8711267107"/>
    <d v="1987-11-26T00:00:00"/>
    <s v="NULL"/>
    <n v="0"/>
    <x v="0"/>
    <s v=""/>
    <s v=""/>
    <s v=""/>
    <n v="0"/>
    <n v="0"/>
    <x v="0"/>
  </r>
  <r>
    <s v="7842735"/>
    <d v="2023-12-31T00:00:00"/>
    <n v="92792.97"/>
    <d v="2022-11-29T00:00:00"/>
    <x v="0"/>
    <s v="1 delayed payment"/>
    <s v="0.2240"/>
    <n v="2"/>
    <n v="8208060866"/>
    <n v="8208060866"/>
    <s v="NULL"/>
    <s v="NULL"/>
    <s v="8208060866"/>
    <d v="1982-08-06T00:00:00"/>
    <s v="8208060866"/>
    <n v="0"/>
    <x v="0"/>
    <s v=""/>
    <s v=""/>
    <s v=""/>
    <n v="0"/>
    <n v="0"/>
    <x v="0"/>
  </r>
  <r>
    <s v="7842867"/>
    <d v="2023-12-31T00:00:00"/>
    <n v="109009"/>
    <d v="2022-12-08T00:00:00"/>
    <x v="0"/>
    <s v="0 delayed payments"/>
    <s v="0.2050"/>
    <n v="1"/>
    <n v="8809064820"/>
    <n v="8809064820"/>
    <s v="NULL"/>
    <s v="NULL"/>
    <s v="8809064820"/>
    <d v="1988-09-06T00:00:00"/>
    <s v="NULL"/>
    <n v="0"/>
    <x v="0"/>
    <s v=""/>
    <s v=""/>
    <s v=""/>
    <n v="0"/>
    <n v="0"/>
    <x v="0"/>
  </r>
  <r>
    <s v="7842917"/>
    <d v="2023-12-31T00:00:00"/>
    <n v="257716.04"/>
    <d v="2022-12-07T00:00:00"/>
    <x v="0"/>
    <s v="0 delayed payments"/>
    <s v="0.2560"/>
    <n v="1"/>
    <n v="108048091"/>
    <n v="108048091"/>
    <s v="NULL"/>
    <s v="NULL"/>
    <s v="108048091"/>
    <d v="2001-08-04T00:00:00"/>
    <s v="NULL"/>
    <n v="0"/>
    <x v="0"/>
    <s v=""/>
    <s v=""/>
    <s v=""/>
    <n v="0"/>
    <n v="0"/>
    <x v="0"/>
  </r>
  <r>
    <s v="7843196"/>
    <d v="2023-12-31T00:00:00"/>
    <n v="121090.27"/>
    <d v="2022-11-29T00:00:00"/>
    <x v="0"/>
    <s v="0 delayed payments"/>
    <s v="0.2150"/>
    <n v="1"/>
    <n v="9504075939"/>
    <n v="9504075939"/>
    <s v="NULL"/>
    <s v="NULL"/>
    <s v="9504075939"/>
    <d v="1995-04-07T00:00:00"/>
    <s v="NULL"/>
    <n v="0"/>
    <x v="0"/>
    <s v=""/>
    <s v=""/>
    <s v=""/>
    <n v="0"/>
    <n v="0"/>
    <x v="0"/>
  </r>
  <r>
    <s v="7843204"/>
    <d v="2023-12-31T00:00:00"/>
    <n v="166024.4"/>
    <d v="2022-11-29T00:00:00"/>
    <x v="0"/>
    <s v="0 delayed payments"/>
    <s v="0.2535"/>
    <n v="1"/>
    <n v="9710010134"/>
    <n v="9710010134"/>
    <s v="NULL"/>
    <s v="NULL"/>
    <s v="9710010134"/>
    <d v="1997-10-01T00:00:00"/>
    <s v="NULL"/>
    <n v="0"/>
    <x v="0"/>
    <s v=""/>
    <s v=""/>
    <s v=""/>
    <n v="0"/>
    <n v="0"/>
    <x v="0"/>
  </r>
  <r>
    <s v="7843220"/>
    <d v="2023-12-31T00:00:00"/>
    <n v="462616.37"/>
    <d v="2023-01-23T00:00:00"/>
    <x v="0"/>
    <s v="0 delayed payments"/>
    <s v="0.1000"/>
    <n v="2"/>
    <n v="8911072943"/>
    <n v="8911072943"/>
    <s v="NULL"/>
    <s v="NULL"/>
    <s v="8911072943"/>
    <d v="1989-11-07T00:00:00"/>
    <s v="8911072943"/>
    <n v="0"/>
    <x v="0"/>
    <s v=""/>
    <s v=""/>
    <s v=""/>
    <n v="0"/>
    <n v="0"/>
    <x v="0"/>
  </r>
  <r>
    <s v="7843287"/>
    <d v="2023-12-31T00:00:00"/>
    <n v="119077.86"/>
    <d v="2022-12-07T00:00:00"/>
    <x v="0"/>
    <s v="0 delayed payments"/>
    <s v="0.2020"/>
    <n v="2"/>
    <n v="9510291777"/>
    <n v="9510291777"/>
    <s v="NULL"/>
    <s v="NULL"/>
    <s v="9510291777"/>
    <d v="1995-10-29T00:00:00"/>
    <s v="9510291777"/>
    <n v="0"/>
    <x v="0"/>
    <s v=""/>
    <s v=""/>
    <s v=""/>
    <n v="0"/>
    <n v="0"/>
    <x v="0"/>
  </r>
  <r>
    <s v="7843345"/>
    <d v="2023-12-31T00:00:00"/>
    <n v="265005.82"/>
    <d v="2022-11-29T00:00:00"/>
    <x v="0"/>
    <s v="1 delayed payment"/>
    <s v="0.1215"/>
    <n v="1"/>
    <n v="8606272873"/>
    <n v="8606272873"/>
    <s v="NULL"/>
    <s v="NULL"/>
    <s v="8606272873"/>
    <d v="1986-06-27T00:00:00"/>
    <s v="NULL"/>
    <n v="0"/>
    <x v="0"/>
    <s v=""/>
    <s v=""/>
    <s v=""/>
    <n v="0"/>
    <n v="0"/>
    <x v="0"/>
  </r>
  <r>
    <s v="7843436"/>
    <d v="2023-12-31T00:00:00"/>
    <n v="166445.92000000001"/>
    <d v="2022-11-30T00:00:00"/>
    <x v="0"/>
    <s v="0 delayed payments"/>
    <s v="0.2820"/>
    <n v="1"/>
    <n v="9706124956"/>
    <n v="9706124956"/>
    <s v="NULL"/>
    <s v="NULL"/>
    <s v="9706124956"/>
    <d v="1997-06-12T00:00:00"/>
    <s v="NULL"/>
    <n v="0"/>
    <x v="0"/>
    <s v=""/>
    <s v=""/>
    <s v=""/>
    <n v="0"/>
    <n v="0"/>
    <x v="0"/>
  </r>
  <r>
    <s v="7843592"/>
    <d v="2023-12-31T00:00:00"/>
    <n v="2798.84"/>
    <d v="2022-11-30T00:00:00"/>
    <x v="0"/>
    <s v="0 delayed payments"/>
    <s v="0.1415"/>
    <n v="1"/>
    <n v="6095350"/>
    <n v="6095350"/>
    <s v="NULL"/>
    <s v="NULL"/>
    <s v="6095350"/>
    <d v="2000-06-09T00:00:00"/>
    <s v="NULL"/>
    <n v="0"/>
    <x v="0"/>
    <s v=""/>
    <s v=""/>
    <s v=""/>
    <n v="0"/>
    <n v="0"/>
    <x v="0"/>
  </r>
  <r>
    <s v="7843626"/>
    <d v="2023-12-31T00:00:00"/>
    <n v="42766.2"/>
    <d v="2022-12-01T00:00:00"/>
    <x v="0"/>
    <s v="0 delayed payments"/>
    <s v="0.1460"/>
    <n v="1"/>
    <n v="9803117481"/>
    <n v="9803117481"/>
    <s v="NULL"/>
    <s v="NULL"/>
    <s v="9803117481"/>
    <d v="1998-03-11T00:00:00"/>
    <s v="NULL"/>
    <n v="0"/>
    <x v="0"/>
    <s v=""/>
    <s v=""/>
    <s v=""/>
    <n v="0"/>
    <n v="0"/>
    <x v="0"/>
  </r>
  <r>
    <s v="7843634"/>
    <d v="2023-12-31T00:00:00"/>
    <n v="427237.05"/>
    <d v="2022-12-05T00:00:00"/>
    <x v="0"/>
    <s v="0 delayed payments"/>
    <s v="0.2130"/>
    <n v="2"/>
    <n v="7011203986"/>
    <n v="7011203986"/>
    <s v="NULL"/>
    <s v="NULL"/>
    <s v="7011203986"/>
    <d v="1970-11-20T00:00:00"/>
    <s v="7011203986"/>
    <n v="0"/>
    <x v="0"/>
    <s v=""/>
    <s v=""/>
    <s v=""/>
    <n v="0"/>
    <n v="0"/>
    <x v="0"/>
  </r>
  <r>
    <s v="7843774"/>
    <d v="2023-12-31T00:00:00"/>
    <n v="32758.68"/>
    <d v="2022-12-01T00:00:00"/>
    <x v="0"/>
    <s v="0 delayed payments"/>
    <s v="0.1460"/>
    <n v="1"/>
    <n v="8907212891"/>
    <n v="8907212891"/>
    <s v="NULL"/>
    <s v="NULL"/>
    <s v="8907212891"/>
    <d v="1989-07-21T00:00:00"/>
    <s v="NULL"/>
    <n v="0"/>
    <x v="0"/>
    <s v=""/>
    <s v=""/>
    <s v=""/>
    <n v="0"/>
    <n v="0"/>
    <x v="0"/>
  </r>
  <r>
    <s v="7843857"/>
    <d v="2023-12-31T00:00:00"/>
    <n v="97497.53"/>
    <d v="2022-11-29T00:00:00"/>
    <x v="0"/>
    <s v="0 delayed payments"/>
    <s v="0.1990"/>
    <n v="1"/>
    <n v="7106158913"/>
    <n v="7106158913"/>
    <s v="NULL"/>
    <s v="NULL"/>
    <s v="7106158913"/>
    <d v="1971-06-15T00:00:00"/>
    <s v="NULL"/>
    <n v="0"/>
    <x v="0"/>
    <s v=""/>
    <s v=""/>
    <s v=""/>
    <n v="0"/>
    <n v="0"/>
    <x v="0"/>
  </r>
  <r>
    <s v="7844129"/>
    <d v="2023-12-31T00:00:00"/>
    <n v="196768.58"/>
    <d v="2022-12-15T00:00:00"/>
    <x v="0"/>
    <s v="3 delayed payments"/>
    <s v="0.2820"/>
    <n v="1"/>
    <n v="6607293997"/>
    <n v="6607293997"/>
    <s v="NULL"/>
    <s v="NULL"/>
    <s v="6607293997"/>
    <d v="1966-07-29T00:00:00"/>
    <s v="NULL"/>
    <n v="0"/>
    <x v="0"/>
    <s v=""/>
    <s v=""/>
    <s v=""/>
    <n v="0"/>
    <n v="0"/>
    <x v="0"/>
  </r>
  <r>
    <s v="7844152"/>
    <d v="2023-12-31T00:00:00"/>
    <n v="196856.36"/>
    <d v="2022-12-01T00:00:00"/>
    <x v="0"/>
    <s v="0 delayed payments"/>
    <s v="0.2435"/>
    <n v="1"/>
    <n v="9008174675"/>
    <n v="9008174675"/>
    <s v="NULL"/>
    <s v="NULL"/>
    <s v="9008174675"/>
    <d v="1990-08-17T00:00:00"/>
    <s v="NULL"/>
    <n v="0"/>
    <x v="0"/>
    <s v=""/>
    <s v=""/>
    <s v=""/>
    <n v="0"/>
    <n v="0"/>
    <x v="0"/>
  </r>
  <r>
    <s v="7844434"/>
    <d v="2023-12-31T00:00:00"/>
    <n v="215662.4"/>
    <d v="2022-12-21T00:00:00"/>
    <x v="0"/>
    <s v="0 delayed payments"/>
    <s v="0.2630"/>
    <n v="1"/>
    <n v="8205084836"/>
    <n v="8205084836"/>
    <s v="NULL"/>
    <s v="NULL"/>
    <s v="8205084836"/>
    <d v="1982-05-08T00:00:00"/>
    <s v="NULL"/>
    <n v="0"/>
    <x v="0"/>
    <s v=""/>
    <s v=""/>
    <s v=""/>
    <n v="0"/>
    <n v="0"/>
    <x v="0"/>
  </r>
  <r>
    <s v="7844525"/>
    <d v="2023-12-31T00:00:00"/>
    <n v="113759.82"/>
    <d v="2022-12-05T00:00:00"/>
    <x v="0"/>
    <s v="2 delayed payments"/>
    <s v="0.2535"/>
    <n v="1"/>
    <n v="9002169028"/>
    <n v="9002169028"/>
    <s v="NULL"/>
    <s v="NULL"/>
    <s v="9002169028"/>
    <d v="1990-02-16T00:00:00"/>
    <s v="NULL"/>
    <n v="0"/>
    <x v="0"/>
    <s v=""/>
    <s v=""/>
    <s v=""/>
    <n v="0"/>
    <n v="0"/>
    <x v="0"/>
  </r>
  <r>
    <s v="7844566"/>
    <d v="2023-12-31T00:00:00"/>
    <n v="52562.64"/>
    <d v="2022-12-05T00:00:00"/>
    <x v="0"/>
    <s v="0 delayed payments"/>
    <s v="0.2220"/>
    <n v="2"/>
    <n v="7505215926"/>
    <n v="7505215926"/>
    <s v="NULL"/>
    <s v="NULL"/>
    <s v="7505215926"/>
    <d v="1975-05-21T00:00:00"/>
    <s v="7505215926"/>
    <n v="0"/>
    <x v="0"/>
    <s v=""/>
    <s v=""/>
    <s v=""/>
    <n v="0"/>
    <n v="0"/>
    <x v="0"/>
  </r>
  <r>
    <s v="7844673"/>
    <d v="2023-12-31T00:00:00"/>
    <n v="292582.39"/>
    <d v="2022-12-02T00:00:00"/>
    <x v="0"/>
    <s v="1 delayed payment"/>
    <s v="0.2720"/>
    <n v="1"/>
    <n v="8211104099"/>
    <n v="8211104099"/>
    <s v="NULL"/>
    <s v="NULL"/>
    <s v="8211104099"/>
    <d v="1982-11-10T00:00:00"/>
    <s v="NULL"/>
    <n v="0"/>
    <x v="0"/>
    <s v=""/>
    <s v=""/>
    <s v=""/>
    <n v="0"/>
    <n v="0"/>
    <x v="0"/>
  </r>
  <r>
    <s v="7844707"/>
    <d v="2023-12-31T00:00:00"/>
    <n v="122654.97"/>
    <d v="2022-12-15T00:00:00"/>
    <x v="0"/>
    <s v="1 delayed payment"/>
    <s v="0.2535"/>
    <n v="1"/>
    <n v="9312250278"/>
    <n v="9312250278"/>
    <s v="NULL"/>
    <s v="NULL"/>
    <s v="9312250278"/>
    <d v="1993-12-25T00:00:00"/>
    <s v="NULL"/>
    <n v="0"/>
    <x v="0"/>
    <s v=""/>
    <s v=""/>
    <s v=""/>
    <n v="0"/>
    <n v="0"/>
    <x v="0"/>
  </r>
  <r>
    <s v="7844723"/>
    <d v="2023-12-31T00:00:00"/>
    <n v="302819.71999999997"/>
    <d v="2022-12-02T00:00:00"/>
    <x v="0"/>
    <s v="0 delayed payments"/>
    <s v="0.2130"/>
    <n v="2"/>
    <n v="8711120603"/>
    <n v="8711120603"/>
    <s v="NULL"/>
    <s v="NULL"/>
    <s v="8711120603"/>
    <d v="1987-11-12T00:00:00"/>
    <s v="8711120603"/>
    <n v="0"/>
    <x v="0"/>
    <s v=""/>
    <s v=""/>
    <s v=""/>
    <n v="0"/>
    <n v="0"/>
    <x v="0"/>
  </r>
  <r>
    <s v="7844814"/>
    <d v="2023-12-31T00:00:00"/>
    <n v="85048.71"/>
    <d v="2022-12-08T00:00:00"/>
    <x v="0"/>
    <s v="0 delayed payments"/>
    <s v="0.2820"/>
    <n v="1"/>
    <n v="9701124258"/>
    <n v="9701124258"/>
    <s v="NULL"/>
    <s v="NULL"/>
    <s v="9701124258"/>
    <d v="1997-01-12T00:00:00"/>
    <s v="NULL"/>
    <n v="0"/>
    <x v="0"/>
    <s v=""/>
    <s v=""/>
    <s v=""/>
    <n v="0"/>
    <n v="0"/>
    <x v="0"/>
  </r>
  <r>
    <s v="7844863"/>
    <d v="2023-12-31T00:00:00"/>
    <n v="202176.44"/>
    <d v="2022-12-02T00:00:00"/>
    <x v="0"/>
    <s v="0 delayed payments"/>
    <s v="0.1815"/>
    <n v="1"/>
    <n v="8908098257"/>
    <n v="8908098257"/>
    <s v="NULL"/>
    <s v="NULL"/>
    <s v="8908098257"/>
    <d v="1989-08-09T00:00:00"/>
    <s v="NULL"/>
    <n v="0"/>
    <x v="0"/>
    <s v=""/>
    <s v=""/>
    <s v=""/>
    <n v="0"/>
    <n v="0"/>
    <x v="0"/>
  </r>
  <r>
    <s v="7845068"/>
    <d v="2023-12-31T00:00:00"/>
    <n v="158664.64000000001"/>
    <d v="2022-12-02T00:00:00"/>
    <x v="0"/>
    <s v="0 delayed payments"/>
    <s v="0.1460"/>
    <n v="1"/>
    <n v="9701035579"/>
    <n v="9701035579"/>
    <s v="NULL"/>
    <s v="NULL"/>
    <s v="9701035579"/>
    <d v="1997-01-03T00:00:00"/>
    <s v="NULL"/>
    <n v="0"/>
    <x v="0"/>
    <s v=""/>
    <s v=""/>
    <s v=""/>
    <n v="0"/>
    <n v="0"/>
    <x v="0"/>
  </r>
  <r>
    <s v="7845134"/>
    <d v="2023-12-31T00:00:00"/>
    <n v="87545.35"/>
    <d v="2022-12-02T00:00:00"/>
    <x v="0"/>
    <s v="0 delayed payments"/>
    <s v="0.2150"/>
    <n v="1"/>
    <n v="9601318059"/>
    <n v="9601318059"/>
    <s v="NULL"/>
    <s v="NULL"/>
    <s v="9601318059"/>
    <d v="1996-01-31T00:00:00"/>
    <s v="NULL"/>
    <n v="0"/>
    <x v="0"/>
    <s v=""/>
    <s v=""/>
    <s v=""/>
    <n v="0"/>
    <n v="0"/>
    <x v="0"/>
  </r>
  <r>
    <s v="7845175"/>
    <d v="2023-12-31T00:00:00"/>
    <n v="181310"/>
    <d v="2022-12-05T00:00:00"/>
    <x v="0"/>
    <s v="0 delayed payments"/>
    <s v="0.1915"/>
    <n v="1"/>
    <n v="7501080746"/>
    <n v="7501080746"/>
    <s v="NULL"/>
    <s v="NULL"/>
    <s v="7501080746"/>
    <d v="1975-01-08T00:00:00"/>
    <s v="NULL"/>
    <n v="0"/>
    <x v="0"/>
    <s v=""/>
    <s v=""/>
    <s v=""/>
    <n v="0"/>
    <n v="0"/>
    <x v="0"/>
  </r>
  <r>
    <s v="7845209"/>
    <d v="2023-12-31T00:00:00"/>
    <n v="133962.98000000001"/>
    <d v="2022-12-05T00:00:00"/>
    <x v="0"/>
    <s v="0 delayed payments"/>
    <s v="0.1735"/>
    <n v="2"/>
    <n v="7302024299"/>
    <n v="7302024299"/>
    <s v="NULL"/>
    <s v="NULL"/>
    <s v="7302024299"/>
    <d v="1973-02-02T00:00:00"/>
    <s v="7302024299"/>
    <n v="0"/>
    <x v="0"/>
    <s v=""/>
    <s v=""/>
    <s v=""/>
    <n v="0"/>
    <n v="0"/>
    <x v="0"/>
  </r>
  <r>
    <s v="7845233"/>
    <d v="2023-12-31T00:00:00"/>
    <n v="192948.47"/>
    <d v="2022-12-05T00:00:00"/>
    <x v="0"/>
    <s v="1 delayed payment"/>
    <s v="0.2020"/>
    <n v="2"/>
    <n v="6233407"/>
    <n v="6233407"/>
    <s v="NULL"/>
    <s v="NULL"/>
    <s v="6233407"/>
    <d v="2000-06-23T00:00:00"/>
    <s v="6233407"/>
    <n v="0"/>
    <x v="0"/>
    <s v=""/>
    <s v=""/>
    <s v=""/>
    <n v="0"/>
    <n v="0"/>
    <x v="0"/>
  </r>
  <r>
    <s v="7845241"/>
    <d v="2023-12-31T00:00:00"/>
    <n v="200198.87"/>
    <d v="2022-12-02T00:00:00"/>
    <x v="0"/>
    <s v="0 delayed payments"/>
    <s v="0.2620"/>
    <n v="1"/>
    <n v="7005193037"/>
    <n v="7005193037"/>
    <s v="NULL"/>
    <s v="NULL"/>
    <s v="7005193037"/>
    <d v="1970-05-19T00:00:00"/>
    <s v="NULL"/>
    <n v="0"/>
    <x v="0"/>
    <s v=""/>
    <s v=""/>
    <s v=""/>
    <n v="0"/>
    <n v="0"/>
    <x v="0"/>
  </r>
  <r>
    <s v="7845324"/>
    <d v="2023-12-31T00:00:00"/>
    <n v="64194.77"/>
    <d v="2022-12-14T00:00:00"/>
    <x v="0"/>
    <s v="0 delayed payments"/>
    <s v="0.2720"/>
    <n v="1"/>
    <n v="7608017567"/>
    <n v="7608017567"/>
    <s v="NULL"/>
    <s v="NULL"/>
    <s v="7608017567"/>
    <d v="1976-08-01T00:00:00"/>
    <s v="NULL"/>
    <n v="0"/>
    <x v="0"/>
    <s v=""/>
    <s v=""/>
    <s v=""/>
    <n v="0"/>
    <n v="0"/>
    <x v="0"/>
  </r>
  <r>
    <s v="7845340"/>
    <d v="2023-12-31T00:00:00"/>
    <n v="437634.98"/>
    <d v="2022-12-09T00:00:00"/>
    <x v="0"/>
    <s v="0 delayed payments"/>
    <s v="0.2520"/>
    <n v="2"/>
    <n v="9707153483"/>
    <n v="9707153483"/>
    <s v="NULL"/>
    <s v="NULL"/>
    <s v="9707153483"/>
    <d v="1997-07-15T00:00:00"/>
    <s v="9707153483"/>
    <n v="0"/>
    <x v="0"/>
    <s v=""/>
    <s v=""/>
    <s v=""/>
    <n v="0"/>
    <n v="0"/>
    <x v="0"/>
  </r>
  <r>
    <s v="7845423"/>
    <d v="2023-12-31T00:00:00"/>
    <n v="331195.15999999997"/>
    <d v="2022-12-06T00:00:00"/>
    <x v="0"/>
    <s v="1 delayed payment"/>
    <s v="0.2020"/>
    <n v="2"/>
    <n v="8409235622"/>
    <n v="8409235622"/>
    <s v="NULL"/>
    <s v="NULL"/>
    <s v="8409235622"/>
    <d v="1984-09-23T00:00:00"/>
    <s v="8409235622"/>
    <n v="0"/>
    <x v="0"/>
    <s v=""/>
    <s v=""/>
    <s v=""/>
    <n v="0"/>
    <n v="0"/>
    <x v="0"/>
  </r>
  <r>
    <s v="7845571"/>
    <d v="2023-12-31T00:00:00"/>
    <n v="79767.44"/>
    <d v="2022-12-02T00:00:00"/>
    <x v="0"/>
    <s v="0 delayed payments"/>
    <s v="0.2620"/>
    <n v="2"/>
    <n v="9212264569"/>
    <n v="9212264569"/>
    <s v="NULL"/>
    <s v="NULL"/>
    <s v="9212264569"/>
    <d v="1992-12-26T00:00:00"/>
    <s v="9212264569"/>
    <n v="0"/>
    <x v="0"/>
    <s v=""/>
    <s v=""/>
    <s v=""/>
    <n v="0"/>
    <n v="0"/>
    <x v="0"/>
  </r>
  <r>
    <s v="7845712"/>
    <d v="2023-12-31T00:00:00"/>
    <n v="355355.87"/>
    <d v="2022-12-05T00:00:00"/>
    <x v="0"/>
    <s v="0 delayed payments"/>
    <s v="0.2220"/>
    <n v="2"/>
    <n v="9801304990"/>
    <n v="9801304990"/>
    <s v="NULL"/>
    <s v="NULL"/>
    <s v="9801304990"/>
    <d v="1998-01-30T00:00:00"/>
    <s v="9801304990"/>
    <n v="0"/>
    <x v="0"/>
    <s v=""/>
    <s v=""/>
    <s v=""/>
    <n v="0"/>
    <n v="0"/>
    <x v="0"/>
  </r>
  <r>
    <s v="7845753"/>
    <d v="2023-12-31T00:00:00"/>
    <n v="207486.4"/>
    <d v="2022-12-05T00:00:00"/>
    <x v="0"/>
    <s v="0 delayed payments"/>
    <s v="0.1750"/>
    <n v="1"/>
    <n v="9305306863"/>
    <n v="9305306863"/>
    <s v="NULL"/>
    <s v="NULL"/>
    <s v="9305306863"/>
    <d v="1993-05-30T00:00:00"/>
    <s v="NULL"/>
    <n v="0"/>
    <x v="0"/>
    <s v=""/>
    <s v=""/>
    <s v=""/>
    <n v="0"/>
    <n v="0"/>
    <x v="0"/>
  </r>
  <r>
    <s v="7845928"/>
    <d v="2023-12-31T00:00:00"/>
    <n v="225134.99"/>
    <d v="2022-12-06T00:00:00"/>
    <x v="0"/>
    <s v="0 delayed payments"/>
    <s v="0.2020"/>
    <n v="2"/>
    <n v="7604017348"/>
    <n v="7604017348"/>
    <s v="NULL"/>
    <s v="NULL"/>
    <s v="7604017348"/>
    <d v="1976-04-01T00:00:00"/>
    <s v="7604017348"/>
    <n v="0"/>
    <x v="0"/>
    <s v=""/>
    <s v=""/>
    <s v=""/>
    <n v="0"/>
    <n v="0"/>
    <x v="0"/>
  </r>
  <r>
    <s v="7845944"/>
    <d v="2023-12-31T00:00:00"/>
    <n v="166332.29999999999"/>
    <d v="2022-12-06T00:00:00"/>
    <x v="0"/>
    <s v="0 delayed payments"/>
    <s v="0.1460"/>
    <n v="1"/>
    <n v="9409030252"/>
    <n v="9409030252"/>
    <s v="NULL"/>
    <s v="NULL"/>
    <s v="9409030252"/>
    <d v="1994-09-03T00:00:00"/>
    <s v="NULL"/>
    <n v="0"/>
    <x v="0"/>
    <s v=""/>
    <s v=""/>
    <s v=""/>
    <n v="0"/>
    <n v="0"/>
    <x v="0"/>
  </r>
  <r>
    <s v="7846223"/>
    <d v="2023-12-31T00:00:00"/>
    <n v="290001.5"/>
    <d v="2022-12-05T00:00:00"/>
    <x v="0"/>
    <s v="0 delayed payments"/>
    <s v="0.1545"/>
    <n v="1"/>
    <n v="7409244584"/>
    <n v="7409244584"/>
    <s v="NULL"/>
    <s v="NULL"/>
    <s v="7409244584"/>
    <d v="1974-09-24T00:00:00"/>
    <s v="NULL"/>
    <n v="0"/>
    <x v="0"/>
    <s v=""/>
    <s v=""/>
    <s v=""/>
    <n v="0"/>
    <n v="0"/>
    <x v="0"/>
  </r>
  <r>
    <s v="7846280"/>
    <d v="2023-12-31T00:00:00"/>
    <n v="175467.29"/>
    <d v="2022-12-08T00:00:00"/>
    <x v="0"/>
    <s v="0 delayed payments"/>
    <s v="0.1460"/>
    <n v="1"/>
    <n v="7305040565"/>
    <n v="7305040565"/>
    <s v="NULL"/>
    <s v="NULL"/>
    <s v="7305040565"/>
    <d v="1973-05-04T00:00:00"/>
    <s v="NULL"/>
    <n v="0"/>
    <x v="0"/>
    <s v=""/>
    <s v=""/>
    <s v=""/>
    <n v="0"/>
    <n v="0"/>
    <x v="0"/>
  </r>
  <r>
    <s v="7846363"/>
    <d v="2023-12-31T00:00:00"/>
    <n v="181784.21"/>
    <d v="2022-12-05T00:00:00"/>
    <x v="0"/>
    <s v="0 delayed payments"/>
    <s v="0.1300"/>
    <n v="1"/>
    <n v="9011131803"/>
    <n v="9011131803"/>
    <s v="NULL"/>
    <s v="NULL"/>
    <s v="9011131803"/>
    <d v="1990-11-13T00:00:00"/>
    <s v="NULL"/>
    <n v="0"/>
    <x v="0"/>
    <s v=""/>
    <s v=""/>
    <s v=""/>
    <n v="0"/>
    <n v="0"/>
    <x v="0"/>
  </r>
  <r>
    <s v="7846504"/>
    <d v="2023-12-31T00:00:00"/>
    <n v="437348.89"/>
    <d v="2022-12-06T00:00:00"/>
    <x v="0"/>
    <s v="0 delayed payments"/>
    <s v="0.2020"/>
    <n v="2"/>
    <n v="8707317130"/>
    <n v="8707317130"/>
    <s v="NULL"/>
    <s v="NULL"/>
    <s v="8707317130"/>
    <d v="1987-07-31T00:00:00"/>
    <s v="8707317130"/>
    <n v="0"/>
    <x v="0"/>
    <s v=""/>
    <s v=""/>
    <s v=""/>
    <n v="0"/>
    <n v="0"/>
    <x v="0"/>
  </r>
  <r>
    <s v="7846611"/>
    <d v="2023-12-31T00:00:00"/>
    <n v="160992.82"/>
    <d v="2022-12-06T00:00:00"/>
    <x v="0"/>
    <s v="0 delayed payments"/>
    <s v="0.2820"/>
    <n v="1"/>
    <n v="6907209388"/>
    <n v="6907209388"/>
    <s v="NULL"/>
    <s v="NULL"/>
    <s v="6907209388"/>
    <d v="1969-07-20T00:00:00"/>
    <s v="NULL"/>
    <n v="0"/>
    <x v="0"/>
    <s v=""/>
    <s v=""/>
    <s v=""/>
    <n v="0"/>
    <n v="0"/>
    <x v="0"/>
  </r>
  <r>
    <s v="7846678"/>
    <d v="2023-12-31T00:00:00"/>
    <n v="114575.57"/>
    <d v="2022-12-08T00:00:00"/>
    <x v="0"/>
    <s v="0 delayed payments"/>
    <s v="0.1460"/>
    <n v="1"/>
    <n v="8701273230"/>
    <n v="8701273230"/>
    <s v="NULL"/>
    <s v="NULL"/>
    <s v="8701273230"/>
    <d v="1987-01-27T00:00:00"/>
    <s v="NULL"/>
    <n v="0"/>
    <x v="0"/>
    <s v=""/>
    <s v=""/>
    <s v=""/>
    <n v="0"/>
    <n v="0"/>
    <x v="0"/>
  </r>
  <r>
    <s v="7846793"/>
    <d v="2023-12-31T00:00:00"/>
    <n v="292460.64"/>
    <d v="2022-12-08T00:00:00"/>
    <x v="0"/>
    <s v="0 delayed payments"/>
    <s v="0.1750"/>
    <n v="1"/>
    <n v="7702259206"/>
    <n v="7702259206"/>
    <s v="NULL"/>
    <s v="NULL"/>
    <s v="7702259206"/>
    <d v="1977-02-25T00:00:00"/>
    <s v="NULL"/>
    <n v="0"/>
    <x v="0"/>
    <s v=""/>
    <s v=""/>
    <s v=""/>
    <n v="0"/>
    <n v="0"/>
    <x v="0"/>
  </r>
  <r>
    <s v="7846819"/>
    <d v="2023-12-31T00:00:00"/>
    <n v="465490.53"/>
    <d v="2023-03-28T00:00:00"/>
    <x v="0"/>
    <s v="0 delayed payments"/>
    <s v="0.2000"/>
    <n v="2"/>
    <n v="8705315557"/>
    <n v="8705315557"/>
    <s v="NULL"/>
    <s v="NULL"/>
    <s v="8705315557"/>
    <d v="1987-05-31T00:00:00"/>
    <s v="8705315557"/>
    <n v="0"/>
    <x v="0"/>
    <s v=""/>
    <s v=""/>
    <s v=""/>
    <n v="0"/>
    <n v="0"/>
    <x v="0"/>
  </r>
  <r>
    <s v="7846884"/>
    <d v="2023-12-31T00:00:00"/>
    <n v="192820.94"/>
    <d v="2022-12-09T00:00:00"/>
    <x v="0"/>
    <s v="0 delayed payments"/>
    <s v="0.1915"/>
    <n v="1"/>
    <n v="9204234588"/>
    <n v="9204234588"/>
    <s v="NULL"/>
    <s v="NULL"/>
    <s v="9204234588"/>
    <d v="1992-04-23T00:00:00"/>
    <s v="NULL"/>
    <n v="0"/>
    <x v="0"/>
    <s v=""/>
    <s v=""/>
    <s v=""/>
    <n v="0"/>
    <n v="0"/>
    <x v="0"/>
  </r>
  <r>
    <s v="7847031"/>
    <d v="2023-12-31T00:00:00"/>
    <n v="290469.57"/>
    <d v="2022-12-13T00:00:00"/>
    <x v="0"/>
    <s v="0 delayed payments"/>
    <s v="0.2035"/>
    <n v="1"/>
    <n v="6707070220"/>
    <n v="6707070220"/>
    <s v="NULL"/>
    <s v="NULL"/>
    <s v="6707070220"/>
    <d v="1967-07-07T00:00:00"/>
    <s v="NULL"/>
    <n v="0"/>
    <x v="0"/>
    <s v=""/>
    <s v=""/>
    <s v=""/>
    <n v="0"/>
    <n v="0"/>
    <x v="0"/>
  </r>
  <r>
    <s v="7847254"/>
    <d v="2023-12-31T00:00:00"/>
    <n v="105331.15"/>
    <d v="2022-12-09T00:00:00"/>
    <x v="0"/>
    <s v="0 delayed payments"/>
    <s v="0.2535"/>
    <n v="1"/>
    <n v="9208203738"/>
    <n v="9208203738"/>
    <s v="NULL"/>
    <s v="NULL"/>
    <s v="9208203738"/>
    <d v="1992-08-20T00:00:00"/>
    <s v="NULL"/>
    <n v="0"/>
    <x v="0"/>
    <s v=""/>
    <s v=""/>
    <s v=""/>
    <n v="0"/>
    <n v="0"/>
    <x v="0"/>
  </r>
  <r>
    <s v="7847270"/>
    <d v="2023-12-31T00:00:00"/>
    <n v="74662.31"/>
    <d v="2022-12-06T00:00:00"/>
    <x v="0"/>
    <s v="0 delayed payments"/>
    <s v="0.2545"/>
    <n v="1"/>
    <n v="9608032869"/>
    <n v="9608032869"/>
    <s v="NULL"/>
    <s v="NULL"/>
    <s v="9608032869"/>
    <d v="1996-08-03T00:00:00"/>
    <s v="NULL"/>
    <n v="0"/>
    <x v="0"/>
    <s v=""/>
    <s v=""/>
    <s v=""/>
    <n v="0"/>
    <n v="0"/>
    <x v="0"/>
  </r>
  <r>
    <s v="7847395"/>
    <d v="2023-12-31T00:00:00"/>
    <n v="171196.37"/>
    <d v="2022-12-07T00:00:00"/>
    <x v="0"/>
    <s v="0 delayed payments"/>
    <s v="0.2820"/>
    <n v="1"/>
    <n v="8407180077"/>
    <n v="8407180077"/>
    <s v="NULL"/>
    <s v="NULL"/>
    <s v="8407180077"/>
    <d v="1984-07-18T00:00:00"/>
    <s v="NULL"/>
    <n v="0"/>
    <x v="0"/>
    <s v=""/>
    <s v=""/>
    <s v=""/>
    <n v="0"/>
    <n v="0"/>
    <x v="0"/>
  </r>
  <r>
    <s v="7847486"/>
    <d v="2023-12-31T00:00:00"/>
    <n v="189723.41"/>
    <d v="2022-12-22T00:00:00"/>
    <x v="0"/>
    <s v="0 delayed payments"/>
    <s v="0.1725"/>
    <n v="2"/>
    <n v="6208052768"/>
    <n v="6208052768"/>
    <s v="NULL"/>
    <s v="NULL"/>
    <s v="6208052768"/>
    <d v="1962-08-05T00:00:00"/>
    <s v="6208052768"/>
    <n v="0"/>
    <x v="0"/>
    <s v=""/>
    <s v=""/>
    <s v=""/>
    <n v="0"/>
    <n v="0"/>
    <x v="0"/>
  </r>
  <r>
    <s v="7847544"/>
    <d v="2023-12-31T00:00:00"/>
    <n v="223548.01"/>
    <d v="2022-12-14T00:00:00"/>
    <x v="0"/>
    <s v="0 delayed payments"/>
    <s v="0.1445"/>
    <n v="1"/>
    <n v="9907185624"/>
    <n v="9907185624"/>
    <s v="NULL"/>
    <s v="NULL"/>
    <s v="9907185624"/>
    <d v="1999-07-18T00:00:00"/>
    <s v="NULL"/>
    <n v="0"/>
    <x v="0"/>
    <s v=""/>
    <s v=""/>
    <s v=""/>
    <n v="0"/>
    <n v="0"/>
    <x v="0"/>
  </r>
  <r>
    <s v="7847742"/>
    <d v="2023-12-31T00:00:00"/>
    <n v="306661.76000000001"/>
    <d v="2023-01-31T00:00:00"/>
    <x v="0"/>
    <s v="1 delayed payment"/>
    <s v="0.0900"/>
    <n v="2"/>
    <n v="112242946"/>
    <n v="112242946"/>
    <s v="NULL"/>
    <s v="NULL"/>
    <s v="112242946"/>
    <d v="2001-12-24T00:00:00"/>
    <s v="112242946"/>
    <n v="0"/>
    <x v="0"/>
    <s v=""/>
    <s v=""/>
    <s v=""/>
    <n v="0"/>
    <n v="0"/>
    <x v="0"/>
  </r>
  <r>
    <s v="7847759"/>
    <d v="2023-12-31T00:00:00"/>
    <n v="193713.17"/>
    <d v="2022-12-15T00:00:00"/>
    <x v="0"/>
    <s v="3 delayed payments"/>
    <s v="0.1495"/>
    <n v="1"/>
    <n v="1307768"/>
    <n v="1307768"/>
    <s v="NULL"/>
    <s v="NULL"/>
    <s v="1307768"/>
    <d v="2000-01-30T00:00:00"/>
    <s v="NULL"/>
    <n v="0"/>
    <x v="0"/>
    <s v=""/>
    <s v=""/>
    <s v=""/>
    <n v="0"/>
    <n v="0"/>
    <x v="0"/>
  </r>
  <r>
    <s v="7847775"/>
    <d v="2023-12-31T00:00:00"/>
    <n v="136027.6"/>
    <d v="2022-12-08T00:00:00"/>
    <x v="0"/>
    <s v="1 delayed payment"/>
    <s v="0.2120"/>
    <n v="2"/>
    <n v="5051719"/>
    <n v="5051719"/>
    <s v="NULL"/>
    <s v="NULL"/>
    <s v="5051719"/>
    <d v="2000-05-05T00:00:00"/>
    <s v="5051719"/>
    <n v="0"/>
    <x v="0"/>
    <s v=""/>
    <s v=""/>
    <s v=""/>
    <n v="0"/>
    <n v="0"/>
    <x v="0"/>
  </r>
  <r>
    <s v="7847791"/>
    <d v="2023-12-31T00:00:00"/>
    <n v="169879.99"/>
    <d v="2022-12-16T00:00:00"/>
    <x v="0"/>
    <s v="3 delayed payments"/>
    <s v="0.2820"/>
    <n v="1"/>
    <n v="201074895"/>
    <n v="201074895"/>
    <s v="NULL"/>
    <s v="NULL"/>
    <s v="201074895"/>
    <d v="2002-01-07T00:00:00"/>
    <s v="NULL"/>
    <n v="0"/>
    <x v="0"/>
    <s v=""/>
    <s v=""/>
    <s v=""/>
    <n v="0"/>
    <n v="0"/>
    <x v="0"/>
  </r>
  <r>
    <s v="7847841"/>
    <d v="2023-12-31T00:00:00"/>
    <n v="209062.33"/>
    <d v="2022-12-13T00:00:00"/>
    <x v="0"/>
    <s v="0 delayed payments"/>
    <s v="0.1445"/>
    <n v="1"/>
    <n v="8070039"/>
    <n v="8070039"/>
    <s v="NULL"/>
    <s v="NULL"/>
    <s v="8070039"/>
    <d v="2000-08-07T00:00:00"/>
    <s v="NULL"/>
    <n v="0"/>
    <x v="0"/>
    <s v=""/>
    <s v=""/>
    <s v=""/>
    <n v="0"/>
    <n v="0"/>
    <x v="0"/>
  </r>
  <r>
    <s v="7847858"/>
    <d v="2023-12-31T00:00:00"/>
    <n v="153266.76999999999"/>
    <d v="2022-12-19T00:00:00"/>
    <x v="0"/>
    <s v="1 delayed payment"/>
    <s v="0.2340"/>
    <n v="1"/>
    <n v="7006239342"/>
    <n v="7006239342"/>
    <s v="NULL"/>
    <s v="NULL"/>
    <s v="7006239342"/>
    <d v="1970-06-23T00:00:00"/>
    <s v="NULL"/>
    <n v="0"/>
    <x v="0"/>
    <s v=""/>
    <s v=""/>
    <s v=""/>
    <n v="0"/>
    <n v="0"/>
    <x v="0"/>
  </r>
  <r>
    <s v="7847874"/>
    <d v="2023-12-31T00:00:00"/>
    <n v="284585.71000000002"/>
    <d v="2022-12-09T00:00:00"/>
    <x v="0"/>
    <s v="0 delayed payments"/>
    <s v="0.1545"/>
    <n v="1"/>
    <n v="8902145187"/>
    <n v="8902145187"/>
    <s v="NULL"/>
    <s v="NULL"/>
    <s v="8902145187"/>
    <d v="1989-02-14T00:00:00"/>
    <s v="NULL"/>
    <n v="0"/>
    <x v="0"/>
    <s v=""/>
    <s v=""/>
    <s v=""/>
    <n v="0"/>
    <n v="0"/>
    <x v="0"/>
  </r>
  <r>
    <s v="7847924"/>
    <d v="2023-12-31T00:00:00"/>
    <n v="84083.67"/>
    <d v="2022-12-08T00:00:00"/>
    <x v="0"/>
    <s v="0 delayed payments"/>
    <s v="0.1460"/>
    <n v="1"/>
    <n v="9904123776"/>
    <n v="9904123776"/>
    <s v="NULL"/>
    <s v="NULL"/>
    <s v="9904123776"/>
    <d v="1999-04-12T00:00:00"/>
    <s v="NULL"/>
    <n v="0"/>
    <x v="0"/>
    <s v=""/>
    <s v=""/>
    <s v=""/>
    <n v="0"/>
    <n v="0"/>
    <x v="0"/>
  </r>
  <r>
    <s v="7848161"/>
    <d v="2023-12-31T00:00:00"/>
    <n v="229312.08"/>
    <d v="2022-12-15T00:00:00"/>
    <x v="0"/>
    <s v="0 delayed payments"/>
    <s v="0.2435"/>
    <n v="1"/>
    <n v="9202083599"/>
    <n v="9202083599"/>
    <s v="NULL"/>
    <s v="NULL"/>
    <s v="9202083599"/>
    <d v="1992-02-08T00:00:00"/>
    <s v="NULL"/>
    <n v="0"/>
    <x v="0"/>
    <s v=""/>
    <s v=""/>
    <s v=""/>
    <n v="0"/>
    <n v="0"/>
    <x v="0"/>
  </r>
  <r>
    <s v="7848195"/>
    <d v="2023-12-31T00:00:00"/>
    <n v="262183.67999999999"/>
    <d v="2022-12-08T00:00:00"/>
    <x v="0"/>
    <s v="0 delayed payments"/>
    <s v="0.1750"/>
    <n v="1"/>
    <n v="6111122088"/>
    <n v="6111122088"/>
    <s v="NULL"/>
    <s v="NULL"/>
    <s v="6111122088"/>
    <d v="1961-11-12T00:00:00"/>
    <s v="NULL"/>
    <n v="0"/>
    <x v="0"/>
    <s v=""/>
    <s v=""/>
    <s v=""/>
    <n v="0"/>
    <n v="0"/>
    <x v="0"/>
  </r>
  <r>
    <s v="7848260"/>
    <d v="2023-12-31T00:00:00"/>
    <n v="98926.12"/>
    <d v="2022-12-15T00:00:00"/>
    <x v="0"/>
    <s v="0 delayed payments"/>
    <s v="0.1485"/>
    <n v="1"/>
    <n v="7412294345"/>
    <n v="7412294345"/>
    <s v="NULL"/>
    <s v="NULL"/>
    <s v="7412294345"/>
    <d v="1974-12-29T00:00:00"/>
    <s v="NULL"/>
    <n v="0"/>
    <x v="0"/>
    <s v=""/>
    <s v=""/>
    <s v=""/>
    <n v="0"/>
    <n v="0"/>
    <x v="0"/>
  </r>
  <r>
    <s v="7848286"/>
    <d v="2023-12-31T00:00:00"/>
    <n v="107711.29"/>
    <d v="2022-12-12T00:00:00"/>
    <x v="0"/>
    <s v="0 delayed payments"/>
    <s v="0.1460"/>
    <n v="1"/>
    <n v="9711114356"/>
    <n v="9711114356"/>
    <s v="NULL"/>
    <s v="NULL"/>
    <s v="9711114356"/>
    <d v="1997-11-11T00:00:00"/>
    <s v="NULL"/>
    <n v="0"/>
    <x v="0"/>
    <s v=""/>
    <s v=""/>
    <s v=""/>
    <n v="0"/>
    <n v="0"/>
    <x v="0"/>
  </r>
  <r>
    <s v="7848310"/>
    <d v="2023-12-31T00:00:00"/>
    <n v="146831.85"/>
    <d v="2022-12-23T00:00:00"/>
    <x v="0"/>
    <s v="0 delayed payments"/>
    <s v="0.2540"/>
    <n v="2"/>
    <n v="7240765"/>
    <n v="7240765"/>
    <s v="NULL"/>
    <s v="NULL"/>
    <s v="7240765"/>
    <d v="2000-07-24T00:00:00"/>
    <s v="7240765"/>
    <n v="0"/>
    <x v="0"/>
    <s v=""/>
    <s v=""/>
    <s v=""/>
    <n v="0"/>
    <n v="0"/>
    <x v="0"/>
  </r>
  <r>
    <s v="7848427"/>
    <d v="2023-12-31T00:00:00"/>
    <n v="295828.8"/>
    <d v="2022-12-14T00:00:00"/>
    <x v="0"/>
    <s v="0 delayed payments"/>
    <s v="0.1695"/>
    <n v="2"/>
    <n v="9701016199"/>
    <n v="9701016199"/>
    <s v="NULL"/>
    <s v="NULL"/>
    <s v="9701016199"/>
    <d v="1997-01-01T00:00:00"/>
    <s v="9701016199"/>
    <n v="0"/>
    <x v="0"/>
    <s v=""/>
    <s v=""/>
    <s v=""/>
    <n v="0"/>
    <n v="0"/>
    <x v="0"/>
  </r>
  <r>
    <s v="7848484"/>
    <d v="2023-12-31T00:00:00"/>
    <n v="21625.98"/>
    <d v="2022-12-20T00:00:00"/>
    <x v="0"/>
    <s v="0 delayed payments"/>
    <s v="0.2485"/>
    <n v="2"/>
    <n v="6205282764"/>
    <n v="6205282764"/>
    <s v="NULL"/>
    <s v="NULL"/>
    <s v="6205282764"/>
    <d v="1962-05-28T00:00:00"/>
    <s v="6205282764"/>
    <n v="0"/>
    <x v="0"/>
    <s v=""/>
    <s v=""/>
    <s v=""/>
    <n v="0"/>
    <n v="0"/>
    <x v="0"/>
  </r>
  <r>
    <s v="7848492"/>
    <d v="2023-12-31T00:00:00"/>
    <n v="483953.53"/>
    <d v="2022-12-13T00:00:00"/>
    <x v="0"/>
    <s v="0 delayed payments"/>
    <s v="0.1400"/>
    <n v="2"/>
    <n v="7205040350"/>
    <n v="7205040350"/>
    <s v="NULL"/>
    <s v="NULL"/>
    <s v="7205040350"/>
    <d v="1972-05-04T00:00:00"/>
    <s v="7205040350"/>
    <n v="0"/>
    <x v="0"/>
    <s v=""/>
    <s v=""/>
    <s v=""/>
    <n v="0"/>
    <n v="0"/>
    <x v="0"/>
  </r>
  <r>
    <s v="7848526"/>
    <d v="2023-12-31T00:00:00"/>
    <n v="60598.68"/>
    <d v="2022-12-15T00:00:00"/>
    <x v="0"/>
    <s v="0 delayed payments"/>
    <s v="0.1605"/>
    <n v="1"/>
    <n v="8211135523"/>
    <n v="8211135523"/>
    <s v="NULL"/>
    <s v="NULL"/>
    <s v="8211135523"/>
    <d v="1982-11-13T00:00:00"/>
    <s v="NULL"/>
    <n v="0"/>
    <x v="0"/>
    <s v=""/>
    <s v=""/>
    <s v=""/>
    <n v="0"/>
    <n v="0"/>
    <x v="0"/>
  </r>
  <r>
    <s v="7848690"/>
    <d v="2023-12-31T00:00:00"/>
    <n v="264107.90999999997"/>
    <d v="2022-12-13T00:00:00"/>
    <x v="0"/>
    <s v="0 delayed payments"/>
    <s v="0.2020"/>
    <n v="2"/>
    <n v="9502208045"/>
    <n v="9502208045"/>
    <s v="NULL"/>
    <s v="NULL"/>
    <s v="9502208045"/>
    <d v="1995-02-20T00:00:00"/>
    <s v="9502208045"/>
    <n v="0"/>
    <x v="0"/>
    <s v=""/>
    <s v=""/>
    <s v=""/>
    <n v="0"/>
    <n v="0"/>
    <x v="0"/>
  </r>
  <r>
    <s v="7848740"/>
    <d v="2023-12-31T00:00:00"/>
    <n v="274911.65999999997"/>
    <d v="2022-12-13T00:00:00"/>
    <x v="0"/>
    <s v="1 delayed payment"/>
    <s v="0.1035"/>
    <n v="1"/>
    <n v="8605123655"/>
    <n v="8605123655"/>
    <s v="NULL"/>
    <s v="NULL"/>
    <s v="8605123655"/>
    <d v="1986-05-12T00:00:00"/>
    <s v="NULL"/>
    <n v="0"/>
    <x v="0"/>
    <s v=""/>
    <s v=""/>
    <s v=""/>
    <n v="0"/>
    <n v="0"/>
    <x v="0"/>
  </r>
  <r>
    <s v="7848757"/>
    <d v="2023-12-31T00:00:00"/>
    <n v="283975.45"/>
    <d v="2022-12-15T00:00:00"/>
    <x v="0"/>
    <s v="0 delayed payments"/>
    <s v="0.2720"/>
    <n v="1"/>
    <n v="10087476"/>
    <n v="10087476"/>
    <s v="NULL"/>
    <s v="NULL"/>
    <s v="10087476"/>
    <d v="2000-10-08T00:00:00"/>
    <s v="NULL"/>
    <n v="0"/>
    <x v="0"/>
    <s v=""/>
    <s v=""/>
    <s v=""/>
    <n v="0"/>
    <n v="0"/>
    <x v="0"/>
  </r>
  <r>
    <s v="7848864"/>
    <d v="2023-12-31T00:00:00"/>
    <n v="87705.91"/>
    <d v="2022-12-12T00:00:00"/>
    <x v="0"/>
    <s v="0 delayed payments"/>
    <s v="0.2555"/>
    <n v="1"/>
    <n v="9209182733"/>
    <n v="9209182733"/>
    <s v="NULL"/>
    <s v="NULL"/>
    <s v="9209182733"/>
    <d v="1992-09-18T00:00:00"/>
    <s v="NULL"/>
    <n v="0"/>
    <x v="0"/>
    <s v=""/>
    <s v=""/>
    <s v=""/>
    <n v="0"/>
    <n v="0"/>
    <x v="0"/>
  </r>
  <r>
    <s v="7848930"/>
    <d v="2023-12-31T00:00:00"/>
    <n v="286267.75"/>
    <d v="2022-12-15T00:00:00"/>
    <x v="0"/>
    <s v="0 delayed payments"/>
    <s v="0.2445"/>
    <n v="1"/>
    <n v="9008195837"/>
    <n v="9008195837"/>
    <s v="NULL"/>
    <s v="NULL"/>
    <s v="9008195837"/>
    <d v="1990-08-19T00:00:00"/>
    <s v="NULL"/>
    <n v="0"/>
    <x v="0"/>
    <s v=""/>
    <s v=""/>
    <s v=""/>
    <n v="0"/>
    <n v="0"/>
    <x v="0"/>
  </r>
  <r>
    <s v="7848948"/>
    <d v="2023-12-31T00:00:00"/>
    <n v="250930.86"/>
    <d v="2022-12-12T00:00:00"/>
    <x v="0"/>
    <s v="0 delayed payments"/>
    <s v="0.2220"/>
    <n v="2"/>
    <n v="9602089428"/>
    <n v="9602089428"/>
    <s v="NULL"/>
    <s v="NULL"/>
    <s v="9602089428"/>
    <d v="1996-02-08T00:00:00"/>
    <s v="9602089428"/>
    <n v="0"/>
    <x v="0"/>
    <s v=""/>
    <s v=""/>
    <s v=""/>
    <n v="0"/>
    <n v="0"/>
    <x v="0"/>
  </r>
  <r>
    <s v="7849052"/>
    <d v="2023-12-31T00:00:00"/>
    <n v="159773.54"/>
    <d v="2022-12-13T00:00:00"/>
    <x v="0"/>
    <s v="0 delayed payments"/>
    <s v="0.1840"/>
    <n v="1"/>
    <n v="3177219"/>
    <n v="3177219"/>
    <s v="NULL"/>
    <s v="NULL"/>
    <s v="3177219"/>
    <d v="2000-03-17T00:00:00"/>
    <s v="NULL"/>
    <n v="0"/>
    <x v="0"/>
    <s v=""/>
    <s v=""/>
    <s v=""/>
    <n v="0"/>
    <n v="0"/>
    <x v="0"/>
  </r>
  <r>
    <s v="7849235"/>
    <d v="2023-12-31T00:00:00"/>
    <n v="111083.32"/>
    <d v="2022-12-14T00:00:00"/>
    <x v="0"/>
    <s v="0 delayed payments"/>
    <s v="0.1990"/>
    <n v="1"/>
    <n v="7508310658"/>
    <n v="7508310658"/>
    <s v="NULL"/>
    <s v="NULL"/>
    <s v="7508310658"/>
    <d v="1975-08-31T00:00:00"/>
    <s v="NULL"/>
    <n v="0"/>
    <x v="0"/>
    <s v=""/>
    <s v=""/>
    <s v=""/>
    <n v="0"/>
    <n v="0"/>
    <x v="0"/>
  </r>
  <r>
    <s v="7849300"/>
    <d v="2023-12-31T00:00:00"/>
    <n v="217390.05"/>
    <d v="2022-12-13T00:00:00"/>
    <x v="0"/>
    <s v="0 delayed payments"/>
    <s v="0.2340"/>
    <n v="1"/>
    <n v="6505113636"/>
    <n v="6505113636"/>
    <s v="NULL"/>
    <s v="NULL"/>
    <s v="6505113636"/>
    <d v="1965-05-11T00:00:00"/>
    <s v="NULL"/>
    <n v="0"/>
    <x v="0"/>
    <s v=""/>
    <s v=""/>
    <s v=""/>
    <n v="0"/>
    <n v="0"/>
    <x v="0"/>
  </r>
  <r>
    <s v="7849342"/>
    <d v="2023-12-31T00:00:00"/>
    <n v="179228.69"/>
    <d v="2022-12-15T00:00:00"/>
    <x v="0"/>
    <s v="0 delayed payments"/>
    <s v="0.2820"/>
    <n v="1"/>
    <n v="8805063032"/>
    <n v="8805063032"/>
    <s v="NULL"/>
    <s v="NULL"/>
    <s v="8805063032"/>
    <d v="1988-05-06T00:00:00"/>
    <s v="NULL"/>
    <n v="0"/>
    <x v="0"/>
    <s v=""/>
    <s v=""/>
    <s v=""/>
    <n v="0"/>
    <n v="0"/>
    <x v="0"/>
  </r>
  <r>
    <s v="7849433"/>
    <d v="2023-12-31T00:00:00"/>
    <n v="38098.239999999998"/>
    <d v="2022-12-13T00:00:00"/>
    <x v="0"/>
    <s v="2 delayed payments"/>
    <s v="0.2720"/>
    <n v="1"/>
    <n v="7406123906"/>
    <n v="7406123906"/>
    <s v="NULL"/>
    <s v="NULL"/>
    <s v="7406123906"/>
    <d v="1974-06-12T00:00:00"/>
    <s v="NULL"/>
    <n v="0"/>
    <x v="0"/>
    <s v=""/>
    <s v=""/>
    <s v=""/>
    <n v="0"/>
    <n v="0"/>
    <x v="0"/>
  </r>
  <r>
    <s v="7849524"/>
    <d v="2023-12-31T00:00:00"/>
    <n v="243794.23"/>
    <d v="2022-12-12T00:00:00"/>
    <x v="0"/>
    <s v="0 delayed payments"/>
    <s v="0.1775"/>
    <n v="1"/>
    <n v="9001255158"/>
    <n v="9001255158"/>
    <s v="NULL"/>
    <s v="NULL"/>
    <s v="9001255158"/>
    <d v="1990-01-25T00:00:00"/>
    <s v="NULL"/>
    <n v="0"/>
    <x v="0"/>
    <s v=""/>
    <s v=""/>
    <s v=""/>
    <n v="0"/>
    <n v="0"/>
    <x v="0"/>
  </r>
  <r>
    <s v="7849557"/>
    <d v="2023-12-31T00:00:00"/>
    <n v="238413.73"/>
    <d v="2022-12-14T00:00:00"/>
    <x v="0"/>
    <s v="0 delayed payments"/>
    <s v="0.1445"/>
    <n v="1"/>
    <n v="7910033500"/>
    <n v="7910033500"/>
    <s v="NULL"/>
    <s v="NULL"/>
    <s v="7910033500"/>
    <d v="1979-10-03T00:00:00"/>
    <s v="NULL"/>
    <n v="0"/>
    <x v="0"/>
    <s v=""/>
    <s v=""/>
    <s v=""/>
    <n v="0"/>
    <n v="0"/>
    <x v="0"/>
  </r>
  <r>
    <s v="7849573"/>
    <d v="2023-12-31T00:00:00"/>
    <n v="83638.64"/>
    <d v="2022-12-13T00:00:00"/>
    <x v="0"/>
    <s v="0 delayed payments"/>
    <s v="0.2820"/>
    <n v="1"/>
    <n v="8311297553"/>
    <n v="8311297553"/>
    <s v="NULL"/>
    <s v="NULL"/>
    <s v="8311297553"/>
    <d v="1983-11-29T00:00:00"/>
    <s v="NULL"/>
    <n v="0"/>
    <x v="0"/>
    <s v=""/>
    <s v=""/>
    <s v=""/>
    <n v="0"/>
    <n v="0"/>
    <x v="0"/>
  </r>
  <r>
    <s v="7849581"/>
    <d v="2023-12-31T00:00:00"/>
    <n v="159516.23000000001"/>
    <d v="2022-12-12T00:00:00"/>
    <x v="0"/>
    <s v="0 delayed payments"/>
    <s v="0.2820"/>
    <n v="1"/>
    <n v="7505143409"/>
    <n v="7505143409"/>
    <s v="NULL"/>
    <s v="NULL"/>
    <s v="7505143409"/>
    <d v="1975-05-14T00:00:00"/>
    <s v="NULL"/>
    <n v="0"/>
    <x v="0"/>
    <s v=""/>
    <s v=""/>
    <s v=""/>
    <n v="0"/>
    <n v="0"/>
    <x v="0"/>
  </r>
  <r>
    <s v="7849607"/>
    <d v="2023-12-31T00:00:00"/>
    <n v="297299.77"/>
    <d v="2022-12-16T00:00:00"/>
    <x v="0"/>
    <s v="3 delayed payments"/>
    <s v="0.2445"/>
    <n v="1"/>
    <n v="8709169687"/>
    <n v="8709169687"/>
    <s v="NULL"/>
    <s v="NULL"/>
    <s v="8709169687"/>
    <d v="1987-09-16T00:00:00"/>
    <s v="NULL"/>
    <n v="0"/>
    <x v="0"/>
    <s v=""/>
    <s v=""/>
    <s v=""/>
    <n v="0"/>
    <n v="0"/>
    <x v="0"/>
  </r>
  <r>
    <s v="7849946"/>
    <d v="2023-12-31T00:00:00"/>
    <n v="480033.05"/>
    <d v="2022-12-15T00:00:00"/>
    <x v="1"/>
    <s v="Frozen"/>
    <s v="0.1940"/>
    <n v="2"/>
    <n v="7902172522"/>
    <n v="7902172522"/>
    <s v="NULL"/>
    <s v="NULL"/>
    <s v="7902172522"/>
    <d v="1979-02-17T00:00:00"/>
    <s v="7902172522"/>
    <n v="0"/>
    <x v="0"/>
    <s v=""/>
    <s v=""/>
    <s v=""/>
    <n v="0"/>
    <n v="0"/>
    <x v="0"/>
  </r>
  <r>
    <s v="7849995"/>
    <d v="2023-12-31T00:00:00"/>
    <n v="290290.65999999997"/>
    <d v="2022-12-14T00:00:00"/>
    <x v="0"/>
    <s v="0 delayed payments"/>
    <s v="0.1420"/>
    <n v="1"/>
    <n v="8602037924"/>
    <n v="8602037924"/>
    <s v="NULL"/>
    <s v="NULL"/>
    <s v="8602037924"/>
    <d v="1986-02-03T00:00:00"/>
    <s v="NULL"/>
    <n v="0"/>
    <x v="0"/>
    <s v=""/>
    <s v=""/>
    <s v=""/>
    <n v="0"/>
    <n v="0"/>
    <x v="0"/>
  </r>
  <r>
    <s v="7850118"/>
    <d v="2023-12-31T00:00:00"/>
    <n v="197528.37"/>
    <d v="2022-12-27T00:00:00"/>
    <x v="0"/>
    <s v="0 delayed payments"/>
    <s v="0.2595"/>
    <n v="1"/>
    <n v="8402155835"/>
    <n v="8402155835"/>
    <s v="NULL"/>
    <s v="NULL"/>
    <s v="8402155835"/>
    <d v="1984-02-15T00:00:00"/>
    <s v="NULL"/>
    <n v="0"/>
    <x v="0"/>
    <s v=""/>
    <s v=""/>
    <s v=""/>
    <n v="0"/>
    <n v="0"/>
    <x v="0"/>
  </r>
  <r>
    <s v="7850266"/>
    <d v="2023-12-31T00:00:00"/>
    <n v="344136.05"/>
    <d v="2022-12-13T00:00:00"/>
    <x v="0"/>
    <s v="0 delayed payments"/>
    <s v="0.2025"/>
    <n v="2"/>
    <n v="6207095537"/>
    <n v="6207095537"/>
    <s v="NULL"/>
    <s v="NULL"/>
    <s v="6207095537"/>
    <d v="1962-07-09T00:00:00"/>
    <s v="6207095537"/>
    <n v="0"/>
    <x v="0"/>
    <s v=""/>
    <s v=""/>
    <s v=""/>
    <n v="0"/>
    <n v="0"/>
    <x v="0"/>
  </r>
  <r>
    <s v="7850324"/>
    <d v="2023-12-31T00:00:00"/>
    <n v="151158.15"/>
    <d v="2022-12-22T00:00:00"/>
    <x v="0"/>
    <s v="0 delayed payments"/>
    <s v="0.2545"/>
    <n v="1"/>
    <n v="9710078214"/>
    <n v="9710078214"/>
    <s v="NULL"/>
    <s v="NULL"/>
    <s v="9710078214"/>
    <d v="1997-10-07T00:00:00"/>
    <s v="NULL"/>
    <n v="0"/>
    <x v="0"/>
    <s v=""/>
    <s v=""/>
    <s v=""/>
    <n v="0"/>
    <n v="0"/>
    <x v="0"/>
  </r>
  <r>
    <s v="7850498"/>
    <d v="2023-12-31T00:00:00"/>
    <n v="293191.07"/>
    <d v="2022-12-27T00:00:00"/>
    <x v="0"/>
    <s v="0 delayed payments"/>
    <s v="0.2445"/>
    <n v="1"/>
    <n v="7709020544"/>
    <n v="7709020544"/>
    <s v="NULL"/>
    <s v="NULL"/>
    <s v="7709020544"/>
    <d v="1977-09-02T00:00:00"/>
    <s v="NULL"/>
    <n v="0"/>
    <x v="0"/>
    <s v=""/>
    <s v=""/>
    <s v=""/>
    <n v="0"/>
    <n v="0"/>
    <x v="0"/>
  </r>
  <r>
    <s v="7850506"/>
    <d v="2023-12-31T00:00:00"/>
    <n v="27732.79"/>
    <d v="2022-12-13T00:00:00"/>
    <x v="0"/>
    <s v="0 delayed payments"/>
    <s v="0.2540"/>
    <n v="2"/>
    <n v="9806131257"/>
    <n v="9806131257"/>
    <s v="NULL"/>
    <s v="NULL"/>
    <s v="9806131257"/>
    <d v="1998-06-13T00:00:00"/>
    <s v="9806131257"/>
    <n v="0"/>
    <x v="0"/>
    <s v=""/>
    <s v=""/>
    <s v=""/>
    <n v="0"/>
    <n v="0"/>
    <x v="0"/>
  </r>
  <r>
    <s v="7850514"/>
    <d v="2023-12-31T00:00:00"/>
    <n v="96605.92"/>
    <d v="2022-12-28T00:00:00"/>
    <x v="0"/>
    <s v="0 delayed payments"/>
    <s v="0.2545"/>
    <n v="1"/>
    <n v="9610209125"/>
    <n v="9610209125"/>
    <s v="NULL"/>
    <s v="NULL"/>
    <s v="9610209125"/>
    <d v="1996-10-20T00:00:00"/>
    <s v="NULL"/>
    <n v="0"/>
    <x v="0"/>
    <s v=""/>
    <s v=""/>
    <s v=""/>
    <n v="0"/>
    <n v="0"/>
    <x v="0"/>
  </r>
  <r>
    <s v="7850613"/>
    <d v="2023-12-31T00:00:00"/>
    <n v="48372.79"/>
    <d v="2022-12-14T00:00:00"/>
    <x v="0"/>
    <s v="0 delayed payments"/>
    <s v="0.2640"/>
    <n v="2"/>
    <n v="8810149008"/>
    <n v="8810149008"/>
    <s v="NULL"/>
    <s v="NULL"/>
    <s v="8810149008"/>
    <d v="1988-10-14T00:00:00"/>
    <s v="8810149008"/>
    <n v="0"/>
    <x v="0"/>
    <s v=""/>
    <s v=""/>
    <s v=""/>
    <n v="0"/>
    <n v="0"/>
    <x v="0"/>
  </r>
  <r>
    <s v="7850647"/>
    <d v="2023-12-31T00:00:00"/>
    <n v="97840.05"/>
    <d v="2023-02-09T00:00:00"/>
    <x v="0"/>
    <s v="0 delayed payments"/>
    <s v="0.2795"/>
    <n v="1"/>
    <n v="8804301771"/>
    <n v="8804301771"/>
    <s v="NULL"/>
    <s v="NULL"/>
    <s v="8804301771"/>
    <d v="1988-04-30T00:00:00"/>
    <s v="NULL"/>
    <n v="0"/>
    <x v="0"/>
    <s v=""/>
    <s v=""/>
    <s v=""/>
    <n v="0"/>
    <n v="0"/>
    <x v="0"/>
  </r>
  <r>
    <s v="7850662"/>
    <d v="2023-12-31T00:00:00"/>
    <n v="237972.81"/>
    <d v="2022-12-16T00:00:00"/>
    <x v="0"/>
    <s v="0 delayed payments"/>
    <s v="0.1420"/>
    <n v="1"/>
    <n v="8507223983"/>
    <n v="8507223983"/>
    <s v="NULL"/>
    <s v="NULL"/>
    <s v="8507223983"/>
    <d v="1985-07-22T00:00:00"/>
    <s v="NULL"/>
    <n v="0"/>
    <x v="0"/>
    <s v=""/>
    <s v=""/>
    <s v=""/>
    <n v="0"/>
    <n v="0"/>
    <x v="0"/>
  </r>
  <r>
    <s v="7850985"/>
    <d v="2023-12-31T00:00:00"/>
    <n v="268266.84999999998"/>
    <d v="2022-12-15T00:00:00"/>
    <x v="0"/>
    <s v="0 delayed payments"/>
    <s v="0.1445"/>
    <n v="1"/>
    <n v="9111154267"/>
    <n v="9111154267"/>
    <s v="NULL"/>
    <s v="NULL"/>
    <s v="9111154267"/>
    <d v="1991-11-15T00:00:00"/>
    <s v="NULL"/>
    <n v="0"/>
    <x v="0"/>
    <s v=""/>
    <s v=""/>
    <s v=""/>
    <n v="0"/>
    <n v="0"/>
    <x v="0"/>
  </r>
  <r>
    <s v="7851017"/>
    <d v="2023-12-31T00:00:00"/>
    <n v="102242.98"/>
    <d v="2022-12-19T00:00:00"/>
    <x v="0"/>
    <s v="0 delayed payments"/>
    <s v="0.1880"/>
    <n v="1"/>
    <n v="9607187276"/>
    <n v="9607187276"/>
    <s v="NULL"/>
    <s v="NULL"/>
    <s v="9607187276"/>
    <d v="1996-07-18T00:00:00"/>
    <s v="NULL"/>
    <n v="0"/>
    <x v="0"/>
    <s v=""/>
    <s v=""/>
    <s v=""/>
    <n v="0"/>
    <n v="0"/>
    <x v="0"/>
  </r>
  <r>
    <s v="7851173"/>
    <d v="2023-12-31T00:00:00"/>
    <n v="274009.55"/>
    <d v="2022-12-20T00:00:00"/>
    <x v="0"/>
    <s v="0 delayed payments"/>
    <s v="0.1445"/>
    <n v="1"/>
    <n v="8512100697"/>
    <n v="8512100697"/>
    <s v="NULL"/>
    <s v="NULL"/>
    <s v="8512100697"/>
    <d v="1985-12-10T00:00:00"/>
    <s v="NULL"/>
    <n v="0"/>
    <x v="0"/>
    <s v=""/>
    <s v=""/>
    <s v=""/>
    <n v="0"/>
    <n v="0"/>
    <x v="0"/>
  </r>
  <r>
    <s v="7851348"/>
    <d v="2023-12-31T00:00:00"/>
    <n v="98059.04"/>
    <d v="2022-12-15T00:00:00"/>
    <x v="0"/>
    <s v="0 delayed payments"/>
    <s v="0.2820"/>
    <n v="1"/>
    <n v="8010193582"/>
    <n v="8010193582"/>
    <s v="NULL"/>
    <s v="NULL"/>
    <s v="8010193582"/>
    <d v="1980-10-19T00:00:00"/>
    <s v="NULL"/>
    <n v="0"/>
    <x v="0"/>
    <s v=""/>
    <s v=""/>
    <s v=""/>
    <n v="0"/>
    <n v="0"/>
    <x v="0"/>
  </r>
  <r>
    <s v="7851397"/>
    <d v="2023-12-31T00:00:00"/>
    <n v="176919.92"/>
    <d v="2022-12-15T00:00:00"/>
    <x v="0"/>
    <s v="0 delayed payments"/>
    <s v="0.2025"/>
    <n v="2"/>
    <n v="8607267427"/>
    <n v="8607267427"/>
    <s v="NULL"/>
    <s v="NULL"/>
    <s v="8607267427"/>
    <d v="1986-07-26T00:00:00"/>
    <s v="8607267427"/>
    <n v="0"/>
    <x v="0"/>
    <s v=""/>
    <s v=""/>
    <s v=""/>
    <n v="0"/>
    <n v="0"/>
    <x v="0"/>
  </r>
  <r>
    <s v="7851587"/>
    <d v="2023-12-31T00:00:00"/>
    <n v="107422.23"/>
    <d v="2022-12-29T00:00:00"/>
    <x v="0"/>
    <s v="0 delayed payments"/>
    <s v="0.1460"/>
    <n v="1"/>
    <n v="9911284538"/>
    <n v="9911284538"/>
    <s v="NULL"/>
    <s v="NULL"/>
    <s v="9911284538"/>
    <d v="1999-11-28T00:00:00"/>
    <s v="NULL"/>
    <n v="0"/>
    <x v="0"/>
    <s v=""/>
    <s v=""/>
    <s v=""/>
    <n v="0"/>
    <n v="0"/>
    <x v="0"/>
  </r>
  <r>
    <s v="7851611"/>
    <d v="2023-12-31T00:00:00"/>
    <n v="202934.07"/>
    <d v="2022-12-15T00:00:00"/>
    <x v="0"/>
    <s v="0 delayed payments"/>
    <s v="0.2620"/>
    <n v="1"/>
    <n v="9705143932"/>
    <n v="9705143932"/>
    <s v="NULL"/>
    <s v="NULL"/>
    <s v="9705143932"/>
    <d v="1997-05-14T00:00:00"/>
    <s v="NULL"/>
    <n v="0"/>
    <x v="0"/>
    <s v=""/>
    <s v=""/>
    <s v=""/>
    <n v="0"/>
    <n v="0"/>
    <x v="0"/>
  </r>
  <r>
    <s v="7851728"/>
    <d v="2023-12-31T00:00:00"/>
    <n v="85287.360000000001"/>
    <d v="2023-01-05T00:00:00"/>
    <x v="0"/>
    <s v="0 delayed payments"/>
    <s v="0.2585"/>
    <n v="2"/>
    <n v="9508155315"/>
    <n v="9508155315"/>
    <s v="NULL"/>
    <s v="NULL"/>
    <s v="9508155315"/>
    <d v="1995-08-15T00:00:00"/>
    <s v="9508155315"/>
    <n v="0"/>
    <x v="0"/>
    <s v=""/>
    <s v=""/>
    <s v=""/>
    <n v="0"/>
    <n v="0"/>
    <x v="0"/>
  </r>
  <r>
    <s v="7851876"/>
    <d v="2023-12-31T00:00:00"/>
    <n v="281267.11"/>
    <d v="2022-12-23T00:00:00"/>
    <x v="0"/>
    <s v="0 delayed payments"/>
    <s v="0.2025"/>
    <n v="2"/>
    <n v="8103229012"/>
    <n v="8103229012"/>
    <s v="NULL"/>
    <s v="NULL"/>
    <s v="8103229012"/>
    <d v="1981-03-22T00:00:00"/>
    <s v="8103229012"/>
    <n v="0"/>
    <x v="0"/>
    <s v=""/>
    <s v=""/>
    <s v=""/>
    <n v="0"/>
    <n v="0"/>
    <x v="0"/>
  </r>
  <r>
    <s v="7851900"/>
    <d v="2023-12-31T00:00:00"/>
    <n v="61360.1"/>
    <d v="2022-12-19T00:00:00"/>
    <x v="0"/>
    <s v="0 delayed payments"/>
    <s v="0.2585"/>
    <n v="2"/>
    <n v="7508208985"/>
    <n v="7508208985"/>
    <s v="NULL"/>
    <s v="NULL"/>
    <s v="7508208985"/>
    <d v="1975-08-20T00:00:00"/>
    <s v="7508208985"/>
    <n v="0"/>
    <x v="0"/>
    <s v=""/>
    <s v=""/>
    <s v=""/>
    <n v="0"/>
    <n v="0"/>
    <x v="0"/>
  </r>
  <r>
    <s v="7851926"/>
    <d v="2023-12-31T00:00:00"/>
    <n v="218651.29"/>
    <d v="2022-12-22T00:00:00"/>
    <x v="0"/>
    <s v="0 delayed payments"/>
    <s v="0.2345"/>
    <n v="1"/>
    <n v="9004105889"/>
    <n v="9004105889"/>
    <s v="NULL"/>
    <s v="NULL"/>
    <s v="9004105889"/>
    <d v="1990-04-10T00:00:00"/>
    <s v="NULL"/>
    <n v="0"/>
    <x v="0"/>
    <s v=""/>
    <s v=""/>
    <s v=""/>
    <n v="0"/>
    <n v="0"/>
    <x v="0"/>
  </r>
  <r>
    <s v="7852098"/>
    <d v="2023-12-31T00:00:00"/>
    <n v="201843.84"/>
    <d v="2022-12-19T00:00:00"/>
    <x v="0"/>
    <s v="0 delayed payments"/>
    <s v="0.1570"/>
    <n v="1"/>
    <n v="9811301986"/>
    <n v="9811301986"/>
    <s v="NULL"/>
    <s v="NULL"/>
    <s v="9811301986"/>
    <d v="1998-11-30T00:00:00"/>
    <s v="NULL"/>
    <n v="0"/>
    <x v="0"/>
    <s v=""/>
    <s v=""/>
    <s v=""/>
    <n v="0"/>
    <n v="0"/>
    <x v="0"/>
  </r>
  <r>
    <s v="7852106"/>
    <d v="2023-12-31T00:00:00"/>
    <n v="211164.77"/>
    <d v="2022-12-20T00:00:00"/>
    <x v="0"/>
    <s v="0 delayed payments"/>
    <s v="0.2720"/>
    <n v="1"/>
    <n v="8808277076"/>
    <n v="8808277076"/>
    <s v="NULL"/>
    <s v="NULL"/>
    <s v="8808277076"/>
    <d v="1988-08-27T00:00:00"/>
    <s v="NULL"/>
    <n v="0"/>
    <x v="0"/>
    <s v=""/>
    <s v=""/>
    <s v=""/>
    <n v="0"/>
    <n v="0"/>
    <x v="0"/>
  </r>
  <r>
    <s v="7852262"/>
    <d v="2023-12-31T00:00:00"/>
    <n v="264794.14"/>
    <d v="2022-12-27T00:00:00"/>
    <x v="0"/>
    <s v="0 delayed payments"/>
    <s v="0.1515"/>
    <n v="2"/>
    <n v="8602269170"/>
    <n v="8602269170"/>
    <s v="NULL"/>
    <s v="NULL"/>
    <s v="8602269170"/>
    <d v="1986-02-26T00:00:00"/>
    <s v="8602269170"/>
    <n v="0"/>
    <x v="0"/>
    <s v=""/>
    <s v=""/>
    <s v=""/>
    <n v="0"/>
    <n v="0"/>
    <x v="0"/>
  </r>
  <r>
    <s v="7852346"/>
    <d v="2023-12-31T00:00:00"/>
    <n v="247286.38"/>
    <d v="2022-12-20T00:00:00"/>
    <x v="0"/>
    <s v="0 delayed payments"/>
    <s v="0.1515"/>
    <n v="2"/>
    <n v="9612196999"/>
    <n v="9612196999"/>
    <s v="NULL"/>
    <s v="NULL"/>
    <s v="9612196999"/>
    <d v="1996-12-19T00:00:00"/>
    <s v="9612196999"/>
    <n v="0"/>
    <x v="0"/>
    <s v=""/>
    <s v=""/>
    <s v=""/>
    <n v="0"/>
    <n v="0"/>
    <x v="0"/>
  </r>
  <r>
    <s v="7852742"/>
    <d v="2023-12-31T00:00:00"/>
    <n v="25250.59"/>
    <d v="2022-12-20T00:00:00"/>
    <x v="0"/>
    <s v="0 delayed payments"/>
    <s v="0.2175"/>
    <n v="1"/>
    <n v="8603040638"/>
    <n v="8603040638"/>
    <s v="NULL"/>
    <s v="NULL"/>
    <s v="8603040638"/>
    <d v="1986-03-04T00:00:00"/>
    <s v="NULL"/>
    <n v="0"/>
    <x v="0"/>
    <s v=""/>
    <s v=""/>
    <s v=""/>
    <n v="0"/>
    <n v="0"/>
    <x v="0"/>
  </r>
  <r>
    <s v="7852924"/>
    <d v="2023-12-31T00:00:00"/>
    <n v="130776.35"/>
    <d v="2022-12-30T00:00:00"/>
    <x v="0"/>
    <s v="0 delayed payments"/>
    <s v="0.2695"/>
    <n v="1"/>
    <n v="9109070954"/>
    <n v="9109070954"/>
    <s v="NULL"/>
    <s v="NULL"/>
    <s v="9109070954"/>
    <d v="1991-09-07T00:00:00"/>
    <s v="NULL"/>
    <n v="0"/>
    <x v="0"/>
    <s v=""/>
    <s v=""/>
    <s v=""/>
    <n v="0"/>
    <n v="0"/>
    <x v="0"/>
  </r>
  <r>
    <s v="7853005"/>
    <d v="2023-12-31T00:00:00"/>
    <n v="267234.40000000002"/>
    <d v="2022-12-21T00:00:00"/>
    <x v="0"/>
    <s v="0 delayed payments"/>
    <s v="0.2340"/>
    <n v="1"/>
    <n v="6904128276"/>
    <n v="6904128276"/>
    <s v="NULL"/>
    <s v="NULL"/>
    <s v="6904128276"/>
    <d v="1969-04-12T00:00:00"/>
    <s v="NULL"/>
    <n v="0"/>
    <x v="0"/>
    <s v=""/>
    <s v=""/>
    <s v=""/>
    <n v="0"/>
    <n v="0"/>
    <x v="0"/>
  </r>
  <r>
    <s v="7853153"/>
    <d v="2023-12-31T00:00:00"/>
    <n v="305753.62"/>
    <d v="2022-12-22T00:00:00"/>
    <x v="0"/>
    <s v="0 delayed payments"/>
    <s v="0.2540"/>
    <n v="2"/>
    <n v="6811147567"/>
    <n v="6811147567"/>
    <s v="NULL"/>
    <s v="NULL"/>
    <s v="6811147567"/>
    <d v="1968-11-14T00:00:00"/>
    <s v="6811147567"/>
    <n v="0"/>
    <x v="0"/>
    <s v=""/>
    <s v=""/>
    <s v=""/>
    <n v="0"/>
    <n v="0"/>
    <x v="0"/>
  </r>
  <r>
    <s v="7853179"/>
    <d v="2023-12-31T00:00:00"/>
    <n v="225517.24"/>
    <d v="2022-12-21T00:00:00"/>
    <x v="0"/>
    <s v="0 delayed payments"/>
    <s v="0.1570"/>
    <n v="1"/>
    <n v="6410012733"/>
    <n v="6410012733"/>
    <s v="NULL"/>
    <s v="NULL"/>
    <s v="6410012733"/>
    <d v="1964-10-01T00:00:00"/>
    <s v="NULL"/>
    <n v="0"/>
    <x v="0"/>
    <s v=""/>
    <s v=""/>
    <s v=""/>
    <n v="0"/>
    <n v="0"/>
    <x v="0"/>
  </r>
  <r>
    <s v="7853229"/>
    <d v="2023-12-31T00:00:00"/>
    <n v="187402.99"/>
    <d v="2022-12-20T00:00:00"/>
    <x v="0"/>
    <s v="0 delayed payments"/>
    <s v="0.1940"/>
    <n v="1"/>
    <n v="9110182723"/>
    <n v="9110182723"/>
    <s v="NULL"/>
    <s v="NULL"/>
    <s v="9110182723"/>
    <d v="1991-10-18T00:00:00"/>
    <s v="NULL"/>
    <n v="0"/>
    <x v="0"/>
    <s v=""/>
    <s v=""/>
    <s v=""/>
    <n v="0"/>
    <n v="0"/>
    <x v="0"/>
  </r>
  <r>
    <s v="7853369"/>
    <d v="2023-12-31T00:00:00"/>
    <n v="53341.51"/>
    <d v="2022-12-21T00:00:00"/>
    <x v="0"/>
    <s v="0 delayed payments"/>
    <s v="0.2450"/>
    <n v="1"/>
    <n v="8110160739"/>
    <n v="8110160739"/>
    <s v="NULL"/>
    <s v="NULL"/>
    <s v="8110160739"/>
    <d v="1981-10-16T00:00:00"/>
    <s v="NULL"/>
    <n v="0"/>
    <x v="0"/>
    <s v=""/>
    <s v=""/>
    <s v=""/>
    <n v="0"/>
    <n v="0"/>
    <x v="0"/>
  </r>
  <r>
    <s v="7853484"/>
    <d v="2023-12-31T00:00:00"/>
    <n v="213371.67"/>
    <d v="2023-01-13T00:00:00"/>
    <x v="0"/>
    <s v="0 delayed payments"/>
    <s v="0.1750"/>
    <n v="1"/>
    <n v="7402246636"/>
    <n v="7402246636"/>
    <s v="NULL"/>
    <s v="NULL"/>
    <s v="7402246636"/>
    <d v="1974-02-24T00:00:00"/>
    <s v="NULL"/>
    <n v="0"/>
    <x v="0"/>
    <s v=""/>
    <s v=""/>
    <s v=""/>
    <n v="0"/>
    <n v="0"/>
    <x v="0"/>
  </r>
  <r>
    <s v="7853617"/>
    <d v="2023-12-31T00:00:00"/>
    <n v="197742.38"/>
    <d v="2022-12-23T00:00:00"/>
    <x v="0"/>
    <s v="0 delayed payments"/>
    <s v="0.2125"/>
    <n v="2"/>
    <n v="8010286709"/>
    <n v="8010286709"/>
    <s v="NULL"/>
    <s v="NULL"/>
    <s v="8010286709"/>
    <d v="1980-10-28T00:00:00"/>
    <s v="8010286709"/>
    <n v="0"/>
    <x v="0"/>
    <s v=""/>
    <s v=""/>
    <s v=""/>
    <n v="0"/>
    <n v="0"/>
    <x v="0"/>
  </r>
  <r>
    <s v="7853633"/>
    <d v="2023-12-31T00:00:00"/>
    <n v="163518.73000000001"/>
    <d v="2022-12-28T00:00:00"/>
    <x v="0"/>
    <s v="0 delayed payments"/>
    <s v="0.2225"/>
    <n v="2"/>
    <n v="7908230993"/>
    <n v="7908230993"/>
    <s v="NULL"/>
    <s v="NULL"/>
    <s v="7908230993"/>
    <d v="1979-08-23T00:00:00"/>
    <s v="7908230993"/>
    <n v="0"/>
    <x v="0"/>
    <s v=""/>
    <s v=""/>
    <s v=""/>
    <n v="0"/>
    <n v="0"/>
    <x v="0"/>
  </r>
  <r>
    <s v="7853658"/>
    <d v="2023-12-31T00:00:00"/>
    <n v="162058.10999999999"/>
    <d v="2022-12-22T00:00:00"/>
    <x v="0"/>
    <s v="0 delayed payments"/>
    <s v="0.2125"/>
    <n v="2"/>
    <n v="9109019134"/>
    <n v="9109019134"/>
    <s v="NULL"/>
    <s v="NULL"/>
    <s v="9109019134"/>
    <d v="1991-09-01T00:00:00"/>
    <s v="9109019134"/>
    <n v="0"/>
    <x v="0"/>
    <s v=""/>
    <s v=""/>
    <s v=""/>
    <n v="0"/>
    <n v="0"/>
    <x v="0"/>
  </r>
  <r>
    <s v="7853682"/>
    <d v="2023-12-31T00:00:00"/>
    <n v="76203.77"/>
    <d v="2022-12-22T00:00:00"/>
    <x v="0"/>
    <s v="0 delayed payments"/>
    <s v="0.2640"/>
    <n v="1"/>
    <n v="9604272550"/>
    <n v="9604272550"/>
    <s v="NULL"/>
    <s v="NULL"/>
    <s v="9604272550"/>
    <d v="1996-04-27T00:00:00"/>
    <s v="NULL"/>
    <n v="0"/>
    <x v="0"/>
    <s v=""/>
    <s v=""/>
    <s v=""/>
    <n v="0"/>
    <n v="0"/>
    <x v="0"/>
  </r>
  <r>
    <s v="7853724"/>
    <d v="2023-12-31T00:00:00"/>
    <n v="229243.77"/>
    <d v="2022-12-27T00:00:00"/>
    <x v="0"/>
    <s v="0 delayed payments"/>
    <s v="0.1445"/>
    <n v="1"/>
    <n v="8209176034"/>
    <n v="8209176034"/>
    <s v="NULL"/>
    <s v="NULL"/>
    <s v="8209176034"/>
    <d v="1982-09-17T00:00:00"/>
    <s v="NULL"/>
    <n v="0"/>
    <x v="0"/>
    <s v=""/>
    <s v=""/>
    <s v=""/>
    <n v="0"/>
    <n v="0"/>
    <x v="0"/>
  </r>
  <r>
    <s v="7853732"/>
    <d v="2023-12-31T00:00:00"/>
    <n v="123906.83"/>
    <d v="2022-12-23T00:00:00"/>
    <x v="0"/>
    <s v="0 delayed payments"/>
    <s v="0.1880"/>
    <n v="1"/>
    <n v="9303192638"/>
    <n v="9303192638"/>
    <s v="NULL"/>
    <s v="NULL"/>
    <s v="9303192638"/>
    <d v="1993-03-19T00:00:00"/>
    <s v="NULL"/>
    <n v="0"/>
    <x v="0"/>
    <s v=""/>
    <s v=""/>
    <s v=""/>
    <n v="0"/>
    <n v="0"/>
    <x v="0"/>
  </r>
  <r>
    <s v="7853757"/>
    <d v="2023-12-31T00:00:00"/>
    <n v="268627.06"/>
    <d v="2022-12-23T00:00:00"/>
    <x v="0"/>
    <s v="0 delayed payments"/>
    <s v="0.1445"/>
    <n v="1"/>
    <n v="8408317538"/>
    <n v="8408317538"/>
    <s v="NULL"/>
    <s v="NULL"/>
    <s v="8408317538"/>
    <d v="1984-08-31T00:00:00"/>
    <s v="NULL"/>
    <n v="0"/>
    <x v="0"/>
    <s v=""/>
    <s v=""/>
    <s v=""/>
    <n v="0"/>
    <n v="0"/>
    <x v="0"/>
  </r>
  <r>
    <s v="7853765"/>
    <d v="2023-12-31T00:00:00"/>
    <n v="158407.23000000001"/>
    <d v="2022-12-22T00:00:00"/>
    <x v="0"/>
    <s v="0 delayed payments"/>
    <s v="0.2445"/>
    <n v="1"/>
    <n v="7202095126"/>
    <n v="7202095126"/>
    <s v="NULL"/>
    <s v="NULL"/>
    <s v="7202095126"/>
    <d v="1972-02-09T00:00:00"/>
    <s v="NULL"/>
    <n v="0"/>
    <x v="0"/>
    <s v=""/>
    <s v=""/>
    <s v=""/>
    <n v="0"/>
    <n v="0"/>
    <x v="0"/>
  </r>
  <r>
    <s v="7853922"/>
    <d v="2023-12-31T00:00:00"/>
    <n v="227037.23"/>
    <d v="2022-12-22T00:00:00"/>
    <x v="0"/>
    <s v="1 delayed payment"/>
    <s v="0.2720"/>
    <n v="1"/>
    <n v="8304285540"/>
    <n v="8304285540"/>
    <s v="NULL"/>
    <s v="NULL"/>
    <s v="8304285540"/>
    <d v="1983-04-28T00:00:00"/>
    <s v="NULL"/>
    <n v="0"/>
    <x v="0"/>
    <s v=""/>
    <s v=""/>
    <s v=""/>
    <n v="0"/>
    <n v="0"/>
    <x v="0"/>
  </r>
  <r>
    <s v="7853997"/>
    <d v="2023-12-31T00:00:00"/>
    <n v="234019.74"/>
    <d v="2022-12-27T00:00:00"/>
    <x v="0"/>
    <s v="1 delayed payment"/>
    <s v="0.2025"/>
    <n v="2"/>
    <n v="8412263595"/>
    <n v="8412263595"/>
    <s v="NULL"/>
    <s v="NULL"/>
    <s v="8412263595"/>
    <d v="1984-12-26T00:00:00"/>
    <s v="8412263595"/>
    <n v="0"/>
    <x v="0"/>
    <s v=""/>
    <s v=""/>
    <s v=""/>
    <n v="0"/>
    <n v="0"/>
    <x v="0"/>
  </r>
  <r>
    <s v="7854060"/>
    <d v="2023-12-31T00:00:00"/>
    <n v="122843.16"/>
    <d v="2023-01-04T00:00:00"/>
    <x v="0"/>
    <s v="1 delayed payment"/>
    <s v="0.1485"/>
    <n v="1"/>
    <n v="9109262965"/>
    <n v="9109262965"/>
    <s v="NULL"/>
    <s v="NULL"/>
    <s v="9109262965"/>
    <d v="1991-09-26T00:00:00"/>
    <s v="NULL"/>
    <n v="0"/>
    <x v="0"/>
    <s v=""/>
    <s v=""/>
    <s v=""/>
    <n v="0"/>
    <n v="0"/>
    <x v="0"/>
  </r>
  <r>
    <s v="7854268"/>
    <d v="2023-12-31T00:00:00"/>
    <n v="292602.71999999997"/>
    <d v="2022-12-22T00:00:00"/>
    <x v="0"/>
    <s v="0 delayed payments"/>
    <s v="0.1045"/>
    <n v="1"/>
    <n v="9503312820"/>
    <n v="9503312820"/>
    <s v="NULL"/>
    <s v="NULL"/>
    <s v="9503312820"/>
    <d v="1995-03-31T00:00:00"/>
    <s v="NULL"/>
    <n v="0"/>
    <x v="0"/>
    <s v=""/>
    <s v=""/>
    <s v=""/>
    <n v="0"/>
    <n v="0"/>
    <x v="0"/>
  </r>
  <r>
    <s v="7854326"/>
    <d v="2023-12-31T00:00:00"/>
    <n v="36086.239999999998"/>
    <d v="2022-12-22T00:00:00"/>
    <x v="0"/>
    <s v="0 delayed payments"/>
    <s v="0.2720"/>
    <n v="1"/>
    <n v="8508240291"/>
    <n v="8508240291"/>
    <s v="NULL"/>
    <s v="NULL"/>
    <s v="8508240291"/>
    <d v="1985-08-24T00:00:00"/>
    <s v="NULL"/>
    <n v="0"/>
    <x v="0"/>
    <s v=""/>
    <s v=""/>
    <s v=""/>
    <n v="0"/>
    <n v="0"/>
    <x v="0"/>
  </r>
  <r>
    <s v="7854433"/>
    <d v="2023-12-31T00:00:00"/>
    <n v="48062.59"/>
    <d v="2023-01-02T00:00:00"/>
    <x v="0"/>
    <s v="0 delayed payments"/>
    <s v="0.2720"/>
    <n v="1"/>
    <n v="8211120608"/>
    <n v="8211120608"/>
    <s v="NULL"/>
    <s v="NULL"/>
    <s v="8211120608"/>
    <d v="1982-11-12T00:00:00"/>
    <s v="NULL"/>
    <n v="0"/>
    <x v="0"/>
    <s v=""/>
    <s v=""/>
    <s v=""/>
    <n v="0"/>
    <n v="0"/>
    <x v="0"/>
  </r>
  <r>
    <s v="7854821"/>
    <d v="2023-12-31T00:00:00"/>
    <n v="79563.039999999994"/>
    <d v="2022-12-28T00:00:00"/>
    <x v="0"/>
    <s v="0 delayed payments"/>
    <s v="0.1485"/>
    <n v="1"/>
    <n v="9507186329"/>
    <n v="9507186329"/>
    <s v="NULL"/>
    <s v="NULL"/>
    <s v="9507186329"/>
    <d v="1995-07-18T00:00:00"/>
    <s v="NULL"/>
    <n v="0"/>
    <x v="0"/>
    <s v=""/>
    <s v=""/>
    <s v=""/>
    <n v="0"/>
    <n v="0"/>
    <x v="0"/>
  </r>
  <r>
    <s v="7854854"/>
    <d v="2023-12-31T00:00:00"/>
    <n v="225878.17"/>
    <d v="2023-01-03T00:00:00"/>
    <x v="0"/>
    <s v="0 delayed payments"/>
    <s v="0.1570"/>
    <n v="1"/>
    <n v="6312311654"/>
    <n v="6312311654"/>
    <s v="NULL"/>
    <s v="NULL"/>
    <s v="6312311654"/>
    <d v="1963-12-31T00:00:00"/>
    <s v="NULL"/>
    <n v="0"/>
    <x v="0"/>
    <s v=""/>
    <s v=""/>
    <s v=""/>
    <n v="0"/>
    <n v="0"/>
    <x v="0"/>
  </r>
  <r>
    <s v="7854862"/>
    <d v="2023-12-31T00:00:00"/>
    <n v="293941.71000000002"/>
    <d v="2023-01-10T00:00:00"/>
    <x v="0"/>
    <s v="0 delayed payments"/>
    <s v="0.1925"/>
    <n v="2"/>
    <n v="9804025592"/>
    <n v="9804025592"/>
    <s v="NULL"/>
    <s v="NULL"/>
    <s v="9804025592"/>
    <d v="1998-04-02T00:00:00"/>
    <s v="9804025592"/>
    <n v="0"/>
    <x v="0"/>
    <s v=""/>
    <s v=""/>
    <s v=""/>
    <n v="0"/>
    <n v="0"/>
    <x v="0"/>
  </r>
  <r>
    <s v="7855240"/>
    <d v="2023-12-31T00:00:00"/>
    <n v="242070.67"/>
    <d v="2022-12-28T00:00:00"/>
    <x v="0"/>
    <s v="0 delayed payments"/>
    <s v="0.2695"/>
    <n v="1"/>
    <n v="9603042566"/>
    <n v="9603042566"/>
    <s v="NULL"/>
    <s v="NULL"/>
    <s v="9603042566"/>
    <d v="1996-03-04T00:00:00"/>
    <s v="NULL"/>
    <n v="0"/>
    <x v="0"/>
    <s v=""/>
    <s v=""/>
    <s v=""/>
    <n v="0"/>
    <n v="0"/>
    <x v="0"/>
  </r>
  <r>
    <s v="7855356"/>
    <d v="2023-12-31T00:00:00"/>
    <n v="57618.76"/>
    <d v="2023-01-11T00:00:00"/>
    <x v="0"/>
    <s v="2 delayed payments"/>
    <s v="0.1960"/>
    <n v="1"/>
    <n v="9903171297"/>
    <n v="9903171297"/>
    <s v="NULL"/>
    <s v="NULL"/>
    <s v="9903171297"/>
    <d v="1999-03-17T00:00:00"/>
    <s v="NULL"/>
    <n v="0"/>
    <x v="0"/>
    <s v=""/>
    <s v=""/>
    <s v=""/>
    <n v="0"/>
    <n v="0"/>
    <x v="0"/>
  </r>
  <r>
    <s v="7855372"/>
    <d v="2023-12-31T00:00:00"/>
    <n v="185905.35"/>
    <d v="2022-12-29T00:00:00"/>
    <x v="0"/>
    <s v="0 delayed payments"/>
    <s v="0.1630"/>
    <n v="1"/>
    <n v="7711159249"/>
    <n v="7711159249"/>
    <s v="NULL"/>
    <s v="NULL"/>
    <s v="7711159249"/>
    <d v="1977-11-15T00:00:00"/>
    <s v="NULL"/>
    <n v="0"/>
    <x v="0"/>
    <s v=""/>
    <s v=""/>
    <s v=""/>
    <n v="0"/>
    <n v="0"/>
    <x v="0"/>
  </r>
  <r>
    <s v="7855489"/>
    <d v="2023-12-31T00:00:00"/>
    <n v="268155.26"/>
    <d v="2023-01-04T00:00:00"/>
    <x v="0"/>
    <s v="4 delayed payments"/>
    <s v="0.2695"/>
    <n v="1"/>
    <n v="9311231253"/>
    <n v="9311231253"/>
    <s v="NULL"/>
    <s v="NULL"/>
    <s v="9311231253"/>
    <d v="1993-11-23T00:00:00"/>
    <s v="NULL"/>
    <n v="0"/>
    <x v="0"/>
    <s v=""/>
    <s v=""/>
    <s v=""/>
    <n v="0"/>
    <n v="0"/>
    <x v="0"/>
  </r>
  <r>
    <s v="7855745"/>
    <d v="2023-12-31T00:00:00"/>
    <n v="156806.01999999999"/>
    <d v="2022-12-27T00:00:00"/>
    <x v="0"/>
    <s v="0 delayed payments"/>
    <s v="0.1495"/>
    <n v="1"/>
    <n v="201080512"/>
    <n v="201080512"/>
    <s v="NULL"/>
    <s v="NULL"/>
    <s v="201080512"/>
    <d v="2002-01-08T00:00:00"/>
    <s v="NULL"/>
    <n v="0"/>
    <x v="0"/>
    <s v=""/>
    <s v=""/>
    <s v=""/>
    <n v="0"/>
    <n v="0"/>
    <x v="0"/>
  </r>
  <r>
    <s v="7855778"/>
    <d v="2023-12-31T00:00:00"/>
    <n v="199579.22"/>
    <d v="2022-12-29T00:00:00"/>
    <x v="0"/>
    <s v="2 delayed payments"/>
    <s v="0.1750"/>
    <n v="1"/>
    <n v="9010162353"/>
    <n v="9010162353"/>
    <s v="NULL"/>
    <s v="NULL"/>
    <s v="9010162353"/>
    <d v="1990-10-16T00:00:00"/>
    <s v="NULL"/>
    <n v="0"/>
    <x v="0"/>
    <s v=""/>
    <s v=""/>
    <s v=""/>
    <n v="0"/>
    <n v="0"/>
    <x v="0"/>
  </r>
  <r>
    <s v="7856024"/>
    <d v="2023-12-31T00:00:00"/>
    <n v="252648.68"/>
    <d v="2022-12-28T00:00:00"/>
    <x v="0"/>
    <s v="0 delayed payments"/>
    <s v="0.1545"/>
    <n v="1"/>
    <n v="8801029110"/>
    <n v="8801029110"/>
    <s v="NULL"/>
    <s v="NULL"/>
    <s v="8801029110"/>
    <d v="1988-01-02T00:00:00"/>
    <s v="NULL"/>
    <n v="0"/>
    <x v="0"/>
    <s v=""/>
    <s v=""/>
    <s v=""/>
    <n v="0"/>
    <n v="0"/>
    <x v="0"/>
  </r>
  <r>
    <s v="7856081"/>
    <d v="2023-12-31T00:00:00"/>
    <n v="51875.57"/>
    <d v="2023-01-03T00:00:00"/>
    <x v="0"/>
    <s v="0 delayed payments"/>
    <s v="0.2795"/>
    <n v="1"/>
    <n v="6711252343"/>
    <n v="6711252343"/>
    <s v="NULL"/>
    <s v="NULL"/>
    <s v="6711252343"/>
    <d v="1967-11-25T00:00:00"/>
    <s v="NULL"/>
    <n v="0"/>
    <x v="0"/>
    <s v=""/>
    <s v=""/>
    <s v=""/>
    <n v="0"/>
    <n v="0"/>
    <x v="0"/>
  </r>
  <r>
    <s v="7856123"/>
    <d v="2023-12-31T00:00:00"/>
    <n v="230853.37"/>
    <d v="2022-12-29T00:00:00"/>
    <x v="0"/>
    <s v="0 delayed payments"/>
    <s v="0.2315"/>
    <n v="1"/>
    <n v="6806022916"/>
    <n v="6806022916"/>
    <s v="NULL"/>
    <s v="NULL"/>
    <s v="6806022916"/>
    <d v="1968-06-02T00:00:00"/>
    <s v="NULL"/>
    <n v="0"/>
    <x v="0"/>
    <s v=""/>
    <s v=""/>
    <s v=""/>
    <n v="0"/>
    <n v="0"/>
    <x v="0"/>
  </r>
  <r>
    <s v="7856172"/>
    <d v="2023-12-31T00:00:00"/>
    <n v="96116.77"/>
    <d v="2023-01-10T00:00:00"/>
    <x v="0"/>
    <s v="0 delayed payments"/>
    <s v="0.1645"/>
    <n v="1"/>
    <n v="8906109692"/>
    <n v="8906109692"/>
    <s v="NULL"/>
    <s v="NULL"/>
    <s v="8906109692"/>
    <d v="1989-06-10T00:00:00"/>
    <s v="NULL"/>
    <n v="0"/>
    <x v="0"/>
    <s v=""/>
    <s v=""/>
    <s v=""/>
    <n v="0"/>
    <n v="0"/>
    <x v="0"/>
  </r>
  <r>
    <s v="7856230"/>
    <d v="2023-12-31T00:00:00"/>
    <n v="59910.559999999998"/>
    <d v="2023-01-30T00:00:00"/>
    <x v="0"/>
    <s v="0 delayed payments"/>
    <s v="0.2560"/>
    <n v="2"/>
    <n v="8401065993"/>
    <n v="8401065993"/>
    <s v="NULL"/>
    <s v="NULL"/>
    <s v="8401065993"/>
    <d v="1984-01-06T00:00:00"/>
    <s v="8401065993"/>
    <n v="0"/>
    <x v="0"/>
    <s v=""/>
    <s v=""/>
    <s v=""/>
    <n v="0"/>
    <n v="0"/>
    <x v="0"/>
  </r>
  <r>
    <s v="7856263"/>
    <d v="2023-12-31T00:00:00"/>
    <n v="379174.76"/>
    <d v="2023-01-04T00:00:00"/>
    <x v="0"/>
    <s v="0 delayed payments"/>
    <s v="0.1705"/>
    <n v="2"/>
    <n v="9104039236"/>
    <n v="9104039236"/>
    <s v="NULL"/>
    <s v="NULL"/>
    <s v="9104039236"/>
    <d v="1991-04-03T00:00:00"/>
    <s v="9104039236"/>
    <n v="0"/>
    <x v="0"/>
    <s v=""/>
    <s v=""/>
    <s v=""/>
    <n v="0"/>
    <n v="0"/>
    <x v="0"/>
  </r>
  <r>
    <s v="7856453"/>
    <d v="2023-12-31T00:00:00"/>
    <n v="89236.38"/>
    <d v="2023-01-02T00:00:00"/>
    <x v="0"/>
    <s v="0 delayed payments"/>
    <s v="0.1460"/>
    <n v="1"/>
    <n v="7812026214"/>
    <n v="7812026214"/>
    <s v="NULL"/>
    <s v="NULL"/>
    <s v="7812026214"/>
    <d v="1978-12-02T00:00:00"/>
    <s v="NULL"/>
    <n v="0"/>
    <x v="0"/>
    <s v=""/>
    <s v=""/>
    <s v=""/>
    <n v="0"/>
    <n v="0"/>
    <x v="0"/>
  </r>
  <r>
    <s v="7856479"/>
    <d v="2023-12-31T00:00:00"/>
    <n v="464437.26"/>
    <d v="2022-12-29T00:00:00"/>
    <x v="0"/>
    <s v="0 delayed payments"/>
    <s v="0.2200"/>
    <n v="2"/>
    <n v="7908123354"/>
    <n v="7908123354"/>
    <s v="NULL"/>
    <s v="NULL"/>
    <s v="7908123354"/>
    <d v="1979-08-12T00:00:00"/>
    <s v="7908123354"/>
    <n v="0"/>
    <x v="0"/>
    <s v=""/>
    <s v=""/>
    <s v=""/>
    <n v="0"/>
    <n v="0"/>
    <x v="0"/>
  </r>
  <r>
    <s v="7856511"/>
    <d v="2023-12-31T00:00:00"/>
    <n v="212391.2"/>
    <d v="2023-01-09T00:00:00"/>
    <x v="0"/>
    <s v="1 delayed payment"/>
    <s v="0.2420"/>
    <n v="1"/>
    <n v="7809211001"/>
    <n v="7809211001"/>
    <s v="NULL"/>
    <s v="NULL"/>
    <s v="7809211001"/>
    <d v="1978-09-21T00:00:00"/>
    <s v="NULL"/>
    <n v="0"/>
    <x v="0"/>
    <s v=""/>
    <s v=""/>
    <s v=""/>
    <n v="0"/>
    <n v="0"/>
    <x v="0"/>
  </r>
  <r>
    <s v="7856800"/>
    <d v="2023-12-31T00:00:00"/>
    <n v="97225.36"/>
    <d v="2022-12-29T00:00:00"/>
    <x v="0"/>
    <s v="3 delayed payments"/>
    <s v="0.2795"/>
    <n v="1"/>
    <n v="8507191966"/>
    <n v="8507191966"/>
    <s v="NULL"/>
    <s v="NULL"/>
    <s v="8507191966"/>
    <d v="1985-07-19T00:00:00"/>
    <s v="NULL"/>
    <n v="0"/>
    <x v="0"/>
    <s v=""/>
    <s v=""/>
    <s v=""/>
    <n v="0"/>
    <n v="0"/>
    <x v="0"/>
  </r>
  <r>
    <s v="7856859"/>
    <d v="2023-12-31T00:00:00"/>
    <n v="494510.16"/>
    <d v="2023-01-09T00:00:00"/>
    <x v="0"/>
    <s v="0 delayed payments"/>
    <s v="0.1705"/>
    <n v="2"/>
    <n v="7108033239"/>
    <n v="7108033239"/>
    <s v="NULL"/>
    <s v="NULL"/>
    <s v="7108033239"/>
    <d v="1971-08-03T00:00:00"/>
    <s v="7108033239"/>
    <n v="0"/>
    <x v="0"/>
    <s v=""/>
    <s v=""/>
    <s v=""/>
    <n v="0"/>
    <n v="0"/>
    <x v="0"/>
  </r>
  <r>
    <s v="7857097"/>
    <d v="2023-12-31T00:00:00"/>
    <n v="290592.21999999997"/>
    <d v="2022-12-30T00:00:00"/>
    <x v="0"/>
    <s v="0 delayed payments"/>
    <s v="0.1420"/>
    <n v="1"/>
    <n v="7809235075"/>
    <n v="7809235075"/>
    <s v="NULL"/>
    <s v="NULL"/>
    <s v="7809235075"/>
    <d v="1978-09-23T00:00:00"/>
    <s v="NULL"/>
    <n v="0"/>
    <x v="0"/>
    <s v=""/>
    <s v=""/>
    <s v=""/>
    <n v="0"/>
    <n v="0"/>
    <x v="0"/>
  </r>
  <r>
    <s v="7857170"/>
    <d v="2023-12-31T00:00:00"/>
    <n v="207587.7"/>
    <d v="2023-01-05T00:00:00"/>
    <x v="0"/>
    <s v="0 delayed payments"/>
    <s v="0.2695"/>
    <n v="1"/>
    <n v="9606279090"/>
    <n v="9606279090"/>
    <s v="NULL"/>
    <s v="NULL"/>
    <s v="9606279090"/>
    <d v="1996-06-27T00:00:00"/>
    <s v="NULL"/>
    <n v="0"/>
    <x v="0"/>
    <s v=""/>
    <s v=""/>
    <s v=""/>
    <n v="0"/>
    <n v="0"/>
    <x v="0"/>
  </r>
  <r>
    <s v="7857238"/>
    <d v="2023-12-31T00:00:00"/>
    <n v="493802.87"/>
    <d v="2023-01-03T00:00:00"/>
    <x v="0"/>
    <s v="0 delayed payments"/>
    <s v="0.1670"/>
    <n v="2"/>
    <n v="8010148081"/>
    <n v="8010148081"/>
    <s v="NULL"/>
    <s v="NULL"/>
    <s v="8010148081"/>
    <d v="1980-10-14T00:00:00"/>
    <s v="8010148081"/>
    <n v="0"/>
    <x v="0"/>
    <s v=""/>
    <s v=""/>
    <s v=""/>
    <n v="0"/>
    <n v="0"/>
    <x v="0"/>
  </r>
  <r>
    <s v="7857253"/>
    <d v="2023-12-31T00:00:00"/>
    <n v="193275.28"/>
    <d v="2022-12-30T00:00:00"/>
    <x v="0"/>
    <s v="0 delayed payments"/>
    <s v="0.2315"/>
    <n v="1"/>
    <n v="7212013564"/>
    <n v="7212013564"/>
    <s v="NULL"/>
    <s v="NULL"/>
    <s v="7212013564"/>
    <d v="1972-12-01T00:00:00"/>
    <s v="NULL"/>
    <n v="0"/>
    <x v="0"/>
    <s v=""/>
    <s v=""/>
    <s v=""/>
    <n v="0"/>
    <n v="0"/>
    <x v="0"/>
  </r>
  <r>
    <s v="7857444"/>
    <d v="2023-12-31T00:00:00"/>
    <n v="152046.35"/>
    <d v="2023-01-04T00:00:00"/>
    <x v="0"/>
    <s v="0 delayed payments"/>
    <s v="0.1805"/>
    <n v="2"/>
    <n v="8203260636"/>
    <n v="8203260636"/>
    <s v="NULL"/>
    <s v="NULL"/>
    <s v="8203260636"/>
    <d v="1982-03-26T00:00:00"/>
    <s v="8203260636"/>
    <n v="0"/>
    <x v="0"/>
    <s v=""/>
    <s v=""/>
    <s v=""/>
    <n v="0"/>
    <n v="0"/>
    <x v="0"/>
  </r>
  <r>
    <s v="7857477"/>
    <d v="2023-12-31T00:00:00"/>
    <n v="290538.44"/>
    <d v="2023-01-02T00:00:00"/>
    <x v="0"/>
    <s v="0 delayed payments"/>
    <s v="0.1420"/>
    <n v="1"/>
    <n v="8009302038"/>
    <n v="8009302038"/>
    <s v="NULL"/>
    <s v="NULL"/>
    <s v="8009302038"/>
    <d v="1980-09-30T00:00:00"/>
    <s v="NULL"/>
    <n v="0"/>
    <x v="0"/>
    <s v=""/>
    <s v=""/>
    <s v=""/>
    <n v="0"/>
    <n v="0"/>
    <x v="0"/>
  </r>
  <r>
    <s v="7857568"/>
    <d v="2023-12-31T00:00:00"/>
    <n v="137737.01999999999"/>
    <d v="2022-12-30T00:00:00"/>
    <x v="0"/>
    <s v="0 delayed payments"/>
    <s v="0.1990"/>
    <n v="1"/>
    <n v="7110297541"/>
    <n v="7110297541"/>
    <s v="NULL"/>
    <s v="NULL"/>
    <s v="7110297541"/>
    <d v="1971-10-29T00:00:00"/>
    <s v="NULL"/>
    <n v="0"/>
    <x v="0"/>
    <s v=""/>
    <s v=""/>
    <s v=""/>
    <n v="0"/>
    <n v="0"/>
    <x v="0"/>
  </r>
  <r>
    <s v="7857592"/>
    <d v="2023-12-31T00:00:00"/>
    <n v="166062.99"/>
    <d v="2023-01-05T00:00:00"/>
    <x v="0"/>
    <s v="2 delayed payments"/>
    <s v="0.2400"/>
    <n v="2"/>
    <n v="7912251142"/>
    <n v="7912251142"/>
    <s v="NULL"/>
    <s v="NULL"/>
    <s v="7912251142"/>
    <d v="1979-12-25T00:00:00"/>
    <s v="7912251142"/>
    <n v="0"/>
    <x v="0"/>
    <s v=""/>
    <s v=""/>
    <s v=""/>
    <n v="0"/>
    <n v="0"/>
    <x v="0"/>
  </r>
  <r>
    <s v="7857600"/>
    <d v="2023-12-31T00:00:00"/>
    <n v="113502.12"/>
    <d v="2023-01-02T00:00:00"/>
    <x v="0"/>
    <s v="0 delayed payments"/>
    <s v="0.1495"/>
    <n v="1"/>
    <n v="9810052408"/>
    <n v="9810052408"/>
    <s v="NULL"/>
    <s v="NULL"/>
    <s v="9810052408"/>
    <d v="1998-10-05T00:00:00"/>
    <s v="NULL"/>
    <n v="0"/>
    <x v="0"/>
    <s v=""/>
    <s v=""/>
    <s v=""/>
    <n v="0"/>
    <n v="0"/>
    <x v="0"/>
  </r>
  <r>
    <s v="7857691"/>
    <d v="2023-12-31T00:00:00"/>
    <n v="472161.15"/>
    <d v="2023-01-27T00:00:00"/>
    <x v="0"/>
    <s v="0 delayed payments"/>
    <s v="0.1670"/>
    <n v="2"/>
    <n v="6909142033"/>
    <n v="6909142033"/>
    <s v="NULL"/>
    <s v="NULL"/>
    <s v="6909142033"/>
    <d v="1969-09-14T00:00:00"/>
    <s v="6909142033"/>
    <n v="0"/>
    <x v="0"/>
    <s v=""/>
    <s v=""/>
    <s v=""/>
    <n v="0"/>
    <n v="0"/>
    <x v="0"/>
  </r>
  <r>
    <s v="7857709"/>
    <d v="2023-12-31T00:00:00"/>
    <n v="393276.86"/>
    <d v="2023-01-05T00:00:00"/>
    <x v="0"/>
    <s v="1 delayed payment"/>
    <s v="0.2000"/>
    <n v="2"/>
    <n v="9705238971"/>
    <n v="9705238971"/>
    <s v="NULL"/>
    <s v="NULL"/>
    <s v="9705238971"/>
    <d v="1997-05-23T00:00:00"/>
    <s v="9705238971"/>
    <n v="0"/>
    <x v="0"/>
    <s v=""/>
    <s v=""/>
    <s v=""/>
    <n v="0"/>
    <n v="0"/>
    <x v="0"/>
  </r>
  <r>
    <s v="7857725"/>
    <d v="2023-12-31T00:00:00"/>
    <n v="199012.49"/>
    <d v="2023-01-12T00:00:00"/>
    <x v="0"/>
    <s v="0 delayed payments"/>
    <s v="0.2595"/>
    <n v="1"/>
    <n v="9610216047"/>
    <n v="9610216047"/>
    <s v="NULL"/>
    <s v="NULL"/>
    <s v="9610216047"/>
    <d v="1996-10-21T00:00:00"/>
    <s v="NULL"/>
    <n v="0"/>
    <x v="0"/>
    <s v=""/>
    <s v=""/>
    <s v=""/>
    <n v="0"/>
    <n v="0"/>
    <x v="0"/>
  </r>
  <r>
    <s v="7857816"/>
    <d v="2023-12-31T00:00:00"/>
    <n v="43545.09"/>
    <d v="2023-01-16T00:00:00"/>
    <x v="0"/>
    <s v="0 delayed payments"/>
    <s v="0.2795"/>
    <n v="1"/>
    <n v="6910191441"/>
    <n v="6910191441"/>
    <s v="NULL"/>
    <s v="NULL"/>
    <s v="6910191441"/>
    <d v="1969-10-19T00:00:00"/>
    <s v="NULL"/>
    <n v="0"/>
    <x v="0"/>
    <s v=""/>
    <s v=""/>
    <s v=""/>
    <n v="0"/>
    <n v="0"/>
    <x v="0"/>
  </r>
  <r>
    <s v="7857949"/>
    <d v="2023-12-31T00:00:00"/>
    <n v="117469.25"/>
    <d v="2023-01-03T00:00:00"/>
    <x v="0"/>
    <s v="0 delayed payments"/>
    <s v="0.2520"/>
    <n v="1"/>
    <n v="9311130026"/>
    <n v="9311130026"/>
    <s v="NULL"/>
    <s v="NULL"/>
    <s v="9311130026"/>
    <d v="1993-11-13T00:00:00"/>
    <s v="NULL"/>
    <n v="0"/>
    <x v="0"/>
    <s v=""/>
    <s v=""/>
    <s v=""/>
    <n v="0"/>
    <n v="0"/>
    <x v="0"/>
  </r>
  <r>
    <s v="7857956"/>
    <d v="2023-12-31T00:00:00"/>
    <n v="408877.76"/>
    <d v="2023-01-11T00:00:00"/>
    <x v="0"/>
    <s v="1 delayed payment"/>
    <s v="0.2415"/>
    <n v="2"/>
    <n v="9112235420"/>
    <n v="9112235420"/>
    <s v="NULL"/>
    <s v="NULL"/>
    <s v="9112235420"/>
    <d v="1991-12-23T00:00:00"/>
    <s v="9112235420"/>
    <n v="0"/>
    <x v="0"/>
    <s v=""/>
    <s v=""/>
    <s v=""/>
    <n v="0"/>
    <n v="0"/>
    <x v="0"/>
  </r>
  <r>
    <s v="7857964"/>
    <d v="2023-12-31T00:00:00"/>
    <n v="93082.4"/>
    <d v="2023-01-04T00:00:00"/>
    <x v="0"/>
    <s v="0 delayed payments"/>
    <s v="0.2150"/>
    <n v="1"/>
    <n v="8903292616"/>
    <n v="8903292616"/>
    <s v="NULL"/>
    <s v="NULL"/>
    <s v="8903292616"/>
    <d v="1989-03-29T00:00:00"/>
    <s v="NULL"/>
    <n v="0"/>
    <x v="0"/>
    <s v=""/>
    <s v=""/>
    <s v=""/>
    <n v="0"/>
    <n v="0"/>
    <x v="0"/>
  </r>
  <r>
    <s v="7858061"/>
    <d v="2023-12-31T00:00:00"/>
    <n v="280739.57"/>
    <d v="2023-01-17T00:00:00"/>
    <x v="0"/>
    <s v="0 delayed payments"/>
    <s v="0.1445"/>
    <n v="1"/>
    <n v="9909062011"/>
    <n v="9909062011"/>
    <s v="NULL"/>
    <s v="NULL"/>
    <s v="9909062011"/>
    <d v="1999-09-06T00:00:00"/>
    <s v="NULL"/>
    <n v="0"/>
    <x v="0"/>
    <s v=""/>
    <s v=""/>
    <s v=""/>
    <n v="0"/>
    <n v="0"/>
    <x v="0"/>
  </r>
  <r>
    <s v="7858459"/>
    <d v="2023-12-31T00:00:00"/>
    <n v="224716.32"/>
    <d v="2023-01-02T00:00:00"/>
    <x v="0"/>
    <s v="0 delayed payments"/>
    <s v="0.1420"/>
    <n v="1"/>
    <n v="9810107749"/>
    <n v="9810107749"/>
    <s v="NULL"/>
    <s v="NULL"/>
    <s v="9810107749"/>
    <d v="1998-10-10T00:00:00"/>
    <s v="NULL"/>
    <n v="0"/>
    <x v="0"/>
    <s v=""/>
    <s v=""/>
    <s v=""/>
    <n v="0"/>
    <n v="0"/>
    <x v="0"/>
  </r>
  <r>
    <s v="7858467"/>
    <d v="2023-12-31T00:00:00"/>
    <n v="236058.52"/>
    <d v="2023-01-02T00:00:00"/>
    <x v="0"/>
    <s v="0 delayed payments"/>
    <s v="0.2695"/>
    <n v="1"/>
    <n v="7206097953"/>
    <n v="7206097953"/>
    <s v="NULL"/>
    <s v="NULL"/>
    <s v="7206097953"/>
    <d v="1972-06-09T00:00:00"/>
    <s v="NULL"/>
    <n v="0"/>
    <x v="0"/>
    <s v=""/>
    <s v=""/>
    <s v=""/>
    <n v="0"/>
    <n v="0"/>
    <x v="0"/>
  </r>
  <r>
    <s v="7858541"/>
    <d v="2023-12-31T00:00:00"/>
    <n v="194200.56"/>
    <d v="2023-01-03T00:00:00"/>
    <x v="0"/>
    <s v="0 delayed payments"/>
    <s v="0.2315"/>
    <n v="1"/>
    <n v="8102281162"/>
    <n v="8102281162"/>
    <s v="NULL"/>
    <s v="NULL"/>
    <s v="8102281162"/>
    <d v="1981-02-28T00:00:00"/>
    <s v="NULL"/>
    <n v="0"/>
    <x v="0"/>
    <s v=""/>
    <s v=""/>
    <s v=""/>
    <n v="0"/>
    <n v="0"/>
    <x v="0"/>
  </r>
  <r>
    <s v="7858582"/>
    <d v="2023-12-31T00:00:00"/>
    <n v="105080.08"/>
    <d v="2023-01-05T00:00:00"/>
    <x v="0"/>
    <s v="2 delayed payments"/>
    <s v="0.1855"/>
    <n v="1"/>
    <n v="8709199247"/>
    <n v="8709199247"/>
    <s v="NULL"/>
    <s v="NULL"/>
    <s v="8709199247"/>
    <d v="1987-09-19T00:00:00"/>
    <s v="NULL"/>
    <n v="0"/>
    <x v="0"/>
    <s v=""/>
    <s v=""/>
    <s v=""/>
    <n v="0"/>
    <n v="0"/>
    <x v="0"/>
  </r>
  <r>
    <s v="7858608"/>
    <d v="2023-12-31T00:00:00"/>
    <n v="121117.22"/>
    <d v="2023-01-03T00:00:00"/>
    <x v="0"/>
    <s v="0 delayed payments"/>
    <s v="0.2100"/>
    <n v="2"/>
    <n v="9404132574"/>
    <n v="9404132574"/>
    <s v="NULL"/>
    <s v="NULL"/>
    <s v="9404132574"/>
    <d v="1994-04-13T00:00:00"/>
    <s v="9404132574"/>
    <n v="0"/>
    <x v="0"/>
    <s v=""/>
    <s v=""/>
    <s v=""/>
    <n v="0"/>
    <n v="0"/>
    <x v="0"/>
  </r>
  <r>
    <s v="7858624"/>
    <d v="2023-12-31T00:00:00"/>
    <n v="79706.259999999995"/>
    <d v="2023-01-05T00:00:00"/>
    <x v="0"/>
    <s v="0 delayed payments"/>
    <s v="0.2530"/>
    <n v="1"/>
    <n v="8804052911"/>
    <n v="8804052911"/>
    <s v="NULL"/>
    <s v="NULL"/>
    <s v="8804052911"/>
    <d v="1988-04-05T00:00:00"/>
    <s v="NULL"/>
    <n v="0"/>
    <x v="0"/>
    <s v=""/>
    <s v=""/>
    <s v=""/>
    <n v="0"/>
    <n v="0"/>
    <x v="0"/>
  </r>
  <r>
    <s v="7858673"/>
    <d v="2023-12-31T00:00:00"/>
    <n v="237867.7"/>
    <d v="2023-01-10T00:00:00"/>
    <x v="0"/>
    <s v="2 delayed payments"/>
    <s v="0.1545"/>
    <n v="1"/>
    <n v="109157479"/>
    <n v="109157479"/>
    <s v="NULL"/>
    <s v="NULL"/>
    <s v="109157479"/>
    <d v="2001-09-15T00:00:00"/>
    <s v="NULL"/>
    <n v="0"/>
    <x v="0"/>
    <s v=""/>
    <s v=""/>
    <s v=""/>
    <n v="0"/>
    <n v="0"/>
    <x v="0"/>
  </r>
  <r>
    <s v="7858798"/>
    <d v="2023-12-31T00:00:00"/>
    <n v="299200.13"/>
    <d v="2023-02-13T00:00:00"/>
    <x v="0"/>
    <s v="2 delayed payments"/>
    <s v="0.2595"/>
    <n v="1"/>
    <n v="6504259448"/>
    <n v="6504259448"/>
    <s v="NULL"/>
    <s v="NULL"/>
    <s v="6504259448"/>
    <d v="1965-04-25T00:00:00"/>
    <s v="NULL"/>
    <n v="0"/>
    <x v="0"/>
    <s v=""/>
    <s v=""/>
    <s v=""/>
    <n v="0"/>
    <n v="0"/>
    <x v="0"/>
  </r>
  <r>
    <s v="7858855"/>
    <d v="2023-12-31T00:00:00"/>
    <n v="145913.79"/>
    <d v="2023-01-13T00:00:00"/>
    <x v="0"/>
    <s v="0 delayed payments"/>
    <s v="0.2050"/>
    <n v="1"/>
    <n v="9109202896"/>
    <n v="9109202896"/>
    <s v="NULL"/>
    <s v="NULL"/>
    <s v="9109202896"/>
    <d v="1991-09-20T00:00:00"/>
    <s v="NULL"/>
    <n v="0"/>
    <x v="0"/>
    <s v=""/>
    <s v=""/>
    <s v=""/>
    <n v="0"/>
    <n v="0"/>
    <x v="0"/>
  </r>
  <r>
    <s v="7858863"/>
    <d v="2023-12-31T00:00:00"/>
    <n v="157966.51"/>
    <d v="2023-01-03T00:00:00"/>
    <x v="0"/>
    <s v="0 delayed payments"/>
    <s v="0.1990"/>
    <n v="1"/>
    <n v="8101132291"/>
    <n v="8101132291"/>
    <s v="NULL"/>
    <s v="NULL"/>
    <s v="8101132291"/>
    <d v="1981-01-13T00:00:00"/>
    <s v="NULL"/>
    <n v="0"/>
    <x v="0"/>
    <s v=""/>
    <s v=""/>
    <s v=""/>
    <n v="0"/>
    <n v="0"/>
    <x v="0"/>
  </r>
  <r>
    <s v="7858905"/>
    <d v="2023-12-31T00:00:00"/>
    <n v="297499.33"/>
    <d v="2023-01-05T00:00:00"/>
    <x v="0"/>
    <s v="2 delayed payments"/>
    <s v="0.2595"/>
    <n v="1"/>
    <n v="7711091616"/>
    <n v="7711091616"/>
    <s v="NULL"/>
    <s v="NULL"/>
    <s v="7711091616"/>
    <d v="1977-11-09T00:00:00"/>
    <s v="NULL"/>
    <n v="0"/>
    <x v="0"/>
    <s v=""/>
    <s v=""/>
    <s v=""/>
    <n v="0"/>
    <n v="0"/>
    <x v="0"/>
  </r>
  <r>
    <s v="7858921"/>
    <d v="2023-12-31T00:00:00"/>
    <n v="61934.55"/>
    <d v="2023-01-10T00:00:00"/>
    <x v="0"/>
    <s v="0 delayed payments"/>
    <s v="0.1495"/>
    <n v="1"/>
    <n v="109064774"/>
    <n v="109064774"/>
    <s v="NULL"/>
    <s v="NULL"/>
    <s v="109064774"/>
    <d v="2001-09-06T00:00:00"/>
    <s v="NULL"/>
    <n v="0"/>
    <x v="0"/>
    <s v=""/>
    <s v=""/>
    <s v=""/>
    <n v="0"/>
    <n v="0"/>
    <x v="0"/>
  </r>
  <r>
    <s v="7858939"/>
    <d v="2023-12-31T00:00:00"/>
    <n v="77605.31"/>
    <d v="2023-01-03T00:00:00"/>
    <x v="0"/>
    <s v="0 delayed payments"/>
    <s v="0.1460"/>
    <n v="1"/>
    <n v="9601056824"/>
    <n v="9601056824"/>
    <s v="NULL"/>
    <s v="NULL"/>
    <s v="9601056824"/>
    <d v="1996-01-05T00:00:00"/>
    <s v="NULL"/>
    <n v="0"/>
    <x v="0"/>
    <s v=""/>
    <s v=""/>
    <s v=""/>
    <n v="0"/>
    <n v="0"/>
    <x v="0"/>
  </r>
  <r>
    <s v="7858962"/>
    <d v="2023-12-31T00:00:00"/>
    <n v="97633.4"/>
    <d v="2023-01-04T00:00:00"/>
    <x v="0"/>
    <s v="0 delayed payments"/>
    <s v="0.2520"/>
    <n v="1"/>
    <n v="8207305577"/>
    <n v="8207305577"/>
    <s v="NULL"/>
    <s v="NULL"/>
    <s v="8207305577"/>
    <d v="1982-07-30T00:00:00"/>
    <s v="NULL"/>
    <n v="0"/>
    <x v="0"/>
    <s v=""/>
    <s v=""/>
    <s v=""/>
    <n v="0"/>
    <n v="0"/>
    <x v="0"/>
  </r>
  <r>
    <s v="7859044"/>
    <d v="2023-12-31T00:00:00"/>
    <n v="185428.23"/>
    <d v="2023-01-04T00:00:00"/>
    <x v="0"/>
    <s v="0 delayed payments"/>
    <s v="0.1460"/>
    <n v="1"/>
    <n v="9508045474"/>
    <n v="9508045474"/>
    <s v="NULL"/>
    <s v="NULL"/>
    <s v="9508045474"/>
    <d v="1995-08-04T00:00:00"/>
    <s v="NULL"/>
    <n v="0"/>
    <x v="0"/>
    <s v=""/>
    <s v=""/>
    <s v=""/>
    <n v="0"/>
    <n v="0"/>
    <x v="0"/>
  </r>
  <r>
    <s v="7859069"/>
    <d v="2023-12-31T00:00:00"/>
    <n v="18878.61"/>
    <d v="2023-01-04T00:00:00"/>
    <x v="0"/>
    <s v="0 delayed payments"/>
    <s v="0.2395"/>
    <n v="1"/>
    <n v="109060038"/>
    <n v="109060038"/>
    <s v="NULL"/>
    <s v="NULL"/>
    <s v="109060038"/>
    <d v="2001-09-06T00:00:00"/>
    <s v="NULL"/>
    <n v="0"/>
    <x v="0"/>
    <s v=""/>
    <s v=""/>
    <s v=""/>
    <n v="0"/>
    <n v="0"/>
    <x v="0"/>
  </r>
  <r>
    <s v="7859077"/>
    <d v="2023-12-31T00:00:00"/>
    <n v="176487.47"/>
    <d v="2023-01-16T00:00:00"/>
    <x v="0"/>
    <s v="0 delayed payments"/>
    <s v="0.2315"/>
    <n v="1"/>
    <n v="7309082910"/>
    <n v="7309082910"/>
    <s v="NULL"/>
    <s v="NULL"/>
    <s v="7309082910"/>
    <d v="1973-09-08T00:00:00"/>
    <s v="NULL"/>
    <n v="0"/>
    <x v="0"/>
    <s v=""/>
    <s v=""/>
    <s v=""/>
    <n v="0"/>
    <n v="0"/>
    <x v="0"/>
  </r>
  <r>
    <s v="7859143"/>
    <d v="2023-12-31T00:00:00"/>
    <n v="297294.68"/>
    <d v="2023-01-03T00:00:00"/>
    <x v="0"/>
    <s v="3 delayed payments"/>
    <s v="0.2420"/>
    <n v="1"/>
    <n v="9202110533"/>
    <n v="9202110533"/>
    <s v="NULL"/>
    <s v="NULL"/>
    <s v="9202110533"/>
    <d v="1992-02-11T00:00:00"/>
    <s v="NULL"/>
    <n v="0"/>
    <x v="0"/>
    <s v=""/>
    <s v=""/>
    <s v=""/>
    <n v="0"/>
    <n v="0"/>
    <x v="0"/>
  </r>
  <r>
    <s v="7859176"/>
    <d v="2023-12-31T00:00:00"/>
    <n v="97672.77"/>
    <d v="2023-01-03T00:00:00"/>
    <x v="0"/>
    <s v="0 delayed payments"/>
    <s v="0.2520"/>
    <n v="1"/>
    <n v="8904026542"/>
    <n v="8904026542"/>
    <s v="NULL"/>
    <s v="NULL"/>
    <s v="8904026542"/>
    <d v="1989-04-02T00:00:00"/>
    <s v="NULL"/>
    <n v="0"/>
    <x v="0"/>
    <s v=""/>
    <s v=""/>
    <s v=""/>
    <n v="0"/>
    <n v="0"/>
    <x v="0"/>
  </r>
  <r>
    <s v="7859358"/>
    <d v="2023-12-31T00:00:00"/>
    <n v="240975.61"/>
    <d v="2023-01-13T00:00:00"/>
    <x v="0"/>
    <s v="0 delayed payments"/>
    <s v="0.1910"/>
    <n v="2"/>
    <n v="9710181604"/>
    <n v="9710181604"/>
    <s v="NULL"/>
    <s v="NULL"/>
    <s v="9710181604"/>
    <d v="1997-10-18T00:00:00"/>
    <s v="9710181604"/>
    <n v="0"/>
    <x v="0"/>
    <s v=""/>
    <s v=""/>
    <s v=""/>
    <n v="0"/>
    <n v="0"/>
    <x v="0"/>
  </r>
  <r>
    <s v="7859390"/>
    <d v="2023-12-31T00:00:00"/>
    <n v="143389.07"/>
    <d v="2023-01-04T00:00:00"/>
    <x v="0"/>
    <s v="0 delayed payments"/>
    <s v="0.2795"/>
    <n v="1"/>
    <n v="8909142401"/>
    <n v="8909142401"/>
    <s v="NULL"/>
    <s v="NULL"/>
    <s v="8909142401"/>
    <d v="1989-09-14T00:00:00"/>
    <s v="NULL"/>
    <n v="0"/>
    <x v="0"/>
    <s v=""/>
    <s v=""/>
    <s v=""/>
    <n v="0"/>
    <n v="0"/>
    <x v="0"/>
  </r>
  <r>
    <s v="7859408"/>
    <d v="2023-12-31T00:00:00"/>
    <n v="344286.51"/>
    <d v="2023-01-11T00:00:00"/>
    <x v="0"/>
    <s v="0 delayed payments"/>
    <s v="0.2415"/>
    <n v="2"/>
    <n v="8303070133"/>
    <n v="8303070133"/>
    <s v="NULL"/>
    <s v="NULL"/>
    <s v="8303070133"/>
    <d v="1983-03-07T00:00:00"/>
    <s v="8303070133"/>
    <n v="0"/>
    <x v="0"/>
    <s v=""/>
    <s v=""/>
    <s v=""/>
    <n v="0"/>
    <n v="0"/>
    <x v="0"/>
  </r>
  <r>
    <s v="7859440"/>
    <d v="2023-12-31T00:00:00"/>
    <n v="202167.28"/>
    <d v="2023-01-12T00:00:00"/>
    <x v="0"/>
    <s v="0 delayed payments"/>
    <s v="0.1420"/>
    <n v="1"/>
    <n v="9005010989"/>
    <n v="9005010989"/>
    <s v="NULL"/>
    <s v="NULL"/>
    <s v="9005010989"/>
    <d v="1990-05-01T00:00:00"/>
    <s v="NULL"/>
    <n v="0"/>
    <x v="0"/>
    <s v=""/>
    <s v=""/>
    <s v=""/>
    <n v="0"/>
    <n v="0"/>
    <x v="0"/>
  </r>
  <r>
    <s v="7859515"/>
    <d v="2023-12-31T00:00:00"/>
    <n v="118998.63"/>
    <d v="2023-01-16T00:00:00"/>
    <x v="0"/>
    <s v="0 delayed payments"/>
    <s v="0.1495"/>
    <n v="1"/>
    <n v="9909065899"/>
    <n v="9909065899"/>
    <s v="NULL"/>
    <s v="NULL"/>
    <s v="9909065899"/>
    <d v="1999-09-06T00:00:00"/>
    <s v="NULL"/>
    <n v="0"/>
    <x v="0"/>
    <s v=""/>
    <s v=""/>
    <s v=""/>
    <n v="0"/>
    <n v="0"/>
    <x v="0"/>
  </r>
  <r>
    <s v="7859564"/>
    <d v="2023-12-31T00:00:00"/>
    <n v="31255.27"/>
    <d v="2023-01-04T00:00:00"/>
    <x v="0"/>
    <s v="0 delayed payments"/>
    <s v="0.1960"/>
    <n v="1"/>
    <n v="8812260498"/>
    <n v="8812260498"/>
    <s v="NULL"/>
    <s v="NULL"/>
    <s v="8812260498"/>
    <d v="1988-12-26T00:00:00"/>
    <s v="NULL"/>
    <n v="0"/>
    <x v="0"/>
    <s v=""/>
    <s v=""/>
    <s v=""/>
    <n v="0"/>
    <n v="0"/>
    <x v="0"/>
  </r>
  <r>
    <s v="7859614"/>
    <d v="2023-12-31T00:00:00"/>
    <n v="388304.11"/>
    <d v="2023-01-05T00:00:00"/>
    <x v="0"/>
    <s v="0 delayed payments"/>
    <s v="0.1910"/>
    <n v="2"/>
    <n v="9711303983"/>
    <n v="9711303983"/>
    <s v="NULL"/>
    <s v="NULL"/>
    <s v="9711303983"/>
    <d v="1997-11-30T00:00:00"/>
    <s v="9711303983"/>
    <n v="0"/>
    <x v="0"/>
    <s v=""/>
    <s v=""/>
    <s v=""/>
    <n v="0"/>
    <n v="0"/>
    <x v="0"/>
  </r>
  <r>
    <s v="7859648"/>
    <d v="2023-12-31T00:00:00"/>
    <n v="230775.29"/>
    <d v="2023-01-05T00:00:00"/>
    <x v="0"/>
    <s v="0 delayed payments"/>
    <s v="0.2315"/>
    <n v="1"/>
    <n v="7503291853"/>
    <n v="7503291853"/>
    <s v="NULL"/>
    <s v="NULL"/>
    <s v="7503291853"/>
    <d v="1975-03-29T00:00:00"/>
    <s v="NULL"/>
    <n v="0"/>
    <x v="0"/>
    <s v=""/>
    <s v=""/>
    <s v=""/>
    <n v="0"/>
    <n v="0"/>
    <x v="0"/>
  </r>
  <r>
    <s v="7859689"/>
    <d v="2023-12-31T00:00:00"/>
    <n v="232784.55"/>
    <d v="2023-01-10T00:00:00"/>
    <x v="0"/>
    <s v="0 delayed payments"/>
    <s v="0.2695"/>
    <n v="1"/>
    <n v="8406260649"/>
    <n v="8406260649"/>
    <s v="NULL"/>
    <s v="NULL"/>
    <s v="8406260649"/>
    <d v="1984-06-26T00:00:00"/>
    <s v="NULL"/>
    <n v="0"/>
    <x v="0"/>
    <s v=""/>
    <s v=""/>
    <s v=""/>
    <n v="0"/>
    <n v="0"/>
    <x v="0"/>
  </r>
  <r>
    <s v="7859754"/>
    <d v="2023-12-31T00:00:00"/>
    <n v="294582.46000000002"/>
    <d v="2023-01-04T00:00:00"/>
    <x v="0"/>
    <s v="1 delayed payment"/>
    <s v="0.1445"/>
    <n v="1"/>
    <n v="9903293745"/>
    <n v="9903293745"/>
    <s v="NULL"/>
    <s v="NULL"/>
    <s v="9903293745"/>
    <d v="1999-03-29T00:00:00"/>
    <s v="NULL"/>
    <n v="0"/>
    <x v="0"/>
    <s v=""/>
    <s v=""/>
    <s v=""/>
    <n v="0"/>
    <n v="0"/>
    <x v="0"/>
  </r>
  <r>
    <s v="7859770"/>
    <d v="2023-12-31T00:00:00"/>
    <n v="260978.78"/>
    <d v="2023-01-10T00:00:00"/>
    <x v="0"/>
    <s v="0 delayed payments"/>
    <s v="0.2420"/>
    <n v="1"/>
    <n v="9507021294"/>
    <n v="9507021294"/>
    <s v="NULL"/>
    <s v="NULL"/>
    <s v="9507021294"/>
    <d v="1995-07-02T00:00:00"/>
    <s v="NULL"/>
    <n v="0"/>
    <x v="0"/>
    <s v=""/>
    <s v=""/>
    <s v=""/>
    <n v="0"/>
    <n v="0"/>
    <x v="0"/>
  </r>
  <r>
    <s v="7859804"/>
    <d v="2023-12-31T00:00:00"/>
    <n v="277121.31"/>
    <d v="2023-01-13T00:00:00"/>
    <x v="0"/>
    <s v="0 delayed payments"/>
    <s v="0.1545"/>
    <n v="1"/>
    <n v="8910030389"/>
    <n v="8910030389"/>
    <s v="NULL"/>
    <s v="NULL"/>
    <s v="8910030389"/>
    <d v="1989-10-03T00:00:00"/>
    <s v="NULL"/>
    <n v="0"/>
    <x v="0"/>
    <s v=""/>
    <s v=""/>
    <s v=""/>
    <n v="0"/>
    <n v="0"/>
    <x v="0"/>
  </r>
  <r>
    <s v="7859895"/>
    <d v="2023-12-31T00:00:00"/>
    <n v="216095.83"/>
    <d v="2023-01-09T00:00:00"/>
    <x v="0"/>
    <s v="0 delayed payments"/>
    <s v="0.2320"/>
    <n v="1"/>
    <n v="9301013331"/>
    <n v="9301013331"/>
    <s v="NULL"/>
    <s v="NULL"/>
    <s v="9301013331"/>
    <d v="1993-01-01T00:00:00"/>
    <s v="NULL"/>
    <n v="0"/>
    <x v="0"/>
    <s v=""/>
    <s v=""/>
    <s v=""/>
    <n v="0"/>
    <n v="0"/>
    <x v="0"/>
  </r>
  <r>
    <s v="7859903"/>
    <d v="2023-12-31T00:00:00"/>
    <n v="212138.49"/>
    <d v="2023-01-09T00:00:00"/>
    <x v="0"/>
    <s v="3 delayed payments"/>
    <s v="0.2695"/>
    <n v="1"/>
    <n v="7303216159"/>
    <n v="7303216159"/>
    <s v="NULL"/>
    <s v="NULL"/>
    <s v="7303216159"/>
    <d v="1973-03-21T00:00:00"/>
    <s v="NULL"/>
    <n v="0"/>
    <x v="0"/>
    <s v=""/>
    <s v=""/>
    <s v=""/>
    <n v="0"/>
    <n v="0"/>
    <x v="0"/>
  </r>
  <r>
    <s v="7859945"/>
    <d v="2023-12-31T00:00:00"/>
    <n v="211085.55"/>
    <d v="2023-01-09T00:00:00"/>
    <x v="0"/>
    <s v="0 delayed payments"/>
    <s v="0.1445"/>
    <n v="1"/>
    <n v="9902025833"/>
    <n v="9902025833"/>
    <s v="NULL"/>
    <s v="NULL"/>
    <s v="9902025833"/>
    <d v="1999-02-02T00:00:00"/>
    <s v="NULL"/>
    <n v="0"/>
    <x v="0"/>
    <s v=""/>
    <s v=""/>
    <s v=""/>
    <n v="0"/>
    <n v="0"/>
    <x v="0"/>
  </r>
  <r>
    <s v="7860034"/>
    <d v="2023-12-31T00:00:00"/>
    <n v="261429.44"/>
    <d v="2023-01-09T00:00:00"/>
    <x v="0"/>
    <s v="0 delayed payments"/>
    <s v="0.1750"/>
    <n v="1"/>
    <n v="9511096183"/>
    <n v="9511096183"/>
    <s v="NULL"/>
    <s v="NULL"/>
    <s v="9511096183"/>
    <d v="1995-11-09T00:00:00"/>
    <s v="NULL"/>
    <n v="0"/>
    <x v="0"/>
    <s v=""/>
    <s v=""/>
    <s v=""/>
    <n v="0"/>
    <n v="0"/>
    <x v="0"/>
  </r>
  <r>
    <s v="7860083"/>
    <d v="2023-12-31T00:00:00"/>
    <n v="386166.54"/>
    <d v="2023-01-13T00:00:00"/>
    <x v="0"/>
    <s v="0 delayed payments"/>
    <s v="0.2000"/>
    <n v="2"/>
    <n v="8309165499"/>
    <n v="8309165499"/>
    <s v="NULL"/>
    <s v="NULL"/>
    <s v="8309165499"/>
    <d v="1983-09-16T00:00:00"/>
    <s v="8309165499"/>
    <n v="0"/>
    <x v="0"/>
    <s v=""/>
    <s v=""/>
    <s v=""/>
    <n v="0"/>
    <n v="0"/>
    <x v="0"/>
  </r>
  <r>
    <s v="7860091"/>
    <d v="2023-12-31T00:00:00"/>
    <n v="140278.64000000001"/>
    <d v="2023-01-05T00:00:00"/>
    <x v="0"/>
    <s v="2 delayed payments"/>
    <s v="0.2520"/>
    <n v="1"/>
    <n v="9706270379"/>
    <n v="9706270379"/>
    <s v="NULL"/>
    <s v="NULL"/>
    <s v="9706270379"/>
    <d v="1997-06-27T00:00:00"/>
    <s v="NULL"/>
    <n v="0"/>
    <x v="0"/>
    <s v=""/>
    <s v=""/>
    <s v=""/>
    <n v="0"/>
    <n v="0"/>
    <x v="0"/>
  </r>
  <r>
    <s v="7860133"/>
    <d v="2023-12-31T00:00:00"/>
    <n v="163181.37"/>
    <d v="2023-01-18T00:00:00"/>
    <x v="0"/>
    <s v="0 delayed payments"/>
    <s v="0.2175"/>
    <n v="2"/>
    <n v="7802096672"/>
    <n v="7802096672"/>
    <s v="NULL"/>
    <s v="NULL"/>
    <s v="7802096672"/>
    <d v="1978-02-09T00:00:00"/>
    <s v="7802096672"/>
    <n v="0"/>
    <x v="0"/>
    <s v=""/>
    <s v=""/>
    <s v=""/>
    <n v="0"/>
    <n v="0"/>
    <x v="0"/>
  </r>
  <r>
    <s v="7860190"/>
    <d v="2023-12-31T00:00:00"/>
    <n v="158922.62"/>
    <d v="2023-01-05T00:00:00"/>
    <x v="0"/>
    <s v="0 delayed payments"/>
    <s v="0.1420"/>
    <n v="1"/>
    <n v="8203179083"/>
    <n v="8203179083"/>
    <s v="NULL"/>
    <s v="NULL"/>
    <s v="8203179083"/>
    <d v="1982-03-17T00:00:00"/>
    <s v="NULL"/>
    <n v="0"/>
    <x v="0"/>
    <s v=""/>
    <s v=""/>
    <s v=""/>
    <n v="0"/>
    <n v="0"/>
    <x v="0"/>
  </r>
  <r>
    <s v="7860232"/>
    <d v="2023-12-31T00:00:00"/>
    <n v="70256.820000000007"/>
    <d v="2023-01-05T00:00:00"/>
    <x v="0"/>
    <s v="0 delayed payments"/>
    <s v="0.2530"/>
    <n v="1"/>
    <n v="9508169613"/>
    <n v="9508169613"/>
    <s v="NULL"/>
    <s v="NULL"/>
    <s v="9508169613"/>
    <d v="1995-08-16T00:00:00"/>
    <s v="NULL"/>
    <n v="0"/>
    <x v="0"/>
    <s v=""/>
    <s v=""/>
    <s v=""/>
    <n v="0"/>
    <n v="0"/>
    <x v="0"/>
  </r>
  <r>
    <s v="7860281"/>
    <d v="2023-12-31T00:00:00"/>
    <n v="287441.55"/>
    <d v="2023-01-10T00:00:00"/>
    <x v="0"/>
    <s v="0 delayed payments"/>
    <s v="0.1750"/>
    <n v="1"/>
    <n v="6809032300"/>
    <n v="6809032300"/>
    <s v="NULL"/>
    <s v="NULL"/>
    <s v="6809032300"/>
    <d v="1968-09-03T00:00:00"/>
    <s v="NULL"/>
    <n v="0"/>
    <x v="0"/>
    <s v=""/>
    <s v=""/>
    <s v=""/>
    <n v="0"/>
    <n v="0"/>
    <x v="0"/>
  </r>
  <r>
    <s v="7860414"/>
    <d v="2023-12-31T00:00:00"/>
    <n v="292998.46999999997"/>
    <d v="2023-01-11T00:00:00"/>
    <x v="0"/>
    <s v="0 delayed payments"/>
    <s v="0.2695"/>
    <n v="1"/>
    <n v="7804307168"/>
    <n v="7804307168"/>
    <s v="NULL"/>
    <s v="NULL"/>
    <s v="7804307168"/>
    <d v="1978-04-30T00:00:00"/>
    <s v="NULL"/>
    <n v="0"/>
    <x v="0"/>
    <s v=""/>
    <s v=""/>
    <s v=""/>
    <n v="0"/>
    <n v="0"/>
    <x v="0"/>
  </r>
  <r>
    <s v="7860463"/>
    <d v="2023-12-31T00:00:00"/>
    <n v="122620.05"/>
    <d v="2023-01-10T00:00:00"/>
    <x v="0"/>
    <s v="4 delayed payments"/>
    <s v="0.1915"/>
    <n v="1"/>
    <n v="9102113728"/>
    <n v="9102113728"/>
    <s v="NULL"/>
    <s v="NULL"/>
    <s v="9102113728"/>
    <d v="1991-02-11T00:00:00"/>
    <s v="NULL"/>
    <n v="0"/>
    <x v="0"/>
    <s v=""/>
    <s v=""/>
    <s v=""/>
    <n v="0"/>
    <n v="0"/>
    <x v="0"/>
  </r>
  <r>
    <s v="7860604"/>
    <d v="2023-12-31T00:00:00"/>
    <n v="46025.919999999998"/>
    <d v="2023-01-13T00:00:00"/>
    <x v="0"/>
    <s v="0 delayed payments"/>
    <s v="0.2200"/>
    <n v="2"/>
    <n v="6908019299"/>
    <n v="6908019299"/>
    <s v="NULL"/>
    <s v="NULL"/>
    <s v="6908019299"/>
    <d v="1969-08-01T00:00:00"/>
    <s v="6908019299"/>
    <n v="0"/>
    <x v="0"/>
    <s v=""/>
    <s v=""/>
    <s v=""/>
    <n v="0"/>
    <n v="0"/>
    <x v="0"/>
  </r>
  <r>
    <s v="7860620"/>
    <d v="2023-12-31T00:00:00"/>
    <n v="218371.73"/>
    <d v="2023-01-11T00:00:00"/>
    <x v="0"/>
    <s v="0 delayed payments"/>
    <s v="0.2695"/>
    <n v="1"/>
    <n v="7711212972"/>
    <n v="7711212972"/>
    <s v="NULL"/>
    <s v="NULL"/>
    <s v="7711212972"/>
    <d v="1977-11-21T00:00:00"/>
    <s v="NULL"/>
    <n v="0"/>
    <x v="0"/>
    <s v=""/>
    <s v=""/>
    <s v=""/>
    <n v="0"/>
    <n v="0"/>
    <x v="0"/>
  </r>
  <r>
    <s v="7860653"/>
    <d v="2023-12-31T00:00:00"/>
    <n v="47503.01"/>
    <d v="2023-01-11T00:00:00"/>
    <x v="0"/>
    <s v="0 delayed payments"/>
    <s v="0.2425"/>
    <n v="1"/>
    <n v="8104015535"/>
    <n v="8104015535"/>
    <s v="NULL"/>
    <s v="NULL"/>
    <s v="8104015535"/>
    <d v="1981-04-01T00:00:00"/>
    <s v="NULL"/>
    <n v="0"/>
    <x v="0"/>
    <s v=""/>
    <s v=""/>
    <s v=""/>
    <n v="0"/>
    <n v="0"/>
    <x v="0"/>
  </r>
  <r>
    <s v="7860679"/>
    <d v="2023-12-31T00:00:00"/>
    <n v="286096.46000000002"/>
    <d v="2023-01-10T00:00:00"/>
    <x v="0"/>
    <s v="0 delayed payments"/>
    <s v="0.2595"/>
    <n v="1"/>
    <n v="8303044757"/>
    <n v="8303044757"/>
    <s v="NULL"/>
    <s v="NULL"/>
    <s v="8303044757"/>
    <d v="1983-03-04T00:00:00"/>
    <s v="NULL"/>
    <n v="0"/>
    <x v="0"/>
    <s v=""/>
    <s v=""/>
    <s v=""/>
    <n v="0"/>
    <n v="0"/>
    <x v="0"/>
  </r>
  <r>
    <s v="7860695"/>
    <d v="2023-12-31T00:00:00"/>
    <n v="249316.7"/>
    <d v="2023-01-11T00:00:00"/>
    <x v="0"/>
    <s v="1 delayed payment"/>
    <s v="0.1420"/>
    <n v="1"/>
    <n v="9008302565"/>
    <n v="9008302565"/>
    <s v="NULL"/>
    <s v="NULL"/>
    <s v="9008302565"/>
    <d v="1990-08-30T00:00:00"/>
    <s v="NULL"/>
    <n v="0"/>
    <x v="0"/>
    <s v=""/>
    <s v=""/>
    <s v=""/>
    <n v="0"/>
    <n v="0"/>
    <x v="0"/>
  </r>
  <r>
    <s v="7860711"/>
    <d v="2023-12-31T00:00:00"/>
    <n v="157379.57999999999"/>
    <d v="2023-01-17T00:00:00"/>
    <x v="0"/>
    <s v="0 delayed payments"/>
    <s v="0.2695"/>
    <n v="1"/>
    <n v="6804067111"/>
    <n v="6804067111"/>
    <s v="NULL"/>
    <s v="NULL"/>
    <s v="6804067111"/>
    <d v="1968-04-06T00:00:00"/>
    <s v="NULL"/>
    <n v="0"/>
    <x v="0"/>
    <s v=""/>
    <s v=""/>
    <s v=""/>
    <n v="0"/>
    <n v="0"/>
    <x v="0"/>
  </r>
  <r>
    <s v="7860901"/>
    <d v="2023-12-31T00:00:00"/>
    <n v="169542.62"/>
    <d v="2023-01-12T00:00:00"/>
    <x v="0"/>
    <s v="0 delayed payments"/>
    <s v="0.2795"/>
    <n v="1"/>
    <n v="9603100141"/>
    <n v="9603100141"/>
    <s v="NULL"/>
    <s v="NULL"/>
    <s v="9603100141"/>
    <d v="1996-03-10T00:00:00"/>
    <s v="NULL"/>
    <n v="0"/>
    <x v="0"/>
    <s v=""/>
    <s v=""/>
    <s v=""/>
    <n v="0"/>
    <n v="0"/>
    <x v="0"/>
  </r>
  <r>
    <s v="7860976"/>
    <d v="2023-12-31T00:00:00"/>
    <n v="492625.73"/>
    <d v="2023-01-12T00:00:00"/>
    <x v="0"/>
    <s v="1 delayed payment"/>
    <s v="0.2100"/>
    <n v="2"/>
    <n v="7506105951"/>
    <n v="7506105951"/>
    <s v="NULL"/>
    <s v="NULL"/>
    <s v="7506105951"/>
    <d v="1975-06-10T00:00:00"/>
    <s v="7506105951"/>
    <n v="0"/>
    <x v="0"/>
    <s v=""/>
    <s v=""/>
    <s v=""/>
    <n v="0"/>
    <n v="0"/>
    <x v="0"/>
  </r>
  <r>
    <s v="7861131"/>
    <d v="2023-12-31T00:00:00"/>
    <n v="96012.43"/>
    <d v="2023-01-19T00:00:00"/>
    <x v="0"/>
    <s v="0 delayed payments"/>
    <s v="0.2050"/>
    <n v="1"/>
    <n v="9612036815"/>
    <n v="9612036815"/>
    <s v="NULL"/>
    <s v="NULL"/>
    <s v="9612036815"/>
    <d v="1996-12-03T00:00:00"/>
    <s v="NULL"/>
    <n v="0"/>
    <x v="0"/>
    <s v=""/>
    <s v=""/>
    <s v=""/>
    <n v="0"/>
    <n v="0"/>
    <x v="0"/>
  </r>
  <r>
    <s v="7861198"/>
    <d v="2023-12-31T00:00:00"/>
    <n v="217552.22"/>
    <d v="2023-01-10T00:00:00"/>
    <x v="0"/>
    <s v="0 delayed payments"/>
    <s v="0.1420"/>
    <n v="1"/>
    <n v="8706144881"/>
    <n v="8706144881"/>
    <s v="NULL"/>
    <s v="NULL"/>
    <s v="8706144881"/>
    <d v="1987-06-14T00:00:00"/>
    <s v="NULL"/>
    <n v="0"/>
    <x v="0"/>
    <s v=""/>
    <s v=""/>
    <s v=""/>
    <n v="0"/>
    <n v="0"/>
    <x v="0"/>
  </r>
  <r>
    <s v="7861701"/>
    <d v="2023-12-31T00:00:00"/>
    <n v="45134.66"/>
    <d v="2023-01-10T00:00:00"/>
    <x v="0"/>
    <s v="0 delayed payments"/>
    <s v="0.2530"/>
    <n v="1"/>
    <n v="7607156622"/>
    <n v="7607156622"/>
    <s v="NULL"/>
    <s v="NULL"/>
    <s v="7607156622"/>
    <d v="1976-07-15T00:00:00"/>
    <s v="NULL"/>
    <n v="0"/>
    <x v="0"/>
    <s v=""/>
    <s v=""/>
    <s v=""/>
    <n v="0"/>
    <n v="0"/>
    <x v="0"/>
  </r>
  <r>
    <s v="7861735"/>
    <d v="2023-12-31T00:00:00"/>
    <n v="232819.48"/>
    <d v="2023-01-11T00:00:00"/>
    <x v="0"/>
    <s v="0 delayed payments"/>
    <s v="0.2235"/>
    <n v="2"/>
    <n v="9807203733"/>
    <n v="9807203733"/>
    <s v="NULL"/>
    <s v="NULL"/>
    <s v="9807203733"/>
    <d v="1998-07-20T00:00:00"/>
    <s v="9807203733"/>
    <n v="0"/>
    <x v="0"/>
    <s v=""/>
    <s v=""/>
    <s v=""/>
    <n v="0"/>
    <n v="0"/>
    <x v="0"/>
  </r>
  <r>
    <s v="7861792"/>
    <d v="2023-12-31T00:00:00"/>
    <n v="150414.96"/>
    <d v="2023-01-10T00:00:00"/>
    <x v="0"/>
    <s v="0 delayed payments"/>
    <s v="0.1915"/>
    <n v="1"/>
    <n v="9006154232"/>
    <n v="9006154232"/>
    <s v="NULL"/>
    <s v="NULL"/>
    <s v="9006154232"/>
    <d v="1990-06-15T00:00:00"/>
    <s v="NULL"/>
    <n v="0"/>
    <x v="0"/>
    <s v=""/>
    <s v=""/>
    <s v=""/>
    <n v="0"/>
    <n v="0"/>
    <x v="0"/>
  </r>
  <r>
    <s v="7861867"/>
    <d v="2023-12-31T00:00:00"/>
    <n v="263304.03999999998"/>
    <d v="2023-01-16T00:00:00"/>
    <x v="0"/>
    <s v="1 delayed payment"/>
    <s v="0.2695"/>
    <n v="1"/>
    <n v="9204301155"/>
    <n v="9204301155"/>
    <s v="NULL"/>
    <s v="NULL"/>
    <s v="9204301155"/>
    <d v="1992-04-30T00:00:00"/>
    <s v="NULL"/>
    <n v="0"/>
    <x v="0"/>
    <s v=""/>
    <s v=""/>
    <s v=""/>
    <n v="0"/>
    <n v="0"/>
    <x v="0"/>
  </r>
  <r>
    <s v="7861883"/>
    <d v="2023-12-31T00:00:00"/>
    <n v="43753.06"/>
    <d v="2023-01-10T00:00:00"/>
    <x v="0"/>
    <s v="0 delayed payments"/>
    <s v="0.1645"/>
    <n v="1"/>
    <n v="8406070725"/>
    <n v="8406070725"/>
    <s v="NULL"/>
    <s v="NULL"/>
    <s v="8406070725"/>
    <d v="1984-06-07T00:00:00"/>
    <s v="NULL"/>
    <n v="0"/>
    <x v="0"/>
    <s v=""/>
    <s v=""/>
    <s v=""/>
    <n v="0"/>
    <n v="0"/>
    <x v="0"/>
  </r>
  <r>
    <s v="7861909"/>
    <d v="2023-12-31T00:00:00"/>
    <n v="101067.89"/>
    <d v="2023-01-18T00:00:00"/>
    <x v="0"/>
    <s v="0 delayed payments"/>
    <s v="0.2520"/>
    <n v="1"/>
    <n v="6904011068"/>
    <n v="6904011068"/>
    <s v="NULL"/>
    <s v="NULL"/>
    <s v="6904011068"/>
    <d v="1969-04-01T00:00:00"/>
    <s v="NULL"/>
    <n v="0"/>
    <x v="0"/>
    <s v=""/>
    <s v=""/>
    <s v=""/>
    <n v="0"/>
    <n v="0"/>
    <x v="0"/>
  </r>
  <r>
    <s v="7861917"/>
    <d v="2023-12-31T00:00:00"/>
    <n v="268686.42"/>
    <d v="2023-01-12T00:00:00"/>
    <x v="0"/>
    <s v="0 delayed payments"/>
    <s v="0.1920"/>
    <n v="1"/>
    <n v="9410259171"/>
    <n v="9410259171"/>
    <s v="NULL"/>
    <s v="NULL"/>
    <s v="9410259171"/>
    <d v="1994-10-25T00:00:00"/>
    <s v="NULL"/>
    <n v="0"/>
    <x v="0"/>
    <s v=""/>
    <s v=""/>
    <s v=""/>
    <n v="0"/>
    <n v="0"/>
    <x v="0"/>
  </r>
  <r>
    <s v="7861941"/>
    <d v="2023-12-31T00:00:00"/>
    <n v="293628.09999999998"/>
    <d v="2023-01-11T00:00:00"/>
    <x v="0"/>
    <s v="0 delayed payments"/>
    <s v="0.1815"/>
    <n v="1"/>
    <n v="9607279198"/>
    <n v="9607279198"/>
    <s v="NULL"/>
    <s v="NULL"/>
    <s v="9607279198"/>
    <d v="1996-07-27T00:00:00"/>
    <s v="NULL"/>
    <n v="0"/>
    <x v="0"/>
    <s v=""/>
    <s v=""/>
    <s v=""/>
    <n v="0"/>
    <n v="0"/>
    <x v="0"/>
  </r>
  <r>
    <s v="7861990"/>
    <d v="2023-12-31T00:00:00"/>
    <n v="275040.46000000002"/>
    <d v="2023-01-16T00:00:00"/>
    <x v="0"/>
    <s v="0 delayed payments"/>
    <s v="0.2420"/>
    <n v="1"/>
    <n v="6602192384"/>
    <n v="6602192384"/>
    <s v="NULL"/>
    <s v="NULL"/>
    <s v="6602192384"/>
    <d v="1966-02-19T00:00:00"/>
    <s v="NULL"/>
    <n v="0"/>
    <x v="0"/>
    <s v=""/>
    <s v=""/>
    <s v=""/>
    <n v="0"/>
    <n v="0"/>
    <x v="0"/>
  </r>
  <r>
    <s v="7862022"/>
    <d v="2023-12-31T00:00:00"/>
    <n v="157034.87"/>
    <d v="2023-01-18T00:00:00"/>
    <x v="0"/>
    <s v="0 delayed payments"/>
    <s v="0.2000"/>
    <n v="2"/>
    <n v="8509216233"/>
    <n v="8509216233"/>
    <s v="NULL"/>
    <s v="NULL"/>
    <s v="8509216233"/>
    <d v="1985-09-21T00:00:00"/>
    <s v="8509216233"/>
    <n v="0"/>
    <x v="0"/>
    <s v=""/>
    <s v=""/>
    <s v=""/>
    <n v="0"/>
    <n v="0"/>
    <x v="0"/>
  </r>
  <r>
    <s v="7862030"/>
    <d v="2023-12-31T00:00:00"/>
    <n v="297159.13"/>
    <d v="2023-01-11T00:00:00"/>
    <x v="0"/>
    <s v="0 delayed payments"/>
    <s v="0.2100"/>
    <n v="2"/>
    <n v="9209041798"/>
    <n v="9209041798"/>
    <s v="NULL"/>
    <s v="NULL"/>
    <s v="9209041798"/>
    <d v="1992-09-04T00:00:00"/>
    <s v="9209041798"/>
    <n v="0"/>
    <x v="0"/>
    <s v=""/>
    <s v=""/>
    <s v=""/>
    <n v="0"/>
    <n v="0"/>
    <x v="0"/>
  </r>
  <r>
    <s v="7862055"/>
    <d v="2023-12-31T00:00:00"/>
    <n v="496470.91"/>
    <d v="2023-01-20T00:00:00"/>
    <x v="1"/>
    <s v="Frozen"/>
    <s v="0.1700"/>
    <n v="2"/>
    <n v="9707127644"/>
    <n v="9707127644"/>
    <s v="NULL"/>
    <s v="NULL"/>
    <s v="9707127644"/>
    <d v="1997-07-12T00:00:00"/>
    <s v="9707127644"/>
    <n v="0"/>
    <x v="0"/>
    <s v=""/>
    <s v=""/>
    <s v=""/>
    <n v="0"/>
    <n v="0"/>
    <x v="0"/>
  </r>
  <r>
    <s v="7862071"/>
    <d v="2023-12-31T00:00:00"/>
    <n v="291247.26"/>
    <d v="2023-01-31T00:00:00"/>
    <x v="0"/>
    <s v="0 delayed payments"/>
    <s v="0.2035"/>
    <n v="1"/>
    <n v="8508313239"/>
    <n v="8508313239"/>
    <s v="NULL"/>
    <s v="NULL"/>
    <s v="8508313239"/>
    <d v="1985-08-31T00:00:00"/>
    <s v="NULL"/>
    <n v="0"/>
    <x v="0"/>
    <s v=""/>
    <s v=""/>
    <s v=""/>
    <n v="0"/>
    <n v="0"/>
    <x v="0"/>
  </r>
  <r>
    <s v="7862089"/>
    <d v="2023-12-31T00:00:00"/>
    <n v="147381.60999999999"/>
    <d v="2023-01-13T00:00:00"/>
    <x v="0"/>
    <s v="0 delayed payments"/>
    <s v="0.2520"/>
    <n v="1"/>
    <n v="9408191576"/>
    <n v="9408191576"/>
    <s v="NULL"/>
    <s v="NULL"/>
    <s v="9408191576"/>
    <d v="1994-08-19T00:00:00"/>
    <s v="NULL"/>
    <n v="0"/>
    <x v="0"/>
    <s v=""/>
    <s v=""/>
    <s v=""/>
    <n v="0"/>
    <n v="0"/>
    <x v="0"/>
  </r>
  <r>
    <s v="7862196"/>
    <d v="2023-12-31T00:00:00"/>
    <n v="175168.89"/>
    <d v="2023-01-13T00:00:00"/>
    <x v="0"/>
    <s v="4 delayed payments"/>
    <s v="0.1855"/>
    <n v="1"/>
    <n v="9912226405"/>
    <n v="9912226405"/>
    <s v="NULL"/>
    <s v="NULL"/>
    <s v="9912226405"/>
    <d v="1999-12-22T00:00:00"/>
    <s v="NULL"/>
    <n v="0"/>
    <x v="0"/>
    <s v=""/>
    <s v=""/>
    <s v=""/>
    <n v="0"/>
    <n v="0"/>
    <x v="0"/>
  </r>
  <r>
    <s v="7862238"/>
    <d v="2023-12-31T00:00:00"/>
    <n v="76806.86"/>
    <d v="2023-01-11T00:00:00"/>
    <x v="0"/>
    <s v="0 delayed payments"/>
    <s v="0.1705"/>
    <n v="2"/>
    <n v="8804286915"/>
    <n v="8804286915"/>
    <s v="NULL"/>
    <s v="NULL"/>
    <s v="8804286915"/>
    <d v="1988-04-28T00:00:00"/>
    <s v="8804286915"/>
    <n v="0"/>
    <x v="0"/>
    <s v=""/>
    <s v=""/>
    <s v=""/>
    <n v="0"/>
    <n v="0"/>
    <x v="0"/>
  </r>
  <r>
    <s v="7862279"/>
    <d v="2023-12-31T00:00:00"/>
    <n v="218669.93"/>
    <d v="2023-01-12T00:00:00"/>
    <x v="0"/>
    <s v="0 delayed payments"/>
    <s v="0.1815"/>
    <n v="1"/>
    <n v="6044655"/>
    <n v="6044655"/>
    <s v="NULL"/>
    <s v="NULL"/>
    <s v="6044655"/>
    <d v="2000-06-04T00:00:00"/>
    <s v="NULL"/>
    <n v="0"/>
    <x v="0"/>
    <s v=""/>
    <s v=""/>
    <s v=""/>
    <n v="0"/>
    <n v="0"/>
    <x v="0"/>
  </r>
  <r>
    <s v="7862345"/>
    <d v="2023-12-31T00:00:00"/>
    <n v="359396.97"/>
    <d v="2023-01-13T00:00:00"/>
    <x v="0"/>
    <s v="0 delayed payments"/>
    <s v="0.1395"/>
    <n v="2"/>
    <n v="8904240481"/>
    <n v="8904240481"/>
    <s v="NULL"/>
    <s v="NULL"/>
    <s v="8904240481"/>
    <d v="1989-04-24T00:00:00"/>
    <s v="8904240481"/>
    <n v="0"/>
    <x v="0"/>
    <s v=""/>
    <s v=""/>
    <s v=""/>
    <n v="0"/>
    <n v="0"/>
    <x v="0"/>
  </r>
  <r>
    <s v="7862436"/>
    <d v="2023-12-31T00:00:00"/>
    <n v="297546.53000000003"/>
    <d v="2023-01-12T00:00:00"/>
    <x v="0"/>
    <s v="0 delayed payments"/>
    <s v="0.1420"/>
    <n v="1"/>
    <n v="9005073086"/>
    <n v="9005073086"/>
    <s v="NULL"/>
    <s v="NULL"/>
    <s v="9005073086"/>
    <d v="1990-05-07T00:00:00"/>
    <s v="NULL"/>
    <n v="0"/>
    <x v="0"/>
    <s v=""/>
    <s v=""/>
    <s v=""/>
    <n v="0"/>
    <n v="0"/>
    <x v="0"/>
  </r>
  <r>
    <s v="7862451"/>
    <d v="2023-12-31T00:00:00"/>
    <n v="166080.20000000001"/>
    <d v="2023-01-17T00:00:00"/>
    <x v="0"/>
    <s v="0 delayed payments"/>
    <s v="0.1915"/>
    <n v="1"/>
    <n v="8907095668"/>
    <n v="8907095668"/>
    <s v="NULL"/>
    <s v="NULL"/>
    <s v="8907095668"/>
    <d v="1989-07-09T00:00:00"/>
    <s v="NULL"/>
    <n v="0"/>
    <x v="0"/>
    <s v=""/>
    <s v=""/>
    <s v=""/>
    <n v="0"/>
    <n v="0"/>
    <x v="0"/>
  </r>
  <r>
    <s v="7862519"/>
    <d v="2023-12-31T00:00:00"/>
    <n v="223834.45"/>
    <d v="2023-01-12T00:00:00"/>
    <x v="0"/>
    <s v="0 delayed payments"/>
    <s v="0.1420"/>
    <n v="1"/>
    <n v="7310010686"/>
    <n v="7310010686"/>
    <s v="NULL"/>
    <s v="NULL"/>
    <s v="7310010686"/>
    <d v="1973-10-01T00:00:00"/>
    <s v="NULL"/>
    <n v="0"/>
    <x v="0"/>
    <s v=""/>
    <s v=""/>
    <s v=""/>
    <n v="0"/>
    <n v="0"/>
    <x v="0"/>
  </r>
  <r>
    <s v="7862808"/>
    <d v="2023-12-31T00:00:00"/>
    <n v="433172.3"/>
    <d v="2023-02-03T00:00:00"/>
    <x v="0"/>
    <s v="0 delayed payments"/>
    <s v="0.2340"/>
    <n v="2"/>
    <n v="7411133999"/>
    <n v="7411133999"/>
    <s v="NULL"/>
    <s v="NULL"/>
    <s v="7411133999"/>
    <d v="1974-11-13T00:00:00"/>
    <s v="7411133999"/>
    <n v="0"/>
    <x v="0"/>
    <s v=""/>
    <s v=""/>
    <s v=""/>
    <n v="0"/>
    <n v="0"/>
    <x v="0"/>
  </r>
  <r>
    <s v="7862832"/>
    <d v="2023-12-31T00:00:00"/>
    <n v="442530.75"/>
    <d v="2023-01-16T00:00:00"/>
    <x v="0"/>
    <s v="0 delayed payments"/>
    <s v="0.2240"/>
    <n v="2"/>
    <n v="8703224843"/>
    <n v="8703224843"/>
    <s v="NULL"/>
    <s v="NULL"/>
    <s v="8703224843"/>
    <d v="1987-03-22T00:00:00"/>
    <s v="8703224843"/>
    <n v="0"/>
    <x v="0"/>
    <s v=""/>
    <s v=""/>
    <s v=""/>
    <n v="0"/>
    <n v="0"/>
    <x v="0"/>
  </r>
  <r>
    <s v="7862980"/>
    <d v="2023-12-31T00:00:00"/>
    <n v="280950.28999999998"/>
    <d v="2023-01-17T00:00:00"/>
    <x v="0"/>
    <s v="0 delayed payments"/>
    <s v="0.1750"/>
    <n v="1"/>
    <n v="6806118219"/>
    <n v="6806118219"/>
    <s v="NULL"/>
    <s v="NULL"/>
    <s v="6806118219"/>
    <d v="1968-06-11T00:00:00"/>
    <s v="NULL"/>
    <n v="0"/>
    <x v="0"/>
    <s v=""/>
    <s v=""/>
    <s v=""/>
    <n v="0"/>
    <n v="0"/>
    <x v="0"/>
  </r>
  <r>
    <s v="7863061"/>
    <d v="2023-12-31T00:00:00"/>
    <n v="275687.23"/>
    <d v="2023-01-12T00:00:00"/>
    <x v="0"/>
    <s v="0 delayed payments"/>
    <s v="0.1920"/>
    <n v="1"/>
    <n v="9402197199"/>
    <n v="9402197199"/>
    <s v="NULL"/>
    <s v="NULL"/>
    <s v="9402197199"/>
    <d v="1994-02-19T00:00:00"/>
    <s v="NULL"/>
    <n v="0"/>
    <x v="0"/>
    <s v=""/>
    <s v=""/>
    <s v=""/>
    <n v="0"/>
    <n v="0"/>
    <x v="0"/>
  </r>
  <r>
    <s v="7863251"/>
    <d v="2023-12-31T00:00:00"/>
    <n v="248278.71"/>
    <d v="2023-01-23T00:00:00"/>
    <x v="0"/>
    <s v="0 delayed payments"/>
    <s v="0.1850"/>
    <n v="1"/>
    <n v="9403172050"/>
    <n v="9403172050"/>
    <s v="NULL"/>
    <s v="NULL"/>
    <s v="9403172050"/>
    <d v="1994-03-17T00:00:00"/>
    <s v="NULL"/>
    <n v="0"/>
    <x v="0"/>
    <s v=""/>
    <s v=""/>
    <s v=""/>
    <n v="0"/>
    <n v="0"/>
    <x v="0"/>
  </r>
  <r>
    <s v="7863277"/>
    <d v="2023-12-31T00:00:00"/>
    <n v="293481.33"/>
    <d v="2023-01-12T00:00:00"/>
    <x v="0"/>
    <s v="1 delayed payment"/>
    <s v="0.2320"/>
    <n v="1"/>
    <n v="6801019560"/>
    <n v="6801019560"/>
    <s v="NULL"/>
    <s v="NULL"/>
    <s v="6801019560"/>
    <d v="1968-01-01T00:00:00"/>
    <s v="NULL"/>
    <n v="0"/>
    <x v="0"/>
    <s v=""/>
    <s v=""/>
    <s v=""/>
    <n v="0"/>
    <n v="0"/>
    <x v="0"/>
  </r>
  <r>
    <s v="7863426"/>
    <d v="2023-12-31T00:00:00"/>
    <n v="107127.86"/>
    <d v="2023-01-16T00:00:00"/>
    <x v="0"/>
    <s v="3 delayed payments"/>
    <s v="0.2795"/>
    <n v="1"/>
    <n v="1308238"/>
    <n v="1308238"/>
    <s v="NULL"/>
    <s v="NULL"/>
    <s v="1308238"/>
    <d v="2000-01-30T00:00:00"/>
    <s v="NULL"/>
    <n v="0"/>
    <x v="0"/>
    <s v=""/>
    <s v=""/>
    <s v=""/>
    <n v="0"/>
    <n v="0"/>
    <x v="0"/>
  </r>
  <r>
    <s v="7863525"/>
    <d v="2023-12-31T00:00:00"/>
    <n v="486605.58"/>
    <d v="2023-01-27T00:00:00"/>
    <x v="0"/>
    <s v="0 delayed payments"/>
    <s v="0.1490"/>
    <n v="2"/>
    <n v="9611294696"/>
    <n v="9611294696"/>
    <s v="NULL"/>
    <s v="NULL"/>
    <s v="9611294696"/>
    <d v="1996-11-29T00:00:00"/>
    <s v="9611294696"/>
    <n v="0"/>
    <x v="0"/>
    <s v=""/>
    <s v=""/>
    <s v=""/>
    <n v="0"/>
    <n v="0"/>
    <x v="0"/>
  </r>
  <r>
    <s v="7863590"/>
    <d v="2023-12-31T00:00:00"/>
    <n v="232455.72"/>
    <d v="2023-02-28T00:00:00"/>
    <x v="0"/>
    <s v="1 delayed payment"/>
    <s v="0.2320"/>
    <n v="1"/>
    <n v="8611063770"/>
    <n v="8611063770"/>
    <s v="NULL"/>
    <s v="NULL"/>
    <s v="8611063770"/>
    <d v="1986-11-06T00:00:00"/>
    <s v="NULL"/>
    <n v="0"/>
    <x v="0"/>
    <s v=""/>
    <s v=""/>
    <s v=""/>
    <n v="0"/>
    <n v="0"/>
    <x v="0"/>
  </r>
  <r>
    <s v="7863624"/>
    <d v="2023-12-31T00:00:00"/>
    <n v="284816.75"/>
    <d v="2023-01-16T00:00:00"/>
    <x v="0"/>
    <s v="0 delayed payments"/>
    <s v="0.2595"/>
    <n v="1"/>
    <n v="9402093836"/>
    <n v="9402093836"/>
    <s v="NULL"/>
    <s v="NULL"/>
    <s v="9402093836"/>
    <d v="1994-02-09T00:00:00"/>
    <s v="NULL"/>
    <n v="0"/>
    <x v="0"/>
    <s v=""/>
    <s v=""/>
    <s v=""/>
    <n v="0"/>
    <n v="0"/>
    <x v="0"/>
  </r>
  <r>
    <s v="7863749"/>
    <d v="2023-12-31T00:00:00"/>
    <n v="75497.83"/>
    <d v="2023-01-17T00:00:00"/>
    <x v="0"/>
    <s v="1 delayed payment"/>
    <s v="0.1885"/>
    <n v="1"/>
    <n v="7104020214"/>
    <n v="7104020214"/>
    <s v="NULL"/>
    <s v="NULL"/>
    <s v="7104020214"/>
    <d v="1971-04-02T00:00:00"/>
    <s v="NULL"/>
    <n v="0"/>
    <x v="0"/>
    <s v=""/>
    <s v=""/>
    <s v=""/>
    <n v="0"/>
    <n v="0"/>
    <x v="0"/>
  </r>
  <r>
    <s v="7863822"/>
    <d v="2023-12-31T00:00:00"/>
    <n v="41178.910000000003"/>
    <d v="2023-01-16T00:00:00"/>
    <x v="0"/>
    <s v="0 delayed payments"/>
    <s v="0.2415"/>
    <n v="2"/>
    <n v="9907021761"/>
    <n v="9907021761"/>
    <s v="NULL"/>
    <s v="NULL"/>
    <s v="9907021761"/>
    <d v="1999-07-02T00:00:00"/>
    <s v="9907021761"/>
    <n v="0"/>
    <x v="0"/>
    <s v=""/>
    <s v=""/>
    <s v=""/>
    <n v="0"/>
    <n v="0"/>
    <x v="0"/>
  </r>
  <r>
    <s v="7864028"/>
    <d v="2023-12-31T00:00:00"/>
    <n v="107337.13"/>
    <d v="2023-01-13T00:00:00"/>
    <x v="0"/>
    <s v="0 delayed payments"/>
    <s v="0.2400"/>
    <n v="2"/>
    <n v="7209015044"/>
    <n v="7209015044"/>
    <s v="NULL"/>
    <s v="NULL"/>
    <s v="7209015044"/>
    <d v="1972-09-01T00:00:00"/>
    <s v="7209015044"/>
    <n v="0"/>
    <x v="0"/>
    <s v=""/>
    <s v=""/>
    <s v=""/>
    <n v="0"/>
    <n v="0"/>
    <x v="0"/>
  </r>
  <r>
    <s v="7864044"/>
    <d v="2023-12-31T00:00:00"/>
    <n v="116070.11"/>
    <d v="2023-01-20T00:00:00"/>
    <x v="0"/>
    <s v="0 delayed payments"/>
    <s v="0.1730"/>
    <n v="2"/>
    <n v="9110211886"/>
    <n v="9110211886"/>
    <s v="NULL"/>
    <s v="NULL"/>
    <s v="9110211886"/>
    <d v="1991-10-21T00:00:00"/>
    <s v="9110211886"/>
    <n v="0"/>
    <x v="0"/>
    <s v=""/>
    <s v=""/>
    <s v=""/>
    <n v="0"/>
    <n v="0"/>
    <x v="0"/>
  </r>
  <r>
    <s v="7864051"/>
    <d v="2023-12-31T00:00:00"/>
    <n v="492998.41"/>
    <d v="2023-01-24T00:00:00"/>
    <x v="0"/>
    <s v="0 delayed payments"/>
    <s v="0.2200"/>
    <n v="2"/>
    <n v="8703075690"/>
    <n v="8703075690"/>
    <s v="NULL"/>
    <s v="NULL"/>
    <s v="8703075690"/>
    <d v="1987-03-07T00:00:00"/>
    <s v="8703075690"/>
    <n v="0"/>
    <x v="0"/>
    <s v=""/>
    <s v=""/>
    <s v=""/>
    <n v="0"/>
    <n v="0"/>
    <x v="0"/>
  </r>
  <r>
    <s v="7864358"/>
    <d v="2023-12-31T00:00:00"/>
    <n v="229046.24"/>
    <d v="2023-01-17T00:00:00"/>
    <x v="0"/>
    <s v="3 delayed payments"/>
    <s v="0.2605"/>
    <n v="1"/>
    <n v="5712015022"/>
    <n v="5712015022"/>
    <s v="NULL"/>
    <s v="NULL"/>
    <s v="5712015022"/>
    <d v="1957-12-01T00:00:00"/>
    <s v="NULL"/>
    <n v="0"/>
    <x v="0"/>
    <s v=""/>
    <s v=""/>
    <s v=""/>
    <n v="0"/>
    <n v="0"/>
    <x v="0"/>
  </r>
  <r>
    <s v="7864457"/>
    <d v="2023-12-31T00:00:00"/>
    <n v="41882.379999999997"/>
    <d v="2023-01-16T00:00:00"/>
    <x v="0"/>
    <s v="0 delayed payments"/>
    <s v="0.2530"/>
    <n v="1"/>
    <n v="9009124141"/>
    <n v="9009124141"/>
    <s v="NULL"/>
    <s v="NULL"/>
    <s v="9009124141"/>
    <d v="1990-09-12T00:00:00"/>
    <s v="NULL"/>
    <n v="0"/>
    <x v="0"/>
    <s v=""/>
    <s v=""/>
    <s v=""/>
    <n v="0"/>
    <n v="0"/>
    <x v="0"/>
  </r>
  <r>
    <s v="7864499"/>
    <d v="2023-12-31T00:00:00"/>
    <n v="18466.53"/>
    <d v="2023-01-13T00:00:00"/>
    <x v="0"/>
    <s v="0 delayed payments"/>
    <s v="0.1645"/>
    <n v="1"/>
    <n v="8805308973"/>
    <n v="8805308973"/>
    <s v="NULL"/>
    <s v="NULL"/>
    <s v="8805308973"/>
    <d v="1988-05-30T00:00:00"/>
    <s v="NULL"/>
    <n v="0"/>
    <x v="0"/>
    <s v=""/>
    <s v=""/>
    <s v=""/>
    <n v="0"/>
    <n v="0"/>
    <x v="0"/>
  </r>
  <r>
    <s v="7864846"/>
    <d v="2023-12-31T00:00:00"/>
    <n v="79256.41"/>
    <d v="2023-01-18T00:00:00"/>
    <x v="0"/>
    <s v="0 delayed payments"/>
    <s v="0.1885"/>
    <n v="1"/>
    <n v="8010237223"/>
    <n v="8010237223"/>
    <s v="NULL"/>
    <s v="NULL"/>
    <s v="8010237223"/>
    <d v="1980-10-23T00:00:00"/>
    <s v="NULL"/>
    <n v="0"/>
    <x v="0"/>
    <s v=""/>
    <s v=""/>
    <s v=""/>
    <n v="0"/>
    <n v="0"/>
    <x v="0"/>
  </r>
  <r>
    <s v="7864937"/>
    <d v="2023-12-31T00:00:00"/>
    <n v="188156.11"/>
    <d v="2023-01-26T00:00:00"/>
    <x v="0"/>
    <s v="0 delayed payments"/>
    <s v="0.2695"/>
    <n v="1"/>
    <n v="9604307562"/>
    <n v="9604307562"/>
    <s v="NULL"/>
    <s v="NULL"/>
    <s v="9604307562"/>
    <d v="1996-04-30T00:00:00"/>
    <s v="NULL"/>
    <n v="0"/>
    <x v="0"/>
    <s v=""/>
    <s v=""/>
    <s v=""/>
    <n v="0"/>
    <n v="0"/>
    <x v="0"/>
  </r>
  <r>
    <s v="7865009"/>
    <d v="2023-12-31T00:00:00"/>
    <n v="194498.87"/>
    <d v="2023-01-20T00:00:00"/>
    <x v="0"/>
    <s v="0 delayed payments"/>
    <s v="0.1460"/>
    <n v="1"/>
    <n v="9910017830"/>
    <n v="9910017830"/>
    <s v="NULL"/>
    <s v="NULL"/>
    <s v="9910017830"/>
    <d v="1999-10-01T00:00:00"/>
    <s v="NULL"/>
    <n v="0"/>
    <x v="0"/>
    <s v=""/>
    <s v=""/>
    <s v=""/>
    <n v="0"/>
    <n v="0"/>
    <x v="0"/>
  </r>
  <r>
    <s v="7865025"/>
    <d v="2023-12-31T00:00:00"/>
    <n v="245431.59"/>
    <d v="2023-01-24T00:00:00"/>
    <x v="0"/>
    <s v="0 delayed payments"/>
    <s v="0.2420"/>
    <n v="1"/>
    <n v="8705264904"/>
    <n v="8705264904"/>
    <s v="NULL"/>
    <s v="NULL"/>
    <s v="8705264904"/>
    <d v="1987-05-26T00:00:00"/>
    <s v="NULL"/>
    <n v="0"/>
    <x v="0"/>
    <s v=""/>
    <s v=""/>
    <s v=""/>
    <n v="0"/>
    <n v="0"/>
    <x v="0"/>
  </r>
  <r>
    <s v="7865157"/>
    <d v="2023-12-31T00:00:00"/>
    <n v="111432.81"/>
    <d v="2023-01-17T00:00:00"/>
    <x v="0"/>
    <s v="0 delayed payments"/>
    <s v="0.1855"/>
    <n v="1"/>
    <n v="7706129009"/>
    <n v="7706129009"/>
    <s v="NULL"/>
    <s v="NULL"/>
    <s v="7706129009"/>
    <d v="1977-06-12T00:00:00"/>
    <s v="NULL"/>
    <n v="0"/>
    <x v="0"/>
    <s v=""/>
    <s v=""/>
    <s v=""/>
    <n v="0"/>
    <n v="0"/>
    <x v="0"/>
  </r>
  <r>
    <s v="7865181"/>
    <d v="2023-12-31T00:00:00"/>
    <n v="130628.86"/>
    <d v="2023-01-17T00:00:00"/>
    <x v="0"/>
    <s v="0 delayed payments"/>
    <s v="0.1750"/>
    <n v="1"/>
    <n v="7011270126"/>
    <n v="7011270126"/>
    <s v="NULL"/>
    <s v="NULL"/>
    <s v="7011270126"/>
    <d v="1970-11-27T00:00:00"/>
    <s v="NULL"/>
    <n v="0"/>
    <x v="0"/>
    <s v=""/>
    <s v=""/>
    <s v=""/>
    <n v="0"/>
    <n v="0"/>
    <x v="0"/>
  </r>
  <r>
    <s v="7865272"/>
    <d v="2023-12-31T00:00:00"/>
    <n v="52531.54"/>
    <d v="2023-01-18T00:00:00"/>
    <x v="0"/>
    <s v="0 delayed payments"/>
    <s v="0.2460"/>
    <n v="2"/>
    <n v="8802275977"/>
    <n v="8802275977"/>
    <s v="NULL"/>
    <s v="NULL"/>
    <s v="8802275977"/>
    <d v="1988-02-27T00:00:00"/>
    <s v="8802275977"/>
    <n v="0"/>
    <x v="0"/>
    <s v=""/>
    <s v=""/>
    <s v=""/>
    <n v="0"/>
    <n v="0"/>
    <x v="0"/>
  </r>
  <r>
    <s v="7865322"/>
    <d v="2023-12-31T00:00:00"/>
    <n v="132103.29"/>
    <d v="2023-01-17T00:00:00"/>
    <x v="0"/>
    <s v="0 delayed payments"/>
    <s v="0.1460"/>
    <n v="1"/>
    <n v="7510290567"/>
    <n v="7510290567"/>
    <s v="NULL"/>
    <s v="NULL"/>
    <s v="7510290567"/>
    <d v="1975-10-29T00:00:00"/>
    <s v="NULL"/>
    <n v="0"/>
    <x v="0"/>
    <s v=""/>
    <s v=""/>
    <s v=""/>
    <n v="0"/>
    <n v="0"/>
    <x v="0"/>
  </r>
  <r>
    <s v="7865348"/>
    <d v="2023-12-31T00:00:00"/>
    <n v="211408.19"/>
    <d v="2023-01-17T00:00:00"/>
    <x v="0"/>
    <s v="0 delayed payments"/>
    <s v="0.1420"/>
    <n v="1"/>
    <n v="106268568"/>
    <n v="106268568"/>
    <s v="NULL"/>
    <s v="NULL"/>
    <s v="106268568"/>
    <d v="2001-06-26T00:00:00"/>
    <s v="NULL"/>
    <n v="0"/>
    <x v="0"/>
    <s v=""/>
    <s v=""/>
    <s v=""/>
    <n v="0"/>
    <n v="0"/>
    <x v="0"/>
  </r>
  <r>
    <s v="7865363"/>
    <d v="2023-12-31T00:00:00"/>
    <n v="253131.07"/>
    <d v="2023-01-17T00:00:00"/>
    <x v="0"/>
    <s v="0 delayed payments"/>
    <s v="0.2200"/>
    <n v="2"/>
    <n v="7204090166"/>
    <n v="7204090166"/>
    <s v="NULL"/>
    <s v="NULL"/>
    <s v="7204090166"/>
    <d v="1972-04-09T00:00:00"/>
    <s v="7204090166"/>
    <n v="0"/>
    <x v="0"/>
    <s v=""/>
    <s v=""/>
    <s v=""/>
    <n v="0"/>
    <n v="0"/>
    <x v="0"/>
  </r>
  <r>
    <s v="7865413"/>
    <d v="2023-12-31T00:00:00"/>
    <n v="50674.9"/>
    <d v="2023-01-26T00:00:00"/>
    <x v="0"/>
    <s v="0 delayed payments"/>
    <s v="0.2200"/>
    <n v="2"/>
    <n v="9002138353"/>
    <n v="9002138353"/>
    <s v="NULL"/>
    <s v="NULL"/>
    <s v="9002138353"/>
    <d v="1990-02-13T00:00:00"/>
    <s v="9002138353"/>
    <n v="0"/>
    <x v="0"/>
    <s v=""/>
    <s v=""/>
    <s v=""/>
    <n v="0"/>
    <n v="0"/>
    <x v="0"/>
  </r>
  <r>
    <s v="7865470"/>
    <d v="2023-12-31T00:00:00"/>
    <n v="217240.46"/>
    <d v="2023-01-17T00:00:00"/>
    <x v="0"/>
    <s v="0 delayed payments"/>
    <s v="0.2100"/>
    <n v="2"/>
    <n v="7803086797"/>
    <n v="7803086797"/>
    <s v="NULL"/>
    <s v="NULL"/>
    <s v="7803086797"/>
    <d v="1978-03-08T00:00:00"/>
    <s v="7803086797"/>
    <n v="0"/>
    <x v="0"/>
    <s v=""/>
    <s v=""/>
    <s v=""/>
    <n v="0"/>
    <n v="0"/>
    <x v="0"/>
  </r>
  <r>
    <s v="7865546"/>
    <d v="2023-12-31T00:00:00"/>
    <n v="84508.76"/>
    <d v="2023-01-18T00:00:00"/>
    <x v="0"/>
    <s v="0 delayed payments"/>
    <s v="0.2795"/>
    <n v="1"/>
    <n v="8911251570"/>
    <n v="8911251570"/>
    <s v="NULL"/>
    <s v="NULL"/>
    <s v="8911251570"/>
    <d v="1989-11-25T00:00:00"/>
    <s v="NULL"/>
    <n v="0"/>
    <x v="0"/>
    <s v=""/>
    <s v=""/>
    <s v=""/>
    <n v="0"/>
    <n v="0"/>
    <x v="0"/>
  </r>
  <r>
    <s v="7865645"/>
    <d v="2023-12-31T00:00:00"/>
    <n v="459064.81"/>
    <d v="2023-01-20T00:00:00"/>
    <x v="0"/>
    <s v="4 delayed payments"/>
    <s v="0.2110"/>
    <n v="2"/>
    <n v="7107243565"/>
    <n v="7107243565"/>
    <s v="NULL"/>
    <s v="NULL"/>
    <s v="7107243565"/>
    <d v="1971-07-24T00:00:00"/>
    <s v="7107243565"/>
    <n v="0"/>
    <x v="0"/>
    <s v=""/>
    <s v=""/>
    <s v=""/>
    <n v="0"/>
    <n v="0"/>
    <x v="0"/>
  </r>
  <r>
    <s v="7865710"/>
    <d v="2023-12-31T00:00:00"/>
    <n v="295212.78000000003"/>
    <d v="2023-01-27T00:00:00"/>
    <x v="0"/>
    <s v="2 delayed payments"/>
    <s v="0.2315"/>
    <n v="1"/>
    <n v="7003182008"/>
    <n v="7003182008"/>
    <s v="NULL"/>
    <s v="NULL"/>
    <s v="7003182008"/>
    <d v="1970-03-18T00:00:00"/>
    <s v="NULL"/>
    <n v="0"/>
    <x v="0"/>
    <s v=""/>
    <s v=""/>
    <s v=""/>
    <n v="0"/>
    <n v="0"/>
    <x v="0"/>
  </r>
  <r>
    <s v="7865736"/>
    <d v="2023-12-31T00:00:00"/>
    <n v="199085.9"/>
    <d v="2023-01-20T00:00:00"/>
    <x v="0"/>
    <s v="0 delayed payments"/>
    <s v="0.2695"/>
    <n v="1"/>
    <n v="7611198552"/>
    <n v="7611198552"/>
    <s v="NULL"/>
    <s v="NULL"/>
    <s v="7611198552"/>
    <d v="1976-11-19T00:00:00"/>
    <s v="NULL"/>
    <n v="0"/>
    <x v="0"/>
    <s v=""/>
    <s v=""/>
    <s v=""/>
    <n v="0"/>
    <n v="0"/>
    <x v="0"/>
  </r>
  <r>
    <s v="7865751"/>
    <d v="2023-12-31T00:00:00"/>
    <n v="169877.2"/>
    <d v="2023-01-17T00:00:00"/>
    <x v="0"/>
    <s v="0 delayed payments"/>
    <s v="0.1460"/>
    <n v="1"/>
    <n v="9307130956"/>
    <n v="9307130956"/>
    <s v="NULL"/>
    <s v="NULL"/>
    <s v="9307130956"/>
    <d v="1993-07-13T00:00:00"/>
    <s v="NULL"/>
    <n v="0"/>
    <x v="0"/>
    <s v=""/>
    <s v=""/>
    <s v=""/>
    <n v="0"/>
    <n v="0"/>
    <x v="0"/>
  </r>
  <r>
    <s v="7865777"/>
    <d v="2023-12-31T00:00:00"/>
    <n v="2166.1799999999998"/>
    <d v="2023-01-25T00:00:00"/>
    <x v="0"/>
    <s v="0 delayed payments"/>
    <s v="0.1920"/>
    <n v="1"/>
    <n v="7606230485"/>
    <n v="7606230485"/>
    <s v="NULL"/>
    <s v="NULL"/>
    <s v="7606230485"/>
    <d v="1976-06-23T00:00:00"/>
    <s v="NULL"/>
    <n v="0"/>
    <x v="0"/>
    <s v=""/>
    <s v=""/>
    <s v=""/>
    <n v="0"/>
    <n v="0"/>
    <x v="0"/>
  </r>
  <r>
    <s v="7865934"/>
    <d v="2023-12-31T00:00:00"/>
    <n v="233220.01"/>
    <d v="2023-01-18T00:00:00"/>
    <x v="0"/>
    <s v="0 delayed payments"/>
    <s v="0.2000"/>
    <n v="2"/>
    <n v="8803317596"/>
    <n v="8803317596"/>
    <s v="NULL"/>
    <s v="NULL"/>
    <s v="8803317596"/>
    <d v="1988-03-31T00:00:00"/>
    <s v="8803317596"/>
    <n v="0"/>
    <x v="0"/>
    <s v=""/>
    <s v=""/>
    <s v=""/>
    <n v="0"/>
    <n v="0"/>
    <x v="0"/>
  </r>
  <r>
    <s v="7866072"/>
    <d v="2023-12-31T00:00:00"/>
    <n v="163722.07"/>
    <d v="2023-01-18T00:00:00"/>
    <x v="0"/>
    <s v="1 delayed payment"/>
    <s v="0.2420"/>
    <n v="1"/>
    <n v="9007262505"/>
    <n v="9007262505"/>
    <s v="NULL"/>
    <s v="NULL"/>
    <s v="9007262505"/>
    <d v="1990-07-26T00:00:00"/>
    <s v="NULL"/>
    <n v="0"/>
    <x v="0"/>
    <s v=""/>
    <s v=""/>
    <s v=""/>
    <n v="0"/>
    <n v="0"/>
    <x v="0"/>
  </r>
  <r>
    <s v="7866106"/>
    <d v="2023-12-31T00:00:00"/>
    <n v="294577.49"/>
    <d v="2023-01-24T00:00:00"/>
    <x v="0"/>
    <s v="0 delayed payments"/>
    <s v="0.1920"/>
    <n v="1"/>
    <n v="8209230773"/>
    <n v="8209230773"/>
    <s v="NULL"/>
    <s v="NULL"/>
    <s v="8209230773"/>
    <d v="1982-09-23T00:00:00"/>
    <s v="NULL"/>
    <n v="0"/>
    <x v="0"/>
    <s v=""/>
    <s v=""/>
    <s v=""/>
    <n v="0"/>
    <n v="0"/>
    <x v="0"/>
  </r>
  <r>
    <s v="7866254"/>
    <d v="2023-12-31T00:00:00"/>
    <n v="295136.90000000002"/>
    <d v="2023-01-20T00:00:00"/>
    <x v="0"/>
    <s v="0 delayed payments"/>
    <s v="0.2035"/>
    <n v="1"/>
    <n v="7809308906"/>
    <n v="7809308906"/>
    <s v="NULL"/>
    <s v="NULL"/>
    <s v="7809308906"/>
    <d v="1978-09-30T00:00:00"/>
    <s v="NULL"/>
    <n v="0"/>
    <x v="0"/>
    <s v=""/>
    <s v=""/>
    <s v=""/>
    <n v="0"/>
    <n v="0"/>
    <x v="0"/>
  </r>
  <r>
    <s v="7866288"/>
    <d v="2023-12-31T00:00:00"/>
    <n v="154338.53"/>
    <d v="2023-01-20T00:00:00"/>
    <x v="0"/>
    <s v="0 delayed payments"/>
    <s v="0.2515"/>
    <n v="1"/>
    <n v="8307090335"/>
    <n v="8307090335"/>
    <s v="NULL"/>
    <s v="NULL"/>
    <s v="8307090335"/>
    <d v="1983-07-09T00:00:00"/>
    <s v="NULL"/>
    <n v="0"/>
    <x v="0"/>
    <s v=""/>
    <s v=""/>
    <s v=""/>
    <n v="0"/>
    <n v="0"/>
    <x v="0"/>
  </r>
  <r>
    <s v="7866296"/>
    <d v="2023-12-31T00:00:00"/>
    <n v="140241.07999999999"/>
    <d v="2023-01-19T00:00:00"/>
    <x v="0"/>
    <s v="0 delayed payments"/>
    <s v="0.2695"/>
    <n v="1"/>
    <n v="8310190338"/>
    <n v="8310190338"/>
    <s v="NULL"/>
    <s v="NULL"/>
    <s v="8310190338"/>
    <d v="1983-10-19T00:00:00"/>
    <s v="NULL"/>
    <n v="0"/>
    <x v="0"/>
    <s v=""/>
    <s v=""/>
    <s v=""/>
    <n v="0"/>
    <n v="0"/>
    <x v="0"/>
  </r>
  <r>
    <s v="7866403"/>
    <d v="2023-12-31T00:00:00"/>
    <n v="171919.48"/>
    <d v="2023-02-08T00:00:00"/>
    <x v="0"/>
    <s v="0 delayed payments"/>
    <s v="0.1460"/>
    <n v="1"/>
    <n v="9407101519"/>
    <n v="9407101519"/>
    <s v="NULL"/>
    <s v="NULL"/>
    <s v="9407101519"/>
    <d v="1994-07-10T00:00:00"/>
    <s v="NULL"/>
    <n v="0"/>
    <x v="0"/>
    <s v=""/>
    <s v=""/>
    <s v=""/>
    <n v="0"/>
    <n v="0"/>
    <x v="0"/>
  </r>
  <r>
    <s v="7866528"/>
    <d v="2023-12-31T00:00:00"/>
    <n v="137305.38"/>
    <d v="2023-01-24T00:00:00"/>
    <x v="0"/>
    <s v="0 delayed payments"/>
    <s v="0.2520"/>
    <n v="1"/>
    <n v="8512026306"/>
    <n v="8512026306"/>
    <s v="NULL"/>
    <s v="NULL"/>
    <s v="8512026306"/>
    <d v="1985-12-02T00:00:00"/>
    <s v="NULL"/>
    <n v="0"/>
    <x v="0"/>
    <s v=""/>
    <s v=""/>
    <s v=""/>
    <n v="0"/>
    <n v="0"/>
    <x v="0"/>
  </r>
  <r>
    <s v="7866544"/>
    <d v="2023-12-31T00:00:00"/>
    <n v="22928.51"/>
    <d v="2023-01-25T00:00:00"/>
    <x v="0"/>
    <s v="0 delayed payments"/>
    <s v="0.2395"/>
    <n v="1"/>
    <n v="7204300581"/>
    <n v="7204300581"/>
    <s v="NULL"/>
    <s v="NULL"/>
    <s v="7204300581"/>
    <d v="1972-04-30T00:00:00"/>
    <s v="NULL"/>
    <n v="0"/>
    <x v="0"/>
    <s v=""/>
    <s v=""/>
    <s v=""/>
    <n v="0"/>
    <n v="0"/>
    <x v="0"/>
  </r>
  <r>
    <s v="7866577"/>
    <d v="2023-12-31T00:00:00"/>
    <n v="76880.44"/>
    <d v="2023-01-23T00:00:00"/>
    <x v="0"/>
    <s v="0 delayed payments"/>
    <s v="0.2430"/>
    <n v="1"/>
    <n v="8508200238"/>
    <n v="8508200238"/>
    <s v="NULL"/>
    <s v="NULL"/>
    <s v="8508200238"/>
    <d v="1985-08-20T00:00:00"/>
    <s v="NULL"/>
    <n v="0"/>
    <x v="0"/>
    <s v=""/>
    <s v=""/>
    <s v=""/>
    <n v="0"/>
    <n v="0"/>
    <x v="0"/>
  </r>
  <r>
    <s v="7866726"/>
    <d v="2023-12-31T00:00:00"/>
    <n v="315550.40999999997"/>
    <d v="2023-02-06T00:00:00"/>
    <x v="0"/>
    <s v="0 delayed payments"/>
    <s v="0.2515"/>
    <n v="2"/>
    <n v="9411104335"/>
    <n v="9411104335"/>
    <s v="NULL"/>
    <s v="NULL"/>
    <s v="9411104335"/>
    <d v="1994-11-10T00:00:00"/>
    <s v="9411104335"/>
    <n v="0"/>
    <x v="0"/>
    <s v=""/>
    <s v=""/>
    <s v=""/>
    <n v="0"/>
    <n v="0"/>
    <x v="0"/>
  </r>
  <r>
    <s v="7866858"/>
    <d v="2023-12-31T00:00:00"/>
    <n v="117540.26"/>
    <d v="2023-01-23T00:00:00"/>
    <x v="0"/>
    <s v="0 delayed payments"/>
    <s v="0.1505"/>
    <n v="2"/>
    <n v="9312159313"/>
    <n v="9312159313"/>
    <s v="NULL"/>
    <s v="NULL"/>
    <s v="9312159313"/>
    <d v="1993-12-15T00:00:00"/>
    <s v="9312159313"/>
    <n v="0"/>
    <x v="0"/>
    <s v=""/>
    <s v=""/>
    <s v=""/>
    <n v="0"/>
    <n v="0"/>
    <x v="0"/>
  </r>
  <r>
    <s v="7866965"/>
    <d v="2023-12-31T00:00:00"/>
    <n v="45158.54"/>
    <d v="2023-01-20T00:00:00"/>
    <x v="0"/>
    <s v="0 delayed payments"/>
    <s v="0.2795"/>
    <n v="1"/>
    <n v="8410225596"/>
    <n v="8410225596"/>
    <s v="NULL"/>
    <s v="NULL"/>
    <s v="8410225596"/>
    <d v="1984-10-22T00:00:00"/>
    <s v="NULL"/>
    <n v="0"/>
    <x v="0"/>
    <s v=""/>
    <s v=""/>
    <s v=""/>
    <n v="0"/>
    <n v="0"/>
    <x v="0"/>
  </r>
  <r>
    <s v="7867237"/>
    <d v="2023-12-31T00:00:00"/>
    <n v="451781.44"/>
    <d v="2023-01-20T00:00:00"/>
    <x v="0"/>
    <s v="0 delayed payments"/>
    <s v="0.2100"/>
    <n v="2"/>
    <n v="8309157595"/>
    <n v="8309157595"/>
    <s v="NULL"/>
    <s v="NULL"/>
    <s v="8309157595"/>
    <d v="1983-09-15T00:00:00"/>
    <s v="8309157595"/>
    <n v="0"/>
    <x v="0"/>
    <s v=""/>
    <s v=""/>
    <s v=""/>
    <n v="0"/>
    <n v="0"/>
    <x v="0"/>
  </r>
  <r>
    <s v="7867260"/>
    <d v="2023-12-31T00:00:00"/>
    <n v="128979.32"/>
    <d v="2023-01-26T00:00:00"/>
    <x v="0"/>
    <s v="0 delayed payments"/>
    <s v="0.2755"/>
    <n v="1"/>
    <n v="7106060200"/>
    <n v="7106060200"/>
    <s v="NULL"/>
    <s v="NULL"/>
    <s v="7106060200"/>
    <d v="1971-06-06T00:00:00"/>
    <s v="NULL"/>
    <n v="0"/>
    <x v="0"/>
    <s v=""/>
    <s v=""/>
    <s v=""/>
    <n v="0"/>
    <n v="0"/>
    <x v="0"/>
  </r>
  <r>
    <s v="7867377"/>
    <d v="2023-12-31T00:00:00"/>
    <n v="217459.43"/>
    <d v="2023-01-23T00:00:00"/>
    <x v="0"/>
    <s v="0 delayed payments"/>
    <s v="0.2695"/>
    <n v="1"/>
    <n v="8210220144"/>
    <n v="8210220144"/>
    <s v="NULL"/>
    <s v="NULL"/>
    <s v="8210220144"/>
    <d v="1982-10-22T00:00:00"/>
    <s v="NULL"/>
    <n v="0"/>
    <x v="0"/>
    <s v=""/>
    <s v=""/>
    <s v=""/>
    <n v="0"/>
    <n v="0"/>
    <x v="0"/>
  </r>
  <r>
    <s v="7867443"/>
    <d v="2023-12-31T00:00:00"/>
    <n v="71121.03"/>
    <d v="2023-01-25T00:00:00"/>
    <x v="0"/>
    <s v="0 delayed payments"/>
    <s v="0.2425"/>
    <n v="1"/>
    <n v="8401192482"/>
    <n v="8401192482"/>
    <s v="NULL"/>
    <s v="NULL"/>
    <s v="8401192482"/>
    <d v="1984-01-19T00:00:00"/>
    <s v="NULL"/>
    <n v="0"/>
    <x v="0"/>
    <s v=""/>
    <s v=""/>
    <s v=""/>
    <n v="0"/>
    <n v="0"/>
    <x v="0"/>
  </r>
  <r>
    <s v="7867559"/>
    <d v="2023-12-31T00:00:00"/>
    <n v="338627.58"/>
    <d v="2023-01-31T00:00:00"/>
    <x v="0"/>
    <s v="0 delayed payments"/>
    <s v="0.2200"/>
    <n v="2"/>
    <n v="8906021673"/>
    <n v="8906021673"/>
    <s v="NULL"/>
    <s v="NULL"/>
    <s v="8906021673"/>
    <d v="1989-06-02T00:00:00"/>
    <s v="8906021673"/>
    <n v="0"/>
    <x v="0"/>
    <s v=""/>
    <s v=""/>
    <s v=""/>
    <n v="0"/>
    <n v="0"/>
    <x v="0"/>
  </r>
  <r>
    <s v="7867591"/>
    <d v="2023-12-31T00:00:00"/>
    <n v="76102.27"/>
    <d v="2023-01-23T00:00:00"/>
    <x v="0"/>
    <s v="0 delayed payments"/>
    <s v="0.2530"/>
    <n v="1"/>
    <n v="8003180240"/>
    <n v="8003180240"/>
    <s v="NULL"/>
    <s v="NULL"/>
    <s v="8003180240"/>
    <d v="1980-03-18T00:00:00"/>
    <s v="NULL"/>
    <n v="0"/>
    <x v="0"/>
    <s v=""/>
    <s v=""/>
    <s v=""/>
    <n v="0"/>
    <n v="0"/>
    <x v="0"/>
  </r>
  <r>
    <s v="7867633"/>
    <d v="2023-12-31T00:00:00"/>
    <n v="16684.689999999999"/>
    <d v="2023-01-25T00:00:00"/>
    <x v="0"/>
    <s v="0 delayed payments"/>
    <s v="0.1495"/>
    <n v="1"/>
    <n v="206274177"/>
    <n v="206274177"/>
    <s v="NULL"/>
    <s v="NULL"/>
    <s v="206274177"/>
    <d v="2002-06-27T00:00:00"/>
    <s v="NULL"/>
    <n v="0"/>
    <x v="0"/>
    <s v=""/>
    <s v=""/>
    <s v=""/>
    <n v="0"/>
    <n v="0"/>
    <x v="0"/>
  </r>
  <r>
    <s v="7867690"/>
    <d v="2023-12-31T00:00:00"/>
    <n v="6082.36"/>
    <d v="2023-01-25T00:00:00"/>
    <x v="0"/>
    <s v="0 delayed payments"/>
    <s v="0.2220"/>
    <n v="1"/>
    <n v="9501028865"/>
    <n v="9501028865"/>
    <s v="NULL"/>
    <s v="NULL"/>
    <s v="9501028865"/>
    <d v="1995-01-02T00:00:00"/>
    <s v="NULL"/>
    <n v="0"/>
    <x v="0"/>
    <s v=""/>
    <s v=""/>
    <s v=""/>
    <n v="0"/>
    <n v="0"/>
    <x v="0"/>
  </r>
  <r>
    <s v="7867740"/>
    <d v="2023-12-31T00:00:00"/>
    <n v="111120.43"/>
    <d v="2023-01-23T00:00:00"/>
    <x v="0"/>
    <s v="0 delayed payments"/>
    <s v="0.1600"/>
    <n v="1"/>
    <n v="9708028361"/>
    <n v="9708028361"/>
    <s v="NULL"/>
    <s v="NULL"/>
    <s v="9708028361"/>
    <d v="1997-08-02T00:00:00"/>
    <s v="NULL"/>
    <n v="0"/>
    <x v="0"/>
    <s v=""/>
    <s v=""/>
    <s v=""/>
    <n v="0"/>
    <n v="0"/>
    <x v="0"/>
  </r>
  <r>
    <s v="7867765"/>
    <d v="2023-12-31T00:00:00"/>
    <n v="259235.26"/>
    <d v="2023-01-23T00:00:00"/>
    <x v="0"/>
    <s v="0 delayed payments"/>
    <s v="0.2100"/>
    <n v="2"/>
    <n v="7503178647"/>
    <n v="7503178647"/>
    <s v="NULL"/>
    <s v="NULL"/>
    <s v="7503178647"/>
    <d v="1975-03-17T00:00:00"/>
    <s v="7503178647"/>
    <n v="0"/>
    <x v="0"/>
    <s v=""/>
    <s v=""/>
    <s v=""/>
    <n v="0"/>
    <n v="0"/>
    <x v="0"/>
  </r>
  <r>
    <s v="7867799"/>
    <d v="2023-12-31T00:00:00"/>
    <n v="293635.56"/>
    <d v="2023-01-26T00:00:00"/>
    <x v="0"/>
    <s v="0 delayed payments"/>
    <s v="0.1800"/>
    <n v="1"/>
    <n v="7712278907"/>
    <n v="7712278907"/>
    <s v="NULL"/>
    <s v="NULL"/>
    <s v="7712278907"/>
    <d v="1977-12-27T00:00:00"/>
    <s v="NULL"/>
    <n v="0"/>
    <x v="0"/>
    <s v=""/>
    <s v=""/>
    <s v=""/>
    <n v="0"/>
    <n v="0"/>
    <x v="0"/>
  </r>
  <r>
    <s v="7867807"/>
    <d v="2023-12-31T00:00:00"/>
    <n v="195414.94"/>
    <d v="2023-01-25T00:00:00"/>
    <x v="0"/>
    <s v="0 delayed payments"/>
    <s v="0.2020"/>
    <n v="1"/>
    <n v="8402196011"/>
    <n v="8402196011"/>
    <s v="NULL"/>
    <s v="NULL"/>
    <s v="8402196011"/>
    <d v="1984-02-19T00:00:00"/>
    <s v="NULL"/>
    <n v="0"/>
    <x v="0"/>
    <s v=""/>
    <s v=""/>
    <s v=""/>
    <n v="0"/>
    <n v="0"/>
    <x v="0"/>
  </r>
  <r>
    <s v="7867880"/>
    <d v="2023-12-31T00:00:00"/>
    <n v="119988.3"/>
    <d v="2023-01-23T00:00:00"/>
    <x v="0"/>
    <s v="0 delayed payments"/>
    <s v="0.1595"/>
    <n v="1"/>
    <n v="9902167817"/>
    <n v="9902167817"/>
    <s v="NULL"/>
    <s v="NULL"/>
    <s v="9902167817"/>
    <d v="1999-02-16T00:00:00"/>
    <s v="NULL"/>
    <n v="0"/>
    <x v="0"/>
    <s v=""/>
    <s v=""/>
    <s v=""/>
    <n v="0"/>
    <n v="0"/>
    <x v="0"/>
  </r>
  <r>
    <s v="7867914"/>
    <d v="2023-12-31T00:00:00"/>
    <n v="380268.38"/>
    <d v="2023-01-25T00:00:00"/>
    <x v="0"/>
    <s v="0 delayed payments"/>
    <s v="0.1910"/>
    <n v="2"/>
    <n v="8603187116"/>
    <n v="8603187116"/>
    <s v="NULL"/>
    <s v="NULL"/>
    <s v="8603187116"/>
    <d v="1986-03-18T00:00:00"/>
    <s v="8603187116"/>
    <n v="0"/>
    <x v="0"/>
    <s v=""/>
    <s v=""/>
    <s v=""/>
    <n v="0"/>
    <n v="0"/>
    <x v="0"/>
  </r>
  <r>
    <s v="7868128"/>
    <d v="2023-12-31T00:00:00"/>
    <n v="73935.17"/>
    <d v="2023-01-24T00:00:00"/>
    <x v="0"/>
    <s v="0 delayed payments"/>
    <s v="0.2525"/>
    <n v="1"/>
    <n v="7712062004"/>
    <n v="7712062004"/>
    <s v="NULL"/>
    <s v="NULL"/>
    <s v="7712062004"/>
    <d v="1977-12-06T00:00:00"/>
    <s v="NULL"/>
    <n v="0"/>
    <x v="0"/>
    <s v=""/>
    <s v=""/>
    <s v=""/>
    <n v="0"/>
    <n v="0"/>
    <x v="0"/>
  </r>
  <r>
    <s v="7868151"/>
    <d v="2023-12-31T00:00:00"/>
    <n v="28967.26"/>
    <d v="2023-01-24T00:00:00"/>
    <x v="0"/>
    <s v="0 delayed payments"/>
    <s v="0.2655"/>
    <n v="1"/>
    <n v="6711272929"/>
    <n v="6711272929"/>
    <s v="NULL"/>
    <s v="NULL"/>
    <s v="6711272929"/>
    <d v="1967-11-27T00:00:00"/>
    <s v="NULL"/>
    <n v="0"/>
    <x v="0"/>
    <s v=""/>
    <s v=""/>
    <s v=""/>
    <n v="0"/>
    <n v="0"/>
    <x v="0"/>
  </r>
  <r>
    <s v="7868235"/>
    <d v="2023-12-31T00:00:00"/>
    <n v="492735.73"/>
    <d v="2023-02-08T00:00:00"/>
    <x v="0"/>
    <s v="0 delayed payments"/>
    <s v="0.2110"/>
    <n v="2"/>
    <n v="7112200766"/>
    <n v="7112200766"/>
    <s v="NULL"/>
    <s v="NULL"/>
    <s v="7112200766"/>
    <d v="1971-12-20T00:00:00"/>
    <s v="7112200766"/>
    <n v="0"/>
    <x v="0"/>
    <s v=""/>
    <s v=""/>
    <s v=""/>
    <n v="0"/>
    <n v="0"/>
    <x v="0"/>
  </r>
  <r>
    <s v="7868276"/>
    <d v="2023-12-31T00:00:00"/>
    <n v="298502.31"/>
    <d v="2023-02-08T00:00:00"/>
    <x v="0"/>
    <s v="4 delayed payments"/>
    <s v="0.2695"/>
    <n v="1"/>
    <n v="9501155437"/>
    <n v="9501155437"/>
    <s v="NULL"/>
    <s v="NULL"/>
    <s v="9501155437"/>
    <d v="1995-01-15T00:00:00"/>
    <s v="NULL"/>
    <n v="0"/>
    <x v="0"/>
    <s v=""/>
    <s v=""/>
    <s v=""/>
    <n v="0"/>
    <n v="0"/>
    <x v="0"/>
  </r>
  <r>
    <s v="7868391"/>
    <d v="2023-12-31T00:00:00"/>
    <n v="81013.679999999993"/>
    <d v="2023-02-24T00:00:00"/>
    <x v="0"/>
    <s v="0 delayed payments"/>
    <s v="0.2530"/>
    <n v="1"/>
    <n v="9707087921"/>
    <n v="9707087921"/>
    <s v="NULL"/>
    <s v="NULL"/>
    <s v="9707087921"/>
    <d v="1997-07-08T00:00:00"/>
    <s v="NULL"/>
    <n v="0"/>
    <x v="0"/>
    <s v=""/>
    <s v=""/>
    <s v=""/>
    <n v="0"/>
    <n v="0"/>
    <x v="0"/>
  </r>
  <r>
    <s v="7868474"/>
    <d v="2023-12-31T00:00:00"/>
    <n v="114247.33"/>
    <d v="2023-01-24T00:00:00"/>
    <x v="0"/>
    <s v="0 delayed payments"/>
    <s v="0.2100"/>
    <n v="2"/>
    <n v="9906268512"/>
    <n v="9906268512"/>
    <s v="NULL"/>
    <s v="NULL"/>
    <s v="9906268512"/>
    <d v="1999-06-26T00:00:00"/>
    <s v="9906268512"/>
    <n v="0"/>
    <x v="0"/>
    <s v=""/>
    <s v=""/>
    <s v=""/>
    <n v="0"/>
    <n v="0"/>
    <x v="0"/>
  </r>
  <r>
    <s v="7868508"/>
    <d v="2023-12-31T00:00:00"/>
    <n v="297219.23"/>
    <d v="2023-01-25T00:00:00"/>
    <x v="0"/>
    <s v="0 delayed payments"/>
    <s v="0.2595"/>
    <n v="1"/>
    <n v="8305204979"/>
    <n v="8305204979"/>
    <s v="NULL"/>
    <s v="NULL"/>
    <s v="8305204979"/>
    <d v="1983-05-20T00:00:00"/>
    <s v="NULL"/>
    <n v="0"/>
    <x v="0"/>
    <s v=""/>
    <s v=""/>
    <s v=""/>
    <n v="0"/>
    <n v="0"/>
    <x v="0"/>
  </r>
  <r>
    <s v="7868565"/>
    <d v="2023-12-31T00:00:00"/>
    <n v="187020.76"/>
    <d v="2023-01-30T00:00:00"/>
    <x v="0"/>
    <s v="0 delayed payments"/>
    <s v="0.1560"/>
    <n v="1"/>
    <n v="8203121549"/>
    <n v="8203121549"/>
    <s v="NULL"/>
    <s v="NULL"/>
    <s v="8203121549"/>
    <d v="1982-03-12T00:00:00"/>
    <s v="NULL"/>
    <n v="0"/>
    <x v="0"/>
    <s v=""/>
    <s v=""/>
    <s v=""/>
    <n v="0"/>
    <n v="0"/>
    <x v="0"/>
  </r>
  <r>
    <s v="7868649"/>
    <d v="2023-12-31T00:00:00"/>
    <n v="289067.51"/>
    <d v="2023-01-24T00:00:00"/>
    <x v="0"/>
    <s v="0 delayed payments"/>
    <s v="0.1645"/>
    <n v="1"/>
    <n v="102156783"/>
    <n v="102156783"/>
    <s v="NULL"/>
    <s v="NULL"/>
    <s v="102156783"/>
    <d v="2001-02-15T00:00:00"/>
    <s v="NULL"/>
    <n v="0"/>
    <x v="0"/>
    <s v=""/>
    <s v=""/>
    <s v=""/>
    <n v="0"/>
    <n v="0"/>
    <x v="0"/>
  </r>
  <r>
    <s v="7868714"/>
    <d v="2023-12-31T00:00:00"/>
    <n v="205029.21"/>
    <d v="2023-02-02T00:00:00"/>
    <x v="0"/>
    <s v="0 delayed payments"/>
    <s v="0.2520"/>
    <n v="1"/>
    <n v="8607247247"/>
    <n v="8607247247"/>
    <s v="NULL"/>
    <s v="NULL"/>
    <s v="8607247247"/>
    <d v="1986-07-24T00:00:00"/>
    <s v="NULL"/>
    <n v="0"/>
    <x v="0"/>
    <s v=""/>
    <s v=""/>
    <s v=""/>
    <n v="0"/>
    <n v="0"/>
    <x v="0"/>
  </r>
  <r>
    <s v="7868797"/>
    <d v="2023-12-31T00:00:00"/>
    <n v="80619.44"/>
    <d v="2023-01-24T00:00:00"/>
    <x v="0"/>
    <s v="0 delayed payments"/>
    <s v="0.1985"/>
    <n v="1"/>
    <n v="7403300960"/>
    <n v="7403300960"/>
    <s v="NULL"/>
    <s v="NULL"/>
    <s v="7403300960"/>
    <d v="1974-03-30T00:00:00"/>
    <s v="NULL"/>
    <n v="0"/>
    <x v="0"/>
    <s v=""/>
    <s v=""/>
    <s v=""/>
    <n v="0"/>
    <n v="0"/>
    <x v="0"/>
  </r>
  <r>
    <s v="7868946"/>
    <d v="2023-12-31T00:00:00"/>
    <n v="253321.43"/>
    <d v="2023-01-25T00:00:00"/>
    <x v="0"/>
    <s v="0 delayed payments"/>
    <s v="0.2020"/>
    <n v="1"/>
    <n v="7409304271"/>
    <n v="7409304271"/>
    <s v="NULL"/>
    <s v="NULL"/>
    <s v="7409304271"/>
    <d v="1974-09-30T00:00:00"/>
    <s v="NULL"/>
    <n v="0"/>
    <x v="0"/>
    <s v=""/>
    <s v=""/>
    <s v=""/>
    <n v="0"/>
    <n v="0"/>
    <x v="0"/>
  </r>
  <r>
    <s v="7868987"/>
    <d v="2023-12-31T00:00:00"/>
    <n v="230892.48"/>
    <d v="2023-01-31T00:00:00"/>
    <x v="0"/>
    <s v="0 delayed payments"/>
    <s v="0.1545"/>
    <n v="1"/>
    <n v="9909143662"/>
    <n v="9909143662"/>
    <s v="NULL"/>
    <s v="NULL"/>
    <s v="9909143662"/>
    <d v="1999-09-14T00:00:00"/>
    <s v="NULL"/>
    <n v="0"/>
    <x v="0"/>
    <s v=""/>
    <s v=""/>
    <s v=""/>
    <n v="0"/>
    <n v="0"/>
    <x v="0"/>
  </r>
  <r>
    <s v="7869142"/>
    <d v="2023-12-31T00:00:00"/>
    <n v="121713.5"/>
    <d v="2023-01-31T00:00:00"/>
    <x v="0"/>
    <s v="1 delayed payment"/>
    <s v="0.1905"/>
    <n v="2"/>
    <n v="9704280024"/>
    <n v="9704280024"/>
    <s v="NULL"/>
    <s v="NULL"/>
    <s v="9704280024"/>
    <d v="1997-04-28T00:00:00"/>
    <s v="9704280024"/>
    <n v="0"/>
    <x v="0"/>
    <s v=""/>
    <s v=""/>
    <s v=""/>
    <n v="0"/>
    <n v="0"/>
    <x v="0"/>
  </r>
  <r>
    <s v="7869191"/>
    <d v="2023-12-31T00:00:00"/>
    <n v="76891.289999999994"/>
    <d v="2023-01-26T00:00:00"/>
    <x v="0"/>
    <s v="0 delayed payments"/>
    <s v="0.1870"/>
    <n v="2"/>
    <n v="9407208199"/>
    <n v="9407208199"/>
    <s v="NULL"/>
    <s v="NULL"/>
    <s v="9407208199"/>
    <d v="1994-07-20T00:00:00"/>
    <s v="9407208199"/>
    <n v="0"/>
    <x v="0"/>
    <s v=""/>
    <s v=""/>
    <s v=""/>
    <n v="0"/>
    <n v="0"/>
    <x v="0"/>
  </r>
  <r>
    <s v="7869217"/>
    <d v="2023-12-31T00:00:00"/>
    <n v="176969.45"/>
    <d v="2023-01-26T00:00:00"/>
    <x v="0"/>
    <s v="0 delayed payments"/>
    <s v="0.1560"/>
    <n v="1"/>
    <n v="9301272127"/>
    <n v="9301272127"/>
    <s v="NULL"/>
    <s v="NULL"/>
    <s v="9301272127"/>
    <d v="1993-01-27T00:00:00"/>
    <s v="NULL"/>
    <n v="0"/>
    <x v="0"/>
    <s v=""/>
    <s v=""/>
    <s v=""/>
    <n v="0"/>
    <n v="0"/>
    <x v="0"/>
  </r>
  <r>
    <s v="7869399"/>
    <d v="2023-12-31T00:00:00"/>
    <n v="92869.9"/>
    <d v="2023-01-31T00:00:00"/>
    <x v="0"/>
    <s v="0 delayed payments"/>
    <s v="0.2795"/>
    <n v="1"/>
    <n v="8703230196"/>
    <n v="8703230196"/>
    <s v="NULL"/>
    <s v="NULL"/>
    <s v="8703230196"/>
    <d v="1987-03-23T00:00:00"/>
    <s v="NULL"/>
    <n v="0"/>
    <x v="0"/>
    <s v=""/>
    <s v=""/>
    <s v=""/>
    <n v="0"/>
    <n v="0"/>
    <x v="0"/>
  </r>
  <r>
    <s v="7869431"/>
    <d v="2023-12-31T00:00:00"/>
    <n v="361845.29"/>
    <d v="2023-02-21T00:00:00"/>
    <x v="0"/>
    <s v="0 delayed payments"/>
    <s v="0.0800"/>
    <n v="2"/>
    <n v="9710066706"/>
    <n v="9710066706"/>
    <s v="NULL"/>
    <s v="NULL"/>
    <s v="9710066706"/>
    <d v="1997-10-06T00:00:00"/>
    <s v="9710066706"/>
    <n v="0"/>
    <x v="0"/>
    <s v=""/>
    <s v=""/>
    <s v=""/>
    <n v="0"/>
    <n v="0"/>
    <x v="0"/>
  </r>
  <r>
    <s v="7869514"/>
    <d v="2023-12-31T00:00:00"/>
    <n v="264389.40000000002"/>
    <d v="2023-01-30T00:00:00"/>
    <x v="0"/>
    <s v="0 delayed payments"/>
    <s v="0.2520"/>
    <n v="1"/>
    <n v="9201290047"/>
    <n v="9201290047"/>
    <s v="NULL"/>
    <s v="NULL"/>
    <s v="9201290047"/>
    <d v="1992-01-29T00:00:00"/>
    <s v="NULL"/>
    <n v="0"/>
    <x v="0"/>
    <s v=""/>
    <s v=""/>
    <s v=""/>
    <n v="0"/>
    <n v="0"/>
    <x v="0"/>
  </r>
  <r>
    <s v="7869548"/>
    <d v="2023-12-31T00:00:00"/>
    <n v="132320.10999999999"/>
    <d v="2023-02-06T00:00:00"/>
    <x v="0"/>
    <s v="0 delayed payments"/>
    <s v="0.2200"/>
    <n v="2"/>
    <n v="1234442"/>
    <n v="1234442"/>
    <s v="NULL"/>
    <s v="NULL"/>
    <s v="1234442"/>
    <d v="2000-01-23T00:00:00"/>
    <s v="1234442"/>
    <n v="0"/>
    <x v="0"/>
    <s v=""/>
    <s v=""/>
    <s v=""/>
    <n v="0"/>
    <n v="0"/>
    <x v="0"/>
  </r>
  <r>
    <s v="7869621"/>
    <d v="2023-12-31T00:00:00"/>
    <n v="470930.06"/>
    <d v="2023-03-03T00:00:00"/>
    <x v="0"/>
    <s v="0 delayed payments"/>
    <s v="0.1875"/>
    <n v="2"/>
    <n v="7907190610"/>
    <n v="7907190610"/>
    <s v="NULL"/>
    <s v="NULL"/>
    <s v="7907190610"/>
    <d v="1979-07-19T00:00:00"/>
    <s v="7907190610"/>
    <n v="0"/>
    <x v="0"/>
    <s v=""/>
    <s v=""/>
    <s v=""/>
    <n v="0"/>
    <n v="0"/>
    <x v="0"/>
  </r>
  <r>
    <s v="7869894"/>
    <d v="2023-12-31T00:00:00"/>
    <n v="170398.35"/>
    <d v="2023-01-27T00:00:00"/>
    <x v="0"/>
    <s v="0 delayed payments"/>
    <s v="0.2015"/>
    <n v="2"/>
    <n v="9503250921"/>
    <n v="9503250921"/>
    <s v="NULL"/>
    <s v="NULL"/>
    <s v="9503250921"/>
    <d v="1995-03-25T00:00:00"/>
    <s v="9503250921"/>
    <n v="0"/>
    <x v="0"/>
    <s v=""/>
    <s v=""/>
    <s v=""/>
    <n v="0"/>
    <n v="0"/>
    <x v="0"/>
  </r>
  <r>
    <s v="7869910"/>
    <d v="2023-12-31T00:00:00"/>
    <n v="48931.78"/>
    <d v="2023-01-26T00:00:00"/>
    <x v="0"/>
    <s v="0 delayed payments"/>
    <s v="0.2420"/>
    <n v="1"/>
    <n v="7910075543"/>
    <n v="7910075543"/>
    <s v="NULL"/>
    <s v="NULL"/>
    <s v="7910075543"/>
    <d v="1979-10-07T00:00:00"/>
    <s v="NULL"/>
    <n v="0"/>
    <x v="0"/>
    <s v=""/>
    <s v=""/>
    <s v=""/>
    <n v="0"/>
    <n v="0"/>
    <x v="0"/>
  </r>
  <r>
    <s v="7869928"/>
    <d v="2023-12-31T00:00:00"/>
    <n v="295794.25"/>
    <d v="2023-02-10T00:00:00"/>
    <x v="0"/>
    <s v="2 delayed payments"/>
    <s v="0.1815"/>
    <n v="1"/>
    <n v="9405011033"/>
    <n v="9405011033"/>
    <s v="NULL"/>
    <s v="NULL"/>
    <s v="9405011033"/>
    <d v="1994-05-01T00:00:00"/>
    <s v="NULL"/>
    <n v="0"/>
    <x v="0"/>
    <s v=""/>
    <s v=""/>
    <s v=""/>
    <n v="0"/>
    <n v="0"/>
    <x v="0"/>
  </r>
  <r>
    <s v="7869977"/>
    <d v="2023-12-31T00:00:00"/>
    <n v="180487.48"/>
    <d v="2023-01-30T00:00:00"/>
    <x v="0"/>
    <s v="0 delayed payments"/>
    <s v="0.2100"/>
    <n v="2"/>
    <n v="9510055917"/>
    <n v="9510055917"/>
    <s v="NULL"/>
    <s v="NULL"/>
    <s v="9510055917"/>
    <d v="1995-10-05T00:00:00"/>
    <s v="9510055917"/>
    <n v="0"/>
    <x v="0"/>
    <s v=""/>
    <s v=""/>
    <s v=""/>
    <n v="0"/>
    <n v="0"/>
    <x v="0"/>
  </r>
  <r>
    <s v="7870009"/>
    <d v="2023-12-31T00:00:00"/>
    <n v="208711.83"/>
    <d v="2023-02-07T00:00:00"/>
    <x v="0"/>
    <s v="0 delayed payments"/>
    <s v="0.1915"/>
    <n v="1"/>
    <n v="8109190853"/>
    <n v="8109190853"/>
    <s v="NULL"/>
    <s v="NULL"/>
    <s v="8109190853"/>
    <d v="1981-09-19T00:00:00"/>
    <s v="NULL"/>
    <n v="0"/>
    <x v="0"/>
    <s v=""/>
    <s v=""/>
    <s v=""/>
    <n v="0"/>
    <n v="0"/>
    <x v="0"/>
  </r>
  <r>
    <s v="7870074"/>
    <d v="2023-12-31T00:00:00"/>
    <n v="291627.98"/>
    <d v="2023-01-31T00:00:00"/>
    <x v="0"/>
    <s v="0 delayed payments"/>
    <s v="0.1545"/>
    <n v="1"/>
    <n v="9811261883"/>
    <n v="9811261883"/>
    <s v="NULL"/>
    <s v="NULL"/>
    <s v="9811261883"/>
    <d v="1998-11-26T00:00:00"/>
    <s v="NULL"/>
    <n v="0"/>
    <x v="0"/>
    <s v=""/>
    <s v=""/>
    <s v=""/>
    <n v="0"/>
    <n v="0"/>
    <x v="0"/>
  </r>
  <r>
    <s v="7870165"/>
    <d v="2023-12-31T00:00:00"/>
    <n v="284973.17"/>
    <d v="2023-01-27T00:00:00"/>
    <x v="0"/>
    <s v="0 delayed payments"/>
    <s v="0.2210"/>
    <n v="2"/>
    <n v="9307316183"/>
    <n v="9307316183"/>
    <s v="NULL"/>
    <s v="NULL"/>
    <s v="9307316183"/>
    <d v="1993-07-31T00:00:00"/>
    <s v="9307316183"/>
    <n v="0"/>
    <x v="0"/>
    <s v=""/>
    <s v=""/>
    <s v=""/>
    <n v="0"/>
    <n v="0"/>
    <x v="0"/>
  </r>
  <r>
    <s v="7870280"/>
    <d v="2023-12-31T00:00:00"/>
    <n v="270175.05"/>
    <d v="2023-02-03T00:00:00"/>
    <x v="0"/>
    <s v="0 delayed payments"/>
    <s v="0.2705"/>
    <n v="1"/>
    <n v="6602254044"/>
    <n v="6602254044"/>
    <s v="NULL"/>
    <s v="NULL"/>
    <s v="6602254044"/>
    <d v="1966-02-25T00:00:00"/>
    <s v="NULL"/>
    <n v="0"/>
    <x v="0"/>
    <s v=""/>
    <s v=""/>
    <s v=""/>
    <n v="0"/>
    <n v="0"/>
    <x v="0"/>
  </r>
  <r>
    <s v="7870389"/>
    <d v="2023-12-31T00:00:00"/>
    <n v="60007.040000000001"/>
    <d v="2023-02-20T00:00:00"/>
    <x v="0"/>
    <s v="1 delayed payment"/>
    <s v="0.2620"/>
    <n v="1"/>
    <n v="8508092858"/>
    <n v="8508092858"/>
    <s v="NULL"/>
    <s v="NULL"/>
    <s v="8508092858"/>
    <d v="1985-08-09T00:00:00"/>
    <s v="NULL"/>
    <n v="0"/>
    <x v="0"/>
    <s v=""/>
    <s v=""/>
    <s v=""/>
    <n v="0"/>
    <n v="0"/>
    <x v="0"/>
  </r>
  <r>
    <s v="7870488"/>
    <d v="2023-12-31T00:00:00"/>
    <n v="181306.85"/>
    <d v="2023-01-30T00:00:00"/>
    <x v="0"/>
    <s v="0 delayed payments"/>
    <s v="0.2795"/>
    <n v="1"/>
    <n v="9104105052"/>
    <n v="9104105052"/>
    <s v="NULL"/>
    <s v="NULL"/>
    <s v="9104105052"/>
    <d v="1991-04-10T00:00:00"/>
    <s v="NULL"/>
    <n v="0"/>
    <x v="0"/>
    <s v=""/>
    <s v=""/>
    <s v=""/>
    <n v="0"/>
    <n v="0"/>
    <x v="0"/>
  </r>
  <r>
    <s v="7870595"/>
    <d v="2023-12-31T00:00:00"/>
    <n v="209893.41"/>
    <d v="2023-02-09T00:00:00"/>
    <x v="0"/>
    <s v="0 delayed payments"/>
    <s v="0.2520"/>
    <n v="1"/>
    <n v="8602220405"/>
    <n v="8602220405"/>
    <s v="NULL"/>
    <s v="NULL"/>
    <s v="8602220405"/>
    <d v="1986-02-22T00:00:00"/>
    <s v="NULL"/>
    <n v="0"/>
    <x v="0"/>
    <s v=""/>
    <s v=""/>
    <s v=""/>
    <n v="0"/>
    <n v="0"/>
    <x v="0"/>
  </r>
  <r>
    <s v="7870645"/>
    <d v="2023-12-31T00:00:00"/>
    <n v="148802.95000000001"/>
    <d v="2023-02-02T00:00:00"/>
    <x v="0"/>
    <s v="0 delayed payments"/>
    <s v="0.2415"/>
    <n v="1"/>
    <n v="7110248254"/>
    <n v="7110248254"/>
    <s v="NULL"/>
    <s v="NULL"/>
    <s v="7110248254"/>
    <d v="1971-10-24T00:00:00"/>
    <s v="NULL"/>
    <n v="0"/>
    <x v="0"/>
    <s v=""/>
    <s v=""/>
    <s v=""/>
    <n v="0"/>
    <n v="0"/>
    <x v="0"/>
  </r>
  <r>
    <s v="7870777"/>
    <d v="2023-12-31T00:00:00"/>
    <n v="228690.39"/>
    <d v="2023-02-02T00:00:00"/>
    <x v="0"/>
    <s v="0 delayed payments"/>
    <s v="0.1520"/>
    <n v="1"/>
    <n v="9203310959"/>
    <n v="9203310959"/>
    <s v="NULL"/>
    <s v="NULL"/>
    <s v="9203310959"/>
    <d v="1992-03-31T00:00:00"/>
    <s v="NULL"/>
    <n v="0"/>
    <x v="0"/>
    <s v=""/>
    <s v=""/>
    <s v=""/>
    <n v="0"/>
    <n v="0"/>
    <x v="0"/>
  </r>
  <r>
    <s v="7870868"/>
    <d v="2023-12-31T00:00:00"/>
    <n v="366625.31"/>
    <d v="2023-02-03T00:00:00"/>
    <x v="0"/>
    <s v="0 delayed payments"/>
    <s v="0.1670"/>
    <n v="2"/>
    <n v="9205305452"/>
    <n v="9205305452"/>
    <s v="NULL"/>
    <s v="NULL"/>
    <s v="9205305452"/>
    <d v="1992-05-30T00:00:00"/>
    <s v="9205305452"/>
    <n v="0"/>
    <x v="0"/>
    <s v=""/>
    <s v=""/>
    <s v=""/>
    <n v="0"/>
    <n v="0"/>
    <x v="0"/>
  </r>
  <r>
    <s v="7870892"/>
    <d v="2023-12-31T00:00:00"/>
    <n v="128218"/>
    <d v="2023-02-02T00:00:00"/>
    <x v="0"/>
    <s v="0 delayed payments"/>
    <s v="0.1560"/>
    <n v="1"/>
    <n v="9704049213"/>
    <n v="9704049213"/>
    <s v="NULL"/>
    <s v="NULL"/>
    <s v="9704049213"/>
    <d v="1997-04-04T00:00:00"/>
    <s v="NULL"/>
    <n v="0"/>
    <x v="0"/>
    <s v=""/>
    <s v=""/>
    <s v=""/>
    <n v="0"/>
    <n v="0"/>
    <x v="0"/>
  </r>
  <r>
    <s v="7870918"/>
    <d v="2023-12-31T00:00:00"/>
    <n v="195056.33"/>
    <d v="2023-01-30T00:00:00"/>
    <x v="0"/>
    <s v="2 delayed payments"/>
    <s v="0.2620"/>
    <n v="1"/>
    <n v="9708224556"/>
    <n v="9708224556"/>
    <s v="NULL"/>
    <s v="NULL"/>
    <s v="9708224556"/>
    <d v="1997-08-22T00:00:00"/>
    <s v="NULL"/>
    <n v="0"/>
    <x v="0"/>
    <s v=""/>
    <s v=""/>
    <s v=""/>
    <n v="0"/>
    <n v="0"/>
    <x v="0"/>
  </r>
  <r>
    <s v="7871080"/>
    <d v="2023-12-31T00:00:00"/>
    <n v="166979.67000000001"/>
    <d v="2023-01-30T00:00:00"/>
    <x v="0"/>
    <s v="0 delayed payments"/>
    <s v="0.2620"/>
    <n v="1"/>
    <n v="9503105661"/>
    <n v="9503105661"/>
    <s v="NULL"/>
    <s v="NULL"/>
    <s v="9503105661"/>
    <d v="1995-03-10T00:00:00"/>
    <s v="NULL"/>
    <n v="0"/>
    <x v="0"/>
    <s v=""/>
    <s v=""/>
    <s v=""/>
    <n v="0"/>
    <n v="0"/>
    <x v="0"/>
  </r>
  <r>
    <s v="7871312"/>
    <d v="2023-12-31T00:00:00"/>
    <n v="75129.039999999994"/>
    <d v="2023-01-31T00:00:00"/>
    <x v="0"/>
    <s v="0 delayed payments"/>
    <s v="0.1595"/>
    <n v="1"/>
    <n v="9811060343"/>
    <n v="9811060343"/>
    <s v="NULL"/>
    <s v="NULL"/>
    <s v="9811060343"/>
    <d v="1998-11-06T00:00:00"/>
    <s v="NULL"/>
    <n v="0"/>
    <x v="0"/>
    <s v=""/>
    <s v=""/>
    <s v=""/>
    <n v="0"/>
    <n v="0"/>
    <x v="0"/>
  </r>
  <r>
    <s v="7871387"/>
    <d v="2023-12-31T00:00:00"/>
    <n v="498490.79"/>
    <d v="2023-02-10T00:00:00"/>
    <x v="0"/>
    <s v="0 delayed payments"/>
    <s v="0.2010"/>
    <n v="2"/>
    <n v="7209100234"/>
    <n v="7209100234"/>
    <s v="NULL"/>
    <s v="NULL"/>
    <s v="7209100234"/>
    <d v="1972-09-10T00:00:00"/>
    <s v="7209100234"/>
    <n v="0"/>
    <x v="0"/>
    <s v=""/>
    <s v=""/>
    <s v=""/>
    <n v="0"/>
    <n v="0"/>
    <x v="0"/>
  </r>
  <r>
    <s v="7871411"/>
    <d v="2023-12-31T00:00:00"/>
    <n v="280995.48"/>
    <d v="2023-02-22T00:00:00"/>
    <x v="0"/>
    <s v="0 delayed payments"/>
    <s v="0.1420"/>
    <n v="1"/>
    <n v="9012230786"/>
    <n v="9012230786"/>
    <s v="NULL"/>
    <s v="NULL"/>
    <s v="9012230786"/>
    <d v="1990-12-23T00:00:00"/>
    <s v="NULL"/>
    <n v="0"/>
    <x v="0"/>
    <s v=""/>
    <s v=""/>
    <s v=""/>
    <n v="0"/>
    <n v="0"/>
    <x v="0"/>
  </r>
  <r>
    <s v="7871494"/>
    <d v="2023-12-31T00:00:00"/>
    <n v="291679.40000000002"/>
    <d v="2023-01-31T00:00:00"/>
    <x v="0"/>
    <s v="0 delayed payments"/>
    <s v="0.2020"/>
    <n v="1"/>
    <n v="7110074205"/>
    <n v="7110074205"/>
    <s v="NULL"/>
    <s v="NULL"/>
    <s v="7110074205"/>
    <d v="1971-10-07T00:00:00"/>
    <s v="NULL"/>
    <n v="0"/>
    <x v="0"/>
    <s v=""/>
    <s v=""/>
    <s v=""/>
    <n v="0"/>
    <n v="0"/>
    <x v="0"/>
  </r>
  <r>
    <s v="7871502"/>
    <d v="2023-12-31T00:00:00"/>
    <n v="283799.7"/>
    <d v="2023-01-31T00:00:00"/>
    <x v="0"/>
    <s v="0 delayed payments"/>
    <s v="0.1850"/>
    <n v="1"/>
    <n v="7210103334"/>
    <n v="7210103334"/>
    <s v="NULL"/>
    <s v="NULL"/>
    <s v="7210103334"/>
    <d v="1972-10-10T00:00:00"/>
    <s v="NULL"/>
    <n v="0"/>
    <x v="0"/>
    <s v=""/>
    <s v=""/>
    <s v=""/>
    <n v="0"/>
    <n v="0"/>
    <x v="0"/>
  </r>
  <r>
    <s v="7871536"/>
    <d v="2023-12-31T00:00:00"/>
    <n v="284854.32"/>
    <d v="2023-02-10T00:00:00"/>
    <x v="0"/>
    <s v="0 delayed payments"/>
    <s v="0.2320"/>
    <n v="1"/>
    <n v="8504014864"/>
    <n v="8504014864"/>
    <s v="NULL"/>
    <s v="NULL"/>
    <s v="8504014864"/>
    <d v="1985-04-01T00:00:00"/>
    <s v="NULL"/>
    <n v="0"/>
    <x v="0"/>
    <s v=""/>
    <s v=""/>
    <s v=""/>
    <n v="0"/>
    <n v="0"/>
    <x v="0"/>
  </r>
  <r>
    <s v="7871585"/>
    <d v="2023-12-31T00:00:00"/>
    <n v="411658.98"/>
    <d v="2023-01-31T00:00:00"/>
    <x v="0"/>
    <s v="0 delayed payments"/>
    <s v="0.2200"/>
    <n v="2"/>
    <n v="8406114929"/>
    <n v="8406114929"/>
    <s v="NULL"/>
    <s v="NULL"/>
    <s v="8406114929"/>
    <d v="1984-06-11T00:00:00"/>
    <s v="8406114929"/>
    <n v="0"/>
    <x v="0"/>
    <s v=""/>
    <s v=""/>
    <s v=""/>
    <n v="0"/>
    <n v="0"/>
    <x v="0"/>
  </r>
  <r>
    <s v="7871791"/>
    <d v="2023-12-31T00:00:00"/>
    <n v="81305.45"/>
    <d v="2023-01-31T00:00:00"/>
    <x v="0"/>
    <s v="0 delayed payments"/>
    <s v="0.2695"/>
    <n v="1"/>
    <n v="7308151450"/>
    <n v="7308151450"/>
    <s v="NULL"/>
    <s v="NULL"/>
    <s v="7308151450"/>
    <d v="1973-08-15T00:00:00"/>
    <s v="NULL"/>
    <n v="0"/>
    <x v="0"/>
    <s v=""/>
    <s v=""/>
    <s v=""/>
    <n v="0"/>
    <n v="0"/>
    <x v="0"/>
  </r>
  <r>
    <s v="7871817"/>
    <d v="2023-12-31T00:00:00"/>
    <n v="183460.22"/>
    <d v="2023-01-31T00:00:00"/>
    <x v="0"/>
    <s v="0 delayed payments"/>
    <s v="0.2250"/>
    <n v="1"/>
    <n v="9607054203"/>
    <n v="9607054203"/>
    <s v="NULL"/>
    <s v="NULL"/>
    <s v="9607054203"/>
    <d v="1996-07-05T00:00:00"/>
    <s v="NULL"/>
    <n v="0"/>
    <x v="0"/>
    <s v=""/>
    <s v=""/>
    <s v=""/>
    <n v="0"/>
    <n v="0"/>
    <x v="0"/>
  </r>
  <r>
    <s v="7871858"/>
    <d v="2023-12-31T00:00:00"/>
    <n v="241999.8"/>
    <d v="2023-02-03T00:00:00"/>
    <x v="0"/>
    <s v="0 delayed payments"/>
    <s v="0.1770"/>
    <n v="2"/>
    <n v="9904213890"/>
    <n v="9904213890"/>
    <s v="NULL"/>
    <s v="NULL"/>
    <s v="9904213890"/>
    <d v="1999-04-21T00:00:00"/>
    <s v="9904213890"/>
    <n v="0"/>
    <x v="0"/>
    <s v=""/>
    <s v=""/>
    <s v=""/>
    <n v="0"/>
    <n v="0"/>
    <x v="0"/>
  </r>
  <r>
    <s v="7871882"/>
    <d v="2023-12-31T00:00:00"/>
    <n v="491950.54"/>
    <d v="2023-02-13T00:00:00"/>
    <x v="0"/>
    <s v="0 delayed payments"/>
    <s v="0.1910"/>
    <n v="2"/>
    <n v="8905276948"/>
    <n v="8905276948"/>
    <s v="NULL"/>
    <s v="NULL"/>
    <s v="8905276948"/>
    <d v="1989-05-27T00:00:00"/>
    <s v="8905276948"/>
    <n v="0"/>
    <x v="0"/>
    <s v=""/>
    <s v=""/>
    <s v=""/>
    <n v="0"/>
    <n v="0"/>
    <x v="0"/>
  </r>
  <r>
    <s v="7872138"/>
    <d v="2023-12-31T00:00:00"/>
    <n v="459271.63"/>
    <d v="2023-02-01T00:00:00"/>
    <x v="0"/>
    <s v="0 delayed payments"/>
    <s v="0.2300"/>
    <n v="2"/>
    <n v="9404050958"/>
    <n v="9404050958"/>
    <s v="NULL"/>
    <s v="NULL"/>
    <s v="9404050958"/>
    <d v="1994-04-05T00:00:00"/>
    <s v="9404050958"/>
    <n v="0"/>
    <x v="0"/>
    <s v=""/>
    <s v=""/>
    <s v=""/>
    <n v="0"/>
    <n v="0"/>
    <x v="0"/>
  </r>
  <r>
    <s v="7872153"/>
    <d v="2023-12-31T00:00:00"/>
    <n v="152394.45000000001"/>
    <d v="2023-01-31T00:00:00"/>
    <x v="0"/>
    <s v="0 delayed payments"/>
    <s v="0.1915"/>
    <n v="1"/>
    <n v="8312071080"/>
    <n v="8312071080"/>
    <s v="NULL"/>
    <s v="NULL"/>
    <s v="8312071080"/>
    <d v="1983-12-07T00:00:00"/>
    <s v="NULL"/>
    <n v="0"/>
    <x v="0"/>
    <s v=""/>
    <s v=""/>
    <s v=""/>
    <n v="0"/>
    <n v="0"/>
    <x v="0"/>
  </r>
  <r>
    <s v="7872450"/>
    <d v="2023-12-31T00:00:00"/>
    <n v="297258.34000000003"/>
    <d v="2023-02-01T00:00:00"/>
    <x v="0"/>
    <s v="0 delayed payments"/>
    <s v="0.1915"/>
    <n v="1"/>
    <n v="7811134167"/>
    <n v="7811134167"/>
    <s v="NULL"/>
    <s v="NULL"/>
    <s v="7811134167"/>
    <d v="1978-11-13T00:00:00"/>
    <s v="NULL"/>
    <n v="0"/>
    <x v="0"/>
    <s v=""/>
    <s v=""/>
    <s v=""/>
    <n v="0"/>
    <n v="0"/>
    <x v="0"/>
  </r>
  <r>
    <s v="7872500"/>
    <d v="2023-12-31T00:00:00"/>
    <n v="169642.57"/>
    <d v="2023-02-03T00:00:00"/>
    <x v="0"/>
    <s v="0 delayed payments"/>
    <s v="0.2795"/>
    <n v="1"/>
    <n v="8007061354"/>
    <n v="8007061354"/>
    <s v="NULL"/>
    <s v="NULL"/>
    <s v="8007061354"/>
    <d v="1980-07-06T00:00:00"/>
    <s v="NULL"/>
    <n v="0"/>
    <x v="0"/>
    <s v=""/>
    <s v=""/>
    <s v=""/>
    <n v="0"/>
    <n v="0"/>
    <x v="0"/>
  </r>
  <r>
    <s v="7872617"/>
    <d v="2023-12-31T00:00:00"/>
    <n v="67357.91"/>
    <d v="2023-02-03T00:00:00"/>
    <x v="0"/>
    <s v="1 delayed payment"/>
    <s v="0.2795"/>
    <n v="1"/>
    <n v="8205214656"/>
    <n v="8205214656"/>
    <s v="NULL"/>
    <s v="NULL"/>
    <s v="8205214656"/>
    <d v="1982-05-21T00:00:00"/>
    <s v="NULL"/>
    <n v="0"/>
    <x v="0"/>
    <s v=""/>
    <s v=""/>
    <s v=""/>
    <n v="0"/>
    <n v="0"/>
    <x v="0"/>
  </r>
  <r>
    <s v="7872682"/>
    <d v="2023-12-31T00:00:00"/>
    <n v="278218.61"/>
    <d v="2023-02-15T00:00:00"/>
    <x v="0"/>
    <s v="0 delayed payments"/>
    <s v="0.1545"/>
    <n v="1"/>
    <n v="8607227512"/>
    <n v="8607227512"/>
    <s v="NULL"/>
    <s v="NULL"/>
    <s v="8607227512"/>
    <d v="1986-07-22T00:00:00"/>
    <s v="NULL"/>
    <n v="0"/>
    <x v="0"/>
    <s v=""/>
    <s v=""/>
    <s v=""/>
    <n v="0"/>
    <n v="0"/>
    <x v="0"/>
  </r>
  <r>
    <s v="7872757"/>
    <d v="2023-12-31T00:00:00"/>
    <n v="96876.83"/>
    <d v="2023-02-01T00:00:00"/>
    <x v="0"/>
    <s v="0 delayed payments"/>
    <s v="0.1560"/>
    <n v="1"/>
    <n v="9606116094"/>
    <n v="9606116094"/>
    <s v="NULL"/>
    <s v="NULL"/>
    <s v="9606116094"/>
    <d v="1996-06-11T00:00:00"/>
    <s v="NULL"/>
    <n v="0"/>
    <x v="0"/>
    <s v=""/>
    <s v=""/>
    <s v=""/>
    <n v="0"/>
    <n v="0"/>
    <x v="0"/>
  </r>
  <r>
    <s v="7872765"/>
    <d v="2023-12-31T00:00:00"/>
    <n v="491672.27"/>
    <d v="2023-02-06T00:00:00"/>
    <x v="0"/>
    <s v="0 delayed payments"/>
    <s v="0.1975"/>
    <n v="2"/>
    <n v="8105180577"/>
    <n v="8105180577"/>
    <s v="NULL"/>
    <s v="NULL"/>
    <s v="8105180577"/>
    <d v="1981-05-18T00:00:00"/>
    <s v="8105180577"/>
    <n v="0"/>
    <x v="0"/>
    <s v=""/>
    <s v=""/>
    <s v=""/>
    <n v="0"/>
    <n v="0"/>
    <x v="0"/>
  </r>
  <r>
    <s v="7872781"/>
    <d v="2023-12-31T00:00:00"/>
    <n v="47592.2"/>
    <d v="2023-02-24T00:00:00"/>
    <x v="0"/>
    <s v="0 delayed payments"/>
    <s v="0.2595"/>
    <n v="1"/>
    <n v="7309129232"/>
    <n v="7309129232"/>
    <s v="NULL"/>
    <s v="NULL"/>
    <s v="7309129232"/>
    <d v="1973-09-12T00:00:00"/>
    <s v="NULL"/>
    <n v="0"/>
    <x v="0"/>
    <s v=""/>
    <s v=""/>
    <s v=""/>
    <n v="0"/>
    <n v="0"/>
    <x v="0"/>
  </r>
  <r>
    <s v="7872914"/>
    <d v="2023-12-31T00:00:00"/>
    <n v="163293.74"/>
    <d v="2023-02-02T00:00:00"/>
    <x v="0"/>
    <s v="0 delayed payments"/>
    <s v="0.2520"/>
    <n v="1"/>
    <n v="9401133765"/>
    <n v="9401133765"/>
    <s v="NULL"/>
    <s v="NULL"/>
    <s v="9401133765"/>
    <d v="1994-01-13T00:00:00"/>
    <s v="NULL"/>
    <n v="0"/>
    <x v="0"/>
    <s v=""/>
    <s v=""/>
    <s v=""/>
    <n v="0"/>
    <n v="0"/>
    <x v="0"/>
  </r>
  <r>
    <s v="7872948"/>
    <d v="2023-12-31T00:00:00"/>
    <n v="292197.06"/>
    <d v="2023-02-02T00:00:00"/>
    <x v="0"/>
    <s v="0 delayed payments"/>
    <s v="0.2100"/>
    <n v="2"/>
    <n v="7609040311"/>
    <n v="7609040311"/>
    <s v="NULL"/>
    <s v="NULL"/>
    <s v="7609040311"/>
    <d v="1976-09-04T00:00:00"/>
    <s v="7609040311"/>
    <n v="0"/>
    <x v="0"/>
    <s v=""/>
    <s v=""/>
    <s v=""/>
    <n v="0"/>
    <n v="0"/>
    <x v="0"/>
  </r>
  <r>
    <s v="7873060"/>
    <d v="2023-12-31T00:00:00"/>
    <n v="200405.56"/>
    <d v="2023-02-03T00:00:00"/>
    <x v="0"/>
    <s v="0 delayed payments"/>
    <s v="0.2100"/>
    <n v="2"/>
    <n v="6503295054"/>
    <n v="6503295054"/>
    <s v="NULL"/>
    <s v="NULL"/>
    <s v="6503295054"/>
    <d v="1965-03-29T00:00:00"/>
    <s v="6503295054"/>
    <n v="0"/>
    <x v="0"/>
    <s v=""/>
    <s v=""/>
    <s v=""/>
    <n v="0"/>
    <n v="0"/>
    <x v="0"/>
  </r>
  <r>
    <s v="7873086"/>
    <d v="2023-12-31T00:00:00"/>
    <n v="297001.57"/>
    <d v="2023-02-03T00:00:00"/>
    <x v="0"/>
    <s v="0 delayed payments"/>
    <s v="0.2520"/>
    <n v="1"/>
    <n v="9009293417"/>
    <n v="9009293417"/>
    <s v="NULL"/>
    <s v="NULL"/>
    <s v="9009293417"/>
    <d v="1990-09-29T00:00:00"/>
    <s v="NULL"/>
    <n v="0"/>
    <x v="0"/>
    <s v=""/>
    <s v=""/>
    <s v=""/>
    <n v="0"/>
    <n v="0"/>
    <x v="0"/>
  </r>
  <r>
    <s v="7873128"/>
    <d v="2023-12-31T00:00:00"/>
    <n v="75249.289999999994"/>
    <d v="2023-02-06T00:00:00"/>
    <x v="0"/>
    <s v="0 delayed payments"/>
    <s v="0.2560"/>
    <n v="2"/>
    <n v="9401089363"/>
    <n v="9401089363"/>
    <s v="NULL"/>
    <s v="NULL"/>
    <s v="9401089363"/>
    <d v="1994-01-08T00:00:00"/>
    <s v="9401089363"/>
    <n v="0"/>
    <x v="0"/>
    <s v=""/>
    <s v=""/>
    <s v=""/>
    <n v="0"/>
    <n v="0"/>
    <x v="0"/>
  </r>
  <r>
    <s v="7873136"/>
    <d v="2023-12-31T00:00:00"/>
    <n v="270631.33"/>
    <d v="2023-02-03T00:00:00"/>
    <x v="0"/>
    <s v="4 delayed payments"/>
    <s v="0.2520"/>
    <n v="1"/>
    <n v="9003080679"/>
    <n v="9003080679"/>
    <s v="NULL"/>
    <s v="NULL"/>
    <s v="9003080679"/>
    <d v="1990-03-08T00:00:00"/>
    <s v="NULL"/>
    <n v="0"/>
    <x v="0"/>
    <s v=""/>
    <s v=""/>
    <s v=""/>
    <n v="0"/>
    <n v="0"/>
    <x v="0"/>
  </r>
  <r>
    <s v="7873169"/>
    <d v="2023-12-31T00:00:00"/>
    <n v="360732.51"/>
    <d v="2023-02-07T00:00:00"/>
    <x v="0"/>
    <s v="0 delayed payments"/>
    <s v="0.2200"/>
    <n v="2"/>
    <n v="9403308431"/>
    <n v="9403308431"/>
    <s v="NULL"/>
    <s v="NULL"/>
    <s v="9403308431"/>
    <d v="1994-03-30T00:00:00"/>
    <s v="9403308431"/>
    <n v="0"/>
    <x v="0"/>
    <s v=""/>
    <s v=""/>
    <s v=""/>
    <n v="0"/>
    <n v="0"/>
    <x v="0"/>
  </r>
  <r>
    <s v="7873334"/>
    <d v="2023-12-31T00:00:00"/>
    <n v="130367"/>
    <d v="2023-02-03T00:00:00"/>
    <x v="0"/>
    <s v="0 delayed payments"/>
    <s v="0.1705"/>
    <n v="1"/>
    <n v="9408206796"/>
    <n v="9408206796"/>
    <s v="NULL"/>
    <s v="NULL"/>
    <s v="9408206796"/>
    <d v="1994-08-20T00:00:00"/>
    <s v="NULL"/>
    <n v="0"/>
    <x v="0"/>
    <s v=""/>
    <s v=""/>
    <s v=""/>
    <n v="0"/>
    <n v="0"/>
    <x v="0"/>
  </r>
  <r>
    <s v="7873375"/>
    <d v="2023-12-31T00:00:00"/>
    <n v="114.15"/>
    <d v="2023-02-03T00:00:00"/>
    <x v="0"/>
    <s v="0 delayed payments"/>
    <s v="0.1560"/>
    <n v="1"/>
    <n v="8904263616"/>
    <n v="8904263616"/>
    <s v="NULL"/>
    <s v="NULL"/>
    <s v="8904263616"/>
    <d v="1989-04-26T00:00:00"/>
    <s v="NULL"/>
    <n v="0"/>
    <x v="0"/>
    <s v=""/>
    <s v=""/>
    <s v=""/>
    <n v="0"/>
    <n v="0"/>
    <x v="0"/>
  </r>
  <r>
    <s v="7873409"/>
    <d v="2023-12-31T00:00:00"/>
    <n v="260443.64"/>
    <d v="2023-02-06T00:00:00"/>
    <x v="0"/>
    <s v="0 delayed payments"/>
    <s v="0.2520"/>
    <n v="1"/>
    <n v="9203258893"/>
    <n v="9203258893"/>
    <s v="NULL"/>
    <s v="NULL"/>
    <s v="9203258893"/>
    <d v="1992-03-25T00:00:00"/>
    <s v="NULL"/>
    <n v="0"/>
    <x v="0"/>
    <s v=""/>
    <s v=""/>
    <s v=""/>
    <n v="0"/>
    <n v="0"/>
    <x v="0"/>
  </r>
  <r>
    <s v="7873417"/>
    <d v="2023-12-31T00:00:00"/>
    <n v="243986.85"/>
    <d v="2023-02-02T00:00:00"/>
    <x v="0"/>
    <s v="0 delayed payments"/>
    <s v="0.1915"/>
    <n v="1"/>
    <n v="9502224240"/>
    <n v="9502224240"/>
    <s v="NULL"/>
    <s v="NULL"/>
    <s v="9502224240"/>
    <d v="1995-02-22T00:00:00"/>
    <s v="NULL"/>
    <n v="0"/>
    <x v="0"/>
    <s v=""/>
    <s v=""/>
    <s v=""/>
    <n v="0"/>
    <n v="0"/>
    <x v="0"/>
  </r>
  <r>
    <s v="7873649"/>
    <d v="2023-12-31T00:00:00"/>
    <n v="473692.67"/>
    <d v="2023-02-09T00:00:00"/>
    <x v="0"/>
    <s v="2 delayed payments"/>
    <s v="0.2435"/>
    <n v="2"/>
    <n v="9903276211"/>
    <n v="9903276211"/>
    <s v="NULL"/>
    <s v="NULL"/>
    <s v="9903276211"/>
    <d v="1999-03-27T00:00:00"/>
    <s v="9903276211"/>
    <n v="0"/>
    <x v="0"/>
    <s v=""/>
    <s v=""/>
    <s v=""/>
    <n v="0"/>
    <n v="0"/>
    <x v="0"/>
  </r>
  <r>
    <s v="7873656"/>
    <d v="2023-12-31T00:00:00"/>
    <n v="487053.16"/>
    <d v="2023-02-06T00:00:00"/>
    <x v="0"/>
    <s v="0 delayed payments"/>
    <s v="0.1495"/>
    <n v="2"/>
    <n v="8007123014"/>
    <n v="8007123014"/>
    <s v="NULL"/>
    <s v="NULL"/>
    <s v="8007123014"/>
    <d v="1980-07-12T00:00:00"/>
    <s v="8007123014"/>
    <n v="0"/>
    <x v="0"/>
    <s v=""/>
    <s v=""/>
    <s v=""/>
    <n v="0"/>
    <n v="0"/>
    <x v="0"/>
  </r>
  <r>
    <s v="7873664"/>
    <d v="2023-12-31T00:00:00"/>
    <n v="162676.70000000001"/>
    <d v="2023-02-06T00:00:00"/>
    <x v="0"/>
    <s v="0 delayed payments"/>
    <s v="0.1955"/>
    <n v="1"/>
    <n v="8606168964"/>
    <n v="8606168964"/>
    <s v="NULL"/>
    <s v="NULL"/>
    <s v="8606168964"/>
    <d v="1986-06-16T00:00:00"/>
    <s v="NULL"/>
    <n v="0"/>
    <x v="0"/>
    <s v=""/>
    <s v=""/>
    <s v=""/>
    <n v="0"/>
    <n v="0"/>
    <x v="0"/>
  </r>
  <r>
    <s v="7873714"/>
    <d v="2023-12-31T00:00:00"/>
    <n v="116019.33"/>
    <d v="2023-02-08T00:00:00"/>
    <x v="0"/>
    <s v="0 delayed payments"/>
    <s v="0.2200"/>
    <n v="2"/>
    <n v="207077900"/>
    <n v="207077900"/>
    <s v="NULL"/>
    <s v="NULL"/>
    <s v="207077900"/>
    <d v="2002-07-07T00:00:00"/>
    <s v="207077900"/>
    <n v="0"/>
    <x v="0"/>
    <s v=""/>
    <s v=""/>
    <s v=""/>
    <n v="0"/>
    <n v="0"/>
    <x v="0"/>
  </r>
  <r>
    <s v="7873730"/>
    <d v="2023-12-31T00:00:00"/>
    <n v="291013.5"/>
    <d v="2023-03-14T00:00:00"/>
    <x v="0"/>
    <s v="0 delayed payments"/>
    <s v="0.2595"/>
    <n v="1"/>
    <n v="8406231251"/>
    <n v="8406231251"/>
    <s v="NULL"/>
    <s v="NULL"/>
    <s v="8406231251"/>
    <d v="1984-06-23T00:00:00"/>
    <s v="NULL"/>
    <n v="0"/>
    <x v="0"/>
    <s v=""/>
    <s v=""/>
    <s v=""/>
    <n v="0"/>
    <n v="0"/>
    <x v="0"/>
  </r>
  <r>
    <s v="7873797"/>
    <d v="2023-12-31T00:00:00"/>
    <n v="497421.64"/>
    <d v="2023-02-14T00:00:00"/>
    <x v="0"/>
    <s v="1 delayed payment"/>
    <s v="0.1910"/>
    <n v="2"/>
    <n v="9411010573"/>
    <n v="9411010573"/>
    <s v="NULL"/>
    <s v="NULL"/>
    <s v="9411010573"/>
    <d v="1994-11-01T00:00:00"/>
    <s v="9411010573"/>
    <n v="0"/>
    <x v="0"/>
    <s v=""/>
    <s v=""/>
    <s v=""/>
    <n v="0"/>
    <n v="0"/>
    <x v="0"/>
  </r>
  <r>
    <s v="7873888"/>
    <d v="2023-12-31T00:00:00"/>
    <n v="496509.84"/>
    <d v="2023-02-07T00:00:00"/>
    <x v="0"/>
    <s v="0 delayed payments"/>
    <s v="0.1770"/>
    <n v="2"/>
    <n v="8901063811"/>
    <n v="8901063811"/>
    <s v="NULL"/>
    <s v="NULL"/>
    <s v="8901063811"/>
    <d v="1989-01-06T00:00:00"/>
    <s v="8901063811"/>
    <n v="0"/>
    <x v="0"/>
    <s v=""/>
    <s v=""/>
    <s v=""/>
    <n v="0"/>
    <n v="0"/>
    <x v="0"/>
  </r>
  <r>
    <s v="7873953"/>
    <d v="2023-12-31T00:00:00"/>
    <n v="49555.34"/>
    <d v="2023-02-07T00:00:00"/>
    <x v="0"/>
    <s v="0 delayed payments"/>
    <s v="0.2695"/>
    <n v="1"/>
    <n v="9804016609"/>
    <n v="9804016609"/>
    <s v="NULL"/>
    <s v="NULL"/>
    <s v="9804016609"/>
    <d v="1998-04-01T00:00:00"/>
    <s v="NULL"/>
    <n v="0"/>
    <x v="0"/>
    <s v=""/>
    <s v=""/>
    <s v=""/>
    <n v="0"/>
    <n v="0"/>
    <x v="0"/>
  </r>
  <r>
    <s v="7874035"/>
    <d v="2023-12-31T00:00:00"/>
    <n v="48130.13"/>
    <d v="2023-02-08T00:00:00"/>
    <x v="0"/>
    <s v="0 delayed payments"/>
    <s v="0.2120"/>
    <n v="1"/>
    <n v="7911141260"/>
    <n v="7911141260"/>
    <s v="NULL"/>
    <s v="NULL"/>
    <s v="7911141260"/>
    <d v="1979-11-14T00:00:00"/>
    <s v="NULL"/>
    <n v="0"/>
    <x v="0"/>
    <s v=""/>
    <s v=""/>
    <s v=""/>
    <n v="0"/>
    <n v="0"/>
    <x v="0"/>
  </r>
  <r>
    <s v="7874043"/>
    <d v="2023-12-31T00:00:00"/>
    <n v="266309.46999999997"/>
    <d v="2023-02-07T00:00:00"/>
    <x v="0"/>
    <s v="0 delayed payments"/>
    <s v="0.2415"/>
    <n v="1"/>
    <n v="7901087200"/>
    <n v="7901087200"/>
    <s v="NULL"/>
    <s v="NULL"/>
    <s v="7901087200"/>
    <d v="1979-01-08T00:00:00"/>
    <s v="NULL"/>
    <n v="0"/>
    <x v="0"/>
    <s v=""/>
    <s v=""/>
    <s v=""/>
    <n v="0"/>
    <n v="0"/>
    <x v="0"/>
  </r>
  <r>
    <s v="7874290"/>
    <d v="2023-12-31T00:00:00"/>
    <n v="382012.3"/>
    <d v="2023-02-07T00:00:00"/>
    <x v="0"/>
    <s v="0 delayed payments"/>
    <s v="0.2100"/>
    <n v="2"/>
    <n v="8407020133"/>
    <n v="8407020133"/>
    <s v="NULL"/>
    <s v="NULL"/>
    <s v="8407020133"/>
    <d v="1984-07-02T00:00:00"/>
    <s v="8407020133"/>
    <n v="0"/>
    <x v="0"/>
    <s v=""/>
    <s v=""/>
    <s v=""/>
    <n v="0"/>
    <n v="0"/>
    <x v="0"/>
  </r>
  <r>
    <s v="7874381"/>
    <d v="2023-12-31T00:00:00"/>
    <n v="279725.62"/>
    <d v="2023-02-10T00:00:00"/>
    <x v="0"/>
    <s v="4 delayed payments"/>
    <s v="0.2100"/>
    <n v="2"/>
    <n v="7607291965"/>
    <n v="7607291965"/>
    <s v="NULL"/>
    <s v="NULL"/>
    <s v="7607291965"/>
    <d v="1976-07-29T00:00:00"/>
    <s v="7607291965"/>
    <n v="0"/>
    <x v="0"/>
    <s v=""/>
    <s v=""/>
    <s v=""/>
    <n v="0"/>
    <n v="0"/>
    <x v="0"/>
  </r>
  <r>
    <s v="7874407"/>
    <d v="2023-12-31T00:00:00"/>
    <n v="188511.55"/>
    <d v="2023-02-07T00:00:00"/>
    <x v="0"/>
    <s v="0 delayed payments"/>
    <s v="0.1645"/>
    <n v="1"/>
    <n v="8308088296"/>
    <n v="8308088296"/>
    <s v="NULL"/>
    <s v="NULL"/>
    <s v="8308088296"/>
    <d v="1983-08-08T00:00:00"/>
    <s v="NULL"/>
    <n v="0"/>
    <x v="0"/>
    <s v=""/>
    <s v=""/>
    <s v=""/>
    <n v="0"/>
    <n v="0"/>
    <x v="0"/>
  </r>
  <r>
    <s v="7874431"/>
    <d v="2023-12-31T00:00:00"/>
    <n v="74034.37"/>
    <d v="2023-02-08T00:00:00"/>
    <x v="0"/>
    <s v="0 delayed payments"/>
    <s v="0.2660"/>
    <n v="2"/>
    <n v="9408031160"/>
    <n v="9408031160"/>
    <s v="NULL"/>
    <s v="NULL"/>
    <s v="9408031160"/>
    <d v="1994-08-03T00:00:00"/>
    <s v="9408031160"/>
    <n v="0"/>
    <x v="0"/>
    <s v=""/>
    <s v=""/>
    <s v=""/>
    <n v="0"/>
    <n v="0"/>
    <x v="0"/>
  </r>
  <r>
    <s v="7874548"/>
    <d v="2023-12-31T00:00:00"/>
    <n v="238170.5"/>
    <d v="2023-02-10T00:00:00"/>
    <x v="0"/>
    <s v="0 delayed payments"/>
    <s v="0.2595"/>
    <n v="1"/>
    <n v="7605087654"/>
    <n v="7605087654"/>
    <s v="NULL"/>
    <s v="NULL"/>
    <s v="7605087654"/>
    <d v="1976-05-08T00:00:00"/>
    <s v="NULL"/>
    <n v="0"/>
    <x v="0"/>
    <s v=""/>
    <s v=""/>
    <s v=""/>
    <n v="0"/>
    <n v="0"/>
    <x v="0"/>
  </r>
  <r>
    <s v="7874886"/>
    <d v="2023-12-31T00:00:00"/>
    <n v="99944.26"/>
    <d v="2023-02-09T00:00:00"/>
    <x v="0"/>
    <s v="0 delayed payments"/>
    <s v="0.2520"/>
    <n v="1"/>
    <n v="9402051933"/>
    <n v="9402051933"/>
    <s v="NULL"/>
    <s v="NULL"/>
    <s v="9402051933"/>
    <d v="1994-02-05T00:00:00"/>
    <s v="NULL"/>
    <n v="0"/>
    <x v="0"/>
    <s v=""/>
    <s v=""/>
    <s v=""/>
    <n v="0"/>
    <n v="0"/>
    <x v="0"/>
  </r>
  <r>
    <s v="7874902"/>
    <d v="2023-12-31T00:00:00"/>
    <n v="92894.19"/>
    <d v="2023-02-09T00:00:00"/>
    <x v="0"/>
    <s v="0 delayed payments"/>
    <s v="0.2530"/>
    <n v="1"/>
    <n v="8103300524"/>
    <n v="8103300524"/>
    <s v="NULL"/>
    <s v="NULL"/>
    <s v="8103300524"/>
    <d v="1981-03-30T00:00:00"/>
    <s v="NULL"/>
    <n v="0"/>
    <x v="0"/>
    <s v=""/>
    <s v=""/>
    <s v=""/>
    <n v="0"/>
    <n v="0"/>
    <x v="0"/>
  </r>
  <r>
    <s v="7874928"/>
    <d v="2023-12-31T00:00:00"/>
    <n v="251349.26"/>
    <d v="2023-02-08T00:00:00"/>
    <x v="0"/>
    <s v="0 delayed payments"/>
    <s v="0.2595"/>
    <n v="1"/>
    <n v="9906128831"/>
    <n v="9906128831"/>
    <s v="NULL"/>
    <s v="NULL"/>
    <s v="9906128831"/>
    <d v="1999-06-12T00:00:00"/>
    <s v="NULL"/>
    <n v="0"/>
    <x v="0"/>
    <s v=""/>
    <s v=""/>
    <s v=""/>
    <n v="0"/>
    <n v="0"/>
    <x v="0"/>
  </r>
  <r>
    <s v="7875016"/>
    <d v="2023-12-31T00:00:00"/>
    <n v="92013.72"/>
    <d v="2023-02-09T00:00:00"/>
    <x v="0"/>
    <s v="0 delayed payments"/>
    <s v="0.1905"/>
    <n v="2"/>
    <n v="7205750"/>
    <n v="7205750"/>
    <s v="NULL"/>
    <s v="NULL"/>
    <s v="7205750"/>
    <d v="2000-07-20T00:00:00"/>
    <s v="7205750"/>
    <n v="0"/>
    <x v="0"/>
    <s v=""/>
    <s v=""/>
    <s v=""/>
    <n v="0"/>
    <n v="0"/>
    <x v="0"/>
  </r>
  <r>
    <s v="7875040"/>
    <d v="2023-12-31T00:00:00"/>
    <n v="126341.98"/>
    <d v="2023-02-16T00:00:00"/>
    <x v="0"/>
    <s v="0 delayed payments"/>
    <s v="0.1915"/>
    <n v="2"/>
    <n v="6802210515"/>
    <n v="6802210515"/>
    <s v="NULL"/>
    <s v="NULL"/>
    <s v="6802210515"/>
    <d v="1968-02-21T00:00:00"/>
    <s v="6802210515"/>
    <n v="0"/>
    <x v="0"/>
    <s v=""/>
    <s v=""/>
    <s v=""/>
    <n v="0"/>
    <n v="0"/>
    <x v="0"/>
  </r>
  <r>
    <s v="7875164"/>
    <d v="2023-12-31T00:00:00"/>
    <n v="104403.31"/>
    <d v="2023-02-08T00:00:00"/>
    <x v="0"/>
    <s v="0 delayed payments"/>
    <s v="0.2795"/>
    <n v="1"/>
    <n v="8402015096"/>
    <n v="8402015096"/>
    <s v="NULL"/>
    <s v="NULL"/>
    <s v="8402015096"/>
    <d v="1984-02-01T00:00:00"/>
    <s v="NULL"/>
    <n v="0"/>
    <x v="0"/>
    <s v=""/>
    <s v=""/>
    <s v=""/>
    <n v="0"/>
    <n v="0"/>
    <x v="0"/>
  </r>
  <r>
    <s v="7875172"/>
    <d v="2023-12-31T00:00:00"/>
    <n v="179274.83"/>
    <d v="2023-02-14T00:00:00"/>
    <x v="0"/>
    <s v="0 delayed payments"/>
    <s v="0.2315"/>
    <n v="1"/>
    <n v="8001112922"/>
    <n v="8001112922"/>
    <s v="NULL"/>
    <s v="NULL"/>
    <s v="8001112922"/>
    <d v="1980-01-11T00:00:00"/>
    <s v="NULL"/>
    <n v="0"/>
    <x v="0"/>
    <s v=""/>
    <s v=""/>
    <s v=""/>
    <n v="0"/>
    <n v="0"/>
    <x v="0"/>
  </r>
  <r>
    <s v="7875198"/>
    <d v="2023-12-31T00:00:00"/>
    <n v="198542.39"/>
    <d v="2023-02-07T00:00:00"/>
    <x v="0"/>
    <s v="0 delayed payments"/>
    <s v="0.2795"/>
    <n v="1"/>
    <n v="101020147"/>
    <n v="101020147"/>
    <s v="NULL"/>
    <s v="NULL"/>
    <s v="101020147"/>
    <d v="2001-01-02T00:00:00"/>
    <s v="NULL"/>
    <n v="0"/>
    <x v="0"/>
    <s v=""/>
    <s v=""/>
    <s v=""/>
    <n v="0"/>
    <n v="0"/>
    <x v="0"/>
  </r>
  <r>
    <s v="7875289"/>
    <d v="2023-12-31T00:00:00"/>
    <n v="216356.41"/>
    <d v="2023-02-22T00:00:00"/>
    <x v="0"/>
    <s v="1 delayed payment"/>
    <s v="0.2100"/>
    <n v="2"/>
    <n v="9312222954"/>
    <n v="9312222954"/>
    <s v="NULL"/>
    <s v="NULL"/>
    <s v="9312222954"/>
    <d v="1993-12-22T00:00:00"/>
    <s v="9312222954"/>
    <n v="0"/>
    <x v="0"/>
    <s v=""/>
    <s v=""/>
    <s v=""/>
    <n v="0"/>
    <n v="0"/>
    <x v="0"/>
  </r>
  <r>
    <s v="7875388"/>
    <d v="2023-12-31T00:00:00"/>
    <n v="257203.94"/>
    <d v="2023-02-08T00:00:00"/>
    <x v="0"/>
    <s v="0 delayed payments"/>
    <s v="0.1915"/>
    <n v="1"/>
    <n v="9009247314"/>
    <n v="9009247314"/>
    <s v="NULL"/>
    <s v="NULL"/>
    <s v="9009247314"/>
    <d v="1990-09-24T00:00:00"/>
    <s v="NULL"/>
    <n v="0"/>
    <x v="0"/>
    <s v=""/>
    <s v=""/>
    <s v=""/>
    <n v="0"/>
    <n v="0"/>
    <x v="0"/>
  </r>
  <r>
    <s v="7875529"/>
    <d v="2023-12-31T00:00:00"/>
    <n v="75460.06"/>
    <d v="2023-02-09T00:00:00"/>
    <x v="0"/>
    <s v="2 delayed payments"/>
    <s v="0.2530"/>
    <n v="1"/>
    <n v="9901315557"/>
    <n v="9901315557"/>
    <s v="NULL"/>
    <s v="NULL"/>
    <s v="9901315557"/>
    <d v="1999-01-31T00:00:00"/>
    <s v="NULL"/>
    <n v="0"/>
    <x v="0"/>
    <s v=""/>
    <s v=""/>
    <s v=""/>
    <n v="0"/>
    <n v="0"/>
    <x v="0"/>
  </r>
  <r>
    <s v="7875644"/>
    <d v="2023-12-31T00:00:00"/>
    <n v="418380.43"/>
    <d v="2023-02-08T00:00:00"/>
    <x v="0"/>
    <s v="0 delayed payments"/>
    <s v="0.1590"/>
    <n v="2"/>
    <n v="8805194043"/>
    <n v="8805194043"/>
    <s v="NULL"/>
    <s v="NULL"/>
    <s v="8805194043"/>
    <d v="1988-05-19T00:00:00"/>
    <s v="8805194043"/>
    <n v="0"/>
    <x v="0"/>
    <s v=""/>
    <s v=""/>
    <s v=""/>
    <n v="0"/>
    <n v="0"/>
    <x v="0"/>
  </r>
  <r>
    <s v="7875651"/>
    <d v="2023-12-31T00:00:00"/>
    <n v="123220.21"/>
    <d v="2023-02-09T00:00:00"/>
    <x v="0"/>
    <s v="0 delayed payments"/>
    <s v="0.2100"/>
    <n v="2"/>
    <n v="9707130168"/>
    <n v="9707130168"/>
    <s v="NULL"/>
    <s v="NULL"/>
    <s v="9707130168"/>
    <d v="1997-07-13T00:00:00"/>
    <s v="9707130168"/>
    <n v="0"/>
    <x v="0"/>
    <s v=""/>
    <s v=""/>
    <s v=""/>
    <n v="0"/>
    <n v="0"/>
    <x v="0"/>
  </r>
  <r>
    <s v="7875693"/>
    <d v="2023-12-31T00:00:00"/>
    <n v="260824.77"/>
    <d v="2023-02-09T00:00:00"/>
    <x v="0"/>
    <s v="0 delayed payments"/>
    <s v="0.1420"/>
    <n v="1"/>
    <n v="9211173902"/>
    <n v="9211173902"/>
    <s v="NULL"/>
    <s v="NULL"/>
    <s v="9211173902"/>
    <d v="1992-11-17T00:00:00"/>
    <s v="NULL"/>
    <n v="0"/>
    <x v="0"/>
    <s v=""/>
    <s v=""/>
    <s v=""/>
    <n v="0"/>
    <n v="0"/>
    <x v="0"/>
  </r>
  <r>
    <s v="7875719"/>
    <d v="2023-12-31T00:00:00"/>
    <n v="145531.98000000001"/>
    <d v="2023-02-09T00:00:00"/>
    <x v="0"/>
    <s v="0 delayed payments"/>
    <s v="0.2415"/>
    <n v="1"/>
    <n v="8112080703"/>
    <n v="8112080703"/>
    <s v="NULL"/>
    <s v="NULL"/>
    <s v="8112080703"/>
    <d v="1981-12-08T00:00:00"/>
    <s v="NULL"/>
    <n v="0"/>
    <x v="0"/>
    <s v=""/>
    <s v=""/>
    <s v=""/>
    <n v="0"/>
    <n v="0"/>
    <x v="0"/>
  </r>
  <r>
    <s v="7875768"/>
    <d v="2023-12-31T00:00:00"/>
    <n v="291007"/>
    <d v="2023-02-09T00:00:00"/>
    <x v="0"/>
    <s v="0 delayed payments"/>
    <s v="0.1600"/>
    <n v="2"/>
    <n v="9810239302"/>
    <n v="9810239302"/>
    <s v="NULL"/>
    <s v="NULL"/>
    <s v="9810239302"/>
    <d v="1998-10-23T00:00:00"/>
    <s v="9810239302"/>
    <n v="0"/>
    <x v="0"/>
    <s v=""/>
    <s v=""/>
    <s v=""/>
    <n v="0"/>
    <n v="0"/>
    <x v="0"/>
  </r>
  <r>
    <s v="7875776"/>
    <d v="2023-12-31T00:00:00"/>
    <n v="67876.509999999995"/>
    <d v="2023-03-28T00:00:00"/>
    <x v="0"/>
    <s v="0 delayed payments"/>
    <s v="0.2385"/>
    <n v="1"/>
    <n v="7101090541"/>
    <n v="7101090541"/>
    <s v="NULL"/>
    <s v="NULL"/>
    <s v="7101090541"/>
    <d v="1971-01-09T00:00:00"/>
    <s v="NULL"/>
    <n v="0"/>
    <x v="0"/>
    <s v=""/>
    <s v=""/>
    <s v=""/>
    <n v="0"/>
    <n v="0"/>
    <x v="0"/>
  </r>
  <r>
    <s v="7875891"/>
    <d v="2023-12-31T00:00:00"/>
    <n v="36615.11"/>
    <d v="2023-02-10T00:00:00"/>
    <x v="0"/>
    <s v="0 delayed payments"/>
    <s v="0.2420"/>
    <n v="1"/>
    <n v="7406067186"/>
    <n v="7406067186"/>
    <s v="NULL"/>
    <s v="NULL"/>
    <s v="7406067186"/>
    <d v="1974-06-06T00:00:00"/>
    <s v="NULL"/>
    <n v="0"/>
    <x v="0"/>
    <s v=""/>
    <s v=""/>
    <s v=""/>
    <n v="0"/>
    <n v="0"/>
    <x v="0"/>
  </r>
  <r>
    <s v="7875909"/>
    <d v="2023-12-31T00:00:00"/>
    <n v="467354.36"/>
    <d v="2023-02-09T00:00:00"/>
    <x v="0"/>
    <s v="0 delayed payments"/>
    <s v="0.2300"/>
    <n v="2"/>
    <n v="6411307876"/>
    <n v="6411307876"/>
    <s v="NULL"/>
    <s v="NULL"/>
    <s v="6411307876"/>
    <d v="1964-11-30T00:00:00"/>
    <s v="6411307876"/>
    <n v="0"/>
    <x v="0"/>
    <s v=""/>
    <s v=""/>
    <s v=""/>
    <n v="0"/>
    <n v="0"/>
    <x v="0"/>
  </r>
  <r>
    <s v="7876196"/>
    <d v="2023-12-31T00:00:00"/>
    <n v="358867.88"/>
    <d v="2023-02-09T00:00:00"/>
    <x v="0"/>
    <s v="0 delayed payments"/>
    <s v="0.2100"/>
    <n v="2"/>
    <n v="8512170427"/>
    <n v="8512170427"/>
    <s v="NULL"/>
    <s v="NULL"/>
    <s v="8512170427"/>
    <d v="1985-12-17T00:00:00"/>
    <s v="8512170427"/>
    <n v="0"/>
    <x v="0"/>
    <s v=""/>
    <s v=""/>
    <s v=""/>
    <n v="0"/>
    <n v="0"/>
    <x v="0"/>
  </r>
  <r>
    <s v="7876303"/>
    <d v="2023-12-31T00:00:00"/>
    <n v="155620.25"/>
    <d v="2023-02-14T00:00:00"/>
    <x v="0"/>
    <s v="0 delayed payments"/>
    <s v="0.1495"/>
    <n v="1"/>
    <n v="202191235"/>
    <n v="202191235"/>
    <s v="NULL"/>
    <s v="NULL"/>
    <s v="202191235"/>
    <d v="2002-02-19T00:00:00"/>
    <s v="NULL"/>
    <n v="0"/>
    <x v="0"/>
    <s v=""/>
    <s v=""/>
    <s v=""/>
    <n v="0"/>
    <n v="0"/>
    <x v="0"/>
  </r>
  <r>
    <s v="7876329"/>
    <d v="2023-12-31T00:00:00"/>
    <n v="95290.86"/>
    <d v="2023-02-10T00:00:00"/>
    <x v="0"/>
    <s v="0 delayed payments"/>
    <s v="0.2695"/>
    <n v="1"/>
    <n v="7210252784"/>
    <n v="7210252784"/>
    <s v="NULL"/>
    <s v="NULL"/>
    <s v="7210252784"/>
    <d v="1972-10-25T00:00:00"/>
    <s v="NULL"/>
    <n v="0"/>
    <x v="0"/>
    <s v=""/>
    <s v=""/>
    <s v=""/>
    <n v="0"/>
    <n v="0"/>
    <x v="0"/>
  </r>
  <r>
    <s v="7876337"/>
    <d v="2023-12-31T00:00:00"/>
    <n v="175365.05"/>
    <d v="2023-02-09T00:00:00"/>
    <x v="0"/>
    <s v="0 delayed payments"/>
    <s v="0.2620"/>
    <n v="1"/>
    <n v="9309075993"/>
    <n v="9309075993"/>
    <s v="NULL"/>
    <s v="NULL"/>
    <s v="9309075993"/>
    <d v="1993-09-07T00:00:00"/>
    <s v="NULL"/>
    <n v="0"/>
    <x v="0"/>
    <s v=""/>
    <s v=""/>
    <s v=""/>
    <n v="0"/>
    <n v="0"/>
    <x v="0"/>
  </r>
  <r>
    <s v="7876436"/>
    <d v="2023-12-31T00:00:00"/>
    <n v="143552.92000000001"/>
    <d v="2023-02-10T00:00:00"/>
    <x v="0"/>
    <s v="0 delayed payments"/>
    <s v="0.1460"/>
    <n v="1"/>
    <n v="9212234976"/>
    <n v="9212234976"/>
    <s v="NULL"/>
    <s v="NULL"/>
    <s v="9212234976"/>
    <d v="1992-12-23T00:00:00"/>
    <s v="NULL"/>
    <n v="0"/>
    <x v="0"/>
    <s v=""/>
    <s v=""/>
    <s v=""/>
    <n v="0"/>
    <n v="0"/>
    <x v="0"/>
  </r>
  <r>
    <s v="7876444"/>
    <d v="2023-12-31T00:00:00"/>
    <n v="61812.73"/>
    <d v="2023-02-10T00:00:00"/>
    <x v="0"/>
    <s v="0 delayed payments"/>
    <s v="0.2695"/>
    <n v="1"/>
    <n v="7206058906"/>
    <n v="7206058906"/>
    <s v="NULL"/>
    <s v="NULL"/>
    <s v="7206058906"/>
    <d v="1972-06-05T00:00:00"/>
    <s v="NULL"/>
    <n v="0"/>
    <x v="0"/>
    <s v=""/>
    <s v=""/>
    <s v=""/>
    <n v="0"/>
    <n v="0"/>
    <x v="0"/>
  </r>
  <r>
    <s v="7876477"/>
    <d v="2023-12-31T00:00:00"/>
    <n v="258675.77"/>
    <d v="2023-02-10T00:00:00"/>
    <x v="0"/>
    <s v="0 delayed payments"/>
    <s v="0.2035"/>
    <n v="1"/>
    <n v="8506304123"/>
    <n v="8506304123"/>
    <s v="NULL"/>
    <s v="NULL"/>
    <s v="8506304123"/>
    <d v="1985-06-30T00:00:00"/>
    <s v="NULL"/>
    <n v="0"/>
    <x v="0"/>
    <s v=""/>
    <s v=""/>
    <s v=""/>
    <n v="0"/>
    <n v="0"/>
    <x v="0"/>
  </r>
  <r>
    <s v="7876527"/>
    <d v="2023-12-31T00:00:00"/>
    <n v="101613.36"/>
    <d v="2023-02-20T00:00:00"/>
    <x v="0"/>
    <s v="0 delayed payments"/>
    <s v="0.2415"/>
    <n v="1"/>
    <n v="8006100146"/>
    <n v="8006100146"/>
    <s v="NULL"/>
    <s v="NULL"/>
    <s v="8006100146"/>
    <d v="1980-06-10T00:00:00"/>
    <s v="NULL"/>
    <n v="0"/>
    <x v="0"/>
    <s v=""/>
    <s v=""/>
    <s v=""/>
    <n v="0"/>
    <n v="0"/>
    <x v="0"/>
  </r>
  <r>
    <s v="7876725"/>
    <d v="2023-12-31T00:00:00"/>
    <n v="46440.89"/>
    <d v="2023-02-10T00:00:00"/>
    <x v="0"/>
    <s v="0 delayed payments"/>
    <s v="0.2050"/>
    <n v="1"/>
    <n v="8409221416"/>
    <n v="8409221416"/>
    <s v="NULL"/>
    <s v="NULL"/>
    <s v="8409221416"/>
    <d v="1984-09-22T00:00:00"/>
    <s v="NULL"/>
    <n v="0"/>
    <x v="0"/>
    <s v=""/>
    <s v=""/>
    <s v=""/>
    <n v="0"/>
    <n v="0"/>
    <x v="0"/>
  </r>
  <r>
    <s v="7876840"/>
    <d v="2023-12-31T00:00:00"/>
    <n v="246237.19"/>
    <d v="2023-03-13T00:00:00"/>
    <x v="0"/>
    <s v="0 delayed payments"/>
    <s v="0.1900"/>
    <n v="2"/>
    <n v="8301190057"/>
    <n v="8301190057"/>
    <s v="NULL"/>
    <s v="NULL"/>
    <s v="8301190057"/>
    <d v="1983-01-19T00:00:00"/>
    <s v="8301190057"/>
    <n v="0"/>
    <x v="0"/>
    <s v=""/>
    <s v=""/>
    <s v=""/>
    <n v="0"/>
    <n v="0"/>
    <x v="0"/>
  </r>
  <r>
    <s v="7876949"/>
    <d v="2023-12-31T00:00:00"/>
    <n v="298676.18"/>
    <d v="2023-02-17T00:00:00"/>
    <x v="0"/>
    <s v="0 delayed payments"/>
    <s v="0.1800"/>
    <n v="2"/>
    <n v="9804074590"/>
    <n v="9804074590"/>
    <s v="NULL"/>
    <s v="NULL"/>
    <s v="9804074590"/>
    <d v="1998-04-07T00:00:00"/>
    <s v="9804074590"/>
    <n v="0"/>
    <x v="0"/>
    <s v=""/>
    <s v=""/>
    <s v=""/>
    <n v="0"/>
    <n v="0"/>
    <x v="0"/>
  </r>
  <r>
    <s v="7876964"/>
    <d v="2023-12-31T00:00:00"/>
    <n v="127299.87"/>
    <d v="2023-02-13T00:00:00"/>
    <x v="0"/>
    <s v="0 delayed payments"/>
    <s v="0.2520"/>
    <n v="1"/>
    <n v="9303093315"/>
    <n v="9303093315"/>
    <s v="NULL"/>
    <s v="NULL"/>
    <s v="9303093315"/>
    <d v="1993-03-09T00:00:00"/>
    <s v="NULL"/>
    <n v="0"/>
    <x v="0"/>
    <s v=""/>
    <s v=""/>
    <s v=""/>
    <n v="0"/>
    <n v="0"/>
    <x v="0"/>
  </r>
  <r>
    <s v="7877004"/>
    <d v="2023-12-31T00:00:00"/>
    <n v="290281.71000000002"/>
    <d v="2023-02-14T00:00:00"/>
    <x v="0"/>
    <s v="0 delayed payments"/>
    <s v="0.1750"/>
    <n v="1"/>
    <n v="9502099691"/>
    <n v="9502099691"/>
    <s v="NULL"/>
    <s v="NULL"/>
    <s v="9502099691"/>
    <d v="1995-02-09T00:00:00"/>
    <s v="NULL"/>
    <n v="0"/>
    <x v="0"/>
    <s v=""/>
    <s v=""/>
    <s v=""/>
    <n v="0"/>
    <n v="0"/>
    <x v="0"/>
  </r>
  <r>
    <s v="7877079"/>
    <d v="2023-12-31T00:00:00"/>
    <n v="194440.38"/>
    <d v="2023-02-13T00:00:00"/>
    <x v="0"/>
    <s v="0 delayed payments"/>
    <s v="0.1545"/>
    <n v="1"/>
    <n v="7001290191"/>
    <n v="7001290191"/>
    <s v="NULL"/>
    <s v="NULL"/>
    <s v="7001290191"/>
    <d v="1970-01-29T00:00:00"/>
    <s v="NULL"/>
    <n v="0"/>
    <x v="0"/>
    <s v=""/>
    <s v=""/>
    <s v=""/>
    <n v="0"/>
    <n v="0"/>
    <x v="0"/>
  </r>
  <r>
    <s v="7877178"/>
    <d v="2023-12-31T00:00:00"/>
    <n v="432487.02"/>
    <d v="2023-02-15T00:00:00"/>
    <x v="0"/>
    <s v="0 delayed payments"/>
    <s v="0.2100"/>
    <n v="2"/>
    <n v="9811250035"/>
    <n v="9811250035"/>
    <s v="NULL"/>
    <s v="NULL"/>
    <s v="9811250035"/>
    <d v="1998-11-25T00:00:00"/>
    <s v="9811250035"/>
    <n v="0"/>
    <x v="0"/>
    <s v=""/>
    <s v=""/>
    <s v=""/>
    <n v="0"/>
    <n v="0"/>
    <x v="0"/>
  </r>
  <r>
    <s v="7877319"/>
    <d v="2023-12-31T00:00:00"/>
    <n v="266240.67"/>
    <d v="2023-02-15T00:00:00"/>
    <x v="0"/>
    <s v="0 delayed payments"/>
    <s v="0.1650"/>
    <n v="1"/>
    <n v="9805142107"/>
    <n v="9805142107"/>
    <s v="NULL"/>
    <s v="NULL"/>
    <s v="9805142107"/>
    <d v="1998-05-14T00:00:00"/>
    <s v="NULL"/>
    <n v="0"/>
    <x v="0"/>
    <s v=""/>
    <s v=""/>
    <s v=""/>
    <n v="0"/>
    <n v="0"/>
    <x v="0"/>
  </r>
  <r>
    <s v="7877707"/>
    <d v="2023-12-31T00:00:00"/>
    <n v="292432.09000000003"/>
    <d v="2023-02-16T00:00:00"/>
    <x v="0"/>
    <s v="0 delayed payments"/>
    <s v="0.1420"/>
    <n v="1"/>
    <n v="8408090457"/>
    <n v="8408090457"/>
    <s v="NULL"/>
    <s v="NULL"/>
    <s v="8408090457"/>
    <d v="1984-08-09T00:00:00"/>
    <s v="NULL"/>
    <n v="0"/>
    <x v="0"/>
    <s v=""/>
    <s v=""/>
    <s v=""/>
    <n v="0"/>
    <n v="0"/>
    <x v="0"/>
  </r>
  <r>
    <s v="7877723"/>
    <d v="2023-12-31T00:00:00"/>
    <n v="422828.12"/>
    <d v="2023-02-21T00:00:00"/>
    <x v="0"/>
    <s v="0 delayed payments"/>
    <s v="0.2100"/>
    <n v="2"/>
    <n v="6407083507"/>
    <n v="6407083507"/>
    <s v="NULL"/>
    <s v="NULL"/>
    <s v="6407083507"/>
    <d v="1964-07-08T00:00:00"/>
    <s v="6407083507"/>
    <n v="0"/>
    <x v="0"/>
    <s v=""/>
    <s v=""/>
    <s v=""/>
    <n v="0"/>
    <n v="0"/>
    <x v="0"/>
  </r>
  <r>
    <s v="7877749"/>
    <d v="2023-12-31T00:00:00"/>
    <n v="366028.64"/>
    <d v="2023-02-20T00:00:00"/>
    <x v="0"/>
    <s v="0 delayed payments"/>
    <s v="0.2100"/>
    <n v="2"/>
    <n v="7801134995"/>
    <n v="7801134995"/>
    <s v="NULL"/>
    <s v="NULL"/>
    <s v="7801134995"/>
    <d v="1978-01-13T00:00:00"/>
    <s v="7801134995"/>
    <n v="0"/>
    <x v="0"/>
    <s v=""/>
    <s v=""/>
    <s v=""/>
    <n v="0"/>
    <n v="0"/>
    <x v="0"/>
  </r>
  <r>
    <s v="7877954"/>
    <d v="2023-12-31T00:00:00"/>
    <n v="146259.54999999999"/>
    <d v="2023-02-21T00:00:00"/>
    <x v="0"/>
    <s v="0 delayed payments"/>
    <s v="0.2000"/>
    <n v="2"/>
    <n v="8107170956"/>
    <n v="8107170956"/>
    <s v="NULL"/>
    <s v="NULL"/>
    <s v="8107170956"/>
    <d v="1981-07-17T00:00:00"/>
    <s v="8107170956"/>
    <n v="0"/>
    <x v="0"/>
    <s v=""/>
    <s v=""/>
    <s v=""/>
    <n v="0"/>
    <n v="0"/>
    <x v="0"/>
  </r>
  <r>
    <s v="7878002"/>
    <d v="2023-12-31T00:00:00"/>
    <n v="41751.99"/>
    <d v="2023-02-15T00:00:00"/>
    <x v="0"/>
    <s v="0 delayed payments"/>
    <s v="0.1685"/>
    <n v="1"/>
    <n v="209143171"/>
    <n v="209143171"/>
    <s v="NULL"/>
    <s v="NULL"/>
    <s v="209143171"/>
    <d v="2002-09-14T00:00:00"/>
    <s v="NULL"/>
    <n v="0"/>
    <x v="0"/>
    <s v=""/>
    <s v=""/>
    <s v=""/>
    <n v="0"/>
    <n v="0"/>
    <x v="0"/>
  </r>
  <r>
    <s v="7878044"/>
    <d v="2023-12-31T00:00:00"/>
    <n v="97565.08"/>
    <d v="2023-02-17T00:00:00"/>
    <x v="0"/>
    <s v="0 delayed payments"/>
    <s v="0.2695"/>
    <n v="1"/>
    <n v="6602100775"/>
    <n v="6602100775"/>
    <s v="NULL"/>
    <s v="NULL"/>
    <s v="6602100775"/>
    <d v="1966-02-10T00:00:00"/>
    <s v="NULL"/>
    <n v="0"/>
    <x v="0"/>
    <s v=""/>
    <s v=""/>
    <s v=""/>
    <n v="0"/>
    <n v="0"/>
    <x v="0"/>
  </r>
  <r>
    <s v="7878069"/>
    <d v="2023-12-31T00:00:00"/>
    <n v="182912.42"/>
    <d v="2023-02-16T00:00:00"/>
    <x v="0"/>
    <s v="0 delayed payments"/>
    <s v="0.2695"/>
    <n v="1"/>
    <n v="9805281228"/>
    <n v="9805281228"/>
    <s v="NULL"/>
    <s v="NULL"/>
    <s v="9805281228"/>
    <d v="1998-05-28T00:00:00"/>
    <s v="NULL"/>
    <n v="0"/>
    <x v="0"/>
    <s v=""/>
    <s v=""/>
    <s v=""/>
    <n v="0"/>
    <n v="0"/>
    <x v="0"/>
  </r>
  <r>
    <s v="7878077"/>
    <d v="2023-12-31T00:00:00"/>
    <n v="291369.86"/>
    <d v="2023-02-16T00:00:00"/>
    <x v="0"/>
    <s v="0 delayed payments"/>
    <s v="0.1815"/>
    <n v="1"/>
    <n v="9401053310"/>
    <n v="9401053310"/>
    <s v="NULL"/>
    <s v="NULL"/>
    <s v="9401053310"/>
    <d v="1994-01-05T00:00:00"/>
    <s v="NULL"/>
    <n v="0"/>
    <x v="0"/>
    <s v=""/>
    <s v=""/>
    <s v=""/>
    <n v="0"/>
    <n v="0"/>
    <x v="0"/>
  </r>
  <r>
    <s v="7878119"/>
    <d v="2023-12-31T00:00:00"/>
    <n v="143215.62"/>
    <d v="2023-02-17T00:00:00"/>
    <x v="0"/>
    <s v="0 delayed payments"/>
    <s v="0.2515"/>
    <n v="2"/>
    <n v="8109171663"/>
    <n v="8109171663"/>
    <s v="NULL"/>
    <s v="NULL"/>
    <s v="8109171663"/>
    <d v="1981-09-17T00:00:00"/>
    <s v="8109171663"/>
    <n v="0"/>
    <x v="0"/>
    <s v=""/>
    <s v=""/>
    <s v=""/>
    <n v="0"/>
    <n v="0"/>
    <x v="0"/>
  </r>
  <r>
    <s v="7878127"/>
    <d v="2023-12-31T00:00:00"/>
    <n v="57780.78"/>
    <d v="2023-02-28T00:00:00"/>
    <x v="0"/>
    <s v="0 delayed payments"/>
    <s v="0.2000"/>
    <n v="2"/>
    <n v="8507123936"/>
    <n v="8507123936"/>
    <s v="NULL"/>
    <s v="NULL"/>
    <s v="8507123936"/>
    <d v="1985-07-12T00:00:00"/>
    <s v="8507123936"/>
    <n v="0"/>
    <x v="0"/>
    <s v=""/>
    <s v=""/>
    <s v=""/>
    <n v="0"/>
    <n v="0"/>
    <x v="0"/>
  </r>
  <r>
    <s v="7878218"/>
    <d v="2023-12-31T00:00:00"/>
    <n v="82113.62"/>
    <d v="2023-02-17T00:00:00"/>
    <x v="0"/>
    <s v="0 delayed payments"/>
    <s v="0.1885"/>
    <n v="1"/>
    <n v="9010031905"/>
    <n v="9010031905"/>
    <s v="NULL"/>
    <s v="NULL"/>
    <s v="9010031905"/>
    <d v="1990-10-03T00:00:00"/>
    <s v="NULL"/>
    <n v="0"/>
    <x v="0"/>
    <s v=""/>
    <s v=""/>
    <s v=""/>
    <n v="0"/>
    <n v="0"/>
    <x v="0"/>
  </r>
  <r>
    <s v="7878242"/>
    <d v="2023-12-31T00:00:00"/>
    <n v="233797.15"/>
    <d v="2023-03-06T00:00:00"/>
    <x v="0"/>
    <s v="4 delayed payments"/>
    <s v="0.2320"/>
    <n v="1"/>
    <n v="9603223687"/>
    <n v="9603223687"/>
    <s v="NULL"/>
    <s v="NULL"/>
    <s v="9603223687"/>
    <d v="1996-03-22T00:00:00"/>
    <s v="NULL"/>
    <n v="0"/>
    <x v="0"/>
    <s v=""/>
    <s v=""/>
    <s v=""/>
    <n v="0"/>
    <n v="0"/>
    <x v="0"/>
  </r>
  <r>
    <s v="7878267"/>
    <d v="2023-12-31T00:00:00"/>
    <n v="298400.32"/>
    <d v="2023-02-20T00:00:00"/>
    <x v="0"/>
    <s v="4 delayed payments"/>
    <s v="0.2495"/>
    <n v="1"/>
    <n v="9506154518"/>
    <n v="9506154518"/>
    <s v="NULL"/>
    <s v="NULL"/>
    <s v="9506154518"/>
    <d v="1995-06-15T00:00:00"/>
    <s v="NULL"/>
    <n v="0"/>
    <x v="0"/>
    <s v=""/>
    <s v=""/>
    <s v=""/>
    <n v="0"/>
    <n v="0"/>
    <x v="0"/>
  </r>
  <r>
    <s v="7878366"/>
    <d v="2023-12-31T00:00:00"/>
    <n v="158608.26"/>
    <d v="2023-02-16T00:00:00"/>
    <x v="0"/>
    <s v="0 delayed payments"/>
    <s v="0.2315"/>
    <n v="1"/>
    <n v="7302138586"/>
    <n v="7302138586"/>
    <s v="NULL"/>
    <s v="NULL"/>
    <s v="7302138586"/>
    <d v="1973-02-13T00:00:00"/>
    <s v="NULL"/>
    <n v="0"/>
    <x v="0"/>
    <s v=""/>
    <s v=""/>
    <s v=""/>
    <n v="0"/>
    <n v="0"/>
    <x v="0"/>
  </r>
  <r>
    <s v="7878424"/>
    <d v="2023-12-31T00:00:00"/>
    <n v="302463.25"/>
    <d v="2023-02-16T00:00:00"/>
    <x v="0"/>
    <s v="0 delayed payments"/>
    <s v="0.2200"/>
    <n v="2"/>
    <n v="7202075805"/>
    <n v="7202075805"/>
    <s v="NULL"/>
    <s v="NULL"/>
    <s v="7202075805"/>
    <d v="1972-02-07T00:00:00"/>
    <s v="7202075805"/>
    <n v="0"/>
    <x v="0"/>
    <s v=""/>
    <s v=""/>
    <s v=""/>
    <n v="0"/>
    <n v="0"/>
    <x v="0"/>
  </r>
  <r>
    <s v="7878440"/>
    <d v="2023-12-31T00:00:00"/>
    <n v="343155.12"/>
    <d v="2023-02-24T00:00:00"/>
    <x v="0"/>
    <s v="0 delayed payments"/>
    <s v="0.2100"/>
    <n v="2"/>
    <n v="6604088903"/>
    <n v="6604088903"/>
    <s v="NULL"/>
    <s v="NULL"/>
    <s v="6604088903"/>
    <d v="1966-04-08T00:00:00"/>
    <s v="6604088903"/>
    <n v="0"/>
    <x v="0"/>
    <s v=""/>
    <s v=""/>
    <s v=""/>
    <n v="0"/>
    <n v="0"/>
    <x v="0"/>
  </r>
  <r>
    <s v="7878531"/>
    <d v="2023-12-31T00:00:00"/>
    <n v="122473.71"/>
    <d v="2023-02-16T00:00:00"/>
    <x v="0"/>
    <s v="0 delayed payments"/>
    <s v="0.1460"/>
    <n v="1"/>
    <n v="9612154493"/>
    <n v="9612154493"/>
    <s v="NULL"/>
    <s v="NULL"/>
    <s v="9612154493"/>
    <d v="1996-12-15T00:00:00"/>
    <s v="NULL"/>
    <n v="0"/>
    <x v="0"/>
    <s v=""/>
    <s v=""/>
    <s v=""/>
    <n v="0"/>
    <n v="0"/>
    <x v="0"/>
  </r>
  <r>
    <s v="7878572"/>
    <d v="2023-12-31T00:00:00"/>
    <n v="197630.24"/>
    <d v="2023-02-21T00:00:00"/>
    <x v="0"/>
    <s v="0 delayed payments"/>
    <s v="0.2695"/>
    <n v="1"/>
    <n v="6812167853"/>
    <n v="6812167853"/>
    <s v="NULL"/>
    <s v="NULL"/>
    <s v="6812167853"/>
    <d v="1968-12-16T00:00:00"/>
    <s v="NULL"/>
    <n v="0"/>
    <x v="0"/>
    <s v=""/>
    <s v=""/>
    <s v=""/>
    <n v="0"/>
    <n v="0"/>
    <x v="0"/>
  </r>
  <r>
    <s v="7878614"/>
    <d v="2023-12-31T00:00:00"/>
    <n v="50445.81"/>
    <d v="2023-02-16T00:00:00"/>
    <x v="0"/>
    <s v="0 delayed payments"/>
    <s v="0.2530"/>
    <n v="1"/>
    <n v="9101250828"/>
    <n v="9101250828"/>
    <s v="NULL"/>
    <s v="NULL"/>
    <s v="9101250828"/>
    <d v="1991-01-25T00:00:00"/>
    <s v="NULL"/>
    <n v="0"/>
    <x v="0"/>
    <s v=""/>
    <s v=""/>
    <s v=""/>
    <n v="0"/>
    <n v="0"/>
    <x v="0"/>
  </r>
  <r>
    <s v="7878697"/>
    <d v="2023-12-31T00:00:00"/>
    <n v="294333.31"/>
    <d v="2023-02-17T00:00:00"/>
    <x v="0"/>
    <s v="0 delayed payments"/>
    <s v="0.1740"/>
    <n v="1"/>
    <n v="9712292797"/>
    <n v="9712292797"/>
    <s v="NULL"/>
    <s v="NULL"/>
    <s v="9712292797"/>
    <d v="1997-12-29T00:00:00"/>
    <s v="NULL"/>
    <n v="0"/>
    <x v="0"/>
    <s v=""/>
    <s v=""/>
    <s v=""/>
    <n v="0"/>
    <n v="0"/>
    <x v="0"/>
  </r>
  <r>
    <s v="7878705"/>
    <d v="2023-12-31T00:00:00"/>
    <n v="141830.06"/>
    <d v="2023-02-23T00:00:00"/>
    <x v="0"/>
    <s v="0 delayed payments"/>
    <s v="0.2520"/>
    <n v="1"/>
    <n v="7103256637"/>
    <n v="7103256637"/>
    <s v="NULL"/>
    <s v="NULL"/>
    <s v="7103256637"/>
    <d v="1971-03-25T00:00:00"/>
    <s v="NULL"/>
    <n v="0"/>
    <x v="0"/>
    <s v=""/>
    <s v=""/>
    <s v=""/>
    <n v="0"/>
    <n v="0"/>
    <x v="0"/>
  </r>
  <r>
    <s v="7878721"/>
    <d v="2023-12-31T00:00:00"/>
    <n v="87667.61"/>
    <d v="2023-02-17T00:00:00"/>
    <x v="0"/>
    <s v="0 delayed payments"/>
    <s v="0.2425"/>
    <n v="1"/>
    <n v="8012110139"/>
    <n v="8012110139"/>
    <s v="NULL"/>
    <s v="NULL"/>
    <s v="8012110139"/>
    <d v="1980-12-11T00:00:00"/>
    <s v="NULL"/>
    <n v="0"/>
    <x v="0"/>
    <s v=""/>
    <s v=""/>
    <s v=""/>
    <n v="0"/>
    <n v="0"/>
    <x v="0"/>
  </r>
  <r>
    <s v="7878747"/>
    <d v="2023-12-31T00:00:00"/>
    <n v="294436.83"/>
    <d v="2023-02-28T00:00:00"/>
    <x v="0"/>
    <s v="0 delayed payments"/>
    <s v="0.1750"/>
    <n v="1"/>
    <n v="8303151966"/>
    <n v="8303151966"/>
    <s v="NULL"/>
    <s v="NULL"/>
    <s v="8303151966"/>
    <d v="1983-03-15T00:00:00"/>
    <s v="NULL"/>
    <n v="0"/>
    <x v="0"/>
    <s v=""/>
    <s v=""/>
    <s v=""/>
    <n v="0"/>
    <n v="0"/>
    <x v="0"/>
  </r>
  <r>
    <s v="7878762"/>
    <d v="2023-12-31T00:00:00"/>
    <n v="487107.01"/>
    <d v="2023-02-20T00:00:00"/>
    <x v="0"/>
    <s v="0 delayed payments"/>
    <s v="0.1395"/>
    <n v="2"/>
    <n v="7901140421"/>
    <n v="7901140421"/>
    <s v="NULL"/>
    <s v="NULL"/>
    <s v="7901140421"/>
    <d v="1979-01-14T00:00:00"/>
    <s v="7901140421"/>
    <n v="0"/>
    <x v="0"/>
    <s v=""/>
    <s v=""/>
    <s v=""/>
    <n v="0"/>
    <n v="0"/>
    <x v="0"/>
  </r>
  <r>
    <s v="7878770"/>
    <d v="2023-12-31T00:00:00"/>
    <n v="218622.36"/>
    <d v="2023-02-17T00:00:00"/>
    <x v="0"/>
    <s v="0 delayed payments"/>
    <s v="0.1750"/>
    <n v="1"/>
    <n v="9009193542"/>
    <n v="9009193542"/>
    <s v="NULL"/>
    <s v="NULL"/>
    <s v="9009193542"/>
    <d v="1990-09-19T00:00:00"/>
    <s v="NULL"/>
    <n v="0"/>
    <x v="0"/>
    <s v=""/>
    <s v=""/>
    <s v=""/>
    <n v="0"/>
    <n v="0"/>
    <x v="0"/>
  </r>
  <r>
    <s v="7878812"/>
    <d v="2023-12-31T00:00:00"/>
    <n v="72375.91"/>
    <d v="2023-02-17T00:00:00"/>
    <x v="0"/>
    <s v="1 delayed payment"/>
    <s v="0.2200"/>
    <n v="2"/>
    <n v="8007090676"/>
    <n v="8007090676"/>
    <s v="NULL"/>
    <s v="NULL"/>
    <s v="8007090676"/>
    <d v="1980-07-09T00:00:00"/>
    <s v="8007090676"/>
    <n v="0"/>
    <x v="0"/>
    <s v=""/>
    <s v=""/>
    <s v=""/>
    <n v="0"/>
    <n v="0"/>
    <x v="0"/>
  </r>
  <r>
    <s v="7878838"/>
    <d v="2023-12-31T00:00:00"/>
    <n v="85725.21"/>
    <d v="2023-02-17T00:00:00"/>
    <x v="0"/>
    <s v="0 delayed payments"/>
    <s v="0.1460"/>
    <n v="1"/>
    <n v="8601089595"/>
    <n v="8601089595"/>
    <s v="NULL"/>
    <s v="NULL"/>
    <s v="8601089595"/>
    <d v="1986-01-08T00:00:00"/>
    <s v="NULL"/>
    <n v="0"/>
    <x v="0"/>
    <s v=""/>
    <s v=""/>
    <s v=""/>
    <n v="0"/>
    <n v="0"/>
    <x v="0"/>
  </r>
  <r>
    <s v="7878853"/>
    <d v="2023-12-31T00:00:00"/>
    <n v="212379.92"/>
    <d v="2023-03-06T00:00:00"/>
    <x v="0"/>
    <s v="2 delayed payments"/>
    <s v="0.2495"/>
    <n v="1"/>
    <n v="8801252019"/>
    <n v="8801252019"/>
    <s v="NULL"/>
    <s v="NULL"/>
    <s v="8801252019"/>
    <d v="1988-01-25T00:00:00"/>
    <s v="NULL"/>
    <n v="0"/>
    <x v="0"/>
    <s v=""/>
    <s v=""/>
    <s v=""/>
    <n v="0"/>
    <n v="0"/>
    <x v="0"/>
  </r>
  <r>
    <s v="7878887"/>
    <d v="2023-12-31T00:00:00"/>
    <n v="142835.17000000001"/>
    <d v="2023-02-17T00:00:00"/>
    <x v="0"/>
    <s v="0 delayed payments"/>
    <s v="0.1855"/>
    <n v="1"/>
    <n v="8201029637"/>
    <n v="8201029637"/>
    <s v="NULL"/>
    <s v="NULL"/>
    <s v="8201029637"/>
    <d v="1982-01-02T00:00:00"/>
    <s v="NULL"/>
    <n v="0"/>
    <x v="0"/>
    <s v=""/>
    <s v=""/>
    <s v=""/>
    <n v="0"/>
    <n v="0"/>
    <x v="0"/>
  </r>
  <r>
    <s v="7878911"/>
    <d v="2023-12-31T00:00:00"/>
    <n v="229396.25"/>
    <d v="2023-02-17T00:00:00"/>
    <x v="0"/>
    <s v="4 delayed payments"/>
    <s v="0.2495"/>
    <n v="1"/>
    <n v="8505299050"/>
    <n v="8505299050"/>
    <s v="NULL"/>
    <s v="NULL"/>
    <s v="8505299050"/>
    <d v="1985-05-29T00:00:00"/>
    <s v="NULL"/>
    <n v="0"/>
    <x v="0"/>
    <s v=""/>
    <s v=""/>
    <s v=""/>
    <n v="0"/>
    <n v="0"/>
    <x v="0"/>
  </r>
  <r>
    <s v="7878952"/>
    <d v="2023-12-31T00:00:00"/>
    <n v="293253.39"/>
    <d v="2023-02-20T00:00:00"/>
    <x v="0"/>
    <s v="0 delayed payments"/>
    <s v="0.2605"/>
    <n v="1"/>
    <n v="8401050698"/>
    <n v="8401050698"/>
    <s v="NULL"/>
    <s v="NULL"/>
    <s v="8401050698"/>
    <d v="1984-01-05T00:00:00"/>
    <s v="NULL"/>
    <n v="0"/>
    <x v="0"/>
    <s v=""/>
    <s v=""/>
    <s v=""/>
    <n v="0"/>
    <n v="0"/>
    <x v="0"/>
  </r>
  <r>
    <s v="7878978"/>
    <d v="2023-12-31T00:00:00"/>
    <n v="244401.98"/>
    <d v="2023-02-28T00:00:00"/>
    <x v="0"/>
    <s v="0 delayed payments"/>
    <s v="0.1580"/>
    <n v="1"/>
    <n v="111295838"/>
    <n v="111295838"/>
    <s v="NULL"/>
    <s v="NULL"/>
    <s v="111295838"/>
    <d v="2001-11-29T00:00:00"/>
    <s v="NULL"/>
    <n v="0"/>
    <x v="0"/>
    <s v=""/>
    <s v=""/>
    <s v=""/>
    <n v="0"/>
    <n v="0"/>
    <x v="0"/>
  </r>
  <r>
    <s v="7879000"/>
    <d v="2023-12-31T00:00:00"/>
    <n v="290000"/>
    <d v="2023-03-13T00:00:00"/>
    <x v="1"/>
    <s v="Frozen"/>
    <s v="0.2020"/>
    <n v="1"/>
    <n v="9202013414"/>
    <n v="9202013414"/>
    <s v="NULL"/>
    <s v="NULL"/>
    <s v="9202013414"/>
    <d v="1992-02-01T00:00:00"/>
    <s v="NULL"/>
    <n v="0"/>
    <x v="0"/>
    <s v=""/>
    <s v=""/>
    <s v=""/>
    <n v="0"/>
    <n v="0"/>
    <x v="0"/>
  </r>
  <r>
    <s v="7879034"/>
    <d v="2023-12-31T00:00:00"/>
    <n v="37463.71"/>
    <d v="2023-02-22T00:00:00"/>
    <x v="0"/>
    <s v="2 delayed payments"/>
    <s v="0.2695"/>
    <n v="1"/>
    <n v="8006158839"/>
    <n v="8006158839"/>
    <s v="NULL"/>
    <s v="NULL"/>
    <s v="8006158839"/>
    <d v="1980-06-15T00:00:00"/>
    <s v="NULL"/>
    <n v="0"/>
    <x v="0"/>
    <s v=""/>
    <s v=""/>
    <s v=""/>
    <n v="0"/>
    <n v="0"/>
    <x v="0"/>
  </r>
  <r>
    <s v="7879075"/>
    <d v="2023-12-31T00:00:00"/>
    <n v="127568.15"/>
    <d v="2023-02-23T00:00:00"/>
    <x v="0"/>
    <s v="0 delayed payments"/>
    <s v="0.1990"/>
    <n v="1"/>
    <n v="6005114365"/>
    <n v="6005114365"/>
    <s v="NULL"/>
    <s v="NULL"/>
    <s v="6005114365"/>
    <d v="1960-05-11T00:00:00"/>
    <s v="NULL"/>
    <n v="0"/>
    <x v="0"/>
    <s v=""/>
    <s v=""/>
    <s v=""/>
    <n v="0"/>
    <n v="0"/>
    <x v="0"/>
  </r>
  <r>
    <s v="7879109"/>
    <d v="2023-12-31T00:00:00"/>
    <n v="493674.36"/>
    <d v="2023-02-24T00:00:00"/>
    <x v="0"/>
    <s v="1 delayed payment"/>
    <s v="0.2515"/>
    <n v="2"/>
    <n v="8806136167"/>
    <n v="8806136167"/>
    <s v="NULL"/>
    <s v="NULL"/>
    <s v="8806136167"/>
    <d v="1988-06-13T00:00:00"/>
    <s v="8806136167"/>
    <n v="0"/>
    <x v="0"/>
    <s v=""/>
    <s v=""/>
    <s v=""/>
    <n v="0"/>
    <n v="0"/>
    <x v="0"/>
  </r>
  <r>
    <s v="7879349"/>
    <d v="2023-12-31T00:00:00"/>
    <n v="491021.18"/>
    <d v="2023-03-08T00:00:00"/>
    <x v="0"/>
    <s v="0 delayed payments"/>
    <s v="0.2000"/>
    <n v="2"/>
    <n v="8801314215"/>
    <n v="8801314215"/>
    <s v="NULL"/>
    <s v="NULL"/>
    <s v="8801314215"/>
    <d v="1988-01-31T00:00:00"/>
    <s v="8801314215"/>
    <n v="0"/>
    <x v="0"/>
    <s v=""/>
    <s v=""/>
    <s v=""/>
    <n v="0"/>
    <n v="0"/>
    <x v="0"/>
  </r>
  <r>
    <s v="7879356"/>
    <d v="2023-12-31T00:00:00"/>
    <n v="33433.72"/>
    <d v="2023-02-21T00:00:00"/>
    <x v="0"/>
    <s v="2 delayed payments"/>
    <s v="0.2695"/>
    <n v="1"/>
    <n v="7212132927"/>
    <n v="7212132927"/>
    <s v="NULL"/>
    <s v="NULL"/>
    <s v="7212132927"/>
    <d v="1972-12-13T00:00:00"/>
    <s v="NULL"/>
    <n v="0"/>
    <x v="0"/>
    <s v=""/>
    <s v=""/>
    <s v=""/>
    <n v="0"/>
    <n v="0"/>
    <x v="0"/>
  </r>
  <r>
    <s v="7879430"/>
    <d v="2023-12-31T00:00:00"/>
    <n v="297558.08"/>
    <d v="2023-02-22T00:00:00"/>
    <x v="0"/>
    <s v="0 delayed payments"/>
    <s v="0.2595"/>
    <n v="1"/>
    <n v="8201273318"/>
    <n v="8201273318"/>
    <s v="NULL"/>
    <s v="NULL"/>
    <s v="8201273318"/>
    <d v="1982-01-27T00:00:00"/>
    <s v="NULL"/>
    <n v="0"/>
    <x v="0"/>
    <s v=""/>
    <s v=""/>
    <s v=""/>
    <n v="0"/>
    <n v="0"/>
    <x v="0"/>
  </r>
  <r>
    <s v="7879463"/>
    <d v="2023-12-31T00:00:00"/>
    <n v="135463.54999999999"/>
    <d v="2023-02-27T00:00:00"/>
    <x v="0"/>
    <s v="0 delayed payments"/>
    <s v="0.2200"/>
    <n v="2"/>
    <n v="8106224143"/>
    <n v="8106224143"/>
    <s v="NULL"/>
    <s v="NULL"/>
    <s v="8106224143"/>
    <d v="1981-06-22T00:00:00"/>
    <s v="8106224143"/>
    <n v="0"/>
    <x v="0"/>
    <s v=""/>
    <s v=""/>
    <s v=""/>
    <n v="0"/>
    <n v="0"/>
    <x v="0"/>
  </r>
  <r>
    <s v="7879497"/>
    <d v="2023-12-31T00:00:00"/>
    <n v="148639.72"/>
    <d v="2023-02-21T00:00:00"/>
    <x v="0"/>
    <s v="0 delayed payments"/>
    <s v="0.2240"/>
    <n v="1"/>
    <n v="7609124776"/>
    <n v="7609124776"/>
    <s v="NULL"/>
    <s v="NULL"/>
    <s v="7609124776"/>
    <d v="1976-09-12T00:00:00"/>
    <s v="NULL"/>
    <n v="0"/>
    <x v="0"/>
    <s v=""/>
    <s v=""/>
    <s v=""/>
    <n v="0"/>
    <n v="0"/>
    <x v="0"/>
  </r>
  <r>
    <s v="7879612"/>
    <d v="2023-12-31T00:00:00"/>
    <n v="282658.39"/>
    <d v="2023-02-20T00:00:00"/>
    <x v="0"/>
    <s v="0 delayed payments"/>
    <s v="0.1920"/>
    <n v="1"/>
    <n v="9408287887"/>
    <n v="9408287887"/>
    <s v="NULL"/>
    <s v="NULL"/>
    <s v="9408287887"/>
    <d v="1994-08-28T00:00:00"/>
    <s v="NULL"/>
    <n v="0"/>
    <x v="0"/>
    <s v=""/>
    <s v=""/>
    <s v=""/>
    <n v="0"/>
    <n v="0"/>
    <x v="0"/>
  </r>
  <r>
    <s v="7879638"/>
    <d v="2023-12-31T00:00:00"/>
    <n v="27985.99"/>
    <d v="2023-03-28T00:00:00"/>
    <x v="0"/>
    <s v="0 delayed payments"/>
    <s v="0.2395"/>
    <n v="1"/>
    <n v="7408295975"/>
    <n v="7408295975"/>
    <s v="NULL"/>
    <s v="NULL"/>
    <s v="7408295975"/>
    <d v="1974-08-29T00:00:00"/>
    <s v="NULL"/>
    <n v="0"/>
    <x v="0"/>
    <s v=""/>
    <s v=""/>
    <s v=""/>
    <n v="0"/>
    <n v="0"/>
    <x v="0"/>
  </r>
  <r>
    <s v="7879703"/>
    <d v="2023-12-31T00:00:00"/>
    <n v="173846.8"/>
    <d v="2023-02-21T00:00:00"/>
    <x v="0"/>
    <s v="0 delayed payments"/>
    <s v="0.2420"/>
    <n v="1"/>
    <n v="9610245335"/>
    <n v="9610245335"/>
    <s v="NULL"/>
    <s v="NULL"/>
    <s v="9610245335"/>
    <d v="1996-10-24T00:00:00"/>
    <s v="NULL"/>
    <n v="0"/>
    <x v="0"/>
    <s v=""/>
    <s v=""/>
    <s v=""/>
    <n v="0"/>
    <n v="0"/>
    <x v="0"/>
  </r>
  <r>
    <s v="7879901"/>
    <d v="2023-12-31T00:00:00"/>
    <n v="249309.03"/>
    <d v="2023-02-21T00:00:00"/>
    <x v="0"/>
    <s v="0 delayed payments"/>
    <s v="0.2100"/>
    <n v="2"/>
    <n v="8907282787"/>
    <n v="8907282787"/>
    <s v="NULL"/>
    <s v="NULL"/>
    <s v="8907282787"/>
    <d v="1989-07-28T00:00:00"/>
    <s v="8907282787"/>
    <n v="0"/>
    <x v="0"/>
    <s v=""/>
    <s v=""/>
    <s v=""/>
    <n v="0"/>
    <n v="0"/>
    <x v="0"/>
  </r>
  <r>
    <s v="7879919"/>
    <d v="2023-12-31T00:00:00"/>
    <n v="52415.27"/>
    <d v="2023-03-01T00:00:00"/>
    <x v="0"/>
    <s v="0 delayed payments"/>
    <s v="0.1645"/>
    <n v="1"/>
    <n v="10011690"/>
    <n v="10011690"/>
    <s v="NULL"/>
    <s v="NULL"/>
    <s v="10011690"/>
    <d v="2000-10-01T00:00:00"/>
    <s v="NULL"/>
    <n v="0"/>
    <x v="0"/>
    <s v=""/>
    <s v=""/>
    <s v=""/>
    <n v="0"/>
    <n v="0"/>
    <x v="0"/>
  </r>
  <r>
    <s v="7880040"/>
    <d v="2023-12-31T00:00:00"/>
    <n v="117715.43"/>
    <d v="2023-02-27T00:00:00"/>
    <x v="0"/>
    <s v="0 delayed payments"/>
    <s v="0.2000"/>
    <n v="2"/>
    <n v="8412208210"/>
    <n v="8412208210"/>
    <s v="NULL"/>
    <s v="NULL"/>
    <s v="8412208210"/>
    <d v="1984-12-20T00:00:00"/>
    <s v="8412208210"/>
    <n v="0"/>
    <x v="0"/>
    <s v=""/>
    <s v=""/>
    <s v=""/>
    <n v="0"/>
    <n v="0"/>
    <x v="0"/>
  </r>
  <r>
    <s v="7880057"/>
    <d v="2023-12-31T00:00:00"/>
    <n v="330535.84999999998"/>
    <d v="2023-02-24T00:00:00"/>
    <x v="0"/>
    <s v="0 delayed payments"/>
    <s v="0.2200"/>
    <n v="2"/>
    <n v="8304260105"/>
    <n v="8304260105"/>
    <s v="NULL"/>
    <s v="NULL"/>
    <s v="8304260105"/>
    <d v="1983-04-26T00:00:00"/>
    <s v="8304260105"/>
    <n v="0"/>
    <x v="0"/>
    <s v=""/>
    <s v=""/>
    <s v=""/>
    <n v="0"/>
    <n v="0"/>
    <x v="0"/>
  </r>
  <r>
    <s v="7880115"/>
    <d v="2023-12-31T00:00:00"/>
    <n v="484222.29"/>
    <d v="2023-02-28T00:00:00"/>
    <x v="0"/>
    <s v="0 delayed payments"/>
    <s v="0.1670"/>
    <n v="2"/>
    <n v="8409160507"/>
    <n v="8409160507"/>
    <s v="NULL"/>
    <s v="NULL"/>
    <s v="8409160507"/>
    <d v="1984-09-16T00:00:00"/>
    <s v="8409160507"/>
    <n v="0"/>
    <x v="0"/>
    <s v=""/>
    <s v=""/>
    <s v=""/>
    <n v="0"/>
    <n v="0"/>
    <x v="0"/>
  </r>
  <r>
    <s v="7880123"/>
    <d v="2023-12-31T00:00:00"/>
    <n v="84845.51"/>
    <d v="2023-02-22T00:00:00"/>
    <x v="0"/>
    <s v="0 delayed payments"/>
    <s v="0.2460"/>
    <n v="2"/>
    <n v="8310221679"/>
    <n v="8310221679"/>
    <s v="NULL"/>
    <s v="NULL"/>
    <s v="8310221679"/>
    <d v="1983-10-22T00:00:00"/>
    <s v="8310221679"/>
    <n v="0"/>
    <x v="0"/>
    <s v=""/>
    <s v=""/>
    <s v=""/>
    <n v="0"/>
    <n v="0"/>
    <x v="0"/>
  </r>
  <r>
    <s v="7880206"/>
    <d v="2023-12-31T00:00:00"/>
    <n v="72639.179999999993"/>
    <d v="2023-02-24T00:00:00"/>
    <x v="0"/>
    <s v="2 delayed payments"/>
    <s v="0.1460"/>
    <n v="1"/>
    <n v="9308258855"/>
    <n v="9308258855"/>
    <s v="NULL"/>
    <s v="NULL"/>
    <s v="9308258855"/>
    <d v="1993-08-25T00:00:00"/>
    <s v="NULL"/>
    <n v="0"/>
    <x v="0"/>
    <s v=""/>
    <s v=""/>
    <s v=""/>
    <n v="0"/>
    <n v="0"/>
    <x v="0"/>
  </r>
  <r>
    <s v="7880271"/>
    <d v="2023-12-31T00:00:00"/>
    <n v="284317.84000000003"/>
    <d v="2023-02-24T00:00:00"/>
    <x v="0"/>
    <s v="0 delayed payments"/>
    <s v="0.1420"/>
    <n v="1"/>
    <n v="7508148645"/>
    <n v="7508148645"/>
    <s v="NULL"/>
    <s v="NULL"/>
    <s v="7508148645"/>
    <d v="1975-08-14T00:00:00"/>
    <s v="NULL"/>
    <n v="0"/>
    <x v="0"/>
    <s v=""/>
    <s v=""/>
    <s v=""/>
    <n v="0"/>
    <n v="0"/>
    <x v="0"/>
  </r>
  <r>
    <s v="7880347"/>
    <d v="2023-12-31T00:00:00"/>
    <n v="111420.02"/>
    <d v="2023-02-27T00:00:00"/>
    <x v="0"/>
    <s v="0 delayed payments"/>
    <s v="0.2695"/>
    <n v="1"/>
    <n v="6303061045"/>
    <n v="6303061045"/>
    <s v="NULL"/>
    <s v="NULL"/>
    <s v="6303061045"/>
    <d v="1963-03-06T00:00:00"/>
    <s v="NULL"/>
    <n v="0"/>
    <x v="0"/>
    <s v=""/>
    <s v=""/>
    <s v=""/>
    <n v="0"/>
    <n v="0"/>
    <x v="0"/>
  </r>
  <r>
    <s v="7880362"/>
    <d v="2023-12-31T00:00:00"/>
    <n v="36424.14"/>
    <d v="2023-03-14T00:00:00"/>
    <x v="0"/>
    <s v="0 delayed payments"/>
    <s v="0.2695"/>
    <n v="1"/>
    <n v="8309010273"/>
    <n v="8309010273"/>
    <s v="NULL"/>
    <s v="NULL"/>
    <s v="8309010273"/>
    <d v="1983-09-01T00:00:00"/>
    <s v="NULL"/>
    <n v="0"/>
    <x v="0"/>
    <s v=""/>
    <s v=""/>
    <s v=""/>
    <n v="0"/>
    <n v="0"/>
    <x v="0"/>
  </r>
  <r>
    <s v="7880487"/>
    <d v="2023-12-31T00:00:00"/>
    <n v="86983.360000000001"/>
    <d v="2023-02-24T00:00:00"/>
    <x v="0"/>
    <s v="0 delayed payments"/>
    <s v="0.2540"/>
    <n v="1"/>
    <n v="6404250034"/>
    <n v="6404250034"/>
    <s v="NULL"/>
    <s v="NULL"/>
    <s v="6404250034"/>
    <d v="1964-04-25T00:00:00"/>
    <s v="NULL"/>
    <n v="0"/>
    <x v="0"/>
    <s v=""/>
    <s v=""/>
    <s v=""/>
    <n v="0"/>
    <n v="0"/>
    <x v="0"/>
  </r>
  <r>
    <s v="7880503"/>
    <d v="2023-12-31T00:00:00"/>
    <n v="209492.44"/>
    <d v="2023-03-01T00:00:00"/>
    <x v="0"/>
    <s v="0 delayed payments"/>
    <s v="0.2200"/>
    <n v="2"/>
    <n v="7210165614"/>
    <n v="7210165614"/>
    <s v="NULL"/>
    <s v="NULL"/>
    <s v="7210165614"/>
    <d v="1972-10-16T00:00:00"/>
    <s v="7210165614"/>
    <n v="0"/>
    <x v="0"/>
    <s v=""/>
    <s v=""/>
    <s v=""/>
    <n v="0"/>
    <n v="0"/>
    <x v="0"/>
  </r>
  <r>
    <s v="7880529"/>
    <d v="2023-12-31T00:00:00"/>
    <n v="161672.79999999999"/>
    <d v="2023-02-23T00:00:00"/>
    <x v="0"/>
    <s v="2 delayed payments"/>
    <s v="0.2695"/>
    <n v="1"/>
    <n v="9104013025"/>
    <n v="9104013025"/>
    <s v="NULL"/>
    <s v="NULL"/>
    <s v="9104013025"/>
    <d v="1991-04-01T00:00:00"/>
    <s v="NULL"/>
    <n v="0"/>
    <x v="0"/>
    <s v=""/>
    <s v=""/>
    <s v=""/>
    <n v="0"/>
    <n v="0"/>
    <x v="0"/>
  </r>
  <r>
    <s v="7880651"/>
    <d v="2023-12-31T00:00:00"/>
    <n v="171663.6"/>
    <d v="2023-02-24T00:00:00"/>
    <x v="0"/>
    <s v="0 delayed payments"/>
    <s v="0.1730"/>
    <n v="2"/>
    <n v="9307158924"/>
    <n v="9307158924"/>
    <s v="NULL"/>
    <s v="NULL"/>
    <s v="9307158924"/>
    <d v="1993-07-15T00:00:00"/>
    <s v="9307158924"/>
    <n v="0"/>
    <x v="0"/>
    <s v=""/>
    <s v=""/>
    <s v=""/>
    <n v="0"/>
    <n v="0"/>
    <x v="0"/>
  </r>
  <r>
    <s v="7880677"/>
    <d v="2023-12-31T00:00:00"/>
    <n v="109504.88"/>
    <d v="2023-02-24T00:00:00"/>
    <x v="0"/>
    <s v="0 delayed payments"/>
    <s v="0.1460"/>
    <n v="1"/>
    <n v="9408071919"/>
    <n v="9408071919"/>
    <s v="NULL"/>
    <s v="NULL"/>
    <s v="9408071919"/>
    <d v="1994-08-07T00:00:00"/>
    <s v="NULL"/>
    <n v="0"/>
    <x v="0"/>
    <s v=""/>
    <s v=""/>
    <s v=""/>
    <n v="0"/>
    <n v="0"/>
    <x v="0"/>
  </r>
  <r>
    <s v="7880685"/>
    <d v="2023-12-31T00:00:00"/>
    <n v="347033.85"/>
    <d v="2023-02-27T00:00:00"/>
    <x v="0"/>
    <s v="0 delayed payments"/>
    <s v="0.2415"/>
    <n v="2"/>
    <n v="9110095578"/>
    <n v="9110095578"/>
    <s v="NULL"/>
    <s v="NULL"/>
    <s v="9110095578"/>
    <d v="1991-10-09T00:00:00"/>
    <s v="9110095578"/>
    <n v="0"/>
    <x v="0"/>
    <s v=""/>
    <s v=""/>
    <s v=""/>
    <n v="0"/>
    <n v="0"/>
    <x v="0"/>
  </r>
  <r>
    <s v="7880701"/>
    <d v="2023-12-31T00:00:00"/>
    <n v="151291.29999999999"/>
    <d v="2023-03-01T00:00:00"/>
    <x v="0"/>
    <s v="0 delayed payments"/>
    <s v="0.2010"/>
    <n v="2"/>
    <n v="9006015649"/>
    <n v="9006015649"/>
    <s v="NULL"/>
    <s v="NULL"/>
    <s v="9006015649"/>
    <d v="1990-06-01T00:00:00"/>
    <s v="9006015649"/>
    <n v="0"/>
    <x v="0"/>
    <s v=""/>
    <s v=""/>
    <s v=""/>
    <n v="0"/>
    <n v="0"/>
    <x v="0"/>
  </r>
  <r>
    <s v="7880867"/>
    <d v="2023-12-31T00:00:00"/>
    <n v="479899.67"/>
    <d v="2023-02-27T00:00:00"/>
    <x v="0"/>
    <s v="0 delayed payments"/>
    <s v="0.2515"/>
    <n v="2"/>
    <n v="9711283227"/>
    <n v="9711283227"/>
    <s v="NULL"/>
    <s v="NULL"/>
    <s v="9711283227"/>
    <d v="1997-11-28T00:00:00"/>
    <s v="9711283227"/>
    <n v="0"/>
    <x v="0"/>
    <s v=""/>
    <s v=""/>
    <s v=""/>
    <n v="0"/>
    <n v="0"/>
    <x v="0"/>
  </r>
  <r>
    <s v="7880875"/>
    <d v="2023-12-31T00:00:00"/>
    <n v="108818.17"/>
    <d v="2023-02-28T00:00:00"/>
    <x v="0"/>
    <s v="0 delayed payments"/>
    <s v="0.1605"/>
    <n v="1"/>
    <n v="6605221511"/>
    <n v="6605221511"/>
    <s v="NULL"/>
    <s v="NULL"/>
    <s v="6605221511"/>
    <d v="1966-05-22T00:00:00"/>
    <s v="NULL"/>
    <n v="0"/>
    <x v="0"/>
    <s v=""/>
    <s v=""/>
    <s v=""/>
    <n v="0"/>
    <n v="0"/>
    <x v="0"/>
  </r>
  <r>
    <s v="7880982"/>
    <d v="2023-12-31T00:00:00"/>
    <n v="247325.18"/>
    <d v="2023-02-28T00:00:00"/>
    <x v="0"/>
    <s v="0 delayed payments"/>
    <s v="0.2420"/>
    <n v="1"/>
    <n v="8406262827"/>
    <n v="8406262827"/>
    <s v="NULL"/>
    <s v="NULL"/>
    <s v="8406262827"/>
    <d v="1984-06-26T00:00:00"/>
    <s v="NULL"/>
    <n v="0"/>
    <x v="0"/>
    <s v=""/>
    <s v=""/>
    <s v=""/>
    <n v="0"/>
    <n v="0"/>
    <x v="0"/>
  </r>
  <r>
    <s v="7881055"/>
    <d v="2023-12-31T00:00:00"/>
    <n v="65612.47"/>
    <d v="2023-02-28T00:00:00"/>
    <x v="0"/>
    <s v="0 delayed payments"/>
    <s v="0.2200"/>
    <n v="2"/>
    <n v="9101282896"/>
    <n v="9101282896"/>
    <s v="NULL"/>
    <s v="NULL"/>
    <s v="9101282896"/>
    <d v="1991-01-28T00:00:00"/>
    <s v="9101282896"/>
    <n v="0"/>
    <x v="0"/>
    <s v=""/>
    <s v=""/>
    <s v=""/>
    <n v="0"/>
    <n v="0"/>
    <x v="0"/>
  </r>
  <r>
    <s v="7881097"/>
    <d v="2023-12-31T00:00:00"/>
    <n v="186350.22"/>
    <d v="2023-02-27T00:00:00"/>
    <x v="0"/>
    <s v="0 delayed payments"/>
    <s v="0.1460"/>
    <n v="1"/>
    <n v="9306126039"/>
    <n v="9306126039"/>
    <s v="NULL"/>
    <s v="NULL"/>
    <s v="9306126039"/>
    <d v="1993-06-12T00:00:00"/>
    <s v="NULL"/>
    <n v="0"/>
    <x v="0"/>
    <s v=""/>
    <s v=""/>
    <s v=""/>
    <n v="0"/>
    <n v="0"/>
    <x v="0"/>
  </r>
  <r>
    <s v="7881105"/>
    <d v="2023-12-31T00:00:00"/>
    <n v="294385.65999999997"/>
    <d v="2023-02-24T00:00:00"/>
    <x v="0"/>
    <s v="0 delayed payments"/>
    <s v="0.1750"/>
    <n v="1"/>
    <n v="9105274089"/>
    <n v="9105274089"/>
    <s v="NULL"/>
    <s v="NULL"/>
    <s v="9105274089"/>
    <d v="1991-05-27T00:00:00"/>
    <s v="NULL"/>
    <n v="0"/>
    <x v="0"/>
    <s v=""/>
    <s v=""/>
    <s v=""/>
    <n v="0"/>
    <n v="0"/>
    <x v="0"/>
  </r>
  <r>
    <s v="7881139"/>
    <d v="2023-12-31T00:00:00"/>
    <n v="31841.63"/>
    <d v="2023-03-02T00:00:00"/>
    <x v="0"/>
    <s v="1 delayed payment"/>
    <s v="0.2300"/>
    <n v="2"/>
    <n v="9703105537"/>
    <n v="9703105537"/>
    <s v="NULL"/>
    <s v="NULL"/>
    <s v="9703105537"/>
    <d v="1997-03-10T00:00:00"/>
    <s v="9703105537"/>
    <n v="0"/>
    <x v="0"/>
    <s v=""/>
    <s v=""/>
    <s v=""/>
    <n v="0"/>
    <n v="0"/>
    <x v="0"/>
  </r>
  <r>
    <s v="7881170"/>
    <d v="2023-12-31T00:00:00"/>
    <n v="280326.05"/>
    <d v="2023-02-27T00:00:00"/>
    <x v="0"/>
    <s v="0 delayed payments"/>
    <s v="0.1935"/>
    <n v="1"/>
    <n v="8607041111"/>
    <n v="8607041111"/>
    <s v="NULL"/>
    <s v="NULL"/>
    <s v="8607041111"/>
    <d v="1986-07-04T00:00:00"/>
    <s v="NULL"/>
    <n v="0"/>
    <x v="0"/>
    <s v=""/>
    <s v=""/>
    <s v=""/>
    <n v="0"/>
    <n v="0"/>
    <x v="0"/>
  </r>
  <r>
    <s v="7881261"/>
    <d v="2023-12-31T00:00:00"/>
    <n v="296356.88"/>
    <d v="2023-02-27T00:00:00"/>
    <x v="0"/>
    <s v="0 delayed payments"/>
    <s v="0.2515"/>
    <n v="2"/>
    <n v="4017380"/>
    <n v="4017380"/>
    <s v="NULL"/>
    <s v="NULL"/>
    <s v="4017380"/>
    <d v="2000-04-01T00:00:00"/>
    <s v="4017380"/>
    <n v="0"/>
    <x v="0"/>
    <s v=""/>
    <s v=""/>
    <s v=""/>
    <n v="0"/>
    <n v="0"/>
    <x v="0"/>
  </r>
  <r>
    <s v="7881337"/>
    <d v="2023-12-31T00:00:00"/>
    <n v="131174.94"/>
    <d v="2023-02-24T00:00:00"/>
    <x v="0"/>
    <s v="2 delayed payments"/>
    <s v="0.2695"/>
    <n v="1"/>
    <n v="8203278166"/>
    <n v="8203278166"/>
    <s v="NULL"/>
    <s v="NULL"/>
    <s v="8203278166"/>
    <d v="1982-03-27T00:00:00"/>
    <s v="NULL"/>
    <n v="0"/>
    <x v="0"/>
    <s v=""/>
    <s v=""/>
    <s v=""/>
    <n v="0"/>
    <n v="0"/>
    <x v="0"/>
  </r>
  <r>
    <s v="7881394"/>
    <d v="2023-12-31T00:00:00"/>
    <n v="21624.01"/>
    <d v="2023-02-28T00:00:00"/>
    <x v="0"/>
    <s v="0 delayed payments"/>
    <s v="0.1770"/>
    <n v="2"/>
    <n v="9210260528"/>
    <n v="9210260528"/>
    <s v="NULL"/>
    <s v="NULL"/>
    <s v="9210260528"/>
    <d v="1992-10-26T00:00:00"/>
    <s v="9210260528"/>
    <n v="0"/>
    <x v="0"/>
    <s v=""/>
    <s v=""/>
    <s v=""/>
    <n v="0"/>
    <n v="0"/>
    <x v="0"/>
  </r>
  <r>
    <s v="7881451"/>
    <d v="2023-12-31T00:00:00"/>
    <n v="269919.68"/>
    <d v="2023-02-27T00:00:00"/>
    <x v="0"/>
    <s v="2 delayed payments"/>
    <s v="0.2595"/>
    <n v="1"/>
    <n v="9711057811"/>
    <n v="9711057811"/>
    <s v="NULL"/>
    <s v="NULL"/>
    <s v="9711057811"/>
    <d v="1997-11-05T00:00:00"/>
    <s v="NULL"/>
    <n v="0"/>
    <x v="0"/>
    <s v=""/>
    <s v=""/>
    <s v=""/>
    <n v="0"/>
    <n v="0"/>
    <x v="0"/>
  </r>
  <r>
    <s v="7881485"/>
    <d v="2023-12-31T00:00:00"/>
    <n v="298308.08"/>
    <d v="2023-02-27T00:00:00"/>
    <x v="0"/>
    <s v="0 delayed payments"/>
    <s v="0.1750"/>
    <n v="1"/>
    <n v="8112050425"/>
    <n v="8112050425"/>
    <s v="NULL"/>
    <s v="NULL"/>
    <s v="8112050425"/>
    <d v="1981-12-05T00:00:00"/>
    <s v="NULL"/>
    <n v="0"/>
    <x v="0"/>
    <s v=""/>
    <s v=""/>
    <s v=""/>
    <n v="0"/>
    <n v="0"/>
    <x v="0"/>
  </r>
  <r>
    <s v="7881519"/>
    <d v="2023-12-31T00:00:00"/>
    <n v="156245.54999999999"/>
    <d v="2023-02-27T00:00:00"/>
    <x v="0"/>
    <s v="0 delayed payments"/>
    <s v="0.1900"/>
    <n v="2"/>
    <n v="9808121942"/>
    <n v="9808121942"/>
    <s v="NULL"/>
    <s v="NULL"/>
    <s v="9808121942"/>
    <d v="1998-08-12T00:00:00"/>
    <s v="9808121942"/>
    <n v="0"/>
    <x v="0"/>
    <s v=""/>
    <s v=""/>
    <s v=""/>
    <n v="0"/>
    <n v="0"/>
    <x v="0"/>
  </r>
  <r>
    <s v="7881568"/>
    <d v="2023-12-31T00:00:00"/>
    <n v="96045.92"/>
    <d v="2023-02-28T00:00:00"/>
    <x v="0"/>
    <s v="1 delayed payment"/>
    <s v="0.1990"/>
    <n v="1"/>
    <n v="8011092957"/>
    <n v="8011092957"/>
    <s v="NULL"/>
    <s v="NULL"/>
    <s v="8011092957"/>
    <d v="1980-11-09T00:00:00"/>
    <s v="NULL"/>
    <n v="0"/>
    <x v="0"/>
    <s v=""/>
    <s v=""/>
    <s v=""/>
    <n v="0"/>
    <n v="0"/>
    <x v="0"/>
  </r>
  <r>
    <s v="7881626"/>
    <d v="2023-12-31T00:00:00"/>
    <n v="277562.08"/>
    <d v="2023-03-10T00:00:00"/>
    <x v="0"/>
    <s v="0 delayed payments"/>
    <s v="0.2595"/>
    <n v="1"/>
    <n v="8405113328"/>
    <n v="8405113328"/>
    <s v="NULL"/>
    <s v="NULL"/>
    <s v="8405113328"/>
    <d v="1984-05-11T00:00:00"/>
    <s v="NULL"/>
    <n v="0"/>
    <x v="0"/>
    <s v=""/>
    <s v=""/>
    <s v=""/>
    <n v="0"/>
    <n v="0"/>
    <x v="0"/>
  </r>
  <r>
    <s v="7881659"/>
    <d v="2023-12-31T00:00:00"/>
    <n v="480979.74"/>
    <d v="2023-02-28T00:00:00"/>
    <x v="0"/>
    <s v="0 delayed payments"/>
    <s v="0.1395"/>
    <n v="2"/>
    <n v="7604302039"/>
    <n v="7604302039"/>
    <s v="NULL"/>
    <s v="NULL"/>
    <s v="7604302039"/>
    <d v="1976-04-30T00:00:00"/>
    <s v="7604302039"/>
    <n v="0"/>
    <x v="0"/>
    <s v=""/>
    <s v=""/>
    <s v=""/>
    <n v="0"/>
    <n v="0"/>
    <x v="0"/>
  </r>
  <r>
    <s v="7881857"/>
    <d v="2023-12-31T00:00:00"/>
    <n v="171065.86"/>
    <d v="2023-02-28T00:00:00"/>
    <x v="0"/>
    <s v="0 delayed payments"/>
    <s v="0.2695"/>
    <n v="1"/>
    <n v="8811265050"/>
    <n v="8811265050"/>
    <s v="NULL"/>
    <s v="NULL"/>
    <s v="8811265050"/>
    <d v="1988-11-26T00:00:00"/>
    <s v="NULL"/>
    <n v="0"/>
    <x v="0"/>
    <s v=""/>
    <s v=""/>
    <s v=""/>
    <n v="0"/>
    <n v="0"/>
    <x v="0"/>
  </r>
  <r>
    <s v="7881907"/>
    <d v="2023-12-31T00:00:00"/>
    <n v="144400.84"/>
    <d v="2023-02-28T00:00:00"/>
    <x v="0"/>
    <s v="1 delayed payment"/>
    <s v="0.2150"/>
    <n v="1"/>
    <n v="8412290010"/>
    <n v="8412290010"/>
    <s v="NULL"/>
    <s v="NULL"/>
    <s v="8412290010"/>
    <d v="1984-12-29T00:00:00"/>
    <s v="NULL"/>
    <n v="0"/>
    <x v="0"/>
    <s v=""/>
    <s v=""/>
    <s v=""/>
    <n v="0"/>
    <n v="0"/>
    <x v="0"/>
  </r>
  <r>
    <s v="7882046"/>
    <d v="2023-12-31T00:00:00"/>
    <n v="188085.15"/>
    <d v="2023-03-01T00:00:00"/>
    <x v="0"/>
    <s v="1 delayed payment"/>
    <s v="0.2695"/>
    <n v="1"/>
    <n v="9407226480"/>
    <n v="9407226480"/>
    <s v="NULL"/>
    <s v="NULL"/>
    <s v="9407226480"/>
    <d v="1994-07-22T00:00:00"/>
    <s v="NULL"/>
    <n v="0"/>
    <x v="0"/>
    <s v=""/>
    <s v=""/>
    <s v=""/>
    <n v="0"/>
    <n v="0"/>
    <x v="0"/>
  </r>
  <r>
    <s v="7882087"/>
    <d v="2023-12-31T00:00:00"/>
    <n v="250066.79"/>
    <d v="2023-02-28T00:00:00"/>
    <x v="0"/>
    <s v="0 delayed payments"/>
    <s v="0.2320"/>
    <n v="1"/>
    <n v="8809270013"/>
    <n v="8809270013"/>
    <s v="NULL"/>
    <s v="NULL"/>
    <s v="8809270013"/>
    <d v="1988-09-27T00:00:00"/>
    <s v="NULL"/>
    <n v="0"/>
    <x v="0"/>
    <s v=""/>
    <s v=""/>
    <s v=""/>
    <n v="0"/>
    <n v="0"/>
    <x v="0"/>
  </r>
  <r>
    <s v="7882103"/>
    <d v="2023-12-31T00:00:00"/>
    <n v="177556.57"/>
    <d v="2023-03-07T00:00:00"/>
    <x v="0"/>
    <s v="1 delayed payment"/>
    <s v="0.2695"/>
    <n v="1"/>
    <n v="9004034816"/>
    <n v="9004034816"/>
    <s v="NULL"/>
    <s v="NULL"/>
    <s v="9004034816"/>
    <d v="1990-04-03T00:00:00"/>
    <s v="NULL"/>
    <n v="0"/>
    <x v="0"/>
    <s v=""/>
    <s v=""/>
    <s v=""/>
    <n v="0"/>
    <n v="0"/>
    <x v="0"/>
  </r>
  <r>
    <s v="7882129"/>
    <d v="2023-12-31T00:00:00"/>
    <n v="152649.15"/>
    <d v="2023-02-28T00:00:00"/>
    <x v="0"/>
    <s v="0 delayed payments"/>
    <s v="0.2400"/>
    <n v="1"/>
    <n v="9512298473"/>
    <n v="9512298473"/>
    <s v="NULL"/>
    <s v="NULL"/>
    <s v="9512298473"/>
    <d v="1995-12-29T00:00:00"/>
    <s v="NULL"/>
    <n v="0"/>
    <x v="0"/>
    <s v=""/>
    <s v=""/>
    <s v=""/>
    <n v="0"/>
    <n v="0"/>
    <x v="0"/>
  </r>
  <r>
    <s v="7882160"/>
    <d v="2023-12-31T00:00:00"/>
    <n v="285005.24"/>
    <d v="2023-03-08T00:00:00"/>
    <x v="0"/>
    <s v="0 delayed payments"/>
    <s v="0.1920"/>
    <n v="1"/>
    <n v="7007152916"/>
    <n v="7007152916"/>
    <s v="NULL"/>
    <s v="NULL"/>
    <s v="7007152916"/>
    <d v="1970-07-15T00:00:00"/>
    <s v="NULL"/>
    <n v="0"/>
    <x v="0"/>
    <s v=""/>
    <s v=""/>
    <s v=""/>
    <n v="0"/>
    <n v="0"/>
    <x v="0"/>
  </r>
  <r>
    <s v="7882277"/>
    <d v="2023-12-31T00:00:00"/>
    <n v="241026.35"/>
    <d v="2023-03-01T00:00:00"/>
    <x v="0"/>
    <s v="0 delayed payments"/>
    <s v="0.1320"/>
    <n v="1"/>
    <n v="8206014022"/>
    <n v="8206014022"/>
    <s v="NULL"/>
    <s v="NULL"/>
    <s v="8206014022"/>
    <d v="1982-06-01T00:00:00"/>
    <s v="NULL"/>
    <n v="0"/>
    <x v="0"/>
    <s v=""/>
    <s v=""/>
    <s v=""/>
    <n v="0"/>
    <n v="0"/>
    <x v="0"/>
  </r>
  <r>
    <s v="7882376"/>
    <d v="2023-12-31T00:00:00"/>
    <n v="491289.2"/>
    <d v="2023-02-28T00:00:00"/>
    <x v="0"/>
    <s v="0 delayed payments"/>
    <s v="0.2000"/>
    <n v="2"/>
    <n v="6910132791"/>
    <n v="6910132791"/>
    <s v="NULL"/>
    <s v="NULL"/>
    <s v="6910132791"/>
    <d v="1969-10-13T00:00:00"/>
    <s v="6910132791"/>
    <n v="0"/>
    <x v="0"/>
    <s v=""/>
    <s v=""/>
    <s v=""/>
    <n v="0"/>
    <n v="0"/>
    <x v="0"/>
  </r>
  <r>
    <s v="7882442"/>
    <d v="2023-12-31T00:00:00"/>
    <n v="418121.64"/>
    <d v="2023-02-28T00:00:00"/>
    <x v="0"/>
    <s v="0 delayed payments"/>
    <s v="0.2315"/>
    <n v="2"/>
    <n v="7305114915"/>
    <n v="7305114915"/>
    <s v="NULL"/>
    <s v="NULL"/>
    <s v="7305114915"/>
    <d v="1973-05-11T00:00:00"/>
    <s v="7305114915"/>
    <n v="0"/>
    <x v="0"/>
    <s v=""/>
    <s v=""/>
    <s v=""/>
    <n v="0"/>
    <n v="0"/>
    <x v="0"/>
  </r>
  <r>
    <s v="7882491"/>
    <d v="2023-12-31T00:00:00"/>
    <n v="219907.05"/>
    <d v="2023-03-01T00:00:00"/>
    <x v="0"/>
    <s v="0 delayed payments"/>
    <s v="0.1420"/>
    <n v="1"/>
    <n v="9808216866"/>
    <n v="9808216866"/>
    <s v="NULL"/>
    <s v="NULL"/>
    <s v="9808216866"/>
    <d v="1998-08-21T00:00:00"/>
    <s v="NULL"/>
    <n v="0"/>
    <x v="0"/>
    <s v=""/>
    <s v=""/>
    <s v=""/>
    <n v="0"/>
    <n v="0"/>
    <x v="0"/>
  </r>
  <r>
    <s v="7882574"/>
    <d v="2023-12-31T00:00:00"/>
    <n v="219067.65"/>
    <d v="2023-03-02T00:00:00"/>
    <x v="0"/>
    <s v="0 delayed payments"/>
    <s v="0.1420"/>
    <n v="1"/>
    <n v="9608019593"/>
    <n v="9608019593"/>
    <s v="NULL"/>
    <s v="NULL"/>
    <s v="9608019593"/>
    <d v="1996-08-01T00:00:00"/>
    <s v="NULL"/>
    <n v="0"/>
    <x v="0"/>
    <s v=""/>
    <s v=""/>
    <s v=""/>
    <n v="0"/>
    <n v="0"/>
    <x v="0"/>
  </r>
  <r>
    <s v="7882590"/>
    <d v="2023-12-31T00:00:00"/>
    <n v="223368.83"/>
    <d v="2023-02-28T00:00:00"/>
    <x v="0"/>
    <s v="0 delayed payments"/>
    <s v="0.2595"/>
    <n v="1"/>
    <n v="7311171677"/>
    <n v="7311171677"/>
    <s v="NULL"/>
    <s v="NULL"/>
    <s v="7311171677"/>
    <d v="1973-11-17T00:00:00"/>
    <s v="NULL"/>
    <n v="0"/>
    <x v="0"/>
    <s v=""/>
    <s v=""/>
    <s v=""/>
    <n v="0"/>
    <n v="0"/>
    <x v="0"/>
  </r>
  <r>
    <s v="7882715"/>
    <d v="2023-12-31T00:00:00"/>
    <n v="212521.67"/>
    <d v="2023-03-06T00:00:00"/>
    <x v="0"/>
    <s v="0 delayed payments"/>
    <s v="0.1545"/>
    <n v="1"/>
    <n v="9504055436"/>
    <n v="9504055436"/>
    <s v="NULL"/>
    <s v="NULL"/>
    <s v="9504055436"/>
    <d v="1995-04-05T00:00:00"/>
    <s v="NULL"/>
    <n v="0"/>
    <x v="0"/>
    <s v=""/>
    <s v=""/>
    <s v=""/>
    <n v="0"/>
    <n v="0"/>
    <x v="0"/>
  </r>
  <r>
    <s v="7882723"/>
    <d v="2023-12-31T00:00:00"/>
    <n v="131654.98000000001"/>
    <d v="2023-03-07T00:00:00"/>
    <x v="0"/>
    <s v="0 delayed payments"/>
    <s v="0.2695"/>
    <n v="1"/>
    <n v="9005165544"/>
    <n v="9005165544"/>
    <s v="NULL"/>
    <s v="NULL"/>
    <s v="9005165544"/>
    <d v="1990-05-16T00:00:00"/>
    <s v="NULL"/>
    <n v="0"/>
    <x v="0"/>
    <s v=""/>
    <s v=""/>
    <s v=""/>
    <n v="0"/>
    <n v="0"/>
    <x v="0"/>
  </r>
  <r>
    <s v="7882731"/>
    <d v="2023-12-31T00:00:00"/>
    <n v="211054.32"/>
    <d v="2023-03-01T00:00:00"/>
    <x v="0"/>
    <s v="0 delayed payments"/>
    <s v="0.2420"/>
    <n v="1"/>
    <n v="9401014791"/>
    <n v="9401014791"/>
    <s v="NULL"/>
    <s v="NULL"/>
    <s v="9401014791"/>
    <d v="1994-01-01T00:00:00"/>
    <s v="NULL"/>
    <n v="0"/>
    <x v="0"/>
    <s v=""/>
    <s v=""/>
    <s v=""/>
    <n v="0"/>
    <n v="0"/>
    <x v="0"/>
  </r>
  <r>
    <s v="7882749"/>
    <d v="2023-12-31T00:00:00"/>
    <n v="128750.53"/>
    <d v="2023-03-02T00:00:00"/>
    <x v="0"/>
    <s v="0 delayed payments"/>
    <s v="0.1955"/>
    <n v="1"/>
    <n v="9203164950"/>
    <n v="9203164950"/>
    <s v="NULL"/>
    <s v="NULL"/>
    <s v="9203164950"/>
    <d v="1992-03-16T00:00:00"/>
    <s v="NULL"/>
    <n v="0"/>
    <x v="0"/>
    <s v=""/>
    <s v=""/>
    <s v=""/>
    <n v="0"/>
    <n v="0"/>
    <x v="0"/>
  </r>
  <r>
    <s v="7882814"/>
    <d v="2023-12-31T00:00:00"/>
    <n v="291421.78000000003"/>
    <d v="2023-03-01T00:00:00"/>
    <x v="0"/>
    <s v="0 delayed payments"/>
    <s v="0.1815"/>
    <n v="1"/>
    <n v="7501241660"/>
    <n v="7501241660"/>
    <s v="NULL"/>
    <s v="NULL"/>
    <s v="7501241660"/>
    <d v="1975-01-24T00:00:00"/>
    <s v="NULL"/>
    <n v="0"/>
    <x v="0"/>
    <s v=""/>
    <s v=""/>
    <s v=""/>
    <n v="0"/>
    <n v="0"/>
    <x v="0"/>
  </r>
  <r>
    <s v="7882897"/>
    <d v="2023-12-31T00:00:00"/>
    <n v="338463.44"/>
    <d v="2023-03-06T00:00:00"/>
    <x v="0"/>
    <s v="1 delayed payment"/>
    <s v="0.2200"/>
    <n v="2"/>
    <n v="9209143065"/>
    <n v="9209143065"/>
    <s v="NULL"/>
    <s v="NULL"/>
    <s v="9209143065"/>
    <d v="1992-09-14T00:00:00"/>
    <s v="9209143065"/>
    <n v="0"/>
    <x v="0"/>
    <s v=""/>
    <s v=""/>
    <s v=""/>
    <n v="0"/>
    <n v="0"/>
    <x v="0"/>
  </r>
  <r>
    <s v="7882962"/>
    <d v="2023-12-31T00:00:00"/>
    <n v="34936.54"/>
    <d v="2023-03-16T00:00:00"/>
    <x v="0"/>
    <s v="0 delayed payments"/>
    <s v="0.2695"/>
    <n v="1"/>
    <n v="9105060868"/>
    <n v="9105060868"/>
    <s v="NULL"/>
    <s v="NULL"/>
    <s v="9105060868"/>
    <d v="1991-05-06T00:00:00"/>
    <s v="NULL"/>
    <n v="0"/>
    <x v="0"/>
    <s v=""/>
    <s v=""/>
    <s v=""/>
    <n v="0"/>
    <n v="0"/>
    <x v="0"/>
  </r>
  <r>
    <s v="7883002"/>
    <d v="2023-12-31T00:00:00"/>
    <n v="487133.23"/>
    <d v="2023-03-13T00:00:00"/>
    <x v="0"/>
    <s v="0 delayed payments"/>
    <s v="0.2000"/>
    <n v="2"/>
    <n v="9610237225"/>
    <n v="9610237225"/>
    <s v="NULL"/>
    <s v="NULL"/>
    <s v="9610237225"/>
    <d v="1996-10-23T00:00:00"/>
    <s v="9610237225"/>
    <n v="0"/>
    <x v="0"/>
    <s v=""/>
    <s v=""/>
    <s v=""/>
    <n v="0"/>
    <n v="0"/>
    <x v="0"/>
  </r>
  <r>
    <s v="7883119"/>
    <d v="2023-12-31T00:00:00"/>
    <n v="48682.96"/>
    <d v="2023-03-07T00:00:00"/>
    <x v="0"/>
    <s v="0 delayed payments"/>
    <s v="0.1460"/>
    <n v="1"/>
    <n v="7303024868"/>
    <n v="7303024868"/>
    <s v="NULL"/>
    <s v="NULL"/>
    <s v="7303024868"/>
    <d v="1973-03-02T00:00:00"/>
    <s v="NULL"/>
    <n v="0"/>
    <x v="0"/>
    <s v=""/>
    <s v=""/>
    <s v=""/>
    <n v="0"/>
    <n v="0"/>
    <x v="0"/>
  </r>
  <r>
    <s v="7883143"/>
    <d v="2023-12-31T00:00:00"/>
    <n v="170504"/>
    <d v="2023-03-01T00:00:00"/>
    <x v="0"/>
    <s v="0 delayed payments"/>
    <s v="0.2655"/>
    <n v="1"/>
    <n v="8103041755"/>
    <n v="8103041755"/>
    <s v="NULL"/>
    <s v="NULL"/>
    <s v="8103041755"/>
    <d v="1981-03-04T00:00:00"/>
    <s v="NULL"/>
    <n v="0"/>
    <x v="0"/>
    <s v=""/>
    <s v=""/>
    <s v=""/>
    <n v="0"/>
    <n v="0"/>
    <x v="0"/>
  </r>
  <r>
    <s v="7883192"/>
    <d v="2023-12-31T00:00:00"/>
    <n v="286409.42"/>
    <d v="2023-03-06T00:00:00"/>
    <x v="0"/>
    <s v="0 delayed payments"/>
    <s v="0.2420"/>
    <n v="1"/>
    <n v="9611031973"/>
    <n v="9611031973"/>
    <s v="NULL"/>
    <s v="NULL"/>
    <s v="9611031973"/>
    <d v="1996-11-03T00:00:00"/>
    <s v="NULL"/>
    <n v="0"/>
    <x v="0"/>
    <s v=""/>
    <s v=""/>
    <s v=""/>
    <n v="0"/>
    <n v="0"/>
    <x v="0"/>
  </r>
  <r>
    <s v="7883242"/>
    <d v="2023-12-31T00:00:00"/>
    <n v="128542.14"/>
    <d v="2023-03-03T00:00:00"/>
    <x v="0"/>
    <s v="0 delayed payments"/>
    <s v="0.2655"/>
    <n v="1"/>
    <n v="7811134191"/>
    <n v="7811134191"/>
    <s v="NULL"/>
    <s v="NULL"/>
    <s v="7811134191"/>
    <d v="1978-11-13T00:00:00"/>
    <s v="NULL"/>
    <n v="0"/>
    <x v="0"/>
    <s v=""/>
    <s v=""/>
    <s v=""/>
    <n v="0"/>
    <n v="0"/>
    <x v="0"/>
  </r>
  <r>
    <s v="7883283"/>
    <d v="2023-12-31T00:00:00"/>
    <n v="63883.67"/>
    <d v="2023-03-22T00:00:00"/>
    <x v="0"/>
    <s v="0 delayed payments"/>
    <s v="0.2130"/>
    <n v="1"/>
    <n v="9411226278"/>
    <n v="9411226278"/>
    <s v="NULL"/>
    <s v="NULL"/>
    <s v="9411226278"/>
    <d v="1994-11-22T00:00:00"/>
    <s v="NULL"/>
    <n v="0"/>
    <x v="0"/>
    <s v=""/>
    <s v=""/>
    <s v=""/>
    <n v="0"/>
    <n v="0"/>
    <x v="0"/>
  </r>
  <r>
    <s v="7883341"/>
    <d v="2023-12-31T00:00:00"/>
    <n v="495696.44"/>
    <d v="2023-03-08T00:00:00"/>
    <x v="0"/>
    <s v="0 delayed payments"/>
    <s v="0.2515"/>
    <n v="2"/>
    <n v="9504293847"/>
    <n v="9504293847"/>
    <s v="NULL"/>
    <s v="NULL"/>
    <s v="9504293847"/>
    <d v="1995-04-29T00:00:00"/>
    <s v="9504293847"/>
    <n v="0"/>
    <x v="0"/>
    <s v=""/>
    <s v=""/>
    <s v=""/>
    <n v="0"/>
    <n v="0"/>
    <x v="0"/>
  </r>
  <r>
    <s v="7883366"/>
    <d v="2023-12-31T00:00:00"/>
    <n v="286013.90000000002"/>
    <d v="2023-03-02T00:00:00"/>
    <x v="0"/>
    <s v="0 delayed payments"/>
    <s v="0.2595"/>
    <n v="1"/>
    <n v="4200838"/>
    <n v="4200838"/>
    <s v="NULL"/>
    <s v="NULL"/>
    <s v="4200838"/>
    <d v="2000-04-20T00:00:00"/>
    <s v="NULL"/>
    <n v="0"/>
    <x v="0"/>
    <s v=""/>
    <s v=""/>
    <s v=""/>
    <n v="0"/>
    <n v="0"/>
    <x v="0"/>
  </r>
  <r>
    <s v="7883408"/>
    <d v="2023-12-31T00:00:00"/>
    <n v="201985.47"/>
    <d v="2023-03-01T00:00:00"/>
    <x v="0"/>
    <s v="1 delayed payment"/>
    <s v="0.2495"/>
    <n v="1"/>
    <n v="9203265682"/>
    <n v="9203265682"/>
    <s v="NULL"/>
    <s v="NULL"/>
    <s v="9203265682"/>
    <d v="1992-03-26T00:00:00"/>
    <s v="NULL"/>
    <n v="0"/>
    <x v="0"/>
    <s v=""/>
    <s v=""/>
    <s v=""/>
    <n v="0"/>
    <n v="0"/>
    <x v="0"/>
  </r>
  <r>
    <s v="7883473"/>
    <d v="2023-12-31T00:00:00"/>
    <n v="230700"/>
    <d v="2023-03-03T00:00:00"/>
    <x v="0"/>
    <s v="0 delayed payments"/>
    <s v="0.1545"/>
    <n v="1"/>
    <n v="9510029144"/>
    <n v="9510029144"/>
    <s v="NULL"/>
    <s v="NULL"/>
    <s v="9510029144"/>
    <d v="1995-10-02T00:00:00"/>
    <s v="NULL"/>
    <n v="0"/>
    <x v="0"/>
    <s v=""/>
    <s v=""/>
    <s v=""/>
    <n v="0"/>
    <n v="0"/>
    <x v="0"/>
  </r>
  <r>
    <s v="7883515"/>
    <d v="2023-12-31T00:00:00"/>
    <n v="341775.7"/>
    <d v="2023-03-03T00:00:00"/>
    <x v="0"/>
    <s v="0 delayed payments"/>
    <s v="0.1800"/>
    <n v="2"/>
    <n v="104051453"/>
    <n v="104051453"/>
    <s v="NULL"/>
    <s v="NULL"/>
    <s v="104051453"/>
    <d v="2001-04-05T00:00:00"/>
    <s v="104051453"/>
    <n v="0"/>
    <x v="0"/>
    <s v=""/>
    <s v=""/>
    <s v=""/>
    <n v="0"/>
    <n v="0"/>
    <x v="0"/>
  </r>
  <r>
    <s v="7883531"/>
    <d v="2023-12-31T00:00:00"/>
    <n v="48030.25"/>
    <d v="2023-03-23T00:00:00"/>
    <x v="0"/>
    <s v="0 delayed payments"/>
    <s v="0.2695"/>
    <n v="1"/>
    <n v="6206301969"/>
    <n v="6206301969"/>
    <s v="NULL"/>
    <s v="NULL"/>
    <s v="6206301969"/>
    <d v="1962-06-30T00:00:00"/>
    <s v="NULL"/>
    <n v="0"/>
    <x v="0"/>
    <s v=""/>
    <s v=""/>
    <s v=""/>
    <n v="0"/>
    <n v="0"/>
    <x v="0"/>
  </r>
  <r>
    <s v="7883556"/>
    <d v="2023-12-31T00:00:00"/>
    <n v="50120.42"/>
    <d v="2023-03-03T00:00:00"/>
    <x v="0"/>
    <s v="0 delayed payments"/>
    <s v="0.1460"/>
    <n v="1"/>
    <n v="9506249607"/>
    <n v="9506249607"/>
    <s v="NULL"/>
    <s v="NULL"/>
    <s v="9506249607"/>
    <d v="1995-06-24T00:00:00"/>
    <s v="NULL"/>
    <n v="0"/>
    <x v="0"/>
    <s v=""/>
    <s v=""/>
    <s v=""/>
    <n v="0"/>
    <n v="0"/>
    <x v="0"/>
  </r>
  <r>
    <s v="7883655"/>
    <d v="2023-12-31T00:00:00"/>
    <n v="39949.65"/>
    <d v="2023-03-02T00:00:00"/>
    <x v="0"/>
    <s v="0 delayed payments"/>
    <s v="0.2100"/>
    <n v="2"/>
    <n v="9302091344"/>
    <n v="9302091344"/>
    <s v="NULL"/>
    <s v="NULL"/>
    <s v="9302091344"/>
    <d v="1993-02-09T00:00:00"/>
    <s v="9302091344"/>
    <n v="0"/>
    <x v="0"/>
    <s v=""/>
    <s v=""/>
    <s v=""/>
    <n v="0"/>
    <n v="0"/>
    <x v="0"/>
  </r>
  <r>
    <s v="7883788"/>
    <d v="2023-12-31T00:00:00"/>
    <n v="293303.65999999997"/>
    <d v="2023-03-03T00:00:00"/>
    <x v="0"/>
    <s v="0 delayed payments"/>
    <s v="0.1545"/>
    <n v="1"/>
    <n v="9501019682"/>
    <n v="9501019682"/>
    <s v="NULL"/>
    <s v="NULL"/>
    <s v="9501019682"/>
    <d v="1995-01-01T00:00:00"/>
    <s v="NULL"/>
    <n v="0"/>
    <x v="0"/>
    <s v=""/>
    <s v=""/>
    <s v=""/>
    <n v="0"/>
    <n v="0"/>
    <x v="0"/>
  </r>
  <r>
    <s v="7883796"/>
    <d v="2023-12-31T00:00:00"/>
    <n v="176404.77"/>
    <d v="2023-03-07T00:00:00"/>
    <x v="0"/>
    <s v="0 delayed payments"/>
    <s v="0.2420"/>
    <n v="1"/>
    <n v="9106146385"/>
    <n v="9106146385"/>
    <s v="NULL"/>
    <s v="NULL"/>
    <s v="9106146385"/>
    <d v="1991-06-14T00:00:00"/>
    <s v="NULL"/>
    <n v="0"/>
    <x v="0"/>
    <s v=""/>
    <s v=""/>
    <s v=""/>
    <n v="0"/>
    <n v="0"/>
    <x v="0"/>
  </r>
  <r>
    <s v="7883879"/>
    <d v="2023-12-31T00:00:00"/>
    <n v="117411.88"/>
    <d v="2023-03-03T00:00:00"/>
    <x v="0"/>
    <s v="0 delayed payments"/>
    <s v="0.2695"/>
    <n v="1"/>
    <n v="8904257345"/>
    <n v="8904257345"/>
    <s v="NULL"/>
    <s v="NULL"/>
    <s v="8904257345"/>
    <d v="1989-04-25T00:00:00"/>
    <s v="NULL"/>
    <n v="0"/>
    <x v="0"/>
    <s v=""/>
    <s v=""/>
    <s v=""/>
    <n v="0"/>
    <n v="0"/>
    <x v="0"/>
  </r>
  <r>
    <s v="7883895"/>
    <d v="2023-12-31T00:00:00"/>
    <n v="168740.49"/>
    <d v="2023-03-06T00:00:00"/>
    <x v="0"/>
    <s v="0 delayed payments"/>
    <s v="0.2150"/>
    <n v="1"/>
    <n v="8402110335"/>
    <n v="8402110335"/>
    <s v="NULL"/>
    <s v="NULL"/>
    <s v="8402110335"/>
    <d v="1984-02-11T00:00:00"/>
    <s v="NULL"/>
    <n v="0"/>
    <x v="0"/>
    <s v=""/>
    <s v=""/>
    <s v=""/>
    <n v="0"/>
    <n v="0"/>
    <x v="0"/>
  </r>
  <r>
    <s v="7883952"/>
    <d v="2023-12-31T00:00:00"/>
    <n v="75870"/>
    <d v="2023-03-08T00:00:00"/>
    <x v="0"/>
    <s v="2 delayed payments"/>
    <s v="0.2150"/>
    <n v="1"/>
    <n v="8904253435"/>
    <n v="8904253435"/>
    <s v="NULL"/>
    <s v="NULL"/>
    <s v="8904253435"/>
    <d v="1989-04-25T00:00:00"/>
    <s v="NULL"/>
    <n v="0"/>
    <x v="0"/>
    <s v=""/>
    <s v=""/>
    <s v=""/>
    <n v="0"/>
    <n v="0"/>
    <x v="0"/>
  </r>
  <r>
    <s v="7884059"/>
    <d v="2023-12-31T00:00:00"/>
    <n v="482947.18"/>
    <d v="2023-03-03T00:00:00"/>
    <x v="0"/>
    <s v="4 delayed payments"/>
    <s v="0.2415"/>
    <n v="2"/>
    <n v="9210125937"/>
    <n v="9210125937"/>
    <s v="NULL"/>
    <s v="NULL"/>
    <s v="9210125937"/>
    <d v="1992-10-12T00:00:00"/>
    <s v="9210125937"/>
    <n v="0"/>
    <x v="0"/>
    <s v=""/>
    <s v=""/>
    <s v=""/>
    <n v="0"/>
    <n v="0"/>
    <x v="0"/>
  </r>
  <r>
    <s v="7884158"/>
    <d v="2023-12-31T00:00:00"/>
    <n v="57793.97"/>
    <d v="2023-03-07T00:00:00"/>
    <x v="0"/>
    <s v="0 delayed payments"/>
    <s v="0.1460"/>
    <n v="1"/>
    <n v="9805047827"/>
    <n v="9805047827"/>
    <s v="NULL"/>
    <s v="NULL"/>
    <s v="9805047827"/>
    <d v="1998-05-04T00:00:00"/>
    <s v="NULL"/>
    <n v="0"/>
    <x v="0"/>
    <s v=""/>
    <s v=""/>
    <s v=""/>
    <n v="0"/>
    <n v="0"/>
    <x v="0"/>
  </r>
  <r>
    <s v="7884240"/>
    <d v="2023-12-31T00:00:00"/>
    <n v="189602.65"/>
    <d v="2023-03-08T00:00:00"/>
    <x v="0"/>
    <s v="0 delayed payments"/>
    <s v="0.2400"/>
    <n v="2"/>
    <n v="6405291177"/>
    <n v="6405291177"/>
    <s v="NULL"/>
    <s v="NULL"/>
    <s v="6405291177"/>
    <d v="1964-05-29T00:00:00"/>
    <s v="6405291177"/>
    <n v="0"/>
    <x v="0"/>
    <s v=""/>
    <s v=""/>
    <s v=""/>
    <n v="0"/>
    <n v="0"/>
    <x v="0"/>
  </r>
  <r>
    <s v="7884265"/>
    <d v="2023-12-31T00:00:00"/>
    <n v="66479.520000000004"/>
    <d v="2023-03-03T00:00:00"/>
    <x v="0"/>
    <s v="0 delayed payments"/>
    <s v="0.2020"/>
    <n v="1"/>
    <n v="9410055421"/>
    <n v="9410055421"/>
    <s v="NULL"/>
    <s v="NULL"/>
    <s v="9410055421"/>
    <d v="1994-10-05T00:00:00"/>
    <s v="NULL"/>
    <n v="0"/>
    <x v="0"/>
    <s v=""/>
    <s v=""/>
    <s v=""/>
    <n v="0"/>
    <n v="0"/>
    <x v="0"/>
  </r>
  <r>
    <s v="7884380"/>
    <d v="2023-12-31T00:00:00"/>
    <n v="455741.38"/>
    <d v="2023-03-08T00:00:00"/>
    <x v="0"/>
    <s v="1 delayed payment"/>
    <s v="0.2335"/>
    <n v="2"/>
    <n v="8705222506"/>
    <n v="8705222506"/>
    <s v="NULL"/>
    <s v="NULL"/>
    <s v="8705222506"/>
    <d v="1987-05-22T00:00:00"/>
    <s v="8705222506"/>
    <n v="0"/>
    <x v="0"/>
    <s v=""/>
    <s v=""/>
    <s v=""/>
    <n v="0"/>
    <n v="0"/>
    <x v="0"/>
  </r>
  <r>
    <s v="7884414"/>
    <d v="2023-12-31T00:00:00"/>
    <n v="54491.17"/>
    <d v="2023-03-03T00:00:00"/>
    <x v="0"/>
    <s v="0 delayed payments"/>
    <s v="0.1645"/>
    <n v="1"/>
    <n v="8712253429"/>
    <n v="8712253429"/>
    <s v="NULL"/>
    <s v="NULL"/>
    <s v="8712253429"/>
    <d v="1987-12-25T00:00:00"/>
    <s v="NULL"/>
    <n v="0"/>
    <x v="0"/>
    <s v=""/>
    <s v=""/>
    <s v=""/>
    <n v="0"/>
    <n v="0"/>
    <x v="0"/>
  </r>
  <r>
    <s v="7884430"/>
    <d v="2023-12-31T00:00:00"/>
    <n v="46435.65"/>
    <d v="2023-03-08T00:00:00"/>
    <x v="0"/>
    <s v="3 delayed payments"/>
    <s v="0.2695"/>
    <n v="1"/>
    <n v="7609163998"/>
    <n v="7609163998"/>
    <s v="NULL"/>
    <s v="NULL"/>
    <s v="7609163998"/>
    <d v="1976-09-16T00:00:00"/>
    <s v="NULL"/>
    <n v="0"/>
    <x v="0"/>
    <s v=""/>
    <s v=""/>
    <s v=""/>
    <n v="0"/>
    <n v="0"/>
    <x v="0"/>
  </r>
  <r>
    <s v="7884554"/>
    <d v="2023-12-31T00:00:00"/>
    <n v="294343.63"/>
    <d v="2023-04-13T00:00:00"/>
    <x v="0"/>
    <s v="0 delayed payments"/>
    <s v="0.2070"/>
    <n v="1"/>
    <n v="6809159012"/>
    <n v="6809159012"/>
    <s v="NULL"/>
    <s v="NULL"/>
    <s v="6809159012"/>
    <d v="1968-09-15T00:00:00"/>
    <s v="NULL"/>
    <n v="0"/>
    <x v="0"/>
    <s v=""/>
    <s v=""/>
    <s v=""/>
    <n v="0"/>
    <n v="0"/>
    <x v="0"/>
  </r>
  <r>
    <s v="7884620"/>
    <d v="2023-12-31T00:00:00"/>
    <n v="290558.56"/>
    <d v="2023-03-09T00:00:00"/>
    <x v="0"/>
    <s v="3 delayed payments"/>
    <s v="0.1545"/>
    <n v="1"/>
    <n v="6512275121"/>
    <n v="6512275121"/>
    <s v="NULL"/>
    <s v="NULL"/>
    <s v="6512275121"/>
    <d v="1965-12-27T00:00:00"/>
    <s v="NULL"/>
    <n v="0"/>
    <x v="0"/>
    <s v=""/>
    <s v=""/>
    <s v=""/>
    <n v="0"/>
    <n v="0"/>
    <x v="0"/>
  </r>
  <r>
    <s v="7884695"/>
    <d v="2023-12-31T00:00:00"/>
    <n v="122112.01"/>
    <d v="2023-03-06T00:00:00"/>
    <x v="0"/>
    <s v="0 delayed payments"/>
    <s v="0.1495"/>
    <n v="1"/>
    <n v="9908043517"/>
    <n v="9908043517"/>
    <s v="NULL"/>
    <s v="NULL"/>
    <s v="9908043517"/>
    <d v="1999-08-04T00:00:00"/>
    <s v="NULL"/>
    <n v="0"/>
    <x v="0"/>
    <s v=""/>
    <s v=""/>
    <s v=""/>
    <n v="0"/>
    <n v="0"/>
    <x v="0"/>
  </r>
  <r>
    <s v="7884950"/>
    <d v="2023-12-31T00:00:00"/>
    <n v="222145.24"/>
    <d v="2023-03-07T00:00:00"/>
    <x v="0"/>
    <s v="0 delayed payments"/>
    <s v="0.1445"/>
    <n v="1"/>
    <n v="9804127752"/>
    <n v="9804127752"/>
    <s v="NULL"/>
    <s v="NULL"/>
    <s v="9804127752"/>
    <d v="1998-04-12T00:00:00"/>
    <s v="NULL"/>
    <n v="0"/>
    <x v="0"/>
    <s v=""/>
    <s v=""/>
    <s v=""/>
    <n v="0"/>
    <n v="0"/>
    <x v="0"/>
  </r>
  <r>
    <s v="7884976"/>
    <d v="2023-12-31T00:00:00"/>
    <n v="187112.66"/>
    <d v="2023-03-08T00:00:00"/>
    <x v="0"/>
    <s v="0 delayed payments"/>
    <s v="0.2595"/>
    <n v="1"/>
    <n v="8404267455"/>
    <n v="8404267455"/>
    <s v="NULL"/>
    <s v="NULL"/>
    <s v="8404267455"/>
    <d v="1984-04-26T00:00:00"/>
    <s v="NULL"/>
    <n v="0"/>
    <x v="0"/>
    <s v=""/>
    <s v=""/>
    <s v=""/>
    <n v="0"/>
    <n v="0"/>
    <x v="0"/>
  </r>
  <r>
    <s v="7884992"/>
    <d v="2023-12-31T00:00:00"/>
    <n v="157257.01"/>
    <d v="2023-03-08T00:00:00"/>
    <x v="0"/>
    <s v="0 delayed payments"/>
    <s v="0.1460"/>
    <n v="1"/>
    <n v="9310025797"/>
    <n v="9310025797"/>
    <s v="NULL"/>
    <s v="NULL"/>
    <s v="9310025797"/>
    <d v="1993-10-02T00:00:00"/>
    <s v="NULL"/>
    <n v="0"/>
    <x v="0"/>
    <s v=""/>
    <s v=""/>
    <s v=""/>
    <n v="0"/>
    <n v="0"/>
    <x v="0"/>
  </r>
  <r>
    <s v="7885007"/>
    <d v="2023-12-31T00:00:00"/>
    <n v="100717.18"/>
    <d v="2023-03-06T00:00:00"/>
    <x v="0"/>
    <s v="0 delayed payments"/>
    <s v="0.2520"/>
    <n v="1"/>
    <n v="8508126672"/>
    <n v="8508126672"/>
    <s v="NULL"/>
    <s v="NULL"/>
    <s v="8508126672"/>
    <d v="1985-08-12T00:00:00"/>
    <s v="NULL"/>
    <n v="0"/>
    <x v="0"/>
    <s v=""/>
    <s v=""/>
    <s v=""/>
    <n v="0"/>
    <n v="0"/>
    <x v="0"/>
  </r>
  <r>
    <s v="7885023"/>
    <d v="2023-12-31T00:00:00"/>
    <n v="283293.2"/>
    <d v="2023-03-13T00:00:00"/>
    <x v="0"/>
    <s v="0 delayed payments"/>
    <s v="0.1750"/>
    <n v="1"/>
    <n v="8702219752"/>
    <n v="8702219752"/>
    <s v="NULL"/>
    <s v="NULL"/>
    <s v="8702219752"/>
    <d v="1987-02-21T00:00:00"/>
    <s v="NULL"/>
    <n v="0"/>
    <x v="0"/>
    <s v=""/>
    <s v=""/>
    <s v=""/>
    <n v="0"/>
    <n v="0"/>
    <x v="0"/>
  </r>
  <r>
    <s v="7885056"/>
    <d v="2023-12-31T00:00:00"/>
    <n v="122913.83"/>
    <d v="2023-03-22T00:00:00"/>
    <x v="0"/>
    <s v="0 delayed payments"/>
    <s v="0.2695"/>
    <n v="1"/>
    <n v="6005053670"/>
    <n v="6005053670"/>
    <s v="NULL"/>
    <s v="NULL"/>
    <s v="6005053670"/>
    <d v="1960-05-05T00:00:00"/>
    <s v="NULL"/>
    <n v="0"/>
    <x v="0"/>
    <s v=""/>
    <s v=""/>
    <s v=""/>
    <n v="0"/>
    <n v="0"/>
    <x v="0"/>
  </r>
  <r>
    <s v="7885080"/>
    <d v="2023-12-31T00:00:00"/>
    <n v="207755.33"/>
    <d v="2023-03-07T00:00:00"/>
    <x v="0"/>
    <s v="2 delayed payments"/>
    <s v="0.2215"/>
    <n v="1"/>
    <n v="8310294601"/>
    <n v="8310294601"/>
    <s v="NULL"/>
    <s v="NULL"/>
    <s v="8310294601"/>
    <d v="1983-10-29T00:00:00"/>
    <s v="NULL"/>
    <n v="0"/>
    <x v="0"/>
    <s v=""/>
    <s v=""/>
    <s v=""/>
    <n v="0"/>
    <n v="0"/>
    <x v="0"/>
  </r>
  <r>
    <s v="7885114"/>
    <d v="2023-12-31T00:00:00"/>
    <n v="2190.56"/>
    <d v="2023-03-06T00:00:00"/>
    <x v="0"/>
    <s v="0 delayed payments"/>
    <s v="0.1915"/>
    <n v="1"/>
    <n v="101085496"/>
    <n v="101085496"/>
    <s v="NULL"/>
    <s v="NULL"/>
    <s v="101085496"/>
    <d v="2001-01-08T00:00:00"/>
    <s v="NULL"/>
    <n v="0"/>
    <x v="0"/>
    <s v=""/>
    <s v=""/>
    <s v=""/>
    <n v="0"/>
    <n v="0"/>
    <x v="0"/>
  </r>
  <r>
    <s v="7885130"/>
    <d v="2023-12-31T00:00:00"/>
    <n v="201229.46"/>
    <d v="2023-03-15T00:00:00"/>
    <x v="0"/>
    <s v="0 delayed payments"/>
    <s v="0.1420"/>
    <n v="1"/>
    <n v="9805067122"/>
    <n v="9805067122"/>
    <s v="NULL"/>
    <s v="NULL"/>
    <s v="9805067122"/>
    <d v="1998-05-06T00:00:00"/>
    <s v="NULL"/>
    <n v="0"/>
    <x v="0"/>
    <s v=""/>
    <s v=""/>
    <s v=""/>
    <n v="0"/>
    <n v="0"/>
    <x v="0"/>
  </r>
  <r>
    <s v="7885163"/>
    <d v="2023-12-31T00:00:00"/>
    <n v="140595.85"/>
    <d v="2023-03-08T00:00:00"/>
    <x v="0"/>
    <s v="0 delayed payments"/>
    <s v="0.2515"/>
    <n v="2"/>
    <n v="8909300553"/>
    <n v="8909300553"/>
    <s v="NULL"/>
    <s v="NULL"/>
    <s v="8909300553"/>
    <d v="1989-09-30T00:00:00"/>
    <s v="8909300553"/>
    <n v="0"/>
    <x v="0"/>
    <s v=""/>
    <s v=""/>
    <s v=""/>
    <n v="0"/>
    <n v="0"/>
    <x v="0"/>
  </r>
  <r>
    <s v="7885221"/>
    <d v="2023-12-31T00:00:00"/>
    <n v="92515.520000000004"/>
    <d v="2023-03-07T00:00:00"/>
    <x v="0"/>
    <s v="1 delayed payment"/>
    <s v="0.1460"/>
    <n v="1"/>
    <n v="9604247776"/>
    <n v="9604247776"/>
    <s v="NULL"/>
    <s v="NULL"/>
    <s v="9604247776"/>
    <d v="1996-04-24T00:00:00"/>
    <s v="NULL"/>
    <n v="0"/>
    <x v="0"/>
    <s v=""/>
    <s v=""/>
    <s v=""/>
    <n v="0"/>
    <n v="0"/>
    <x v="0"/>
  </r>
  <r>
    <s v="7885270"/>
    <d v="2023-12-31T00:00:00"/>
    <n v="163937.04999999999"/>
    <d v="2023-03-15T00:00:00"/>
    <x v="0"/>
    <s v="1 delayed payment"/>
    <s v="0.1200"/>
    <n v="1"/>
    <n v="7208289277"/>
    <n v="7208289277"/>
    <s v="NULL"/>
    <s v="NULL"/>
    <s v="7208289277"/>
    <d v="1972-08-28T00:00:00"/>
    <s v="NULL"/>
    <n v="0"/>
    <x v="0"/>
    <s v=""/>
    <s v=""/>
    <s v=""/>
    <n v="0"/>
    <n v="0"/>
    <x v="0"/>
  </r>
  <r>
    <s v="7885387"/>
    <d v="2023-12-31T00:00:00"/>
    <n v="183448.72"/>
    <d v="2023-03-15T00:00:00"/>
    <x v="0"/>
    <s v="2 delayed payments"/>
    <s v="0.2200"/>
    <n v="2"/>
    <n v="8001154817"/>
    <n v="8001154817"/>
    <s v="NULL"/>
    <s v="NULL"/>
    <s v="8001154817"/>
    <d v="1980-01-15T00:00:00"/>
    <s v="8001154817"/>
    <n v="0"/>
    <x v="0"/>
    <s v=""/>
    <s v=""/>
    <s v=""/>
    <n v="0"/>
    <n v="0"/>
    <x v="0"/>
  </r>
  <r>
    <s v="7885510"/>
    <d v="2023-12-31T00:00:00"/>
    <n v="493994.27"/>
    <d v="2023-03-16T00:00:00"/>
    <x v="0"/>
    <s v="0 delayed payments"/>
    <s v="0.2100"/>
    <n v="2"/>
    <n v="7106150910"/>
    <n v="7106150910"/>
    <s v="NULL"/>
    <s v="NULL"/>
    <s v="7106150910"/>
    <d v="1971-06-15T00:00:00"/>
    <s v="7106150910"/>
    <n v="0"/>
    <x v="0"/>
    <s v=""/>
    <s v=""/>
    <s v=""/>
    <n v="0"/>
    <n v="0"/>
    <x v="0"/>
  </r>
  <r>
    <s v="7885569"/>
    <d v="2023-12-31T00:00:00"/>
    <n v="96202.31"/>
    <d v="2023-03-08T00:00:00"/>
    <x v="0"/>
    <s v="0 delayed payments"/>
    <s v="0.2415"/>
    <n v="1"/>
    <n v="7405022562"/>
    <n v="7405022562"/>
    <s v="NULL"/>
    <s v="NULL"/>
    <s v="7405022562"/>
    <d v="1974-05-02T00:00:00"/>
    <s v="NULL"/>
    <n v="0"/>
    <x v="0"/>
    <s v=""/>
    <s v=""/>
    <s v=""/>
    <n v="0"/>
    <n v="0"/>
    <x v="0"/>
  </r>
  <r>
    <s v="7885593"/>
    <d v="2023-12-31T00:00:00"/>
    <n v="94135.09"/>
    <d v="2023-03-09T00:00:00"/>
    <x v="0"/>
    <s v="0 delayed payments"/>
    <s v="0.2695"/>
    <n v="1"/>
    <n v="9411054860"/>
    <n v="9411054860"/>
    <s v="NULL"/>
    <s v="NULL"/>
    <s v="9411054860"/>
    <d v="1994-11-05T00:00:00"/>
    <s v="NULL"/>
    <n v="0"/>
    <x v="0"/>
    <s v=""/>
    <s v=""/>
    <s v=""/>
    <n v="0"/>
    <n v="0"/>
    <x v="0"/>
  </r>
  <r>
    <s v="7885635"/>
    <d v="2023-12-31T00:00:00"/>
    <n v="297155.11"/>
    <d v="2023-03-08T00:00:00"/>
    <x v="0"/>
    <s v="0 delayed payments"/>
    <s v="0.2420"/>
    <n v="1"/>
    <n v="9606273655"/>
    <n v="9606273655"/>
    <s v="NULL"/>
    <s v="NULL"/>
    <s v="9606273655"/>
    <d v="1996-06-27T00:00:00"/>
    <s v="NULL"/>
    <n v="0"/>
    <x v="0"/>
    <s v=""/>
    <s v=""/>
    <s v=""/>
    <n v="0"/>
    <n v="0"/>
    <x v="0"/>
  </r>
  <r>
    <s v="7885684"/>
    <d v="2023-12-31T00:00:00"/>
    <n v="369187.03"/>
    <d v="2023-03-10T00:00:00"/>
    <x v="0"/>
    <s v="0 delayed payments"/>
    <s v="0.1705"/>
    <n v="2"/>
    <n v="9211126454"/>
    <n v="9211126454"/>
    <s v="NULL"/>
    <s v="NULL"/>
    <s v="9211126454"/>
    <d v="1992-11-12T00:00:00"/>
    <s v="9211126454"/>
    <n v="0"/>
    <x v="0"/>
    <s v=""/>
    <s v=""/>
    <s v=""/>
    <n v="0"/>
    <n v="0"/>
    <x v="0"/>
  </r>
  <r>
    <s v="7885726"/>
    <d v="2023-12-31T00:00:00"/>
    <n v="292360.53999999998"/>
    <d v="2023-03-13T00:00:00"/>
    <x v="0"/>
    <s v="0 delayed payments"/>
    <s v="0.1420"/>
    <n v="1"/>
    <n v="7502251072"/>
    <n v="7502251072"/>
    <s v="NULL"/>
    <s v="NULL"/>
    <s v="7502251072"/>
    <d v="1975-02-25T00:00:00"/>
    <s v="NULL"/>
    <n v="0"/>
    <x v="0"/>
    <s v=""/>
    <s v=""/>
    <s v=""/>
    <n v="0"/>
    <n v="0"/>
    <x v="0"/>
  </r>
  <r>
    <s v="7885775"/>
    <d v="2023-12-31T00:00:00"/>
    <n v="73792.36"/>
    <d v="2023-03-08T00:00:00"/>
    <x v="0"/>
    <s v="0 delayed payments"/>
    <s v="0.2595"/>
    <n v="1"/>
    <n v="6804042056"/>
    <n v="6804042056"/>
    <s v="NULL"/>
    <s v="NULL"/>
    <s v="6804042056"/>
    <d v="1968-04-04T00:00:00"/>
    <s v="NULL"/>
    <n v="0"/>
    <x v="0"/>
    <s v=""/>
    <s v=""/>
    <s v=""/>
    <n v="0"/>
    <n v="0"/>
    <x v="0"/>
  </r>
  <r>
    <s v="7885858"/>
    <d v="2023-12-31T00:00:00"/>
    <n v="136548.37"/>
    <d v="2023-03-10T00:00:00"/>
    <x v="0"/>
    <s v="0 delayed payments"/>
    <s v="0.2595"/>
    <n v="1"/>
    <n v="7912230831"/>
    <n v="7912230831"/>
    <s v="NULL"/>
    <s v="NULL"/>
    <s v="7912230831"/>
    <d v="1979-12-23T00:00:00"/>
    <s v="NULL"/>
    <n v="0"/>
    <x v="0"/>
    <s v=""/>
    <s v=""/>
    <s v=""/>
    <n v="0"/>
    <n v="0"/>
    <x v="0"/>
  </r>
  <r>
    <s v="7885924"/>
    <d v="2023-12-31T00:00:00"/>
    <n v="203745.7"/>
    <d v="2023-03-24T00:00:00"/>
    <x v="0"/>
    <s v="1 delayed payment"/>
    <s v="0.2000"/>
    <n v="2"/>
    <n v="7008186970"/>
    <n v="7008186970"/>
    <s v="NULL"/>
    <s v="NULL"/>
    <s v="7008186970"/>
    <d v="1970-08-18T00:00:00"/>
    <s v="7008186970"/>
    <n v="0"/>
    <x v="0"/>
    <s v=""/>
    <s v=""/>
    <s v=""/>
    <n v="0"/>
    <n v="0"/>
    <x v="0"/>
  </r>
  <r>
    <s v="7885957"/>
    <d v="2023-12-31T00:00:00"/>
    <n v="143788.44"/>
    <d v="2023-03-10T00:00:00"/>
    <x v="0"/>
    <s v="0 delayed payments"/>
    <s v="0.2200"/>
    <n v="2"/>
    <n v="8109017825"/>
    <n v="8109017825"/>
    <s v="NULL"/>
    <s v="NULL"/>
    <s v="8109017825"/>
    <d v="1981-09-01T00:00:00"/>
    <s v="8109017825"/>
    <n v="0"/>
    <x v="0"/>
    <s v=""/>
    <s v=""/>
    <s v=""/>
    <n v="0"/>
    <n v="0"/>
    <x v="0"/>
  </r>
  <r>
    <s v="7885965"/>
    <d v="2023-12-31T00:00:00"/>
    <n v="73368.75"/>
    <d v="2023-03-08T00:00:00"/>
    <x v="0"/>
    <s v="0 delayed payments"/>
    <s v="0.2325"/>
    <n v="1"/>
    <n v="7001035653"/>
    <n v="7001035653"/>
    <s v="NULL"/>
    <s v="NULL"/>
    <s v="7001035653"/>
    <d v="1970-01-03T00:00:00"/>
    <s v="NULL"/>
    <n v="0"/>
    <x v="0"/>
    <s v=""/>
    <s v=""/>
    <s v=""/>
    <n v="0"/>
    <n v="0"/>
    <x v="0"/>
  </r>
  <r>
    <s v="7886005"/>
    <d v="2023-12-31T00:00:00"/>
    <n v="55072.23"/>
    <d v="2023-03-09T00:00:00"/>
    <x v="0"/>
    <s v="0 delayed payments"/>
    <s v="0.2695"/>
    <n v="1"/>
    <n v="8211242915"/>
    <n v="8211242915"/>
    <s v="NULL"/>
    <s v="NULL"/>
    <s v="8211242915"/>
    <d v="1982-11-24T00:00:00"/>
    <s v="NULL"/>
    <n v="0"/>
    <x v="0"/>
    <s v=""/>
    <s v=""/>
    <s v=""/>
    <n v="0"/>
    <n v="0"/>
    <x v="0"/>
  </r>
  <r>
    <s v="7886070"/>
    <d v="2023-12-31T00:00:00"/>
    <n v="189021.08"/>
    <d v="2023-03-09T00:00:00"/>
    <x v="0"/>
    <s v="0 delayed payments"/>
    <s v="0.1400"/>
    <n v="1"/>
    <n v="9707160512"/>
    <n v="9707160512"/>
    <s v="NULL"/>
    <s v="NULL"/>
    <s v="9707160512"/>
    <d v="1997-07-16T00:00:00"/>
    <s v="NULL"/>
    <n v="0"/>
    <x v="0"/>
    <s v=""/>
    <s v=""/>
    <s v=""/>
    <n v="0"/>
    <n v="0"/>
    <x v="0"/>
  </r>
  <r>
    <s v="7886088"/>
    <d v="2023-12-31T00:00:00"/>
    <n v="289960.07"/>
    <d v="2023-03-10T00:00:00"/>
    <x v="0"/>
    <s v="0 delayed payments"/>
    <s v="0.1545"/>
    <n v="1"/>
    <n v="8201316265"/>
    <n v="8201316265"/>
    <s v="NULL"/>
    <s v="NULL"/>
    <s v="8201316265"/>
    <d v="1982-01-31T00:00:00"/>
    <s v="NULL"/>
    <n v="0"/>
    <x v="0"/>
    <s v=""/>
    <s v=""/>
    <s v=""/>
    <n v="0"/>
    <n v="0"/>
    <x v="0"/>
  </r>
  <r>
    <s v="7886112"/>
    <d v="2023-12-31T00:00:00"/>
    <n v="128421.97"/>
    <d v="2023-03-09T00:00:00"/>
    <x v="0"/>
    <s v="0 delayed payments"/>
    <s v="0.1855"/>
    <n v="1"/>
    <n v="9612043258"/>
    <n v="9612043258"/>
    <s v="NULL"/>
    <s v="NULL"/>
    <s v="9612043258"/>
    <d v="1996-12-04T00:00:00"/>
    <s v="NULL"/>
    <n v="0"/>
    <x v="0"/>
    <s v=""/>
    <s v=""/>
    <s v=""/>
    <n v="0"/>
    <n v="0"/>
    <x v="0"/>
  </r>
  <r>
    <s v="7886120"/>
    <d v="2023-12-31T00:00:00"/>
    <n v="165294.18"/>
    <d v="2023-03-10T00:00:00"/>
    <x v="0"/>
    <s v="0 delayed payments"/>
    <s v="0.1750"/>
    <n v="1"/>
    <n v="8611135032"/>
    <n v="8611135032"/>
    <s v="NULL"/>
    <s v="NULL"/>
    <s v="8611135032"/>
    <d v="1986-11-13T00:00:00"/>
    <s v="NULL"/>
    <n v="0"/>
    <x v="0"/>
    <s v=""/>
    <s v=""/>
    <s v=""/>
    <n v="0"/>
    <n v="0"/>
    <x v="0"/>
  </r>
  <r>
    <s v="7886179"/>
    <d v="2023-12-31T00:00:00"/>
    <n v="221400.05"/>
    <d v="2023-03-14T00:00:00"/>
    <x v="0"/>
    <s v="0 delayed payments"/>
    <s v="0.2000"/>
    <n v="2"/>
    <n v="9504296857"/>
    <n v="9504296857"/>
    <s v="NULL"/>
    <s v="NULL"/>
    <s v="9504296857"/>
    <d v="1995-04-29T00:00:00"/>
    <s v="9504296857"/>
    <n v="0"/>
    <x v="0"/>
    <s v=""/>
    <s v=""/>
    <s v=""/>
    <n v="0"/>
    <n v="0"/>
    <x v="0"/>
  </r>
  <r>
    <s v="7886187"/>
    <d v="2023-12-31T00:00:00"/>
    <n v="100632.3"/>
    <d v="2023-03-09T00:00:00"/>
    <x v="0"/>
    <s v="0 delayed payments"/>
    <s v="0.2200"/>
    <n v="2"/>
    <n v="7403141513"/>
    <n v="7403141513"/>
    <s v="NULL"/>
    <s v="NULL"/>
    <s v="7403141513"/>
    <d v="1974-03-14T00:00:00"/>
    <s v="7403141513"/>
    <n v="0"/>
    <x v="0"/>
    <s v=""/>
    <s v=""/>
    <s v=""/>
    <n v="0"/>
    <n v="0"/>
    <x v="0"/>
  </r>
  <r>
    <s v="7886278"/>
    <d v="2023-12-31T00:00:00"/>
    <n v="245005.38"/>
    <d v="2023-03-17T00:00:00"/>
    <x v="0"/>
    <s v="0 delayed payments"/>
    <s v="0.2595"/>
    <n v="1"/>
    <n v="7709039304"/>
    <n v="7709039304"/>
    <s v="NULL"/>
    <s v="NULL"/>
    <s v="7709039304"/>
    <d v="1977-09-03T00:00:00"/>
    <s v="NULL"/>
    <n v="0"/>
    <x v="0"/>
    <s v=""/>
    <s v=""/>
    <s v=""/>
    <n v="0"/>
    <n v="0"/>
    <x v="0"/>
  </r>
  <r>
    <s v="7886328"/>
    <d v="2023-12-31T00:00:00"/>
    <n v="249717.15"/>
    <d v="2023-03-15T00:00:00"/>
    <x v="0"/>
    <s v="0 delayed payments"/>
    <s v="0.2315"/>
    <n v="1"/>
    <n v="6902160016"/>
    <n v="6902160016"/>
    <s v="NULL"/>
    <s v="NULL"/>
    <s v="6902160016"/>
    <d v="1969-02-16T00:00:00"/>
    <s v="NULL"/>
    <n v="0"/>
    <x v="0"/>
    <s v=""/>
    <s v=""/>
    <s v=""/>
    <n v="0"/>
    <n v="0"/>
    <x v="0"/>
  </r>
  <r>
    <s v="7886344"/>
    <d v="2023-12-31T00:00:00"/>
    <n v="203869.68"/>
    <d v="2023-03-15T00:00:00"/>
    <x v="0"/>
    <s v="0 delayed payments"/>
    <s v="0.2415"/>
    <n v="2"/>
    <n v="8608086685"/>
    <n v="8608086685"/>
    <s v="NULL"/>
    <s v="NULL"/>
    <s v="8608086685"/>
    <d v="1986-08-08T00:00:00"/>
    <s v="8608086685"/>
    <n v="0"/>
    <x v="0"/>
    <s v=""/>
    <s v=""/>
    <s v=""/>
    <n v="0"/>
    <n v="0"/>
    <x v="0"/>
  </r>
  <r>
    <s v="7886385"/>
    <d v="2023-12-31T00:00:00"/>
    <n v="253669.28"/>
    <d v="2023-03-10T00:00:00"/>
    <x v="0"/>
    <s v="0 delayed payments"/>
    <s v="0.1420"/>
    <n v="1"/>
    <n v="9010271287"/>
    <n v="9010271287"/>
    <s v="NULL"/>
    <s v="NULL"/>
    <s v="9010271287"/>
    <d v="1990-10-27T00:00:00"/>
    <s v="NULL"/>
    <n v="0"/>
    <x v="0"/>
    <s v=""/>
    <s v=""/>
    <s v=""/>
    <n v="0"/>
    <n v="0"/>
    <x v="0"/>
  </r>
  <r>
    <s v="7886476"/>
    <d v="2023-12-31T00:00:00"/>
    <n v="357560.66"/>
    <d v="2023-03-22T00:00:00"/>
    <x v="0"/>
    <s v="0 delayed payments"/>
    <s v="0.2340"/>
    <n v="2"/>
    <n v="9911095231"/>
    <n v="9911095231"/>
    <s v="NULL"/>
    <s v="NULL"/>
    <s v="9911095231"/>
    <d v="1999-11-09T00:00:00"/>
    <s v="9911095231"/>
    <n v="0"/>
    <x v="0"/>
    <s v=""/>
    <s v=""/>
    <s v=""/>
    <n v="0"/>
    <n v="0"/>
    <x v="0"/>
  </r>
  <r>
    <s v="7886484"/>
    <d v="2023-12-31T00:00:00"/>
    <n v="496592.49"/>
    <d v="2023-03-31T00:00:00"/>
    <x v="0"/>
    <s v="4 delayed payments"/>
    <s v="0.2060"/>
    <n v="2"/>
    <n v="9408248434"/>
    <n v="9408248434"/>
    <s v="NULL"/>
    <s v="NULL"/>
    <s v="9408248434"/>
    <d v="1994-08-24T00:00:00"/>
    <s v="9408248434"/>
    <n v="0"/>
    <x v="0"/>
    <s v=""/>
    <s v=""/>
    <s v=""/>
    <n v="0"/>
    <n v="0"/>
    <x v="0"/>
  </r>
  <r>
    <s v="7886500"/>
    <d v="2023-12-31T00:00:00"/>
    <n v="121496.98"/>
    <d v="2023-03-14T00:00:00"/>
    <x v="0"/>
    <s v="0 delayed payments"/>
    <s v="0.2520"/>
    <n v="1"/>
    <n v="7404192127"/>
    <n v="7404192127"/>
    <s v="NULL"/>
    <s v="NULL"/>
    <s v="7404192127"/>
    <d v="1974-04-19T00:00:00"/>
    <s v="NULL"/>
    <n v="0"/>
    <x v="0"/>
    <s v=""/>
    <s v=""/>
    <s v=""/>
    <n v="0"/>
    <n v="0"/>
    <x v="0"/>
  </r>
  <r>
    <s v="7886534"/>
    <d v="2023-12-31T00:00:00"/>
    <n v="281967.02"/>
    <d v="2023-03-23T00:00:00"/>
    <x v="0"/>
    <s v="0 delayed payments"/>
    <s v="0.1545"/>
    <n v="1"/>
    <n v="9701040454"/>
    <n v="9701040454"/>
    <s v="NULL"/>
    <s v="NULL"/>
    <s v="9701040454"/>
    <d v="1997-01-04T00:00:00"/>
    <s v="NULL"/>
    <n v="0"/>
    <x v="0"/>
    <s v=""/>
    <s v=""/>
    <s v=""/>
    <n v="0"/>
    <n v="0"/>
    <x v="0"/>
  </r>
  <r>
    <s v="7886591"/>
    <d v="2023-12-31T00:00:00"/>
    <n v="243659.12"/>
    <d v="2023-03-14T00:00:00"/>
    <x v="0"/>
    <s v="0 delayed payments"/>
    <s v="0.2515"/>
    <n v="2"/>
    <n v="7501084904"/>
    <n v="7501084904"/>
    <s v="NULL"/>
    <s v="NULL"/>
    <s v="7501084904"/>
    <d v="1975-01-08T00:00:00"/>
    <s v="7501084904"/>
    <n v="0"/>
    <x v="0"/>
    <s v=""/>
    <s v=""/>
    <s v=""/>
    <n v="0"/>
    <n v="0"/>
    <x v="0"/>
  </r>
  <r>
    <s v="7886625"/>
    <d v="2023-12-31T00:00:00"/>
    <n v="70136.98"/>
    <d v="2023-03-14T00:00:00"/>
    <x v="0"/>
    <s v="0 delayed payments"/>
    <s v="0.2200"/>
    <n v="2"/>
    <n v="9810023896"/>
    <n v="9810023896"/>
    <s v="NULL"/>
    <s v="NULL"/>
    <s v="9810023896"/>
    <d v="1998-10-02T00:00:00"/>
    <s v="9810023896"/>
    <n v="0"/>
    <x v="0"/>
    <s v=""/>
    <s v=""/>
    <s v=""/>
    <n v="0"/>
    <n v="0"/>
    <x v="0"/>
  </r>
  <r>
    <s v="7886641"/>
    <d v="2023-12-31T00:00:00"/>
    <n v="297685.23"/>
    <d v="2023-03-15T00:00:00"/>
    <x v="0"/>
    <s v="1 delayed payment"/>
    <s v="0.2420"/>
    <n v="1"/>
    <n v="8809138285"/>
    <n v="8809138285"/>
    <s v="NULL"/>
    <s v="NULL"/>
    <s v="8809138285"/>
    <d v="1988-09-13T00:00:00"/>
    <s v="NULL"/>
    <n v="0"/>
    <x v="0"/>
    <s v=""/>
    <s v=""/>
    <s v=""/>
    <n v="0"/>
    <n v="0"/>
    <x v="0"/>
  </r>
  <r>
    <s v="7886658"/>
    <d v="2023-12-31T00:00:00"/>
    <n v="60283.43"/>
    <d v="2023-03-10T00:00:00"/>
    <x v="0"/>
    <s v="0 delayed payments"/>
    <s v="0.1645"/>
    <n v="1"/>
    <n v="7012253972"/>
    <n v="7012253972"/>
    <s v="NULL"/>
    <s v="NULL"/>
    <s v="7012253972"/>
    <d v="1970-12-25T00:00:00"/>
    <s v="NULL"/>
    <n v="0"/>
    <x v="0"/>
    <s v=""/>
    <s v=""/>
    <s v=""/>
    <n v="0"/>
    <n v="0"/>
    <x v="0"/>
  </r>
  <r>
    <s v="7886666"/>
    <d v="2023-12-31T00:00:00"/>
    <n v="269956.38"/>
    <d v="2023-03-21T00:00:00"/>
    <x v="0"/>
    <s v="2 delayed payments"/>
    <s v="0.1910"/>
    <n v="2"/>
    <n v="9510241558"/>
    <n v="9510241558"/>
    <s v="NULL"/>
    <s v="NULL"/>
    <s v="9510241558"/>
    <d v="1995-10-24T00:00:00"/>
    <s v="9510241558"/>
    <n v="0"/>
    <x v="0"/>
    <s v=""/>
    <s v=""/>
    <s v=""/>
    <n v="0"/>
    <n v="0"/>
    <x v="0"/>
  </r>
  <r>
    <s v="7886757"/>
    <d v="2023-12-31T00:00:00"/>
    <n v="262127.9"/>
    <d v="2023-03-23T00:00:00"/>
    <x v="0"/>
    <s v="1 delayed payment"/>
    <s v="0.2595"/>
    <n v="1"/>
    <n v="7509070038"/>
    <n v="7509070038"/>
    <s v="NULL"/>
    <s v="NULL"/>
    <s v="7509070038"/>
    <d v="1975-09-07T00:00:00"/>
    <s v="NULL"/>
    <n v="0"/>
    <x v="0"/>
    <s v=""/>
    <s v=""/>
    <s v=""/>
    <n v="0"/>
    <n v="0"/>
    <x v="0"/>
  </r>
  <r>
    <s v="7886807"/>
    <d v="2023-12-31T00:00:00"/>
    <n v="129425.21"/>
    <d v="2023-03-14T00:00:00"/>
    <x v="0"/>
    <s v="0 delayed payments"/>
    <s v="0.2520"/>
    <n v="1"/>
    <n v="102258662"/>
    <n v="102258662"/>
    <s v="NULL"/>
    <s v="NULL"/>
    <s v="102258662"/>
    <d v="2001-02-25T00:00:00"/>
    <s v="NULL"/>
    <n v="0"/>
    <x v="0"/>
    <s v=""/>
    <s v=""/>
    <s v=""/>
    <n v="0"/>
    <n v="0"/>
    <x v="0"/>
  </r>
  <r>
    <s v="7886815"/>
    <d v="2023-12-31T00:00:00"/>
    <n v="152753.56"/>
    <d v="2023-03-16T00:00:00"/>
    <x v="0"/>
    <s v="0 delayed payments"/>
    <s v="0.2315"/>
    <n v="1"/>
    <n v="8304100574"/>
    <n v="8304100574"/>
    <s v="NULL"/>
    <s v="NULL"/>
    <s v="8304100574"/>
    <d v="1983-04-10T00:00:00"/>
    <s v="NULL"/>
    <n v="0"/>
    <x v="0"/>
    <s v=""/>
    <s v=""/>
    <s v=""/>
    <n v="0"/>
    <n v="0"/>
    <x v="0"/>
  </r>
  <r>
    <s v="7886856"/>
    <d v="2023-12-31T00:00:00"/>
    <n v="70234.679999999993"/>
    <d v="2023-03-10T00:00:00"/>
    <x v="0"/>
    <s v="0 delayed payments"/>
    <s v="0.2425"/>
    <n v="1"/>
    <n v="6601165621"/>
    <n v="6601165621"/>
    <s v="NULL"/>
    <s v="NULL"/>
    <s v="6601165621"/>
    <d v="1966-01-16T00:00:00"/>
    <s v="NULL"/>
    <n v="0"/>
    <x v="0"/>
    <s v=""/>
    <s v=""/>
    <s v=""/>
    <n v="0"/>
    <n v="0"/>
    <x v="0"/>
  </r>
  <r>
    <s v="7886906"/>
    <d v="2023-12-31T00:00:00"/>
    <n v="466159.09"/>
    <d v="2023-03-13T00:00:00"/>
    <x v="0"/>
    <s v="0 delayed payments"/>
    <s v="0.1875"/>
    <n v="2"/>
    <n v="9404307168"/>
    <n v="9404307168"/>
    <s v="NULL"/>
    <s v="NULL"/>
    <s v="9404307168"/>
    <d v="1994-04-30T00:00:00"/>
    <s v="9404307168"/>
    <n v="0"/>
    <x v="0"/>
    <s v=""/>
    <s v=""/>
    <s v=""/>
    <n v="0"/>
    <n v="0"/>
    <x v="0"/>
  </r>
  <r>
    <s v="7886914"/>
    <d v="2023-12-31T00:00:00"/>
    <n v="290655.28000000003"/>
    <d v="2023-03-15T00:00:00"/>
    <x v="0"/>
    <s v="0 delayed payments"/>
    <s v="0.1545"/>
    <n v="1"/>
    <n v="8608275742"/>
    <n v="8608275742"/>
    <s v="NULL"/>
    <s v="NULL"/>
    <s v="8608275742"/>
    <d v="1986-08-27T00:00:00"/>
    <s v="NULL"/>
    <n v="0"/>
    <x v="0"/>
    <s v=""/>
    <s v=""/>
    <s v=""/>
    <n v="0"/>
    <n v="0"/>
    <x v="0"/>
  </r>
  <r>
    <s v="7886948"/>
    <d v="2023-12-31T00:00:00"/>
    <n v="168316.74"/>
    <d v="2023-03-13T00:00:00"/>
    <x v="0"/>
    <s v="0 delayed payments"/>
    <s v="0.2615"/>
    <n v="2"/>
    <n v="1061084"/>
    <n v="1061084"/>
    <s v="NULL"/>
    <s v="NULL"/>
    <s v="1061084"/>
    <d v="2000-01-06T00:00:00"/>
    <s v="1061084"/>
    <n v="0"/>
    <x v="0"/>
    <s v=""/>
    <s v=""/>
    <s v=""/>
    <n v="0"/>
    <n v="0"/>
    <x v="0"/>
  </r>
  <r>
    <s v="7886989"/>
    <d v="2023-12-31T00:00:00"/>
    <n v="256485.36"/>
    <d v="2023-03-14T00:00:00"/>
    <x v="0"/>
    <s v="2 delayed payments"/>
    <s v="0.1900"/>
    <n v="2"/>
    <n v="6905094931"/>
    <n v="6905094931"/>
    <s v="NULL"/>
    <s v="NULL"/>
    <s v="6905094931"/>
    <d v="1969-05-09T00:00:00"/>
    <s v="6905094931"/>
    <n v="0"/>
    <x v="0"/>
    <s v=""/>
    <s v=""/>
    <s v=""/>
    <n v="0"/>
    <n v="0"/>
    <x v="0"/>
  </r>
  <r>
    <s v="7887011"/>
    <d v="2023-12-31T00:00:00"/>
    <n v="209767"/>
    <d v="2023-03-16T00:00:00"/>
    <x v="0"/>
    <s v="0 delayed payments"/>
    <s v="0.1420"/>
    <n v="1"/>
    <n v="9404083538"/>
    <n v="9404083538"/>
    <s v="NULL"/>
    <s v="NULL"/>
    <s v="9404083538"/>
    <d v="1994-04-08T00:00:00"/>
    <s v="NULL"/>
    <n v="0"/>
    <x v="0"/>
    <s v=""/>
    <s v=""/>
    <s v=""/>
    <n v="0"/>
    <n v="0"/>
    <x v="0"/>
  </r>
  <r>
    <s v="7887052"/>
    <d v="2023-12-31T00:00:00"/>
    <n v="289932.09999999998"/>
    <d v="2023-03-23T00:00:00"/>
    <x v="0"/>
    <s v="0 delayed payments"/>
    <s v="0.1545"/>
    <n v="1"/>
    <n v="8203158632"/>
    <n v="8203158632"/>
    <s v="NULL"/>
    <s v="NULL"/>
    <s v="8203158632"/>
    <d v="1982-03-15T00:00:00"/>
    <s v="NULL"/>
    <n v="0"/>
    <x v="0"/>
    <s v=""/>
    <s v=""/>
    <s v=""/>
    <n v="0"/>
    <n v="0"/>
    <x v="0"/>
  </r>
  <r>
    <s v="7887094"/>
    <d v="2023-12-31T00:00:00"/>
    <n v="177356.4"/>
    <d v="2023-03-16T00:00:00"/>
    <x v="0"/>
    <s v="0 delayed payments"/>
    <s v="0.1605"/>
    <n v="1"/>
    <n v="9401102984"/>
    <n v="9401102984"/>
    <s v="NULL"/>
    <s v="NULL"/>
    <s v="9401102984"/>
    <d v="1994-01-10T00:00:00"/>
    <s v="NULL"/>
    <n v="0"/>
    <x v="0"/>
    <s v=""/>
    <s v=""/>
    <s v=""/>
    <n v="0"/>
    <n v="0"/>
    <x v="0"/>
  </r>
  <r>
    <s v="7887144"/>
    <d v="2023-12-31T00:00:00"/>
    <n v="286186.84000000003"/>
    <d v="2023-03-23T00:00:00"/>
    <x v="0"/>
    <s v="0 delayed payments"/>
    <s v="0.2605"/>
    <n v="1"/>
    <n v="8202270479"/>
    <n v="8202270479"/>
    <s v="NULL"/>
    <s v="NULL"/>
    <s v="8202270479"/>
    <d v="1982-02-27T00:00:00"/>
    <s v="NULL"/>
    <n v="0"/>
    <x v="0"/>
    <s v=""/>
    <s v=""/>
    <s v=""/>
    <n v="0"/>
    <n v="0"/>
    <x v="0"/>
  </r>
  <r>
    <s v="7887201"/>
    <d v="2023-12-31T00:00:00"/>
    <n v="80007.53"/>
    <d v="2023-03-29T00:00:00"/>
    <x v="0"/>
    <s v="0 delayed payments"/>
    <s v="0.2795"/>
    <n v="1"/>
    <n v="8312080156"/>
    <n v="8312080156"/>
    <s v="NULL"/>
    <s v="NULL"/>
    <s v="8312080156"/>
    <d v="1983-12-08T00:00:00"/>
    <s v="NULL"/>
    <n v="0"/>
    <x v="0"/>
    <s v=""/>
    <s v=""/>
    <s v=""/>
    <n v="0"/>
    <n v="0"/>
    <x v="0"/>
  </r>
  <r>
    <s v="7887359"/>
    <d v="2023-12-31T00:00:00"/>
    <n v="287970.67"/>
    <d v="2023-03-14T00:00:00"/>
    <x v="0"/>
    <s v="0 delayed payments"/>
    <s v="0.2000"/>
    <n v="2"/>
    <n v="104275110"/>
    <n v="104275110"/>
    <s v="NULL"/>
    <s v="NULL"/>
    <s v="104275110"/>
    <d v="2001-04-27T00:00:00"/>
    <s v="104275110"/>
    <n v="0"/>
    <x v="0"/>
    <s v=""/>
    <s v=""/>
    <s v=""/>
    <n v="0"/>
    <n v="0"/>
    <x v="0"/>
  </r>
  <r>
    <s v="7887383"/>
    <d v="2023-12-31T00:00:00"/>
    <n v="277883.21999999997"/>
    <d v="2023-03-14T00:00:00"/>
    <x v="0"/>
    <s v="1 delayed payment"/>
    <s v="0.2420"/>
    <n v="1"/>
    <n v="8403182440"/>
    <n v="8403182440"/>
    <s v="NULL"/>
    <s v="NULL"/>
    <s v="8403182440"/>
    <d v="1984-03-18T00:00:00"/>
    <s v="NULL"/>
    <n v="0"/>
    <x v="0"/>
    <s v=""/>
    <s v=""/>
    <s v=""/>
    <n v="0"/>
    <n v="0"/>
    <x v="0"/>
  </r>
  <r>
    <s v="7887409"/>
    <d v="2023-12-31T00:00:00"/>
    <n v="110541.11"/>
    <d v="2023-03-14T00:00:00"/>
    <x v="0"/>
    <s v="0 delayed payments"/>
    <s v="0.2400"/>
    <n v="2"/>
    <n v="6501135542"/>
    <n v="6501135542"/>
    <s v="NULL"/>
    <s v="NULL"/>
    <s v="6501135542"/>
    <d v="1965-01-13T00:00:00"/>
    <s v="6501135542"/>
    <n v="0"/>
    <x v="0"/>
    <s v=""/>
    <s v=""/>
    <s v=""/>
    <n v="0"/>
    <n v="0"/>
    <x v="0"/>
  </r>
  <r>
    <s v="7887441"/>
    <d v="2023-12-31T00:00:00"/>
    <n v="220325.64"/>
    <d v="2023-03-15T00:00:00"/>
    <x v="0"/>
    <s v="0 delayed payments"/>
    <s v="0.2200"/>
    <n v="2"/>
    <n v="8704250037"/>
    <n v="8704250037"/>
    <s v="NULL"/>
    <s v="NULL"/>
    <s v="8704250037"/>
    <d v="1987-04-25T00:00:00"/>
    <s v="8704250037"/>
    <n v="0"/>
    <x v="0"/>
    <s v=""/>
    <s v=""/>
    <s v=""/>
    <n v="0"/>
    <n v="0"/>
    <x v="0"/>
  </r>
  <r>
    <s v="7887599"/>
    <d v="2023-12-31T00:00:00"/>
    <n v="224740.07"/>
    <d v="2023-03-15T00:00:00"/>
    <x v="0"/>
    <s v="4 delayed payments"/>
    <s v="0.2315"/>
    <n v="1"/>
    <n v="7903155989"/>
    <n v="7903155989"/>
    <s v="NULL"/>
    <s v="NULL"/>
    <s v="7903155989"/>
    <d v="1979-03-15T00:00:00"/>
    <s v="NULL"/>
    <n v="0"/>
    <x v="0"/>
    <s v=""/>
    <s v=""/>
    <s v=""/>
    <n v="0"/>
    <n v="0"/>
    <x v="0"/>
  </r>
  <r>
    <s v="7887615"/>
    <d v="2023-12-31T00:00:00"/>
    <n v="62241.7"/>
    <d v="2023-03-15T00:00:00"/>
    <x v="0"/>
    <s v="0 delayed payments"/>
    <s v="0.1460"/>
    <n v="1"/>
    <n v="9912089258"/>
    <n v="9912089258"/>
    <s v="NULL"/>
    <s v="NULL"/>
    <s v="9912089258"/>
    <d v="1999-12-08T00:00:00"/>
    <s v="NULL"/>
    <n v="0"/>
    <x v="0"/>
    <s v=""/>
    <s v=""/>
    <s v=""/>
    <n v="0"/>
    <n v="0"/>
    <x v="0"/>
  </r>
  <r>
    <s v="7887623"/>
    <d v="2023-12-31T00:00:00"/>
    <n v="288236.38"/>
    <d v="2023-03-15T00:00:00"/>
    <x v="0"/>
    <s v="0 delayed payments"/>
    <s v="0.1420"/>
    <n v="1"/>
    <n v="6701102631"/>
    <n v="6701102631"/>
    <s v="NULL"/>
    <s v="NULL"/>
    <s v="6701102631"/>
    <d v="1967-01-10T00:00:00"/>
    <s v="NULL"/>
    <n v="0"/>
    <x v="0"/>
    <s v=""/>
    <s v=""/>
    <s v=""/>
    <n v="0"/>
    <n v="0"/>
    <x v="0"/>
  </r>
  <r>
    <s v="7887649"/>
    <d v="2023-12-31T00:00:00"/>
    <n v="213286.69"/>
    <d v="2023-03-30T00:00:00"/>
    <x v="0"/>
    <s v="3 delayed payments"/>
    <s v="0.2560"/>
    <n v="2"/>
    <n v="7206259256"/>
    <n v="7206259256"/>
    <s v="NULL"/>
    <s v="NULL"/>
    <s v="7206259256"/>
    <d v="1972-06-25T00:00:00"/>
    <s v="7206259256"/>
    <n v="0"/>
    <x v="0"/>
    <s v=""/>
    <s v=""/>
    <s v=""/>
    <n v="0"/>
    <n v="0"/>
    <x v="0"/>
  </r>
  <r>
    <s v="7887664"/>
    <d v="2023-12-31T00:00:00"/>
    <n v="293199.2"/>
    <d v="2023-03-24T00:00:00"/>
    <x v="0"/>
    <s v="0 delayed payments"/>
    <s v="0.1420"/>
    <n v="1"/>
    <n v="8601015434"/>
    <n v="8601015434"/>
    <s v="NULL"/>
    <s v="NULL"/>
    <s v="8601015434"/>
    <d v="1986-01-01T00:00:00"/>
    <s v="NULL"/>
    <n v="0"/>
    <x v="0"/>
    <s v=""/>
    <s v=""/>
    <s v=""/>
    <n v="0"/>
    <n v="0"/>
    <x v="0"/>
  </r>
  <r>
    <s v="7887706"/>
    <d v="2023-12-31T00:00:00"/>
    <n v="71305.259999999995"/>
    <d v="2023-03-14T00:00:00"/>
    <x v="0"/>
    <s v="0 delayed payments"/>
    <s v="0.2020"/>
    <n v="1"/>
    <n v="9407139147"/>
    <n v="9407139147"/>
    <s v="NULL"/>
    <s v="NULL"/>
    <s v="9407139147"/>
    <d v="1994-07-13T00:00:00"/>
    <s v="NULL"/>
    <n v="0"/>
    <x v="0"/>
    <s v=""/>
    <s v=""/>
    <s v=""/>
    <n v="0"/>
    <n v="0"/>
    <x v="0"/>
  </r>
  <r>
    <s v="7887755"/>
    <d v="2023-12-31T00:00:00"/>
    <n v="120723.11"/>
    <d v="2023-03-14T00:00:00"/>
    <x v="0"/>
    <s v="0 delayed payments"/>
    <s v="0.1460"/>
    <n v="1"/>
    <n v="103124780"/>
    <n v="103124780"/>
    <s v="NULL"/>
    <s v="NULL"/>
    <s v="103124780"/>
    <d v="2001-03-12T00:00:00"/>
    <s v="NULL"/>
    <n v="0"/>
    <x v="0"/>
    <s v=""/>
    <s v=""/>
    <s v=""/>
    <n v="0"/>
    <n v="0"/>
    <x v="0"/>
  </r>
  <r>
    <s v="7887797"/>
    <d v="2023-12-31T00:00:00"/>
    <n v="289710.42"/>
    <d v="2023-03-21T00:00:00"/>
    <x v="0"/>
    <s v="0 delayed payments"/>
    <s v="0.2420"/>
    <n v="1"/>
    <n v="8410300464"/>
    <n v="8410300464"/>
    <s v="NULL"/>
    <s v="NULL"/>
    <s v="8410300464"/>
    <d v="1984-10-30T00:00:00"/>
    <s v="NULL"/>
    <n v="0"/>
    <x v="0"/>
    <s v=""/>
    <s v=""/>
    <s v=""/>
    <n v="0"/>
    <n v="0"/>
    <x v="0"/>
  </r>
  <r>
    <s v="7887862"/>
    <d v="2023-12-31T00:00:00"/>
    <n v="257954.79"/>
    <d v="2023-03-22T00:00:00"/>
    <x v="0"/>
    <s v="4 delayed payments"/>
    <s v="0.2595"/>
    <n v="1"/>
    <n v="8605127904"/>
    <n v="8605127904"/>
    <s v="NULL"/>
    <s v="NULL"/>
    <s v="8605127904"/>
    <d v="1986-05-12T00:00:00"/>
    <s v="NULL"/>
    <n v="0"/>
    <x v="0"/>
    <s v=""/>
    <s v=""/>
    <s v=""/>
    <n v="0"/>
    <n v="0"/>
    <x v="0"/>
  </r>
  <r>
    <s v="7887953"/>
    <d v="2023-12-31T00:00:00"/>
    <n v="203870.62"/>
    <d v="2023-03-15T00:00:00"/>
    <x v="0"/>
    <s v="1 delayed payment"/>
    <s v="0.1580"/>
    <n v="1"/>
    <n v="8126161"/>
    <n v="8126161"/>
    <s v="NULL"/>
    <s v="NULL"/>
    <s v="8126161"/>
    <d v="2000-08-12T00:00:00"/>
    <s v="NULL"/>
    <n v="0"/>
    <x v="0"/>
    <s v=""/>
    <s v=""/>
    <s v=""/>
    <n v="0"/>
    <n v="0"/>
    <x v="0"/>
  </r>
  <r>
    <s v="7887987"/>
    <d v="2023-12-31T00:00:00"/>
    <n v="25331.119999999999"/>
    <d v="2023-03-15T00:00:00"/>
    <x v="0"/>
    <s v="1 delayed payment"/>
    <s v="0.1460"/>
    <n v="1"/>
    <n v="9307034380"/>
    <n v="9307034380"/>
    <s v="NULL"/>
    <s v="NULL"/>
    <s v="9307034380"/>
    <d v="1993-07-03T00:00:00"/>
    <s v="NULL"/>
    <n v="0"/>
    <x v="0"/>
    <s v=""/>
    <s v=""/>
    <s v=""/>
    <n v="0"/>
    <n v="0"/>
    <x v="0"/>
  </r>
  <r>
    <s v="7888035"/>
    <d v="2023-12-31T00:00:00"/>
    <n v="269394.01"/>
    <d v="2023-03-17T00:00:00"/>
    <x v="0"/>
    <s v="2 delayed payments"/>
    <s v="0.2240"/>
    <n v="1"/>
    <n v="8105297884"/>
    <n v="8105297884"/>
    <s v="NULL"/>
    <s v="NULL"/>
    <s v="8105297884"/>
    <d v="1981-05-29T00:00:00"/>
    <s v="NULL"/>
    <n v="0"/>
    <x v="0"/>
    <s v=""/>
    <s v=""/>
    <s v=""/>
    <n v="0"/>
    <n v="0"/>
    <x v="0"/>
  </r>
  <r>
    <s v="7888134"/>
    <d v="2023-12-31T00:00:00"/>
    <n v="288772.96999999997"/>
    <d v="2023-03-14T00:00:00"/>
    <x v="0"/>
    <s v="0 delayed payments"/>
    <s v="0.2155"/>
    <n v="2"/>
    <n v="9202270766"/>
    <n v="9202270766"/>
    <s v="NULL"/>
    <s v="NULL"/>
    <s v="9202270766"/>
    <d v="1992-02-27T00:00:00"/>
    <s v="9202270766"/>
    <n v="0"/>
    <x v="0"/>
    <s v=""/>
    <s v=""/>
    <s v=""/>
    <n v="0"/>
    <n v="0"/>
    <x v="0"/>
  </r>
  <r>
    <s v="7888159"/>
    <d v="2023-12-31T00:00:00"/>
    <n v="164912.79"/>
    <d v="2023-05-08T00:00:00"/>
    <x v="0"/>
    <s v="1 delayed payment"/>
    <s v="0.2570"/>
    <n v="1"/>
    <n v="9412243975"/>
    <n v="9412243975"/>
    <s v="NULL"/>
    <s v="NULL"/>
    <s v="9412243975"/>
    <d v="1994-12-24T00:00:00"/>
    <s v="NULL"/>
    <n v="0"/>
    <x v="0"/>
    <s v=""/>
    <s v=""/>
    <s v=""/>
    <n v="0"/>
    <n v="0"/>
    <x v="0"/>
  </r>
  <r>
    <s v="7888183"/>
    <d v="2023-12-31T00:00:00"/>
    <n v="181135.01"/>
    <d v="2023-03-17T00:00:00"/>
    <x v="0"/>
    <s v="0 delayed payments"/>
    <s v="0.1420"/>
    <n v="1"/>
    <n v="9912138154"/>
    <n v="9912138154"/>
    <s v="NULL"/>
    <s v="NULL"/>
    <s v="9912138154"/>
    <d v="1999-12-13T00:00:00"/>
    <s v="NULL"/>
    <n v="0"/>
    <x v="0"/>
    <s v=""/>
    <s v=""/>
    <s v=""/>
    <n v="0"/>
    <n v="0"/>
    <x v="0"/>
  </r>
  <r>
    <s v="7888191"/>
    <d v="2023-12-31T00:00:00"/>
    <n v="484050.13"/>
    <d v="2023-03-16T00:00:00"/>
    <x v="0"/>
    <s v="0 delayed payments"/>
    <s v="0.2060"/>
    <n v="2"/>
    <n v="8609162121"/>
    <n v="8609162121"/>
    <s v="NULL"/>
    <s v="NULL"/>
    <s v="8609162121"/>
    <d v="1986-09-16T00:00:00"/>
    <s v="8609162121"/>
    <n v="0"/>
    <x v="0"/>
    <s v=""/>
    <s v=""/>
    <s v=""/>
    <n v="0"/>
    <n v="0"/>
    <x v="0"/>
  </r>
  <r>
    <s v="7888266"/>
    <d v="2023-12-31T00:00:00"/>
    <n v="48303.97"/>
    <d v="2023-03-17T00:00:00"/>
    <x v="0"/>
    <s v="0 delayed payments"/>
    <s v="0.2205"/>
    <n v="2"/>
    <n v="7105141613"/>
    <n v="7105141613"/>
    <s v="NULL"/>
    <s v="NULL"/>
    <s v="7105141613"/>
    <d v="1971-05-14T00:00:00"/>
    <s v="7105141613"/>
    <n v="0"/>
    <x v="0"/>
    <s v=""/>
    <s v=""/>
    <s v=""/>
    <n v="0"/>
    <n v="0"/>
    <x v="0"/>
  </r>
  <r>
    <s v="7888274"/>
    <d v="2023-12-31T00:00:00"/>
    <n v="432339.44"/>
    <d v="2023-03-17T00:00:00"/>
    <x v="0"/>
    <s v="0 delayed payments"/>
    <s v="0.2150"/>
    <n v="2"/>
    <n v="9012305703"/>
    <n v="9012305703"/>
    <s v="NULL"/>
    <s v="NULL"/>
    <s v="9012305703"/>
    <d v="1990-12-30T00:00:00"/>
    <s v="9012305703"/>
    <n v="0"/>
    <x v="0"/>
    <s v=""/>
    <s v=""/>
    <s v=""/>
    <n v="0"/>
    <n v="0"/>
    <x v="0"/>
  </r>
  <r>
    <s v="7888290"/>
    <d v="2023-12-31T00:00:00"/>
    <n v="233172.68"/>
    <d v="2023-03-16T00:00:00"/>
    <x v="0"/>
    <s v="0 delayed payments"/>
    <s v="0.1545"/>
    <n v="1"/>
    <n v="9302022794"/>
    <n v="9302022794"/>
    <s v="NULL"/>
    <s v="NULL"/>
    <s v="9302022794"/>
    <d v="1993-02-02T00:00:00"/>
    <s v="NULL"/>
    <n v="0"/>
    <x v="0"/>
    <s v=""/>
    <s v=""/>
    <s v=""/>
    <n v="0"/>
    <n v="0"/>
    <x v="0"/>
  </r>
  <r>
    <s v="7888308"/>
    <d v="2023-12-31T00:00:00"/>
    <n v="115598.36"/>
    <d v="2023-03-23T00:00:00"/>
    <x v="0"/>
    <s v="0 delayed payments"/>
    <s v="0.2520"/>
    <n v="1"/>
    <n v="6901180197"/>
    <n v="6901180197"/>
    <s v="NULL"/>
    <s v="NULL"/>
    <s v="6901180197"/>
    <d v="1969-01-18T00:00:00"/>
    <s v="NULL"/>
    <n v="0"/>
    <x v="0"/>
    <s v=""/>
    <s v=""/>
    <s v=""/>
    <n v="0"/>
    <n v="0"/>
    <x v="0"/>
  </r>
  <r>
    <s v="7888431"/>
    <d v="2023-12-31T00:00:00"/>
    <n v="88305.66"/>
    <d v="2023-03-16T00:00:00"/>
    <x v="0"/>
    <s v="0 delayed payments"/>
    <s v="0.2250"/>
    <n v="2"/>
    <n v="8408096991"/>
    <n v="8408096991"/>
    <s v="NULL"/>
    <s v="NULL"/>
    <s v="8408096991"/>
    <d v="1984-08-09T00:00:00"/>
    <s v="8408096991"/>
    <n v="0"/>
    <x v="0"/>
    <s v=""/>
    <s v=""/>
    <s v=""/>
    <n v="0"/>
    <n v="0"/>
    <x v="0"/>
  </r>
  <r>
    <s v="7888472"/>
    <d v="2023-12-31T00:00:00"/>
    <n v="51365.73"/>
    <d v="2023-03-21T00:00:00"/>
    <x v="0"/>
    <s v="0 delayed payments"/>
    <s v="0.2795"/>
    <n v="1"/>
    <n v="7903107618"/>
    <n v="7903107618"/>
    <s v="NULL"/>
    <s v="NULL"/>
    <s v="7903107618"/>
    <d v="1979-03-10T00:00:00"/>
    <s v="NULL"/>
    <n v="0"/>
    <x v="0"/>
    <s v=""/>
    <s v=""/>
    <s v=""/>
    <n v="0"/>
    <n v="0"/>
    <x v="0"/>
  </r>
  <r>
    <s v="7888548"/>
    <d v="2023-12-31T00:00:00"/>
    <n v="262648.24"/>
    <d v="2023-03-23T00:00:00"/>
    <x v="0"/>
    <s v="0 delayed payments"/>
    <s v="0.1615"/>
    <n v="1"/>
    <n v="9412253727"/>
    <n v="9412253727"/>
    <s v="NULL"/>
    <s v="NULL"/>
    <s v="9412253727"/>
    <d v="1994-12-25T00:00:00"/>
    <s v="NULL"/>
    <n v="0"/>
    <x v="0"/>
    <s v=""/>
    <s v=""/>
    <s v=""/>
    <n v="0"/>
    <n v="0"/>
    <x v="0"/>
  </r>
  <r>
    <s v="7888563"/>
    <d v="2023-12-31T00:00:00"/>
    <n v="69921.98"/>
    <d v="2023-03-15T00:00:00"/>
    <x v="0"/>
    <s v="0 delayed payments"/>
    <s v="0.2150"/>
    <n v="1"/>
    <n v="8705313370"/>
    <n v="8705313370"/>
    <s v="NULL"/>
    <s v="NULL"/>
    <s v="8705313370"/>
    <d v="1987-05-31T00:00:00"/>
    <s v="NULL"/>
    <n v="0"/>
    <x v="0"/>
    <s v=""/>
    <s v=""/>
    <s v=""/>
    <n v="0"/>
    <n v="0"/>
    <x v="0"/>
  </r>
  <r>
    <s v="7888654"/>
    <d v="2023-12-31T00:00:00"/>
    <n v="116169.01"/>
    <d v="2023-03-16T00:00:00"/>
    <x v="0"/>
    <s v="0 delayed payments"/>
    <s v="0.1855"/>
    <n v="1"/>
    <n v="9705019595"/>
    <n v="9705019595"/>
    <s v="NULL"/>
    <s v="NULL"/>
    <s v="9705019595"/>
    <d v="1997-05-01T00:00:00"/>
    <s v="NULL"/>
    <n v="0"/>
    <x v="0"/>
    <s v=""/>
    <s v=""/>
    <s v=""/>
    <n v="0"/>
    <n v="0"/>
    <x v="0"/>
  </r>
  <r>
    <s v="7888704"/>
    <d v="2023-12-31T00:00:00"/>
    <n v="307602.2"/>
    <d v="2023-03-29T00:00:00"/>
    <x v="0"/>
    <s v="0 delayed payments"/>
    <s v="0.2560"/>
    <n v="2"/>
    <n v="6404263631"/>
    <n v="6404263631"/>
    <s v="NULL"/>
    <s v="NULL"/>
    <s v="6404263631"/>
    <d v="1964-04-26T00:00:00"/>
    <s v="6404263631"/>
    <n v="0"/>
    <x v="0"/>
    <s v=""/>
    <s v=""/>
    <s v=""/>
    <n v="0"/>
    <n v="0"/>
    <x v="0"/>
  </r>
  <r>
    <s v="7888787"/>
    <d v="2023-12-31T00:00:00"/>
    <n v="262211.71000000002"/>
    <d v="2023-03-21T00:00:00"/>
    <x v="0"/>
    <s v="0 delayed payments"/>
    <s v="0.1545"/>
    <n v="1"/>
    <n v="8410235330"/>
    <n v="8410235330"/>
    <s v="NULL"/>
    <s v="NULL"/>
    <s v="8410235330"/>
    <d v="1984-10-23T00:00:00"/>
    <s v="NULL"/>
    <n v="0"/>
    <x v="0"/>
    <s v=""/>
    <s v=""/>
    <s v=""/>
    <n v="0"/>
    <n v="0"/>
    <x v="0"/>
  </r>
  <r>
    <s v="7888803"/>
    <d v="2023-12-31T00:00:00"/>
    <n v="481220.85"/>
    <d v="2023-05-05T00:00:00"/>
    <x v="0"/>
    <s v="0 delayed payments"/>
    <s v="0.2200"/>
    <n v="2"/>
    <n v="9111303435"/>
    <n v="9111303435"/>
    <s v="NULL"/>
    <s v="NULL"/>
    <s v="9111303435"/>
    <d v="1991-11-30T00:00:00"/>
    <s v="9111303435"/>
    <n v="0"/>
    <x v="0"/>
    <s v=""/>
    <s v=""/>
    <s v=""/>
    <n v="0"/>
    <n v="0"/>
    <x v="0"/>
  </r>
  <r>
    <s v="7888829"/>
    <d v="2023-12-31T00:00:00"/>
    <n v="199325.87"/>
    <d v="2023-03-17T00:00:00"/>
    <x v="0"/>
    <s v="0 delayed payments"/>
    <s v="0.1420"/>
    <n v="1"/>
    <n v="8603120588"/>
    <n v="8603120588"/>
    <s v="NULL"/>
    <s v="NULL"/>
    <s v="8603120588"/>
    <d v="1986-03-12T00:00:00"/>
    <s v="NULL"/>
    <n v="0"/>
    <x v="0"/>
    <s v=""/>
    <s v=""/>
    <s v=""/>
    <n v="0"/>
    <n v="0"/>
    <x v="0"/>
  </r>
  <r>
    <s v="7888985"/>
    <d v="2023-12-31T00:00:00"/>
    <n v="59914.83"/>
    <d v="2023-03-21T00:00:00"/>
    <x v="0"/>
    <s v="0 delayed payments"/>
    <s v="0.1670"/>
    <n v="2"/>
    <n v="9109300641"/>
    <n v="9109300641"/>
    <s v="NULL"/>
    <s v="NULL"/>
    <s v="9109300641"/>
    <d v="1991-09-30T00:00:00"/>
    <s v="9109300641"/>
    <n v="0"/>
    <x v="0"/>
    <s v=""/>
    <s v=""/>
    <s v=""/>
    <n v="0"/>
    <n v="0"/>
    <x v="0"/>
  </r>
  <r>
    <s v="7889108"/>
    <d v="2023-12-31T00:00:00"/>
    <n v="293163.33"/>
    <d v="2023-03-24T00:00:00"/>
    <x v="0"/>
    <s v="0 delayed payments"/>
    <s v="0.1815"/>
    <n v="1"/>
    <n v="9105058391"/>
    <n v="9105058391"/>
    <s v="NULL"/>
    <s v="NULL"/>
    <s v="9105058391"/>
    <d v="1991-05-05T00:00:00"/>
    <s v="NULL"/>
    <n v="0"/>
    <x v="0"/>
    <s v=""/>
    <s v=""/>
    <s v=""/>
    <n v="0"/>
    <n v="0"/>
    <x v="0"/>
  </r>
  <r>
    <s v="7889165"/>
    <d v="2023-12-31T00:00:00"/>
    <n v="465238.59"/>
    <d v="2023-03-20T00:00:00"/>
    <x v="0"/>
    <s v="0 delayed payments"/>
    <s v="0.1935"/>
    <n v="2"/>
    <n v="8801196935"/>
    <n v="8801196935"/>
    <s v="NULL"/>
    <s v="NULL"/>
    <s v="8801196935"/>
    <d v="1988-01-19T00:00:00"/>
    <s v="8801196935"/>
    <n v="0"/>
    <x v="0"/>
    <s v=""/>
    <s v=""/>
    <s v=""/>
    <n v="0"/>
    <n v="0"/>
    <x v="0"/>
  </r>
  <r>
    <s v="7889173"/>
    <d v="2023-12-31T00:00:00"/>
    <n v="496225.26"/>
    <d v="2023-03-17T00:00:00"/>
    <x v="0"/>
    <s v="0 delayed payments"/>
    <s v="0.2560"/>
    <n v="2"/>
    <n v="9009245631"/>
    <n v="9009245631"/>
    <s v="NULL"/>
    <s v="NULL"/>
    <s v="9009245631"/>
    <d v="1990-09-24T00:00:00"/>
    <s v="9009245631"/>
    <n v="0"/>
    <x v="0"/>
    <s v=""/>
    <s v=""/>
    <s v=""/>
    <n v="0"/>
    <n v="0"/>
    <x v="0"/>
  </r>
  <r>
    <s v="7889181"/>
    <d v="2023-12-31T00:00:00"/>
    <n v="118334.15"/>
    <d v="2023-03-17T00:00:00"/>
    <x v="0"/>
    <s v="0 delayed payments"/>
    <s v="0.1990"/>
    <n v="1"/>
    <n v="9108030017"/>
    <n v="9108030017"/>
    <s v="NULL"/>
    <s v="NULL"/>
    <s v="9108030017"/>
    <d v="1991-08-03T00:00:00"/>
    <s v="NULL"/>
    <n v="0"/>
    <x v="0"/>
    <s v=""/>
    <s v=""/>
    <s v=""/>
    <n v="0"/>
    <n v="0"/>
    <x v="0"/>
  </r>
  <r>
    <s v="7889314"/>
    <d v="2023-12-31T00:00:00"/>
    <n v="147045.09"/>
    <d v="2023-04-05T00:00:00"/>
    <x v="0"/>
    <s v="0 delayed payments"/>
    <s v="0.1815"/>
    <n v="1"/>
    <n v="8805230292"/>
    <n v="8805230292"/>
    <s v="NULL"/>
    <s v="NULL"/>
    <s v="8805230292"/>
    <d v="1988-05-23T00:00:00"/>
    <s v="NULL"/>
    <n v="0"/>
    <x v="0"/>
    <s v=""/>
    <s v=""/>
    <s v=""/>
    <n v="0"/>
    <n v="0"/>
    <x v="0"/>
  </r>
  <r>
    <s v="7889355"/>
    <d v="2023-12-31T00:00:00"/>
    <n v="267635.71000000002"/>
    <d v="2023-03-17T00:00:00"/>
    <x v="0"/>
    <s v="0 delayed payments"/>
    <s v="0.1420"/>
    <n v="1"/>
    <n v="8406202302"/>
    <n v="8406202302"/>
    <s v="NULL"/>
    <s v="NULL"/>
    <s v="8406202302"/>
    <d v="1984-06-20T00:00:00"/>
    <s v="NULL"/>
    <n v="0"/>
    <x v="0"/>
    <s v=""/>
    <s v=""/>
    <s v=""/>
    <n v="0"/>
    <n v="0"/>
    <x v="0"/>
  </r>
  <r>
    <s v="7889363"/>
    <d v="2023-12-31T00:00:00"/>
    <n v="4084.59"/>
    <d v="2023-03-24T00:00:00"/>
    <x v="0"/>
    <s v="1 delayed payment"/>
    <s v="0.2315"/>
    <n v="1"/>
    <n v="8003180174"/>
    <n v="8003180174"/>
    <s v="NULL"/>
    <s v="NULL"/>
    <s v="8003180174"/>
    <d v="1980-03-18T00:00:00"/>
    <s v="NULL"/>
    <n v="0"/>
    <x v="0"/>
    <s v=""/>
    <s v=""/>
    <s v=""/>
    <n v="0"/>
    <n v="0"/>
    <x v="0"/>
  </r>
  <r>
    <s v="7889462"/>
    <d v="2023-12-31T00:00:00"/>
    <n v="253850.05"/>
    <d v="2023-03-27T00:00:00"/>
    <x v="0"/>
    <s v="0 delayed payments"/>
    <s v="0.1545"/>
    <n v="1"/>
    <n v="9104182861"/>
    <n v="9104182861"/>
    <s v="NULL"/>
    <s v="NULL"/>
    <s v="9104182861"/>
    <d v="1991-04-18T00:00:00"/>
    <s v="NULL"/>
    <n v="0"/>
    <x v="0"/>
    <s v=""/>
    <s v=""/>
    <s v=""/>
    <n v="0"/>
    <n v="0"/>
    <x v="0"/>
  </r>
  <r>
    <s v="7889728"/>
    <d v="2023-12-31T00:00:00"/>
    <n v="50369.59"/>
    <d v="2023-03-27T00:00:00"/>
    <x v="0"/>
    <s v="0 delayed payments"/>
    <s v="0.2795"/>
    <n v="1"/>
    <n v="6908181511"/>
    <n v="6908181511"/>
    <s v="NULL"/>
    <s v="NULL"/>
    <s v="6908181511"/>
    <d v="1969-08-18T00:00:00"/>
    <s v="NULL"/>
    <n v="0"/>
    <x v="0"/>
    <s v=""/>
    <s v=""/>
    <s v=""/>
    <n v="0"/>
    <n v="0"/>
    <x v="0"/>
  </r>
  <r>
    <s v="7889827"/>
    <d v="2023-12-31T00:00:00"/>
    <n v="283578.61"/>
    <d v="2023-03-20T00:00:00"/>
    <x v="0"/>
    <s v="0 delayed payments"/>
    <s v="0.2335"/>
    <n v="2"/>
    <n v="9303260633"/>
    <n v="9303260633"/>
    <s v="NULL"/>
    <s v="NULL"/>
    <s v="9303260633"/>
    <d v="1993-03-26T00:00:00"/>
    <s v="9303260633"/>
    <n v="0"/>
    <x v="0"/>
    <s v=""/>
    <s v=""/>
    <s v=""/>
    <n v="0"/>
    <n v="0"/>
    <x v="0"/>
  </r>
  <r>
    <s v="7889835"/>
    <d v="2023-12-31T00:00:00"/>
    <n v="110290.52"/>
    <d v="2023-03-20T00:00:00"/>
    <x v="0"/>
    <s v="0 delayed payments"/>
    <s v="0.2515"/>
    <n v="1"/>
    <n v="7604154836"/>
    <n v="7604154836"/>
    <s v="NULL"/>
    <s v="NULL"/>
    <s v="7604154836"/>
    <d v="1976-04-15T00:00:00"/>
    <s v="NULL"/>
    <n v="0"/>
    <x v="0"/>
    <s v=""/>
    <s v=""/>
    <s v=""/>
    <n v="0"/>
    <n v="0"/>
    <x v="0"/>
  </r>
  <r>
    <s v="7889892"/>
    <d v="2023-12-31T00:00:00"/>
    <n v="153653.81"/>
    <d v="2023-03-28T00:00:00"/>
    <x v="0"/>
    <s v="0 delayed payments"/>
    <s v="0.2745"/>
    <n v="1"/>
    <n v="6901080462"/>
    <n v="6901080462"/>
    <s v="NULL"/>
    <s v="NULL"/>
    <s v="6901080462"/>
    <d v="1969-01-08T00:00:00"/>
    <s v="NULL"/>
    <n v="0"/>
    <x v="0"/>
    <s v=""/>
    <s v=""/>
    <s v=""/>
    <n v="0"/>
    <n v="0"/>
    <x v="0"/>
  </r>
  <r>
    <s v="7890189"/>
    <d v="2023-12-31T00:00:00"/>
    <n v="94716.83"/>
    <d v="2023-03-22T00:00:00"/>
    <x v="0"/>
    <s v="2 delayed payments"/>
    <s v="0.2530"/>
    <n v="1"/>
    <n v="9608173903"/>
    <n v="9608173903"/>
    <s v="NULL"/>
    <s v="NULL"/>
    <s v="9608173903"/>
    <d v="1996-08-17T00:00:00"/>
    <s v="NULL"/>
    <n v="0"/>
    <x v="0"/>
    <s v=""/>
    <s v=""/>
    <s v=""/>
    <n v="0"/>
    <n v="0"/>
    <x v="0"/>
  </r>
  <r>
    <s v="7890262"/>
    <d v="2023-12-31T00:00:00"/>
    <n v="480297.96"/>
    <d v="2023-03-24T00:00:00"/>
    <x v="0"/>
    <s v="0 delayed payments"/>
    <s v="0.2200"/>
    <n v="2"/>
    <n v="8106283529"/>
    <n v="8106283529"/>
    <s v="NULL"/>
    <s v="NULL"/>
    <s v="8106283529"/>
    <d v="1981-06-28T00:00:00"/>
    <s v="8106283529"/>
    <n v="0"/>
    <x v="0"/>
    <s v=""/>
    <s v=""/>
    <s v=""/>
    <n v="0"/>
    <n v="0"/>
    <x v="0"/>
  </r>
  <r>
    <s v="7890270"/>
    <d v="2023-12-31T00:00:00"/>
    <n v="93859.91"/>
    <d v="2023-03-22T00:00:00"/>
    <x v="0"/>
    <s v="2 delayed payments"/>
    <s v="0.2695"/>
    <n v="1"/>
    <n v="7403140408"/>
    <n v="7403140408"/>
    <s v="NULL"/>
    <s v="NULL"/>
    <s v="7403140408"/>
    <d v="1974-03-14T00:00:00"/>
    <s v="NULL"/>
    <n v="0"/>
    <x v="0"/>
    <s v=""/>
    <s v=""/>
    <s v=""/>
    <n v="0"/>
    <n v="0"/>
    <x v="0"/>
  </r>
  <r>
    <s v="7890312"/>
    <d v="2023-12-31T00:00:00"/>
    <n v="270348.39"/>
    <d v="2023-03-21T00:00:00"/>
    <x v="0"/>
    <s v="0 delayed payments"/>
    <s v="0.2695"/>
    <n v="1"/>
    <n v="9307092099"/>
    <n v="9307092099"/>
    <s v="NULL"/>
    <s v="NULL"/>
    <s v="9307092099"/>
    <d v="1993-07-09T00:00:00"/>
    <s v="NULL"/>
    <n v="0"/>
    <x v="0"/>
    <s v=""/>
    <s v=""/>
    <s v=""/>
    <n v="0"/>
    <n v="0"/>
    <x v="0"/>
  </r>
  <r>
    <s v="7890403"/>
    <d v="2023-12-31T00:00:00"/>
    <n v="293199.2"/>
    <d v="2023-03-20T00:00:00"/>
    <x v="0"/>
    <s v="0 delayed payments"/>
    <s v="0.1420"/>
    <n v="1"/>
    <n v="9608234499"/>
    <n v="9608234499"/>
    <s v="NULL"/>
    <s v="NULL"/>
    <s v="9608234499"/>
    <d v="1996-08-23T00:00:00"/>
    <s v="NULL"/>
    <n v="0"/>
    <x v="0"/>
    <s v=""/>
    <s v=""/>
    <s v=""/>
    <n v="0"/>
    <n v="0"/>
    <x v="0"/>
  </r>
  <r>
    <s v="7890460"/>
    <d v="2023-12-31T00:00:00"/>
    <n v="256300.09"/>
    <d v="2023-03-24T00:00:00"/>
    <x v="0"/>
    <s v="0 delayed payments"/>
    <s v="0.1780"/>
    <n v="1"/>
    <n v="9809187793"/>
    <n v="9809187793"/>
    <s v="NULL"/>
    <s v="NULL"/>
    <s v="9809187793"/>
    <d v="1998-09-18T00:00:00"/>
    <s v="NULL"/>
    <n v="0"/>
    <x v="0"/>
    <s v=""/>
    <s v=""/>
    <s v=""/>
    <n v="0"/>
    <n v="0"/>
    <x v="0"/>
  </r>
  <r>
    <s v="7890593"/>
    <d v="2023-12-31T00:00:00"/>
    <n v="106852.37"/>
    <d v="2023-03-22T00:00:00"/>
    <x v="0"/>
    <s v="1 delayed payment"/>
    <s v="0.2205"/>
    <n v="2"/>
    <n v="9107032998"/>
    <n v="9107032998"/>
    <s v="NULL"/>
    <s v="NULL"/>
    <s v="9107032998"/>
    <d v="1991-07-03T00:00:00"/>
    <s v="9107032998"/>
    <n v="0"/>
    <x v="0"/>
    <s v=""/>
    <s v=""/>
    <s v=""/>
    <n v="0"/>
    <n v="0"/>
    <x v="0"/>
  </r>
  <r>
    <s v="7890619"/>
    <d v="2023-12-31T00:00:00"/>
    <n v="484213.86"/>
    <d v="2023-03-28T00:00:00"/>
    <x v="0"/>
    <s v="0 delayed payments"/>
    <s v="0.2460"/>
    <n v="2"/>
    <n v="9709118948"/>
    <n v="9709118948"/>
    <s v="NULL"/>
    <s v="NULL"/>
    <s v="9709118948"/>
    <d v="1997-09-11T00:00:00"/>
    <s v="9709118948"/>
    <n v="0"/>
    <x v="0"/>
    <s v=""/>
    <s v=""/>
    <s v=""/>
    <n v="0"/>
    <n v="0"/>
    <x v="0"/>
  </r>
  <r>
    <s v="7890676"/>
    <d v="2023-12-31T00:00:00"/>
    <n v="150304.79"/>
    <d v="2023-03-23T00:00:00"/>
    <x v="0"/>
    <s v="0 delayed payments"/>
    <s v="0.1605"/>
    <n v="1"/>
    <n v="8403224531"/>
    <n v="8403224531"/>
    <s v="NULL"/>
    <s v="NULL"/>
    <s v="8403224531"/>
    <d v="1984-03-22T00:00:00"/>
    <s v="NULL"/>
    <n v="0"/>
    <x v="0"/>
    <s v=""/>
    <s v=""/>
    <s v=""/>
    <n v="0"/>
    <n v="0"/>
    <x v="0"/>
  </r>
  <r>
    <s v="7890809"/>
    <d v="2023-12-31T00:00:00"/>
    <n v="223819.17"/>
    <d v="2023-03-24T00:00:00"/>
    <x v="0"/>
    <s v="0 delayed payments"/>
    <s v="0.2585"/>
    <n v="1"/>
    <n v="8012213321"/>
    <n v="8012213321"/>
    <s v="NULL"/>
    <s v="NULL"/>
    <s v="8012213321"/>
    <d v="1980-12-21T00:00:00"/>
    <s v="NULL"/>
    <n v="0"/>
    <x v="0"/>
    <s v=""/>
    <s v=""/>
    <s v=""/>
    <n v="0"/>
    <n v="0"/>
    <x v="0"/>
  </r>
  <r>
    <s v="7890825"/>
    <d v="2023-12-31T00:00:00"/>
    <n v="71035.41"/>
    <d v="2023-03-27T00:00:00"/>
    <x v="0"/>
    <s v="0 delayed payments"/>
    <s v="0.1460"/>
    <n v="1"/>
    <n v="8502150744"/>
    <n v="8502150744"/>
    <s v="NULL"/>
    <s v="NULL"/>
    <s v="8502150744"/>
    <d v="1985-02-15T00:00:00"/>
    <s v="NULL"/>
    <n v="0"/>
    <x v="0"/>
    <s v=""/>
    <s v=""/>
    <s v=""/>
    <n v="0"/>
    <n v="0"/>
    <x v="0"/>
  </r>
  <r>
    <s v="7890866"/>
    <d v="2023-12-31T00:00:00"/>
    <n v="484016.55"/>
    <d v="2023-03-24T00:00:00"/>
    <x v="0"/>
    <s v="0 delayed payments"/>
    <s v="0.1750"/>
    <n v="2"/>
    <n v="7007281723"/>
    <n v="7007281723"/>
    <s v="NULL"/>
    <s v="NULL"/>
    <s v="7007281723"/>
    <d v="1970-07-28T00:00:00"/>
    <s v="7007281723"/>
    <n v="0"/>
    <x v="0"/>
    <s v=""/>
    <s v=""/>
    <s v=""/>
    <n v="0"/>
    <n v="0"/>
    <x v="0"/>
  </r>
  <r>
    <s v="7890890"/>
    <d v="2023-12-31T00:00:00"/>
    <n v="226709.04"/>
    <d v="2023-03-21T00:00:00"/>
    <x v="0"/>
    <s v="0 delayed payments"/>
    <s v="0.2420"/>
    <n v="1"/>
    <n v="9301148616"/>
    <n v="9301148616"/>
    <s v="NULL"/>
    <s v="NULL"/>
    <s v="9301148616"/>
    <d v="1993-01-14T00:00:00"/>
    <s v="NULL"/>
    <n v="0"/>
    <x v="0"/>
    <s v=""/>
    <s v=""/>
    <s v=""/>
    <n v="0"/>
    <n v="0"/>
    <x v="0"/>
  </r>
  <r>
    <s v="7890924"/>
    <d v="2023-12-31T00:00:00"/>
    <n v="66668.539999999994"/>
    <d v="2023-03-23T00:00:00"/>
    <x v="0"/>
    <s v="0 delayed payments"/>
    <s v="0.1905"/>
    <n v="2"/>
    <n v="9708045019"/>
    <n v="9708045019"/>
    <s v="NULL"/>
    <s v="NULL"/>
    <s v="9708045019"/>
    <d v="1997-08-04T00:00:00"/>
    <s v="9708045019"/>
    <n v="0"/>
    <x v="0"/>
    <s v=""/>
    <s v=""/>
    <s v=""/>
    <n v="0"/>
    <n v="0"/>
    <x v="0"/>
  </r>
  <r>
    <s v="7890940"/>
    <d v="2023-12-31T00:00:00"/>
    <n v="482759.57"/>
    <d v="2023-03-24T00:00:00"/>
    <x v="0"/>
    <s v="0 delayed payments"/>
    <s v="0.1395"/>
    <n v="2"/>
    <n v="8905310226"/>
    <n v="8905310226"/>
    <s v="NULL"/>
    <s v="NULL"/>
    <s v="8905310226"/>
    <d v="1989-05-31T00:00:00"/>
    <s v="8905310226"/>
    <n v="0"/>
    <x v="0"/>
    <s v=""/>
    <s v=""/>
    <s v=""/>
    <n v="0"/>
    <n v="0"/>
    <x v="0"/>
  </r>
  <r>
    <s v="7890999"/>
    <d v="2023-12-31T00:00:00"/>
    <n v="67349.91"/>
    <d v="2023-03-22T00:00:00"/>
    <x v="0"/>
    <s v="0 delayed payments"/>
    <s v="0.2630"/>
    <n v="1"/>
    <n v="9710036444"/>
    <n v="9710036444"/>
    <s v="NULL"/>
    <s v="NULL"/>
    <s v="9710036444"/>
    <d v="1997-10-03T00:00:00"/>
    <s v="NULL"/>
    <n v="0"/>
    <x v="0"/>
    <s v=""/>
    <s v=""/>
    <s v=""/>
    <n v="0"/>
    <n v="0"/>
    <x v="0"/>
  </r>
  <r>
    <s v="7891070"/>
    <d v="2023-12-31T00:00:00"/>
    <n v="295259.40000000002"/>
    <d v="2023-03-23T00:00:00"/>
    <x v="0"/>
    <s v="0 delayed payments"/>
    <s v="0.1815"/>
    <n v="1"/>
    <n v="9108058539"/>
    <n v="9108058539"/>
    <s v="NULL"/>
    <s v="NULL"/>
    <s v="9108058539"/>
    <d v="1991-08-05T00:00:00"/>
    <s v="NULL"/>
    <n v="0"/>
    <x v="0"/>
    <s v=""/>
    <s v=""/>
    <s v=""/>
    <n v="0"/>
    <n v="0"/>
    <x v="0"/>
  </r>
  <r>
    <s v="7891088"/>
    <d v="2023-12-31T00:00:00"/>
    <n v="263640.77"/>
    <d v="2023-03-27T00:00:00"/>
    <x v="0"/>
    <s v="0 delayed payments"/>
    <s v="0.2070"/>
    <n v="1"/>
    <n v="8501296555"/>
    <n v="8501296555"/>
    <s v="NULL"/>
    <s v="NULL"/>
    <s v="8501296555"/>
    <d v="1985-01-29T00:00:00"/>
    <s v="NULL"/>
    <n v="0"/>
    <x v="0"/>
    <s v=""/>
    <s v=""/>
    <s v=""/>
    <n v="0"/>
    <n v="0"/>
    <x v="0"/>
  </r>
  <r>
    <s v="7891104"/>
    <d v="2023-12-31T00:00:00"/>
    <n v="145551.15"/>
    <d v="2023-03-23T00:00:00"/>
    <x v="0"/>
    <s v="0 delayed payments"/>
    <s v="0.2055"/>
    <n v="2"/>
    <n v="301296281"/>
    <n v="301296281"/>
    <s v="NULL"/>
    <s v="NULL"/>
    <s v="301296281"/>
    <d v="2003-01-29T00:00:00"/>
    <s v="301296281"/>
    <n v="0"/>
    <x v="0"/>
    <s v=""/>
    <s v=""/>
    <s v=""/>
    <n v="0"/>
    <n v="0"/>
    <x v="0"/>
  </r>
  <r>
    <s v="7891153"/>
    <d v="2023-12-31T00:00:00"/>
    <n v="360513.36"/>
    <d v="2023-03-24T00:00:00"/>
    <x v="0"/>
    <s v="0 delayed payments"/>
    <s v="0.2460"/>
    <n v="2"/>
    <n v="8504167621"/>
    <n v="8504167621"/>
    <s v="NULL"/>
    <s v="NULL"/>
    <s v="8504167621"/>
    <d v="1985-04-16T00:00:00"/>
    <s v="8504167621"/>
    <n v="0"/>
    <x v="0"/>
    <s v=""/>
    <s v=""/>
    <s v=""/>
    <n v="0"/>
    <n v="0"/>
    <x v="0"/>
  </r>
  <r>
    <s v="7891195"/>
    <d v="2023-12-31T00:00:00"/>
    <n v="57939.68"/>
    <d v="2023-03-27T00:00:00"/>
    <x v="0"/>
    <s v="0 delayed payments"/>
    <s v="0.2660"/>
    <n v="2"/>
    <n v="9610155914"/>
    <n v="9610155914"/>
    <s v="NULL"/>
    <s v="NULL"/>
    <s v="9610155914"/>
    <d v="1996-10-15T00:00:00"/>
    <s v="9610155914"/>
    <n v="0"/>
    <x v="0"/>
    <s v=""/>
    <s v=""/>
    <s v=""/>
    <n v="0"/>
    <n v="0"/>
    <x v="0"/>
  </r>
  <r>
    <s v="7891294"/>
    <d v="2023-12-31T00:00:00"/>
    <n v="275560.58"/>
    <d v="2023-04-05T00:00:00"/>
    <x v="0"/>
    <s v="1 delayed payment"/>
    <s v="0.2560"/>
    <n v="2"/>
    <n v="9903215144"/>
    <n v="9903215144"/>
    <s v="NULL"/>
    <s v="NULL"/>
    <s v="9903215144"/>
    <d v="1999-03-21T00:00:00"/>
    <s v="9903215144"/>
    <n v="0"/>
    <x v="0"/>
    <s v=""/>
    <s v=""/>
    <s v=""/>
    <n v="0"/>
    <n v="0"/>
    <x v="0"/>
  </r>
  <r>
    <s v="7891351"/>
    <d v="2023-12-31T00:00:00"/>
    <n v="95467.22"/>
    <d v="2023-03-28T00:00:00"/>
    <x v="0"/>
    <s v="0 delayed payments"/>
    <s v="0.2560"/>
    <n v="2"/>
    <n v="8409070516"/>
    <n v="8409070516"/>
    <s v="NULL"/>
    <s v="NULL"/>
    <s v="8409070516"/>
    <d v="1984-09-07T00:00:00"/>
    <s v="8409070516"/>
    <n v="0"/>
    <x v="0"/>
    <s v=""/>
    <s v=""/>
    <s v=""/>
    <n v="0"/>
    <n v="0"/>
    <x v="0"/>
  </r>
  <r>
    <s v="7891468"/>
    <d v="2023-12-31T00:00:00"/>
    <n v="242887.06"/>
    <d v="2023-03-27T00:00:00"/>
    <x v="0"/>
    <s v="0 delayed payments"/>
    <s v="0.2150"/>
    <n v="2"/>
    <n v="7802124169"/>
    <n v="7802124169"/>
    <s v="NULL"/>
    <s v="NULL"/>
    <s v="7802124169"/>
    <d v="1978-02-12T00:00:00"/>
    <s v="7802124169"/>
    <n v="0"/>
    <x v="0"/>
    <s v=""/>
    <s v=""/>
    <s v=""/>
    <n v="0"/>
    <n v="0"/>
    <x v="0"/>
  </r>
  <r>
    <s v="7891542"/>
    <d v="2023-12-31T00:00:00"/>
    <n v="272919.51"/>
    <d v="2023-03-28T00:00:00"/>
    <x v="0"/>
    <s v="0 delayed payments"/>
    <s v="0.1545"/>
    <n v="1"/>
    <n v="8102063651"/>
    <n v="8102063651"/>
    <s v="NULL"/>
    <s v="NULL"/>
    <s v="8102063651"/>
    <d v="1981-02-06T00:00:00"/>
    <s v="NULL"/>
    <n v="0"/>
    <x v="0"/>
    <s v=""/>
    <s v=""/>
    <s v=""/>
    <n v="0"/>
    <n v="0"/>
    <x v="0"/>
  </r>
  <r>
    <s v="7891567"/>
    <d v="2023-12-31T00:00:00"/>
    <n v="223807.92"/>
    <d v="2023-03-30T00:00:00"/>
    <x v="0"/>
    <s v="1 delayed payment"/>
    <s v="0.1815"/>
    <n v="1"/>
    <n v="9810103433"/>
    <n v="9810103433"/>
    <s v="NULL"/>
    <s v="NULL"/>
    <s v="9810103433"/>
    <d v="1998-10-10T00:00:00"/>
    <s v="NULL"/>
    <n v="0"/>
    <x v="0"/>
    <s v=""/>
    <s v=""/>
    <s v=""/>
    <n v="0"/>
    <n v="0"/>
    <x v="0"/>
  </r>
  <r>
    <s v="7891757"/>
    <d v="2023-12-31T00:00:00"/>
    <n v="264503.69"/>
    <d v="2023-03-24T00:00:00"/>
    <x v="0"/>
    <s v="0 delayed payments"/>
    <s v="0.2070"/>
    <n v="1"/>
    <n v="8709240231"/>
    <n v="8709240231"/>
    <s v="NULL"/>
    <s v="NULL"/>
    <s v="8709240231"/>
    <d v="1987-09-24T00:00:00"/>
    <s v="NULL"/>
    <n v="0"/>
    <x v="0"/>
    <s v=""/>
    <s v=""/>
    <s v=""/>
    <n v="0"/>
    <n v="0"/>
    <x v="0"/>
  </r>
  <r>
    <s v="7891773"/>
    <d v="2023-12-31T00:00:00"/>
    <n v="25816.09"/>
    <d v="2023-03-27T00:00:00"/>
    <x v="0"/>
    <s v="0 delayed payments"/>
    <s v="0.2555"/>
    <n v="1"/>
    <n v="7109117601"/>
    <n v="7109117601"/>
    <s v="NULL"/>
    <s v="NULL"/>
    <s v="7109117601"/>
    <d v="1971-09-11T00:00:00"/>
    <s v="NULL"/>
    <n v="0"/>
    <x v="0"/>
    <s v=""/>
    <s v=""/>
    <s v=""/>
    <n v="0"/>
    <n v="0"/>
    <x v="0"/>
  </r>
  <r>
    <s v="7891815"/>
    <d v="2023-12-31T00:00:00"/>
    <n v="298936.59000000003"/>
    <d v="2023-04-26T00:00:00"/>
    <x v="0"/>
    <s v="3 delayed payments"/>
    <s v="0.2695"/>
    <n v="1"/>
    <n v="9301275062"/>
    <n v="9301275062"/>
    <s v="NULL"/>
    <s v="NULL"/>
    <s v="9301275062"/>
    <d v="1993-01-27T00:00:00"/>
    <s v="NULL"/>
    <n v="0"/>
    <x v="0"/>
    <s v=""/>
    <s v=""/>
    <s v=""/>
    <n v="0"/>
    <n v="0"/>
    <x v="0"/>
  </r>
  <r>
    <s v="7891849"/>
    <d v="2023-12-31T00:00:00"/>
    <n v="147739.60999999999"/>
    <d v="2023-03-24T00:00:00"/>
    <x v="0"/>
    <s v="0 delayed payments"/>
    <s v="0.1755"/>
    <n v="1"/>
    <n v="9211056131"/>
    <n v="9211056131"/>
    <s v="NULL"/>
    <s v="NULL"/>
    <s v="9211056131"/>
    <d v="1992-11-05T00:00:00"/>
    <s v="NULL"/>
    <n v="0"/>
    <x v="0"/>
    <s v=""/>
    <s v=""/>
    <s v=""/>
    <n v="0"/>
    <n v="0"/>
    <x v="0"/>
  </r>
  <r>
    <s v="7891864"/>
    <d v="2023-12-31T00:00:00"/>
    <n v="296931.28000000003"/>
    <d v="2023-03-24T00:00:00"/>
    <x v="0"/>
    <s v="2 delayed payments"/>
    <s v="0.2695"/>
    <n v="1"/>
    <n v="8004257096"/>
    <n v="8004257096"/>
    <s v="NULL"/>
    <s v="NULL"/>
    <s v="8004257096"/>
    <d v="1980-04-25T00:00:00"/>
    <s v="NULL"/>
    <n v="0"/>
    <x v="0"/>
    <s v=""/>
    <s v=""/>
    <s v=""/>
    <n v="0"/>
    <n v="0"/>
    <x v="0"/>
  </r>
  <r>
    <s v="7891898"/>
    <d v="2023-12-31T00:00:00"/>
    <n v="91579.6"/>
    <d v="2023-03-27T00:00:00"/>
    <x v="0"/>
    <s v="0 delayed payments"/>
    <s v="0.2250"/>
    <n v="2"/>
    <n v="8605024226"/>
    <n v="8605024226"/>
    <s v="NULL"/>
    <s v="NULL"/>
    <s v="8605024226"/>
    <d v="1986-05-02T00:00:00"/>
    <s v="8605024226"/>
    <n v="0"/>
    <x v="0"/>
    <s v=""/>
    <s v=""/>
    <s v=""/>
    <n v="0"/>
    <n v="0"/>
    <x v="0"/>
  </r>
  <r>
    <s v="7892029"/>
    <d v="2023-12-31T00:00:00"/>
    <n v="193556.58"/>
    <d v="2023-03-28T00:00:00"/>
    <x v="0"/>
    <s v="0 delayed payments"/>
    <s v="0.2745"/>
    <n v="1"/>
    <n v="8403201695"/>
    <n v="8403201695"/>
    <s v="NULL"/>
    <s v="NULL"/>
    <s v="8403201695"/>
    <d v="1984-03-20T00:00:00"/>
    <s v="NULL"/>
    <n v="0"/>
    <x v="0"/>
    <s v=""/>
    <s v=""/>
    <s v=""/>
    <n v="0"/>
    <n v="0"/>
    <x v="0"/>
  </r>
  <r>
    <s v="7892086"/>
    <d v="2023-12-31T00:00:00"/>
    <n v="78668.820000000007"/>
    <d v="2023-04-11T00:00:00"/>
    <x v="0"/>
    <s v="0 delayed payments"/>
    <s v="0.1630"/>
    <n v="1"/>
    <n v="9107018518"/>
    <n v="9107018518"/>
    <s v="NULL"/>
    <s v="NULL"/>
    <s v="9107018518"/>
    <d v="1991-07-01T00:00:00"/>
    <s v="NULL"/>
    <n v="0"/>
    <x v="0"/>
    <s v=""/>
    <s v=""/>
    <s v=""/>
    <n v="0"/>
    <n v="0"/>
    <x v="0"/>
  </r>
  <r>
    <s v="7892110"/>
    <d v="2023-12-31T00:00:00"/>
    <n v="234045.11"/>
    <d v="2023-03-31T00:00:00"/>
    <x v="0"/>
    <s v="1 delayed payment"/>
    <s v="0.2585"/>
    <n v="1"/>
    <n v="8208240864"/>
    <n v="8208240864"/>
    <s v="NULL"/>
    <s v="NULL"/>
    <s v="8208240864"/>
    <d v="1982-08-24T00:00:00"/>
    <s v="NULL"/>
    <n v="0"/>
    <x v="0"/>
    <s v=""/>
    <s v=""/>
    <s v=""/>
    <n v="0"/>
    <n v="0"/>
    <x v="0"/>
  </r>
  <r>
    <s v="7892276"/>
    <d v="2023-12-31T00:00:00"/>
    <n v="98908.82"/>
    <d v="2023-03-29T00:00:00"/>
    <x v="0"/>
    <s v="1 delayed payment"/>
    <s v="0.2745"/>
    <n v="1"/>
    <n v="9911119627"/>
    <n v="9911119627"/>
    <s v="NULL"/>
    <s v="NULL"/>
    <s v="9911119627"/>
    <d v="1999-11-11T00:00:00"/>
    <s v="NULL"/>
    <n v="0"/>
    <x v="0"/>
    <s v=""/>
    <s v=""/>
    <s v=""/>
    <n v="0"/>
    <n v="0"/>
    <x v="0"/>
  </r>
  <r>
    <s v="7892649"/>
    <d v="2023-12-31T00:00:00"/>
    <n v="247764.23"/>
    <d v="2023-03-28T00:00:00"/>
    <x v="0"/>
    <s v="0 delayed payments"/>
    <s v="0.2190"/>
    <n v="1"/>
    <n v="6610292010"/>
    <n v="6610292010"/>
    <s v="NULL"/>
    <s v="NULL"/>
    <s v="6610292010"/>
    <d v="1966-10-29T00:00:00"/>
    <s v="NULL"/>
    <n v="0"/>
    <x v="0"/>
    <s v=""/>
    <s v=""/>
    <s v=""/>
    <n v="0"/>
    <n v="0"/>
    <x v="0"/>
  </r>
  <r>
    <s v="7892714"/>
    <d v="2023-12-31T00:00:00"/>
    <n v="244295.71"/>
    <d v="2023-03-27T00:00:00"/>
    <x v="0"/>
    <s v="0 delayed payments"/>
    <s v="0.2015"/>
    <n v="1"/>
    <n v="8802263338"/>
    <n v="8802263338"/>
    <s v="NULL"/>
    <s v="NULL"/>
    <s v="8802263338"/>
    <d v="1988-02-26T00:00:00"/>
    <s v="NULL"/>
    <n v="0"/>
    <x v="0"/>
    <s v=""/>
    <s v=""/>
    <s v=""/>
    <n v="0"/>
    <n v="0"/>
    <x v="0"/>
  </r>
  <r>
    <s v="7892748"/>
    <d v="2023-12-31T00:00:00"/>
    <n v="320372.88"/>
    <d v="2023-03-31T00:00:00"/>
    <x v="0"/>
    <s v="0 delayed payments"/>
    <s v="0.2560"/>
    <n v="2"/>
    <n v="9508079622"/>
    <n v="9508079622"/>
    <s v="NULL"/>
    <s v="NULL"/>
    <s v="9508079622"/>
    <d v="1995-08-07T00:00:00"/>
    <s v="9508079622"/>
    <n v="0"/>
    <x v="0"/>
    <s v=""/>
    <s v=""/>
    <s v=""/>
    <n v="0"/>
    <n v="0"/>
    <x v="0"/>
  </r>
  <r>
    <s v="7892805"/>
    <d v="2023-12-31T00:00:00"/>
    <n v="495815.46"/>
    <d v="2023-03-27T00:00:00"/>
    <x v="0"/>
    <s v="0 delayed payments"/>
    <s v="0.2460"/>
    <n v="2"/>
    <n v="9301191525"/>
    <n v="9301191525"/>
    <s v="NULL"/>
    <s v="NULL"/>
    <s v="9301191525"/>
    <d v="1993-01-19T00:00:00"/>
    <s v="9301191525"/>
    <n v="0"/>
    <x v="0"/>
    <s v=""/>
    <s v=""/>
    <s v=""/>
    <n v="0"/>
    <n v="0"/>
    <x v="0"/>
  </r>
  <r>
    <s v="7892847"/>
    <d v="2023-12-31T00:00:00"/>
    <n v="496847.66"/>
    <d v="2023-03-31T00:00:00"/>
    <x v="0"/>
    <s v="0 delayed payments"/>
    <s v="0.2460"/>
    <n v="2"/>
    <n v="9005252953"/>
    <n v="9005252953"/>
    <s v="NULL"/>
    <s v="NULL"/>
    <s v="9005252953"/>
    <d v="1990-05-25T00:00:00"/>
    <s v="9005252953"/>
    <n v="0"/>
    <x v="0"/>
    <s v=""/>
    <s v=""/>
    <s v=""/>
    <n v="0"/>
    <n v="0"/>
    <x v="0"/>
  </r>
  <r>
    <s v="7892870"/>
    <d v="2023-12-31T00:00:00"/>
    <n v="402009.82"/>
    <d v="2023-03-29T00:00:00"/>
    <x v="0"/>
    <s v="0 delayed payments"/>
    <s v="0.1100"/>
    <n v="2"/>
    <n v="7408026297"/>
    <n v="7408026297"/>
    <s v="NULL"/>
    <s v="NULL"/>
    <s v="7408026297"/>
    <d v="1974-08-02T00:00:00"/>
    <s v="7408026297"/>
    <n v="0"/>
    <x v="0"/>
    <s v=""/>
    <s v=""/>
    <s v=""/>
    <n v="0"/>
    <n v="0"/>
    <x v="0"/>
  </r>
  <r>
    <s v="7892987"/>
    <d v="2023-12-31T00:00:00"/>
    <n v="495830.96"/>
    <d v="2023-03-29T00:00:00"/>
    <x v="0"/>
    <s v="0 delayed payments"/>
    <s v="0.2460"/>
    <n v="2"/>
    <n v="8410225588"/>
    <n v="8410225588"/>
    <s v="NULL"/>
    <s v="NULL"/>
    <s v="8410225588"/>
    <d v="1984-10-22T00:00:00"/>
    <s v="8410225588"/>
    <n v="0"/>
    <x v="0"/>
    <s v=""/>
    <s v=""/>
    <s v=""/>
    <n v="0"/>
    <n v="0"/>
    <x v="0"/>
  </r>
  <r>
    <s v="7893092"/>
    <d v="2023-12-31T00:00:00"/>
    <n v="468498.18"/>
    <d v="2023-03-31T00:00:00"/>
    <x v="0"/>
    <s v="1 delayed payment"/>
    <s v="0.2150"/>
    <n v="2"/>
    <n v="8310182988"/>
    <n v="8310182988"/>
    <s v="NULL"/>
    <s v="NULL"/>
    <s v="8310182988"/>
    <d v="1983-10-18T00:00:00"/>
    <s v="8310182988"/>
    <n v="0"/>
    <x v="0"/>
    <s v=""/>
    <s v=""/>
    <s v=""/>
    <n v="0"/>
    <n v="0"/>
    <x v="0"/>
  </r>
  <r>
    <s v="7893142"/>
    <d v="2023-12-31T00:00:00"/>
    <n v="178259.13"/>
    <d v="2023-03-30T00:00:00"/>
    <x v="0"/>
    <s v="0 delayed payments"/>
    <s v="0.1655"/>
    <n v="2"/>
    <n v="8509260330"/>
    <n v="8509260330"/>
    <s v="NULL"/>
    <s v="NULL"/>
    <s v="8509260330"/>
    <d v="1985-09-26T00:00:00"/>
    <s v="8509260330"/>
    <n v="0"/>
    <x v="0"/>
    <s v=""/>
    <s v=""/>
    <s v=""/>
    <n v="0"/>
    <n v="0"/>
    <x v="0"/>
  </r>
  <r>
    <s v="7893209"/>
    <d v="2023-12-31T00:00:00"/>
    <n v="396453.54"/>
    <d v="2023-03-29T00:00:00"/>
    <x v="0"/>
    <s v="0 delayed payments"/>
    <s v="0.2460"/>
    <n v="2"/>
    <n v="4050654"/>
    <n v="4050654"/>
    <s v="NULL"/>
    <s v="NULL"/>
    <s v="4050654"/>
    <d v="2000-04-05T00:00:00"/>
    <s v="4050654"/>
    <n v="0"/>
    <x v="0"/>
    <s v=""/>
    <s v=""/>
    <s v=""/>
    <n v="0"/>
    <n v="0"/>
    <x v="0"/>
  </r>
  <r>
    <s v="7893316"/>
    <d v="2023-12-31T00:00:00"/>
    <n v="973.74"/>
    <d v="2023-03-29T00:00:00"/>
    <x v="0"/>
    <s v="0 delayed payments"/>
    <s v="0.1955"/>
    <n v="1"/>
    <n v="9302212353"/>
    <n v="9302212353"/>
    <s v="NULL"/>
    <s v="NULL"/>
    <s v="9302212353"/>
    <d v="1993-02-21T00:00:00"/>
    <s v="NULL"/>
    <n v="0"/>
    <x v="0"/>
    <s v=""/>
    <s v=""/>
    <s v=""/>
    <n v="0"/>
    <n v="0"/>
    <x v="0"/>
  </r>
  <r>
    <s v="7893365"/>
    <d v="2023-12-31T00:00:00"/>
    <n v="179324.08"/>
    <d v="2023-03-30T00:00:00"/>
    <x v="0"/>
    <s v="0 delayed payments"/>
    <s v="0.2460"/>
    <n v="2"/>
    <n v="7203016345"/>
    <n v="7203016345"/>
    <s v="NULL"/>
    <s v="NULL"/>
    <s v="7203016345"/>
    <d v="1972-03-01T00:00:00"/>
    <s v="7203016345"/>
    <n v="0"/>
    <x v="0"/>
    <s v=""/>
    <s v=""/>
    <s v=""/>
    <n v="0"/>
    <n v="0"/>
    <x v="0"/>
  </r>
  <r>
    <s v="7893415"/>
    <d v="2023-12-31T00:00:00"/>
    <n v="247086.89"/>
    <d v="2023-03-30T00:00:00"/>
    <x v="0"/>
    <s v="1 delayed payment"/>
    <s v="0.1615"/>
    <n v="1"/>
    <n v="9501215793"/>
    <n v="9501215793"/>
    <s v="NULL"/>
    <s v="NULL"/>
    <s v="9501215793"/>
    <d v="1995-01-21T00:00:00"/>
    <s v="NULL"/>
    <n v="0"/>
    <x v="0"/>
    <s v=""/>
    <s v=""/>
    <s v=""/>
    <n v="0"/>
    <n v="0"/>
    <x v="0"/>
  </r>
  <r>
    <s v="7893449"/>
    <d v="2023-12-31T00:00:00"/>
    <n v="105432.47"/>
    <d v="2023-03-30T00:00:00"/>
    <x v="0"/>
    <s v="1 delayed payment"/>
    <s v="0.2745"/>
    <n v="1"/>
    <n v="9510158364"/>
    <n v="9510158364"/>
    <s v="NULL"/>
    <s v="NULL"/>
    <s v="9510158364"/>
    <d v="1995-10-15T00:00:00"/>
    <s v="NULL"/>
    <n v="0"/>
    <x v="0"/>
    <s v=""/>
    <s v=""/>
    <s v=""/>
    <n v="0"/>
    <n v="0"/>
    <x v="0"/>
  </r>
  <r>
    <s v="7893548"/>
    <d v="2023-12-31T00:00:00"/>
    <n v="186259.26"/>
    <d v="2023-03-31T00:00:00"/>
    <x v="0"/>
    <s v="1 delayed payment"/>
    <s v="0.2745"/>
    <n v="1"/>
    <n v="8909286950"/>
    <n v="8909286950"/>
    <s v="NULL"/>
    <s v="NULL"/>
    <s v="8909286950"/>
    <d v="1989-09-28T00:00:00"/>
    <s v="NULL"/>
    <n v="0"/>
    <x v="0"/>
    <s v=""/>
    <s v=""/>
    <s v=""/>
    <n v="0"/>
    <n v="0"/>
    <x v="0"/>
  </r>
  <r>
    <s v="7893597"/>
    <d v="2023-12-31T00:00:00"/>
    <n v="446672.37"/>
    <d v="2023-03-30T00:00:00"/>
    <x v="0"/>
    <s v="0 delayed payments"/>
    <s v="0.2150"/>
    <n v="2"/>
    <n v="9408046002"/>
    <n v="9408046002"/>
    <s v="NULL"/>
    <s v="NULL"/>
    <s v="9408046002"/>
    <d v="1994-08-04T00:00:00"/>
    <s v="9408046002"/>
    <n v="0"/>
    <x v="0"/>
    <s v=""/>
    <s v=""/>
    <s v=""/>
    <n v="0"/>
    <n v="0"/>
    <x v="0"/>
  </r>
  <r>
    <s v="7893688"/>
    <d v="2023-12-31T00:00:00"/>
    <n v="197229.17"/>
    <d v="2023-03-29T00:00:00"/>
    <x v="0"/>
    <s v="0 delayed payments"/>
    <s v="0.1930"/>
    <n v="1"/>
    <n v="6502031450"/>
    <n v="6502031450"/>
    <s v="NULL"/>
    <s v="NULL"/>
    <s v="6502031450"/>
    <d v="1965-02-03T00:00:00"/>
    <s v="NULL"/>
    <n v="0"/>
    <x v="0"/>
    <s v=""/>
    <s v=""/>
    <s v=""/>
    <n v="0"/>
    <n v="0"/>
    <x v="0"/>
  </r>
  <r>
    <s v="7893753"/>
    <d v="2023-12-31T00:00:00"/>
    <n v="481805.93"/>
    <d v="2023-04-28T00:00:00"/>
    <x v="0"/>
    <s v="0 delayed payments"/>
    <s v="0.2560"/>
    <n v="2"/>
    <n v="8911301912"/>
    <n v="8911301912"/>
    <s v="NULL"/>
    <s v="NULL"/>
    <s v="8911301912"/>
    <d v="1989-11-30T00:00:00"/>
    <s v="8911301912"/>
    <n v="0"/>
    <x v="0"/>
    <s v=""/>
    <s v=""/>
    <s v=""/>
    <n v="0"/>
    <n v="0"/>
    <x v="0"/>
  </r>
  <r>
    <s v="7893761"/>
    <d v="2023-12-31T00:00:00"/>
    <n v="299129.69"/>
    <d v="2023-03-29T00:00:00"/>
    <x v="0"/>
    <s v="0 delayed payments"/>
    <s v="0.2155"/>
    <n v="2"/>
    <n v="8303085446"/>
    <n v="8303085446"/>
    <s v="NULL"/>
    <s v="NULL"/>
    <s v="8303085446"/>
    <d v="1983-03-08T00:00:00"/>
    <s v="8303085446"/>
    <n v="0"/>
    <x v="0"/>
    <s v=""/>
    <s v=""/>
    <s v=""/>
    <n v="0"/>
    <n v="0"/>
    <x v="0"/>
  </r>
  <r>
    <s v="7893779"/>
    <d v="2023-12-31T00:00:00"/>
    <n v="79370.429999999993"/>
    <d v="2023-03-30T00:00:00"/>
    <x v="0"/>
    <s v="0 delayed payments"/>
    <s v="0.2795"/>
    <n v="1"/>
    <n v="6606013081"/>
    <n v="6606013081"/>
    <s v="NULL"/>
    <s v="NULL"/>
    <s v="6606013081"/>
    <d v="1966-06-01T00:00:00"/>
    <s v="NULL"/>
    <n v="0"/>
    <x v="0"/>
    <s v=""/>
    <s v=""/>
    <s v=""/>
    <n v="0"/>
    <n v="0"/>
    <x v="0"/>
  </r>
  <r>
    <s v="7893860"/>
    <d v="2023-12-31T00:00:00"/>
    <n v="292694.15000000002"/>
    <d v="2023-03-30T00:00:00"/>
    <x v="0"/>
    <s v="0 delayed payments"/>
    <s v="0.1420"/>
    <n v="1"/>
    <n v="8807297117"/>
    <n v="8807297117"/>
    <s v="NULL"/>
    <s v="NULL"/>
    <s v="8807297117"/>
    <d v="1988-07-29T00:00:00"/>
    <s v="NULL"/>
    <n v="0"/>
    <x v="0"/>
    <s v=""/>
    <s v=""/>
    <s v=""/>
    <n v="0"/>
    <n v="0"/>
    <x v="0"/>
  </r>
  <r>
    <s v="7893886"/>
    <d v="2023-12-31T00:00:00"/>
    <n v="214278.16"/>
    <d v="2023-04-04T00:00:00"/>
    <x v="0"/>
    <s v="0 delayed payments"/>
    <s v="0.2190"/>
    <n v="1"/>
    <n v="9006152301"/>
    <n v="9006152301"/>
    <s v="NULL"/>
    <s v="NULL"/>
    <s v="9006152301"/>
    <d v="1990-06-15T00:00:00"/>
    <s v="NULL"/>
    <n v="0"/>
    <x v="0"/>
    <s v=""/>
    <s v=""/>
    <s v=""/>
    <n v="0"/>
    <n v="0"/>
    <x v="0"/>
  </r>
  <r>
    <s v="7893902"/>
    <d v="2023-12-31T00:00:00"/>
    <n v="369930.15"/>
    <d v="2023-05-19T00:00:00"/>
    <x v="0"/>
    <s v="0 delayed payments"/>
    <s v="0.2510"/>
    <n v="2"/>
    <n v="6607080287"/>
    <n v="6607080287"/>
    <s v="NULL"/>
    <s v="NULL"/>
    <s v="6607080287"/>
    <d v="1966-07-08T00:00:00"/>
    <s v="6607080287"/>
    <n v="0"/>
    <x v="0"/>
    <s v=""/>
    <s v=""/>
    <s v=""/>
    <n v="0"/>
    <n v="0"/>
    <x v="0"/>
  </r>
  <r>
    <s v="7893985"/>
    <d v="2023-12-31T00:00:00"/>
    <n v="201035.13"/>
    <d v="2023-03-30T00:00:00"/>
    <x v="0"/>
    <s v="0 delayed payments"/>
    <s v="0.2150"/>
    <n v="2"/>
    <n v="9302112470"/>
    <n v="9302112470"/>
    <s v="NULL"/>
    <s v="NULL"/>
    <s v="9302112470"/>
    <d v="1993-02-11T00:00:00"/>
    <s v="9302112470"/>
    <n v="0"/>
    <x v="0"/>
    <s v=""/>
    <s v=""/>
    <s v=""/>
    <n v="0"/>
    <n v="0"/>
    <x v="0"/>
  </r>
  <r>
    <s v="7894025"/>
    <d v="2023-12-31T00:00:00"/>
    <n v="167128.04999999999"/>
    <d v="2023-04-04T00:00:00"/>
    <x v="0"/>
    <s v="0 delayed payments"/>
    <s v="0.2615"/>
    <n v="1"/>
    <n v="8501246931"/>
    <n v="8501246931"/>
    <s v="NULL"/>
    <s v="NULL"/>
    <s v="8501246931"/>
    <d v="1985-01-24T00:00:00"/>
    <s v="NULL"/>
    <n v="0"/>
    <x v="0"/>
    <s v=""/>
    <s v=""/>
    <s v=""/>
    <n v="0"/>
    <n v="0"/>
    <x v="0"/>
  </r>
  <r>
    <s v="7894223"/>
    <d v="2023-12-31T00:00:00"/>
    <n v="282918.92"/>
    <d v="2023-03-30T00:00:00"/>
    <x v="0"/>
    <s v="0 delayed payments"/>
    <s v="0.2585"/>
    <n v="1"/>
    <n v="9601318133"/>
    <n v="9601318133"/>
    <s v="NULL"/>
    <s v="NULL"/>
    <s v="9601318133"/>
    <d v="1996-01-31T00:00:00"/>
    <s v="NULL"/>
    <n v="0"/>
    <x v="0"/>
    <s v=""/>
    <s v=""/>
    <s v=""/>
    <n v="0"/>
    <n v="0"/>
    <x v="0"/>
  </r>
  <r>
    <s v="7894231"/>
    <d v="2023-12-31T00:00:00"/>
    <n v="93795.3"/>
    <d v="2023-03-30T00:00:00"/>
    <x v="0"/>
    <s v="0 delayed payments"/>
    <s v="0.2615"/>
    <n v="1"/>
    <n v="6102227540"/>
    <n v="6102227540"/>
    <s v="NULL"/>
    <s v="NULL"/>
    <s v="6102227540"/>
    <d v="1961-02-22T00:00:00"/>
    <s v="NULL"/>
    <n v="0"/>
    <x v="0"/>
    <s v=""/>
    <s v=""/>
    <s v=""/>
    <n v="0"/>
    <n v="0"/>
    <x v="0"/>
  </r>
  <r>
    <s v="7894249"/>
    <d v="2023-12-31T00:00:00"/>
    <n v="147668.37"/>
    <d v="2023-03-31T00:00:00"/>
    <x v="0"/>
    <s v="0 delayed payments"/>
    <s v="0.2200"/>
    <n v="1"/>
    <n v="7811212005"/>
    <n v="7811212005"/>
    <s v="NULL"/>
    <s v="NULL"/>
    <s v="7811212005"/>
    <d v="1978-11-21T00:00:00"/>
    <s v="NULL"/>
    <n v="0"/>
    <x v="0"/>
    <s v=""/>
    <s v=""/>
    <s v=""/>
    <n v="0"/>
    <n v="0"/>
    <x v="0"/>
  </r>
  <r>
    <s v="7894264"/>
    <d v="2023-12-31T00:00:00"/>
    <n v="411330.66"/>
    <d v="2023-04-05T00:00:00"/>
    <x v="0"/>
    <s v="0 delayed payments"/>
    <s v="0.1555"/>
    <n v="2"/>
    <n v="9206211352"/>
    <n v="9206211352"/>
    <s v="NULL"/>
    <s v="NULL"/>
    <s v="9206211352"/>
    <d v="1992-06-21T00:00:00"/>
    <s v="9206211352"/>
    <n v="0"/>
    <x v="0"/>
    <s v=""/>
    <s v=""/>
    <s v=""/>
    <n v="0"/>
    <n v="0"/>
    <x v="0"/>
  </r>
  <r>
    <s v="7894462"/>
    <d v="2023-12-31T00:00:00"/>
    <n v="276999.13"/>
    <d v="2023-03-31T00:00:00"/>
    <x v="0"/>
    <s v="0 delayed payments"/>
    <s v="0.1655"/>
    <n v="1"/>
    <n v="8311078"/>
    <n v="8311078"/>
    <s v="NULL"/>
    <s v="NULL"/>
    <s v="8311078"/>
    <d v="2000-08-31T00:00:00"/>
    <s v="NULL"/>
    <n v="0"/>
    <x v="0"/>
    <s v=""/>
    <s v=""/>
    <s v=""/>
    <n v="0"/>
    <n v="0"/>
    <x v="0"/>
  </r>
  <r>
    <s v="7894470"/>
    <d v="2023-12-31T00:00:00"/>
    <n v="12225.74"/>
    <d v="2023-04-18T00:00:00"/>
    <x v="0"/>
    <s v="0 delayed payments"/>
    <s v="0.2205"/>
    <n v="2"/>
    <n v="8112097137"/>
    <n v="8112097137"/>
    <s v="NULL"/>
    <s v="NULL"/>
    <s v="8112097137"/>
    <d v="1981-12-09T00:00:00"/>
    <s v="8112097137"/>
    <n v="0"/>
    <x v="0"/>
    <s v=""/>
    <s v=""/>
    <s v=""/>
    <n v="0"/>
    <n v="0"/>
    <x v="0"/>
  </r>
  <r>
    <s v="7894801"/>
    <d v="2023-12-31T00:00:00"/>
    <n v="58191.32"/>
    <d v="2023-04-03T00:00:00"/>
    <x v="0"/>
    <s v="0 delayed payments"/>
    <s v="0.2660"/>
    <n v="2"/>
    <n v="7806076225"/>
    <n v="7806076225"/>
    <s v="NULL"/>
    <s v="NULL"/>
    <s v="7806076225"/>
    <d v="1978-06-07T00:00:00"/>
    <s v="7806076225"/>
    <n v="0"/>
    <x v="0"/>
    <s v=""/>
    <s v=""/>
    <s v=""/>
    <n v="0"/>
    <n v="0"/>
    <x v="0"/>
  </r>
  <r>
    <s v="7894934"/>
    <d v="2023-12-31T00:00:00"/>
    <n v="112122.2"/>
    <d v="2023-03-31T00:00:00"/>
    <x v="0"/>
    <s v="Frozen"/>
    <s v="0.1705"/>
    <n v="2"/>
    <n v="8111148147"/>
    <n v="8111148147"/>
    <s v="NULL"/>
    <s v="NULL"/>
    <s v="8111148147"/>
    <d v="1981-11-14T00:00:00"/>
    <s v="8111148147"/>
    <n v="0"/>
    <x v="0"/>
    <s v=""/>
    <s v=""/>
    <s v=""/>
    <n v="0"/>
    <n v="0"/>
    <x v="0"/>
  </r>
  <r>
    <s v="7894942"/>
    <d v="2023-12-31T00:00:00"/>
    <n v="245910.78"/>
    <d v="2023-04-13T00:00:00"/>
    <x v="0"/>
    <s v="0 delayed payments"/>
    <s v="0.2360"/>
    <n v="2"/>
    <n v="9710022071"/>
    <n v="9710022071"/>
    <s v="NULL"/>
    <s v="NULL"/>
    <s v="9710022071"/>
    <d v="1997-10-02T00:00:00"/>
    <s v="9710022071"/>
    <n v="0"/>
    <x v="0"/>
    <s v=""/>
    <s v=""/>
    <s v=""/>
    <n v="0"/>
    <n v="0"/>
    <x v="0"/>
  </r>
  <r>
    <s v="7894967"/>
    <d v="2023-12-31T00:00:00"/>
    <n v="206579.68"/>
    <d v="2023-03-31T00:00:00"/>
    <x v="0"/>
    <s v="0 delayed payments"/>
    <s v="0.2560"/>
    <n v="2"/>
    <n v="9507086891"/>
    <n v="9507086891"/>
    <s v="NULL"/>
    <s v="NULL"/>
    <s v="9507086891"/>
    <d v="1995-07-08T00:00:00"/>
    <s v="9507086891"/>
    <n v="0"/>
    <x v="0"/>
    <s v=""/>
    <s v=""/>
    <s v=""/>
    <n v="0"/>
    <n v="0"/>
    <x v="0"/>
  </r>
  <r>
    <s v="7895162"/>
    <d v="2023-12-31T00:00:00"/>
    <n v="298305.51"/>
    <d v="2023-04-04T00:00:00"/>
    <x v="0"/>
    <s v="1 delayed payment"/>
    <s v="0.2695"/>
    <n v="1"/>
    <n v="9304224687"/>
    <n v="9304224687"/>
    <s v="NULL"/>
    <s v="NULL"/>
    <s v="9304224687"/>
    <d v="1993-04-22T00:00:00"/>
    <s v="NULL"/>
    <n v="0"/>
    <x v="0"/>
    <s v=""/>
    <s v=""/>
    <s v=""/>
    <n v="0"/>
    <n v="0"/>
    <x v="0"/>
  </r>
  <r>
    <s v="7895220"/>
    <d v="2023-12-31T00:00:00"/>
    <n v="98553.51"/>
    <d v="2023-04-05T00:00:00"/>
    <x v="0"/>
    <s v="0 delayed payments"/>
    <s v="0.2795"/>
    <n v="1"/>
    <n v="9509136157"/>
    <n v="9509136157"/>
    <s v="NULL"/>
    <s v="NULL"/>
    <s v="9509136157"/>
    <d v="1995-09-13T00:00:00"/>
    <s v="NULL"/>
    <n v="0"/>
    <x v="0"/>
    <s v=""/>
    <s v=""/>
    <s v=""/>
    <n v="0"/>
    <n v="0"/>
    <x v="0"/>
  </r>
  <r>
    <s v="7895386"/>
    <d v="2023-12-31T00:00:00"/>
    <n v="499057.52"/>
    <d v="2023-04-20T00:00:00"/>
    <x v="1"/>
    <s v="Frozen"/>
    <s v="0.2060"/>
    <n v="2"/>
    <n v="8608023944"/>
    <n v="8608023944"/>
    <s v="NULL"/>
    <s v="NULL"/>
    <s v="8608023944"/>
    <d v="1986-08-02T00:00:00"/>
    <s v="8608023944"/>
    <n v="0"/>
    <x v="0"/>
    <s v=""/>
    <s v=""/>
    <s v=""/>
    <n v="0"/>
    <n v="0"/>
    <x v="0"/>
  </r>
  <r>
    <s v="7895519"/>
    <d v="2023-12-31T00:00:00"/>
    <n v="296402.88"/>
    <d v="2023-04-06T00:00:00"/>
    <x v="0"/>
    <s v="0 delayed payments"/>
    <s v="0.2070"/>
    <n v="1"/>
    <n v="8202193556"/>
    <n v="8202193556"/>
    <s v="NULL"/>
    <s v="NULL"/>
    <s v="8202193556"/>
    <d v="1982-02-19T00:00:00"/>
    <s v="NULL"/>
    <n v="0"/>
    <x v="0"/>
    <s v=""/>
    <s v=""/>
    <s v=""/>
    <n v="0"/>
    <n v="0"/>
    <x v="0"/>
  </r>
  <r>
    <s v="7895600"/>
    <d v="2023-12-31T00:00:00"/>
    <n v="102008.01"/>
    <d v="2023-04-12T00:00:00"/>
    <x v="0"/>
    <s v="0 delayed payments"/>
    <s v="0.2745"/>
    <n v="1"/>
    <n v="6404027879"/>
    <n v="6404027879"/>
    <s v="NULL"/>
    <s v="NULL"/>
    <s v="6404027879"/>
    <d v="1964-04-02T00:00:00"/>
    <s v="NULL"/>
    <n v="0"/>
    <x v="0"/>
    <s v=""/>
    <s v=""/>
    <s v=""/>
    <n v="0"/>
    <n v="0"/>
    <x v="0"/>
  </r>
  <r>
    <s v="7895659"/>
    <d v="2023-12-31T00:00:00"/>
    <n v="64646.02"/>
    <d v="2023-04-18T00:00:00"/>
    <x v="0"/>
    <s v="0 delayed payments"/>
    <s v="0.2695"/>
    <n v="1"/>
    <n v="9704176156"/>
    <n v="9704176156"/>
    <s v="NULL"/>
    <s v="NULL"/>
    <s v="9704176156"/>
    <d v="1997-04-17T00:00:00"/>
    <s v="NULL"/>
    <n v="0"/>
    <x v="0"/>
    <s v=""/>
    <s v=""/>
    <s v=""/>
    <n v="0"/>
    <n v="0"/>
    <x v="0"/>
  </r>
  <r>
    <s v="7895675"/>
    <d v="2023-12-31T00:00:00"/>
    <n v="195251.15"/>
    <d v="2023-04-20T00:00:00"/>
    <x v="0"/>
    <s v="0 delayed payments"/>
    <s v="0.2695"/>
    <n v="1"/>
    <n v="6302217010"/>
    <n v="6302217010"/>
    <s v="NULL"/>
    <s v="NULL"/>
    <s v="6302217010"/>
    <d v="1963-02-21T00:00:00"/>
    <s v="NULL"/>
    <n v="0"/>
    <x v="0"/>
    <s v=""/>
    <s v=""/>
    <s v=""/>
    <n v="0"/>
    <n v="0"/>
    <x v="0"/>
  </r>
  <r>
    <s v="7895725"/>
    <d v="2023-12-31T00:00:00"/>
    <n v="67040.08"/>
    <d v="2023-04-19T00:00:00"/>
    <x v="0"/>
    <s v="0 delayed payments"/>
    <s v="0.2795"/>
    <n v="1"/>
    <n v="6310262982"/>
    <n v="6310262982"/>
    <s v="NULL"/>
    <s v="NULL"/>
    <s v="6310262982"/>
    <d v="1963-10-26T00:00:00"/>
    <s v="NULL"/>
    <n v="0"/>
    <x v="0"/>
    <s v=""/>
    <s v=""/>
    <s v=""/>
    <n v="0"/>
    <n v="0"/>
    <x v="0"/>
  </r>
  <r>
    <s v="7895816"/>
    <d v="2023-12-31T00:00:00"/>
    <n v="125530.73"/>
    <d v="2023-04-06T00:00:00"/>
    <x v="0"/>
    <s v="0 delayed payments"/>
    <s v="0.2540"/>
    <n v="2"/>
    <n v="8909136312"/>
    <n v="8909136312"/>
    <s v="NULL"/>
    <s v="NULL"/>
    <s v="8909136312"/>
    <d v="1989-09-13T00:00:00"/>
    <s v="8909136312"/>
    <n v="0"/>
    <x v="0"/>
    <s v=""/>
    <s v=""/>
    <s v=""/>
    <n v="0"/>
    <n v="0"/>
    <x v="0"/>
  </r>
  <r>
    <s v="7895949"/>
    <d v="2023-12-31T00:00:00"/>
    <n v="143620.32999999999"/>
    <d v="2023-04-06T00:00:00"/>
    <x v="0"/>
    <s v="0 delayed payments"/>
    <s v="0.2745"/>
    <n v="1"/>
    <n v="9507258425"/>
    <n v="9507258425"/>
    <s v="NULL"/>
    <s v="NULL"/>
    <s v="9507258425"/>
    <d v="1995-07-25T00:00:00"/>
    <s v="NULL"/>
    <n v="0"/>
    <x v="0"/>
    <s v=""/>
    <s v=""/>
    <s v=""/>
    <n v="0"/>
    <n v="0"/>
    <x v="0"/>
  </r>
  <r>
    <s v="7896004"/>
    <d v="2023-12-31T00:00:00"/>
    <n v="46850.96"/>
    <d v="2023-04-12T00:00:00"/>
    <x v="0"/>
    <s v="0 delayed payments"/>
    <s v="0.1630"/>
    <n v="1"/>
    <n v="8602126271"/>
    <n v="8602126271"/>
    <s v="NULL"/>
    <s v="NULL"/>
    <s v="8602126271"/>
    <d v="1986-02-12T00:00:00"/>
    <s v="NULL"/>
    <n v="0"/>
    <x v="0"/>
    <s v=""/>
    <s v=""/>
    <s v=""/>
    <n v="0"/>
    <n v="0"/>
    <x v="0"/>
  </r>
  <r>
    <s v="7896012"/>
    <d v="2023-12-31T00:00:00"/>
    <n v="126587.53"/>
    <d v="2023-04-06T00:00:00"/>
    <x v="0"/>
    <s v="0 delayed payments"/>
    <s v="0.1565"/>
    <n v="2"/>
    <n v="9505176041"/>
    <n v="9505176041"/>
    <s v="NULL"/>
    <s v="NULL"/>
    <s v="9505176041"/>
    <d v="1995-05-17T00:00:00"/>
    <s v="9505176041"/>
    <n v="0"/>
    <x v="0"/>
    <s v=""/>
    <s v=""/>
    <s v=""/>
    <n v="0"/>
    <n v="0"/>
    <x v="0"/>
  </r>
  <r>
    <s v="7896111"/>
    <d v="2023-12-31T00:00:00"/>
    <n v="297175.56"/>
    <d v="2023-04-05T00:00:00"/>
    <x v="0"/>
    <s v="0 delayed payments"/>
    <s v="0.1780"/>
    <n v="1"/>
    <n v="303297378"/>
    <n v="303297378"/>
    <s v="NULL"/>
    <s v="NULL"/>
    <s v="303297378"/>
    <d v="2003-03-29T00:00:00"/>
    <s v="NULL"/>
    <n v="0"/>
    <x v="0"/>
    <s v=""/>
    <s v=""/>
    <s v=""/>
    <n v="0"/>
    <n v="0"/>
    <x v="0"/>
  </r>
  <r>
    <s v="7896194"/>
    <d v="2023-12-31T00:00:00"/>
    <n v="63737.17"/>
    <d v="2023-04-14T00:00:00"/>
    <x v="0"/>
    <s v="0 delayed payments"/>
    <s v="0.2795"/>
    <n v="1"/>
    <n v="8305280136"/>
    <n v="8305280136"/>
    <s v="NULL"/>
    <s v="NULL"/>
    <s v="8305280136"/>
    <d v="1983-05-28T00:00:00"/>
    <s v="NULL"/>
    <n v="0"/>
    <x v="0"/>
    <s v=""/>
    <s v=""/>
    <s v=""/>
    <n v="0"/>
    <n v="0"/>
    <x v="0"/>
  </r>
  <r>
    <s v="7896228"/>
    <d v="2023-12-31T00:00:00"/>
    <n v="295988.39"/>
    <d v="2023-04-05T00:00:00"/>
    <x v="0"/>
    <s v="0 delayed payments"/>
    <s v="0.2655"/>
    <n v="1"/>
    <n v="8211160018"/>
    <n v="8211160018"/>
    <s v="NULL"/>
    <s v="NULL"/>
    <s v="8211160018"/>
    <d v="1982-11-16T00:00:00"/>
    <s v="NULL"/>
    <n v="0"/>
    <x v="0"/>
    <s v=""/>
    <s v=""/>
    <s v=""/>
    <n v="0"/>
    <n v="0"/>
    <x v="0"/>
  </r>
  <r>
    <s v="7896285"/>
    <d v="2023-12-31T00:00:00"/>
    <n v="172123.01"/>
    <d v="2023-04-05T00:00:00"/>
    <x v="0"/>
    <s v="0 delayed payments"/>
    <s v="0.2460"/>
    <n v="2"/>
    <n v="9205065395"/>
    <n v="9205065395"/>
    <s v="NULL"/>
    <s v="NULL"/>
    <s v="9205065395"/>
    <d v="1992-05-06T00:00:00"/>
    <s v="9205065395"/>
    <n v="0"/>
    <x v="0"/>
    <s v=""/>
    <s v=""/>
    <s v=""/>
    <n v="0"/>
    <n v="0"/>
    <x v="0"/>
  </r>
  <r>
    <s v="7896376"/>
    <d v="2023-12-31T00:00:00"/>
    <n v="260915.61"/>
    <d v="2023-04-14T00:00:00"/>
    <x v="0"/>
    <s v="0 delayed payments"/>
    <s v="0.1930"/>
    <n v="1"/>
    <n v="9711078825"/>
    <n v="9711078825"/>
    <s v="NULL"/>
    <s v="NULL"/>
    <s v="9711078825"/>
    <d v="1997-11-07T00:00:00"/>
    <s v="NULL"/>
    <n v="0"/>
    <x v="0"/>
    <s v=""/>
    <s v=""/>
    <s v=""/>
    <n v="0"/>
    <n v="0"/>
    <x v="0"/>
  </r>
  <r>
    <s v="7896418"/>
    <d v="2023-12-31T00:00:00"/>
    <n v="46491.38"/>
    <d v="2023-04-05T00:00:00"/>
    <x v="0"/>
    <s v="1 delayed payment"/>
    <s v="0.2695"/>
    <n v="1"/>
    <n v="9910200113"/>
    <n v="9910200113"/>
    <s v="NULL"/>
    <s v="NULL"/>
    <s v="9910200113"/>
    <d v="1999-10-20T00:00:00"/>
    <s v="NULL"/>
    <n v="0"/>
    <x v="0"/>
    <s v=""/>
    <s v=""/>
    <s v=""/>
    <n v="0"/>
    <n v="0"/>
    <x v="0"/>
  </r>
  <r>
    <s v="7896442"/>
    <d v="2023-12-31T00:00:00"/>
    <n v="75226.5"/>
    <d v="2023-04-06T00:00:00"/>
    <x v="0"/>
    <s v="3 delayed payments"/>
    <s v="0.2795"/>
    <n v="1"/>
    <n v="8704106312"/>
    <n v="8704106312"/>
    <s v="NULL"/>
    <s v="NULL"/>
    <s v="8704106312"/>
    <d v="1987-04-10T00:00:00"/>
    <s v="NULL"/>
    <n v="0"/>
    <x v="0"/>
    <s v=""/>
    <s v=""/>
    <s v=""/>
    <n v="0"/>
    <n v="0"/>
    <x v="0"/>
  </r>
  <r>
    <s v="7896509"/>
    <d v="2023-12-31T00:00:00"/>
    <n v="80256.08"/>
    <d v="2023-04-26T00:00:00"/>
    <x v="0"/>
    <s v="0 delayed payments"/>
    <s v="0.2795"/>
    <n v="1"/>
    <n v="8903128992"/>
    <n v="8903128992"/>
    <s v="NULL"/>
    <s v="NULL"/>
    <s v="8903128992"/>
    <d v="1989-03-12T00:00:00"/>
    <s v="NULL"/>
    <n v="0"/>
    <x v="0"/>
    <s v=""/>
    <s v=""/>
    <s v=""/>
    <n v="0"/>
    <n v="0"/>
    <x v="0"/>
  </r>
  <r>
    <s v="7896517"/>
    <d v="2023-12-31T00:00:00"/>
    <n v="269117.12"/>
    <d v="2023-04-11T00:00:00"/>
    <x v="0"/>
    <s v="0 delayed payments"/>
    <s v="0.1615"/>
    <n v="1"/>
    <n v="7504159273"/>
    <n v="7504159273"/>
    <s v="NULL"/>
    <s v="NULL"/>
    <s v="7504159273"/>
    <d v="1975-04-15T00:00:00"/>
    <s v="NULL"/>
    <n v="0"/>
    <x v="0"/>
    <s v=""/>
    <s v=""/>
    <s v=""/>
    <n v="0"/>
    <n v="0"/>
    <x v="0"/>
  </r>
  <r>
    <s v="7896582"/>
    <d v="2023-12-31T00:00:00"/>
    <n v="155859.22"/>
    <d v="2023-04-11T00:00:00"/>
    <x v="0"/>
    <s v="2 delayed payments"/>
    <s v="0.2745"/>
    <n v="1"/>
    <n v="8609080489"/>
    <n v="8609080489"/>
    <s v="NULL"/>
    <s v="NULL"/>
    <s v="8609080489"/>
    <d v="1986-09-08T00:00:00"/>
    <s v="NULL"/>
    <n v="0"/>
    <x v="0"/>
    <s v=""/>
    <s v=""/>
    <s v=""/>
    <n v="0"/>
    <n v="0"/>
    <x v="0"/>
  </r>
  <r>
    <s v="7896822"/>
    <d v="2023-12-31T00:00:00"/>
    <n v="332073.90999999997"/>
    <d v="2023-04-14T00:00:00"/>
    <x v="0"/>
    <s v="0 delayed payments"/>
    <s v="0.2255"/>
    <n v="2"/>
    <n v="7102244600"/>
    <n v="7102244600"/>
    <s v="NULL"/>
    <s v="NULL"/>
    <s v="7102244600"/>
    <d v="1971-02-24T00:00:00"/>
    <s v="7102244600"/>
    <n v="0"/>
    <x v="0"/>
    <s v=""/>
    <s v=""/>
    <s v=""/>
    <n v="0"/>
    <n v="0"/>
    <x v="0"/>
  </r>
  <r>
    <s v="7896871"/>
    <d v="2023-12-31T00:00:00"/>
    <n v="135367.57999999999"/>
    <d v="2023-04-11T00:00:00"/>
    <x v="0"/>
    <s v="3 delayed payments"/>
    <s v="0.2745"/>
    <n v="1"/>
    <n v="107294373"/>
    <n v="107294373"/>
    <s v="NULL"/>
    <s v="NULL"/>
    <s v="107294373"/>
    <d v="2001-07-29T00:00:00"/>
    <s v="NULL"/>
    <n v="0"/>
    <x v="0"/>
    <s v=""/>
    <s v=""/>
    <s v=""/>
    <n v="0"/>
    <n v="0"/>
    <x v="0"/>
  </r>
  <r>
    <s v="7896921"/>
    <d v="2023-12-31T00:00:00"/>
    <n v="310204.46999999997"/>
    <d v="2023-04-14T00:00:00"/>
    <x v="0"/>
    <s v="0 delayed payments"/>
    <s v="0.1160"/>
    <n v="2"/>
    <n v="9009174633"/>
    <n v="9009174633"/>
    <s v="NULL"/>
    <s v="NULL"/>
    <s v="9009174633"/>
    <d v="1990-09-17T00:00:00"/>
    <s v="9009174633"/>
    <n v="0"/>
    <x v="0"/>
    <s v=""/>
    <s v=""/>
    <s v=""/>
    <n v="0"/>
    <n v="0"/>
    <x v="0"/>
  </r>
  <r>
    <s v="7897028"/>
    <d v="2023-12-31T00:00:00"/>
    <n v="286951.5"/>
    <d v="2023-04-12T00:00:00"/>
    <x v="0"/>
    <s v="2 delayed payments"/>
    <s v="0.1645"/>
    <n v="1"/>
    <n v="7909133535"/>
    <n v="7909133535"/>
    <s v="NULL"/>
    <s v="NULL"/>
    <s v="7909133535"/>
    <d v="1979-09-13T00:00:00"/>
    <s v="NULL"/>
    <n v="0"/>
    <x v="0"/>
    <s v=""/>
    <s v=""/>
    <s v=""/>
    <n v="0"/>
    <n v="0"/>
    <x v="0"/>
  </r>
  <r>
    <s v="7897085"/>
    <d v="2023-12-31T00:00:00"/>
    <n v="497121.44"/>
    <d v="2023-04-25T00:00:00"/>
    <x v="0"/>
    <s v="1 delayed payment"/>
    <s v="0.1160"/>
    <n v="2"/>
    <n v="9711027210"/>
    <n v="9711027210"/>
    <s v="NULL"/>
    <s v="NULL"/>
    <s v="9711027210"/>
    <d v="1997-11-02T00:00:00"/>
    <s v="9711027210"/>
    <n v="0"/>
    <x v="0"/>
    <s v=""/>
    <s v=""/>
    <s v=""/>
    <n v="0"/>
    <n v="0"/>
    <x v="0"/>
  </r>
  <r>
    <s v="7897234"/>
    <d v="2023-12-31T00:00:00"/>
    <n v="244225.85"/>
    <d v="2023-04-13T00:00:00"/>
    <x v="0"/>
    <s v="0 delayed payments"/>
    <s v="0.2585"/>
    <n v="1"/>
    <n v="9311056700"/>
    <n v="9311056700"/>
    <s v="NULL"/>
    <s v="NULL"/>
    <s v="9311056700"/>
    <d v="1993-11-05T00:00:00"/>
    <s v="NULL"/>
    <n v="0"/>
    <x v="0"/>
    <s v=""/>
    <s v=""/>
    <s v=""/>
    <n v="0"/>
    <n v="0"/>
    <x v="0"/>
  </r>
  <r>
    <s v="7897390"/>
    <d v="2023-12-31T00:00:00"/>
    <n v="496177.51"/>
    <d v="2023-05-11T00:00:00"/>
    <x v="0"/>
    <s v="0 delayed payments"/>
    <s v="0.2360"/>
    <n v="2"/>
    <n v="7509291220"/>
    <n v="7509291220"/>
    <s v="NULL"/>
    <s v="NULL"/>
    <s v="7509291220"/>
    <d v="1975-09-29T00:00:00"/>
    <s v="7509291220"/>
    <n v="0"/>
    <x v="0"/>
    <s v=""/>
    <s v=""/>
    <s v=""/>
    <n v="0"/>
    <n v="0"/>
    <x v="0"/>
  </r>
  <r>
    <s v="7897572"/>
    <d v="2023-12-31T00:00:00"/>
    <n v="320619.2"/>
    <d v="2023-04-26T00:00:00"/>
    <x v="0"/>
    <s v="0 delayed payments"/>
    <s v="0.1555"/>
    <n v="2"/>
    <n v="9510316434"/>
    <n v="9510316434"/>
    <s v="NULL"/>
    <s v="NULL"/>
    <s v="9510316434"/>
    <d v="1995-10-31T00:00:00"/>
    <s v="9510316434"/>
    <n v="0"/>
    <x v="0"/>
    <s v=""/>
    <s v=""/>
    <s v=""/>
    <n v="0"/>
    <n v="0"/>
    <x v="0"/>
  </r>
  <r>
    <s v="7897614"/>
    <d v="2023-12-31T00:00:00"/>
    <n v="327383.24"/>
    <d v="2023-04-12T00:00:00"/>
    <x v="0"/>
    <s v="0 delayed payments"/>
    <s v="0.2460"/>
    <n v="2"/>
    <n v="7902145031"/>
    <n v="7902145031"/>
    <s v="NULL"/>
    <s v="NULL"/>
    <s v="7902145031"/>
    <d v="1979-02-14T00:00:00"/>
    <s v="7902145031"/>
    <n v="0"/>
    <x v="0"/>
    <s v=""/>
    <s v=""/>
    <s v=""/>
    <n v="0"/>
    <n v="0"/>
    <x v="0"/>
  </r>
  <r>
    <s v="7897705"/>
    <d v="2023-12-31T00:00:00"/>
    <n v="179657.46"/>
    <d v="2023-04-12T00:00:00"/>
    <x v="0"/>
    <s v="0 delayed payments"/>
    <s v="0.2515"/>
    <n v="1"/>
    <n v="7308012355"/>
    <n v="7308012355"/>
    <s v="NULL"/>
    <s v="NULL"/>
    <s v="7308012355"/>
    <d v="1973-08-01T00:00:00"/>
    <s v="NULL"/>
    <n v="0"/>
    <x v="0"/>
    <s v=""/>
    <s v=""/>
    <s v=""/>
    <n v="0"/>
    <n v="0"/>
    <x v="0"/>
  </r>
  <r>
    <s v="7897754"/>
    <d v="2023-12-31T00:00:00"/>
    <n v="76136.69"/>
    <d v="2023-04-20T00:00:00"/>
    <x v="0"/>
    <s v="0 delayed payments"/>
    <s v="0.2795"/>
    <n v="1"/>
    <n v="7506162341"/>
    <n v="7506162341"/>
    <s v="NULL"/>
    <s v="NULL"/>
    <s v="7506162341"/>
    <d v="1975-06-16T00:00:00"/>
    <s v="NULL"/>
    <n v="0"/>
    <x v="0"/>
    <s v=""/>
    <s v=""/>
    <s v=""/>
    <n v="0"/>
    <n v="0"/>
    <x v="0"/>
  </r>
  <r>
    <s v="7897770"/>
    <d v="2023-12-31T00:00:00"/>
    <n v="234413.49"/>
    <d v="2023-04-17T00:00:00"/>
    <x v="0"/>
    <s v="0 delayed payments"/>
    <s v="0.2585"/>
    <n v="1"/>
    <n v="9303081120"/>
    <n v="9303081120"/>
    <s v="NULL"/>
    <s v="NULL"/>
    <s v="9303081120"/>
    <d v="1993-03-08T00:00:00"/>
    <s v="NULL"/>
    <n v="0"/>
    <x v="0"/>
    <s v=""/>
    <s v=""/>
    <s v=""/>
    <n v="0"/>
    <n v="0"/>
    <x v="0"/>
  </r>
  <r>
    <s v="7897929"/>
    <d v="2023-12-31T00:00:00"/>
    <n v="173695.46"/>
    <d v="2023-04-19T00:00:00"/>
    <x v="0"/>
    <s v="0 delayed payments"/>
    <s v="0.2745"/>
    <n v="1"/>
    <n v="7310070102"/>
    <n v="7310070102"/>
    <s v="NULL"/>
    <s v="NULL"/>
    <s v="7310070102"/>
    <d v="1973-10-07T00:00:00"/>
    <s v="NULL"/>
    <n v="0"/>
    <x v="0"/>
    <s v=""/>
    <s v=""/>
    <s v=""/>
    <n v="0"/>
    <n v="0"/>
    <x v="0"/>
  </r>
  <r>
    <s v="7897945"/>
    <d v="2023-12-31T00:00:00"/>
    <n v="398329.1"/>
    <d v="2023-05-17T00:00:00"/>
    <x v="0"/>
    <s v="0 delayed payments"/>
    <s v="0.2460"/>
    <n v="2"/>
    <n v="8006282092"/>
    <n v="8006282092"/>
    <s v="NULL"/>
    <s v="NULL"/>
    <s v="8006282092"/>
    <d v="1980-06-28T00:00:00"/>
    <s v="8006282092"/>
    <n v="0"/>
    <x v="0"/>
    <s v=""/>
    <s v=""/>
    <s v=""/>
    <n v="0"/>
    <n v="0"/>
    <x v="0"/>
  </r>
  <r>
    <s v="7898075"/>
    <d v="2023-12-31T00:00:00"/>
    <n v="59503.6"/>
    <d v="2023-04-13T00:00:00"/>
    <x v="0"/>
    <s v="0 delayed payments"/>
    <s v="0.2250"/>
    <n v="2"/>
    <n v="9908178354"/>
    <n v="9908178354"/>
    <s v="NULL"/>
    <s v="NULL"/>
    <s v="9908178354"/>
    <d v="1999-08-17T00:00:00"/>
    <s v="9908178354"/>
    <n v="0"/>
    <x v="0"/>
    <s v=""/>
    <s v=""/>
    <s v=""/>
    <n v="0"/>
    <n v="0"/>
    <x v="0"/>
  </r>
  <r>
    <s v="7898125"/>
    <d v="2023-12-31T00:00:00"/>
    <n v="231207.89"/>
    <d v="2023-04-20T00:00:00"/>
    <x v="0"/>
    <s v="1 delayed payment"/>
    <s v="0.1930"/>
    <n v="1"/>
    <n v="9506117432"/>
    <n v="9506117432"/>
    <s v="NULL"/>
    <s v="NULL"/>
    <s v="9506117432"/>
    <d v="1995-06-11T00:00:00"/>
    <s v="NULL"/>
    <n v="0"/>
    <x v="0"/>
    <s v=""/>
    <s v=""/>
    <s v=""/>
    <n v="0"/>
    <n v="0"/>
    <x v="0"/>
  </r>
  <r>
    <s v="7898133"/>
    <d v="2023-12-31T00:00:00"/>
    <n v="131198.76999999999"/>
    <d v="2023-04-13T00:00:00"/>
    <x v="0"/>
    <s v="0 delayed payments"/>
    <s v="0.2200"/>
    <n v="1"/>
    <n v="8707296177"/>
    <n v="8707296177"/>
    <s v="NULL"/>
    <s v="NULL"/>
    <s v="8707296177"/>
    <d v="1987-07-29T00:00:00"/>
    <s v="NULL"/>
    <n v="0"/>
    <x v="0"/>
    <s v=""/>
    <s v=""/>
    <s v=""/>
    <n v="0"/>
    <n v="0"/>
    <x v="0"/>
  </r>
  <r>
    <s v="7898158"/>
    <d v="2023-12-31T00:00:00"/>
    <n v="45353.31"/>
    <d v="2023-04-12T00:00:00"/>
    <x v="0"/>
    <s v="0 delayed payments"/>
    <s v="0.2485"/>
    <n v="1"/>
    <n v="7104110171"/>
    <n v="7104110171"/>
    <s v="NULL"/>
    <s v="NULL"/>
    <s v="7104110171"/>
    <d v="1971-04-11T00:00:00"/>
    <s v="NULL"/>
    <n v="0"/>
    <x v="0"/>
    <s v=""/>
    <s v=""/>
    <s v=""/>
    <n v="0"/>
    <n v="0"/>
    <x v="0"/>
  </r>
  <r>
    <s v="7898208"/>
    <d v="2023-12-31T00:00:00"/>
    <n v="120525.11"/>
    <d v="2023-04-13T00:00:00"/>
    <x v="0"/>
    <s v="0 delayed payments"/>
    <s v="0.2745"/>
    <n v="1"/>
    <n v="9112273538"/>
    <n v="9112273538"/>
    <s v="NULL"/>
    <s v="NULL"/>
    <s v="9112273538"/>
    <d v="1991-12-27T00:00:00"/>
    <s v="NULL"/>
    <n v="0"/>
    <x v="0"/>
    <s v=""/>
    <s v=""/>
    <s v=""/>
    <n v="0"/>
    <n v="0"/>
    <x v="0"/>
  </r>
  <r>
    <s v="7898273"/>
    <d v="2023-12-31T00:00:00"/>
    <n v="266493.95"/>
    <d v="2023-04-13T00:00:00"/>
    <x v="0"/>
    <s v="0 delayed payments"/>
    <s v="0.1615"/>
    <n v="1"/>
    <n v="1116474"/>
    <n v="1116474"/>
    <s v="NULL"/>
    <s v="NULL"/>
    <s v="1116474"/>
    <d v="2000-01-11T00:00:00"/>
    <s v="NULL"/>
    <n v="0"/>
    <x v="0"/>
    <s v=""/>
    <s v=""/>
    <s v=""/>
    <n v="0"/>
    <n v="0"/>
    <x v="0"/>
  </r>
  <r>
    <s v="7898489"/>
    <d v="2023-12-31T00:00:00"/>
    <n v="140054.47"/>
    <d v="2023-04-12T00:00:00"/>
    <x v="0"/>
    <s v="0 delayed payments"/>
    <s v="0.1620"/>
    <n v="1"/>
    <n v="9508241230"/>
    <n v="9508241230"/>
    <s v="NULL"/>
    <s v="NULL"/>
    <s v="9508241230"/>
    <d v="1995-08-24T00:00:00"/>
    <s v="NULL"/>
    <n v="0"/>
    <x v="0"/>
    <s v=""/>
    <s v=""/>
    <s v=""/>
    <n v="0"/>
    <n v="0"/>
    <x v="0"/>
  </r>
  <r>
    <s v="7898505"/>
    <d v="2023-12-31T00:00:00"/>
    <n v="298277.65000000002"/>
    <d v="2023-04-17T00:00:00"/>
    <x v="0"/>
    <s v="0 delayed payments"/>
    <s v="0.2695"/>
    <n v="1"/>
    <n v="9110251999"/>
    <n v="9110251999"/>
    <s v="NULL"/>
    <s v="NULL"/>
    <s v="9110251999"/>
    <d v="1991-10-25T00:00:00"/>
    <s v="NULL"/>
    <n v="0"/>
    <x v="0"/>
    <s v=""/>
    <s v=""/>
    <s v=""/>
    <n v="0"/>
    <n v="0"/>
    <x v="0"/>
  </r>
  <r>
    <s v="7898513"/>
    <d v="2023-12-31T00:00:00"/>
    <n v="33358.21"/>
    <d v="2023-04-13T00:00:00"/>
    <x v="0"/>
    <s v="0 delayed payments"/>
    <s v="0.2630"/>
    <n v="1"/>
    <n v="9606113315"/>
    <n v="9606113315"/>
    <s v="NULL"/>
    <s v="NULL"/>
    <s v="9606113315"/>
    <d v="1996-06-11T00:00:00"/>
    <s v="NULL"/>
    <n v="0"/>
    <x v="0"/>
    <s v=""/>
    <s v=""/>
    <s v=""/>
    <n v="0"/>
    <n v="0"/>
    <x v="0"/>
  </r>
  <r>
    <s v="7898547"/>
    <d v="2023-12-31T00:00:00"/>
    <n v="92039.69"/>
    <d v="2023-04-14T00:00:00"/>
    <x v="0"/>
    <s v="0 delayed payments"/>
    <s v="0.2630"/>
    <n v="1"/>
    <n v="9501061528"/>
    <n v="9501061528"/>
    <s v="NULL"/>
    <s v="NULL"/>
    <s v="9501061528"/>
    <d v="1995-01-06T00:00:00"/>
    <s v="NULL"/>
    <n v="0"/>
    <x v="0"/>
    <s v=""/>
    <s v=""/>
    <s v=""/>
    <n v="0"/>
    <n v="0"/>
    <x v="0"/>
  </r>
  <r>
    <s v="7898588"/>
    <d v="2023-12-31T00:00:00"/>
    <n v="235002.67"/>
    <d v="2023-04-14T00:00:00"/>
    <x v="0"/>
    <s v="0 delayed payments"/>
    <s v="0.2015"/>
    <n v="1"/>
    <n v="9212250691"/>
    <n v="9212250691"/>
    <s v="NULL"/>
    <s v="NULL"/>
    <s v="9212250691"/>
    <d v="1992-12-25T00:00:00"/>
    <s v="NULL"/>
    <n v="0"/>
    <x v="0"/>
    <s v=""/>
    <s v=""/>
    <s v=""/>
    <n v="0"/>
    <n v="0"/>
    <x v="0"/>
  </r>
  <r>
    <s v="7898943"/>
    <d v="2023-12-31T00:00:00"/>
    <n v="202817.17"/>
    <d v="2023-04-13T00:00:00"/>
    <x v="0"/>
    <s v="0 delayed payments"/>
    <s v="0.2695"/>
    <n v="1"/>
    <n v="8202218973"/>
    <n v="8202218973"/>
    <s v="NULL"/>
    <s v="NULL"/>
    <s v="8202218973"/>
    <d v="1982-02-21T00:00:00"/>
    <s v="NULL"/>
    <n v="0"/>
    <x v="0"/>
    <s v=""/>
    <s v=""/>
    <s v=""/>
    <n v="0"/>
    <n v="0"/>
    <x v="0"/>
  </r>
  <r>
    <s v="7899040"/>
    <d v="2023-12-31T00:00:00"/>
    <n v="70068.45"/>
    <d v="2023-04-19T00:00:00"/>
    <x v="0"/>
    <s v="0 delayed payments"/>
    <s v="0.1630"/>
    <n v="1"/>
    <n v="8804187865"/>
    <n v="8804187865"/>
    <s v="NULL"/>
    <s v="NULL"/>
    <s v="8804187865"/>
    <d v="1988-04-18T00:00:00"/>
    <s v="NULL"/>
    <n v="0"/>
    <x v="0"/>
    <s v=""/>
    <s v=""/>
    <s v=""/>
    <n v="0"/>
    <n v="0"/>
    <x v="0"/>
  </r>
  <r>
    <s v="7899149"/>
    <d v="2023-12-31T00:00:00"/>
    <n v="49131.09"/>
    <d v="2023-04-13T00:00:00"/>
    <x v="0"/>
    <s v="0 delayed payments"/>
    <s v="0.2075"/>
    <n v="1"/>
    <n v="205095664"/>
    <n v="205095664"/>
    <s v="NULL"/>
    <s v="NULL"/>
    <s v="205095664"/>
    <d v="2002-05-09T00:00:00"/>
    <s v="NULL"/>
    <n v="0"/>
    <x v="0"/>
    <s v=""/>
    <s v=""/>
    <s v=""/>
    <n v="0"/>
    <n v="0"/>
    <x v="0"/>
  </r>
  <r>
    <s v="7899156"/>
    <d v="2023-12-31T00:00:00"/>
    <n v="135696.01"/>
    <d v="2023-04-14T00:00:00"/>
    <x v="0"/>
    <s v="0 delayed payments"/>
    <s v="0.2035"/>
    <n v="1"/>
    <n v="9711302431"/>
    <n v="9711302431"/>
    <s v="NULL"/>
    <s v="NULL"/>
    <s v="9711302431"/>
    <d v="1997-11-30T00:00:00"/>
    <s v="NULL"/>
    <n v="0"/>
    <x v="0"/>
    <s v=""/>
    <s v=""/>
    <s v=""/>
    <n v="0"/>
    <n v="0"/>
    <x v="0"/>
  </r>
  <r>
    <s v="7899180"/>
    <d v="2023-12-31T00:00:00"/>
    <n v="64753.69"/>
    <d v="2023-04-21T00:00:00"/>
    <x v="0"/>
    <s v="0 delayed payments"/>
    <s v="0.1630"/>
    <n v="1"/>
    <n v="9005232187"/>
    <n v="9005232187"/>
    <s v="NULL"/>
    <s v="NULL"/>
    <s v="9005232187"/>
    <d v="1990-05-23T00:00:00"/>
    <s v="NULL"/>
    <n v="0"/>
    <x v="0"/>
    <s v=""/>
    <s v=""/>
    <s v=""/>
    <n v="0"/>
    <n v="0"/>
    <x v="0"/>
  </r>
  <r>
    <s v="7899198"/>
    <d v="2023-12-31T00:00:00"/>
    <n v="70442.960000000006"/>
    <d v="2023-04-17T00:00:00"/>
    <x v="0"/>
    <s v="0 delayed payments"/>
    <s v="0.2630"/>
    <n v="1"/>
    <n v="9208161076"/>
    <n v="9208161076"/>
    <s v="NULL"/>
    <s v="NULL"/>
    <s v="9208161076"/>
    <d v="1992-08-16T00:00:00"/>
    <s v="NULL"/>
    <n v="0"/>
    <x v="0"/>
    <s v=""/>
    <s v=""/>
    <s v=""/>
    <n v="0"/>
    <n v="0"/>
    <x v="0"/>
  </r>
  <r>
    <s v="7899230"/>
    <d v="2023-12-31T00:00:00"/>
    <n v="86071.63"/>
    <d v="2023-04-14T00:00:00"/>
    <x v="0"/>
    <s v="0 delayed payments"/>
    <s v="0.2000"/>
    <n v="1"/>
    <n v="8012293505"/>
    <n v="8012293505"/>
    <s v="NULL"/>
    <s v="NULL"/>
    <s v="8012293505"/>
    <d v="1980-12-29T00:00:00"/>
    <s v="NULL"/>
    <n v="0"/>
    <x v="0"/>
    <s v=""/>
    <s v=""/>
    <s v=""/>
    <n v="0"/>
    <n v="0"/>
    <x v="0"/>
  </r>
  <r>
    <s v="7899347"/>
    <d v="2023-12-31T00:00:00"/>
    <n v="294343.63"/>
    <d v="2023-04-18T00:00:00"/>
    <x v="0"/>
    <s v="0 delayed payments"/>
    <s v="0.2070"/>
    <n v="1"/>
    <n v="7307215116"/>
    <n v="7307215116"/>
    <s v="NULL"/>
    <s v="NULL"/>
    <s v="7307215116"/>
    <d v="1973-07-21T00:00:00"/>
    <s v="NULL"/>
    <n v="0"/>
    <x v="0"/>
    <s v=""/>
    <s v=""/>
    <s v=""/>
    <n v="0"/>
    <n v="0"/>
    <x v="0"/>
  </r>
  <r>
    <s v="7899362"/>
    <d v="2023-12-31T00:00:00"/>
    <n v="77739.210000000006"/>
    <d v="2023-04-14T00:00:00"/>
    <x v="0"/>
    <s v="0 delayed payments"/>
    <s v="0.2530"/>
    <n v="1"/>
    <n v="8504120588"/>
    <n v="8504120588"/>
    <s v="NULL"/>
    <s v="NULL"/>
    <s v="8504120588"/>
    <d v="1985-04-12T00:00:00"/>
    <s v="NULL"/>
    <n v="0"/>
    <x v="0"/>
    <s v=""/>
    <s v=""/>
    <s v=""/>
    <n v="0"/>
    <n v="0"/>
    <x v="0"/>
  </r>
  <r>
    <s v="7899396"/>
    <d v="2023-12-31T00:00:00"/>
    <n v="176292.13"/>
    <d v="2023-04-17T00:00:00"/>
    <x v="0"/>
    <s v="0 delayed payments"/>
    <s v="0.1955"/>
    <n v="1"/>
    <n v="9107132541"/>
    <n v="9107132541"/>
    <s v="NULL"/>
    <s v="NULL"/>
    <s v="9107132541"/>
    <d v="1991-07-13T00:00:00"/>
    <s v="NULL"/>
    <n v="0"/>
    <x v="0"/>
    <s v=""/>
    <s v=""/>
    <s v=""/>
    <n v="0"/>
    <n v="0"/>
    <x v="0"/>
  </r>
  <r>
    <s v="7899487"/>
    <d v="2023-12-31T00:00:00"/>
    <n v="275645.07"/>
    <d v="2023-04-14T00:00:00"/>
    <x v="0"/>
    <s v="0 delayed payments"/>
    <s v="0.2150"/>
    <n v="2"/>
    <n v="8212140126"/>
    <n v="8212140126"/>
    <s v="NULL"/>
    <s v="NULL"/>
    <s v="8212140126"/>
    <d v="1982-12-14T00:00:00"/>
    <s v="8212140126"/>
    <n v="0"/>
    <x v="0"/>
    <s v=""/>
    <s v=""/>
    <s v=""/>
    <n v="0"/>
    <n v="0"/>
    <x v="0"/>
  </r>
  <r>
    <s v="7899552"/>
    <d v="2023-12-31T00:00:00"/>
    <n v="204182.98"/>
    <d v="2023-04-17T00:00:00"/>
    <x v="0"/>
    <s v="0 delayed payments"/>
    <s v="0.2125"/>
    <n v="2"/>
    <n v="9905014214"/>
    <n v="9905014214"/>
    <s v="NULL"/>
    <s v="NULL"/>
    <s v="9905014214"/>
    <d v="1999-05-01T00:00:00"/>
    <s v="9905014214"/>
    <n v="0"/>
    <x v="0"/>
    <s v=""/>
    <s v=""/>
    <s v=""/>
    <n v="0"/>
    <n v="0"/>
    <x v="0"/>
  </r>
  <r>
    <s v="7899610"/>
    <d v="2023-12-31T00:00:00"/>
    <n v="249580.3"/>
    <d v="2023-04-17T00:00:00"/>
    <x v="0"/>
    <s v="0 delayed payments"/>
    <s v="0.2385"/>
    <n v="1"/>
    <n v="6611268969"/>
    <n v="6611268969"/>
    <s v="NULL"/>
    <s v="NULL"/>
    <s v="6611268969"/>
    <d v="1966-11-26T00:00:00"/>
    <s v="NULL"/>
    <n v="0"/>
    <x v="0"/>
    <s v=""/>
    <s v=""/>
    <s v=""/>
    <n v="0"/>
    <n v="0"/>
    <x v="0"/>
  </r>
  <r>
    <s v="7899727"/>
    <d v="2023-12-31T00:00:00"/>
    <n v="183372.45"/>
    <d v="2023-04-19T00:00:00"/>
    <x v="0"/>
    <s v="1 delayed payment"/>
    <s v="0.2515"/>
    <n v="1"/>
    <n v="8104151553"/>
    <n v="8104151553"/>
    <s v="NULL"/>
    <s v="NULL"/>
    <s v="8104151553"/>
    <d v="1981-04-15T00:00:00"/>
    <s v="NULL"/>
    <n v="0"/>
    <x v="0"/>
    <s v=""/>
    <s v=""/>
    <s v=""/>
    <n v="0"/>
    <n v="0"/>
    <x v="0"/>
  </r>
  <r>
    <s v="7899842"/>
    <d v="2023-12-31T00:00:00"/>
    <n v="420527.3"/>
    <d v="2023-04-21T00:00:00"/>
    <x v="0"/>
    <s v="0 delayed payments"/>
    <s v="0.2150"/>
    <n v="2"/>
    <n v="9001110494"/>
    <n v="9001110494"/>
    <s v="NULL"/>
    <s v="NULL"/>
    <s v="9001110494"/>
    <d v="1990-01-11T00:00:00"/>
    <s v="9001110494"/>
    <n v="0"/>
    <x v="0"/>
    <s v=""/>
    <s v=""/>
    <s v=""/>
    <n v="0"/>
    <n v="0"/>
    <x v="0"/>
  </r>
  <r>
    <s v="7899933"/>
    <d v="2023-12-31T00:00:00"/>
    <n v="57665.56"/>
    <d v="2023-04-19T00:00:00"/>
    <x v="0"/>
    <s v="0 delayed payments"/>
    <s v="0.2795"/>
    <n v="1"/>
    <n v="8806175926"/>
    <n v="8806175926"/>
    <s v="NULL"/>
    <s v="NULL"/>
    <s v="8806175926"/>
    <d v="1988-06-17T00:00:00"/>
    <s v="NULL"/>
    <n v="0"/>
    <x v="0"/>
    <s v=""/>
    <s v=""/>
    <s v=""/>
    <n v="0"/>
    <n v="0"/>
    <x v="0"/>
  </r>
  <r>
    <s v="7899941"/>
    <d v="2023-12-31T00:00:00"/>
    <n v="172346.25"/>
    <d v="2023-04-17T00:00:00"/>
    <x v="0"/>
    <s v="0 delayed payments"/>
    <s v="0.2615"/>
    <n v="1"/>
    <n v="9707240892"/>
    <n v="9707240892"/>
    <s v="NULL"/>
    <s v="NULL"/>
    <s v="9707240892"/>
    <d v="1997-07-24T00:00:00"/>
    <s v="NULL"/>
    <n v="0"/>
    <x v="0"/>
    <s v=""/>
    <s v=""/>
    <s v=""/>
    <n v="0"/>
    <n v="0"/>
    <x v="0"/>
  </r>
  <r>
    <s v="7900012"/>
    <d v="2023-12-31T00:00:00"/>
    <n v="317016.44"/>
    <d v="2023-05-08T00:00:00"/>
    <x v="0"/>
    <s v="0 delayed payments"/>
    <s v="0.2225"/>
    <n v="2"/>
    <n v="6102192751"/>
    <n v="6102192751"/>
    <s v="NULL"/>
    <s v="NULL"/>
    <s v="6102192751"/>
    <d v="1961-02-19T00:00:00"/>
    <s v="6102192751"/>
    <n v="0"/>
    <x v="0"/>
    <s v=""/>
    <s v=""/>
    <s v=""/>
    <n v="0"/>
    <n v="0"/>
    <x v="0"/>
  </r>
  <r>
    <s v="7900046"/>
    <d v="2023-12-31T00:00:00"/>
    <n v="187954.01"/>
    <d v="2023-04-17T00:00:00"/>
    <x v="0"/>
    <s v="0 delayed payments"/>
    <s v="0.2745"/>
    <n v="1"/>
    <n v="9707055043"/>
    <n v="9707055043"/>
    <s v="NULL"/>
    <s v="NULL"/>
    <s v="9707055043"/>
    <d v="1997-07-05T00:00:00"/>
    <s v="NULL"/>
    <n v="0"/>
    <x v="0"/>
    <s v=""/>
    <s v=""/>
    <s v=""/>
    <n v="0"/>
    <n v="0"/>
    <x v="0"/>
  </r>
  <r>
    <s v="7900269"/>
    <d v="2023-12-31T00:00:00"/>
    <n v="88216.33"/>
    <d v="2023-04-21T00:00:00"/>
    <x v="0"/>
    <s v="0 delayed payments"/>
    <s v="0.2230"/>
    <n v="1"/>
    <n v="9410211560"/>
    <n v="9410211560"/>
    <s v="NULL"/>
    <s v="NULL"/>
    <s v="9410211560"/>
    <d v="1994-10-21T00:00:00"/>
    <s v="NULL"/>
    <n v="0"/>
    <x v="0"/>
    <s v=""/>
    <s v=""/>
    <s v=""/>
    <n v="0"/>
    <n v="0"/>
    <x v="0"/>
  </r>
  <r>
    <s v="7900673"/>
    <d v="2023-12-31T00:00:00"/>
    <n v="185061.5"/>
    <d v="2023-04-20T00:00:00"/>
    <x v="0"/>
    <s v="0 delayed payments"/>
    <s v="0.2745"/>
    <n v="1"/>
    <n v="8707084649"/>
    <n v="8707084649"/>
    <s v="NULL"/>
    <s v="NULL"/>
    <s v="8707084649"/>
    <d v="1987-07-08T00:00:00"/>
    <s v="NULL"/>
    <n v="0"/>
    <x v="0"/>
    <s v=""/>
    <s v=""/>
    <s v=""/>
    <n v="0"/>
    <n v="0"/>
    <x v="0"/>
  </r>
  <r>
    <s v="7900715"/>
    <d v="2023-12-31T00:00:00"/>
    <n v="199725.74"/>
    <d v="2023-04-18T00:00:00"/>
    <x v="0"/>
    <s v="0 delayed payments"/>
    <s v="0.2585"/>
    <n v="1"/>
    <n v="12182846"/>
    <n v="12182846"/>
    <s v="NULL"/>
    <s v="NULL"/>
    <s v="12182846"/>
    <d v="2000-12-18T00:00:00"/>
    <s v="NULL"/>
    <n v="0"/>
    <x v="0"/>
    <s v=""/>
    <s v=""/>
    <s v=""/>
    <n v="0"/>
    <n v="0"/>
    <x v="0"/>
  </r>
  <r>
    <s v="7900871"/>
    <d v="2023-12-31T00:00:00"/>
    <n v="73355.88"/>
    <d v="2023-04-18T00:00:00"/>
    <x v="0"/>
    <s v="0 delayed payments"/>
    <s v="0.2795"/>
    <n v="1"/>
    <n v="9602297948"/>
    <n v="9602297948"/>
    <s v="NULL"/>
    <s v="NULL"/>
    <s v="9602297948"/>
    <d v="1996-02-29T00:00:00"/>
    <s v="NULL"/>
    <n v="0"/>
    <x v="0"/>
    <s v=""/>
    <s v=""/>
    <s v=""/>
    <n v="0"/>
    <n v="0"/>
    <x v="0"/>
  </r>
  <r>
    <s v="7900913"/>
    <d v="2023-12-31T00:00:00"/>
    <n v="233210.63"/>
    <d v="2023-04-19T00:00:00"/>
    <x v="0"/>
    <s v="0 delayed payments"/>
    <s v="0.2460"/>
    <n v="2"/>
    <n v="7704135008"/>
    <n v="7704135008"/>
    <s v="NULL"/>
    <s v="NULL"/>
    <s v="7704135008"/>
    <d v="1977-04-13T00:00:00"/>
    <s v="7704135008"/>
    <n v="0"/>
    <x v="0"/>
    <s v=""/>
    <s v=""/>
    <s v=""/>
    <n v="0"/>
    <n v="0"/>
    <x v="0"/>
  </r>
  <r>
    <s v="7901036"/>
    <d v="2023-12-31T00:00:00"/>
    <n v="48054.83"/>
    <d v="2023-04-20T00:00:00"/>
    <x v="0"/>
    <s v="0 delayed payments"/>
    <s v="0.2250"/>
    <n v="2"/>
    <n v="7708101972"/>
    <n v="7708101972"/>
    <s v="NULL"/>
    <s v="NULL"/>
    <s v="7708101972"/>
    <d v="1977-08-10T00:00:00"/>
    <s v="7708101972"/>
    <n v="0"/>
    <x v="0"/>
    <s v=""/>
    <s v=""/>
    <s v=""/>
    <n v="0"/>
    <n v="0"/>
    <x v="0"/>
  </r>
  <r>
    <s v="7901069"/>
    <d v="2023-12-31T00:00:00"/>
    <n v="298066.95"/>
    <d v="2023-04-18T00:00:00"/>
    <x v="0"/>
    <s v="0 delayed payments"/>
    <s v="0.2585"/>
    <n v="1"/>
    <n v="8205161998"/>
    <n v="8205161998"/>
    <s v="NULL"/>
    <s v="NULL"/>
    <s v="8205161998"/>
    <d v="1982-05-16T00:00:00"/>
    <s v="NULL"/>
    <n v="0"/>
    <x v="0"/>
    <s v=""/>
    <s v=""/>
    <s v=""/>
    <n v="0"/>
    <n v="0"/>
    <x v="0"/>
  </r>
  <r>
    <s v="7901093"/>
    <d v="2023-12-31T00:00:00"/>
    <n v="130182.09"/>
    <d v="2023-04-20T00:00:00"/>
    <x v="0"/>
    <s v="0 delayed payments"/>
    <s v="0.2685"/>
    <n v="1"/>
    <n v="8209107187"/>
    <n v="8209107187"/>
    <s v="NULL"/>
    <s v="NULL"/>
    <s v="8209107187"/>
    <d v="1982-09-10T00:00:00"/>
    <s v="NULL"/>
    <n v="0"/>
    <x v="0"/>
    <s v=""/>
    <s v=""/>
    <s v=""/>
    <n v="0"/>
    <n v="0"/>
    <x v="0"/>
  </r>
  <r>
    <s v="7901101"/>
    <d v="2023-12-31T00:00:00"/>
    <n v="143230.01999999999"/>
    <d v="2023-04-27T00:00:00"/>
    <x v="0"/>
    <s v="0 delayed payments"/>
    <s v="0.1755"/>
    <n v="1"/>
    <n v="6101013008"/>
    <n v="6101013008"/>
    <s v="NULL"/>
    <s v="NULL"/>
    <s v="6101013008"/>
    <d v="1961-01-01T00:00:00"/>
    <s v="NULL"/>
    <n v="0"/>
    <x v="0"/>
    <s v=""/>
    <s v=""/>
    <s v=""/>
    <n v="0"/>
    <n v="0"/>
    <x v="0"/>
  </r>
  <r>
    <s v="7901143"/>
    <d v="2023-12-31T00:00:00"/>
    <n v="183525"/>
    <d v="2023-04-19T00:00:00"/>
    <x v="1"/>
    <s v="Frozen"/>
    <s v="0.1220"/>
    <n v="1"/>
    <n v="8608141258"/>
    <n v="8608141258"/>
    <s v="NULL"/>
    <s v="NULL"/>
    <s v="8608141258"/>
    <d v="1986-08-14T00:00:00"/>
    <s v="NULL"/>
    <n v="0"/>
    <x v="0"/>
    <s v=""/>
    <s v=""/>
    <s v=""/>
    <n v="0"/>
    <n v="0"/>
    <x v="0"/>
  </r>
  <r>
    <s v="7901309"/>
    <d v="2023-12-31T00:00:00"/>
    <n v="114631.98"/>
    <d v="2023-04-18T00:00:00"/>
    <x v="0"/>
    <s v="0 delayed payments"/>
    <s v="0.1665"/>
    <n v="1"/>
    <n v="9908131775"/>
    <n v="9908131775"/>
    <s v="NULL"/>
    <s v="NULL"/>
    <s v="9908131775"/>
    <d v="1999-08-13T00:00:00"/>
    <s v="NULL"/>
    <n v="0"/>
    <x v="0"/>
    <s v=""/>
    <s v=""/>
    <s v=""/>
    <n v="0"/>
    <n v="0"/>
    <x v="0"/>
  </r>
  <r>
    <s v="7901366"/>
    <d v="2023-12-31T00:00:00"/>
    <n v="300000"/>
    <d v="2023-05-04T00:00:00"/>
    <x v="1"/>
    <s v="Frozen"/>
    <s v="0.1615"/>
    <n v="1"/>
    <n v="9510156350"/>
    <n v="9510156350"/>
    <s v="NULL"/>
    <s v="NULL"/>
    <s v="9510156350"/>
    <d v="1995-10-15T00:00:00"/>
    <s v="NULL"/>
    <n v="0"/>
    <x v="0"/>
    <s v=""/>
    <s v=""/>
    <s v=""/>
    <n v="0"/>
    <n v="0"/>
    <x v="0"/>
  </r>
  <r>
    <s v="7901390"/>
    <d v="2023-12-31T00:00:00"/>
    <n v="157547.64000000001"/>
    <d v="2023-05-16T00:00:00"/>
    <x v="0"/>
    <s v="0 delayed payments"/>
    <s v="0.1940"/>
    <n v="1"/>
    <n v="8510170916"/>
    <n v="8510170916"/>
    <s v="NULL"/>
    <s v="NULL"/>
    <s v="8510170916"/>
    <d v="1985-10-17T00:00:00"/>
    <s v="NULL"/>
    <n v="0"/>
    <x v="0"/>
    <s v=""/>
    <s v=""/>
    <s v=""/>
    <n v="0"/>
    <n v="0"/>
    <x v="0"/>
  </r>
  <r>
    <s v="7901416"/>
    <d v="2023-12-31T00:00:00"/>
    <n v="298511.59999999998"/>
    <d v="2023-05-03T00:00:00"/>
    <x v="0"/>
    <s v="0 delayed payments"/>
    <s v="0.2225"/>
    <n v="2"/>
    <n v="9302054748"/>
    <n v="9302054748"/>
    <s v="NULL"/>
    <s v="NULL"/>
    <s v="9302054748"/>
    <d v="1993-02-05T00:00:00"/>
    <s v="9302054748"/>
    <n v="0"/>
    <x v="0"/>
    <s v=""/>
    <s v=""/>
    <s v=""/>
    <n v="0"/>
    <n v="0"/>
    <x v="0"/>
  </r>
  <r>
    <s v="7901499"/>
    <d v="2023-12-31T00:00:00"/>
    <n v="296204.53000000003"/>
    <d v="2023-05-02T00:00:00"/>
    <x v="0"/>
    <s v="0 delayed payments"/>
    <s v="0.2030"/>
    <n v="1"/>
    <n v="8202166891"/>
    <n v="8202166891"/>
    <s v="NULL"/>
    <s v="NULL"/>
    <s v="8202166891"/>
    <d v="1982-02-16T00:00:00"/>
    <s v="NULL"/>
    <n v="0"/>
    <x v="0"/>
    <s v=""/>
    <s v=""/>
    <s v=""/>
    <n v="0"/>
    <n v="0"/>
    <x v="0"/>
  </r>
  <r>
    <s v="7901572"/>
    <d v="2023-12-31T00:00:00"/>
    <n v="186757.26"/>
    <d v="2023-04-20T00:00:00"/>
    <x v="0"/>
    <s v="0 delayed payments"/>
    <s v="0.2205"/>
    <n v="2"/>
    <n v="8709247459"/>
    <n v="8709247459"/>
    <s v="NULL"/>
    <s v="NULL"/>
    <s v="8709247459"/>
    <d v="1987-09-24T00:00:00"/>
    <s v="8709247459"/>
    <n v="0"/>
    <x v="0"/>
    <s v=""/>
    <s v=""/>
    <s v=""/>
    <n v="0"/>
    <n v="0"/>
    <x v="0"/>
  </r>
  <r>
    <s v="7901598"/>
    <d v="2023-12-31T00:00:00"/>
    <n v="432132.17"/>
    <d v="2023-04-20T00:00:00"/>
    <x v="0"/>
    <s v="0 delayed payments"/>
    <s v="0.2150"/>
    <n v="2"/>
    <n v="9402041231"/>
    <n v="9402041231"/>
    <s v="NULL"/>
    <s v="NULL"/>
    <s v="9402041231"/>
    <d v="1994-02-04T00:00:00"/>
    <s v="9402041231"/>
    <n v="0"/>
    <x v="0"/>
    <s v=""/>
    <s v=""/>
    <s v=""/>
    <n v="0"/>
    <n v="0"/>
    <x v="0"/>
  </r>
  <r>
    <s v="7901754"/>
    <d v="2023-12-31T00:00:00"/>
    <n v="492553.18"/>
    <d v="2023-04-27T00:00:00"/>
    <x v="0"/>
    <s v="2 delayed payments"/>
    <s v="0.2610"/>
    <n v="2"/>
    <n v="6606221148"/>
    <n v="6606221148"/>
    <s v="NULL"/>
    <s v="NULL"/>
    <s v="6606221148"/>
    <d v="1966-06-22T00:00:00"/>
    <s v="6606221148"/>
    <n v="0"/>
    <x v="0"/>
    <s v=""/>
    <s v=""/>
    <s v=""/>
    <n v="0"/>
    <n v="0"/>
    <x v="0"/>
  </r>
  <r>
    <s v="7901762"/>
    <d v="2023-12-31T00:00:00"/>
    <n v="235996.29"/>
    <d v="2023-05-04T00:00:00"/>
    <x v="0"/>
    <s v="0 delayed payments"/>
    <s v="0.2640"/>
    <n v="1"/>
    <n v="8510012852"/>
    <n v="8510012852"/>
    <s v="NULL"/>
    <s v="NULL"/>
    <s v="8510012852"/>
    <d v="1985-10-01T00:00:00"/>
    <s v="NULL"/>
    <n v="0"/>
    <x v="0"/>
    <s v=""/>
    <s v=""/>
    <s v=""/>
    <n v="0"/>
    <n v="0"/>
    <x v="0"/>
  </r>
  <r>
    <s v="7901838"/>
    <d v="2023-12-31T00:00:00"/>
    <n v="234761.65"/>
    <d v="2023-05-03T00:00:00"/>
    <x v="0"/>
    <s v="0 delayed payments"/>
    <s v="0.2485"/>
    <n v="1"/>
    <n v="8302030682"/>
    <n v="8302030682"/>
    <s v="NULL"/>
    <s v="NULL"/>
    <s v="8302030682"/>
    <d v="1983-02-03T00:00:00"/>
    <s v="NULL"/>
    <n v="0"/>
    <x v="0"/>
    <s v=""/>
    <s v=""/>
    <s v=""/>
    <n v="0"/>
    <n v="0"/>
    <x v="0"/>
  </r>
  <r>
    <s v="7901911"/>
    <d v="2023-12-31T00:00:00"/>
    <n v="347628.39"/>
    <d v="2023-04-20T00:00:00"/>
    <x v="0"/>
    <s v="0 delayed payments"/>
    <s v="0.2150"/>
    <n v="2"/>
    <n v="9705098748"/>
    <n v="9705098748"/>
    <s v="NULL"/>
    <s v="NULL"/>
    <s v="9705098748"/>
    <d v="1997-05-09T00:00:00"/>
    <s v="9705098748"/>
    <n v="0"/>
    <x v="0"/>
    <s v=""/>
    <s v=""/>
    <s v=""/>
    <n v="0"/>
    <n v="0"/>
    <x v="0"/>
  </r>
  <r>
    <s v="7902034"/>
    <d v="2023-12-31T00:00:00"/>
    <n v="140980.51999999999"/>
    <d v="2023-04-21T00:00:00"/>
    <x v="0"/>
    <s v="0 delayed payments"/>
    <s v="0.1620"/>
    <n v="1"/>
    <n v="7502095487"/>
    <n v="7502095487"/>
    <s v="NULL"/>
    <s v="NULL"/>
    <s v="7502095487"/>
    <d v="1975-02-09T00:00:00"/>
    <s v="NULL"/>
    <n v="0"/>
    <x v="0"/>
    <s v=""/>
    <s v=""/>
    <s v=""/>
    <n v="0"/>
    <n v="0"/>
    <x v="0"/>
  </r>
  <r>
    <s v="7902109"/>
    <d v="2023-12-31T00:00:00"/>
    <n v="40606.31"/>
    <d v="2023-04-28T00:00:00"/>
    <x v="0"/>
    <s v="3 delayed payments"/>
    <s v="0.2365"/>
    <n v="1"/>
    <n v="6109162815"/>
    <n v="6109162815"/>
    <s v="NULL"/>
    <s v="NULL"/>
    <s v="6109162815"/>
    <d v="1961-09-16T00:00:00"/>
    <s v="NULL"/>
    <n v="0"/>
    <x v="0"/>
    <s v=""/>
    <s v=""/>
    <s v=""/>
    <n v="0"/>
    <n v="0"/>
    <x v="0"/>
  </r>
  <r>
    <s v="7902133"/>
    <d v="2023-12-31T00:00:00"/>
    <n v="149740.67000000001"/>
    <d v="2023-04-24T00:00:00"/>
    <x v="0"/>
    <s v="0 delayed payments"/>
    <s v="0.2205"/>
    <n v="2"/>
    <n v="8201104158"/>
    <n v="8201104158"/>
    <s v="NULL"/>
    <s v="NULL"/>
    <s v="8201104158"/>
    <d v="1982-01-10T00:00:00"/>
    <s v="8201104158"/>
    <n v="0"/>
    <x v="0"/>
    <s v=""/>
    <s v=""/>
    <s v=""/>
    <n v="0"/>
    <n v="0"/>
    <x v="0"/>
  </r>
  <r>
    <s v="7902141"/>
    <d v="2023-12-31T00:00:00"/>
    <n v="178417.07"/>
    <d v="2023-04-25T00:00:00"/>
    <x v="0"/>
    <s v="0 delayed payments"/>
    <s v="0.2540"/>
    <n v="2"/>
    <n v="7606214927"/>
    <n v="7606214927"/>
    <s v="NULL"/>
    <s v="NULL"/>
    <s v="7606214927"/>
    <d v="1976-06-21T00:00:00"/>
    <s v="7606214927"/>
    <n v="0"/>
    <x v="0"/>
    <s v=""/>
    <s v=""/>
    <s v=""/>
    <n v="0"/>
    <n v="0"/>
    <x v="0"/>
  </r>
  <r>
    <s v="7902158"/>
    <d v="2023-12-31T00:00:00"/>
    <n v="212445.42"/>
    <d v="2023-04-21T00:00:00"/>
    <x v="0"/>
    <s v="1 delayed payment"/>
    <s v="0.1615"/>
    <n v="1"/>
    <n v="9701146970"/>
    <n v="9701146970"/>
    <s v="NULL"/>
    <s v="NULL"/>
    <s v="9701146970"/>
    <d v="1997-01-14T00:00:00"/>
    <s v="NULL"/>
    <n v="0"/>
    <x v="0"/>
    <s v=""/>
    <s v=""/>
    <s v=""/>
    <n v="0"/>
    <n v="0"/>
    <x v="0"/>
  </r>
  <r>
    <s v="7902166"/>
    <d v="2023-12-31T00:00:00"/>
    <n v="144436.76"/>
    <d v="2023-04-25T00:00:00"/>
    <x v="0"/>
    <s v="2 delayed payments"/>
    <s v="0.1755"/>
    <n v="1"/>
    <n v="9510024418"/>
    <n v="9510024418"/>
    <s v="NULL"/>
    <s v="NULL"/>
    <s v="9510024418"/>
    <d v="1995-10-02T00:00:00"/>
    <s v="NULL"/>
    <n v="0"/>
    <x v="0"/>
    <s v=""/>
    <s v=""/>
    <s v=""/>
    <n v="0"/>
    <n v="0"/>
    <x v="0"/>
  </r>
  <r>
    <s v="7902208"/>
    <d v="2023-12-31T00:00:00"/>
    <n v="84817.58"/>
    <d v="2023-04-28T00:00:00"/>
    <x v="0"/>
    <s v="0 delayed payments"/>
    <s v="0.2150"/>
    <n v="1"/>
    <n v="9210051570"/>
    <n v="9210051570"/>
    <s v="NULL"/>
    <s v="NULL"/>
    <s v="9210051570"/>
    <d v="1992-10-05T00:00:00"/>
    <s v="NULL"/>
    <n v="0"/>
    <x v="0"/>
    <s v=""/>
    <s v=""/>
    <s v=""/>
    <n v="0"/>
    <n v="0"/>
    <x v="0"/>
  </r>
  <r>
    <s v="7902216"/>
    <d v="2023-12-31T00:00:00"/>
    <n v="317475.20000000001"/>
    <d v="2023-04-24T00:00:00"/>
    <x v="0"/>
    <s v="0 delayed payments"/>
    <s v="0.2560"/>
    <n v="2"/>
    <n v="6902109443"/>
    <n v="6902109443"/>
    <s v="NULL"/>
    <s v="NULL"/>
    <s v="6902109443"/>
    <d v="1969-02-10T00:00:00"/>
    <s v="6902109443"/>
    <n v="0"/>
    <x v="0"/>
    <s v=""/>
    <s v=""/>
    <s v=""/>
    <n v="0"/>
    <n v="0"/>
    <x v="0"/>
  </r>
  <r>
    <s v="7902240"/>
    <d v="2023-12-31T00:00:00"/>
    <n v="399843.43"/>
    <d v="2023-04-24T00:00:00"/>
    <x v="0"/>
    <s v="0 delayed payments"/>
    <s v="0.2150"/>
    <n v="2"/>
    <n v="9207163339"/>
    <n v="9207163339"/>
    <s v="NULL"/>
    <s v="NULL"/>
    <s v="9207163339"/>
    <d v="1992-07-16T00:00:00"/>
    <s v="9207163339"/>
    <n v="0"/>
    <x v="0"/>
    <s v=""/>
    <s v=""/>
    <s v=""/>
    <n v="0"/>
    <n v="0"/>
    <x v="0"/>
  </r>
  <r>
    <s v="7902257"/>
    <d v="2023-12-31T00:00:00"/>
    <n v="499359.59"/>
    <d v="2023-04-21T00:00:00"/>
    <x v="0"/>
    <s v="0 delayed payments"/>
    <s v="0.2150"/>
    <n v="2"/>
    <n v="8005148625"/>
    <n v="8005148625"/>
    <s v="NULL"/>
    <s v="NULL"/>
    <s v="8005148625"/>
    <d v="1980-05-14T00:00:00"/>
    <s v="8005148625"/>
    <n v="0"/>
    <x v="0"/>
    <s v=""/>
    <s v=""/>
    <s v=""/>
    <n v="0"/>
    <n v="0"/>
    <x v="0"/>
  </r>
  <r>
    <s v="7902323"/>
    <d v="2023-12-31T00:00:00"/>
    <n v="63747.47"/>
    <d v="2023-05-08T00:00:00"/>
    <x v="0"/>
    <s v="0 delayed payments"/>
    <s v="0.1630"/>
    <n v="1"/>
    <n v="9504236754"/>
    <n v="9504236754"/>
    <s v="NULL"/>
    <s v="NULL"/>
    <s v="9504236754"/>
    <d v="1995-04-23T00:00:00"/>
    <s v="NULL"/>
    <n v="0"/>
    <x v="0"/>
    <s v=""/>
    <s v=""/>
    <s v=""/>
    <n v="0"/>
    <n v="0"/>
    <x v="0"/>
  </r>
  <r>
    <s v="7902422"/>
    <d v="2023-12-31T00:00:00"/>
    <n v="217761.69"/>
    <d v="2023-04-24T00:00:00"/>
    <x v="0"/>
    <s v="0 delayed payments"/>
    <s v="0.2560"/>
    <n v="2"/>
    <n v="7607206674"/>
    <n v="7607206674"/>
    <s v="NULL"/>
    <s v="NULL"/>
    <s v="7607206674"/>
    <d v="1976-07-20T00:00:00"/>
    <s v="7607206674"/>
    <n v="0"/>
    <x v="0"/>
    <s v=""/>
    <s v=""/>
    <s v=""/>
    <n v="0"/>
    <n v="0"/>
    <x v="0"/>
  </r>
  <r>
    <s v="7902455"/>
    <d v="2023-12-31T00:00:00"/>
    <n v="127094.04"/>
    <d v="2023-05-08T00:00:00"/>
    <x v="0"/>
    <s v="0 delayed payments"/>
    <s v="0.1700"/>
    <n v="1"/>
    <n v="7402017508"/>
    <n v="7402017508"/>
    <s v="NULL"/>
    <s v="NULL"/>
    <s v="7402017508"/>
    <d v="1974-02-01T00:00:00"/>
    <s v="NULL"/>
    <n v="0"/>
    <x v="0"/>
    <s v=""/>
    <s v=""/>
    <s v=""/>
    <n v="0"/>
    <n v="0"/>
    <x v="0"/>
  </r>
  <r>
    <s v="7902539"/>
    <d v="2023-12-31T00:00:00"/>
    <n v="107096.5"/>
    <d v="2023-04-21T00:00:00"/>
    <x v="0"/>
    <s v="4 delayed payments"/>
    <s v="0.2615"/>
    <n v="1"/>
    <n v="8110124"/>
    <n v="8110124"/>
    <s v="NULL"/>
    <s v="NULL"/>
    <s v="8110124"/>
    <d v="2000-08-11T00:00:00"/>
    <s v="NULL"/>
    <n v="0"/>
    <x v="0"/>
    <s v=""/>
    <s v=""/>
    <s v=""/>
    <n v="0"/>
    <n v="0"/>
    <x v="0"/>
  </r>
  <r>
    <s v="7902729"/>
    <d v="2023-12-31T00:00:00"/>
    <n v="253470.39"/>
    <d v="2023-04-24T00:00:00"/>
    <x v="0"/>
    <s v="0 delayed payments"/>
    <s v="0.2070"/>
    <n v="1"/>
    <n v="9704032508"/>
    <n v="9704032508"/>
    <s v="NULL"/>
    <s v="NULL"/>
    <s v="9704032508"/>
    <d v="1997-04-03T00:00:00"/>
    <s v="NULL"/>
    <n v="0"/>
    <x v="0"/>
    <s v=""/>
    <s v=""/>
    <s v=""/>
    <n v="0"/>
    <n v="0"/>
    <x v="0"/>
  </r>
  <r>
    <s v="7902737"/>
    <d v="2023-12-31T00:00:00"/>
    <n v="169651.34"/>
    <d v="2023-04-24T00:00:00"/>
    <x v="0"/>
    <s v="0 delayed payments"/>
    <s v="0.2315"/>
    <n v="2"/>
    <n v="201129145"/>
    <n v="201129145"/>
    <s v="NULL"/>
    <s v="NULL"/>
    <s v="201129145"/>
    <d v="2002-01-12T00:00:00"/>
    <s v="201129145"/>
    <n v="0"/>
    <x v="0"/>
    <s v=""/>
    <s v=""/>
    <s v=""/>
    <n v="0"/>
    <n v="0"/>
    <x v="0"/>
  </r>
  <r>
    <s v="7902786"/>
    <d v="2023-12-31T00:00:00"/>
    <n v="428581.35"/>
    <d v="2023-04-26T00:00:00"/>
    <x v="0"/>
    <s v="0 delayed payments"/>
    <s v="0.2560"/>
    <n v="2"/>
    <n v="8606241910"/>
    <n v="8606241910"/>
    <s v="NULL"/>
    <s v="NULL"/>
    <s v="8606241910"/>
    <d v="1986-06-24T00:00:00"/>
    <s v="8606241910"/>
    <n v="0"/>
    <x v="0"/>
    <s v=""/>
    <s v=""/>
    <s v=""/>
    <n v="0"/>
    <n v="0"/>
    <x v="0"/>
  </r>
  <r>
    <s v="7902919"/>
    <d v="2023-12-31T00:00:00"/>
    <n v="281890.64"/>
    <d v="2023-04-24T00:00:00"/>
    <x v="0"/>
    <s v="0 delayed payments"/>
    <s v="0.2460"/>
    <n v="2"/>
    <n v="9604274911"/>
    <n v="9604274911"/>
    <s v="NULL"/>
    <s v="NULL"/>
    <s v="9604274911"/>
    <d v="1996-04-27T00:00:00"/>
    <s v="9604274911"/>
    <n v="0"/>
    <x v="0"/>
    <s v=""/>
    <s v=""/>
    <s v=""/>
    <n v="0"/>
    <n v="0"/>
    <x v="0"/>
  </r>
  <r>
    <s v="7902935"/>
    <d v="2023-12-31T00:00:00"/>
    <n v="435075.72"/>
    <d v="2023-04-25T00:00:00"/>
    <x v="0"/>
    <s v="0 delayed payments"/>
    <s v="0.2150"/>
    <n v="2"/>
    <n v="7310280560"/>
    <n v="7310280560"/>
    <s v="NULL"/>
    <s v="NULL"/>
    <s v="7310280560"/>
    <d v="1973-10-28T00:00:00"/>
    <s v="7310280560"/>
    <n v="0"/>
    <x v="0"/>
    <s v=""/>
    <s v=""/>
    <s v=""/>
    <n v="0"/>
    <n v="0"/>
    <x v="0"/>
  </r>
  <r>
    <s v="7903040"/>
    <d v="2023-12-31T00:00:00"/>
    <n v="198261.64"/>
    <d v="2023-04-25T00:00:00"/>
    <x v="0"/>
    <s v="0 delayed payments"/>
    <s v="0.2740"/>
    <n v="1"/>
    <n v="9203270633"/>
    <n v="9203270633"/>
    <s v="NULL"/>
    <s v="NULL"/>
    <s v="9203270633"/>
    <d v="1992-03-27T00:00:00"/>
    <s v="NULL"/>
    <n v="0"/>
    <x v="0"/>
    <s v=""/>
    <s v=""/>
    <s v=""/>
    <n v="0"/>
    <n v="0"/>
    <x v="0"/>
  </r>
  <r>
    <s v="7903057"/>
    <d v="2023-12-31T00:00:00"/>
    <n v="163048.95999999999"/>
    <d v="2023-04-26T00:00:00"/>
    <x v="0"/>
    <s v="0 delayed payments"/>
    <s v="0.1620"/>
    <n v="1"/>
    <n v="9707098779"/>
    <n v="9707098779"/>
    <s v="NULL"/>
    <s v="NULL"/>
    <s v="9707098779"/>
    <d v="1997-07-09T00:00:00"/>
    <s v="NULL"/>
    <n v="0"/>
    <x v="0"/>
    <s v=""/>
    <s v=""/>
    <s v=""/>
    <n v="0"/>
    <n v="0"/>
    <x v="0"/>
  </r>
  <r>
    <s v="7903081"/>
    <d v="2023-12-31T00:00:00"/>
    <n v="74823.63"/>
    <d v="2023-05-05T00:00:00"/>
    <x v="0"/>
    <s v="0 delayed payments"/>
    <s v="0.1880"/>
    <n v="1"/>
    <n v="9811042887"/>
    <n v="9811042887"/>
    <s v="NULL"/>
    <s v="NULL"/>
    <s v="9811042887"/>
    <d v="1998-11-04T00:00:00"/>
    <s v="NULL"/>
    <n v="0"/>
    <x v="0"/>
    <s v=""/>
    <s v=""/>
    <s v=""/>
    <n v="0"/>
    <n v="0"/>
    <x v="0"/>
  </r>
  <r>
    <s v="7903131"/>
    <d v="2023-12-31T00:00:00"/>
    <n v="170528.6"/>
    <d v="2023-05-04T00:00:00"/>
    <x v="0"/>
    <s v="1 delayed payment"/>
    <s v="0.1755"/>
    <n v="1"/>
    <n v="6104178964"/>
    <n v="6104178964"/>
    <s v="NULL"/>
    <s v="NULL"/>
    <s v="6104178964"/>
    <d v="1961-04-17T00:00:00"/>
    <s v="NULL"/>
    <n v="0"/>
    <x v="0"/>
    <s v=""/>
    <s v=""/>
    <s v=""/>
    <n v="0"/>
    <n v="0"/>
    <x v="0"/>
  </r>
  <r>
    <s v="7903156"/>
    <d v="2023-12-31T00:00:00"/>
    <n v="159087.09"/>
    <d v="2023-04-24T00:00:00"/>
    <x v="0"/>
    <s v="0 delayed payments"/>
    <s v="0.1930"/>
    <n v="1"/>
    <n v="6803081345"/>
    <n v="6803081345"/>
    <s v="NULL"/>
    <s v="NULL"/>
    <s v="6803081345"/>
    <d v="1968-03-08T00:00:00"/>
    <s v="NULL"/>
    <n v="0"/>
    <x v="0"/>
    <s v=""/>
    <s v=""/>
    <s v=""/>
    <n v="0"/>
    <n v="0"/>
    <x v="0"/>
  </r>
  <r>
    <s v="7903214"/>
    <d v="2023-12-31T00:00:00"/>
    <n v="77358.320000000007"/>
    <d v="2023-04-25T00:00:00"/>
    <x v="0"/>
    <s v="0 delayed payments"/>
    <s v="0.2560"/>
    <n v="2"/>
    <n v="8306013908"/>
    <n v="8306013908"/>
    <s v="NULL"/>
    <s v="NULL"/>
    <s v="8306013908"/>
    <d v="1983-06-01T00:00:00"/>
    <s v="8306013908"/>
    <n v="0"/>
    <x v="0"/>
    <s v=""/>
    <s v=""/>
    <s v=""/>
    <n v="0"/>
    <n v="0"/>
    <x v="0"/>
  </r>
  <r>
    <s v="7903263"/>
    <d v="2023-12-31T00:00:00"/>
    <n v="82379.899999999994"/>
    <d v="2023-04-27T00:00:00"/>
    <x v="0"/>
    <s v="0 delayed payments"/>
    <s v="0.2795"/>
    <n v="1"/>
    <n v="8105197803"/>
    <n v="8105197803"/>
    <s v="NULL"/>
    <s v="NULL"/>
    <s v="8105197803"/>
    <d v="1981-05-19T00:00:00"/>
    <s v="NULL"/>
    <n v="0"/>
    <x v="0"/>
    <s v=""/>
    <s v=""/>
    <s v=""/>
    <n v="0"/>
    <n v="0"/>
    <x v="0"/>
  </r>
  <r>
    <s v="7903271"/>
    <d v="2023-12-31T00:00:00"/>
    <n v="131837.97"/>
    <d v="2023-05-09T00:00:00"/>
    <x v="0"/>
    <s v="0 delayed payments"/>
    <s v="0.2290"/>
    <n v="1"/>
    <n v="8308101719"/>
    <n v="8308101719"/>
    <s v="NULL"/>
    <s v="NULL"/>
    <s v="8308101719"/>
    <d v="1983-08-10T00:00:00"/>
    <s v="NULL"/>
    <n v="0"/>
    <x v="0"/>
    <s v=""/>
    <s v=""/>
    <s v=""/>
    <n v="0"/>
    <n v="0"/>
    <x v="0"/>
  </r>
  <r>
    <s v="7903305"/>
    <d v="2023-12-31T00:00:00"/>
    <n v="275308.99"/>
    <d v="2023-05-10T00:00:00"/>
    <x v="0"/>
    <s v="0 delayed payments"/>
    <s v="0.2695"/>
    <n v="1"/>
    <n v="8402130671"/>
    <n v="8402130671"/>
    <s v="NULL"/>
    <s v="NULL"/>
    <s v="8402130671"/>
    <d v="1984-02-13T00:00:00"/>
    <s v="NULL"/>
    <n v="0"/>
    <x v="0"/>
    <s v=""/>
    <s v=""/>
    <s v=""/>
    <n v="0"/>
    <n v="0"/>
    <x v="0"/>
  </r>
  <r>
    <s v="7903354"/>
    <d v="2023-12-31T00:00:00"/>
    <n v="239071.65"/>
    <d v="2023-05-25T00:00:00"/>
    <x v="0"/>
    <s v="2 delayed payments"/>
    <s v="0.2440"/>
    <n v="1"/>
    <n v="9002143809"/>
    <n v="9002143809"/>
    <s v="NULL"/>
    <s v="NULL"/>
    <s v="9002143809"/>
    <d v="1990-02-14T00:00:00"/>
    <s v="NULL"/>
    <n v="0"/>
    <x v="0"/>
    <s v=""/>
    <s v=""/>
    <s v=""/>
    <n v="0"/>
    <n v="0"/>
    <x v="0"/>
  </r>
  <r>
    <s v="7903503"/>
    <d v="2023-12-31T00:00:00"/>
    <n v="99653.53"/>
    <d v="2023-05-03T00:00:00"/>
    <x v="0"/>
    <s v="0 delayed payments"/>
    <s v="0.1835"/>
    <n v="1"/>
    <n v="7810177829"/>
    <n v="7810177829"/>
    <s v="NULL"/>
    <s v="NULL"/>
    <s v="7810177829"/>
    <d v="1978-10-17T00:00:00"/>
    <s v="NULL"/>
    <n v="0"/>
    <x v="0"/>
    <s v=""/>
    <s v=""/>
    <s v=""/>
    <n v="0"/>
    <n v="0"/>
    <x v="0"/>
  </r>
  <r>
    <s v="7903560"/>
    <d v="2023-12-31T00:00:00"/>
    <n v="290743.65999999997"/>
    <d v="2023-04-26T00:00:00"/>
    <x v="0"/>
    <s v="0 delayed payments"/>
    <s v="0.2695"/>
    <n v="1"/>
    <n v="9406220062"/>
    <n v="9406220062"/>
    <s v="NULL"/>
    <s v="NULL"/>
    <s v="9406220062"/>
    <d v="1994-06-22T00:00:00"/>
    <s v="NULL"/>
    <n v="0"/>
    <x v="0"/>
    <s v=""/>
    <s v=""/>
    <s v=""/>
    <n v="0"/>
    <n v="0"/>
    <x v="0"/>
  </r>
  <r>
    <s v="7903602"/>
    <d v="2023-12-31T00:00:00"/>
    <n v="322242.32"/>
    <d v="2023-04-25T00:00:00"/>
    <x v="0"/>
    <s v="0 delayed payments"/>
    <s v="0.2255"/>
    <n v="2"/>
    <n v="6909238203"/>
    <n v="6909238203"/>
    <s v="NULL"/>
    <s v="NULL"/>
    <s v="6909238203"/>
    <d v="1969-09-23T00:00:00"/>
    <s v="6909238203"/>
    <n v="0"/>
    <x v="0"/>
    <s v=""/>
    <s v=""/>
    <s v=""/>
    <n v="0"/>
    <n v="0"/>
    <x v="0"/>
  </r>
  <r>
    <s v="7903636"/>
    <d v="2023-12-31T00:00:00"/>
    <n v="282486.19"/>
    <d v="2023-04-28T00:00:00"/>
    <x v="0"/>
    <s v="0 delayed payments"/>
    <s v="0.2380"/>
    <n v="2"/>
    <n v="8704102709"/>
    <n v="8704102709"/>
    <s v="NULL"/>
    <s v="NULL"/>
    <s v="8704102709"/>
    <d v="1987-04-10T00:00:00"/>
    <s v="8704102709"/>
    <n v="0"/>
    <x v="0"/>
    <s v=""/>
    <s v=""/>
    <s v=""/>
    <n v="0"/>
    <n v="0"/>
    <x v="0"/>
  </r>
  <r>
    <s v="7903685"/>
    <d v="2023-12-31T00:00:00"/>
    <n v="285652.31"/>
    <d v="2023-05-03T00:00:00"/>
    <x v="0"/>
    <s v="0 delayed payments"/>
    <s v="0.1745"/>
    <n v="1"/>
    <n v="9007061550"/>
    <n v="9007061550"/>
    <s v="NULL"/>
    <s v="NULL"/>
    <s v="9007061550"/>
    <d v="1990-07-06T00:00:00"/>
    <s v="NULL"/>
    <n v="0"/>
    <x v="0"/>
    <s v=""/>
    <s v=""/>
    <s v=""/>
    <n v="0"/>
    <n v="0"/>
    <x v="0"/>
  </r>
  <r>
    <s v="7903693"/>
    <d v="2023-12-31T00:00:00"/>
    <n v="254441.28"/>
    <d v="2023-05-04T00:00:00"/>
    <x v="0"/>
    <s v="0 delayed payments"/>
    <s v="0.2225"/>
    <n v="2"/>
    <n v="5087788"/>
    <n v="5087788"/>
    <s v="NULL"/>
    <s v="NULL"/>
    <s v="5087788"/>
    <d v="2000-05-08T00:00:00"/>
    <s v="5087788"/>
    <n v="0"/>
    <x v="0"/>
    <s v=""/>
    <s v=""/>
    <s v=""/>
    <n v="0"/>
    <n v="0"/>
    <x v="0"/>
  </r>
  <r>
    <s v="7903743"/>
    <d v="2023-12-31T00:00:00"/>
    <n v="139987.22"/>
    <d v="2023-05-09T00:00:00"/>
    <x v="0"/>
    <s v="0 delayed payments"/>
    <s v="0.2040"/>
    <n v="1"/>
    <n v="7808147586"/>
    <n v="7808147586"/>
    <s v="NULL"/>
    <s v="NULL"/>
    <s v="7808147586"/>
    <d v="1978-08-14T00:00:00"/>
    <s v="NULL"/>
    <n v="0"/>
    <x v="0"/>
    <s v=""/>
    <s v=""/>
    <s v=""/>
    <n v="0"/>
    <n v="0"/>
    <x v="0"/>
  </r>
  <r>
    <s v="7903784"/>
    <d v="2023-12-31T00:00:00"/>
    <n v="191076.19"/>
    <d v="2023-04-27T00:00:00"/>
    <x v="0"/>
    <s v="0 delayed payments"/>
    <s v="0.2040"/>
    <n v="1"/>
    <n v="8505302789"/>
    <n v="8505302789"/>
    <s v="NULL"/>
    <s v="NULL"/>
    <s v="8505302789"/>
    <d v="1985-05-30T00:00:00"/>
    <s v="NULL"/>
    <n v="0"/>
    <x v="0"/>
    <s v=""/>
    <s v=""/>
    <s v=""/>
    <n v="0"/>
    <n v="0"/>
    <x v="0"/>
  </r>
  <r>
    <s v="7903891"/>
    <d v="2023-12-31T00:00:00"/>
    <n v="225892.33"/>
    <d v="2023-04-28T00:00:00"/>
    <x v="0"/>
    <s v="0 delayed payments"/>
    <s v="0.2255"/>
    <n v="2"/>
    <n v="5812095502"/>
    <n v="5812095502"/>
    <s v="NULL"/>
    <s v="NULL"/>
    <s v="5812095502"/>
    <d v="1958-12-09T00:00:00"/>
    <s v="5812095502"/>
    <n v="0"/>
    <x v="0"/>
    <s v=""/>
    <s v=""/>
    <s v=""/>
    <n v="0"/>
    <n v="0"/>
    <x v="0"/>
  </r>
  <r>
    <s v="7903933"/>
    <d v="2023-12-31T00:00:00"/>
    <n v="491236.21"/>
    <d v="2023-04-27T00:00:00"/>
    <x v="0"/>
    <s v="0 delayed payments"/>
    <s v="0.2460"/>
    <n v="2"/>
    <n v="9003214070"/>
    <n v="9003214070"/>
    <s v="NULL"/>
    <s v="NULL"/>
    <s v="9003214070"/>
    <d v="1990-03-21T00:00:00"/>
    <s v="9003214070"/>
    <n v="0"/>
    <x v="0"/>
    <s v=""/>
    <s v=""/>
    <s v=""/>
    <n v="0"/>
    <n v="0"/>
    <x v="0"/>
  </r>
  <r>
    <s v="7903990"/>
    <d v="2023-12-31T00:00:00"/>
    <n v="132149.13"/>
    <d v="2023-04-26T00:00:00"/>
    <x v="0"/>
    <s v="0 delayed payments"/>
    <s v="0.1790"/>
    <n v="1"/>
    <n v="9907092754"/>
    <n v="9907092754"/>
    <s v="NULL"/>
    <s v="NULL"/>
    <s v="9907092754"/>
    <d v="1999-07-09T00:00:00"/>
    <s v="NULL"/>
    <n v="0"/>
    <x v="0"/>
    <s v=""/>
    <s v=""/>
    <s v=""/>
    <n v="0"/>
    <n v="0"/>
    <x v="0"/>
  </r>
  <r>
    <s v="7904030"/>
    <d v="2023-12-31T00:00:00"/>
    <n v="433488.95"/>
    <d v="2023-04-26T00:00:00"/>
    <x v="0"/>
    <s v="0 delayed payments"/>
    <s v="0.2510"/>
    <n v="2"/>
    <n v="9210170271"/>
    <n v="9210170271"/>
    <s v="NULL"/>
    <s v="NULL"/>
    <s v="9210170271"/>
    <d v="1992-10-17T00:00:00"/>
    <s v="9210170271"/>
    <n v="0"/>
    <x v="0"/>
    <s v=""/>
    <s v=""/>
    <s v=""/>
    <n v="0"/>
    <n v="0"/>
    <x v="0"/>
  </r>
  <r>
    <s v="7904048"/>
    <d v="2023-12-31T00:00:00"/>
    <n v="274071.42"/>
    <d v="2023-04-26T00:00:00"/>
    <x v="0"/>
    <s v="1 delayed payment"/>
    <s v="0.2180"/>
    <n v="1"/>
    <n v="7303024447"/>
    <n v="7303024447"/>
    <s v="NULL"/>
    <s v="NULL"/>
    <s v="7303024447"/>
    <d v="1973-03-02T00:00:00"/>
    <s v="NULL"/>
    <n v="0"/>
    <x v="0"/>
    <s v=""/>
    <s v=""/>
    <s v=""/>
    <n v="0"/>
    <n v="0"/>
    <x v="0"/>
  </r>
  <r>
    <s v="7904188"/>
    <d v="2023-12-31T00:00:00"/>
    <n v="55507.67"/>
    <d v="2023-04-26T00:00:00"/>
    <x v="0"/>
    <s v="0 delayed payments"/>
    <s v="0.2665"/>
    <n v="1"/>
    <n v="9710187098"/>
    <n v="9710187098"/>
    <s v="NULL"/>
    <s v="NULL"/>
    <s v="9710187098"/>
    <d v="1997-10-18T00:00:00"/>
    <s v="NULL"/>
    <n v="0"/>
    <x v="0"/>
    <s v=""/>
    <s v=""/>
    <s v=""/>
    <n v="0"/>
    <n v="0"/>
    <x v="0"/>
  </r>
  <r>
    <s v="7904204"/>
    <d v="2023-12-31T00:00:00"/>
    <n v="179705.34"/>
    <d v="2023-05-03T00:00:00"/>
    <x v="0"/>
    <s v="1 delayed payment"/>
    <s v="0.2690"/>
    <n v="2"/>
    <n v="101215325"/>
    <n v="101215325"/>
    <s v="NULL"/>
    <s v="NULL"/>
    <s v="101215325"/>
    <d v="2001-01-21T00:00:00"/>
    <s v="101215325"/>
    <n v="0"/>
    <x v="0"/>
    <s v=""/>
    <s v=""/>
    <s v=""/>
    <n v="0"/>
    <n v="0"/>
    <x v="0"/>
  </r>
  <r>
    <s v="7904220"/>
    <d v="2023-12-31T00:00:00"/>
    <n v="116598.13"/>
    <d v="2023-04-27T00:00:00"/>
    <x v="0"/>
    <s v="0 delayed payments"/>
    <s v="0.2570"/>
    <n v="1"/>
    <n v="9403185680"/>
    <n v="9403185680"/>
    <s v="NULL"/>
    <s v="NULL"/>
    <s v="9403185680"/>
    <d v="1994-03-18T00:00:00"/>
    <s v="NULL"/>
    <n v="0"/>
    <x v="0"/>
    <s v=""/>
    <s v=""/>
    <s v=""/>
    <n v="0"/>
    <n v="0"/>
    <x v="0"/>
  </r>
  <r>
    <s v="7904279"/>
    <d v="2023-12-31T00:00:00"/>
    <n v="295334.94"/>
    <d v="2023-04-26T00:00:00"/>
    <x v="0"/>
    <s v="0 delayed payments"/>
    <s v="0.1695"/>
    <n v="1"/>
    <n v="9401054326"/>
    <n v="9401054326"/>
    <s v="NULL"/>
    <s v="NULL"/>
    <s v="9401054326"/>
    <d v="1994-01-05T00:00:00"/>
    <s v="NULL"/>
    <n v="0"/>
    <x v="0"/>
    <s v=""/>
    <s v=""/>
    <s v=""/>
    <n v="0"/>
    <n v="0"/>
    <x v="0"/>
  </r>
  <r>
    <s v="7904311"/>
    <d v="2023-12-31T00:00:00"/>
    <n v="221797.85"/>
    <d v="2023-04-26T00:00:00"/>
    <x v="0"/>
    <s v="0 delayed payments"/>
    <s v="0.2030"/>
    <n v="1"/>
    <n v="7110156630"/>
    <n v="7110156630"/>
    <s v="NULL"/>
    <s v="NULL"/>
    <s v="7110156630"/>
    <d v="1971-10-15T00:00:00"/>
    <s v="NULL"/>
    <n v="0"/>
    <x v="0"/>
    <s v=""/>
    <s v=""/>
    <s v=""/>
    <n v="0"/>
    <n v="0"/>
    <x v="0"/>
  </r>
  <r>
    <s v="7904386"/>
    <d v="2023-12-31T00:00:00"/>
    <n v="238486.91"/>
    <d v="2023-04-27T00:00:00"/>
    <x v="0"/>
    <s v="0 delayed payments"/>
    <s v="0.1615"/>
    <n v="1"/>
    <n v="9504041451"/>
    <n v="9504041451"/>
    <s v="NULL"/>
    <s v="NULL"/>
    <s v="9504041451"/>
    <d v="1995-04-04T00:00:00"/>
    <s v="NULL"/>
    <n v="0"/>
    <x v="0"/>
    <s v=""/>
    <s v=""/>
    <s v=""/>
    <n v="0"/>
    <n v="0"/>
    <x v="0"/>
  </r>
  <r>
    <s v="7904394"/>
    <d v="2023-12-31T00:00:00"/>
    <n v="294922.84999999998"/>
    <d v="2023-04-27T00:00:00"/>
    <x v="0"/>
    <s v="1 delayed payment"/>
    <s v="0.2030"/>
    <n v="1"/>
    <n v="8207308001"/>
    <n v="8207308001"/>
    <s v="NULL"/>
    <s v="NULL"/>
    <s v="8207308001"/>
    <d v="1982-07-30T00:00:00"/>
    <s v="NULL"/>
    <n v="0"/>
    <x v="0"/>
    <s v=""/>
    <s v=""/>
    <s v=""/>
    <n v="0"/>
    <n v="0"/>
    <x v="0"/>
  </r>
  <r>
    <s v="7904436"/>
    <d v="2023-12-31T00:00:00"/>
    <n v="347738.3"/>
    <d v="2023-05-05T00:00:00"/>
    <x v="0"/>
    <s v="0 delayed payments"/>
    <s v="0.2225"/>
    <n v="2"/>
    <n v="8411034880"/>
    <n v="8411034880"/>
    <s v="NULL"/>
    <s v="NULL"/>
    <s v="8411034880"/>
    <d v="1984-11-03T00:00:00"/>
    <s v="8411034880"/>
    <n v="0"/>
    <x v="0"/>
    <s v=""/>
    <s v=""/>
    <s v=""/>
    <n v="0"/>
    <n v="0"/>
    <x v="0"/>
  </r>
  <r>
    <s v="7904444"/>
    <d v="2023-12-31T00:00:00"/>
    <n v="285412.59000000003"/>
    <d v="2023-04-27T00:00:00"/>
    <x v="0"/>
    <s v="0 delayed payments"/>
    <s v="0.2200"/>
    <n v="1"/>
    <n v="9511060130"/>
    <n v="9511060130"/>
    <s v="NULL"/>
    <s v="NULL"/>
    <s v="9511060130"/>
    <d v="1995-11-06T00:00:00"/>
    <s v="NULL"/>
    <n v="0"/>
    <x v="0"/>
    <s v=""/>
    <s v=""/>
    <s v=""/>
    <n v="0"/>
    <n v="0"/>
    <x v="0"/>
  </r>
  <r>
    <s v="7904527"/>
    <d v="2023-12-31T00:00:00"/>
    <n v="257023.03"/>
    <d v="2023-04-27T00:00:00"/>
    <x v="0"/>
    <s v="0 delayed payments"/>
    <s v="0.2640"/>
    <n v="1"/>
    <n v="9402184510"/>
    <n v="9402184510"/>
    <s v="NULL"/>
    <s v="NULL"/>
    <s v="9402184510"/>
    <d v="1994-02-18T00:00:00"/>
    <s v="NULL"/>
    <n v="0"/>
    <x v="0"/>
    <s v=""/>
    <s v=""/>
    <s v=""/>
    <n v="0"/>
    <n v="0"/>
    <x v="0"/>
  </r>
  <r>
    <s v="7904535"/>
    <d v="2023-12-31T00:00:00"/>
    <n v="194844.63"/>
    <d v="2023-05-09T00:00:00"/>
    <x v="0"/>
    <s v="0 delayed payments"/>
    <s v="0.2525"/>
    <n v="1"/>
    <n v="7211041608"/>
    <n v="7211041608"/>
    <s v="NULL"/>
    <s v="NULL"/>
    <s v="7211041608"/>
    <d v="1972-11-04T00:00:00"/>
    <s v="NULL"/>
    <n v="0"/>
    <x v="0"/>
    <s v=""/>
    <s v=""/>
    <s v=""/>
    <n v="0"/>
    <n v="0"/>
    <x v="0"/>
  </r>
  <r>
    <s v="7904600"/>
    <d v="2023-12-31T00:00:00"/>
    <n v="230424.32000000001"/>
    <d v="2023-04-28T00:00:00"/>
    <x v="0"/>
    <s v="0 delayed payments"/>
    <s v="0.1620"/>
    <n v="1"/>
    <n v="9805191427"/>
    <n v="9805191427"/>
    <s v="NULL"/>
    <s v="NULL"/>
    <s v="9805191427"/>
    <d v="1998-05-19T00:00:00"/>
    <s v="NULL"/>
    <n v="0"/>
    <x v="0"/>
    <s v=""/>
    <s v=""/>
    <s v=""/>
    <n v="0"/>
    <n v="0"/>
    <x v="0"/>
  </r>
  <r>
    <s v="7904618"/>
    <d v="2023-12-31T00:00:00"/>
    <n v="490051.84000000003"/>
    <d v="2023-05-05T00:00:00"/>
    <x v="0"/>
    <s v="0 delayed payments"/>
    <s v="0.2340"/>
    <n v="2"/>
    <n v="8904104612"/>
    <n v="8904104612"/>
    <s v="NULL"/>
    <s v="NULL"/>
    <s v="8904104612"/>
    <d v="1989-04-10T00:00:00"/>
    <s v="8904104612"/>
    <n v="0"/>
    <x v="0"/>
    <s v=""/>
    <s v=""/>
    <s v=""/>
    <n v="0"/>
    <n v="0"/>
    <x v="0"/>
  </r>
  <r>
    <s v="7904626"/>
    <d v="2023-12-31T00:00:00"/>
    <n v="298364.59000000003"/>
    <d v="2023-05-09T00:00:00"/>
    <x v="0"/>
    <s v="0 delayed payments"/>
    <s v="0.2695"/>
    <n v="1"/>
    <n v="8610264031"/>
    <n v="8610264031"/>
    <s v="NULL"/>
    <s v="NULL"/>
    <s v="8610264031"/>
    <d v="1986-10-26T00:00:00"/>
    <s v="NULL"/>
    <n v="0"/>
    <x v="0"/>
    <s v=""/>
    <s v=""/>
    <s v=""/>
    <n v="0"/>
    <n v="0"/>
    <x v="0"/>
  </r>
  <r>
    <s v="7904766"/>
    <d v="2023-12-31T00:00:00"/>
    <n v="272598.69"/>
    <d v="2023-05-03T00:00:00"/>
    <x v="0"/>
    <s v="2 delayed payments"/>
    <s v="0.2640"/>
    <n v="1"/>
    <n v="9702196891"/>
    <n v="9702196891"/>
    <s v="NULL"/>
    <s v="NULL"/>
    <s v="9702196891"/>
    <d v="1997-02-19T00:00:00"/>
    <s v="NULL"/>
    <n v="0"/>
    <x v="0"/>
    <s v=""/>
    <s v=""/>
    <s v=""/>
    <n v="0"/>
    <n v="0"/>
    <x v="0"/>
  </r>
  <r>
    <s v="7904790"/>
    <d v="2023-12-31T00:00:00"/>
    <n v="199571.03"/>
    <d v="2023-04-28T00:00:00"/>
    <x v="0"/>
    <s v="0 delayed payments"/>
    <s v="0.2040"/>
    <n v="1"/>
    <n v="9804272582"/>
    <n v="9804272582"/>
    <s v="NULL"/>
    <s v="NULL"/>
    <s v="9804272582"/>
    <d v="1998-04-27T00:00:00"/>
    <s v="NULL"/>
    <n v="0"/>
    <x v="0"/>
    <s v=""/>
    <s v=""/>
    <s v=""/>
    <n v="0"/>
    <n v="0"/>
    <x v="0"/>
  </r>
  <r>
    <s v="7904840"/>
    <d v="2023-12-31T00:00:00"/>
    <n v="162455.73000000001"/>
    <d v="2023-04-27T00:00:00"/>
    <x v="0"/>
    <s v="0 delayed payments"/>
    <s v="0.2040"/>
    <n v="1"/>
    <n v="9410171988"/>
    <n v="9410171988"/>
    <s v="NULL"/>
    <s v="NULL"/>
    <s v="9410171988"/>
    <d v="1994-10-17T00:00:00"/>
    <s v="NULL"/>
    <n v="0"/>
    <x v="0"/>
    <s v=""/>
    <s v=""/>
    <s v=""/>
    <n v="0"/>
    <n v="0"/>
    <x v="0"/>
  </r>
  <r>
    <s v="7904857"/>
    <d v="2023-12-31T00:00:00"/>
    <n v="295547.84000000003"/>
    <d v="2023-04-27T00:00:00"/>
    <x v="0"/>
    <s v="0 delayed payments"/>
    <s v="0.1745"/>
    <n v="1"/>
    <n v="7704272348"/>
    <n v="7704272348"/>
    <s v="NULL"/>
    <s v="NULL"/>
    <s v="7704272348"/>
    <d v="1977-04-27T00:00:00"/>
    <s v="NULL"/>
    <n v="0"/>
    <x v="0"/>
    <s v=""/>
    <s v=""/>
    <s v=""/>
    <n v="0"/>
    <n v="0"/>
    <x v="0"/>
  </r>
  <r>
    <s v="7904980"/>
    <d v="2023-12-31T00:00:00"/>
    <n v="156082.32"/>
    <d v="2023-05-03T00:00:00"/>
    <x v="0"/>
    <s v="0 delayed payments"/>
    <s v="0.2200"/>
    <n v="2"/>
    <n v="210076246"/>
    <n v="210076246"/>
    <s v="NULL"/>
    <s v="NULL"/>
    <s v="210076246"/>
    <d v="2002-10-07T00:00:00"/>
    <s v="210076246"/>
    <n v="0"/>
    <x v="0"/>
    <s v=""/>
    <s v=""/>
    <s v=""/>
    <n v="0"/>
    <n v="0"/>
    <x v="0"/>
  </r>
  <r>
    <s v="7905011"/>
    <d v="2023-12-31T00:00:00"/>
    <n v="57564.53"/>
    <d v="2023-04-27T00:00:00"/>
    <x v="0"/>
    <s v="0 delayed payments"/>
    <s v="0.2350"/>
    <n v="2"/>
    <n v="8109050"/>
    <n v="8109050"/>
    <s v="NULL"/>
    <s v="NULL"/>
    <s v="8109050"/>
    <d v="2000-08-10T00:00:00"/>
    <s v="8109050"/>
    <n v="0"/>
    <x v="0"/>
    <s v=""/>
    <s v=""/>
    <s v=""/>
    <n v="0"/>
    <n v="0"/>
    <x v="0"/>
  </r>
  <r>
    <s v="7905136"/>
    <d v="2023-12-31T00:00:00"/>
    <n v="233145.21"/>
    <d v="2023-04-28T00:00:00"/>
    <x v="0"/>
    <s v="0 delayed payments"/>
    <s v="0.1695"/>
    <n v="1"/>
    <n v="8103080241"/>
    <n v="8103080241"/>
    <s v="NULL"/>
    <s v="NULL"/>
    <s v="8103080241"/>
    <d v="1981-03-08T00:00:00"/>
    <s v="NULL"/>
    <n v="0"/>
    <x v="0"/>
    <s v=""/>
    <s v=""/>
    <s v=""/>
    <n v="0"/>
    <n v="0"/>
    <x v="0"/>
  </r>
  <r>
    <s v="7905144"/>
    <d v="2023-12-31T00:00:00"/>
    <n v="418745.72"/>
    <d v="2023-04-28T00:00:00"/>
    <x v="0"/>
    <s v="0 delayed payments"/>
    <s v="0.2430"/>
    <n v="2"/>
    <n v="8608296227"/>
    <n v="8608296227"/>
    <s v="NULL"/>
    <s v="NULL"/>
    <s v="8608296227"/>
    <d v="1986-08-29T00:00:00"/>
    <s v="8608296227"/>
    <n v="0"/>
    <x v="0"/>
    <s v=""/>
    <s v=""/>
    <s v=""/>
    <n v="0"/>
    <n v="0"/>
    <x v="0"/>
  </r>
  <r>
    <s v="7905177"/>
    <d v="2023-12-31T00:00:00"/>
    <n v="206759.48"/>
    <d v="2023-04-28T00:00:00"/>
    <x v="0"/>
    <s v="0 delayed payments"/>
    <s v="0.2130"/>
    <n v="1"/>
    <n v="9607059301"/>
    <n v="9607059301"/>
    <s v="NULL"/>
    <s v="NULL"/>
    <s v="9607059301"/>
    <d v="1996-07-05T00:00:00"/>
    <s v="NULL"/>
    <n v="0"/>
    <x v="0"/>
    <s v=""/>
    <s v=""/>
    <s v=""/>
    <n v="0"/>
    <n v="0"/>
    <x v="0"/>
  </r>
  <r>
    <s v="7905235"/>
    <d v="2023-12-31T00:00:00"/>
    <n v="88234.19"/>
    <d v="2023-05-02T00:00:00"/>
    <x v="0"/>
    <s v="0 delayed payments"/>
    <s v="0.2730"/>
    <n v="1"/>
    <n v="7704293518"/>
    <n v="7704293518"/>
    <s v="NULL"/>
    <s v="NULL"/>
    <s v="7704293518"/>
    <d v="1977-04-29T00:00:00"/>
    <s v="NULL"/>
    <n v="0"/>
    <x v="0"/>
    <s v=""/>
    <s v=""/>
    <s v=""/>
    <n v="0"/>
    <n v="0"/>
    <x v="0"/>
  </r>
  <r>
    <s v="7905300"/>
    <d v="2023-12-31T00:00:00"/>
    <n v="198263.09"/>
    <d v="2023-05-29T00:00:00"/>
    <x v="0"/>
    <s v="0 delayed payments"/>
    <s v="0.1930"/>
    <n v="1"/>
    <n v="8103306679"/>
    <n v="8103306679"/>
    <s v="NULL"/>
    <s v="NULL"/>
    <s v="8103306679"/>
    <d v="1981-03-30T00:00:00"/>
    <s v="NULL"/>
    <n v="0"/>
    <x v="0"/>
    <s v=""/>
    <s v=""/>
    <s v=""/>
    <n v="0"/>
    <n v="0"/>
    <x v="0"/>
  </r>
  <r>
    <s v="7905334"/>
    <d v="2023-12-31T00:00:00"/>
    <n v="210254.9"/>
    <d v="2023-05-10T00:00:00"/>
    <x v="0"/>
    <s v="0 delayed payments"/>
    <s v="0.2360"/>
    <n v="2"/>
    <n v="9501176250"/>
    <n v="9501176250"/>
    <s v="NULL"/>
    <s v="NULL"/>
    <s v="9501176250"/>
    <d v="1995-01-17T00:00:00"/>
    <s v="9501176250"/>
    <n v="0"/>
    <x v="0"/>
    <s v=""/>
    <s v=""/>
    <s v=""/>
    <n v="0"/>
    <n v="0"/>
    <x v="0"/>
  </r>
  <r>
    <s v="7905342"/>
    <d v="2023-12-31T00:00:00"/>
    <n v="169948.74"/>
    <d v="2023-04-28T00:00:00"/>
    <x v="0"/>
    <s v="0 delayed payments"/>
    <s v="0.1715"/>
    <n v="2"/>
    <n v="9009090243"/>
    <n v="9009090243"/>
    <s v="NULL"/>
    <s v="NULL"/>
    <s v="9009090243"/>
    <d v="1990-09-09T00:00:00"/>
    <s v="9009090243"/>
    <n v="0"/>
    <x v="0"/>
    <s v=""/>
    <s v=""/>
    <s v=""/>
    <n v="0"/>
    <n v="0"/>
    <x v="0"/>
  </r>
  <r>
    <s v="7905474"/>
    <d v="2023-12-31T00:00:00"/>
    <n v="148006.25"/>
    <d v="2023-05-10T00:00:00"/>
    <x v="0"/>
    <s v="1 delayed payment"/>
    <s v="0.2690"/>
    <n v="2"/>
    <n v="9411120901"/>
    <n v="9411120901"/>
    <s v="NULL"/>
    <s v="NULL"/>
    <s v="9411120901"/>
    <d v="1994-11-12T00:00:00"/>
    <s v="9411120901"/>
    <n v="0"/>
    <x v="0"/>
    <s v=""/>
    <s v=""/>
    <s v=""/>
    <n v="0"/>
    <n v="0"/>
    <x v="0"/>
  </r>
  <r>
    <s v="7905557"/>
    <d v="2023-12-31T00:00:00"/>
    <n v="310359.90999999997"/>
    <d v="2023-04-28T00:00:00"/>
    <x v="0"/>
    <s v="0 delayed payments"/>
    <s v="0.2430"/>
    <n v="2"/>
    <n v="8112225001"/>
    <n v="8112225001"/>
    <s v="NULL"/>
    <s v="NULL"/>
    <s v="8112225001"/>
    <d v="1981-12-22T00:00:00"/>
    <s v="8112225001"/>
    <n v="0"/>
    <x v="0"/>
    <s v=""/>
    <s v=""/>
    <s v=""/>
    <n v="0"/>
    <n v="0"/>
    <x v="0"/>
  </r>
  <r>
    <s v="7905573"/>
    <d v="2023-12-31T00:00:00"/>
    <n v="58604.57"/>
    <d v="2023-04-28T00:00:00"/>
    <x v="0"/>
    <s v="0 delayed payments"/>
    <s v="0.2765"/>
    <n v="1"/>
    <n v="8604085988"/>
    <n v="8604085988"/>
    <s v="NULL"/>
    <s v="NULL"/>
    <s v="8604085988"/>
    <d v="1986-04-08T00:00:00"/>
    <s v="NULL"/>
    <n v="0"/>
    <x v="0"/>
    <s v=""/>
    <s v=""/>
    <s v=""/>
    <n v="0"/>
    <n v="0"/>
    <x v="0"/>
  </r>
  <r>
    <s v="7905631"/>
    <d v="2023-12-31T00:00:00"/>
    <n v="299055"/>
    <d v="2023-05-02T00:00:00"/>
    <x v="1"/>
    <s v="Frozen"/>
    <s v="0.1675"/>
    <n v="2"/>
    <n v="8201027912"/>
    <n v="8201027912"/>
    <s v="NULL"/>
    <s v="NULL"/>
    <s v="8201027912"/>
    <d v="1982-01-02T00:00:00"/>
    <s v="8201027912"/>
    <n v="0"/>
    <x v="0"/>
    <s v=""/>
    <s v=""/>
    <s v=""/>
    <n v="0"/>
    <n v="0"/>
    <x v="0"/>
  </r>
  <r>
    <s v="7905664"/>
    <d v="2023-12-31T00:00:00"/>
    <n v="162290.57999999999"/>
    <d v="2023-05-02T00:00:00"/>
    <x v="0"/>
    <s v="0 delayed payments"/>
    <s v="0.2565"/>
    <n v="2"/>
    <n v="8906234821"/>
    <n v="8906234821"/>
    <s v="NULL"/>
    <s v="NULL"/>
    <s v="8906234821"/>
    <d v="1989-06-23T00:00:00"/>
    <s v="8906234821"/>
    <n v="0"/>
    <x v="0"/>
    <s v=""/>
    <s v=""/>
    <s v=""/>
    <n v="0"/>
    <n v="0"/>
    <x v="0"/>
  </r>
  <r>
    <s v="7905771"/>
    <d v="2023-12-31T00:00:00"/>
    <n v="106759.72"/>
    <d v="2023-04-28T00:00:00"/>
    <x v="0"/>
    <s v="0 delayed payments"/>
    <s v="0.2690"/>
    <n v="2"/>
    <n v="7305012994"/>
    <n v="7305012994"/>
    <s v="NULL"/>
    <s v="NULL"/>
    <s v="7305012994"/>
    <d v="1973-05-01T00:00:00"/>
    <s v="7305012994"/>
    <n v="0"/>
    <x v="0"/>
    <s v=""/>
    <s v=""/>
    <s v=""/>
    <n v="0"/>
    <n v="0"/>
    <x v="0"/>
  </r>
  <r>
    <s v="7905888"/>
    <d v="2023-12-31T00:00:00"/>
    <n v="230829.09"/>
    <d v="2023-04-28T00:00:00"/>
    <x v="0"/>
    <s v="3 delayed payments"/>
    <s v="0.2440"/>
    <n v="1"/>
    <n v="7405284170"/>
    <n v="7405284170"/>
    <s v="NULL"/>
    <s v="NULL"/>
    <s v="7405284170"/>
    <d v="1974-05-28T00:00:00"/>
    <s v="NULL"/>
    <n v="0"/>
    <x v="0"/>
    <s v=""/>
    <s v=""/>
    <s v=""/>
    <n v="0"/>
    <n v="0"/>
    <x v="0"/>
  </r>
  <r>
    <s v="7905896"/>
    <d v="2023-12-31T00:00:00"/>
    <n v="122165.62"/>
    <d v="2023-05-03T00:00:00"/>
    <x v="0"/>
    <s v="0 delayed payments"/>
    <s v="0.2755"/>
    <n v="1"/>
    <n v="6109065182"/>
    <n v="6109065182"/>
    <s v="NULL"/>
    <s v="NULL"/>
    <s v="6109065182"/>
    <d v="1961-09-06T00:00:00"/>
    <s v="NULL"/>
    <n v="0"/>
    <x v="0"/>
    <s v=""/>
    <s v=""/>
    <s v=""/>
    <n v="0"/>
    <n v="0"/>
    <x v="0"/>
  </r>
  <r>
    <s v="7905953"/>
    <d v="2023-12-31T00:00:00"/>
    <n v="333172.65000000002"/>
    <d v="2023-04-28T00:00:00"/>
    <x v="0"/>
    <s v="0 delayed payments"/>
    <s v="0.2530"/>
    <n v="2"/>
    <n v="7810260468"/>
    <n v="7810260468"/>
    <s v="NULL"/>
    <s v="NULL"/>
    <s v="7810260468"/>
    <d v="1978-10-26T00:00:00"/>
    <s v="7810260468"/>
    <n v="0"/>
    <x v="0"/>
    <s v=""/>
    <s v=""/>
    <s v=""/>
    <n v="0"/>
    <n v="0"/>
    <x v="0"/>
  </r>
  <r>
    <s v="7906092"/>
    <d v="2023-12-31T00:00:00"/>
    <n v="120269.45"/>
    <d v="2023-05-02T00:00:00"/>
    <x v="0"/>
    <s v="0 delayed payments"/>
    <s v="0.2745"/>
    <n v="1"/>
    <n v="7405165031"/>
    <n v="7405165031"/>
    <s v="NULL"/>
    <s v="NULL"/>
    <s v="7405165031"/>
    <d v="1974-05-16T00:00:00"/>
    <s v="NULL"/>
    <n v="0"/>
    <x v="0"/>
    <s v=""/>
    <s v=""/>
    <s v=""/>
    <n v="0"/>
    <n v="0"/>
    <x v="0"/>
  </r>
  <r>
    <s v="7906134"/>
    <d v="2023-12-31T00:00:00"/>
    <n v="298421.28999999998"/>
    <d v="2023-05-05T00:00:00"/>
    <x v="0"/>
    <s v="0 delayed payments"/>
    <s v="0.2745"/>
    <n v="1"/>
    <n v="8901237654"/>
    <n v="8901237654"/>
    <s v="NULL"/>
    <s v="NULL"/>
    <s v="8901237654"/>
    <d v="1989-01-23T00:00:00"/>
    <s v="NULL"/>
    <n v="0"/>
    <x v="0"/>
    <s v=""/>
    <s v=""/>
    <s v=""/>
    <n v="0"/>
    <n v="0"/>
    <x v="0"/>
  </r>
  <r>
    <s v="7906175"/>
    <d v="2023-12-31T00:00:00"/>
    <n v="37210.29"/>
    <d v="2023-05-09T00:00:00"/>
    <x v="0"/>
    <s v="0 delayed payments"/>
    <s v="0.2765"/>
    <n v="1"/>
    <n v="7203130625"/>
    <n v="7203130625"/>
    <s v="NULL"/>
    <s v="NULL"/>
    <s v="7203130625"/>
    <d v="1972-03-13T00:00:00"/>
    <s v="NULL"/>
    <n v="0"/>
    <x v="0"/>
    <s v=""/>
    <s v=""/>
    <s v=""/>
    <n v="0"/>
    <n v="0"/>
    <x v="0"/>
  </r>
  <r>
    <s v="7906191"/>
    <d v="2023-12-31T00:00:00"/>
    <n v="335781.99"/>
    <d v="2023-05-08T00:00:00"/>
    <x v="0"/>
    <s v="0 delayed payments"/>
    <s v="0.1605"/>
    <n v="2"/>
    <n v="8007075586"/>
    <n v="8007075586"/>
    <s v="NULL"/>
    <s v="NULL"/>
    <s v="8007075586"/>
    <d v="1980-07-07T00:00:00"/>
    <s v="8007075586"/>
    <n v="0"/>
    <x v="0"/>
    <s v=""/>
    <s v=""/>
    <s v=""/>
    <n v="0"/>
    <n v="0"/>
    <x v="0"/>
  </r>
  <r>
    <s v="7906209"/>
    <d v="2023-12-31T00:00:00"/>
    <n v="296080.36"/>
    <d v="2023-05-03T00:00:00"/>
    <x v="0"/>
    <s v="2 delayed payments"/>
    <s v="0.2030"/>
    <n v="1"/>
    <n v="8303202744"/>
    <n v="8303202744"/>
    <s v="NULL"/>
    <s v="NULL"/>
    <s v="8303202744"/>
    <d v="1983-03-20T00:00:00"/>
    <s v="NULL"/>
    <n v="0"/>
    <x v="0"/>
    <s v=""/>
    <s v=""/>
    <s v=""/>
    <n v="0"/>
    <n v="0"/>
    <x v="0"/>
  </r>
  <r>
    <s v="7906241"/>
    <d v="2023-12-31T00:00:00"/>
    <n v="267532.40000000002"/>
    <d v="2023-05-31T00:00:00"/>
    <x v="0"/>
    <s v="0 delayed payments"/>
    <s v="0.2410"/>
    <n v="2"/>
    <n v="8902289209"/>
    <n v="8902289209"/>
    <s v="NULL"/>
    <s v="NULL"/>
    <s v="8902289209"/>
    <d v="1989-02-28T00:00:00"/>
    <s v="8902289209"/>
    <n v="0"/>
    <x v="0"/>
    <s v=""/>
    <s v=""/>
    <s v=""/>
    <n v="0"/>
    <n v="0"/>
    <x v="0"/>
  </r>
  <r>
    <s v="7906589"/>
    <d v="2023-12-31T00:00:00"/>
    <n v="156625.73000000001"/>
    <d v="2023-05-11T00:00:00"/>
    <x v="0"/>
    <s v="0 delayed payments"/>
    <s v="0.2525"/>
    <n v="1"/>
    <n v="6706169692"/>
    <n v="6706169692"/>
    <s v="NULL"/>
    <s v="NULL"/>
    <s v="6706169692"/>
    <d v="1967-06-16T00:00:00"/>
    <s v="NULL"/>
    <n v="0"/>
    <x v="0"/>
    <s v=""/>
    <s v=""/>
    <s v=""/>
    <n v="0"/>
    <n v="0"/>
    <x v="0"/>
  </r>
  <r>
    <s v="7906845"/>
    <d v="2023-12-31T00:00:00"/>
    <n v="67042.84"/>
    <d v="2023-05-08T00:00:00"/>
    <x v="0"/>
    <s v="0 delayed payments"/>
    <s v="0.2765"/>
    <n v="1"/>
    <n v="8307044696"/>
    <n v="8307044696"/>
    <s v="NULL"/>
    <s v="NULL"/>
    <s v="8307044696"/>
    <d v="1983-07-04T00:00:00"/>
    <s v="NULL"/>
    <n v="0"/>
    <x v="0"/>
    <s v=""/>
    <s v=""/>
    <s v=""/>
    <n v="0"/>
    <n v="0"/>
    <x v="0"/>
  </r>
  <r>
    <s v="7906852"/>
    <d v="2023-12-31T00:00:00"/>
    <n v="244244.28"/>
    <d v="2023-05-03T00:00:00"/>
    <x v="0"/>
    <s v="0 delayed payments"/>
    <s v="0.2540"/>
    <n v="1"/>
    <n v="7107176989"/>
    <n v="7107176989"/>
    <s v="NULL"/>
    <s v="NULL"/>
    <s v="7107176989"/>
    <d v="1971-07-17T00:00:00"/>
    <s v="NULL"/>
    <n v="0"/>
    <x v="0"/>
    <s v=""/>
    <s v=""/>
    <s v=""/>
    <n v="0"/>
    <n v="0"/>
    <x v="0"/>
  </r>
  <r>
    <s v="7906985"/>
    <d v="2023-12-31T00:00:00"/>
    <n v="127508.94"/>
    <d v="2023-05-11T00:00:00"/>
    <x v="0"/>
    <s v="3 delayed payments"/>
    <s v="0.2525"/>
    <n v="1"/>
    <n v="7712090427"/>
    <n v="7712090427"/>
    <s v="NULL"/>
    <s v="NULL"/>
    <s v="7712090427"/>
    <d v="1977-12-09T00:00:00"/>
    <s v="NULL"/>
    <n v="0"/>
    <x v="0"/>
    <s v=""/>
    <s v=""/>
    <s v=""/>
    <n v="0"/>
    <n v="0"/>
    <x v="0"/>
  </r>
  <r>
    <s v="7907017"/>
    <d v="2023-12-31T00:00:00"/>
    <n v="259221.64"/>
    <d v="2023-05-05T00:00:00"/>
    <x v="0"/>
    <s v="0 delayed payments"/>
    <s v="0.2225"/>
    <n v="2"/>
    <n v="9105205430"/>
    <n v="9105205430"/>
    <s v="NULL"/>
    <s v="NULL"/>
    <s v="9105205430"/>
    <d v="1991-05-20T00:00:00"/>
    <s v="9105205430"/>
    <n v="0"/>
    <x v="0"/>
    <s v=""/>
    <s v=""/>
    <s v=""/>
    <n v="0"/>
    <n v="0"/>
    <x v="0"/>
  </r>
  <r>
    <s v="7907058"/>
    <d v="2023-12-31T00:00:00"/>
    <n v="184916.3"/>
    <d v="2023-05-09T00:00:00"/>
    <x v="0"/>
    <s v="0 delayed payments"/>
    <s v="0.2000"/>
    <n v="2"/>
    <n v="9106092506"/>
    <n v="9106092506"/>
    <s v="NULL"/>
    <s v="NULL"/>
    <s v="9106092506"/>
    <d v="1991-06-09T00:00:00"/>
    <s v="9106092506"/>
    <n v="0"/>
    <x v="0"/>
    <s v=""/>
    <s v=""/>
    <s v=""/>
    <n v="0"/>
    <n v="0"/>
    <x v="0"/>
  </r>
  <r>
    <s v="7907108"/>
    <d v="2023-12-31T00:00:00"/>
    <n v="143180.14000000001"/>
    <d v="2023-05-04T00:00:00"/>
    <x v="0"/>
    <s v="0 delayed payments"/>
    <s v="0.2755"/>
    <n v="1"/>
    <n v="7203055012"/>
    <n v="7203055012"/>
    <s v="NULL"/>
    <s v="NULL"/>
    <s v="7203055012"/>
    <d v="1972-03-05T00:00:00"/>
    <s v="NULL"/>
    <n v="0"/>
    <x v="0"/>
    <s v=""/>
    <s v=""/>
    <s v=""/>
    <n v="0"/>
    <n v="0"/>
    <x v="0"/>
  </r>
  <r>
    <s v="7907132"/>
    <d v="2023-12-31T00:00:00"/>
    <n v="298414.42"/>
    <d v="2023-05-04T00:00:00"/>
    <x v="0"/>
    <s v="0 delayed payments"/>
    <s v="0.2745"/>
    <n v="1"/>
    <n v="9503249386"/>
    <n v="9503249386"/>
    <s v="NULL"/>
    <s v="NULL"/>
    <s v="9503249386"/>
    <d v="1995-03-24T00:00:00"/>
    <s v="NULL"/>
    <n v="0"/>
    <x v="0"/>
    <s v=""/>
    <s v=""/>
    <s v=""/>
    <n v="0"/>
    <n v="0"/>
    <x v="0"/>
  </r>
  <r>
    <s v="7907173"/>
    <d v="2023-12-31T00:00:00"/>
    <n v="189835.5"/>
    <d v="2023-05-25T00:00:00"/>
    <x v="0"/>
    <s v="0 delayed payments"/>
    <s v="0.2430"/>
    <n v="2"/>
    <n v="8612052434"/>
    <n v="8612052434"/>
    <s v="NULL"/>
    <s v="NULL"/>
    <s v="8612052434"/>
    <d v="1986-12-05T00:00:00"/>
    <s v="8612052434"/>
    <n v="0"/>
    <x v="0"/>
    <s v=""/>
    <s v=""/>
    <s v=""/>
    <n v="0"/>
    <n v="0"/>
    <x v="0"/>
  </r>
  <r>
    <s v="7907207"/>
    <d v="2023-12-31T00:00:00"/>
    <n v="459368.18"/>
    <d v="2023-05-11T00:00:00"/>
    <x v="0"/>
    <s v="0 delayed payments"/>
    <s v="0.2000"/>
    <n v="2"/>
    <n v="6606133913"/>
    <n v="6606133913"/>
    <s v="NULL"/>
    <s v="NULL"/>
    <s v="6606133913"/>
    <d v="1966-06-13T00:00:00"/>
    <s v="6606133913"/>
    <n v="0"/>
    <x v="0"/>
    <s v=""/>
    <s v=""/>
    <s v=""/>
    <n v="0"/>
    <n v="0"/>
    <x v="0"/>
  </r>
  <r>
    <s v="7907306"/>
    <d v="2023-12-31T00:00:00"/>
    <n v="101942.11"/>
    <d v="2023-05-05T00:00:00"/>
    <x v="0"/>
    <s v="0 delayed payments"/>
    <s v="0.2755"/>
    <n v="1"/>
    <n v="7302050070"/>
    <n v="7302050070"/>
    <s v="NULL"/>
    <s v="NULL"/>
    <s v="7302050070"/>
    <d v="1973-02-05T00:00:00"/>
    <s v="NULL"/>
    <n v="0"/>
    <x v="0"/>
    <s v=""/>
    <s v=""/>
    <s v=""/>
    <n v="0"/>
    <n v="0"/>
    <x v="0"/>
  </r>
  <r>
    <s v="7907322"/>
    <d v="2023-12-31T00:00:00"/>
    <n v="129981.35"/>
    <d v="2023-05-05T00:00:00"/>
    <x v="0"/>
    <s v="0 delayed payments"/>
    <s v="0.2755"/>
    <n v="1"/>
    <n v="9209104901"/>
    <n v="9209104901"/>
    <s v="NULL"/>
    <s v="NULL"/>
    <s v="9209104901"/>
    <d v="1992-09-10T00:00:00"/>
    <s v="NULL"/>
    <n v="0"/>
    <x v="0"/>
    <s v=""/>
    <s v=""/>
    <s v=""/>
    <n v="0"/>
    <n v="0"/>
    <x v="0"/>
  </r>
  <r>
    <s v="7907397"/>
    <d v="2023-12-31T00:00:00"/>
    <n v="173101.12"/>
    <d v="2023-05-04T00:00:00"/>
    <x v="0"/>
    <s v="0 delayed payments"/>
    <s v="0.1700"/>
    <n v="1"/>
    <n v="9605227116"/>
    <n v="9605227116"/>
    <s v="NULL"/>
    <s v="NULL"/>
    <s v="9605227116"/>
    <d v="1996-05-22T00:00:00"/>
    <s v="NULL"/>
    <n v="0"/>
    <x v="0"/>
    <s v=""/>
    <s v=""/>
    <s v=""/>
    <n v="0"/>
    <n v="0"/>
    <x v="0"/>
  </r>
  <r>
    <s v="7907454"/>
    <d v="2023-12-31T00:00:00"/>
    <n v="83681.350000000006"/>
    <d v="2023-05-08T00:00:00"/>
    <x v="0"/>
    <s v="0 delayed payments"/>
    <s v="0.2710"/>
    <n v="2"/>
    <n v="109298844"/>
    <n v="109298844"/>
    <s v="NULL"/>
    <s v="NULL"/>
    <s v="109298844"/>
    <d v="2001-09-29T00:00:00"/>
    <s v="109298844"/>
    <n v="0"/>
    <x v="0"/>
    <s v=""/>
    <s v=""/>
    <s v=""/>
    <n v="0"/>
    <n v="0"/>
    <x v="0"/>
  </r>
  <r>
    <s v="7907488"/>
    <d v="2023-12-31T00:00:00"/>
    <n v="267185.09999999998"/>
    <d v="2023-05-04T00:00:00"/>
    <x v="0"/>
    <s v="0 delayed payments"/>
    <s v="0.2030"/>
    <n v="1"/>
    <n v="9204164140"/>
    <n v="9204164140"/>
    <s v="NULL"/>
    <s v="NULL"/>
    <s v="9204164140"/>
    <d v="1992-04-16T00:00:00"/>
    <s v="NULL"/>
    <n v="0"/>
    <x v="0"/>
    <s v=""/>
    <s v=""/>
    <s v=""/>
    <n v="0"/>
    <n v="0"/>
    <x v="0"/>
  </r>
  <r>
    <s v="7907520"/>
    <d v="2023-12-31T00:00:00"/>
    <n v="205181.48"/>
    <d v="2023-05-04T00:00:00"/>
    <x v="0"/>
    <s v="0 delayed payments"/>
    <s v="0.2280"/>
    <n v="1"/>
    <n v="9209064956"/>
    <n v="9209064956"/>
    <s v="NULL"/>
    <s v="NULL"/>
    <s v="9209064956"/>
    <d v="1992-09-06T00:00:00"/>
    <s v="NULL"/>
    <n v="0"/>
    <x v="0"/>
    <s v=""/>
    <s v=""/>
    <s v=""/>
    <n v="0"/>
    <n v="0"/>
    <x v="0"/>
  </r>
  <r>
    <s v="7907769"/>
    <d v="2023-12-31T00:00:00"/>
    <n v="261600.08"/>
    <d v="2023-05-04T00:00:00"/>
    <x v="0"/>
    <s v="0 delayed payments"/>
    <s v="0.2030"/>
    <n v="1"/>
    <n v="8303182458"/>
    <n v="8303182458"/>
    <s v="NULL"/>
    <s v="NULL"/>
    <s v="8303182458"/>
    <d v="1983-03-18T00:00:00"/>
    <s v="NULL"/>
    <n v="0"/>
    <x v="0"/>
    <s v=""/>
    <s v=""/>
    <s v=""/>
    <n v="0"/>
    <n v="0"/>
    <x v="0"/>
  </r>
  <r>
    <s v="7907801"/>
    <d v="2023-12-31T00:00:00"/>
    <n v="471525.21"/>
    <d v="2023-05-05T00:00:00"/>
    <x v="0"/>
    <s v="0 delayed payments"/>
    <s v="0.1900"/>
    <n v="2"/>
    <n v="9507075175"/>
    <n v="9507075175"/>
    <s v="NULL"/>
    <s v="NULL"/>
    <s v="9507075175"/>
    <d v="1995-07-07T00:00:00"/>
    <s v="9507075175"/>
    <n v="0"/>
    <x v="0"/>
    <s v=""/>
    <s v=""/>
    <s v=""/>
    <n v="0"/>
    <n v="0"/>
    <x v="0"/>
  </r>
  <r>
    <s v="7907892"/>
    <d v="2023-12-31T00:00:00"/>
    <n v="62518.06"/>
    <d v="2023-05-08T00:00:00"/>
    <x v="0"/>
    <s v="0 delayed payments"/>
    <s v="0.2430"/>
    <n v="2"/>
    <n v="8105035516"/>
    <n v="8105035516"/>
    <s v="NULL"/>
    <s v="NULL"/>
    <s v="8105035516"/>
    <d v="1981-05-03T00:00:00"/>
    <s v="8105035516"/>
    <n v="0"/>
    <x v="0"/>
    <s v=""/>
    <s v=""/>
    <s v=""/>
    <n v="0"/>
    <n v="0"/>
    <x v="0"/>
  </r>
  <r>
    <s v="7907967"/>
    <d v="2023-12-31T00:00:00"/>
    <n v="285744.03999999998"/>
    <d v="2023-06-09T00:00:00"/>
    <x v="0"/>
    <s v="0 delayed payments"/>
    <s v="0.2465"/>
    <n v="1"/>
    <n v="8202029024"/>
    <n v="8202029024"/>
    <s v="NULL"/>
    <s v="NULL"/>
    <s v="8202029024"/>
    <d v="1982-02-02T00:00:00"/>
    <s v="NULL"/>
    <n v="0"/>
    <x v="0"/>
    <s v=""/>
    <s v=""/>
    <s v=""/>
    <n v="0"/>
    <n v="0"/>
    <x v="0"/>
  </r>
  <r>
    <s v="7908205"/>
    <d v="2023-12-31T00:00:00"/>
    <n v="259113.98"/>
    <d v="2023-05-09T00:00:00"/>
    <x v="0"/>
    <s v="0 delayed payments"/>
    <s v="0.1605"/>
    <n v="2"/>
    <n v="8501290509"/>
    <n v="8501290509"/>
    <s v="NULL"/>
    <s v="NULL"/>
    <s v="8501290509"/>
    <d v="1985-01-29T00:00:00"/>
    <s v="8501290509"/>
    <n v="0"/>
    <x v="0"/>
    <s v=""/>
    <s v=""/>
    <s v=""/>
    <n v="0"/>
    <n v="0"/>
    <x v="0"/>
  </r>
  <r>
    <s v="7908239"/>
    <d v="2023-12-31T00:00:00"/>
    <n v="239286.34"/>
    <d v="2023-05-29T00:00:00"/>
    <x v="0"/>
    <s v="1 delayed payment"/>
    <s v="0.2540"/>
    <n v="1"/>
    <n v="9208061078"/>
    <n v="9208061078"/>
    <s v="NULL"/>
    <s v="NULL"/>
    <s v="9208061078"/>
    <d v="1992-08-06T00:00:00"/>
    <s v="NULL"/>
    <n v="0"/>
    <x v="0"/>
    <s v=""/>
    <s v=""/>
    <s v=""/>
    <n v="0"/>
    <n v="0"/>
    <x v="0"/>
  </r>
  <r>
    <s v="7908262"/>
    <d v="2023-12-31T00:00:00"/>
    <n v="301285.65999999997"/>
    <d v="2023-05-12T00:00:00"/>
    <x v="0"/>
    <s v="2 delayed payments"/>
    <s v="0.2640"/>
    <n v="2"/>
    <n v="9506184796"/>
    <n v="9506184796"/>
    <s v="NULL"/>
    <s v="NULL"/>
    <s v="9506184796"/>
    <d v="1995-06-18T00:00:00"/>
    <s v="9506184796"/>
    <n v="0"/>
    <x v="0"/>
    <s v=""/>
    <s v=""/>
    <s v=""/>
    <n v="0"/>
    <n v="0"/>
    <x v="0"/>
  </r>
  <r>
    <s v="7908296"/>
    <d v="2023-12-31T00:00:00"/>
    <n v="214769.18"/>
    <d v="2023-05-09T00:00:00"/>
    <x v="0"/>
    <s v="0 delayed payments"/>
    <s v="0.2610"/>
    <n v="2"/>
    <n v="9509045937"/>
    <n v="9509045937"/>
    <s v="NULL"/>
    <s v="NULL"/>
    <s v="9509045937"/>
    <d v="1995-09-04T00:00:00"/>
    <s v="9509045937"/>
    <n v="0"/>
    <x v="0"/>
    <s v=""/>
    <s v=""/>
    <s v=""/>
    <n v="0"/>
    <n v="0"/>
    <x v="0"/>
  </r>
  <r>
    <s v="7908338"/>
    <d v="2023-12-31T00:00:00"/>
    <n v="292812.03999999998"/>
    <d v="2023-05-08T00:00:00"/>
    <x v="0"/>
    <s v="1 delayed payment"/>
    <s v="0.1830"/>
    <n v="1"/>
    <n v="6905157977"/>
    <n v="6905157977"/>
    <s v="NULL"/>
    <s v="NULL"/>
    <s v="6905157977"/>
    <d v="1969-05-15T00:00:00"/>
    <s v="NULL"/>
    <n v="0"/>
    <x v="0"/>
    <s v=""/>
    <s v=""/>
    <s v=""/>
    <n v="0"/>
    <n v="0"/>
    <x v="0"/>
  </r>
  <r>
    <s v="7908619"/>
    <d v="2023-12-31T00:00:00"/>
    <n v="228353.53"/>
    <d v="2023-05-09T00:00:00"/>
    <x v="0"/>
    <s v="3 delayed payments"/>
    <s v="0.1695"/>
    <n v="1"/>
    <n v="8606230228"/>
    <n v="8606230228"/>
    <s v="NULL"/>
    <s v="NULL"/>
    <s v="8606230228"/>
    <d v="1986-06-23T00:00:00"/>
    <s v="NULL"/>
    <n v="0"/>
    <x v="0"/>
    <s v=""/>
    <s v=""/>
    <s v=""/>
    <n v="0"/>
    <n v="0"/>
    <x v="0"/>
  </r>
  <r>
    <s v="7908650"/>
    <d v="2023-12-31T00:00:00"/>
    <n v="158687.65"/>
    <d v="2023-05-10T00:00:00"/>
    <x v="0"/>
    <s v="0 delayed payments"/>
    <s v="0.2280"/>
    <n v="2"/>
    <n v="9111122439"/>
    <n v="9111122439"/>
    <s v="NULL"/>
    <s v="NULL"/>
    <s v="9111122439"/>
    <d v="1991-11-12T00:00:00"/>
    <s v="9111122439"/>
    <n v="0"/>
    <x v="0"/>
    <s v=""/>
    <s v=""/>
    <s v=""/>
    <n v="0"/>
    <n v="0"/>
    <x v="0"/>
  </r>
  <r>
    <s v="7908700"/>
    <d v="2023-12-31T00:00:00"/>
    <n v="289503.96999999997"/>
    <d v="2023-05-09T00:00:00"/>
    <x v="0"/>
    <s v="0 delayed payments"/>
    <s v="0.2645"/>
    <n v="1"/>
    <n v="7309073208"/>
    <n v="7309073208"/>
    <s v="NULL"/>
    <s v="NULL"/>
    <s v="7309073208"/>
    <d v="1973-09-07T00:00:00"/>
    <s v="NULL"/>
    <n v="0"/>
    <x v="0"/>
    <s v=""/>
    <s v=""/>
    <s v=""/>
    <n v="0"/>
    <n v="0"/>
    <x v="0"/>
  </r>
  <r>
    <s v="7908726"/>
    <d v="2023-12-31T00:00:00"/>
    <n v="196504.64"/>
    <d v="2023-05-09T00:00:00"/>
    <x v="0"/>
    <s v="0 delayed payments"/>
    <s v="0.2565"/>
    <n v="2"/>
    <n v="9301274016"/>
    <n v="9301274016"/>
    <s v="NULL"/>
    <s v="NULL"/>
    <s v="9301274016"/>
    <d v="1993-01-27T00:00:00"/>
    <s v="9301274016"/>
    <n v="0"/>
    <x v="0"/>
    <s v=""/>
    <s v=""/>
    <s v=""/>
    <n v="0"/>
    <n v="0"/>
    <x v="0"/>
  </r>
  <r>
    <s v="7908866"/>
    <d v="2023-12-31T00:00:00"/>
    <n v="197123.48"/>
    <d v="2023-06-02T00:00:00"/>
    <x v="0"/>
    <s v="0 delayed payments"/>
    <s v="0.1930"/>
    <n v="1"/>
    <n v="8503047568"/>
    <n v="8503047568"/>
    <s v="NULL"/>
    <s v="NULL"/>
    <s v="8503047568"/>
    <d v="1985-03-04T00:00:00"/>
    <s v="NULL"/>
    <n v="0"/>
    <x v="0"/>
    <s v=""/>
    <s v=""/>
    <s v=""/>
    <n v="0"/>
    <n v="0"/>
    <x v="0"/>
  </r>
  <r>
    <s v="7909013"/>
    <d v="2023-12-31T00:00:00"/>
    <n v="83004.639999999999"/>
    <d v="2023-06-30T00:00:00"/>
    <x v="0"/>
    <s v="0 delayed payments"/>
    <s v="0.2665"/>
    <n v="1"/>
    <n v="7810160148"/>
    <n v="7810160148"/>
    <s v="NULL"/>
    <s v="NULL"/>
    <s v="7810160148"/>
    <d v="1978-10-16T00:00:00"/>
    <s v="NULL"/>
    <n v="0"/>
    <x v="0"/>
    <s v=""/>
    <s v=""/>
    <s v=""/>
    <n v="0"/>
    <n v="0"/>
    <x v="0"/>
  </r>
  <r>
    <s v="7909252"/>
    <d v="2023-12-31T00:00:00"/>
    <n v="298443.92"/>
    <d v="2023-05-12T00:00:00"/>
    <x v="0"/>
    <s v="0 delayed payments"/>
    <s v="0.2645"/>
    <n v="1"/>
    <n v="9302075453"/>
    <n v="9302075453"/>
    <s v="NULL"/>
    <s v="NULL"/>
    <s v="9302075453"/>
    <d v="1993-02-07T00:00:00"/>
    <s v="NULL"/>
    <n v="0"/>
    <x v="0"/>
    <s v=""/>
    <s v=""/>
    <s v=""/>
    <n v="0"/>
    <n v="0"/>
    <x v="0"/>
  </r>
  <r>
    <s v="7909336"/>
    <d v="2023-12-31T00:00:00"/>
    <n v="474052.54"/>
    <d v="2023-05-11T00:00:00"/>
    <x v="0"/>
    <s v="0 delayed payments"/>
    <s v="0.2225"/>
    <n v="2"/>
    <n v="9103230851"/>
    <n v="9103230851"/>
    <s v="NULL"/>
    <s v="NULL"/>
    <s v="9103230851"/>
    <d v="1991-03-23T00:00:00"/>
    <s v="9103230851"/>
    <n v="0"/>
    <x v="0"/>
    <s v=""/>
    <s v=""/>
    <s v=""/>
    <n v="0"/>
    <n v="0"/>
    <x v="0"/>
  </r>
  <r>
    <s v="7909385"/>
    <d v="2023-12-31T00:00:00"/>
    <n v="294743.88"/>
    <d v="2023-05-10T00:00:00"/>
    <x v="0"/>
    <s v="0 delayed payments"/>
    <s v="0.2745"/>
    <n v="1"/>
    <n v="8806190545"/>
    <n v="8806190545"/>
    <s v="NULL"/>
    <s v="NULL"/>
    <s v="8806190545"/>
    <d v="1988-06-19T00:00:00"/>
    <s v="NULL"/>
    <n v="0"/>
    <x v="0"/>
    <s v=""/>
    <s v=""/>
    <s v=""/>
    <n v="0"/>
    <n v="0"/>
    <x v="0"/>
  </r>
  <r>
    <s v="7909393"/>
    <d v="2023-12-31T00:00:00"/>
    <n v="96533.74"/>
    <d v="2023-05-10T00:00:00"/>
    <x v="0"/>
    <s v="1 delayed payment"/>
    <s v="0.2680"/>
    <n v="1"/>
    <n v="7703164116"/>
    <n v="7703164116"/>
    <s v="NULL"/>
    <s v="NULL"/>
    <s v="7703164116"/>
    <d v="1977-03-16T00:00:00"/>
    <s v="NULL"/>
    <n v="0"/>
    <x v="0"/>
    <s v=""/>
    <s v=""/>
    <s v=""/>
    <n v="0"/>
    <n v="0"/>
    <x v="0"/>
  </r>
  <r>
    <s v="7909492"/>
    <d v="2023-12-31T00:00:00"/>
    <n v="89381.48"/>
    <d v="2023-05-12T00:00:00"/>
    <x v="0"/>
    <s v="0 delayed payments"/>
    <s v="0.2300"/>
    <n v="1"/>
    <n v="9812188614"/>
    <n v="9812188614"/>
    <s v="NULL"/>
    <s v="NULL"/>
    <s v="9812188614"/>
    <d v="1998-12-18T00:00:00"/>
    <s v="NULL"/>
    <n v="0"/>
    <x v="0"/>
    <s v=""/>
    <s v=""/>
    <s v=""/>
    <n v="0"/>
    <n v="0"/>
    <x v="0"/>
  </r>
  <r>
    <s v="7909591"/>
    <d v="2023-12-31T00:00:00"/>
    <n v="109189.05"/>
    <d v="2023-05-15T00:00:00"/>
    <x v="0"/>
    <s v="0 delayed payments"/>
    <s v="0.2670"/>
    <n v="1"/>
    <n v="9704229484"/>
    <n v="9704229484"/>
    <s v="NULL"/>
    <s v="NULL"/>
    <s v="9704229484"/>
    <d v="1997-04-22T00:00:00"/>
    <s v="NULL"/>
    <n v="0"/>
    <x v="0"/>
    <s v=""/>
    <s v=""/>
    <s v=""/>
    <n v="0"/>
    <n v="0"/>
    <x v="0"/>
  </r>
  <r>
    <s v="7909617"/>
    <d v="2023-12-31T00:00:00"/>
    <n v="213828.21"/>
    <d v="2023-05-10T00:00:00"/>
    <x v="0"/>
    <s v="3 delayed payments"/>
    <s v="0.2745"/>
    <n v="1"/>
    <n v="9407278820"/>
    <n v="9407278820"/>
    <s v="NULL"/>
    <s v="NULL"/>
    <s v="9407278820"/>
    <d v="1994-07-27T00:00:00"/>
    <s v="NULL"/>
    <n v="0"/>
    <x v="0"/>
    <s v=""/>
    <s v=""/>
    <s v=""/>
    <n v="0"/>
    <n v="0"/>
    <x v="0"/>
  </r>
  <r>
    <s v="7909716"/>
    <d v="2023-12-31T00:00:00"/>
    <n v="172840.25"/>
    <d v="2023-05-09T00:00:00"/>
    <x v="0"/>
    <s v="3 delayed payments"/>
    <s v="0.2290"/>
    <n v="1"/>
    <n v="9609267555"/>
    <n v="9609267555"/>
    <s v="NULL"/>
    <s v="NULL"/>
    <s v="9609267555"/>
    <d v="1996-09-26T00:00:00"/>
    <s v="NULL"/>
    <n v="0"/>
    <x v="0"/>
    <s v=""/>
    <s v=""/>
    <s v=""/>
    <n v="0"/>
    <n v="0"/>
    <x v="0"/>
  </r>
  <r>
    <s v="7909781"/>
    <d v="2023-12-31T00:00:00"/>
    <n v="271250.02"/>
    <d v="2023-05-12T00:00:00"/>
    <x v="0"/>
    <s v="2 delayed payments"/>
    <s v="0.2745"/>
    <n v="1"/>
    <n v="7907155068"/>
    <n v="7907155068"/>
    <s v="NULL"/>
    <s v="NULL"/>
    <s v="7907155068"/>
    <d v="1979-07-15T00:00:00"/>
    <s v="NULL"/>
    <n v="0"/>
    <x v="0"/>
    <s v=""/>
    <s v=""/>
    <s v=""/>
    <n v="0"/>
    <n v="0"/>
    <x v="0"/>
  </r>
  <r>
    <s v="7909856"/>
    <d v="2023-12-31T00:00:00"/>
    <n v="64892.09"/>
    <d v="2023-05-09T00:00:00"/>
    <x v="0"/>
    <s v="0 delayed payments"/>
    <s v="0.1710"/>
    <n v="1"/>
    <n v="8504106702"/>
    <n v="8504106702"/>
    <s v="NULL"/>
    <s v="NULL"/>
    <s v="8504106702"/>
    <d v="1985-04-10T00:00:00"/>
    <s v="NULL"/>
    <n v="0"/>
    <x v="0"/>
    <s v=""/>
    <s v=""/>
    <s v=""/>
    <n v="0"/>
    <n v="0"/>
    <x v="0"/>
  </r>
  <r>
    <s v="7910078"/>
    <d v="2023-12-31T00:00:00"/>
    <n v="174365.08"/>
    <d v="2023-05-19T00:00:00"/>
    <x v="0"/>
    <s v="0 delayed payments"/>
    <s v="0.2040"/>
    <n v="1"/>
    <n v="9905213238"/>
    <n v="9905213238"/>
    <s v="NULL"/>
    <s v="NULL"/>
    <s v="9905213238"/>
    <d v="1999-05-21T00:00:00"/>
    <s v="NULL"/>
    <n v="0"/>
    <x v="0"/>
    <s v=""/>
    <s v=""/>
    <s v=""/>
    <n v="0"/>
    <n v="0"/>
    <x v="0"/>
  </r>
  <r>
    <s v="7910128"/>
    <d v="2023-12-31T00:00:00"/>
    <n v="155329.25"/>
    <d v="2023-05-17T00:00:00"/>
    <x v="0"/>
    <s v="0 delayed payments"/>
    <s v="0.2240"/>
    <n v="2"/>
    <n v="9301212990"/>
    <n v="9301212990"/>
    <s v="NULL"/>
    <s v="NULL"/>
    <s v="9301212990"/>
    <d v="1993-01-21T00:00:00"/>
    <s v="9301212990"/>
    <n v="0"/>
    <x v="0"/>
    <s v=""/>
    <s v=""/>
    <s v=""/>
    <n v="0"/>
    <n v="0"/>
    <x v="0"/>
  </r>
  <r>
    <s v="7910136"/>
    <d v="2023-12-31T00:00:00"/>
    <n v="104097.16"/>
    <d v="2023-05-10T00:00:00"/>
    <x v="0"/>
    <s v="0 delayed payments"/>
    <s v="0.2670"/>
    <n v="1"/>
    <n v="9909089006"/>
    <n v="9909089006"/>
    <s v="NULL"/>
    <s v="NULL"/>
    <s v="9909089006"/>
    <d v="1999-09-08T00:00:00"/>
    <s v="NULL"/>
    <n v="0"/>
    <x v="0"/>
    <s v=""/>
    <s v=""/>
    <s v=""/>
    <n v="0"/>
    <n v="0"/>
    <x v="0"/>
  </r>
  <r>
    <s v="7910193"/>
    <d v="2023-12-31T00:00:00"/>
    <n v="202462.39"/>
    <d v="2023-05-16T00:00:00"/>
    <x v="0"/>
    <s v="0 delayed payments"/>
    <s v="0.1930"/>
    <n v="1"/>
    <n v="8903104092"/>
    <n v="8903104092"/>
    <s v="NULL"/>
    <s v="NULL"/>
    <s v="8903104092"/>
    <d v="1989-03-10T00:00:00"/>
    <s v="NULL"/>
    <n v="0"/>
    <x v="0"/>
    <s v=""/>
    <s v=""/>
    <s v=""/>
    <n v="0"/>
    <n v="0"/>
    <x v="0"/>
  </r>
  <r>
    <s v="7910201"/>
    <d v="2023-12-31T00:00:00"/>
    <n v="38805.49"/>
    <d v="2023-05-12T00:00:00"/>
    <x v="0"/>
    <s v="0 delayed payments"/>
    <s v="0.2150"/>
    <n v="1"/>
    <n v="207217076"/>
    <n v="207217076"/>
    <s v="NULL"/>
    <s v="NULL"/>
    <s v="207217076"/>
    <d v="2002-07-21T00:00:00"/>
    <s v="NULL"/>
    <n v="0"/>
    <x v="0"/>
    <s v=""/>
    <s v=""/>
    <s v=""/>
    <n v="0"/>
    <n v="0"/>
    <x v="0"/>
  </r>
  <r>
    <s v="7910219"/>
    <d v="2023-12-31T00:00:00"/>
    <n v="298144.99"/>
    <d v="2023-05-11T00:00:00"/>
    <x v="0"/>
    <s v="0 delayed payments"/>
    <s v="0.1525"/>
    <n v="1"/>
    <n v="9404278922"/>
    <n v="9404278922"/>
    <s v="NULL"/>
    <s v="NULL"/>
    <s v="9404278922"/>
    <d v="1994-04-27T00:00:00"/>
    <s v="NULL"/>
    <n v="0"/>
    <x v="0"/>
    <s v=""/>
    <s v=""/>
    <s v=""/>
    <n v="0"/>
    <n v="0"/>
    <x v="0"/>
  </r>
  <r>
    <s v="7910409"/>
    <d v="2023-12-31T00:00:00"/>
    <n v="39606.01"/>
    <d v="2023-05-11T00:00:00"/>
    <x v="0"/>
    <s v="0 delayed payments"/>
    <s v="0.2565"/>
    <n v="1"/>
    <n v="6210165624"/>
    <n v="6210165624"/>
    <s v="NULL"/>
    <s v="NULL"/>
    <s v="6210165624"/>
    <d v="1962-10-16T00:00:00"/>
    <s v="NULL"/>
    <n v="0"/>
    <x v="0"/>
    <s v=""/>
    <s v=""/>
    <s v=""/>
    <n v="0"/>
    <n v="0"/>
    <x v="0"/>
  </r>
  <r>
    <s v="7910565"/>
    <d v="2023-12-31T00:00:00"/>
    <n v="146005.87"/>
    <d v="2023-05-15T00:00:00"/>
    <x v="0"/>
    <s v="1 delayed payment"/>
    <s v="0.2040"/>
    <n v="1"/>
    <n v="9001231266"/>
    <n v="9001231266"/>
    <s v="NULL"/>
    <s v="NULL"/>
    <s v="9001231266"/>
    <d v="1990-01-23T00:00:00"/>
    <s v="NULL"/>
    <n v="0"/>
    <x v="0"/>
    <s v=""/>
    <s v=""/>
    <s v=""/>
    <n v="0"/>
    <n v="0"/>
    <x v="0"/>
  </r>
  <r>
    <s v="7910730"/>
    <d v="2023-12-31T00:00:00"/>
    <n v="83816.77"/>
    <d v="2023-05-15T00:00:00"/>
    <x v="0"/>
    <s v="0 delayed payments"/>
    <s v="0.2250"/>
    <n v="2"/>
    <n v="8112206621"/>
    <n v="8112206621"/>
    <s v="NULL"/>
    <s v="NULL"/>
    <s v="8112206621"/>
    <d v="1981-12-20T00:00:00"/>
    <s v="8112206621"/>
    <n v="0"/>
    <x v="0"/>
    <s v=""/>
    <s v=""/>
    <s v=""/>
    <n v="0"/>
    <n v="0"/>
    <x v="0"/>
  </r>
  <r>
    <s v="7910888"/>
    <d v="2023-12-31T00:00:00"/>
    <n v="206392.84"/>
    <d v="2023-05-16T00:00:00"/>
    <x v="0"/>
    <s v="0 delayed payments"/>
    <s v="0.2540"/>
    <n v="1"/>
    <n v="9805229227"/>
    <n v="9805229227"/>
    <s v="NULL"/>
    <s v="NULL"/>
    <s v="9805229227"/>
    <d v="1998-05-22T00:00:00"/>
    <s v="NULL"/>
    <n v="0"/>
    <x v="0"/>
    <s v=""/>
    <s v=""/>
    <s v=""/>
    <n v="0"/>
    <n v="0"/>
    <x v="0"/>
  </r>
  <r>
    <s v="7910896"/>
    <d v="2023-12-31T00:00:00"/>
    <n v="99924.52"/>
    <d v="2023-05-12T00:00:00"/>
    <x v="0"/>
    <s v="1 delayed payment"/>
    <s v="0.2565"/>
    <n v="2"/>
    <n v="9503094493"/>
    <n v="9503094493"/>
    <s v="NULL"/>
    <s v="NULL"/>
    <s v="9503094493"/>
    <d v="1995-03-09T00:00:00"/>
    <s v="9503094493"/>
    <n v="0"/>
    <x v="0"/>
    <s v=""/>
    <s v=""/>
    <s v=""/>
    <n v="0"/>
    <n v="0"/>
    <x v="0"/>
  </r>
  <r>
    <s v="7911035"/>
    <d v="2023-12-31T00:00:00"/>
    <n v="99943.67"/>
    <d v="2023-05-16T00:00:00"/>
    <x v="0"/>
    <s v="0 delayed payments"/>
    <s v="0.1940"/>
    <n v="1"/>
    <n v="9606145168"/>
    <n v="9606145168"/>
    <s v="NULL"/>
    <s v="NULL"/>
    <s v="9606145168"/>
    <d v="1996-06-14T00:00:00"/>
    <s v="NULL"/>
    <n v="0"/>
    <x v="0"/>
    <s v=""/>
    <s v=""/>
    <s v=""/>
    <n v="0"/>
    <n v="0"/>
    <x v="0"/>
  </r>
  <r>
    <s v="7911076"/>
    <d v="2023-12-31T00:00:00"/>
    <n v="113050.35"/>
    <d v="2023-05-16T00:00:00"/>
    <x v="0"/>
    <s v="0 delayed payments"/>
    <s v="0.2040"/>
    <n v="1"/>
    <n v="9407171561"/>
    <n v="9407171561"/>
    <s v="NULL"/>
    <s v="NULL"/>
    <s v="9407171561"/>
    <d v="1994-07-17T00:00:00"/>
    <s v="NULL"/>
    <n v="0"/>
    <x v="0"/>
    <s v=""/>
    <s v=""/>
    <s v=""/>
    <n v="0"/>
    <n v="0"/>
    <x v="0"/>
  </r>
  <r>
    <s v="7911084"/>
    <d v="2023-12-31T00:00:00"/>
    <n v="112450.51"/>
    <d v="2023-05-12T00:00:00"/>
    <x v="0"/>
    <s v="0 delayed payments"/>
    <s v="0.2755"/>
    <n v="1"/>
    <n v="9911272418"/>
    <n v="9911272418"/>
    <s v="NULL"/>
    <s v="NULL"/>
    <s v="9911272418"/>
    <d v="1999-11-27T00:00:00"/>
    <s v="NULL"/>
    <n v="0"/>
    <x v="0"/>
    <s v=""/>
    <s v=""/>
    <s v=""/>
    <n v="0"/>
    <n v="0"/>
    <x v="0"/>
  </r>
  <r>
    <s v="7911092"/>
    <d v="2023-12-31T00:00:00"/>
    <n v="429330.53"/>
    <d v="2023-05-17T00:00:00"/>
    <x v="0"/>
    <s v="1 delayed payment"/>
    <s v="0.1750"/>
    <n v="2"/>
    <n v="9708317749"/>
    <n v="9708317749"/>
    <s v="NULL"/>
    <s v="NULL"/>
    <s v="9708317749"/>
    <d v="1997-08-31T00:00:00"/>
    <s v="9708317749"/>
    <n v="0"/>
    <x v="0"/>
    <s v=""/>
    <s v=""/>
    <s v=""/>
    <n v="0"/>
    <n v="0"/>
    <x v="0"/>
  </r>
  <r>
    <s v="7911167"/>
    <d v="2023-12-31T00:00:00"/>
    <n v="192218.59"/>
    <d v="2023-05-16T00:00:00"/>
    <x v="0"/>
    <s v="0 delayed payments"/>
    <s v="0.2190"/>
    <n v="1"/>
    <n v="7509296245"/>
    <n v="7509296245"/>
    <s v="NULL"/>
    <s v="NULL"/>
    <s v="7509296245"/>
    <d v="1975-09-29T00:00:00"/>
    <s v="NULL"/>
    <n v="0"/>
    <x v="0"/>
    <s v=""/>
    <s v=""/>
    <s v=""/>
    <n v="0"/>
    <n v="0"/>
    <x v="0"/>
  </r>
  <r>
    <s v="7911225"/>
    <d v="2023-12-31T00:00:00"/>
    <n v="268970.57"/>
    <d v="2023-05-16T00:00:00"/>
    <x v="0"/>
    <s v="0 delayed payments"/>
    <s v="0.2440"/>
    <n v="1"/>
    <n v="9309144617"/>
    <n v="9309144617"/>
    <s v="NULL"/>
    <s v="NULL"/>
    <s v="9309144617"/>
    <d v="1993-09-14T00:00:00"/>
    <s v="NULL"/>
    <n v="0"/>
    <x v="0"/>
    <s v=""/>
    <s v=""/>
    <s v=""/>
    <n v="0"/>
    <n v="0"/>
    <x v="0"/>
  </r>
  <r>
    <s v="7911233"/>
    <d v="2023-12-31T00:00:00"/>
    <n v="190623.84"/>
    <d v="2023-05-12T00:00:00"/>
    <x v="0"/>
    <s v="0 delayed payments"/>
    <s v="0.1695"/>
    <n v="1"/>
    <n v="9808085071"/>
    <n v="9808085071"/>
    <s v="NULL"/>
    <s v="NULL"/>
    <s v="9808085071"/>
    <d v="1998-08-08T00:00:00"/>
    <s v="NULL"/>
    <n v="0"/>
    <x v="0"/>
    <s v=""/>
    <s v=""/>
    <s v=""/>
    <n v="0"/>
    <n v="0"/>
    <x v="0"/>
  </r>
  <r>
    <s v="7911274"/>
    <d v="2023-12-31T00:00:00"/>
    <n v="93288.21"/>
    <d v="2023-05-22T00:00:00"/>
    <x v="0"/>
    <s v="1 delayed payment"/>
    <s v="0.2570"/>
    <n v="1"/>
    <n v="9903098771"/>
    <n v="9903098771"/>
    <s v="NULL"/>
    <s v="NULL"/>
    <s v="9903098771"/>
    <d v="1999-03-09T00:00:00"/>
    <s v="NULL"/>
    <n v="0"/>
    <x v="0"/>
    <s v=""/>
    <s v=""/>
    <s v=""/>
    <n v="0"/>
    <n v="0"/>
    <x v="0"/>
  </r>
  <r>
    <s v="7911282"/>
    <d v="2023-12-31T00:00:00"/>
    <n v="166540.01"/>
    <d v="2023-05-16T00:00:00"/>
    <x v="0"/>
    <s v="0 delayed payments"/>
    <s v="0.2590"/>
    <n v="2"/>
    <n v="7401207159"/>
    <n v="7401207159"/>
    <s v="NULL"/>
    <s v="NULL"/>
    <s v="7401207159"/>
    <d v="1974-01-20T00:00:00"/>
    <s v="7401207159"/>
    <n v="0"/>
    <x v="0"/>
    <s v=""/>
    <s v=""/>
    <s v=""/>
    <n v="0"/>
    <n v="0"/>
    <x v="0"/>
  </r>
  <r>
    <s v="7911308"/>
    <d v="2023-12-31T00:00:00"/>
    <n v="65505.14"/>
    <d v="2023-05-15T00:00:00"/>
    <x v="0"/>
    <s v="0 delayed payments"/>
    <s v="0.2580"/>
    <n v="1"/>
    <n v="8805290288"/>
    <n v="8805290288"/>
    <s v="NULL"/>
    <s v="NULL"/>
    <s v="8805290288"/>
    <d v="1988-05-29T00:00:00"/>
    <s v="NULL"/>
    <n v="0"/>
    <x v="0"/>
    <s v=""/>
    <s v=""/>
    <s v=""/>
    <n v="0"/>
    <n v="0"/>
    <x v="0"/>
  </r>
  <r>
    <s v="7911332"/>
    <d v="2023-12-31T00:00:00"/>
    <n v="73677.399999999994"/>
    <d v="2023-05-12T00:00:00"/>
    <x v="0"/>
    <s v="0 delayed payments"/>
    <s v="0.2200"/>
    <n v="1"/>
    <n v="8802045727"/>
    <n v="8802045727"/>
    <s v="NULL"/>
    <s v="NULL"/>
    <s v="8802045727"/>
    <d v="1988-02-04T00:00:00"/>
    <s v="NULL"/>
    <n v="0"/>
    <x v="0"/>
    <s v=""/>
    <s v=""/>
    <s v=""/>
    <n v="0"/>
    <n v="0"/>
    <x v="0"/>
  </r>
  <r>
    <s v="7911514"/>
    <d v="2023-12-31T00:00:00"/>
    <n v="295337.95"/>
    <d v="2023-05-15T00:00:00"/>
    <x v="0"/>
    <s v="0 delayed payments"/>
    <s v="0.2130"/>
    <n v="1"/>
    <n v="9809036255"/>
    <n v="9809036255"/>
    <s v="NULL"/>
    <s v="NULL"/>
    <s v="9809036255"/>
    <d v="1998-09-03T00:00:00"/>
    <s v="NULL"/>
    <n v="0"/>
    <x v="0"/>
    <s v=""/>
    <s v=""/>
    <s v=""/>
    <n v="0"/>
    <n v="0"/>
    <x v="0"/>
  </r>
  <r>
    <s v="7911548"/>
    <d v="2023-12-31T00:00:00"/>
    <n v="93595.09"/>
    <d v="2023-05-19T00:00:00"/>
    <x v="0"/>
    <s v="0 delayed payments"/>
    <s v="0.2580"/>
    <n v="1"/>
    <n v="8909253232"/>
    <n v="8909253232"/>
    <s v="NULL"/>
    <s v="NULL"/>
    <s v="8909253232"/>
    <d v="1989-09-25T00:00:00"/>
    <s v="NULL"/>
    <n v="0"/>
    <x v="0"/>
    <s v=""/>
    <s v=""/>
    <s v=""/>
    <n v="0"/>
    <n v="0"/>
    <x v="0"/>
  </r>
  <r>
    <s v="7911688"/>
    <d v="2023-12-31T00:00:00"/>
    <n v="173395.85"/>
    <d v="2023-05-16T00:00:00"/>
    <x v="0"/>
    <s v="0 delayed payments"/>
    <s v="0.1940"/>
    <n v="1"/>
    <n v="9504288417"/>
    <n v="9504288417"/>
    <s v="NULL"/>
    <s v="NULL"/>
    <s v="9504288417"/>
    <d v="1995-04-28T00:00:00"/>
    <s v="NULL"/>
    <n v="0"/>
    <x v="0"/>
    <s v=""/>
    <s v=""/>
    <s v=""/>
    <n v="0"/>
    <n v="0"/>
    <x v="0"/>
  </r>
  <r>
    <s v="7911753"/>
    <d v="2023-12-31T00:00:00"/>
    <n v="246539.37"/>
    <d v="2023-05-31T00:00:00"/>
    <x v="0"/>
    <s v="0 delayed payments"/>
    <s v="0.2125"/>
    <n v="2"/>
    <n v="8704167504"/>
    <n v="8704167504"/>
    <s v="NULL"/>
    <s v="NULL"/>
    <s v="8704167504"/>
    <d v="1987-04-16T00:00:00"/>
    <s v="8704167504"/>
    <n v="0"/>
    <x v="0"/>
    <s v=""/>
    <s v=""/>
    <s v=""/>
    <n v="0"/>
    <n v="0"/>
    <x v="0"/>
  </r>
  <r>
    <s v="7911761"/>
    <d v="2023-12-31T00:00:00"/>
    <n v="497282.31"/>
    <d v="2023-05-16T00:00:00"/>
    <x v="0"/>
    <s v="1 delayed payment"/>
    <s v="0.2430"/>
    <n v="2"/>
    <n v="9411131676"/>
    <n v="9411131676"/>
    <s v="NULL"/>
    <s v="NULL"/>
    <s v="9411131676"/>
    <d v="1994-11-13T00:00:00"/>
    <s v="9411131676"/>
    <n v="0"/>
    <x v="0"/>
    <s v=""/>
    <s v=""/>
    <s v=""/>
    <n v="0"/>
    <n v="0"/>
    <x v="0"/>
  </r>
  <r>
    <s v="7911829"/>
    <d v="2023-12-31T00:00:00"/>
    <n v="49504.91"/>
    <d v="2023-05-16T00:00:00"/>
    <x v="0"/>
    <s v="0 delayed payments"/>
    <s v="0.2200"/>
    <n v="1"/>
    <n v="9504118333"/>
    <n v="9504118333"/>
    <s v="NULL"/>
    <s v="NULL"/>
    <s v="9504118333"/>
    <d v="1995-04-11T00:00:00"/>
    <s v="NULL"/>
    <n v="0"/>
    <x v="0"/>
    <s v=""/>
    <s v=""/>
    <s v=""/>
    <n v="0"/>
    <n v="0"/>
    <x v="0"/>
  </r>
  <r>
    <s v="7911878"/>
    <d v="2023-12-31T00:00:00"/>
    <n v="150208.26"/>
    <d v="2023-05-16T00:00:00"/>
    <x v="0"/>
    <s v="0 delayed payments"/>
    <s v="0.1770"/>
    <n v="1"/>
    <n v="6037360"/>
    <n v="6037360"/>
    <s v="NULL"/>
    <s v="NULL"/>
    <s v="6037360"/>
    <d v="2000-06-03T00:00:00"/>
    <s v="NULL"/>
    <n v="0"/>
    <x v="0"/>
    <s v=""/>
    <s v=""/>
    <s v=""/>
    <n v="0"/>
    <n v="0"/>
    <x v="0"/>
  </r>
  <r>
    <s v="7911936"/>
    <d v="2023-12-31T00:00:00"/>
    <n v="123374.11"/>
    <d v="2023-05-23T00:00:00"/>
    <x v="0"/>
    <s v="0 delayed payments"/>
    <s v="0.2570"/>
    <n v="1"/>
    <n v="9204045026"/>
    <n v="9204045026"/>
    <s v="NULL"/>
    <s v="NULL"/>
    <s v="9204045026"/>
    <d v="1992-04-04T00:00:00"/>
    <s v="NULL"/>
    <n v="0"/>
    <x v="0"/>
    <s v=""/>
    <s v=""/>
    <s v=""/>
    <n v="0"/>
    <n v="0"/>
    <x v="0"/>
  </r>
  <r>
    <s v="7912082"/>
    <d v="2023-12-31T00:00:00"/>
    <n v="186364.65"/>
    <d v="2023-06-05T00:00:00"/>
    <x v="0"/>
    <s v="3 delayed payments"/>
    <s v="0.2570"/>
    <n v="1"/>
    <n v="9802098328"/>
    <n v="9802098328"/>
    <s v="NULL"/>
    <s v="NULL"/>
    <s v="9802098328"/>
    <d v="1998-02-09T00:00:00"/>
    <s v="NULL"/>
    <n v="0"/>
    <x v="0"/>
    <s v=""/>
    <s v=""/>
    <s v=""/>
    <n v="0"/>
    <n v="0"/>
    <x v="0"/>
  </r>
  <r>
    <s v="7912090"/>
    <d v="2023-12-31T00:00:00"/>
    <n v="132544.48000000001"/>
    <d v="2023-05-17T00:00:00"/>
    <x v="0"/>
    <s v="0 delayed payments"/>
    <s v="0.2040"/>
    <n v="1"/>
    <n v="9503094170"/>
    <n v="9503094170"/>
    <s v="NULL"/>
    <s v="NULL"/>
    <s v="9503094170"/>
    <d v="1995-03-09T00:00:00"/>
    <s v="NULL"/>
    <n v="0"/>
    <x v="0"/>
    <s v=""/>
    <s v=""/>
    <s v=""/>
    <n v="0"/>
    <n v="0"/>
    <x v="0"/>
  </r>
  <r>
    <s v="7912173"/>
    <d v="2023-12-31T00:00:00"/>
    <n v="166992.17000000001"/>
    <d v="2023-05-16T00:00:00"/>
    <x v="0"/>
    <s v="0 delayed payments"/>
    <s v="0.2655"/>
    <n v="1"/>
    <n v="8404190707"/>
    <n v="8404190707"/>
    <s v="NULL"/>
    <s v="NULL"/>
    <s v="8404190707"/>
    <d v="1984-04-19T00:00:00"/>
    <s v="NULL"/>
    <n v="0"/>
    <x v="0"/>
    <s v=""/>
    <s v=""/>
    <s v=""/>
    <n v="0"/>
    <n v="0"/>
    <x v="0"/>
  </r>
  <r>
    <s v="7912199"/>
    <d v="2023-12-31T00:00:00"/>
    <n v="127922.02"/>
    <d v="2023-05-22T00:00:00"/>
    <x v="0"/>
    <s v="0 delayed payments"/>
    <s v="0.2655"/>
    <n v="1"/>
    <n v="8505195944"/>
    <n v="8505195944"/>
    <s v="NULL"/>
    <s v="NULL"/>
    <s v="8505195944"/>
    <d v="1985-05-19T00:00:00"/>
    <s v="NULL"/>
    <n v="0"/>
    <x v="0"/>
    <s v=""/>
    <s v=""/>
    <s v=""/>
    <n v="0"/>
    <n v="0"/>
    <x v="0"/>
  </r>
  <r>
    <s v="7912223"/>
    <d v="2023-12-31T00:00:00"/>
    <n v="101611.38"/>
    <d v="2023-05-16T00:00:00"/>
    <x v="0"/>
    <s v="0 delayed payments"/>
    <s v="0.2570"/>
    <n v="1"/>
    <n v="9802095126"/>
    <n v="9802095126"/>
    <s v="NULL"/>
    <s v="NULL"/>
    <s v="9802095126"/>
    <d v="1998-02-09T00:00:00"/>
    <s v="NULL"/>
    <n v="0"/>
    <x v="0"/>
    <s v=""/>
    <s v=""/>
    <s v=""/>
    <n v="0"/>
    <n v="0"/>
    <x v="0"/>
  </r>
  <r>
    <s v="7912314"/>
    <d v="2023-12-31T00:00:00"/>
    <n v="168681.73"/>
    <d v="2023-05-19T00:00:00"/>
    <x v="0"/>
    <s v="1 delayed payment"/>
    <s v="0.2655"/>
    <n v="1"/>
    <n v="7106093367"/>
    <n v="7106093367"/>
    <s v="NULL"/>
    <s v="NULL"/>
    <s v="7106093367"/>
    <d v="1971-06-09T00:00:00"/>
    <s v="NULL"/>
    <n v="0"/>
    <x v="0"/>
    <s v=""/>
    <s v=""/>
    <s v=""/>
    <n v="0"/>
    <n v="0"/>
    <x v="0"/>
  </r>
  <r>
    <s v="7912330"/>
    <d v="2023-12-31T00:00:00"/>
    <n v="197250.06"/>
    <d v="2023-05-17T00:00:00"/>
    <x v="0"/>
    <s v="0 delayed payments"/>
    <s v="0.2540"/>
    <n v="1"/>
    <n v="8102076331"/>
    <n v="8102076331"/>
    <s v="NULL"/>
    <s v="NULL"/>
    <s v="8102076331"/>
    <d v="1981-02-07T00:00:00"/>
    <s v="NULL"/>
    <n v="0"/>
    <x v="0"/>
    <s v=""/>
    <s v=""/>
    <s v=""/>
    <n v="0"/>
    <n v="0"/>
    <x v="0"/>
  </r>
  <r>
    <s v="7912470"/>
    <d v="2023-12-31T00:00:00"/>
    <n v="105186.82"/>
    <d v="2023-05-22T00:00:00"/>
    <x v="0"/>
    <s v="0 delayed payments"/>
    <s v="0.1735"/>
    <n v="1"/>
    <n v="8907014008"/>
    <n v="8907014008"/>
    <s v="NULL"/>
    <s v="NULL"/>
    <s v="8907014008"/>
    <d v="1989-07-01T00:00:00"/>
    <s v="NULL"/>
    <n v="0"/>
    <x v="0"/>
    <s v=""/>
    <s v=""/>
    <s v=""/>
    <n v="0"/>
    <n v="0"/>
    <x v="0"/>
  </r>
  <r>
    <s v="7912496"/>
    <d v="2023-12-31T00:00:00"/>
    <n v="204757.38"/>
    <d v="2023-05-16T00:00:00"/>
    <x v="0"/>
    <s v="1 delayed payment"/>
    <s v="0.2645"/>
    <n v="1"/>
    <n v="8411244075"/>
    <n v="8411244075"/>
    <s v="NULL"/>
    <s v="NULL"/>
    <s v="8411244075"/>
    <d v="1984-11-24T00:00:00"/>
    <s v="NULL"/>
    <n v="0"/>
    <x v="0"/>
    <s v=""/>
    <s v=""/>
    <s v=""/>
    <n v="0"/>
    <n v="0"/>
    <x v="0"/>
  </r>
  <r>
    <s v="7912561"/>
    <d v="2023-12-31T00:00:00"/>
    <n v="246467.78"/>
    <d v="2023-05-17T00:00:00"/>
    <x v="0"/>
    <s v="0 delayed payments"/>
    <s v="0.2615"/>
    <n v="1"/>
    <n v="7902222111"/>
    <n v="7902222111"/>
    <s v="NULL"/>
    <s v="NULL"/>
    <s v="7902222111"/>
    <d v="1979-02-22T00:00:00"/>
    <s v="NULL"/>
    <n v="0"/>
    <x v="0"/>
    <s v=""/>
    <s v=""/>
    <s v=""/>
    <n v="0"/>
    <n v="0"/>
    <x v="0"/>
  </r>
  <r>
    <s v="7912744"/>
    <d v="2023-12-31T00:00:00"/>
    <n v="493890.3"/>
    <d v="2023-05-19T00:00:00"/>
    <x v="0"/>
    <s v="0 delayed payments"/>
    <s v="0.2430"/>
    <n v="2"/>
    <n v="7304016251"/>
    <n v="7304016251"/>
    <s v="NULL"/>
    <s v="NULL"/>
    <s v="7304016251"/>
    <d v="1973-04-01T00:00:00"/>
    <s v="7304016251"/>
    <n v="0"/>
    <x v="0"/>
    <s v=""/>
    <s v=""/>
    <s v=""/>
    <n v="0"/>
    <n v="0"/>
    <x v="0"/>
  </r>
  <r>
    <s v="7912769"/>
    <d v="2023-12-31T00:00:00"/>
    <n v="117726.98"/>
    <d v="2023-05-19T00:00:00"/>
    <x v="0"/>
    <s v="0 delayed payments"/>
    <s v="0.1600"/>
    <n v="1"/>
    <n v="9305158439"/>
    <n v="9305158439"/>
    <s v="NULL"/>
    <s v="NULL"/>
    <s v="9305158439"/>
    <d v="1993-05-15T00:00:00"/>
    <s v="NULL"/>
    <n v="0"/>
    <x v="0"/>
    <s v=""/>
    <s v=""/>
    <s v=""/>
    <n v="0"/>
    <n v="0"/>
    <x v="0"/>
  </r>
  <r>
    <s v="7912827"/>
    <d v="2023-12-31T00:00:00"/>
    <n v="152659.23000000001"/>
    <d v="2023-05-17T00:00:00"/>
    <x v="0"/>
    <s v="0 delayed payments"/>
    <s v="0.2570"/>
    <n v="1"/>
    <n v="9509082146"/>
    <n v="9509082146"/>
    <s v="NULL"/>
    <s v="NULL"/>
    <s v="9509082146"/>
    <d v="1995-09-08T00:00:00"/>
    <s v="NULL"/>
    <n v="0"/>
    <x v="0"/>
    <s v=""/>
    <s v=""/>
    <s v=""/>
    <n v="0"/>
    <n v="0"/>
    <x v="0"/>
  </r>
  <r>
    <s v="7912843"/>
    <d v="2023-12-31T00:00:00"/>
    <n v="96619.32"/>
    <d v="2023-05-17T00:00:00"/>
    <x v="0"/>
    <s v="0 delayed payments"/>
    <s v="0.2250"/>
    <n v="2"/>
    <n v="8512287114"/>
    <n v="8512287114"/>
    <s v="NULL"/>
    <s v="NULL"/>
    <s v="8512287114"/>
    <d v="1985-12-28T00:00:00"/>
    <s v="8512287114"/>
    <n v="0"/>
    <x v="0"/>
    <s v=""/>
    <s v=""/>
    <s v=""/>
    <n v="0"/>
    <n v="0"/>
    <x v="0"/>
  </r>
  <r>
    <s v="7912884"/>
    <d v="2023-12-31T00:00:00"/>
    <n v="134388.57"/>
    <d v="2023-05-17T00:00:00"/>
    <x v="0"/>
    <s v="0 delayed payments"/>
    <s v="0.2190"/>
    <n v="1"/>
    <n v="8503285895"/>
    <n v="8503285895"/>
    <s v="NULL"/>
    <s v="NULL"/>
    <s v="8503285895"/>
    <d v="1985-03-28T00:00:00"/>
    <s v="NULL"/>
    <n v="0"/>
    <x v="0"/>
    <s v=""/>
    <s v=""/>
    <s v=""/>
    <n v="0"/>
    <n v="0"/>
    <x v="0"/>
  </r>
  <r>
    <s v="7912959"/>
    <d v="2023-12-31T00:00:00"/>
    <n v="61557.53"/>
    <d v="2023-05-17T00:00:00"/>
    <x v="0"/>
    <s v="0 delayed payments"/>
    <s v="0.2665"/>
    <n v="1"/>
    <n v="8305117908"/>
    <n v="8305117908"/>
    <s v="NULL"/>
    <s v="NULL"/>
    <s v="8305117908"/>
    <d v="1983-05-11T00:00:00"/>
    <s v="NULL"/>
    <n v="0"/>
    <x v="0"/>
    <s v=""/>
    <s v=""/>
    <s v=""/>
    <n v="0"/>
    <n v="0"/>
    <x v="0"/>
  </r>
  <r>
    <s v="7912991"/>
    <d v="2023-12-31T00:00:00"/>
    <n v="373555.69"/>
    <d v="2023-05-24T00:00:00"/>
    <x v="0"/>
    <s v="4 delayed payments"/>
    <s v="0.2430"/>
    <n v="2"/>
    <n v="9801297434"/>
    <n v="9801297434"/>
    <s v="NULL"/>
    <s v="NULL"/>
    <s v="9801297434"/>
    <d v="1998-01-29T00:00:00"/>
    <s v="9801297434"/>
    <n v="0"/>
    <x v="0"/>
    <s v=""/>
    <s v=""/>
    <s v=""/>
    <n v="0"/>
    <n v="0"/>
    <x v="0"/>
  </r>
  <r>
    <s v="7913007"/>
    <d v="2023-12-31T00:00:00"/>
    <n v="113583.87"/>
    <d v="2023-05-17T00:00:00"/>
    <x v="0"/>
    <s v="0 delayed payments"/>
    <s v="0.2655"/>
    <n v="1"/>
    <n v="9612024217"/>
    <n v="9612024217"/>
    <s v="NULL"/>
    <s v="NULL"/>
    <s v="9612024217"/>
    <d v="1996-12-02T00:00:00"/>
    <s v="NULL"/>
    <n v="0"/>
    <x v="0"/>
    <s v=""/>
    <s v=""/>
    <s v=""/>
    <n v="0"/>
    <n v="0"/>
    <x v="0"/>
  </r>
  <r>
    <s v="7913155"/>
    <d v="2023-12-31T00:00:00"/>
    <n v="324002.03999999998"/>
    <d v="2023-05-17T00:00:00"/>
    <x v="0"/>
    <s v="0 delayed payments"/>
    <s v="0.2125"/>
    <n v="2"/>
    <n v="9507268408"/>
    <n v="9507268408"/>
    <s v="NULL"/>
    <s v="NULL"/>
    <s v="9507268408"/>
    <d v="1995-07-26T00:00:00"/>
    <s v="9507268408"/>
    <n v="0"/>
    <x v="0"/>
    <s v=""/>
    <s v=""/>
    <s v=""/>
    <n v="0"/>
    <n v="0"/>
    <x v="0"/>
  </r>
  <r>
    <s v="7913171"/>
    <d v="2023-12-31T00:00:00"/>
    <n v="196129.42"/>
    <d v="2023-05-23T00:00:00"/>
    <x v="0"/>
    <s v="0 delayed payments"/>
    <s v="0.2425"/>
    <n v="1"/>
    <n v="7005106963"/>
    <n v="7005106963"/>
    <s v="NULL"/>
    <s v="NULL"/>
    <s v="7005106963"/>
    <d v="1970-05-10T00:00:00"/>
    <s v="NULL"/>
    <n v="0"/>
    <x v="0"/>
    <s v=""/>
    <s v=""/>
    <s v=""/>
    <n v="0"/>
    <n v="0"/>
    <x v="0"/>
  </r>
  <r>
    <s v="7913221"/>
    <d v="2023-12-31T00:00:00"/>
    <n v="450685.79"/>
    <d v="2023-06-14T00:00:00"/>
    <x v="0"/>
    <s v="0 delayed payments"/>
    <s v="0.2075"/>
    <n v="2"/>
    <n v="9409124691"/>
    <n v="9409124691"/>
    <s v="NULL"/>
    <s v="NULL"/>
    <s v="9409124691"/>
    <d v="1994-09-12T00:00:00"/>
    <s v="9409124691"/>
    <n v="0"/>
    <x v="0"/>
    <s v=""/>
    <s v=""/>
    <s v=""/>
    <n v="0"/>
    <n v="0"/>
    <x v="0"/>
  </r>
  <r>
    <s v="7913296"/>
    <d v="2023-12-31T00:00:00"/>
    <n v="96601.9"/>
    <d v="2023-05-22T00:00:00"/>
    <x v="0"/>
    <s v="0 delayed payments"/>
    <s v="0.1600"/>
    <n v="1"/>
    <n v="9912197754"/>
    <n v="9912197754"/>
    <s v="NULL"/>
    <s v="NULL"/>
    <s v="9912197754"/>
    <d v="1999-12-19T00:00:00"/>
    <s v="NULL"/>
    <n v="0"/>
    <x v="0"/>
    <s v=""/>
    <s v=""/>
    <s v=""/>
    <n v="0"/>
    <n v="0"/>
    <x v="0"/>
  </r>
  <r>
    <s v="7913361"/>
    <d v="2023-12-31T00:00:00"/>
    <n v="300018.36"/>
    <d v="2023-05-19T00:00:00"/>
    <x v="0"/>
    <s v="0 delayed payments"/>
    <s v="0.1730"/>
    <n v="1"/>
    <n v="8811043911"/>
    <n v="8811043911"/>
    <s v="NULL"/>
    <s v="NULL"/>
    <s v="8811043911"/>
    <d v="1988-11-04T00:00:00"/>
    <s v="NULL"/>
    <n v="0"/>
    <x v="0"/>
    <s v=""/>
    <s v=""/>
    <s v=""/>
    <n v="0"/>
    <n v="0"/>
    <x v="0"/>
  </r>
  <r>
    <s v="7913403"/>
    <d v="2023-12-31T00:00:00"/>
    <n v="235424.66"/>
    <d v="2023-05-24T00:00:00"/>
    <x v="0"/>
    <s v="0 delayed payments"/>
    <s v="0.1595"/>
    <n v="1"/>
    <n v="9101222579"/>
    <n v="9101222579"/>
    <s v="NULL"/>
    <s v="NULL"/>
    <s v="9101222579"/>
    <d v="1991-01-22T00:00:00"/>
    <s v="NULL"/>
    <n v="0"/>
    <x v="0"/>
    <s v=""/>
    <s v=""/>
    <s v=""/>
    <n v="0"/>
    <n v="0"/>
    <x v="0"/>
  </r>
  <r>
    <s v="7913429"/>
    <d v="2023-12-31T00:00:00"/>
    <n v="217595.87"/>
    <d v="2023-05-23T00:00:00"/>
    <x v="0"/>
    <s v="0 delayed payments"/>
    <s v="0.2440"/>
    <n v="1"/>
    <n v="8401141612"/>
    <n v="8401141612"/>
    <s v="NULL"/>
    <s v="NULL"/>
    <s v="8401141612"/>
    <d v="1984-01-14T00:00:00"/>
    <s v="NULL"/>
    <n v="0"/>
    <x v="0"/>
    <s v=""/>
    <s v=""/>
    <s v=""/>
    <n v="0"/>
    <n v="0"/>
    <x v="0"/>
  </r>
  <r>
    <s v="7913460"/>
    <d v="2023-12-31T00:00:00"/>
    <n v="127336.83"/>
    <d v="2023-05-22T00:00:00"/>
    <x v="0"/>
    <s v="0 delayed payments"/>
    <s v="0.2425"/>
    <n v="1"/>
    <n v="8209124919"/>
    <n v="8209124919"/>
    <s v="NULL"/>
    <s v="NULL"/>
    <s v="8209124919"/>
    <d v="1982-09-12T00:00:00"/>
    <s v="NULL"/>
    <n v="0"/>
    <x v="0"/>
    <s v=""/>
    <s v=""/>
    <s v=""/>
    <n v="0"/>
    <n v="0"/>
    <x v="0"/>
  </r>
  <r>
    <s v="7913536"/>
    <d v="2023-12-31T00:00:00"/>
    <n v="167006.6"/>
    <d v="2023-05-22T00:00:00"/>
    <x v="0"/>
    <s v="0 delayed payments"/>
    <s v="0.2570"/>
    <n v="1"/>
    <n v="8710241384"/>
    <n v="8710241384"/>
    <s v="NULL"/>
    <s v="NULL"/>
    <s v="8710241384"/>
    <d v="1987-10-24T00:00:00"/>
    <s v="NULL"/>
    <n v="0"/>
    <x v="0"/>
    <s v=""/>
    <s v=""/>
    <s v=""/>
    <n v="0"/>
    <n v="0"/>
    <x v="0"/>
  </r>
  <r>
    <s v="7913585"/>
    <d v="2023-12-31T00:00:00"/>
    <n v="181508.89"/>
    <d v="2023-05-24T00:00:00"/>
    <x v="0"/>
    <s v="0 delayed payments"/>
    <s v="0.2570"/>
    <n v="1"/>
    <n v="9401030441"/>
    <n v="9401030441"/>
    <s v="NULL"/>
    <s v="NULL"/>
    <s v="9401030441"/>
    <d v="1994-01-03T00:00:00"/>
    <s v="NULL"/>
    <n v="0"/>
    <x v="0"/>
    <s v=""/>
    <s v=""/>
    <s v=""/>
    <n v="0"/>
    <n v="0"/>
    <x v="0"/>
  </r>
  <r>
    <s v="7913627"/>
    <d v="2023-12-31T00:00:00"/>
    <n v="73912.08"/>
    <d v="2023-05-26T00:00:00"/>
    <x v="0"/>
    <s v="0 delayed payments"/>
    <s v="0.2665"/>
    <n v="1"/>
    <n v="6610236645"/>
    <n v="6610236645"/>
    <s v="NULL"/>
    <s v="NULL"/>
    <s v="6610236645"/>
    <d v="1966-10-23T00:00:00"/>
    <s v="NULL"/>
    <n v="0"/>
    <x v="0"/>
    <s v=""/>
    <s v=""/>
    <s v=""/>
    <n v="0"/>
    <n v="0"/>
    <x v="0"/>
  </r>
  <r>
    <s v="7913684"/>
    <d v="2023-12-31T00:00:00"/>
    <n v="29237.9"/>
    <d v="2023-05-19T00:00:00"/>
    <x v="0"/>
    <s v="0 delayed payments"/>
    <s v="0.2665"/>
    <n v="1"/>
    <n v="7506153209"/>
    <n v="7506153209"/>
    <s v="NULL"/>
    <s v="NULL"/>
    <s v="7506153209"/>
    <d v="1975-06-15T00:00:00"/>
    <s v="NULL"/>
    <n v="0"/>
    <x v="0"/>
    <s v=""/>
    <s v=""/>
    <s v=""/>
    <n v="0"/>
    <n v="0"/>
    <x v="0"/>
  </r>
  <r>
    <s v="7913692"/>
    <d v="2023-12-31T00:00:00"/>
    <n v="161675.79"/>
    <d v="2023-05-31T00:00:00"/>
    <x v="0"/>
    <s v="0 delayed payments"/>
    <s v="0.2595"/>
    <n v="1"/>
    <n v="7608151507"/>
    <n v="7608151507"/>
    <s v="NULL"/>
    <s v="NULL"/>
    <s v="7608151507"/>
    <d v="1976-08-15T00:00:00"/>
    <s v="NULL"/>
    <n v="0"/>
    <x v="0"/>
    <s v=""/>
    <s v=""/>
    <s v=""/>
    <n v="0"/>
    <n v="0"/>
    <x v="0"/>
  </r>
  <r>
    <s v="7913700"/>
    <d v="2023-12-31T00:00:00"/>
    <n v="441859.15"/>
    <d v="2023-05-26T00:00:00"/>
    <x v="0"/>
    <s v="0 delayed payments"/>
    <s v="0.2510"/>
    <n v="2"/>
    <n v="9902232108"/>
    <n v="9902232108"/>
    <s v="NULL"/>
    <s v="NULL"/>
    <s v="9902232108"/>
    <d v="1999-02-23T00:00:00"/>
    <s v="9902232108"/>
    <n v="0"/>
    <x v="0"/>
    <s v=""/>
    <s v=""/>
    <s v=""/>
    <n v="0"/>
    <n v="0"/>
    <x v="0"/>
  </r>
  <r>
    <s v="7913767"/>
    <d v="2023-12-31T00:00:00"/>
    <n v="111714.33"/>
    <d v="2023-05-23T00:00:00"/>
    <x v="0"/>
    <s v="0 delayed payments"/>
    <s v="0.1600"/>
    <n v="1"/>
    <n v="8908163846"/>
    <n v="8908163846"/>
    <s v="NULL"/>
    <s v="NULL"/>
    <s v="8908163846"/>
    <d v="1989-08-16T00:00:00"/>
    <s v="NULL"/>
    <n v="0"/>
    <x v="0"/>
    <s v=""/>
    <s v=""/>
    <s v=""/>
    <n v="0"/>
    <n v="0"/>
    <x v="0"/>
  </r>
  <r>
    <s v="7913841"/>
    <d v="2023-12-31T00:00:00"/>
    <n v="194768.02"/>
    <d v="2023-05-24T00:00:00"/>
    <x v="0"/>
    <s v="0 delayed payments"/>
    <s v="0.2570"/>
    <n v="1"/>
    <n v="9511219249"/>
    <n v="9511219249"/>
    <s v="NULL"/>
    <s v="NULL"/>
    <s v="9511219249"/>
    <d v="1995-11-21T00:00:00"/>
    <s v="NULL"/>
    <n v="0"/>
    <x v="0"/>
    <s v=""/>
    <s v=""/>
    <s v=""/>
    <n v="0"/>
    <n v="0"/>
    <x v="0"/>
  </r>
  <r>
    <s v="7913874"/>
    <d v="2023-12-31T00:00:00"/>
    <n v="134412.5"/>
    <d v="2023-05-25T00:00:00"/>
    <x v="0"/>
    <s v="0 delayed payments"/>
    <s v="0.2190"/>
    <n v="1"/>
    <n v="6209087532"/>
    <n v="6209087532"/>
    <s v="NULL"/>
    <s v="NULL"/>
    <s v="6209087532"/>
    <d v="1962-09-08T00:00:00"/>
    <s v="NULL"/>
    <n v="0"/>
    <x v="0"/>
    <s v=""/>
    <s v=""/>
    <s v=""/>
    <n v="0"/>
    <n v="0"/>
    <x v="0"/>
  </r>
  <r>
    <s v="7913882"/>
    <d v="2023-12-31T00:00:00"/>
    <n v="199075.78"/>
    <d v="2023-06-30T00:00:00"/>
    <x v="0"/>
    <s v="0 delayed payments"/>
    <s v="0.2570"/>
    <n v="1"/>
    <n v="9610033541"/>
    <n v="9610033541"/>
    <s v="NULL"/>
    <s v="NULL"/>
    <s v="9610033541"/>
    <d v="1996-10-03T00:00:00"/>
    <s v="NULL"/>
    <n v="0"/>
    <x v="0"/>
    <s v=""/>
    <s v=""/>
    <s v=""/>
    <n v="0"/>
    <n v="0"/>
    <x v="0"/>
  </r>
  <r>
    <s v="7914096"/>
    <d v="2023-12-31T00:00:00"/>
    <n v="235469.25"/>
    <d v="2023-05-23T00:00:00"/>
    <x v="0"/>
    <s v="0 delayed payments"/>
    <s v="0.2440"/>
    <n v="1"/>
    <n v="7230972"/>
    <n v="7230972"/>
    <s v="NULL"/>
    <s v="NULL"/>
    <s v="7230972"/>
    <d v="2000-07-23T00:00:00"/>
    <s v="NULL"/>
    <n v="0"/>
    <x v="0"/>
    <s v=""/>
    <s v=""/>
    <s v=""/>
    <n v="0"/>
    <n v="0"/>
    <x v="0"/>
  </r>
  <r>
    <s v="7914260"/>
    <d v="2023-12-31T00:00:00"/>
    <n v="11341.91"/>
    <d v="2023-05-26T00:00:00"/>
    <x v="0"/>
    <s v="0 delayed payments"/>
    <s v="0.1600"/>
    <n v="1"/>
    <n v="8604204076"/>
    <n v="8604204076"/>
    <s v="NULL"/>
    <s v="NULL"/>
    <s v="8604204076"/>
    <d v="1986-04-20T00:00:00"/>
    <s v="NULL"/>
    <n v="0"/>
    <x v="0"/>
    <s v=""/>
    <s v=""/>
    <s v=""/>
    <n v="0"/>
    <n v="0"/>
    <x v="0"/>
  </r>
  <r>
    <s v="7914328"/>
    <d v="2023-12-31T00:00:00"/>
    <n v="134297.62"/>
    <d v="2023-05-23T00:00:00"/>
    <x v="0"/>
    <s v="0 delayed payments"/>
    <s v="0.2655"/>
    <n v="1"/>
    <n v="9707212867"/>
    <n v="9707212867"/>
    <s v="NULL"/>
    <s v="NULL"/>
    <s v="9707212867"/>
    <d v="1997-07-21T00:00:00"/>
    <s v="NULL"/>
    <n v="0"/>
    <x v="0"/>
    <s v=""/>
    <s v=""/>
    <s v=""/>
    <n v="0"/>
    <n v="0"/>
    <x v="0"/>
  </r>
  <r>
    <s v="7914336"/>
    <d v="2023-12-31T00:00:00"/>
    <n v="389471.48"/>
    <d v="2023-05-25T00:00:00"/>
    <x v="0"/>
    <s v="0 delayed payments"/>
    <s v="0.1620"/>
    <n v="2"/>
    <n v="6608313877"/>
    <n v="6608313877"/>
    <s v="NULL"/>
    <s v="NULL"/>
    <s v="6608313877"/>
    <d v="1966-08-31T00:00:00"/>
    <s v="6608313877"/>
    <n v="0"/>
    <x v="0"/>
    <s v=""/>
    <s v=""/>
    <s v=""/>
    <n v="0"/>
    <n v="0"/>
    <x v="0"/>
  </r>
  <r>
    <s v="7914492"/>
    <d v="2023-12-31T00:00:00"/>
    <n v="202879.25"/>
    <d v="2023-05-23T00:00:00"/>
    <x v="0"/>
    <s v="0 delayed payments"/>
    <s v="0.2030"/>
    <n v="1"/>
    <n v="9206248677"/>
    <n v="9206248677"/>
    <s v="NULL"/>
    <s v="NULL"/>
    <s v="9206248677"/>
    <d v="1992-06-24T00:00:00"/>
    <s v="NULL"/>
    <n v="0"/>
    <x v="0"/>
    <s v=""/>
    <s v=""/>
    <s v=""/>
    <n v="0"/>
    <n v="0"/>
    <x v="0"/>
  </r>
  <r>
    <s v="7914518"/>
    <d v="2023-12-31T00:00:00"/>
    <n v="53689.38"/>
    <d v="2023-05-23T00:00:00"/>
    <x v="0"/>
    <s v="0 delayed payments"/>
    <s v="0.1950"/>
    <n v="1"/>
    <n v="9507098615"/>
    <n v="9507098615"/>
    <s v="NULL"/>
    <s v="NULL"/>
    <s v="9507098615"/>
    <d v="1995-07-09T00:00:00"/>
    <s v="NULL"/>
    <n v="0"/>
    <x v="0"/>
    <s v=""/>
    <s v=""/>
    <s v=""/>
    <n v="0"/>
    <n v="0"/>
    <x v="0"/>
  </r>
  <r>
    <s v="7914559"/>
    <d v="2023-12-31T00:00:00"/>
    <n v="154924.68"/>
    <d v="2023-05-23T00:00:00"/>
    <x v="0"/>
    <s v="0 delayed payments"/>
    <s v="0.2655"/>
    <n v="1"/>
    <n v="9410040811"/>
    <n v="9410040811"/>
    <s v="NULL"/>
    <s v="NULL"/>
    <s v="9410040811"/>
    <d v="1994-10-04T00:00:00"/>
    <s v="NULL"/>
    <n v="0"/>
    <x v="0"/>
    <s v=""/>
    <s v=""/>
    <s v=""/>
    <n v="0"/>
    <n v="0"/>
    <x v="0"/>
  </r>
  <r>
    <s v="7914674"/>
    <d v="2023-12-31T00:00:00"/>
    <n v="294726.90000000002"/>
    <d v="2023-05-23T00:00:00"/>
    <x v="0"/>
    <s v="0 delayed payments"/>
    <s v="0.1950"/>
    <n v="1"/>
    <n v="7703037841"/>
    <n v="7703037841"/>
    <s v="NULL"/>
    <s v="NULL"/>
    <s v="7703037841"/>
    <d v="1977-03-03T00:00:00"/>
    <s v="NULL"/>
    <n v="0"/>
    <x v="0"/>
    <s v=""/>
    <s v=""/>
    <s v=""/>
    <n v="0"/>
    <n v="0"/>
    <x v="0"/>
  </r>
  <r>
    <s v="7914708"/>
    <d v="2023-12-31T00:00:00"/>
    <n v="344716.5"/>
    <d v="2023-05-25T00:00:00"/>
    <x v="0"/>
    <s v="0 delayed payments"/>
    <s v="0.2125"/>
    <n v="2"/>
    <n v="9609040739"/>
    <n v="9609040739"/>
    <s v="NULL"/>
    <s v="NULL"/>
    <s v="9609040739"/>
    <d v="1996-09-04T00:00:00"/>
    <s v="9609040739"/>
    <n v="0"/>
    <x v="0"/>
    <s v=""/>
    <s v=""/>
    <s v=""/>
    <n v="0"/>
    <n v="0"/>
    <x v="0"/>
  </r>
  <r>
    <s v="7914955"/>
    <d v="2023-12-31T00:00:00"/>
    <n v="84173.440000000002"/>
    <d v="2023-05-30T00:00:00"/>
    <x v="0"/>
    <s v="0 delayed payments"/>
    <s v="0.2465"/>
    <n v="2"/>
    <n v="8707180058"/>
    <n v="8707180058"/>
    <s v="NULL"/>
    <s v="NULL"/>
    <s v="8707180058"/>
    <d v="1987-07-18T00:00:00"/>
    <s v="8707180058"/>
    <n v="0"/>
    <x v="0"/>
    <s v=""/>
    <s v=""/>
    <s v=""/>
    <n v="0"/>
    <n v="0"/>
    <x v="0"/>
  </r>
  <r>
    <s v="7914963"/>
    <d v="2023-12-31T00:00:00"/>
    <n v="89687.69"/>
    <d v="2023-05-25T00:00:00"/>
    <x v="0"/>
    <s v="0 delayed payments"/>
    <s v="0.1610"/>
    <n v="1"/>
    <n v="101224848"/>
    <n v="101224848"/>
    <s v="NULL"/>
    <s v="NULL"/>
    <s v="101224848"/>
    <d v="2001-01-22T00:00:00"/>
    <s v="NULL"/>
    <n v="0"/>
    <x v="0"/>
    <s v=""/>
    <s v=""/>
    <s v=""/>
    <n v="0"/>
    <n v="0"/>
    <x v="0"/>
  </r>
  <r>
    <s v="7915093"/>
    <d v="2023-12-31T00:00:00"/>
    <n v="170262.64"/>
    <d v="2023-05-25T00:00:00"/>
    <x v="0"/>
    <s v="2 delayed payments"/>
    <s v="0.2180"/>
    <n v="2"/>
    <n v="211054135"/>
    <n v="211054135"/>
    <s v="NULL"/>
    <s v="NULL"/>
    <s v="211054135"/>
    <d v="2002-11-05T00:00:00"/>
    <s v="211054135"/>
    <n v="0"/>
    <x v="0"/>
    <s v=""/>
    <s v=""/>
    <s v=""/>
    <n v="0"/>
    <n v="0"/>
    <x v="0"/>
  </r>
  <r>
    <s v="7915119"/>
    <d v="2023-12-31T00:00:00"/>
    <n v="2051.29"/>
    <d v="2023-05-31T00:00:00"/>
    <x v="0"/>
    <s v="0 delayed payments"/>
    <s v="0.2570"/>
    <n v="1"/>
    <n v="9210184934"/>
    <n v="9210184934"/>
    <s v="NULL"/>
    <s v="NULL"/>
    <s v="9210184934"/>
    <d v="1992-10-18T00:00:00"/>
    <s v="NULL"/>
    <n v="0"/>
    <x v="0"/>
    <s v=""/>
    <s v=""/>
    <s v=""/>
    <n v="0"/>
    <n v="0"/>
    <x v="0"/>
  </r>
  <r>
    <s v="7915150"/>
    <d v="2023-12-31T00:00:00"/>
    <n v="293216.7"/>
    <d v="2023-05-31T00:00:00"/>
    <x v="0"/>
    <s v="0 delayed payments"/>
    <s v="0.2510"/>
    <n v="2"/>
    <n v="6409157515"/>
    <n v="6409157515"/>
    <s v="NULL"/>
    <s v="NULL"/>
    <s v="6409157515"/>
    <d v="1964-09-15T00:00:00"/>
    <s v="6409157515"/>
    <n v="0"/>
    <x v="0"/>
    <s v=""/>
    <s v=""/>
    <s v=""/>
    <n v="0"/>
    <n v="0"/>
    <x v="0"/>
  </r>
  <r>
    <s v="7915176"/>
    <d v="2023-12-31T00:00:00"/>
    <n v="119977.44"/>
    <d v="2023-05-25T00:00:00"/>
    <x v="0"/>
    <s v="0 delayed payments"/>
    <s v="0.1735"/>
    <n v="1"/>
    <n v="9405058943"/>
    <n v="9405058943"/>
    <s v="NULL"/>
    <s v="NULL"/>
    <s v="9405058943"/>
    <d v="1994-05-05T00:00:00"/>
    <s v="NULL"/>
    <n v="0"/>
    <x v="0"/>
    <s v=""/>
    <s v=""/>
    <s v=""/>
    <n v="0"/>
    <n v="0"/>
    <x v="0"/>
  </r>
  <r>
    <s v="7915184"/>
    <d v="2023-12-31T00:00:00"/>
    <n v="262219.09999999998"/>
    <d v="2023-05-24T00:00:00"/>
    <x v="0"/>
    <s v="0 delayed payments"/>
    <s v="0.2540"/>
    <n v="1"/>
    <n v="9708270138"/>
    <n v="9708270138"/>
    <s v="NULL"/>
    <s v="NULL"/>
    <s v="9708270138"/>
    <d v="1997-08-27T00:00:00"/>
    <s v="NULL"/>
    <n v="0"/>
    <x v="0"/>
    <s v=""/>
    <s v=""/>
    <s v=""/>
    <n v="0"/>
    <n v="0"/>
    <x v="0"/>
  </r>
  <r>
    <s v="7915226"/>
    <d v="2023-12-31T00:00:00"/>
    <n v="465645.21"/>
    <d v="2023-05-24T00:00:00"/>
    <x v="0"/>
    <s v="0 delayed payments"/>
    <s v="0.1900"/>
    <n v="2"/>
    <n v="9809238513"/>
    <n v="9809238513"/>
    <s v="NULL"/>
    <s v="NULL"/>
    <s v="9809238513"/>
    <d v="1998-09-23T00:00:00"/>
    <s v="9809238513"/>
    <n v="0"/>
    <x v="0"/>
    <s v=""/>
    <s v=""/>
    <s v=""/>
    <n v="0"/>
    <n v="0"/>
    <x v="0"/>
  </r>
  <r>
    <s v="7915234"/>
    <d v="2023-12-31T00:00:00"/>
    <n v="295648.17"/>
    <d v="2023-05-26T00:00:00"/>
    <x v="0"/>
    <s v="0 delayed payments"/>
    <s v="0.1595"/>
    <n v="1"/>
    <n v="8302112514"/>
    <n v="8302112514"/>
    <s v="NULL"/>
    <s v="NULL"/>
    <s v="8302112514"/>
    <d v="1983-02-11T00:00:00"/>
    <s v="NULL"/>
    <n v="0"/>
    <x v="0"/>
    <s v=""/>
    <s v=""/>
    <s v=""/>
    <n v="0"/>
    <n v="0"/>
    <x v="0"/>
  </r>
  <r>
    <s v="7915259"/>
    <d v="2023-12-31T00:00:00"/>
    <n v="138649.24"/>
    <d v="2023-05-24T00:00:00"/>
    <x v="0"/>
    <s v="0 delayed payments"/>
    <s v="0.2655"/>
    <n v="1"/>
    <n v="6306113447"/>
    <n v="6306113447"/>
    <s v="NULL"/>
    <s v="NULL"/>
    <s v="6306113447"/>
    <d v="1963-06-11T00:00:00"/>
    <s v="NULL"/>
    <n v="0"/>
    <x v="0"/>
    <s v=""/>
    <s v=""/>
    <s v=""/>
    <n v="0"/>
    <n v="0"/>
    <x v="0"/>
  </r>
  <r>
    <s v="7915499"/>
    <d v="2023-12-31T00:00:00"/>
    <n v="87262.16"/>
    <d v="2023-06-05T00:00:00"/>
    <x v="0"/>
    <s v="0 delayed payments"/>
    <s v="0.1610"/>
    <n v="1"/>
    <n v="9502072771"/>
    <n v="9502072771"/>
    <s v="NULL"/>
    <s v="NULL"/>
    <s v="9502072771"/>
    <d v="1995-02-07T00:00:00"/>
    <s v="NULL"/>
    <n v="0"/>
    <x v="0"/>
    <s v=""/>
    <s v=""/>
    <s v=""/>
    <n v="0"/>
    <n v="0"/>
    <x v="0"/>
  </r>
  <r>
    <s v="7915622"/>
    <d v="2023-12-31T00:00:00"/>
    <n v="68369.600000000006"/>
    <d v="2023-05-31T00:00:00"/>
    <x v="0"/>
    <s v="0 delayed payments"/>
    <s v="0.2590"/>
    <n v="1"/>
    <n v="203125703"/>
    <n v="203125703"/>
    <s v="NULL"/>
    <s v="NULL"/>
    <s v="203125703"/>
    <d v="2002-03-12T00:00:00"/>
    <s v="NULL"/>
    <n v="0"/>
    <x v="0"/>
    <s v=""/>
    <s v=""/>
    <s v=""/>
    <n v="0"/>
    <n v="0"/>
    <x v="0"/>
  </r>
  <r>
    <s v="7915663"/>
    <d v="2023-12-31T00:00:00"/>
    <n v="219227.94"/>
    <d v="2023-05-29T00:00:00"/>
    <x v="0"/>
    <s v="0 delayed payments"/>
    <s v="0.1755"/>
    <n v="1"/>
    <n v="8005064608"/>
    <n v="8005064608"/>
    <s v="NULL"/>
    <s v="NULL"/>
    <s v="8005064608"/>
    <d v="1980-05-06T00:00:00"/>
    <s v="NULL"/>
    <n v="0"/>
    <x v="0"/>
    <s v=""/>
    <s v=""/>
    <s v=""/>
    <n v="0"/>
    <n v="0"/>
    <x v="0"/>
  </r>
  <r>
    <s v="7915747"/>
    <d v="2023-12-31T00:00:00"/>
    <n v="195146.53"/>
    <d v="2023-05-31T00:00:00"/>
    <x v="0"/>
    <s v="0 delayed payments"/>
    <s v="0.2470"/>
    <n v="1"/>
    <n v="6909287523"/>
    <n v="6909287523"/>
    <s v="NULL"/>
    <s v="NULL"/>
    <s v="6909287523"/>
    <d v="1969-09-28T00:00:00"/>
    <s v="NULL"/>
    <n v="0"/>
    <x v="0"/>
    <s v=""/>
    <s v=""/>
    <s v=""/>
    <n v="0"/>
    <n v="0"/>
    <x v="0"/>
  </r>
  <r>
    <s v="7915762"/>
    <d v="2023-12-31T00:00:00"/>
    <n v="185970.03"/>
    <d v="2023-05-26T00:00:00"/>
    <x v="0"/>
    <s v="1 delayed payment"/>
    <s v="0.1030"/>
    <n v="2"/>
    <n v="7307021464"/>
    <n v="7307021464"/>
    <s v="NULL"/>
    <s v="NULL"/>
    <s v="7307021464"/>
    <d v="1973-07-02T00:00:00"/>
    <s v="7307021464"/>
    <n v="0"/>
    <x v="0"/>
    <s v=""/>
    <s v=""/>
    <s v=""/>
    <n v="0"/>
    <n v="0"/>
    <x v="0"/>
  </r>
  <r>
    <s v="7915796"/>
    <d v="2023-12-31T00:00:00"/>
    <n v="217935.79"/>
    <d v="2023-05-31T00:00:00"/>
    <x v="0"/>
    <s v="0 delayed payments"/>
    <s v="0.1730"/>
    <n v="1"/>
    <n v="9809083992"/>
    <n v="9809083992"/>
    <s v="NULL"/>
    <s v="NULL"/>
    <s v="9809083992"/>
    <d v="1998-09-08T00:00:00"/>
    <s v="NULL"/>
    <n v="0"/>
    <x v="0"/>
    <s v=""/>
    <s v=""/>
    <s v=""/>
    <n v="0"/>
    <n v="0"/>
    <x v="0"/>
  </r>
  <r>
    <s v="7915994"/>
    <d v="2023-12-31T00:00:00"/>
    <n v="274828.15000000002"/>
    <d v="2023-06-08T00:00:00"/>
    <x v="0"/>
    <s v="0 delayed payments"/>
    <s v="0.2440"/>
    <n v="1"/>
    <n v="6608072994"/>
    <n v="6608072994"/>
    <s v="NULL"/>
    <s v="NULL"/>
    <s v="6608072994"/>
    <d v="1966-08-07T00:00:00"/>
    <s v="NULL"/>
    <n v="0"/>
    <x v="0"/>
    <s v=""/>
    <s v=""/>
    <s v=""/>
    <n v="0"/>
    <n v="0"/>
    <x v="0"/>
  </r>
  <r>
    <s v="7916000"/>
    <d v="2023-12-31T00:00:00"/>
    <n v="20954.11"/>
    <d v="2023-05-25T00:00:00"/>
    <x v="0"/>
    <s v="0 delayed payments"/>
    <s v="0.2265"/>
    <n v="1"/>
    <n v="6906030066"/>
    <n v="6906030066"/>
    <s v="NULL"/>
    <s v="NULL"/>
    <s v="6906030066"/>
    <d v="1969-06-03T00:00:00"/>
    <s v="NULL"/>
    <n v="0"/>
    <x v="0"/>
    <s v=""/>
    <s v=""/>
    <s v=""/>
    <n v="0"/>
    <n v="0"/>
    <x v="0"/>
  </r>
  <r>
    <s v="7916018"/>
    <d v="2023-12-31T00:00:00"/>
    <n v="212683.23"/>
    <d v="2023-05-31T00:00:00"/>
    <x v="0"/>
    <s v="0 delayed payments"/>
    <s v="0.2075"/>
    <n v="2"/>
    <n v="9506064626"/>
    <n v="9506064626"/>
    <s v="NULL"/>
    <s v="NULL"/>
    <s v="9506064626"/>
    <d v="1995-06-06T00:00:00"/>
    <s v="9506064626"/>
    <n v="0"/>
    <x v="0"/>
    <s v=""/>
    <s v=""/>
    <s v=""/>
    <n v="0"/>
    <n v="0"/>
    <x v="0"/>
  </r>
  <r>
    <s v="7916059"/>
    <d v="2023-12-31T00:00:00"/>
    <n v="237452.49"/>
    <d v="2023-05-26T00:00:00"/>
    <x v="0"/>
    <s v="2 delayed payments"/>
    <s v="0.2645"/>
    <n v="1"/>
    <n v="7611069340"/>
    <n v="7611069340"/>
    <s v="NULL"/>
    <s v="NULL"/>
    <s v="7611069340"/>
    <d v="1976-11-06T00:00:00"/>
    <s v="NULL"/>
    <n v="0"/>
    <x v="0"/>
    <s v=""/>
    <s v=""/>
    <s v=""/>
    <n v="0"/>
    <n v="0"/>
    <x v="0"/>
  </r>
  <r>
    <s v="7916083"/>
    <d v="2023-12-31T00:00:00"/>
    <n v="229523.16"/>
    <d v="2023-05-29T00:00:00"/>
    <x v="0"/>
    <s v="3 delayed payments"/>
    <s v="0.2670"/>
    <n v="1"/>
    <n v="8803085268"/>
    <n v="8803085268"/>
    <s v="NULL"/>
    <s v="NULL"/>
    <s v="8803085268"/>
    <d v="1988-03-08T00:00:00"/>
    <s v="NULL"/>
    <n v="0"/>
    <x v="0"/>
    <s v=""/>
    <s v=""/>
    <s v=""/>
    <n v="0"/>
    <n v="0"/>
    <x v="0"/>
  </r>
  <r>
    <s v="7916182"/>
    <d v="2023-12-31T00:00:00"/>
    <n v="325895.21000000002"/>
    <d v="2023-05-29T00:00:00"/>
    <x v="0"/>
    <s v="0 delayed payments"/>
    <s v="0.2125"/>
    <n v="2"/>
    <n v="8410157435"/>
    <n v="8410157435"/>
    <s v="NULL"/>
    <s v="NULL"/>
    <s v="8410157435"/>
    <d v="1984-10-15T00:00:00"/>
    <s v="8410157435"/>
    <n v="0"/>
    <x v="0"/>
    <s v=""/>
    <s v=""/>
    <s v=""/>
    <n v="0"/>
    <n v="0"/>
    <x v="0"/>
  </r>
  <r>
    <s v="7916190"/>
    <d v="2023-12-31T00:00:00"/>
    <n v="216679.14"/>
    <d v="2023-05-26T00:00:00"/>
    <x v="0"/>
    <s v="0 delayed payments"/>
    <s v="0.1930"/>
    <n v="1"/>
    <n v="9101072800"/>
    <n v="9101072800"/>
    <s v="NULL"/>
    <s v="NULL"/>
    <s v="9101072800"/>
    <d v="1991-01-07T00:00:00"/>
    <s v="NULL"/>
    <n v="0"/>
    <x v="0"/>
    <s v=""/>
    <s v=""/>
    <s v=""/>
    <n v="0"/>
    <n v="0"/>
    <x v="0"/>
  </r>
  <r>
    <s v="7916273"/>
    <d v="2023-12-31T00:00:00"/>
    <n v="163630.62"/>
    <d v="2023-05-26T00:00:00"/>
    <x v="0"/>
    <s v="1 delayed payment"/>
    <s v="0.2570"/>
    <n v="1"/>
    <n v="9707289527"/>
    <n v="9707289527"/>
    <s v="NULL"/>
    <s v="NULL"/>
    <s v="9707289527"/>
    <d v="1997-07-28T00:00:00"/>
    <s v="NULL"/>
    <n v="0"/>
    <x v="0"/>
    <s v=""/>
    <s v=""/>
    <s v=""/>
    <n v="0"/>
    <n v="0"/>
    <x v="0"/>
  </r>
  <r>
    <s v="7916364"/>
    <d v="2023-12-31T00:00:00"/>
    <n v="254530.28"/>
    <d v="2023-05-31T00:00:00"/>
    <x v="0"/>
    <s v="1 delayed payment"/>
    <s v="0.2180"/>
    <n v="1"/>
    <n v="9609288353"/>
    <n v="9609288353"/>
    <s v="NULL"/>
    <s v="NULL"/>
    <s v="9609288353"/>
    <d v="1996-09-28T00:00:00"/>
    <s v="NULL"/>
    <n v="0"/>
    <x v="0"/>
    <s v=""/>
    <s v=""/>
    <s v=""/>
    <n v="0"/>
    <n v="0"/>
    <x v="0"/>
  </r>
  <r>
    <s v="7916513"/>
    <d v="2023-12-31T00:00:00"/>
    <n v="236194.02"/>
    <d v="2023-05-31T00:00:00"/>
    <x v="0"/>
    <s v="0 delayed payments"/>
    <s v="0.1730"/>
    <n v="1"/>
    <n v="8307196660"/>
    <n v="8307196660"/>
    <s v="NULL"/>
    <s v="NULL"/>
    <s v="8307196660"/>
    <d v="1983-07-19T00:00:00"/>
    <s v="NULL"/>
    <n v="0"/>
    <x v="0"/>
    <s v=""/>
    <s v=""/>
    <s v=""/>
    <n v="0"/>
    <n v="0"/>
    <x v="0"/>
  </r>
  <r>
    <s v="7916620"/>
    <d v="2023-12-31T00:00:00"/>
    <n v="294006.45"/>
    <d v="2023-05-31T00:00:00"/>
    <x v="0"/>
    <s v="0 delayed payments"/>
    <s v="0.1755"/>
    <n v="1"/>
    <n v="9104110383"/>
    <n v="9104110383"/>
    <s v="NULL"/>
    <s v="NULL"/>
    <s v="9104110383"/>
    <d v="1991-04-11T00:00:00"/>
    <s v="NULL"/>
    <n v="0"/>
    <x v="0"/>
    <s v=""/>
    <s v=""/>
    <s v=""/>
    <n v="0"/>
    <n v="0"/>
    <x v="0"/>
  </r>
  <r>
    <s v="7916638"/>
    <d v="2023-12-31T00:00:00"/>
    <n v="336222.21"/>
    <d v="2023-05-31T00:00:00"/>
    <x v="0"/>
    <s v="1 delayed payment"/>
    <s v="0.2430"/>
    <n v="2"/>
    <n v="9707132735"/>
    <n v="9707132735"/>
    <s v="NULL"/>
    <s v="NULL"/>
    <s v="9707132735"/>
    <d v="1997-07-13T00:00:00"/>
    <s v="9707132735"/>
    <n v="0"/>
    <x v="0"/>
    <s v=""/>
    <s v=""/>
    <s v=""/>
    <n v="0"/>
    <n v="0"/>
    <x v="0"/>
  </r>
  <r>
    <s v="7916661"/>
    <d v="2023-12-31T00:00:00"/>
    <n v="222159.22"/>
    <d v="2023-05-31T00:00:00"/>
    <x v="0"/>
    <s v="0 delayed payments"/>
    <s v="0.2430"/>
    <n v="2"/>
    <n v="7309056914"/>
    <n v="7309056914"/>
    <s v="NULL"/>
    <s v="NULL"/>
    <s v="7309056914"/>
    <d v="1973-09-05T00:00:00"/>
    <s v="7309056914"/>
    <n v="0"/>
    <x v="0"/>
    <s v=""/>
    <s v=""/>
    <s v=""/>
    <n v="0"/>
    <n v="0"/>
    <x v="0"/>
  </r>
  <r>
    <s v="7916927"/>
    <d v="2023-12-31T00:00:00"/>
    <n v="111967.75"/>
    <d v="2023-06-21T00:00:00"/>
    <x v="0"/>
    <s v="0 delayed payments"/>
    <s v="0.1630"/>
    <n v="1"/>
    <n v="9809106553"/>
    <n v="9809106553"/>
    <s v="NULL"/>
    <s v="NULL"/>
    <s v="9809106553"/>
    <d v="1998-09-10T00:00:00"/>
    <s v="NULL"/>
    <n v="0"/>
    <x v="0"/>
    <s v=""/>
    <s v=""/>
    <s v=""/>
    <n v="0"/>
    <n v="0"/>
    <x v="0"/>
  </r>
  <r>
    <s v="7916935"/>
    <d v="2023-12-31T00:00:00"/>
    <n v="33044.239999999998"/>
    <d v="2023-05-29T00:00:00"/>
    <x v="0"/>
    <s v="0 delayed payments"/>
    <s v="0.2250"/>
    <n v="2"/>
    <n v="6410051921"/>
    <n v="6410051921"/>
    <s v="NULL"/>
    <s v="NULL"/>
    <s v="6410051921"/>
    <d v="1964-10-05T00:00:00"/>
    <s v="6410051921"/>
    <n v="0"/>
    <x v="0"/>
    <s v=""/>
    <s v=""/>
    <s v=""/>
    <n v="0"/>
    <n v="0"/>
    <x v="0"/>
  </r>
  <r>
    <s v="7917362"/>
    <d v="2023-12-31T00:00:00"/>
    <n v="258278.29"/>
    <d v="2023-06-02T00:00:00"/>
    <x v="0"/>
    <s v="0 delayed payments"/>
    <s v="0.2080"/>
    <n v="1"/>
    <n v="7407071757"/>
    <n v="7407071757"/>
    <s v="NULL"/>
    <s v="NULL"/>
    <s v="7407071757"/>
    <d v="1974-07-07T00:00:00"/>
    <s v="NULL"/>
    <n v="0"/>
    <x v="0"/>
    <s v=""/>
    <s v=""/>
    <s v=""/>
    <n v="0"/>
    <n v="0"/>
    <x v="0"/>
  </r>
  <r>
    <s v="7917388"/>
    <d v="2023-12-31T00:00:00"/>
    <n v="230625.54"/>
    <d v="2023-05-31T00:00:00"/>
    <x v="0"/>
    <s v="0 delayed payments"/>
    <s v="0.2125"/>
    <n v="2"/>
    <n v="9304265292"/>
    <n v="9304265292"/>
    <s v="NULL"/>
    <s v="NULL"/>
    <s v="9304265292"/>
    <d v="1993-04-26T00:00:00"/>
    <s v="9304265292"/>
    <n v="0"/>
    <x v="0"/>
    <s v=""/>
    <s v=""/>
    <s v=""/>
    <n v="0"/>
    <n v="0"/>
    <x v="0"/>
  </r>
  <r>
    <s v="7917446"/>
    <d v="2023-12-31T00:00:00"/>
    <n v="270342.94"/>
    <d v="2023-05-31T00:00:00"/>
    <x v="0"/>
    <s v="0 delayed payments"/>
    <s v="0.2645"/>
    <n v="1"/>
    <n v="9408046234"/>
    <n v="9408046234"/>
    <s v="NULL"/>
    <s v="NULL"/>
    <s v="9408046234"/>
    <d v="1994-08-04T00:00:00"/>
    <s v="NULL"/>
    <n v="0"/>
    <x v="0"/>
    <s v=""/>
    <s v=""/>
    <s v=""/>
    <n v="0"/>
    <n v="0"/>
    <x v="0"/>
  </r>
  <r>
    <s v="7917453"/>
    <d v="2023-12-31T00:00:00"/>
    <n v="110182.24"/>
    <d v="2023-06-08T00:00:00"/>
    <x v="0"/>
    <s v="0 delayed payments"/>
    <s v="0.2655"/>
    <n v="1"/>
    <n v="6902249249"/>
    <n v="6902249249"/>
    <s v="NULL"/>
    <s v="NULL"/>
    <s v="6902249249"/>
    <d v="1969-02-24T00:00:00"/>
    <s v="NULL"/>
    <n v="0"/>
    <x v="0"/>
    <s v=""/>
    <s v=""/>
    <s v=""/>
    <n v="0"/>
    <n v="0"/>
    <x v="0"/>
  </r>
  <r>
    <s v="7917461"/>
    <d v="2023-12-31T00:00:00"/>
    <n v="294841.96000000002"/>
    <d v="2023-06-05T00:00:00"/>
    <x v="0"/>
    <s v="0 delayed payments"/>
    <s v="0.1930"/>
    <n v="1"/>
    <n v="9004055431"/>
    <n v="9004055431"/>
    <s v="NULL"/>
    <s v="NULL"/>
    <s v="9004055431"/>
    <d v="1990-04-05T00:00:00"/>
    <s v="NULL"/>
    <n v="0"/>
    <x v="0"/>
    <s v=""/>
    <s v=""/>
    <s v=""/>
    <n v="0"/>
    <n v="0"/>
    <x v="0"/>
  </r>
  <r>
    <s v="7917479"/>
    <d v="2023-12-31T00:00:00"/>
    <n v="118925.12"/>
    <d v="2023-07-10T00:00:00"/>
    <x v="0"/>
    <s v="0 delayed payments"/>
    <s v="0.2100"/>
    <n v="1"/>
    <n v="9903053040"/>
    <n v="9903053040"/>
    <s v="NULL"/>
    <s v="NULL"/>
    <s v="9903053040"/>
    <d v="1999-03-05T00:00:00"/>
    <s v="NULL"/>
    <n v="0"/>
    <x v="0"/>
    <s v=""/>
    <s v=""/>
    <s v=""/>
    <n v="0"/>
    <n v="0"/>
    <x v="0"/>
  </r>
  <r>
    <s v="7917495"/>
    <d v="2023-12-31T00:00:00"/>
    <n v="103279.05"/>
    <d v="2023-06-09T00:00:00"/>
    <x v="0"/>
    <s v="0 delayed payments"/>
    <s v="0.2470"/>
    <n v="1"/>
    <n v="7204112788"/>
    <n v="7204112788"/>
    <s v="NULL"/>
    <s v="NULL"/>
    <s v="7204112788"/>
    <d v="1972-04-11T00:00:00"/>
    <s v="NULL"/>
    <n v="0"/>
    <x v="0"/>
    <s v=""/>
    <s v=""/>
    <s v=""/>
    <n v="0"/>
    <n v="0"/>
    <x v="0"/>
  </r>
  <r>
    <s v="7917511"/>
    <d v="2023-12-31T00:00:00"/>
    <n v="171150.6"/>
    <d v="2023-05-31T00:00:00"/>
    <x v="0"/>
    <s v="0 delayed payments"/>
    <s v="0.2180"/>
    <n v="2"/>
    <n v="9809033914"/>
    <n v="9809033914"/>
    <s v="NULL"/>
    <s v="NULL"/>
    <s v="9809033914"/>
    <d v="1998-09-03T00:00:00"/>
    <s v="9809033914"/>
    <n v="0"/>
    <x v="0"/>
    <s v=""/>
    <s v=""/>
    <s v=""/>
    <n v="0"/>
    <n v="0"/>
    <x v="0"/>
  </r>
  <r>
    <s v="7917560"/>
    <d v="2023-12-31T00:00:00"/>
    <n v="233043.7"/>
    <d v="2023-05-31T00:00:00"/>
    <x v="0"/>
    <s v="0 delayed payments"/>
    <s v="0.2075"/>
    <n v="2"/>
    <n v="9607312189"/>
    <n v="9607312189"/>
    <s v="NULL"/>
    <s v="NULL"/>
    <s v="9607312189"/>
    <d v="1996-07-31T00:00:00"/>
    <s v="9607312189"/>
    <n v="0"/>
    <x v="0"/>
    <s v=""/>
    <s v=""/>
    <s v=""/>
    <n v="0"/>
    <n v="0"/>
    <x v="0"/>
  </r>
  <r>
    <s v="7917610"/>
    <d v="2023-12-31T00:00:00"/>
    <n v="183134.39"/>
    <d v="2023-06-07T00:00:00"/>
    <x v="0"/>
    <s v="3 delayed payments"/>
    <s v="0.2570"/>
    <n v="1"/>
    <n v="9106275200"/>
    <n v="9106275200"/>
    <s v="NULL"/>
    <s v="NULL"/>
    <s v="9106275200"/>
    <d v="1991-06-27T00:00:00"/>
    <s v="NULL"/>
    <n v="0"/>
    <x v="0"/>
    <s v=""/>
    <s v=""/>
    <s v=""/>
    <n v="0"/>
    <n v="0"/>
    <x v="0"/>
  </r>
  <r>
    <s v="7917701"/>
    <d v="2023-12-31T00:00:00"/>
    <n v="183197.14"/>
    <d v="2023-06-27T00:00:00"/>
    <x v="0"/>
    <s v="2 delayed payments"/>
    <s v="0.2655"/>
    <n v="1"/>
    <n v="9106170831"/>
    <n v="9106170831"/>
    <s v="NULL"/>
    <s v="NULL"/>
    <s v="9106170831"/>
    <d v="1991-06-17T00:00:00"/>
    <s v="NULL"/>
    <n v="0"/>
    <x v="0"/>
    <s v=""/>
    <s v=""/>
    <s v=""/>
    <n v="0"/>
    <n v="0"/>
    <x v="0"/>
  </r>
  <r>
    <s v="7917727"/>
    <d v="2023-12-31T00:00:00"/>
    <n v="282205.45"/>
    <d v="2023-06-05T00:00:00"/>
    <x v="0"/>
    <s v="0 delayed payments"/>
    <s v="0.1595"/>
    <n v="1"/>
    <n v="9211182838"/>
    <n v="9211182838"/>
    <s v="NULL"/>
    <s v="NULL"/>
    <s v="9211182838"/>
    <d v="1992-11-18T00:00:00"/>
    <s v="NULL"/>
    <n v="0"/>
    <x v="0"/>
    <s v=""/>
    <s v=""/>
    <s v=""/>
    <n v="0"/>
    <n v="0"/>
    <x v="0"/>
  </r>
  <r>
    <s v="7917743"/>
    <d v="2023-12-31T00:00:00"/>
    <n v="172979.72"/>
    <d v="2023-05-31T00:00:00"/>
    <x v="0"/>
    <s v="1 delayed payment"/>
    <s v="0.1735"/>
    <n v="1"/>
    <n v="7304130391"/>
    <n v="7304130391"/>
    <s v="NULL"/>
    <s v="NULL"/>
    <s v="7304130391"/>
    <d v="1973-04-13T00:00:00"/>
    <s v="NULL"/>
    <n v="0"/>
    <x v="0"/>
    <s v=""/>
    <s v=""/>
    <s v=""/>
    <n v="0"/>
    <n v="0"/>
    <x v="0"/>
  </r>
  <r>
    <s v="7917800"/>
    <d v="2023-12-31T00:00:00"/>
    <n v="110755.77"/>
    <d v="2023-05-31T00:00:00"/>
    <x v="0"/>
    <s v="0 delayed payments"/>
    <s v="0.2655"/>
    <n v="1"/>
    <n v="9802071002"/>
    <n v="9802071002"/>
    <s v="NULL"/>
    <s v="NULL"/>
    <s v="9802071002"/>
    <d v="1998-02-07T00:00:00"/>
    <s v="NULL"/>
    <n v="0"/>
    <x v="0"/>
    <s v=""/>
    <s v=""/>
    <s v=""/>
    <n v="0"/>
    <n v="0"/>
    <x v="0"/>
  </r>
  <r>
    <s v="7917826"/>
    <d v="2023-12-31T00:00:00"/>
    <n v="459860.09"/>
    <d v="2023-05-31T00:00:00"/>
    <x v="0"/>
    <s v="0 delayed payments"/>
    <s v="0.2025"/>
    <n v="2"/>
    <n v="8211107100"/>
    <n v="8211107100"/>
    <s v="NULL"/>
    <s v="NULL"/>
    <s v="8211107100"/>
    <d v="1982-11-10T00:00:00"/>
    <s v="8211107100"/>
    <n v="0"/>
    <x v="0"/>
    <s v=""/>
    <s v=""/>
    <s v=""/>
    <n v="0"/>
    <n v="0"/>
    <x v="0"/>
  </r>
  <r>
    <s v="7917834"/>
    <d v="2023-12-31T00:00:00"/>
    <n v="141217.49"/>
    <d v="2023-05-31T00:00:00"/>
    <x v="0"/>
    <s v="0 delayed payments"/>
    <s v="0.1600"/>
    <n v="1"/>
    <n v="8610149745"/>
    <n v="8610149745"/>
    <s v="NULL"/>
    <s v="NULL"/>
    <s v="8610149745"/>
    <d v="1986-10-14T00:00:00"/>
    <s v="NULL"/>
    <n v="0"/>
    <x v="0"/>
    <s v=""/>
    <s v=""/>
    <s v=""/>
    <n v="0"/>
    <n v="0"/>
    <x v="0"/>
  </r>
  <r>
    <s v="7917891"/>
    <d v="2023-12-31T00:00:00"/>
    <n v="297554.18"/>
    <d v="2023-06-14T00:00:00"/>
    <x v="0"/>
    <s v="0 delayed payments"/>
    <s v="0.2030"/>
    <n v="1"/>
    <n v="8505203433"/>
    <n v="8505203433"/>
    <s v="NULL"/>
    <s v="NULL"/>
    <s v="8505203433"/>
    <d v="1985-05-20T00:00:00"/>
    <s v="NULL"/>
    <n v="0"/>
    <x v="0"/>
    <s v=""/>
    <s v=""/>
    <s v=""/>
    <n v="0"/>
    <n v="0"/>
    <x v="0"/>
  </r>
  <r>
    <s v="7917941"/>
    <d v="2023-12-31T00:00:00"/>
    <n v="113410.92"/>
    <d v="2023-05-31T00:00:00"/>
    <x v="0"/>
    <s v="1 delayed payment"/>
    <s v="0.2425"/>
    <n v="1"/>
    <n v="7808150481"/>
    <n v="7808150481"/>
    <s v="NULL"/>
    <s v="NULL"/>
    <s v="7808150481"/>
    <d v="1978-08-15T00:00:00"/>
    <s v="NULL"/>
    <n v="0"/>
    <x v="0"/>
    <s v=""/>
    <s v=""/>
    <s v=""/>
    <n v="0"/>
    <n v="0"/>
    <x v="0"/>
  </r>
  <r>
    <s v="7917958"/>
    <d v="2023-12-31T00:00:00"/>
    <n v="90757.32"/>
    <d v="2023-06-01T00:00:00"/>
    <x v="0"/>
    <s v="1 delayed payment"/>
    <s v="0.2580"/>
    <n v="1"/>
    <n v="8104281574"/>
    <n v="8104281574"/>
    <s v="NULL"/>
    <s v="NULL"/>
    <s v="8104281574"/>
    <d v="1981-04-28T00:00:00"/>
    <s v="NULL"/>
    <n v="0"/>
    <x v="0"/>
    <s v=""/>
    <s v=""/>
    <s v=""/>
    <n v="0"/>
    <n v="0"/>
    <x v="0"/>
  </r>
  <r>
    <s v="7918014"/>
    <d v="2023-12-31T00:00:00"/>
    <n v="278542.48"/>
    <d v="2023-06-01T00:00:00"/>
    <x v="0"/>
    <s v="0 delayed payments"/>
    <s v="0.2080"/>
    <n v="1"/>
    <n v="8905200542"/>
    <n v="8905200542"/>
    <s v="NULL"/>
    <s v="NULL"/>
    <s v="8905200542"/>
    <d v="1989-05-20T00:00:00"/>
    <s v="NULL"/>
    <n v="0"/>
    <x v="0"/>
    <s v=""/>
    <s v=""/>
    <s v=""/>
    <n v="0"/>
    <n v="0"/>
    <x v="0"/>
  </r>
  <r>
    <s v="7918154"/>
    <d v="2023-12-31T00:00:00"/>
    <n v="67548.28"/>
    <d v="2023-05-31T00:00:00"/>
    <x v="0"/>
    <s v="0 delayed payments"/>
    <s v="0.2665"/>
    <n v="1"/>
    <n v="2112431"/>
    <n v="2112431"/>
    <s v="NULL"/>
    <s v="NULL"/>
    <s v="2112431"/>
    <d v="2000-02-11T00:00:00"/>
    <s v="NULL"/>
    <n v="0"/>
    <x v="0"/>
    <s v=""/>
    <s v=""/>
    <s v=""/>
    <n v="0"/>
    <n v="0"/>
    <x v="0"/>
  </r>
  <r>
    <s v="7918162"/>
    <d v="2023-12-31T00:00:00"/>
    <n v="242585.39"/>
    <d v="2023-05-31T00:00:00"/>
    <x v="0"/>
    <s v="2 delayed payments"/>
    <s v="0.2645"/>
    <n v="1"/>
    <n v="8611270532"/>
    <n v="8611270532"/>
    <s v="NULL"/>
    <s v="NULL"/>
    <s v="8611270532"/>
    <d v="1986-11-27T00:00:00"/>
    <s v="NULL"/>
    <n v="0"/>
    <x v="0"/>
    <s v=""/>
    <s v=""/>
    <s v=""/>
    <n v="0"/>
    <n v="0"/>
    <x v="0"/>
  </r>
  <r>
    <s v="7918212"/>
    <d v="2023-12-31T00:00:00"/>
    <n v="135171.32999999999"/>
    <d v="2023-05-31T00:00:00"/>
    <x v="0"/>
    <s v="0 delayed payments"/>
    <s v="0.1600"/>
    <n v="1"/>
    <n v="8912060707"/>
    <n v="8912060707"/>
    <s v="NULL"/>
    <s v="NULL"/>
    <s v="8912060707"/>
    <d v="1989-12-06T00:00:00"/>
    <s v="NULL"/>
    <n v="0"/>
    <x v="0"/>
    <s v=""/>
    <s v=""/>
    <s v=""/>
    <n v="0"/>
    <n v="0"/>
    <x v="0"/>
  </r>
  <r>
    <s v="7918394"/>
    <d v="2023-12-31T00:00:00"/>
    <n v="120352.34"/>
    <d v="2023-05-31T00:00:00"/>
    <x v="0"/>
    <s v="0 delayed payments"/>
    <s v="0.2655"/>
    <n v="1"/>
    <n v="9908060057"/>
    <n v="9908060057"/>
    <s v="NULL"/>
    <s v="NULL"/>
    <s v="9908060057"/>
    <d v="1999-08-06T00:00:00"/>
    <s v="NULL"/>
    <n v="0"/>
    <x v="0"/>
    <s v=""/>
    <s v=""/>
    <s v=""/>
    <n v="0"/>
    <n v="0"/>
    <x v="0"/>
  </r>
  <r>
    <s v="7918451"/>
    <d v="2023-12-31T00:00:00"/>
    <n v="320587.38"/>
    <d v="2023-06-30T00:00:00"/>
    <x v="0"/>
    <s v="0 delayed payments"/>
    <s v="0.2125"/>
    <n v="2"/>
    <n v="9104213849"/>
    <n v="9104213849"/>
    <s v="NULL"/>
    <s v="NULL"/>
    <s v="9104213849"/>
    <d v="1991-04-21T00:00:00"/>
    <s v="9104213849"/>
    <n v="0"/>
    <x v="0"/>
    <s v=""/>
    <s v=""/>
    <s v=""/>
    <n v="0"/>
    <n v="0"/>
    <x v="0"/>
  </r>
  <r>
    <s v="7918485"/>
    <d v="2023-12-31T00:00:00"/>
    <n v="178214.79"/>
    <d v="2023-06-07T00:00:00"/>
    <x v="0"/>
    <s v="0 delayed payments"/>
    <s v="0.2465"/>
    <n v="2"/>
    <n v="1060755"/>
    <n v="1060755"/>
    <s v="NULL"/>
    <s v="NULL"/>
    <s v="1060755"/>
    <d v="2000-01-06T00:00:00"/>
    <s v="1060755"/>
    <n v="0"/>
    <x v="0"/>
    <s v=""/>
    <s v=""/>
    <s v=""/>
    <n v="0"/>
    <n v="0"/>
    <x v="0"/>
  </r>
  <r>
    <s v="7918493"/>
    <d v="2023-12-31T00:00:00"/>
    <n v="3108.44"/>
    <d v="2023-06-02T00:00:00"/>
    <x v="0"/>
    <s v="0 delayed payments"/>
    <s v="0.1790"/>
    <n v="1"/>
    <n v="9807263943"/>
    <n v="9807263943"/>
    <s v="NULL"/>
    <s v="NULL"/>
    <s v="9807263943"/>
    <d v="1998-07-26T00:00:00"/>
    <s v="NULL"/>
    <n v="0"/>
    <x v="0"/>
    <s v=""/>
    <s v=""/>
    <s v=""/>
    <n v="0"/>
    <n v="0"/>
    <x v="0"/>
  </r>
  <r>
    <s v="7918642"/>
    <d v="2023-12-31T00:00:00"/>
    <n v="75897.119999999995"/>
    <d v="2023-06-08T00:00:00"/>
    <x v="0"/>
    <s v="0 delayed payments"/>
    <s v="0.2665"/>
    <n v="1"/>
    <n v="8701300439"/>
    <n v="8701300439"/>
    <s v="NULL"/>
    <s v="NULL"/>
    <s v="8701300439"/>
    <d v="1987-01-30T00:00:00"/>
    <s v="NULL"/>
    <n v="0"/>
    <x v="0"/>
    <s v=""/>
    <s v=""/>
    <s v=""/>
    <n v="0"/>
    <n v="0"/>
    <x v="0"/>
  </r>
  <r>
    <s v="7918659"/>
    <d v="2023-12-31T00:00:00"/>
    <n v="255634.1"/>
    <d v="2023-06-07T00:00:00"/>
    <x v="0"/>
    <s v="0 delayed payments"/>
    <s v="0.2180"/>
    <n v="1"/>
    <n v="9101300417"/>
    <n v="9101300417"/>
    <s v="NULL"/>
    <s v="NULL"/>
    <s v="9101300417"/>
    <d v="1991-01-30T00:00:00"/>
    <s v="NULL"/>
    <n v="0"/>
    <x v="0"/>
    <s v=""/>
    <s v=""/>
    <s v=""/>
    <n v="0"/>
    <n v="0"/>
    <x v="0"/>
  </r>
  <r>
    <s v="7918675"/>
    <d v="2023-12-31T00:00:00"/>
    <n v="87186.54"/>
    <d v="2023-06-02T00:00:00"/>
    <x v="0"/>
    <s v="0 delayed payments"/>
    <s v="0.2580"/>
    <n v="1"/>
    <n v="9102262764"/>
    <n v="9102262764"/>
    <s v="NULL"/>
    <s v="NULL"/>
    <s v="9102262764"/>
    <d v="1991-02-26T00:00:00"/>
    <s v="NULL"/>
    <n v="0"/>
    <x v="0"/>
    <s v=""/>
    <s v=""/>
    <s v=""/>
    <n v="0"/>
    <n v="0"/>
    <x v="0"/>
  </r>
  <r>
    <s v="7918873"/>
    <d v="2023-12-31T00:00:00"/>
    <n v="289504.07"/>
    <d v="2023-06-05T00:00:00"/>
    <x v="0"/>
    <s v="0 delayed payments"/>
    <s v="0.1595"/>
    <n v="1"/>
    <n v="7811146955"/>
    <n v="7811146955"/>
    <s v="NULL"/>
    <s v="NULL"/>
    <s v="7811146955"/>
    <d v="1978-11-14T00:00:00"/>
    <s v="NULL"/>
    <n v="0"/>
    <x v="0"/>
    <s v=""/>
    <s v=""/>
    <s v=""/>
    <n v="0"/>
    <n v="0"/>
    <x v="0"/>
  </r>
  <r>
    <s v="7918915"/>
    <d v="2023-12-31T00:00:00"/>
    <n v="198884.64"/>
    <d v="2023-06-02T00:00:00"/>
    <x v="0"/>
    <s v="0 delayed payments"/>
    <s v="0.2540"/>
    <n v="1"/>
    <n v="9308300319"/>
    <n v="9308300319"/>
    <s v="NULL"/>
    <s v="NULL"/>
    <s v="9308300319"/>
    <d v="1993-08-30T00:00:00"/>
    <s v="NULL"/>
    <n v="0"/>
    <x v="0"/>
    <s v=""/>
    <s v=""/>
    <s v=""/>
    <n v="0"/>
    <n v="0"/>
    <x v="0"/>
  </r>
  <r>
    <s v="7919012"/>
    <d v="2023-12-31T00:00:00"/>
    <n v="296498.09999999998"/>
    <d v="2023-06-14T00:00:00"/>
    <x v="0"/>
    <s v="1 delayed payment"/>
    <s v="0.2030"/>
    <n v="1"/>
    <n v="8612147515"/>
    <n v="8612147515"/>
    <s v="NULL"/>
    <s v="NULL"/>
    <s v="8612147515"/>
    <d v="1986-12-14T00:00:00"/>
    <s v="NULL"/>
    <n v="0"/>
    <x v="0"/>
    <s v=""/>
    <s v=""/>
    <s v=""/>
    <n v="0"/>
    <n v="0"/>
    <x v="0"/>
  </r>
  <r>
    <s v="7919020"/>
    <d v="2023-12-31T00:00:00"/>
    <n v="75013.84"/>
    <d v="2023-06-21T00:00:00"/>
    <x v="0"/>
    <s v="0 delayed payments"/>
    <s v="0.2425"/>
    <n v="1"/>
    <n v="7012066978"/>
    <n v="7012066978"/>
    <s v="NULL"/>
    <s v="NULL"/>
    <s v="7012066978"/>
    <d v="1970-12-06T00:00:00"/>
    <s v="NULL"/>
    <n v="0"/>
    <x v="0"/>
    <s v=""/>
    <s v=""/>
    <s v=""/>
    <n v="0"/>
    <n v="0"/>
    <x v="0"/>
  </r>
  <r>
    <s v="7919228"/>
    <d v="2023-12-31T00:00:00"/>
    <n v="181901.58"/>
    <d v="2023-06-09T00:00:00"/>
    <x v="0"/>
    <s v="0 delayed payments"/>
    <s v="0.1940"/>
    <n v="1"/>
    <n v="9212231261"/>
    <n v="9212231261"/>
    <s v="NULL"/>
    <s v="NULL"/>
    <s v="9212231261"/>
    <d v="1992-12-23T00:00:00"/>
    <s v="NULL"/>
    <n v="0"/>
    <x v="0"/>
    <s v=""/>
    <s v=""/>
    <s v=""/>
    <n v="0"/>
    <n v="0"/>
    <x v="0"/>
  </r>
  <r>
    <s v="7919343"/>
    <d v="2023-12-31T00:00:00"/>
    <n v="89304.66"/>
    <d v="2023-06-05T00:00:00"/>
    <x v="0"/>
    <s v="0 delayed payments"/>
    <s v="0.2655"/>
    <n v="1"/>
    <n v="8310263432"/>
    <n v="8310263432"/>
    <s v="NULL"/>
    <s v="NULL"/>
    <s v="8310263432"/>
    <d v="1983-10-26T00:00:00"/>
    <s v="NULL"/>
    <n v="0"/>
    <x v="0"/>
    <s v=""/>
    <s v=""/>
    <s v=""/>
    <n v="0"/>
    <n v="0"/>
    <x v="0"/>
  </r>
  <r>
    <s v="7919350"/>
    <d v="2023-12-31T00:00:00"/>
    <n v="424990.27"/>
    <d v="2023-06-08T00:00:00"/>
    <x v="0"/>
    <s v="1 delayed payment"/>
    <s v="0.1510"/>
    <n v="2"/>
    <n v="9801122640"/>
    <n v="9801122640"/>
    <s v="NULL"/>
    <s v="NULL"/>
    <s v="9801122640"/>
    <d v="1998-01-12T00:00:00"/>
    <s v="9801122640"/>
    <n v="0"/>
    <x v="0"/>
    <s v=""/>
    <s v=""/>
    <s v=""/>
    <n v="0"/>
    <n v="0"/>
    <x v="0"/>
  </r>
  <r>
    <s v="7919434"/>
    <d v="2023-12-31T00:00:00"/>
    <n v="183967.95"/>
    <d v="2023-06-05T00:00:00"/>
    <x v="0"/>
    <s v="0 delayed payments"/>
    <s v="0.2655"/>
    <n v="1"/>
    <n v="9510059067"/>
    <n v="9510059067"/>
    <s v="NULL"/>
    <s v="NULL"/>
    <s v="9510059067"/>
    <d v="1995-10-05T00:00:00"/>
    <s v="NULL"/>
    <n v="0"/>
    <x v="0"/>
    <s v=""/>
    <s v=""/>
    <s v=""/>
    <n v="0"/>
    <n v="0"/>
    <x v="0"/>
  </r>
  <r>
    <s v="7919491"/>
    <d v="2023-12-31T00:00:00"/>
    <n v="166429.79"/>
    <d v="2023-06-14T00:00:00"/>
    <x v="0"/>
    <s v="0 delayed payments"/>
    <s v="0.1515"/>
    <n v="2"/>
    <n v="9407138008"/>
    <n v="9407138008"/>
    <s v="NULL"/>
    <s v="NULL"/>
    <s v="9407138008"/>
    <d v="1994-07-13T00:00:00"/>
    <s v="9407138008"/>
    <n v="0"/>
    <x v="0"/>
    <s v=""/>
    <s v=""/>
    <s v=""/>
    <n v="0"/>
    <n v="0"/>
    <x v="0"/>
  </r>
  <r>
    <s v="7919533"/>
    <d v="2023-12-31T00:00:00"/>
    <n v="199141.57"/>
    <d v="2023-06-21T00:00:00"/>
    <x v="0"/>
    <s v="0 delayed payments"/>
    <s v="0.2655"/>
    <n v="1"/>
    <n v="9902251306"/>
    <n v="9902251306"/>
    <s v="NULL"/>
    <s v="NULL"/>
    <s v="9902251306"/>
    <d v="1999-02-25T00:00:00"/>
    <s v="NULL"/>
    <n v="0"/>
    <x v="0"/>
    <s v=""/>
    <s v=""/>
    <s v=""/>
    <n v="0"/>
    <n v="0"/>
    <x v="0"/>
  </r>
  <r>
    <s v="7919574"/>
    <d v="2023-12-31T00:00:00"/>
    <n v="156103.9"/>
    <d v="2023-06-09T00:00:00"/>
    <x v="0"/>
    <s v="0 delayed payments"/>
    <s v="0.2180"/>
    <n v="2"/>
    <n v="9412301047"/>
    <n v="9412301047"/>
    <s v="NULL"/>
    <s v="NULL"/>
    <s v="9412301047"/>
    <d v="1994-12-30T00:00:00"/>
    <s v="9412301047"/>
    <n v="0"/>
    <x v="0"/>
    <s v=""/>
    <s v=""/>
    <s v=""/>
    <n v="0"/>
    <n v="0"/>
    <x v="0"/>
  </r>
  <r>
    <s v="7919855"/>
    <d v="2023-12-31T00:00:00"/>
    <n v="69801.22"/>
    <d v="2023-06-07T00:00:00"/>
    <x v="0"/>
    <s v="0 delayed payments"/>
    <s v="0.1930"/>
    <n v="1"/>
    <n v="6908159228"/>
    <n v="6908159228"/>
    <s v="NULL"/>
    <s v="NULL"/>
    <s v="6908159228"/>
    <d v="1969-08-15T00:00:00"/>
    <s v="NULL"/>
    <n v="0"/>
    <x v="0"/>
    <s v=""/>
    <s v=""/>
    <s v=""/>
    <n v="0"/>
    <n v="0"/>
    <x v="0"/>
  </r>
  <r>
    <s v="7919863"/>
    <d v="2023-12-31T00:00:00"/>
    <n v="197206.81"/>
    <d v="2023-06-08T00:00:00"/>
    <x v="0"/>
    <s v="0 delayed payments"/>
    <s v="0.2190"/>
    <n v="1"/>
    <n v="8811094070"/>
    <n v="8811094070"/>
    <s v="NULL"/>
    <s v="NULL"/>
    <s v="8811094070"/>
    <d v="1988-11-09T00:00:00"/>
    <s v="NULL"/>
    <n v="0"/>
    <x v="0"/>
    <s v=""/>
    <s v=""/>
    <s v=""/>
    <n v="0"/>
    <n v="0"/>
    <x v="0"/>
  </r>
  <r>
    <s v="7919988"/>
    <d v="2023-12-31T00:00:00"/>
    <n v="217497.86"/>
    <d v="2023-06-15T00:00:00"/>
    <x v="0"/>
    <s v="0 delayed payments"/>
    <s v="0.1730"/>
    <n v="1"/>
    <n v="9611198681"/>
    <n v="9611198681"/>
    <s v="NULL"/>
    <s v="NULL"/>
    <s v="9611198681"/>
    <d v="1996-11-19T00:00:00"/>
    <s v="NULL"/>
    <n v="0"/>
    <x v="0"/>
    <s v=""/>
    <s v=""/>
    <s v=""/>
    <n v="0"/>
    <n v="0"/>
    <x v="0"/>
  </r>
  <r>
    <s v="7920002"/>
    <d v="2023-12-31T00:00:00"/>
    <n v="221204.05"/>
    <d v="2023-06-08T00:00:00"/>
    <x v="0"/>
    <s v="0 delayed payments"/>
    <s v="0.2125"/>
    <n v="2"/>
    <n v="7211190454"/>
    <n v="7211190454"/>
    <s v="NULL"/>
    <s v="NULL"/>
    <s v="7211190454"/>
    <d v="1972-11-19T00:00:00"/>
    <s v="7211190454"/>
    <n v="0"/>
    <x v="0"/>
    <s v=""/>
    <s v=""/>
    <s v=""/>
    <n v="0"/>
    <n v="0"/>
    <x v="0"/>
  </r>
  <r>
    <s v="7920069"/>
    <d v="2023-12-31T00:00:00"/>
    <n v="190051.61"/>
    <d v="2023-06-13T00:00:00"/>
    <x v="0"/>
    <s v="0 delayed payments"/>
    <s v="0.2570"/>
    <n v="1"/>
    <n v="9512092199"/>
    <n v="9512092199"/>
    <s v="NULL"/>
    <s v="NULL"/>
    <s v="9512092199"/>
    <d v="1995-12-09T00:00:00"/>
    <s v="NULL"/>
    <n v="0"/>
    <x v="0"/>
    <s v=""/>
    <s v=""/>
    <s v=""/>
    <n v="0"/>
    <n v="0"/>
    <x v="0"/>
  </r>
  <r>
    <s v="7920119"/>
    <d v="2023-12-31T00:00:00"/>
    <n v="153911.32999999999"/>
    <d v="2023-06-07T00:00:00"/>
    <x v="0"/>
    <s v="0 delayed payments"/>
    <s v="0.2655"/>
    <n v="1"/>
    <n v="9307206244"/>
    <n v="9307206244"/>
    <s v="NULL"/>
    <s v="NULL"/>
    <s v="9307206244"/>
    <d v="1993-07-20T00:00:00"/>
    <s v="NULL"/>
    <n v="0"/>
    <x v="0"/>
    <s v=""/>
    <s v=""/>
    <s v=""/>
    <n v="0"/>
    <n v="0"/>
    <x v="0"/>
  </r>
  <r>
    <s v="7920127"/>
    <d v="2023-12-31T00:00:00"/>
    <n v="172954.28"/>
    <d v="2023-06-08T00:00:00"/>
    <x v="0"/>
    <s v="1 delayed payment"/>
    <s v="0.2655"/>
    <n v="1"/>
    <n v="9810152893"/>
    <n v="9810152893"/>
    <s v="NULL"/>
    <s v="NULL"/>
    <s v="9810152893"/>
    <d v="1998-10-15T00:00:00"/>
    <s v="NULL"/>
    <n v="0"/>
    <x v="0"/>
    <s v=""/>
    <s v=""/>
    <s v=""/>
    <n v="0"/>
    <n v="0"/>
    <x v="0"/>
  </r>
  <r>
    <s v="7920168"/>
    <d v="2023-12-31T00:00:00"/>
    <n v="199329.67"/>
    <d v="2023-06-07T00:00:00"/>
    <x v="0"/>
    <s v="2 delayed payments"/>
    <s v="0.2645"/>
    <n v="1"/>
    <n v="8808251733"/>
    <n v="8808251733"/>
    <s v="NULL"/>
    <s v="NULL"/>
    <s v="8808251733"/>
    <d v="1988-08-25T00:00:00"/>
    <s v="NULL"/>
    <n v="0"/>
    <x v="0"/>
    <s v=""/>
    <s v=""/>
    <s v=""/>
    <n v="0"/>
    <n v="0"/>
    <x v="0"/>
  </r>
  <r>
    <s v="7920184"/>
    <d v="2023-12-31T00:00:00"/>
    <n v="157326.07"/>
    <d v="2023-06-07T00:00:00"/>
    <x v="0"/>
    <s v="0 delayed payments"/>
    <s v="0.1600"/>
    <n v="1"/>
    <n v="9311241864"/>
    <n v="9311241864"/>
    <s v="NULL"/>
    <s v="NULL"/>
    <s v="9311241864"/>
    <d v="1993-11-24T00:00:00"/>
    <s v="NULL"/>
    <n v="0"/>
    <x v="0"/>
    <s v=""/>
    <s v=""/>
    <s v=""/>
    <n v="0"/>
    <n v="0"/>
    <x v="0"/>
  </r>
  <r>
    <s v="7920291"/>
    <d v="2023-12-31T00:00:00"/>
    <n v="146833.88"/>
    <d v="2023-06-12T00:00:00"/>
    <x v="0"/>
    <s v="0 delayed payments"/>
    <s v="0.1630"/>
    <n v="1"/>
    <n v="9908019210"/>
    <n v="9908019210"/>
    <s v="NULL"/>
    <s v="NULL"/>
    <s v="9908019210"/>
    <d v="1999-08-01T00:00:00"/>
    <s v="NULL"/>
    <n v="0"/>
    <x v="0"/>
    <s v=""/>
    <s v=""/>
    <s v=""/>
    <n v="0"/>
    <n v="0"/>
    <x v="0"/>
  </r>
  <r>
    <s v="7920317"/>
    <d v="2023-12-31T00:00:00"/>
    <n v="41014.49"/>
    <d v="2023-06-07T00:00:00"/>
    <x v="0"/>
    <s v="0 delayed payments"/>
    <s v="0.2250"/>
    <n v="2"/>
    <n v="7604263991"/>
    <n v="7604263991"/>
    <s v="NULL"/>
    <s v="NULL"/>
    <s v="7604263991"/>
    <d v="1976-04-26T00:00:00"/>
    <s v="7604263991"/>
    <n v="0"/>
    <x v="0"/>
    <s v=""/>
    <s v=""/>
    <s v=""/>
    <n v="0"/>
    <n v="0"/>
    <x v="0"/>
  </r>
  <r>
    <s v="7920630"/>
    <d v="2023-12-31T00:00:00"/>
    <n v="297061.96000000002"/>
    <d v="2023-06-13T00:00:00"/>
    <x v="0"/>
    <s v="0 delayed payments"/>
    <s v="0.1930"/>
    <n v="1"/>
    <n v="9406150251"/>
    <n v="9406150251"/>
    <s v="NULL"/>
    <s v="NULL"/>
    <s v="9406150251"/>
    <d v="1994-06-15T00:00:00"/>
    <s v="NULL"/>
    <n v="0"/>
    <x v="0"/>
    <s v=""/>
    <s v=""/>
    <s v=""/>
    <n v="0"/>
    <n v="0"/>
    <x v="0"/>
  </r>
  <r>
    <s v="7920663"/>
    <d v="2023-12-31T00:00:00"/>
    <n v="96846.06"/>
    <d v="2023-06-08T00:00:00"/>
    <x v="0"/>
    <s v="0 delayed payments"/>
    <s v="0.1745"/>
    <n v="1"/>
    <n v="8610280508"/>
    <n v="8610280508"/>
    <s v="NULL"/>
    <s v="NULL"/>
    <s v="8610280508"/>
    <d v="1986-10-28T00:00:00"/>
    <s v="NULL"/>
    <n v="0"/>
    <x v="0"/>
    <s v=""/>
    <s v=""/>
    <s v=""/>
    <n v="0"/>
    <n v="0"/>
    <x v="0"/>
  </r>
  <r>
    <s v="7920713"/>
    <d v="2023-12-31T00:00:00"/>
    <n v="116396.69"/>
    <d v="2023-06-12T00:00:00"/>
    <x v="0"/>
    <s v="0 delayed payments"/>
    <s v="0.2570"/>
    <n v="1"/>
    <n v="8501205572"/>
    <n v="8501205572"/>
    <s v="NULL"/>
    <s v="NULL"/>
    <s v="8501205572"/>
    <d v="1985-01-20T00:00:00"/>
    <s v="NULL"/>
    <n v="0"/>
    <x v="0"/>
    <s v=""/>
    <s v=""/>
    <s v=""/>
    <n v="0"/>
    <n v="0"/>
    <x v="0"/>
  </r>
  <r>
    <s v="7920739"/>
    <d v="2023-12-31T00:00:00"/>
    <n v="65395.54"/>
    <d v="2023-06-09T00:00:00"/>
    <x v="0"/>
    <s v="0 delayed payments"/>
    <s v="0.2665"/>
    <n v="1"/>
    <n v="6307232154"/>
    <n v="6307232154"/>
    <s v="NULL"/>
    <s v="NULL"/>
    <s v="6307232154"/>
    <d v="1963-07-23T00:00:00"/>
    <s v="NULL"/>
    <n v="0"/>
    <x v="0"/>
    <s v=""/>
    <s v=""/>
    <s v=""/>
    <n v="0"/>
    <n v="0"/>
    <x v="0"/>
  </r>
  <r>
    <s v="7920770"/>
    <d v="2023-12-31T00:00:00"/>
    <n v="495674.86"/>
    <d v="2023-06-15T00:00:00"/>
    <x v="0"/>
    <s v="0 delayed payments"/>
    <s v="0.1975"/>
    <n v="2"/>
    <n v="9608256286"/>
    <n v="9608256286"/>
    <s v="NULL"/>
    <s v="NULL"/>
    <s v="9608256286"/>
    <d v="1996-08-25T00:00:00"/>
    <s v="9608256286"/>
    <n v="0"/>
    <x v="0"/>
    <s v=""/>
    <s v=""/>
    <s v=""/>
    <n v="0"/>
    <n v="0"/>
    <x v="0"/>
  </r>
  <r>
    <s v="7920945"/>
    <d v="2023-12-31T00:00:00"/>
    <n v="465931.59"/>
    <d v="2023-06-16T00:00:00"/>
    <x v="0"/>
    <s v="0 delayed payments"/>
    <s v="0.2075"/>
    <n v="2"/>
    <n v="9601256499"/>
    <n v="9601256499"/>
    <s v="NULL"/>
    <s v="NULL"/>
    <s v="9601256499"/>
    <d v="1996-01-25T00:00:00"/>
    <s v="9601256499"/>
    <n v="0"/>
    <x v="0"/>
    <s v=""/>
    <s v=""/>
    <s v=""/>
    <n v="0"/>
    <n v="0"/>
    <x v="0"/>
  </r>
  <r>
    <s v="7920960"/>
    <d v="2023-12-31T00:00:00"/>
    <n v="193265.06"/>
    <d v="2023-06-09T00:00:00"/>
    <x v="0"/>
    <s v="0 delayed payments"/>
    <s v="0.2655"/>
    <n v="1"/>
    <n v="7407077531"/>
    <n v="7407077531"/>
    <s v="NULL"/>
    <s v="NULL"/>
    <s v="7407077531"/>
    <d v="1974-07-07T00:00:00"/>
    <s v="NULL"/>
    <n v="0"/>
    <x v="0"/>
    <s v=""/>
    <s v=""/>
    <s v=""/>
    <n v="0"/>
    <n v="0"/>
    <x v="0"/>
  </r>
  <r>
    <s v="7920986"/>
    <d v="2023-12-31T00:00:00"/>
    <n v="67486.97"/>
    <d v="2023-06-12T00:00:00"/>
    <x v="0"/>
    <s v="1 delayed payment"/>
    <s v="0.1610"/>
    <n v="1"/>
    <n v="9308147132"/>
    <n v="9308147132"/>
    <s v="NULL"/>
    <s v="NULL"/>
    <s v="9308147132"/>
    <d v="1993-08-14T00:00:00"/>
    <s v="NULL"/>
    <n v="0"/>
    <x v="0"/>
    <s v=""/>
    <s v=""/>
    <s v=""/>
    <n v="0"/>
    <n v="0"/>
    <x v="0"/>
  </r>
  <r>
    <s v="7920994"/>
    <d v="2023-12-31T00:00:00"/>
    <n v="195360.37"/>
    <d v="2023-06-20T00:00:00"/>
    <x v="0"/>
    <s v="0 delayed payments"/>
    <s v="0.2545"/>
    <n v="1"/>
    <n v="6810305562"/>
    <n v="6810305562"/>
    <s v="NULL"/>
    <s v="NULL"/>
    <s v="6810305562"/>
    <d v="1968-10-30T00:00:00"/>
    <s v="NULL"/>
    <n v="0"/>
    <x v="0"/>
    <s v=""/>
    <s v=""/>
    <s v=""/>
    <n v="0"/>
    <n v="0"/>
    <x v="0"/>
  </r>
  <r>
    <s v="7921109"/>
    <d v="2023-12-31T00:00:00"/>
    <n v="296288.49"/>
    <d v="2023-06-22T00:00:00"/>
    <x v="0"/>
    <s v="0 delayed payments"/>
    <s v="0.1595"/>
    <n v="1"/>
    <n v="9209053223"/>
    <n v="9209053223"/>
    <s v="NULL"/>
    <s v="NULL"/>
    <s v="9209053223"/>
    <d v="1992-09-05T00:00:00"/>
    <s v="NULL"/>
    <n v="0"/>
    <x v="0"/>
    <s v=""/>
    <s v=""/>
    <s v=""/>
    <n v="0"/>
    <n v="0"/>
    <x v="0"/>
  </r>
  <r>
    <s v="7921224"/>
    <d v="2023-12-31T00:00:00"/>
    <n v="186095.34"/>
    <d v="2023-06-12T00:00:00"/>
    <x v="0"/>
    <s v="0 delayed payments"/>
    <s v="0.2570"/>
    <n v="1"/>
    <n v="8401188613"/>
    <n v="8401188613"/>
    <s v="NULL"/>
    <s v="NULL"/>
    <s v="8401188613"/>
    <d v="1984-01-18T00:00:00"/>
    <s v="NULL"/>
    <n v="0"/>
    <x v="0"/>
    <s v=""/>
    <s v=""/>
    <s v=""/>
    <n v="0"/>
    <n v="0"/>
    <x v="0"/>
  </r>
  <r>
    <s v="7921299"/>
    <d v="2023-12-31T00:00:00"/>
    <n v="209736.31"/>
    <d v="2023-06-14T00:00:00"/>
    <x v="0"/>
    <s v="0 delayed payments"/>
    <s v="0.2440"/>
    <n v="1"/>
    <n v="8305177431"/>
    <n v="8305177431"/>
    <s v="NULL"/>
    <s v="NULL"/>
    <s v="8305177431"/>
    <d v="1983-05-17T00:00:00"/>
    <s v="NULL"/>
    <n v="0"/>
    <x v="0"/>
    <s v=""/>
    <s v=""/>
    <s v=""/>
    <n v="0"/>
    <n v="0"/>
    <x v="0"/>
  </r>
  <r>
    <s v="7921307"/>
    <d v="2023-12-31T00:00:00"/>
    <n v="80875.7"/>
    <d v="2023-06-12T00:00:00"/>
    <x v="0"/>
    <s v="0 delayed payments"/>
    <s v="0.1950"/>
    <n v="1"/>
    <n v="7801025433"/>
    <n v="7801025433"/>
    <s v="NULL"/>
    <s v="NULL"/>
    <s v="7801025433"/>
    <d v="1978-01-02T00:00:00"/>
    <s v="NULL"/>
    <n v="0"/>
    <x v="0"/>
    <s v=""/>
    <s v=""/>
    <s v=""/>
    <n v="0"/>
    <n v="0"/>
    <x v="0"/>
  </r>
  <r>
    <s v="7921315"/>
    <d v="2023-12-31T00:00:00"/>
    <n v="254999.7"/>
    <d v="2023-06-09T00:00:00"/>
    <x v="0"/>
    <s v="0 delayed payments"/>
    <s v="0.2125"/>
    <n v="2"/>
    <n v="8811254500"/>
    <n v="8811254500"/>
    <s v="NULL"/>
    <s v="NULL"/>
    <s v="8811254500"/>
    <d v="1988-11-25T00:00:00"/>
    <s v="8811254500"/>
    <n v="0"/>
    <x v="0"/>
    <s v=""/>
    <s v=""/>
    <s v=""/>
    <n v="0"/>
    <n v="0"/>
    <x v="0"/>
  </r>
  <r>
    <s v="7921455"/>
    <d v="2023-12-31T00:00:00"/>
    <n v="124287.03999999999"/>
    <d v="2023-08-10T00:00:00"/>
    <x v="0"/>
    <s v="0 delayed payments"/>
    <s v="0.2510"/>
    <n v="2"/>
    <n v="8402089000"/>
    <n v="8402089000"/>
    <s v="NULL"/>
    <s v="NULL"/>
    <s v="8402089000"/>
    <d v="1984-02-08T00:00:00"/>
    <s v="8402089000"/>
    <n v="0"/>
    <x v="0"/>
    <s v=""/>
    <s v=""/>
    <s v=""/>
    <n v="0"/>
    <n v="0"/>
    <x v="0"/>
  </r>
  <r>
    <s v="7921570"/>
    <d v="2023-12-31T00:00:00"/>
    <n v="160655.10999999999"/>
    <d v="2023-06-14T00:00:00"/>
    <x v="0"/>
    <s v="0 delayed payments"/>
    <s v="0.2655"/>
    <n v="1"/>
    <n v="9207293789"/>
    <n v="9207293789"/>
    <s v="NULL"/>
    <s v="NULL"/>
    <s v="9207293789"/>
    <d v="1992-07-29T00:00:00"/>
    <s v="NULL"/>
    <n v="0"/>
    <x v="0"/>
    <s v=""/>
    <s v=""/>
    <s v=""/>
    <n v="0"/>
    <n v="0"/>
    <x v="0"/>
  </r>
  <r>
    <s v="7921596"/>
    <d v="2023-12-31T00:00:00"/>
    <n v="464917.24"/>
    <d v="2023-06-21T00:00:00"/>
    <x v="0"/>
    <s v="0 delayed payments"/>
    <s v="0.2125"/>
    <n v="2"/>
    <n v="6809145573"/>
    <n v="6809145573"/>
    <s v="NULL"/>
    <s v="NULL"/>
    <s v="6809145573"/>
    <d v="1968-09-14T00:00:00"/>
    <s v="6809145573"/>
    <n v="0"/>
    <x v="0"/>
    <s v=""/>
    <s v=""/>
    <s v=""/>
    <n v="0"/>
    <n v="0"/>
    <x v="0"/>
  </r>
  <r>
    <s v="7921612"/>
    <d v="2023-12-31T00:00:00"/>
    <n v="493956.22"/>
    <d v="2023-06-14T00:00:00"/>
    <x v="0"/>
    <s v="0 delayed payments"/>
    <s v="0.1620"/>
    <n v="2"/>
    <n v="9711249327"/>
    <n v="9711249327"/>
    <s v="NULL"/>
    <s v="NULL"/>
    <s v="9711249327"/>
    <d v="1997-11-24T00:00:00"/>
    <s v="9711249327"/>
    <n v="0"/>
    <x v="0"/>
    <s v=""/>
    <s v=""/>
    <s v=""/>
    <n v="0"/>
    <n v="0"/>
    <x v="0"/>
  </r>
  <r>
    <s v="7921687"/>
    <d v="2023-12-31T00:00:00"/>
    <n v="57827.65"/>
    <d v="2023-06-14T00:00:00"/>
    <x v="0"/>
    <s v="0 delayed payments"/>
    <s v="0.2050"/>
    <n v="1"/>
    <n v="9904063733"/>
    <n v="9904063733"/>
    <s v="NULL"/>
    <s v="NULL"/>
    <s v="9904063733"/>
    <d v="1999-04-06T00:00:00"/>
    <s v="NULL"/>
    <n v="0"/>
    <x v="0"/>
    <s v=""/>
    <s v=""/>
    <s v=""/>
    <n v="0"/>
    <n v="0"/>
    <x v="0"/>
  </r>
  <r>
    <s v="7921943"/>
    <d v="2023-12-31T00:00:00"/>
    <n v="198935.85"/>
    <d v="2023-06-12T00:00:00"/>
    <x v="0"/>
    <s v="0 delayed payments"/>
    <s v="0.2540"/>
    <n v="1"/>
    <n v="9605106419"/>
    <n v="9605106419"/>
    <s v="NULL"/>
    <s v="NULL"/>
    <s v="9605106419"/>
    <d v="1996-05-10T00:00:00"/>
    <s v="NULL"/>
    <n v="0"/>
    <x v="0"/>
    <s v=""/>
    <s v=""/>
    <s v=""/>
    <n v="0"/>
    <n v="0"/>
    <x v="0"/>
  </r>
  <r>
    <s v="7922016"/>
    <d v="2023-12-31T00:00:00"/>
    <n v="135783.14000000001"/>
    <d v="2023-06-15T00:00:00"/>
    <x v="0"/>
    <s v="0 delayed payments"/>
    <s v="0.1630"/>
    <n v="1"/>
    <n v="110047990"/>
    <n v="110047990"/>
    <s v="NULL"/>
    <s v="NULL"/>
    <s v="110047990"/>
    <d v="2001-10-04T00:00:00"/>
    <s v="NULL"/>
    <n v="0"/>
    <x v="0"/>
    <s v=""/>
    <s v=""/>
    <s v=""/>
    <n v="0"/>
    <n v="0"/>
    <x v="0"/>
  </r>
  <r>
    <s v="7922057"/>
    <d v="2023-12-31T00:00:00"/>
    <n v="123366.71"/>
    <d v="2023-06-12T00:00:00"/>
    <x v="0"/>
    <s v="0 delayed payments"/>
    <s v="0.1600"/>
    <n v="1"/>
    <n v="8203220580"/>
    <n v="8203220580"/>
    <s v="NULL"/>
    <s v="NULL"/>
    <s v="8203220580"/>
    <d v="1982-03-22T00:00:00"/>
    <s v="NULL"/>
    <n v="0"/>
    <x v="0"/>
    <s v=""/>
    <s v=""/>
    <s v=""/>
    <n v="0"/>
    <n v="0"/>
    <x v="0"/>
  </r>
  <r>
    <s v="7922297"/>
    <d v="2023-12-31T00:00:00"/>
    <n v="74479.77"/>
    <d v="2023-06-12T00:00:00"/>
    <x v="0"/>
    <s v="0 delayed payments"/>
    <s v="0.1610"/>
    <n v="1"/>
    <n v="6307041621"/>
    <n v="6307041621"/>
    <s v="NULL"/>
    <s v="NULL"/>
    <s v="6307041621"/>
    <d v="1963-07-04T00:00:00"/>
    <s v="NULL"/>
    <n v="0"/>
    <x v="0"/>
    <s v=""/>
    <s v=""/>
    <s v=""/>
    <n v="0"/>
    <n v="0"/>
    <x v="0"/>
  </r>
  <r>
    <s v="7922404"/>
    <d v="2023-12-31T00:00:00"/>
    <n v="162584"/>
    <d v="2023-06-13T00:00:00"/>
    <x v="1"/>
    <s v="Frozen"/>
    <s v="0.2170"/>
    <n v="1"/>
    <n v="6803010674"/>
    <n v="6803010674"/>
    <s v="NULL"/>
    <s v="NULL"/>
    <s v="6803010674"/>
    <d v="1968-03-01T00:00:00"/>
    <s v="NULL"/>
    <n v="0"/>
    <x v="0"/>
    <s v=""/>
    <s v=""/>
    <s v=""/>
    <n v="0"/>
    <n v="0"/>
    <x v="0"/>
  </r>
  <r>
    <s v="7922511"/>
    <d v="2023-12-31T00:00:00"/>
    <n v="197147.12"/>
    <d v="2023-06-16T00:00:00"/>
    <x v="0"/>
    <s v="0 delayed payments"/>
    <s v="0.2645"/>
    <n v="1"/>
    <n v="8608147131"/>
    <n v="8608147131"/>
    <s v="NULL"/>
    <s v="NULL"/>
    <s v="8608147131"/>
    <d v="1986-08-14T00:00:00"/>
    <s v="NULL"/>
    <n v="0"/>
    <x v="0"/>
    <s v=""/>
    <s v=""/>
    <s v=""/>
    <n v="0"/>
    <n v="0"/>
    <x v="0"/>
  </r>
  <r>
    <s v="7922537"/>
    <d v="2023-12-31T00:00:00"/>
    <n v="45152.98"/>
    <d v="2023-06-14T00:00:00"/>
    <x v="0"/>
    <s v="1 delayed payment"/>
    <s v="0.2565"/>
    <n v="1"/>
    <n v="6902050159"/>
    <n v="6902050159"/>
    <s v="NULL"/>
    <s v="NULL"/>
    <s v="6902050159"/>
    <d v="1969-02-05T00:00:00"/>
    <s v="NULL"/>
    <n v="0"/>
    <x v="0"/>
    <s v=""/>
    <s v=""/>
    <s v=""/>
    <n v="0"/>
    <n v="0"/>
    <x v="0"/>
  </r>
  <r>
    <s v="7922594"/>
    <d v="2023-12-31T00:00:00"/>
    <n v="270437.25"/>
    <d v="2023-06-13T00:00:00"/>
    <x v="0"/>
    <s v="4 delayed payments"/>
    <s v="0.1595"/>
    <n v="1"/>
    <n v="7112134833"/>
    <n v="7112134833"/>
    <s v="NULL"/>
    <s v="NULL"/>
    <s v="7112134833"/>
    <d v="1971-12-13T00:00:00"/>
    <s v="NULL"/>
    <n v="0"/>
    <x v="0"/>
    <s v=""/>
    <s v=""/>
    <s v=""/>
    <n v="0"/>
    <n v="0"/>
    <x v="0"/>
  </r>
  <r>
    <s v="7922628"/>
    <d v="2023-12-31T00:00:00"/>
    <n v="202811.13"/>
    <d v="2023-06-12T00:00:00"/>
    <x v="0"/>
    <s v="0 delayed payments"/>
    <s v="0.1930"/>
    <n v="1"/>
    <n v="7610313954"/>
    <n v="7610313954"/>
    <s v="NULL"/>
    <s v="NULL"/>
    <s v="7610313954"/>
    <d v="1976-10-31T00:00:00"/>
    <s v="NULL"/>
    <n v="0"/>
    <x v="0"/>
    <s v=""/>
    <s v=""/>
    <s v=""/>
    <n v="0"/>
    <n v="0"/>
    <x v="0"/>
  </r>
  <r>
    <s v="7922644"/>
    <d v="2023-12-31T00:00:00"/>
    <n v="71668.89"/>
    <d v="2023-06-14T00:00:00"/>
    <x v="0"/>
    <s v="0 delayed payments"/>
    <s v="0.1610"/>
    <n v="1"/>
    <n v="8302117208"/>
    <n v="8302117208"/>
    <s v="NULL"/>
    <s v="NULL"/>
    <s v="8302117208"/>
    <d v="1983-02-11T00:00:00"/>
    <s v="NULL"/>
    <n v="0"/>
    <x v="0"/>
    <s v=""/>
    <s v=""/>
    <s v=""/>
    <n v="0"/>
    <n v="0"/>
    <x v="0"/>
  </r>
  <r>
    <s v="7922685"/>
    <d v="2023-12-31T00:00:00"/>
    <n v="56783.12"/>
    <d v="2023-06-13T00:00:00"/>
    <x v="0"/>
    <s v="0 delayed payments"/>
    <s v="0.2580"/>
    <n v="1"/>
    <n v="9401034849"/>
    <n v="9401034849"/>
    <s v="NULL"/>
    <s v="NULL"/>
    <s v="9401034849"/>
    <d v="1994-01-03T00:00:00"/>
    <s v="NULL"/>
    <n v="0"/>
    <x v="0"/>
    <s v=""/>
    <s v=""/>
    <s v=""/>
    <n v="0"/>
    <n v="0"/>
    <x v="0"/>
  </r>
  <r>
    <s v="7922693"/>
    <d v="2023-12-31T00:00:00"/>
    <n v="183762.07"/>
    <d v="2023-06-14T00:00:00"/>
    <x v="0"/>
    <s v="0 delayed payments"/>
    <s v="0.2570"/>
    <n v="1"/>
    <n v="8409108381"/>
    <n v="8409108381"/>
    <s v="NULL"/>
    <s v="NULL"/>
    <s v="8409108381"/>
    <d v="1984-09-10T00:00:00"/>
    <s v="NULL"/>
    <n v="0"/>
    <x v="0"/>
    <s v=""/>
    <s v=""/>
    <s v=""/>
    <n v="0"/>
    <n v="0"/>
    <x v="0"/>
  </r>
  <r>
    <s v="7922701"/>
    <d v="2023-12-31T00:00:00"/>
    <n v="241146.09"/>
    <d v="2023-07-10T00:00:00"/>
    <x v="0"/>
    <s v="2 delayed payments"/>
    <s v="0.2080"/>
    <n v="1"/>
    <n v="9406265778"/>
    <n v="9406265778"/>
    <s v="NULL"/>
    <s v="NULL"/>
    <s v="9406265778"/>
    <d v="1994-06-26T00:00:00"/>
    <s v="NULL"/>
    <n v="0"/>
    <x v="0"/>
    <s v=""/>
    <s v=""/>
    <s v=""/>
    <n v="0"/>
    <n v="0"/>
    <x v="0"/>
  </r>
  <r>
    <s v="7922891"/>
    <d v="2023-12-31T00:00:00"/>
    <n v="192879.67"/>
    <d v="2023-06-19T00:00:00"/>
    <x v="0"/>
    <s v="0 delayed payments"/>
    <s v="0.2040"/>
    <n v="1"/>
    <n v="9810026873"/>
    <n v="9810026873"/>
    <s v="NULL"/>
    <s v="NULL"/>
    <s v="9810026873"/>
    <d v="1998-10-02T00:00:00"/>
    <s v="NULL"/>
    <n v="0"/>
    <x v="0"/>
    <s v=""/>
    <s v=""/>
    <s v=""/>
    <n v="0"/>
    <n v="0"/>
    <x v="0"/>
  </r>
  <r>
    <s v="7922917"/>
    <d v="2023-12-31T00:00:00"/>
    <n v="296288.49"/>
    <d v="2023-06-15T00:00:00"/>
    <x v="0"/>
    <s v="0 delayed payments"/>
    <s v="0.1595"/>
    <n v="1"/>
    <n v="9203079042"/>
    <n v="9203079042"/>
    <s v="NULL"/>
    <s v="NULL"/>
    <s v="9203079042"/>
    <d v="1992-03-07T00:00:00"/>
    <s v="NULL"/>
    <n v="0"/>
    <x v="0"/>
    <s v=""/>
    <s v=""/>
    <s v=""/>
    <n v="0"/>
    <n v="0"/>
    <x v="0"/>
  </r>
  <r>
    <s v="7922966"/>
    <d v="2023-12-31T00:00:00"/>
    <n v="82885.31"/>
    <d v="2023-06-14T00:00:00"/>
    <x v="0"/>
    <s v="0 delayed payments"/>
    <s v="0.1730"/>
    <n v="1"/>
    <n v="6912034078"/>
    <n v="6912034078"/>
    <s v="NULL"/>
    <s v="NULL"/>
    <s v="6912034078"/>
    <d v="1969-12-03T00:00:00"/>
    <s v="NULL"/>
    <n v="0"/>
    <x v="0"/>
    <s v=""/>
    <s v=""/>
    <s v=""/>
    <n v="0"/>
    <n v="0"/>
    <x v="0"/>
  </r>
  <r>
    <s v="7923006"/>
    <d v="2023-12-31T00:00:00"/>
    <n v="142188.46"/>
    <d v="2023-06-14T00:00:00"/>
    <x v="0"/>
    <s v="0 delayed payments"/>
    <s v="0.2040"/>
    <n v="1"/>
    <n v="9704201558"/>
    <n v="9704201558"/>
    <s v="NULL"/>
    <s v="NULL"/>
    <s v="9704201558"/>
    <d v="1997-04-20T00:00:00"/>
    <s v="NULL"/>
    <n v="0"/>
    <x v="0"/>
    <s v=""/>
    <s v=""/>
    <s v=""/>
    <n v="0"/>
    <n v="0"/>
    <x v="0"/>
  </r>
  <r>
    <s v="7923089"/>
    <d v="2023-12-31T00:00:00"/>
    <n v="132380.34"/>
    <d v="2023-06-16T00:00:00"/>
    <x v="0"/>
    <s v="0 delayed payments"/>
    <s v="0.1630"/>
    <n v="1"/>
    <n v="111216412"/>
    <n v="111216412"/>
    <s v="NULL"/>
    <s v="NULL"/>
    <s v="111216412"/>
    <d v="2001-11-21T00:00:00"/>
    <s v="NULL"/>
    <n v="0"/>
    <x v="0"/>
    <s v=""/>
    <s v=""/>
    <s v=""/>
    <n v="0"/>
    <n v="0"/>
    <x v="0"/>
  </r>
  <r>
    <s v="7923147"/>
    <d v="2023-12-31T00:00:00"/>
    <n v="181247.6"/>
    <d v="2023-06-19T00:00:00"/>
    <x v="0"/>
    <s v="0 delayed payments"/>
    <s v="0.2655"/>
    <n v="1"/>
    <n v="8806090562"/>
    <n v="8806090562"/>
    <s v="NULL"/>
    <s v="NULL"/>
    <s v="8806090562"/>
    <d v="1988-06-09T00:00:00"/>
    <s v="NULL"/>
    <n v="0"/>
    <x v="0"/>
    <s v=""/>
    <s v=""/>
    <s v=""/>
    <n v="0"/>
    <n v="0"/>
    <x v="0"/>
  </r>
  <r>
    <s v="7923253"/>
    <d v="2023-12-31T00:00:00"/>
    <n v="184448.04"/>
    <d v="2023-06-14T00:00:00"/>
    <x v="0"/>
    <s v="0 delayed payments"/>
    <s v="0.2655"/>
    <n v="1"/>
    <n v="8009230320"/>
    <n v="8009230320"/>
    <s v="NULL"/>
    <s v="NULL"/>
    <s v="8009230320"/>
    <d v="1980-09-23T00:00:00"/>
    <s v="NULL"/>
    <n v="0"/>
    <x v="0"/>
    <s v=""/>
    <s v=""/>
    <s v=""/>
    <n v="0"/>
    <n v="0"/>
    <x v="0"/>
  </r>
  <r>
    <s v="7923287"/>
    <d v="2023-12-31T00:00:00"/>
    <n v="213400.99"/>
    <d v="2023-06-16T00:00:00"/>
    <x v="0"/>
    <s v="0 delayed payments"/>
    <s v="0.2510"/>
    <n v="2"/>
    <n v="9912137677"/>
    <n v="9912137677"/>
    <s v="NULL"/>
    <s v="NULL"/>
    <s v="9912137677"/>
    <d v="1999-12-13T00:00:00"/>
    <s v="9912137677"/>
    <n v="0"/>
    <x v="0"/>
    <s v=""/>
    <s v=""/>
    <s v=""/>
    <n v="0"/>
    <n v="0"/>
    <x v="0"/>
  </r>
  <r>
    <s v="7923337"/>
    <d v="2023-12-31T00:00:00"/>
    <n v="130289.53"/>
    <d v="2023-06-26T00:00:00"/>
    <x v="0"/>
    <s v="0 delayed payments"/>
    <s v="0.1735"/>
    <n v="1"/>
    <n v="9606126796"/>
    <n v="9606126796"/>
    <s v="NULL"/>
    <s v="NULL"/>
    <s v="9606126796"/>
    <d v="1996-06-12T00:00:00"/>
    <s v="NULL"/>
    <n v="0"/>
    <x v="0"/>
    <s v=""/>
    <s v=""/>
    <s v=""/>
    <n v="0"/>
    <n v="0"/>
    <x v="0"/>
  </r>
  <r>
    <s v="7923402"/>
    <d v="2023-12-31T00:00:00"/>
    <n v="93251.77"/>
    <d v="2023-06-14T00:00:00"/>
    <x v="0"/>
    <s v="0 delayed payments"/>
    <s v="0.2135"/>
    <n v="2"/>
    <n v="7101157134"/>
    <n v="7101157134"/>
    <s v="NULL"/>
    <s v="NULL"/>
    <s v="7101157134"/>
    <d v="1971-01-15T00:00:00"/>
    <s v="7101157134"/>
    <n v="0"/>
    <x v="0"/>
    <s v=""/>
    <s v=""/>
    <s v=""/>
    <n v="0"/>
    <n v="0"/>
    <x v="0"/>
  </r>
  <r>
    <s v="7923428"/>
    <d v="2023-12-31T00:00:00"/>
    <n v="349369.89"/>
    <d v="2023-06-15T00:00:00"/>
    <x v="0"/>
    <s v="0 delayed payments"/>
    <s v="0.2125"/>
    <n v="2"/>
    <n v="6812015524"/>
    <n v="6812015524"/>
    <s v="NULL"/>
    <s v="NULL"/>
    <s v="6812015524"/>
    <d v="1968-12-01T00:00:00"/>
    <s v="6812015524"/>
    <n v="0"/>
    <x v="0"/>
    <s v=""/>
    <s v=""/>
    <s v=""/>
    <n v="0"/>
    <n v="0"/>
    <x v="0"/>
  </r>
  <r>
    <s v="7923436"/>
    <d v="2023-12-31T00:00:00"/>
    <n v="492988.48"/>
    <d v="2023-06-22T00:00:00"/>
    <x v="0"/>
    <s v="0 delayed payments"/>
    <s v="0.2430"/>
    <n v="2"/>
    <n v="6909070044"/>
    <n v="6909070044"/>
    <s v="NULL"/>
    <s v="NULL"/>
    <s v="6909070044"/>
    <d v="1969-09-07T00:00:00"/>
    <s v="6909070044"/>
    <n v="0"/>
    <x v="0"/>
    <s v=""/>
    <s v=""/>
    <s v=""/>
    <n v="0"/>
    <n v="0"/>
    <x v="0"/>
  </r>
  <r>
    <s v="7923477"/>
    <d v="2023-12-31T00:00:00"/>
    <n v="273464.15999999997"/>
    <d v="2023-06-19T00:00:00"/>
    <x v="0"/>
    <s v="0 delayed payments"/>
    <s v="0.1930"/>
    <n v="1"/>
    <n v="8101190752"/>
    <n v="8101190752"/>
    <s v="NULL"/>
    <s v="NULL"/>
    <s v="8101190752"/>
    <d v="1981-01-19T00:00:00"/>
    <s v="NULL"/>
    <n v="0"/>
    <x v="0"/>
    <s v=""/>
    <s v=""/>
    <s v=""/>
    <n v="0"/>
    <n v="0"/>
    <x v="0"/>
  </r>
  <r>
    <s v="7923535"/>
    <d v="2023-12-31T00:00:00"/>
    <n v="257883.28"/>
    <d v="2023-06-19T00:00:00"/>
    <x v="0"/>
    <s v="1 delayed payment"/>
    <s v="0.1595"/>
    <n v="1"/>
    <n v="9408077734"/>
    <n v="9408077734"/>
    <s v="NULL"/>
    <s v="NULL"/>
    <s v="9408077734"/>
    <d v="1994-08-07T00:00:00"/>
    <s v="NULL"/>
    <n v="0"/>
    <x v="0"/>
    <s v=""/>
    <s v=""/>
    <s v=""/>
    <n v="0"/>
    <n v="0"/>
    <x v="0"/>
  </r>
  <r>
    <s v="7923543"/>
    <d v="2023-12-31T00:00:00"/>
    <n v="351209.99"/>
    <d v="2023-06-29T00:00:00"/>
    <x v="0"/>
    <s v="0 delayed payments"/>
    <s v="0.1675"/>
    <n v="2"/>
    <n v="9002102995"/>
    <n v="9002102995"/>
    <s v="NULL"/>
    <s v="NULL"/>
    <s v="9002102995"/>
    <d v="1990-02-10T00:00:00"/>
    <s v="9002102995"/>
    <n v="0"/>
    <x v="0"/>
    <s v=""/>
    <s v=""/>
    <s v=""/>
    <n v="0"/>
    <n v="0"/>
    <x v="0"/>
  </r>
  <r>
    <s v="7923667"/>
    <d v="2023-12-31T00:00:00"/>
    <n v="154591.71"/>
    <d v="2023-07-17T00:00:00"/>
    <x v="0"/>
    <s v="0 delayed payments"/>
    <s v="0.2665"/>
    <n v="1"/>
    <n v="9004043627"/>
    <n v="9004043627"/>
    <s v="NULL"/>
    <s v="NULL"/>
    <s v="9004043627"/>
    <d v="1990-04-04T00:00:00"/>
    <s v="NULL"/>
    <n v="0"/>
    <x v="0"/>
    <s v=""/>
    <s v=""/>
    <s v=""/>
    <n v="0"/>
    <n v="0"/>
    <x v="0"/>
  </r>
  <r>
    <s v="7923709"/>
    <d v="2023-12-31T00:00:00"/>
    <n v="315092.65999999997"/>
    <d v="2023-08-17T00:00:00"/>
    <x v="0"/>
    <s v="3 delayed payments"/>
    <s v="0.2590"/>
    <n v="2"/>
    <n v="9804147107"/>
    <n v="9804147107"/>
    <s v="NULL"/>
    <s v="NULL"/>
    <s v="9804147107"/>
    <d v="1998-04-14T00:00:00"/>
    <s v="9804147107"/>
    <n v="0"/>
    <x v="0"/>
    <s v=""/>
    <s v=""/>
    <s v=""/>
    <n v="0"/>
    <n v="0"/>
    <x v="0"/>
  </r>
  <r>
    <s v="7923824"/>
    <d v="2023-12-31T00:00:00"/>
    <n v="117355.2"/>
    <d v="2023-06-16T00:00:00"/>
    <x v="0"/>
    <s v="0 delayed payments"/>
    <s v="0.2570"/>
    <n v="1"/>
    <n v="8810297534"/>
    <n v="8810297534"/>
    <s v="NULL"/>
    <s v="NULL"/>
    <s v="8810297534"/>
    <d v="1988-10-29T00:00:00"/>
    <s v="NULL"/>
    <n v="0"/>
    <x v="0"/>
    <s v=""/>
    <s v=""/>
    <s v=""/>
    <n v="0"/>
    <n v="0"/>
    <x v="0"/>
  </r>
  <r>
    <s v="7923832"/>
    <d v="2023-12-31T00:00:00"/>
    <n v="172381.65"/>
    <d v="2023-06-15T00:00:00"/>
    <x v="0"/>
    <s v="0 delayed payments"/>
    <s v="0.1940"/>
    <n v="1"/>
    <n v="9906034880"/>
    <n v="9906034880"/>
    <s v="NULL"/>
    <s v="NULL"/>
    <s v="9906034880"/>
    <d v="1999-06-03T00:00:00"/>
    <s v="NULL"/>
    <n v="0"/>
    <x v="0"/>
    <s v=""/>
    <s v=""/>
    <s v=""/>
    <n v="0"/>
    <n v="0"/>
    <x v="0"/>
  </r>
  <r>
    <s v="7923865"/>
    <d v="2023-12-31T00:00:00"/>
    <n v="193183.88"/>
    <d v="2023-06-26T00:00:00"/>
    <x v="0"/>
    <s v="0 delayed payments"/>
    <s v="0.1600"/>
    <n v="1"/>
    <n v="6412295914"/>
    <n v="6412295914"/>
    <s v="NULL"/>
    <s v="NULL"/>
    <s v="6412295914"/>
    <d v="1964-12-29T00:00:00"/>
    <s v="NULL"/>
    <n v="0"/>
    <x v="0"/>
    <s v=""/>
    <s v=""/>
    <s v=""/>
    <n v="0"/>
    <n v="0"/>
    <x v="0"/>
  </r>
  <r>
    <s v="7923899"/>
    <d v="2023-12-31T00:00:00"/>
    <n v="198095.2"/>
    <d v="2023-06-22T00:00:00"/>
    <x v="0"/>
    <s v="0 delayed payments"/>
    <s v="0.2540"/>
    <n v="1"/>
    <n v="9801260903"/>
    <n v="9801260903"/>
    <s v="NULL"/>
    <s v="NULL"/>
    <s v="9801260903"/>
    <d v="1998-01-26T00:00:00"/>
    <s v="NULL"/>
    <n v="0"/>
    <x v="0"/>
    <s v=""/>
    <s v=""/>
    <s v=""/>
    <n v="0"/>
    <n v="0"/>
    <x v="0"/>
  </r>
  <r>
    <s v="7923915"/>
    <d v="2023-12-31T00:00:00"/>
    <n v="190392.23"/>
    <d v="2023-06-21T00:00:00"/>
    <x v="0"/>
    <s v="0 delayed payments"/>
    <s v="0.2645"/>
    <n v="1"/>
    <n v="6201089346"/>
    <n v="6201089346"/>
    <s v="NULL"/>
    <s v="NULL"/>
    <s v="6201089346"/>
    <d v="1962-01-08T00:00:00"/>
    <s v="NULL"/>
    <n v="0"/>
    <x v="0"/>
    <s v=""/>
    <s v=""/>
    <s v=""/>
    <n v="0"/>
    <n v="0"/>
    <x v="0"/>
  </r>
  <r>
    <s v="7923923"/>
    <d v="2023-12-31T00:00:00"/>
    <n v="454736.4"/>
    <d v="2023-06-16T00:00:00"/>
    <x v="0"/>
    <s v="0 delayed payments"/>
    <s v="0.2165"/>
    <n v="2"/>
    <n v="9403135073"/>
    <n v="9403135073"/>
    <s v="NULL"/>
    <s v="NULL"/>
    <s v="9403135073"/>
    <d v="1994-03-13T00:00:00"/>
    <s v="9403135073"/>
    <n v="0"/>
    <x v="0"/>
    <s v=""/>
    <s v=""/>
    <s v=""/>
    <n v="0"/>
    <n v="0"/>
    <x v="0"/>
  </r>
  <r>
    <s v="7923949"/>
    <d v="2023-12-31T00:00:00"/>
    <n v="198247.84"/>
    <d v="2023-06-15T00:00:00"/>
    <x v="0"/>
    <s v="0 delayed payments"/>
    <s v="0.2645"/>
    <n v="1"/>
    <n v="8202015601"/>
    <n v="8202015601"/>
    <s v="NULL"/>
    <s v="NULL"/>
    <s v="8202015601"/>
    <d v="1982-02-01T00:00:00"/>
    <s v="NULL"/>
    <n v="0"/>
    <x v="0"/>
    <s v=""/>
    <s v=""/>
    <s v=""/>
    <n v="0"/>
    <n v="0"/>
    <x v="0"/>
  </r>
  <r>
    <s v="7923980"/>
    <d v="2023-12-31T00:00:00"/>
    <n v="201473.42"/>
    <d v="2023-06-26T00:00:00"/>
    <x v="0"/>
    <s v="2 delayed payments"/>
    <s v="0.2410"/>
    <n v="2"/>
    <n v="8107235163"/>
    <n v="8107235163"/>
    <s v="NULL"/>
    <s v="NULL"/>
    <s v="8107235163"/>
    <d v="1981-07-23T00:00:00"/>
    <s v="8107235163"/>
    <n v="0"/>
    <x v="0"/>
    <s v=""/>
    <s v=""/>
    <s v=""/>
    <n v="0"/>
    <n v="0"/>
    <x v="0"/>
  </r>
  <r>
    <s v="7923998"/>
    <d v="2023-12-31T00:00:00"/>
    <n v="226419.77"/>
    <d v="2023-06-19T00:00:00"/>
    <x v="0"/>
    <s v="0 delayed payments"/>
    <s v="0.2510"/>
    <n v="2"/>
    <n v="9708071684"/>
    <n v="9708071684"/>
    <s v="NULL"/>
    <s v="NULL"/>
    <s v="9708071684"/>
    <d v="1997-08-07T00:00:00"/>
    <s v="9708071684"/>
    <n v="0"/>
    <x v="0"/>
    <s v=""/>
    <s v=""/>
    <s v=""/>
    <n v="0"/>
    <n v="0"/>
    <x v="0"/>
  </r>
  <r>
    <s v="7924103"/>
    <d v="2023-12-31T00:00:00"/>
    <n v="48166.12"/>
    <d v="2023-06-16T00:00:00"/>
    <x v="0"/>
    <s v="0 delayed payments"/>
    <s v="0.1950"/>
    <n v="1"/>
    <n v="7301150913"/>
    <n v="7301150913"/>
    <s v="NULL"/>
    <s v="NULL"/>
    <s v="7301150913"/>
    <d v="1973-01-15T00:00:00"/>
    <s v="NULL"/>
    <n v="0"/>
    <x v="0"/>
    <s v=""/>
    <s v=""/>
    <s v=""/>
    <n v="0"/>
    <n v="0"/>
    <x v="0"/>
  </r>
  <r>
    <s v="7924160"/>
    <d v="2023-12-31T00:00:00"/>
    <n v="217018.7"/>
    <d v="2023-06-19T00:00:00"/>
    <x v="0"/>
    <s v="0 delayed payments"/>
    <s v="0.1730"/>
    <n v="1"/>
    <n v="7601106862"/>
    <n v="7601106862"/>
    <s v="NULL"/>
    <s v="NULL"/>
    <s v="7601106862"/>
    <d v="1976-01-10T00:00:00"/>
    <s v="NULL"/>
    <n v="0"/>
    <x v="0"/>
    <s v=""/>
    <s v=""/>
    <s v=""/>
    <n v="0"/>
    <n v="0"/>
    <x v="0"/>
  </r>
  <r>
    <s v="7924178"/>
    <d v="2023-12-31T00:00:00"/>
    <n v="494314.01"/>
    <d v="2023-06-21T00:00:00"/>
    <x v="0"/>
    <s v="0 delayed payments"/>
    <s v="0.2125"/>
    <n v="2"/>
    <n v="7512125035"/>
    <n v="7512125035"/>
    <s v="NULL"/>
    <s v="NULL"/>
    <s v="7512125035"/>
    <d v="1975-12-12T00:00:00"/>
    <s v="7512125035"/>
    <n v="0"/>
    <x v="0"/>
    <s v=""/>
    <s v=""/>
    <s v=""/>
    <n v="0"/>
    <n v="0"/>
    <x v="0"/>
  </r>
  <r>
    <s v="7924194"/>
    <d v="2023-12-31T00:00:00"/>
    <n v="105155.67"/>
    <d v="2023-06-16T00:00:00"/>
    <x v="0"/>
    <s v="0 delayed payments"/>
    <s v="0.1770"/>
    <n v="1"/>
    <n v="208174326"/>
    <n v="208174326"/>
    <s v="NULL"/>
    <s v="NULL"/>
    <s v="208174326"/>
    <d v="2002-08-17T00:00:00"/>
    <s v="NULL"/>
    <n v="0"/>
    <x v="0"/>
    <s v=""/>
    <s v=""/>
    <s v=""/>
    <n v="0"/>
    <n v="0"/>
    <x v="0"/>
  </r>
  <r>
    <s v="7924202"/>
    <d v="2023-12-31T00:00:00"/>
    <n v="174476.31"/>
    <d v="2023-06-16T00:00:00"/>
    <x v="0"/>
    <s v="0 delayed payments"/>
    <s v="0.1735"/>
    <n v="1"/>
    <n v="8811092520"/>
    <n v="8811092520"/>
    <s v="NULL"/>
    <s v="NULL"/>
    <s v="8811092520"/>
    <d v="1988-11-09T00:00:00"/>
    <s v="NULL"/>
    <n v="0"/>
    <x v="0"/>
    <s v=""/>
    <s v=""/>
    <s v=""/>
    <n v="0"/>
    <n v="0"/>
    <x v="0"/>
  </r>
  <r>
    <s v="7924327"/>
    <d v="2023-12-31T00:00:00"/>
    <n v="199646.45"/>
    <d v="2023-06-20T00:00:00"/>
    <x v="0"/>
    <s v="0 delayed payments"/>
    <s v="0.1595"/>
    <n v="1"/>
    <n v="9602021959"/>
    <n v="9602021959"/>
    <s v="NULL"/>
    <s v="NULL"/>
    <s v="9602021959"/>
    <d v="1996-02-02T00:00:00"/>
    <s v="NULL"/>
    <n v="0"/>
    <x v="0"/>
    <s v=""/>
    <s v=""/>
    <s v=""/>
    <n v="0"/>
    <n v="0"/>
    <x v="0"/>
  </r>
  <r>
    <s v="7924335"/>
    <d v="2023-12-31T00:00:00"/>
    <n v="206951.17"/>
    <d v="2023-06-26T00:00:00"/>
    <x v="0"/>
    <s v="0 delayed payments"/>
    <s v="0.2125"/>
    <n v="2"/>
    <n v="7902022040"/>
    <n v="7902022040"/>
    <s v="NULL"/>
    <s v="NULL"/>
    <s v="7902022040"/>
    <d v="1979-02-02T00:00:00"/>
    <s v="7902022040"/>
    <n v="0"/>
    <x v="0"/>
    <s v=""/>
    <s v=""/>
    <s v=""/>
    <n v="0"/>
    <n v="0"/>
    <x v="0"/>
  </r>
  <r>
    <s v="7924343"/>
    <d v="2023-12-31T00:00:00"/>
    <n v="197151.49"/>
    <d v="2023-06-19T00:00:00"/>
    <x v="0"/>
    <s v="0 delayed payments"/>
    <s v="0.2030"/>
    <n v="1"/>
    <n v="9508282408"/>
    <n v="9508282408"/>
    <s v="NULL"/>
    <s v="NULL"/>
    <s v="9508282408"/>
    <d v="1995-08-28T00:00:00"/>
    <s v="NULL"/>
    <n v="0"/>
    <x v="0"/>
    <s v=""/>
    <s v=""/>
    <s v=""/>
    <n v="0"/>
    <n v="0"/>
    <x v="0"/>
  </r>
  <r>
    <s v="7924525"/>
    <d v="2023-12-31T00:00:00"/>
    <n v="333197.03999999998"/>
    <d v="2023-06-26T00:00:00"/>
    <x v="0"/>
    <s v="0 delayed payments"/>
    <s v="0.2330"/>
    <n v="2"/>
    <n v="9109091836"/>
    <n v="9109091836"/>
    <s v="NULL"/>
    <s v="NULL"/>
    <s v="9109091836"/>
    <d v="1991-09-09T00:00:00"/>
    <s v="9109091836"/>
    <n v="0"/>
    <x v="0"/>
    <s v=""/>
    <s v=""/>
    <s v=""/>
    <n v="0"/>
    <n v="0"/>
    <x v="0"/>
  </r>
  <r>
    <s v="7924574"/>
    <d v="2023-12-31T00:00:00"/>
    <n v="147058.19"/>
    <d v="2023-07-03T00:00:00"/>
    <x v="0"/>
    <s v="0 delayed payments"/>
    <s v="0.2630"/>
    <n v="1"/>
    <n v="7612060264"/>
    <n v="7612060264"/>
    <s v="NULL"/>
    <s v="NULL"/>
    <s v="7612060264"/>
    <d v="1976-12-06T00:00:00"/>
    <s v="NULL"/>
    <n v="0"/>
    <x v="0"/>
    <s v=""/>
    <s v=""/>
    <s v=""/>
    <n v="0"/>
    <n v="0"/>
    <x v="0"/>
  </r>
  <r>
    <s v="7924608"/>
    <d v="2023-12-31T00:00:00"/>
    <n v="199304.99"/>
    <d v="2023-06-30T00:00:00"/>
    <x v="0"/>
    <s v="1 delayed payment"/>
    <s v="0.2655"/>
    <n v="1"/>
    <n v="7101168925"/>
    <n v="7101168925"/>
    <s v="NULL"/>
    <s v="NULL"/>
    <s v="7101168925"/>
    <d v="1971-01-16T00:00:00"/>
    <s v="NULL"/>
    <n v="0"/>
    <x v="0"/>
    <s v=""/>
    <s v=""/>
    <s v=""/>
    <n v="0"/>
    <n v="0"/>
    <x v="0"/>
  </r>
  <r>
    <s v="7924640"/>
    <d v="2023-12-31T00:00:00"/>
    <n v="61059.29"/>
    <d v="2023-07-21T00:00:00"/>
    <x v="0"/>
    <s v="0 delayed payments"/>
    <s v="0.1780"/>
    <n v="1"/>
    <n v="102149507"/>
    <n v="102149507"/>
    <s v="NULL"/>
    <s v="NULL"/>
    <s v="102149507"/>
    <d v="2001-02-14T00:00:00"/>
    <s v="NULL"/>
    <n v="0"/>
    <x v="0"/>
    <s v=""/>
    <s v=""/>
    <s v=""/>
    <n v="0"/>
    <n v="0"/>
    <x v="0"/>
  </r>
  <r>
    <s v="7924665"/>
    <d v="2023-12-31T00:00:00"/>
    <n v="276400.53000000003"/>
    <d v="2023-06-19T00:00:00"/>
    <x v="0"/>
    <s v="0 delayed payments"/>
    <s v="0.1930"/>
    <n v="1"/>
    <n v="9404014897"/>
    <n v="9404014897"/>
    <s v="NULL"/>
    <s v="NULL"/>
    <s v="9404014897"/>
    <d v="1994-04-01T00:00:00"/>
    <s v="NULL"/>
    <n v="0"/>
    <x v="0"/>
    <s v=""/>
    <s v=""/>
    <s v=""/>
    <n v="0"/>
    <n v="0"/>
    <x v="0"/>
  </r>
  <r>
    <s v="7924673"/>
    <d v="2023-12-31T00:00:00"/>
    <n v="188178.82"/>
    <d v="2023-06-21T00:00:00"/>
    <x v="0"/>
    <s v="0 delayed payments"/>
    <s v="0.2655"/>
    <n v="1"/>
    <n v="8407157182"/>
    <n v="8407157182"/>
    <s v="NULL"/>
    <s v="NULL"/>
    <s v="8407157182"/>
    <d v="1984-07-15T00:00:00"/>
    <s v="NULL"/>
    <n v="0"/>
    <x v="0"/>
    <s v=""/>
    <s v=""/>
    <s v=""/>
    <n v="0"/>
    <n v="0"/>
    <x v="0"/>
  </r>
  <r>
    <s v="7924699"/>
    <d v="2023-12-31T00:00:00"/>
    <n v="391344.12"/>
    <d v="2023-06-26T00:00:00"/>
    <x v="0"/>
    <s v="0 delayed payments"/>
    <s v="0.1905"/>
    <n v="2"/>
    <n v="8306184634"/>
    <n v="8306184634"/>
    <s v="NULL"/>
    <s v="NULL"/>
    <s v="8306184634"/>
    <d v="1983-06-18T00:00:00"/>
    <s v="8306184634"/>
    <n v="0"/>
    <x v="0"/>
    <s v=""/>
    <s v=""/>
    <s v=""/>
    <n v="0"/>
    <n v="0"/>
    <x v="0"/>
  </r>
  <r>
    <s v="7924814"/>
    <d v="2023-12-31T00:00:00"/>
    <n v="479551.03"/>
    <d v="2023-06-27T00:00:00"/>
    <x v="0"/>
    <s v="0 delayed payments"/>
    <s v="0.2230"/>
    <n v="2"/>
    <n v="7210071937"/>
    <n v="7210071937"/>
    <s v="NULL"/>
    <s v="NULL"/>
    <s v="7210071937"/>
    <d v="1972-10-07T00:00:00"/>
    <s v="7210071937"/>
    <n v="0"/>
    <x v="0"/>
    <s v=""/>
    <s v=""/>
    <s v=""/>
    <n v="0"/>
    <n v="0"/>
    <x v="0"/>
  </r>
  <r>
    <s v="7924830"/>
    <d v="2023-12-31T00:00:00"/>
    <n v="171240.86"/>
    <d v="2023-06-21T00:00:00"/>
    <x v="0"/>
    <s v="0 delayed payments"/>
    <s v="0.2655"/>
    <n v="1"/>
    <n v="9108121634"/>
    <n v="9108121634"/>
    <s v="NULL"/>
    <s v="NULL"/>
    <s v="9108121634"/>
    <d v="1991-08-12T00:00:00"/>
    <s v="NULL"/>
    <n v="0"/>
    <x v="0"/>
    <s v=""/>
    <s v=""/>
    <s v=""/>
    <n v="0"/>
    <n v="0"/>
    <x v="0"/>
  </r>
  <r>
    <s v="7924921"/>
    <d v="2023-12-31T00:00:00"/>
    <n v="161289.60999999999"/>
    <d v="2023-06-26T00:00:00"/>
    <x v="0"/>
    <s v="0 delayed payments"/>
    <s v="0.1940"/>
    <n v="1"/>
    <n v="8607162461"/>
    <n v="8607162461"/>
    <s v="NULL"/>
    <s v="NULL"/>
    <s v="8607162461"/>
    <d v="1986-07-16T00:00:00"/>
    <s v="NULL"/>
    <n v="0"/>
    <x v="0"/>
    <s v=""/>
    <s v=""/>
    <s v=""/>
    <n v="0"/>
    <n v="0"/>
    <x v="0"/>
  </r>
  <r>
    <s v="7925209"/>
    <d v="2023-12-31T00:00:00"/>
    <n v="199809.1"/>
    <d v="2023-06-22T00:00:00"/>
    <x v="0"/>
    <s v="0 delayed payments"/>
    <s v="0.2165"/>
    <n v="2"/>
    <n v="9807028841"/>
    <n v="9807028841"/>
    <s v="NULL"/>
    <s v="NULL"/>
    <s v="9807028841"/>
    <d v="1998-07-02T00:00:00"/>
    <s v="9807028841"/>
    <n v="0"/>
    <x v="0"/>
    <s v=""/>
    <s v=""/>
    <s v=""/>
    <n v="0"/>
    <n v="0"/>
    <x v="0"/>
  </r>
  <r>
    <s v="7925282"/>
    <d v="2023-12-31T00:00:00"/>
    <n v="131037.28"/>
    <d v="2023-06-20T00:00:00"/>
    <x v="0"/>
    <s v="0 delayed payments"/>
    <s v="0.1600"/>
    <n v="1"/>
    <n v="8903101411"/>
    <n v="8903101411"/>
    <s v="NULL"/>
    <s v="NULL"/>
    <s v="8903101411"/>
    <d v="1989-03-10T00:00:00"/>
    <s v="NULL"/>
    <n v="0"/>
    <x v="0"/>
    <s v=""/>
    <s v=""/>
    <s v=""/>
    <n v="0"/>
    <n v="0"/>
    <x v="0"/>
  </r>
  <r>
    <s v="7925373"/>
    <d v="2023-12-31T00:00:00"/>
    <n v="46014.49"/>
    <d v="2023-06-21T00:00:00"/>
    <x v="0"/>
    <s v="1 delayed payment"/>
    <s v="0.2565"/>
    <n v="1"/>
    <n v="9712107516"/>
    <n v="9712107516"/>
    <s v="NULL"/>
    <s v="NULL"/>
    <s v="9712107516"/>
    <d v="1997-12-10T00:00:00"/>
    <s v="NULL"/>
    <n v="0"/>
    <x v="0"/>
    <s v=""/>
    <s v=""/>
    <s v=""/>
    <n v="0"/>
    <n v="0"/>
    <x v="0"/>
  </r>
  <r>
    <s v="7925472"/>
    <d v="2023-12-31T00:00:00"/>
    <n v="188569.37"/>
    <d v="2023-06-21T00:00:00"/>
    <x v="0"/>
    <s v="0 delayed payments"/>
    <s v="0.2570"/>
    <n v="1"/>
    <n v="9910019364"/>
    <n v="9910019364"/>
    <s v="NULL"/>
    <s v="NULL"/>
    <s v="9910019364"/>
    <d v="1999-10-01T00:00:00"/>
    <s v="NULL"/>
    <n v="0"/>
    <x v="0"/>
    <s v=""/>
    <s v=""/>
    <s v=""/>
    <n v="0"/>
    <n v="0"/>
    <x v="0"/>
  </r>
  <r>
    <s v="7925498"/>
    <d v="2023-12-31T00:00:00"/>
    <n v="199056.01"/>
    <d v="2023-06-29T00:00:00"/>
    <x v="0"/>
    <s v="0 delayed payments"/>
    <s v="0.2555"/>
    <n v="1"/>
    <n v="8205101259"/>
    <n v="8205101259"/>
    <s v="NULL"/>
    <s v="NULL"/>
    <s v="8205101259"/>
    <d v="1982-05-10T00:00:00"/>
    <s v="NULL"/>
    <n v="0"/>
    <x v="0"/>
    <s v=""/>
    <s v=""/>
    <s v=""/>
    <n v="0"/>
    <n v="0"/>
    <x v="0"/>
  </r>
  <r>
    <s v="7925555"/>
    <d v="2023-12-31T00:00:00"/>
    <n v="60648.42"/>
    <d v="2023-06-26T00:00:00"/>
    <x v="0"/>
    <s v="0 delayed payments"/>
    <s v="0.1610"/>
    <n v="1"/>
    <n v="9705075951"/>
    <n v="9705075951"/>
    <s v="NULL"/>
    <s v="NULL"/>
    <s v="9705075951"/>
    <d v="1997-05-07T00:00:00"/>
    <s v="NULL"/>
    <n v="0"/>
    <x v="0"/>
    <s v=""/>
    <s v=""/>
    <s v=""/>
    <n v="0"/>
    <n v="0"/>
    <x v="0"/>
  </r>
  <r>
    <s v="7925647"/>
    <d v="2023-12-31T00:00:00"/>
    <n v="58812.12"/>
    <d v="2023-06-21T00:00:00"/>
    <x v="0"/>
    <s v="0 delayed payments"/>
    <s v="0.2540"/>
    <n v="1"/>
    <n v="8503083001"/>
    <n v="8503083001"/>
    <s v="NULL"/>
    <s v="NULL"/>
    <s v="8503083001"/>
    <d v="1985-03-08T00:00:00"/>
    <s v="NULL"/>
    <n v="0"/>
    <x v="0"/>
    <s v=""/>
    <s v=""/>
    <s v=""/>
    <n v="0"/>
    <n v="0"/>
    <x v="0"/>
  </r>
  <r>
    <s v="7925654"/>
    <d v="2023-12-31T00:00:00"/>
    <n v="496715.44"/>
    <d v="2023-07-12T00:00:00"/>
    <x v="0"/>
    <s v="0 delayed payments"/>
    <s v="0.2265"/>
    <n v="2"/>
    <n v="8101244062"/>
    <n v="8101244062"/>
    <s v="NULL"/>
    <s v="NULL"/>
    <s v="8101244062"/>
    <d v="1981-01-24T00:00:00"/>
    <s v="8101244062"/>
    <n v="0"/>
    <x v="0"/>
    <s v=""/>
    <s v=""/>
    <s v=""/>
    <n v="0"/>
    <n v="0"/>
    <x v="0"/>
  </r>
  <r>
    <s v="7925688"/>
    <d v="2023-12-31T00:00:00"/>
    <n v="198312.39"/>
    <d v="2023-07-04T00:00:00"/>
    <x v="0"/>
    <s v="0 delayed payments"/>
    <s v="0.2645"/>
    <n v="1"/>
    <n v="9406051186"/>
    <n v="9406051186"/>
    <s v="NULL"/>
    <s v="NULL"/>
    <s v="9406051186"/>
    <d v="1994-06-05T00:00:00"/>
    <s v="NULL"/>
    <n v="0"/>
    <x v="0"/>
    <s v=""/>
    <s v=""/>
    <s v=""/>
    <n v="0"/>
    <n v="0"/>
    <x v="0"/>
  </r>
  <r>
    <s v="7925779"/>
    <d v="2023-12-31T00:00:00"/>
    <n v="297914.15999999997"/>
    <d v="2023-07-18T00:00:00"/>
    <x v="0"/>
    <s v="1 delayed payment"/>
    <s v="0.2080"/>
    <n v="2"/>
    <n v="9402015599"/>
    <n v="9402015599"/>
    <s v="NULL"/>
    <s v="NULL"/>
    <s v="9402015599"/>
    <d v="1994-02-01T00:00:00"/>
    <s v="9402015599"/>
    <n v="0"/>
    <x v="0"/>
    <s v=""/>
    <s v=""/>
    <s v=""/>
    <n v="0"/>
    <n v="0"/>
    <x v="0"/>
  </r>
  <r>
    <s v="7925845"/>
    <d v="2023-12-31T00:00:00"/>
    <n v="22660.43"/>
    <d v="2023-06-21T00:00:00"/>
    <x v="0"/>
    <s v="0 delayed payments"/>
    <s v="0.2665"/>
    <n v="1"/>
    <n v="9105121850"/>
    <n v="9105121850"/>
    <s v="NULL"/>
    <s v="NULL"/>
    <s v="9105121850"/>
    <d v="1991-05-12T00:00:00"/>
    <s v="NULL"/>
    <n v="0"/>
    <x v="0"/>
    <s v=""/>
    <s v=""/>
    <s v=""/>
    <n v="0"/>
    <n v="0"/>
    <x v="0"/>
  </r>
  <r>
    <s v="7925852"/>
    <d v="2023-12-31T00:00:00"/>
    <n v="137687.17000000001"/>
    <d v="2023-06-27T00:00:00"/>
    <x v="0"/>
    <s v="0 delayed payments"/>
    <s v="0.2190"/>
    <n v="1"/>
    <n v="9705036763"/>
    <n v="9705036763"/>
    <s v="NULL"/>
    <s v="NULL"/>
    <s v="9705036763"/>
    <d v="1997-05-03T00:00:00"/>
    <s v="NULL"/>
    <n v="0"/>
    <x v="0"/>
    <s v=""/>
    <s v=""/>
    <s v=""/>
    <n v="0"/>
    <n v="0"/>
    <x v="0"/>
  </r>
  <r>
    <s v="7925860"/>
    <d v="2023-12-31T00:00:00"/>
    <n v="242994.96"/>
    <d v="2023-06-26T00:00:00"/>
    <x v="0"/>
    <s v="0 delayed payments"/>
    <s v="0.1595"/>
    <n v="1"/>
    <n v="9610117203"/>
    <n v="9610117203"/>
    <s v="NULL"/>
    <s v="NULL"/>
    <s v="9610117203"/>
    <d v="1996-10-11T00:00:00"/>
    <s v="NULL"/>
    <n v="0"/>
    <x v="0"/>
    <s v=""/>
    <s v=""/>
    <s v=""/>
    <n v="0"/>
    <n v="0"/>
    <x v="0"/>
  </r>
  <r>
    <s v="7925878"/>
    <d v="2023-12-31T00:00:00"/>
    <n v="218275.39"/>
    <d v="2023-08-09T00:00:00"/>
    <x v="0"/>
    <s v="0 delayed payments"/>
    <s v="0.2630"/>
    <n v="1"/>
    <n v="7004022633"/>
    <n v="7004022633"/>
    <s v="NULL"/>
    <s v="NULL"/>
    <s v="7004022633"/>
    <d v="1970-04-02T00:00:00"/>
    <s v="NULL"/>
    <n v="0"/>
    <x v="0"/>
    <s v=""/>
    <s v=""/>
    <s v=""/>
    <n v="0"/>
    <n v="0"/>
    <x v="0"/>
  </r>
  <r>
    <s v="7925886"/>
    <d v="2023-12-31T00:00:00"/>
    <n v="137538.89000000001"/>
    <d v="2023-06-26T00:00:00"/>
    <x v="0"/>
    <s v="0 delayed payments"/>
    <s v="0.1940"/>
    <n v="1"/>
    <n v="8908182663"/>
    <n v="8908182663"/>
    <s v="NULL"/>
    <s v="NULL"/>
    <s v="8908182663"/>
    <d v="1989-08-18T00:00:00"/>
    <s v="NULL"/>
    <n v="0"/>
    <x v="0"/>
    <s v=""/>
    <s v=""/>
    <s v=""/>
    <n v="0"/>
    <n v="0"/>
    <x v="0"/>
  </r>
  <r>
    <s v="7925944"/>
    <d v="2023-12-31T00:00:00"/>
    <n v="186113.51"/>
    <d v="2023-06-22T00:00:00"/>
    <x v="0"/>
    <s v="0 delayed payments"/>
    <s v="0.2655"/>
    <n v="1"/>
    <n v="9701025398"/>
    <n v="9701025398"/>
    <s v="NULL"/>
    <s v="NULL"/>
    <s v="9701025398"/>
    <d v="1997-01-02T00:00:00"/>
    <s v="NULL"/>
    <n v="0"/>
    <x v="0"/>
    <s v=""/>
    <s v=""/>
    <s v=""/>
    <n v="0"/>
    <n v="0"/>
    <x v="0"/>
  </r>
  <r>
    <s v="7926116"/>
    <d v="2023-12-31T00:00:00"/>
    <n v="261605.71"/>
    <d v="2023-06-27T00:00:00"/>
    <x v="0"/>
    <s v="0 delayed payments"/>
    <s v="0.2330"/>
    <n v="2"/>
    <n v="9004102043"/>
    <n v="9004102043"/>
    <s v="NULL"/>
    <s v="NULL"/>
    <s v="9004102043"/>
    <d v="1990-04-10T00:00:00"/>
    <s v="9004102043"/>
    <n v="0"/>
    <x v="0"/>
    <s v=""/>
    <s v=""/>
    <s v=""/>
    <n v="0"/>
    <n v="0"/>
    <x v="0"/>
  </r>
  <r>
    <s v="7926165"/>
    <d v="2023-12-31T00:00:00"/>
    <n v="195222.65"/>
    <d v="2023-06-22T00:00:00"/>
    <x v="0"/>
    <s v="0 delayed payments"/>
    <s v="0.2125"/>
    <n v="2"/>
    <n v="8904191817"/>
    <n v="8904191817"/>
    <s v="NULL"/>
    <s v="NULL"/>
    <s v="8904191817"/>
    <d v="1989-04-19T00:00:00"/>
    <s v="8904191817"/>
    <n v="0"/>
    <x v="0"/>
    <s v=""/>
    <s v=""/>
    <s v=""/>
    <n v="0"/>
    <n v="0"/>
    <x v="0"/>
  </r>
  <r>
    <s v="7926215"/>
    <d v="2023-12-31T00:00:00"/>
    <n v="151458.16"/>
    <d v="2023-06-27T00:00:00"/>
    <x v="0"/>
    <s v="0 delayed payments"/>
    <s v="0.2180"/>
    <n v="2"/>
    <n v="8906101632"/>
    <n v="8906101632"/>
    <s v="NULL"/>
    <s v="NULL"/>
    <s v="8906101632"/>
    <d v="1989-06-10T00:00:00"/>
    <s v="8906101632"/>
    <n v="0"/>
    <x v="0"/>
    <s v=""/>
    <s v=""/>
    <s v=""/>
    <n v="0"/>
    <n v="0"/>
    <x v="0"/>
  </r>
  <r>
    <s v="7926314"/>
    <d v="2023-12-31T00:00:00"/>
    <n v="245801.18"/>
    <d v="2023-06-29T00:00:00"/>
    <x v="0"/>
    <s v="0 delayed payments"/>
    <s v="0.2510"/>
    <n v="2"/>
    <n v="9504304461"/>
    <n v="9504304461"/>
    <s v="NULL"/>
    <s v="NULL"/>
    <s v="9504304461"/>
    <d v="1995-04-30T00:00:00"/>
    <s v="9504304461"/>
    <n v="0"/>
    <x v="0"/>
    <s v=""/>
    <s v=""/>
    <s v=""/>
    <n v="0"/>
    <n v="0"/>
    <x v="0"/>
  </r>
  <r>
    <s v="7926322"/>
    <d v="2023-12-31T00:00:00"/>
    <n v="104262.49"/>
    <d v="2023-06-27T00:00:00"/>
    <x v="0"/>
    <s v="1 delayed payment"/>
    <s v="0.2655"/>
    <n v="1"/>
    <n v="9410043203"/>
    <n v="9410043203"/>
    <s v="NULL"/>
    <s v="NULL"/>
    <s v="9410043203"/>
    <d v="1994-10-04T00:00:00"/>
    <s v="NULL"/>
    <n v="0"/>
    <x v="0"/>
    <s v=""/>
    <s v=""/>
    <s v=""/>
    <n v="0"/>
    <n v="0"/>
    <x v="0"/>
  </r>
  <r>
    <s v="7926348"/>
    <d v="2023-12-31T00:00:00"/>
    <n v="80647.39"/>
    <d v="2023-06-27T00:00:00"/>
    <x v="0"/>
    <s v="0 delayed payments"/>
    <s v="0.2200"/>
    <n v="1"/>
    <n v="7111043589"/>
    <n v="7111043589"/>
    <s v="NULL"/>
    <s v="NULL"/>
    <s v="7111043589"/>
    <d v="1971-11-04T00:00:00"/>
    <s v="NULL"/>
    <n v="0"/>
    <x v="0"/>
    <s v=""/>
    <s v=""/>
    <s v=""/>
    <n v="0"/>
    <n v="0"/>
    <x v="0"/>
  </r>
  <r>
    <s v="7926488"/>
    <d v="2023-12-31T00:00:00"/>
    <n v="88306.14"/>
    <d v="2023-06-28T00:00:00"/>
    <x v="0"/>
    <s v="3 delayed payments"/>
    <s v="0.2580"/>
    <n v="1"/>
    <n v="3315900"/>
    <n v="3315900"/>
    <s v="NULL"/>
    <s v="NULL"/>
    <s v="3315900"/>
    <d v="2000-03-31T00:00:00"/>
    <s v="NULL"/>
    <n v="0"/>
    <x v="0"/>
    <s v=""/>
    <s v=""/>
    <s v=""/>
    <n v="0"/>
    <n v="0"/>
    <x v="0"/>
  </r>
  <r>
    <s v="7926728"/>
    <d v="2023-12-31T00:00:00"/>
    <n v="92881.69"/>
    <d v="2023-06-26T00:00:00"/>
    <x v="0"/>
    <s v="0 delayed payments"/>
    <s v="0.1600"/>
    <n v="1"/>
    <n v="6704194197"/>
    <n v="6704194197"/>
    <s v="NULL"/>
    <s v="NULL"/>
    <s v="6704194197"/>
    <d v="1967-04-19T00:00:00"/>
    <s v="NULL"/>
    <n v="0"/>
    <x v="0"/>
    <s v=""/>
    <s v=""/>
    <s v=""/>
    <n v="0"/>
    <n v="0"/>
    <x v="0"/>
  </r>
  <r>
    <s v="7927056"/>
    <d v="2023-12-31T00:00:00"/>
    <n v="153030.84"/>
    <d v="2023-06-30T00:00:00"/>
    <x v="0"/>
    <s v="0 delayed payments"/>
    <s v="0.2655"/>
    <n v="1"/>
    <n v="9806158516"/>
    <n v="9806158516"/>
    <s v="NULL"/>
    <s v="NULL"/>
    <s v="9806158516"/>
    <d v="1998-06-15T00:00:00"/>
    <s v="NULL"/>
    <n v="0"/>
    <x v="0"/>
    <s v=""/>
    <s v=""/>
    <s v=""/>
    <n v="0"/>
    <n v="0"/>
    <x v="0"/>
  </r>
  <r>
    <s v="7927205"/>
    <d v="2023-12-31T00:00:00"/>
    <n v="199161.99"/>
    <d v="2023-08-18T00:00:00"/>
    <x v="0"/>
    <s v="1 delayed payment"/>
    <s v="0.2665"/>
    <n v="1"/>
    <n v="8409133918"/>
    <n v="8409133918"/>
    <s v="NULL"/>
    <s v="NULL"/>
    <s v="8409133918"/>
    <d v="1984-09-13T00:00:00"/>
    <s v="NULL"/>
    <n v="0"/>
    <x v="0"/>
    <s v=""/>
    <s v=""/>
    <s v=""/>
    <n v="0"/>
    <n v="0"/>
    <x v="0"/>
  </r>
  <r>
    <s v="7927296"/>
    <d v="2023-12-31T00:00:00"/>
    <n v="234714.19"/>
    <d v="2023-06-27T00:00:00"/>
    <x v="0"/>
    <s v="0 delayed payments"/>
    <s v="0.1730"/>
    <n v="1"/>
    <n v="9712226217"/>
    <n v="9712226217"/>
    <s v="NULL"/>
    <s v="NULL"/>
    <s v="9712226217"/>
    <d v="1997-12-22T00:00:00"/>
    <s v="NULL"/>
    <n v="0"/>
    <x v="0"/>
    <s v=""/>
    <s v=""/>
    <s v=""/>
    <n v="0"/>
    <n v="0"/>
    <x v="0"/>
  </r>
  <r>
    <s v="7927429"/>
    <d v="2023-12-31T00:00:00"/>
    <n v="190672.62"/>
    <d v="2023-07-04T00:00:00"/>
    <x v="0"/>
    <s v="1 delayed payment"/>
    <s v="0.2590"/>
    <n v="2"/>
    <n v="203178215"/>
    <n v="203178215"/>
    <s v="NULL"/>
    <s v="NULL"/>
    <s v="203178215"/>
    <d v="2002-03-17T00:00:00"/>
    <s v="203178215"/>
    <n v="0"/>
    <x v="0"/>
    <s v=""/>
    <s v=""/>
    <s v=""/>
    <n v="0"/>
    <n v="0"/>
    <x v="0"/>
  </r>
  <r>
    <s v="7927486"/>
    <d v="2023-12-31T00:00:00"/>
    <n v="199166.79"/>
    <d v="2023-06-29T00:00:00"/>
    <x v="0"/>
    <s v="3 delayed payments"/>
    <s v="0.2645"/>
    <n v="1"/>
    <n v="9002123629"/>
    <n v="9002123629"/>
    <s v="NULL"/>
    <s v="NULL"/>
    <s v="9002123629"/>
    <d v="1990-02-12T00:00:00"/>
    <s v="NULL"/>
    <n v="0"/>
    <x v="0"/>
    <s v=""/>
    <s v=""/>
    <s v=""/>
    <n v="0"/>
    <n v="0"/>
    <x v="0"/>
  </r>
  <r>
    <s v="7927494"/>
    <d v="2023-12-31T00:00:00"/>
    <n v="67319.509999999995"/>
    <d v="2023-06-28T00:00:00"/>
    <x v="0"/>
    <s v="0 delayed payments"/>
    <s v="0.2665"/>
    <n v="1"/>
    <n v="7011164923"/>
    <n v="7011164923"/>
    <s v="NULL"/>
    <s v="NULL"/>
    <s v="7011164923"/>
    <d v="1970-11-16T00:00:00"/>
    <s v="NULL"/>
    <n v="0"/>
    <x v="0"/>
    <s v=""/>
    <s v=""/>
    <s v=""/>
    <n v="0"/>
    <n v="0"/>
    <x v="0"/>
  </r>
  <r>
    <s v="7927619"/>
    <d v="2023-12-31T00:00:00"/>
    <n v="491255.29"/>
    <d v="2023-06-27T00:00:00"/>
    <x v="0"/>
    <s v="0 delayed payments"/>
    <s v="0.2430"/>
    <n v="2"/>
    <n v="7906065425"/>
    <n v="7906065425"/>
    <s v="NULL"/>
    <s v="NULL"/>
    <s v="7906065425"/>
    <d v="1979-06-06T00:00:00"/>
    <s v="7906065425"/>
    <n v="0"/>
    <x v="0"/>
    <s v=""/>
    <s v=""/>
    <s v=""/>
    <n v="0"/>
    <n v="0"/>
    <x v="0"/>
  </r>
  <r>
    <s v="7927635"/>
    <d v="2023-12-31T00:00:00"/>
    <n v="297330.64"/>
    <d v="2023-06-29T00:00:00"/>
    <x v="0"/>
    <s v="0 delayed payments"/>
    <s v="0.1930"/>
    <n v="1"/>
    <n v="9607157220"/>
    <n v="9607157220"/>
    <s v="NULL"/>
    <s v="NULL"/>
    <s v="9607157220"/>
    <d v="1996-07-15T00:00:00"/>
    <s v="NULL"/>
    <n v="0"/>
    <x v="0"/>
    <s v=""/>
    <s v=""/>
    <s v=""/>
    <n v="0"/>
    <n v="0"/>
    <x v="0"/>
  </r>
  <r>
    <s v="7927676"/>
    <d v="2023-12-31T00:00:00"/>
    <n v="86780.92"/>
    <d v="2023-06-29T00:00:00"/>
    <x v="0"/>
    <s v="0 delayed payments"/>
    <s v="0.2665"/>
    <n v="1"/>
    <n v="8811243610"/>
    <n v="8811243610"/>
    <s v="NULL"/>
    <s v="NULL"/>
    <s v="8811243610"/>
    <d v="1988-11-24T00:00:00"/>
    <s v="NULL"/>
    <n v="0"/>
    <x v="0"/>
    <s v=""/>
    <s v=""/>
    <s v=""/>
    <n v="0"/>
    <n v="0"/>
    <x v="0"/>
  </r>
  <r>
    <s v="7927759"/>
    <d v="2023-12-31T00:00:00"/>
    <n v="32304.31"/>
    <d v="2023-07-12T00:00:00"/>
    <x v="0"/>
    <s v="0 delayed payments"/>
    <s v="0.1610"/>
    <n v="1"/>
    <n v="7312164895"/>
    <n v="7312164895"/>
    <s v="NULL"/>
    <s v="NULL"/>
    <s v="7312164895"/>
    <d v="1973-12-16T00:00:00"/>
    <s v="NULL"/>
    <n v="0"/>
    <x v="0"/>
    <s v=""/>
    <s v=""/>
    <s v=""/>
    <n v="0"/>
    <n v="0"/>
    <x v="0"/>
  </r>
  <r>
    <s v="7927858"/>
    <d v="2023-12-31T00:00:00"/>
    <n v="194404.91"/>
    <d v="2023-06-30T00:00:00"/>
    <x v="0"/>
    <s v="0 delayed payments"/>
    <s v="0.2180"/>
    <n v="2"/>
    <n v="9206013600"/>
    <n v="9206013600"/>
    <s v="NULL"/>
    <s v="NULL"/>
    <s v="9206013600"/>
    <d v="1992-06-01T00:00:00"/>
    <s v="9206013600"/>
    <n v="0"/>
    <x v="0"/>
    <s v=""/>
    <s v=""/>
    <s v=""/>
    <n v="0"/>
    <n v="0"/>
    <x v="0"/>
  </r>
  <r>
    <s v="7927924"/>
    <d v="2023-12-31T00:00:00"/>
    <n v="129008.57"/>
    <d v="2023-07-14T00:00:00"/>
    <x v="0"/>
    <s v="0 delayed payments"/>
    <s v="0.2645"/>
    <n v="1"/>
    <n v="8410103058"/>
    <n v="8410103058"/>
    <s v="NULL"/>
    <s v="NULL"/>
    <s v="8410103058"/>
    <d v="1984-10-10T00:00:00"/>
    <s v="NULL"/>
    <n v="0"/>
    <x v="0"/>
    <s v=""/>
    <s v=""/>
    <s v=""/>
    <n v="0"/>
    <n v="0"/>
    <x v="0"/>
  </r>
  <r>
    <s v="7928005"/>
    <d v="2023-12-31T00:00:00"/>
    <n v="190608.01"/>
    <d v="2023-06-28T00:00:00"/>
    <x v="0"/>
    <s v="0 delayed payments"/>
    <s v="0.2180"/>
    <n v="2"/>
    <n v="6409301402"/>
    <n v="6409301402"/>
    <s v="NULL"/>
    <s v="NULL"/>
    <s v="6409301402"/>
    <d v="1964-09-30T00:00:00"/>
    <s v="6409301402"/>
    <n v="0"/>
    <x v="0"/>
    <s v=""/>
    <s v=""/>
    <s v=""/>
    <n v="0"/>
    <n v="0"/>
    <x v="0"/>
  </r>
  <r>
    <s v="7928021"/>
    <d v="2023-12-31T00:00:00"/>
    <n v="297711"/>
    <d v="2023-06-30T00:00:00"/>
    <x v="0"/>
    <s v="0 delayed payments"/>
    <s v="0.2430"/>
    <n v="2"/>
    <n v="9207291023"/>
    <n v="9207291023"/>
    <s v="NULL"/>
    <s v="NULL"/>
    <s v="9207291023"/>
    <d v="1992-07-29T00:00:00"/>
    <s v="9207291023"/>
    <n v="0"/>
    <x v="0"/>
    <s v=""/>
    <s v=""/>
    <s v=""/>
    <n v="0"/>
    <n v="0"/>
    <x v="0"/>
  </r>
  <r>
    <s v="7928062"/>
    <d v="2023-12-31T00:00:00"/>
    <n v="296587.05"/>
    <d v="2023-07-12T00:00:00"/>
    <x v="0"/>
    <s v="0 delayed payments"/>
    <s v="0.1595"/>
    <n v="1"/>
    <n v="9506046136"/>
    <n v="9506046136"/>
    <s v="NULL"/>
    <s v="NULL"/>
    <s v="9506046136"/>
    <d v="1995-06-04T00:00:00"/>
    <s v="NULL"/>
    <n v="0"/>
    <x v="0"/>
    <s v=""/>
    <s v=""/>
    <s v=""/>
    <n v="0"/>
    <n v="0"/>
    <x v="0"/>
  </r>
  <r>
    <s v="7928328"/>
    <d v="2023-12-31T00:00:00"/>
    <n v="100015.09"/>
    <d v="2023-06-29T00:00:00"/>
    <x v="0"/>
    <s v="1 delayed payment"/>
    <s v="0.2530"/>
    <n v="1"/>
    <n v="9806099272"/>
    <n v="9806099272"/>
    <s v="NULL"/>
    <s v="NULL"/>
    <s v="9806099272"/>
    <d v="1998-06-09T00:00:00"/>
    <s v="NULL"/>
    <n v="0"/>
    <x v="0"/>
    <s v=""/>
    <s v=""/>
    <s v=""/>
    <n v="0"/>
    <n v="0"/>
    <x v="0"/>
  </r>
  <r>
    <s v="7928336"/>
    <d v="2023-12-31T00:00:00"/>
    <n v="179972.33"/>
    <d v="2023-07-12T00:00:00"/>
    <x v="0"/>
    <s v="0 delayed payments"/>
    <s v="0.1745"/>
    <n v="1"/>
    <n v="9008274780"/>
    <n v="9008274780"/>
    <s v="NULL"/>
    <s v="NULL"/>
    <s v="9008274780"/>
    <d v="1990-08-27T00:00:00"/>
    <s v="NULL"/>
    <n v="0"/>
    <x v="0"/>
    <s v=""/>
    <s v=""/>
    <s v=""/>
    <n v="0"/>
    <n v="0"/>
    <x v="0"/>
  </r>
  <r>
    <s v="7928393"/>
    <d v="2023-12-31T00:00:00"/>
    <n v="374692.03"/>
    <d v="2023-07-03T00:00:00"/>
    <x v="0"/>
    <s v="0 delayed payments"/>
    <s v="0.2125"/>
    <n v="2"/>
    <n v="7203270108"/>
    <n v="7203270108"/>
    <s v="NULL"/>
    <s v="NULL"/>
    <s v="7203270108"/>
    <d v="1972-03-27T00:00:00"/>
    <s v="7203270108"/>
    <n v="0"/>
    <x v="0"/>
    <s v=""/>
    <s v=""/>
    <s v=""/>
    <n v="0"/>
    <n v="0"/>
    <x v="0"/>
  </r>
  <r>
    <s v="7928443"/>
    <d v="2023-12-31T00:00:00"/>
    <n v="169645.72"/>
    <d v="2023-06-29T00:00:00"/>
    <x v="0"/>
    <s v="0 delayed payments"/>
    <s v="0.2180"/>
    <n v="2"/>
    <n v="9212064175"/>
    <n v="9212064175"/>
    <s v="NULL"/>
    <s v="NULL"/>
    <s v="9212064175"/>
    <d v="1992-12-06T00:00:00"/>
    <s v="9212064175"/>
    <n v="0"/>
    <x v="0"/>
    <s v=""/>
    <s v=""/>
    <s v=""/>
    <n v="0"/>
    <n v="0"/>
    <x v="0"/>
  </r>
  <r>
    <s v="7928468"/>
    <d v="2023-12-31T00:00:00"/>
    <n v="199155.16"/>
    <d v="2023-06-30T00:00:00"/>
    <x v="0"/>
    <s v="0 delayed payments"/>
    <s v="0.2655"/>
    <n v="1"/>
    <n v="9408172949"/>
    <n v="9408172949"/>
    <s v="NULL"/>
    <s v="NULL"/>
    <s v="9408172949"/>
    <d v="1994-08-17T00:00:00"/>
    <s v="NULL"/>
    <n v="0"/>
    <x v="0"/>
    <s v=""/>
    <s v=""/>
    <s v=""/>
    <n v="0"/>
    <n v="0"/>
    <x v="0"/>
  </r>
  <r>
    <s v="7928500"/>
    <d v="2023-12-31T00:00:00"/>
    <n v="149849.01"/>
    <d v="2023-07-06T00:00:00"/>
    <x v="0"/>
    <s v="0 delayed payments"/>
    <s v="0.2190"/>
    <n v="1"/>
    <n v="8506192510"/>
    <n v="8506192510"/>
    <s v="NULL"/>
    <s v="NULL"/>
    <s v="8506192510"/>
    <d v="1985-06-19T00:00:00"/>
    <s v="NULL"/>
    <n v="0"/>
    <x v="0"/>
    <s v=""/>
    <s v=""/>
    <s v=""/>
    <n v="0"/>
    <n v="0"/>
    <x v="0"/>
  </r>
  <r>
    <s v="7928526"/>
    <d v="2023-12-31T00:00:00"/>
    <n v="297612.86"/>
    <d v="2023-06-30T00:00:00"/>
    <x v="0"/>
    <s v="0 delayed payments"/>
    <s v="0.2080"/>
    <n v="1"/>
    <n v="7211197566"/>
    <n v="7211197566"/>
    <s v="NULL"/>
    <s v="NULL"/>
    <s v="7211197566"/>
    <d v="1972-11-19T00:00:00"/>
    <s v="NULL"/>
    <n v="0"/>
    <x v="0"/>
    <s v=""/>
    <s v=""/>
    <s v=""/>
    <n v="0"/>
    <n v="0"/>
    <x v="0"/>
  </r>
  <r>
    <s v="7928534"/>
    <d v="2023-12-31T00:00:00"/>
    <n v="143524.97"/>
    <d v="2023-06-29T00:00:00"/>
    <x v="0"/>
    <s v="0 delayed payments"/>
    <s v="0.1600"/>
    <n v="1"/>
    <n v="9801160822"/>
    <n v="9801160822"/>
    <s v="NULL"/>
    <s v="NULL"/>
    <s v="9801160822"/>
    <d v="1998-01-16T00:00:00"/>
    <s v="NULL"/>
    <n v="0"/>
    <x v="0"/>
    <s v=""/>
    <s v=""/>
    <s v=""/>
    <n v="0"/>
    <n v="0"/>
    <x v="0"/>
  </r>
  <r>
    <s v="7928559"/>
    <d v="2023-12-31T00:00:00"/>
    <n v="36442.300000000003"/>
    <d v="2023-06-29T00:00:00"/>
    <x v="0"/>
    <s v="0 delayed payments"/>
    <s v="0.1610"/>
    <n v="1"/>
    <n v="9207240632"/>
    <n v="9207240632"/>
    <s v="NULL"/>
    <s v="NULL"/>
    <s v="9207240632"/>
    <d v="1992-07-24T00:00:00"/>
    <s v="NULL"/>
    <n v="0"/>
    <x v="0"/>
    <s v=""/>
    <s v=""/>
    <s v=""/>
    <n v="0"/>
    <n v="0"/>
    <x v="0"/>
  </r>
  <r>
    <s v="7928591"/>
    <d v="2023-12-31T00:00:00"/>
    <n v="109846.36"/>
    <d v="2023-06-29T00:00:00"/>
    <x v="0"/>
    <s v="0 delayed payments"/>
    <s v="0.2655"/>
    <n v="1"/>
    <n v="111265039"/>
    <n v="111265039"/>
    <s v="NULL"/>
    <s v="NULL"/>
    <s v="111265039"/>
    <d v="2001-11-26T00:00:00"/>
    <s v="NULL"/>
    <n v="0"/>
    <x v="0"/>
    <s v=""/>
    <s v=""/>
    <s v=""/>
    <n v="0"/>
    <n v="0"/>
    <x v="0"/>
  </r>
  <r>
    <s v="7928658"/>
    <d v="2023-12-31T00:00:00"/>
    <n v="187510.18"/>
    <d v="2023-06-29T00:00:00"/>
    <x v="0"/>
    <s v="0 delayed payments"/>
    <s v="0.2555"/>
    <n v="1"/>
    <n v="9007170039"/>
    <n v="9007170039"/>
    <s v="NULL"/>
    <s v="NULL"/>
    <s v="9007170039"/>
    <d v="1990-07-17T00:00:00"/>
    <s v="NULL"/>
    <n v="0"/>
    <x v="0"/>
    <s v=""/>
    <s v=""/>
    <s v=""/>
    <n v="0"/>
    <n v="0"/>
    <x v="0"/>
  </r>
  <r>
    <s v="7928716"/>
    <d v="2023-12-31T00:00:00"/>
    <n v="232428.05"/>
    <d v="2023-06-30T00:00:00"/>
    <x v="0"/>
    <s v="0 delayed payments"/>
    <s v="0.2430"/>
    <n v="2"/>
    <n v="8808184066"/>
    <n v="8808184066"/>
    <s v="NULL"/>
    <s v="NULL"/>
    <s v="8808184066"/>
    <d v="1988-08-18T00:00:00"/>
    <s v="8808184066"/>
    <n v="0"/>
    <x v="0"/>
    <s v=""/>
    <s v=""/>
    <s v=""/>
    <n v="0"/>
    <n v="0"/>
    <x v="0"/>
  </r>
  <r>
    <s v="7928807"/>
    <d v="2023-12-31T00:00:00"/>
    <n v="105949.23"/>
    <d v="2023-07-11T00:00:00"/>
    <x v="0"/>
    <s v="2 delayed payments"/>
    <s v="0.1780"/>
    <n v="1"/>
    <n v="9903300060"/>
    <n v="9903300060"/>
    <s v="NULL"/>
    <s v="NULL"/>
    <s v="9903300060"/>
    <d v="1999-03-30T00:00:00"/>
    <s v="NULL"/>
    <n v="0"/>
    <x v="0"/>
    <s v=""/>
    <s v=""/>
    <s v=""/>
    <n v="0"/>
    <n v="0"/>
    <x v="0"/>
  </r>
  <r>
    <s v="7928930"/>
    <d v="2023-12-31T00:00:00"/>
    <n v="86317.78"/>
    <d v="2023-06-30T00:00:00"/>
    <x v="0"/>
    <s v="0 delayed payments"/>
    <s v="0.2250"/>
    <n v="2"/>
    <n v="9410083811"/>
    <n v="9410083811"/>
    <s v="NULL"/>
    <s v="NULL"/>
    <s v="9410083811"/>
    <d v="1994-10-08T00:00:00"/>
    <s v="9410083811"/>
    <n v="0"/>
    <x v="0"/>
    <s v=""/>
    <s v=""/>
    <s v=""/>
    <n v="0"/>
    <n v="0"/>
    <x v="0"/>
  </r>
  <r>
    <s v="7929144"/>
    <d v="2023-12-31T00:00:00"/>
    <n v="227568.81"/>
    <d v="2023-06-30T00:00:00"/>
    <x v="0"/>
    <s v="0 delayed payments"/>
    <s v="0.1625"/>
    <n v="1"/>
    <n v="9811221952"/>
    <n v="9811221952"/>
    <s v="NULL"/>
    <s v="NULL"/>
    <s v="9811221952"/>
    <d v="1998-11-22T00:00:00"/>
    <s v="NULL"/>
    <n v="0"/>
    <x v="0"/>
    <s v=""/>
    <s v=""/>
    <s v=""/>
    <n v="0"/>
    <n v="0"/>
    <x v="0"/>
  </r>
  <r>
    <s v="7929250"/>
    <d v="2023-12-31T00:00:00"/>
    <n v="267199.7"/>
    <d v="2023-06-30T00:00:00"/>
    <x v="0"/>
    <s v="0 delayed payments"/>
    <s v="0.1930"/>
    <n v="1"/>
    <n v="6108287910"/>
    <n v="6108287910"/>
    <s v="NULL"/>
    <s v="NULL"/>
    <s v="6108287910"/>
    <d v="1961-08-28T00:00:00"/>
    <s v="NULL"/>
    <n v="0"/>
    <x v="0"/>
    <s v=""/>
    <s v=""/>
    <s v=""/>
    <n v="0"/>
    <n v="0"/>
    <x v="0"/>
  </r>
  <r>
    <s v="7929276"/>
    <d v="2023-12-31T00:00:00"/>
    <n v="177266.55"/>
    <d v="2023-07-04T00:00:00"/>
    <x v="0"/>
    <s v="0 delayed payments"/>
    <s v="0.2425"/>
    <n v="1"/>
    <n v="7608077181"/>
    <n v="7608077181"/>
    <s v="NULL"/>
    <s v="NULL"/>
    <s v="7608077181"/>
    <d v="1976-08-07T00:00:00"/>
    <s v="NULL"/>
    <n v="0"/>
    <x v="0"/>
    <s v=""/>
    <s v=""/>
    <s v=""/>
    <n v="0"/>
    <n v="0"/>
    <x v="0"/>
  </r>
  <r>
    <s v="7929300"/>
    <d v="2023-12-31T00:00:00"/>
    <n v="168543"/>
    <d v="2023-07-06T00:00:00"/>
    <x v="0"/>
    <s v="1 delayed payment"/>
    <s v="0.2555"/>
    <n v="1"/>
    <n v="7805203598"/>
    <n v="7805203598"/>
    <s v="NULL"/>
    <s v="NULL"/>
    <s v="7805203598"/>
    <d v="1978-05-20T00:00:00"/>
    <s v="NULL"/>
    <n v="0"/>
    <x v="0"/>
    <s v=""/>
    <s v=""/>
    <s v=""/>
    <n v="0"/>
    <n v="0"/>
    <x v="0"/>
  </r>
  <r>
    <s v="7929599"/>
    <d v="2023-12-31T00:00:00"/>
    <n v="117833.59"/>
    <d v="2023-06-30T00:00:00"/>
    <x v="0"/>
    <s v="0 delayed payments"/>
    <s v="0.2655"/>
    <n v="1"/>
    <n v="7101120306"/>
    <n v="7101120306"/>
    <s v="NULL"/>
    <s v="NULL"/>
    <s v="7101120306"/>
    <d v="1971-01-12T00:00:00"/>
    <s v="NULL"/>
    <n v="0"/>
    <x v="0"/>
    <s v=""/>
    <s v=""/>
    <s v=""/>
    <n v="0"/>
    <n v="0"/>
    <x v="0"/>
  </r>
  <r>
    <s v="7929607"/>
    <d v="2023-12-31T00:00:00"/>
    <n v="104556.38"/>
    <d v="2023-07-05T00:00:00"/>
    <x v="0"/>
    <s v="0 delayed payments"/>
    <s v="0.1940"/>
    <n v="1"/>
    <n v="9409236032"/>
    <n v="9409236032"/>
    <s v="NULL"/>
    <s v="NULL"/>
    <s v="9409236032"/>
    <d v="1994-09-23T00:00:00"/>
    <s v="NULL"/>
    <n v="0"/>
    <x v="0"/>
    <s v=""/>
    <s v=""/>
    <s v=""/>
    <n v="0"/>
    <n v="0"/>
    <x v="0"/>
  </r>
  <r>
    <s v="7929623"/>
    <d v="2023-12-31T00:00:00"/>
    <n v="107190.32"/>
    <d v="2023-07-07T00:00:00"/>
    <x v="0"/>
    <s v="0 delayed payments"/>
    <s v="0.2425"/>
    <n v="1"/>
    <n v="6702107530"/>
    <n v="6702107530"/>
    <s v="NULL"/>
    <s v="NULL"/>
    <s v="6702107530"/>
    <d v="1967-02-10T00:00:00"/>
    <s v="NULL"/>
    <n v="0"/>
    <x v="0"/>
    <s v=""/>
    <s v=""/>
    <s v=""/>
    <n v="0"/>
    <n v="0"/>
    <x v="0"/>
  </r>
  <r>
    <s v="7929813"/>
    <d v="2023-12-31T00:00:00"/>
    <n v="198437.14"/>
    <d v="2023-07-03T00:00:00"/>
    <x v="0"/>
    <s v="0 delayed payments"/>
    <s v="0.2040"/>
    <n v="1"/>
    <n v="9410152681"/>
    <n v="9410152681"/>
    <s v="NULL"/>
    <s v="NULL"/>
    <s v="9410152681"/>
    <d v="1994-10-15T00:00:00"/>
    <s v="NULL"/>
    <n v="0"/>
    <x v="0"/>
    <s v=""/>
    <s v=""/>
    <s v=""/>
    <n v="0"/>
    <n v="0"/>
    <x v="0"/>
  </r>
  <r>
    <s v="7930027"/>
    <d v="2023-12-31T00:00:00"/>
    <n v="195975.22"/>
    <d v="2023-07-07T00:00:00"/>
    <x v="0"/>
    <s v="0 delayed payments"/>
    <s v="0.2655"/>
    <n v="1"/>
    <n v="7511218146"/>
    <n v="7511218146"/>
    <s v="NULL"/>
    <s v="NULL"/>
    <s v="7511218146"/>
    <d v="1975-11-21T00:00:00"/>
    <s v="NULL"/>
    <n v="0"/>
    <x v="0"/>
    <s v=""/>
    <s v=""/>
    <s v=""/>
    <n v="0"/>
    <n v="0"/>
    <x v="0"/>
  </r>
  <r>
    <s v="7930274"/>
    <d v="2023-12-31T00:00:00"/>
    <n v="225742.61"/>
    <d v="2023-07-07T00:00:00"/>
    <x v="0"/>
    <s v="0 delayed payments"/>
    <s v="0.2410"/>
    <n v="1"/>
    <n v="6910122701"/>
    <n v="6910122701"/>
    <s v="NULL"/>
    <s v="NULL"/>
    <s v="6910122701"/>
    <d v="1969-10-12T00:00:00"/>
    <s v="NULL"/>
    <n v="0"/>
    <x v="0"/>
    <s v=""/>
    <s v=""/>
    <s v=""/>
    <n v="0"/>
    <n v="0"/>
    <x v="0"/>
  </r>
  <r>
    <s v="7930373"/>
    <d v="2023-12-31T00:00:00"/>
    <n v="118918.24"/>
    <d v="2023-07-18T00:00:00"/>
    <x v="0"/>
    <s v="0 delayed payments"/>
    <s v="0.2665"/>
    <n v="1"/>
    <n v="6512143352"/>
    <n v="6512143352"/>
    <s v="NULL"/>
    <s v="NULL"/>
    <s v="6512143352"/>
    <d v="1965-12-14T00:00:00"/>
    <s v="NULL"/>
    <n v="0"/>
    <x v="0"/>
    <s v=""/>
    <s v=""/>
    <s v=""/>
    <n v="0"/>
    <n v="0"/>
    <x v="0"/>
  </r>
  <r>
    <s v="7930571"/>
    <d v="2023-12-31T00:00:00"/>
    <n v="276420.39"/>
    <d v="2023-08-29T00:00:00"/>
    <x v="0"/>
    <s v="0 delayed payments"/>
    <s v="0.2070"/>
    <n v="2"/>
    <n v="9804023472"/>
    <n v="9804023472"/>
    <s v="NULL"/>
    <s v="NULL"/>
    <s v="9804023472"/>
    <d v="1998-04-02T00:00:00"/>
    <s v="9804023472"/>
    <n v="0"/>
    <x v="0"/>
    <s v=""/>
    <s v=""/>
    <s v=""/>
    <n v="0"/>
    <n v="0"/>
    <x v="0"/>
  </r>
  <r>
    <s v="7930639"/>
    <d v="2023-12-31T00:00:00"/>
    <n v="163634.85999999999"/>
    <d v="2023-07-05T00:00:00"/>
    <x v="0"/>
    <s v="0 delayed payments"/>
    <s v="0.1940"/>
    <n v="1"/>
    <n v="6812088935"/>
    <n v="6812088935"/>
    <s v="NULL"/>
    <s v="NULL"/>
    <s v="6812088935"/>
    <d v="1968-12-08T00:00:00"/>
    <s v="NULL"/>
    <n v="0"/>
    <x v="0"/>
    <s v=""/>
    <s v=""/>
    <s v=""/>
    <n v="0"/>
    <n v="0"/>
    <x v="0"/>
  </r>
  <r>
    <s v="7930696"/>
    <d v="2023-12-31T00:00:00"/>
    <n v="261320.45"/>
    <d v="2023-07-13T00:00:00"/>
    <x v="0"/>
    <s v="0 delayed payments"/>
    <s v="0.1595"/>
    <n v="1"/>
    <n v="9601020762"/>
    <n v="9601020762"/>
    <s v="NULL"/>
    <s v="NULL"/>
    <s v="9601020762"/>
    <d v="1996-01-02T00:00:00"/>
    <s v="NULL"/>
    <n v="0"/>
    <x v="0"/>
    <s v=""/>
    <s v=""/>
    <s v=""/>
    <n v="0"/>
    <n v="0"/>
    <x v="0"/>
  </r>
  <r>
    <s v="7930738"/>
    <d v="2023-12-31T00:00:00"/>
    <n v="166667.04"/>
    <d v="2023-07-05T00:00:00"/>
    <x v="0"/>
    <s v="0 delayed payments"/>
    <s v="0.2655"/>
    <n v="1"/>
    <n v="8003057695"/>
    <n v="8003057695"/>
    <s v="NULL"/>
    <s v="NULL"/>
    <s v="8003057695"/>
    <d v="1980-03-05T00:00:00"/>
    <s v="NULL"/>
    <n v="0"/>
    <x v="0"/>
    <s v=""/>
    <s v=""/>
    <s v=""/>
    <n v="0"/>
    <n v="0"/>
    <x v="0"/>
  </r>
  <r>
    <s v="7930746"/>
    <d v="2023-12-31T00:00:00"/>
    <n v="209922.78"/>
    <d v="2023-07-05T00:00:00"/>
    <x v="0"/>
    <s v="0 delayed payments"/>
    <s v="0.2330"/>
    <n v="2"/>
    <n v="8306185698"/>
    <n v="8306185698"/>
    <s v="NULL"/>
    <s v="NULL"/>
    <s v="8306185698"/>
    <d v="1983-06-18T00:00:00"/>
    <s v="8306185698"/>
    <n v="0"/>
    <x v="0"/>
    <s v=""/>
    <s v=""/>
    <s v=""/>
    <n v="0"/>
    <n v="0"/>
    <x v="0"/>
  </r>
  <r>
    <s v="7930936"/>
    <d v="2023-12-31T00:00:00"/>
    <n v="199291.38"/>
    <d v="2023-07-19T00:00:00"/>
    <x v="0"/>
    <s v="0 delayed payments"/>
    <s v="0.2655"/>
    <n v="1"/>
    <n v="9904142487"/>
    <n v="9904142487"/>
    <s v="NULL"/>
    <s v="NULL"/>
    <s v="9904142487"/>
    <d v="1999-04-14T00:00:00"/>
    <s v="NULL"/>
    <n v="0"/>
    <x v="0"/>
    <s v=""/>
    <s v=""/>
    <s v=""/>
    <n v="0"/>
    <n v="0"/>
    <x v="0"/>
  </r>
  <r>
    <s v="7930951"/>
    <d v="2023-12-31T00:00:00"/>
    <n v="235303.26"/>
    <d v="2023-07-05T00:00:00"/>
    <x v="0"/>
    <s v="0 delayed payments"/>
    <s v="0.2255"/>
    <n v="2"/>
    <n v="8704176992"/>
    <n v="8704176992"/>
    <s v="NULL"/>
    <s v="NULL"/>
    <s v="8704176992"/>
    <d v="1987-04-17T00:00:00"/>
    <s v="8704176992"/>
    <n v="0"/>
    <x v="0"/>
    <s v=""/>
    <s v=""/>
    <s v=""/>
    <n v="0"/>
    <n v="0"/>
    <x v="0"/>
  </r>
  <r>
    <s v="7930993"/>
    <d v="2023-12-31T00:00:00"/>
    <n v="191372.09"/>
    <d v="2023-07-11T00:00:00"/>
    <x v="0"/>
    <s v="1 delayed payment"/>
    <s v="0.2645"/>
    <n v="1"/>
    <n v="7806064114"/>
    <n v="7806064114"/>
    <s v="NULL"/>
    <s v="NULL"/>
    <s v="7806064114"/>
    <d v="1978-06-06T00:00:00"/>
    <s v="NULL"/>
    <n v="0"/>
    <x v="0"/>
    <s v=""/>
    <s v=""/>
    <s v=""/>
    <n v="0"/>
    <n v="0"/>
    <x v="0"/>
  </r>
  <r>
    <s v="7931074"/>
    <d v="2023-12-31T00:00:00"/>
    <n v="122117.93"/>
    <d v="2023-07-06T00:00:00"/>
    <x v="0"/>
    <s v="3 delayed payments"/>
    <s v="0.1940"/>
    <n v="1"/>
    <n v="9012082575"/>
    <n v="9012082575"/>
    <s v="NULL"/>
    <s v="NULL"/>
    <s v="9012082575"/>
    <d v="1990-12-08T00:00:00"/>
    <s v="NULL"/>
    <n v="0"/>
    <x v="0"/>
    <s v=""/>
    <s v=""/>
    <s v=""/>
    <n v="0"/>
    <n v="0"/>
    <x v="0"/>
  </r>
  <r>
    <s v="7931124"/>
    <d v="2023-12-31T00:00:00"/>
    <n v="161989.88"/>
    <d v="2023-07-05T00:00:00"/>
    <x v="0"/>
    <s v="0 delayed payments"/>
    <s v="0.2425"/>
    <n v="1"/>
    <n v="7511129186"/>
    <n v="7511129186"/>
    <s v="NULL"/>
    <s v="NULL"/>
    <s v="7511129186"/>
    <d v="1975-11-12T00:00:00"/>
    <s v="NULL"/>
    <n v="0"/>
    <x v="0"/>
    <s v=""/>
    <s v=""/>
    <s v=""/>
    <n v="0"/>
    <n v="0"/>
    <x v="0"/>
  </r>
  <r>
    <s v="7931173"/>
    <d v="2023-12-31T00:00:00"/>
    <n v="167612.21"/>
    <d v="2023-07-10T00:00:00"/>
    <x v="0"/>
    <s v="2 delayed payments"/>
    <s v="0.2000"/>
    <n v="1"/>
    <n v="8811091696"/>
    <n v="8811091696"/>
    <s v="NULL"/>
    <s v="NULL"/>
    <s v="8811091696"/>
    <d v="1988-11-09T00:00:00"/>
    <s v="NULL"/>
    <n v="0"/>
    <x v="0"/>
    <s v=""/>
    <s v=""/>
    <s v=""/>
    <n v="0"/>
    <n v="0"/>
    <x v="0"/>
  </r>
  <r>
    <s v="7931181"/>
    <d v="2023-12-31T00:00:00"/>
    <n v="270061.59999999998"/>
    <d v="2023-08-29T00:00:00"/>
    <x v="0"/>
    <s v="0 delayed payments"/>
    <s v="0.2690"/>
    <n v="2"/>
    <n v="9003312502"/>
    <n v="9003312502"/>
    <s v="NULL"/>
    <s v="NULL"/>
    <s v="9003312502"/>
    <d v="1990-03-31T00:00:00"/>
    <s v="9003312502"/>
    <n v="0"/>
    <x v="0"/>
    <s v=""/>
    <s v=""/>
    <s v=""/>
    <n v="0"/>
    <n v="0"/>
    <x v="0"/>
  </r>
  <r>
    <s v="7931223"/>
    <d v="2023-12-31T00:00:00"/>
    <n v="143972.26999999999"/>
    <d v="2023-07-11T00:00:00"/>
    <x v="0"/>
    <s v="0 delayed payments"/>
    <s v="0.2665"/>
    <n v="1"/>
    <n v="9710153843"/>
    <n v="9710153843"/>
    <s v="NULL"/>
    <s v="NULL"/>
    <s v="9710153843"/>
    <d v="1997-10-15T00:00:00"/>
    <s v="NULL"/>
    <n v="0"/>
    <x v="0"/>
    <s v=""/>
    <s v=""/>
    <s v=""/>
    <n v="0"/>
    <n v="0"/>
    <x v="0"/>
  </r>
  <r>
    <s v="7931272"/>
    <d v="2023-12-31T00:00:00"/>
    <n v="195546.82"/>
    <d v="2023-07-10T00:00:00"/>
    <x v="0"/>
    <s v="0 delayed payments"/>
    <s v="0.2645"/>
    <n v="1"/>
    <n v="6404048677"/>
    <n v="6404048677"/>
    <s v="NULL"/>
    <s v="NULL"/>
    <s v="6404048677"/>
    <d v="1964-04-04T00:00:00"/>
    <s v="NULL"/>
    <n v="0"/>
    <x v="0"/>
    <s v=""/>
    <s v=""/>
    <s v=""/>
    <n v="0"/>
    <n v="0"/>
    <x v="0"/>
  </r>
  <r>
    <s v="7931280"/>
    <d v="2023-12-31T00:00:00"/>
    <n v="127083"/>
    <d v="2023-07-06T00:00:00"/>
    <x v="0"/>
    <s v="0 delayed payments"/>
    <s v="0.2180"/>
    <n v="2"/>
    <n v="6103112535"/>
    <n v="6103112535"/>
    <s v="NULL"/>
    <s v="NULL"/>
    <s v="6103112535"/>
    <d v="1961-03-11T00:00:00"/>
    <s v="6103112535"/>
    <n v="0"/>
    <x v="0"/>
    <s v=""/>
    <s v=""/>
    <s v=""/>
    <n v="0"/>
    <n v="0"/>
    <x v="0"/>
  </r>
  <r>
    <s v="7931397"/>
    <d v="2023-12-31T00:00:00"/>
    <n v="114513.33"/>
    <d v="2023-07-13T00:00:00"/>
    <x v="0"/>
    <s v="1 delayed payment"/>
    <s v="0.2665"/>
    <n v="1"/>
    <n v="8812295056"/>
    <n v="8812295056"/>
    <s v="NULL"/>
    <s v="NULL"/>
    <s v="8812295056"/>
    <d v="1988-12-29T00:00:00"/>
    <s v="NULL"/>
    <n v="0"/>
    <x v="0"/>
    <s v=""/>
    <s v=""/>
    <s v=""/>
    <n v="0"/>
    <n v="0"/>
    <x v="0"/>
  </r>
  <r>
    <s v="7931488"/>
    <d v="2023-12-31T00:00:00"/>
    <n v="5675.83"/>
    <d v="2023-07-13T00:00:00"/>
    <x v="0"/>
    <s v="0 delayed payments"/>
    <s v="0.2000"/>
    <n v="1"/>
    <n v="9306019283"/>
    <n v="9306019283"/>
    <s v="NULL"/>
    <s v="NULL"/>
    <s v="9306019283"/>
    <d v="1993-06-01T00:00:00"/>
    <s v="NULL"/>
    <n v="0"/>
    <x v="0"/>
    <s v=""/>
    <s v=""/>
    <s v=""/>
    <n v="0"/>
    <n v="0"/>
    <x v="0"/>
  </r>
  <r>
    <s v="7931553"/>
    <d v="2023-12-31T00:00:00"/>
    <n v="96903.039999999994"/>
    <d v="2023-07-07T00:00:00"/>
    <x v="0"/>
    <s v="0 delayed payments"/>
    <s v="0.2050"/>
    <n v="1"/>
    <n v="9506263707"/>
    <n v="9506263707"/>
    <s v="NULL"/>
    <s v="NULL"/>
    <s v="9506263707"/>
    <d v="1995-06-26T00:00:00"/>
    <s v="NULL"/>
    <n v="0"/>
    <x v="0"/>
    <s v=""/>
    <s v=""/>
    <s v=""/>
    <n v="0"/>
    <n v="0"/>
    <x v="0"/>
  </r>
  <r>
    <s v="7931587"/>
    <d v="2023-12-31T00:00:00"/>
    <n v="144741.79999999999"/>
    <d v="2023-07-06T00:00:00"/>
    <x v="0"/>
    <s v="0 delayed payments"/>
    <s v="0.2570"/>
    <n v="1"/>
    <n v="8702017586"/>
    <n v="8702017586"/>
    <s v="NULL"/>
    <s v="NULL"/>
    <s v="8702017586"/>
    <d v="1987-02-01T00:00:00"/>
    <s v="NULL"/>
    <n v="0"/>
    <x v="0"/>
    <s v=""/>
    <s v=""/>
    <s v=""/>
    <n v="0"/>
    <n v="0"/>
    <x v="0"/>
  </r>
  <r>
    <s v="7931652"/>
    <d v="2023-12-31T00:00:00"/>
    <n v="128775.23"/>
    <d v="2023-07-06T00:00:00"/>
    <x v="0"/>
    <s v="0 delayed payments"/>
    <s v="0.1770"/>
    <n v="1"/>
    <n v="9901206798"/>
    <n v="9901206798"/>
    <s v="NULL"/>
    <s v="NULL"/>
    <s v="9901206798"/>
    <d v="1999-01-20T00:00:00"/>
    <s v="NULL"/>
    <n v="0"/>
    <x v="0"/>
    <s v=""/>
    <s v=""/>
    <s v=""/>
    <n v="0"/>
    <n v="0"/>
    <x v="0"/>
  </r>
  <r>
    <s v="7931686"/>
    <d v="2023-12-31T00:00:00"/>
    <n v="225693.36"/>
    <d v="2023-07-06T00:00:00"/>
    <x v="0"/>
    <s v="0 delayed payments"/>
    <s v="0.2080"/>
    <n v="1"/>
    <n v="9207170011"/>
    <n v="9207170011"/>
    <s v="NULL"/>
    <s v="NULL"/>
    <s v="9207170011"/>
    <d v="1992-07-17T00:00:00"/>
    <s v="NULL"/>
    <n v="0"/>
    <x v="0"/>
    <s v=""/>
    <s v=""/>
    <s v=""/>
    <n v="0"/>
    <n v="0"/>
    <x v="0"/>
  </r>
  <r>
    <s v="7931728"/>
    <d v="2023-12-31T00:00:00"/>
    <n v="314485.14"/>
    <d v="2023-08-10T00:00:00"/>
    <x v="0"/>
    <s v="0 delayed payments"/>
    <s v="0.2180"/>
    <n v="2"/>
    <n v="7912040198"/>
    <n v="7912040198"/>
    <s v="NULL"/>
    <s v="NULL"/>
    <s v="7912040198"/>
    <d v="1979-12-04T00:00:00"/>
    <s v="7912040198"/>
    <n v="0"/>
    <x v="0"/>
    <s v=""/>
    <s v=""/>
    <s v=""/>
    <n v="0"/>
    <n v="0"/>
    <x v="0"/>
  </r>
  <r>
    <s v="7931751"/>
    <d v="2023-12-31T00:00:00"/>
    <n v="152944.93"/>
    <d v="2023-07-06T00:00:00"/>
    <x v="0"/>
    <s v="0 delayed payments"/>
    <s v="0.2570"/>
    <n v="1"/>
    <n v="103039491"/>
    <n v="103039491"/>
    <s v="NULL"/>
    <s v="NULL"/>
    <s v="103039491"/>
    <d v="2001-03-03T00:00:00"/>
    <s v="NULL"/>
    <n v="0"/>
    <x v="0"/>
    <s v=""/>
    <s v=""/>
    <s v=""/>
    <n v="0"/>
    <n v="0"/>
    <x v="0"/>
  </r>
  <r>
    <s v="7931769"/>
    <d v="2023-12-31T00:00:00"/>
    <n v="248509.25"/>
    <d v="2023-07-07T00:00:00"/>
    <x v="0"/>
    <s v="0 delayed payments"/>
    <s v="0.2430"/>
    <n v="2"/>
    <n v="8905237130"/>
    <n v="8905237130"/>
    <s v="NULL"/>
    <s v="NULL"/>
    <s v="8905237130"/>
    <d v="1989-05-23T00:00:00"/>
    <s v="8905237130"/>
    <n v="0"/>
    <x v="0"/>
    <s v=""/>
    <s v=""/>
    <s v=""/>
    <n v="0"/>
    <n v="0"/>
    <x v="0"/>
  </r>
  <r>
    <s v="7931785"/>
    <d v="2023-12-31T00:00:00"/>
    <n v="374605.9"/>
    <d v="2023-07-11T00:00:00"/>
    <x v="0"/>
    <s v="0 delayed payments"/>
    <s v="0.2100"/>
    <n v="2"/>
    <n v="7805102501"/>
    <n v="7805102501"/>
    <s v="NULL"/>
    <s v="NULL"/>
    <s v="7805102501"/>
    <d v="1978-05-10T00:00:00"/>
    <s v="7805102501"/>
    <n v="0"/>
    <x v="0"/>
    <s v=""/>
    <s v=""/>
    <s v=""/>
    <n v="0"/>
    <n v="0"/>
    <x v="0"/>
  </r>
  <r>
    <s v="7931793"/>
    <d v="2023-12-31T00:00:00"/>
    <n v="167811.19"/>
    <d v="2023-07-06T00:00:00"/>
    <x v="0"/>
    <s v="0 delayed payments"/>
    <s v="0.1770"/>
    <n v="1"/>
    <n v="9912108793"/>
    <n v="9912108793"/>
    <s v="NULL"/>
    <s v="NULL"/>
    <s v="9912108793"/>
    <d v="1999-12-10T00:00:00"/>
    <s v="NULL"/>
    <n v="0"/>
    <x v="0"/>
    <s v=""/>
    <s v=""/>
    <s v=""/>
    <n v="0"/>
    <n v="0"/>
    <x v="0"/>
  </r>
  <r>
    <s v="7931850"/>
    <d v="2023-12-31T00:00:00"/>
    <n v="75795.320000000007"/>
    <d v="2023-07-11T00:00:00"/>
    <x v="0"/>
    <s v="0 delayed payments"/>
    <s v="0.2665"/>
    <n v="1"/>
    <n v="8711056922"/>
    <n v="8711056922"/>
    <s v="NULL"/>
    <s v="NULL"/>
    <s v="8711056922"/>
    <d v="1987-11-05T00:00:00"/>
    <s v="NULL"/>
    <n v="0"/>
    <x v="0"/>
    <s v=""/>
    <s v=""/>
    <s v=""/>
    <n v="0"/>
    <n v="0"/>
    <x v="0"/>
  </r>
  <r>
    <s v="7931876"/>
    <d v="2023-12-31T00:00:00"/>
    <n v="42240.95"/>
    <d v="2023-07-07T00:00:00"/>
    <x v="0"/>
    <s v="0 delayed payments"/>
    <s v="0.1745"/>
    <n v="1"/>
    <n v="8108038947"/>
    <n v="8108038947"/>
    <s v="NULL"/>
    <s v="NULL"/>
    <s v="8108038947"/>
    <d v="1981-08-03T00:00:00"/>
    <s v="NULL"/>
    <n v="0"/>
    <x v="0"/>
    <s v=""/>
    <s v=""/>
    <s v=""/>
    <n v="0"/>
    <n v="0"/>
    <x v="0"/>
  </r>
  <r>
    <s v="7931934"/>
    <d v="2023-12-31T00:00:00"/>
    <n v="191221.42"/>
    <d v="2023-07-06T00:00:00"/>
    <x v="0"/>
    <s v="0 delayed payments"/>
    <s v="0.1600"/>
    <n v="1"/>
    <n v="9808046131"/>
    <n v="9808046131"/>
    <s v="NULL"/>
    <s v="NULL"/>
    <s v="9808046131"/>
    <d v="1998-08-04T00:00:00"/>
    <s v="NULL"/>
    <n v="0"/>
    <x v="0"/>
    <s v=""/>
    <s v=""/>
    <s v=""/>
    <n v="0"/>
    <n v="0"/>
    <x v="0"/>
  </r>
  <r>
    <s v="7931983"/>
    <d v="2023-12-31T00:00:00"/>
    <n v="262380.37"/>
    <d v="2023-07-07T00:00:00"/>
    <x v="0"/>
    <s v="0 delayed payments"/>
    <s v="0.2440"/>
    <n v="1"/>
    <n v="6304072629"/>
    <n v="6304072629"/>
    <s v="NULL"/>
    <s v="NULL"/>
    <s v="6304072629"/>
    <d v="1963-04-07T00:00:00"/>
    <s v="NULL"/>
    <n v="0"/>
    <x v="0"/>
    <s v=""/>
    <s v=""/>
    <s v=""/>
    <n v="0"/>
    <n v="0"/>
    <x v="0"/>
  </r>
  <r>
    <s v="7932023"/>
    <d v="2023-12-31T00:00:00"/>
    <n v="149290.94"/>
    <d v="2023-07-11T00:00:00"/>
    <x v="0"/>
    <s v="0 delayed payments"/>
    <s v="0.1745"/>
    <n v="1"/>
    <n v="8208092"/>
    <n v="8208092"/>
    <s v="NULL"/>
    <s v="NULL"/>
    <s v="8208092"/>
    <d v="2000-08-20T00:00:00"/>
    <s v="NULL"/>
    <n v="0"/>
    <x v="0"/>
    <s v=""/>
    <s v=""/>
    <s v=""/>
    <n v="0"/>
    <n v="0"/>
    <x v="0"/>
  </r>
  <r>
    <s v="7932072"/>
    <d v="2023-12-31T00:00:00"/>
    <n v="193229.8"/>
    <d v="2023-07-07T00:00:00"/>
    <x v="0"/>
    <s v="0 delayed payments"/>
    <s v="0.2570"/>
    <n v="1"/>
    <n v="9405184368"/>
    <n v="9405184368"/>
    <s v="NULL"/>
    <s v="NULL"/>
    <s v="9405184368"/>
    <d v="1994-05-18T00:00:00"/>
    <s v="NULL"/>
    <n v="0"/>
    <x v="0"/>
    <s v=""/>
    <s v=""/>
    <s v=""/>
    <n v="0"/>
    <n v="0"/>
    <x v="0"/>
  </r>
  <r>
    <s v="7932080"/>
    <d v="2023-12-31T00:00:00"/>
    <n v="111685.14"/>
    <d v="2023-07-06T00:00:00"/>
    <x v="0"/>
    <s v="0 delayed payments"/>
    <s v="0.2655"/>
    <n v="1"/>
    <n v="8610042734"/>
    <n v="8610042734"/>
    <s v="NULL"/>
    <s v="NULL"/>
    <s v="8610042734"/>
    <d v="1986-10-04T00:00:00"/>
    <s v="NULL"/>
    <n v="0"/>
    <x v="0"/>
    <s v=""/>
    <s v=""/>
    <s v=""/>
    <n v="0"/>
    <n v="0"/>
    <x v="0"/>
  </r>
  <r>
    <s v="7932130"/>
    <d v="2023-12-31T00:00:00"/>
    <n v="112270.9"/>
    <d v="2023-07-28T00:00:00"/>
    <x v="0"/>
    <s v="0 delayed payments"/>
    <s v="0.1745"/>
    <n v="1"/>
    <n v="9801285629"/>
    <n v="9801285629"/>
    <s v="NULL"/>
    <s v="NULL"/>
    <s v="9801285629"/>
    <d v="1998-01-28T00:00:00"/>
    <s v="NULL"/>
    <n v="0"/>
    <x v="0"/>
    <s v=""/>
    <s v=""/>
    <s v=""/>
    <n v="0"/>
    <n v="0"/>
    <x v="0"/>
  </r>
  <r>
    <s v="7932163"/>
    <d v="2023-12-31T00:00:00"/>
    <n v="187380.13"/>
    <d v="2023-09-19T00:00:00"/>
    <x v="0"/>
    <s v="0 delayed payments"/>
    <s v="0.2615"/>
    <n v="1"/>
    <n v="7711125505"/>
    <n v="7711125505"/>
    <s v="NULL"/>
    <s v="NULL"/>
    <s v="7711125505"/>
    <d v="1977-11-12T00:00:00"/>
    <s v="NULL"/>
    <n v="0"/>
    <x v="0"/>
    <s v=""/>
    <s v=""/>
    <s v=""/>
    <n v="0"/>
    <n v="0"/>
    <x v="0"/>
  </r>
  <r>
    <s v="7932197"/>
    <d v="2023-12-31T00:00:00"/>
    <n v="220532.35"/>
    <d v="2023-07-07T00:00:00"/>
    <x v="0"/>
    <s v="0 delayed payments"/>
    <s v="0.1595"/>
    <n v="1"/>
    <n v="8401290542"/>
    <n v="8401290542"/>
    <s v="NULL"/>
    <s v="NULL"/>
    <s v="8401290542"/>
    <d v="1984-01-29T00:00:00"/>
    <s v="NULL"/>
    <n v="0"/>
    <x v="0"/>
    <s v=""/>
    <s v=""/>
    <s v=""/>
    <n v="0"/>
    <n v="0"/>
    <x v="0"/>
  </r>
  <r>
    <s v="7932338"/>
    <d v="2023-12-31T00:00:00"/>
    <n v="173292.88"/>
    <d v="2023-07-14T00:00:00"/>
    <x v="0"/>
    <s v="0 delayed payments"/>
    <s v="0.2665"/>
    <n v="1"/>
    <n v="9201041564"/>
    <n v="9201041564"/>
    <s v="NULL"/>
    <s v="NULL"/>
    <s v="9201041564"/>
    <d v="1992-01-04T00:00:00"/>
    <s v="NULL"/>
    <n v="0"/>
    <x v="0"/>
    <s v=""/>
    <s v=""/>
    <s v=""/>
    <n v="0"/>
    <n v="0"/>
    <x v="0"/>
  </r>
  <r>
    <s v="7932395"/>
    <d v="2023-12-31T00:00:00"/>
    <n v="183454.98"/>
    <d v="2023-07-11T00:00:00"/>
    <x v="0"/>
    <s v="0 delayed payments"/>
    <s v="0.2570"/>
    <n v="1"/>
    <n v="111128237"/>
    <n v="111128237"/>
    <s v="NULL"/>
    <s v="NULL"/>
    <s v="111128237"/>
    <d v="2001-11-12T00:00:00"/>
    <s v="NULL"/>
    <n v="0"/>
    <x v="0"/>
    <s v=""/>
    <s v=""/>
    <s v=""/>
    <n v="0"/>
    <n v="0"/>
    <x v="0"/>
  </r>
  <r>
    <s v="7932411"/>
    <d v="2023-12-31T00:00:00"/>
    <n v="52010.3"/>
    <d v="2023-07-12T00:00:00"/>
    <x v="0"/>
    <s v="0 delayed payments"/>
    <s v="0.2665"/>
    <n v="1"/>
    <n v="108216128"/>
    <n v="108216128"/>
    <s v="NULL"/>
    <s v="NULL"/>
    <s v="108216128"/>
    <d v="2001-08-21T00:00:00"/>
    <s v="NULL"/>
    <n v="0"/>
    <x v="0"/>
    <s v=""/>
    <s v=""/>
    <s v=""/>
    <n v="0"/>
    <n v="0"/>
    <x v="0"/>
  </r>
  <r>
    <s v="7932452"/>
    <d v="2023-12-31T00:00:00"/>
    <n v="296957.36"/>
    <d v="2023-07-10T00:00:00"/>
    <x v="0"/>
    <s v="0 delayed payments"/>
    <s v="0.1730"/>
    <n v="1"/>
    <n v="9802215682"/>
    <n v="9802215682"/>
    <s v="NULL"/>
    <s v="NULL"/>
    <s v="9802215682"/>
    <d v="1998-02-21T00:00:00"/>
    <s v="NULL"/>
    <n v="0"/>
    <x v="0"/>
    <s v=""/>
    <s v=""/>
    <s v=""/>
    <n v="0"/>
    <n v="0"/>
    <x v="0"/>
  </r>
  <r>
    <s v="7932478"/>
    <d v="2023-12-31T00:00:00"/>
    <n v="173997.35"/>
    <d v="2023-07-12T00:00:00"/>
    <x v="0"/>
    <s v="0 delayed payments"/>
    <s v="0.1600"/>
    <n v="1"/>
    <n v="9206213762"/>
    <n v="9206213762"/>
    <s v="NULL"/>
    <s v="NULL"/>
    <s v="9206213762"/>
    <d v="1992-06-21T00:00:00"/>
    <s v="NULL"/>
    <n v="0"/>
    <x v="0"/>
    <s v=""/>
    <s v=""/>
    <s v=""/>
    <n v="0"/>
    <n v="0"/>
    <x v="0"/>
  </r>
  <r>
    <s v="7932544"/>
    <d v="2023-12-31T00:00:00"/>
    <n v="123404.69"/>
    <d v="2023-07-10T00:00:00"/>
    <x v="0"/>
    <s v="0 delayed payments"/>
    <s v="0.1745"/>
    <n v="1"/>
    <n v="9308208553"/>
    <n v="9308208553"/>
    <s v="NULL"/>
    <s v="NULL"/>
    <s v="9308208553"/>
    <d v="1993-08-20T00:00:00"/>
    <s v="NULL"/>
    <n v="0"/>
    <x v="0"/>
    <s v=""/>
    <s v=""/>
    <s v=""/>
    <n v="0"/>
    <n v="0"/>
    <x v="0"/>
  </r>
  <r>
    <s v="7932643"/>
    <d v="2023-12-31T00:00:00"/>
    <n v="191970.65"/>
    <d v="2023-07-10T00:00:00"/>
    <x v="0"/>
    <s v="0 delayed payments"/>
    <s v="0.2190"/>
    <n v="1"/>
    <n v="9607204758"/>
    <n v="9607204758"/>
    <s v="NULL"/>
    <s v="NULL"/>
    <s v="9607204758"/>
    <d v="1996-07-20T00:00:00"/>
    <s v="NULL"/>
    <n v="0"/>
    <x v="0"/>
    <s v=""/>
    <s v=""/>
    <s v=""/>
    <n v="0"/>
    <n v="0"/>
    <x v="0"/>
  </r>
  <r>
    <s v="7932676"/>
    <d v="2023-12-31T00:00:00"/>
    <n v="297289.88"/>
    <d v="2023-07-14T00:00:00"/>
    <x v="0"/>
    <s v="0 delayed payments"/>
    <s v="0.1730"/>
    <n v="1"/>
    <n v="7802071410"/>
    <n v="7802071410"/>
    <s v="NULL"/>
    <s v="NULL"/>
    <s v="7802071410"/>
    <d v="1978-02-07T00:00:00"/>
    <s v="NULL"/>
    <n v="0"/>
    <x v="0"/>
    <s v=""/>
    <s v=""/>
    <s v=""/>
    <n v="0"/>
    <n v="0"/>
    <x v="0"/>
  </r>
  <r>
    <s v="7932759"/>
    <d v="2023-12-31T00:00:00"/>
    <n v="173527.83"/>
    <d v="2023-07-10T00:00:00"/>
    <x v="0"/>
    <s v="0 delayed payments"/>
    <s v="0.2565"/>
    <n v="1"/>
    <n v="7011060105"/>
    <n v="7011060105"/>
    <s v="NULL"/>
    <s v="NULL"/>
    <s v="7011060105"/>
    <d v="1970-11-06T00:00:00"/>
    <s v="NULL"/>
    <n v="0"/>
    <x v="0"/>
    <s v=""/>
    <s v=""/>
    <s v=""/>
    <n v="0"/>
    <n v="0"/>
    <x v="0"/>
  </r>
  <r>
    <s v="7932890"/>
    <d v="2023-12-31T00:00:00"/>
    <n v="182487.47"/>
    <d v="2023-07-11T00:00:00"/>
    <x v="0"/>
    <s v="0 delayed payments"/>
    <s v="0.2665"/>
    <n v="1"/>
    <n v="6308262416"/>
    <n v="6308262416"/>
    <s v="NULL"/>
    <s v="NULL"/>
    <s v="6308262416"/>
    <d v="1963-08-26T00:00:00"/>
    <s v="NULL"/>
    <n v="0"/>
    <x v="0"/>
    <s v=""/>
    <s v=""/>
    <s v=""/>
    <n v="0"/>
    <n v="0"/>
    <x v="0"/>
  </r>
  <r>
    <s v="7932924"/>
    <d v="2023-12-31T00:00:00"/>
    <n v="183623.03"/>
    <d v="2023-07-10T00:00:00"/>
    <x v="0"/>
    <s v="0 delayed payments"/>
    <s v="0.2665"/>
    <n v="1"/>
    <n v="9207247496"/>
    <n v="9207247496"/>
    <s v="NULL"/>
    <s v="NULL"/>
    <s v="9207247496"/>
    <d v="1992-07-24T00:00:00"/>
    <s v="NULL"/>
    <n v="0"/>
    <x v="0"/>
    <s v=""/>
    <s v=""/>
    <s v=""/>
    <n v="0"/>
    <n v="0"/>
    <x v="0"/>
  </r>
  <r>
    <s v="7932940"/>
    <d v="2023-12-31T00:00:00"/>
    <n v="214657.33"/>
    <d v="2023-07-11T00:00:00"/>
    <x v="0"/>
    <s v="0 delayed payments"/>
    <s v="0.1990"/>
    <n v="1"/>
    <n v="9909290257"/>
    <n v="9909290257"/>
    <s v="NULL"/>
    <s v="NULL"/>
    <s v="9909290257"/>
    <d v="1999-09-29T00:00:00"/>
    <s v="NULL"/>
    <n v="0"/>
    <x v="0"/>
    <s v=""/>
    <s v=""/>
    <s v=""/>
    <n v="0"/>
    <n v="0"/>
    <x v="0"/>
  </r>
  <r>
    <s v="7933039"/>
    <d v="2023-12-31T00:00:00"/>
    <n v="485404"/>
    <d v="2023-07-12T00:00:00"/>
    <x v="0"/>
    <s v="0 delayed payments"/>
    <s v="0.1800"/>
    <n v="2"/>
    <n v="9192402"/>
    <n v="9192402"/>
    <s v="NULL"/>
    <s v="NULL"/>
    <s v="9192402"/>
    <d v="2000-09-19T00:00:00"/>
    <s v="9192402"/>
    <n v="0"/>
    <x v="0"/>
    <s v=""/>
    <s v=""/>
    <s v=""/>
    <n v="0"/>
    <n v="0"/>
    <x v="0"/>
  </r>
  <r>
    <s v="7933195"/>
    <d v="2023-12-31T00:00:00"/>
    <n v="197379.19"/>
    <d v="2023-07-12T00:00:00"/>
    <x v="0"/>
    <s v="2 delayed payments"/>
    <s v="0.2665"/>
    <n v="1"/>
    <n v="8609219624"/>
    <n v="8609219624"/>
    <s v="NULL"/>
    <s v="NULL"/>
    <s v="8609219624"/>
    <d v="1986-09-21T00:00:00"/>
    <s v="NULL"/>
    <n v="0"/>
    <x v="0"/>
    <s v=""/>
    <s v=""/>
    <s v=""/>
    <n v="0"/>
    <n v="0"/>
    <x v="0"/>
  </r>
  <r>
    <s v="7933245"/>
    <d v="2023-12-31T00:00:00"/>
    <n v="197404.68"/>
    <d v="2023-07-11T00:00:00"/>
    <x v="0"/>
    <s v="0 delayed payments"/>
    <s v="0.2665"/>
    <n v="1"/>
    <n v="9507051267"/>
    <n v="9507051267"/>
    <s v="NULL"/>
    <s v="NULL"/>
    <s v="9507051267"/>
    <d v="1995-07-05T00:00:00"/>
    <s v="NULL"/>
    <n v="0"/>
    <x v="0"/>
    <s v=""/>
    <s v=""/>
    <s v=""/>
    <n v="0"/>
    <n v="0"/>
    <x v="0"/>
  </r>
  <r>
    <s v="7933252"/>
    <d v="2023-12-31T00:00:00"/>
    <n v="157361.46"/>
    <d v="2023-07-13T00:00:00"/>
    <x v="0"/>
    <s v="0 delayed payments"/>
    <s v="0.1990"/>
    <n v="1"/>
    <n v="7305150190"/>
    <n v="7305150190"/>
    <s v="NULL"/>
    <s v="NULL"/>
    <s v="7305150190"/>
    <d v="1973-05-15T00:00:00"/>
    <s v="NULL"/>
    <n v="0"/>
    <x v="0"/>
    <s v=""/>
    <s v=""/>
    <s v=""/>
    <n v="0"/>
    <n v="0"/>
    <x v="0"/>
  </r>
  <r>
    <s v="7933351"/>
    <d v="2023-12-31T00:00:00"/>
    <n v="146268.07999999999"/>
    <d v="2023-07-12T00:00:00"/>
    <x v="0"/>
    <s v="0 delayed payments"/>
    <s v="0.2100"/>
    <n v="1"/>
    <n v="11214574"/>
    <n v="11214574"/>
    <s v="NULL"/>
    <s v="NULL"/>
    <s v="11214574"/>
    <d v="2000-11-21T00:00:00"/>
    <s v="NULL"/>
    <n v="0"/>
    <x v="0"/>
    <s v=""/>
    <s v=""/>
    <s v=""/>
    <n v="0"/>
    <n v="0"/>
    <x v="0"/>
  </r>
  <r>
    <s v="7933427"/>
    <d v="2023-12-31T00:00:00"/>
    <n v="75706.559999999998"/>
    <d v="2023-07-20T00:00:00"/>
    <x v="0"/>
    <s v="0 delayed payments"/>
    <s v="0.2100"/>
    <n v="1"/>
    <n v="9501303938"/>
    <n v="9501303938"/>
    <s v="NULL"/>
    <s v="NULL"/>
    <s v="9501303938"/>
    <d v="1995-01-30T00:00:00"/>
    <s v="NULL"/>
    <n v="0"/>
    <x v="0"/>
    <s v=""/>
    <s v=""/>
    <s v=""/>
    <n v="0"/>
    <n v="0"/>
    <x v="0"/>
  </r>
  <r>
    <s v="7933492"/>
    <d v="2023-12-31T00:00:00"/>
    <n v="208311.1"/>
    <d v="2023-07-13T00:00:00"/>
    <x v="0"/>
    <s v="0 delayed payments"/>
    <s v="0.1735"/>
    <n v="1"/>
    <n v="7404140647"/>
    <n v="7404140647"/>
    <s v="NULL"/>
    <s v="NULL"/>
    <s v="7404140647"/>
    <d v="1974-04-14T00:00:00"/>
    <s v="NULL"/>
    <n v="0"/>
    <x v="0"/>
    <s v=""/>
    <s v=""/>
    <s v=""/>
    <n v="0"/>
    <n v="0"/>
    <x v="0"/>
  </r>
  <r>
    <s v="7933575"/>
    <d v="2023-12-31T00:00:00"/>
    <n v="174803.79"/>
    <d v="2023-07-11T00:00:00"/>
    <x v="0"/>
    <s v="1 delayed payment"/>
    <s v="0.2100"/>
    <n v="1"/>
    <n v="1011246"/>
    <n v="1011246"/>
    <s v="NULL"/>
    <s v="NULL"/>
    <s v="1011246"/>
    <d v="2000-01-01T00:00:00"/>
    <s v="NULL"/>
    <n v="0"/>
    <x v="0"/>
    <s v=""/>
    <s v=""/>
    <s v=""/>
    <n v="0"/>
    <n v="0"/>
    <x v="0"/>
  </r>
  <r>
    <s v="7933591"/>
    <d v="2023-12-31T00:00:00"/>
    <n v="472338.44"/>
    <d v="2023-07-21T00:00:00"/>
    <x v="0"/>
    <s v="0 delayed payments"/>
    <s v="0.2075"/>
    <n v="2"/>
    <n v="9101018282"/>
    <n v="9101018282"/>
    <s v="NULL"/>
    <s v="NULL"/>
    <s v="9101018282"/>
    <d v="1991-01-01T00:00:00"/>
    <s v="9101018282"/>
    <n v="0"/>
    <x v="0"/>
    <s v=""/>
    <s v=""/>
    <s v=""/>
    <n v="0"/>
    <n v="0"/>
    <x v="0"/>
  </r>
  <r>
    <s v="7933658"/>
    <d v="2023-12-31T00:00:00"/>
    <n v="198850.58"/>
    <d v="2023-07-20T00:00:00"/>
    <x v="0"/>
    <s v="0 delayed payments"/>
    <s v="0.2190"/>
    <n v="1"/>
    <n v="9002112697"/>
    <n v="9002112697"/>
    <s v="NULL"/>
    <s v="NULL"/>
    <s v="9002112697"/>
    <d v="1990-02-11T00:00:00"/>
    <s v="NULL"/>
    <n v="0"/>
    <x v="0"/>
    <s v=""/>
    <s v=""/>
    <s v=""/>
    <n v="0"/>
    <n v="0"/>
    <x v="0"/>
  </r>
  <r>
    <s v="7933682"/>
    <d v="2023-12-31T00:00:00"/>
    <n v="294260.7"/>
    <d v="2023-07-11T00:00:00"/>
    <x v="0"/>
    <s v="0 delayed payments"/>
    <s v="0.2630"/>
    <n v="1"/>
    <n v="8106030219"/>
    <n v="8106030219"/>
    <s v="NULL"/>
    <s v="NULL"/>
    <s v="8106030219"/>
    <d v="1981-06-03T00:00:00"/>
    <s v="NULL"/>
    <n v="0"/>
    <x v="0"/>
    <s v=""/>
    <s v=""/>
    <s v=""/>
    <n v="0"/>
    <n v="0"/>
    <x v="0"/>
  </r>
  <r>
    <s v="7933773"/>
    <d v="2023-12-31T00:00:00"/>
    <n v="295411.59999999998"/>
    <d v="2023-07-17T00:00:00"/>
    <x v="0"/>
    <s v="0 delayed payments"/>
    <s v="0.2630"/>
    <n v="1"/>
    <n v="6505011939"/>
    <n v="6505011939"/>
    <s v="NULL"/>
    <s v="NULL"/>
    <s v="6505011939"/>
    <d v="1965-05-01T00:00:00"/>
    <s v="NULL"/>
    <n v="0"/>
    <x v="0"/>
    <s v=""/>
    <s v=""/>
    <s v=""/>
    <n v="0"/>
    <n v="0"/>
    <x v="0"/>
  </r>
  <r>
    <s v="7933856"/>
    <d v="2023-12-31T00:00:00"/>
    <n v="385577.83"/>
    <d v="2023-08-01T00:00:00"/>
    <x v="0"/>
    <s v="0 delayed payments"/>
    <s v="0.1800"/>
    <n v="2"/>
    <n v="9804294420"/>
    <n v="9804294420"/>
    <s v="NULL"/>
    <s v="NULL"/>
    <s v="9804294420"/>
    <d v="1998-04-29T00:00:00"/>
    <s v="9804294420"/>
    <n v="0"/>
    <x v="0"/>
    <s v=""/>
    <s v=""/>
    <s v=""/>
    <n v="0"/>
    <n v="0"/>
    <x v="0"/>
  </r>
  <r>
    <s v="7934037"/>
    <d v="2023-12-31T00:00:00"/>
    <n v="289068.62"/>
    <d v="2023-07-14T00:00:00"/>
    <x v="0"/>
    <s v="0 delayed payments"/>
    <s v="0.1990"/>
    <n v="1"/>
    <n v="8201150888"/>
    <n v="8201150888"/>
    <s v="NULL"/>
    <s v="NULL"/>
    <s v="8201150888"/>
    <d v="1982-01-15T00:00:00"/>
    <s v="NULL"/>
    <n v="0"/>
    <x v="0"/>
    <s v=""/>
    <s v=""/>
    <s v=""/>
    <n v="0"/>
    <n v="0"/>
    <x v="0"/>
  </r>
  <r>
    <s v="7934219"/>
    <d v="2023-12-31T00:00:00"/>
    <n v="115607.13"/>
    <d v="2023-07-14T00:00:00"/>
    <x v="0"/>
    <s v="0 delayed payments"/>
    <s v="0.2665"/>
    <n v="1"/>
    <n v="9311193305"/>
    <n v="9311193305"/>
    <s v="NULL"/>
    <s v="NULL"/>
    <s v="9311193305"/>
    <d v="1993-11-19T00:00:00"/>
    <s v="NULL"/>
    <n v="0"/>
    <x v="0"/>
    <s v=""/>
    <s v=""/>
    <s v=""/>
    <n v="0"/>
    <n v="0"/>
    <x v="0"/>
  </r>
  <r>
    <s v="7934235"/>
    <d v="2023-12-31T00:00:00"/>
    <n v="363249.34"/>
    <d v="2023-07-24T00:00:00"/>
    <x v="0"/>
    <s v="0 delayed payments"/>
    <s v="0.2465"/>
    <n v="2"/>
    <n v="8503250642"/>
    <n v="8503250642"/>
    <s v="NULL"/>
    <s v="NULL"/>
    <s v="8503250642"/>
    <d v="1985-03-25T00:00:00"/>
    <s v="8503250642"/>
    <n v="0"/>
    <x v="0"/>
    <s v=""/>
    <s v=""/>
    <s v=""/>
    <n v="0"/>
    <n v="0"/>
    <x v="0"/>
  </r>
  <r>
    <s v="7934367"/>
    <d v="2023-12-31T00:00:00"/>
    <n v="101825.07"/>
    <d v="2023-08-08T00:00:00"/>
    <x v="0"/>
    <s v="0 delayed payments"/>
    <s v="0.1745"/>
    <n v="1"/>
    <n v="9801157976"/>
    <n v="9801157976"/>
    <s v="NULL"/>
    <s v="NULL"/>
    <s v="9801157976"/>
    <d v="1998-01-15T00:00:00"/>
    <s v="NULL"/>
    <n v="0"/>
    <x v="0"/>
    <s v=""/>
    <s v=""/>
    <s v=""/>
    <n v="0"/>
    <n v="0"/>
    <x v="0"/>
  </r>
  <r>
    <s v="7934417"/>
    <d v="2023-12-31T00:00:00"/>
    <n v="176551.09"/>
    <d v="2023-07-19T00:00:00"/>
    <x v="0"/>
    <s v="0 delayed payments"/>
    <s v="0.1600"/>
    <n v="1"/>
    <n v="9105244207"/>
    <n v="9105244207"/>
    <s v="NULL"/>
    <s v="NULL"/>
    <s v="9105244207"/>
    <d v="1991-05-24T00:00:00"/>
    <s v="NULL"/>
    <n v="0"/>
    <x v="0"/>
    <s v=""/>
    <s v=""/>
    <s v=""/>
    <n v="0"/>
    <n v="0"/>
    <x v="0"/>
  </r>
  <r>
    <s v="7934565"/>
    <d v="2023-12-31T00:00:00"/>
    <n v="86108.72"/>
    <d v="2023-07-14T00:00:00"/>
    <x v="0"/>
    <s v="0 delayed payments"/>
    <s v="0.2510"/>
    <n v="2"/>
    <n v="310273123"/>
    <n v="310273123"/>
    <s v="NULL"/>
    <s v="NULL"/>
    <s v="310273123"/>
    <d v="2003-10-27T00:00:00"/>
    <s v="310273123"/>
    <n v="0"/>
    <x v="0"/>
    <s v=""/>
    <s v=""/>
    <s v=""/>
    <n v="0"/>
    <n v="0"/>
    <x v="0"/>
  </r>
  <r>
    <s v="7934680"/>
    <d v="2023-12-31T00:00:00"/>
    <n v="227614.79"/>
    <d v="2023-07-14T00:00:00"/>
    <x v="0"/>
    <s v="0 delayed payments"/>
    <s v="0.1990"/>
    <n v="1"/>
    <n v="6050850"/>
    <n v="6050850"/>
    <s v="NULL"/>
    <s v="NULL"/>
    <s v="6050850"/>
    <d v="2000-06-05T00:00:00"/>
    <s v="NULL"/>
    <n v="0"/>
    <x v="0"/>
    <s v=""/>
    <s v=""/>
    <s v=""/>
    <n v="0"/>
    <n v="0"/>
    <x v="0"/>
  </r>
  <r>
    <s v="7934698"/>
    <d v="2023-12-31T00:00:00"/>
    <n v="163289.75"/>
    <d v="2023-07-13T00:00:00"/>
    <x v="0"/>
    <s v="0 delayed payments"/>
    <s v="0.1745"/>
    <n v="1"/>
    <n v="8801022214"/>
    <n v="8801022214"/>
    <s v="NULL"/>
    <s v="NULL"/>
    <s v="8801022214"/>
    <d v="1988-01-02T00:00:00"/>
    <s v="NULL"/>
    <n v="0"/>
    <x v="0"/>
    <s v=""/>
    <s v=""/>
    <s v=""/>
    <n v="0"/>
    <n v="0"/>
    <x v="0"/>
  </r>
  <r>
    <s v="7934813"/>
    <d v="2023-12-31T00:00:00"/>
    <n v="138301.92000000001"/>
    <d v="2023-07-13T00:00:00"/>
    <x v="0"/>
    <s v="0 delayed payments"/>
    <s v="0.2665"/>
    <n v="1"/>
    <n v="7108166682"/>
    <n v="7108166682"/>
    <s v="NULL"/>
    <s v="NULL"/>
    <s v="7108166682"/>
    <d v="1971-08-16T00:00:00"/>
    <s v="NULL"/>
    <n v="0"/>
    <x v="0"/>
    <s v=""/>
    <s v=""/>
    <s v=""/>
    <n v="0"/>
    <n v="0"/>
    <x v="0"/>
  </r>
  <r>
    <s v="7934920"/>
    <d v="2023-12-31T00:00:00"/>
    <n v="198713.78"/>
    <d v="2023-08-10T00:00:00"/>
    <x v="0"/>
    <s v="0 delayed payments"/>
    <s v="0.1990"/>
    <n v="1"/>
    <n v="9806179181"/>
    <n v="9806179181"/>
    <s v="NULL"/>
    <s v="NULL"/>
    <s v="9806179181"/>
    <d v="1998-06-17T00:00:00"/>
    <s v="NULL"/>
    <n v="0"/>
    <x v="0"/>
    <s v=""/>
    <s v=""/>
    <s v=""/>
    <n v="0"/>
    <n v="0"/>
    <x v="0"/>
  </r>
  <r>
    <s v="7935034"/>
    <d v="2023-12-31T00:00:00"/>
    <n v="94253.83"/>
    <d v="2023-07-18T00:00:00"/>
    <x v="0"/>
    <s v="0 delayed payments"/>
    <s v="0.2665"/>
    <n v="1"/>
    <n v="105041644"/>
    <n v="105041644"/>
    <s v="NULL"/>
    <s v="NULL"/>
    <s v="105041644"/>
    <d v="2001-05-04T00:00:00"/>
    <s v="NULL"/>
    <n v="0"/>
    <x v="0"/>
    <s v=""/>
    <s v=""/>
    <s v=""/>
    <n v="0"/>
    <n v="0"/>
    <x v="0"/>
  </r>
  <r>
    <s v="7935075"/>
    <d v="2023-12-31T00:00:00"/>
    <n v="191953.24"/>
    <d v="2023-07-27T00:00:00"/>
    <x v="0"/>
    <s v="0 delayed payments"/>
    <s v="0.2100"/>
    <n v="1"/>
    <n v="9709036678"/>
    <n v="9709036678"/>
    <s v="NULL"/>
    <s v="NULL"/>
    <s v="9709036678"/>
    <d v="1997-09-03T00:00:00"/>
    <s v="NULL"/>
    <n v="0"/>
    <x v="0"/>
    <s v=""/>
    <s v=""/>
    <s v=""/>
    <n v="0"/>
    <n v="0"/>
    <x v="0"/>
  </r>
  <r>
    <s v="7935083"/>
    <d v="2023-12-31T00:00:00"/>
    <n v="198576.62"/>
    <d v="2023-07-20T00:00:00"/>
    <x v="0"/>
    <s v="0 delayed payments"/>
    <s v="0.2665"/>
    <n v="1"/>
    <n v="9710242414"/>
    <n v="9710242414"/>
    <s v="NULL"/>
    <s v="NULL"/>
    <s v="9710242414"/>
    <d v="1997-10-24T00:00:00"/>
    <s v="NULL"/>
    <n v="0"/>
    <x v="0"/>
    <s v=""/>
    <s v=""/>
    <s v=""/>
    <n v="0"/>
    <n v="0"/>
    <x v="0"/>
  </r>
  <r>
    <s v="7935166"/>
    <d v="2023-12-31T00:00:00"/>
    <n v="135422.46"/>
    <d v="2023-07-14T00:00:00"/>
    <x v="0"/>
    <s v="0 delayed payments"/>
    <s v="0.2565"/>
    <n v="1"/>
    <n v="8708171965"/>
    <n v="8708171965"/>
    <s v="NULL"/>
    <s v="NULL"/>
    <s v="8708171965"/>
    <d v="1987-08-17T00:00:00"/>
    <s v="NULL"/>
    <n v="0"/>
    <x v="0"/>
    <s v=""/>
    <s v=""/>
    <s v=""/>
    <n v="0"/>
    <n v="0"/>
    <x v="0"/>
  </r>
  <r>
    <s v="7935240"/>
    <d v="2023-12-31T00:00:00"/>
    <n v="387685.94"/>
    <d v="2023-08-16T00:00:00"/>
    <x v="0"/>
    <s v="0 delayed payments"/>
    <s v="0.2365"/>
    <n v="2"/>
    <n v="9310108429"/>
    <n v="9310108429"/>
    <s v="NULL"/>
    <s v="NULL"/>
    <s v="9310108429"/>
    <d v="1993-10-10T00:00:00"/>
    <s v="9310108429"/>
    <n v="0"/>
    <x v="0"/>
    <s v=""/>
    <s v=""/>
    <s v=""/>
    <n v="0"/>
    <n v="0"/>
    <x v="0"/>
  </r>
  <r>
    <s v="7935281"/>
    <d v="2023-12-31T00:00:00"/>
    <n v="98410.06"/>
    <d v="2023-07-17T00:00:00"/>
    <x v="0"/>
    <s v="0 delayed payments"/>
    <s v="0.2000"/>
    <n v="1"/>
    <n v="8911301086"/>
    <n v="8911301086"/>
    <s v="NULL"/>
    <s v="NULL"/>
    <s v="8911301086"/>
    <d v="1989-11-30T00:00:00"/>
    <s v="NULL"/>
    <n v="0"/>
    <x v="0"/>
    <s v=""/>
    <s v=""/>
    <s v=""/>
    <n v="0"/>
    <n v="0"/>
    <x v="0"/>
  </r>
  <r>
    <s v="7935307"/>
    <d v="2023-12-31T00:00:00"/>
    <n v="281795.67"/>
    <d v="2023-07-17T00:00:00"/>
    <x v="0"/>
    <s v="0 delayed payments"/>
    <s v="0.1540"/>
    <n v="2"/>
    <n v="9106283600"/>
    <n v="9106283600"/>
    <s v="NULL"/>
    <s v="NULL"/>
    <s v="9106283600"/>
    <d v="1991-06-28T00:00:00"/>
    <s v="9106283600"/>
    <n v="0"/>
    <x v="0"/>
    <s v=""/>
    <s v=""/>
    <s v=""/>
    <n v="0"/>
    <n v="0"/>
    <x v="0"/>
  </r>
  <r>
    <s v="7935372"/>
    <d v="2023-12-31T00:00:00"/>
    <n v="194642.67"/>
    <d v="2023-08-04T00:00:00"/>
    <x v="0"/>
    <s v="0 delayed payments"/>
    <s v="0.2100"/>
    <n v="1"/>
    <n v="8706161968"/>
    <n v="8706161968"/>
    <s v="NULL"/>
    <s v="NULL"/>
    <s v="8706161968"/>
    <d v="1987-06-16T00:00:00"/>
    <s v="NULL"/>
    <n v="0"/>
    <x v="0"/>
    <s v=""/>
    <s v=""/>
    <s v=""/>
    <n v="0"/>
    <n v="0"/>
    <x v="0"/>
  </r>
  <r>
    <s v="7935380"/>
    <d v="2023-12-31T00:00:00"/>
    <n v="180971.31"/>
    <d v="2023-07-24T00:00:00"/>
    <x v="0"/>
    <s v="0 delayed payments"/>
    <s v="0.2150"/>
    <n v="2"/>
    <n v="9912128031"/>
    <n v="9912128031"/>
    <s v="NULL"/>
    <s v="NULL"/>
    <s v="9912128031"/>
    <d v="1999-12-12T00:00:00"/>
    <s v="9912128031"/>
    <n v="0"/>
    <x v="0"/>
    <s v=""/>
    <s v=""/>
    <s v=""/>
    <n v="0"/>
    <n v="0"/>
    <x v="0"/>
  </r>
  <r>
    <s v="7935471"/>
    <d v="2023-12-31T00:00:00"/>
    <n v="385220.76"/>
    <d v="2023-07-17T00:00:00"/>
    <x v="0"/>
    <s v="0 delayed payments"/>
    <s v="0.2590"/>
    <n v="2"/>
    <n v="7411032746"/>
    <n v="7411032746"/>
    <s v="NULL"/>
    <s v="NULL"/>
    <s v="7411032746"/>
    <d v="1974-11-03T00:00:00"/>
    <s v="7411032746"/>
    <n v="0"/>
    <x v="0"/>
    <s v=""/>
    <s v=""/>
    <s v=""/>
    <n v="0"/>
    <n v="0"/>
    <x v="0"/>
  </r>
  <r>
    <s v="7935489"/>
    <d v="2023-12-31T00:00:00"/>
    <n v="72552.3"/>
    <d v="2023-07-26T00:00:00"/>
    <x v="0"/>
    <s v="0 delayed payments"/>
    <s v="0.2250"/>
    <n v="2"/>
    <n v="205312226"/>
    <n v="205312226"/>
    <s v="NULL"/>
    <s v="NULL"/>
    <s v="205312226"/>
    <d v="2002-05-31T00:00:00"/>
    <s v="205312226"/>
    <n v="0"/>
    <x v="0"/>
    <s v=""/>
    <s v=""/>
    <s v=""/>
    <n v="0"/>
    <n v="0"/>
    <x v="0"/>
  </r>
  <r>
    <s v="7935554"/>
    <d v="2023-12-31T00:00:00"/>
    <n v="196905.89"/>
    <d v="2023-07-21T00:00:00"/>
    <x v="0"/>
    <s v="1 delayed payment"/>
    <s v="0.2665"/>
    <n v="1"/>
    <n v="8203285351"/>
    <n v="8203285351"/>
    <s v="NULL"/>
    <s v="NULL"/>
    <s v="8203285351"/>
    <d v="1982-03-28T00:00:00"/>
    <s v="NULL"/>
    <n v="0"/>
    <x v="0"/>
    <s v=""/>
    <s v=""/>
    <s v=""/>
    <n v="0"/>
    <n v="0"/>
    <x v="0"/>
  </r>
  <r>
    <s v="7935778"/>
    <d v="2023-12-31T00:00:00"/>
    <n v="196366.88"/>
    <d v="2023-08-08T00:00:00"/>
    <x v="0"/>
    <s v="0 delayed payments"/>
    <s v="0.2665"/>
    <n v="1"/>
    <n v="8802204498"/>
    <n v="8802204498"/>
    <s v="NULL"/>
    <s v="NULL"/>
    <s v="8802204498"/>
    <d v="1988-02-20T00:00:00"/>
    <s v="NULL"/>
    <n v="0"/>
    <x v="0"/>
    <s v=""/>
    <s v=""/>
    <s v=""/>
    <n v="0"/>
    <n v="0"/>
    <x v="0"/>
  </r>
  <r>
    <s v="7935901"/>
    <d v="2023-12-31T00:00:00"/>
    <n v="2984.4"/>
    <d v="2023-07-19T00:00:00"/>
    <x v="0"/>
    <s v="0 delayed payments"/>
    <s v="0.2665"/>
    <n v="1"/>
    <n v="202018503"/>
    <n v="202018503"/>
    <s v="NULL"/>
    <s v="NULL"/>
    <s v="202018503"/>
    <d v="2002-02-01T00:00:00"/>
    <s v="NULL"/>
    <n v="0"/>
    <x v="0"/>
    <s v=""/>
    <s v=""/>
    <s v=""/>
    <n v="0"/>
    <n v="0"/>
    <x v="0"/>
  </r>
  <r>
    <s v="7935943"/>
    <d v="2023-12-31T00:00:00"/>
    <n v="297302.76"/>
    <d v="2023-07-19T00:00:00"/>
    <x v="0"/>
    <s v="0 delayed payments"/>
    <s v="0.1735"/>
    <n v="1"/>
    <n v="7702154852"/>
    <n v="7702154852"/>
    <s v="NULL"/>
    <s v="NULL"/>
    <s v="7702154852"/>
    <d v="1977-02-15T00:00:00"/>
    <s v="NULL"/>
    <n v="0"/>
    <x v="0"/>
    <s v=""/>
    <s v=""/>
    <s v=""/>
    <n v="0"/>
    <n v="0"/>
    <x v="0"/>
  </r>
  <r>
    <s v="7936107"/>
    <d v="2023-12-31T00:00:00"/>
    <n v="199316.83"/>
    <d v="2023-08-01T00:00:00"/>
    <x v="0"/>
    <s v="0 delayed payments"/>
    <s v="0.2665"/>
    <n v="1"/>
    <n v="8902243099"/>
    <n v="8902243099"/>
    <s v="NULL"/>
    <s v="NULL"/>
    <s v="8902243099"/>
    <d v="1989-02-24T00:00:00"/>
    <s v="NULL"/>
    <n v="0"/>
    <x v="0"/>
    <s v=""/>
    <s v=""/>
    <s v=""/>
    <n v="0"/>
    <n v="0"/>
    <x v="0"/>
  </r>
  <r>
    <s v="7936248"/>
    <d v="2023-12-31T00:00:00"/>
    <n v="78167.33"/>
    <d v="2023-07-18T00:00:00"/>
    <x v="0"/>
    <s v="0 delayed payments"/>
    <s v="0.2665"/>
    <n v="1"/>
    <n v="8312275509"/>
    <n v="8312275509"/>
    <s v="NULL"/>
    <s v="NULL"/>
    <s v="8312275509"/>
    <d v="1983-12-27T00:00:00"/>
    <s v="NULL"/>
    <n v="0"/>
    <x v="0"/>
    <s v=""/>
    <s v=""/>
    <s v=""/>
    <n v="0"/>
    <n v="0"/>
    <x v="0"/>
  </r>
  <r>
    <s v="7936289"/>
    <d v="2023-12-31T00:00:00"/>
    <n v="199298.87"/>
    <d v="2023-07-19T00:00:00"/>
    <x v="0"/>
    <s v="0 delayed payments"/>
    <s v="0.2665"/>
    <n v="1"/>
    <n v="7306207924"/>
    <n v="7306207924"/>
    <s v="NULL"/>
    <s v="NULL"/>
    <s v="7306207924"/>
    <d v="1973-06-20T00:00:00"/>
    <s v="NULL"/>
    <n v="0"/>
    <x v="0"/>
    <s v=""/>
    <s v=""/>
    <s v=""/>
    <n v="0"/>
    <n v="0"/>
    <x v="0"/>
  </r>
  <r>
    <s v="7936362"/>
    <d v="2023-12-31T00:00:00"/>
    <n v="104185.13"/>
    <d v="2023-07-20T00:00:00"/>
    <x v="0"/>
    <s v="1 delayed payment"/>
    <s v="0.2665"/>
    <n v="1"/>
    <n v="7307035548"/>
    <n v="7307035548"/>
    <s v="NULL"/>
    <s v="NULL"/>
    <s v="7307035548"/>
    <d v="1973-07-03T00:00:00"/>
    <s v="NULL"/>
    <n v="0"/>
    <x v="0"/>
    <s v=""/>
    <s v=""/>
    <s v=""/>
    <n v="0"/>
    <n v="0"/>
    <x v="0"/>
  </r>
  <r>
    <s v="7936453"/>
    <d v="2023-12-31T00:00:00"/>
    <n v="75780.289999999994"/>
    <d v="2023-07-19T00:00:00"/>
    <x v="0"/>
    <s v="0 delayed payments"/>
    <s v="0.2100"/>
    <n v="1"/>
    <n v="105243745"/>
    <n v="105243745"/>
    <s v="NULL"/>
    <s v="NULL"/>
    <s v="105243745"/>
    <d v="2001-05-24T00:00:00"/>
    <s v="NULL"/>
    <n v="0"/>
    <x v="0"/>
    <s v=""/>
    <s v=""/>
    <s v=""/>
    <n v="0"/>
    <n v="0"/>
    <x v="0"/>
  </r>
  <r>
    <s v="7936560"/>
    <d v="2023-12-31T00:00:00"/>
    <n v="297275.96000000002"/>
    <d v="2023-07-20T00:00:00"/>
    <x v="0"/>
    <s v="0 delayed payments"/>
    <s v="0.1735"/>
    <n v="1"/>
    <n v="8810014491"/>
    <n v="8810014491"/>
    <s v="NULL"/>
    <s v="NULL"/>
    <s v="8810014491"/>
    <d v="1988-10-01T00:00:00"/>
    <s v="NULL"/>
    <n v="0"/>
    <x v="0"/>
    <s v=""/>
    <s v=""/>
    <s v=""/>
    <n v="0"/>
    <n v="0"/>
    <x v="0"/>
  </r>
  <r>
    <s v="7936610"/>
    <d v="2023-12-31T00:00:00"/>
    <n v="197674.82"/>
    <d v="2023-07-20T00:00:00"/>
    <x v="0"/>
    <s v="0 delayed payments"/>
    <s v="0.2665"/>
    <n v="1"/>
    <n v="9006206198"/>
    <n v="9006206198"/>
    <s v="NULL"/>
    <s v="NULL"/>
    <s v="9006206198"/>
    <d v="1990-06-20T00:00:00"/>
    <s v="NULL"/>
    <n v="0"/>
    <x v="0"/>
    <s v=""/>
    <s v=""/>
    <s v=""/>
    <n v="0"/>
    <n v="0"/>
    <x v="0"/>
  </r>
  <r>
    <s v="7936628"/>
    <d v="2023-12-31T00:00:00"/>
    <n v="183751.27"/>
    <d v="2023-07-19T00:00:00"/>
    <x v="0"/>
    <s v="0 delayed payments"/>
    <s v="0.2565"/>
    <n v="1"/>
    <n v="9806187978"/>
    <n v="9806187978"/>
    <s v="NULL"/>
    <s v="NULL"/>
    <s v="9806187978"/>
    <d v="1998-06-18T00:00:00"/>
    <s v="NULL"/>
    <n v="0"/>
    <x v="0"/>
    <s v=""/>
    <s v=""/>
    <s v=""/>
    <n v="0"/>
    <n v="0"/>
    <x v="0"/>
  </r>
  <r>
    <s v="7937030"/>
    <d v="2023-12-31T00:00:00"/>
    <n v="207551.71"/>
    <d v="2023-07-20T00:00:00"/>
    <x v="0"/>
    <s v="0 delayed payments"/>
    <s v="0.1745"/>
    <n v="1"/>
    <n v="8310175727"/>
    <n v="8310175727"/>
    <s v="NULL"/>
    <s v="NULL"/>
    <s v="8310175727"/>
    <d v="1983-10-17T00:00:00"/>
    <s v="NULL"/>
    <n v="0"/>
    <x v="0"/>
    <s v=""/>
    <s v=""/>
    <s v=""/>
    <n v="0"/>
    <n v="0"/>
    <x v="0"/>
  </r>
  <r>
    <s v="7937071"/>
    <d v="2023-12-31T00:00:00"/>
    <n v="199298.87"/>
    <d v="2023-07-20T00:00:00"/>
    <x v="0"/>
    <s v="0 delayed payments"/>
    <s v="0.2665"/>
    <n v="1"/>
    <n v="9912233906"/>
    <n v="9912233906"/>
    <s v="NULL"/>
    <s v="NULL"/>
    <s v="9912233906"/>
    <d v="1999-12-23T00:00:00"/>
    <s v="NULL"/>
    <n v="0"/>
    <x v="0"/>
    <s v=""/>
    <s v=""/>
    <s v=""/>
    <n v="0"/>
    <n v="0"/>
    <x v="0"/>
  </r>
  <r>
    <s v="7937303"/>
    <d v="2023-12-31T00:00:00"/>
    <n v="280049.03999999998"/>
    <d v="2023-07-26T00:00:00"/>
    <x v="0"/>
    <s v="1 delayed payment"/>
    <s v="0.2630"/>
    <n v="1"/>
    <n v="7802225909"/>
    <n v="7802225909"/>
    <s v="NULL"/>
    <s v="NULL"/>
    <s v="7802225909"/>
    <d v="1978-02-22T00:00:00"/>
    <s v="NULL"/>
    <n v="0"/>
    <x v="0"/>
    <s v=""/>
    <s v=""/>
    <s v=""/>
    <n v="0"/>
    <n v="0"/>
    <x v="0"/>
  </r>
  <r>
    <s v="7937329"/>
    <d v="2023-12-31T00:00:00"/>
    <n v="147969.79999999999"/>
    <d v="2023-07-21T00:00:00"/>
    <x v="0"/>
    <s v="0 delayed payments"/>
    <s v="0.2665"/>
    <n v="1"/>
    <n v="9610272834"/>
    <n v="9610272834"/>
    <s v="NULL"/>
    <s v="NULL"/>
    <s v="9610272834"/>
    <d v="1996-10-27T00:00:00"/>
    <s v="NULL"/>
    <n v="0"/>
    <x v="0"/>
    <s v=""/>
    <s v=""/>
    <s v=""/>
    <n v="0"/>
    <n v="0"/>
    <x v="0"/>
  </r>
  <r>
    <s v="7937436"/>
    <d v="2023-12-31T00:00:00"/>
    <n v="113224.18"/>
    <d v="2023-07-21T00:00:00"/>
    <x v="0"/>
    <s v="1 delayed payment"/>
    <s v="0.2000"/>
    <n v="1"/>
    <n v="8307247448"/>
    <n v="8307247448"/>
    <s v="NULL"/>
    <s v="NULL"/>
    <s v="8307247448"/>
    <d v="1983-07-24T00:00:00"/>
    <s v="NULL"/>
    <n v="0"/>
    <x v="0"/>
    <s v=""/>
    <s v=""/>
    <s v=""/>
    <n v="0"/>
    <n v="0"/>
    <x v="0"/>
  </r>
  <r>
    <s v="7937451"/>
    <d v="2023-12-31T00:00:00"/>
    <n v="279262.02"/>
    <d v="2023-07-27T00:00:00"/>
    <x v="0"/>
    <s v="0 delayed payments"/>
    <s v="0.2180"/>
    <n v="2"/>
    <n v="8308310351"/>
    <n v="8308310351"/>
    <s v="NULL"/>
    <s v="NULL"/>
    <s v="8308310351"/>
    <d v="1983-08-31T00:00:00"/>
    <s v="8308310351"/>
    <n v="0"/>
    <x v="0"/>
    <s v=""/>
    <s v=""/>
    <s v=""/>
    <n v="0"/>
    <n v="0"/>
    <x v="0"/>
  </r>
  <r>
    <s v="7937519"/>
    <d v="2023-12-31T00:00:00"/>
    <n v="497097.19"/>
    <d v="2023-07-21T00:00:00"/>
    <x v="0"/>
    <s v="0 delayed payments"/>
    <s v="0.2180"/>
    <n v="2"/>
    <n v="9102202869"/>
    <n v="9102202869"/>
    <s v="NULL"/>
    <s v="NULL"/>
    <s v="9102202869"/>
    <d v="1991-02-20T00:00:00"/>
    <s v="9102202869"/>
    <n v="0"/>
    <x v="0"/>
    <s v=""/>
    <s v=""/>
    <s v=""/>
    <n v="0"/>
    <n v="0"/>
    <x v="0"/>
  </r>
  <r>
    <s v="7937576"/>
    <d v="2023-12-31T00:00:00"/>
    <n v="266524.94"/>
    <d v="2023-07-27T00:00:00"/>
    <x v="0"/>
    <s v="0 delayed payments"/>
    <s v="0.2365"/>
    <n v="2"/>
    <n v="9506110130"/>
    <n v="9506110130"/>
    <s v="NULL"/>
    <s v="NULL"/>
    <s v="9506110130"/>
    <d v="1995-06-11T00:00:00"/>
    <s v="9506110130"/>
    <n v="0"/>
    <x v="0"/>
    <s v=""/>
    <s v=""/>
    <s v=""/>
    <n v="0"/>
    <n v="0"/>
    <x v="0"/>
  </r>
  <r>
    <s v="7937600"/>
    <d v="2023-12-31T00:00:00"/>
    <n v="184526.09"/>
    <d v="2023-07-24T00:00:00"/>
    <x v="0"/>
    <s v="0 delayed payments"/>
    <s v="0.2510"/>
    <n v="2"/>
    <n v="9601319644"/>
    <n v="9601319644"/>
    <s v="NULL"/>
    <s v="NULL"/>
    <s v="9601319644"/>
    <d v="1996-01-31T00:00:00"/>
    <s v="9601319644"/>
    <n v="0"/>
    <x v="0"/>
    <s v=""/>
    <s v=""/>
    <s v=""/>
    <n v="0"/>
    <n v="0"/>
    <x v="0"/>
  </r>
  <r>
    <s v="7937667"/>
    <d v="2023-12-31T00:00:00"/>
    <n v="85697.93"/>
    <d v="2023-07-26T00:00:00"/>
    <x v="0"/>
    <s v="1 delayed payment"/>
    <s v="0.2665"/>
    <n v="1"/>
    <n v="9411048631"/>
    <n v="9411048631"/>
    <s v="NULL"/>
    <s v="NULL"/>
    <s v="9411048631"/>
    <d v="1994-11-04T00:00:00"/>
    <s v="NULL"/>
    <n v="0"/>
    <x v="0"/>
    <s v=""/>
    <s v=""/>
    <s v=""/>
    <n v="0"/>
    <n v="0"/>
    <x v="0"/>
  </r>
  <r>
    <s v="7937766"/>
    <d v="2023-12-31T00:00:00"/>
    <n v="127412.13"/>
    <d v="2023-07-24T00:00:00"/>
    <x v="0"/>
    <s v="0 delayed payments"/>
    <s v="0.2000"/>
    <n v="1"/>
    <n v="8909046677"/>
    <n v="8909046677"/>
    <s v="NULL"/>
    <s v="NULL"/>
    <s v="8909046677"/>
    <d v="1989-09-04T00:00:00"/>
    <s v="NULL"/>
    <n v="0"/>
    <x v="0"/>
    <s v=""/>
    <s v=""/>
    <s v=""/>
    <n v="0"/>
    <n v="0"/>
    <x v="0"/>
  </r>
  <r>
    <s v="7937824"/>
    <d v="2023-12-31T00:00:00"/>
    <n v="217727.9"/>
    <d v="2023-07-24T00:00:00"/>
    <x v="0"/>
    <s v="0 delayed payments"/>
    <s v="0.1990"/>
    <n v="1"/>
    <n v="9309063684"/>
    <n v="9309063684"/>
    <s v="NULL"/>
    <s v="NULL"/>
    <s v="9309063684"/>
    <d v="1993-09-06T00:00:00"/>
    <s v="NULL"/>
    <n v="0"/>
    <x v="0"/>
    <s v=""/>
    <s v=""/>
    <s v=""/>
    <n v="0"/>
    <n v="0"/>
    <x v="0"/>
  </r>
  <r>
    <s v="7937923"/>
    <d v="2023-12-31T00:00:00"/>
    <n v="266943.65999999997"/>
    <d v="2023-07-26T00:00:00"/>
    <x v="0"/>
    <s v="0 delayed payments"/>
    <s v="0.1735"/>
    <n v="1"/>
    <n v="9510099436"/>
    <n v="9510099436"/>
    <s v="NULL"/>
    <s v="NULL"/>
    <s v="9510099436"/>
    <d v="1995-10-09T00:00:00"/>
    <s v="NULL"/>
    <n v="0"/>
    <x v="0"/>
    <s v=""/>
    <s v=""/>
    <s v=""/>
    <n v="0"/>
    <n v="0"/>
    <x v="0"/>
  </r>
  <r>
    <s v="7937964"/>
    <d v="2023-12-31T00:00:00"/>
    <n v="100105.95"/>
    <d v="2023-07-28T00:00:00"/>
    <x v="0"/>
    <s v="0 delayed payments"/>
    <s v="0.1745"/>
    <n v="1"/>
    <n v="7312114825"/>
    <n v="7312114825"/>
    <s v="NULL"/>
    <s v="NULL"/>
    <s v="7312114825"/>
    <d v="1973-12-11T00:00:00"/>
    <s v="NULL"/>
    <n v="0"/>
    <x v="0"/>
    <s v=""/>
    <s v=""/>
    <s v=""/>
    <n v="0"/>
    <n v="0"/>
    <x v="0"/>
  </r>
  <r>
    <s v="7938343"/>
    <d v="2023-12-31T00:00:00"/>
    <n v="298948.34000000003"/>
    <d v="2023-07-27T00:00:00"/>
    <x v="0"/>
    <s v="0 delayed payments"/>
    <s v="0.2665"/>
    <n v="1"/>
    <n v="8911207705"/>
    <n v="8911207705"/>
    <s v="NULL"/>
    <s v="NULL"/>
    <s v="8911207705"/>
    <d v="1989-11-20T00:00:00"/>
    <s v="NULL"/>
    <n v="0"/>
    <x v="0"/>
    <s v=""/>
    <s v=""/>
    <s v=""/>
    <n v="0"/>
    <n v="0"/>
    <x v="0"/>
  </r>
  <r>
    <s v="7938418"/>
    <d v="2023-12-31T00:00:00"/>
    <n v="180660.69"/>
    <d v="2023-07-26T00:00:00"/>
    <x v="0"/>
    <s v="0 delayed payments"/>
    <s v="0.2000"/>
    <n v="1"/>
    <n v="6902287215"/>
    <n v="6902287215"/>
    <s v="NULL"/>
    <s v="NULL"/>
    <s v="6902287215"/>
    <d v="1969-02-28T00:00:00"/>
    <s v="NULL"/>
    <n v="0"/>
    <x v="0"/>
    <s v=""/>
    <s v=""/>
    <s v=""/>
    <n v="0"/>
    <n v="0"/>
    <x v="0"/>
  </r>
  <r>
    <s v="7938541"/>
    <d v="2023-12-31T00:00:00"/>
    <n v="181719.58"/>
    <d v="2023-08-01T00:00:00"/>
    <x v="0"/>
    <s v="0 delayed payments"/>
    <s v="0.1780"/>
    <n v="1"/>
    <n v="10108967"/>
    <n v="10108967"/>
    <s v="NULL"/>
    <s v="NULL"/>
    <s v="10108967"/>
    <d v="2000-10-10T00:00:00"/>
    <s v="NULL"/>
    <n v="0"/>
    <x v="0"/>
    <s v=""/>
    <s v=""/>
    <s v=""/>
    <n v="0"/>
    <n v="0"/>
    <x v="0"/>
  </r>
  <r>
    <s v="7938822"/>
    <d v="2023-12-31T00:00:00"/>
    <n v="295790.40999999997"/>
    <d v="2023-08-23T00:00:00"/>
    <x v="0"/>
    <s v="0 delayed payments"/>
    <s v="0.1990"/>
    <n v="1"/>
    <n v="6801180578"/>
    <n v="6801180578"/>
    <s v="NULL"/>
    <s v="NULL"/>
    <s v="6801180578"/>
    <d v="1968-01-18T00:00:00"/>
    <s v="NULL"/>
    <n v="0"/>
    <x v="0"/>
    <s v=""/>
    <s v=""/>
    <s v=""/>
    <n v="0"/>
    <n v="0"/>
    <x v="0"/>
  </r>
  <r>
    <s v="7938855"/>
    <d v="2023-12-31T00:00:00"/>
    <n v="244470.98"/>
    <d v="2023-08-10T00:00:00"/>
    <x v="0"/>
    <s v="0 delayed payments"/>
    <s v="0.1740"/>
    <n v="1"/>
    <n v="201056900"/>
    <n v="201056900"/>
    <s v="NULL"/>
    <s v="NULL"/>
    <s v="201056900"/>
    <d v="2002-01-05T00:00:00"/>
    <s v="NULL"/>
    <n v="0"/>
    <x v="0"/>
    <s v=""/>
    <s v=""/>
    <s v=""/>
    <n v="0"/>
    <n v="0"/>
    <x v="0"/>
  </r>
  <r>
    <s v="7938962"/>
    <d v="2023-12-31T00:00:00"/>
    <n v="109118.24"/>
    <d v="2023-07-28T00:00:00"/>
    <x v="0"/>
    <s v="0 delayed payments"/>
    <s v="0.2250"/>
    <n v="2"/>
    <n v="8073181"/>
    <n v="8073181"/>
    <s v="NULL"/>
    <s v="NULL"/>
    <s v="8073181"/>
    <d v="2000-08-07T00:00:00"/>
    <s v="8073181"/>
    <n v="0"/>
    <x v="0"/>
    <s v=""/>
    <s v=""/>
    <s v=""/>
    <n v="0"/>
    <n v="0"/>
    <x v="0"/>
  </r>
  <r>
    <s v="7938988"/>
    <d v="2023-12-31T00:00:00"/>
    <n v="83525.179999999993"/>
    <d v="2023-07-28T00:00:00"/>
    <x v="0"/>
    <s v="0 delayed payments"/>
    <s v="0.2480"/>
    <n v="2"/>
    <n v="302274139"/>
    <n v="302274139"/>
    <s v="NULL"/>
    <s v="NULL"/>
    <s v="302274139"/>
    <d v="2003-02-27T00:00:00"/>
    <s v="302274139"/>
    <n v="0"/>
    <x v="0"/>
    <s v=""/>
    <s v=""/>
    <s v=""/>
    <n v="0"/>
    <n v="0"/>
    <x v="0"/>
  </r>
  <r>
    <s v="7939028"/>
    <d v="2023-12-31T00:00:00"/>
    <n v="206160.42"/>
    <d v="2023-07-28T00:00:00"/>
    <x v="0"/>
    <s v="0 delayed payments"/>
    <s v="0.1705"/>
    <n v="1"/>
    <n v="9009122913"/>
    <n v="9009122913"/>
    <s v="NULL"/>
    <s v="NULL"/>
    <s v="9009122913"/>
    <d v="1990-09-12T00:00:00"/>
    <s v="NULL"/>
    <n v="0"/>
    <x v="0"/>
    <s v=""/>
    <s v=""/>
    <s v=""/>
    <n v="0"/>
    <n v="0"/>
    <x v="0"/>
  </r>
  <r>
    <s v="7939051"/>
    <d v="2023-12-31T00:00:00"/>
    <n v="85537.86"/>
    <d v="2023-07-27T00:00:00"/>
    <x v="0"/>
    <s v="0 delayed payments"/>
    <s v="0.2510"/>
    <n v="2"/>
    <n v="8302253433"/>
    <n v="8302253433"/>
    <s v="NULL"/>
    <s v="NULL"/>
    <s v="8302253433"/>
    <d v="1983-02-25T00:00:00"/>
    <s v="8302253433"/>
    <n v="0"/>
    <x v="0"/>
    <s v=""/>
    <s v=""/>
    <s v=""/>
    <n v="0"/>
    <n v="0"/>
    <x v="0"/>
  </r>
  <r>
    <s v="7939093"/>
    <d v="2023-12-31T00:00:00"/>
    <n v="103336.11"/>
    <d v="2023-07-27T00:00:00"/>
    <x v="0"/>
    <s v="0 delayed payments"/>
    <s v="0.1745"/>
    <n v="1"/>
    <n v="9510091003"/>
    <n v="9510091003"/>
    <s v="NULL"/>
    <s v="NULL"/>
    <s v="9510091003"/>
    <d v="1995-10-09T00:00:00"/>
    <s v="NULL"/>
    <n v="0"/>
    <x v="0"/>
    <s v=""/>
    <s v=""/>
    <s v=""/>
    <n v="0"/>
    <n v="0"/>
    <x v="0"/>
  </r>
  <r>
    <s v="7939135"/>
    <d v="2023-12-31T00:00:00"/>
    <n v="67317.210000000006"/>
    <d v="2023-07-27T00:00:00"/>
    <x v="0"/>
    <s v="0 delayed payments"/>
    <s v="0.2665"/>
    <n v="1"/>
    <n v="105136899"/>
    <n v="105136899"/>
    <s v="NULL"/>
    <s v="NULL"/>
    <s v="105136899"/>
    <d v="2001-05-13T00:00:00"/>
    <s v="NULL"/>
    <n v="0"/>
    <x v="0"/>
    <s v=""/>
    <s v=""/>
    <s v=""/>
    <n v="0"/>
    <n v="0"/>
    <x v="0"/>
  </r>
  <r>
    <s v="7939168"/>
    <d v="2023-12-31T00:00:00"/>
    <n v="215158.09"/>
    <d v="2023-07-27T00:00:00"/>
    <x v="0"/>
    <s v="1 delayed payment"/>
    <s v="0.2180"/>
    <n v="2"/>
    <n v="6311104084"/>
    <n v="6311104084"/>
    <s v="NULL"/>
    <s v="NULL"/>
    <s v="6311104084"/>
    <d v="1963-11-10T00:00:00"/>
    <s v="6311104084"/>
    <n v="0"/>
    <x v="0"/>
    <s v=""/>
    <s v=""/>
    <s v=""/>
    <n v="0"/>
    <n v="0"/>
    <x v="0"/>
  </r>
  <r>
    <s v="7939184"/>
    <d v="2023-12-31T00:00:00"/>
    <n v="169965.16"/>
    <d v="2023-08-08T00:00:00"/>
    <x v="0"/>
    <s v="0 delayed payments"/>
    <s v="0.2000"/>
    <n v="1"/>
    <n v="9610010168"/>
    <n v="9610010168"/>
    <s v="NULL"/>
    <s v="NULL"/>
    <s v="9610010168"/>
    <d v="1996-10-01T00:00:00"/>
    <s v="NULL"/>
    <n v="0"/>
    <x v="0"/>
    <s v=""/>
    <s v=""/>
    <s v=""/>
    <n v="0"/>
    <n v="0"/>
    <x v="0"/>
  </r>
  <r>
    <s v="7939242"/>
    <d v="2023-12-31T00:00:00"/>
    <n v="199446.57"/>
    <d v="2023-07-28T00:00:00"/>
    <x v="0"/>
    <s v="3 delayed payments"/>
    <s v="0.2665"/>
    <n v="1"/>
    <n v="9705212539"/>
    <n v="9705212539"/>
    <s v="NULL"/>
    <s v="NULL"/>
    <s v="9705212539"/>
    <d v="1997-05-21T00:00:00"/>
    <s v="NULL"/>
    <n v="0"/>
    <x v="0"/>
    <s v=""/>
    <s v=""/>
    <s v=""/>
    <n v="0"/>
    <n v="0"/>
    <x v="0"/>
  </r>
  <r>
    <s v="7939267"/>
    <d v="2023-12-31T00:00:00"/>
    <n v="138966.32999999999"/>
    <d v="2023-08-03T00:00:00"/>
    <x v="0"/>
    <s v="0 delayed payments"/>
    <s v="0.2665"/>
    <n v="1"/>
    <n v="8706153635"/>
    <n v="8706153635"/>
    <s v="NULL"/>
    <s v="NULL"/>
    <s v="8706153635"/>
    <d v="1987-06-15T00:00:00"/>
    <s v="NULL"/>
    <n v="0"/>
    <x v="0"/>
    <s v=""/>
    <s v=""/>
    <s v=""/>
    <n v="0"/>
    <n v="0"/>
    <x v="0"/>
  </r>
  <r>
    <s v="7939457"/>
    <d v="2023-12-31T00:00:00"/>
    <n v="494602.42"/>
    <d v="2023-07-28T00:00:00"/>
    <x v="0"/>
    <s v="0 delayed payments"/>
    <s v="0.1540"/>
    <n v="2"/>
    <n v="9211122446"/>
    <n v="9211122446"/>
    <s v="NULL"/>
    <s v="NULL"/>
    <s v="9211122446"/>
    <d v="1992-11-12T00:00:00"/>
    <s v="9211122446"/>
    <n v="0"/>
    <x v="0"/>
    <s v=""/>
    <s v=""/>
    <s v=""/>
    <n v="0"/>
    <n v="0"/>
    <x v="0"/>
  </r>
  <r>
    <s v="7939481"/>
    <d v="2023-12-31T00:00:00"/>
    <n v="153660.07"/>
    <d v="2023-07-27T00:00:00"/>
    <x v="0"/>
    <s v="4 delayed payments"/>
    <s v="0.2665"/>
    <n v="1"/>
    <n v="9055138"/>
    <n v="9055138"/>
    <s v="NULL"/>
    <s v="NULL"/>
    <s v="9055138"/>
    <d v="2000-09-05T00:00:00"/>
    <s v="NULL"/>
    <n v="0"/>
    <x v="0"/>
    <s v=""/>
    <s v=""/>
    <s v=""/>
    <n v="0"/>
    <n v="0"/>
    <x v="0"/>
  </r>
  <r>
    <s v="7939523"/>
    <d v="2023-12-31T00:00:00"/>
    <n v="127252.8"/>
    <d v="2023-07-28T00:00:00"/>
    <x v="0"/>
    <s v="0 delayed payments"/>
    <s v="0.2665"/>
    <n v="1"/>
    <n v="9901020850"/>
    <n v="9901020850"/>
    <s v="NULL"/>
    <s v="NULL"/>
    <s v="9901020850"/>
    <d v="1999-01-02T00:00:00"/>
    <s v="NULL"/>
    <n v="0"/>
    <x v="0"/>
    <s v=""/>
    <s v=""/>
    <s v=""/>
    <n v="0"/>
    <n v="0"/>
    <x v="0"/>
  </r>
  <r>
    <s v="7939663"/>
    <d v="2023-12-31T00:00:00"/>
    <n v="102781.68"/>
    <d v="2023-07-28T00:00:00"/>
    <x v="0"/>
    <s v="0 delayed payments"/>
    <s v="0.1745"/>
    <n v="1"/>
    <n v="9403291926"/>
    <n v="9403291926"/>
    <s v="NULL"/>
    <s v="NULL"/>
    <s v="9403291926"/>
    <d v="1994-03-29T00:00:00"/>
    <s v="NULL"/>
    <n v="0"/>
    <x v="0"/>
    <s v=""/>
    <s v=""/>
    <s v=""/>
    <n v="0"/>
    <n v="0"/>
    <x v="0"/>
  </r>
  <r>
    <s v="7939911"/>
    <d v="2023-12-31T00:00:00"/>
    <n v="141262.25"/>
    <d v="2023-08-01T00:00:00"/>
    <x v="0"/>
    <s v="0 delayed payments"/>
    <s v="0.2100"/>
    <n v="1"/>
    <n v="1021096"/>
    <n v="1021096"/>
    <s v="NULL"/>
    <s v="NULL"/>
    <s v="1021096"/>
    <d v="2000-01-02T00:00:00"/>
    <s v="NULL"/>
    <n v="0"/>
    <x v="0"/>
    <s v=""/>
    <s v=""/>
    <s v=""/>
    <n v="0"/>
    <n v="0"/>
    <x v="0"/>
  </r>
  <r>
    <s v="7939952"/>
    <d v="2023-12-31T00:00:00"/>
    <n v="199316.83"/>
    <d v="2023-08-01T00:00:00"/>
    <x v="0"/>
    <s v="0 delayed payments"/>
    <s v="0.2665"/>
    <n v="1"/>
    <n v="9201120699"/>
    <n v="9201120699"/>
    <s v="NULL"/>
    <s v="NULL"/>
    <s v="9201120699"/>
    <d v="1992-01-12T00:00:00"/>
    <s v="NULL"/>
    <n v="0"/>
    <x v="0"/>
    <s v=""/>
    <s v=""/>
    <s v=""/>
    <n v="0"/>
    <n v="0"/>
    <x v="0"/>
  </r>
  <r>
    <s v="7939960"/>
    <d v="2023-12-31T00:00:00"/>
    <n v="186207.16"/>
    <d v="2023-08-09T00:00:00"/>
    <x v="0"/>
    <s v="0 delayed payments"/>
    <s v="0.2265"/>
    <n v="1"/>
    <n v="8308102402"/>
    <n v="8308102402"/>
    <s v="NULL"/>
    <s v="NULL"/>
    <s v="8308102402"/>
    <d v="1983-08-10T00:00:00"/>
    <s v="NULL"/>
    <n v="0"/>
    <x v="0"/>
    <s v=""/>
    <s v=""/>
    <s v=""/>
    <n v="0"/>
    <n v="0"/>
    <x v="0"/>
  </r>
  <r>
    <s v="7939986"/>
    <d v="2023-12-31T00:00:00"/>
    <n v="198576.62"/>
    <d v="2023-07-28T00:00:00"/>
    <x v="0"/>
    <s v="0 delayed payments"/>
    <s v="0.2665"/>
    <n v="1"/>
    <n v="8907176419"/>
    <n v="8907176419"/>
    <s v="NULL"/>
    <s v="NULL"/>
    <s v="8907176419"/>
    <d v="1989-07-17T00:00:00"/>
    <s v="NULL"/>
    <n v="0"/>
    <x v="0"/>
    <s v=""/>
    <s v=""/>
    <s v=""/>
    <n v="0"/>
    <n v="0"/>
    <x v="0"/>
  </r>
  <r>
    <s v="7940190"/>
    <d v="2023-12-31T00:00:00"/>
    <n v="497973.95"/>
    <d v="2023-08-07T00:00:00"/>
    <x v="0"/>
    <s v="0 delayed payments"/>
    <s v="0.2465"/>
    <n v="2"/>
    <n v="9901135419"/>
    <n v="9901135419"/>
    <s v="NULL"/>
    <s v="NULL"/>
    <s v="9901135419"/>
    <d v="1999-01-13T00:00:00"/>
    <s v="9901135419"/>
    <n v="0"/>
    <x v="0"/>
    <s v=""/>
    <s v=""/>
    <s v=""/>
    <n v="0"/>
    <n v="0"/>
    <x v="0"/>
  </r>
  <r>
    <s v="7940323"/>
    <d v="2023-12-31T00:00:00"/>
    <n v="150326.60999999999"/>
    <d v="2023-07-31T00:00:00"/>
    <x v="0"/>
    <s v="0 delayed payments"/>
    <s v="0.2180"/>
    <n v="2"/>
    <n v="7402263987"/>
    <n v="7402263987"/>
    <s v="NULL"/>
    <s v="NULL"/>
    <s v="7402263987"/>
    <d v="1974-02-26T00:00:00"/>
    <s v="7402263987"/>
    <n v="0"/>
    <x v="0"/>
    <s v=""/>
    <s v=""/>
    <s v=""/>
    <n v="0"/>
    <n v="0"/>
    <x v="0"/>
  </r>
  <r>
    <s v="7940406"/>
    <d v="2023-12-31T00:00:00"/>
    <n v="41459.050000000003"/>
    <d v="2023-08-04T00:00:00"/>
    <x v="0"/>
    <s v="0 delayed payments"/>
    <s v="0.2000"/>
    <n v="1"/>
    <n v="9203226973"/>
    <n v="9203226973"/>
    <s v="NULL"/>
    <s v="NULL"/>
    <s v="9203226973"/>
    <d v="1992-03-22T00:00:00"/>
    <s v="NULL"/>
    <n v="0"/>
    <x v="0"/>
    <s v=""/>
    <s v=""/>
    <s v=""/>
    <n v="0"/>
    <n v="0"/>
    <x v="0"/>
  </r>
  <r>
    <s v="7940414"/>
    <d v="2023-12-31T00:00:00"/>
    <n v="245690.05"/>
    <d v="2023-08-02T00:00:00"/>
    <x v="0"/>
    <s v="0 delayed payments"/>
    <s v="0.2630"/>
    <n v="1"/>
    <n v="7410216928"/>
    <n v="7410216928"/>
    <s v="NULL"/>
    <s v="NULL"/>
    <s v="7410216928"/>
    <d v="1974-10-21T00:00:00"/>
    <s v="NULL"/>
    <n v="0"/>
    <x v="0"/>
    <s v=""/>
    <s v=""/>
    <s v=""/>
    <n v="0"/>
    <n v="0"/>
    <x v="0"/>
  </r>
  <r>
    <s v="7940497"/>
    <d v="2023-12-31T00:00:00"/>
    <n v="199444.39"/>
    <d v="2023-08-18T00:00:00"/>
    <x v="0"/>
    <s v="0 delayed payments"/>
    <s v="0.2665"/>
    <n v="1"/>
    <n v="9204235643"/>
    <n v="9204235643"/>
    <s v="NULL"/>
    <s v="NULL"/>
    <s v="9204235643"/>
    <d v="1992-04-23T00:00:00"/>
    <s v="NULL"/>
    <n v="0"/>
    <x v="0"/>
    <s v=""/>
    <s v=""/>
    <s v=""/>
    <n v="0"/>
    <n v="0"/>
    <x v="0"/>
  </r>
  <r>
    <s v="7940752"/>
    <d v="2023-12-31T00:00:00"/>
    <n v="184064.14"/>
    <d v="2023-08-01T00:00:00"/>
    <x v="0"/>
    <s v="0 delayed payments"/>
    <s v="0.2665"/>
    <n v="1"/>
    <n v="8502125696"/>
    <n v="8502125696"/>
    <s v="NULL"/>
    <s v="NULL"/>
    <s v="8502125696"/>
    <d v="1985-02-12T00:00:00"/>
    <s v="NULL"/>
    <n v="0"/>
    <x v="0"/>
    <s v=""/>
    <s v=""/>
    <s v=""/>
    <n v="0"/>
    <n v="0"/>
    <x v="0"/>
  </r>
  <r>
    <s v="7940794"/>
    <d v="2023-12-31T00:00:00"/>
    <n v="151645.12"/>
    <d v="2023-08-09T00:00:00"/>
    <x v="0"/>
    <s v="0 delayed payments"/>
    <s v="0.2665"/>
    <n v="1"/>
    <n v="8910186934"/>
    <n v="8910186934"/>
    <s v="NULL"/>
    <s v="NULL"/>
    <s v="8910186934"/>
    <d v="1989-10-18T00:00:00"/>
    <s v="NULL"/>
    <n v="0"/>
    <x v="0"/>
    <s v=""/>
    <s v=""/>
    <s v=""/>
    <n v="0"/>
    <n v="0"/>
    <x v="0"/>
  </r>
  <r>
    <s v="7941016"/>
    <d v="2023-12-31T00:00:00"/>
    <n v="203197.86"/>
    <d v="2023-08-03T00:00:00"/>
    <x v="0"/>
    <s v="0 delayed payments"/>
    <s v="0.1705"/>
    <n v="1"/>
    <n v="7307093620"/>
    <n v="7307093620"/>
    <s v="NULL"/>
    <s v="NULL"/>
    <s v="7307093620"/>
    <d v="1973-07-09T00:00:00"/>
    <s v="NULL"/>
    <n v="0"/>
    <x v="0"/>
    <s v=""/>
    <s v=""/>
    <s v=""/>
    <n v="0"/>
    <n v="0"/>
    <x v="0"/>
  </r>
  <r>
    <s v="7941040"/>
    <d v="2023-12-31T00:00:00"/>
    <n v="126619.81"/>
    <d v="2023-07-31T00:00:00"/>
    <x v="0"/>
    <s v="0 delayed payments"/>
    <s v="0.2100"/>
    <n v="1"/>
    <n v="9805209310"/>
    <n v="9805209310"/>
    <s v="NULL"/>
    <s v="NULL"/>
    <s v="9805209310"/>
    <d v="1998-05-20T00:00:00"/>
    <s v="NULL"/>
    <n v="0"/>
    <x v="0"/>
    <s v=""/>
    <s v=""/>
    <s v=""/>
    <n v="0"/>
    <n v="0"/>
    <x v="0"/>
  </r>
  <r>
    <s v="7941073"/>
    <d v="2023-12-31T00:00:00"/>
    <n v="147054.99"/>
    <d v="2023-08-03T00:00:00"/>
    <x v="0"/>
    <s v="0 delayed payments"/>
    <s v="0.2510"/>
    <n v="2"/>
    <n v="9601253512"/>
    <n v="9601253512"/>
    <s v="NULL"/>
    <s v="NULL"/>
    <s v="9601253512"/>
    <d v="1996-01-25T00:00:00"/>
    <s v="9601253512"/>
    <n v="0"/>
    <x v="0"/>
    <s v=""/>
    <s v=""/>
    <s v=""/>
    <n v="0"/>
    <n v="0"/>
    <x v="0"/>
  </r>
  <r>
    <s v="7941099"/>
    <d v="2023-12-31T00:00:00"/>
    <n v="118164.42"/>
    <d v="2023-08-07T00:00:00"/>
    <x v="0"/>
    <s v="0 delayed payments"/>
    <s v="0.2665"/>
    <n v="1"/>
    <n v="9601317135"/>
    <n v="9601317135"/>
    <s v="NULL"/>
    <s v="NULL"/>
    <s v="9601317135"/>
    <d v="1996-01-31T00:00:00"/>
    <s v="NULL"/>
    <n v="0"/>
    <x v="0"/>
    <s v=""/>
    <s v=""/>
    <s v=""/>
    <n v="0"/>
    <n v="0"/>
    <x v="0"/>
  </r>
  <r>
    <s v="7941123"/>
    <d v="2023-12-31T00:00:00"/>
    <n v="122031.94"/>
    <d v="2023-08-02T00:00:00"/>
    <x v="0"/>
    <s v="0 delayed payments"/>
    <s v="0.1745"/>
    <n v="1"/>
    <n v="7611296711"/>
    <n v="7611296711"/>
    <s v="NULL"/>
    <s v="NULL"/>
    <s v="7611296711"/>
    <d v="1976-11-29T00:00:00"/>
    <s v="NULL"/>
    <n v="0"/>
    <x v="0"/>
    <s v=""/>
    <s v=""/>
    <s v=""/>
    <n v="0"/>
    <n v="0"/>
    <x v="0"/>
  </r>
  <r>
    <s v="7941180"/>
    <d v="2023-12-31T00:00:00"/>
    <n v="58410.080000000002"/>
    <d v="2023-08-09T00:00:00"/>
    <x v="0"/>
    <s v="0 delayed payments"/>
    <s v="0.1745"/>
    <n v="1"/>
    <n v="9406182361"/>
    <n v="9406182361"/>
    <s v="NULL"/>
    <s v="NULL"/>
    <s v="9406182361"/>
    <d v="1994-06-18T00:00:00"/>
    <s v="NULL"/>
    <n v="0"/>
    <x v="0"/>
    <s v=""/>
    <s v=""/>
    <s v=""/>
    <n v="0"/>
    <n v="0"/>
    <x v="0"/>
  </r>
  <r>
    <s v="7941305"/>
    <d v="2023-12-31T00:00:00"/>
    <n v="103652.15"/>
    <d v="2023-08-01T00:00:00"/>
    <x v="0"/>
    <s v="0 delayed payments"/>
    <s v="0.2665"/>
    <n v="1"/>
    <n v="9410030267"/>
    <n v="9410030267"/>
    <s v="NULL"/>
    <s v="NULL"/>
    <s v="9410030267"/>
    <d v="1994-10-03T00:00:00"/>
    <s v="NULL"/>
    <n v="0"/>
    <x v="0"/>
    <s v=""/>
    <s v=""/>
    <s v=""/>
    <n v="0"/>
    <n v="0"/>
    <x v="0"/>
  </r>
  <r>
    <s v="7941362"/>
    <d v="2023-12-31T00:00:00"/>
    <n v="121635.42"/>
    <d v="2023-08-01T00:00:00"/>
    <x v="0"/>
    <s v="0 delayed payments"/>
    <s v="0.1745"/>
    <n v="1"/>
    <n v="9006142260"/>
    <n v="9006142260"/>
    <s v="NULL"/>
    <s v="NULL"/>
    <s v="9006142260"/>
    <d v="1990-06-14T00:00:00"/>
    <s v="NULL"/>
    <n v="0"/>
    <x v="0"/>
    <s v=""/>
    <s v=""/>
    <s v=""/>
    <n v="0"/>
    <n v="0"/>
    <x v="0"/>
  </r>
  <r>
    <s v="7941370"/>
    <d v="2023-12-31T00:00:00"/>
    <n v="465899.1"/>
    <d v="2023-08-09T00:00:00"/>
    <x v="0"/>
    <s v="1 delayed payment"/>
    <s v="0.2180"/>
    <n v="2"/>
    <n v="9207043804"/>
    <n v="9207043804"/>
    <s v="NULL"/>
    <s v="NULL"/>
    <s v="9207043804"/>
    <d v="1992-07-04T00:00:00"/>
    <s v="9207043804"/>
    <n v="0"/>
    <x v="0"/>
    <s v=""/>
    <s v=""/>
    <s v=""/>
    <n v="0"/>
    <n v="0"/>
    <x v="0"/>
  </r>
  <r>
    <s v="7941388"/>
    <d v="2023-12-31T00:00:00"/>
    <n v="297961.90999999997"/>
    <d v="2023-08-02T00:00:00"/>
    <x v="0"/>
    <s v="0 delayed payments"/>
    <s v="0.1990"/>
    <n v="1"/>
    <n v="7703123922"/>
    <n v="7703123922"/>
    <s v="NULL"/>
    <s v="NULL"/>
    <s v="7703123922"/>
    <d v="1977-03-12T00:00:00"/>
    <s v="NULL"/>
    <n v="0"/>
    <x v="0"/>
    <s v=""/>
    <s v=""/>
    <s v=""/>
    <n v="0"/>
    <n v="0"/>
    <x v="0"/>
  </r>
  <r>
    <s v="7941420"/>
    <d v="2023-12-31T00:00:00"/>
    <n v="150472.51"/>
    <d v="2023-08-03T00:00:00"/>
    <x v="0"/>
    <s v="3 delayed payments"/>
    <s v="0.2665"/>
    <n v="1"/>
    <n v="9501052964"/>
    <n v="9501052964"/>
    <s v="NULL"/>
    <s v="NULL"/>
    <s v="9501052964"/>
    <d v="1995-01-05T00:00:00"/>
    <s v="NULL"/>
    <n v="0"/>
    <x v="0"/>
    <s v=""/>
    <s v=""/>
    <s v=""/>
    <n v="0"/>
    <n v="0"/>
    <x v="0"/>
  </r>
  <r>
    <s v="7941446"/>
    <d v="2023-12-31T00:00:00"/>
    <n v="170123.51"/>
    <d v="2023-08-03T00:00:00"/>
    <x v="0"/>
    <s v="0 delayed payments"/>
    <s v="0.1780"/>
    <n v="1"/>
    <n v="9910101659"/>
    <n v="9910101659"/>
    <s v="NULL"/>
    <s v="NULL"/>
    <s v="9910101659"/>
    <d v="1999-10-10T00:00:00"/>
    <s v="NULL"/>
    <n v="0"/>
    <x v="0"/>
    <s v=""/>
    <s v=""/>
    <s v=""/>
    <n v="0"/>
    <n v="0"/>
    <x v="0"/>
  </r>
  <r>
    <s v="7941479"/>
    <d v="2023-12-31T00:00:00"/>
    <n v="389653.09"/>
    <d v="2023-08-04T00:00:00"/>
    <x v="0"/>
    <s v="1 delayed payment"/>
    <s v="0.2080"/>
    <n v="2"/>
    <n v="9601058853"/>
    <n v="9601058853"/>
    <s v="NULL"/>
    <s v="NULL"/>
    <s v="9601058853"/>
    <d v="1996-01-05T00:00:00"/>
    <s v="9601058853"/>
    <n v="0"/>
    <x v="0"/>
    <s v=""/>
    <s v=""/>
    <s v=""/>
    <n v="0"/>
    <n v="0"/>
    <x v="0"/>
  </r>
  <r>
    <s v="7941776"/>
    <d v="2023-12-31T00:00:00"/>
    <n v="297152.14"/>
    <d v="2023-08-02T00:00:00"/>
    <x v="0"/>
    <s v="0 delayed payments"/>
    <s v="0.1735"/>
    <n v="1"/>
    <n v="8411301693"/>
    <n v="8411301693"/>
    <s v="NULL"/>
    <s v="NULL"/>
    <s v="8411301693"/>
    <d v="1984-11-30T00:00:00"/>
    <s v="NULL"/>
    <n v="0"/>
    <x v="0"/>
    <s v=""/>
    <s v=""/>
    <s v=""/>
    <n v="0"/>
    <n v="0"/>
    <x v="0"/>
  </r>
  <r>
    <s v="7941891"/>
    <d v="2023-12-31T00:00:00"/>
    <n v="481516.47"/>
    <d v="2023-08-28T00:00:00"/>
    <x v="0"/>
    <s v="0 delayed payments"/>
    <s v="0.2015"/>
    <n v="2"/>
    <n v="9610118813"/>
    <n v="9610118813"/>
    <s v="NULL"/>
    <s v="NULL"/>
    <s v="9610118813"/>
    <d v="1996-10-11T00:00:00"/>
    <s v="9610118813"/>
    <n v="0"/>
    <x v="0"/>
    <s v=""/>
    <s v=""/>
    <s v=""/>
    <n v="0"/>
    <n v="0"/>
    <x v="0"/>
  </r>
  <r>
    <s v="7942048"/>
    <d v="2023-12-31T00:00:00"/>
    <n v="286107.24"/>
    <d v="2023-08-03T00:00:00"/>
    <x v="0"/>
    <s v="0 delayed payments"/>
    <s v="0.1705"/>
    <n v="1"/>
    <n v="6204083304"/>
    <n v="6204083304"/>
    <s v="NULL"/>
    <s v="NULL"/>
    <s v="6204083304"/>
    <d v="1962-04-08T00:00:00"/>
    <s v="NULL"/>
    <n v="0"/>
    <x v="0"/>
    <s v=""/>
    <s v=""/>
    <s v=""/>
    <n v="0"/>
    <n v="0"/>
    <x v="0"/>
  </r>
  <r>
    <s v="7942089"/>
    <d v="2023-12-31T00:00:00"/>
    <n v="133543.34"/>
    <d v="2023-08-03T00:00:00"/>
    <x v="0"/>
    <s v="0 delayed payments"/>
    <s v="0.2665"/>
    <n v="1"/>
    <n v="7112082511"/>
    <n v="7112082511"/>
    <s v="NULL"/>
    <s v="NULL"/>
    <s v="7112082511"/>
    <d v="1971-12-08T00:00:00"/>
    <s v="NULL"/>
    <n v="0"/>
    <x v="0"/>
    <s v=""/>
    <s v=""/>
    <s v=""/>
    <n v="0"/>
    <n v="0"/>
    <x v="0"/>
  </r>
  <r>
    <s v="7942147"/>
    <d v="2023-12-31T00:00:00"/>
    <n v="38108.82"/>
    <d v="2023-08-03T00:00:00"/>
    <x v="0"/>
    <s v="0 delayed payments"/>
    <s v="0.2565"/>
    <n v="1"/>
    <n v="9005213245"/>
    <n v="9005213245"/>
    <s v="NULL"/>
    <s v="NULL"/>
    <s v="9005213245"/>
    <d v="1990-05-21T00:00:00"/>
    <s v="NULL"/>
    <n v="0"/>
    <x v="0"/>
    <s v=""/>
    <s v=""/>
    <s v=""/>
    <n v="0"/>
    <n v="0"/>
    <x v="0"/>
  </r>
  <r>
    <s v="7942170"/>
    <d v="2023-12-31T00:00:00"/>
    <n v="40856.800000000003"/>
    <d v="2023-08-03T00:00:00"/>
    <x v="0"/>
    <s v="0 delayed payments"/>
    <s v="0.2665"/>
    <n v="1"/>
    <n v="9704098244"/>
    <n v="9704098244"/>
    <s v="NULL"/>
    <s v="NULL"/>
    <s v="9704098244"/>
    <d v="1997-04-09T00:00:00"/>
    <s v="NULL"/>
    <n v="0"/>
    <x v="0"/>
    <s v=""/>
    <s v=""/>
    <s v=""/>
    <n v="0"/>
    <n v="0"/>
    <x v="0"/>
  </r>
  <r>
    <s v="7942253"/>
    <d v="2023-12-31T00:00:00"/>
    <n v="138933.44"/>
    <d v="2023-08-03T00:00:00"/>
    <x v="0"/>
    <s v="0 delayed payments"/>
    <s v="0.2440"/>
    <n v="2"/>
    <n v="9708216974"/>
    <n v="9708216974"/>
    <s v="NULL"/>
    <s v="NULL"/>
    <s v="9708216974"/>
    <d v="1997-08-21T00:00:00"/>
    <s v="9708216974"/>
    <n v="0"/>
    <x v="0"/>
    <s v=""/>
    <s v=""/>
    <s v=""/>
    <n v="0"/>
    <n v="0"/>
    <x v="0"/>
  </r>
  <r>
    <s v="7942337"/>
    <d v="2023-12-31T00:00:00"/>
    <n v="199343.76"/>
    <d v="2023-08-07T00:00:00"/>
    <x v="0"/>
    <s v="0 delayed payments"/>
    <s v="0.2665"/>
    <n v="1"/>
    <n v="7010259187"/>
    <n v="7010259187"/>
    <s v="NULL"/>
    <s v="NULL"/>
    <s v="7010259187"/>
    <d v="1970-10-25T00:00:00"/>
    <s v="NULL"/>
    <n v="0"/>
    <x v="0"/>
    <s v=""/>
    <s v=""/>
    <s v=""/>
    <n v="0"/>
    <n v="0"/>
    <x v="0"/>
  </r>
  <r>
    <s v="7942352"/>
    <d v="2023-12-31T00:00:00"/>
    <n v="195621.53"/>
    <d v="2023-08-09T00:00:00"/>
    <x v="0"/>
    <s v="1 delayed payment"/>
    <s v="0.1705"/>
    <n v="1"/>
    <n v="9206135668"/>
    <n v="9206135668"/>
    <s v="NULL"/>
    <s v="NULL"/>
    <s v="9206135668"/>
    <d v="1992-06-13T00:00:00"/>
    <s v="NULL"/>
    <n v="0"/>
    <x v="0"/>
    <s v=""/>
    <s v=""/>
    <s v=""/>
    <n v="0"/>
    <n v="0"/>
    <x v="0"/>
  </r>
  <r>
    <s v="7942485"/>
    <d v="2023-12-31T00:00:00"/>
    <n v="383094.89"/>
    <d v="2023-08-04T00:00:00"/>
    <x v="0"/>
    <s v="0 delayed payments"/>
    <s v="0.2590"/>
    <n v="2"/>
    <n v="9006091780"/>
    <n v="9006091780"/>
    <s v="NULL"/>
    <s v="NULL"/>
    <s v="9006091780"/>
    <d v="1990-06-09T00:00:00"/>
    <s v="9006091780"/>
    <n v="0"/>
    <x v="0"/>
    <s v=""/>
    <s v=""/>
    <s v=""/>
    <n v="0"/>
    <n v="0"/>
    <x v="0"/>
  </r>
  <r>
    <s v="7942568"/>
    <d v="2023-12-31T00:00:00"/>
    <n v="186524.68"/>
    <d v="2023-08-03T00:00:00"/>
    <x v="0"/>
    <s v="3 delayed payments"/>
    <s v="0.2665"/>
    <n v="1"/>
    <n v="9806229424"/>
    <n v="9806229424"/>
    <s v="NULL"/>
    <s v="NULL"/>
    <s v="9806229424"/>
    <d v="1998-06-22T00:00:00"/>
    <s v="NULL"/>
    <n v="0"/>
    <x v="0"/>
    <s v=""/>
    <s v=""/>
    <s v=""/>
    <n v="0"/>
    <n v="0"/>
    <x v="0"/>
  </r>
  <r>
    <s v="7942592"/>
    <d v="2023-12-31T00:00:00"/>
    <n v="94189.39"/>
    <d v="2023-08-04T00:00:00"/>
    <x v="0"/>
    <s v="0 delayed payments"/>
    <s v="0.2665"/>
    <n v="1"/>
    <n v="9903156215"/>
    <n v="9903156215"/>
    <s v="NULL"/>
    <s v="NULL"/>
    <s v="9903156215"/>
    <d v="1999-03-15T00:00:00"/>
    <s v="NULL"/>
    <n v="0"/>
    <x v="0"/>
    <s v=""/>
    <s v=""/>
    <s v=""/>
    <n v="0"/>
    <n v="0"/>
    <x v="0"/>
  </r>
  <r>
    <s v="7942634"/>
    <d v="2023-12-31T00:00:00"/>
    <n v="479659.58"/>
    <d v="2023-08-10T00:00:00"/>
    <x v="0"/>
    <s v="1 delayed payment"/>
    <s v="0.2140"/>
    <n v="2"/>
    <n v="7802266994"/>
    <n v="7802266994"/>
    <s v="NULL"/>
    <s v="NULL"/>
    <s v="7802266994"/>
    <d v="1978-02-26T00:00:00"/>
    <s v="7802266994"/>
    <n v="0"/>
    <x v="0"/>
    <s v=""/>
    <s v=""/>
    <s v=""/>
    <n v="0"/>
    <n v="0"/>
    <x v="0"/>
  </r>
  <r>
    <s v="7942709"/>
    <d v="2023-12-31T00:00:00"/>
    <n v="497017.77"/>
    <d v="2023-08-08T00:00:00"/>
    <x v="0"/>
    <s v="0 delayed payments"/>
    <s v="0.2080"/>
    <n v="2"/>
    <n v="7709180231"/>
    <n v="7709180231"/>
    <s v="NULL"/>
    <s v="NULL"/>
    <s v="7709180231"/>
    <d v="1977-09-18T00:00:00"/>
    <s v="7709180231"/>
    <n v="0"/>
    <x v="0"/>
    <s v=""/>
    <s v=""/>
    <s v=""/>
    <n v="0"/>
    <n v="0"/>
    <x v="0"/>
  </r>
  <r>
    <s v="7942741"/>
    <d v="2023-12-31T00:00:00"/>
    <n v="176115.64"/>
    <d v="2023-08-03T00:00:00"/>
    <x v="0"/>
    <s v="0 delayed payments"/>
    <s v="0.2610"/>
    <n v="2"/>
    <n v="9408053230"/>
    <n v="9408053230"/>
    <s v="NULL"/>
    <s v="NULL"/>
    <s v="9408053230"/>
    <d v="1994-08-05T00:00:00"/>
    <s v="9408053230"/>
    <n v="0"/>
    <x v="0"/>
    <s v=""/>
    <s v=""/>
    <s v=""/>
    <n v="0"/>
    <n v="0"/>
    <x v="0"/>
  </r>
  <r>
    <s v="7942758"/>
    <d v="2023-12-31T00:00:00"/>
    <n v="31535.31"/>
    <d v="2023-08-09T00:00:00"/>
    <x v="0"/>
    <s v="0 delayed payments"/>
    <s v="0.2665"/>
    <n v="1"/>
    <n v="110260544"/>
    <n v="110260544"/>
    <s v="NULL"/>
    <s v="NULL"/>
    <s v="110260544"/>
    <d v="2001-10-26T00:00:00"/>
    <s v="NULL"/>
    <n v="0"/>
    <x v="0"/>
    <s v=""/>
    <s v=""/>
    <s v=""/>
    <n v="0"/>
    <n v="0"/>
    <x v="0"/>
  </r>
  <r>
    <s v="7942824"/>
    <d v="2023-12-31T00:00:00"/>
    <n v="176409.78"/>
    <d v="2023-09-01T00:00:00"/>
    <x v="0"/>
    <s v="3 delayed payments"/>
    <s v="0.2765"/>
    <n v="1"/>
    <n v="9703269598"/>
    <n v="9703269598"/>
    <s v="NULL"/>
    <s v="NULL"/>
    <s v="9703269598"/>
    <d v="1997-03-26T00:00:00"/>
    <s v="NULL"/>
    <n v="0"/>
    <x v="0"/>
    <s v=""/>
    <s v=""/>
    <s v=""/>
    <n v="0"/>
    <n v="0"/>
    <x v="0"/>
  </r>
  <r>
    <s v="7942899"/>
    <d v="2023-12-31T00:00:00"/>
    <n v="113518.32"/>
    <d v="2023-08-09T00:00:00"/>
    <x v="0"/>
    <s v="0 delayed payments"/>
    <s v="0.2665"/>
    <n v="1"/>
    <n v="7008045937"/>
    <n v="7008045937"/>
    <s v="NULL"/>
    <s v="NULL"/>
    <s v="7008045937"/>
    <d v="1970-08-04T00:00:00"/>
    <s v="NULL"/>
    <n v="0"/>
    <x v="0"/>
    <s v=""/>
    <s v=""/>
    <s v=""/>
    <n v="0"/>
    <n v="0"/>
    <x v="0"/>
  </r>
  <r>
    <s v="7943079"/>
    <d v="2023-12-31T00:00:00"/>
    <n v="100028.16"/>
    <d v="2023-08-10T00:00:00"/>
    <x v="0"/>
    <s v="0 delayed payments"/>
    <s v="0.1745"/>
    <n v="1"/>
    <n v="9004123734"/>
    <n v="9004123734"/>
    <s v="NULL"/>
    <s v="NULL"/>
    <s v="9004123734"/>
    <d v="1990-04-12T00:00:00"/>
    <s v="NULL"/>
    <n v="0"/>
    <x v="0"/>
    <s v=""/>
    <s v=""/>
    <s v=""/>
    <n v="0"/>
    <n v="0"/>
    <x v="0"/>
  </r>
  <r>
    <s v="7943129"/>
    <d v="2023-12-31T00:00:00"/>
    <n v="240335.32"/>
    <d v="2023-08-08T00:00:00"/>
    <x v="0"/>
    <s v="2 delayed payments"/>
    <s v="0.1990"/>
    <n v="1"/>
    <n v="8205192779"/>
    <n v="8205192779"/>
    <s v="NULL"/>
    <s v="NULL"/>
    <s v="8205192779"/>
    <d v="1982-05-19T00:00:00"/>
    <s v="NULL"/>
    <n v="0"/>
    <x v="0"/>
    <s v=""/>
    <s v=""/>
    <s v=""/>
    <n v="0"/>
    <n v="0"/>
    <x v="0"/>
  </r>
  <r>
    <s v="7943137"/>
    <d v="2023-12-31T00:00:00"/>
    <n v="198830.73"/>
    <d v="2023-08-08T00:00:00"/>
    <x v="0"/>
    <s v="0 delayed payments"/>
    <s v="0.2100"/>
    <n v="1"/>
    <n v="8261968"/>
    <n v="8261968"/>
    <s v="NULL"/>
    <s v="NULL"/>
    <s v="8261968"/>
    <d v="2000-08-26T00:00:00"/>
    <s v="NULL"/>
    <n v="0"/>
    <x v="0"/>
    <s v=""/>
    <s v=""/>
    <s v=""/>
    <n v="0"/>
    <n v="0"/>
    <x v="0"/>
  </r>
  <r>
    <s v="7943152"/>
    <d v="2023-12-31T00:00:00"/>
    <n v="103970.52"/>
    <d v="2023-08-07T00:00:00"/>
    <x v="0"/>
    <s v="0 delayed payments"/>
    <s v="0.2025"/>
    <n v="2"/>
    <n v="9604107111"/>
    <n v="9604107111"/>
    <s v="NULL"/>
    <s v="NULL"/>
    <s v="9604107111"/>
    <d v="1996-04-10T00:00:00"/>
    <s v="9604107111"/>
    <n v="0"/>
    <x v="0"/>
    <s v=""/>
    <s v=""/>
    <s v=""/>
    <n v="0"/>
    <n v="0"/>
    <x v="0"/>
  </r>
  <r>
    <s v="7943293"/>
    <d v="2023-12-31T00:00:00"/>
    <n v="92490.07"/>
    <d v="2023-08-08T00:00:00"/>
    <x v="0"/>
    <s v="0 delayed payments"/>
    <s v="0.2250"/>
    <n v="2"/>
    <n v="9609154902"/>
    <n v="9609154902"/>
    <s v="NULL"/>
    <s v="NULL"/>
    <s v="9609154902"/>
    <d v="1996-09-15T00:00:00"/>
    <s v="9609154902"/>
    <n v="0"/>
    <x v="0"/>
    <s v=""/>
    <s v=""/>
    <s v=""/>
    <n v="0"/>
    <n v="0"/>
    <x v="0"/>
  </r>
  <r>
    <s v="7943632"/>
    <d v="2023-12-31T00:00:00"/>
    <n v="169074.91"/>
    <d v="2023-08-07T00:00:00"/>
    <x v="0"/>
    <s v="0 delayed payments"/>
    <s v="0.1745"/>
    <n v="1"/>
    <n v="8101016510"/>
    <n v="8101016510"/>
    <s v="NULL"/>
    <s v="NULL"/>
    <s v="8101016510"/>
    <d v="1981-01-01T00:00:00"/>
    <s v="NULL"/>
    <n v="0"/>
    <x v="0"/>
    <s v=""/>
    <s v=""/>
    <s v=""/>
    <n v="0"/>
    <n v="0"/>
    <x v="0"/>
  </r>
  <r>
    <s v="7943673"/>
    <d v="2023-12-31T00:00:00"/>
    <n v="199444.39"/>
    <d v="2023-08-17T00:00:00"/>
    <x v="0"/>
    <s v="0 delayed payments"/>
    <s v="0.2665"/>
    <n v="1"/>
    <n v="7809110070"/>
    <n v="7809110070"/>
    <s v="NULL"/>
    <s v="NULL"/>
    <s v="7809110070"/>
    <d v="1978-09-11T00:00:00"/>
    <s v="NULL"/>
    <n v="0"/>
    <x v="0"/>
    <s v=""/>
    <s v=""/>
    <s v=""/>
    <n v="0"/>
    <n v="0"/>
    <x v="0"/>
  </r>
  <r>
    <s v="7943699"/>
    <d v="2023-12-31T00:00:00"/>
    <n v="282886.90999999997"/>
    <d v="2023-08-08T00:00:00"/>
    <x v="0"/>
    <s v="0 delayed payments"/>
    <s v="0.2360"/>
    <n v="2"/>
    <n v="8902220030"/>
    <n v="8902220030"/>
    <s v="NULL"/>
    <s v="NULL"/>
    <s v="8902220030"/>
    <d v="1989-02-22T00:00:00"/>
    <s v="8902220030"/>
    <n v="0"/>
    <x v="0"/>
    <s v=""/>
    <s v=""/>
    <s v=""/>
    <n v="0"/>
    <n v="0"/>
    <x v="0"/>
  </r>
  <r>
    <s v="7943772"/>
    <d v="2023-12-31T00:00:00"/>
    <n v="246199.4"/>
    <d v="2023-08-09T00:00:00"/>
    <x v="0"/>
    <s v="0 delayed payments"/>
    <s v="0.1990"/>
    <n v="1"/>
    <n v="6806109523"/>
    <n v="6806109523"/>
    <s v="NULL"/>
    <s v="NULL"/>
    <s v="6806109523"/>
    <d v="1968-06-10T00:00:00"/>
    <s v="NULL"/>
    <n v="0"/>
    <x v="0"/>
    <s v=""/>
    <s v=""/>
    <s v=""/>
    <n v="0"/>
    <n v="0"/>
    <x v="0"/>
  </r>
  <r>
    <s v="7943905"/>
    <d v="2023-12-31T00:00:00"/>
    <n v="142474.9"/>
    <d v="2023-08-11T00:00:00"/>
    <x v="0"/>
    <s v="0 delayed payments"/>
    <s v="0.2665"/>
    <n v="1"/>
    <n v="9803312215"/>
    <n v="9803312215"/>
    <s v="NULL"/>
    <s v="NULL"/>
    <s v="9803312215"/>
    <d v="1998-03-31T00:00:00"/>
    <s v="NULL"/>
    <n v="0"/>
    <x v="0"/>
    <s v=""/>
    <s v=""/>
    <s v=""/>
    <n v="0"/>
    <n v="0"/>
    <x v="0"/>
  </r>
  <r>
    <s v="7944002"/>
    <d v="2023-12-31T00:00:00"/>
    <n v="498282.9"/>
    <d v="2023-08-28T00:00:00"/>
    <x v="0"/>
    <s v="0 delayed payments"/>
    <s v="0.2465"/>
    <n v="2"/>
    <n v="8608226562"/>
    <n v="8608226562"/>
    <s v="NULL"/>
    <s v="NULL"/>
    <s v="8608226562"/>
    <d v="1986-08-22T00:00:00"/>
    <s v="8608226562"/>
    <n v="0"/>
    <x v="0"/>
    <s v=""/>
    <s v=""/>
    <s v=""/>
    <n v="0"/>
    <n v="0"/>
    <x v="0"/>
  </r>
  <r>
    <s v="7944036"/>
    <d v="2023-12-31T00:00:00"/>
    <n v="50722.45"/>
    <d v="2023-08-10T00:00:00"/>
    <x v="0"/>
    <s v="0 delayed payments"/>
    <s v="0.2665"/>
    <n v="1"/>
    <n v="7710025433"/>
    <n v="7710025433"/>
    <s v="NULL"/>
    <s v="NULL"/>
    <s v="7710025433"/>
    <d v="1977-10-02T00:00:00"/>
    <s v="NULL"/>
    <n v="0"/>
    <x v="0"/>
    <s v=""/>
    <s v=""/>
    <s v=""/>
    <n v="0"/>
    <n v="0"/>
    <x v="0"/>
  </r>
  <r>
    <s v="7944143"/>
    <d v="2023-12-31T00:00:00"/>
    <n v="72804.899999999994"/>
    <d v="2023-08-08T00:00:00"/>
    <x v="0"/>
    <s v="0 delayed payments"/>
    <s v="0.2100"/>
    <n v="1"/>
    <n v="302100490"/>
    <n v="302100490"/>
    <s v="NULL"/>
    <s v="NULL"/>
    <s v="302100490"/>
    <d v="2003-02-10T00:00:00"/>
    <s v="NULL"/>
    <n v="0"/>
    <x v="0"/>
    <s v=""/>
    <s v=""/>
    <s v=""/>
    <n v="0"/>
    <n v="0"/>
    <x v="0"/>
  </r>
  <r>
    <s v="7944184"/>
    <d v="2023-12-31T00:00:00"/>
    <n v="297440.42"/>
    <d v="2023-08-09T00:00:00"/>
    <x v="0"/>
    <s v="0 delayed payments"/>
    <s v="0.1705"/>
    <n v="1"/>
    <n v="9206067101"/>
    <n v="9206067101"/>
    <s v="NULL"/>
    <s v="NULL"/>
    <s v="9206067101"/>
    <d v="1992-06-06T00:00:00"/>
    <s v="NULL"/>
    <n v="0"/>
    <x v="0"/>
    <s v=""/>
    <s v=""/>
    <s v=""/>
    <n v="0"/>
    <n v="0"/>
    <x v="0"/>
  </r>
  <r>
    <s v="7944309"/>
    <d v="2023-12-31T00:00:00"/>
    <n v="149231.97"/>
    <d v="2023-08-08T00:00:00"/>
    <x v="0"/>
    <s v="0 delayed payments"/>
    <s v="0.2665"/>
    <n v="1"/>
    <n v="8901314966"/>
    <n v="8901314966"/>
    <s v="NULL"/>
    <s v="NULL"/>
    <s v="8901314966"/>
    <d v="1989-01-31T00:00:00"/>
    <s v="NULL"/>
    <n v="0"/>
    <x v="0"/>
    <s v=""/>
    <s v=""/>
    <s v=""/>
    <n v="0"/>
    <n v="0"/>
    <x v="0"/>
  </r>
  <r>
    <s v="7944317"/>
    <d v="2023-12-31T00:00:00"/>
    <n v="370390.31"/>
    <d v="2023-09-20T00:00:00"/>
    <x v="0"/>
    <s v="0 delayed payments"/>
    <s v="0.2310"/>
    <n v="2"/>
    <n v="7406151881"/>
    <n v="7406151881"/>
    <s v="NULL"/>
    <s v="NULL"/>
    <s v="7406151881"/>
    <d v="1974-06-15T00:00:00"/>
    <s v="7406151881"/>
    <n v="0"/>
    <x v="0"/>
    <s v=""/>
    <s v=""/>
    <s v=""/>
    <n v="0"/>
    <n v="0"/>
    <x v="0"/>
  </r>
  <r>
    <s v="7944366"/>
    <d v="2023-12-31T00:00:00"/>
    <n v="189178.48"/>
    <d v="2023-08-25T00:00:00"/>
    <x v="0"/>
    <s v="0 delayed payments"/>
    <s v="0.2000"/>
    <n v="1"/>
    <n v="9712197574"/>
    <n v="9712197574"/>
    <s v="NULL"/>
    <s v="NULL"/>
    <s v="9712197574"/>
    <d v="1997-12-19T00:00:00"/>
    <s v="NULL"/>
    <n v="0"/>
    <x v="0"/>
    <s v=""/>
    <s v=""/>
    <s v=""/>
    <n v="0"/>
    <n v="0"/>
    <x v="0"/>
  </r>
  <r>
    <s v="7944416"/>
    <d v="2023-12-31T00:00:00"/>
    <n v="189762.17"/>
    <d v="2023-08-11T00:00:00"/>
    <x v="0"/>
    <s v="0 delayed payments"/>
    <s v="0.2665"/>
    <n v="1"/>
    <n v="7605109276"/>
    <n v="7605109276"/>
    <s v="NULL"/>
    <s v="NULL"/>
    <s v="7605109276"/>
    <d v="1976-05-10T00:00:00"/>
    <s v="NULL"/>
    <n v="0"/>
    <x v="0"/>
    <s v=""/>
    <s v=""/>
    <s v=""/>
    <n v="0"/>
    <n v="0"/>
    <x v="0"/>
  </r>
  <r>
    <s v="7944457"/>
    <d v="2023-12-31T00:00:00"/>
    <n v="90739.11"/>
    <d v="2023-08-10T00:00:00"/>
    <x v="0"/>
    <s v="0 delayed payments"/>
    <s v="0.2645"/>
    <n v="1"/>
    <n v="7212027127"/>
    <n v="7212027127"/>
    <s v="NULL"/>
    <s v="NULL"/>
    <s v="7212027127"/>
    <d v="1972-12-02T00:00:00"/>
    <s v="NULL"/>
    <n v="0"/>
    <x v="0"/>
    <s v=""/>
    <s v=""/>
    <s v=""/>
    <n v="0"/>
    <n v="0"/>
    <x v="0"/>
  </r>
  <r>
    <s v="7944523"/>
    <d v="2023-12-31T00:00:00"/>
    <n v="165577.22"/>
    <d v="2023-08-10T00:00:00"/>
    <x v="0"/>
    <s v="0 delayed payments"/>
    <s v="0.2565"/>
    <n v="1"/>
    <n v="9803257600"/>
    <n v="9803257600"/>
    <s v="NULL"/>
    <s v="NULL"/>
    <s v="9803257600"/>
    <d v="1998-03-25T00:00:00"/>
    <s v="NULL"/>
    <n v="0"/>
    <x v="0"/>
    <s v=""/>
    <s v=""/>
    <s v=""/>
    <n v="0"/>
    <n v="0"/>
    <x v="0"/>
  </r>
  <r>
    <s v="7944564"/>
    <d v="2023-12-31T00:00:00"/>
    <n v="146327.34"/>
    <d v="2023-08-09T00:00:00"/>
    <x v="0"/>
    <s v="0 delayed payments"/>
    <s v="0.2250"/>
    <n v="2"/>
    <n v="107133902"/>
    <n v="107133902"/>
    <s v="NULL"/>
    <s v="NULL"/>
    <s v="107133902"/>
    <d v="2001-07-13T00:00:00"/>
    <s v="107133902"/>
    <n v="0"/>
    <x v="0"/>
    <s v=""/>
    <s v=""/>
    <s v=""/>
    <n v="0"/>
    <n v="0"/>
    <x v="0"/>
  </r>
  <r>
    <s v="7944762"/>
    <d v="2023-12-31T00:00:00"/>
    <n v="220702.03"/>
    <d v="2023-08-14T00:00:00"/>
    <x v="0"/>
    <s v="0 delayed payments"/>
    <s v="0.1735"/>
    <n v="1"/>
    <n v="7509293515"/>
    <n v="7509293515"/>
    <s v="NULL"/>
    <s v="NULL"/>
    <s v="7509293515"/>
    <d v="1975-09-29T00:00:00"/>
    <s v="NULL"/>
    <n v="0"/>
    <x v="0"/>
    <s v=""/>
    <s v=""/>
    <s v=""/>
    <n v="0"/>
    <n v="0"/>
    <x v="0"/>
  </r>
  <r>
    <s v="7944846"/>
    <d v="2023-12-31T00:00:00"/>
    <n v="415857.56"/>
    <d v="2023-08-14T00:00:00"/>
    <x v="0"/>
    <s v="0 delayed payments"/>
    <s v="0.1540"/>
    <n v="2"/>
    <n v="7103212705"/>
    <n v="7103212705"/>
    <s v="NULL"/>
    <s v="NULL"/>
    <s v="7103212705"/>
    <d v="1971-03-21T00:00:00"/>
    <s v="7103212705"/>
    <n v="0"/>
    <x v="0"/>
    <s v=""/>
    <s v=""/>
    <s v=""/>
    <n v="0"/>
    <n v="0"/>
    <x v="0"/>
  </r>
  <r>
    <s v="7944903"/>
    <d v="2023-12-31T00:00:00"/>
    <n v="296385.65000000002"/>
    <d v="2023-08-11T00:00:00"/>
    <x v="0"/>
    <s v="0 delayed payments"/>
    <s v="0.1705"/>
    <n v="1"/>
    <n v="9602188394"/>
    <n v="9602188394"/>
    <s v="NULL"/>
    <s v="NULL"/>
    <s v="9602188394"/>
    <d v="1996-02-18T00:00:00"/>
    <s v="NULL"/>
    <n v="0"/>
    <x v="0"/>
    <s v=""/>
    <s v=""/>
    <s v=""/>
    <n v="0"/>
    <n v="0"/>
    <x v="0"/>
  </r>
  <r>
    <s v="7944945"/>
    <d v="2023-12-31T00:00:00"/>
    <n v="198354.99"/>
    <d v="2023-09-15T00:00:00"/>
    <x v="0"/>
    <s v="1 delayed payment"/>
    <s v="0.2765"/>
    <n v="1"/>
    <n v="9202222320"/>
    <n v="9202222320"/>
    <s v="NULL"/>
    <s v="NULL"/>
    <s v="9202222320"/>
    <d v="1992-02-22T00:00:00"/>
    <s v="NULL"/>
    <n v="0"/>
    <x v="0"/>
    <s v=""/>
    <s v=""/>
    <s v=""/>
    <n v="0"/>
    <n v="0"/>
    <x v="0"/>
  </r>
  <r>
    <s v="7945017"/>
    <d v="2023-12-31T00:00:00"/>
    <n v="45116.46"/>
    <d v="2023-08-10T00:00:00"/>
    <x v="0"/>
    <s v="0 delayed payments"/>
    <s v="0.2640"/>
    <n v="2"/>
    <n v="8011251934"/>
    <n v="8011251934"/>
    <s v="NULL"/>
    <s v="NULL"/>
    <s v="8011251934"/>
    <d v="1980-11-25T00:00:00"/>
    <s v="8011251934"/>
    <n v="0"/>
    <x v="0"/>
    <s v=""/>
    <s v=""/>
    <s v=""/>
    <n v="0"/>
    <n v="0"/>
    <x v="0"/>
  </r>
  <r>
    <s v="7945025"/>
    <d v="2023-12-31T00:00:00"/>
    <n v="495702.45"/>
    <d v="2023-08-14T00:00:00"/>
    <x v="0"/>
    <s v="0 delayed payments"/>
    <s v="0.1540"/>
    <n v="2"/>
    <n v="8511222427"/>
    <n v="8511222427"/>
    <s v="NULL"/>
    <s v="NULL"/>
    <s v="8511222427"/>
    <d v="1985-11-22T00:00:00"/>
    <s v="8511222427"/>
    <n v="0"/>
    <x v="0"/>
    <s v=""/>
    <s v=""/>
    <s v=""/>
    <n v="0"/>
    <n v="0"/>
    <x v="0"/>
  </r>
  <r>
    <s v="7945082"/>
    <d v="2023-12-31T00:00:00"/>
    <n v="66504.77"/>
    <d v="2023-08-11T00:00:00"/>
    <x v="0"/>
    <s v="0 delayed payments"/>
    <s v="0.1780"/>
    <n v="1"/>
    <n v="8258071"/>
    <n v="8258071"/>
    <s v="NULL"/>
    <s v="NULL"/>
    <s v="8258071"/>
    <d v="2000-08-25T00:00:00"/>
    <s v="NULL"/>
    <n v="0"/>
    <x v="0"/>
    <s v=""/>
    <s v=""/>
    <s v=""/>
    <n v="0"/>
    <n v="0"/>
    <x v="0"/>
  </r>
  <r>
    <s v="7945108"/>
    <d v="2023-12-31T00:00:00"/>
    <n v="67147.570000000007"/>
    <d v="2023-09-20T00:00:00"/>
    <x v="0"/>
    <s v="0 delayed payments"/>
    <s v="0.2110"/>
    <n v="2"/>
    <n v="8701224233"/>
    <n v="8701224233"/>
    <s v="NULL"/>
    <s v="NULL"/>
    <s v="8701224233"/>
    <d v="1987-01-22T00:00:00"/>
    <s v="8701224233"/>
    <n v="0"/>
    <x v="0"/>
    <s v=""/>
    <s v=""/>
    <s v=""/>
    <n v="0"/>
    <n v="0"/>
    <x v="0"/>
  </r>
  <r>
    <s v="7945173"/>
    <d v="2023-12-31T00:00:00"/>
    <n v="182371.43"/>
    <d v="2023-08-15T00:00:00"/>
    <x v="0"/>
    <s v="0 delayed payments"/>
    <s v="0.2100"/>
    <n v="1"/>
    <n v="9907318514"/>
    <n v="9907318514"/>
    <s v="NULL"/>
    <s v="NULL"/>
    <s v="9907318514"/>
    <d v="1999-07-31T00:00:00"/>
    <s v="NULL"/>
    <n v="0"/>
    <x v="0"/>
    <s v=""/>
    <s v=""/>
    <s v=""/>
    <n v="0"/>
    <n v="0"/>
    <x v="0"/>
  </r>
  <r>
    <s v="7945256"/>
    <d v="2023-12-31T00:00:00"/>
    <n v="94072.24"/>
    <d v="2023-08-16T00:00:00"/>
    <x v="0"/>
    <s v="0 delayed payments"/>
    <s v="0.2000"/>
    <n v="1"/>
    <n v="8203312437"/>
    <n v="8203312437"/>
    <s v="NULL"/>
    <s v="NULL"/>
    <s v="8203312437"/>
    <d v="1982-03-31T00:00:00"/>
    <s v="NULL"/>
    <n v="0"/>
    <x v="0"/>
    <s v=""/>
    <s v=""/>
    <s v=""/>
    <n v="0"/>
    <n v="0"/>
    <x v="0"/>
  </r>
  <r>
    <s v="7945264"/>
    <d v="2023-12-31T00:00:00"/>
    <n v="126560.19"/>
    <d v="2023-08-11T00:00:00"/>
    <x v="0"/>
    <s v="0 delayed payments"/>
    <s v="0.2510"/>
    <n v="2"/>
    <n v="7201220915"/>
    <n v="7201220915"/>
    <s v="NULL"/>
    <s v="NULL"/>
    <s v="7201220915"/>
    <d v="1972-01-22T00:00:00"/>
    <s v="7201220915"/>
    <n v="0"/>
    <x v="0"/>
    <s v=""/>
    <s v=""/>
    <s v=""/>
    <n v="0"/>
    <n v="0"/>
    <x v="0"/>
  </r>
  <r>
    <s v="7945314"/>
    <d v="2023-12-31T00:00:00"/>
    <n v="292674.62"/>
    <d v="2023-08-11T00:00:00"/>
    <x v="0"/>
    <s v="0 delayed payments"/>
    <s v="0.1990"/>
    <n v="1"/>
    <n v="7608314659"/>
    <n v="7608314659"/>
    <s v="NULL"/>
    <s v="NULL"/>
    <s v="7608314659"/>
    <d v="1976-08-31T00:00:00"/>
    <s v="NULL"/>
    <n v="0"/>
    <x v="0"/>
    <s v=""/>
    <s v=""/>
    <s v=""/>
    <n v="0"/>
    <n v="0"/>
    <x v="0"/>
  </r>
  <r>
    <s v="7945371"/>
    <d v="2023-12-31T00:00:00"/>
    <n v="251923.3"/>
    <d v="2023-08-11T00:00:00"/>
    <x v="0"/>
    <s v="0 delayed payments"/>
    <s v="0.1735"/>
    <n v="1"/>
    <n v="9407024729"/>
    <n v="9407024729"/>
    <s v="NULL"/>
    <s v="NULL"/>
    <s v="9407024729"/>
    <d v="1994-07-02T00:00:00"/>
    <s v="NULL"/>
    <n v="0"/>
    <x v="0"/>
    <s v=""/>
    <s v=""/>
    <s v=""/>
    <n v="0"/>
    <n v="0"/>
    <x v="0"/>
  </r>
  <r>
    <s v="7945488"/>
    <d v="2023-12-31T00:00:00"/>
    <n v="92110.38"/>
    <d v="2023-08-14T00:00:00"/>
    <x v="0"/>
    <s v="0 delayed payments"/>
    <s v="0.1780"/>
    <n v="1"/>
    <n v="9902048694"/>
    <n v="9902048694"/>
    <s v="NULL"/>
    <s v="NULL"/>
    <s v="9902048694"/>
    <d v="1999-02-04T00:00:00"/>
    <s v="NULL"/>
    <n v="0"/>
    <x v="0"/>
    <s v=""/>
    <s v=""/>
    <s v=""/>
    <n v="0"/>
    <n v="0"/>
    <x v="0"/>
  </r>
  <r>
    <s v="7945504"/>
    <d v="2023-12-31T00:00:00"/>
    <n v="194548.33"/>
    <d v="2023-08-22T00:00:00"/>
    <x v="0"/>
    <s v="0 delayed payments"/>
    <s v="0.2565"/>
    <n v="1"/>
    <n v="7406264742"/>
    <n v="7406264742"/>
    <s v="NULL"/>
    <s v="NULL"/>
    <s v="7406264742"/>
    <d v="1974-06-26T00:00:00"/>
    <s v="NULL"/>
    <n v="0"/>
    <x v="0"/>
    <s v=""/>
    <s v=""/>
    <s v=""/>
    <n v="0"/>
    <n v="0"/>
    <x v="0"/>
  </r>
  <r>
    <s v="7945512"/>
    <d v="2023-12-31T00:00:00"/>
    <n v="156835.64000000001"/>
    <d v="2023-09-18T00:00:00"/>
    <x v="0"/>
    <s v="0 delayed payments"/>
    <s v="0.2665"/>
    <n v="1"/>
    <n v="7501262864"/>
    <n v="7501262864"/>
    <s v="NULL"/>
    <s v="NULL"/>
    <s v="7501262864"/>
    <d v="1975-01-26T00:00:00"/>
    <s v="NULL"/>
    <n v="0"/>
    <x v="0"/>
    <s v=""/>
    <s v=""/>
    <s v=""/>
    <n v="0"/>
    <n v="0"/>
    <x v="0"/>
  </r>
  <r>
    <s v="7945587"/>
    <d v="2023-12-31T00:00:00"/>
    <n v="195532.79999999999"/>
    <d v="2023-08-15T00:00:00"/>
    <x v="0"/>
    <s v="0 delayed payments"/>
    <s v="0.2665"/>
    <n v="1"/>
    <n v="6705286984"/>
    <n v="6705286984"/>
    <s v="NULL"/>
    <s v="NULL"/>
    <s v="6705286984"/>
    <d v="1967-05-28T00:00:00"/>
    <s v="NULL"/>
    <n v="0"/>
    <x v="0"/>
    <s v=""/>
    <s v=""/>
    <s v=""/>
    <n v="0"/>
    <n v="0"/>
    <x v="0"/>
  </r>
  <r>
    <s v="7945645"/>
    <d v="2023-12-31T00:00:00"/>
    <n v="193396.95"/>
    <d v="2023-08-14T00:00:00"/>
    <x v="0"/>
    <s v="0 delayed payments"/>
    <s v="0.2665"/>
    <n v="1"/>
    <n v="6199343"/>
    <n v="6199343"/>
    <s v="NULL"/>
    <s v="NULL"/>
    <s v="6199343"/>
    <d v="2000-06-19T00:00:00"/>
    <s v="NULL"/>
    <n v="0"/>
    <x v="0"/>
    <s v=""/>
    <s v=""/>
    <s v=""/>
    <n v="0"/>
    <n v="0"/>
    <x v="0"/>
  </r>
  <r>
    <s v="7945744"/>
    <d v="2023-12-31T00:00:00"/>
    <n v="73034.179999999993"/>
    <d v="2023-08-18T00:00:00"/>
    <x v="0"/>
    <s v="0 delayed payments"/>
    <s v="0.1745"/>
    <n v="1"/>
    <n v="9609088589"/>
    <n v="9609088589"/>
    <s v="NULL"/>
    <s v="NULL"/>
    <s v="9609088589"/>
    <d v="1996-09-08T00:00:00"/>
    <s v="NULL"/>
    <n v="0"/>
    <x v="0"/>
    <s v=""/>
    <s v=""/>
    <s v=""/>
    <n v="0"/>
    <n v="0"/>
    <x v="0"/>
  </r>
  <r>
    <s v="7945751"/>
    <d v="2023-12-31T00:00:00"/>
    <n v="237008.54"/>
    <d v="2023-08-14T00:00:00"/>
    <x v="0"/>
    <s v="1 delayed payment"/>
    <s v="0.2465"/>
    <n v="2"/>
    <n v="9808020599"/>
    <n v="9808020599"/>
    <s v="NULL"/>
    <s v="NULL"/>
    <s v="9808020599"/>
    <d v="1998-08-02T00:00:00"/>
    <s v="9808020599"/>
    <n v="0"/>
    <x v="0"/>
    <s v=""/>
    <s v=""/>
    <s v=""/>
    <n v="0"/>
    <n v="0"/>
    <x v="0"/>
  </r>
  <r>
    <s v="7945785"/>
    <d v="2023-12-31T00:00:00"/>
    <n v="59563.87"/>
    <d v="2023-08-11T00:00:00"/>
    <x v="0"/>
    <s v="1 delayed payment"/>
    <s v="0.2000"/>
    <n v="1"/>
    <n v="9803171777"/>
    <n v="9803171777"/>
    <s v="NULL"/>
    <s v="NULL"/>
    <s v="9803171777"/>
    <d v="1998-03-17T00:00:00"/>
    <s v="NULL"/>
    <n v="0"/>
    <x v="0"/>
    <s v=""/>
    <s v=""/>
    <s v=""/>
    <n v="0"/>
    <n v="0"/>
    <x v="0"/>
  </r>
  <r>
    <s v="7945801"/>
    <d v="2023-12-31T00:00:00"/>
    <n v="102785.25"/>
    <d v="2023-08-14T00:00:00"/>
    <x v="0"/>
    <s v="0 delayed payments"/>
    <s v="0.2665"/>
    <n v="1"/>
    <n v="9703188939"/>
    <n v="9703188939"/>
    <s v="NULL"/>
    <s v="NULL"/>
    <s v="9703188939"/>
    <d v="1997-03-18T00:00:00"/>
    <s v="NULL"/>
    <n v="0"/>
    <x v="0"/>
    <s v=""/>
    <s v=""/>
    <s v=""/>
    <n v="0"/>
    <n v="0"/>
    <x v="0"/>
  </r>
  <r>
    <s v="7945835"/>
    <d v="2023-12-31T00:00:00"/>
    <n v="185911.88"/>
    <d v="2023-08-14T00:00:00"/>
    <x v="0"/>
    <s v="0 delayed payments"/>
    <s v="0.2665"/>
    <n v="1"/>
    <n v="9405022212"/>
    <n v="9405022212"/>
    <s v="NULL"/>
    <s v="NULL"/>
    <s v="9405022212"/>
    <d v="1994-05-02T00:00:00"/>
    <s v="NULL"/>
    <n v="0"/>
    <x v="0"/>
    <s v=""/>
    <s v=""/>
    <s v=""/>
    <n v="0"/>
    <n v="0"/>
    <x v="0"/>
  </r>
  <r>
    <s v="7945892"/>
    <d v="2023-12-31T00:00:00"/>
    <n v="170393.27"/>
    <d v="2023-08-11T00:00:00"/>
    <x v="0"/>
    <s v="0 delayed payments"/>
    <s v="0.2565"/>
    <n v="1"/>
    <n v="9802165242"/>
    <n v="9802165242"/>
    <s v="NULL"/>
    <s v="NULL"/>
    <s v="9802165242"/>
    <d v="1998-02-16T00:00:00"/>
    <s v="NULL"/>
    <n v="0"/>
    <x v="0"/>
    <s v=""/>
    <s v=""/>
    <s v=""/>
    <n v="0"/>
    <n v="0"/>
    <x v="0"/>
  </r>
  <r>
    <s v="7945900"/>
    <d v="2023-12-31T00:00:00"/>
    <n v="193817.24"/>
    <d v="2023-08-28T00:00:00"/>
    <x v="0"/>
    <s v="0 delayed payments"/>
    <s v="0.1745"/>
    <n v="1"/>
    <n v="9309219534"/>
    <n v="9309219534"/>
    <s v="NULL"/>
    <s v="NULL"/>
    <s v="9309219534"/>
    <d v="1993-09-21T00:00:00"/>
    <s v="NULL"/>
    <n v="0"/>
    <x v="0"/>
    <s v=""/>
    <s v=""/>
    <s v=""/>
    <n v="0"/>
    <n v="0"/>
    <x v="0"/>
  </r>
  <r>
    <s v="7945959"/>
    <d v="2023-12-31T00:00:00"/>
    <n v="155370.18"/>
    <d v="2023-08-14T00:00:00"/>
    <x v="0"/>
    <s v="0 delayed payments"/>
    <s v="0.2665"/>
    <n v="1"/>
    <n v="9603137051"/>
    <n v="9603137051"/>
    <s v="NULL"/>
    <s v="NULL"/>
    <s v="9603137051"/>
    <d v="1996-03-13T00:00:00"/>
    <s v="NULL"/>
    <n v="0"/>
    <x v="0"/>
    <s v=""/>
    <s v=""/>
    <s v=""/>
    <n v="0"/>
    <n v="0"/>
    <x v="0"/>
  </r>
  <r>
    <s v="7945975"/>
    <d v="2023-12-31T00:00:00"/>
    <n v="399852.72"/>
    <d v="2023-08-17T00:00:00"/>
    <x v="0"/>
    <s v="0 delayed payments"/>
    <s v="0.2590"/>
    <n v="2"/>
    <n v="7105286202"/>
    <n v="7105286202"/>
    <s v="NULL"/>
    <s v="NULL"/>
    <s v="7105286202"/>
    <d v="1971-05-28T00:00:00"/>
    <s v="7105286202"/>
    <n v="0"/>
    <x v="0"/>
    <s v=""/>
    <s v=""/>
    <s v=""/>
    <n v="0"/>
    <n v="0"/>
    <x v="0"/>
  </r>
  <r>
    <s v="7946049"/>
    <d v="2023-12-31T00:00:00"/>
    <n v="143158.06"/>
    <d v="2023-08-17T00:00:00"/>
    <x v="0"/>
    <s v="0 delayed payments"/>
    <s v="0.2665"/>
    <n v="1"/>
    <n v="9904185395"/>
    <n v="9904185395"/>
    <s v="NULL"/>
    <s v="NULL"/>
    <s v="9904185395"/>
    <d v="1999-04-18T00:00:00"/>
    <s v="NULL"/>
    <n v="0"/>
    <x v="0"/>
    <s v=""/>
    <s v=""/>
    <s v=""/>
    <n v="0"/>
    <n v="0"/>
    <x v="0"/>
  </r>
  <r>
    <s v="7946056"/>
    <d v="2023-12-31T00:00:00"/>
    <n v="170579.39"/>
    <d v="2023-08-14T00:00:00"/>
    <x v="0"/>
    <s v="0 delayed payments"/>
    <s v="0.2100"/>
    <n v="1"/>
    <n v="9805018836"/>
    <n v="9805018836"/>
    <s v="NULL"/>
    <s v="NULL"/>
    <s v="9805018836"/>
    <d v="1998-05-01T00:00:00"/>
    <s v="NULL"/>
    <n v="0"/>
    <x v="0"/>
    <s v=""/>
    <s v=""/>
    <s v=""/>
    <n v="0"/>
    <n v="0"/>
    <x v="0"/>
  </r>
  <r>
    <s v="7946072"/>
    <d v="2023-12-31T00:00:00"/>
    <n v="243788.34"/>
    <d v="2023-08-18T00:00:00"/>
    <x v="0"/>
    <s v="0 delayed payments"/>
    <s v="0.1705"/>
    <n v="1"/>
    <n v="8911293952"/>
    <n v="8911293952"/>
    <s v="NULL"/>
    <s v="NULL"/>
    <s v="8911293952"/>
    <d v="1989-11-29T00:00:00"/>
    <s v="NULL"/>
    <n v="0"/>
    <x v="0"/>
    <s v=""/>
    <s v=""/>
    <s v=""/>
    <n v="0"/>
    <n v="0"/>
    <x v="0"/>
  </r>
  <r>
    <s v="7946197"/>
    <d v="2023-12-31T00:00:00"/>
    <n v="297854.21000000002"/>
    <d v="2023-08-16T00:00:00"/>
    <x v="0"/>
    <s v="0 delayed payments"/>
    <s v="0.1735"/>
    <n v="1"/>
    <n v="9803222174"/>
    <n v="9803222174"/>
    <s v="NULL"/>
    <s v="NULL"/>
    <s v="9803222174"/>
    <d v="1998-03-22T00:00:00"/>
    <s v="NULL"/>
    <n v="0"/>
    <x v="0"/>
    <s v=""/>
    <s v=""/>
    <s v=""/>
    <n v="0"/>
    <n v="0"/>
    <x v="0"/>
  </r>
  <r>
    <s v="7946221"/>
    <d v="2023-12-31T00:00:00"/>
    <n v="98513.53"/>
    <d v="2023-08-14T00:00:00"/>
    <x v="0"/>
    <s v="0 delayed payments"/>
    <s v="0.2000"/>
    <n v="1"/>
    <n v="7209202048"/>
    <n v="7209202048"/>
    <s v="NULL"/>
    <s v="NULL"/>
    <s v="7209202048"/>
    <d v="1972-09-20T00:00:00"/>
    <s v="NULL"/>
    <n v="0"/>
    <x v="0"/>
    <s v=""/>
    <s v=""/>
    <s v=""/>
    <n v="0"/>
    <n v="0"/>
    <x v="0"/>
  </r>
  <r>
    <s v="7946270"/>
    <d v="2023-12-31T00:00:00"/>
    <n v="103745.26"/>
    <d v="2023-08-15T00:00:00"/>
    <x v="0"/>
    <s v="0 delayed payments"/>
    <s v="0.1780"/>
    <n v="1"/>
    <n v="9910212746"/>
    <n v="9910212746"/>
    <s v="NULL"/>
    <s v="NULL"/>
    <s v="9910212746"/>
    <d v="1999-10-21T00:00:00"/>
    <s v="NULL"/>
    <n v="0"/>
    <x v="0"/>
    <s v=""/>
    <s v=""/>
    <s v=""/>
    <n v="0"/>
    <n v="0"/>
    <x v="0"/>
  </r>
  <r>
    <s v="7946320"/>
    <d v="2023-12-31T00:00:00"/>
    <n v="55408.13"/>
    <d v="2023-08-16T00:00:00"/>
    <x v="0"/>
    <s v="1 delayed payment"/>
    <s v="0.2250"/>
    <n v="2"/>
    <n v="9410291992"/>
    <n v="9410291992"/>
    <s v="NULL"/>
    <s v="NULL"/>
    <s v="9410291992"/>
    <d v="1994-10-29T00:00:00"/>
    <s v="9410291992"/>
    <n v="0"/>
    <x v="0"/>
    <s v=""/>
    <s v=""/>
    <s v=""/>
    <n v="0"/>
    <n v="0"/>
    <x v="0"/>
  </r>
  <r>
    <s v="7946429"/>
    <d v="2023-12-31T00:00:00"/>
    <n v="145270.6"/>
    <d v="2023-08-28T00:00:00"/>
    <x v="0"/>
    <s v="0 delayed payments"/>
    <s v="0.2000"/>
    <n v="1"/>
    <n v="8209248973"/>
    <n v="8209248973"/>
    <s v="NULL"/>
    <s v="NULL"/>
    <s v="8209248973"/>
    <d v="1982-09-24T00:00:00"/>
    <s v="NULL"/>
    <n v="0"/>
    <x v="0"/>
    <s v=""/>
    <s v=""/>
    <s v=""/>
    <n v="0"/>
    <n v="0"/>
    <x v="0"/>
  </r>
  <r>
    <s v="7946510"/>
    <d v="2023-12-31T00:00:00"/>
    <n v="63952.26"/>
    <d v="2023-08-15T00:00:00"/>
    <x v="0"/>
    <s v="0 delayed payments"/>
    <s v="0.1745"/>
    <n v="1"/>
    <n v="9107170061"/>
    <n v="9107170061"/>
    <s v="NULL"/>
    <s v="NULL"/>
    <s v="9107170061"/>
    <d v="1991-07-17T00:00:00"/>
    <s v="NULL"/>
    <n v="0"/>
    <x v="0"/>
    <s v=""/>
    <s v=""/>
    <s v=""/>
    <n v="0"/>
    <n v="0"/>
    <x v="0"/>
  </r>
  <r>
    <s v="7946734"/>
    <d v="2023-12-31T00:00:00"/>
    <n v="152744.60999999999"/>
    <d v="2023-08-18T00:00:00"/>
    <x v="0"/>
    <s v="0 delayed payments"/>
    <s v="0.2000"/>
    <n v="1"/>
    <n v="9601208300"/>
    <n v="9601208300"/>
    <s v="NULL"/>
    <s v="NULL"/>
    <s v="9601208300"/>
    <d v="1996-01-20T00:00:00"/>
    <s v="NULL"/>
    <n v="0"/>
    <x v="0"/>
    <s v=""/>
    <s v=""/>
    <s v=""/>
    <n v="0"/>
    <n v="0"/>
    <x v="0"/>
  </r>
  <r>
    <s v="7946759"/>
    <d v="2023-12-31T00:00:00"/>
    <n v="72059.83"/>
    <d v="2023-08-15T00:00:00"/>
    <x v="0"/>
    <s v="0 delayed payments"/>
    <s v="0.2665"/>
    <n v="1"/>
    <n v="7612072061"/>
    <n v="7612072061"/>
    <s v="NULL"/>
    <s v="NULL"/>
    <s v="7612072061"/>
    <d v="1976-12-07T00:00:00"/>
    <s v="NULL"/>
    <n v="0"/>
    <x v="0"/>
    <s v=""/>
    <s v=""/>
    <s v=""/>
    <n v="0"/>
    <n v="0"/>
    <x v="0"/>
  </r>
  <r>
    <s v="7946791"/>
    <d v="2023-12-31T00:00:00"/>
    <n v="146186.98000000001"/>
    <d v="2023-08-18T00:00:00"/>
    <x v="0"/>
    <s v="0 delayed payments"/>
    <s v="0.2665"/>
    <n v="1"/>
    <n v="9506103234"/>
    <n v="9506103234"/>
    <s v="NULL"/>
    <s v="NULL"/>
    <s v="9506103234"/>
    <d v="1995-06-10T00:00:00"/>
    <s v="NULL"/>
    <n v="0"/>
    <x v="0"/>
    <s v=""/>
    <s v=""/>
    <s v=""/>
    <n v="0"/>
    <n v="0"/>
    <x v="0"/>
  </r>
  <r>
    <s v="7946973"/>
    <d v="2023-12-31T00:00:00"/>
    <n v="175016.23"/>
    <d v="2023-08-23T00:00:00"/>
    <x v="0"/>
    <s v="0 delayed payments"/>
    <s v="0.2015"/>
    <n v="2"/>
    <n v="4105102"/>
    <n v="4105102"/>
    <s v="NULL"/>
    <s v="NULL"/>
    <s v="4105102"/>
    <d v="2000-04-10T00:00:00"/>
    <s v="4105102"/>
    <n v="0"/>
    <x v="0"/>
    <s v=""/>
    <s v=""/>
    <s v=""/>
    <n v="0"/>
    <n v="0"/>
    <x v="0"/>
  </r>
  <r>
    <s v="7947021"/>
    <d v="2023-12-31T00:00:00"/>
    <n v="198872.04"/>
    <d v="2023-08-21T00:00:00"/>
    <x v="0"/>
    <s v="0 delayed payments"/>
    <s v="0.2665"/>
    <n v="1"/>
    <n v="9807315891"/>
    <n v="9807315891"/>
    <s v="NULL"/>
    <s v="NULL"/>
    <s v="9807315891"/>
    <d v="1998-07-31T00:00:00"/>
    <s v="NULL"/>
    <n v="0"/>
    <x v="0"/>
    <s v=""/>
    <s v=""/>
    <s v=""/>
    <n v="0"/>
    <n v="0"/>
    <x v="0"/>
  </r>
  <r>
    <s v="7947245"/>
    <d v="2023-12-31T00:00:00"/>
    <n v="197779.81"/>
    <d v="2023-08-16T00:00:00"/>
    <x v="0"/>
    <s v="0 delayed payments"/>
    <s v="0.1300"/>
    <n v="1"/>
    <n v="12301545"/>
    <n v="12301545"/>
    <s v="NULL"/>
    <s v="NULL"/>
    <s v="12301545"/>
    <d v="2000-12-30T00:00:00"/>
    <s v="NULL"/>
    <n v="0"/>
    <x v="0"/>
    <s v=""/>
    <s v=""/>
    <s v=""/>
    <n v="0"/>
    <n v="0"/>
    <x v="0"/>
  </r>
  <r>
    <s v="7947310"/>
    <d v="2023-12-31T00:00:00"/>
    <n v="298753.02"/>
    <d v="2023-08-17T00:00:00"/>
    <x v="0"/>
    <s v="1 delayed payment"/>
    <s v="0.1990"/>
    <n v="1"/>
    <n v="9603031585"/>
    <n v="9603031585"/>
    <s v="NULL"/>
    <s v="NULL"/>
    <s v="9603031585"/>
    <d v="1996-03-03T00:00:00"/>
    <s v="NULL"/>
    <n v="0"/>
    <x v="0"/>
    <s v=""/>
    <s v=""/>
    <s v=""/>
    <n v="0"/>
    <n v="0"/>
    <x v="0"/>
  </r>
  <r>
    <s v="7947419"/>
    <d v="2023-12-31T00:00:00"/>
    <n v="150938.35"/>
    <d v="2023-08-24T00:00:00"/>
    <x v="0"/>
    <s v="0 delayed payments"/>
    <s v="0.2100"/>
    <n v="1"/>
    <n v="9704127753"/>
    <n v="9704127753"/>
    <s v="NULL"/>
    <s v="NULL"/>
    <s v="9704127753"/>
    <d v="1997-04-12T00:00:00"/>
    <s v="NULL"/>
    <n v="0"/>
    <x v="0"/>
    <s v=""/>
    <s v=""/>
    <s v=""/>
    <n v="0"/>
    <n v="0"/>
    <x v="0"/>
  </r>
  <r>
    <s v="7947435"/>
    <d v="2023-12-31T00:00:00"/>
    <n v="165715.26999999999"/>
    <d v="2023-08-16T00:00:00"/>
    <x v="0"/>
    <s v="0 delayed payments"/>
    <s v="0.2665"/>
    <n v="1"/>
    <n v="8809021689"/>
    <n v="8809021689"/>
    <s v="NULL"/>
    <s v="NULL"/>
    <s v="8809021689"/>
    <d v="1988-09-02T00:00:00"/>
    <s v="NULL"/>
    <n v="0"/>
    <x v="0"/>
    <s v=""/>
    <s v=""/>
    <s v=""/>
    <n v="0"/>
    <n v="0"/>
    <x v="0"/>
  </r>
  <r>
    <s v="7947492"/>
    <d v="2023-12-31T00:00:00"/>
    <n v="103027.85"/>
    <d v="2023-08-22T00:00:00"/>
    <x v="0"/>
    <s v="0 delayed payments"/>
    <s v="0.2665"/>
    <n v="1"/>
    <n v="8804171539"/>
    <n v="8804171539"/>
    <s v="NULL"/>
    <s v="NULL"/>
    <s v="8804171539"/>
    <d v="1988-04-17T00:00:00"/>
    <s v="NULL"/>
    <n v="0"/>
    <x v="0"/>
    <s v=""/>
    <s v=""/>
    <s v=""/>
    <n v="0"/>
    <n v="0"/>
    <x v="0"/>
  </r>
  <r>
    <s v="7947526"/>
    <d v="2023-12-31T00:00:00"/>
    <n v="93496.93"/>
    <d v="2023-08-29T00:00:00"/>
    <x v="0"/>
    <s v="0 delayed payments"/>
    <s v="0.1745"/>
    <n v="1"/>
    <n v="9612241365"/>
    <n v="9612241365"/>
    <s v="NULL"/>
    <s v="NULL"/>
    <s v="9612241365"/>
    <d v="1996-12-24T00:00:00"/>
    <s v="NULL"/>
    <n v="0"/>
    <x v="0"/>
    <s v=""/>
    <s v=""/>
    <s v=""/>
    <n v="0"/>
    <n v="0"/>
    <x v="0"/>
  </r>
  <r>
    <s v="7947591"/>
    <d v="2023-12-31T00:00:00"/>
    <n v="183511.78"/>
    <d v="2023-08-18T00:00:00"/>
    <x v="0"/>
    <s v="0 delayed payments"/>
    <s v="0.2250"/>
    <n v="2"/>
    <n v="8702025092"/>
    <n v="8702025092"/>
    <s v="NULL"/>
    <s v="NULL"/>
    <s v="8702025092"/>
    <d v="1987-02-02T00:00:00"/>
    <s v="8702025092"/>
    <n v="0"/>
    <x v="0"/>
    <s v=""/>
    <s v=""/>
    <s v=""/>
    <n v="0"/>
    <n v="0"/>
    <x v="0"/>
  </r>
  <r>
    <s v="7947666"/>
    <d v="2023-12-31T00:00:00"/>
    <n v="495309.68"/>
    <d v="2023-08-17T00:00:00"/>
    <x v="0"/>
    <s v="0 delayed payments"/>
    <s v="0.2015"/>
    <n v="2"/>
    <n v="7208213319"/>
    <n v="7208213319"/>
    <s v="NULL"/>
    <s v="NULL"/>
    <s v="7208213319"/>
    <d v="1972-08-21T00:00:00"/>
    <s v="7208213319"/>
    <n v="0"/>
    <x v="0"/>
    <s v=""/>
    <s v=""/>
    <s v=""/>
    <n v="0"/>
    <n v="0"/>
    <x v="0"/>
  </r>
  <r>
    <s v="7947708"/>
    <d v="2023-12-31T00:00:00"/>
    <n v="61005.8"/>
    <d v="2023-08-28T00:00:00"/>
    <x v="0"/>
    <s v="1 delayed payment"/>
    <s v="0.2665"/>
    <n v="1"/>
    <n v="9602064058"/>
    <n v="9602064058"/>
    <s v="NULL"/>
    <s v="NULL"/>
    <s v="9602064058"/>
    <d v="1996-02-06T00:00:00"/>
    <s v="NULL"/>
    <n v="0"/>
    <x v="0"/>
    <s v=""/>
    <s v=""/>
    <s v=""/>
    <n v="0"/>
    <n v="0"/>
    <x v="0"/>
  </r>
  <r>
    <s v="7947815"/>
    <d v="2023-12-31T00:00:00"/>
    <n v="172136.99"/>
    <d v="2023-08-17T00:00:00"/>
    <x v="0"/>
    <s v="0 delayed payments"/>
    <s v="0.2000"/>
    <n v="1"/>
    <n v="203241898"/>
    <n v="203241898"/>
    <s v="NULL"/>
    <s v="NULL"/>
    <s v="203241898"/>
    <d v="2002-03-24T00:00:00"/>
    <s v="NULL"/>
    <n v="0"/>
    <x v="0"/>
    <s v=""/>
    <s v=""/>
    <s v=""/>
    <n v="0"/>
    <n v="0"/>
    <x v="0"/>
  </r>
  <r>
    <s v="7947823"/>
    <d v="2023-12-31T00:00:00"/>
    <n v="255256.65"/>
    <d v="2023-08-18T00:00:00"/>
    <x v="0"/>
    <s v="0 delayed payments"/>
    <s v="0.2630"/>
    <n v="1"/>
    <n v="8211190197"/>
    <n v="8211190197"/>
    <s v="NULL"/>
    <s v="NULL"/>
    <s v="8211190197"/>
    <d v="1982-11-19T00:00:00"/>
    <s v="NULL"/>
    <n v="0"/>
    <x v="0"/>
    <s v=""/>
    <s v=""/>
    <s v=""/>
    <n v="0"/>
    <n v="0"/>
    <x v="0"/>
  </r>
  <r>
    <s v="7947922"/>
    <d v="2023-12-31T00:00:00"/>
    <n v="495535.05"/>
    <d v="2023-08-21T00:00:00"/>
    <x v="0"/>
    <s v="0 delayed payments"/>
    <s v="0.2080"/>
    <n v="2"/>
    <n v="9307095241"/>
    <n v="9307095241"/>
    <s v="NULL"/>
    <s v="NULL"/>
    <s v="9307095241"/>
    <d v="1993-07-09T00:00:00"/>
    <s v="9307095241"/>
    <n v="0"/>
    <x v="0"/>
    <s v=""/>
    <s v=""/>
    <s v=""/>
    <n v="0"/>
    <n v="0"/>
    <x v="0"/>
  </r>
  <r>
    <s v="7947955"/>
    <d v="2023-12-31T00:00:00"/>
    <n v="100299.3"/>
    <d v="2023-08-17T00:00:00"/>
    <x v="0"/>
    <s v="0 delayed payments"/>
    <s v="0.2665"/>
    <n v="1"/>
    <n v="9511309529"/>
    <n v="9511309529"/>
    <s v="NULL"/>
    <s v="NULL"/>
    <s v="9511309529"/>
    <d v="1995-11-30T00:00:00"/>
    <s v="NULL"/>
    <n v="0"/>
    <x v="0"/>
    <s v=""/>
    <s v=""/>
    <s v=""/>
    <n v="0"/>
    <n v="0"/>
    <x v="0"/>
  </r>
  <r>
    <s v="7948011"/>
    <d v="2023-12-31T00:00:00"/>
    <n v="350088.01"/>
    <d v="2023-08-18T00:00:00"/>
    <x v="0"/>
    <s v="0 delayed payments"/>
    <s v="0.2590"/>
    <n v="2"/>
    <n v="9901029455"/>
    <n v="9901029455"/>
    <s v="NULL"/>
    <s v="NULL"/>
    <s v="9901029455"/>
    <d v="1999-01-02T00:00:00"/>
    <s v="9901029455"/>
    <n v="0"/>
    <x v="0"/>
    <s v=""/>
    <s v=""/>
    <s v=""/>
    <n v="0"/>
    <n v="0"/>
    <x v="0"/>
  </r>
  <r>
    <s v="7948060"/>
    <d v="2023-12-31T00:00:00"/>
    <n v="199444.39"/>
    <d v="2023-08-22T00:00:00"/>
    <x v="0"/>
    <s v="0 delayed payments"/>
    <s v="0.2665"/>
    <n v="1"/>
    <n v="9803113266"/>
    <n v="9803113266"/>
    <s v="NULL"/>
    <s v="NULL"/>
    <s v="9803113266"/>
    <d v="1998-03-11T00:00:00"/>
    <s v="NULL"/>
    <n v="0"/>
    <x v="0"/>
    <s v=""/>
    <s v=""/>
    <s v=""/>
    <n v="0"/>
    <n v="0"/>
    <x v="0"/>
  </r>
  <r>
    <s v="7948078"/>
    <d v="2023-12-31T00:00:00"/>
    <n v="360806.2"/>
    <d v="2023-08-18T00:00:00"/>
    <x v="0"/>
    <s v="0 delayed payments"/>
    <s v="0.2180"/>
    <n v="2"/>
    <n v="9906272431"/>
    <n v="9906272431"/>
    <s v="NULL"/>
    <s v="NULL"/>
    <s v="9906272431"/>
    <d v="1999-06-27T00:00:00"/>
    <s v="9906272431"/>
    <n v="0"/>
    <x v="0"/>
    <s v=""/>
    <s v=""/>
    <s v=""/>
    <n v="0"/>
    <n v="0"/>
    <x v="0"/>
  </r>
  <r>
    <s v="7948268"/>
    <d v="2023-12-31T00:00:00"/>
    <n v="76689.070000000007"/>
    <d v="2023-08-28T00:00:00"/>
    <x v="0"/>
    <s v="0 delayed payments"/>
    <s v="0.2665"/>
    <n v="1"/>
    <n v="9009215659"/>
    <n v="9009215659"/>
    <s v="NULL"/>
    <s v="NULL"/>
    <s v="9009215659"/>
    <d v="1990-09-21T00:00:00"/>
    <s v="NULL"/>
    <n v="0"/>
    <x v="0"/>
    <s v=""/>
    <s v=""/>
    <s v=""/>
    <n v="0"/>
    <n v="0"/>
    <x v="0"/>
  </r>
  <r>
    <s v="7948441"/>
    <d v="2023-12-31T00:00:00"/>
    <n v="173801.86"/>
    <d v="2023-08-21T00:00:00"/>
    <x v="0"/>
    <s v="0 delayed payments"/>
    <s v="0.2665"/>
    <n v="1"/>
    <n v="8612045669"/>
    <n v="8612045669"/>
    <s v="NULL"/>
    <s v="NULL"/>
    <s v="8612045669"/>
    <d v="1986-12-04T00:00:00"/>
    <s v="NULL"/>
    <n v="0"/>
    <x v="0"/>
    <s v=""/>
    <s v=""/>
    <s v=""/>
    <n v="0"/>
    <n v="0"/>
    <x v="0"/>
  </r>
  <r>
    <s v="7948714"/>
    <d v="2023-12-31T00:00:00"/>
    <n v="188345"/>
    <d v="2023-08-22T00:00:00"/>
    <x v="0"/>
    <s v="4 delayed payments"/>
    <s v="0.2000"/>
    <n v="1"/>
    <n v="9105100250"/>
    <n v="9105100250"/>
    <s v="NULL"/>
    <s v="NULL"/>
    <s v="9105100250"/>
    <d v="1991-05-10T00:00:00"/>
    <s v="NULL"/>
    <n v="0"/>
    <x v="0"/>
    <s v=""/>
    <s v=""/>
    <s v=""/>
    <n v="0"/>
    <n v="0"/>
    <x v="0"/>
  </r>
  <r>
    <s v="7948755"/>
    <d v="2023-12-31T00:00:00"/>
    <n v="166695.01999999999"/>
    <d v="2023-08-29T00:00:00"/>
    <x v="0"/>
    <s v="0 delayed payments"/>
    <s v="0.1745"/>
    <n v="1"/>
    <n v="8904093237"/>
    <n v="8904093237"/>
    <s v="NULL"/>
    <s v="NULL"/>
    <s v="8904093237"/>
    <d v="1989-04-09T00:00:00"/>
    <s v="NULL"/>
    <n v="0"/>
    <x v="0"/>
    <s v=""/>
    <s v=""/>
    <s v=""/>
    <n v="0"/>
    <n v="0"/>
    <x v="0"/>
  </r>
  <r>
    <s v="7948839"/>
    <d v="2023-12-31T00:00:00"/>
    <n v="159448.57"/>
    <d v="2023-08-28T00:00:00"/>
    <x v="0"/>
    <s v="0 delayed payments"/>
    <s v="0.2250"/>
    <n v="2"/>
    <n v="8810175052"/>
    <n v="8810175052"/>
    <s v="NULL"/>
    <s v="NULL"/>
    <s v="8810175052"/>
    <d v="1988-10-17T00:00:00"/>
    <s v="8810175052"/>
    <n v="0"/>
    <x v="0"/>
    <s v=""/>
    <s v=""/>
    <s v=""/>
    <n v="0"/>
    <n v="0"/>
    <x v="0"/>
  </r>
  <r>
    <s v="7948904"/>
    <d v="2023-12-31T00:00:00"/>
    <n v="194774.82"/>
    <d v="2023-09-04T00:00:00"/>
    <x v="0"/>
    <s v="0 delayed payments"/>
    <s v="0.2665"/>
    <n v="1"/>
    <n v="9004068178"/>
    <n v="9004068178"/>
    <s v="NULL"/>
    <s v="NULL"/>
    <s v="9004068178"/>
    <d v="1990-04-06T00:00:00"/>
    <s v="NULL"/>
    <n v="0"/>
    <x v="0"/>
    <s v=""/>
    <s v=""/>
    <s v=""/>
    <n v="0"/>
    <n v="0"/>
    <x v="0"/>
  </r>
  <r>
    <s v="7949167"/>
    <d v="2023-12-31T00:00:00"/>
    <n v="297809.90000000002"/>
    <d v="2023-08-29T00:00:00"/>
    <x v="0"/>
    <s v="0 delayed payments"/>
    <s v="0.1705"/>
    <n v="1"/>
    <n v="7710288486"/>
    <n v="7710288486"/>
    <s v="NULL"/>
    <s v="NULL"/>
    <s v="7710288486"/>
    <d v="1977-10-28T00:00:00"/>
    <s v="NULL"/>
    <n v="0"/>
    <x v="0"/>
    <s v=""/>
    <s v=""/>
    <s v=""/>
    <n v="0"/>
    <n v="0"/>
    <x v="0"/>
  </r>
  <r>
    <s v="7949266"/>
    <d v="2023-12-31T00:00:00"/>
    <n v="127919.54"/>
    <d v="2023-08-23T00:00:00"/>
    <x v="0"/>
    <s v="0 delayed payments"/>
    <s v="0.2665"/>
    <n v="1"/>
    <n v="7701195658"/>
    <n v="7701195658"/>
    <s v="NULL"/>
    <s v="NULL"/>
    <s v="7701195658"/>
    <d v="1977-01-19T00:00:00"/>
    <s v="NULL"/>
    <n v="0"/>
    <x v="0"/>
    <s v=""/>
    <s v=""/>
    <s v=""/>
    <n v="0"/>
    <n v="0"/>
    <x v="0"/>
  </r>
  <r>
    <s v="7949274"/>
    <d v="2023-12-31T00:00:00"/>
    <n v="61751.31"/>
    <d v="2023-08-24T00:00:00"/>
    <x v="0"/>
    <s v="0 delayed payments"/>
    <s v="0.1780"/>
    <n v="1"/>
    <n v="101287928"/>
    <n v="101287928"/>
    <s v="NULL"/>
    <s v="NULL"/>
    <s v="101287928"/>
    <d v="2001-01-28T00:00:00"/>
    <s v="NULL"/>
    <n v="0"/>
    <x v="0"/>
    <s v=""/>
    <s v=""/>
    <s v=""/>
    <n v="0"/>
    <n v="0"/>
    <x v="0"/>
  </r>
  <r>
    <s v="7949324"/>
    <d v="2023-12-31T00:00:00"/>
    <n v="164438.28"/>
    <d v="2023-08-29T00:00:00"/>
    <x v="0"/>
    <s v="0 delayed payments"/>
    <s v="0.2665"/>
    <n v="1"/>
    <n v="9207190985"/>
    <n v="9207190985"/>
    <s v="NULL"/>
    <s v="NULL"/>
    <s v="9207190985"/>
    <d v="1992-07-19T00:00:00"/>
    <s v="NULL"/>
    <n v="0"/>
    <x v="0"/>
    <s v=""/>
    <s v=""/>
    <s v=""/>
    <n v="0"/>
    <n v="0"/>
    <x v="0"/>
  </r>
  <r>
    <s v="7949332"/>
    <d v="2023-12-31T00:00:00"/>
    <n v="72030.240000000005"/>
    <d v="2023-08-22T00:00:00"/>
    <x v="0"/>
    <s v="0 delayed payments"/>
    <s v="0.2665"/>
    <n v="1"/>
    <n v="9804102409"/>
    <n v="9804102409"/>
    <s v="NULL"/>
    <s v="NULL"/>
    <s v="9804102409"/>
    <d v="1998-04-10T00:00:00"/>
    <s v="NULL"/>
    <n v="0"/>
    <x v="0"/>
    <s v=""/>
    <s v=""/>
    <s v=""/>
    <n v="0"/>
    <n v="0"/>
    <x v="0"/>
  </r>
  <r>
    <s v="7949415"/>
    <d v="2023-12-31T00:00:00"/>
    <n v="148780.57"/>
    <d v="2023-08-25T00:00:00"/>
    <x v="0"/>
    <s v="0 delayed payments"/>
    <s v="0.2645"/>
    <n v="1"/>
    <n v="7109077508"/>
    <n v="7109077508"/>
    <s v="NULL"/>
    <s v="NULL"/>
    <s v="7109077508"/>
    <d v="1971-09-07T00:00:00"/>
    <s v="NULL"/>
    <n v="0"/>
    <x v="0"/>
    <s v=""/>
    <s v=""/>
    <s v=""/>
    <n v="0"/>
    <n v="0"/>
    <x v="0"/>
  </r>
  <r>
    <s v="7949464"/>
    <d v="2023-12-31T00:00:00"/>
    <n v="179392.1"/>
    <d v="2023-08-22T00:00:00"/>
    <x v="0"/>
    <s v="0 delayed payments"/>
    <s v="0.2000"/>
    <n v="1"/>
    <n v="8606226002"/>
    <n v="8606226002"/>
    <s v="NULL"/>
    <s v="NULL"/>
    <s v="8606226002"/>
    <d v="1986-06-22T00:00:00"/>
    <s v="NULL"/>
    <n v="0"/>
    <x v="0"/>
    <s v=""/>
    <s v=""/>
    <s v=""/>
    <n v="0"/>
    <n v="0"/>
    <x v="0"/>
  </r>
  <r>
    <s v="7949670"/>
    <d v="2023-12-31T00:00:00"/>
    <n v="64375"/>
    <d v="2023-08-23T00:00:00"/>
    <x v="0"/>
    <s v="0 delayed payments"/>
    <s v="0.2665"/>
    <n v="1"/>
    <n v="101146256"/>
    <n v="101146256"/>
    <s v="NULL"/>
    <s v="NULL"/>
    <s v="101146256"/>
    <d v="2001-01-14T00:00:00"/>
    <s v="NULL"/>
    <n v="0"/>
    <x v="0"/>
    <s v=""/>
    <s v=""/>
    <s v=""/>
    <n v="0"/>
    <n v="0"/>
    <x v="0"/>
  </r>
  <r>
    <s v="7949688"/>
    <d v="2023-12-31T00:00:00"/>
    <n v="199444.39"/>
    <d v="2023-08-24T00:00:00"/>
    <x v="0"/>
    <s v="0 delayed payments"/>
    <s v="0.2665"/>
    <n v="1"/>
    <n v="9109245192"/>
    <n v="9109245192"/>
    <s v="NULL"/>
    <s v="NULL"/>
    <s v="9109245192"/>
    <d v="1991-09-24T00:00:00"/>
    <s v="NULL"/>
    <n v="0"/>
    <x v="0"/>
    <s v=""/>
    <s v=""/>
    <s v=""/>
    <n v="0"/>
    <n v="0"/>
    <x v="0"/>
  </r>
  <r>
    <s v="7950009"/>
    <d v="2023-12-31T00:00:00"/>
    <n v="321422.02"/>
    <d v="2023-09-05T00:00:00"/>
    <x v="0"/>
    <s v="0 delayed payments"/>
    <s v="0.2180"/>
    <n v="2"/>
    <n v="9303031505"/>
    <n v="9303031505"/>
    <s v="NULL"/>
    <s v="NULL"/>
    <s v="9303031505"/>
    <d v="1993-03-03T00:00:00"/>
    <s v="9303031505"/>
    <n v="0"/>
    <x v="0"/>
    <s v=""/>
    <s v=""/>
    <s v=""/>
    <n v="0"/>
    <n v="0"/>
    <x v="0"/>
  </r>
  <r>
    <s v="7950017"/>
    <d v="2023-12-31T00:00:00"/>
    <n v="286479.78000000003"/>
    <d v="2023-08-28T00:00:00"/>
    <x v="0"/>
    <s v="0 delayed payments"/>
    <s v="0.1705"/>
    <n v="1"/>
    <n v="8308221251"/>
    <n v="8308221251"/>
    <s v="NULL"/>
    <s v="NULL"/>
    <s v="8308221251"/>
    <d v="1983-08-22T00:00:00"/>
    <s v="NULL"/>
    <n v="0"/>
    <x v="0"/>
    <s v=""/>
    <s v=""/>
    <s v=""/>
    <n v="0"/>
    <n v="0"/>
    <x v="0"/>
  </r>
  <r>
    <s v="7950108"/>
    <d v="2023-12-31T00:00:00"/>
    <n v="297854.21000000002"/>
    <d v="2023-08-28T00:00:00"/>
    <x v="0"/>
    <s v="0 delayed payments"/>
    <s v="0.1735"/>
    <n v="1"/>
    <n v="9904189439"/>
    <n v="9904189439"/>
    <s v="NULL"/>
    <s v="NULL"/>
    <s v="9904189439"/>
    <d v="1999-04-18T00:00:00"/>
    <s v="NULL"/>
    <n v="0"/>
    <x v="0"/>
    <s v=""/>
    <s v=""/>
    <s v=""/>
    <n v="0"/>
    <n v="0"/>
    <x v="0"/>
  </r>
  <r>
    <s v="7950322"/>
    <d v="2023-12-31T00:00:00"/>
    <n v="199155.47"/>
    <d v="2023-08-30T00:00:00"/>
    <x v="0"/>
    <s v="0 delayed payments"/>
    <s v="0.2250"/>
    <n v="2"/>
    <n v="106131287"/>
    <n v="106131287"/>
    <s v="NULL"/>
    <s v="NULL"/>
    <s v="106131287"/>
    <d v="2001-06-13T00:00:00"/>
    <s v="106131287"/>
    <n v="0"/>
    <x v="0"/>
    <s v=""/>
    <s v=""/>
    <s v=""/>
    <n v="0"/>
    <n v="0"/>
    <x v="0"/>
  </r>
  <r>
    <s v="7950389"/>
    <d v="2023-12-31T00:00:00"/>
    <n v="38238.65"/>
    <d v="2023-09-11T00:00:00"/>
    <x v="0"/>
    <s v="0 delayed payments"/>
    <s v="0.2645"/>
    <n v="1"/>
    <n v="9409174738"/>
    <n v="9409174738"/>
    <s v="NULL"/>
    <s v="NULL"/>
    <s v="9409174738"/>
    <d v="1994-09-17T00:00:00"/>
    <s v="NULL"/>
    <n v="0"/>
    <x v="0"/>
    <s v=""/>
    <s v=""/>
    <s v=""/>
    <n v="0"/>
    <n v="0"/>
    <x v="0"/>
  </r>
  <r>
    <s v="7950462"/>
    <d v="2023-12-31T00:00:00"/>
    <n v="331388.51"/>
    <d v="2023-09-28T00:00:00"/>
    <x v="0"/>
    <s v="0 delayed payments"/>
    <s v="0.1780"/>
    <n v="2"/>
    <n v="8112221620"/>
    <n v="8112221620"/>
    <s v="NULL"/>
    <s v="NULL"/>
    <s v="8112221620"/>
    <d v="1981-12-22T00:00:00"/>
    <s v="8112221620"/>
    <n v="0"/>
    <x v="0"/>
    <s v=""/>
    <s v=""/>
    <s v=""/>
    <n v="0"/>
    <n v="0"/>
    <x v="0"/>
  </r>
  <r>
    <s v="7950488"/>
    <d v="2023-12-31T00:00:00"/>
    <n v="176993.73"/>
    <d v="2023-09-07T00:00:00"/>
    <x v="0"/>
    <s v="0 delayed payments"/>
    <s v="0.2565"/>
    <n v="1"/>
    <n v="9605157057"/>
    <n v="9605157057"/>
    <s v="NULL"/>
    <s v="NULL"/>
    <s v="9605157057"/>
    <d v="1996-05-15T00:00:00"/>
    <s v="NULL"/>
    <n v="0"/>
    <x v="0"/>
    <s v=""/>
    <s v=""/>
    <s v=""/>
    <n v="0"/>
    <n v="0"/>
    <x v="0"/>
  </r>
  <r>
    <s v="7950512"/>
    <d v="2023-12-31T00:00:00"/>
    <n v="241942.44"/>
    <d v="2023-08-30T00:00:00"/>
    <x v="0"/>
    <s v="0 delayed payments"/>
    <s v="0.1780"/>
    <n v="1"/>
    <n v="9810018219"/>
    <n v="9810018219"/>
    <s v="NULL"/>
    <s v="NULL"/>
    <s v="9810018219"/>
    <d v="1998-10-01T00:00:00"/>
    <s v="NULL"/>
    <n v="0"/>
    <x v="0"/>
    <s v=""/>
    <s v=""/>
    <s v=""/>
    <n v="0"/>
    <n v="0"/>
    <x v="0"/>
  </r>
  <r>
    <s v="7950520"/>
    <d v="2023-12-31T00:00:00"/>
    <n v="498327.43"/>
    <d v="2023-08-28T00:00:00"/>
    <x v="0"/>
    <s v="0 delayed payments"/>
    <s v="0.2490"/>
    <n v="2"/>
    <n v="8903286626"/>
    <n v="8903286626"/>
    <s v="NULL"/>
    <s v="NULL"/>
    <s v="8903286626"/>
    <d v="1989-03-28T00:00:00"/>
    <s v="8903286626"/>
    <n v="0"/>
    <x v="0"/>
    <s v=""/>
    <s v=""/>
    <s v=""/>
    <n v="0"/>
    <n v="0"/>
    <x v="0"/>
  </r>
  <r>
    <s v="7950553"/>
    <d v="2023-12-31T00:00:00"/>
    <n v="223189.05"/>
    <d v="2023-09-13T00:00:00"/>
    <x v="0"/>
    <s v="0 delayed payments"/>
    <s v="0.1735"/>
    <n v="1"/>
    <n v="7208222781"/>
    <n v="7208222781"/>
    <s v="NULL"/>
    <s v="NULL"/>
    <s v="7208222781"/>
    <d v="1972-08-22T00:00:00"/>
    <s v="NULL"/>
    <n v="0"/>
    <x v="0"/>
    <s v=""/>
    <s v=""/>
    <s v=""/>
    <n v="0"/>
    <n v="0"/>
    <x v="0"/>
  </r>
  <r>
    <s v="7950686"/>
    <d v="2023-12-31T00:00:00"/>
    <n v="248701.27"/>
    <d v="2023-09-07T00:00:00"/>
    <x v="0"/>
    <s v="0 delayed payments"/>
    <s v="0.2530"/>
    <n v="1"/>
    <n v="9803124461"/>
    <n v="9803124461"/>
    <s v="NULL"/>
    <s v="NULL"/>
    <s v="9803124461"/>
    <d v="1998-03-12T00:00:00"/>
    <s v="NULL"/>
    <n v="0"/>
    <x v="0"/>
    <s v=""/>
    <s v=""/>
    <s v=""/>
    <n v="0"/>
    <n v="0"/>
    <x v="0"/>
  </r>
  <r>
    <s v="7950694"/>
    <d v="2023-12-31T00:00:00"/>
    <n v="63441.2"/>
    <d v="2023-08-29T00:00:00"/>
    <x v="0"/>
    <s v="0 delayed payments"/>
    <s v="0.2100"/>
    <n v="1"/>
    <n v="7003075921"/>
    <n v="7003075921"/>
    <s v="NULL"/>
    <s v="NULL"/>
    <s v="7003075921"/>
    <d v="1970-03-07T00:00:00"/>
    <s v="NULL"/>
    <n v="0"/>
    <x v="0"/>
    <s v=""/>
    <s v=""/>
    <s v=""/>
    <n v="0"/>
    <n v="0"/>
    <x v="0"/>
  </r>
  <r>
    <s v="7950876"/>
    <d v="2023-12-31T00:00:00"/>
    <n v="199501.08"/>
    <d v="2023-08-28T00:00:00"/>
    <x v="0"/>
    <s v="0 delayed payments"/>
    <s v="0.2765"/>
    <n v="1"/>
    <n v="8612045370"/>
    <n v="8612045370"/>
    <s v="NULL"/>
    <s v="NULL"/>
    <s v="8612045370"/>
    <d v="1986-12-04T00:00:00"/>
    <s v="NULL"/>
    <n v="0"/>
    <x v="0"/>
    <s v=""/>
    <s v=""/>
    <s v=""/>
    <n v="0"/>
    <n v="0"/>
    <x v="0"/>
  </r>
  <r>
    <s v="7950959"/>
    <d v="2023-12-31T00:00:00"/>
    <n v="155434.26"/>
    <d v="2023-09-11T00:00:00"/>
    <x v="0"/>
    <s v="0 delayed payments"/>
    <s v="0.2710"/>
    <n v="2"/>
    <n v="9401115515"/>
    <n v="9401115515"/>
    <s v="NULL"/>
    <s v="NULL"/>
    <s v="9401115515"/>
    <d v="1994-01-11T00:00:00"/>
    <s v="9401115515"/>
    <n v="0"/>
    <x v="0"/>
    <s v=""/>
    <s v=""/>
    <s v=""/>
    <n v="0"/>
    <n v="0"/>
    <x v="0"/>
  </r>
  <r>
    <s v="7950983"/>
    <d v="2023-12-31T00:00:00"/>
    <n v="54663.99"/>
    <d v="2023-08-31T00:00:00"/>
    <x v="0"/>
    <s v="0 delayed payments"/>
    <s v="0.2665"/>
    <n v="1"/>
    <n v="8807132710"/>
    <n v="8807132710"/>
    <s v="NULL"/>
    <s v="NULL"/>
    <s v="8807132710"/>
    <d v="1988-07-13T00:00:00"/>
    <s v="NULL"/>
    <n v="0"/>
    <x v="0"/>
    <s v=""/>
    <s v=""/>
    <s v=""/>
    <n v="0"/>
    <n v="0"/>
    <x v="0"/>
  </r>
  <r>
    <s v="7951007"/>
    <d v="2023-12-31T00:00:00"/>
    <n v="359192.16"/>
    <d v="2023-08-29T00:00:00"/>
    <x v="0"/>
    <s v="0 delayed payments"/>
    <s v="0.2280"/>
    <n v="2"/>
    <n v="9612074394"/>
    <n v="9612074394"/>
    <s v="NULL"/>
    <s v="NULL"/>
    <s v="9612074394"/>
    <d v="1996-12-07T00:00:00"/>
    <s v="9612074394"/>
    <n v="0"/>
    <x v="0"/>
    <s v=""/>
    <s v=""/>
    <s v=""/>
    <n v="0"/>
    <n v="0"/>
    <x v="0"/>
  </r>
  <r>
    <s v="7951205"/>
    <d v="2023-12-31T00:00:00"/>
    <n v="168293.47"/>
    <d v="2023-08-30T00:00:00"/>
    <x v="0"/>
    <s v="0 delayed payments"/>
    <s v="0.2665"/>
    <n v="1"/>
    <n v="9302142816"/>
    <n v="9302142816"/>
    <s v="NULL"/>
    <s v="NULL"/>
    <s v="9302142816"/>
    <d v="1993-02-14T00:00:00"/>
    <s v="NULL"/>
    <n v="0"/>
    <x v="0"/>
    <s v=""/>
    <s v=""/>
    <s v=""/>
    <n v="0"/>
    <n v="0"/>
    <x v="0"/>
  </r>
  <r>
    <s v="7951221"/>
    <d v="2023-12-31T00:00:00"/>
    <n v="172725.37"/>
    <d v="2023-08-29T00:00:00"/>
    <x v="0"/>
    <s v="0 delayed payments"/>
    <s v="0.1745"/>
    <n v="1"/>
    <n v="8005019750"/>
    <n v="8005019750"/>
    <s v="NULL"/>
    <s v="NULL"/>
    <s v="8005019750"/>
    <d v="1980-05-01T00:00:00"/>
    <s v="NULL"/>
    <n v="0"/>
    <x v="0"/>
    <s v=""/>
    <s v=""/>
    <s v=""/>
    <n v="0"/>
    <n v="0"/>
    <x v="0"/>
  </r>
  <r>
    <s v="7951338"/>
    <d v="2023-12-31T00:00:00"/>
    <n v="199224.78"/>
    <d v="2023-08-28T00:00:00"/>
    <x v="0"/>
    <s v="0 delayed payments"/>
    <s v="0.2765"/>
    <n v="1"/>
    <n v="9410137245"/>
    <n v="9410137245"/>
    <s v="NULL"/>
    <s v="NULL"/>
    <s v="9410137245"/>
    <d v="1994-10-13T00:00:00"/>
    <s v="NULL"/>
    <n v="0"/>
    <x v="0"/>
    <s v=""/>
    <s v=""/>
    <s v=""/>
    <n v="0"/>
    <n v="0"/>
    <x v="0"/>
  </r>
  <r>
    <s v="7951379"/>
    <d v="2023-12-31T00:00:00"/>
    <n v="140015.24"/>
    <d v="2023-09-06T00:00:00"/>
    <x v="0"/>
    <s v="0 delayed payments"/>
    <s v="0.2350"/>
    <n v="2"/>
    <n v="7708063370"/>
    <n v="7708063370"/>
    <s v="NULL"/>
    <s v="NULL"/>
    <s v="7708063370"/>
    <d v="1977-08-06T00:00:00"/>
    <s v="7708063370"/>
    <n v="0"/>
    <x v="0"/>
    <s v=""/>
    <s v=""/>
    <s v=""/>
    <n v="0"/>
    <n v="0"/>
    <x v="0"/>
  </r>
  <r>
    <s v="7951387"/>
    <d v="2023-12-31T00:00:00"/>
    <n v="106379.97"/>
    <d v="2023-08-28T00:00:00"/>
    <x v="0"/>
    <s v="0 delayed payments"/>
    <s v="0.2765"/>
    <n v="1"/>
    <n v="8003288522"/>
    <n v="8003288522"/>
    <s v="NULL"/>
    <s v="NULL"/>
    <s v="8003288522"/>
    <d v="1980-03-28T00:00:00"/>
    <s v="NULL"/>
    <n v="0"/>
    <x v="0"/>
    <s v=""/>
    <s v=""/>
    <s v=""/>
    <n v="0"/>
    <n v="0"/>
    <x v="0"/>
  </r>
  <r>
    <s v="7951544"/>
    <d v="2023-12-31T00:00:00"/>
    <n v="234548.06"/>
    <d v="2023-08-31T00:00:00"/>
    <x v="0"/>
    <s v="0 delayed payments"/>
    <s v="0.2565"/>
    <n v="2"/>
    <n v="8603062186"/>
    <n v="8603062186"/>
    <s v="NULL"/>
    <s v="NULL"/>
    <s v="8603062186"/>
    <d v="1986-03-06T00:00:00"/>
    <s v="8603062186"/>
    <n v="0"/>
    <x v="0"/>
    <s v=""/>
    <s v=""/>
    <s v=""/>
    <n v="0"/>
    <n v="0"/>
    <x v="0"/>
  </r>
  <r>
    <s v="7951882"/>
    <d v="2023-12-31T00:00:00"/>
    <n v="199376.01"/>
    <d v="2023-09-04T00:00:00"/>
    <x v="0"/>
    <s v="0 delayed payments"/>
    <s v="0.2665"/>
    <n v="1"/>
    <n v="9306089724"/>
    <n v="9306089724"/>
    <s v="NULL"/>
    <s v="NULL"/>
    <s v="9306089724"/>
    <d v="1993-06-08T00:00:00"/>
    <s v="NULL"/>
    <n v="0"/>
    <x v="0"/>
    <s v=""/>
    <s v=""/>
    <s v=""/>
    <n v="0"/>
    <n v="0"/>
    <x v="0"/>
  </r>
  <r>
    <s v="7952039"/>
    <d v="2023-12-31T00:00:00"/>
    <n v="199244.01"/>
    <d v="2023-09-06T00:00:00"/>
    <x v="0"/>
    <s v="1 delayed payment"/>
    <s v="0.2665"/>
    <n v="1"/>
    <n v="9506092353"/>
    <n v="9506092353"/>
    <s v="NULL"/>
    <s v="NULL"/>
    <s v="9506092353"/>
    <d v="1995-06-09T00:00:00"/>
    <s v="NULL"/>
    <n v="0"/>
    <x v="0"/>
    <s v=""/>
    <s v=""/>
    <s v=""/>
    <n v="0"/>
    <n v="0"/>
    <x v="0"/>
  </r>
  <r>
    <s v="7952054"/>
    <d v="2023-12-31T00:00:00"/>
    <n v="79164.06"/>
    <d v="2023-08-30T00:00:00"/>
    <x v="0"/>
    <s v="0 delayed payments"/>
    <s v="0.2645"/>
    <n v="1"/>
    <n v="7409019259"/>
    <n v="7409019259"/>
    <s v="NULL"/>
    <s v="NULL"/>
    <s v="7409019259"/>
    <d v="1974-09-01T00:00:00"/>
    <s v="NULL"/>
    <n v="0"/>
    <x v="0"/>
    <s v=""/>
    <s v=""/>
    <s v=""/>
    <n v="0"/>
    <n v="0"/>
    <x v="0"/>
  </r>
  <r>
    <s v="7952153"/>
    <d v="2023-12-31T00:00:00"/>
    <n v="152066.22"/>
    <d v="2023-08-30T00:00:00"/>
    <x v="0"/>
    <s v="0 delayed payments"/>
    <s v="0.2645"/>
    <n v="1"/>
    <n v="9606252352"/>
    <n v="9606252352"/>
    <s v="NULL"/>
    <s v="NULL"/>
    <s v="9606252352"/>
    <d v="1996-06-25T00:00:00"/>
    <s v="NULL"/>
    <n v="0"/>
    <x v="0"/>
    <s v=""/>
    <s v=""/>
    <s v=""/>
    <n v="0"/>
    <n v="0"/>
    <x v="0"/>
  </r>
  <r>
    <s v="7952252"/>
    <d v="2023-12-31T00:00:00"/>
    <n v="49789.53"/>
    <d v="2023-08-30T00:00:00"/>
    <x v="0"/>
    <s v="0 delayed payments"/>
    <s v="0.2630"/>
    <n v="1"/>
    <n v="9209130070"/>
    <n v="9209130070"/>
    <s v="NULL"/>
    <s v="NULL"/>
    <s v="9209130070"/>
    <d v="1992-09-13T00:00:00"/>
    <s v="NULL"/>
    <n v="0"/>
    <x v="0"/>
    <s v=""/>
    <s v=""/>
    <s v=""/>
    <n v="0"/>
    <n v="0"/>
    <x v="0"/>
  </r>
  <r>
    <s v="7952377"/>
    <d v="2023-12-31T00:00:00"/>
    <n v="497272.28"/>
    <d v="2023-09-08T00:00:00"/>
    <x v="0"/>
    <s v="0 delayed payments"/>
    <s v="0.2590"/>
    <n v="2"/>
    <n v="8011228536"/>
    <n v="8011228536"/>
    <s v="NULL"/>
    <s v="NULL"/>
    <s v="8011228536"/>
    <d v="1980-11-22T00:00:00"/>
    <s v="8011228536"/>
    <n v="0"/>
    <x v="0"/>
    <s v=""/>
    <s v=""/>
    <s v=""/>
    <n v="0"/>
    <n v="0"/>
    <x v="0"/>
  </r>
  <r>
    <s v="7952427"/>
    <d v="2023-12-31T00:00:00"/>
    <n v="199629.49"/>
    <d v="2023-09-22T00:00:00"/>
    <x v="0"/>
    <s v="0 delayed payments"/>
    <s v="0.2765"/>
    <n v="1"/>
    <n v="7603233433"/>
    <n v="7603233433"/>
    <s v="NULL"/>
    <s v="NULL"/>
    <s v="7603233433"/>
    <d v="1976-03-23T00:00:00"/>
    <s v="NULL"/>
    <n v="0"/>
    <x v="0"/>
    <s v=""/>
    <s v=""/>
    <s v=""/>
    <n v="0"/>
    <n v="0"/>
    <x v="0"/>
  </r>
  <r>
    <s v="7952500"/>
    <d v="2023-12-31T00:00:00"/>
    <n v="199587.21"/>
    <d v="2023-09-13T00:00:00"/>
    <x v="0"/>
    <s v="0 delayed payments"/>
    <s v="0.2665"/>
    <n v="1"/>
    <n v="7307075700"/>
    <n v="7307075700"/>
    <s v="NULL"/>
    <s v="NULL"/>
    <s v="7307075700"/>
    <d v="1973-07-07T00:00:00"/>
    <s v="NULL"/>
    <n v="0"/>
    <x v="0"/>
    <s v=""/>
    <s v=""/>
    <s v=""/>
    <n v="0"/>
    <n v="0"/>
    <x v="0"/>
  </r>
  <r>
    <s v="7952518"/>
    <d v="2023-12-31T00:00:00"/>
    <n v="146278.23000000001"/>
    <d v="2023-09-19T00:00:00"/>
    <x v="0"/>
    <s v="0 delayed payments"/>
    <s v="0.2210"/>
    <n v="2"/>
    <n v="7612161005"/>
    <n v="7612161005"/>
    <s v="NULL"/>
    <s v="NULL"/>
    <s v="7612161005"/>
    <d v="1976-12-16T00:00:00"/>
    <s v="7612161005"/>
    <n v="0"/>
    <x v="0"/>
    <s v=""/>
    <s v=""/>
    <s v=""/>
    <n v="0"/>
    <n v="0"/>
    <x v="0"/>
  </r>
  <r>
    <s v="7952708"/>
    <d v="2023-12-31T00:00:00"/>
    <n v="199509.15"/>
    <d v="2023-08-30T00:00:00"/>
    <x v="0"/>
    <s v="0 delayed payments"/>
    <s v="0.2765"/>
    <n v="1"/>
    <n v="9904077139"/>
    <n v="9904077139"/>
    <s v="NULL"/>
    <s v="NULL"/>
    <s v="9904077139"/>
    <d v="1999-04-07T00:00:00"/>
    <s v="NULL"/>
    <n v="0"/>
    <x v="0"/>
    <s v=""/>
    <s v=""/>
    <s v=""/>
    <n v="0"/>
    <n v="0"/>
    <x v="0"/>
  </r>
  <r>
    <s v="7952740"/>
    <d v="2023-12-31T00:00:00"/>
    <n v="288530.34000000003"/>
    <d v="2023-08-31T00:00:00"/>
    <x v="0"/>
    <s v="0 delayed payments"/>
    <s v="0.2280"/>
    <n v="2"/>
    <n v="6408302716"/>
    <n v="6408302716"/>
    <s v="NULL"/>
    <s v="NULL"/>
    <s v="6408302716"/>
    <d v="1964-08-30T00:00:00"/>
    <s v="6408302716"/>
    <n v="0"/>
    <x v="0"/>
    <s v=""/>
    <s v=""/>
    <s v=""/>
    <n v="0"/>
    <n v="0"/>
    <x v="0"/>
  </r>
  <r>
    <s v="7952773"/>
    <d v="2023-12-31T00:00:00"/>
    <n v="44327.1"/>
    <d v="2023-08-31T00:00:00"/>
    <x v="0"/>
    <s v="1 delayed payment"/>
    <s v="0.2610"/>
    <n v="2"/>
    <n v="9107091937"/>
    <n v="9107091937"/>
    <s v="NULL"/>
    <s v="NULL"/>
    <s v="9107091937"/>
    <d v="1991-07-09T00:00:00"/>
    <s v="9107091937"/>
    <n v="0"/>
    <x v="0"/>
    <s v=""/>
    <s v=""/>
    <s v=""/>
    <n v="0"/>
    <n v="0"/>
    <x v="0"/>
  </r>
  <r>
    <s v="7952864"/>
    <d v="2023-12-31T00:00:00"/>
    <n v="48716.43"/>
    <d v="2023-08-30T00:00:00"/>
    <x v="0"/>
    <s v="0 delayed payments"/>
    <s v="0.2640"/>
    <n v="1"/>
    <n v="7305281615"/>
    <n v="7305281615"/>
    <s v="NULL"/>
    <s v="NULL"/>
    <s v="7305281615"/>
    <d v="1973-05-28T00:00:00"/>
    <s v="NULL"/>
    <n v="0"/>
    <x v="0"/>
    <s v=""/>
    <s v=""/>
    <s v=""/>
    <n v="0"/>
    <n v="0"/>
    <x v="0"/>
  </r>
  <r>
    <s v="7952963"/>
    <d v="2023-12-31T00:00:00"/>
    <n v="430872.51"/>
    <d v="2023-08-31T00:00:00"/>
    <x v="0"/>
    <s v="0 delayed payments"/>
    <s v="0.2280"/>
    <n v="2"/>
    <n v="9005144341"/>
    <n v="9005144341"/>
    <s v="NULL"/>
    <s v="NULL"/>
    <s v="9005144341"/>
    <d v="1990-05-14T00:00:00"/>
    <s v="9005144341"/>
    <n v="0"/>
    <x v="0"/>
    <s v=""/>
    <s v=""/>
    <s v=""/>
    <n v="0"/>
    <n v="0"/>
    <x v="0"/>
  </r>
  <r>
    <s v="7953359"/>
    <d v="2023-12-31T00:00:00"/>
    <n v="227134.74"/>
    <d v="2023-08-31T00:00:00"/>
    <x v="0"/>
    <s v="0 delayed payments"/>
    <s v="0.2730"/>
    <n v="1"/>
    <n v="7910044143"/>
    <n v="7910044143"/>
    <s v="NULL"/>
    <s v="NULL"/>
    <s v="7910044143"/>
    <d v="1979-10-04T00:00:00"/>
    <s v="NULL"/>
    <n v="0"/>
    <x v="0"/>
    <s v=""/>
    <s v=""/>
    <s v=""/>
    <n v="0"/>
    <n v="0"/>
    <x v="0"/>
  </r>
  <r>
    <s v="7953433"/>
    <d v="2023-12-31T00:00:00"/>
    <n v="106144.77"/>
    <d v="2023-08-31T00:00:00"/>
    <x v="0"/>
    <s v="0 delayed payments"/>
    <s v="0.2665"/>
    <n v="1"/>
    <n v="6407270237"/>
    <n v="6407270237"/>
    <s v="NULL"/>
    <s v="NULL"/>
    <s v="6407270237"/>
    <d v="1964-07-27T00:00:00"/>
    <s v="NULL"/>
    <n v="0"/>
    <x v="0"/>
    <s v=""/>
    <s v=""/>
    <s v=""/>
    <n v="0"/>
    <n v="0"/>
    <x v="0"/>
  </r>
  <r>
    <s v="7953474"/>
    <d v="2023-12-31T00:00:00"/>
    <n v="498689.17"/>
    <d v="2023-09-25T00:00:00"/>
    <x v="0"/>
    <s v="0 delayed payments"/>
    <s v="0.2040"/>
    <n v="2"/>
    <n v="8011213181"/>
    <n v="8011213181"/>
    <s v="NULL"/>
    <s v="NULL"/>
    <s v="8011213181"/>
    <d v="1980-11-21T00:00:00"/>
    <s v="8011213181"/>
    <n v="0"/>
    <x v="0"/>
    <s v=""/>
    <s v=""/>
    <s v=""/>
    <n v="0"/>
    <n v="0"/>
    <x v="0"/>
  </r>
  <r>
    <s v="7953482"/>
    <d v="2023-12-31T00:00:00"/>
    <n v="199529.3"/>
    <d v="2023-09-04T00:00:00"/>
    <x v="0"/>
    <s v="0 delayed payments"/>
    <s v="0.2765"/>
    <n v="1"/>
    <n v="7609064147"/>
    <n v="7609064147"/>
    <s v="NULL"/>
    <s v="NULL"/>
    <s v="7609064147"/>
    <d v="1976-09-06T00:00:00"/>
    <s v="NULL"/>
    <n v="0"/>
    <x v="0"/>
    <s v=""/>
    <s v=""/>
    <s v=""/>
    <n v="0"/>
    <n v="0"/>
    <x v="0"/>
  </r>
  <r>
    <s v="7953490"/>
    <d v="2023-12-31T00:00:00"/>
    <n v="255026.9"/>
    <d v="2023-08-31T00:00:00"/>
    <x v="0"/>
    <s v="0 delayed payments"/>
    <s v="0.2630"/>
    <n v="1"/>
    <n v="9910018531"/>
    <n v="9910018531"/>
    <s v="NULL"/>
    <s v="NULL"/>
    <s v="9910018531"/>
    <d v="1999-10-01T00:00:00"/>
    <s v="NULL"/>
    <n v="0"/>
    <x v="0"/>
    <s v=""/>
    <s v=""/>
    <s v=""/>
    <n v="0"/>
    <n v="0"/>
    <x v="0"/>
  </r>
  <r>
    <s v="7953516"/>
    <d v="2023-12-31T00:00:00"/>
    <n v="424366.87"/>
    <d v="2023-08-31T00:00:00"/>
    <x v="0"/>
    <s v="0 delayed payments"/>
    <s v="0.2465"/>
    <n v="2"/>
    <n v="8510235909"/>
    <n v="8510235909"/>
    <s v="NULL"/>
    <s v="NULL"/>
    <s v="8510235909"/>
    <d v="1985-10-23T00:00:00"/>
    <s v="8510235909"/>
    <n v="0"/>
    <x v="0"/>
    <s v=""/>
    <s v=""/>
    <s v=""/>
    <n v="0"/>
    <n v="0"/>
    <x v="0"/>
  </r>
  <r>
    <s v="7953557"/>
    <d v="2023-12-31T00:00:00"/>
    <n v="95455.72"/>
    <d v="2023-09-04T00:00:00"/>
    <x v="0"/>
    <s v="0 delayed payments"/>
    <s v="0.2665"/>
    <n v="1"/>
    <n v="9904209179"/>
    <n v="9904209179"/>
    <s v="NULL"/>
    <s v="NULL"/>
    <s v="9904209179"/>
    <d v="1999-04-20T00:00:00"/>
    <s v="NULL"/>
    <n v="0"/>
    <x v="0"/>
    <s v=""/>
    <s v=""/>
    <s v=""/>
    <n v="0"/>
    <n v="0"/>
    <x v="0"/>
  </r>
  <r>
    <s v="7953649"/>
    <d v="2023-12-31T00:00:00"/>
    <n v="196218.62"/>
    <d v="2023-09-06T00:00:00"/>
    <x v="0"/>
    <s v="0 delayed payments"/>
    <s v="0.2665"/>
    <n v="1"/>
    <n v="8808214970"/>
    <n v="8808214970"/>
    <s v="NULL"/>
    <s v="NULL"/>
    <s v="8808214970"/>
    <d v="1988-08-21T00:00:00"/>
    <s v="NULL"/>
    <n v="0"/>
    <x v="0"/>
    <s v=""/>
    <s v=""/>
    <s v=""/>
    <n v="0"/>
    <n v="0"/>
    <x v="0"/>
  </r>
  <r>
    <s v="7953847"/>
    <d v="2023-12-31T00:00:00"/>
    <n v="422271.85"/>
    <d v="2023-09-05T00:00:00"/>
    <x v="0"/>
    <s v="0 delayed payments"/>
    <s v="0.2465"/>
    <n v="2"/>
    <n v="7208290515"/>
    <n v="7208290515"/>
    <s v="NULL"/>
    <s v="NULL"/>
    <s v="7208290515"/>
    <d v="1972-08-29T00:00:00"/>
    <s v="7208290515"/>
    <n v="0"/>
    <x v="0"/>
    <s v=""/>
    <s v=""/>
    <s v=""/>
    <n v="0"/>
    <n v="0"/>
    <x v="0"/>
  </r>
  <r>
    <s v="7953888"/>
    <d v="2023-12-31T00:00:00"/>
    <n v="135088.17000000001"/>
    <d v="2023-09-05T00:00:00"/>
    <x v="0"/>
    <s v="0 delayed payments"/>
    <s v="0.2545"/>
    <n v="1"/>
    <n v="9110125656"/>
    <n v="9110125656"/>
    <s v="NULL"/>
    <s v="NULL"/>
    <s v="9110125656"/>
    <d v="1991-10-12T00:00:00"/>
    <s v="NULL"/>
    <n v="0"/>
    <x v="0"/>
    <s v=""/>
    <s v=""/>
    <s v=""/>
    <n v="0"/>
    <n v="0"/>
    <x v="0"/>
  </r>
  <r>
    <s v="7954050"/>
    <d v="2023-12-31T00:00:00"/>
    <n v="218716.23"/>
    <d v="2023-09-04T00:00:00"/>
    <x v="0"/>
    <s v="0 delayed payments"/>
    <s v="0.2590"/>
    <n v="2"/>
    <n v="8705053315"/>
    <n v="8705053315"/>
    <s v="NULL"/>
    <s v="NULL"/>
    <s v="8705053315"/>
    <d v="1987-05-05T00:00:00"/>
    <s v="8705053315"/>
    <n v="0"/>
    <x v="0"/>
    <s v=""/>
    <s v=""/>
    <s v=""/>
    <n v="0"/>
    <n v="0"/>
    <x v="0"/>
  </r>
  <r>
    <s v="7954084"/>
    <d v="2023-12-31T00:00:00"/>
    <n v="498619.71"/>
    <d v="2023-10-02T00:00:00"/>
    <x v="0"/>
    <s v="0 delayed payments"/>
    <s v="0.2210"/>
    <n v="2"/>
    <n v="8907124666"/>
    <n v="8907124666"/>
    <s v="NULL"/>
    <s v="NULL"/>
    <s v="8907124666"/>
    <d v="1989-07-12T00:00:00"/>
    <s v="8907124666"/>
    <n v="0"/>
    <x v="0"/>
    <s v=""/>
    <s v=""/>
    <s v=""/>
    <n v="0"/>
    <n v="0"/>
    <x v="0"/>
  </r>
  <r>
    <s v="7954159"/>
    <d v="2023-12-31T00:00:00"/>
    <n v="198313.2"/>
    <d v="2023-09-06T00:00:00"/>
    <x v="0"/>
    <s v="0 delayed payments"/>
    <s v="0.2665"/>
    <n v="1"/>
    <n v="105261812"/>
    <n v="105261812"/>
    <s v="NULL"/>
    <s v="NULL"/>
    <s v="105261812"/>
    <d v="2001-05-26T00:00:00"/>
    <s v="NULL"/>
    <n v="0"/>
    <x v="0"/>
    <s v=""/>
    <s v=""/>
    <s v=""/>
    <n v="0"/>
    <n v="0"/>
    <x v="0"/>
  </r>
  <r>
    <s v="7954191"/>
    <d v="2023-12-31T00:00:00"/>
    <n v="50459.19"/>
    <d v="2023-09-07T00:00:00"/>
    <x v="0"/>
    <s v="0 delayed payments"/>
    <s v="0.2610"/>
    <n v="2"/>
    <n v="9306279218"/>
    <n v="9306279218"/>
    <s v="NULL"/>
    <s v="NULL"/>
    <s v="9306279218"/>
    <d v="1993-06-27T00:00:00"/>
    <s v="9306279218"/>
    <n v="0"/>
    <x v="0"/>
    <s v=""/>
    <s v=""/>
    <s v=""/>
    <n v="0"/>
    <n v="0"/>
    <x v="0"/>
  </r>
  <r>
    <s v="7954217"/>
    <d v="2023-12-31T00:00:00"/>
    <n v="157984.29999999999"/>
    <d v="2023-09-04T00:00:00"/>
    <x v="0"/>
    <s v="0 delayed payments"/>
    <s v="0.2765"/>
    <n v="1"/>
    <n v="8402080637"/>
    <n v="8402080637"/>
    <s v="NULL"/>
    <s v="NULL"/>
    <s v="8402080637"/>
    <d v="1984-02-08T00:00:00"/>
    <s v="NULL"/>
    <n v="0"/>
    <x v="0"/>
    <s v=""/>
    <s v=""/>
    <s v=""/>
    <n v="0"/>
    <n v="0"/>
    <x v="0"/>
  </r>
  <r>
    <s v="7954233"/>
    <d v="2023-12-31T00:00:00"/>
    <n v="73682.37"/>
    <d v="2023-09-06T00:00:00"/>
    <x v="0"/>
    <s v="0 delayed payments"/>
    <s v="0.2645"/>
    <n v="1"/>
    <n v="7709206457"/>
    <n v="7709206457"/>
    <s v="NULL"/>
    <s v="NULL"/>
    <s v="7709206457"/>
    <d v="1977-09-20T00:00:00"/>
    <s v="NULL"/>
    <n v="0"/>
    <x v="0"/>
    <s v=""/>
    <s v=""/>
    <s v=""/>
    <n v="0"/>
    <n v="0"/>
    <x v="0"/>
  </r>
  <r>
    <s v="7954258"/>
    <d v="2023-12-31T00:00:00"/>
    <n v="87700.83"/>
    <d v="2023-09-07T00:00:00"/>
    <x v="0"/>
    <s v="0 delayed payments"/>
    <s v="0.2410"/>
    <n v="2"/>
    <n v="7608180670"/>
    <n v="7608180670"/>
    <s v="NULL"/>
    <s v="NULL"/>
    <s v="7608180670"/>
    <d v="1976-08-18T00:00:00"/>
    <s v="7608180670"/>
    <n v="0"/>
    <x v="0"/>
    <s v=""/>
    <s v=""/>
    <s v=""/>
    <n v="0"/>
    <n v="0"/>
    <x v="0"/>
  </r>
  <r>
    <s v="7954340"/>
    <d v="2023-12-31T00:00:00"/>
    <n v="450780.09"/>
    <d v="2023-09-07T00:00:00"/>
    <x v="0"/>
    <s v="0 delayed payments"/>
    <s v="0.2280"/>
    <n v="2"/>
    <n v="9309207729"/>
    <n v="9309207729"/>
    <s v="NULL"/>
    <s v="NULL"/>
    <s v="9309207729"/>
    <d v="1993-09-20T00:00:00"/>
    <s v="9309207729"/>
    <n v="0"/>
    <x v="0"/>
    <s v=""/>
    <s v=""/>
    <s v=""/>
    <n v="0"/>
    <n v="0"/>
    <x v="0"/>
  </r>
  <r>
    <s v="7954563"/>
    <d v="2023-12-31T00:00:00"/>
    <n v="459428.58"/>
    <d v="2023-09-22T00:00:00"/>
    <x v="0"/>
    <s v="1 delayed payment"/>
    <s v="0.2290"/>
    <n v="2"/>
    <n v="8610193123"/>
    <n v="8610193123"/>
    <s v="NULL"/>
    <s v="NULL"/>
    <s v="8610193123"/>
    <d v="1986-10-19T00:00:00"/>
    <s v="8610193123"/>
    <n v="0"/>
    <x v="0"/>
    <s v=""/>
    <s v=""/>
    <s v=""/>
    <n v="0"/>
    <n v="0"/>
    <x v="0"/>
  </r>
  <r>
    <s v="7954589"/>
    <d v="2023-12-31T00:00:00"/>
    <n v="83985.53"/>
    <d v="2023-09-29T00:00:00"/>
    <x v="0"/>
    <s v="0 delayed payments"/>
    <s v="0.2695"/>
    <n v="1"/>
    <n v="9012253671"/>
    <n v="9012253671"/>
    <s v="NULL"/>
    <s v="NULL"/>
    <s v="9012253671"/>
    <d v="1990-12-25T00:00:00"/>
    <s v="NULL"/>
    <n v="0"/>
    <x v="0"/>
    <s v=""/>
    <s v=""/>
    <s v=""/>
    <n v="0"/>
    <n v="0"/>
    <x v="0"/>
  </r>
  <r>
    <s v="7954696"/>
    <d v="2023-12-31T00:00:00"/>
    <n v="105313.65"/>
    <d v="2023-09-11T00:00:00"/>
    <x v="0"/>
    <s v="0 delayed payments"/>
    <s v="0.2350"/>
    <n v="2"/>
    <n v="8904227512"/>
    <n v="8904227512"/>
    <s v="NULL"/>
    <s v="NULL"/>
    <s v="8904227512"/>
    <d v="1989-04-22T00:00:00"/>
    <s v="8904227512"/>
    <n v="0"/>
    <x v="0"/>
    <s v=""/>
    <s v=""/>
    <s v=""/>
    <n v="0"/>
    <n v="0"/>
    <x v="0"/>
  </r>
  <r>
    <s v="7954753"/>
    <d v="2023-12-31T00:00:00"/>
    <n v="70558.34"/>
    <d v="2023-09-05T00:00:00"/>
    <x v="0"/>
    <s v="0 delayed payments"/>
    <s v="0.2665"/>
    <n v="1"/>
    <n v="7911065246"/>
    <n v="7911065246"/>
    <s v="NULL"/>
    <s v="NULL"/>
    <s v="7911065246"/>
    <d v="1979-11-06T00:00:00"/>
    <s v="NULL"/>
    <n v="0"/>
    <x v="0"/>
    <s v=""/>
    <s v=""/>
    <s v=""/>
    <n v="0"/>
    <n v="0"/>
    <x v="0"/>
  </r>
  <r>
    <s v="7954761"/>
    <d v="2023-12-31T00:00:00"/>
    <n v="46577.83"/>
    <d v="2023-09-07T00:00:00"/>
    <x v="0"/>
    <s v="0 delayed payments"/>
    <s v="0.2765"/>
    <n v="1"/>
    <n v="9404061955"/>
    <n v="9404061955"/>
    <s v="NULL"/>
    <s v="NULL"/>
    <s v="9404061955"/>
    <d v="1994-04-06T00:00:00"/>
    <s v="NULL"/>
    <n v="0"/>
    <x v="0"/>
    <s v=""/>
    <s v=""/>
    <s v=""/>
    <n v="0"/>
    <n v="0"/>
    <x v="0"/>
  </r>
  <r>
    <s v="7954811"/>
    <d v="2023-12-31T00:00:00"/>
    <n v="103050.34"/>
    <d v="2023-09-11T00:00:00"/>
    <x v="0"/>
    <s v="0 delayed payments"/>
    <s v="0.2350"/>
    <n v="2"/>
    <n v="9506089128"/>
    <n v="9506089128"/>
    <s v="NULL"/>
    <s v="NULL"/>
    <s v="9506089128"/>
    <d v="1995-06-08T00:00:00"/>
    <s v="9506089128"/>
    <n v="0"/>
    <x v="0"/>
    <s v=""/>
    <s v=""/>
    <s v=""/>
    <n v="0"/>
    <n v="0"/>
    <x v="0"/>
  </r>
  <r>
    <s v="7954886"/>
    <d v="2023-12-31T00:00:00"/>
    <n v="427551.93"/>
    <d v="2023-09-06T00:00:00"/>
    <x v="0"/>
    <s v="0 delayed payments"/>
    <s v="0.2280"/>
    <n v="2"/>
    <n v="7912216640"/>
    <n v="7912216640"/>
    <s v="NULL"/>
    <s v="NULL"/>
    <s v="7912216640"/>
    <d v="1979-12-21T00:00:00"/>
    <s v="7912216640"/>
    <n v="0"/>
    <x v="0"/>
    <s v=""/>
    <s v=""/>
    <s v=""/>
    <n v="0"/>
    <n v="0"/>
    <x v="0"/>
  </r>
  <r>
    <s v="7954894"/>
    <d v="2023-12-31T00:00:00"/>
    <n v="202261.49"/>
    <d v="2023-09-07T00:00:00"/>
    <x v="0"/>
    <s v="0 delayed payments"/>
    <s v="0.2630"/>
    <n v="1"/>
    <n v="7107097177"/>
    <n v="7107097177"/>
    <s v="NULL"/>
    <s v="NULL"/>
    <s v="7107097177"/>
    <d v="1971-07-09T00:00:00"/>
    <s v="NULL"/>
    <n v="0"/>
    <x v="0"/>
    <s v=""/>
    <s v=""/>
    <s v=""/>
    <n v="0"/>
    <n v="0"/>
    <x v="0"/>
  </r>
  <r>
    <s v="7954902"/>
    <d v="2023-12-31T00:00:00"/>
    <n v="177648.08"/>
    <d v="2023-09-06T00:00:00"/>
    <x v="0"/>
    <s v="2 delayed payments"/>
    <s v="0.2645"/>
    <n v="1"/>
    <n v="8402240249"/>
    <n v="8402240249"/>
    <s v="NULL"/>
    <s v="NULL"/>
    <s v="8402240249"/>
    <d v="1984-02-24T00:00:00"/>
    <s v="NULL"/>
    <n v="0"/>
    <x v="0"/>
    <s v=""/>
    <s v=""/>
    <s v=""/>
    <n v="0"/>
    <n v="0"/>
    <x v="0"/>
  </r>
  <r>
    <s v="7954977"/>
    <d v="2023-12-31T00:00:00"/>
    <n v="99935.14"/>
    <d v="2023-09-05T00:00:00"/>
    <x v="0"/>
    <s v="0 delayed payments"/>
    <s v="0.2630"/>
    <n v="1"/>
    <n v="9909118250"/>
    <n v="9909118250"/>
    <s v="NULL"/>
    <s v="NULL"/>
    <s v="9909118250"/>
    <d v="1999-09-11T00:00:00"/>
    <s v="NULL"/>
    <n v="0"/>
    <x v="0"/>
    <s v=""/>
    <s v=""/>
    <s v=""/>
    <n v="0"/>
    <n v="0"/>
    <x v="0"/>
  </r>
  <r>
    <s v="7954993"/>
    <d v="2023-12-31T00:00:00"/>
    <n v="240363.68"/>
    <d v="2023-09-15T00:00:00"/>
    <x v="0"/>
    <s v="0 delayed payments"/>
    <s v="0.1880"/>
    <n v="2"/>
    <n v="9902174698"/>
    <n v="9902174698"/>
    <s v="NULL"/>
    <s v="NULL"/>
    <s v="9902174698"/>
    <d v="1999-02-17T00:00:00"/>
    <s v="9902174698"/>
    <n v="0"/>
    <x v="0"/>
    <s v=""/>
    <s v=""/>
    <s v=""/>
    <n v="0"/>
    <n v="0"/>
    <x v="0"/>
  </r>
  <r>
    <s v="7955016"/>
    <d v="2023-12-31T00:00:00"/>
    <n v="498408.06"/>
    <d v="2023-09-06T00:00:00"/>
    <x v="0"/>
    <s v="0 delayed payments"/>
    <s v="0.2465"/>
    <n v="2"/>
    <n v="7701016946"/>
    <n v="7701016946"/>
    <s v="NULL"/>
    <s v="NULL"/>
    <s v="7701016946"/>
    <d v="1977-01-01T00:00:00"/>
    <s v="7701016946"/>
    <n v="0"/>
    <x v="0"/>
    <s v=""/>
    <s v=""/>
    <s v=""/>
    <n v="0"/>
    <n v="0"/>
    <x v="0"/>
  </r>
  <r>
    <s v="7955032"/>
    <d v="2023-12-31T00:00:00"/>
    <n v="59099.92"/>
    <d v="2023-09-06T00:00:00"/>
    <x v="0"/>
    <s v="0 delayed payments"/>
    <s v="0.2350"/>
    <n v="2"/>
    <n v="9808177886"/>
    <n v="9808177886"/>
    <s v="NULL"/>
    <s v="NULL"/>
    <s v="9808177886"/>
    <d v="1998-08-17T00:00:00"/>
    <s v="9808177886"/>
    <n v="0"/>
    <x v="0"/>
    <s v=""/>
    <s v=""/>
    <s v=""/>
    <n v="0"/>
    <n v="0"/>
    <x v="0"/>
  </r>
  <r>
    <s v="7955057"/>
    <d v="2023-12-31T00:00:00"/>
    <n v="153783.21"/>
    <d v="2023-09-11T00:00:00"/>
    <x v="0"/>
    <s v="0 delayed payments"/>
    <s v="0.2665"/>
    <n v="1"/>
    <n v="7301283961"/>
    <n v="7301283961"/>
    <s v="NULL"/>
    <s v="NULL"/>
    <s v="7301283961"/>
    <d v="1973-01-28T00:00:00"/>
    <s v="NULL"/>
    <n v="0"/>
    <x v="0"/>
    <s v=""/>
    <s v=""/>
    <s v=""/>
    <n v="0"/>
    <n v="0"/>
    <x v="0"/>
  </r>
  <r>
    <s v="7955081"/>
    <d v="2023-12-31T00:00:00"/>
    <n v="199587.21"/>
    <d v="2023-09-15T00:00:00"/>
    <x v="0"/>
    <s v="0 delayed payments"/>
    <s v="0.2665"/>
    <n v="1"/>
    <n v="8912010595"/>
    <n v="8912010595"/>
    <s v="NULL"/>
    <s v="NULL"/>
    <s v="8912010595"/>
    <d v="1989-12-01T00:00:00"/>
    <s v="NULL"/>
    <n v="0"/>
    <x v="0"/>
    <s v=""/>
    <s v=""/>
    <s v=""/>
    <n v="0"/>
    <n v="0"/>
    <x v="0"/>
  </r>
  <r>
    <s v="7955131"/>
    <d v="2023-12-31T00:00:00"/>
    <n v="49712.1"/>
    <d v="2023-09-22T00:00:00"/>
    <x v="0"/>
    <s v="0 delayed payments"/>
    <s v="0.2665"/>
    <n v="1"/>
    <n v="6402031717"/>
    <n v="6402031717"/>
    <s v="NULL"/>
    <s v="NULL"/>
    <s v="6402031717"/>
    <d v="1964-02-03T00:00:00"/>
    <s v="NULL"/>
    <n v="0"/>
    <x v="0"/>
    <s v=""/>
    <s v=""/>
    <s v=""/>
    <n v="0"/>
    <n v="0"/>
    <x v="0"/>
  </r>
  <r>
    <s v="7955149"/>
    <d v="2023-12-31T00:00:00"/>
    <n v="497439.6"/>
    <d v="2023-09-11T00:00:00"/>
    <x v="0"/>
    <s v="1 delayed payment"/>
    <s v="0.2280"/>
    <n v="2"/>
    <n v="9808037411"/>
    <n v="9808037411"/>
    <s v="NULL"/>
    <s v="NULL"/>
    <s v="9808037411"/>
    <d v="1998-08-03T00:00:00"/>
    <s v="9808037411"/>
    <n v="0"/>
    <x v="0"/>
    <s v=""/>
    <s v=""/>
    <s v=""/>
    <n v="0"/>
    <n v="0"/>
    <x v="0"/>
  </r>
  <r>
    <s v="7955156"/>
    <d v="2023-12-31T00:00:00"/>
    <n v="199574.24"/>
    <d v="2023-09-07T00:00:00"/>
    <x v="0"/>
    <s v="2 delayed payments"/>
    <s v="0.2765"/>
    <n v="1"/>
    <n v="8501090636"/>
    <n v="8501090636"/>
    <s v="NULL"/>
    <s v="NULL"/>
    <s v="8501090636"/>
    <d v="1985-01-09T00:00:00"/>
    <s v="NULL"/>
    <n v="0"/>
    <x v="0"/>
    <s v=""/>
    <s v=""/>
    <s v=""/>
    <n v="0"/>
    <n v="0"/>
    <x v="0"/>
  </r>
  <r>
    <s v="7955180"/>
    <d v="2023-12-31T00:00:00"/>
    <n v="199153.27"/>
    <d v="2023-09-13T00:00:00"/>
    <x v="0"/>
    <s v="1 delayed payment"/>
    <s v="0.2765"/>
    <n v="1"/>
    <n v="112302633"/>
    <n v="112302633"/>
    <s v="NULL"/>
    <s v="NULL"/>
    <s v="112302633"/>
    <d v="2001-12-30T00:00:00"/>
    <s v="NULL"/>
    <n v="0"/>
    <x v="0"/>
    <s v=""/>
    <s v=""/>
    <s v=""/>
    <n v="0"/>
    <n v="0"/>
    <x v="0"/>
  </r>
  <r>
    <s v="7955206"/>
    <d v="2023-12-31T00:00:00"/>
    <n v="497246.13"/>
    <d v="2023-09-07T00:00:00"/>
    <x v="0"/>
    <s v="0 delayed payments"/>
    <s v="0.2590"/>
    <n v="2"/>
    <n v="8708252195"/>
    <n v="8708252195"/>
    <s v="NULL"/>
    <s v="NULL"/>
    <s v="8708252195"/>
    <d v="1987-08-25T00:00:00"/>
    <s v="8708252195"/>
    <n v="0"/>
    <x v="0"/>
    <s v=""/>
    <s v=""/>
    <s v=""/>
    <n v="0"/>
    <n v="0"/>
    <x v="0"/>
  </r>
  <r>
    <s v="7955222"/>
    <d v="2023-12-31T00:00:00"/>
    <n v="167452.6"/>
    <d v="2023-09-06T00:00:00"/>
    <x v="0"/>
    <s v="0 delayed payments"/>
    <s v="0.2765"/>
    <n v="1"/>
    <n v="9110184026"/>
    <n v="9110184026"/>
    <s v="NULL"/>
    <s v="NULL"/>
    <s v="9110184026"/>
    <d v="1991-10-18T00:00:00"/>
    <s v="NULL"/>
    <n v="0"/>
    <x v="0"/>
    <s v=""/>
    <s v=""/>
    <s v=""/>
    <n v="0"/>
    <n v="0"/>
    <x v="0"/>
  </r>
  <r>
    <s v="7955248"/>
    <d v="2023-12-31T00:00:00"/>
    <n v="498477.61"/>
    <d v="2023-09-11T00:00:00"/>
    <x v="0"/>
    <s v="0 delayed payments"/>
    <s v="0.2465"/>
    <n v="2"/>
    <n v="7402119064"/>
    <n v="7402119064"/>
    <s v="NULL"/>
    <s v="NULL"/>
    <s v="7402119064"/>
    <d v="1974-02-11T00:00:00"/>
    <s v="7402119064"/>
    <n v="0"/>
    <x v="0"/>
    <s v=""/>
    <s v=""/>
    <s v=""/>
    <n v="0"/>
    <n v="0"/>
    <x v="0"/>
  </r>
  <r>
    <s v="7955305"/>
    <d v="2023-12-31T00:00:00"/>
    <n v="132843.17000000001"/>
    <d v="2023-09-12T00:00:00"/>
    <x v="0"/>
    <s v="0 delayed payments"/>
    <s v="0.2710"/>
    <n v="2"/>
    <n v="9608071917"/>
    <n v="9608071917"/>
    <s v="NULL"/>
    <s v="NULL"/>
    <s v="9608071917"/>
    <d v="1996-08-07T00:00:00"/>
    <s v="9608071917"/>
    <n v="0"/>
    <x v="0"/>
    <s v=""/>
    <s v=""/>
    <s v=""/>
    <n v="0"/>
    <n v="0"/>
    <x v="0"/>
  </r>
  <r>
    <s v="7955321"/>
    <d v="2023-12-31T00:00:00"/>
    <n v="279950.32"/>
    <d v="2023-09-07T00:00:00"/>
    <x v="0"/>
    <s v="0 delayed payments"/>
    <s v="0.2465"/>
    <n v="2"/>
    <n v="9501055579"/>
    <n v="9501055579"/>
    <s v="NULL"/>
    <s v="NULL"/>
    <s v="9501055579"/>
    <d v="1995-01-05T00:00:00"/>
    <s v="9501055579"/>
    <n v="0"/>
    <x v="0"/>
    <s v=""/>
    <s v=""/>
    <s v=""/>
    <n v="0"/>
    <n v="0"/>
    <x v="0"/>
  </r>
  <r>
    <s v="7955370"/>
    <d v="2023-12-31T00:00:00"/>
    <n v="464536.13"/>
    <d v="2023-10-16T00:00:00"/>
    <x v="0"/>
    <s v="0 delayed payments"/>
    <s v="0.1880"/>
    <n v="2"/>
    <n v="9608297165"/>
    <n v="9608297165"/>
    <s v="NULL"/>
    <s v="NULL"/>
    <s v="9608297165"/>
    <d v="1996-08-29T00:00:00"/>
    <s v="9608297165"/>
    <n v="0"/>
    <x v="0"/>
    <s v=""/>
    <s v=""/>
    <s v=""/>
    <n v="0"/>
    <n v="0"/>
    <x v="0"/>
  </r>
  <r>
    <s v="7955453"/>
    <d v="2023-12-31T00:00:00"/>
    <n v="94874.33"/>
    <d v="2023-09-08T00:00:00"/>
    <x v="0"/>
    <s v="0 delayed payments"/>
    <s v="0.2765"/>
    <n v="1"/>
    <n v="9807254678"/>
    <n v="9807254678"/>
    <s v="NULL"/>
    <s v="NULL"/>
    <s v="9807254678"/>
    <d v="1998-07-25T00:00:00"/>
    <s v="NULL"/>
    <n v="0"/>
    <x v="0"/>
    <s v=""/>
    <s v=""/>
    <s v=""/>
    <n v="0"/>
    <n v="0"/>
    <x v="0"/>
  </r>
  <r>
    <s v="7955461"/>
    <d v="2023-12-31T00:00:00"/>
    <n v="257757.73"/>
    <d v="2023-09-11T00:00:00"/>
    <x v="0"/>
    <s v="0 delayed payments"/>
    <s v="0.2565"/>
    <n v="2"/>
    <n v="8206287776"/>
    <n v="8206287776"/>
    <s v="NULL"/>
    <s v="NULL"/>
    <s v="8206287776"/>
    <d v="1982-06-28T00:00:00"/>
    <s v="8206287776"/>
    <n v="0"/>
    <x v="0"/>
    <s v=""/>
    <s v=""/>
    <s v=""/>
    <n v="0"/>
    <n v="0"/>
    <x v="0"/>
  </r>
  <r>
    <s v="7955511"/>
    <d v="2023-12-31T00:00:00"/>
    <n v="209713.97"/>
    <d v="2023-09-12T00:00:00"/>
    <x v="0"/>
    <s v="0 delayed payments"/>
    <s v="0.2565"/>
    <n v="2"/>
    <n v="8404160296"/>
    <n v="8404160296"/>
    <s v="NULL"/>
    <s v="NULL"/>
    <s v="8404160296"/>
    <d v="1984-04-16T00:00:00"/>
    <s v="8404160296"/>
    <n v="0"/>
    <x v="0"/>
    <s v=""/>
    <s v=""/>
    <s v=""/>
    <n v="0"/>
    <n v="0"/>
    <x v="0"/>
  </r>
  <r>
    <s v="7955677"/>
    <d v="2023-12-31T00:00:00"/>
    <n v="188839.35"/>
    <d v="2023-09-13T00:00:00"/>
    <x v="0"/>
    <s v="0 delayed payments"/>
    <s v="0.2710"/>
    <n v="2"/>
    <n v="9803048611"/>
    <n v="9803048611"/>
    <s v="NULL"/>
    <s v="NULL"/>
    <s v="9803048611"/>
    <d v="1998-03-04T00:00:00"/>
    <s v="9803048611"/>
    <n v="0"/>
    <x v="0"/>
    <s v=""/>
    <s v=""/>
    <s v=""/>
    <n v="0"/>
    <n v="0"/>
    <x v="0"/>
  </r>
  <r>
    <s v="7955735"/>
    <d v="2023-12-31T00:00:00"/>
    <n v="78783.67"/>
    <d v="2023-09-11T00:00:00"/>
    <x v="0"/>
    <s v="0 delayed payments"/>
    <s v="0.2665"/>
    <n v="1"/>
    <n v="209010560"/>
    <n v="209010560"/>
    <s v="NULL"/>
    <s v="NULL"/>
    <s v="209010560"/>
    <d v="2002-09-01T00:00:00"/>
    <s v="NULL"/>
    <n v="0"/>
    <x v="0"/>
    <s v=""/>
    <s v=""/>
    <s v=""/>
    <n v="0"/>
    <n v="0"/>
    <x v="0"/>
  </r>
  <r>
    <s v="7955842"/>
    <d v="2023-12-31T00:00:00"/>
    <n v="145062.23000000001"/>
    <d v="2023-09-12T00:00:00"/>
    <x v="0"/>
    <s v="0 delayed payments"/>
    <s v="0.2665"/>
    <n v="1"/>
    <n v="6302154304"/>
    <n v="6302154304"/>
    <s v="NULL"/>
    <s v="NULL"/>
    <s v="6302154304"/>
    <d v="1963-02-15T00:00:00"/>
    <s v="NULL"/>
    <n v="0"/>
    <x v="0"/>
    <s v=""/>
    <s v=""/>
    <s v=""/>
    <n v="0"/>
    <n v="0"/>
    <x v="0"/>
  </r>
  <r>
    <s v="7955974"/>
    <d v="2023-12-31T00:00:00"/>
    <n v="171676.03"/>
    <d v="2023-09-08T00:00:00"/>
    <x v="0"/>
    <s v="0 delayed payments"/>
    <s v="0.2765"/>
    <n v="1"/>
    <n v="9007051643"/>
    <n v="9007051643"/>
    <s v="NULL"/>
    <s v="NULL"/>
    <s v="9007051643"/>
    <d v="1990-07-05T00:00:00"/>
    <s v="NULL"/>
    <n v="0"/>
    <x v="0"/>
    <s v=""/>
    <s v=""/>
    <s v=""/>
    <n v="0"/>
    <n v="0"/>
    <x v="0"/>
  </r>
  <r>
    <s v="7956006"/>
    <d v="2023-12-31T00:00:00"/>
    <n v="199511.77"/>
    <d v="2023-09-12T00:00:00"/>
    <x v="0"/>
    <s v="0 delayed payments"/>
    <s v="0.2665"/>
    <n v="1"/>
    <n v="7401131755"/>
    <n v="7401131755"/>
    <s v="NULL"/>
    <s v="NULL"/>
    <s v="7401131755"/>
    <d v="1974-01-13T00:00:00"/>
    <s v="NULL"/>
    <n v="0"/>
    <x v="0"/>
    <s v=""/>
    <s v=""/>
    <s v=""/>
    <n v="0"/>
    <n v="0"/>
    <x v="0"/>
  </r>
  <r>
    <s v="7956030"/>
    <d v="2023-12-31T00:00:00"/>
    <n v="39688.36"/>
    <d v="2023-09-11T00:00:00"/>
    <x v="0"/>
    <s v="0 delayed payments"/>
    <s v="0.2665"/>
    <n v="1"/>
    <n v="9703118266"/>
    <n v="9703118266"/>
    <s v="NULL"/>
    <s v="NULL"/>
    <s v="9703118266"/>
    <d v="1997-03-11T00:00:00"/>
    <s v="NULL"/>
    <n v="0"/>
    <x v="0"/>
    <s v=""/>
    <s v=""/>
    <s v=""/>
    <n v="0"/>
    <n v="0"/>
    <x v="0"/>
  </r>
  <r>
    <s v="7956071"/>
    <d v="2023-12-31T00:00:00"/>
    <n v="180324.75"/>
    <d v="2023-09-14T00:00:00"/>
    <x v="0"/>
    <s v="0 delayed payments"/>
    <s v="0.2745"/>
    <n v="1"/>
    <n v="8404187133"/>
    <n v="8404187133"/>
    <s v="NULL"/>
    <s v="NULL"/>
    <s v="8404187133"/>
    <d v="1984-04-18T00:00:00"/>
    <s v="NULL"/>
    <n v="0"/>
    <x v="0"/>
    <s v=""/>
    <s v=""/>
    <s v=""/>
    <n v="0"/>
    <n v="0"/>
    <x v="0"/>
  </r>
  <r>
    <s v="7956097"/>
    <d v="2023-12-31T00:00:00"/>
    <n v="237160.51"/>
    <d v="2023-09-08T00:00:00"/>
    <x v="0"/>
    <s v="0 delayed payments"/>
    <s v="0.2630"/>
    <n v="1"/>
    <n v="7606294176"/>
    <n v="7606294176"/>
    <s v="NULL"/>
    <s v="NULL"/>
    <s v="7606294176"/>
    <d v="1976-06-29T00:00:00"/>
    <s v="NULL"/>
    <n v="0"/>
    <x v="0"/>
    <s v=""/>
    <s v=""/>
    <s v=""/>
    <n v="0"/>
    <n v="0"/>
    <x v="0"/>
  </r>
  <r>
    <s v="7956105"/>
    <d v="2023-12-31T00:00:00"/>
    <n v="88938.81"/>
    <d v="2023-09-08T00:00:00"/>
    <x v="0"/>
    <s v="0 delayed payments"/>
    <s v="0.2640"/>
    <n v="2"/>
    <n v="9301023330"/>
    <n v="9301023330"/>
    <s v="NULL"/>
    <s v="NULL"/>
    <s v="9301023330"/>
    <d v="1993-01-02T00:00:00"/>
    <s v="9301023330"/>
    <n v="0"/>
    <x v="0"/>
    <s v=""/>
    <s v=""/>
    <s v=""/>
    <n v="0"/>
    <n v="0"/>
    <x v="0"/>
  </r>
  <r>
    <s v="7956121"/>
    <d v="2023-12-31T00:00:00"/>
    <n v="217039.26"/>
    <d v="2023-09-11T00:00:00"/>
    <x v="0"/>
    <s v="0 delayed payments"/>
    <s v="0.2590"/>
    <n v="2"/>
    <n v="8801114003"/>
    <n v="8801114003"/>
    <s v="NULL"/>
    <s v="NULL"/>
    <s v="8801114003"/>
    <d v="1988-01-11T00:00:00"/>
    <s v="8801114003"/>
    <n v="0"/>
    <x v="0"/>
    <s v=""/>
    <s v=""/>
    <s v=""/>
    <n v="0"/>
    <n v="0"/>
    <x v="0"/>
  </r>
  <r>
    <s v="7956162"/>
    <d v="2023-12-31T00:00:00"/>
    <n v="101659.06"/>
    <d v="2023-09-25T00:00:00"/>
    <x v="0"/>
    <s v="0 delayed payments"/>
    <s v="0.2865"/>
    <n v="1"/>
    <n v="7404306685"/>
    <n v="7404306685"/>
    <s v="NULL"/>
    <s v="NULL"/>
    <s v="7404306685"/>
    <d v="1974-04-30T00:00:00"/>
    <s v="NULL"/>
    <n v="0"/>
    <x v="0"/>
    <s v=""/>
    <s v=""/>
    <s v=""/>
    <n v="0"/>
    <n v="0"/>
    <x v="0"/>
  </r>
  <r>
    <s v="7956170"/>
    <d v="2023-12-31T00:00:00"/>
    <n v="188111.19"/>
    <d v="2023-09-11T00:00:00"/>
    <x v="0"/>
    <s v="0 delayed payments"/>
    <s v="0.2665"/>
    <n v="1"/>
    <n v="6812123922"/>
    <n v="6812123922"/>
    <s v="NULL"/>
    <s v="NULL"/>
    <s v="6812123922"/>
    <d v="1968-12-12T00:00:00"/>
    <s v="NULL"/>
    <n v="0"/>
    <x v="0"/>
    <s v=""/>
    <s v=""/>
    <s v=""/>
    <n v="0"/>
    <n v="0"/>
    <x v="0"/>
  </r>
  <r>
    <s v="7956204"/>
    <d v="2023-12-31T00:00:00"/>
    <n v="335751.72"/>
    <d v="2023-09-11T00:00:00"/>
    <x v="0"/>
    <s v="0 delayed payments"/>
    <s v="0.2280"/>
    <n v="2"/>
    <n v="9009271371"/>
    <n v="9009271371"/>
    <s v="NULL"/>
    <s v="NULL"/>
    <s v="9009271371"/>
    <d v="1990-09-27T00:00:00"/>
    <s v="9009271371"/>
    <n v="0"/>
    <x v="0"/>
    <s v=""/>
    <s v=""/>
    <s v=""/>
    <n v="0"/>
    <n v="0"/>
    <x v="0"/>
  </r>
  <r>
    <s v="7956329"/>
    <d v="2023-12-31T00:00:00"/>
    <n v="498851.53"/>
    <d v="2023-09-14T00:00:00"/>
    <x v="0"/>
    <s v="0 delayed payments"/>
    <s v="0.2565"/>
    <n v="2"/>
    <n v="8011220269"/>
    <n v="8011220269"/>
    <s v="NULL"/>
    <s v="NULL"/>
    <s v="8011220269"/>
    <d v="1980-11-22T00:00:00"/>
    <s v="8011220269"/>
    <n v="0"/>
    <x v="0"/>
    <s v=""/>
    <s v=""/>
    <s v=""/>
    <n v="0"/>
    <n v="0"/>
    <x v="0"/>
  </r>
  <r>
    <s v="7956360"/>
    <d v="2023-12-31T00:00:00"/>
    <n v="134506.54"/>
    <d v="2023-10-02T00:00:00"/>
    <x v="0"/>
    <s v="0 delayed payments"/>
    <s v="0.2765"/>
    <n v="1"/>
    <n v="8403134912"/>
    <n v="8403134912"/>
    <s v="NULL"/>
    <s v="NULL"/>
    <s v="8403134912"/>
    <d v="1984-03-13T00:00:00"/>
    <s v="NULL"/>
    <n v="0"/>
    <x v="0"/>
    <s v=""/>
    <s v=""/>
    <s v=""/>
    <n v="0"/>
    <n v="0"/>
    <x v="0"/>
  </r>
  <r>
    <s v="7956378"/>
    <d v="2023-12-31T00:00:00"/>
    <n v="160425.43"/>
    <d v="2023-09-12T00:00:00"/>
    <x v="0"/>
    <s v="0 delayed payments"/>
    <s v="0.2765"/>
    <n v="1"/>
    <n v="306137134"/>
    <n v="306137134"/>
    <s v="NULL"/>
    <s v="NULL"/>
    <s v="306137134"/>
    <d v="2003-06-13T00:00:00"/>
    <s v="NULL"/>
    <n v="0"/>
    <x v="0"/>
    <s v=""/>
    <s v=""/>
    <s v=""/>
    <n v="0"/>
    <n v="0"/>
    <x v="0"/>
  </r>
  <r>
    <s v="7956543"/>
    <d v="2023-12-31T00:00:00"/>
    <n v="157434.49"/>
    <d v="2023-09-15T00:00:00"/>
    <x v="0"/>
    <s v="3 delayed payments"/>
    <s v="0.2765"/>
    <n v="1"/>
    <n v="9512318610"/>
    <n v="9512318610"/>
    <s v="NULL"/>
    <s v="NULL"/>
    <s v="9512318610"/>
    <d v="1995-12-31T00:00:00"/>
    <s v="NULL"/>
    <n v="0"/>
    <x v="0"/>
    <s v=""/>
    <s v=""/>
    <s v=""/>
    <n v="0"/>
    <n v="0"/>
    <x v="0"/>
  </r>
  <r>
    <s v="7956568"/>
    <d v="2023-12-31T00:00:00"/>
    <n v="156953.81"/>
    <d v="2023-09-11T00:00:00"/>
    <x v="0"/>
    <s v="0 delayed payments"/>
    <s v="0.2280"/>
    <n v="2"/>
    <n v="8010295601"/>
    <n v="8010295601"/>
    <s v="NULL"/>
    <s v="NULL"/>
    <s v="8010295601"/>
    <d v="1980-10-29T00:00:00"/>
    <s v="8010295601"/>
    <n v="0"/>
    <x v="0"/>
    <s v=""/>
    <s v=""/>
    <s v=""/>
    <n v="0"/>
    <n v="0"/>
    <x v="0"/>
  </r>
  <r>
    <s v="7956618"/>
    <d v="2023-12-31T00:00:00"/>
    <n v="237721.96"/>
    <d v="2023-09-11T00:00:00"/>
    <x v="0"/>
    <s v="0 delayed payments"/>
    <s v="0.2630"/>
    <n v="1"/>
    <n v="6611122869"/>
    <n v="6611122869"/>
    <s v="NULL"/>
    <s v="NULL"/>
    <s v="6611122869"/>
    <d v="1966-11-12T00:00:00"/>
    <s v="NULL"/>
    <n v="0"/>
    <x v="0"/>
    <s v=""/>
    <s v=""/>
    <s v=""/>
    <n v="0"/>
    <n v="0"/>
    <x v="0"/>
  </r>
  <r>
    <s v="7956626"/>
    <d v="2023-12-31T00:00:00"/>
    <n v="267217.59000000003"/>
    <d v="2023-09-15T00:00:00"/>
    <x v="0"/>
    <s v="0 delayed payments"/>
    <s v="0.2165"/>
    <n v="2"/>
    <n v="9010155357"/>
    <n v="9010155357"/>
    <s v="NULL"/>
    <s v="NULL"/>
    <s v="9010155357"/>
    <d v="1990-10-15T00:00:00"/>
    <s v="9010155357"/>
    <n v="0"/>
    <x v="0"/>
    <s v=""/>
    <s v=""/>
    <s v=""/>
    <n v="0"/>
    <n v="0"/>
    <x v="0"/>
  </r>
  <r>
    <s v="7956667"/>
    <d v="2023-12-31T00:00:00"/>
    <n v="59778.879999999997"/>
    <d v="2023-09-12T00:00:00"/>
    <x v="0"/>
    <s v="0 delayed payments"/>
    <s v="0.2665"/>
    <n v="1"/>
    <n v="101170256"/>
    <n v="101170256"/>
    <s v="NULL"/>
    <s v="NULL"/>
    <s v="101170256"/>
    <d v="2001-01-17T00:00:00"/>
    <s v="NULL"/>
    <n v="0"/>
    <x v="0"/>
    <s v=""/>
    <s v=""/>
    <s v=""/>
    <n v="0"/>
    <n v="0"/>
    <x v="0"/>
  </r>
  <r>
    <s v="7956683"/>
    <d v="2023-12-31T00:00:00"/>
    <n v="91074.42"/>
    <d v="2023-09-13T00:00:00"/>
    <x v="0"/>
    <s v="0 delayed payments"/>
    <s v="0.2665"/>
    <n v="1"/>
    <n v="9306093791"/>
    <n v="9306093791"/>
    <s v="NULL"/>
    <s v="NULL"/>
    <s v="9306093791"/>
    <d v="1993-06-09T00:00:00"/>
    <s v="NULL"/>
    <n v="0"/>
    <x v="0"/>
    <s v=""/>
    <s v=""/>
    <s v=""/>
    <n v="0"/>
    <n v="0"/>
    <x v="0"/>
  </r>
  <r>
    <s v="7956717"/>
    <d v="2023-12-31T00:00:00"/>
    <n v="199561.52"/>
    <d v="2023-09-12T00:00:00"/>
    <x v="0"/>
    <s v="0 delayed payments"/>
    <s v="0.2765"/>
    <n v="1"/>
    <n v="9911047208"/>
    <n v="9911047208"/>
    <s v="NULL"/>
    <s v="NULL"/>
    <s v="9911047208"/>
    <d v="1999-11-04T00:00:00"/>
    <s v="NULL"/>
    <n v="0"/>
    <x v="0"/>
    <s v=""/>
    <s v=""/>
    <s v=""/>
    <n v="0"/>
    <n v="0"/>
    <x v="0"/>
  </r>
  <r>
    <s v="7956733"/>
    <d v="2023-12-31T00:00:00"/>
    <n v="165468.56"/>
    <d v="2023-09-12T00:00:00"/>
    <x v="0"/>
    <s v="0 delayed payments"/>
    <s v="0.2665"/>
    <n v="1"/>
    <n v="7506097141"/>
    <n v="7506097141"/>
    <s v="NULL"/>
    <s v="NULL"/>
    <s v="7506097141"/>
    <d v="1975-06-09T00:00:00"/>
    <s v="NULL"/>
    <n v="0"/>
    <x v="0"/>
    <s v=""/>
    <s v=""/>
    <s v=""/>
    <n v="0"/>
    <n v="0"/>
    <x v="0"/>
  </r>
  <r>
    <s v="7956972"/>
    <d v="2023-12-31T00:00:00"/>
    <n v="46990.06"/>
    <d v="2023-09-12T00:00:00"/>
    <x v="0"/>
    <s v="0 delayed payments"/>
    <s v="0.2665"/>
    <n v="1"/>
    <n v="7810064175"/>
    <n v="7810064175"/>
    <s v="NULL"/>
    <s v="NULL"/>
    <s v="7810064175"/>
    <d v="1978-10-06T00:00:00"/>
    <s v="NULL"/>
    <n v="0"/>
    <x v="0"/>
    <s v=""/>
    <s v=""/>
    <s v=""/>
    <n v="0"/>
    <n v="0"/>
    <x v="0"/>
  </r>
  <r>
    <s v="7957012"/>
    <d v="2023-12-31T00:00:00"/>
    <n v="268503.5"/>
    <d v="2023-09-14T00:00:00"/>
    <x v="0"/>
    <s v="0 delayed payments"/>
    <s v="0.2590"/>
    <n v="2"/>
    <n v="7005296624"/>
    <n v="7005296624"/>
    <s v="NULL"/>
    <s v="NULL"/>
    <s v="7005296624"/>
    <d v="1970-05-29T00:00:00"/>
    <s v="7005296624"/>
    <n v="0"/>
    <x v="0"/>
    <s v=""/>
    <s v=""/>
    <s v=""/>
    <n v="0"/>
    <n v="0"/>
    <x v="0"/>
  </r>
  <r>
    <s v="7957111"/>
    <d v="2023-12-31T00:00:00"/>
    <n v="432415.87"/>
    <d v="2023-09-13T00:00:00"/>
    <x v="0"/>
    <s v="0 delayed payments"/>
    <s v="0.2180"/>
    <n v="2"/>
    <n v="8604287543"/>
    <n v="8604287543"/>
    <s v="NULL"/>
    <s v="NULL"/>
    <s v="8604287543"/>
    <d v="1986-04-28T00:00:00"/>
    <s v="8604287543"/>
    <n v="0"/>
    <x v="0"/>
    <s v=""/>
    <s v=""/>
    <s v=""/>
    <n v="0"/>
    <n v="0"/>
    <x v="0"/>
  </r>
  <r>
    <s v="7957145"/>
    <d v="2023-12-31T00:00:00"/>
    <n v="163738.04999999999"/>
    <d v="2023-09-21T00:00:00"/>
    <x v="0"/>
    <s v="0 delayed payments"/>
    <s v="0.2665"/>
    <n v="1"/>
    <n v="6811240149"/>
    <n v="6811240149"/>
    <s v="NULL"/>
    <s v="NULL"/>
    <s v="6811240149"/>
    <d v="1968-11-24T00:00:00"/>
    <s v="NULL"/>
    <n v="0"/>
    <x v="0"/>
    <s v=""/>
    <s v=""/>
    <s v=""/>
    <n v="0"/>
    <n v="0"/>
    <x v="0"/>
  </r>
  <r>
    <s v="7957152"/>
    <d v="2023-12-31T00:00:00"/>
    <n v="498811.68"/>
    <d v="2023-09-12T00:00:00"/>
    <x v="0"/>
    <s v="0 delayed payments"/>
    <s v="0.2690"/>
    <n v="2"/>
    <n v="9404286701"/>
    <n v="9404286701"/>
    <s v="NULL"/>
    <s v="NULL"/>
    <s v="9404286701"/>
    <d v="1994-04-28T00:00:00"/>
    <s v="9404286701"/>
    <n v="0"/>
    <x v="0"/>
    <s v=""/>
    <s v=""/>
    <s v=""/>
    <n v="0"/>
    <n v="0"/>
    <x v="0"/>
  </r>
  <r>
    <s v="7957277"/>
    <d v="2023-12-31T00:00:00"/>
    <n v="159475.26999999999"/>
    <d v="2023-09-15T00:00:00"/>
    <x v="0"/>
    <s v="0 delayed payments"/>
    <s v="0.1850"/>
    <n v="2"/>
    <n v="9003230100"/>
    <n v="9003230100"/>
    <s v="NULL"/>
    <s v="NULL"/>
    <s v="9003230100"/>
    <d v="1990-03-23T00:00:00"/>
    <s v="9003230100"/>
    <n v="0"/>
    <x v="0"/>
    <s v=""/>
    <s v=""/>
    <s v=""/>
    <n v="0"/>
    <n v="0"/>
    <x v="0"/>
  </r>
  <r>
    <s v="7957285"/>
    <d v="2023-12-31T00:00:00"/>
    <n v="186793.93"/>
    <d v="2023-09-27T00:00:00"/>
    <x v="0"/>
    <s v="0 delayed payments"/>
    <s v="0.2645"/>
    <n v="1"/>
    <n v="8408030560"/>
    <n v="8408030560"/>
    <s v="NULL"/>
    <s v="NULL"/>
    <s v="8408030560"/>
    <d v="1984-08-03T00:00:00"/>
    <s v="NULL"/>
    <n v="0"/>
    <x v="0"/>
    <s v=""/>
    <s v=""/>
    <s v=""/>
    <n v="0"/>
    <n v="0"/>
    <x v="0"/>
  </r>
  <r>
    <s v="7957392"/>
    <d v="2023-12-31T00:00:00"/>
    <n v="498995.48"/>
    <d v="2023-09-15T00:00:00"/>
    <x v="0"/>
    <s v="0 delayed payments"/>
    <s v="0.2290"/>
    <n v="2"/>
    <n v="8608204148"/>
    <n v="8608204148"/>
    <s v="NULL"/>
    <s v="NULL"/>
    <s v="8608204148"/>
    <d v="1986-08-20T00:00:00"/>
    <s v="8608204148"/>
    <n v="0"/>
    <x v="0"/>
    <s v=""/>
    <s v=""/>
    <s v=""/>
    <n v="0"/>
    <n v="0"/>
    <x v="0"/>
  </r>
  <r>
    <s v="7957418"/>
    <d v="2023-12-31T00:00:00"/>
    <n v="132280.57999999999"/>
    <d v="2023-09-19T00:00:00"/>
    <x v="0"/>
    <s v="0 delayed payments"/>
    <s v="0.2210"/>
    <n v="2"/>
    <n v="9107150709"/>
    <n v="9107150709"/>
    <s v="NULL"/>
    <s v="NULL"/>
    <s v="9107150709"/>
    <d v="1991-07-15T00:00:00"/>
    <s v="9107150709"/>
    <n v="0"/>
    <x v="0"/>
    <s v=""/>
    <s v=""/>
    <s v=""/>
    <n v="0"/>
    <n v="0"/>
    <x v="0"/>
  </r>
  <r>
    <s v="7957434"/>
    <d v="2023-12-31T00:00:00"/>
    <n v="180504.8"/>
    <d v="2023-09-25T00:00:00"/>
    <x v="0"/>
    <s v="0 delayed payments"/>
    <s v="0.2065"/>
    <n v="2"/>
    <n v="9001144618"/>
    <n v="9001144618"/>
    <s v="NULL"/>
    <s v="NULL"/>
    <s v="9001144618"/>
    <d v="1990-01-14T00:00:00"/>
    <s v="9001144618"/>
    <n v="0"/>
    <x v="0"/>
    <s v=""/>
    <s v=""/>
    <s v=""/>
    <n v="0"/>
    <n v="0"/>
    <x v="0"/>
  </r>
  <r>
    <s v="7957459"/>
    <d v="2023-12-31T00:00:00"/>
    <n v="157328.26999999999"/>
    <d v="2023-09-13T00:00:00"/>
    <x v="0"/>
    <s v="0 delayed payments"/>
    <s v="0.2645"/>
    <n v="1"/>
    <n v="6602141688"/>
    <n v="6602141688"/>
    <s v="NULL"/>
    <s v="NULL"/>
    <s v="6602141688"/>
    <d v="1966-02-14T00:00:00"/>
    <s v="NULL"/>
    <n v="0"/>
    <x v="0"/>
    <s v=""/>
    <s v=""/>
    <s v=""/>
    <n v="0"/>
    <n v="0"/>
    <x v="0"/>
  </r>
  <r>
    <s v="7957533"/>
    <d v="2023-12-31T00:00:00"/>
    <n v="200000"/>
    <d v="2023-09-15T00:00:00"/>
    <x v="0"/>
    <s v="3 delayed payments"/>
    <s v="0.2665"/>
    <n v="1"/>
    <n v="7603280327"/>
    <n v="7603280327"/>
    <s v="NULL"/>
    <s v="NULL"/>
    <s v="7603280327"/>
    <d v="1976-03-28T00:00:00"/>
    <s v="NULL"/>
    <n v="0"/>
    <x v="0"/>
    <s v=""/>
    <s v=""/>
    <s v=""/>
    <n v="0"/>
    <n v="0"/>
    <x v="0"/>
  </r>
  <r>
    <s v="7957558"/>
    <d v="2023-12-31T00:00:00"/>
    <n v="124035.57"/>
    <d v="2023-09-18T00:00:00"/>
    <x v="0"/>
    <s v="0 delayed payments"/>
    <s v="0.2765"/>
    <n v="1"/>
    <n v="301118899"/>
    <n v="301118899"/>
    <s v="NULL"/>
    <s v="NULL"/>
    <s v="301118899"/>
    <d v="2003-01-11T00:00:00"/>
    <s v="NULL"/>
    <n v="0"/>
    <x v="0"/>
    <s v=""/>
    <s v=""/>
    <s v=""/>
    <n v="0"/>
    <n v="0"/>
    <x v="0"/>
  </r>
  <r>
    <s v="7957590"/>
    <d v="2023-12-31T00:00:00"/>
    <n v="285145.93"/>
    <d v="2023-09-20T00:00:00"/>
    <x v="0"/>
    <s v="0 delayed payments"/>
    <s v="0.1880"/>
    <n v="2"/>
    <n v="9307102948"/>
    <n v="9307102948"/>
    <s v="NULL"/>
    <s v="NULL"/>
    <s v="9307102948"/>
    <d v="1993-07-10T00:00:00"/>
    <s v="9307102948"/>
    <n v="0"/>
    <x v="0"/>
    <s v=""/>
    <s v=""/>
    <s v=""/>
    <n v="0"/>
    <n v="0"/>
    <x v="0"/>
  </r>
  <r>
    <s v="7957608"/>
    <d v="2023-12-31T00:00:00"/>
    <n v="498995.48"/>
    <d v="2023-09-13T00:00:00"/>
    <x v="0"/>
    <s v="0 delayed payments"/>
    <s v="0.2690"/>
    <n v="2"/>
    <n v="9206260417"/>
    <n v="9206260417"/>
    <s v="NULL"/>
    <s v="NULL"/>
    <s v="9206260417"/>
    <d v="1992-06-26T00:00:00"/>
    <s v="9206260417"/>
    <n v="0"/>
    <x v="0"/>
    <s v=""/>
    <s v=""/>
    <s v=""/>
    <n v="0"/>
    <n v="0"/>
    <x v="0"/>
  </r>
  <r>
    <s v="7957715"/>
    <d v="2023-12-31T00:00:00"/>
    <n v="489562.18"/>
    <d v="2023-09-13T00:00:00"/>
    <x v="0"/>
    <s v="1 delayed payment"/>
    <s v="0.2565"/>
    <n v="2"/>
    <n v="8610283015"/>
    <n v="8610283015"/>
    <s v="NULL"/>
    <s v="NULL"/>
    <s v="8610283015"/>
    <d v="1986-10-28T00:00:00"/>
    <s v="8610283015"/>
    <n v="0"/>
    <x v="0"/>
    <s v=""/>
    <s v=""/>
    <s v=""/>
    <n v="0"/>
    <n v="0"/>
    <x v="0"/>
  </r>
  <r>
    <s v="7957756"/>
    <d v="2023-12-31T00:00:00"/>
    <n v="249361.6"/>
    <d v="2023-09-18T00:00:00"/>
    <x v="0"/>
    <s v="0 delayed payments"/>
    <s v="0.2065"/>
    <n v="2"/>
    <n v="9407152538"/>
    <n v="9407152538"/>
    <s v="NULL"/>
    <s v="NULL"/>
    <s v="9407152538"/>
    <d v="1994-07-15T00:00:00"/>
    <s v="9407152538"/>
    <n v="0"/>
    <x v="0"/>
    <s v=""/>
    <s v=""/>
    <s v=""/>
    <n v="0"/>
    <n v="0"/>
    <x v="0"/>
  </r>
  <r>
    <s v="7957772"/>
    <d v="2023-12-31T00:00:00"/>
    <n v="170391.51"/>
    <d v="2023-09-13T00:00:00"/>
    <x v="0"/>
    <s v="0 delayed payments"/>
    <s v="0.2665"/>
    <n v="1"/>
    <n v="110052891"/>
    <n v="110052891"/>
    <s v="NULL"/>
    <s v="NULL"/>
    <s v="110052891"/>
    <d v="2001-10-05T00:00:00"/>
    <s v="NULL"/>
    <n v="0"/>
    <x v="0"/>
    <s v=""/>
    <s v=""/>
    <s v=""/>
    <n v="0"/>
    <n v="0"/>
    <x v="0"/>
  </r>
  <r>
    <s v="7958036"/>
    <d v="2023-12-31T00:00:00"/>
    <n v="134624.29"/>
    <d v="2023-09-14T00:00:00"/>
    <x v="0"/>
    <s v="0 delayed payments"/>
    <s v="0.2610"/>
    <n v="2"/>
    <n v="9309229269"/>
    <n v="9309229269"/>
    <s v="NULL"/>
    <s v="NULL"/>
    <s v="9309229269"/>
    <d v="1993-09-22T00:00:00"/>
    <s v="9309229269"/>
    <n v="0"/>
    <x v="0"/>
    <s v=""/>
    <s v=""/>
    <s v=""/>
    <n v="0"/>
    <n v="0"/>
    <x v="0"/>
  </r>
  <r>
    <s v="7958051"/>
    <d v="2023-12-31T00:00:00"/>
    <n v="145814.25"/>
    <d v="2023-09-22T00:00:00"/>
    <x v="0"/>
    <s v="0 delayed payments"/>
    <s v="0.2565"/>
    <n v="1"/>
    <n v="7104204628"/>
    <n v="7104204628"/>
    <s v="NULL"/>
    <s v="NULL"/>
    <s v="7104204628"/>
    <d v="1971-04-20T00:00:00"/>
    <s v="NULL"/>
    <n v="0"/>
    <x v="0"/>
    <s v=""/>
    <s v=""/>
    <s v=""/>
    <n v="0"/>
    <n v="0"/>
    <x v="0"/>
  </r>
  <r>
    <s v="7958069"/>
    <d v="2023-12-31T00:00:00"/>
    <n v="472122.57"/>
    <d v="2023-09-14T00:00:00"/>
    <x v="0"/>
    <s v="0 delayed payments"/>
    <s v="0.2690"/>
    <n v="2"/>
    <n v="7111031840"/>
    <n v="7111031840"/>
    <s v="NULL"/>
    <s v="NULL"/>
    <s v="7111031840"/>
    <d v="1971-11-03T00:00:00"/>
    <s v="7111031840"/>
    <n v="0"/>
    <x v="0"/>
    <s v=""/>
    <s v=""/>
    <s v=""/>
    <n v="0"/>
    <n v="0"/>
    <x v="0"/>
  </r>
  <r>
    <s v="7958077"/>
    <d v="2023-12-31T00:00:00"/>
    <n v="72408.09"/>
    <d v="2023-09-13T00:00:00"/>
    <x v="0"/>
    <s v="0 delayed payments"/>
    <s v="0.2665"/>
    <n v="1"/>
    <n v="9601131098"/>
    <n v="9601131098"/>
    <s v="NULL"/>
    <s v="NULL"/>
    <s v="9601131098"/>
    <d v="1996-01-13T00:00:00"/>
    <s v="NULL"/>
    <n v="0"/>
    <x v="0"/>
    <s v=""/>
    <s v=""/>
    <s v=""/>
    <n v="0"/>
    <n v="0"/>
    <x v="0"/>
  </r>
  <r>
    <s v="7958184"/>
    <d v="2023-12-31T00:00:00"/>
    <n v="199587.21"/>
    <d v="2023-09-14T00:00:00"/>
    <x v="0"/>
    <s v="0 delayed payments"/>
    <s v="0.2665"/>
    <n v="1"/>
    <n v="8606114802"/>
    <n v="8606114802"/>
    <s v="NULL"/>
    <s v="NULL"/>
    <s v="8606114802"/>
    <d v="1986-06-11T00:00:00"/>
    <s v="NULL"/>
    <n v="0"/>
    <x v="0"/>
    <s v=""/>
    <s v=""/>
    <s v=""/>
    <n v="0"/>
    <n v="0"/>
    <x v="0"/>
  </r>
  <r>
    <s v="7958218"/>
    <d v="2023-12-31T00:00:00"/>
    <n v="63464.639999999999"/>
    <d v="2023-09-18T00:00:00"/>
    <x v="0"/>
    <s v="0 delayed payments"/>
    <s v="0.2210"/>
    <n v="2"/>
    <n v="8909212428"/>
    <n v="8909212428"/>
    <s v="NULL"/>
    <s v="NULL"/>
    <s v="8909212428"/>
    <d v="1989-09-21T00:00:00"/>
    <s v="8909212428"/>
    <n v="0"/>
    <x v="0"/>
    <s v=""/>
    <s v=""/>
    <s v=""/>
    <n v="0"/>
    <n v="0"/>
    <x v="0"/>
  </r>
  <r>
    <s v="7958242"/>
    <d v="2023-12-31T00:00:00"/>
    <n v="171396.93"/>
    <d v="2023-09-19T00:00:00"/>
    <x v="0"/>
    <s v="0 delayed payments"/>
    <s v="0.2665"/>
    <n v="1"/>
    <n v="7704273601"/>
    <n v="7704273601"/>
    <s v="NULL"/>
    <s v="NULL"/>
    <s v="7704273601"/>
    <d v="1977-04-27T00:00:00"/>
    <s v="NULL"/>
    <n v="0"/>
    <x v="0"/>
    <s v=""/>
    <s v=""/>
    <s v=""/>
    <n v="0"/>
    <n v="0"/>
    <x v="0"/>
  </r>
  <r>
    <s v="7958275"/>
    <d v="2023-12-31T00:00:00"/>
    <n v="244764.46"/>
    <d v="2023-09-15T00:00:00"/>
    <x v="0"/>
    <s v="0 delayed payments"/>
    <s v="0.2190"/>
    <n v="2"/>
    <n v="7412306982"/>
    <n v="7412306982"/>
    <s v="NULL"/>
    <s v="NULL"/>
    <s v="7412306982"/>
    <d v="1974-12-30T00:00:00"/>
    <s v="7412306982"/>
    <n v="0"/>
    <x v="0"/>
    <s v=""/>
    <s v=""/>
    <s v=""/>
    <n v="0"/>
    <n v="0"/>
    <x v="0"/>
  </r>
  <r>
    <s v="7958283"/>
    <d v="2023-12-31T00:00:00"/>
    <n v="494290.49"/>
    <d v="2023-09-14T00:00:00"/>
    <x v="0"/>
    <s v="0 delayed payments"/>
    <s v="0.2180"/>
    <n v="2"/>
    <n v="7103040304"/>
    <n v="7103040304"/>
    <s v="NULL"/>
    <s v="NULL"/>
    <s v="7103040304"/>
    <d v="1971-03-04T00:00:00"/>
    <s v="7103040304"/>
    <n v="0"/>
    <x v="0"/>
    <s v=""/>
    <s v=""/>
    <s v=""/>
    <n v="0"/>
    <n v="0"/>
    <x v="0"/>
  </r>
  <r>
    <s v="7958333"/>
    <d v="2023-12-31T00:00:00"/>
    <n v="140937.35999999999"/>
    <d v="2023-09-20T00:00:00"/>
    <x v="0"/>
    <s v="0 delayed payments"/>
    <s v="0.2665"/>
    <n v="1"/>
    <n v="8009136634"/>
    <n v="8009136634"/>
    <s v="NULL"/>
    <s v="NULL"/>
    <s v="8009136634"/>
    <d v="1980-09-13T00:00:00"/>
    <s v="NULL"/>
    <n v="0"/>
    <x v="0"/>
    <s v=""/>
    <s v=""/>
    <s v=""/>
    <n v="0"/>
    <n v="0"/>
    <x v="0"/>
  </r>
  <r>
    <s v="7958374"/>
    <d v="2023-12-31T00:00:00"/>
    <n v="216488.4"/>
    <d v="2023-09-21T00:00:00"/>
    <x v="0"/>
    <s v="0 delayed payments"/>
    <s v="0.2795"/>
    <n v="1"/>
    <n v="7609302570"/>
    <n v="7609302570"/>
    <s v="NULL"/>
    <s v="NULL"/>
    <s v="7609302570"/>
    <d v="1976-09-30T00:00:00"/>
    <s v="NULL"/>
    <n v="0"/>
    <x v="0"/>
    <s v=""/>
    <s v=""/>
    <s v=""/>
    <n v="0"/>
    <n v="0"/>
    <x v="0"/>
  </r>
  <r>
    <s v="7958424"/>
    <d v="2023-12-31T00:00:00"/>
    <n v="135867.63"/>
    <d v="2023-09-15T00:00:00"/>
    <x v="0"/>
    <s v="0 delayed payments"/>
    <s v="0.2765"/>
    <n v="1"/>
    <n v="6908211953"/>
    <n v="6908211953"/>
    <s v="NULL"/>
    <s v="NULL"/>
    <s v="6908211953"/>
    <d v="1969-08-21T00:00:00"/>
    <s v="NULL"/>
    <n v="0"/>
    <x v="0"/>
    <s v=""/>
    <s v=""/>
    <s v=""/>
    <n v="0"/>
    <n v="0"/>
    <x v="0"/>
  </r>
  <r>
    <s v="7958481"/>
    <d v="2023-12-31T00:00:00"/>
    <n v="267435.3"/>
    <d v="2023-09-27T00:00:00"/>
    <x v="0"/>
    <s v="0 delayed payments"/>
    <s v="0.2695"/>
    <n v="1"/>
    <n v="6904173124"/>
    <n v="6904173124"/>
    <s v="NULL"/>
    <s v="NULL"/>
    <s v="6904173124"/>
    <d v="1969-04-17T00:00:00"/>
    <s v="NULL"/>
    <n v="0"/>
    <x v="0"/>
    <s v=""/>
    <s v=""/>
    <s v=""/>
    <n v="0"/>
    <n v="0"/>
    <x v="0"/>
  </r>
  <r>
    <s v="7958507"/>
    <d v="2023-12-31T00:00:00"/>
    <n v="499261.26"/>
    <d v="2023-09-15T00:00:00"/>
    <x v="0"/>
    <s v="1 delayed payment"/>
    <s v="0.2190"/>
    <n v="2"/>
    <n v="9404163744"/>
    <n v="9404163744"/>
    <s v="NULL"/>
    <s v="NULL"/>
    <s v="9404163744"/>
    <d v="1994-04-16T00:00:00"/>
    <s v="9404163744"/>
    <n v="0"/>
    <x v="0"/>
    <s v=""/>
    <s v=""/>
    <s v=""/>
    <n v="0"/>
    <n v="0"/>
    <x v="0"/>
  </r>
  <r>
    <s v="7958572"/>
    <d v="2023-12-31T00:00:00"/>
    <n v="176538.59"/>
    <d v="2023-09-18T00:00:00"/>
    <x v="0"/>
    <s v="0 delayed payments"/>
    <s v="0.2665"/>
    <n v="1"/>
    <n v="8201130039"/>
    <n v="8201130039"/>
    <s v="NULL"/>
    <s v="NULL"/>
    <s v="8201130039"/>
    <d v="1982-01-13T00:00:00"/>
    <s v="NULL"/>
    <n v="0"/>
    <x v="0"/>
    <s v=""/>
    <s v=""/>
    <s v=""/>
    <n v="0"/>
    <n v="0"/>
    <x v="0"/>
  </r>
  <r>
    <s v="7958697"/>
    <d v="2023-12-31T00:00:00"/>
    <n v="405890.01"/>
    <d v="2023-09-15T00:00:00"/>
    <x v="0"/>
    <s v="0 delayed payments"/>
    <s v="0.1880"/>
    <n v="2"/>
    <n v="8211227833"/>
    <n v="8211227833"/>
    <s v="NULL"/>
    <s v="NULL"/>
    <s v="8211227833"/>
    <d v="1982-11-22T00:00:00"/>
    <s v="8211227833"/>
    <n v="0"/>
    <x v="0"/>
    <s v=""/>
    <s v=""/>
    <s v=""/>
    <n v="0"/>
    <n v="0"/>
    <x v="0"/>
  </r>
  <r>
    <s v="7958739"/>
    <d v="2023-12-31T00:00:00"/>
    <n v="498451.4"/>
    <d v="2023-09-25T00:00:00"/>
    <x v="0"/>
    <s v="0 delayed payments"/>
    <s v="0.1880"/>
    <n v="2"/>
    <n v="8203163400"/>
    <n v="8203163400"/>
    <s v="NULL"/>
    <s v="NULL"/>
    <s v="8203163400"/>
    <d v="1982-03-16T00:00:00"/>
    <s v="8203163400"/>
    <n v="0"/>
    <x v="0"/>
    <s v=""/>
    <s v=""/>
    <s v=""/>
    <n v="0"/>
    <n v="0"/>
    <x v="0"/>
  </r>
  <r>
    <s v="7958853"/>
    <d v="2023-12-31T00:00:00"/>
    <n v="165158.41"/>
    <d v="2023-09-19T00:00:00"/>
    <x v="0"/>
    <s v="0 delayed payments"/>
    <s v="0.2665"/>
    <n v="1"/>
    <n v="7504100558"/>
    <n v="7504100558"/>
    <s v="NULL"/>
    <s v="NULL"/>
    <s v="7504100558"/>
    <d v="1975-04-10T00:00:00"/>
    <s v="NULL"/>
    <n v="0"/>
    <x v="0"/>
    <s v=""/>
    <s v=""/>
    <s v=""/>
    <n v="0"/>
    <n v="0"/>
    <x v="0"/>
  </r>
  <r>
    <s v="7958903"/>
    <d v="2023-12-31T00:00:00"/>
    <n v="177667.34"/>
    <d v="2023-09-18T00:00:00"/>
    <x v="0"/>
    <s v="0 delayed payments"/>
    <s v="0.2865"/>
    <n v="1"/>
    <n v="9006135140"/>
    <n v="9006135140"/>
    <s v="NULL"/>
    <s v="NULL"/>
    <s v="9006135140"/>
    <d v="1990-06-13T00:00:00"/>
    <s v="NULL"/>
    <n v="0"/>
    <x v="0"/>
    <s v=""/>
    <s v=""/>
    <s v=""/>
    <n v="0"/>
    <n v="0"/>
    <x v="0"/>
  </r>
  <r>
    <s v="7959026"/>
    <d v="2023-12-31T00:00:00"/>
    <n v="135021.21"/>
    <d v="2023-09-18T00:00:00"/>
    <x v="0"/>
    <s v="0 delayed payments"/>
    <s v="0.2865"/>
    <n v="1"/>
    <n v="8801290514"/>
    <n v="8801290514"/>
    <s v="NULL"/>
    <s v="NULL"/>
    <s v="8801290514"/>
    <d v="1988-01-29T00:00:00"/>
    <s v="NULL"/>
    <n v="0"/>
    <x v="0"/>
    <s v=""/>
    <s v=""/>
    <s v=""/>
    <n v="0"/>
    <n v="0"/>
    <x v="0"/>
  </r>
  <r>
    <s v="7959034"/>
    <d v="2023-12-31T00:00:00"/>
    <n v="122684.57"/>
    <d v="2023-09-20T00:00:00"/>
    <x v="0"/>
    <s v="0 delayed payments"/>
    <s v="0.2865"/>
    <n v="1"/>
    <n v="9701254931"/>
    <n v="9701254931"/>
    <s v="NULL"/>
    <s v="NULL"/>
    <s v="9701254931"/>
    <d v="1997-01-25T00:00:00"/>
    <s v="NULL"/>
    <n v="0"/>
    <x v="0"/>
    <s v=""/>
    <s v=""/>
    <s v=""/>
    <n v="0"/>
    <n v="0"/>
    <x v="0"/>
  </r>
  <r>
    <s v="7959141"/>
    <d v="2023-12-31T00:00:00"/>
    <n v="96378.34"/>
    <d v="2023-09-18T00:00:00"/>
    <x v="0"/>
    <s v="0 delayed payments"/>
    <s v="0.2695"/>
    <n v="1"/>
    <n v="9410124607"/>
    <n v="9410124607"/>
    <s v="NULL"/>
    <s v="NULL"/>
    <s v="9410124607"/>
    <d v="1994-10-12T00:00:00"/>
    <s v="NULL"/>
    <n v="0"/>
    <x v="0"/>
    <s v=""/>
    <s v=""/>
    <s v=""/>
    <n v="0"/>
    <n v="0"/>
    <x v="0"/>
  </r>
  <r>
    <s v="7959182"/>
    <d v="2023-12-31T00:00:00"/>
    <n v="200000"/>
    <d v="2023-09-18T00:00:00"/>
    <x v="0"/>
    <s v="3 delayed payments"/>
    <s v="0.2765"/>
    <n v="1"/>
    <n v="9607098952"/>
    <n v="9607098952"/>
    <s v="NULL"/>
    <s v="NULL"/>
    <s v="9607098952"/>
    <d v="1996-07-09T00:00:00"/>
    <s v="NULL"/>
    <n v="0"/>
    <x v="0"/>
    <s v=""/>
    <s v=""/>
    <s v=""/>
    <n v="0"/>
    <n v="0"/>
    <x v="0"/>
  </r>
  <r>
    <s v="7959190"/>
    <d v="2023-12-31T00:00:00"/>
    <n v="342226.15"/>
    <d v="2023-09-20T00:00:00"/>
    <x v="0"/>
    <s v="0 delayed payments"/>
    <s v="0.2210"/>
    <n v="2"/>
    <n v="9408030733"/>
    <n v="9408030733"/>
    <s v="NULL"/>
    <s v="NULL"/>
    <s v="9408030733"/>
    <d v="1994-08-03T00:00:00"/>
    <s v="9408030733"/>
    <n v="0"/>
    <x v="0"/>
    <s v=""/>
    <s v=""/>
    <s v=""/>
    <n v="0"/>
    <n v="0"/>
    <x v="0"/>
  </r>
  <r>
    <s v="7959208"/>
    <d v="2023-12-31T00:00:00"/>
    <n v="50069.31"/>
    <d v="2023-09-22T00:00:00"/>
    <x v="0"/>
    <s v="0 delayed payments"/>
    <s v="0.2695"/>
    <n v="1"/>
    <n v="9210265501"/>
    <n v="9210265501"/>
    <s v="NULL"/>
    <s v="NULL"/>
    <s v="9210265501"/>
    <d v="1992-10-26T00:00:00"/>
    <s v="NULL"/>
    <n v="0"/>
    <x v="0"/>
    <s v=""/>
    <s v=""/>
    <s v=""/>
    <n v="0"/>
    <n v="0"/>
    <x v="0"/>
  </r>
  <r>
    <s v="7959257"/>
    <d v="2023-12-31T00:00:00"/>
    <n v="393400.31"/>
    <d v="2023-10-24T00:00:00"/>
    <x v="0"/>
    <s v="0 delayed payments"/>
    <s v="0.1780"/>
    <n v="2"/>
    <n v="9811060798"/>
    <n v="9811060798"/>
    <s v="NULL"/>
    <s v="NULL"/>
    <s v="9811060798"/>
    <d v="1998-11-06T00:00:00"/>
    <s v="9811060798"/>
    <n v="0"/>
    <x v="0"/>
    <s v=""/>
    <s v=""/>
    <s v=""/>
    <n v="0"/>
    <n v="0"/>
    <x v="0"/>
  </r>
  <r>
    <s v="7959265"/>
    <d v="2023-12-31T00:00:00"/>
    <n v="199633.53"/>
    <d v="2023-09-28T00:00:00"/>
    <x v="0"/>
    <s v="0 delayed payments"/>
    <s v="0.2765"/>
    <n v="1"/>
    <n v="9304142475"/>
    <n v="9304142475"/>
    <s v="NULL"/>
    <s v="NULL"/>
    <s v="9304142475"/>
    <d v="1993-04-14T00:00:00"/>
    <s v="NULL"/>
    <n v="0"/>
    <x v="0"/>
    <s v=""/>
    <s v=""/>
    <s v=""/>
    <n v="0"/>
    <n v="0"/>
    <x v="0"/>
  </r>
  <r>
    <s v="7959315"/>
    <d v="2023-12-31T00:00:00"/>
    <n v="199587.21"/>
    <d v="2023-09-25T00:00:00"/>
    <x v="0"/>
    <s v="0 delayed payments"/>
    <s v="0.2665"/>
    <n v="1"/>
    <n v="9501137500"/>
    <n v="9501137500"/>
    <s v="NULL"/>
    <s v="NULL"/>
    <s v="9501137500"/>
    <d v="1995-01-13T00:00:00"/>
    <s v="NULL"/>
    <n v="0"/>
    <x v="0"/>
    <s v=""/>
    <s v=""/>
    <s v=""/>
    <n v="0"/>
    <n v="0"/>
    <x v="0"/>
  </r>
  <r>
    <s v="7959323"/>
    <d v="2023-12-31T00:00:00"/>
    <n v="197794.49"/>
    <d v="2023-09-22T00:00:00"/>
    <x v="0"/>
    <s v="0 delayed payments"/>
    <s v="0.2765"/>
    <n v="1"/>
    <n v="9803064444"/>
    <n v="9803064444"/>
    <s v="NULL"/>
    <s v="NULL"/>
    <s v="9803064444"/>
    <d v="1998-03-06T00:00:00"/>
    <s v="NULL"/>
    <n v="0"/>
    <x v="0"/>
    <s v=""/>
    <s v=""/>
    <s v=""/>
    <n v="0"/>
    <n v="0"/>
    <x v="0"/>
  </r>
  <r>
    <s v="7959455"/>
    <d v="2023-12-31T00:00:00"/>
    <n v="495874.42"/>
    <d v="2023-09-22T00:00:00"/>
    <x v="0"/>
    <s v="0 delayed payments"/>
    <s v="0.1880"/>
    <n v="2"/>
    <n v="9606015239"/>
    <n v="9606015239"/>
    <s v="NULL"/>
    <s v="NULL"/>
    <s v="9606015239"/>
    <d v="1996-06-01T00:00:00"/>
    <s v="9606015239"/>
    <n v="0"/>
    <x v="0"/>
    <s v=""/>
    <s v=""/>
    <s v=""/>
    <n v="0"/>
    <n v="0"/>
    <x v="0"/>
  </r>
  <r>
    <s v="7959513"/>
    <d v="2023-12-31T00:00:00"/>
    <n v="145490.07999999999"/>
    <d v="2023-09-20T00:00:00"/>
    <x v="0"/>
    <s v="0 delayed payments"/>
    <s v="0.2795"/>
    <n v="1"/>
    <n v="8303165909"/>
    <n v="8303165909"/>
    <s v="NULL"/>
    <s v="NULL"/>
    <s v="8303165909"/>
    <d v="1983-03-16T00:00:00"/>
    <s v="NULL"/>
    <n v="0"/>
    <x v="0"/>
    <s v=""/>
    <s v=""/>
    <s v=""/>
    <n v="0"/>
    <n v="0"/>
    <x v="0"/>
  </r>
  <r>
    <s v="7959596"/>
    <d v="2023-12-31T00:00:00"/>
    <n v="295971.40000000002"/>
    <d v="2023-10-16T00:00:00"/>
    <x v="0"/>
    <s v="0 delayed payments"/>
    <s v="0.2695"/>
    <n v="1"/>
    <n v="8609226421"/>
    <n v="8609226421"/>
    <s v="NULL"/>
    <s v="NULL"/>
    <s v="8609226421"/>
    <d v="1986-09-22T00:00:00"/>
    <s v="NULL"/>
    <n v="0"/>
    <x v="0"/>
    <s v=""/>
    <s v=""/>
    <s v=""/>
    <n v="0"/>
    <n v="0"/>
    <x v="0"/>
  </r>
  <r>
    <s v="7959695"/>
    <d v="2023-12-31T00:00:00"/>
    <n v="498723.22"/>
    <d v="2023-09-19T00:00:00"/>
    <x v="0"/>
    <s v="0 delayed payments"/>
    <s v="0.2065"/>
    <n v="2"/>
    <n v="9282898"/>
    <n v="9282898"/>
    <s v="NULL"/>
    <s v="NULL"/>
    <s v="9282898"/>
    <d v="2000-09-28T00:00:00"/>
    <s v="9282898"/>
    <n v="0"/>
    <x v="0"/>
    <s v=""/>
    <s v=""/>
    <s v=""/>
    <n v="0"/>
    <n v="0"/>
    <x v="0"/>
  </r>
  <r>
    <s v="7959737"/>
    <d v="2023-12-31T00:00:00"/>
    <n v="56799.71"/>
    <d v="2023-09-27T00:00:00"/>
    <x v="0"/>
    <s v="0 delayed payments"/>
    <s v="0.2210"/>
    <n v="2"/>
    <n v="207061961"/>
    <n v="207061961"/>
    <s v="NULL"/>
    <s v="NULL"/>
    <s v="207061961"/>
    <d v="2002-07-06T00:00:00"/>
    <s v="207061961"/>
    <n v="0"/>
    <x v="0"/>
    <s v=""/>
    <s v=""/>
    <s v=""/>
    <n v="0"/>
    <n v="0"/>
    <x v="0"/>
  </r>
  <r>
    <s v="7959778"/>
    <d v="2023-12-31T00:00:00"/>
    <n v="161417.20000000001"/>
    <d v="2023-09-19T00:00:00"/>
    <x v="0"/>
    <s v="2 delayed payments"/>
    <s v="0.2765"/>
    <n v="1"/>
    <n v="9512042061"/>
    <n v="9512042061"/>
    <s v="NULL"/>
    <s v="NULL"/>
    <s v="9512042061"/>
    <d v="1995-12-04T00:00:00"/>
    <s v="NULL"/>
    <n v="0"/>
    <x v="0"/>
    <s v=""/>
    <s v=""/>
    <s v=""/>
    <n v="0"/>
    <n v="0"/>
    <x v="0"/>
  </r>
  <r>
    <s v="7959794"/>
    <d v="2023-12-31T00:00:00"/>
    <n v="271556.99"/>
    <d v="2023-09-21T00:00:00"/>
    <x v="0"/>
    <s v="1 delayed payment"/>
    <s v="0.2210"/>
    <n v="2"/>
    <n v="9106246193"/>
    <n v="9106246193"/>
    <s v="NULL"/>
    <s v="NULL"/>
    <s v="9106246193"/>
    <d v="1991-06-24T00:00:00"/>
    <s v="9106246193"/>
    <n v="0"/>
    <x v="0"/>
    <s v=""/>
    <s v=""/>
    <s v=""/>
    <n v="0"/>
    <n v="0"/>
    <x v="0"/>
  </r>
  <r>
    <s v="7959828"/>
    <d v="2023-12-31T00:00:00"/>
    <n v="127729.42"/>
    <d v="2023-09-18T00:00:00"/>
    <x v="0"/>
    <s v="0 delayed payments"/>
    <s v="0.2865"/>
    <n v="1"/>
    <n v="9209140780"/>
    <n v="9209140780"/>
    <s v="NULL"/>
    <s v="NULL"/>
    <s v="9209140780"/>
    <d v="1992-09-14T00:00:00"/>
    <s v="NULL"/>
    <n v="0"/>
    <x v="0"/>
    <s v=""/>
    <s v=""/>
    <s v=""/>
    <n v="0"/>
    <n v="0"/>
    <x v="0"/>
  </r>
  <r>
    <s v="7959844"/>
    <d v="2023-12-31T00:00:00"/>
    <n v="191734.96"/>
    <d v="2023-09-25T00:00:00"/>
    <x v="0"/>
    <s v="0 delayed payments"/>
    <s v="0.2865"/>
    <n v="1"/>
    <n v="8307184906"/>
    <n v="8307184906"/>
    <s v="NULL"/>
    <s v="NULL"/>
    <s v="8307184906"/>
    <d v="1983-07-18T00:00:00"/>
    <s v="NULL"/>
    <n v="0"/>
    <x v="0"/>
    <s v=""/>
    <s v=""/>
    <s v=""/>
    <n v="0"/>
    <n v="0"/>
    <x v="0"/>
  </r>
  <r>
    <s v="7959851"/>
    <d v="2023-12-31T00:00:00"/>
    <n v="208181.91"/>
    <d v="2023-09-21T00:00:00"/>
    <x v="0"/>
    <s v="0 delayed payments"/>
    <s v="0.2695"/>
    <n v="1"/>
    <n v="8909051909"/>
    <n v="8909051909"/>
    <s v="NULL"/>
    <s v="NULL"/>
    <s v="8909051909"/>
    <d v="1989-09-05T00:00:00"/>
    <s v="NULL"/>
    <n v="0"/>
    <x v="0"/>
    <s v=""/>
    <s v=""/>
    <s v=""/>
    <n v="0"/>
    <n v="0"/>
    <x v="0"/>
  </r>
  <r>
    <s v="7959869"/>
    <d v="2023-12-31T00:00:00"/>
    <n v="187443.4"/>
    <d v="2023-09-19T00:00:00"/>
    <x v="0"/>
    <s v="0 delayed payments"/>
    <s v="0.2695"/>
    <n v="1"/>
    <n v="8306212443"/>
    <n v="8306212443"/>
    <s v="NULL"/>
    <s v="NULL"/>
    <s v="8306212443"/>
    <d v="1983-06-21T00:00:00"/>
    <s v="NULL"/>
    <n v="0"/>
    <x v="0"/>
    <s v=""/>
    <s v=""/>
    <s v=""/>
    <n v="0"/>
    <n v="0"/>
    <x v="0"/>
  </r>
  <r>
    <s v="7959935"/>
    <d v="2023-12-31T00:00:00"/>
    <n v="394896.27"/>
    <d v="2023-09-20T00:00:00"/>
    <x v="0"/>
    <s v="0 delayed payments"/>
    <s v="0.1880"/>
    <n v="2"/>
    <n v="9412131014"/>
    <n v="9412131014"/>
    <s v="NULL"/>
    <s v="NULL"/>
    <s v="9412131014"/>
    <d v="1994-12-13T00:00:00"/>
    <s v="9412131014"/>
    <n v="0"/>
    <x v="0"/>
    <s v=""/>
    <s v=""/>
    <s v=""/>
    <n v="0"/>
    <n v="0"/>
    <x v="0"/>
  </r>
  <r>
    <s v="7959943"/>
    <d v="2023-12-31T00:00:00"/>
    <n v="186494.32"/>
    <d v="2023-09-19T00:00:00"/>
    <x v="0"/>
    <s v="0 delayed payments"/>
    <s v="0.2140"/>
    <n v="2"/>
    <n v="9907215959"/>
    <n v="9907215959"/>
    <s v="NULL"/>
    <s v="NULL"/>
    <s v="9907215959"/>
    <d v="1999-07-21T00:00:00"/>
    <s v="9907215959"/>
    <n v="0"/>
    <x v="0"/>
    <s v=""/>
    <s v=""/>
    <s v=""/>
    <n v="0"/>
    <n v="0"/>
    <x v="0"/>
  </r>
  <r>
    <s v="7960073"/>
    <d v="2023-12-31T00:00:00"/>
    <n v="91593.53"/>
    <d v="2023-09-25T00:00:00"/>
    <x v="0"/>
    <s v="0 delayed payments"/>
    <s v="0.1880"/>
    <n v="2"/>
    <n v="8906248359"/>
    <n v="8906248359"/>
    <s v="NULL"/>
    <s v="NULL"/>
    <s v="8906248359"/>
    <d v="1989-06-24T00:00:00"/>
    <s v="8906248359"/>
    <n v="0"/>
    <x v="0"/>
    <s v=""/>
    <s v=""/>
    <s v=""/>
    <n v="0"/>
    <n v="0"/>
    <x v="0"/>
  </r>
  <r>
    <s v="7960107"/>
    <d v="2023-12-31T00:00:00"/>
    <n v="498905.38"/>
    <d v="2023-09-20T00:00:00"/>
    <x v="0"/>
    <s v="0 delayed payments"/>
    <s v="0.2210"/>
    <n v="2"/>
    <n v="9503216153"/>
    <n v="9503216153"/>
    <s v="NULL"/>
    <s v="NULL"/>
    <s v="9503216153"/>
    <d v="1995-03-21T00:00:00"/>
    <s v="9503216153"/>
    <n v="0"/>
    <x v="0"/>
    <s v=""/>
    <s v=""/>
    <s v=""/>
    <n v="0"/>
    <n v="0"/>
    <x v="0"/>
  </r>
  <r>
    <s v="7960123"/>
    <d v="2023-12-31T00:00:00"/>
    <n v="125062.81"/>
    <d v="2023-09-26T00:00:00"/>
    <x v="0"/>
    <s v="0 delayed payments"/>
    <s v="0.2110"/>
    <n v="2"/>
    <n v="9601120232"/>
    <n v="9601120232"/>
    <s v="NULL"/>
    <s v="NULL"/>
    <s v="9601120232"/>
    <d v="1996-01-12T00:00:00"/>
    <s v="9601120232"/>
    <n v="0"/>
    <x v="0"/>
    <s v=""/>
    <s v=""/>
    <s v=""/>
    <n v="0"/>
    <n v="0"/>
    <x v="0"/>
  </r>
  <r>
    <s v="7960206"/>
    <d v="2023-12-31T00:00:00"/>
    <n v="151973.4"/>
    <d v="2023-09-20T00:00:00"/>
    <x v="0"/>
    <s v="0 delayed payments"/>
    <s v="0.2865"/>
    <n v="1"/>
    <n v="7607067894"/>
    <n v="7607067894"/>
    <s v="NULL"/>
    <s v="NULL"/>
    <s v="7607067894"/>
    <d v="1976-07-06T00:00:00"/>
    <s v="NULL"/>
    <n v="0"/>
    <x v="0"/>
    <s v=""/>
    <s v=""/>
    <s v=""/>
    <n v="0"/>
    <n v="0"/>
    <x v="0"/>
  </r>
  <r>
    <s v="7960214"/>
    <d v="2023-12-31T00:00:00"/>
    <n v="121751.31"/>
    <d v="2023-09-22T00:00:00"/>
    <x v="0"/>
    <s v="0 delayed payments"/>
    <s v="0.2165"/>
    <n v="2"/>
    <n v="9310148813"/>
    <n v="9310148813"/>
    <s v="NULL"/>
    <s v="NULL"/>
    <s v="9310148813"/>
    <d v="1993-10-14T00:00:00"/>
    <s v="9310148813"/>
    <n v="0"/>
    <x v="0"/>
    <s v=""/>
    <s v=""/>
    <s v=""/>
    <n v="0"/>
    <n v="0"/>
    <x v="0"/>
  </r>
  <r>
    <s v="7960222"/>
    <d v="2023-12-31T00:00:00"/>
    <n v="297483.82"/>
    <d v="2023-09-22T00:00:00"/>
    <x v="0"/>
    <s v="0 delayed payments"/>
    <s v="0.2695"/>
    <n v="1"/>
    <n v="7906016402"/>
    <n v="7906016402"/>
    <s v="NULL"/>
    <s v="NULL"/>
    <s v="7906016402"/>
    <d v="1979-06-01T00:00:00"/>
    <s v="NULL"/>
    <n v="0"/>
    <x v="0"/>
    <s v=""/>
    <s v=""/>
    <s v=""/>
    <n v="0"/>
    <n v="0"/>
    <x v="0"/>
  </r>
  <r>
    <s v="7960248"/>
    <d v="2023-12-31T00:00:00"/>
    <n v="42473.54"/>
    <d v="2023-09-20T00:00:00"/>
    <x v="0"/>
    <s v="0 delayed payments"/>
    <s v="0.2765"/>
    <n v="1"/>
    <n v="9703024613"/>
    <n v="9703024613"/>
    <s v="NULL"/>
    <s v="NULL"/>
    <s v="9703024613"/>
    <d v="1997-03-02T00:00:00"/>
    <s v="NULL"/>
    <n v="0"/>
    <x v="0"/>
    <s v=""/>
    <s v=""/>
    <s v=""/>
    <n v="0"/>
    <n v="0"/>
    <x v="0"/>
  </r>
  <r>
    <s v="7960289"/>
    <d v="2023-12-31T00:00:00"/>
    <n v="199780.75"/>
    <d v="2023-09-27T00:00:00"/>
    <x v="0"/>
    <s v="1 delayed payment"/>
    <s v="0.2865"/>
    <n v="1"/>
    <n v="8609270650"/>
    <n v="8609270650"/>
    <s v="NULL"/>
    <s v="NULL"/>
    <s v="8609270650"/>
    <d v="1986-09-27T00:00:00"/>
    <s v="NULL"/>
    <n v="0"/>
    <x v="0"/>
    <s v=""/>
    <s v=""/>
    <s v=""/>
    <n v="0"/>
    <n v="0"/>
    <x v="0"/>
  </r>
  <r>
    <s v="7960354"/>
    <d v="2023-12-31T00:00:00"/>
    <n v="198798.86"/>
    <d v="2023-09-21T00:00:00"/>
    <x v="0"/>
    <s v="0 delayed payments"/>
    <s v="0.2865"/>
    <n v="1"/>
    <n v="8412174305"/>
    <n v="8412174305"/>
    <s v="NULL"/>
    <s v="NULL"/>
    <s v="8412174305"/>
    <d v="1984-12-17T00:00:00"/>
    <s v="NULL"/>
    <n v="0"/>
    <x v="0"/>
    <s v=""/>
    <s v=""/>
    <s v=""/>
    <n v="0"/>
    <n v="0"/>
    <x v="0"/>
  </r>
  <r>
    <s v="7960453"/>
    <d v="2023-12-31T00:00:00"/>
    <n v="146235.37"/>
    <d v="2023-09-21T00:00:00"/>
    <x v="0"/>
    <s v="0 delayed payments"/>
    <s v="0.2765"/>
    <n v="1"/>
    <n v="207218835"/>
    <n v="207218835"/>
    <s v="NULL"/>
    <s v="NULL"/>
    <s v="207218835"/>
    <d v="2002-07-21T00:00:00"/>
    <s v="NULL"/>
    <n v="0"/>
    <x v="0"/>
    <s v=""/>
    <s v=""/>
    <s v=""/>
    <n v="0"/>
    <n v="0"/>
    <x v="0"/>
  </r>
  <r>
    <s v="7960479"/>
    <d v="2023-12-31T00:00:00"/>
    <n v="48973.93"/>
    <d v="2023-09-22T00:00:00"/>
    <x v="0"/>
    <s v="0 delayed payments"/>
    <s v="0.2765"/>
    <n v="1"/>
    <n v="8003215376"/>
    <n v="8003215376"/>
    <s v="NULL"/>
    <s v="NULL"/>
    <s v="8003215376"/>
    <d v="1980-03-21T00:00:00"/>
    <s v="NULL"/>
    <n v="0"/>
    <x v="0"/>
    <s v=""/>
    <s v=""/>
    <s v=""/>
    <n v="0"/>
    <n v="0"/>
    <x v="0"/>
  </r>
  <r>
    <s v="7960545"/>
    <d v="2023-12-31T00:00:00"/>
    <n v="199296.62"/>
    <d v="2023-09-28T00:00:00"/>
    <x v="0"/>
    <s v="0 delayed payments"/>
    <s v="0.2865"/>
    <n v="1"/>
    <n v="8504224745"/>
    <n v="8504224745"/>
    <s v="NULL"/>
    <s v="NULL"/>
    <s v="8504224745"/>
    <d v="1985-04-22T00:00:00"/>
    <s v="NULL"/>
    <n v="0"/>
    <x v="0"/>
    <s v=""/>
    <s v=""/>
    <s v=""/>
    <n v="0"/>
    <n v="0"/>
    <x v="0"/>
  </r>
  <r>
    <s v="7960578"/>
    <d v="2023-12-31T00:00:00"/>
    <n v="494501.55"/>
    <d v="2023-09-22T00:00:00"/>
    <x v="0"/>
    <s v="0 delayed payments"/>
    <s v="0.2210"/>
    <n v="2"/>
    <n v="9407275651"/>
    <n v="9407275651"/>
    <s v="NULL"/>
    <s v="NULL"/>
    <s v="9407275651"/>
    <d v="1994-07-27T00:00:00"/>
    <s v="9407275651"/>
    <n v="0"/>
    <x v="0"/>
    <s v=""/>
    <s v=""/>
    <s v=""/>
    <n v="0"/>
    <n v="0"/>
    <x v="0"/>
  </r>
  <r>
    <s v="7960594"/>
    <d v="2023-12-31T00:00:00"/>
    <n v="133035.25"/>
    <d v="2023-09-26T00:00:00"/>
    <x v="0"/>
    <s v="1 delayed payment"/>
    <s v="0.2140"/>
    <n v="2"/>
    <n v="9203021515"/>
    <n v="9203021515"/>
    <s v="NULL"/>
    <s v="NULL"/>
    <s v="9203021515"/>
    <d v="1992-03-02T00:00:00"/>
    <s v="9203021515"/>
    <n v="0"/>
    <x v="0"/>
    <s v=""/>
    <s v=""/>
    <s v=""/>
    <n v="0"/>
    <n v="0"/>
    <x v="0"/>
  </r>
  <r>
    <s v="7960602"/>
    <d v="2023-12-31T00:00:00"/>
    <n v="199674.97"/>
    <d v="2023-09-29T00:00:00"/>
    <x v="0"/>
    <s v="0 delayed payments"/>
    <s v="0.2865"/>
    <n v="1"/>
    <n v="8605050775"/>
    <n v="8605050775"/>
    <s v="NULL"/>
    <s v="NULL"/>
    <s v="8605050775"/>
    <d v="1986-05-05T00:00:00"/>
    <s v="NULL"/>
    <n v="0"/>
    <x v="0"/>
    <s v=""/>
    <s v=""/>
    <s v=""/>
    <n v="0"/>
    <n v="0"/>
    <x v="0"/>
  </r>
  <r>
    <s v="7960735"/>
    <d v="2023-12-31T00:00:00"/>
    <n v="80858.009999999995"/>
    <d v="2023-10-05T00:00:00"/>
    <x v="0"/>
    <s v="0 delayed payments"/>
    <s v="0.2765"/>
    <n v="1"/>
    <n v="9606176577"/>
    <n v="9606176577"/>
    <s v="NULL"/>
    <s v="NULL"/>
    <s v="9606176577"/>
    <d v="1996-06-17T00:00:00"/>
    <s v="NULL"/>
    <n v="0"/>
    <x v="0"/>
    <s v=""/>
    <s v=""/>
    <s v=""/>
    <n v="0"/>
    <n v="0"/>
    <x v="0"/>
  </r>
  <r>
    <s v="7960826"/>
    <d v="2023-12-31T00:00:00"/>
    <n v="74535.02"/>
    <d v="2023-09-22T00:00:00"/>
    <x v="0"/>
    <s v="0 delayed payments"/>
    <s v="0.2765"/>
    <n v="1"/>
    <n v="9103251832"/>
    <n v="9103251832"/>
    <s v="NULL"/>
    <s v="NULL"/>
    <s v="9103251832"/>
    <d v="1991-03-25T00:00:00"/>
    <s v="NULL"/>
    <n v="0"/>
    <x v="0"/>
    <s v=""/>
    <s v=""/>
    <s v=""/>
    <n v="0"/>
    <n v="0"/>
    <x v="0"/>
  </r>
  <r>
    <s v="7960859"/>
    <d v="2023-12-31T00:00:00"/>
    <n v="277771.34999999998"/>
    <d v="2023-09-22T00:00:00"/>
    <x v="0"/>
    <s v="0 delayed payments"/>
    <s v="0.1880"/>
    <n v="2"/>
    <n v="9008262710"/>
    <n v="9008262710"/>
    <s v="NULL"/>
    <s v="NULL"/>
    <s v="9008262710"/>
    <d v="1990-08-26T00:00:00"/>
    <s v="9008262710"/>
    <n v="0"/>
    <x v="0"/>
    <s v=""/>
    <s v=""/>
    <s v=""/>
    <n v="0"/>
    <n v="0"/>
    <x v="0"/>
  </r>
  <r>
    <s v="7960867"/>
    <d v="2023-12-31T00:00:00"/>
    <n v="209651.29"/>
    <d v="2023-11-09T00:00:00"/>
    <x v="0"/>
    <s v="0 delayed payments"/>
    <s v="0.2210"/>
    <n v="2"/>
    <n v="9601145536"/>
    <n v="9601145536"/>
    <s v="NULL"/>
    <s v="NULL"/>
    <s v="9601145536"/>
    <d v="1996-01-14T00:00:00"/>
    <s v="9601145536"/>
    <n v="0"/>
    <x v="0"/>
    <s v=""/>
    <s v=""/>
    <s v=""/>
    <n v="0"/>
    <n v="0"/>
    <x v="0"/>
  </r>
  <r>
    <s v="7960891"/>
    <d v="2023-12-31T00:00:00"/>
    <n v="199629.49"/>
    <d v="2023-09-21T00:00:00"/>
    <x v="0"/>
    <s v="0 delayed payments"/>
    <s v="0.2765"/>
    <n v="1"/>
    <n v="9412120660"/>
    <n v="9412120660"/>
    <s v="NULL"/>
    <s v="NULL"/>
    <s v="9412120660"/>
    <d v="1994-12-12T00:00:00"/>
    <s v="NULL"/>
    <n v="0"/>
    <x v="0"/>
    <s v=""/>
    <s v=""/>
    <s v=""/>
    <n v="0"/>
    <n v="0"/>
    <x v="0"/>
  </r>
  <r>
    <s v="7961014"/>
    <d v="2023-12-31T00:00:00"/>
    <n v="337379.24"/>
    <d v="2023-09-25T00:00:00"/>
    <x v="0"/>
    <s v="0 delayed payments"/>
    <s v="0.2210"/>
    <n v="2"/>
    <n v="9908071716"/>
    <n v="9908071716"/>
    <s v="NULL"/>
    <s v="NULL"/>
    <s v="9908071716"/>
    <d v="1999-08-07T00:00:00"/>
    <s v="9908071716"/>
    <n v="0"/>
    <x v="0"/>
    <s v=""/>
    <s v=""/>
    <s v=""/>
    <n v="0"/>
    <n v="0"/>
    <x v="0"/>
  </r>
  <r>
    <s v="7961055"/>
    <d v="2023-12-31T00:00:00"/>
    <n v="100796.39"/>
    <d v="2023-10-05T00:00:00"/>
    <x v="0"/>
    <s v="0 delayed payments"/>
    <s v="0.2765"/>
    <n v="1"/>
    <n v="8910020331"/>
    <n v="8910020331"/>
    <s v="NULL"/>
    <s v="NULL"/>
    <s v="8910020331"/>
    <d v="1989-10-02T00:00:00"/>
    <s v="NULL"/>
    <n v="0"/>
    <x v="0"/>
    <s v=""/>
    <s v=""/>
    <s v=""/>
    <n v="0"/>
    <n v="0"/>
    <x v="0"/>
  </r>
  <r>
    <s v="7961071"/>
    <d v="2023-12-31T00:00:00"/>
    <n v="140843.12"/>
    <d v="2023-09-25T00:00:00"/>
    <x v="0"/>
    <s v="0 delayed payments"/>
    <s v="0.2865"/>
    <n v="1"/>
    <n v="9708251906"/>
    <n v="9708251906"/>
    <s v="NULL"/>
    <s v="NULL"/>
    <s v="9708251906"/>
    <d v="1997-08-25T00:00:00"/>
    <s v="NULL"/>
    <n v="0"/>
    <x v="0"/>
    <s v=""/>
    <s v=""/>
    <s v=""/>
    <n v="0"/>
    <n v="0"/>
    <x v="0"/>
  </r>
  <r>
    <s v="7961113"/>
    <d v="2023-12-31T00:00:00"/>
    <n v="33684.85"/>
    <d v="2023-09-26T00:00:00"/>
    <x v="0"/>
    <s v="0 delayed payments"/>
    <s v="0.2565"/>
    <n v="1"/>
    <n v="8904012419"/>
    <n v="8904012419"/>
    <s v="NULL"/>
    <s v="NULL"/>
    <s v="8904012419"/>
    <d v="1989-04-01T00:00:00"/>
    <s v="NULL"/>
    <n v="0"/>
    <x v="0"/>
    <s v=""/>
    <s v=""/>
    <s v=""/>
    <n v="0"/>
    <n v="0"/>
    <x v="0"/>
  </r>
  <r>
    <s v="7961147"/>
    <d v="2023-12-31T00:00:00"/>
    <n v="79791.5"/>
    <d v="2023-09-22T00:00:00"/>
    <x v="0"/>
    <s v="0 delayed payments"/>
    <s v="0.2665"/>
    <n v="1"/>
    <n v="7101283302"/>
    <n v="7101283302"/>
    <s v="NULL"/>
    <s v="NULL"/>
    <s v="7101283302"/>
    <d v="1971-01-28T00:00:00"/>
    <s v="NULL"/>
    <n v="0"/>
    <x v="0"/>
    <s v=""/>
    <s v=""/>
    <s v=""/>
    <n v="0"/>
    <n v="0"/>
    <x v="0"/>
  </r>
  <r>
    <s v="7961170"/>
    <d v="2023-12-31T00:00:00"/>
    <n v="391979.96"/>
    <d v="2023-09-26T00:00:00"/>
    <x v="0"/>
    <s v="0 delayed payments"/>
    <s v="0.1880"/>
    <n v="2"/>
    <n v="7302230698"/>
    <n v="7302230698"/>
    <s v="NULL"/>
    <s v="NULL"/>
    <s v="7302230698"/>
    <d v="1973-02-23T00:00:00"/>
    <s v="7302230698"/>
    <n v="0"/>
    <x v="0"/>
    <s v=""/>
    <s v=""/>
    <s v=""/>
    <n v="0"/>
    <n v="0"/>
    <x v="0"/>
  </r>
  <r>
    <s v="7961295"/>
    <d v="2023-12-31T00:00:00"/>
    <n v="498547.44"/>
    <d v="2023-10-04T00:00:00"/>
    <x v="0"/>
    <s v="0 delayed payments"/>
    <s v="0.1865"/>
    <n v="2"/>
    <n v="9306106395"/>
    <n v="9306106395"/>
    <s v="NULL"/>
    <s v="NULL"/>
    <s v="9306106395"/>
    <d v="1993-06-10T00:00:00"/>
    <s v="9306106395"/>
    <n v="0"/>
    <x v="0"/>
    <s v=""/>
    <s v=""/>
    <s v=""/>
    <n v="0"/>
    <n v="0"/>
    <x v="0"/>
  </r>
  <r>
    <s v="7961725"/>
    <d v="2023-12-31T00:00:00"/>
    <n v="199711.11"/>
    <d v="2023-10-09T00:00:00"/>
    <x v="0"/>
    <s v="0 delayed payments"/>
    <s v="0.2865"/>
    <n v="1"/>
    <n v="8511118948"/>
    <n v="8511118948"/>
    <s v="NULL"/>
    <s v="NULL"/>
    <s v="8511118948"/>
    <d v="1985-11-11T00:00:00"/>
    <s v="NULL"/>
    <n v="0"/>
    <x v="0"/>
    <s v=""/>
    <s v=""/>
    <s v=""/>
    <n v="0"/>
    <n v="0"/>
    <x v="0"/>
  </r>
  <r>
    <s v="7961782"/>
    <d v="2023-12-31T00:00:00"/>
    <n v="110501.06"/>
    <d v="2023-09-28T00:00:00"/>
    <x v="0"/>
    <s v="0 delayed payments"/>
    <s v="0.2865"/>
    <n v="1"/>
    <n v="9204064985"/>
    <n v="9204064985"/>
    <s v="NULL"/>
    <s v="NULL"/>
    <s v="9204064985"/>
    <d v="1992-04-06T00:00:00"/>
    <s v="NULL"/>
    <n v="0"/>
    <x v="0"/>
    <s v=""/>
    <s v=""/>
    <s v=""/>
    <n v="0"/>
    <n v="0"/>
    <x v="0"/>
  </r>
  <r>
    <s v="7961949"/>
    <d v="2023-12-31T00:00:00"/>
    <n v="144509.14000000001"/>
    <d v="2023-09-27T00:00:00"/>
    <x v="0"/>
    <s v="0 delayed payments"/>
    <s v="0.2695"/>
    <n v="1"/>
    <n v="8207076863"/>
    <n v="8207076863"/>
    <s v="NULL"/>
    <s v="NULL"/>
    <s v="8207076863"/>
    <d v="1982-07-07T00:00:00"/>
    <s v="NULL"/>
    <n v="0"/>
    <x v="0"/>
    <s v=""/>
    <s v=""/>
    <s v=""/>
    <n v="0"/>
    <n v="0"/>
    <x v="0"/>
  </r>
  <r>
    <s v="7961972"/>
    <d v="2023-12-31T00:00:00"/>
    <n v="396244.46"/>
    <d v="2023-10-03T00:00:00"/>
    <x v="0"/>
    <s v="0 delayed payments"/>
    <s v="0.1780"/>
    <n v="2"/>
    <n v="9504132235"/>
    <n v="9504132235"/>
    <s v="NULL"/>
    <s v="NULL"/>
    <s v="9504132235"/>
    <d v="1995-04-13T00:00:00"/>
    <s v="9504132235"/>
    <n v="0"/>
    <x v="0"/>
    <s v=""/>
    <s v=""/>
    <s v=""/>
    <n v="0"/>
    <n v="0"/>
    <x v="0"/>
  </r>
  <r>
    <s v="7962053"/>
    <d v="2023-12-31T00:00:00"/>
    <n v="123024.61"/>
    <d v="2023-09-26T00:00:00"/>
    <x v="0"/>
    <s v="0 delayed payments"/>
    <s v="0.1880"/>
    <n v="2"/>
    <n v="6901054053"/>
    <n v="6901054053"/>
    <s v="NULL"/>
    <s v="NULL"/>
    <s v="6901054053"/>
    <d v="1969-01-05T00:00:00"/>
    <s v="6901054053"/>
    <n v="0"/>
    <x v="0"/>
    <s v=""/>
    <s v=""/>
    <s v=""/>
    <n v="0"/>
    <n v="0"/>
    <x v="0"/>
  </r>
  <r>
    <s v="7962103"/>
    <d v="2023-12-31T00:00:00"/>
    <n v="38240.730000000003"/>
    <d v="2023-09-25T00:00:00"/>
    <x v="0"/>
    <s v="0 delayed payments"/>
    <s v="0.2665"/>
    <n v="1"/>
    <n v="7205023570"/>
    <n v="7205023570"/>
    <s v="NULL"/>
    <s v="NULL"/>
    <s v="7205023570"/>
    <d v="1972-05-02T00:00:00"/>
    <s v="NULL"/>
    <n v="0"/>
    <x v="0"/>
    <s v=""/>
    <s v=""/>
    <s v=""/>
    <n v="0"/>
    <n v="0"/>
    <x v="0"/>
  </r>
  <r>
    <s v="7962152"/>
    <d v="2023-12-31T00:00:00"/>
    <n v="190818.72"/>
    <d v="2023-09-26T00:00:00"/>
    <x v="0"/>
    <s v="0 delayed payments"/>
    <s v="0.2765"/>
    <n v="1"/>
    <n v="9608290848"/>
    <n v="9608290848"/>
    <s v="NULL"/>
    <s v="NULL"/>
    <s v="9608290848"/>
    <d v="1996-08-29T00:00:00"/>
    <s v="NULL"/>
    <n v="0"/>
    <x v="0"/>
    <s v=""/>
    <s v=""/>
    <s v=""/>
    <n v="0"/>
    <n v="0"/>
    <x v="0"/>
  </r>
  <r>
    <s v="7962269"/>
    <d v="2023-12-31T00:00:00"/>
    <n v="296043.98"/>
    <d v="2023-09-27T00:00:00"/>
    <x v="0"/>
    <s v="0 delayed payments"/>
    <s v="0.2010"/>
    <n v="2"/>
    <n v="7912161986"/>
    <n v="7912161986"/>
    <s v="NULL"/>
    <s v="NULL"/>
    <s v="7912161986"/>
    <d v="1979-12-16T00:00:00"/>
    <s v="7912161986"/>
    <n v="0"/>
    <x v="0"/>
    <s v=""/>
    <s v=""/>
    <s v=""/>
    <n v="0"/>
    <n v="0"/>
    <x v="0"/>
  </r>
  <r>
    <s v="7962376"/>
    <d v="2023-12-31T00:00:00"/>
    <n v="299332.62"/>
    <d v="2023-09-26T00:00:00"/>
    <x v="0"/>
    <s v="0 delayed payments"/>
    <s v="0.2595"/>
    <n v="1"/>
    <n v="9306183048"/>
    <n v="9306183048"/>
    <s v="NULL"/>
    <s v="NULL"/>
    <s v="9306183048"/>
    <d v="1993-06-18T00:00:00"/>
    <s v="NULL"/>
    <n v="0"/>
    <x v="0"/>
    <s v=""/>
    <s v=""/>
    <s v=""/>
    <n v="0"/>
    <n v="0"/>
    <x v="0"/>
  </r>
  <r>
    <s v="7962483"/>
    <d v="2023-12-31T00:00:00"/>
    <n v="476365.65"/>
    <d v="2023-11-01T00:00:00"/>
    <x v="0"/>
    <s v="0 delayed payments"/>
    <s v="0.2110"/>
    <n v="2"/>
    <n v="7803019244"/>
    <n v="7803019244"/>
    <s v="NULL"/>
    <s v="NULL"/>
    <s v="7803019244"/>
    <d v="1978-03-01T00:00:00"/>
    <s v="7803019244"/>
    <n v="0"/>
    <x v="0"/>
    <s v=""/>
    <s v=""/>
    <s v=""/>
    <n v="0"/>
    <n v="0"/>
    <x v="0"/>
  </r>
  <r>
    <s v="7962525"/>
    <d v="2023-12-31T00:00:00"/>
    <n v="189800.84"/>
    <d v="2023-10-26T00:00:00"/>
    <x v="0"/>
    <s v="0 delayed payments"/>
    <s v="0.2865"/>
    <n v="1"/>
    <n v="9403224307"/>
    <n v="9403224307"/>
    <s v="NULL"/>
    <s v="NULL"/>
    <s v="9403224307"/>
    <d v="1994-03-22T00:00:00"/>
    <s v="NULL"/>
    <n v="0"/>
    <x v="0"/>
    <s v=""/>
    <s v=""/>
    <s v=""/>
    <n v="0"/>
    <n v="0"/>
    <x v="0"/>
  </r>
  <r>
    <s v="7962541"/>
    <d v="2023-12-31T00:00:00"/>
    <n v="165580.19"/>
    <d v="2023-09-27T00:00:00"/>
    <x v="0"/>
    <s v="0 delayed payments"/>
    <s v="0.2865"/>
    <n v="1"/>
    <n v="9009176158"/>
    <n v="9009176158"/>
    <s v="NULL"/>
    <s v="NULL"/>
    <s v="9009176158"/>
    <d v="1990-09-17T00:00:00"/>
    <s v="NULL"/>
    <n v="0"/>
    <x v="0"/>
    <s v=""/>
    <s v=""/>
    <s v=""/>
    <n v="0"/>
    <n v="0"/>
    <x v="0"/>
  </r>
  <r>
    <s v="7962608"/>
    <d v="2023-12-31T00:00:00"/>
    <n v="39849.589999999997"/>
    <d v="2023-09-28T00:00:00"/>
    <x v="0"/>
    <s v="0 delayed payments"/>
    <s v="0.2765"/>
    <n v="1"/>
    <n v="9208253659"/>
    <n v="9208253659"/>
    <s v="NULL"/>
    <s v="NULL"/>
    <s v="9208253659"/>
    <d v="1992-08-25T00:00:00"/>
    <s v="NULL"/>
    <n v="0"/>
    <x v="0"/>
    <s v=""/>
    <s v=""/>
    <s v=""/>
    <n v="0"/>
    <n v="0"/>
    <x v="0"/>
  </r>
  <r>
    <s v="7962616"/>
    <d v="2023-12-31T00:00:00"/>
    <n v="225554.33"/>
    <d v="2023-09-27T00:00:00"/>
    <x v="0"/>
    <s v="0 delayed payments"/>
    <s v="0.2110"/>
    <n v="2"/>
    <n v="7203073999"/>
    <n v="7203073999"/>
    <s v="NULL"/>
    <s v="NULL"/>
    <s v="7203073999"/>
    <d v="1972-03-07T00:00:00"/>
    <s v="7203073999"/>
    <n v="0"/>
    <x v="0"/>
    <s v=""/>
    <s v=""/>
    <s v=""/>
    <n v="0"/>
    <n v="0"/>
    <x v="0"/>
  </r>
  <r>
    <s v="7962632"/>
    <d v="2023-12-31T00:00:00"/>
    <n v="99084.79"/>
    <d v="2023-09-27T00:00:00"/>
    <x v="0"/>
    <s v="0 delayed payments"/>
    <s v="0.2765"/>
    <n v="1"/>
    <n v="207063553"/>
    <n v="207063553"/>
    <s v="NULL"/>
    <s v="NULL"/>
    <s v="207063553"/>
    <d v="2002-07-06T00:00:00"/>
    <s v="NULL"/>
    <n v="0"/>
    <x v="0"/>
    <s v=""/>
    <s v=""/>
    <s v=""/>
    <n v="0"/>
    <n v="0"/>
    <x v="0"/>
  </r>
  <r>
    <s v="7962707"/>
    <d v="2023-12-31T00:00:00"/>
    <n v="325193.2"/>
    <d v="2023-09-29T00:00:00"/>
    <x v="0"/>
    <s v="0 delayed payments"/>
    <s v="0.2240"/>
    <n v="2"/>
    <n v="9108232472"/>
    <n v="9108232472"/>
    <s v="NULL"/>
    <s v="NULL"/>
    <s v="9108232472"/>
    <d v="1991-08-23T00:00:00"/>
    <s v="9108232472"/>
    <n v="0"/>
    <x v="0"/>
    <s v=""/>
    <s v=""/>
    <s v=""/>
    <n v="0"/>
    <n v="0"/>
    <x v="0"/>
  </r>
  <r>
    <s v="7962806"/>
    <d v="2023-12-31T00:00:00"/>
    <n v="150448.09"/>
    <d v="2023-10-04T00:00:00"/>
    <x v="0"/>
    <s v="0 delayed payments"/>
    <s v="0.1780"/>
    <n v="2"/>
    <n v="9110297"/>
    <n v="9110297"/>
    <s v="NULL"/>
    <s v="NULL"/>
    <s v="9110297"/>
    <d v="2000-09-11T00:00:00"/>
    <s v="9110297"/>
    <n v="0"/>
    <x v="0"/>
    <s v=""/>
    <s v=""/>
    <s v=""/>
    <n v="0"/>
    <n v="0"/>
    <x v="0"/>
  </r>
  <r>
    <s v="7962863"/>
    <d v="2023-12-31T00:00:00"/>
    <n v="297105.34999999998"/>
    <d v="2023-10-03T00:00:00"/>
    <x v="0"/>
    <s v="0 delayed payments"/>
    <s v="0.2695"/>
    <n v="1"/>
    <n v="8604042674"/>
    <n v="8604042674"/>
    <s v="NULL"/>
    <s v="NULL"/>
    <s v="8604042674"/>
    <d v="1986-04-04T00:00:00"/>
    <s v="NULL"/>
    <n v="0"/>
    <x v="0"/>
    <s v=""/>
    <s v=""/>
    <s v=""/>
    <n v="0"/>
    <n v="0"/>
    <x v="0"/>
  </r>
  <r>
    <s v="7962954"/>
    <d v="2023-12-31T00:00:00"/>
    <n v="254043.12"/>
    <d v="2023-09-27T00:00:00"/>
    <x v="0"/>
    <s v="0 delayed payments"/>
    <s v="0.2695"/>
    <n v="1"/>
    <n v="8406106214"/>
    <n v="8406106214"/>
    <s v="NULL"/>
    <s v="NULL"/>
    <s v="8406106214"/>
    <d v="1984-06-10T00:00:00"/>
    <s v="NULL"/>
    <n v="0"/>
    <x v="0"/>
    <s v=""/>
    <s v=""/>
    <s v=""/>
    <n v="0"/>
    <n v="0"/>
    <x v="0"/>
  </r>
  <r>
    <s v="7963036"/>
    <d v="2023-12-31T00:00:00"/>
    <n v="143108.47"/>
    <d v="2023-10-05T00:00:00"/>
    <x v="0"/>
    <s v="0 delayed payments"/>
    <s v="0.2765"/>
    <n v="1"/>
    <n v="9911261973"/>
    <n v="9911261973"/>
    <s v="NULL"/>
    <s v="NULL"/>
    <s v="9911261973"/>
    <d v="1999-11-26T00:00:00"/>
    <s v="NULL"/>
    <n v="0"/>
    <x v="0"/>
    <s v=""/>
    <s v=""/>
    <s v=""/>
    <n v="0"/>
    <n v="0"/>
    <x v="0"/>
  </r>
  <r>
    <s v="7963085"/>
    <d v="2023-12-31T00:00:00"/>
    <n v="154854.93"/>
    <d v="2023-09-27T00:00:00"/>
    <x v="0"/>
    <s v="0 delayed payments"/>
    <s v="0.2695"/>
    <n v="1"/>
    <n v="6802207149"/>
    <n v="6802207149"/>
    <s v="NULL"/>
    <s v="NULL"/>
    <s v="6802207149"/>
    <d v="1968-02-20T00:00:00"/>
    <s v="NULL"/>
    <n v="0"/>
    <x v="0"/>
    <s v=""/>
    <s v=""/>
    <s v=""/>
    <n v="0"/>
    <n v="0"/>
    <x v="0"/>
  </r>
  <r>
    <s v="7963127"/>
    <d v="2023-12-31T00:00:00"/>
    <n v="144939.35"/>
    <d v="2023-09-28T00:00:00"/>
    <x v="0"/>
    <s v="0 delayed payments"/>
    <s v="0.2865"/>
    <n v="1"/>
    <n v="7203050526"/>
    <n v="7203050526"/>
    <s v="NULL"/>
    <s v="NULL"/>
    <s v="7203050526"/>
    <d v="1972-03-05T00:00:00"/>
    <s v="NULL"/>
    <n v="0"/>
    <x v="0"/>
    <s v=""/>
    <s v=""/>
    <s v=""/>
    <n v="0"/>
    <n v="0"/>
    <x v="0"/>
  </r>
  <r>
    <s v="7963150"/>
    <d v="2023-12-31T00:00:00"/>
    <n v="289406.08000000002"/>
    <d v="2023-10-02T00:00:00"/>
    <x v="0"/>
    <s v="0 delayed payments"/>
    <s v="0.2620"/>
    <n v="1"/>
    <n v="9104052536"/>
    <n v="9104052536"/>
    <s v="NULL"/>
    <s v="NULL"/>
    <s v="9104052536"/>
    <d v="1991-04-05T00:00:00"/>
    <s v="NULL"/>
    <n v="0"/>
    <x v="0"/>
    <s v=""/>
    <s v=""/>
    <s v=""/>
    <n v="0"/>
    <n v="0"/>
    <x v="0"/>
  </r>
  <r>
    <s v="7963192"/>
    <d v="2023-12-31T00:00:00"/>
    <n v="82481.98"/>
    <d v="2023-09-29T00:00:00"/>
    <x v="0"/>
    <s v="0 delayed payments"/>
    <s v="0.2210"/>
    <n v="2"/>
    <n v="9305070238"/>
    <n v="9305070238"/>
    <s v="NULL"/>
    <s v="NULL"/>
    <s v="9305070238"/>
    <d v="1993-05-07T00:00:00"/>
    <s v="9305070238"/>
    <n v="0"/>
    <x v="0"/>
    <s v=""/>
    <s v=""/>
    <s v=""/>
    <n v="0"/>
    <n v="0"/>
    <x v="0"/>
  </r>
  <r>
    <s v="7963200"/>
    <d v="2023-12-31T00:00:00"/>
    <n v="97695.69"/>
    <d v="2023-10-02T00:00:00"/>
    <x v="0"/>
    <s v="0 delayed payments"/>
    <s v="0.2795"/>
    <n v="1"/>
    <n v="8101212044"/>
    <n v="8101212044"/>
    <s v="NULL"/>
    <s v="NULL"/>
    <s v="8101212044"/>
    <d v="1981-01-21T00:00:00"/>
    <s v="NULL"/>
    <n v="0"/>
    <x v="0"/>
    <s v=""/>
    <s v=""/>
    <s v=""/>
    <n v="0"/>
    <n v="0"/>
    <x v="0"/>
  </r>
  <r>
    <s v="7963242"/>
    <d v="2023-12-31T00:00:00"/>
    <n v="259888.87"/>
    <d v="2023-10-03T00:00:00"/>
    <x v="0"/>
    <s v="0 delayed payments"/>
    <s v="0.2210"/>
    <n v="2"/>
    <n v="9009016032"/>
    <n v="9009016032"/>
    <s v="NULL"/>
    <s v="NULL"/>
    <s v="9009016032"/>
    <d v="1990-09-01T00:00:00"/>
    <s v="9009016032"/>
    <n v="0"/>
    <x v="0"/>
    <s v=""/>
    <s v=""/>
    <s v=""/>
    <n v="0"/>
    <n v="0"/>
    <x v="0"/>
  </r>
  <r>
    <s v="7963259"/>
    <d v="2023-12-31T00:00:00"/>
    <n v="285247.13"/>
    <d v="2023-09-29T00:00:00"/>
    <x v="0"/>
    <s v="0 delayed payments"/>
    <s v="0.2695"/>
    <n v="1"/>
    <n v="7310134858"/>
    <n v="7310134858"/>
    <s v="NULL"/>
    <s v="NULL"/>
    <s v="7310134858"/>
    <d v="1973-10-13T00:00:00"/>
    <s v="NULL"/>
    <n v="0"/>
    <x v="0"/>
    <s v=""/>
    <s v=""/>
    <s v=""/>
    <n v="0"/>
    <n v="0"/>
    <x v="0"/>
  </r>
  <r>
    <s v="7963275"/>
    <d v="2023-12-31T00:00:00"/>
    <n v="92773.93"/>
    <d v="2023-10-02T00:00:00"/>
    <x v="0"/>
    <s v="0 delayed payments"/>
    <s v="0.2645"/>
    <n v="1"/>
    <n v="9002283258"/>
    <n v="9002283258"/>
    <s v="NULL"/>
    <s v="NULL"/>
    <s v="9002283258"/>
    <d v="1990-02-28T00:00:00"/>
    <s v="NULL"/>
    <n v="0"/>
    <x v="0"/>
    <s v=""/>
    <s v=""/>
    <s v=""/>
    <n v="0"/>
    <n v="0"/>
    <x v="0"/>
  </r>
  <r>
    <s v="7963283"/>
    <d v="2023-12-31T00:00:00"/>
    <n v="260319.14"/>
    <d v="2023-09-29T00:00:00"/>
    <x v="0"/>
    <s v="0 delayed payments"/>
    <s v="0.2110"/>
    <n v="2"/>
    <n v="209187723"/>
    <n v="209187723"/>
    <s v="NULL"/>
    <s v="NULL"/>
    <s v="209187723"/>
    <d v="2002-09-18T00:00:00"/>
    <s v="209187723"/>
    <n v="0"/>
    <x v="0"/>
    <s v=""/>
    <s v=""/>
    <s v=""/>
    <n v="0"/>
    <n v="0"/>
    <x v="0"/>
  </r>
  <r>
    <s v="7963325"/>
    <d v="2023-12-31T00:00:00"/>
    <n v="299190.01"/>
    <d v="2023-10-19T00:00:00"/>
    <x v="0"/>
    <s v="0 delayed payments"/>
    <s v="0.2695"/>
    <n v="1"/>
    <n v="7407126601"/>
    <n v="7407126601"/>
    <s v="NULL"/>
    <s v="NULL"/>
    <s v="7407126601"/>
    <d v="1974-07-12T00:00:00"/>
    <s v="NULL"/>
    <n v="0"/>
    <x v="0"/>
    <s v=""/>
    <s v=""/>
    <s v=""/>
    <n v="0"/>
    <n v="0"/>
    <x v="0"/>
  </r>
  <r>
    <s v="7963358"/>
    <d v="2023-12-31T00:00:00"/>
    <n v="130104.3"/>
    <d v="2023-09-28T00:00:00"/>
    <x v="0"/>
    <s v="0 delayed payments"/>
    <s v="0.2730"/>
    <n v="1"/>
    <n v="8210106319"/>
    <n v="8210106319"/>
    <s v="NULL"/>
    <s v="NULL"/>
    <s v="8210106319"/>
    <d v="1982-10-10T00:00:00"/>
    <s v="NULL"/>
    <n v="0"/>
    <x v="0"/>
    <s v=""/>
    <s v=""/>
    <s v=""/>
    <n v="0"/>
    <n v="0"/>
    <x v="0"/>
  </r>
  <r>
    <s v="7963432"/>
    <d v="2023-12-31T00:00:00"/>
    <n v="252582.29"/>
    <d v="2023-09-29T00:00:00"/>
    <x v="0"/>
    <s v="1 delayed payment"/>
    <s v="0.2210"/>
    <n v="2"/>
    <n v="9507188416"/>
    <n v="9507188416"/>
    <s v="NULL"/>
    <s v="NULL"/>
    <s v="9507188416"/>
    <d v="1995-07-18T00:00:00"/>
    <s v="9507188416"/>
    <n v="0"/>
    <x v="0"/>
    <s v=""/>
    <s v=""/>
    <s v=""/>
    <n v="0"/>
    <n v="0"/>
    <x v="0"/>
  </r>
  <r>
    <s v="7963465"/>
    <d v="2023-12-31T00:00:00"/>
    <n v="189413.67"/>
    <d v="2023-09-29T00:00:00"/>
    <x v="0"/>
    <s v="0 delayed payments"/>
    <s v="0.2895"/>
    <n v="1"/>
    <n v="8710305338"/>
    <n v="8710305338"/>
    <s v="NULL"/>
    <s v="NULL"/>
    <s v="8710305338"/>
    <d v="1987-10-30T00:00:00"/>
    <s v="NULL"/>
    <n v="0"/>
    <x v="0"/>
    <s v=""/>
    <s v=""/>
    <s v=""/>
    <n v="0"/>
    <n v="0"/>
    <x v="0"/>
  </r>
  <r>
    <s v="7963572"/>
    <d v="2023-12-31T00:00:00"/>
    <n v="169121.74"/>
    <d v="2023-10-05T00:00:00"/>
    <x v="0"/>
    <s v="0 delayed payments"/>
    <s v="0.1880"/>
    <n v="2"/>
    <n v="9103194602"/>
    <n v="9103194602"/>
    <s v="NULL"/>
    <s v="NULL"/>
    <s v="9103194602"/>
    <d v="1991-03-19T00:00:00"/>
    <s v="9103194602"/>
    <n v="0"/>
    <x v="0"/>
    <s v=""/>
    <s v=""/>
    <s v=""/>
    <n v="0"/>
    <n v="0"/>
    <x v="0"/>
  </r>
  <r>
    <s v="7963598"/>
    <d v="2023-12-31T00:00:00"/>
    <n v="496823.02"/>
    <d v="2023-09-29T00:00:00"/>
    <x v="0"/>
    <s v="1 delayed payment"/>
    <s v="0.2110"/>
    <n v="2"/>
    <n v="9903056852"/>
    <n v="9903056852"/>
    <s v="NULL"/>
    <s v="NULL"/>
    <s v="9903056852"/>
    <d v="1999-03-05T00:00:00"/>
    <s v="9903056852"/>
    <n v="0"/>
    <x v="0"/>
    <s v=""/>
    <s v=""/>
    <s v=""/>
    <n v="0"/>
    <n v="0"/>
    <x v="0"/>
  </r>
  <r>
    <s v="7963705"/>
    <d v="2023-12-31T00:00:00"/>
    <n v="83073.27"/>
    <d v="2023-10-03T00:00:00"/>
    <x v="0"/>
    <s v="0 delayed payments"/>
    <s v="0.2540"/>
    <n v="1"/>
    <n v="8209233546"/>
    <n v="8209233546"/>
    <s v="NULL"/>
    <s v="NULL"/>
    <s v="8209233546"/>
    <d v="1982-09-23T00:00:00"/>
    <s v="NULL"/>
    <n v="0"/>
    <x v="0"/>
    <s v=""/>
    <s v=""/>
    <s v=""/>
    <n v="0"/>
    <n v="0"/>
    <x v="0"/>
  </r>
  <r>
    <s v="7963747"/>
    <d v="2023-12-31T00:00:00"/>
    <n v="202318.86"/>
    <d v="2023-10-13T00:00:00"/>
    <x v="0"/>
    <s v="1 delayed payment"/>
    <s v="0.2110"/>
    <n v="2"/>
    <n v="8401214161"/>
    <n v="8401214161"/>
    <s v="NULL"/>
    <s v="NULL"/>
    <s v="8401214161"/>
    <d v="1984-01-21T00:00:00"/>
    <s v="8401214161"/>
    <n v="0"/>
    <x v="0"/>
    <s v=""/>
    <s v=""/>
    <s v=""/>
    <n v="0"/>
    <n v="0"/>
    <x v="0"/>
  </r>
  <r>
    <s v="7963879"/>
    <d v="2023-12-31T00:00:00"/>
    <n v="199789.6"/>
    <d v="2023-10-05T00:00:00"/>
    <x v="0"/>
    <s v="0 delayed payments"/>
    <s v="0.2795"/>
    <n v="1"/>
    <n v="9605102814"/>
    <n v="9605102814"/>
    <s v="NULL"/>
    <s v="NULL"/>
    <s v="9605102814"/>
    <d v="1996-05-10T00:00:00"/>
    <s v="NULL"/>
    <n v="0"/>
    <x v="0"/>
    <s v=""/>
    <s v=""/>
    <s v=""/>
    <n v="0"/>
    <n v="0"/>
    <x v="0"/>
  </r>
  <r>
    <s v="7963911"/>
    <d v="2023-12-31T00:00:00"/>
    <n v="156439.48000000001"/>
    <d v="2023-10-04T00:00:00"/>
    <x v="0"/>
    <s v="0 delayed payments"/>
    <s v="0.2795"/>
    <n v="1"/>
    <n v="9702196453"/>
    <n v="9702196453"/>
    <s v="NULL"/>
    <s v="NULL"/>
    <s v="9702196453"/>
    <d v="1997-02-19T00:00:00"/>
    <s v="NULL"/>
    <n v="0"/>
    <x v="0"/>
    <s v=""/>
    <s v=""/>
    <s v=""/>
    <n v="0"/>
    <n v="0"/>
    <x v="0"/>
  </r>
  <r>
    <s v="7964026"/>
    <d v="2023-12-31T00:00:00"/>
    <n v="199496.07"/>
    <d v="2023-10-03T00:00:00"/>
    <x v="0"/>
    <s v="0 delayed payments"/>
    <s v="0.2795"/>
    <n v="1"/>
    <n v="9012078433"/>
    <n v="9012078433"/>
    <s v="NULL"/>
    <s v="NULL"/>
    <s v="9012078433"/>
    <d v="1990-12-07T00:00:00"/>
    <s v="NULL"/>
    <n v="0"/>
    <x v="0"/>
    <s v=""/>
    <s v=""/>
    <s v=""/>
    <n v="0"/>
    <n v="0"/>
    <x v="0"/>
  </r>
  <r>
    <s v="7964034"/>
    <d v="2023-12-31T00:00:00"/>
    <n v="99059.1"/>
    <d v="2023-10-03T00:00:00"/>
    <x v="0"/>
    <s v="0 delayed payments"/>
    <s v="0.2645"/>
    <n v="1"/>
    <n v="6705013008"/>
    <n v="6705013008"/>
    <s v="NULL"/>
    <s v="NULL"/>
    <s v="6705013008"/>
    <d v="1967-05-01T00:00:00"/>
    <s v="NULL"/>
    <n v="0"/>
    <x v="0"/>
    <s v=""/>
    <s v=""/>
    <s v=""/>
    <n v="0"/>
    <n v="0"/>
    <x v="0"/>
  </r>
  <r>
    <s v="7964091"/>
    <d v="2023-12-31T00:00:00"/>
    <n v="84067.51"/>
    <d v="2023-10-09T00:00:00"/>
    <x v="0"/>
    <s v="0 delayed payments"/>
    <s v="0.2265"/>
    <n v="1"/>
    <n v="7286503"/>
    <n v="7286503"/>
    <s v="NULL"/>
    <s v="NULL"/>
    <s v="7286503"/>
    <d v="2000-07-28T00:00:00"/>
    <s v="NULL"/>
    <n v="0"/>
    <x v="0"/>
    <s v=""/>
    <s v=""/>
    <s v=""/>
    <n v="0"/>
    <n v="0"/>
    <x v="0"/>
  </r>
  <r>
    <s v="7964125"/>
    <d v="2023-12-31T00:00:00"/>
    <n v="183493.55"/>
    <d v="2023-10-04T00:00:00"/>
    <x v="0"/>
    <s v="0 delayed payments"/>
    <s v="0.2795"/>
    <n v="1"/>
    <n v="6707219355"/>
    <n v="6707219355"/>
    <s v="NULL"/>
    <s v="NULL"/>
    <s v="6707219355"/>
    <d v="1967-07-21T00:00:00"/>
    <s v="NULL"/>
    <n v="0"/>
    <x v="0"/>
    <s v=""/>
    <s v=""/>
    <s v=""/>
    <n v="0"/>
    <n v="0"/>
    <x v="0"/>
  </r>
  <r>
    <s v="7964182"/>
    <d v="2023-12-31T00:00:00"/>
    <n v="83372.73"/>
    <d v="2023-10-03T00:00:00"/>
    <x v="0"/>
    <s v="0 delayed payments"/>
    <s v="0.2695"/>
    <n v="1"/>
    <n v="8110154914"/>
    <n v="8110154914"/>
    <s v="NULL"/>
    <s v="NULL"/>
    <s v="8110154914"/>
    <d v="1981-10-15T00:00:00"/>
    <s v="NULL"/>
    <n v="0"/>
    <x v="0"/>
    <s v=""/>
    <s v=""/>
    <s v=""/>
    <n v="0"/>
    <n v="0"/>
    <x v="0"/>
  </r>
  <r>
    <s v="7964208"/>
    <d v="2023-12-31T00:00:00"/>
    <n v="179448.37"/>
    <d v="2023-10-04T00:00:00"/>
    <x v="0"/>
    <s v="0 delayed payments"/>
    <s v="0.2795"/>
    <n v="1"/>
    <n v="9312217178"/>
    <n v="9312217178"/>
    <s v="NULL"/>
    <s v="NULL"/>
    <s v="9312217178"/>
    <d v="1993-12-21T00:00:00"/>
    <s v="NULL"/>
    <n v="0"/>
    <x v="0"/>
    <s v=""/>
    <s v=""/>
    <s v=""/>
    <n v="0"/>
    <n v="0"/>
    <x v="0"/>
  </r>
  <r>
    <s v="7964216"/>
    <d v="2023-12-31T00:00:00"/>
    <n v="199784.27"/>
    <d v="2023-10-12T00:00:00"/>
    <x v="0"/>
    <s v="0 delayed payments"/>
    <s v="0.2695"/>
    <n v="1"/>
    <n v="9601011175"/>
    <n v="9601011175"/>
    <s v="NULL"/>
    <s v="NULL"/>
    <s v="9601011175"/>
    <d v="1996-01-01T00:00:00"/>
    <s v="NULL"/>
    <n v="0"/>
    <x v="0"/>
    <s v=""/>
    <s v=""/>
    <s v=""/>
    <n v="0"/>
    <n v="0"/>
    <x v="0"/>
  </r>
  <r>
    <s v="7964224"/>
    <d v="2023-12-31T00:00:00"/>
    <n v="110167.49"/>
    <d v="2023-10-03T00:00:00"/>
    <x v="0"/>
    <s v="0 delayed payments"/>
    <s v="0.2595"/>
    <n v="1"/>
    <n v="9505100504"/>
    <n v="9505100504"/>
    <s v="NULL"/>
    <s v="NULL"/>
    <s v="9505100504"/>
    <d v="1995-05-10T00:00:00"/>
    <s v="NULL"/>
    <n v="0"/>
    <x v="0"/>
    <s v=""/>
    <s v=""/>
    <s v=""/>
    <n v="0"/>
    <n v="0"/>
    <x v="0"/>
  </r>
  <r>
    <s v="7964257"/>
    <d v="2023-12-31T00:00:00"/>
    <n v="196660.4"/>
    <d v="2023-10-12T00:00:00"/>
    <x v="0"/>
    <s v="0 delayed payments"/>
    <s v="0.2795"/>
    <n v="1"/>
    <n v="9102269116"/>
    <n v="9102269116"/>
    <s v="NULL"/>
    <s v="NULL"/>
    <s v="9102269116"/>
    <d v="1991-02-26T00:00:00"/>
    <s v="NULL"/>
    <n v="0"/>
    <x v="0"/>
    <s v=""/>
    <s v=""/>
    <s v=""/>
    <n v="0"/>
    <n v="0"/>
    <x v="0"/>
  </r>
  <r>
    <s v="7964299"/>
    <d v="2023-12-31T00:00:00"/>
    <n v="247562.22"/>
    <d v="2023-10-05T00:00:00"/>
    <x v="0"/>
    <s v="0 delayed payments"/>
    <s v="0.2595"/>
    <n v="1"/>
    <n v="6907080318"/>
    <n v="6907080318"/>
    <s v="NULL"/>
    <s v="NULL"/>
    <s v="6907080318"/>
    <d v="1969-07-08T00:00:00"/>
    <s v="NULL"/>
    <n v="0"/>
    <x v="0"/>
    <s v=""/>
    <s v=""/>
    <s v=""/>
    <n v="0"/>
    <n v="0"/>
    <x v="0"/>
  </r>
  <r>
    <s v="7964380"/>
    <d v="2023-12-31T00:00:00"/>
    <n v="106941.26"/>
    <d v="2023-10-04T00:00:00"/>
    <x v="0"/>
    <s v="0 delayed payments"/>
    <s v="0.2695"/>
    <n v="1"/>
    <n v="6912110845"/>
    <n v="6912110845"/>
    <s v="NULL"/>
    <s v="NULL"/>
    <s v="6912110845"/>
    <d v="1969-12-11T00:00:00"/>
    <s v="NULL"/>
    <n v="0"/>
    <x v="0"/>
    <s v=""/>
    <s v=""/>
    <s v=""/>
    <n v="0"/>
    <n v="0"/>
    <x v="0"/>
  </r>
  <r>
    <s v="7964711"/>
    <d v="2023-12-31T00:00:00"/>
    <n v="94808.960000000006"/>
    <d v="2023-10-05T00:00:00"/>
    <x v="0"/>
    <s v="1 delayed payment"/>
    <s v="0.2795"/>
    <n v="1"/>
    <n v="9803256479"/>
    <n v="9803256479"/>
    <s v="NULL"/>
    <s v="NULL"/>
    <s v="9803256479"/>
    <d v="1998-03-25T00:00:00"/>
    <s v="NULL"/>
    <n v="0"/>
    <x v="0"/>
    <s v=""/>
    <s v=""/>
    <s v=""/>
    <n v="0"/>
    <n v="0"/>
    <x v="0"/>
  </r>
  <r>
    <s v="7964794"/>
    <d v="2023-12-31T00:00:00"/>
    <n v="296130.57"/>
    <d v="2023-10-03T00:00:00"/>
    <x v="0"/>
    <s v="0 delayed payments"/>
    <s v="0.2310"/>
    <n v="2"/>
    <n v="9506027110"/>
    <n v="9506027110"/>
    <s v="NULL"/>
    <s v="NULL"/>
    <s v="9506027110"/>
    <d v="1995-06-02T00:00:00"/>
    <s v="9506027110"/>
    <n v="0"/>
    <x v="0"/>
    <s v=""/>
    <s v=""/>
    <s v=""/>
    <n v="0"/>
    <n v="0"/>
    <x v="0"/>
  </r>
  <r>
    <s v="7965031"/>
    <d v="2023-12-31T00:00:00"/>
    <n v="110557.81"/>
    <d v="2023-10-03T00:00:00"/>
    <x v="0"/>
    <s v="0 delayed payments"/>
    <s v="0.2795"/>
    <n v="1"/>
    <n v="9211051843"/>
    <n v="9211051843"/>
    <s v="NULL"/>
    <s v="NULL"/>
    <s v="9211051843"/>
    <d v="1992-11-05T00:00:00"/>
    <s v="NULL"/>
    <n v="0"/>
    <x v="0"/>
    <s v=""/>
    <s v=""/>
    <s v=""/>
    <n v="0"/>
    <n v="0"/>
    <x v="0"/>
  </r>
  <r>
    <s v="7965056"/>
    <d v="2023-12-31T00:00:00"/>
    <n v="161679.84"/>
    <d v="2023-10-13T00:00:00"/>
    <x v="0"/>
    <s v="1 delayed payment"/>
    <s v="0.2010"/>
    <n v="2"/>
    <n v="8608286293"/>
    <n v="8608286293"/>
    <s v="NULL"/>
    <s v="NULL"/>
    <s v="8608286293"/>
    <d v="1986-08-28T00:00:00"/>
    <s v="8608286293"/>
    <n v="0"/>
    <x v="0"/>
    <s v=""/>
    <s v=""/>
    <s v=""/>
    <n v="0"/>
    <n v="0"/>
    <x v="0"/>
  </r>
  <r>
    <s v="7965098"/>
    <d v="2023-12-31T00:00:00"/>
    <n v="199120"/>
    <d v="2023-10-05T00:00:00"/>
    <x v="0"/>
    <s v="0 delayed payments"/>
    <s v="0.2795"/>
    <n v="1"/>
    <n v="8009055479"/>
    <n v="8009055479"/>
    <s v="NULL"/>
    <s v="NULL"/>
    <s v="8009055479"/>
    <d v="1980-09-05T00:00:00"/>
    <s v="NULL"/>
    <n v="0"/>
    <x v="0"/>
    <s v=""/>
    <s v=""/>
    <s v=""/>
    <n v="0"/>
    <n v="0"/>
    <x v="0"/>
  </r>
  <r>
    <s v="7965130"/>
    <d v="2023-12-31T00:00:00"/>
    <n v="129811.24"/>
    <d v="2023-10-09T00:00:00"/>
    <x v="0"/>
    <s v="0 delayed payments"/>
    <s v="0.2795"/>
    <n v="1"/>
    <n v="8811235442"/>
    <n v="8811235442"/>
    <s v="NULL"/>
    <s v="NULL"/>
    <s v="8811235442"/>
    <d v="1988-11-23T00:00:00"/>
    <s v="NULL"/>
    <n v="0"/>
    <x v="0"/>
    <s v=""/>
    <s v=""/>
    <s v=""/>
    <n v="0"/>
    <n v="0"/>
    <x v="0"/>
  </r>
  <r>
    <s v="7965155"/>
    <d v="2023-12-31T00:00:00"/>
    <n v="127930.56"/>
    <d v="2023-10-06T00:00:00"/>
    <x v="0"/>
    <s v="0 delayed payments"/>
    <s v="0.2795"/>
    <n v="1"/>
    <n v="9603238511"/>
    <n v="9603238511"/>
    <s v="NULL"/>
    <s v="NULL"/>
    <s v="9603238511"/>
    <d v="1996-03-23T00:00:00"/>
    <s v="NULL"/>
    <n v="0"/>
    <x v="0"/>
    <s v=""/>
    <s v=""/>
    <s v=""/>
    <n v="0"/>
    <n v="0"/>
    <x v="0"/>
  </r>
  <r>
    <s v="7965171"/>
    <d v="2023-12-31T00:00:00"/>
    <n v="72165.42"/>
    <d v="2023-10-03T00:00:00"/>
    <x v="0"/>
    <s v="1 delayed payment"/>
    <s v="0.2795"/>
    <n v="1"/>
    <n v="7711110309"/>
    <n v="7711110309"/>
    <s v="NULL"/>
    <s v="NULL"/>
    <s v="7711110309"/>
    <d v="1977-11-11T00:00:00"/>
    <s v="NULL"/>
    <n v="0"/>
    <x v="0"/>
    <s v=""/>
    <s v=""/>
    <s v=""/>
    <n v="0"/>
    <n v="0"/>
    <x v="0"/>
  </r>
  <r>
    <s v="7965288"/>
    <d v="2023-12-31T00:00:00"/>
    <n v="199902.35"/>
    <d v="2023-10-05T00:00:00"/>
    <x v="0"/>
    <s v="0 delayed payments"/>
    <s v="0.2865"/>
    <n v="1"/>
    <n v="7811191613"/>
    <n v="7811191613"/>
    <s v="NULL"/>
    <s v="NULL"/>
    <s v="7811191613"/>
    <d v="1978-11-19T00:00:00"/>
    <s v="NULL"/>
    <n v="0"/>
    <x v="0"/>
    <s v=""/>
    <s v=""/>
    <s v=""/>
    <n v="0"/>
    <n v="0"/>
    <x v="0"/>
  </r>
  <r>
    <s v="7965312"/>
    <d v="2023-12-31T00:00:00"/>
    <n v="499012.69"/>
    <d v="2023-10-06T00:00:00"/>
    <x v="0"/>
    <s v="0 delayed payments"/>
    <s v="0.2210"/>
    <n v="2"/>
    <n v="9305037955"/>
    <n v="9305037955"/>
    <s v="NULL"/>
    <s v="NULL"/>
    <s v="9305037955"/>
    <d v="1993-05-03T00:00:00"/>
    <s v="9305037955"/>
    <n v="0"/>
    <x v="0"/>
    <s v=""/>
    <s v=""/>
    <s v=""/>
    <n v="0"/>
    <n v="0"/>
    <x v="0"/>
  </r>
  <r>
    <s v="7965411"/>
    <d v="2023-12-31T00:00:00"/>
    <n v="410256.86"/>
    <d v="2023-10-09T00:00:00"/>
    <x v="0"/>
    <s v="0 delayed payments"/>
    <s v="0.2210"/>
    <n v="2"/>
    <n v="8707270222"/>
    <n v="8707270222"/>
    <s v="NULL"/>
    <s v="NULL"/>
    <s v="8707270222"/>
    <d v="1987-07-27T00:00:00"/>
    <s v="8707270222"/>
    <n v="0"/>
    <x v="0"/>
    <s v=""/>
    <s v=""/>
    <s v=""/>
    <n v="0"/>
    <n v="0"/>
    <x v="0"/>
  </r>
  <r>
    <s v="7965478"/>
    <d v="2023-12-31T00:00:00"/>
    <n v="212629.79"/>
    <d v="2023-10-30T00:00:00"/>
    <x v="0"/>
    <s v="0 delayed payments"/>
    <s v="0.1880"/>
    <n v="2"/>
    <n v="7604247903"/>
    <n v="7604247903"/>
    <s v="NULL"/>
    <s v="NULL"/>
    <s v="7604247903"/>
    <d v="1976-04-24T00:00:00"/>
    <s v="7604247903"/>
    <n v="0"/>
    <x v="0"/>
    <s v=""/>
    <s v=""/>
    <s v=""/>
    <n v="0"/>
    <n v="0"/>
    <x v="0"/>
  </r>
  <r>
    <s v="7965601"/>
    <d v="2023-12-31T00:00:00"/>
    <n v="198839.12"/>
    <d v="2023-10-20T00:00:00"/>
    <x v="0"/>
    <s v="0 delayed payments"/>
    <s v="0.2795"/>
    <n v="1"/>
    <n v="6403074864"/>
    <n v="6403074864"/>
    <s v="NULL"/>
    <s v="NULL"/>
    <s v="6403074864"/>
    <d v="1964-03-07T00:00:00"/>
    <s v="NULL"/>
    <n v="0"/>
    <x v="0"/>
    <s v=""/>
    <s v=""/>
    <s v=""/>
    <n v="0"/>
    <n v="0"/>
    <x v="0"/>
  </r>
  <r>
    <s v="7965627"/>
    <d v="2023-12-31T00:00:00"/>
    <n v="143423.32"/>
    <d v="2023-10-09T00:00:00"/>
    <x v="0"/>
    <s v="0 delayed payments"/>
    <s v="0.2695"/>
    <n v="1"/>
    <n v="9212052618"/>
    <n v="9212052618"/>
    <s v="NULL"/>
    <s v="NULL"/>
    <s v="9212052618"/>
    <d v="1992-12-05T00:00:00"/>
    <s v="NULL"/>
    <n v="0"/>
    <x v="0"/>
    <s v=""/>
    <s v=""/>
    <s v=""/>
    <n v="0"/>
    <n v="0"/>
    <x v="0"/>
  </r>
  <r>
    <s v="7965767"/>
    <d v="2023-12-31T00:00:00"/>
    <n v="88863.43"/>
    <d v="2023-10-05T00:00:00"/>
    <x v="0"/>
    <s v="0 delayed payments"/>
    <s v="0.2795"/>
    <n v="1"/>
    <n v="9107015969"/>
    <n v="9107015969"/>
    <s v="NULL"/>
    <s v="NULL"/>
    <s v="9107015969"/>
    <d v="1991-07-01T00:00:00"/>
    <s v="NULL"/>
    <n v="0"/>
    <x v="0"/>
    <s v=""/>
    <s v=""/>
    <s v=""/>
    <n v="0"/>
    <n v="0"/>
    <x v="0"/>
  </r>
  <r>
    <s v="7965809"/>
    <d v="2023-12-31T00:00:00"/>
    <n v="303133.84000000003"/>
    <d v="2023-10-09T00:00:00"/>
    <x v="0"/>
    <s v="0 delayed payments"/>
    <s v="0.1880"/>
    <n v="2"/>
    <n v="9412023559"/>
    <n v="9412023559"/>
    <s v="NULL"/>
    <s v="NULL"/>
    <s v="9412023559"/>
    <d v="1994-12-02T00:00:00"/>
    <s v="9412023559"/>
    <n v="0"/>
    <x v="0"/>
    <s v=""/>
    <s v=""/>
    <s v=""/>
    <n v="0"/>
    <n v="0"/>
    <x v="0"/>
  </r>
  <r>
    <s v="7965833"/>
    <d v="2023-12-31T00:00:00"/>
    <n v="97237.23"/>
    <d v="2023-10-05T00:00:00"/>
    <x v="0"/>
    <s v="0 delayed payments"/>
    <s v="0.2795"/>
    <n v="1"/>
    <n v="9509271376"/>
    <n v="9509271376"/>
    <s v="NULL"/>
    <s v="NULL"/>
    <s v="9509271376"/>
    <d v="1995-09-27T00:00:00"/>
    <s v="NULL"/>
    <n v="0"/>
    <x v="0"/>
    <s v=""/>
    <s v=""/>
    <s v=""/>
    <n v="0"/>
    <n v="0"/>
    <x v="0"/>
  </r>
  <r>
    <s v="7965924"/>
    <d v="2023-12-31T00:00:00"/>
    <n v="57265.57"/>
    <d v="2023-10-09T00:00:00"/>
    <x v="0"/>
    <s v="0 delayed payments"/>
    <s v="0.2645"/>
    <n v="1"/>
    <n v="6703020674"/>
    <n v="6703020674"/>
    <s v="NULL"/>
    <s v="NULL"/>
    <s v="6703020674"/>
    <d v="1967-03-02T00:00:00"/>
    <s v="NULL"/>
    <n v="0"/>
    <x v="0"/>
    <s v=""/>
    <s v=""/>
    <s v=""/>
    <n v="0"/>
    <n v="0"/>
    <x v="0"/>
  </r>
  <r>
    <s v="7965940"/>
    <d v="2023-12-31T00:00:00"/>
    <n v="47525.26"/>
    <d v="2023-10-09T00:00:00"/>
    <x v="0"/>
    <s v="0 delayed payments"/>
    <s v="0.2595"/>
    <n v="1"/>
    <n v="8406096613"/>
    <n v="8406096613"/>
    <s v="NULL"/>
    <s v="NULL"/>
    <s v="8406096613"/>
    <d v="1984-06-09T00:00:00"/>
    <s v="NULL"/>
    <n v="0"/>
    <x v="0"/>
    <s v=""/>
    <s v=""/>
    <s v=""/>
    <n v="0"/>
    <n v="0"/>
    <x v="0"/>
  </r>
  <r>
    <s v="7965981"/>
    <d v="2023-12-31T00:00:00"/>
    <n v="174984.09"/>
    <d v="2023-10-12T00:00:00"/>
    <x v="0"/>
    <s v="0 delayed payments"/>
    <s v="0.1880"/>
    <n v="2"/>
    <n v="9105203112"/>
    <n v="9105203112"/>
    <s v="NULL"/>
    <s v="NULL"/>
    <s v="9105203112"/>
    <d v="1991-05-20T00:00:00"/>
    <s v="9105203112"/>
    <n v="0"/>
    <x v="0"/>
    <s v=""/>
    <s v=""/>
    <s v=""/>
    <n v="0"/>
    <n v="0"/>
    <x v="0"/>
  </r>
  <r>
    <s v="7966062"/>
    <d v="2023-12-31T00:00:00"/>
    <n v="100543.38"/>
    <d v="2023-11-10T00:00:00"/>
    <x v="0"/>
    <s v="0 delayed payments"/>
    <s v="0.2795"/>
    <n v="1"/>
    <n v="7508075491"/>
    <n v="7508075491"/>
    <s v="NULL"/>
    <s v="NULL"/>
    <s v="7508075491"/>
    <d v="1975-08-07T00:00:00"/>
    <s v="NULL"/>
    <n v="0"/>
    <x v="0"/>
    <s v=""/>
    <s v=""/>
    <s v=""/>
    <n v="0"/>
    <n v="0"/>
    <x v="0"/>
  </r>
  <r>
    <s v="7966153"/>
    <d v="2023-12-31T00:00:00"/>
    <n v="164716.76"/>
    <d v="2023-10-06T00:00:00"/>
    <x v="0"/>
    <s v="0 delayed payments"/>
    <s v="0.2595"/>
    <n v="1"/>
    <n v="7011189359"/>
    <n v="7011189359"/>
    <s v="NULL"/>
    <s v="NULL"/>
    <s v="7011189359"/>
    <d v="1970-11-18T00:00:00"/>
    <s v="NULL"/>
    <n v="0"/>
    <x v="0"/>
    <s v=""/>
    <s v=""/>
    <s v=""/>
    <n v="0"/>
    <n v="0"/>
    <x v="0"/>
  </r>
  <r>
    <s v="7966229"/>
    <d v="2023-12-31T00:00:00"/>
    <n v="134992.09"/>
    <d v="2023-10-13T00:00:00"/>
    <x v="0"/>
    <s v="0 delayed payments"/>
    <s v="0.2795"/>
    <n v="1"/>
    <n v="8910043036"/>
    <n v="8910043036"/>
    <s v="NULL"/>
    <s v="NULL"/>
    <s v="8910043036"/>
    <d v="1989-10-04T00:00:00"/>
    <s v="NULL"/>
    <n v="0"/>
    <x v="0"/>
    <s v=""/>
    <s v=""/>
    <s v=""/>
    <n v="0"/>
    <n v="0"/>
    <x v="0"/>
  </r>
  <r>
    <s v="7966260"/>
    <d v="2023-12-31T00:00:00"/>
    <n v="240103.46"/>
    <d v="2023-10-13T00:00:00"/>
    <x v="0"/>
    <s v="0 delayed payments"/>
    <s v="0.1780"/>
    <n v="2"/>
    <n v="9412195357"/>
    <n v="9412195357"/>
    <s v="NULL"/>
    <s v="NULL"/>
    <s v="9412195357"/>
    <d v="1994-12-19T00:00:00"/>
    <s v="9412195357"/>
    <n v="0"/>
    <x v="0"/>
    <s v=""/>
    <s v=""/>
    <s v=""/>
    <n v="0"/>
    <n v="0"/>
    <x v="0"/>
  </r>
  <r>
    <s v="7966328"/>
    <d v="2023-12-31T00:00:00"/>
    <n v="471621.7"/>
    <d v="2023-10-09T00:00:00"/>
    <x v="0"/>
    <s v="0 delayed payments"/>
    <s v="0.2210"/>
    <n v="2"/>
    <n v="9108231797"/>
    <n v="9108231797"/>
    <s v="NULL"/>
    <s v="NULL"/>
    <s v="9108231797"/>
    <d v="1991-08-23T00:00:00"/>
    <s v="9108231797"/>
    <n v="0"/>
    <x v="0"/>
    <s v=""/>
    <s v=""/>
    <s v=""/>
    <n v="0"/>
    <n v="0"/>
    <x v="0"/>
  </r>
  <r>
    <s v="7966526"/>
    <d v="2023-12-31T00:00:00"/>
    <n v="69663.600000000006"/>
    <d v="2023-10-10T00:00:00"/>
    <x v="0"/>
    <s v="1 delayed payment"/>
    <s v="0.2695"/>
    <n v="1"/>
    <n v="212238695"/>
    <n v="212238695"/>
    <s v="NULL"/>
    <s v="NULL"/>
    <s v="212238695"/>
    <d v="2002-12-23T00:00:00"/>
    <s v="NULL"/>
    <n v="0"/>
    <x v="0"/>
    <s v=""/>
    <s v=""/>
    <s v=""/>
    <n v="0"/>
    <n v="0"/>
    <x v="0"/>
  </r>
  <r>
    <s v="7966658"/>
    <d v="2023-12-31T00:00:00"/>
    <n v="108090.02"/>
    <d v="2023-10-11T00:00:00"/>
    <x v="0"/>
    <s v="0 delayed payments"/>
    <s v="0.2695"/>
    <n v="1"/>
    <n v="7211055061"/>
    <n v="7211055061"/>
    <s v="NULL"/>
    <s v="NULL"/>
    <s v="7211055061"/>
    <d v="1972-11-05T00:00:00"/>
    <s v="NULL"/>
    <n v="0"/>
    <x v="0"/>
    <s v=""/>
    <s v=""/>
    <s v=""/>
    <n v="0"/>
    <n v="0"/>
    <x v="0"/>
  </r>
  <r>
    <s v="7966856"/>
    <d v="2023-12-31T00:00:00"/>
    <n v="69971.38"/>
    <d v="2023-10-10T00:00:00"/>
    <x v="0"/>
    <s v="0 delayed payments"/>
    <s v="0.2795"/>
    <n v="1"/>
    <n v="6801169282"/>
    <n v="6801169282"/>
    <s v="NULL"/>
    <s v="NULL"/>
    <s v="6801169282"/>
    <d v="1968-01-16T00:00:00"/>
    <s v="NULL"/>
    <n v="0"/>
    <x v="0"/>
    <s v=""/>
    <s v=""/>
    <s v=""/>
    <n v="0"/>
    <n v="0"/>
    <x v="0"/>
  </r>
  <r>
    <s v="7966906"/>
    <d v="2023-12-31T00:00:00"/>
    <n v="186038.59"/>
    <d v="2023-10-11T00:00:00"/>
    <x v="0"/>
    <s v="0 delayed payments"/>
    <s v="0.2795"/>
    <n v="1"/>
    <n v="9910204446"/>
    <n v="9910204446"/>
    <s v="NULL"/>
    <s v="NULL"/>
    <s v="9910204446"/>
    <d v="1999-10-20T00:00:00"/>
    <s v="NULL"/>
    <n v="0"/>
    <x v="0"/>
    <s v=""/>
    <s v=""/>
    <s v=""/>
    <n v="0"/>
    <n v="0"/>
    <x v="0"/>
  </r>
  <r>
    <s v="7967052"/>
    <d v="2023-12-31T00:00:00"/>
    <n v="192445.55"/>
    <d v="2023-10-09T00:00:00"/>
    <x v="0"/>
    <s v="0 delayed payments"/>
    <s v="0.2795"/>
    <n v="1"/>
    <n v="9801198103"/>
    <n v="9801198103"/>
    <s v="NULL"/>
    <s v="NULL"/>
    <s v="9801198103"/>
    <d v="1998-01-19T00:00:00"/>
    <s v="NULL"/>
    <n v="0"/>
    <x v="0"/>
    <s v=""/>
    <s v=""/>
    <s v=""/>
    <n v="0"/>
    <n v="0"/>
    <x v="0"/>
  </r>
  <r>
    <s v="7967482"/>
    <d v="2023-12-31T00:00:00"/>
    <n v="207215.69"/>
    <d v="2023-10-17T00:00:00"/>
    <x v="0"/>
    <s v="0 delayed payments"/>
    <s v="0.1880"/>
    <n v="2"/>
    <n v="9205243406"/>
    <n v="9205243406"/>
    <s v="NULL"/>
    <s v="NULL"/>
    <s v="9205243406"/>
    <d v="1992-05-24T00:00:00"/>
    <s v="9205243406"/>
    <n v="0"/>
    <x v="0"/>
    <s v=""/>
    <s v=""/>
    <s v=""/>
    <n v="0"/>
    <n v="0"/>
    <x v="0"/>
  </r>
  <r>
    <s v="7967565"/>
    <d v="2023-12-31T00:00:00"/>
    <n v="45704.44"/>
    <d v="2023-10-13T00:00:00"/>
    <x v="0"/>
    <s v="0 delayed payments"/>
    <s v="0.2210"/>
    <n v="2"/>
    <n v="7407284608"/>
    <n v="7407284608"/>
    <s v="NULL"/>
    <s v="NULL"/>
    <s v="7407284608"/>
    <d v="1974-07-28T00:00:00"/>
    <s v="7407284608"/>
    <n v="0"/>
    <x v="0"/>
    <s v=""/>
    <s v=""/>
    <s v=""/>
    <n v="0"/>
    <n v="0"/>
    <x v="0"/>
  </r>
  <r>
    <s v="7967573"/>
    <d v="2023-12-31T00:00:00"/>
    <n v="314173.48"/>
    <d v="2023-10-11T00:00:00"/>
    <x v="0"/>
    <s v="0 delayed payments"/>
    <s v="0.1880"/>
    <n v="2"/>
    <n v="9005281960"/>
    <n v="9005281960"/>
    <s v="NULL"/>
    <s v="NULL"/>
    <s v="9005281960"/>
    <d v="1990-05-28T00:00:00"/>
    <s v="9005281960"/>
    <n v="0"/>
    <x v="0"/>
    <s v=""/>
    <s v=""/>
    <s v=""/>
    <n v="0"/>
    <n v="0"/>
    <x v="0"/>
  </r>
  <r>
    <s v="7967599"/>
    <d v="2023-12-31T00:00:00"/>
    <n v="61069.17"/>
    <d v="2023-10-17T00:00:00"/>
    <x v="0"/>
    <s v="0 delayed payments"/>
    <s v="0.2795"/>
    <n v="1"/>
    <n v="7202206913"/>
    <n v="7202206913"/>
    <s v="NULL"/>
    <s v="NULL"/>
    <s v="7202206913"/>
    <d v="1972-02-20T00:00:00"/>
    <s v="NULL"/>
    <n v="0"/>
    <x v="0"/>
    <s v=""/>
    <s v=""/>
    <s v=""/>
    <n v="0"/>
    <n v="0"/>
    <x v="0"/>
  </r>
  <r>
    <s v="7967870"/>
    <d v="2023-12-31T00:00:00"/>
    <n v="247427.88"/>
    <d v="2023-10-16T00:00:00"/>
    <x v="0"/>
    <s v="0 delayed payments"/>
    <s v="0.2210"/>
    <n v="2"/>
    <n v="7602240967"/>
    <n v="7602240967"/>
    <s v="NULL"/>
    <s v="NULL"/>
    <s v="7602240967"/>
    <d v="1976-02-24T00:00:00"/>
    <s v="7602240967"/>
    <n v="0"/>
    <x v="0"/>
    <s v=""/>
    <s v=""/>
    <s v=""/>
    <n v="0"/>
    <n v="0"/>
    <x v="0"/>
  </r>
  <r>
    <s v="7967888"/>
    <d v="2023-12-31T00:00:00"/>
    <n v="295270.93"/>
    <d v="2023-10-16T00:00:00"/>
    <x v="0"/>
    <s v="0 delayed payments"/>
    <s v="0.2695"/>
    <n v="1"/>
    <n v="8304134169"/>
    <n v="8304134169"/>
    <s v="NULL"/>
    <s v="NULL"/>
    <s v="8304134169"/>
    <d v="1983-04-13T00:00:00"/>
    <s v="NULL"/>
    <n v="0"/>
    <x v="0"/>
    <s v=""/>
    <s v=""/>
    <s v=""/>
    <n v="0"/>
    <n v="0"/>
    <x v="0"/>
  </r>
  <r>
    <s v="7967896"/>
    <d v="2023-12-31T00:00:00"/>
    <n v="91724.91"/>
    <d v="2023-10-12T00:00:00"/>
    <x v="0"/>
    <s v="0 delayed payments"/>
    <s v="0.2795"/>
    <n v="1"/>
    <n v="9805088821"/>
    <n v="9805088821"/>
    <s v="NULL"/>
    <s v="NULL"/>
    <s v="9805088821"/>
    <d v="1998-05-08T00:00:00"/>
    <s v="NULL"/>
    <n v="0"/>
    <x v="0"/>
    <s v=""/>
    <s v=""/>
    <s v=""/>
    <n v="0"/>
    <n v="0"/>
    <x v="0"/>
  </r>
  <r>
    <s v="7967938"/>
    <d v="2023-12-31T00:00:00"/>
    <n v="102878.85"/>
    <d v="2023-10-13T00:00:00"/>
    <x v="0"/>
    <s v="0 delayed payments"/>
    <s v="0.2310"/>
    <n v="2"/>
    <n v="9704277954"/>
    <n v="9704277954"/>
    <s v="NULL"/>
    <s v="NULL"/>
    <s v="9704277954"/>
    <d v="1997-04-27T00:00:00"/>
    <s v="9704277954"/>
    <n v="0"/>
    <x v="0"/>
    <s v=""/>
    <s v=""/>
    <s v=""/>
    <n v="0"/>
    <n v="0"/>
    <x v="0"/>
  </r>
  <r>
    <s v="7967987"/>
    <d v="2023-12-31T00:00:00"/>
    <n v="142042.79999999999"/>
    <d v="2023-11-02T00:00:00"/>
    <x v="0"/>
    <s v="0 delayed payments"/>
    <s v="0.2210"/>
    <n v="2"/>
    <n v="9609225942"/>
    <n v="9609225942"/>
    <s v="NULL"/>
    <s v="NULL"/>
    <s v="9609225942"/>
    <d v="1996-09-22T00:00:00"/>
    <s v="9609225942"/>
    <n v="0"/>
    <x v="0"/>
    <s v=""/>
    <s v=""/>
    <s v=""/>
    <n v="0"/>
    <n v="0"/>
    <x v="0"/>
  </r>
  <r>
    <s v="7967995"/>
    <d v="2023-12-31T00:00:00"/>
    <n v="188550.56"/>
    <d v="2023-10-12T00:00:00"/>
    <x v="0"/>
    <s v="1 delayed payment"/>
    <s v="0.2595"/>
    <n v="1"/>
    <n v="9210145554"/>
    <n v="9210145554"/>
    <s v="NULL"/>
    <s v="NULL"/>
    <s v="9210145554"/>
    <d v="1992-10-14T00:00:00"/>
    <s v="NULL"/>
    <n v="0"/>
    <x v="0"/>
    <s v=""/>
    <s v=""/>
    <s v=""/>
    <n v="0"/>
    <n v="0"/>
    <x v="0"/>
  </r>
  <r>
    <s v="7968027"/>
    <d v="2023-12-31T00:00:00"/>
    <n v="131557.4"/>
    <d v="2023-10-20T00:00:00"/>
    <x v="0"/>
    <s v="0 delayed payments"/>
    <s v="0.2795"/>
    <n v="1"/>
    <n v="111060281"/>
    <n v="111060281"/>
    <s v="NULL"/>
    <s v="NULL"/>
    <s v="111060281"/>
    <d v="2001-11-06T00:00:00"/>
    <s v="NULL"/>
    <n v="0"/>
    <x v="0"/>
    <s v=""/>
    <s v=""/>
    <s v=""/>
    <n v="0"/>
    <n v="0"/>
    <x v="0"/>
  </r>
  <r>
    <s v="7968043"/>
    <d v="2023-12-31T00:00:00"/>
    <n v="131276.01999999999"/>
    <d v="2023-10-23T00:00:00"/>
    <x v="0"/>
    <s v="0 delayed payments"/>
    <s v="0.2310"/>
    <n v="2"/>
    <n v="9903190537"/>
    <n v="9903190537"/>
    <s v="NULL"/>
    <s v="NULL"/>
    <s v="9903190537"/>
    <d v="1999-03-19T00:00:00"/>
    <s v="9903190537"/>
    <n v="0"/>
    <x v="0"/>
    <s v=""/>
    <s v=""/>
    <s v=""/>
    <n v="0"/>
    <n v="0"/>
    <x v="0"/>
  </r>
  <r>
    <s v="7968050"/>
    <d v="2023-12-31T00:00:00"/>
    <n v="427977.7"/>
    <d v="2023-10-13T00:00:00"/>
    <x v="0"/>
    <s v="0 delayed payments"/>
    <s v="0.2210"/>
    <n v="2"/>
    <n v="6809223321"/>
    <n v="6809223321"/>
    <s v="NULL"/>
    <s v="NULL"/>
    <s v="6809223321"/>
    <d v="1968-09-22T00:00:00"/>
    <s v="6809223321"/>
    <n v="0"/>
    <x v="0"/>
    <s v=""/>
    <s v=""/>
    <s v=""/>
    <n v="0"/>
    <n v="0"/>
    <x v="0"/>
  </r>
  <r>
    <s v="7968092"/>
    <d v="2023-12-31T00:00:00"/>
    <n v="198777.85"/>
    <d v="2023-10-23T00:00:00"/>
    <x v="0"/>
    <s v="0 delayed payments"/>
    <s v="0.2695"/>
    <n v="1"/>
    <n v="8802190275"/>
    <n v="8802190275"/>
    <s v="NULL"/>
    <s v="NULL"/>
    <s v="8802190275"/>
    <d v="1988-02-19T00:00:00"/>
    <s v="NULL"/>
    <n v="0"/>
    <x v="0"/>
    <s v=""/>
    <s v=""/>
    <s v=""/>
    <n v="0"/>
    <n v="0"/>
    <x v="0"/>
  </r>
  <r>
    <s v="7968233"/>
    <d v="2023-12-31T00:00:00"/>
    <n v="169122.19"/>
    <d v="2023-10-13T00:00:00"/>
    <x v="0"/>
    <s v="0 delayed payments"/>
    <s v="0.2795"/>
    <n v="1"/>
    <n v="7403140937"/>
    <n v="7403140937"/>
    <s v="NULL"/>
    <s v="NULL"/>
    <s v="7403140937"/>
    <d v="1974-03-14T00:00:00"/>
    <s v="NULL"/>
    <n v="0"/>
    <x v="0"/>
    <s v=""/>
    <s v=""/>
    <s v=""/>
    <n v="0"/>
    <n v="0"/>
    <x v="0"/>
  </r>
  <r>
    <s v="7968241"/>
    <d v="2023-12-31T00:00:00"/>
    <n v="499718.2"/>
    <d v="2023-12-12T00:00:00"/>
    <x v="0"/>
    <s v="0 delayed payments"/>
    <s v="0.1780"/>
    <n v="2"/>
    <n v="7510031987"/>
    <n v="7510031987"/>
    <s v="NULL"/>
    <s v="NULL"/>
    <s v="7510031987"/>
    <d v="1975-10-03T00:00:00"/>
    <s v="7510031987"/>
    <n v="0"/>
    <x v="0"/>
    <s v=""/>
    <s v=""/>
    <s v=""/>
    <n v="0"/>
    <n v="0"/>
    <x v="0"/>
  </r>
  <r>
    <s v="7968274"/>
    <d v="2023-12-31T00:00:00"/>
    <n v="122827"/>
    <d v="2023-10-13T00:00:00"/>
    <x v="0"/>
    <s v="0 delayed payments"/>
    <s v="0.2210"/>
    <n v="2"/>
    <n v="9404062466"/>
    <n v="9404062466"/>
    <s v="NULL"/>
    <s v="NULL"/>
    <s v="9404062466"/>
    <d v="1994-04-06T00:00:00"/>
    <s v="9404062466"/>
    <n v="0"/>
    <x v="0"/>
    <s v=""/>
    <s v=""/>
    <s v=""/>
    <n v="0"/>
    <n v="0"/>
    <x v="0"/>
  </r>
  <r>
    <s v="7968340"/>
    <d v="2023-12-31T00:00:00"/>
    <n v="199848.18"/>
    <d v="2023-10-17T00:00:00"/>
    <x v="0"/>
    <s v="0 delayed payments"/>
    <s v="0.2795"/>
    <n v="1"/>
    <n v="7508086613"/>
    <n v="7508086613"/>
    <s v="NULL"/>
    <s v="NULL"/>
    <s v="7508086613"/>
    <d v="1975-08-08T00:00:00"/>
    <s v="NULL"/>
    <n v="0"/>
    <x v="0"/>
    <s v=""/>
    <s v=""/>
    <s v=""/>
    <n v="0"/>
    <n v="0"/>
    <x v="0"/>
  </r>
  <r>
    <s v="7968407"/>
    <d v="2023-12-31T00:00:00"/>
    <n v="202080.96"/>
    <d v="2023-10-20T00:00:00"/>
    <x v="0"/>
    <s v="0 delayed payments"/>
    <s v="0.1880"/>
    <n v="2"/>
    <n v="9201200855"/>
    <n v="9201200855"/>
    <s v="NULL"/>
    <s v="NULL"/>
    <s v="9201200855"/>
    <d v="1992-01-20T00:00:00"/>
    <s v="9201200855"/>
    <n v="0"/>
    <x v="0"/>
    <s v=""/>
    <s v=""/>
    <s v=""/>
    <n v="0"/>
    <n v="0"/>
    <x v="0"/>
  </r>
  <r>
    <s v="7968472"/>
    <d v="2023-12-31T00:00:00"/>
    <n v="306562.2"/>
    <d v="2023-10-16T00:00:00"/>
    <x v="0"/>
    <s v="0 delayed payments"/>
    <s v="0.2210"/>
    <n v="2"/>
    <n v="7705258585"/>
    <n v="7705258585"/>
    <s v="NULL"/>
    <s v="NULL"/>
    <s v="7705258585"/>
    <d v="1977-05-25T00:00:00"/>
    <s v="7705258585"/>
    <n v="0"/>
    <x v="0"/>
    <s v=""/>
    <s v=""/>
    <s v=""/>
    <n v="0"/>
    <n v="0"/>
    <x v="0"/>
  </r>
  <r>
    <s v="7968639"/>
    <d v="2023-12-31T00:00:00"/>
    <n v="63964.51"/>
    <d v="2023-10-17T00:00:00"/>
    <x v="0"/>
    <s v="0 delayed payments"/>
    <s v="0.2210"/>
    <n v="2"/>
    <n v="9407074930"/>
    <n v="9407074930"/>
    <s v="NULL"/>
    <s v="NULL"/>
    <s v="9407074930"/>
    <d v="1994-07-07T00:00:00"/>
    <s v="9407074930"/>
    <n v="0"/>
    <x v="0"/>
    <s v=""/>
    <s v=""/>
    <s v=""/>
    <n v="0"/>
    <n v="0"/>
    <x v="0"/>
  </r>
  <r>
    <s v="7968647"/>
    <d v="2023-12-31T00:00:00"/>
    <n v="121844.26"/>
    <d v="2023-10-13T00:00:00"/>
    <x v="0"/>
    <s v="0 delayed payments"/>
    <s v="0.2795"/>
    <n v="1"/>
    <n v="6409254403"/>
    <n v="6409254403"/>
    <s v="NULL"/>
    <s v="NULL"/>
    <s v="6409254403"/>
    <d v="1964-09-25T00:00:00"/>
    <s v="NULL"/>
    <n v="0"/>
    <x v="0"/>
    <s v=""/>
    <s v=""/>
    <s v=""/>
    <n v="0"/>
    <n v="0"/>
    <x v="0"/>
  </r>
  <r>
    <s v="7968654"/>
    <d v="2023-12-31T00:00:00"/>
    <n v="299715.13"/>
    <d v="2023-10-20T00:00:00"/>
    <x v="0"/>
    <s v="0 delayed payments"/>
    <s v="0.2595"/>
    <n v="1"/>
    <n v="7812289754"/>
    <n v="7812289754"/>
    <s v="NULL"/>
    <s v="NULL"/>
    <s v="7812289754"/>
    <d v="1978-12-28T00:00:00"/>
    <s v="NULL"/>
    <n v="0"/>
    <x v="0"/>
    <s v=""/>
    <s v=""/>
    <s v=""/>
    <n v="0"/>
    <n v="0"/>
    <x v="0"/>
  </r>
  <r>
    <s v="7968662"/>
    <d v="2023-12-31T00:00:00"/>
    <n v="451544.66"/>
    <d v="2023-10-24T00:00:00"/>
    <x v="0"/>
    <s v="0 delayed payments"/>
    <s v="0.2310"/>
    <n v="2"/>
    <n v="9211070504"/>
    <n v="9211070504"/>
    <s v="NULL"/>
    <s v="NULL"/>
    <s v="9211070504"/>
    <d v="1992-11-07T00:00:00"/>
    <s v="9211070504"/>
    <n v="0"/>
    <x v="0"/>
    <s v=""/>
    <s v=""/>
    <s v=""/>
    <n v="0"/>
    <n v="0"/>
    <x v="0"/>
  </r>
  <r>
    <s v="7968670"/>
    <d v="2023-12-31T00:00:00"/>
    <n v="170372.96"/>
    <d v="2023-10-17T00:00:00"/>
    <x v="0"/>
    <s v="0 delayed payments"/>
    <s v="0.1880"/>
    <n v="2"/>
    <n v="7405041620"/>
    <n v="7405041620"/>
    <s v="NULL"/>
    <s v="NULL"/>
    <s v="7405041620"/>
    <d v="1974-05-04T00:00:00"/>
    <s v="7405041620"/>
    <n v="0"/>
    <x v="0"/>
    <s v=""/>
    <s v=""/>
    <s v=""/>
    <n v="0"/>
    <n v="0"/>
    <x v="0"/>
  </r>
  <r>
    <s v="7968704"/>
    <d v="2023-12-31T00:00:00"/>
    <n v="62939.45"/>
    <d v="2023-10-31T00:00:00"/>
    <x v="0"/>
    <s v="0 delayed payments"/>
    <s v="0.2795"/>
    <n v="1"/>
    <n v="9408121359"/>
    <n v="9408121359"/>
    <s v="NULL"/>
    <s v="NULL"/>
    <s v="9408121359"/>
    <d v="1994-08-12T00:00:00"/>
    <s v="NULL"/>
    <n v="0"/>
    <x v="0"/>
    <s v=""/>
    <s v=""/>
    <s v=""/>
    <n v="0"/>
    <n v="0"/>
    <x v="0"/>
  </r>
  <r>
    <s v="7968720"/>
    <d v="2023-12-31T00:00:00"/>
    <n v="259753.37"/>
    <d v="2023-10-18T00:00:00"/>
    <x v="0"/>
    <s v="0 delayed payments"/>
    <s v="0.1880"/>
    <n v="2"/>
    <n v="7606231350"/>
    <n v="7606231350"/>
    <s v="NULL"/>
    <s v="NULL"/>
    <s v="7606231350"/>
    <d v="1976-06-23T00:00:00"/>
    <s v="7606231350"/>
    <n v="0"/>
    <x v="0"/>
    <s v=""/>
    <s v=""/>
    <s v=""/>
    <n v="0"/>
    <n v="0"/>
    <x v="0"/>
  </r>
  <r>
    <s v="7968746"/>
    <d v="2023-12-31T00:00:00"/>
    <n v="377770.89"/>
    <d v="2023-10-18T00:00:00"/>
    <x v="0"/>
    <s v="0 delayed payments"/>
    <s v="0.1650"/>
    <n v="2"/>
    <n v="7912190639"/>
    <n v="7912190639"/>
    <s v="NULL"/>
    <s v="NULL"/>
    <s v="7912190639"/>
    <d v="1979-12-19T00:00:00"/>
    <s v="7912190639"/>
    <n v="0"/>
    <x v="0"/>
    <s v=""/>
    <s v=""/>
    <s v=""/>
    <n v="0"/>
    <n v="0"/>
    <x v="0"/>
  </r>
  <r>
    <s v="7968753"/>
    <d v="2023-12-31T00:00:00"/>
    <n v="286542.71000000002"/>
    <d v="2023-10-20T00:00:00"/>
    <x v="0"/>
    <s v="0 delayed payments"/>
    <s v="0.2595"/>
    <n v="1"/>
    <n v="8009137574"/>
    <n v="8009137574"/>
    <s v="NULL"/>
    <s v="NULL"/>
    <s v="8009137574"/>
    <d v="1980-09-13T00:00:00"/>
    <s v="NULL"/>
    <n v="0"/>
    <x v="0"/>
    <s v=""/>
    <s v=""/>
    <s v=""/>
    <n v="0"/>
    <n v="0"/>
    <x v="0"/>
  </r>
  <r>
    <s v="7968803"/>
    <d v="2023-12-31T00:00:00"/>
    <n v="154724.75"/>
    <d v="2023-10-17T00:00:00"/>
    <x v="0"/>
    <s v="0 delayed payments"/>
    <s v="0.2795"/>
    <n v="1"/>
    <n v="7205305233"/>
    <n v="7205305233"/>
    <s v="NULL"/>
    <s v="NULL"/>
    <s v="7205305233"/>
    <d v="1972-05-30T00:00:00"/>
    <s v="NULL"/>
    <n v="0"/>
    <x v="0"/>
    <s v=""/>
    <s v=""/>
    <s v=""/>
    <n v="0"/>
    <n v="0"/>
    <x v="0"/>
  </r>
  <r>
    <s v="7968928"/>
    <d v="2023-12-31T00:00:00"/>
    <n v="135411.96"/>
    <d v="2023-11-20T00:00:00"/>
    <x v="0"/>
    <s v="0 delayed payments"/>
    <s v="0.2795"/>
    <n v="1"/>
    <n v="8610161690"/>
    <n v="8610161690"/>
    <s v="NULL"/>
    <s v="NULL"/>
    <s v="8610161690"/>
    <d v="1986-10-16T00:00:00"/>
    <s v="NULL"/>
    <n v="0"/>
    <x v="0"/>
    <s v=""/>
    <s v=""/>
    <s v=""/>
    <n v="0"/>
    <n v="0"/>
    <x v="0"/>
  </r>
  <r>
    <s v="7969223"/>
    <d v="2023-12-31T00:00:00"/>
    <n v="129805.25"/>
    <d v="2023-10-31T00:00:00"/>
    <x v="0"/>
    <s v="0 delayed payments"/>
    <s v="0.2795"/>
    <n v="1"/>
    <n v="9009131658"/>
    <n v="9009131658"/>
    <s v="NULL"/>
    <s v="NULL"/>
    <s v="9009131658"/>
    <d v="1990-09-13T00:00:00"/>
    <s v="NULL"/>
    <n v="0"/>
    <x v="0"/>
    <s v=""/>
    <s v=""/>
    <s v=""/>
    <n v="0"/>
    <n v="0"/>
    <x v="0"/>
  </r>
  <r>
    <s v="7969249"/>
    <d v="2023-12-31T00:00:00"/>
    <n v="80744.5"/>
    <d v="2023-10-18T00:00:00"/>
    <x v="0"/>
    <s v="0 delayed payments"/>
    <s v="0.2310"/>
    <n v="2"/>
    <n v="3288131"/>
    <n v="3288131"/>
    <s v="NULL"/>
    <s v="NULL"/>
    <s v="3288131"/>
    <d v="2000-03-28T00:00:00"/>
    <s v="3288131"/>
    <n v="0"/>
    <x v="0"/>
    <s v=""/>
    <s v=""/>
    <s v=""/>
    <n v="0"/>
    <n v="0"/>
    <x v="0"/>
  </r>
  <r>
    <s v="7969322"/>
    <d v="2023-12-31T00:00:00"/>
    <n v="243494.07"/>
    <d v="2023-10-17T00:00:00"/>
    <x v="0"/>
    <s v="0 delayed payments"/>
    <s v="0.2210"/>
    <n v="2"/>
    <n v="312296528"/>
    <n v="312296528"/>
    <s v="NULL"/>
    <s v="NULL"/>
    <s v="312296528"/>
    <d v="2003-12-29T00:00:00"/>
    <s v="312296528"/>
    <n v="0"/>
    <x v="0"/>
    <s v=""/>
    <s v=""/>
    <s v=""/>
    <n v="0"/>
    <n v="0"/>
    <x v="0"/>
  </r>
  <r>
    <s v="7969397"/>
    <d v="2023-12-31T00:00:00"/>
    <n v="199314.93"/>
    <d v="2023-10-17T00:00:00"/>
    <x v="0"/>
    <s v="0 delayed payments"/>
    <s v="0.2865"/>
    <n v="1"/>
    <n v="7903061443"/>
    <n v="7903061443"/>
    <s v="NULL"/>
    <s v="NULL"/>
    <s v="7903061443"/>
    <d v="1979-03-06T00:00:00"/>
    <s v="NULL"/>
    <n v="0"/>
    <x v="0"/>
    <s v=""/>
    <s v=""/>
    <s v=""/>
    <n v="0"/>
    <n v="0"/>
    <x v="0"/>
  </r>
  <r>
    <s v="7969447"/>
    <d v="2023-12-31T00:00:00"/>
    <n v="192439.25"/>
    <d v="2023-10-19T00:00:00"/>
    <x v="0"/>
    <s v="0 delayed payments"/>
    <s v="0.2210"/>
    <n v="2"/>
    <n v="8708191534"/>
    <n v="8708191534"/>
    <s v="NULL"/>
    <s v="NULL"/>
    <s v="8708191534"/>
    <d v="1987-08-19T00:00:00"/>
    <s v="8708191534"/>
    <n v="0"/>
    <x v="0"/>
    <s v=""/>
    <s v=""/>
    <s v=""/>
    <n v="0"/>
    <n v="0"/>
    <x v="0"/>
  </r>
  <r>
    <s v="7969488"/>
    <d v="2023-12-31T00:00:00"/>
    <n v="199644.83"/>
    <d v="2023-10-17T00:00:00"/>
    <x v="0"/>
    <s v="0 delayed payments"/>
    <s v="0.2795"/>
    <n v="1"/>
    <n v="201145984"/>
    <n v="201145984"/>
    <s v="NULL"/>
    <s v="NULL"/>
    <s v="201145984"/>
    <d v="2002-01-14T00:00:00"/>
    <s v="NULL"/>
    <n v="0"/>
    <x v="0"/>
    <s v=""/>
    <s v=""/>
    <s v=""/>
    <n v="0"/>
    <n v="0"/>
    <x v="0"/>
  </r>
  <r>
    <s v="7969496"/>
    <d v="2023-12-31T00:00:00"/>
    <n v="48484.39"/>
    <d v="2023-10-18T00:00:00"/>
    <x v="0"/>
    <s v="0 delayed payments"/>
    <s v="0.2695"/>
    <n v="1"/>
    <n v="7011106635"/>
    <n v="7011106635"/>
    <s v="NULL"/>
    <s v="NULL"/>
    <s v="7011106635"/>
    <d v="1970-11-10T00:00:00"/>
    <s v="NULL"/>
    <n v="0"/>
    <x v="0"/>
    <s v=""/>
    <s v=""/>
    <s v=""/>
    <n v="0"/>
    <n v="0"/>
    <x v="0"/>
  </r>
  <r>
    <s v="7969611"/>
    <d v="2023-12-31T00:00:00"/>
    <n v="363303.45"/>
    <d v="2023-10-19T00:00:00"/>
    <x v="0"/>
    <s v="0 delayed payments"/>
    <s v="0.1680"/>
    <n v="2"/>
    <n v="9904262434"/>
    <n v="9904262434"/>
    <s v="NULL"/>
    <s v="NULL"/>
    <s v="9904262434"/>
    <d v="1999-04-26T00:00:00"/>
    <s v="9904262434"/>
    <n v="0"/>
    <x v="0"/>
    <s v=""/>
    <s v=""/>
    <s v=""/>
    <n v="0"/>
    <n v="0"/>
    <x v="0"/>
  </r>
  <r>
    <s v="7969637"/>
    <d v="2023-12-31T00:00:00"/>
    <n v="123636.17"/>
    <d v="2023-10-18T00:00:00"/>
    <x v="0"/>
    <s v="0 delayed payments"/>
    <s v="0.2795"/>
    <n v="1"/>
    <n v="6162747"/>
    <n v="6162747"/>
    <s v="NULL"/>
    <s v="NULL"/>
    <s v="6162747"/>
    <d v="2000-06-16T00:00:00"/>
    <s v="NULL"/>
    <n v="0"/>
    <x v="0"/>
    <s v=""/>
    <s v=""/>
    <s v=""/>
    <n v="0"/>
    <n v="0"/>
    <x v="0"/>
  </r>
  <r>
    <s v="7969660"/>
    <d v="2023-12-31T00:00:00"/>
    <n v="389756.32"/>
    <d v="2023-10-20T00:00:00"/>
    <x v="0"/>
    <s v="0 delayed payments"/>
    <s v="0.1865"/>
    <n v="2"/>
    <n v="9508317048"/>
    <n v="9508317048"/>
    <s v="NULL"/>
    <s v="NULL"/>
    <s v="9508317048"/>
    <d v="1995-08-31T00:00:00"/>
    <s v="9508317048"/>
    <n v="0"/>
    <x v="0"/>
    <s v=""/>
    <s v=""/>
    <s v=""/>
    <n v="0"/>
    <n v="0"/>
    <x v="0"/>
  </r>
  <r>
    <s v="7969694"/>
    <d v="2023-12-31T00:00:00"/>
    <n v="499105.69"/>
    <d v="2023-10-20T00:00:00"/>
    <x v="0"/>
    <s v="0 delayed payments"/>
    <s v="0.2010"/>
    <n v="2"/>
    <n v="7710116794"/>
    <n v="7710116794"/>
    <s v="NULL"/>
    <s v="NULL"/>
    <s v="7710116794"/>
    <d v="1977-10-11T00:00:00"/>
    <s v="7710116794"/>
    <n v="0"/>
    <x v="0"/>
    <s v=""/>
    <s v=""/>
    <s v=""/>
    <n v="0"/>
    <n v="0"/>
    <x v="0"/>
  </r>
  <r>
    <s v="7969710"/>
    <d v="2023-12-31T00:00:00"/>
    <n v="30396.29"/>
    <d v="2023-10-18T00:00:00"/>
    <x v="0"/>
    <s v="0 delayed payments"/>
    <s v="0.2310"/>
    <n v="2"/>
    <n v="1016955"/>
    <n v="1016955"/>
    <s v="NULL"/>
    <s v="NULL"/>
    <s v="1016955"/>
    <d v="2000-01-01T00:00:00"/>
    <s v="1016955"/>
    <n v="0"/>
    <x v="0"/>
    <s v=""/>
    <s v=""/>
    <s v=""/>
    <n v="0"/>
    <n v="0"/>
    <x v="0"/>
  </r>
  <r>
    <s v="7969785"/>
    <d v="2023-12-31T00:00:00"/>
    <n v="94160.75"/>
    <d v="2023-10-23T00:00:00"/>
    <x v="0"/>
    <s v="0 delayed payments"/>
    <s v="0.1880"/>
    <n v="2"/>
    <n v="9102113579"/>
    <n v="9102113579"/>
    <s v="NULL"/>
    <s v="NULL"/>
    <s v="9102113579"/>
    <d v="1991-02-11T00:00:00"/>
    <s v="9102113579"/>
    <n v="0"/>
    <x v="0"/>
    <s v=""/>
    <s v=""/>
    <s v=""/>
    <n v="0"/>
    <n v="0"/>
    <x v="0"/>
  </r>
  <r>
    <s v="7969801"/>
    <d v="2023-12-31T00:00:00"/>
    <n v="383408.78"/>
    <d v="2023-10-25T00:00:00"/>
    <x v="0"/>
    <s v="0 delayed payments"/>
    <s v="0.1880"/>
    <n v="2"/>
    <n v="9801288078"/>
    <n v="9801288078"/>
    <s v="NULL"/>
    <s v="NULL"/>
    <s v="9801288078"/>
    <d v="1998-01-28T00:00:00"/>
    <s v="9801288078"/>
    <n v="0"/>
    <x v="0"/>
    <s v=""/>
    <s v=""/>
    <s v=""/>
    <n v="0"/>
    <n v="0"/>
    <x v="0"/>
  </r>
  <r>
    <s v="7969843"/>
    <d v="2023-12-31T00:00:00"/>
    <n v="498430.96"/>
    <d v="2023-10-23T00:00:00"/>
    <x v="0"/>
    <s v="0 delayed payments"/>
    <s v="0.2110"/>
    <n v="2"/>
    <n v="9107290687"/>
    <n v="9107290687"/>
    <s v="NULL"/>
    <s v="NULL"/>
    <s v="9107290687"/>
    <d v="1991-07-29T00:00:00"/>
    <s v="9107290687"/>
    <n v="0"/>
    <x v="0"/>
    <s v=""/>
    <s v=""/>
    <s v=""/>
    <n v="0"/>
    <n v="0"/>
    <x v="0"/>
  </r>
  <r>
    <s v="7969892"/>
    <d v="2023-12-31T00:00:00"/>
    <n v="30030.79"/>
    <d v="2023-10-20T00:00:00"/>
    <x v="0"/>
    <s v="0 delayed payments"/>
    <s v="0.2795"/>
    <n v="1"/>
    <n v="8110073544"/>
    <n v="8110073544"/>
    <s v="NULL"/>
    <s v="NULL"/>
    <s v="8110073544"/>
    <d v="1981-10-07T00:00:00"/>
    <s v="NULL"/>
    <n v="0"/>
    <x v="0"/>
    <s v=""/>
    <s v=""/>
    <s v=""/>
    <n v="0"/>
    <n v="0"/>
    <x v="0"/>
  </r>
  <r>
    <s v="7970023"/>
    <d v="2023-12-31T00:00:00"/>
    <n v="180466.6"/>
    <d v="2023-10-20T00:00:00"/>
    <x v="0"/>
    <s v="0 delayed payments"/>
    <s v="0.2795"/>
    <n v="1"/>
    <n v="9508025534"/>
    <n v="9508025534"/>
    <s v="NULL"/>
    <s v="NULL"/>
    <s v="9508025534"/>
    <d v="1995-08-02T00:00:00"/>
    <s v="NULL"/>
    <n v="0"/>
    <x v="0"/>
    <s v=""/>
    <s v=""/>
    <s v=""/>
    <n v="0"/>
    <n v="0"/>
    <x v="0"/>
  </r>
  <r>
    <s v="7970056"/>
    <d v="2023-12-31T00:00:00"/>
    <n v="191352.01"/>
    <d v="2023-10-24T00:00:00"/>
    <x v="0"/>
    <s v="0 delayed payments"/>
    <s v="0.2695"/>
    <n v="1"/>
    <n v="9802173873"/>
    <n v="9802173873"/>
    <s v="NULL"/>
    <s v="NULL"/>
    <s v="9802173873"/>
    <d v="1998-02-17T00:00:00"/>
    <s v="NULL"/>
    <n v="0"/>
    <x v="0"/>
    <s v=""/>
    <s v=""/>
    <s v=""/>
    <n v="0"/>
    <n v="0"/>
    <x v="0"/>
  </r>
  <r>
    <s v="7970106"/>
    <d v="2023-12-31T00:00:00"/>
    <n v="53678.43"/>
    <d v="2023-10-26T00:00:00"/>
    <x v="0"/>
    <s v="0 delayed payments"/>
    <s v="0.2695"/>
    <n v="1"/>
    <n v="9412196926"/>
    <n v="9412196926"/>
    <s v="NULL"/>
    <s v="NULL"/>
    <s v="9412196926"/>
    <d v="1994-12-19T00:00:00"/>
    <s v="NULL"/>
    <n v="0"/>
    <x v="0"/>
    <s v=""/>
    <s v=""/>
    <s v=""/>
    <n v="0"/>
    <n v="0"/>
    <x v="0"/>
  </r>
  <r>
    <s v="7970114"/>
    <d v="2023-12-31T00:00:00"/>
    <n v="131461.69"/>
    <d v="2023-10-20T00:00:00"/>
    <x v="0"/>
    <s v="0 delayed payments"/>
    <s v="0.2210"/>
    <n v="2"/>
    <n v="8203093342"/>
    <n v="8203093342"/>
    <s v="NULL"/>
    <s v="NULL"/>
    <s v="8203093342"/>
    <d v="1982-03-09T00:00:00"/>
    <s v="8203093342"/>
    <n v="0"/>
    <x v="0"/>
    <s v=""/>
    <s v=""/>
    <s v=""/>
    <n v="0"/>
    <n v="0"/>
    <x v="0"/>
  </r>
  <r>
    <s v="7970122"/>
    <d v="2023-12-31T00:00:00"/>
    <n v="158529.14000000001"/>
    <d v="2023-10-25T00:00:00"/>
    <x v="0"/>
    <s v="0 delayed payments"/>
    <s v="0.2795"/>
    <n v="1"/>
    <n v="107264046"/>
    <n v="107264046"/>
    <s v="NULL"/>
    <s v="NULL"/>
    <s v="107264046"/>
    <d v="2001-07-26T00:00:00"/>
    <s v="NULL"/>
    <n v="0"/>
    <x v="0"/>
    <s v=""/>
    <s v=""/>
    <s v=""/>
    <n v="0"/>
    <n v="0"/>
    <x v="0"/>
  </r>
  <r>
    <s v="7970163"/>
    <d v="2023-12-31T00:00:00"/>
    <n v="41651.410000000003"/>
    <d v="2023-10-19T00:00:00"/>
    <x v="0"/>
    <s v="0 delayed payments"/>
    <s v="0.2595"/>
    <n v="1"/>
    <n v="9606227370"/>
    <n v="9606227370"/>
    <s v="NULL"/>
    <s v="NULL"/>
    <s v="9606227370"/>
    <d v="1996-06-22T00:00:00"/>
    <s v="NULL"/>
    <n v="0"/>
    <x v="0"/>
    <s v=""/>
    <s v=""/>
    <s v=""/>
    <n v="0"/>
    <n v="0"/>
    <x v="0"/>
  </r>
  <r>
    <s v="7970262"/>
    <d v="2023-12-31T00:00:00"/>
    <n v="150171.42000000001"/>
    <d v="2023-10-23T00:00:00"/>
    <x v="0"/>
    <s v="0 delayed payments"/>
    <s v="0.2795"/>
    <n v="1"/>
    <n v="9510238844"/>
    <n v="9510238844"/>
    <s v="NULL"/>
    <s v="NULL"/>
    <s v="9510238844"/>
    <d v="1995-10-23T00:00:00"/>
    <s v="NULL"/>
    <n v="0"/>
    <x v="0"/>
    <s v=""/>
    <s v=""/>
    <s v=""/>
    <n v="0"/>
    <n v="0"/>
    <x v="0"/>
  </r>
  <r>
    <s v="7970296"/>
    <d v="2023-12-31T00:00:00"/>
    <n v="345385.45"/>
    <d v="2023-10-20T00:00:00"/>
    <x v="0"/>
    <s v="0 delayed payments"/>
    <s v="0.2110"/>
    <n v="2"/>
    <n v="9407136283"/>
    <n v="9407136283"/>
    <s v="NULL"/>
    <s v="NULL"/>
    <s v="9407136283"/>
    <d v="1994-07-13T00:00:00"/>
    <s v="9407136283"/>
    <n v="0"/>
    <x v="0"/>
    <s v=""/>
    <s v=""/>
    <s v=""/>
    <n v="0"/>
    <n v="0"/>
    <x v="0"/>
  </r>
  <r>
    <s v="7970338"/>
    <d v="2023-12-31T00:00:00"/>
    <n v="310329.77"/>
    <d v="2023-10-20T00:00:00"/>
    <x v="0"/>
    <s v="0 delayed payments"/>
    <s v="0.2310"/>
    <n v="2"/>
    <n v="7701012309"/>
    <n v="7701012309"/>
    <s v="NULL"/>
    <s v="NULL"/>
    <s v="7701012309"/>
    <d v="1977-01-01T00:00:00"/>
    <s v="7701012309"/>
    <n v="0"/>
    <x v="0"/>
    <s v=""/>
    <s v=""/>
    <s v=""/>
    <n v="0"/>
    <n v="0"/>
    <x v="0"/>
  </r>
  <r>
    <s v="7970346"/>
    <d v="2023-12-31T00:00:00"/>
    <n v="131849.41"/>
    <d v="2023-10-25T00:00:00"/>
    <x v="0"/>
    <s v="0 delayed payments"/>
    <s v="0.1780"/>
    <n v="2"/>
    <n v="9007024459"/>
    <n v="9007024459"/>
    <s v="NULL"/>
    <s v="NULL"/>
    <s v="9007024459"/>
    <d v="1990-07-02T00:00:00"/>
    <s v="9007024459"/>
    <n v="0"/>
    <x v="0"/>
    <s v=""/>
    <s v=""/>
    <s v=""/>
    <n v="0"/>
    <n v="0"/>
    <x v="0"/>
  </r>
  <r>
    <s v="7970361"/>
    <d v="2023-12-31T00:00:00"/>
    <n v="126874.23"/>
    <d v="2023-10-23T00:00:00"/>
    <x v="0"/>
    <s v="0 delayed payments"/>
    <s v="0.2795"/>
    <n v="1"/>
    <n v="9610141336"/>
    <n v="9610141336"/>
    <s v="NULL"/>
    <s v="NULL"/>
    <s v="9610141336"/>
    <d v="1996-10-14T00:00:00"/>
    <s v="NULL"/>
    <n v="0"/>
    <x v="0"/>
    <s v=""/>
    <s v=""/>
    <s v=""/>
    <n v="0"/>
    <n v="0"/>
    <x v="0"/>
  </r>
  <r>
    <s v="7970395"/>
    <d v="2023-12-31T00:00:00"/>
    <n v="35252.239999999998"/>
    <d v="2023-10-24T00:00:00"/>
    <x v="0"/>
    <s v="0 delayed payments"/>
    <s v="0.2645"/>
    <n v="1"/>
    <n v="7706010811"/>
    <n v="7706010811"/>
    <s v="NULL"/>
    <s v="NULL"/>
    <s v="7706010811"/>
    <d v="1977-06-01T00:00:00"/>
    <s v="NULL"/>
    <n v="0"/>
    <x v="0"/>
    <s v=""/>
    <s v=""/>
    <s v=""/>
    <n v="0"/>
    <n v="0"/>
    <x v="0"/>
  </r>
  <r>
    <s v="7970510"/>
    <d v="2023-12-31T00:00:00"/>
    <n v="453621.09"/>
    <d v="2023-11-21T00:00:00"/>
    <x v="0"/>
    <s v="1 delayed payment"/>
    <s v="0.2210"/>
    <n v="2"/>
    <n v="8007293429"/>
    <n v="8007293429"/>
    <s v="NULL"/>
    <s v="NULL"/>
    <s v="8007293429"/>
    <d v="1980-07-29T00:00:00"/>
    <s v="8007293429"/>
    <n v="0"/>
    <x v="0"/>
    <s v=""/>
    <s v=""/>
    <s v=""/>
    <n v="0"/>
    <n v="0"/>
    <x v="0"/>
  </r>
  <r>
    <s v="7970759"/>
    <d v="2023-12-31T00:00:00"/>
    <n v="111330.88"/>
    <d v="2023-10-23T00:00:00"/>
    <x v="0"/>
    <s v="0 delayed payments"/>
    <s v="0.2795"/>
    <n v="1"/>
    <n v="9807303400"/>
    <n v="9807303400"/>
    <s v="NULL"/>
    <s v="NULL"/>
    <s v="9807303400"/>
    <d v="1998-07-30T00:00:00"/>
    <s v="NULL"/>
    <n v="0"/>
    <x v="0"/>
    <s v=""/>
    <s v=""/>
    <s v=""/>
    <n v="0"/>
    <n v="0"/>
    <x v="0"/>
  </r>
  <r>
    <s v="7970833"/>
    <d v="2023-12-31T00:00:00"/>
    <n v="292866.17"/>
    <d v="2023-10-26T00:00:00"/>
    <x v="0"/>
    <s v="0 delayed payments"/>
    <s v="0.2210"/>
    <n v="2"/>
    <n v="9705201417"/>
    <n v="9705201417"/>
    <s v="NULL"/>
    <s v="NULL"/>
    <s v="9705201417"/>
    <d v="1997-05-20T00:00:00"/>
    <s v="9705201417"/>
    <n v="0"/>
    <x v="0"/>
    <s v=""/>
    <s v=""/>
    <s v=""/>
    <n v="0"/>
    <n v="0"/>
    <x v="0"/>
  </r>
  <r>
    <s v="7970858"/>
    <d v="2023-12-31T00:00:00"/>
    <n v="195364.5"/>
    <d v="2023-10-30T00:00:00"/>
    <x v="0"/>
    <s v="0 delayed payments"/>
    <s v="0.2210"/>
    <n v="2"/>
    <n v="9705064492"/>
    <n v="9705064492"/>
    <s v="NULL"/>
    <s v="NULL"/>
    <s v="9705064492"/>
    <d v="1997-05-06T00:00:00"/>
    <s v="9705064492"/>
    <n v="0"/>
    <x v="0"/>
    <s v=""/>
    <s v=""/>
    <s v=""/>
    <n v="0"/>
    <n v="0"/>
    <x v="0"/>
  </r>
  <r>
    <s v="7970866"/>
    <d v="2023-12-31T00:00:00"/>
    <n v="46159.839999999997"/>
    <d v="2023-10-24T00:00:00"/>
    <x v="0"/>
    <s v="0 delayed payments"/>
    <s v="0.2795"/>
    <n v="1"/>
    <n v="8501010972"/>
    <n v="8501010972"/>
    <s v="NULL"/>
    <s v="NULL"/>
    <s v="8501010972"/>
    <d v="1985-01-01T00:00:00"/>
    <s v="NULL"/>
    <n v="0"/>
    <x v="0"/>
    <s v=""/>
    <s v=""/>
    <s v=""/>
    <n v="0"/>
    <n v="0"/>
    <x v="0"/>
  </r>
  <r>
    <s v="7971070"/>
    <d v="2023-12-31T00:00:00"/>
    <n v="37070.71"/>
    <d v="2023-10-30T00:00:00"/>
    <x v="0"/>
    <s v="0 delayed payments"/>
    <s v="0.2795"/>
    <n v="1"/>
    <n v="7112244830"/>
    <n v="7112244830"/>
    <s v="NULL"/>
    <s v="NULL"/>
    <s v="7112244830"/>
    <d v="1971-12-24T00:00:00"/>
    <s v="NULL"/>
    <n v="0"/>
    <x v="0"/>
    <s v=""/>
    <s v=""/>
    <s v=""/>
    <n v="0"/>
    <n v="0"/>
    <x v="0"/>
  </r>
  <r>
    <s v="7971336"/>
    <d v="2023-12-31T00:00:00"/>
    <n v="476230.41"/>
    <d v="2023-10-31T00:00:00"/>
    <x v="0"/>
    <s v="0 delayed payments"/>
    <s v="0.2265"/>
    <n v="2"/>
    <n v="208302356"/>
    <n v="208302356"/>
    <s v="NULL"/>
    <s v="NULL"/>
    <s v="208302356"/>
    <d v="2002-08-30T00:00:00"/>
    <s v="208302356"/>
    <n v="0"/>
    <x v="0"/>
    <s v=""/>
    <s v=""/>
    <s v=""/>
    <n v="0"/>
    <n v="0"/>
    <x v="0"/>
  </r>
  <r>
    <s v="7971351"/>
    <d v="2023-12-31T00:00:00"/>
    <n v="153107.92000000001"/>
    <d v="2023-10-25T00:00:00"/>
    <x v="0"/>
    <s v="0 delayed payments"/>
    <s v="0.2795"/>
    <n v="1"/>
    <n v="9605048165"/>
    <n v="9605048165"/>
    <s v="NULL"/>
    <s v="NULL"/>
    <s v="9605048165"/>
    <d v="1996-05-04T00:00:00"/>
    <s v="NULL"/>
    <n v="0"/>
    <x v="0"/>
    <s v=""/>
    <s v=""/>
    <s v=""/>
    <n v="0"/>
    <n v="0"/>
    <x v="0"/>
  </r>
  <r>
    <s v="7971385"/>
    <d v="2023-12-31T00:00:00"/>
    <n v="210235.62"/>
    <d v="2023-10-26T00:00:00"/>
    <x v="0"/>
    <s v="0 delayed payments"/>
    <s v="0.2310"/>
    <n v="2"/>
    <n v="9208233271"/>
    <n v="9208233271"/>
    <s v="NULL"/>
    <s v="NULL"/>
    <s v="9208233271"/>
    <d v="1992-08-23T00:00:00"/>
    <s v="9208233271"/>
    <n v="0"/>
    <x v="0"/>
    <s v=""/>
    <s v=""/>
    <s v=""/>
    <n v="0"/>
    <n v="0"/>
    <x v="0"/>
  </r>
  <r>
    <s v="7971393"/>
    <d v="2023-12-31T00:00:00"/>
    <n v="347876"/>
    <d v="2023-10-24T00:00:00"/>
    <x v="0"/>
    <s v="0 delayed payments"/>
    <s v="0.1780"/>
    <n v="2"/>
    <n v="9110280782"/>
    <n v="9110280782"/>
    <s v="NULL"/>
    <s v="NULL"/>
    <s v="9110280782"/>
    <d v="1991-10-28T00:00:00"/>
    <s v="9110280782"/>
    <n v="0"/>
    <x v="0"/>
    <s v=""/>
    <s v=""/>
    <s v=""/>
    <n v="0"/>
    <n v="0"/>
    <x v="0"/>
  </r>
  <r>
    <s v="7971435"/>
    <d v="2023-12-31T00:00:00"/>
    <n v="74740.94"/>
    <d v="2023-11-01T00:00:00"/>
    <x v="0"/>
    <s v="0 delayed payments"/>
    <s v="0.2595"/>
    <n v="1"/>
    <n v="9704011080"/>
    <n v="9704011080"/>
    <s v="NULL"/>
    <s v="NULL"/>
    <s v="9704011080"/>
    <d v="1997-04-01T00:00:00"/>
    <s v="NULL"/>
    <n v="0"/>
    <x v="0"/>
    <s v=""/>
    <s v=""/>
    <s v=""/>
    <n v="0"/>
    <n v="0"/>
    <x v="0"/>
  </r>
  <r>
    <s v="7971443"/>
    <d v="2023-12-31T00:00:00"/>
    <n v="103921.76"/>
    <d v="2023-11-03T00:00:00"/>
    <x v="0"/>
    <s v="0 delayed payments"/>
    <s v="0.2310"/>
    <n v="2"/>
    <n v="8904260109"/>
    <n v="8904260109"/>
    <s v="NULL"/>
    <s v="NULL"/>
    <s v="8904260109"/>
    <d v="1989-04-26T00:00:00"/>
    <s v="8904260109"/>
    <n v="0"/>
    <x v="0"/>
    <s v=""/>
    <s v=""/>
    <s v=""/>
    <n v="0"/>
    <n v="0"/>
    <x v="0"/>
  </r>
  <r>
    <s v="7971450"/>
    <d v="2023-12-31T00:00:00"/>
    <n v="191424.18"/>
    <d v="2023-10-26T00:00:00"/>
    <x v="0"/>
    <s v="0 delayed payments"/>
    <s v="0.2110"/>
    <n v="2"/>
    <n v="7503289337"/>
    <n v="7503289337"/>
    <s v="NULL"/>
    <s v="NULL"/>
    <s v="7503289337"/>
    <d v="1975-03-28T00:00:00"/>
    <s v="7503289337"/>
    <n v="0"/>
    <x v="0"/>
    <s v=""/>
    <s v=""/>
    <s v=""/>
    <n v="0"/>
    <n v="0"/>
    <x v="0"/>
  </r>
  <r>
    <s v="7971591"/>
    <d v="2023-12-31T00:00:00"/>
    <n v="31193.01"/>
    <d v="2023-10-26T00:00:00"/>
    <x v="0"/>
    <s v="0 delayed payments"/>
    <s v="0.1880"/>
    <n v="2"/>
    <n v="9707245578"/>
    <n v="9707245578"/>
    <s v="NULL"/>
    <s v="NULL"/>
    <s v="9707245578"/>
    <d v="1997-07-24T00:00:00"/>
    <s v="9707245578"/>
    <n v="0"/>
    <x v="0"/>
    <s v=""/>
    <s v=""/>
    <s v=""/>
    <n v="0"/>
    <n v="0"/>
    <x v="0"/>
  </r>
  <r>
    <s v="7971609"/>
    <d v="2023-12-31T00:00:00"/>
    <n v="323802.33"/>
    <d v="2023-10-24T00:00:00"/>
    <x v="0"/>
    <s v="0 delayed payments"/>
    <s v="0.2210"/>
    <n v="2"/>
    <n v="9010146109"/>
    <n v="9010146109"/>
    <s v="NULL"/>
    <s v="NULL"/>
    <s v="9010146109"/>
    <d v="1990-10-14T00:00:00"/>
    <s v="9010146109"/>
    <n v="0"/>
    <x v="0"/>
    <s v=""/>
    <s v=""/>
    <s v=""/>
    <n v="0"/>
    <n v="0"/>
    <x v="0"/>
  </r>
  <r>
    <s v="7971641"/>
    <d v="2023-12-31T00:00:00"/>
    <n v="259569.84"/>
    <d v="2023-10-27T00:00:00"/>
    <x v="0"/>
    <s v="0 delayed payments"/>
    <s v="0.2595"/>
    <n v="1"/>
    <n v="8201200204"/>
    <n v="8201200204"/>
    <s v="NULL"/>
    <s v="NULL"/>
    <s v="8201200204"/>
    <d v="1982-01-20T00:00:00"/>
    <s v="NULL"/>
    <n v="0"/>
    <x v="0"/>
    <s v=""/>
    <s v=""/>
    <s v=""/>
    <n v="0"/>
    <n v="0"/>
    <x v="0"/>
  </r>
  <r>
    <s v="7971666"/>
    <d v="2023-12-31T00:00:00"/>
    <n v="45787.58"/>
    <d v="2023-10-26T00:00:00"/>
    <x v="0"/>
    <s v="0 delayed payments"/>
    <s v="0.2695"/>
    <n v="1"/>
    <n v="9304047898"/>
    <n v="9304047898"/>
    <s v="NULL"/>
    <s v="NULL"/>
    <s v="9304047898"/>
    <d v="1993-04-04T00:00:00"/>
    <s v="NULL"/>
    <n v="0"/>
    <x v="0"/>
    <s v=""/>
    <s v=""/>
    <s v=""/>
    <n v="0"/>
    <n v="0"/>
    <x v="0"/>
  </r>
  <r>
    <s v="7971930"/>
    <d v="2023-12-31T00:00:00"/>
    <n v="120539.26"/>
    <d v="2023-10-25T00:00:00"/>
    <x v="0"/>
    <s v="0 delayed payments"/>
    <s v="0.2795"/>
    <n v="1"/>
    <n v="204197123"/>
    <n v="204197123"/>
    <s v="NULL"/>
    <s v="NULL"/>
    <s v="204197123"/>
    <d v="2002-04-19T00:00:00"/>
    <s v="NULL"/>
    <n v="0"/>
    <x v="0"/>
    <s v=""/>
    <s v=""/>
    <s v=""/>
    <n v="0"/>
    <n v="0"/>
    <x v="0"/>
  </r>
  <r>
    <s v="7972003"/>
    <d v="2023-12-31T00:00:00"/>
    <n v="189886.6"/>
    <d v="2023-10-30T00:00:00"/>
    <x v="0"/>
    <s v="0 delayed payments"/>
    <s v="0.2310"/>
    <n v="2"/>
    <n v="108100918"/>
    <n v="108100918"/>
    <s v="NULL"/>
    <s v="NULL"/>
    <s v="108100918"/>
    <d v="2001-08-10T00:00:00"/>
    <s v="108100918"/>
    <n v="0"/>
    <x v="0"/>
    <s v=""/>
    <s v=""/>
    <s v=""/>
    <n v="0"/>
    <n v="0"/>
    <x v="0"/>
  </r>
  <r>
    <s v="7972078"/>
    <d v="2023-12-31T00:00:00"/>
    <n v="108537.43"/>
    <d v="2023-10-27T00:00:00"/>
    <x v="0"/>
    <s v="0 delayed payments"/>
    <s v="0.2795"/>
    <n v="1"/>
    <n v="9801230617"/>
    <n v="9801230617"/>
    <s v="NULL"/>
    <s v="NULL"/>
    <s v="9801230617"/>
    <d v="1998-01-23T00:00:00"/>
    <s v="NULL"/>
    <n v="0"/>
    <x v="0"/>
    <s v=""/>
    <s v=""/>
    <s v=""/>
    <n v="0"/>
    <n v="0"/>
    <x v="0"/>
  </r>
  <r>
    <s v="7972094"/>
    <d v="2023-12-31T00:00:00"/>
    <n v="257356.11"/>
    <d v="2023-10-26T00:00:00"/>
    <x v="0"/>
    <s v="0 delayed payments"/>
    <s v="0.2110"/>
    <n v="2"/>
    <n v="8309297508"/>
    <n v="8309297508"/>
    <s v="NULL"/>
    <s v="NULL"/>
    <s v="8309297508"/>
    <d v="1983-09-29T00:00:00"/>
    <s v="8309297508"/>
    <n v="0"/>
    <x v="0"/>
    <s v=""/>
    <s v=""/>
    <s v=""/>
    <n v="0"/>
    <n v="0"/>
    <x v="0"/>
  </r>
  <r>
    <s v="7972102"/>
    <d v="2023-12-31T00:00:00"/>
    <n v="199679.91"/>
    <d v="2023-11-03T00:00:00"/>
    <x v="0"/>
    <s v="0 delayed payments"/>
    <s v="0.2795"/>
    <n v="1"/>
    <n v="9005082061"/>
    <n v="9005082061"/>
    <s v="NULL"/>
    <s v="NULL"/>
    <s v="9005082061"/>
    <d v="1990-05-08T00:00:00"/>
    <s v="NULL"/>
    <n v="0"/>
    <x v="0"/>
    <s v=""/>
    <s v=""/>
    <s v=""/>
    <n v="0"/>
    <n v="0"/>
    <x v="0"/>
  </r>
  <r>
    <s v="7972177"/>
    <d v="2023-12-31T00:00:00"/>
    <n v="200000"/>
    <d v="2023-11-03T00:00:00"/>
    <x v="0"/>
    <s v="2 delayed payments"/>
    <s v="0.2695"/>
    <n v="1"/>
    <n v="9101101633"/>
    <n v="9101101633"/>
    <s v="NULL"/>
    <s v="NULL"/>
    <s v="9101101633"/>
    <d v="1991-01-10T00:00:00"/>
    <s v="NULL"/>
    <n v="0"/>
    <x v="0"/>
    <s v=""/>
    <s v=""/>
    <s v=""/>
    <n v="0"/>
    <n v="0"/>
    <x v="0"/>
  </r>
  <r>
    <s v="7972250"/>
    <d v="2023-12-31T00:00:00"/>
    <n v="169534.59"/>
    <d v="2023-11-01T00:00:00"/>
    <x v="0"/>
    <s v="0 delayed payments"/>
    <s v="0.2795"/>
    <n v="1"/>
    <n v="6706292940"/>
    <n v="6706292940"/>
    <s v="NULL"/>
    <s v="NULL"/>
    <s v="6706292940"/>
    <d v="1967-06-29T00:00:00"/>
    <s v="NULL"/>
    <n v="0"/>
    <x v="0"/>
    <s v=""/>
    <s v=""/>
    <s v=""/>
    <n v="0"/>
    <n v="0"/>
    <x v="0"/>
  </r>
  <r>
    <s v="7972367"/>
    <d v="2023-12-31T00:00:00"/>
    <n v="107689.63"/>
    <d v="2023-10-30T00:00:00"/>
    <x v="0"/>
    <s v="0 delayed payments"/>
    <s v="0.2310"/>
    <n v="2"/>
    <n v="9007206452"/>
    <n v="9007206452"/>
    <s v="NULL"/>
    <s v="NULL"/>
    <s v="9007206452"/>
    <d v="1990-07-20T00:00:00"/>
    <s v="9007206452"/>
    <n v="0"/>
    <x v="0"/>
    <s v=""/>
    <s v=""/>
    <s v=""/>
    <n v="0"/>
    <n v="0"/>
    <x v="0"/>
  </r>
  <r>
    <s v="7972425"/>
    <d v="2023-12-31T00:00:00"/>
    <n v="163094.54999999999"/>
    <d v="2023-11-24T00:00:00"/>
    <x v="0"/>
    <s v="0 delayed payments"/>
    <s v="0.2310"/>
    <n v="2"/>
    <n v="9307120247"/>
    <n v="9307120247"/>
    <s v="NULL"/>
    <s v="NULL"/>
    <s v="9307120247"/>
    <d v="1993-07-12T00:00:00"/>
    <s v="9307120247"/>
    <n v="0"/>
    <x v="0"/>
    <s v=""/>
    <s v=""/>
    <s v=""/>
    <n v="0"/>
    <n v="0"/>
    <x v="0"/>
  </r>
  <r>
    <s v="7972441"/>
    <d v="2023-12-31T00:00:00"/>
    <n v="399669.82"/>
    <d v="2023-11-03T00:00:00"/>
    <x v="0"/>
    <s v="0 delayed payments"/>
    <s v="0.2210"/>
    <n v="2"/>
    <n v="9110152882"/>
    <n v="9110152882"/>
    <s v="NULL"/>
    <s v="NULL"/>
    <s v="9110152882"/>
    <d v="1991-10-15T00:00:00"/>
    <s v="9110152882"/>
    <n v="0"/>
    <x v="0"/>
    <s v=""/>
    <s v=""/>
    <s v=""/>
    <n v="0"/>
    <n v="0"/>
    <x v="0"/>
  </r>
  <r>
    <s v="7972482"/>
    <d v="2023-12-31T00:00:00"/>
    <n v="199686.23"/>
    <d v="2023-11-17T00:00:00"/>
    <x v="0"/>
    <s v="0 delayed payments"/>
    <s v="0.2795"/>
    <n v="1"/>
    <n v="9008304074"/>
    <n v="9008304074"/>
    <s v="NULL"/>
    <s v="NULL"/>
    <s v="9008304074"/>
    <d v="1990-08-30T00:00:00"/>
    <s v="NULL"/>
    <n v="0"/>
    <x v="0"/>
    <s v=""/>
    <s v=""/>
    <s v=""/>
    <n v="0"/>
    <n v="0"/>
    <x v="0"/>
  </r>
  <r>
    <s v="7972490"/>
    <d v="2023-12-31T00:00:00"/>
    <n v="123849.15"/>
    <d v="2023-10-31T00:00:00"/>
    <x v="0"/>
    <s v="0 delayed payments"/>
    <s v="0.2795"/>
    <n v="1"/>
    <n v="9112093035"/>
    <n v="9112093035"/>
    <s v="NULL"/>
    <s v="NULL"/>
    <s v="9112093035"/>
    <d v="1991-12-09T00:00:00"/>
    <s v="NULL"/>
    <n v="0"/>
    <x v="0"/>
    <s v=""/>
    <s v=""/>
    <s v=""/>
    <n v="0"/>
    <n v="0"/>
    <x v="0"/>
  </r>
  <r>
    <s v="7972516"/>
    <d v="2023-12-31T00:00:00"/>
    <n v="496967.83"/>
    <d v="2023-10-30T00:00:00"/>
    <x v="0"/>
    <s v="0 delayed payments"/>
    <s v="0.1880"/>
    <n v="2"/>
    <n v="8812128562"/>
    <n v="8812128562"/>
    <s v="NULL"/>
    <s v="NULL"/>
    <s v="8812128562"/>
    <d v="1988-12-12T00:00:00"/>
    <s v="8812128562"/>
    <n v="0"/>
    <x v="0"/>
    <s v=""/>
    <s v=""/>
    <s v=""/>
    <n v="0"/>
    <n v="0"/>
    <x v="0"/>
  </r>
  <r>
    <s v="7972532"/>
    <d v="2023-12-31T00:00:00"/>
    <n v="270094.89"/>
    <d v="2023-11-02T00:00:00"/>
    <x v="0"/>
    <s v="1 delayed payment"/>
    <s v="0.2210"/>
    <n v="2"/>
    <n v="9212196134"/>
    <n v="9212196134"/>
    <s v="NULL"/>
    <s v="NULL"/>
    <s v="9212196134"/>
    <d v="1992-12-19T00:00:00"/>
    <s v="9212196134"/>
    <n v="0"/>
    <x v="0"/>
    <s v=""/>
    <s v=""/>
    <s v=""/>
    <n v="0"/>
    <n v="0"/>
    <x v="0"/>
  </r>
  <r>
    <s v="7972573"/>
    <d v="2023-12-31T00:00:00"/>
    <n v="100612.1"/>
    <d v="2023-10-31T00:00:00"/>
    <x v="0"/>
    <s v="0 delayed payments"/>
    <s v="0.2595"/>
    <n v="1"/>
    <n v="8712182438"/>
    <n v="8712182438"/>
    <s v="NULL"/>
    <s v="NULL"/>
    <s v="8712182438"/>
    <d v="1987-12-18T00:00:00"/>
    <s v="NULL"/>
    <n v="0"/>
    <x v="0"/>
    <s v=""/>
    <s v=""/>
    <s v=""/>
    <n v="0"/>
    <n v="0"/>
    <x v="0"/>
  </r>
  <r>
    <s v="7972672"/>
    <d v="2023-12-31T00:00:00"/>
    <n v="61988.24"/>
    <d v="2023-10-30T00:00:00"/>
    <x v="0"/>
    <s v="0 delayed payments"/>
    <s v="0.2695"/>
    <n v="1"/>
    <n v="7203187021"/>
    <n v="7203187021"/>
    <s v="NULL"/>
    <s v="NULL"/>
    <s v="7203187021"/>
    <d v="1972-03-18T00:00:00"/>
    <s v="NULL"/>
    <n v="0"/>
    <x v="0"/>
    <s v=""/>
    <s v=""/>
    <s v=""/>
    <n v="0"/>
    <n v="0"/>
    <x v="0"/>
  </r>
  <r>
    <s v="7972797"/>
    <d v="2023-12-31T00:00:00"/>
    <n v="125351.25"/>
    <d v="2023-11-06T00:00:00"/>
    <x v="0"/>
    <s v="0 delayed payments"/>
    <s v="0.2795"/>
    <n v="1"/>
    <n v="9508030039"/>
    <n v="9508030039"/>
    <s v="NULL"/>
    <s v="NULL"/>
    <s v="9508030039"/>
    <d v="1995-08-03T00:00:00"/>
    <s v="NULL"/>
    <n v="0"/>
    <x v="0"/>
    <s v=""/>
    <s v=""/>
    <s v=""/>
    <n v="0"/>
    <n v="0"/>
    <x v="0"/>
  </r>
  <r>
    <s v="7972862"/>
    <d v="2023-12-31T00:00:00"/>
    <n v="162307.92000000001"/>
    <d v="2023-10-30T00:00:00"/>
    <x v="0"/>
    <s v="0 delayed payments"/>
    <s v="0.2695"/>
    <n v="1"/>
    <n v="9309064914"/>
    <n v="9309064914"/>
    <s v="NULL"/>
    <s v="NULL"/>
    <s v="9309064914"/>
    <d v="1993-09-06T00:00:00"/>
    <s v="NULL"/>
    <n v="0"/>
    <x v="0"/>
    <s v=""/>
    <s v=""/>
    <s v=""/>
    <n v="0"/>
    <n v="0"/>
    <x v="0"/>
  </r>
  <r>
    <s v="7972904"/>
    <d v="2023-12-31T00:00:00"/>
    <n v="198135.46"/>
    <d v="2023-11-02T00:00:00"/>
    <x v="0"/>
    <s v="0 delayed payments"/>
    <s v="0.2795"/>
    <n v="1"/>
    <n v="9606113950"/>
    <n v="9606113950"/>
    <s v="NULL"/>
    <s v="NULL"/>
    <s v="9606113950"/>
    <d v="1996-06-11T00:00:00"/>
    <s v="NULL"/>
    <n v="0"/>
    <x v="0"/>
    <s v=""/>
    <s v=""/>
    <s v=""/>
    <n v="0"/>
    <n v="0"/>
    <x v="0"/>
  </r>
  <r>
    <s v="7973217"/>
    <d v="2023-12-31T00:00:00"/>
    <n v="199880.68"/>
    <d v="2023-11-10T00:00:00"/>
    <x v="0"/>
    <s v="0 delayed payments"/>
    <s v="0.2795"/>
    <n v="1"/>
    <n v="9810045832"/>
    <n v="9810045832"/>
    <s v="NULL"/>
    <s v="NULL"/>
    <s v="9810045832"/>
    <d v="1998-10-04T00:00:00"/>
    <s v="NULL"/>
    <n v="0"/>
    <x v="0"/>
    <s v=""/>
    <s v=""/>
    <s v=""/>
    <n v="0"/>
    <n v="0"/>
    <x v="0"/>
  </r>
  <r>
    <s v="7973274"/>
    <d v="2023-12-31T00:00:00"/>
    <n v="121924.77"/>
    <d v="2023-11-06T00:00:00"/>
    <x v="0"/>
    <s v="0 delayed payments"/>
    <s v="0.2210"/>
    <n v="2"/>
    <n v="9208043548"/>
    <n v="9208043548"/>
    <s v="NULL"/>
    <s v="NULL"/>
    <s v="9208043548"/>
    <d v="1992-08-04T00:00:00"/>
    <s v="9208043548"/>
    <n v="0"/>
    <x v="0"/>
    <s v=""/>
    <s v=""/>
    <s v=""/>
    <n v="0"/>
    <n v="0"/>
    <x v="0"/>
  </r>
  <r>
    <s v="7973464"/>
    <d v="2023-12-31T00:00:00"/>
    <n v="152819.57"/>
    <d v="2023-11-01T00:00:00"/>
    <x v="0"/>
    <s v="0 delayed payments"/>
    <s v="0.2795"/>
    <n v="1"/>
    <n v="7502039014"/>
    <n v="7502039014"/>
    <s v="NULL"/>
    <s v="NULL"/>
    <s v="7502039014"/>
    <d v="1975-02-03T00:00:00"/>
    <s v="NULL"/>
    <n v="0"/>
    <x v="0"/>
    <s v=""/>
    <s v=""/>
    <s v=""/>
    <n v="0"/>
    <n v="0"/>
    <x v="0"/>
  </r>
  <r>
    <s v="7973548"/>
    <d v="2023-12-31T00:00:00"/>
    <n v="196626.58"/>
    <d v="2023-11-01T00:00:00"/>
    <x v="0"/>
    <s v="0 delayed payments"/>
    <s v="0.2795"/>
    <n v="1"/>
    <n v="8909066915"/>
    <n v="8909066915"/>
    <s v="NULL"/>
    <s v="NULL"/>
    <s v="8909066915"/>
    <d v="1989-09-06T00:00:00"/>
    <s v="NULL"/>
    <n v="0"/>
    <x v="0"/>
    <s v=""/>
    <s v=""/>
    <s v=""/>
    <n v="0"/>
    <n v="0"/>
    <x v="0"/>
  </r>
  <r>
    <s v="7973571"/>
    <d v="2023-12-31T00:00:00"/>
    <n v="294775.06"/>
    <d v="2023-10-31T00:00:00"/>
    <x v="0"/>
    <s v="0 delayed payments"/>
    <s v="0.1780"/>
    <n v="2"/>
    <n v="9209274639"/>
    <n v="9209274639"/>
    <s v="NULL"/>
    <s v="NULL"/>
    <s v="9209274639"/>
    <d v="1992-09-27T00:00:00"/>
    <s v="9209274639"/>
    <n v="0"/>
    <x v="0"/>
    <s v=""/>
    <s v=""/>
    <s v=""/>
    <n v="0"/>
    <n v="0"/>
    <x v="0"/>
  </r>
  <r>
    <s v="7973597"/>
    <d v="2023-12-31T00:00:00"/>
    <n v="57385.13"/>
    <d v="2023-11-01T00:00:00"/>
    <x v="0"/>
    <s v="0 delayed payments"/>
    <s v="0.2210"/>
    <n v="2"/>
    <n v="9011184984"/>
    <n v="9011184984"/>
    <s v="NULL"/>
    <s v="NULL"/>
    <s v="9011184984"/>
    <d v="1990-11-18T00:00:00"/>
    <s v="9011184984"/>
    <n v="0"/>
    <x v="0"/>
    <s v=""/>
    <s v=""/>
    <s v=""/>
    <n v="0"/>
    <n v="0"/>
    <x v="0"/>
  </r>
  <r>
    <s v="7973621"/>
    <d v="2023-12-31T00:00:00"/>
    <n v="499324.67"/>
    <d v="2023-11-01T00:00:00"/>
    <x v="0"/>
    <s v="0 delayed payments"/>
    <s v="0.2210"/>
    <n v="2"/>
    <n v="8405203541"/>
    <n v="8405203541"/>
    <s v="NULL"/>
    <s v="NULL"/>
    <s v="8405203541"/>
    <d v="1984-05-20T00:00:00"/>
    <s v="8405203541"/>
    <n v="0"/>
    <x v="0"/>
    <s v=""/>
    <s v=""/>
    <s v=""/>
    <n v="0"/>
    <n v="0"/>
    <x v="0"/>
  </r>
  <r>
    <s v="7973670"/>
    <d v="2023-12-31T00:00:00"/>
    <n v="110750.53"/>
    <d v="2023-11-21T00:00:00"/>
    <x v="0"/>
    <s v="0 delayed payments"/>
    <s v="0.2310"/>
    <n v="2"/>
    <n v="9308031211"/>
    <n v="9308031211"/>
    <s v="NULL"/>
    <s v="NULL"/>
    <s v="9308031211"/>
    <d v="1993-08-03T00:00:00"/>
    <s v="9308031211"/>
    <n v="0"/>
    <x v="0"/>
    <s v=""/>
    <s v=""/>
    <s v=""/>
    <n v="0"/>
    <n v="0"/>
    <x v="0"/>
  </r>
  <r>
    <s v="7973704"/>
    <d v="2023-12-31T00:00:00"/>
    <n v="315600.83"/>
    <d v="2023-10-31T00:00:00"/>
    <x v="0"/>
    <s v="0 delayed payments"/>
    <s v="0.2210"/>
    <n v="2"/>
    <n v="7908243343"/>
    <n v="7908243343"/>
    <s v="NULL"/>
    <s v="NULL"/>
    <s v="7908243343"/>
    <d v="1979-08-24T00:00:00"/>
    <s v="7908243343"/>
    <n v="0"/>
    <x v="0"/>
    <s v=""/>
    <s v=""/>
    <s v=""/>
    <n v="0"/>
    <n v="0"/>
    <x v="0"/>
  </r>
  <r>
    <s v="7973712"/>
    <d v="2023-12-31T00:00:00"/>
    <n v="199855.67"/>
    <d v="2023-10-31T00:00:00"/>
    <x v="0"/>
    <s v="0 delayed payments"/>
    <s v="0.2795"/>
    <n v="1"/>
    <n v="8206255641"/>
    <n v="8206255641"/>
    <s v="NULL"/>
    <s v="NULL"/>
    <s v="8206255641"/>
    <d v="1982-06-25T00:00:00"/>
    <s v="NULL"/>
    <n v="0"/>
    <x v="0"/>
    <s v=""/>
    <s v=""/>
    <s v=""/>
    <n v="0"/>
    <n v="0"/>
    <x v="0"/>
  </r>
  <r>
    <s v="7973720"/>
    <d v="2023-12-31T00:00:00"/>
    <n v="199844.12"/>
    <d v="2023-11-02T00:00:00"/>
    <x v="0"/>
    <s v="0 delayed payments"/>
    <s v="0.2695"/>
    <n v="1"/>
    <n v="9205215479"/>
    <n v="9205215479"/>
    <s v="NULL"/>
    <s v="NULL"/>
    <s v="9205215479"/>
    <d v="1992-05-21T00:00:00"/>
    <s v="NULL"/>
    <n v="0"/>
    <x v="0"/>
    <s v=""/>
    <s v=""/>
    <s v=""/>
    <n v="0"/>
    <n v="0"/>
    <x v="0"/>
  </r>
  <r>
    <s v="7973829"/>
    <d v="2023-12-31T00:00:00"/>
    <n v="199720.84"/>
    <d v="2023-11-10T00:00:00"/>
    <x v="0"/>
    <s v="0 delayed payments"/>
    <s v="0.2795"/>
    <n v="1"/>
    <n v="9603283525"/>
    <n v="9603283525"/>
    <s v="NULL"/>
    <s v="NULL"/>
    <s v="9603283525"/>
    <d v="1996-03-28T00:00:00"/>
    <s v="NULL"/>
    <n v="0"/>
    <x v="0"/>
    <s v=""/>
    <s v=""/>
    <s v=""/>
    <n v="0"/>
    <n v="0"/>
    <x v="0"/>
  </r>
  <r>
    <s v="7973910"/>
    <d v="2023-12-31T00:00:00"/>
    <n v="148105.15"/>
    <d v="2023-11-06T00:00:00"/>
    <x v="0"/>
    <s v="0 delayed payments"/>
    <s v="0.2595"/>
    <n v="1"/>
    <n v="9705026442"/>
    <n v="9705026442"/>
    <s v="NULL"/>
    <s v="NULL"/>
    <s v="9705026442"/>
    <d v="1997-05-02T00:00:00"/>
    <s v="NULL"/>
    <n v="0"/>
    <x v="0"/>
    <s v=""/>
    <s v=""/>
    <s v=""/>
    <n v="0"/>
    <n v="0"/>
    <x v="0"/>
  </r>
  <r>
    <s v="7974033"/>
    <d v="2023-12-31T00:00:00"/>
    <n v="363391.42"/>
    <d v="2023-11-03T00:00:00"/>
    <x v="0"/>
    <s v="0 delayed payments"/>
    <s v="0.1780"/>
    <n v="2"/>
    <n v="9301212255"/>
    <n v="9301212255"/>
    <s v="NULL"/>
    <s v="NULL"/>
    <s v="9301212255"/>
    <d v="1993-01-21T00:00:00"/>
    <s v="9301212255"/>
    <n v="0"/>
    <x v="0"/>
    <s v=""/>
    <s v=""/>
    <s v=""/>
    <n v="0"/>
    <n v="0"/>
    <x v="0"/>
  </r>
  <r>
    <s v="7974181"/>
    <d v="2023-12-31T00:00:00"/>
    <n v="101636.71"/>
    <d v="2023-11-02T00:00:00"/>
    <x v="0"/>
    <s v="0 delayed payments"/>
    <s v="0.2795"/>
    <n v="1"/>
    <n v="8001180630"/>
    <n v="8001180630"/>
    <s v="NULL"/>
    <s v="NULL"/>
    <s v="8001180630"/>
    <d v="1980-01-18T00:00:00"/>
    <s v="NULL"/>
    <n v="0"/>
    <x v="0"/>
    <s v=""/>
    <s v=""/>
    <s v=""/>
    <n v="0"/>
    <n v="0"/>
    <x v="0"/>
  </r>
  <r>
    <s v="7974231"/>
    <d v="2023-12-31T00:00:00"/>
    <n v="35276.81"/>
    <d v="2023-11-07T00:00:00"/>
    <x v="0"/>
    <s v="0 delayed payments"/>
    <s v="0.2790"/>
    <n v="1"/>
    <n v="205098320"/>
    <n v="205098320"/>
    <s v="NULL"/>
    <s v="NULL"/>
    <s v="205098320"/>
    <d v="2002-05-09T00:00:00"/>
    <s v="NULL"/>
    <n v="0"/>
    <x v="0"/>
    <s v=""/>
    <s v=""/>
    <s v=""/>
    <n v="0"/>
    <n v="0"/>
    <x v="0"/>
  </r>
  <r>
    <s v="7974355"/>
    <d v="2023-12-31T00:00:00"/>
    <n v="123242.1"/>
    <d v="2023-11-06T00:00:00"/>
    <x v="0"/>
    <s v="0 delayed payments"/>
    <s v="0.2795"/>
    <n v="1"/>
    <n v="8809254116"/>
    <n v="8809254116"/>
    <s v="NULL"/>
    <s v="NULL"/>
    <s v="8809254116"/>
    <d v="1988-09-25T00:00:00"/>
    <s v="NULL"/>
    <n v="0"/>
    <x v="0"/>
    <s v=""/>
    <s v=""/>
    <s v=""/>
    <n v="0"/>
    <n v="0"/>
    <x v="0"/>
  </r>
  <r>
    <s v="7974363"/>
    <d v="2023-12-31T00:00:00"/>
    <n v="299682.74"/>
    <d v="2023-11-15T00:00:00"/>
    <x v="0"/>
    <s v="0 delayed payments"/>
    <s v="0.2595"/>
    <n v="1"/>
    <n v="8812153776"/>
    <n v="8812153776"/>
    <s v="NULL"/>
    <s v="NULL"/>
    <s v="8812153776"/>
    <d v="1988-12-15T00:00:00"/>
    <s v="NULL"/>
    <n v="0"/>
    <x v="0"/>
    <s v=""/>
    <s v=""/>
    <s v=""/>
    <n v="0"/>
    <n v="0"/>
    <x v="0"/>
  </r>
  <r>
    <s v="7974678"/>
    <d v="2023-12-31T00:00:00"/>
    <n v="117637.75"/>
    <d v="2023-11-10T00:00:00"/>
    <x v="0"/>
    <s v="0 delayed payments"/>
    <s v="0.2795"/>
    <n v="1"/>
    <n v="8304304044"/>
    <n v="8304304044"/>
    <s v="NULL"/>
    <s v="NULL"/>
    <s v="8304304044"/>
    <d v="1983-04-30T00:00:00"/>
    <s v="NULL"/>
    <n v="0"/>
    <x v="0"/>
    <s v=""/>
    <s v=""/>
    <s v=""/>
    <n v="0"/>
    <n v="0"/>
    <x v="0"/>
  </r>
  <r>
    <s v="7974769"/>
    <d v="2023-12-31T00:00:00"/>
    <n v="158599.10999999999"/>
    <d v="2023-11-02T00:00:00"/>
    <x v="0"/>
    <s v="0 delayed payments"/>
    <s v="0.2795"/>
    <n v="1"/>
    <n v="9406070483"/>
    <n v="9406070483"/>
    <s v="NULL"/>
    <s v="NULL"/>
    <s v="9406070483"/>
    <d v="1994-06-07T00:00:00"/>
    <s v="NULL"/>
    <n v="0"/>
    <x v="0"/>
    <s v=""/>
    <s v=""/>
    <s v=""/>
    <n v="0"/>
    <n v="0"/>
    <x v="0"/>
  </r>
  <r>
    <s v="7974975"/>
    <d v="2023-12-31T00:00:00"/>
    <n v="116730.34"/>
    <d v="2023-11-03T00:00:00"/>
    <x v="0"/>
    <s v="0 delayed payments"/>
    <s v="0.2595"/>
    <n v="1"/>
    <n v="9305076250"/>
    <n v="9305076250"/>
    <s v="NULL"/>
    <s v="NULL"/>
    <s v="9305076250"/>
    <d v="1993-05-07T00:00:00"/>
    <s v="NULL"/>
    <n v="0"/>
    <x v="0"/>
    <s v=""/>
    <s v=""/>
    <s v=""/>
    <n v="0"/>
    <n v="0"/>
    <x v="0"/>
  </r>
  <r>
    <s v="7974983"/>
    <d v="2023-12-31T00:00:00"/>
    <n v="499641.76"/>
    <d v="2023-11-24T00:00:00"/>
    <x v="0"/>
    <s v="0 delayed payments"/>
    <s v="0.2210"/>
    <n v="2"/>
    <n v="8607010629"/>
    <n v="8607010629"/>
    <s v="NULL"/>
    <s v="NULL"/>
    <s v="8607010629"/>
    <d v="1986-07-01T00:00:00"/>
    <s v="8607010629"/>
    <n v="0"/>
    <x v="0"/>
    <s v=""/>
    <s v=""/>
    <s v=""/>
    <n v="0"/>
    <n v="0"/>
    <x v="0"/>
  </r>
  <r>
    <s v="7975162"/>
    <d v="2023-12-31T00:00:00"/>
    <n v="41227.53"/>
    <d v="2023-11-08T00:00:00"/>
    <x v="0"/>
    <s v="0 delayed payments"/>
    <s v="0.2795"/>
    <n v="1"/>
    <n v="9212150628"/>
    <n v="9212150628"/>
    <s v="NULL"/>
    <s v="NULL"/>
    <s v="9212150628"/>
    <d v="1992-12-15T00:00:00"/>
    <s v="NULL"/>
    <n v="0"/>
    <x v="0"/>
    <s v=""/>
    <s v=""/>
    <s v=""/>
    <n v="0"/>
    <n v="0"/>
    <x v="0"/>
  </r>
  <r>
    <s v="7975279"/>
    <d v="2023-12-31T00:00:00"/>
    <n v="199863.19"/>
    <d v="2023-11-03T00:00:00"/>
    <x v="0"/>
    <s v="0 delayed payments"/>
    <s v="0.2795"/>
    <n v="1"/>
    <n v="9101024595"/>
    <n v="9101024595"/>
    <s v="NULL"/>
    <s v="NULL"/>
    <s v="9101024595"/>
    <d v="1991-01-02T00:00:00"/>
    <s v="NULL"/>
    <n v="0"/>
    <x v="0"/>
    <s v=""/>
    <s v=""/>
    <s v=""/>
    <n v="0"/>
    <n v="0"/>
    <x v="0"/>
  </r>
  <r>
    <s v="7975337"/>
    <d v="2023-12-31T00:00:00"/>
    <n v="499601.22"/>
    <d v="2023-11-23T00:00:00"/>
    <x v="0"/>
    <s v="0 delayed payments"/>
    <s v="0.2110"/>
    <n v="2"/>
    <n v="7810208525"/>
    <n v="7810208525"/>
    <s v="NULL"/>
    <s v="NULL"/>
    <s v="7810208525"/>
    <d v="1978-10-20T00:00:00"/>
    <s v="7810208525"/>
    <n v="0"/>
    <x v="0"/>
    <s v=""/>
    <s v=""/>
    <s v=""/>
    <n v="0"/>
    <n v="0"/>
    <x v="0"/>
  </r>
  <r>
    <s v="7975352"/>
    <d v="2023-12-31T00:00:00"/>
    <n v="66425.63"/>
    <d v="2023-11-07T00:00:00"/>
    <x v="0"/>
    <s v="0 delayed payments"/>
    <s v="0.2695"/>
    <n v="1"/>
    <n v="202040614"/>
    <n v="202040614"/>
    <s v="NULL"/>
    <s v="NULL"/>
    <s v="202040614"/>
    <d v="2002-02-04T00:00:00"/>
    <s v="NULL"/>
    <n v="0"/>
    <x v="0"/>
    <s v=""/>
    <s v=""/>
    <s v=""/>
    <n v="0"/>
    <n v="0"/>
    <x v="0"/>
  </r>
  <r>
    <s v="7975394"/>
    <d v="2023-12-31T00:00:00"/>
    <n v="154893.60999999999"/>
    <d v="2023-11-06T00:00:00"/>
    <x v="0"/>
    <s v="0 delayed payments"/>
    <s v="0.2110"/>
    <n v="2"/>
    <n v="8912300178"/>
    <n v="8912300178"/>
    <s v="NULL"/>
    <s v="NULL"/>
    <s v="8912300178"/>
    <d v="1989-12-30T00:00:00"/>
    <s v="8912300178"/>
    <n v="0"/>
    <x v="0"/>
    <s v=""/>
    <s v=""/>
    <s v=""/>
    <n v="0"/>
    <n v="0"/>
    <x v="0"/>
  </r>
  <r>
    <s v="7975469"/>
    <d v="2023-12-31T00:00:00"/>
    <n v="74766.59"/>
    <d v="2023-11-07T00:00:00"/>
    <x v="0"/>
    <s v="0 delayed payments"/>
    <s v="0.2595"/>
    <n v="1"/>
    <n v="9704050955"/>
    <n v="9704050955"/>
    <s v="NULL"/>
    <s v="NULL"/>
    <s v="9704050955"/>
    <d v="1997-04-05T00:00:00"/>
    <s v="NULL"/>
    <n v="0"/>
    <x v="0"/>
    <s v=""/>
    <s v=""/>
    <s v=""/>
    <n v="0"/>
    <n v="0"/>
    <x v="0"/>
  </r>
  <r>
    <s v="7975618"/>
    <d v="2023-12-31T00:00:00"/>
    <n v="74583.600000000006"/>
    <d v="2023-11-06T00:00:00"/>
    <x v="0"/>
    <s v="0 delayed payments"/>
    <s v="0.2695"/>
    <n v="1"/>
    <n v="111189593"/>
    <n v="111189593"/>
    <s v="NULL"/>
    <s v="NULL"/>
    <s v="111189593"/>
    <d v="2001-11-18T00:00:00"/>
    <s v="NULL"/>
    <n v="0"/>
    <x v="0"/>
    <s v=""/>
    <s v=""/>
    <s v=""/>
    <n v="0"/>
    <n v="0"/>
    <x v="0"/>
  </r>
  <r>
    <s v="7975634"/>
    <d v="2023-12-31T00:00:00"/>
    <n v="161798.48000000001"/>
    <d v="2023-11-06T00:00:00"/>
    <x v="0"/>
    <s v="0 delayed payments"/>
    <s v="0.2795"/>
    <n v="1"/>
    <n v="9909050032"/>
    <n v="9909050032"/>
    <s v="NULL"/>
    <s v="NULL"/>
    <s v="9909050032"/>
    <d v="1999-09-05T00:00:00"/>
    <s v="NULL"/>
    <n v="0"/>
    <x v="0"/>
    <s v=""/>
    <s v=""/>
    <s v=""/>
    <n v="0"/>
    <n v="0"/>
    <x v="0"/>
  </r>
  <r>
    <s v="7975733"/>
    <d v="2023-12-31T00:00:00"/>
    <n v="298467.98"/>
    <d v="2023-11-07T00:00:00"/>
    <x v="0"/>
    <s v="0 delayed payments"/>
    <s v="0.2695"/>
    <n v="1"/>
    <n v="6407094439"/>
    <n v="6407094439"/>
    <s v="NULL"/>
    <s v="NULL"/>
    <s v="6407094439"/>
    <d v="1964-07-09T00:00:00"/>
    <s v="NULL"/>
    <n v="0"/>
    <x v="0"/>
    <s v=""/>
    <s v=""/>
    <s v=""/>
    <n v="0"/>
    <n v="0"/>
    <x v="0"/>
  </r>
  <r>
    <s v="7975741"/>
    <d v="2023-12-31T00:00:00"/>
    <n v="198978.65"/>
    <d v="2023-11-07T00:00:00"/>
    <x v="0"/>
    <s v="0 delayed payments"/>
    <s v="0.2695"/>
    <n v="1"/>
    <n v="9801123093"/>
    <n v="9801123093"/>
    <s v="NULL"/>
    <s v="NULL"/>
    <s v="9801123093"/>
    <d v="1998-01-12T00:00:00"/>
    <s v="NULL"/>
    <n v="0"/>
    <x v="0"/>
    <s v=""/>
    <s v=""/>
    <s v=""/>
    <n v="0"/>
    <n v="0"/>
    <x v="0"/>
  </r>
  <r>
    <s v="7975758"/>
    <d v="2023-12-31T00:00:00"/>
    <n v="342992.42"/>
    <d v="2023-11-13T00:00:00"/>
    <x v="0"/>
    <s v="0 delayed payments"/>
    <s v="0.1880"/>
    <n v="2"/>
    <n v="9403201883"/>
    <n v="9403201883"/>
    <s v="NULL"/>
    <s v="NULL"/>
    <s v="9403201883"/>
    <d v="1994-03-20T00:00:00"/>
    <s v="9403201883"/>
    <n v="0"/>
    <x v="0"/>
    <s v=""/>
    <s v=""/>
    <s v=""/>
    <n v="0"/>
    <n v="0"/>
    <x v="0"/>
  </r>
  <r>
    <s v="7976020"/>
    <d v="2023-12-31T00:00:00"/>
    <n v="118856.4"/>
    <d v="2023-11-07T00:00:00"/>
    <x v="0"/>
    <s v="0 delayed payments"/>
    <s v="0.2795"/>
    <n v="1"/>
    <n v="9301280070"/>
    <n v="9301280070"/>
    <s v="NULL"/>
    <s v="NULL"/>
    <s v="9301280070"/>
    <d v="1993-01-28T00:00:00"/>
    <s v="NULL"/>
    <n v="0"/>
    <x v="0"/>
    <s v=""/>
    <s v=""/>
    <s v=""/>
    <n v="0"/>
    <n v="0"/>
    <x v="0"/>
  </r>
  <r>
    <s v="7976491"/>
    <d v="2023-12-31T00:00:00"/>
    <n v="303595.59000000003"/>
    <d v="2023-11-13T00:00:00"/>
    <x v="0"/>
    <s v="0 delayed payments"/>
    <s v="0.1880"/>
    <n v="2"/>
    <n v="8504105050"/>
    <n v="8504105050"/>
    <s v="NULL"/>
    <s v="NULL"/>
    <s v="8504105050"/>
    <d v="1985-04-10T00:00:00"/>
    <s v="8504105050"/>
    <n v="0"/>
    <x v="0"/>
    <s v=""/>
    <s v=""/>
    <s v=""/>
    <n v="0"/>
    <n v="0"/>
    <x v="0"/>
  </r>
  <r>
    <s v="7976533"/>
    <d v="2023-12-31T00:00:00"/>
    <n v="233345.99"/>
    <d v="2023-12-18T00:00:00"/>
    <x v="0"/>
    <s v="0 delayed payments"/>
    <s v="0.1880"/>
    <n v="2"/>
    <n v="7610229168"/>
    <n v="7610229168"/>
    <s v="NULL"/>
    <s v="NULL"/>
    <s v="7610229168"/>
    <d v="1976-10-22T00:00:00"/>
    <s v="7610229168"/>
    <n v="0"/>
    <x v="0"/>
    <s v=""/>
    <s v=""/>
    <s v=""/>
    <n v="0"/>
    <n v="0"/>
    <x v="0"/>
  </r>
  <r>
    <s v="7976541"/>
    <d v="2023-12-31T00:00:00"/>
    <n v="217070.85"/>
    <d v="2023-11-09T00:00:00"/>
    <x v="0"/>
    <s v="0 delayed payments"/>
    <s v="0.2110"/>
    <n v="2"/>
    <n v="7501317551"/>
    <n v="7501317551"/>
    <s v="NULL"/>
    <s v="NULL"/>
    <s v="7501317551"/>
    <d v="1975-01-31T00:00:00"/>
    <s v="7501317551"/>
    <n v="0"/>
    <x v="0"/>
    <s v=""/>
    <s v=""/>
    <s v=""/>
    <n v="0"/>
    <n v="0"/>
    <x v="0"/>
  </r>
  <r>
    <s v="7976665"/>
    <d v="2023-12-31T00:00:00"/>
    <n v="388846.59"/>
    <d v="2023-11-20T00:00:00"/>
    <x v="0"/>
    <s v="1 delayed payment"/>
    <s v="0.2040"/>
    <n v="2"/>
    <n v="7803234835"/>
    <n v="7803234835"/>
    <s v="NULL"/>
    <s v="NULL"/>
    <s v="7803234835"/>
    <d v="1978-03-23T00:00:00"/>
    <s v="7803234835"/>
    <n v="0"/>
    <x v="0"/>
    <s v=""/>
    <s v=""/>
    <s v=""/>
    <n v="0"/>
    <n v="0"/>
    <x v="0"/>
  </r>
  <r>
    <s v="7976673"/>
    <d v="2023-12-31T00:00:00"/>
    <n v="83034"/>
    <d v="2023-11-07T00:00:00"/>
    <x v="0"/>
    <s v="0 delayed payments"/>
    <s v="0.2795"/>
    <n v="1"/>
    <n v="9602215031"/>
    <n v="9602215031"/>
    <s v="NULL"/>
    <s v="NULL"/>
    <s v="9602215031"/>
    <d v="1996-02-21T00:00:00"/>
    <s v="NULL"/>
    <n v="0"/>
    <x v="0"/>
    <s v=""/>
    <s v=""/>
    <s v=""/>
    <n v="0"/>
    <n v="0"/>
    <x v="0"/>
  </r>
  <r>
    <s v="7976681"/>
    <d v="2023-12-31T00:00:00"/>
    <n v="84271.61"/>
    <d v="2023-11-09T00:00:00"/>
    <x v="0"/>
    <s v="0 delayed payments"/>
    <s v="0.1880"/>
    <n v="2"/>
    <n v="7506275606"/>
    <n v="7506275606"/>
    <s v="NULL"/>
    <s v="NULL"/>
    <s v="7506275606"/>
    <d v="1975-06-27T00:00:00"/>
    <s v="7506275606"/>
    <n v="0"/>
    <x v="0"/>
    <s v=""/>
    <s v=""/>
    <s v=""/>
    <n v="0"/>
    <n v="0"/>
    <x v="0"/>
  </r>
  <r>
    <s v="7976749"/>
    <d v="2023-12-31T00:00:00"/>
    <n v="59874.26"/>
    <d v="2023-11-07T00:00:00"/>
    <x v="0"/>
    <s v="0 delayed payments"/>
    <s v="0.1780"/>
    <n v="2"/>
    <n v="8802080054"/>
    <n v="8802080054"/>
    <s v="NULL"/>
    <s v="NULL"/>
    <s v="8802080054"/>
    <d v="1988-02-08T00:00:00"/>
    <s v="8802080054"/>
    <n v="0"/>
    <x v="0"/>
    <s v=""/>
    <s v=""/>
    <s v=""/>
    <n v="0"/>
    <n v="0"/>
    <x v="0"/>
  </r>
  <r>
    <s v="7976806"/>
    <d v="2023-12-31T00:00:00"/>
    <n v="78912.05"/>
    <d v="2023-11-09T00:00:00"/>
    <x v="0"/>
    <s v="0 delayed payments"/>
    <s v="0.2595"/>
    <n v="1"/>
    <n v="6902210548"/>
    <n v="6902210548"/>
    <s v="NULL"/>
    <s v="NULL"/>
    <s v="6902210548"/>
    <d v="1969-02-21T00:00:00"/>
    <s v="NULL"/>
    <n v="0"/>
    <x v="0"/>
    <s v=""/>
    <s v=""/>
    <s v=""/>
    <n v="0"/>
    <n v="0"/>
    <x v="0"/>
  </r>
  <r>
    <s v="7976897"/>
    <d v="2023-12-31T00:00:00"/>
    <n v="199655.4"/>
    <d v="2023-11-08T00:00:00"/>
    <x v="0"/>
    <s v="0 delayed payments"/>
    <s v="0.2595"/>
    <n v="1"/>
    <n v="8404097043"/>
    <n v="8404097043"/>
    <s v="NULL"/>
    <s v="NULL"/>
    <s v="8404097043"/>
    <d v="1984-04-09T00:00:00"/>
    <s v="NULL"/>
    <n v="0"/>
    <x v="0"/>
    <s v=""/>
    <s v=""/>
    <s v=""/>
    <n v="0"/>
    <n v="0"/>
    <x v="0"/>
  </r>
  <r>
    <s v="7976939"/>
    <d v="2023-12-31T00:00:00"/>
    <n v="301459.34999999998"/>
    <d v="2023-11-08T00:00:00"/>
    <x v="0"/>
    <s v="0 delayed payments"/>
    <s v="0.2210"/>
    <n v="2"/>
    <n v="7412107869"/>
    <n v="7412107869"/>
    <s v="NULL"/>
    <s v="NULL"/>
    <s v="7412107869"/>
    <d v="1974-12-10T00:00:00"/>
    <s v="7412107869"/>
    <n v="0"/>
    <x v="0"/>
    <s v=""/>
    <s v=""/>
    <s v=""/>
    <n v="0"/>
    <n v="0"/>
    <x v="0"/>
  </r>
  <r>
    <s v="7976962"/>
    <d v="2023-12-31T00:00:00"/>
    <n v="478333.83"/>
    <d v="2023-11-09T00:00:00"/>
    <x v="0"/>
    <s v="0 delayed payments"/>
    <s v="0.2110"/>
    <n v="2"/>
    <n v="9007201917"/>
    <n v="9007201917"/>
    <s v="NULL"/>
    <s v="NULL"/>
    <s v="9007201917"/>
    <d v="1990-07-20T00:00:00"/>
    <s v="9007201917"/>
    <n v="0"/>
    <x v="0"/>
    <s v=""/>
    <s v=""/>
    <s v=""/>
    <n v="0"/>
    <n v="0"/>
    <x v="0"/>
  </r>
  <r>
    <s v="7977119"/>
    <d v="2023-12-31T00:00:00"/>
    <n v="400981.8"/>
    <d v="2023-11-08T00:00:00"/>
    <x v="0"/>
    <s v="1 delayed payment"/>
    <s v="0.1780"/>
    <n v="2"/>
    <n v="9406301243"/>
    <n v="9406301243"/>
    <s v="NULL"/>
    <s v="NULL"/>
    <s v="9406301243"/>
    <d v="1994-06-30T00:00:00"/>
    <s v="9406301243"/>
    <n v="0"/>
    <x v="0"/>
    <s v=""/>
    <s v=""/>
    <s v=""/>
    <n v="0"/>
    <n v="0"/>
    <x v="0"/>
  </r>
  <r>
    <s v="7977200"/>
    <d v="2023-12-31T00:00:00"/>
    <n v="166711.89000000001"/>
    <d v="2023-11-15T00:00:00"/>
    <x v="0"/>
    <s v="0 delayed payments"/>
    <s v="0.2695"/>
    <n v="1"/>
    <n v="9402015359"/>
    <n v="9402015359"/>
    <s v="NULL"/>
    <s v="NULL"/>
    <s v="9402015359"/>
    <d v="1994-02-01T00:00:00"/>
    <s v="NULL"/>
    <n v="0"/>
    <x v="0"/>
    <s v=""/>
    <s v=""/>
    <s v=""/>
    <n v="0"/>
    <n v="0"/>
    <x v="0"/>
  </r>
  <r>
    <s v="7977283"/>
    <d v="2023-12-31T00:00:00"/>
    <n v="171442.34"/>
    <d v="2023-11-09T00:00:00"/>
    <x v="0"/>
    <s v="0 delayed payments"/>
    <s v="0.2795"/>
    <n v="1"/>
    <n v="8706116137"/>
    <n v="8706116137"/>
    <s v="NULL"/>
    <s v="NULL"/>
    <s v="8706116137"/>
    <d v="1987-06-11T00:00:00"/>
    <s v="NULL"/>
    <n v="0"/>
    <x v="0"/>
    <s v=""/>
    <s v=""/>
    <s v=""/>
    <n v="0"/>
    <n v="0"/>
    <x v="0"/>
  </r>
  <r>
    <s v="7977325"/>
    <d v="2023-12-31T00:00:00"/>
    <n v="199906.06"/>
    <d v="2023-11-17T00:00:00"/>
    <x v="0"/>
    <s v="0 delayed payments"/>
    <s v="0.2595"/>
    <n v="1"/>
    <n v="7811111132"/>
    <n v="7811111132"/>
    <s v="NULL"/>
    <s v="NULL"/>
    <s v="7811111132"/>
    <d v="1978-11-11T00:00:00"/>
    <s v="NULL"/>
    <n v="0"/>
    <x v="0"/>
    <s v=""/>
    <s v=""/>
    <s v=""/>
    <n v="0"/>
    <n v="0"/>
    <x v="0"/>
  </r>
  <r>
    <s v="7977366"/>
    <d v="2023-12-31T00:00:00"/>
    <n v="85171.01"/>
    <d v="2023-12-01T00:00:00"/>
    <x v="0"/>
    <s v="0 delayed payments"/>
    <s v="0.2795"/>
    <n v="1"/>
    <n v="9306045999"/>
    <n v="9306045999"/>
    <s v="NULL"/>
    <s v="NULL"/>
    <s v="9306045999"/>
    <d v="1993-06-04T00:00:00"/>
    <s v="NULL"/>
    <n v="0"/>
    <x v="0"/>
    <s v=""/>
    <s v=""/>
    <s v=""/>
    <n v="0"/>
    <n v="0"/>
    <x v="0"/>
  </r>
  <r>
    <s v="7977440"/>
    <d v="2023-12-31T00:00:00"/>
    <n v="93264.6"/>
    <d v="2023-11-14T00:00:00"/>
    <x v="0"/>
    <s v="0 delayed payments"/>
    <s v="0.2595"/>
    <n v="1"/>
    <n v="8905118918"/>
    <n v="8905118918"/>
    <s v="NULL"/>
    <s v="NULL"/>
    <s v="8905118918"/>
    <d v="1989-05-11T00:00:00"/>
    <s v="NULL"/>
    <n v="0"/>
    <x v="0"/>
    <s v=""/>
    <s v=""/>
    <s v=""/>
    <n v="0"/>
    <n v="0"/>
    <x v="0"/>
  </r>
  <r>
    <s v="7977499"/>
    <d v="2023-12-31T00:00:00"/>
    <n v="79510.02"/>
    <d v="2023-11-10T00:00:00"/>
    <x v="0"/>
    <s v="0 delayed payments"/>
    <s v="0.2795"/>
    <n v="1"/>
    <n v="9512040214"/>
    <n v="9512040214"/>
    <s v="NULL"/>
    <s v="NULL"/>
    <s v="9512040214"/>
    <d v="1995-12-04T00:00:00"/>
    <s v="NULL"/>
    <n v="0"/>
    <x v="0"/>
    <s v=""/>
    <s v=""/>
    <s v=""/>
    <n v="0"/>
    <n v="0"/>
    <x v="0"/>
  </r>
  <r>
    <s v="7977507"/>
    <d v="2023-12-31T00:00:00"/>
    <n v="163256.6"/>
    <d v="2023-11-13T00:00:00"/>
    <x v="0"/>
    <s v="0 delayed payments"/>
    <s v="0.2795"/>
    <n v="1"/>
    <n v="6902281952"/>
    <n v="6902281952"/>
    <s v="NULL"/>
    <s v="NULL"/>
    <s v="6902281952"/>
    <d v="1969-02-28T00:00:00"/>
    <s v="NULL"/>
    <n v="0"/>
    <x v="0"/>
    <s v=""/>
    <s v=""/>
    <s v=""/>
    <n v="0"/>
    <n v="0"/>
    <x v="0"/>
  </r>
  <r>
    <s v="7977515"/>
    <d v="2023-12-31T00:00:00"/>
    <n v="217824.58"/>
    <d v="2023-11-29T00:00:00"/>
    <x v="0"/>
    <s v="0 delayed payments"/>
    <s v="0.2210"/>
    <n v="2"/>
    <n v="104235478"/>
    <n v="104235478"/>
    <s v="NULL"/>
    <s v="NULL"/>
    <s v="104235478"/>
    <d v="2001-04-23T00:00:00"/>
    <s v="104235478"/>
    <n v="0"/>
    <x v="0"/>
    <s v=""/>
    <s v=""/>
    <s v=""/>
    <n v="0"/>
    <n v="0"/>
    <x v="0"/>
  </r>
  <r>
    <s v="7977523"/>
    <d v="2023-12-31T00:00:00"/>
    <n v="199627.49"/>
    <d v="2023-11-10T00:00:00"/>
    <x v="0"/>
    <s v="0 delayed payments"/>
    <s v="0.2795"/>
    <n v="1"/>
    <n v="6907092966"/>
    <n v="6907092966"/>
    <s v="NULL"/>
    <s v="NULL"/>
    <s v="6907092966"/>
    <d v="1969-07-09T00:00:00"/>
    <s v="NULL"/>
    <n v="0"/>
    <x v="0"/>
    <s v=""/>
    <s v=""/>
    <s v=""/>
    <n v="0"/>
    <n v="0"/>
    <x v="0"/>
  </r>
  <r>
    <s v="7977531"/>
    <d v="2023-12-31T00:00:00"/>
    <n v="327411.67"/>
    <d v="2023-11-21T00:00:00"/>
    <x v="0"/>
    <s v="0 delayed payments"/>
    <s v="0.1880"/>
    <n v="2"/>
    <n v="9609062808"/>
    <n v="9609062808"/>
    <s v="NULL"/>
    <s v="NULL"/>
    <s v="9609062808"/>
    <d v="1996-09-06T00:00:00"/>
    <s v="9609062808"/>
    <n v="0"/>
    <x v="0"/>
    <s v=""/>
    <s v=""/>
    <s v=""/>
    <n v="0"/>
    <n v="0"/>
    <x v="0"/>
  </r>
  <r>
    <s v="7977622"/>
    <d v="2023-12-31T00:00:00"/>
    <n v="422345.71"/>
    <d v="2023-12-18T00:00:00"/>
    <x v="0"/>
    <s v="0 delayed payments"/>
    <s v="0.1865"/>
    <n v="2"/>
    <n v="9312245955"/>
    <n v="9312245955"/>
    <s v="NULL"/>
    <s v="NULL"/>
    <s v="9312245955"/>
    <d v="1993-12-24T00:00:00"/>
    <s v="9312245955"/>
    <n v="0"/>
    <x v="0"/>
    <s v=""/>
    <s v=""/>
    <s v=""/>
    <n v="0"/>
    <n v="0"/>
    <x v="0"/>
  </r>
  <r>
    <s v="7977861"/>
    <d v="2023-12-31T00:00:00"/>
    <n v="499533.43"/>
    <d v="2023-11-15T00:00:00"/>
    <x v="0"/>
    <s v="0 delayed payments"/>
    <s v="0.1780"/>
    <n v="2"/>
    <n v="9610226160"/>
    <n v="9610226160"/>
    <s v="NULL"/>
    <s v="NULL"/>
    <s v="9610226160"/>
    <d v="1996-10-22T00:00:00"/>
    <s v="9610226160"/>
    <n v="0"/>
    <x v="0"/>
    <s v=""/>
    <s v=""/>
    <s v=""/>
    <n v="0"/>
    <n v="0"/>
    <x v="0"/>
  </r>
  <r>
    <s v="7977994"/>
    <d v="2023-12-31T00:00:00"/>
    <n v="70797.210000000006"/>
    <d v="2023-11-10T00:00:00"/>
    <x v="0"/>
    <s v="0 delayed payments"/>
    <s v="0.2595"/>
    <n v="1"/>
    <n v="9604220740"/>
    <n v="9604220740"/>
    <s v="NULL"/>
    <s v="NULL"/>
    <s v="9604220740"/>
    <d v="1996-04-22T00:00:00"/>
    <s v="NULL"/>
    <n v="0"/>
    <x v="0"/>
    <s v=""/>
    <s v=""/>
    <s v=""/>
    <n v="0"/>
    <n v="0"/>
    <x v="0"/>
  </r>
  <r>
    <s v="7978133"/>
    <d v="2023-12-31T00:00:00"/>
    <n v="13202.03"/>
    <d v="2023-11-15T00:00:00"/>
    <x v="0"/>
    <s v="0 delayed payments"/>
    <s v="0.1780"/>
    <n v="2"/>
    <n v="8905290527"/>
    <n v="8905290527"/>
    <s v="NULL"/>
    <s v="NULL"/>
    <s v="8905290527"/>
    <d v="1989-05-29T00:00:00"/>
    <s v="8905290527"/>
    <n v="0"/>
    <x v="0"/>
    <s v=""/>
    <s v=""/>
    <s v=""/>
    <n v="0"/>
    <n v="0"/>
    <x v="0"/>
  </r>
  <r>
    <s v="7978166"/>
    <d v="2023-12-31T00:00:00"/>
    <n v="172226.54"/>
    <d v="2023-11-13T00:00:00"/>
    <x v="0"/>
    <s v="0 delayed payments"/>
    <s v="0.2310"/>
    <n v="2"/>
    <n v="5054507"/>
    <n v="5054507"/>
    <s v="NULL"/>
    <s v="NULL"/>
    <s v="5054507"/>
    <d v="2000-05-05T00:00:00"/>
    <s v="5054507"/>
    <n v="0"/>
    <x v="0"/>
    <s v=""/>
    <s v=""/>
    <s v=""/>
    <n v="0"/>
    <n v="0"/>
    <x v="0"/>
  </r>
  <r>
    <s v="7978190"/>
    <d v="2023-12-31T00:00:00"/>
    <n v="164184.93"/>
    <d v="2023-11-20T00:00:00"/>
    <x v="0"/>
    <s v="0 delayed payments"/>
    <s v="0.2595"/>
    <n v="1"/>
    <n v="9101104033"/>
    <n v="9101104033"/>
    <s v="NULL"/>
    <s v="NULL"/>
    <s v="9101104033"/>
    <d v="1991-01-10T00:00:00"/>
    <s v="NULL"/>
    <n v="0"/>
    <x v="0"/>
    <s v=""/>
    <s v=""/>
    <s v=""/>
    <n v="0"/>
    <n v="0"/>
    <x v="0"/>
  </r>
  <r>
    <s v="7978208"/>
    <d v="2023-12-31T00:00:00"/>
    <n v="405286.64"/>
    <d v="2023-11-13T00:00:00"/>
    <x v="0"/>
    <s v="0 delayed payments"/>
    <s v="0.2110"/>
    <n v="2"/>
    <n v="8907284676"/>
    <n v="8907284676"/>
    <s v="NULL"/>
    <s v="NULL"/>
    <s v="8907284676"/>
    <d v="1989-07-28T00:00:00"/>
    <s v="8907284676"/>
    <n v="0"/>
    <x v="0"/>
    <s v=""/>
    <s v=""/>
    <s v=""/>
    <n v="0"/>
    <n v="0"/>
    <x v="0"/>
  </r>
  <r>
    <s v="7978984"/>
    <d v="2023-12-31T00:00:00"/>
    <n v="188517.74"/>
    <d v="2023-11-20T00:00:00"/>
    <x v="0"/>
    <s v="0 delayed payments"/>
    <s v="0.2795"/>
    <n v="1"/>
    <n v="9101033174"/>
    <n v="9101033174"/>
    <s v="NULL"/>
    <s v="NULL"/>
    <s v="9101033174"/>
    <d v="1991-01-03T00:00:00"/>
    <s v="NULL"/>
    <n v="0"/>
    <x v="0"/>
    <s v=""/>
    <s v=""/>
    <s v=""/>
    <n v="0"/>
    <n v="0"/>
    <x v="0"/>
  </r>
  <r>
    <s v="7979008"/>
    <d v="2023-12-31T00:00:00"/>
    <n v="199906.06"/>
    <d v="2023-11-15T00:00:00"/>
    <x v="0"/>
    <s v="0 delayed payments"/>
    <s v="0.2595"/>
    <n v="1"/>
    <n v="9412307093"/>
    <n v="9412307093"/>
    <s v="NULL"/>
    <s v="NULL"/>
    <s v="9412307093"/>
    <d v="1994-12-30T00:00:00"/>
    <s v="NULL"/>
    <n v="0"/>
    <x v="0"/>
    <s v=""/>
    <s v=""/>
    <s v=""/>
    <n v="0"/>
    <n v="0"/>
    <x v="0"/>
  </r>
  <r>
    <s v="7979073"/>
    <d v="2023-12-31T00:00:00"/>
    <n v="161284.48000000001"/>
    <d v="2023-12-05T00:00:00"/>
    <x v="0"/>
    <s v="0 delayed payments"/>
    <s v="0.2695"/>
    <n v="1"/>
    <n v="8803230260"/>
    <n v="8803230260"/>
    <s v="NULL"/>
    <s v="NULL"/>
    <s v="8803230260"/>
    <d v="1988-03-23T00:00:00"/>
    <s v="NULL"/>
    <n v="0"/>
    <x v="0"/>
    <s v=""/>
    <s v=""/>
    <s v=""/>
    <n v="0"/>
    <n v="0"/>
    <x v="0"/>
  </r>
  <r>
    <s v="7979081"/>
    <d v="2023-12-31T00:00:00"/>
    <n v="86017.84"/>
    <d v="2023-11-16T00:00:00"/>
    <x v="0"/>
    <s v="0 delayed payments"/>
    <s v="0.2795"/>
    <n v="1"/>
    <n v="7008195385"/>
    <n v="7008195385"/>
    <s v="NULL"/>
    <s v="NULL"/>
    <s v="7008195385"/>
    <d v="1970-08-19T00:00:00"/>
    <s v="NULL"/>
    <n v="0"/>
    <x v="0"/>
    <s v=""/>
    <s v=""/>
    <s v=""/>
    <n v="0"/>
    <n v="0"/>
    <x v="0"/>
  </r>
  <r>
    <s v="7979123"/>
    <d v="2023-12-31T00:00:00"/>
    <n v="255562.95"/>
    <d v="2023-11-15T00:00:00"/>
    <x v="0"/>
    <s v="0 delayed payments"/>
    <s v="0.2110"/>
    <n v="2"/>
    <n v="8404297544"/>
    <n v="8404297544"/>
    <s v="NULL"/>
    <s v="NULL"/>
    <s v="8404297544"/>
    <d v="1984-04-29T00:00:00"/>
    <s v="8404297544"/>
    <n v="0"/>
    <x v="0"/>
    <s v=""/>
    <s v=""/>
    <s v=""/>
    <n v="0"/>
    <n v="0"/>
    <x v="0"/>
  </r>
  <r>
    <s v="7979149"/>
    <d v="2023-12-31T00:00:00"/>
    <n v="98856.91"/>
    <d v="2023-11-15T00:00:00"/>
    <x v="0"/>
    <s v="0 delayed payments"/>
    <s v="0.2265"/>
    <n v="2"/>
    <n v="8402133923"/>
    <n v="8402133923"/>
    <s v="NULL"/>
    <s v="NULL"/>
    <s v="8402133923"/>
    <d v="1984-02-13T00:00:00"/>
    <s v="8402133923"/>
    <n v="0"/>
    <x v="0"/>
    <s v=""/>
    <s v=""/>
    <s v=""/>
    <n v="0"/>
    <n v="0"/>
    <x v="0"/>
  </r>
  <r>
    <s v="7979164"/>
    <d v="2023-12-31T00:00:00"/>
    <n v="52755.3"/>
    <d v="2023-11-17T00:00:00"/>
    <x v="0"/>
    <s v="0 delayed payments"/>
    <s v="0.1865"/>
    <n v="1"/>
    <n v="9701058662"/>
    <n v="9701058662"/>
    <s v="NULL"/>
    <s v="NULL"/>
    <s v="9701058662"/>
    <d v="1997-01-05T00:00:00"/>
    <s v="NULL"/>
    <n v="0"/>
    <x v="0"/>
    <s v=""/>
    <s v=""/>
    <s v=""/>
    <n v="0"/>
    <n v="0"/>
    <x v="0"/>
  </r>
  <r>
    <s v="7979206"/>
    <d v="2023-12-31T00:00:00"/>
    <n v="134144.13"/>
    <d v="2023-11-15T00:00:00"/>
    <x v="0"/>
    <s v="0 delayed payments"/>
    <s v="0.2795"/>
    <n v="1"/>
    <n v="9111247061"/>
    <n v="9111247061"/>
    <s v="NULL"/>
    <s v="NULL"/>
    <s v="9111247061"/>
    <d v="1991-11-24T00:00:00"/>
    <s v="NULL"/>
    <n v="0"/>
    <x v="0"/>
    <s v=""/>
    <s v=""/>
    <s v=""/>
    <n v="0"/>
    <n v="0"/>
    <x v="0"/>
  </r>
  <r>
    <s v="7979263"/>
    <d v="2023-12-31T00:00:00"/>
    <n v="344462.87"/>
    <d v="2023-11-15T00:00:00"/>
    <x v="0"/>
    <s v="0 delayed payments"/>
    <s v="0.1880"/>
    <n v="2"/>
    <n v="9606018779"/>
    <n v="9606018779"/>
    <s v="NULL"/>
    <s v="NULL"/>
    <s v="9606018779"/>
    <d v="1996-06-01T00:00:00"/>
    <s v="9606018779"/>
    <n v="0"/>
    <x v="0"/>
    <s v=""/>
    <s v=""/>
    <s v=""/>
    <n v="0"/>
    <n v="0"/>
    <x v="0"/>
  </r>
  <r>
    <s v="7979271"/>
    <d v="2023-12-31T00:00:00"/>
    <n v="404624.77"/>
    <d v="2023-11-16T00:00:00"/>
    <x v="0"/>
    <s v="0 delayed payments"/>
    <s v="0.2110"/>
    <n v="2"/>
    <n v="9112203428"/>
    <n v="9112203428"/>
    <s v="NULL"/>
    <s v="NULL"/>
    <s v="9112203428"/>
    <d v="1991-12-20T00:00:00"/>
    <s v="9112203428"/>
    <n v="0"/>
    <x v="0"/>
    <s v=""/>
    <s v=""/>
    <s v=""/>
    <n v="0"/>
    <n v="0"/>
    <x v="0"/>
  </r>
  <r>
    <s v="7979289"/>
    <d v="2023-12-31T00:00:00"/>
    <n v="169552.08"/>
    <d v="2023-11-15T00:00:00"/>
    <x v="0"/>
    <s v="0 delayed payments"/>
    <s v="0.2495"/>
    <n v="1"/>
    <n v="9402154117"/>
    <n v="9402154117"/>
    <s v="NULL"/>
    <s v="NULL"/>
    <s v="9402154117"/>
    <d v="1994-02-15T00:00:00"/>
    <s v="NULL"/>
    <n v="0"/>
    <x v="0"/>
    <s v=""/>
    <s v=""/>
    <s v=""/>
    <n v="0"/>
    <n v="0"/>
    <x v="0"/>
  </r>
  <r>
    <s v="7979313"/>
    <d v="2023-12-31T00:00:00"/>
    <n v="100971.21"/>
    <d v="2023-11-16T00:00:00"/>
    <x v="0"/>
    <s v="0 delayed payments"/>
    <s v="0.2595"/>
    <n v="1"/>
    <n v="8910053225"/>
    <n v="8910053225"/>
    <s v="NULL"/>
    <s v="NULL"/>
    <s v="8910053225"/>
    <d v="1989-10-05T00:00:00"/>
    <s v="NULL"/>
    <n v="0"/>
    <x v="0"/>
    <s v=""/>
    <s v=""/>
    <s v=""/>
    <n v="0"/>
    <n v="0"/>
    <x v="0"/>
  </r>
  <r>
    <s v="7979321"/>
    <d v="2023-12-31T00:00:00"/>
    <n v="197537.37"/>
    <d v="2023-11-22T00:00:00"/>
    <x v="0"/>
    <s v="0 delayed payments"/>
    <s v="0.2210"/>
    <n v="2"/>
    <n v="8701193503"/>
    <n v="8701193503"/>
    <s v="NULL"/>
    <s v="NULL"/>
    <s v="8701193503"/>
    <d v="1987-01-19T00:00:00"/>
    <s v="8701193503"/>
    <n v="0"/>
    <x v="0"/>
    <s v=""/>
    <s v=""/>
    <s v=""/>
    <n v="0"/>
    <n v="0"/>
    <x v="0"/>
  </r>
  <r>
    <s v="7979438"/>
    <d v="2023-12-31T00:00:00"/>
    <n v="355987.69"/>
    <d v="2023-11-17T00:00:00"/>
    <x v="0"/>
    <s v="0 delayed payments"/>
    <s v="0.2110"/>
    <n v="2"/>
    <n v="6908252015"/>
    <n v="6908252015"/>
    <s v="NULL"/>
    <s v="NULL"/>
    <s v="6908252015"/>
    <d v="1969-08-25T00:00:00"/>
    <s v="6908252015"/>
    <n v="0"/>
    <x v="0"/>
    <s v=""/>
    <s v=""/>
    <s v=""/>
    <n v="0"/>
    <n v="0"/>
    <x v="0"/>
  </r>
  <r>
    <s v="7979503"/>
    <d v="2023-12-31T00:00:00"/>
    <n v="398166.28"/>
    <d v="2023-11-17T00:00:00"/>
    <x v="0"/>
    <s v="0 delayed payments"/>
    <s v="0.1780"/>
    <n v="2"/>
    <n v="8412053939"/>
    <n v="8412053939"/>
    <s v="NULL"/>
    <s v="NULL"/>
    <s v="8412053939"/>
    <d v="1984-12-05T00:00:00"/>
    <s v="8412053939"/>
    <n v="0"/>
    <x v="0"/>
    <s v=""/>
    <s v=""/>
    <s v=""/>
    <n v="0"/>
    <n v="0"/>
    <x v="0"/>
  </r>
  <r>
    <s v="7979511"/>
    <d v="2023-12-31T00:00:00"/>
    <n v="105396.64"/>
    <d v="2023-11-16T00:00:00"/>
    <x v="0"/>
    <s v="0 delayed payments"/>
    <s v="0.1880"/>
    <n v="2"/>
    <n v="9309155522"/>
    <n v="9309155522"/>
    <s v="NULL"/>
    <s v="NULL"/>
    <s v="9309155522"/>
    <d v="1993-09-15T00:00:00"/>
    <s v="9309155522"/>
    <n v="0"/>
    <x v="0"/>
    <s v=""/>
    <s v=""/>
    <s v=""/>
    <n v="0"/>
    <n v="0"/>
    <x v="0"/>
  </r>
  <r>
    <s v="7979578"/>
    <d v="2023-12-31T00:00:00"/>
    <n v="417624.52"/>
    <d v="2023-11-21T00:00:00"/>
    <x v="0"/>
    <s v="0 delayed payments"/>
    <s v="0.2310"/>
    <n v="2"/>
    <n v="9107070626"/>
    <n v="9107070626"/>
    <s v="NULL"/>
    <s v="NULL"/>
    <s v="9107070626"/>
    <d v="1991-07-07T00:00:00"/>
    <s v="9107070626"/>
    <n v="0"/>
    <x v="0"/>
    <s v=""/>
    <s v=""/>
    <s v=""/>
    <n v="0"/>
    <n v="0"/>
    <x v="0"/>
  </r>
  <r>
    <s v="7979636"/>
    <d v="2023-12-31T00:00:00"/>
    <n v="266788.44"/>
    <d v="2023-11-17T00:00:00"/>
    <x v="0"/>
    <s v="0 delayed payments"/>
    <s v="0.2110"/>
    <n v="2"/>
    <n v="8112317550"/>
    <n v="8112317550"/>
    <s v="NULL"/>
    <s v="NULL"/>
    <s v="8112317550"/>
    <d v="1981-12-31T00:00:00"/>
    <s v="8112317550"/>
    <n v="0"/>
    <x v="0"/>
    <s v=""/>
    <s v=""/>
    <s v=""/>
    <n v="0"/>
    <n v="0"/>
    <x v="0"/>
  </r>
  <r>
    <s v="7979768"/>
    <d v="2023-12-31T00:00:00"/>
    <n v="409583.28"/>
    <d v="2023-11-21T00:00:00"/>
    <x v="0"/>
    <s v="0 delayed payments"/>
    <s v="0.1880"/>
    <n v="2"/>
    <n v="9809205223"/>
    <n v="9809205223"/>
    <s v="NULL"/>
    <s v="NULL"/>
    <s v="9809205223"/>
    <d v="1998-09-20T00:00:00"/>
    <s v="9809205223"/>
    <n v="0"/>
    <x v="0"/>
    <s v=""/>
    <s v=""/>
    <s v=""/>
    <n v="0"/>
    <n v="0"/>
    <x v="0"/>
  </r>
  <r>
    <s v="7979818"/>
    <d v="2023-12-31T00:00:00"/>
    <n v="299814.90999999997"/>
    <d v="2023-11-20T00:00:00"/>
    <x v="0"/>
    <s v="0 delayed payments"/>
    <s v="0.2210"/>
    <n v="2"/>
    <n v="9603191363"/>
    <n v="9603191363"/>
    <s v="NULL"/>
    <s v="NULL"/>
    <s v="9603191363"/>
    <d v="1996-03-19T00:00:00"/>
    <s v="9603191363"/>
    <n v="0"/>
    <x v="0"/>
    <s v=""/>
    <s v=""/>
    <s v=""/>
    <n v="0"/>
    <n v="0"/>
    <x v="0"/>
  </r>
  <r>
    <s v="7979909"/>
    <d v="2023-12-31T00:00:00"/>
    <n v="136833.54"/>
    <d v="2023-11-22T00:00:00"/>
    <x v="0"/>
    <s v="0 delayed payments"/>
    <s v="0.2695"/>
    <n v="1"/>
    <n v="9008242621"/>
    <n v="9008242621"/>
    <s v="NULL"/>
    <s v="NULL"/>
    <s v="9008242621"/>
    <d v="1990-08-24T00:00:00"/>
    <s v="NULL"/>
    <n v="0"/>
    <x v="0"/>
    <s v=""/>
    <s v=""/>
    <s v=""/>
    <n v="0"/>
    <n v="0"/>
    <x v="0"/>
  </r>
  <r>
    <s v="7979982"/>
    <d v="2023-12-31T00:00:00"/>
    <n v="174595.81"/>
    <d v="2023-11-28T00:00:00"/>
    <x v="0"/>
    <s v="0 delayed payments"/>
    <s v="0.2795"/>
    <n v="1"/>
    <n v="9401070223"/>
    <n v="9401070223"/>
    <s v="NULL"/>
    <s v="NULL"/>
    <s v="9401070223"/>
    <d v="1994-01-07T00:00:00"/>
    <s v="NULL"/>
    <n v="0"/>
    <x v="0"/>
    <s v=""/>
    <s v=""/>
    <s v=""/>
    <n v="0"/>
    <n v="0"/>
    <x v="0"/>
  </r>
  <r>
    <s v="7979990"/>
    <d v="2023-12-31T00:00:00"/>
    <n v="154305.5"/>
    <d v="2023-11-22T00:00:00"/>
    <x v="0"/>
    <s v="0 delayed payments"/>
    <s v="0.2695"/>
    <n v="1"/>
    <n v="8310033595"/>
    <n v="8310033595"/>
    <s v="NULL"/>
    <s v="NULL"/>
    <s v="8310033595"/>
    <d v="1983-10-03T00:00:00"/>
    <s v="NULL"/>
    <n v="0"/>
    <x v="0"/>
    <s v=""/>
    <s v=""/>
    <s v=""/>
    <n v="0"/>
    <n v="0"/>
    <x v="0"/>
  </r>
  <r>
    <s v="7980352"/>
    <d v="2023-12-31T00:00:00"/>
    <n v="179894.2"/>
    <d v="2023-11-28T00:00:00"/>
    <x v="0"/>
    <s v="0 delayed payments"/>
    <s v="0.2210"/>
    <n v="2"/>
    <n v="6605184305"/>
    <n v="6605184305"/>
    <s v="NULL"/>
    <s v="NULL"/>
    <s v="6605184305"/>
    <d v="1966-05-18T00:00:00"/>
    <s v="6605184305"/>
    <n v="0"/>
    <x v="0"/>
    <s v=""/>
    <s v=""/>
    <s v=""/>
    <n v="0"/>
    <n v="0"/>
    <x v="0"/>
  </r>
  <r>
    <s v="7980501"/>
    <d v="2023-12-31T00:00:00"/>
    <n v="195211.44"/>
    <d v="2023-11-22T00:00:00"/>
    <x v="0"/>
    <s v="0 delayed payments"/>
    <s v="0.2210"/>
    <n v="2"/>
    <n v="9903100478"/>
    <n v="9903100478"/>
    <s v="NULL"/>
    <s v="NULL"/>
    <s v="9903100478"/>
    <d v="1999-03-10T00:00:00"/>
    <s v="9903100478"/>
    <n v="0"/>
    <x v="0"/>
    <s v=""/>
    <s v=""/>
    <s v=""/>
    <n v="0"/>
    <n v="0"/>
    <x v="0"/>
  </r>
  <r>
    <s v="7980527"/>
    <d v="2023-12-31T00:00:00"/>
    <n v="87328.92"/>
    <d v="2023-12-01T00:00:00"/>
    <x v="0"/>
    <s v="0 delayed payments"/>
    <s v="0.1880"/>
    <n v="2"/>
    <n v="8803027872"/>
    <n v="8803027872"/>
    <s v="NULL"/>
    <s v="NULL"/>
    <s v="8803027872"/>
    <d v="1988-03-02T00:00:00"/>
    <s v="8803027872"/>
    <n v="0"/>
    <x v="0"/>
    <s v=""/>
    <s v=""/>
    <s v=""/>
    <n v="0"/>
    <n v="0"/>
    <x v="0"/>
  </r>
  <r>
    <s v="7980725"/>
    <d v="2023-12-31T00:00:00"/>
    <n v="142409.46"/>
    <d v="2023-11-22T00:00:00"/>
    <x v="0"/>
    <s v="0 delayed payments"/>
    <s v="0.2110"/>
    <n v="2"/>
    <n v="6606012844"/>
    <n v="6606012844"/>
    <s v="NULL"/>
    <s v="NULL"/>
    <s v="6606012844"/>
    <d v="1966-06-01T00:00:00"/>
    <s v="6606012844"/>
    <n v="0"/>
    <x v="0"/>
    <s v=""/>
    <s v=""/>
    <s v=""/>
    <n v="0"/>
    <n v="0"/>
    <x v="0"/>
  </r>
  <r>
    <s v="7980741"/>
    <d v="2023-12-31T00:00:00"/>
    <n v="124898.98"/>
    <d v="2023-11-22T00:00:00"/>
    <x v="0"/>
    <s v="0 delayed payments"/>
    <s v="0.2110"/>
    <n v="2"/>
    <n v="7607214918"/>
    <n v="7607214918"/>
    <s v="NULL"/>
    <s v="NULL"/>
    <s v="7607214918"/>
    <d v="1976-07-21T00:00:00"/>
    <s v="7607214918"/>
    <n v="0"/>
    <x v="0"/>
    <s v=""/>
    <s v=""/>
    <s v=""/>
    <n v="0"/>
    <n v="0"/>
    <x v="0"/>
  </r>
  <r>
    <s v="7980758"/>
    <d v="2023-12-31T00:00:00"/>
    <n v="122842.38"/>
    <d v="2023-11-28T00:00:00"/>
    <x v="0"/>
    <s v="0 delayed payments"/>
    <s v="0.2210"/>
    <n v="2"/>
    <n v="7207083630"/>
    <n v="7207083630"/>
    <s v="NULL"/>
    <s v="NULL"/>
    <s v="7207083630"/>
    <d v="1972-07-08T00:00:00"/>
    <s v="7207083630"/>
    <n v="0"/>
    <x v="0"/>
    <s v=""/>
    <s v=""/>
    <s v=""/>
    <n v="0"/>
    <n v="0"/>
    <x v="0"/>
  </r>
  <r>
    <s v="7980808"/>
    <d v="2023-12-31T00:00:00"/>
    <n v="499899.88"/>
    <d v="2023-11-23T00:00:00"/>
    <x v="0"/>
    <s v="0 delayed payments"/>
    <s v="0.2310"/>
    <n v="2"/>
    <n v="8910203762"/>
    <n v="8910203762"/>
    <s v="NULL"/>
    <s v="NULL"/>
    <s v="8910203762"/>
    <d v="1989-10-20T00:00:00"/>
    <s v="8910203762"/>
    <n v="0"/>
    <x v="0"/>
    <s v=""/>
    <s v=""/>
    <s v=""/>
    <n v="0"/>
    <n v="0"/>
    <x v="0"/>
  </r>
  <r>
    <s v="7980964"/>
    <d v="2023-12-31T00:00:00"/>
    <n v="359915.89"/>
    <d v="2023-11-23T00:00:00"/>
    <x v="0"/>
    <s v="0 delayed payments"/>
    <s v="0.2210"/>
    <n v="2"/>
    <n v="9403188965"/>
    <n v="9403188965"/>
    <s v="NULL"/>
    <s v="NULL"/>
    <s v="9403188965"/>
    <d v="1994-03-18T00:00:00"/>
    <s v="9403188965"/>
    <n v="0"/>
    <x v="0"/>
    <s v=""/>
    <s v=""/>
    <s v=""/>
    <n v="0"/>
    <n v="0"/>
    <x v="0"/>
  </r>
  <r>
    <s v="7981012"/>
    <d v="2023-12-31T00:00:00"/>
    <n v="485273"/>
    <d v="2023-11-30T00:00:00"/>
    <x v="0"/>
    <s v="0 delayed payments"/>
    <s v="0.2210"/>
    <n v="2"/>
    <n v="8404211446"/>
    <n v="8404211446"/>
    <s v="NULL"/>
    <s v="NULL"/>
    <s v="8404211446"/>
    <d v="1984-04-21T00:00:00"/>
    <s v="8404211446"/>
    <n v="0"/>
    <x v="0"/>
    <s v=""/>
    <s v=""/>
    <s v=""/>
    <n v="0"/>
    <n v="0"/>
    <x v="0"/>
  </r>
  <r>
    <s v="7981020"/>
    <d v="2023-12-31T00:00:00"/>
    <n v="310736.13"/>
    <d v="2023-11-27T00:00:00"/>
    <x v="0"/>
    <s v="0 delayed payments"/>
    <s v="0.1880"/>
    <n v="2"/>
    <n v="9605155689"/>
    <n v="9605155689"/>
    <s v="NULL"/>
    <s v="NULL"/>
    <s v="9605155689"/>
    <d v="1996-05-15T00:00:00"/>
    <s v="9605155689"/>
    <n v="0"/>
    <x v="0"/>
    <s v=""/>
    <s v=""/>
    <s v=""/>
    <n v="0"/>
    <n v="0"/>
    <x v="0"/>
  </r>
  <r>
    <s v="7981038"/>
    <d v="2023-12-31T00:00:00"/>
    <n v="110378.46"/>
    <d v="2023-12-05T00:00:00"/>
    <x v="0"/>
    <s v="0 delayed payments"/>
    <s v="0.1880"/>
    <n v="2"/>
    <n v="9810014184"/>
    <n v="9810014184"/>
    <s v="NULL"/>
    <s v="NULL"/>
    <s v="9810014184"/>
    <d v="1998-10-01T00:00:00"/>
    <s v="9810014184"/>
    <n v="0"/>
    <x v="0"/>
    <s v=""/>
    <s v=""/>
    <s v=""/>
    <n v="0"/>
    <n v="0"/>
    <x v="0"/>
  </r>
  <r>
    <s v="7981459"/>
    <d v="2023-12-31T00:00:00"/>
    <n v="67563.08"/>
    <d v="2023-11-28T00:00:00"/>
    <x v="0"/>
    <s v="0 delayed payments"/>
    <s v="0.2795"/>
    <n v="1"/>
    <n v="7201064404"/>
    <n v="7201064404"/>
    <s v="NULL"/>
    <s v="NULL"/>
    <s v="7201064404"/>
    <d v="1972-01-06T00:00:00"/>
    <s v="NULL"/>
    <n v="0"/>
    <x v="0"/>
    <s v=""/>
    <s v=""/>
    <s v=""/>
    <n v="0"/>
    <n v="0"/>
    <x v="0"/>
  </r>
  <r>
    <s v="7981475"/>
    <d v="2023-12-31T00:00:00"/>
    <n v="315283.55"/>
    <d v="2023-11-27T00:00:00"/>
    <x v="0"/>
    <s v="0 delayed payments"/>
    <s v="0.1880"/>
    <n v="2"/>
    <n v="8242521"/>
    <n v="8242521"/>
    <s v="NULL"/>
    <s v="NULL"/>
    <s v="8242521"/>
    <d v="2000-08-24T00:00:00"/>
    <s v="8242521"/>
    <n v="0"/>
    <x v="0"/>
    <s v=""/>
    <s v=""/>
    <s v=""/>
    <n v="0"/>
    <n v="0"/>
    <x v="0"/>
  </r>
  <r>
    <s v="7981558"/>
    <d v="2023-12-31T00:00:00"/>
    <n v="498509.29"/>
    <d v="2023-11-27T00:00:00"/>
    <x v="0"/>
    <s v="0 delayed payments"/>
    <s v="0.2210"/>
    <n v="2"/>
    <n v="6703193216"/>
    <n v="6703193216"/>
    <s v="NULL"/>
    <s v="NULL"/>
    <s v="6703193216"/>
    <d v="1967-03-19T00:00:00"/>
    <s v="6703193216"/>
    <n v="0"/>
    <x v="0"/>
    <s v=""/>
    <s v=""/>
    <s v=""/>
    <n v="0"/>
    <n v="0"/>
    <x v="0"/>
  </r>
  <r>
    <s v="7981715"/>
    <d v="2023-12-31T00:00:00"/>
    <n v="430215"/>
    <d v="2023-12-13T00:00:00"/>
    <x v="0"/>
    <s v="0 delayed payments"/>
    <s v="0.2210"/>
    <n v="2"/>
    <n v="7808013937"/>
    <n v="7808013937"/>
    <s v="NULL"/>
    <s v="NULL"/>
    <s v="7808013937"/>
    <d v="1978-08-01T00:00:00"/>
    <s v="7808013937"/>
    <n v="0"/>
    <x v="0"/>
    <s v=""/>
    <s v=""/>
    <s v=""/>
    <n v="0"/>
    <n v="0"/>
    <x v="0"/>
  </r>
  <r>
    <s v="7981780"/>
    <d v="2023-12-31T00:00:00"/>
    <n v="87852.17"/>
    <d v="2023-11-27T00:00:00"/>
    <x v="0"/>
    <s v="0 delayed payments"/>
    <s v="0.2595"/>
    <n v="1"/>
    <n v="8612246663"/>
    <n v="8612246663"/>
    <s v="NULL"/>
    <s v="NULL"/>
    <s v="8612246663"/>
    <d v="1986-12-24T00:00:00"/>
    <s v="NULL"/>
    <n v="0"/>
    <x v="0"/>
    <s v=""/>
    <s v=""/>
    <s v=""/>
    <n v="0"/>
    <n v="0"/>
    <x v="0"/>
  </r>
  <r>
    <s v="7981822"/>
    <d v="2023-12-31T00:00:00"/>
    <n v="286847.19"/>
    <d v="2023-12-04T00:00:00"/>
    <x v="0"/>
    <s v="0 delayed payments"/>
    <s v="0.1880"/>
    <n v="2"/>
    <n v="9306105264"/>
    <n v="9306105264"/>
    <s v="NULL"/>
    <s v="NULL"/>
    <s v="9306105264"/>
    <d v="1993-06-10T00:00:00"/>
    <s v="9306105264"/>
    <n v="0"/>
    <x v="0"/>
    <s v=""/>
    <s v=""/>
    <s v=""/>
    <n v="0"/>
    <n v="0"/>
    <x v="0"/>
  </r>
  <r>
    <s v="7982069"/>
    <d v="2023-12-31T00:00:00"/>
    <n v="342125.2"/>
    <d v="2023-12-01T00:00:00"/>
    <x v="0"/>
    <s v="0 delayed payments"/>
    <s v="0.2110"/>
    <n v="2"/>
    <n v="9203171724"/>
    <n v="9203171724"/>
    <s v="NULL"/>
    <s v="NULL"/>
    <s v="9203171724"/>
    <d v="1992-03-17T00:00:00"/>
    <s v="9203171724"/>
    <n v="0"/>
    <x v="0"/>
    <s v=""/>
    <s v=""/>
    <s v=""/>
    <n v="0"/>
    <n v="0"/>
    <x v="0"/>
  </r>
  <r>
    <s v="7982101"/>
    <d v="2023-12-31T00:00:00"/>
    <n v="107925.52"/>
    <d v="2023-11-29T00:00:00"/>
    <x v="0"/>
    <s v="0 delayed payments"/>
    <s v="0.2795"/>
    <n v="1"/>
    <n v="8703246952"/>
    <n v="8703246952"/>
    <s v="NULL"/>
    <s v="NULL"/>
    <s v="8703246952"/>
    <d v="1987-03-24T00:00:00"/>
    <s v="NULL"/>
    <n v="0"/>
    <x v="0"/>
    <s v=""/>
    <s v=""/>
    <s v=""/>
    <n v="0"/>
    <n v="0"/>
    <x v="0"/>
  </r>
  <r>
    <s v="7982291"/>
    <d v="2023-12-31T00:00:00"/>
    <n v="199815.15"/>
    <d v="2023-11-28T00:00:00"/>
    <x v="0"/>
    <s v="0 delayed payments"/>
    <s v="0.2695"/>
    <n v="1"/>
    <n v="8904262956"/>
    <n v="8904262956"/>
    <s v="NULL"/>
    <s v="NULL"/>
    <s v="8904262956"/>
    <d v="1989-04-26T00:00:00"/>
    <s v="NULL"/>
    <n v="0"/>
    <x v="0"/>
    <s v=""/>
    <s v=""/>
    <s v=""/>
    <n v="0"/>
    <n v="0"/>
    <x v="0"/>
  </r>
  <r>
    <s v="7982382"/>
    <d v="2023-12-31T00:00:00"/>
    <n v="81147"/>
    <d v="2023-12-14T00:00:00"/>
    <x v="0"/>
    <s v="0 delayed payments"/>
    <s v="0.2795"/>
    <n v="1"/>
    <n v="7211252718"/>
    <n v="7211252718"/>
    <s v="NULL"/>
    <s v="NULL"/>
    <s v="7211252718"/>
    <d v="1972-11-25T00:00:00"/>
    <s v="NULL"/>
    <n v="0"/>
    <x v="0"/>
    <s v=""/>
    <s v=""/>
    <s v=""/>
    <n v="0"/>
    <n v="0"/>
    <x v="0"/>
  </r>
  <r>
    <s v="7982572"/>
    <d v="2023-12-31T00:00:00"/>
    <n v="214478.29"/>
    <d v="2023-12-11T00:00:00"/>
    <x v="0"/>
    <s v="0 delayed payments"/>
    <s v="0.1880"/>
    <n v="2"/>
    <n v="102196391"/>
    <n v="102196391"/>
    <s v="NULL"/>
    <s v="NULL"/>
    <s v="102196391"/>
    <d v="2001-02-19T00:00:00"/>
    <s v="102196391"/>
    <n v="0"/>
    <x v="0"/>
    <s v=""/>
    <s v=""/>
    <s v=""/>
    <n v="0"/>
    <n v="0"/>
    <x v="0"/>
  </r>
  <r>
    <s v="7982630"/>
    <d v="2023-12-31T00:00:00"/>
    <n v="241125.17"/>
    <d v="2023-12-11T00:00:00"/>
    <x v="0"/>
    <s v="0 delayed payments"/>
    <s v="0.1780"/>
    <n v="2"/>
    <n v="7510109254"/>
    <n v="7510109254"/>
    <s v="NULL"/>
    <s v="NULL"/>
    <s v="7510109254"/>
    <d v="1975-10-10T00:00:00"/>
    <s v="7510109254"/>
    <n v="0"/>
    <x v="0"/>
    <s v=""/>
    <s v=""/>
    <s v=""/>
    <n v="0"/>
    <n v="0"/>
    <x v="0"/>
  </r>
  <r>
    <s v="7982648"/>
    <d v="2023-12-31T00:00:00"/>
    <n v="109831.32"/>
    <d v="2023-11-29T00:00:00"/>
    <x v="0"/>
    <s v="0 delayed payments"/>
    <s v="0.2210"/>
    <n v="2"/>
    <n v="6501038605"/>
    <n v="6501038605"/>
    <s v="NULL"/>
    <s v="NULL"/>
    <s v="6501038605"/>
    <d v="1965-01-03T00:00:00"/>
    <s v="6501038605"/>
    <n v="0"/>
    <x v="0"/>
    <s v=""/>
    <s v=""/>
    <s v=""/>
    <n v="0"/>
    <n v="0"/>
    <x v="0"/>
  </r>
  <r>
    <s v="7982663"/>
    <d v="2023-12-31T00:00:00"/>
    <n v="360658.45"/>
    <d v="2023-11-29T00:00:00"/>
    <x v="0"/>
    <s v="0 delayed payments"/>
    <s v="0.2310"/>
    <n v="2"/>
    <n v="8612276900"/>
    <n v="8612276900"/>
    <s v="NULL"/>
    <s v="NULL"/>
    <s v="8612276900"/>
    <d v="1986-12-27T00:00:00"/>
    <s v="8612276900"/>
    <n v="0"/>
    <x v="0"/>
    <s v=""/>
    <s v=""/>
    <s v=""/>
    <n v="0"/>
    <n v="0"/>
    <x v="0"/>
  </r>
  <r>
    <s v="7982713"/>
    <d v="2023-12-31T00:00:00"/>
    <n v="496656.03"/>
    <d v="2023-12-08T00:00:00"/>
    <x v="0"/>
    <s v="0 delayed payments"/>
    <s v="0.2210"/>
    <n v="2"/>
    <n v="6912071732"/>
    <n v="6912071732"/>
    <s v="NULL"/>
    <s v="NULL"/>
    <s v="6912071732"/>
    <d v="1969-12-07T00:00:00"/>
    <s v="6912071732"/>
    <n v="0"/>
    <x v="0"/>
    <s v=""/>
    <s v=""/>
    <s v=""/>
    <n v="0"/>
    <n v="0"/>
    <x v="0"/>
  </r>
  <r>
    <s v="7982804"/>
    <d v="2023-12-31T00:00:00"/>
    <n v="499774.97"/>
    <d v="2023-12-06T00:00:00"/>
    <x v="0"/>
    <s v="0 delayed payments"/>
    <s v="0.2310"/>
    <n v="2"/>
    <n v="8701180989"/>
    <n v="8701180989"/>
    <s v="NULL"/>
    <s v="NULL"/>
    <s v="8701180989"/>
    <d v="1987-01-18T00:00:00"/>
    <s v="8701180989"/>
    <n v="0"/>
    <x v="0"/>
    <s v=""/>
    <s v=""/>
    <s v=""/>
    <n v="0"/>
    <n v="0"/>
    <x v="0"/>
  </r>
  <r>
    <s v="7983091"/>
    <d v="2023-12-31T00:00:00"/>
    <n v="176185.42"/>
    <d v="2023-12-05T00:00:00"/>
    <x v="0"/>
    <s v="0 delayed payments"/>
    <s v="0.2110"/>
    <n v="2"/>
    <n v="7905206988"/>
    <n v="7905206988"/>
    <s v="NULL"/>
    <s v="NULL"/>
    <s v="7905206988"/>
    <d v="1979-05-20T00:00:00"/>
    <s v="7905206988"/>
    <n v="0"/>
    <x v="0"/>
    <s v=""/>
    <s v=""/>
    <s v=""/>
    <n v="0"/>
    <n v="0"/>
    <x v="0"/>
  </r>
  <r>
    <s v="7983117"/>
    <d v="2023-12-31T00:00:00"/>
    <n v="100180.58"/>
    <d v="2023-12-08T00:00:00"/>
    <x v="0"/>
    <s v="0 delayed payments"/>
    <s v="0.2110"/>
    <n v="2"/>
    <n v="9301150257"/>
    <n v="9301150257"/>
    <s v="NULL"/>
    <s v="NULL"/>
    <s v="9301150257"/>
    <d v="1993-01-15T00:00:00"/>
    <s v="9301150257"/>
    <n v="0"/>
    <x v="0"/>
    <s v=""/>
    <s v=""/>
    <s v=""/>
    <n v="0"/>
    <n v="0"/>
    <x v="0"/>
  </r>
  <r>
    <s v="7983125"/>
    <d v="2023-12-31T00:00:00"/>
    <n v="199952.47"/>
    <d v="2023-12-08T00:00:00"/>
    <x v="0"/>
    <s v="0 delayed payments"/>
    <s v="0.2795"/>
    <n v="1"/>
    <n v="9409214229"/>
    <n v="9409214229"/>
    <s v="NULL"/>
    <s v="NULL"/>
    <s v="9409214229"/>
    <d v="1994-09-21T00:00:00"/>
    <s v="NULL"/>
    <n v="0"/>
    <x v="0"/>
    <s v=""/>
    <s v=""/>
    <s v=""/>
    <n v="0"/>
    <n v="0"/>
    <x v="0"/>
  </r>
  <r>
    <s v="7983174"/>
    <d v="2023-12-31T00:00:00"/>
    <n v="188474.15"/>
    <d v="2023-11-30T00:00:00"/>
    <x v="0"/>
    <s v="0 delayed payments"/>
    <s v="0.2795"/>
    <n v="1"/>
    <n v="9310119012"/>
    <n v="9310119012"/>
    <s v="NULL"/>
    <s v="NULL"/>
    <s v="9310119012"/>
    <d v="1993-10-11T00:00:00"/>
    <s v="NULL"/>
    <n v="0"/>
    <x v="0"/>
    <s v=""/>
    <s v=""/>
    <s v=""/>
    <n v="0"/>
    <n v="0"/>
    <x v="0"/>
  </r>
  <r>
    <s v="7983281"/>
    <d v="2023-12-31T00:00:00"/>
    <n v="386273.53"/>
    <d v="2023-12-05T00:00:00"/>
    <x v="0"/>
    <s v="0 delayed payments"/>
    <s v="0.1880"/>
    <n v="2"/>
    <n v="8903042664"/>
    <n v="8903042664"/>
    <s v="NULL"/>
    <s v="NULL"/>
    <s v="8903042664"/>
    <d v="1989-03-04T00:00:00"/>
    <s v="8903042664"/>
    <n v="0"/>
    <x v="0"/>
    <s v=""/>
    <s v=""/>
    <s v=""/>
    <n v="0"/>
    <n v="0"/>
    <x v="0"/>
  </r>
  <r>
    <s v="7983364"/>
    <d v="2023-12-31T00:00:00"/>
    <n v="68369.789999999994"/>
    <d v="2023-11-30T00:00:00"/>
    <x v="0"/>
    <s v="0 delayed payments"/>
    <s v="0.2795"/>
    <n v="1"/>
    <n v="8810144868"/>
    <n v="8810144868"/>
    <s v="NULL"/>
    <s v="NULL"/>
    <s v="8810144868"/>
    <d v="1988-10-14T00:00:00"/>
    <s v="NULL"/>
    <n v="0"/>
    <x v="0"/>
    <s v=""/>
    <s v=""/>
    <s v=""/>
    <n v="0"/>
    <n v="0"/>
    <x v="0"/>
  </r>
  <r>
    <s v="7983372"/>
    <d v="2023-12-31T00:00:00"/>
    <n v="401586.6"/>
    <d v="2023-12-07T00:00:00"/>
    <x v="0"/>
    <s v="0 delayed payments"/>
    <s v="0.2110"/>
    <n v="2"/>
    <n v="8701040597"/>
    <n v="8701040597"/>
    <s v="NULL"/>
    <s v="NULL"/>
    <s v="8701040597"/>
    <d v="1987-01-04T00:00:00"/>
    <s v="8701040597"/>
    <n v="0"/>
    <x v="0"/>
    <s v=""/>
    <s v=""/>
    <s v=""/>
    <n v="0"/>
    <n v="0"/>
    <x v="0"/>
  </r>
  <r>
    <s v="7983398"/>
    <d v="2023-12-31T00:00:00"/>
    <n v="499929.92"/>
    <d v="2023-12-06T00:00:00"/>
    <x v="0"/>
    <s v="0 delayed payments"/>
    <s v="0.2310"/>
    <n v="2"/>
    <n v="9508307312"/>
    <n v="9508307312"/>
    <s v="NULL"/>
    <s v="NULL"/>
    <s v="9508307312"/>
    <d v="1995-08-30T00:00:00"/>
    <s v="9508307312"/>
    <n v="0"/>
    <x v="0"/>
    <s v=""/>
    <s v=""/>
    <s v=""/>
    <n v="0"/>
    <n v="0"/>
    <x v="0"/>
  </r>
  <r>
    <s v="7983810"/>
    <d v="2023-12-31T00:00:00"/>
    <n v="199137.18"/>
    <d v="2023-12-07T00:00:00"/>
    <x v="0"/>
    <s v="0 delayed payments"/>
    <s v="0.2795"/>
    <n v="1"/>
    <n v="8410264850"/>
    <n v="8410264850"/>
    <s v="NULL"/>
    <s v="NULL"/>
    <s v="8410264850"/>
    <d v="1984-10-26T00:00:00"/>
    <s v="NULL"/>
    <n v="0"/>
    <x v="0"/>
    <s v=""/>
    <s v=""/>
    <s v=""/>
    <n v="0"/>
    <n v="0"/>
    <x v="0"/>
  </r>
  <r>
    <s v="7983844"/>
    <d v="2023-12-31T00:00:00"/>
    <n v="312263.32"/>
    <d v="2023-12-15T00:00:00"/>
    <x v="0"/>
    <s v="0 delayed payments"/>
    <s v="0.1880"/>
    <n v="2"/>
    <n v="9202135720"/>
    <n v="9202135720"/>
    <s v="NULL"/>
    <s v="NULL"/>
    <s v="9202135720"/>
    <d v="1992-02-13T00:00:00"/>
    <s v="9202135720"/>
    <n v="0"/>
    <x v="0"/>
    <s v=""/>
    <s v=""/>
    <s v=""/>
    <n v="0"/>
    <n v="0"/>
    <x v="0"/>
  </r>
  <r>
    <s v="7983877"/>
    <d v="2023-12-31T00:00:00"/>
    <n v="369631.05"/>
    <d v="2023-12-07T00:00:00"/>
    <x v="0"/>
    <s v="0 delayed payments"/>
    <s v="0.2210"/>
    <n v="2"/>
    <n v="8007180477"/>
    <n v="8007180477"/>
    <s v="NULL"/>
    <s v="NULL"/>
    <s v="8007180477"/>
    <d v="1980-07-18T00:00:00"/>
    <s v="8007180477"/>
    <n v="0"/>
    <x v="0"/>
    <s v=""/>
    <s v=""/>
    <s v=""/>
    <n v="0"/>
    <n v="0"/>
    <x v="0"/>
  </r>
  <r>
    <s v="7983901"/>
    <d v="2023-12-31T00:00:00"/>
    <n v="428142.31"/>
    <d v="2023-12-08T00:00:00"/>
    <x v="0"/>
    <s v="0 delayed payments"/>
    <s v="0.2210"/>
    <n v="2"/>
    <n v="8002115056"/>
    <n v="8002115056"/>
    <s v="NULL"/>
    <s v="NULL"/>
    <s v="8002115056"/>
    <d v="1980-02-11T00:00:00"/>
    <s v="8002115056"/>
    <n v="0"/>
    <x v="0"/>
    <s v=""/>
    <s v=""/>
    <s v=""/>
    <n v="0"/>
    <n v="0"/>
    <x v="0"/>
  </r>
  <r>
    <s v="7984107"/>
    <d v="2023-12-31T00:00:00"/>
    <n v="193483.85"/>
    <d v="2023-12-11T00:00:00"/>
    <x v="0"/>
    <s v="0 delayed payments"/>
    <s v="0.2310"/>
    <n v="2"/>
    <n v="9402140686"/>
    <n v="9402140686"/>
    <s v="NULL"/>
    <s v="NULL"/>
    <s v="9402140686"/>
    <d v="1994-02-14T00:00:00"/>
    <s v="9402140686"/>
    <n v="0"/>
    <x v="0"/>
    <s v=""/>
    <s v=""/>
    <s v=""/>
    <n v="0"/>
    <n v="0"/>
    <x v="0"/>
  </r>
  <r>
    <s v="7984115"/>
    <d v="2023-12-31T00:00:00"/>
    <n v="196520.78"/>
    <d v="2023-12-07T00:00:00"/>
    <x v="0"/>
    <s v="0 delayed payments"/>
    <s v="0.2210"/>
    <n v="2"/>
    <n v="7909123577"/>
    <n v="7909123577"/>
    <s v="NULL"/>
    <s v="NULL"/>
    <s v="7909123577"/>
    <d v="1979-09-12T00:00:00"/>
    <s v="7909123577"/>
    <n v="0"/>
    <x v="0"/>
    <s v=""/>
    <s v=""/>
    <s v=""/>
    <n v="0"/>
    <n v="0"/>
    <x v="0"/>
  </r>
  <r>
    <s v="7984206"/>
    <d v="2023-12-31T00:00:00"/>
    <n v="177143.29"/>
    <d v="2023-12-05T00:00:00"/>
    <x v="0"/>
    <s v="1 delayed payment"/>
    <s v="0.2595"/>
    <n v="1"/>
    <n v="9406201401"/>
    <n v="9406201401"/>
    <s v="NULL"/>
    <s v="NULL"/>
    <s v="9406201401"/>
    <d v="1994-06-20T00:00:00"/>
    <s v="NULL"/>
    <n v="0"/>
    <x v="0"/>
    <s v=""/>
    <s v=""/>
    <s v=""/>
    <n v="0"/>
    <n v="0"/>
    <x v="0"/>
  </r>
  <r>
    <s v="7984255"/>
    <d v="2023-12-31T00:00:00"/>
    <n v="199944.97"/>
    <d v="2023-12-05T00:00:00"/>
    <x v="0"/>
    <s v="0 delayed payments"/>
    <s v="0.2795"/>
    <n v="1"/>
    <n v="9511018401"/>
    <n v="9511018401"/>
    <s v="NULL"/>
    <s v="NULL"/>
    <s v="9511018401"/>
    <d v="1995-11-01T00:00:00"/>
    <s v="NULL"/>
    <n v="0"/>
    <x v="0"/>
    <s v=""/>
    <s v=""/>
    <s v=""/>
    <n v="0"/>
    <n v="0"/>
    <x v="0"/>
  </r>
  <r>
    <s v="7984321"/>
    <d v="2023-12-31T00:00:00"/>
    <n v="248234.54"/>
    <d v="2023-12-05T00:00:00"/>
    <x v="0"/>
    <s v="0 delayed payments"/>
    <s v="0.1780"/>
    <n v="2"/>
    <n v="102265444"/>
    <n v="102265444"/>
    <s v="NULL"/>
    <s v="NULL"/>
    <s v="102265444"/>
    <d v="2001-02-26T00:00:00"/>
    <s v="102265444"/>
    <n v="0"/>
    <x v="0"/>
    <s v=""/>
    <s v=""/>
    <s v=""/>
    <n v="0"/>
    <n v="0"/>
    <x v="0"/>
  </r>
  <r>
    <s v="7984396"/>
    <d v="2023-12-31T00:00:00"/>
    <n v="356082.87"/>
    <d v="2023-12-07T00:00:00"/>
    <x v="0"/>
    <s v="0 delayed payments"/>
    <s v="0.1880"/>
    <n v="2"/>
    <n v="9405022873"/>
    <n v="9405022873"/>
    <s v="NULL"/>
    <s v="NULL"/>
    <s v="9405022873"/>
    <d v="1994-05-02T00:00:00"/>
    <s v="9405022873"/>
    <n v="0"/>
    <x v="0"/>
    <s v=""/>
    <s v=""/>
    <s v=""/>
    <n v="0"/>
    <n v="0"/>
    <x v="0"/>
  </r>
  <r>
    <s v="7984446"/>
    <d v="2023-12-31T00:00:00"/>
    <n v="150000"/>
    <d v="2023-12-29T00:00:00"/>
    <x v="0"/>
    <s v="0 delayed payments"/>
    <s v="0.2310"/>
    <n v="2"/>
    <n v="9107171580"/>
    <n v="9107171580"/>
    <s v="NULL"/>
    <s v="NULL"/>
    <s v="9107171580"/>
    <d v="1991-07-17T00:00:00"/>
    <s v="9107171580"/>
    <n v="0"/>
    <x v="0"/>
    <s v=""/>
    <s v=""/>
    <s v=""/>
    <n v="0"/>
    <n v="0"/>
    <x v="0"/>
  </r>
  <r>
    <s v="7984503"/>
    <d v="2023-12-31T00:00:00"/>
    <n v="126679.23"/>
    <d v="2023-12-05T00:00:00"/>
    <x v="0"/>
    <s v="0 delayed payments"/>
    <s v="0.2595"/>
    <n v="1"/>
    <n v="9310085353"/>
    <n v="9310085353"/>
    <s v="NULL"/>
    <s v="NULL"/>
    <s v="9310085353"/>
    <d v="1993-10-08T00:00:00"/>
    <s v="NULL"/>
    <n v="0"/>
    <x v="0"/>
    <s v=""/>
    <s v=""/>
    <s v=""/>
    <n v="0"/>
    <n v="0"/>
    <x v="0"/>
  </r>
  <r>
    <s v="7984693"/>
    <d v="2023-12-31T00:00:00"/>
    <n v="221414.85"/>
    <d v="2023-12-05T00:00:00"/>
    <x v="0"/>
    <s v="0 delayed payments"/>
    <s v="0.1880"/>
    <n v="2"/>
    <n v="9801235798"/>
    <n v="9801235798"/>
    <s v="NULL"/>
    <s v="NULL"/>
    <s v="9801235798"/>
    <d v="1998-01-23T00:00:00"/>
    <s v="9801235798"/>
    <n v="0"/>
    <x v="0"/>
    <s v=""/>
    <s v=""/>
    <s v=""/>
    <n v="0"/>
    <n v="0"/>
    <x v="0"/>
  </r>
  <r>
    <s v="7984784"/>
    <d v="2023-12-31T00:00:00"/>
    <n v="117445.57"/>
    <d v="2023-12-19T00:00:00"/>
    <x v="0"/>
    <s v="0 delayed payments"/>
    <s v="0.2310"/>
    <n v="2"/>
    <n v="9009120990"/>
    <n v="9009120990"/>
    <s v="NULL"/>
    <s v="NULL"/>
    <s v="9009120990"/>
    <d v="1990-09-12T00:00:00"/>
    <s v="9009120990"/>
    <n v="0"/>
    <x v="0"/>
    <s v=""/>
    <s v=""/>
    <s v=""/>
    <n v="0"/>
    <n v="0"/>
    <x v="0"/>
  </r>
  <r>
    <s v="7984990"/>
    <d v="2023-12-31T00:00:00"/>
    <n v="500000"/>
    <d v="2023-12-08T00:00:00"/>
    <x v="0"/>
    <s v="1 delayed payment"/>
    <s v="0.2110"/>
    <n v="2"/>
    <n v="9105133863"/>
    <n v="9105133863"/>
    <s v="NULL"/>
    <s v="NULL"/>
    <s v="9105133863"/>
    <d v="1991-05-13T00:00:00"/>
    <s v="9105133863"/>
    <n v="0"/>
    <x v="0"/>
    <s v=""/>
    <s v=""/>
    <s v=""/>
    <n v="0"/>
    <n v="0"/>
    <x v="0"/>
  </r>
  <r>
    <s v="7985096"/>
    <d v="2023-12-31T00:00:00"/>
    <n v="68164.08"/>
    <d v="2023-12-15T00:00:00"/>
    <x v="0"/>
    <s v="0 delayed payments"/>
    <s v="0.2695"/>
    <n v="1"/>
    <n v="9102123172"/>
    <n v="9102123172"/>
    <s v="NULL"/>
    <s v="NULL"/>
    <s v="9102123172"/>
    <d v="1991-02-12T00:00:00"/>
    <s v="NULL"/>
    <n v="0"/>
    <x v="0"/>
    <s v=""/>
    <s v=""/>
    <s v=""/>
    <n v="0"/>
    <n v="0"/>
    <x v="0"/>
  </r>
  <r>
    <s v="7985104"/>
    <d v="2023-12-31T00:00:00"/>
    <n v="460824.89"/>
    <d v="2023-12-12T00:00:00"/>
    <x v="0"/>
    <s v="0 delayed payments"/>
    <s v="0.2310"/>
    <n v="2"/>
    <n v="9306029258"/>
    <n v="9306029258"/>
    <s v="NULL"/>
    <s v="NULL"/>
    <s v="9306029258"/>
    <d v="1993-06-02T00:00:00"/>
    <s v="9306029258"/>
    <n v="0"/>
    <x v="0"/>
    <s v=""/>
    <s v=""/>
    <s v=""/>
    <n v="0"/>
    <n v="0"/>
    <x v="0"/>
  </r>
  <r>
    <s v="7985187"/>
    <d v="2023-12-31T00:00:00"/>
    <n v="500000"/>
    <d v="2023-12-14T00:00:00"/>
    <x v="0"/>
    <s v="0 delayed payments"/>
    <s v="0.2140"/>
    <n v="2"/>
    <n v="8503167119"/>
    <n v="8503167119"/>
    <s v="NULL"/>
    <s v="NULL"/>
    <s v="8503167119"/>
    <d v="1985-03-16T00:00:00"/>
    <s v="8503167119"/>
    <n v="0"/>
    <x v="0"/>
    <s v=""/>
    <s v=""/>
    <s v=""/>
    <n v="0"/>
    <n v="0"/>
    <x v="0"/>
  </r>
  <r>
    <s v="7985310"/>
    <d v="2023-12-31T00:00:00"/>
    <n v="97445.41"/>
    <d v="2023-12-08T00:00:00"/>
    <x v="0"/>
    <s v="0 delayed payments"/>
    <s v="0.2795"/>
    <n v="1"/>
    <n v="9301105343"/>
    <n v="9301105343"/>
    <s v="NULL"/>
    <s v="NULL"/>
    <s v="9301105343"/>
    <d v="1993-01-10T00:00:00"/>
    <s v="NULL"/>
    <n v="0"/>
    <x v="0"/>
    <s v=""/>
    <s v=""/>
    <s v=""/>
    <n v="0"/>
    <n v="0"/>
    <x v="0"/>
  </r>
  <r>
    <s v="7985427"/>
    <d v="2023-12-31T00:00:00"/>
    <n v="255636.35"/>
    <d v="2023-12-08T00:00:00"/>
    <x v="0"/>
    <s v="0 delayed payments"/>
    <s v="0.2110"/>
    <n v="2"/>
    <n v="8106025680"/>
    <n v="8106025680"/>
    <s v="NULL"/>
    <s v="NULL"/>
    <s v="8106025680"/>
    <d v="1981-06-02T00:00:00"/>
    <s v="8106025680"/>
    <n v="0"/>
    <x v="0"/>
    <s v=""/>
    <s v=""/>
    <s v=""/>
    <n v="0"/>
    <n v="0"/>
    <x v="0"/>
  </r>
  <r>
    <s v="7985468"/>
    <d v="2023-12-31T00:00:00"/>
    <n v="369828.62"/>
    <d v="2023-12-13T00:00:00"/>
    <x v="0"/>
    <s v="0 delayed payments"/>
    <s v="0.2110"/>
    <n v="2"/>
    <n v="9702154437"/>
    <n v="9702154437"/>
    <s v="NULL"/>
    <s v="NULL"/>
    <s v="9702154437"/>
    <d v="1997-02-15T00:00:00"/>
    <s v="9702154437"/>
    <n v="0"/>
    <x v="0"/>
    <s v=""/>
    <s v=""/>
    <s v=""/>
    <n v="0"/>
    <n v="0"/>
    <x v="0"/>
  </r>
  <r>
    <s v="7985716"/>
    <d v="2023-12-31T00:00:00"/>
    <n v="379644.76"/>
    <d v="2023-12-12T00:00:00"/>
    <x v="0"/>
    <s v="0 delayed payments"/>
    <s v="0.1880"/>
    <n v="2"/>
    <n v="9802064973"/>
    <n v="9802064973"/>
    <s v="NULL"/>
    <s v="NULL"/>
    <s v="9802064973"/>
    <d v="1998-02-06T00:00:00"/>
    <s v="9802064973"/>
    <n v="0"/>
    <x v="0"/>
    <s v=""/>
    <s v=""/>
    <s v=""/>
    <n v="0"/>
    <n v="0"/>
    <x v="0"/>
  </r>
  <r>
    <s v="7985724"/>
    <d v="2023-12-31T00:00:00"/>
    <n v="76626"/>
    <d v="2023-12-15T00:00:00"/>
    <x v="0"/>
    <s v="0 delayed payments"/>
    <s v="0.2795"/>
    <n v="1"/>
    <n v="6905176209"/>
    <n v="6905176209"/>
    <s v="NULL"/>
    <s v="NULL"/>
    <s v="6905176209"/>
    <d v="1969-05-17T00:00:00"/>
    <s v="NULL"/>
    <n v="0"/>
    <x v="0"/>
    <s v=""/>
    <s v=""/>
    <s v=""/>
    <n v="0"/>
    <n v="0"/>
    <x v="0"/>
  </r>
  <r>
    <s v="7985898"/>
    <d v="2023-12-31T00:00:00"/>
    <n v="65864.259999999995"/>
    <d v="2023-12-12T00:00:00"/>
    <x v="0"/>
    <s v="0 delayed payments"/>
    <s v="0.2695"/>
    <n v="1"/>
    <n v="9503010515"/>
    <n v="9503010515"/>
    <s v="NULL"/>
    <s v="NULL"/>
    <s v="9503010515"/>
    <d v="1995-03-01T00:00:00"/>
    <s v="NULL"/>
    <n v="0"/>
    <x v="0"/>
    <s v=""/>
    <s v=""/>
    <s v=""/>
    <n v="0"/>
    <n v="0"/>
    <x v="0"/>
  </r>
  <r>
    <s v="7986169"/>
    <d v="2023-12-31T00:00:00"/>
    <n v="200000"/>
    <d v="2023-12-14T00:00:00"/>
    <x v="0"/>
    <s v="0 delayed payments"/>
    <s v="0.2795"/>
    <n v="1"/>
    <n v="9501247275"/>
    <n v="9501247275"/>
    <s v="NULL"/>
    <s v="NULL"/>
    <s v="9501247275"/>
    <d v="1995-01-24T00:00:00"/>
    <s v="NULL"/>
    <n v="0"/>
    <x v="0"/>
    <s v=""/>
    <s v=""/>
    <s v=""/>
    <n v="0"/>
    <n v="0"/>
    <x v="0"/>
  </r>
  <r>
    <s v="7986276"/>
    <d v="2023-12-31T00:00:00"/>
    <n v="254900.12"/>
    <d v="2023-12-13T00:00:00"/>
    <x v="0"/>
    <s v="0 delayed payments"/>
    <s v="0.1880"/>
    <n v="2"/>
    <n v="9501312285"/>
    <n v="9501312285"/>
    <s v="NULL"/>
    <s v="NULL"/>
    <s v="9501312285"/>
    <d v="1995-01-31T00:00:00"/>
    <s v="9501312285"/>
    <n v="0"/>
    <x v="0"/>
    <s v=""/>
    <s v=""/>
    <s v=""/>
    <n v="0"/>
    <n v="0"/>
    <x v="0"/>
  </r>
  <r>
    <s v="7986367"/>
    <d v="2023-12-31T00:00:00"/>
    <n v="499578.53"/>
    <d v="2023-12-12T00:00:00"/>
    <x v="0"/>
    <s v="0 delayed payments"/>
    <s v="0.2010"/>
    <n v="2"/>
    <n v="7303226661"/>
    <n v="7303226661"/>
    <s v="NULL"/>
    <s v="NULL"/>
    <s v="7303226661"/>
    <d v="1973-03-22T00:00:00"/>
    <s v="7303226661"/>
    <n v="0"/>
    <x v="0"/>
    <s v=""/>
    <s v=""/>
    <s v=""/>
    <n v="0"/>
    <n v="0"/>
    <x v="0"/>
  </r>
  <r>
    <s v="7986375"/>
    <d v="2023-12-31T00:00:00"/>
    <n v="44042.09"/>
    <d v="2023-12-19T00:00:00"/>
    <x v="0"/>
    <s v="0 delayed payments"/>
    <s v="0.2795"/>
    <n v="1"/>
    <n v="6310082752"/>
    <n v="6310082752"/>
    <s v="NULL"/>
    <s v="NULL"/>
    <s v="6310082752"/>
    <d v="1963-10-08T00:00:00"/>
    <s v="NULL"/>
    <n v="0"/>
    <x v="0"/>
    <s v=""/>
    <s v=""/>
    <s v=""/>
    <n v="0"/>
    <n v="0"/>
    <x v="0"/>
  </r>
  <r>
    <s v="7986474"/>
    <d v="2023-12-31T00:00:00"/>
    <n v="352273.57"/>
    <d v="2023-12-14T00:00:00"/>
    <x v="0"/>
    <s v="0 delayed payments"/>
    <s v="0.2210"/>
    <n v="2"/>
    <n v="9403210348"/>
    <n v="9403210348"/>
    <s v="NULL"/>
    <s v="NULL"/>
    <s v="9403210348"/>
    <d v="1994-03-21T00:00:00"/>
    <s v="9403210348"/>
    <n v="0"/>
    <x v="0"/>
    <s v=""/>
    <s v=""/>
    <s v=""/>
    <n v="0"/>
    <n v="0"/>
    <x v="0"/>
  </r>
  <r>
    <s v="7986508"/>
    <d v="2023-12-31T00:00:00"/>
    <n v="211989"/>
    <d v="2023-12-15T00:00:00"/>
    <x v="0"/>
    <s v="0 delayed payments"/>
    <s v="0.2110"/>
    <n v="2"/>
    <n v="9410273800"/>
    <n v="9410273800"/>
    <s v="NULL"/>
    <s v="NULL"/>
    <s v="9410273800"/>
    <d v="1994-10-27T00:00:00"/>
    <s v="9410273800"/>
    <n v="0"/>
    <x v="0"/>
    <s v=""/>
    <s v=""/>
    <s v=""/>
    <n v="0"/>
    <n v="0"/>
    <x v="0"/>
  </r>
  <r>
    <s v="7986524"/>
    <d v="2023-12-31T00:00:00"/>
    <n v="500000"/>
    <d v="2023-12-19T00:00:00"/>
    <x v="0"/>
    <s v="0 delayed payments"/>
    <s v="0.2110"/>
    <n v="2"/>
    <n v="9302193371"/>
    <n v="9302193371"/>
    <s v="NULL"/>
    <s v="NULL"/>
    <s v="9302193371"/>
    <d v="1993-02-19T00:00:00"/>
    <s v="9302193371"/>
    <n v="0"/>
    <x v="0"/>
    <s v=""/>
    <s v=""/>
    <s v=""/>
    <n v="0"/>
    <n v="0"/>
    <x v="0"/>
  </r>
  <r>
    <s v="7986581"/>
    <d v="2023-12-31T00:00:00"/>
    <n v="277743.99"/>
    <d v="2023-12-13T00:00:00"/>
    <x v="0"/>
    <s v="0 delayed payments"/>
    <s v="0.2210"/>
    <n v="2"/>
    <n v="9203280319"/>
    <n v="9203280319"/>
    <s v="NULL"/>
    <s v="NULL"/>
    <s v="9203280319"/>
    <d v="1992-03-28T00:00:00"/>
    <s v="9203280319"/>
    <n v="0"/>
    <x v="0"/>
    <s v=""/>
    <s v=""/>
    <s v=""/>
    <n v="0"/>
    <n v="0"/>
    <x v="0"/>
  </r>
  <r>
    <s v="7986714"/>
    <d v="2023-12-31T00:00:00"/>
    <n v="127370.64"/>
    <d v="2023-12-14T00:00:00"/>
    <x v="0"/>
    <s v="0 delayed payments"/>
    <s v="0.1780"/>
    <n v="2"/>
    <n v="9502019384"/>
    <n v="9502019384"/>
    <s v="NULL"/>
    <s v="NULL"/>
    <s v="9502019384"/>
    <d v="1995-02-01T00:00:00"/>
    <s v="9502019384"/>
    <n v="0"/>
    <x v="0"/>
    <s v=""/>
    <s v=""/>
    <s v=""/>
    <n v="0"/>
    <n v="0"/>
    <x v="0"/>
  </r>
  <r>
    <s v="7986755"/>
    <d v="2023-12-31T00:00:00"/>
    <n v="334595.33"/>
    <d v="2023-12-22T00:00:00"/>
    <x v="0"/>
    <s v="0 delayed payments"/>
    <s v="0.2210"/>
    <n v="2"/>
    <n v="2200186"/>
    <n v="2200186"/>
    <s v="NULL"/>
    <s v="NULL"/>
    <s v="2200186"/>
    <d v="2000-02-20T00:00:00"/>
    <s v="2200186"/>
    <n v="0"/>
    <x v="0"/>
    <s v=""/>
    <s v=""/>
    <s v=""/>
    <n v="0"/>
    <n v="0"/>
    <x v="0"/>
  </r>
  <r>
    <s v="7986813"/>
    <d v="2023-12-31T00:00:00"/>
    <n v="200000"/>
    <d v="2023-12-20T00:00:00"/>
    <x v="0"/>
    <s v="0 delayed payments"/>
    <s v="0.2695"/>
    <n v="1"/>
    <n v="6503195239"/>
    <n v="6503195239"/>
    <s v="NULL"/>
    <s v="NULL"/>
    <s v="6503195239"/>
    <d v="1965-03-19T00:00:00"/>
    <s v="NULL"/>
    <n v="0"/>
    <x v="0"/>
    <s v=""/>
    <s v=""/>
    <s v=""/>
    <n v="0"/>
    <n v="0"/>
    <x v="0"/>
  </r>
  <r>
    <s v="7986896"/>
    <d v="2023-12-31T00:00:00"/>
    <n v="234925"/>
    <d v="2023-12-19T00:00:00"/>
    <x v="0"/>
    <s v="0 delayed payments"/>
    <s v="0.1880"/>
    <n v="2"/>
    <n v="9806182961"/>
    <n v="9806182961"/>
    <s v="NULL"/>
    <s v="NULL"/>
    <s v="9806182961"/>
    <d v="1998-06-18T00:00:00"/>
    <s v="9806182961"/>
    <n v="0"/>
    <x v="0"/>
    <s v=""/>
    <s v=""/>
    <s v=""/>
    <n v="0"/>
    <n v="0"/>
    <x v="0"/>
  </r>
  <r>
    <s v="7987167"/>
    <d v="2023-12-31T00:00:00"/>
    <n v="291183.37"/>
    <d v="2023-12-21T00:00:00"/>
    <x v="0"/>
    <s v="0 delayed payments"/>
    <s v="0.2210"/>
    <n v="2"/>
    <n v="8503063185"/>
    <n v="8503063185"/>
    <s v="NULL"/>
    <s v="NULL"/>
    <s v="8503063185"/>
    <d v="1985-03-06T00:00:00"/>
    <s v="8503063185"/>
    <n v="0"/>
    <x v="0"/>
    <s v=""/>
    <s v=""/>
    <s v=""/>
    <n v="0"/>
    <n v="0"/>
    <x v="0"/>
  </r>
  <r>
    <s v="7987175"/>
    <d v="2023-12-31T00:00:00"/>
    <n v="448830.05"/>
    <d v="2023-12-21T00:00:00"/>
    <x v="0"/>
    <s v="0 delayed payments"/>
    <s v="0.2210"/>
    <n v="2"/>
    <n v="9409156081"/>
    <n v="9409156081"/>
    <s v="NULL"/>
    <s v="NULL"/>
    <s v="9409156081"/>
    <d v="1994-09-15T00:00:00"/>
    <s v="9409156081"/>
    <n v="0"/>
    <x v="0"/>
    <s v=""/>
    <s v=""/>
    <s v=""/>
    <n v="0"/>
    <n v="0"/>
    <x v="0"/>
  </r>
  <r>
    <s v="7987290"/>
    <d v="2023-12-31T00:00:00"/>
    <n v="144890.07"/>
    <d v="2023-12-15T00:00:00"/>
    <x v="0"/>
    <s v="0 delayed payments"/>
    <s v="0.2210"/>
    <n v="2"/>
    <n v="9508038834"/>
    <n v="9508038834"/>
    <s v="NULL"/>
    <s v="NULL"/>
    <s v="9508038834"/>
    <d v="1995-08-03T00:00:00"/>
    <s v="9508038834"/>
    <n v="0"/>
    <x v="0"/>
    <s v=""/>
    <s v=""/>
    <s v=""/>
    <n v="0"/>
    <n v="0"/>
    <x v="0"/>
  </r>
  <r>
    <s v="7987449"/>
    <d v="2023-12-31T00:00:00"/>
    <n v="82136.72"/>
    <d v="2023-12-22T00:00:00"/>
    <x v="0"/>
    <s v="0 delayed payments"/>
    <s v="0.1880"/>
    <n v="2"/>
    <n v="109119388"/>
    <n v="109119388"/>
    <s v="NULL"/>
    <s v="NULL"/>
    <s v="109119388"/>
    <d v="2001-09-11T00:00:00"/>
    <s v="109119388"/>
    <n v="0"/>
    <x v="0"/>
    <s v=""/>
    <s v=""/>
    <s v=""/>
    <n v="0"/>
    <n v="0"/>
    <x v="0"/>
  </r>
  <r>
    <s v="7987506"/>
    <d v="2023-12-31T00:00:00"/>
    <n v="315828.71000000002"/>
    <d v="2023-12-20T00:00:00"/>
    <x v="0"/>
    <s v="0 delayed payments"/>
    <s v="0.1880"/>
    <n v="2"/>
    <n v="9502164727"/>
    <n v="9502164727"/>
    <s v="NULL"/>
    <s v="NULL"/>
    <s v="9502164727"/>
    <d v="1995-02-16T00:00:00"/>
    <s v="9502164727"/>
    <n v="0"/>
    <x v="0"/>
    <s v=""/>
    <s v=""/>
    <s v=""/>
    <n v="0"/>
    <n v="0"/>
    <x v="0"/>
  </r>
  <r>
    <s v="7987530"/>
    <d v="2023-12-31T00:00:00"/>
    <n v="135995"/>
    <d v="2023-12-20T00:00:00"/>
    <x v="0"/>
    <s v="0 delayed payments"/>
    <s v="0.2795"/>
    <n v="1"/>
    <n v="9601020770"/>
    <n v="9601020770"/>
    <s v="NULL"/>
    <s v="NULL"/>
    <s v="9601020770"/>
    <d v="1996-01-02T00:00:00"/>
    <s v="NULL"/>
    <n v="0"/>
    <x v="0"/>
    <s v=""/>
    <s v=""/>
    <s v=""/>
    <n v="0"/>
    <n v="0"/>
    <x v="0"/>
  </r>
  <r>
    <s v="7987548"/>
    <d v="2023-12-31T00:00:00"/>
    <n v="200000"/>
    <d v="2023-12-20T00:00:00"/>
    <x v="0"/>
    <s v="0 delayed payments"/>
    <s v="0.2795"/>
    <n v="1"/>
    <n v="9605113795"/>
    <n v="9605113795"/>
    <s v="NULL"/>
    <s v="NULL"/>
    <s v="9605113795"/>
    <d v="1996-05-11T00:00:00"/>
    <s v="NULL"/>
    <n v="0"/>
    <x v="0"/>
    <s v=""/>
    <s v=""/>
    <s v=""/>
    <n v="0"/>
    <n v="0"/>
    <x v="0"/>
  </r>
  <r>
    <s v="7987696"/>
    <d v="2023-12-31T00:00:00"/>
    <n v="465643.17"/>
    <d v="2023-12-20T00:00:00"/>
    <x v="0"/>
    <s v="0 delayed payments"/>
    <s v="0.1880"/>
    <n v="2"/>
    <n v="9109070145"/>
    <n v="9109070145"/>
    <s v="NULL"/>
    <s v="NULL"/>
    <s v="9109070145"/>
    <d v="1991-09-07T00:00:00"/>
    <s v="9109070145"/>
    <n v="0"/>
    <x v="0"/>
    <s v=""/>
    <s v=""/>
    <s v=""/>
    <n v="0"/>
    <n v="0"/>
    <x v="0"/>
  </r>
  <r>
    <s v="7987738"/>
    <d v="2023-12-31T00:00:00"/>
    <n v="100995"/>
    <d v="2023-12-20T00:00:00"/>
    <x v="0"/>
    <s v="0 delayed payments"/>
    <s v="0.2795"/>
    <n v="1"/>
    <n v="7912120040"/>
    <n v="7912120040"/>
    <s v="NULL"/>
    <s v="NULL"/>
    <s v="7912120040"/>
    <d v="1979-12-12T00:00:00"/>
    <s v="NULL"/>
    <n v="0"/>
    <x v="0"/>
    <s v=""/>
    <s v=""/>
    <s v=""/>
    <n v="0"/>
    <n v="0"/>
    <x v="0"/>
  </r>
  <r>
    <s v="7987837"/>
    <d v="2023-12-31T00:00:00"/>
    <n v="227277.32"/>
    <d v="2023-12-20T00:00:00"/>
    <x v="0"/>
    <s v="0 delayed payments"/>
    <s v="0.2110"/>
    <n v="2"/>
    <n v="9503090343"/>
    <n v="9503090343"/>
    <s v="NULL"/>
    <s v="NULL"/>
    <s v="9503090343"/>
    <d v="1995-03-09T00:00:00"/>
    <s v="9503090343"/>
    <n v="0"/>
    <x v="0"/>
    <s v=""/>
    <s v=""/>
    <s v=""/>
    <n v="0"/>
    <n v="0"/>
    <x v="0"/>
  </r>
  <r>
    <s v="7987886"/>
    <d v="2023-12-31T00:00:00"/>
    <n v="199708.16"/>
    <d v="2023-12-19T00:00:00"/>
    <x v="0"/>
    <s v="0 delayed payments"/>
    <s v="0.2795"/>
    <n v="1"/>
    <n v="9202031952"/>
    <n v="9202031952"/>
    <s v="NULL"/>
    <s v="NULL"/>
    <s v="9202031952"/>
    <d v="1992-02-03T00:00:00"/>
    <s v="NULL"/>
    <n v="0"/>
    <x v="0"/>
    <s v=""/>
    <s v=""/>
    <s v=""/>
    <n v="0"/>
    <n v="0"/>
    <x v="0"/>
  </r>
  <r>
    <s v="7987944"/>
    <d v="2023-12-31T00:00:00"/>
    <n v="465000"/>
    <d v="2023-12-29T00:00:00"/>
    <x v="0"/>
    <s v="0 delayed payments"/>
    <s v="0.2110"/>
    <n v="2"/>
    <n v="8108273908"/>
    <n v="8108273908"/>
    <s v="NULL"/>
    <s v="NULL"/>
    <s v="8108273908"/>
    <d v="1981-08-27T00:00:00"/>
    <s v="8108273908"/>
    <n v="0"/>
    <x v="0"/>
    <s v=""/>
    <s v=""/>
    <s v=""/>
    <n v="0"/>
    <n v="0"/>
    <x v="0"/>
  </r>
  <r>
    <s v="7987977"/>
    <d v="2023-12-31T00:00:00"/>
    <n v="238994.97"/>
    <d v="2023-12-28T00:00:00"/>
    <x v="0"/>
    <s v="0 delayed payments"/>
    <s v="0.2110"/>
    <n v="2"/>
    <n v="9009034688"/>
    <n v="9009034688"/>
    <s v="NULL"/>
    <s v="NULL"/>
    <s v="9009034688"/>
    <d v="1990-09-03T00:00:00"/>
    <s v="9009034688"/>
    <n v="0"/>
    <x v="0"/>
    <s v=""/>
    <s v=""/>
    <s v=""/>
    <n v="0"/>
    <n v="0"/>
    <x v="0"/>
  </r>
  <r>
    <s v="7987993"/>
    <d v="2023-12-31T00:00:00"/>
    <n v="187206.5"/>
    <d v="2023-12-20T00:00:00"/>
    <x v="0"/>
    <s v="0 delayed payments"/>
    <s v="0.2795"/>
    <n v="1"/>
    <n v="9409173318"/>
    <n v="9409173318"/>
    <s v="NULL"/>
    <s v="NULL"/>
    <s v="9409173318"/>
    <d v="1994-09-17T00:00:00"/>
    <s v="NULL"/>
    <n v="0"/>
    <x v="0"/>
    <s v=""/>
    <s v=""/>
    <s v=""/>
    <n v="0"/>
    <n v="0"/>
    <x v="0"/>
  </r>
  <r>
    <s v="7988132"/>
    <d v="2023-12-31T00:00:00"/>
    <n v="76395.850000000006"/>
    <d v="2023-12-20T00:00:00"/>
    <x v="0"/>
    <s v="0 delayed payments"/>
    <s v="0.2795"/>
    <n v="1"/>
    <n v="7205086916"/>
    <n v="7205086916"/>
    <s v="NULL"/>
    <s v="NULL"/>
    <s v="7205086916"/>
    <d v="1972-05-08T00:00:00"/>
    <s v="NULL"/>
    <n v="0"/>
    <x v="0"/>
    <s v=""/>
    <s v=""/>
    <s v=""/>
    <n v="0"/>
    <n v="0"/>
    <x v="0"/>
  </r>
  <r>
    <s v="7988140"/>
    <d v="2023-12-31T00:00:00"/>
    <n v="222973.2"/>
    <d v="2023-12-20T00:00:00"/>
    <x v="0"/>
    <s v="0 delayed payments"/>
    <s v="0.1780"/>
    <n v="2"/>
    <n v="9704248633"/>
    <n v="9704248633"/>
    <s v="NULL"/>
    <s v="NULL"/>
    <s v="9704248633"/>
    <d v="1997-04-24T00:00:00"/>
    <s v="9704248633"/>
    <n v="0"/>
    <x v="0"/>
    <s v=""/>
    <s v=""/>
    <s v=""/>
    <n v="0"/>
    <n v="0"/>
    <x v="0"/>
  </r>
  <r>
    <s v="7988157"/>
    <d v="2023-12-31T00:00:00"/>
    <n v="207006"/>
    <d v="2023-12-22T00:00:00"/>
    <x v="0"/>
    <s v="0 delayed payments"/>
    <s v="0.2210"/>
    <n v="2"/>
    <n v="9802022492"/>
    <n v="9802022492"/>
    <s v="NULL"/>
    <s v="NULL"/>
    <s v="9802022492"/>
    <d v="1998-02-02T00:00:00"/>
    <s v="9802022492"/>
    <n v="0"/>
    <x v="0"/>
    <s v=""/>
    <s v=""/>
    <s v=""/>
    <n v="0"/>
    <n v="0"/>
    <x v="0"/>
  </r>
  <r>
    <s v="7988165"/>
    <d v="2023-12-31T00:00:00"/>
    <n v="250698"/>
    <d v="2023-12-21T00:00:00"/>
    <x v="0"/>
    <s v="0 delayed payments"/>
    <s v="0.1880"/>
    <n v="2"/>
    <n v="7701163573"/>
    <n v="7701163573"/>
    <s v="NULL"/>
    <s v="NULL"/>
    <s v="7701163573"/>
    <d v="1977-01-16T00:00:00"/>
    <s v="7701163573"/>
    <n v="0"/>
    <x v="0"/>
    <s v=""/>
    <s v=""/>
    <s v=""/>
    <n v="0"/>
    <n v="0"/>
    <x v="0"/>
  </r>
  <r>
    <s v="7988207"/>
    <d v="2023-12-31T00:00:00"/>
    <n v="113088.99"/>
    <d v="2023-12-21T00:00:00"/>
    <x v="0"/>
    <s v="0 delayed payments"/>
    <s v="0.2595"/>
    <n v="1"/>
    <n v="6402183013"/>
    <n v="6402183013"/>
    <s v="NULL"/>
    <s v="NULL"/>
    <s v="6402183013"/>
    <d v="1964-02-18T00:00:00"/>
    <s v="NULL"/>
    <n v="0"/>
    <x v="0"/>
    <s v=""/>
    <s v=""/>
    <s v=""/>
    <n v="0"/>
    <n v="0"/>
    <x v="0"/>
  </r>
  <r>
    <s v="7988272"/>
    <d v="2023-12-31T00:00:00"/>
    <n v="186023.22"/>
    <d v="2023-12-21T00:00:00"/>
    <x v="0"/>
    <s v="0 delayed payments"/>
    <s v="0.2210"/>
    <n v="2"/>
    <n v="8711173990"/>
    <n v="8711173990"/>
    <s v="NULL"/>
    <s v="NULL"/>
    <s v="8711173990"/>
    <d v="1987-11-17T00:00:00"/>
    <s v="8711173990"/>
    <n v="0"/>
    <x v="0"/>
    <s v=""/>
    <s v=""/>
    <s v=""/>
    <n v="0"/>
    <n v="0"/>
    <x v="0"/>
  </r>
  <r>
    <s v="7988280"/>
    <d v="2023-12-31T00:00:00"/>
    <n v="75163"/>
    <d v="2023-12-20T00:00:00"/>
    <x v="0"/>
    <s v="0 delayed payments"/>
    <s v="0.2795"/>
    <n v="1"/>
    <n v="9003207975"/>
    <n v="9003207975"/>
    <s v="NULL"/>
    <s v="NULL"/>
    <s v="9003207975"/>
    <d v="1990-03-20T00:00:00"/>
    <s v="NULL"/>
    <n v="0"/>
    <x v="0"/>
    <s v=""/>
    <s v=""/>
    <s v=""/>
    <n v="0"/>
    <n v="0"/>
    <x v="0"/>
  </r>
  <r>
    <s v="7988355"/>
    <d v="2023-12-31T00:00:00"/>
    <n v="203503"/>
    <d v="2023-12-22T00:00:00"/>
    <x v="0"/>
    <s v="0 delayed payments"/>
    <s v="0.2210"/>
    <n v="2"/>
    <n v="6207165033"/>
    <n v="6207165033"/>
    <s v="NULL"/>
    <s v="NULL"/>
    <s v="6207165033"/>
    <d v="1962-07-16T00:00:00"/>
    <s v="6207165033"/>
    <n v="0"/>
    <x v="0"/>
    <s v=""/>
    <s v=""/>
    <s v=""/>
    <n v="0"/>
    <n v="0"/>
    <x v="0"/>
  </r>
  <r>
    <s v="7988470"/>
    <d v="2023-12-31T00:00:00"/>
    <n v="130296"/>
    <d v="2023-12-22T00:00:00"/>
    <x v="0"/>
    <s v="0 delayed payments"/>
    <s v="0.2795"/>
    <n v="1"/>
    <n v="9307150152"/>
    <n v="9307150152"/>
    <s v="NULL"/>
    <s v="NULL"/>
    <s v="9307150152"/>
    <d v="1993-07-15T00:00:00"/>
    <s v="NULL"/>
    <n v="0"/>
    <x v="0"/>
    <s v=""/>
    <s v=""/>
    <s v=""/>
    <n v="0"/>
    <n v="0"/>
    <x v="0"/>
  </r>
  <r>
    <s v="7988504"/>
    <d v="2023-12-31T00:00:00"/>
    <n v="51194"/>
    <d v="2023-12-22T00:00:00"/>
    <x v="0"/>
    <s v="0 delayed payments"/>
    <s v="0.2210"/>
    <n v="2"/>
    <n v="8303210572"/>
    <n v="8303210572"/>
    <s v="NULL"/>
    <s v="NULL"/>
    <s v="8303210572"/>
    <d v="1983-03-21T00:00:00"/>
    <s v="8303210572"/>
    <n v="0"/>
    <x v="0"/>
    <s v=""/>
    <s v=""/>
    <s v=""/>
    <n v="0"/>
    <n v="0"/>
    <x v="0"/>
  </r>
  <r>
    <s v="7988520"/>
    <d v="2023-12-31T00:00:00"/>
    <n v="198620"/>
    <d v="2023-12-22T00:00:00"/>
    <x v="0"/>
    <s v="0 delayed payments"/>
    <s v="0.2795"/>
    <n v="1"/>
    <n v="8604058217"/>
    <n v="8604058217"/>
    <s v="NULL"/>
    <s v="NULL"/>
    <s v="8604058217"/>
    <d v="1986-04-05T00:00:00"/>
    <s v="NULL"/>
    <n v="0"/>
    <x v="0"/>
    <s v=""/>
    <s v=""/>
    <s v=""/>
    <n v="0"/>
    <n v="0"/>
    <x v="0"/>
  </r>
  <r>
    <s v="7988553"/>
    <d v="2023-12-31T00:00:00"/>
    <n v="130013.16"/>
    <d v="2023-12-27T00:00:00"/>
    <x v="0"/>
    <s v="0 delayed payments"/>
    <s v="0.1880"/>
    <n v="2"/>
    <n v="8803301772"/>
    <n v="8803301772"/>
    <s v="NULL"/>
    <s v="NULL"/>
    <s v="8803301772"/>
    <d v="1988-03-30T00:00:00"/>
    <s v="8803301772"/>
    <n v="0"/>
    <x v="0"/>
    <s v=""/>
    <s v=""/>
    <s v=""/>
    <n v="0"/>
    <n v="0"/>
    <x v="0"/>
  </r>
  <r>
    <s v="7988561"/>
    <d v="2023-12-31T00:00:00"/>
    <n v="155000"/>
    <d v="2023-12-29T00:00:00"/>
    <x v="0"/>
    <s v="0 delayed payments"/>
    <s v="0.2595"/>
    <n v="1"/>
    <n v="9610272594"/>
    <n v="9610272594"/>
    <s v="NULL"/>
    <s v="NULL"/>
    <s v="9610272594"/>
    <d v="1996-10-27T00:00:00"/>
    <s v="NULL"/>
    <n v="0"/>
    <x v="0"/>
    <s v=""/>
    <s v=""/>
    <s v=""/>
    <n v="0"/>
    <n v="0"/>
    <x v="0"/>
  </r>
  <r>
    <s v="7988900"/>
    <d v="2023-12-31T00:00:00"/>
    <n v="150000"/>
    <d v="2023-12-29T00:00:00"/>
    <x v="0"/>
    <s v="0 delayed payments"/>
    <s v="0.2210"/>
    <n v="2"/>
    <n v="9001262162"/>
    <n v="9001262162"/>
    <s v="NULL"/>
    <s v="NULL"/>
    <s v="9001262162"/>
    <d v="1990-01-26T00:00:00"/>
    <s v="9001262162"/>
    <n v="0"/>
    <x v="0"/>
    <s v=""/>
    <s v=""/>
    <s v=""/>
    <n v="0"/>
    <n v="0"/>
    <x v="0"/>
  </r>
  <r>
    <s v="7989205"/>
    <d v="2023-12-31T00:00:00"/>
    <n v="190000"/>
    <d v="2023-12-29T00:00:00"/>
    <x v="0"/>
    <s v="0 delayed payments"/>
    <s v="0.2595"/>
    <n v="1"/>
    <n v="8404040928"/>
    <n v="8404040928"/>
    <s v="NULL"/>
    <s v="NULL"/>
    <s v="8404040928"/>
    <d v="1984-04-04T00:00:00"/>
    <s v="NULL"/>
    <n v="0"/>
    <x v="0"/>
    <s v=""/>
    <s v=""/>
    <s v=""/>
    <n v="0"/>
    <n v="0"/>
    <x v="0"/>
  </r>
  <r>
    <s v="7989437"/>
    <d v="2023-12-31T00:00:00"/>
    <n v="44115"/>
    <d v="2023-12-28T00:00:00"/>
    <x v="0"/>
    <s v="0 delayed payments"/>
    <s v="0.1880"/>
    <n v="2"/>
    <n v="9809126072"/>
    <n v="9809126072"/>
    <s v="NULL"/>
    <s v="NULL"/>
    <s v="9809126072"/>
    <d v="1998-09-12T00:00:00"/>
    <s v="9809126072"/>
    <n v="0"/>
    <x v="0"/>
    <s v=""/>
    <s v=""/>
    <s v=""/>
    <n v="0"/>
    <n v="0"/>
    <x v="0"/>
  </r>
  <r>
    <s v="7989791"/>
    <d v="2023-12-31T00:00:00"/>
    <n v="85000"/>
    <d v="2023-12-29T00:00:00"/>
    <x v="0"/>
    <s v="0 delayed payments"/>
    <s v="0.2795"/>
    <n v="1"/>
    <n v="8708163038"/>
    <n v="8708163038"/>
    <s v="NULL"/>
    <s v="NULL"/>
    <s v="8708163038"/>
    <d v="1987-08-16T00:00:00"/>
    <s v="NULL"/>
    <n v="0"/>
    <x v="0"/>
    <s v=""/>
    <s v=""/>
    <s v=""/>
    <n v="0"/>
    <n v="0"/>
    <x v="0"/>
  </r>
  <r>
    <s v="7990179"/>
    <d v="2023-12-31T00:00:00"/>
    <n v="150000"/>
    <d v="2023-12-29T00:00:00"/>
    <x v="0"/>
    <s v="0 delayed payments"/>
    <s v="0.2110"/>
    <n v="2"/>
    <n v="6242168"/>
    <n v="6242168"/>
    <s v="NULL"/>
    <s v="NULL"/>
    <s v="6242168"/>
    <d v="2000-06-24T00:00:00"/>
    <s v="6242168"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n v="0"/>
    <x v="0"/>
    <s v=""/>
    <s v=""/>
    <s v=""/>
    <n v="0"/>
    <n v="0"/>
    <x v="0"/>
  </r>
  <r>
    <m/>
    <m/>
    <m/>
    <m/>
    <x v="2"/>
    <m/>
    <m/>
    <m/>
    <m/>
    <m/>
    <m/>
    <m/>
    <m/>
    <m/>
    <m/>
    <m/>
    <x v="2"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5000000}" name="Pivottabell29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21:D23" firstHeaderRow="1" firstDataRow="2" firstDataCol="1"/>
  <pivotFields count="23"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1"/>
        <item x="0"/>
        <item h="1"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Items count="1">
    <i/>
  </rowItems>
  <colFields count="1">
    <field x="4"/>
  </colFields>
  <colItems count="3">
    <i>
      <x/>
    </i>
    <i>
      <x v="1"/>
    </i>
    <i t="grand">
      <x/>
    </i>
  </colItems>
  <dataFields count="1">
    <dataField name="Summa av CurrentAmount" fld="2" baseField="0" baseItem="0" numFmtId="3"/>
  </dataFields>
  <formats count="1">
    <format dxfId="0">
      <pivotArea field="16" type="button" dataOnly="0" labelOnly="1" outline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4000000}" name="Pivottabell21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48:D52" firstHeaderRow="1" firstDataRow="2" firstDataCol="1"/>
  <pivotFields count="23"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1"/>
        <item x="0"/>
        <item h="1"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3">
        <item x="0"/>
        <item x="1"/>
        <item x="2"/>
      </items>
    </pivotField>
  </pivotFields>
  <rowFields count="1">
    <field x="2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ma av CurrentAmount" fld="2" baseField="0" baseItem="0" numFmtId="3"/>
  </dataFields>
  <formats count="3">
    <format dxfId="3">
      <pivotArea field="16" type="button" dataOnly="0" labelOnly="1" outline="0"/>
    </format>
    <format dxfId="2">
      <pivotArea field="22" grandCol="1" outline="0" axis="axisRow" fieldPosition="0">
        <references count="1">
          <reference field="22" count="1" selected="0">
            <x v="1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3000000}" name="Pivottabell20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9:D43" firstHeaderRow="1" firstDataRow="2" firstDataCol="1"/>
  <pivotFields count="23"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1"/>
        <item x="0"/>
        <item h="1"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3">
        <item x="0"/>
        <item x="1"/>
        <item x="2"/>
      </items>
    </pivotField>
  </pivotFields>
  <rowFields count="1">
    <field x="2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ntal av AccountNumber" fld="0" subtotal="count" baseField="0" baseItem="0"/>
  </dataFields>
  <formats count="1">
    <format dxfId="4">
      <pivotArea field="16" type="button" dataOnly="0" labelOnly="1" outline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2000000}" name="Pivottabell26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D7" firstHeaderRow="1" firstDataRow="2" firstDataCol="1"/>
  <pivotFields count="23"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1"/>
        <item x="0"/>
        <item h="1"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16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ma av CurrentAmount" fld="2" baseField="0" baseItem="0" numFmtId="3"/>
  </dataFields>
  <formats count="1">
    <format dxfId="5">
      <pivotArea field="16" type="button" dataOnly="0" labelOnly="1" outline="0" axis="axisRow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1000000}" name="Pivottabell27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0:D14" firstHeaderRow="1" firstDataRow="2" firstDataCol="1"/>
  <pivotFields count="23"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1"/>
        <item x="0"/>
        <item h="1"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16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ntal av AccountNumber" fld="0" subtotal="count" baseField="0" baseItem="0"/>
  </dataFields>
  <formats count="1">
    <format dxfId="6">
      <pivotArea field="16" type="button" dataOnly="0" labelOnly="1" outline="0" axis="axisRow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0000000}" name="Pivottabell28" cacheId="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28:D32" firstHeaderRow="1" firstDataRow="2" firstDataCol="1"/>
  <pivotFields count="23"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1"/>
        <item x="0"/>
        <item h="1"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16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ntal av AccountNumber" fld="0" subtotal="count" baseField="0" baseItem="0"/>
  </dataFields>
  <formats count="1">
    <format dxfId="7">
      <pivotArea field="16" type="button" dataOnly="0" labelOnly="1" outline="0" axis="axisRow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purl.oclc.org/ooxml/drawingml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purl.oclc.org/ooxml/officeDocument/relationships/drawing" Target="../drawings/drawing1.xml"/><Relationship Id="rId3" Type="http://purl.oclc.org/ooxml/officeDocument/relationships/pivotTable" Target="../pivotTables/pivotTable3.xml"/><Relationship Id="rId7" Type="http://schemas.openxmlformats.org/officeDocument/2006/relationships/vmlDrawing" Target="../drawings/vmlDrawing1.v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6" Type="http://purl.oclc.org/ooxml/officeDocument/relationships/pivotTable" Target="../pivotTables/pivotTable6.xml"/><Relationship Id="rId5" Type="http://purl.oclc.org/ooxml/officeDocument/relationships/pivotTable" Target="../pivotTables/pivotTable5.xml"/><Relationship Id="rId4" Type="http://purl.oclc.org/ooxml/officeDocument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52"/>
  <sheetViews>
    <sheetView topLeftCell="A18" workbookViewId="0">
      <selection activeCell="F46" sqref="F46"/>
    </sheetView>
  </sheetViews>
  <sheetFormatPr baseColWidth="10" defaultRowHeight="13" x14ac:dyDescent="0.15"/>
  <cols>
    <col min="1" max="1" width="22.33203125" bestFit="1" customWidth="1"/>
    <col min="2" max="3" width="15" bestFit="1" customWidth="1"/>
    <col min="4" max="5" width="12.6640625" bestFit="1" customWidth="1"/>
  </cols>
  <sheetData>
    <row r="3" spans="1:4" x14ac:dyDescent="0.15">
      <c r="A3" s="8" t="s">
        <v>18532</v>
      </c>
      <c r="B3" s="8" t="s">
        <v>369</v>
      </c>
      <c r="C3" s="6"/>
      <c r="D3" s="7"/>
    </row>
    <row r="4" spans="1:4" x14ac:dyDescent="0.15">
      <c r="A4" s="24" t="s">
        <v>18514</v>
      </c>
      <c r="B4" s="5" t="s">
        <v>382</v>
      </c>
      <c r="C4" s="17" t="s">
        <v>378</v>
      </c>
      <c r="D4" s="11" t="s">
        <v>18531</v>
      </c>
    </row>
    <row r="5" spans="1:4" x14ac:dyDescent="0.15">
      <c r="A5" s="5">
        <v>0</v>
      </c>
      <c r="B5" s="18">
        <v>134337127.3199999</v>
      </c>
      <c r="C5" s="19">
        <v>1109986196.8100002</v>
      </c>
      <c r="D5" s="14">
        <v>1244323324.1300001</v>
      </c>
    </row>
    <row r="6" spans="1:4" x14ac:dyDescent="0.15">
      <c r="A6" s="9">
        <v>1</v>
      </c>
      <c r="B6" s="20">
        <v>18086342.510000002</v>
      </c>
      <c r="C6" s="21">
        <v>1356718.7900000003</v>
      </c>
      <c r="D6" s="15">
        <v>19443061.300000001</v>
      </c>
    </row>
    <row r="7" spans="1:4" x14ac:dyDescent="0.15">
      <c r="A7" s="10" t="s">
        <v>18531</v>
      </c>
      <c r="B7" s="22">
        <v>152423469.82999989</v>
      </c>
      <c r="C7" s="23">
        <v>1111342915.6000001</v>
      </c>
      <c r="D7" s="16">
        <v>1263766385.4300001</v>
      </c>
    </row>
    <row r="10" spans="1:4" x14ac:dyDescent="0.15">
      <c r="A10" s="8" t="s">
        <v>18533</v>
      </c>
      <c r="B10" s="8" t="s">
        <v>369</v>
      </c>
      <c r="C10" s="6"/>
      <c r="D10" s="7"/>
    </row>
    <row r="11" spans="1:4" x14ac:dyDescent="0.15">
      <c r="A11" s="24" t="s">
        <v>18514</v>
      </c>
      <c r="B11" s="5" t="s">
        <v>382</v>
      </c>
      <c r="C11" s="17" t="s">
        <v>378</v>
      </c>
      <c r="D11" s="11" t="s">
        <v>18531</v>
      </c>
    </row>
    <row r="12" spans="1:4" x14ac:dyDescent="0.15">
      <c r="A12" s="5">
        <v>0</v>
      </c>
      <c r="B12" s="5">
        <v>863</v>
      </c>
      <c r="C12" s="17">
        <v>5941</v>
      </c>
      <c r="D12" s="11">
        <v>6804</v>
      </c>
    </row>
    <row r="13" spans="1:4" x14ac:dyDescent="0.15">
      <c r="A13" s="9">
        <v>1</v>
      </c>
      <c r="B13" s="9">
        <v>105</v>
      </c>
      <c r="C13">
        <v>11</v>
      </c>
      <c r="D13" s="13">
        <v>116</v>
      </c>
    </row>
    <row r="14" spans="1:4" x14ac:dyDescent="0.15">
      <c r="A14" s="10" t="s">
        <v>18531</v>
      </c>
      <c r="B14" s="10">
        <v>968</v>
      </c>
      <c r="C14" s="25">
        <v>5952</v>
      </c>
      <c r="D14" s="12">
        <v>6920</v>
      </c>
    </row>
    <row r="19" spans="1:4" x14ac:dyDescent="0.15">
      <c r="A19" s="3" t="s">
        <v>18535</v>
      </c>
    </row>
    <row r="21" spans="1:4" x14ac:dyDescent="0.15">
      <c r="A21" s="8" t="s">
        <v>18532</v>
      </c>
      <c r="B21" s="8" t="s">
        <v>369</v>
      </c>
      <c r="C21" s="6"/>
      <c r="D21" s="7"/>
    </row>
    <row r="22" spans="1:4" x14ac:dyDescent="0.15">
      <c r="A22" s="30"/>
      <c r="B22" s="5" t="s">
        <v>382</v>
      </c>
      <c r="C22" s="17" t="s">
        <v>378</v>
      </c>
      <c r="D22" s="11" t="s">
        <v>18531</v>
      </c>
    </row>
    <row r="23" spans="1:4" x14ac:dyDescent="0.15">
      <c r="A23" s="10" t="s">
        <v>18541</v>
      </c>
      <c r="B23" s="22">
        <v>152423469.82999992</v>
      </c>
      <c r="C23" s="23">
        <v>1111342915.5999999</v>
      </c>
      <c r="D23" s="16">
        <v>1263766385.4299998</v>
      </c>
    </row>
    <row r="28" spans="1:4" x14ac:dyDescent="0.15">
      <c r="A28" s="8" t="s">
        <v>18533</v>
      </c>
      <c r="B28" s="8" t="s">
        <v>369</v>
      </c>
      <c r="C28" s="6"/>
      <c r="D28" s="7"/>
    </row>
    <row r="29" spans="1:4" x14ac:dyDescent="0.15">
      <c r="A29" s="24" t="s">
        <v>18514</v>
      </c>
      <c r="B29" s="5" t="s">
        <v>382</v>
      </c>
      <c r="C29" s="17" t="s">
        <v>378</v>
      </c>
      <c r="D29" s="11" t="s">
        <v>18531</v>
      </c>
    </row>
    <row r="30" spans="1:4" x14ac:dyDescent="0.15">
      <c r="A30" s="5">
        <v>0</v>
      </c>
      <c r="B30" s="5">
        <v>863</v>
      </c>
      <c r="C30" s="17">
        <v>5941</v>
      </c>
      <c r="D30" s="11">
        <v>6804</v>
      </c>
    </row>
    <row r="31" spans="1:4" x14ac:dyDescent="0.15">
      <c r="A31" s="9">
        <v>1</v>
      </c>
      <c r="B31" s="9">
        <v>105</v>
      </c>
      <c r="C31">
        <v>11</v>
      </c>
      <c r="D31" s="13">
        <v>116</v>
      </c>
    </row>
    <row r="32" spans="1:4" x14ac:dyDescent="0.15">
      <c r="A32" s="10" t="s">
        <v>18531</v>
      </c>
      <c r="B32" s="10">
        <v>968</v>
      </c>
      <c r="C32" s="25">
        <v>5952</v>
      </c>
      <c r="D32" s="12">
        <v>6920</v>
      </c>
    </row>
    <row r="37" spans="1:4" x14ac:dyDescent="0.15">
      <c r="A37" s="3" t="s">
        <v>18542</v>
      </c>
    </row>
    <row r="39" spans="1:4" x14ac:dyDescent="0.15">
      <c r="A39" s="8" t="s">
        <v>18533</v>
      </c>
      <c r="B39" s="8" t="s">
        <v>369</v>
      </c>
      <c r="C39" s="6"/>
      <c r="D39" s="7"/>
    </row>
    <row r="40" spans="1:4" x14ac:dyDescent="0.15">
      <c r="A40" s="8" t="s">
        <v>18539</v>
      </c>
      <c r="B40" s="5" t="s">
        <v>382</v>
      </c>
      <c r="C40" s="17" t="s">
        <v>378</v>
      </c>
      <c r="D40" s="11" t="s">
        <v>18531</v>
      </c>
    </row>
    <row r="41" spans="1:4" x14ac:dyDescent="0.15">
      <c r="A41" s="5">
        <v>0</v>
      </c>
      <c r="B41" s="5">
        <v>830</v>
      </c>
      <c r="C41" s="17">
        <v>5936</v>
      </c>
      <c r="D41" s="11">
        <v>6766</v>
      </c>
    </row>
    <row r="42" spans="1:4" x14ac:dyDescent="0.15">
      <c r="A42" s="9">
        <v>1</v>
      </c>
      <c r="B42" s="9">
        <v>138</v>
      </c>
      <c r="C42">
        <v>16</v>
      </c>
      <c r="D42" s="13">
        <v>154</v>
      </c>
    </row>
    <row r="43" spans="1:4" x14ac:dyDescent="0.15">
      <c r="A43" s="10" t="s">
        <v>18531</v>
      </c>
      <c r="B43" s="10">
        <v>968</v>
      </c>
      <c r="C43" s="25">
        <v>5952</v>
      </c>
      <c r="D43" s="12">
        <v>6920</v>
      </c>
    </row>
    <row r="48" spans="1:4" x14ac:dyDescent="0.15">
      <c r="A48" s="8" t="s">
        <v>18532</v>
      </c>
      <c r="B48" s="8" t="s">
        <v>369</v>
      </c>
      <c r="C48" s="6"/>
      <c r="D48" s="7"/>
    </row>
    <row r="49" spans="1:4" x14ac:dyDescent="0.15">
      <c r="A49" s="8" t="s">
        <v>18539</v>
      </c>
      <c r="B49" s="5" t="s">
        <v>382</v>
      </c>
      <c r="C49" s="17" t="s">
        <v>378</v>
      </c>
      <c r="D49" s="11" t="s">
        <v>18531</v>
      </c>
    </row>
    <row r="50" spans="1:4" x14ac:dyDescent="0.15">
      <c r="A50" s="5">
        <v>0</v>
      </c>
      <c r="B50" s="18">
        <v>127603560.18999994</v>
      </c>
      <c r="C50" s="19">
        <v>1108565297.9200003</v>
      </c>
      <c r="D50" s="14">
        <v>1236168858.1100001</v>
      </c>
    </row>
    <row r="51" spans="1:4" x14ac:dyDescent="0.15">
      <c r="A51" s="9">
        <v>1</v>
      </c>
      <c r="B51" s="20">
        <v>24819909.640000004</v>
      </c>
      <c r="C51" s="21">
        <v>2777617.68</v>
      </c>
      <c r="D51" s="15">
        <v>27597527.320000004</v>
      </c>
    </row>
    <row r="52" spans="1:4" x14ac:dyDescent="0.15">
      <c r="A52" s="10" t="s">
        <v>18531</v>
      </c>
      <c r="B52" s="22">
        <v>152423469.82999995</v>
      </c>
      <c r="C52" s="23">
        <v>1111342915.6000004</v>
      </c>
      <c r="D52" s="16">
        <v>1263766385.4300001</v>
      </c>
    </row>
  </sheetData>
  <pageMargins left="0.7" right="0.7" top="0.75" bottom="0.75" header="0.3" footer="0.3"/>
  <headerFooter>
    <oddHeader>&amp;L&amp;"Calibri"&amp;10&amp;K008000 INTERN&amp;1#_x000D_&amp;C&amp;G</oddHeader>
  </headerFooter>
  <mc:AlternateContent xmlns:mc="http://schemas.openxmlformats.org/markup-compatibility/2006">
    <mc:Choice Requires="v">
      <legacyDrawingHF r:id="rId7"/>
    </mc:Choice>
    <mc:Fallback>
      <drawingHF r:id="rId8" cho="2"/>
    </mc:Fallback>
  </mc:AlternateContent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W6936"/>
  <sheetViews>
    <sheetView workbookViewId="0">
      <selection activeCell="C1" sqref="C1:C65536"/>
    </sheetView>
  </sheetViews>
  <sheetFormatPr baseColWidth="10" defaultColWidth="15.6640625" defaultRowHeight="13" x14ac:dyDescent="0.15"/>
  <cols>
    <col min="1" max="15" width="15.6640625" customWidth="1"/>
    <col min="16" max="16" width="20" customWidth="1"/>
    <col min="17" max="17" width="15.6640625" customWidth="1"/>
    <col min="18" max="18" width="20" bestFit="1" customWidth="1"/>
    <col min="19" max="19" width="20.5" customWidth="1"/>
    <col min="20" max="20" width="20.6640625" customWidth="1"/>
    <col min="21" max="22" width="15.6640625" customWidth="1"/>
    <col min="23" max="23" width="22.33203125" bestFit="1" customWidth="1"/>
  </cols>
  <sheetData>
    <row r="1" spans="1:23" x14ac:dyDescent="0.15">
      <c r="A1" s="4" t="s">
        <v>365</v>
      </c>
      <c r="B1" t="s">
        <v>366</v>
      </c>
      <c r="C1" t="s">
        <v>367</v>
      </c>
      <c r="D1" t="s">
        <v>368</v>
      </c>
      <c r="E1" t="s">
        <v>369</v>
      </c>
      <c r="F1" t="s">
        <v>370</v>
      </c>
      <c r="G1" t="s">
        <v>371</v>
      </c>
      <c r="H1" t="s">
        <v>372</v>
      </c>
      <c r="I1" t="s">
        <v>373</v>
      </c>
      <c r="J1" t="s">
        <v>373</v>
      </c>
      <c r="K1" t="s">
        <v>374</v>
      </c>
      <c r="L1" t="s">
        <v>375</v>
      </c>
      <c r="M1" s="4" t="s">
        <v>18540</v>
      </c>
      <c r="N1" t="s">
        <v>376</v>
      </c>
      <c r="O1" s="4" t="s">
        <v>377</v>
      </c>
      <c r="P1" s="3" t="s">
        <v>18513</v>
      </c>
      <c r="Q1" s="3" t="s">
        <v>18514</v>
      </c>
      <c r="R1" s="3" t="s">
        <v>18529</v>
      </c>
      <c r="S1" s="3" t="s">
        <v>18530</v>
      </c>
      <c r="T1" s="3" t="s">
        <v>18536</v>
      </c>
      <c r="U1" s="3" t="s">
        <v>18537</v>
      </c>
      <c r="V1" s="3" t="s">
        <v>18538</v>
      </c>
      <c r="W1" s="3" t="s">
        <v>18539</v>
      </c>
    </row>
    <row r="2" spans="1:23" hidden="1" x14ac:dyDescent="0.15">
      <c r="A2" s="4" t="s">
        <v>11711</v>
      </c>
      <c r="B2" s="1" t="d">
        <v>2023-12-31</v>
      </c>
      <c r="C2">
        <v>177192.91</v>
      </c>
      <c r="D2" s="1" t="d">
        <v>2015-09-16</v>
      </c>
      <c r="E2" t="s">
        <v>378</v>
      </c>
      <c r="F2" t="s">
        <v>379</v>
      </c>
      <c r="G2" t="s">
        <v>380</v>
      </c>
      <c r="H2">
        <v>2</v>
      </c>
      <c r="I2" t="s">
        <v>381</v>
      </c>
      <c r="J2" t="s">
        <v>381</v>
      </c>
      <c r="K2">
        <v>8108144042</v>
      </c>
      <c r="L2">
        <v>8205102075</v>
      </c>
      <c r="M2" s="4" t="s">
        <v>4740</v>
      </c>
      <c r="N2" s="1" t="d">
        <v>1981-08-14</v>
      </c>
      <c r="O2" s="4" t="s">
        <v>11657</v>
      </c>
      <c r="P2">
        <f>IFERROR(VLOOKUP(A2,'17. Skuldsanering vilja'!A:D,1,FALSE),0)</f>
        <v>0</v>
      </c>
      <c r="Q2">
        <f>IF(P2=0,0,1)</f>
        <v>0</v>
      </c>
      <c r="R2" t="str">
        <f>IFERROR(VLOOKUP(M2,'Skudsanering UC monitorering'!A:B,1,FALSE),"")</f>
        <v/>
      </c>
      <c r="S2" t="str">
        <f>IFERROR(VLOOKUP(O2,'Skudsanering UC monitorering'!A:B,1,FALSE),"")</f>
        <v/>
      </c>
      <c r="T2" t="str">
        <f>IFERROR(VLOOKUP(M2,'Skudsanering UC monitorering'!A:B,2,FALSE),"")</f>
        <v/>
      </c>
      <c r="U2">
        <f>IF(R2&lt;&gt;"",1,0)</f>
        <v>0</v>
      </c>
      <c r="V2">
        <f>IF(S2&lt;&gt;"",1,0)</f>
        <v>0</v>
      </c>
      <c r="W2" s="3">
        <f>IF(OR(Q2=1,U2=1,V2=1),1,0)</f>
        <v>0</v>
      </c>
    </row>
    <row r="3" spans="1:23" hidden="1" x14ac:dyDescent="0.15">
      <c r="A3" s="4" t="s">
        <v>11712</v>
      </c>
      <c r="B3" s="1" t="d">
        <v>2023-12-31</v>
      </c>
      <c r="C3">
        <v>212983.95</v>
      </c>
      <c r="D3" s="1" t="d">
        <v>2015-09-28</v>
      </c>
      <c r="E3" t="s">
        <v>382</v>
      </c>
      <c r="F3" t="s">
        <v>383</v>
      </c>
      <c r="G3" t="s">
        <v>384</v>
      </c>
      <c r="H3">
        <v>1</v>
      </c>
      <c r="I3" t="s">
        <v>381</v>
      </c>
      <c r="J3" t="s">
        <v>381</v>
      </c>
      <c r="K3">
        <v>7705124662</v>
      </c>
      <c r="L3" t="s">
        <v>381</v>
      </c>
      <c r="M3" s="4" t="s">
        <v>4741</v>
      </c>
      <c r="N3" s="1" t="d">
        <v>1977-05-12</v>
      </c>
      <c r="O3" s="4" t="s">
        <v>381</v>
      </c>
      <c r="P3">
        <f>IFERROR(VLOOKUP(A3,'17. Skuldsanering vilja'!A:D,1,FALSE),0)</f>
        <v>0</v>
      </c>
      <c r="Q3">
        <f t="shared" ref="Q3:Q66" si="0">IF(P3=0,0,1)</f>
        <v>0</v>
      </c>
      <c r="R3" t="str">
        <f>IFERROR(VLOOKUP(M3,'Skudsanering UC monitorering'!A:B,1,FALSE),"")</f>
        <v/>
      </c>
      <c r="S3" t="str">
        <f>IFERROR(VLOOKUP(O3,'Skudsanering UC monitorering'!A:B,1,FALSE),"")</f>
        <v/>
      </c>
      <c r="T3" t="str">
        <f>IFERROR(VLOOKUP(M3,'Skudsanering UC monitorering'!A:B,2,FALSE),"")</f>
        <v/>
      </c>
      <c r="U3">
        <f t="shared" ref="U3:U66" si="1">IF(R3&lt;&gt;"",1,0)</f>
        <v>0</v>
      </c>
      <c r="V3">
        <f t="shared" ref="V3:V66" si="2">IF(S3&lt;&gt;"",1,0)</f>
        <v>0</v>
      </c>
      <c r="W3" s="3">
        <f t="shared" ref="W3:W66" si="3">IF(OR(Q3=1,U3=1,V3=1),1,0)</f>
        <v>0</v>
      </c>
    </row>
    <row r="4" spans="1:23" x14ac:dyDescent="0.15">
      <c r="A4" s="4" t="s">
        <v>13</v>
      </c>
      <c r="B4" s="1" t="d">
        <v>2023-12-31</v>
      </c>
      <c r="C4">
        <v>194394.86</v>
      </c>
      <c r="D4" s="1" t="d">
        <v>2015-09-28</v>
      </c>
      <c r="E4" t="s">
        <v>382</v>
      </c>
      <c r="F4" t="s">
        <v>383</v>
      </c>
      <c r="G4" t="s">
        <v>385</v>
      </c>
      <c r="H4">
        <v>2</v>
      </c>
      <c r="I4" t="s">
        <v>381</v>
      </c>
      <c r="J4" t="s">
        <v>381</v>
      </c>
      <c r="K4">
        <v>6307102332</v>
      </c>
      <c r="L4">
        <v>6004271885</v>
      </c>
      <c r="M4" s="4" t="s">
        <v>4742</v>
      </c>
      <c r="N4" s="1" t="d">
        <v>1963-07-10</v>
      </c>
      <c r="O4" s="4" t="s">
        <v>11658</v>
      </c>
      <c r="P4" t="str">
        <f>IFERROR(VLOOKUP(A4,'17. Skuldsanering vilja'!A:D,1,FALSE),0)</f>
        <v>5000179</v>
      </c>
      <c r="Q4">
        <f t="shared" si="0"/>
        <v>1</v>
      </c>
      <c r="R4" t="str">
        <f>IFERROR(VLOOKUP(M4,'Skudsanering UC monitorering'!A:B,1,FALSE),"")</f>
        <v/>
      </c>
      <c r="S4" t="str">
        <f>IFERROR(VLOOKUP(O4,'Skudsanering UC monitorering'!A:B,1,FALSE),"")</f>
        <v/>
      </c>
      <c r="T4" t="str">
        <f>IFERROR(VLOOKUP(M4,'Skudsanering UC monitorering'!A:B,2,FALSE),"")</f>
        <v/>
      </c>
      <c r="U4">
        <f t="shared" si="1"/>
        <v>0</v>
      </c>
      <c r="V4">
        <f t="shared" si="2"/>
        <v>0</v>
      </c>
      <c r="W4" s="3">
        <f t="shared" si="3"/>
        <v>1</v>
      </c>
    </row>
    <row r="5" spans="1:23" x14ac:dyDescent="0.15">
      <c r="A5" s="4" t="s">
        <v>11713</v>
      </c>
      <c r="B5" s="1" t="d">
        <v>2023-12-31</v>
      </c>
      <c r="C5">
        <v>328236.44</v>
      </c>
      <c r="D5" s="1" t="d">
        <v>2015-10-09</v>
      </c>
      <c r="E5" t="s">
        <v>382</v>
      </c>
      <c r="F5" t="s">
        <v>383</v>
      </c>
      <c r="G5" t="s">
        <v>386</v>
      </c>
      <c r="H5">
        <v>1</v>
      </c>
      <c r="I5" t="s">
        <v>381</v>
      </c>
      <c r="J5" t="s">
        <v>381</v>
      </c>
      <c r="K5">
        <v>8406117179</v>
      </c>
      <c r="L5" t="s">
        <v>381</v>
      </c>
      <c r="M5" s="4" t="s">
        <v>4743</v>
      </c>
      <c r="N5" s="1" t="d">
        <v>1984-06-11</v>
      </c>
      <c r="O5" s="4" t="s">
        <v>381</v>
      </c>
      <c r="P5">
        <f>IFERROR(VLOOKUP(A5,'17. Skuldsanering vilja'!A:D,1,FALSE),0)</f>
        <v>0</v>
      </c>
      <c r="Q5">
        <f t="shared" si="0"/>
        <v>0</v>
      </c>
      <c r="R5" t="str">
        <f>IFERROR(VLOOKUP(M5,'Skudsanering UC monitorering'!A:B,1,FALSE),"")</f>
        <v>8406117179</v>
      </c>
      <c r="S5" t="str">
        <f>IFERROR(VLOOKUP(O5,'Skudsanering UC monitorering'!A:B,1,FALSE),"")</f>
        <v/>
      </c>
      <c r="T5" t="str">
        <f>IFERROR(VLOOKUP(M5,'Skudsanering UC monitorering'!A:B,2,FALSE),"")</f>
        <v>Skuldsanering bevilj</v>
      </c>
      <c r="U5">
        <f t="shared" si="1"/>
        <v>1</v>
      </c>
      <c r="V5">
        <f t="shared" si="2"/>
        <v>0</v>
      </c>
      <c r="W5" s="3">
        <f t="shared" si="3"/>
        <v>1</v>
      </c>
    </row>
    <row r="6" spans="1:23" hidden="1" x14ac:dyDescent="0.15">
      <c r="A6" s="4" t="s">
        <v>11714</v>
      </c>
      <c r="B6" s="1" t="d">
        <v>2023-12-31</v>
      </c>
      <c r="C6">
        <v>240011.11</v>
      </c>
      <c r="D6" s="1" t="d">
        <v>2015-10-09</v>
      </c>
      <c r="E6" t="s">
        <v>382</v>
      </c>
      <c r="F6" t="s">
        <v>383</v>
      </c>
      <c r="G6" t="s">
        <v>387</v>
      </c>
      <c r="H6">
        <v>1</v>
      </c>
      <c r="I6" t="s">
        <v>381</v>
      </c>
      <c r="J6" t="s">
        <v>381</v>
      </c>
      <c r="K6">
        <v>8909091533</v>
      </c>
      <c r="L6" t="s">
        <v>381</v>
      </c>
      <c r="M6" s="4" t="s">
        <v>4744</v>
      </c>
      <c r="N6" s="1" t="d">
        <v>1989-09-09</v>
      </c>
      <c r="O6" s="4" t="s">
        <v>381</v>
      </c>
      <c r="P6">
        <f>IFERROR(VLOOKUP(A6,'17. Skuldsanering vilja'!A:D,1,FALSE),0)</f>
        <v>0</v>
      </c>
      <c r="Q6">
        <f t="shared" si="0"/>
        <v>0</v>
      </c>
      <c r="R6" t="str">
        <f>IFERROR(VLOOKUP(M6,'Skudsanering UC monitorering'!A:B,1,FALSE),"")</f>
        <v/>
      </c>
      <c r="S6" t="str">
        <f>IFERROR(VLOOKUP(O6,'Skudsanering UC monitorering'!A:B,1,FALSE),"")</f>
        <v/>
      </c>
      <c r="T6" t="str">
        <f>IFERROR(VLOOKUP(M6,'Skudsanering UC monitorering'!A:B,2,FALSE),"")</f>
        <v/>
      </c>
      <c r="U6">
        <f t="shared" si="1"/>
        <v>0</v>
      </c>
      <c r="V6">
        <f t="shared" si="2"/>
        <v>0</v>
      </c>
      <c r="W6" s="3">
        <f t="shared" si="3"/>
        <v>0</v>
      </c>
    </row>
    <row r="7" spans="1:23" hidden="1" x14ac:dyDescent="0.15">
      <c r="A7" s="4" t="s">
        <v>11715</v>
      </c>
      <c r="B7" s="1" t="d">
        <v>2023-12-31</v>
      </c>
      <c r="C7">
        <v>74383.87</v>
      </c>
      <c r="D7" s="1" t="d">
        <v>2015-10-14</v>
      </c>
      <c r="E7" t="s">
        <v>382</v>
      </c>
      <c r="F7" t="s">
        <v>383</v>
      </c>
      <c r="G7" t="s">
        <v>388</v>
      </c>
      <c r="H7">
        <v>1</v>
      </c>
      <c r="I7" t="s">
        <v>381</v>
      </c>
      <c r="J7" t="s">
        <v>381</v>
      </c>
      <c r="K7">
        <v>6406193570</v>
      </c>
      <c r="L7" t="s">
        <v>381</v>
      </c>
      <c r="M7" s="4" t="s">
        <v>4745</v>
      </c>
      <c r="N7" s="1" t="d">
        <v>1964-06-19</v>
      </c>
      <c r="O7" s="4" t="s">
        <v>381</v>
      </c>
      <c r="P7">
        <f>IFERROR(VLOOKUP(A7,'17. Skuldsanering vilja'!A:D,1,FALSE),0)</f>
        <v>0</v>
      </c>
      <c r="Q7">
        <f t="shared" si="0"/>
        <v>0</v>
      </c>
      <c r="R7" t="str">
        <f>IFERROR(VLOOKUP(M7,'Skudsanering UC monitorering'!A:B,1,FALSE),"")</f>
        <v/>
      </c>
      <c r="S7" t="str">
        <f>IFERROR(VLOOKUP(O7,'Skudsanering UC monitorering'!A:B,1,FALSE),"")</f>
        <v/>
      </c>
      <c r="T7" t="str">
        <f>IFERROR(VLOOKUP(M7,'Skudsanering UC monitorering'!A:B,2,FALSE),"")</f>
        <v/>
      </c>
      <c r="U7">
        <f t="shared" si="1"/>
        <v>0</v>
      </c>
      <c r="V7">
        <f t="shared" si="2"/>
        <v>0</v>
      </c>
      <c r="W7" s="3">
        <f t="shared" si="3"/>
        <v>0</v>
      </c>
    </row>
    <row r="8" spans="1:23" x14ac:dyDescent="0.15">
      <c r="A8" s="4" t="s">
        <v>17</v>
      </c>
      <c r="B8" s="1" t="d">
        <v>2023-12-31</v>
      </c>
      <c r="C8">
        <v>338251.56</v>
      </c>
      <c r="D8" s="1" t="d">
        <v>2015-09-25</v>
      </c>
      <c r="E8" t="s">
        <v>382</v>
      </c>
      <c r="F8" t="s">
        <v>383</v>
      </c>
      <c r="G8" t="s">
        <v>387</v>
      </c>
      <c r="H8">
        <v>2</v>
      </c>
      <c r="I8" t="s">
        <v>381</v>
      </c>
      <c r="J8" t="s">
        <v>381</v>
      </c>
      <c r="K8">
        <v>7305114139</v>
      </c>
      <c r="L8">
        <v>7711243969</v>
      </c>
      <c r="M8" s="4" t="s">
        <v>4746</v>
      </c>
      <c r="N8" s="1" t="d">
        <v>1973-05-11</v>
      </c>
      <c r="O8" s="4" t="s">
        <v>11659</v>
      </c>
      <c r="P8" t="str">
        <f>IFERROR(VLOOKUP(A8,'17. Skuldsanering vilja'!A:D,1,FALSE),0)</f>
        <v>5000294</v>
      </c>
      <c r="Q8">
        <f t="shared" si="0"/>
        <v>1</v>
      </c>
      <c r="R8" t="str">
        <f>IFERROR(VLOOKUP(M8,'Skudsanering UC monitorering'!A:B,1,FALSE),"")</f>
        <v/>
      </c>
      <c r="S8" t="str">
        <f>IFERROR(VLOOKUP(O8,'Skudsanering UC monitorering'!A:B,1,FALSE),"")</f>
        <v/>
      </c>
      <c r="T8" t="str">
        <f>IFERROR(VLOOKUP(M8,'Skudsanering UC monitorering'!A:B,2,FALSE),"")</f>
        <v/>
      </c>
      <c r="U8">
        <f t="shared" si="1"/>
        <v>0</v>
      </c>
      <c r="V8">
        <f t="shared" si="2"/>
        <v>0</v>
      </c>
      <c r="W8" s="3">
        <f t="shared" si="3"/>
        <v>1</v>
      </c>
    </row>
    <row r="9" spans="1:23" hidden="1" x14ac:dyDescent="0.15">
      <c r="A9" s="4" t="s">
        <v>11716</v>
      </c>
      <c r="B9" s="1" t="d">
        <v>2023-12-31</v>
      </c>
      <c r="C9">
        <v>27721.119999999999</v>
      </c>
      <c r="D9" s="1" t="d">
        <v>2015-10-21</v>
      </c>
      <c r="E9" t="s">
        <v>382</v>
      </c>
      <c r="F9" t="s">
        <v>383</v>
      </c>
      <c r="G9" t="s">
        <v>386</v>
      </c>
      <c r="H9">
        <v>1</v>
      </c>
      <c r="I9" t="s">
        <v>381</v>
      </c>
      <c r="J9" t="s">
        <v>381</v>
      </c>
      <c r="K9">
        <v>8501138419</v>
      </c>
      <c r="L9" t="s">
        <v>381</v>
      </c>
      <c r="M9" s="4" t="s">
        <v>4747</v>
      </c>
      <c r="N9" s="1" t="d">
        <v>1985-01-13</v>
      </c>
      <c r="O9" s="4" t="s">
        <v>381</v>
      </c>
      <c r="P9">
        <f>IFERROR(VLOOKUP(A9,'17. Skuldsanering vilja'!A:D,1,FALSE),0)</f>
        <v>0</v>
      </c>
      <c r="Q9">
        <f t="shared" si="0"/>
        <v>0</v>
      </c>
      <c r="R9" t="str">
        <f>IFERROR(VLOOKUP(M9,'Skudsanering UC monitorering'!A:B,1,FALSE),"")</f>
        <v/>
      </c>
      <c r="S9" t="str">
        <f>IFERROR(VLOOKUP(O9,'Skudsanering UC monitorering'!A:B,1,FALSE),"")</f>
        <v/>
      </c>
      <c r="T9" t="str">
        <f>IFERROR(VLOOKUP(M9,'Skudsanering UC monitorering'!A:B,2,FALSE),"")</f>
        <v/>
      </c>
      <c r="U9">
        <f t="shared" si="1"/>
        <v>0</v>
      </c>
      <c r="V9">
        <f t="shared" si="2"/>
        <v>0</v>
      </c>
      <c r="W9" s="3">
        <f t="shared" si="3"/>
        <v>0</v>
      </c>
    </row>
    <row r="10" spans="1:23" hidden="1" x14ac:dyDescent="0.15">
      <c r="A10" s="4" t="s">
        <v>11717</v>
      </c>
      <c r="B10" s="1" t="d">
        <v>2023-12-31</v>
      </c>
      <c r="C10">
        <v>231472.59</v>
      </c>
      <c r="D10" s="1" t="d">
        <v>2015-10-26</v>
      </c>
      <c r="E10" t="s">
        <v>382</v>
      </c>
      <c r="F10" t="s">
        <v>383</v>
      </c>
      <c r="G10" t="s">
        <v>387</v>
      </c>
      <c r="H10">
        <v>1</v>
      </c>
      <c r="I10" t="s">
        <v>381</v>
      </c>
      <c r="J10" t="s">
        <v>381</v>
      </c>
      <c r="K10">
        <v>8202281633</v>
      </c>
      <c r="L10" t="s">
        <v>381</v>
      </c>
      <c r="M10" s="4" t="s">
        <v>4748</v>
      </c>
      <c r="N10" s="1" t="d">
        <v>1982-02-28</v>
      </c>
      <c r="O10" s="4" t="s">
        <v>381</v>
      </c>
      <c r="P10">
        <f>IFERROR(VLOOKUP(A10,'17. Skuldsanering vilja'!A:D,1,FALSE),0)</f>
        <v>0</v>
      </c>
      <c r="Q10">
        <f t="shared" si="0"/>
        <v>0</v>
      </c>
      <c r="R10" t="str">
        <f>IFERROR(VLOOKUP(M10,'Skudsanering UC monitorering'!A:B,1,FALSE),"")</f>
        <v/>
      </c>
      <c r="S10" t="str">
        <f>IFERROR(VLOOKUP(O10,'Skudsanering UC monitorering'!A:B,1,FALSE),"")</f>
        <v/>
      </c>
      <c r="T10" t="str">
        <f>IFERROR(VLOOKUP(M10,'Skudsanering UC monitorering'!A:B,2,FALSE),"")</f>
        <v/>
      </c>
      <c r="U10">
        <f t="shared" si="1"/>
        <v>0</v>
      </c>
      <c r="V10">
        <f t="shared" si="2"/>
        <v>0</v>
      </c>
      <c r="W10" s="3">
        <f t="shared" si="3"/>
        <v>0</v>
      </c>
    </row>
    <row r="11" spans="1:23" hidden="1" x14ac:dyDescent="0.15">
      <c r="A11" s="4" t="s">
        <v>11718</v>
      </c>
      <c r="B11" s="1" t="d">
        <v>2023-12-31</v>
      </c>
      <c r="C11">
        <v>224655.26</v>
      </c>
      <c r="D11" s="1" t="d">
        <v>2015-10-26</v>
      </c>
      <c r="E11" t="s">
        <v>382</v>
      </c>
      <c r="F11" t="s">
        <v>383</v>
      </c>
      <c r="G11" t="s">
        <v>389</v>
      </c>
      <c r="H11">
        <v>2</v>
      </c>
      <c r="I11" t="s">
        <v>381</v>
      </c>
      <c r="J11" t="s">
        <v>381</v>
      </c>
      <c r="K11">
        <v>7704237879</v>
      </c>
      <c r="L11">
        <v>7508315905</v>
      </c>
      <c r="M11" s="4" t="s">
        <v>4749</v>
      </c>
      <c r="N11" s="1" t="d">
        <v>1977-04-23</v>
      </c>
      <c r="O11" s="4" t="s">
        <v>11660</v>
      </c>
      <c r="P11">
        <f>IFERROR(VLOOKUP(A11,'17. Skuldsanering vilja'!A:D,1,FALSE),0)</f>
        <v>0</v>
      </c>
      <c r="Q11">
        <f t="shared" si="0"/>
        <v>0</v>
      </c>
      <c r="R11" t="str">
        <f>IFERROR(VLOOKUP(M11,'Skudsanering UC monitorering'!A:B,1,FALSE),"")</f>
        <v/>
      </c>
      <c r="S11" t="str">
        <f>IFERROR(VLOOKUP(O11,'Skudsanering UC monitorering'!A:B,1,FALSE),"")</f>
        <v/>
      </c>
      <c r="T11" t="str">
        <f>IFERROR(VLOOKUP(M11,'Skudsanering UC monitorering'!A:B,2,FALSE),"")</f>
        <v/>
      </c>
      <c r="U11">
        <f t="shared" si="1"/>
        <v>0</v>
      </c>
      <c r="V11">
        <f t="shared" si="2"/>
        <v>0</v>
      </c>
      <c r="W11" s="3">
        <f t="shared" si="3"/>
        <v>0</v>
      </c>
    </row>
    <row r="12" spans="1:23" x14ac:dyDescent="0.15">
      <c r="A12" s="4" t="s">
        <v>18</v>
      </c>
      <c r="B12" s="1" t="d">
        <v>2023-12-31</v>
      </c>
      <c r="C12">
        <v>143840.89000000001</v>
      </c>
      <c r="D12" s="1" t="d">
        <v>2015-11-05</v>
      </c>
      <c r="E12" t="s">
        <v>382</v>
      </c>
      <c r="F12" t="s">
        <v>383</v>
      </c>
      <c r="G12" t="s">
        <v>390</v>
      </c>
      <c r="H12">
        <v>2</v>
      </c>
      <c r="I12" t="s">
        <v>381</v>
      </c>
      <c r="J12" t="s">
        <v>381</v>
      </c>
      <c r="K12">
        <v>8604215254</v>
      </c>
      <c r="L12">
        <v>8809224887</v>
      </c>
      <c r="M12" s="4" t="s">
        <v>4750</v>
      </c>
      <c r="N12" s="1" t="d">
        <v>1986-04-21</v>
      </c>
      <c r="O12" s="4" t="s">
        <v>11661</v>
      </c>
      <c r="P12" t="str">
        <f>IFERROR(VLOOKUP(A12,'17. Skuldsanering vilja'!A:D,1,FALSE),0)</f>
        <v>5000419</v>
      </c>
      <c r="Q12">
        <f t="shared" si="0"/>
        <v>1</v>
      </c>
      <c r="R12" t="str">
        <f>IFERROR(VLOOKUP(M12,'Skudsanering UC monitorering'!A:B,1,FALSE),"")</f>
        <v/>
      </c>
      <c r="S12" t="str">
        <f>IFERROR(VLOOKUP(O12,'Skudsanering UC monitorering'!A:B,1,FALSE),"")</f>
        <v/>
      </c>
      <c r="T12" t="str">
        <f>IFERROR(VLOOKUP(M12,'Skudsanering UC monitorering'!A:B,2,FALSE),"")</f>
        <v/>
      </c>
      <c r="U12">
        <f t="shared" si="1"/>
        <v>0</v>
      </c>
      <c r="V12">
        <f t="shared" si="2"/>
        <v>0</v>
      </c>
      <c r="W12" s="3">
        <f t="shared" si="3"/>
        <v>1</v>
      </c>
    </row>
    <row r="13" spans="1:23" hidden="1" x14ac:dyDescent="0.15">
      <c r="A13" s="4" t="s">
        <v>11719</v>
      </c>
      <c r="B13" s="1" t="d">
        <v>2023-12-31</v>
      </c>
      <c r="C13">
        <v>167268.84</v>
      </c>
      <c r="D13" s="1" t="d">
        <v>2015-11-04</v>
      </c>
      <c r="E13" t="s">
        <v>382</v>
      </c>
      <c r="F13" t="s">
        <v>383</v>
      </c>
      <c r="G13" t="s">
        <v>386</v>
      </c>
      <c r="H13">
        <v>1</v>
      </c>
      <c r="I13" t="s">
        <v>381</v>
      </c>
      <c r="J13" t="s">
        <v>381</v>
      </c>
      <c r="K13">
        <v>7909279379</v>
      </c>
      <c r="L13" t="s">
        <v>381</v>
      </c>
      <c r="M13" s="4" t="s">
        <v>4751</v>
      </c>
      <c r="N13" s="1" t="d">
        <v>1979-09-27</v>
      </c>
      <c r="O13" s="4" t="s">
        <v>381</v>
      </c>
      <c r="P13">
        <f>IFERROR(VLOOKUP(A13,'17. Skuldsanering vilja'!A:D,1,FALSE),0)</f>
        <v>0</v>
      </c>
      <c r="Q13">
        <f t="shared" si="0"/>
        <v>0</v>
      </c>
      <c r="R13" t="str">
        <f>IFERROR(VLOOKUP(M13,'Skudsanering UC monitorering'!A:B,1,FALSE),"")</f>
        <v/>
      </c>
      <c r="S13" t="str">
        <f>IFERROR(VLOOKUP(O13,'Skudsanering UC monitorering'!A:B,1,FALSE),"")</f>
        <v/>
      </c>
      <c r="T13" t="str">
        <f>IFERROR(VLOOKUP(M13,'Skudsanering UC monitorering'!A:B,2,FALSE),"")</f>
        <v/>
      </c>
      <c r="U13">
        <f t="shared" si="1"/>
        <v>0</v>
      </c>
      <c r="V13">
        <f t="shared" si="2"/>
        <v>0</v>
      </c>
      <c r="W13" s="3">
        <f t="shared" si="3"/>
        <v>0</v>
      </c>
    </row>
    <row r="14" spans="1:23" x14ac:dyDescent="0.15">
      <c r="A14" s="4" t="s">
        <v>21</v>
      </c>
      <c r="B14" s="1" t="d">
        <v>2023-12-31</v>
      </c>
      <c r="C14">
        <v>216237.03</v>
      </c>
      <c r="D14" s="1" t="d">
        <v>2015-11-09</v>
      </c>
      <c r="E14" t="s">
        <v>382</v>
      </c>
      <c r="F14" t="s">
        <v>383</v>
      </c>
      <c r="G14" t="s">
        <v>386</v>
      </c>
      <c r="H14">
        <v>1</v>
      </c>
      <c r="I14" t="s">
        <v>381</v>
      </c>
      <c r="J14" t="s">
        <v>381</v>
      </c>
      <c r="K14">
        <v>7612221734</v>
      </c>
      <c r="L14" t="s">
        <v>381</v>
      </c>
      <c r="M14" s="4" t="s">
        <v>4752</v>
      </c>
      <c r="N14" s="1" t="d">
        <v>1976-12-22</v>
      </c>
      <c r="O14" s="4" t="s">
        <v>381</v>
      </c>
      <c r="P14" t="str">
        <f>IFERROR(VLOOKUP(A14,'17. Skuldsanering vilja'!A:D,1,FALSE),0)</f>
        <v>5000476</v>
      </c>
      <c r="Q14">
        <f t="shared" si="0"/>
        <v>1</v>
      </c>
      <c r="R14" t="str">
        <f>IFERROR(VLOOKUP(M14,'Skudsanering UC monitorering'!A:B,1,FALSE),"")</f>
        <v/>
      </c>
      <c r="S14" t="str">
        <f>IFERROR(VLOOKUP(O14,'Skudsanering UC monitorering'!A:B,1,FALSE),"")</f>
        <v/>
      </c>
      <c r="T14" t="str">
        <f>IFERROR(VLOOKUP(M14,'Skudsanering UC monitorering'!A:B,2,FALSE),"")</f>
        <v/>
      </c>
      <c r="U14">
        <f t="shared" si="1"/>
        <v>0</v>
      </c>
      <c r="V14">
        <f t="shared" si="2"/>
        <v>0</v>
      </c>
      <c r="W14" s="3">
        <f t="shared" si="3"/>
        <v>1</v>
      </c>
    </row>
    <row r="15" spans="1:23" x14ac:dyDescent="0.15">
      <c r="A15" s="4" t="s">
        <v>24</v>
      </c>
      <c r="B15" s="1" t="d">
        <v>2023-12-31</v>
      </c>
      <c r="C15">
        <v>122394.82</v>
      </c>
      <c r="D15" s="1" t="d">
        <v>2015-11-11</v>
      </c>
      <c r="E15" t="s">
        <v>382</v>
      </c>
      <c r="F15" t="s">
        <v>383</v>
      </c>
      <c r="G15" t="s">
        <v>391</v>
      </c>
      <c r="H15">
        <v>1</v>
      </c>
      <c r="I15" t="s">
        <v>381</v>
      </c>
      <c r="J15" t="s">
        <v>381</v>
      </c>
      <c r="K15">
        <v>6701235126</v>
      </c>
      <c r="L15" t="s">
        <v>381</v>
      </c>
      <c r="M15" s="4" t="s">
        <v>4753</v>
      </c>
      <c r="N15" s="1" t="d">
        <v>1967-01-23</v>
      </c>
      <c r="O15" s="4" t="s">
        <v>381</v>
      </c>
      <c r="P15" t="str">
        <f>IFERROR(VLOOKUP(A15,'17. Skuldsanering vilja'!A:D,1,FALSE),0)</f>
        <v>5000526</v>
      </c>
      <c r="Q15">
        <f t="shared" si="0"/>
        <v>1</v>
      </c>
      <c r="R15" t="str">
        <f>IFERROR(VLOOKUP(M15,'Skudsanering UC monitorering'!A:B,1,FALSE),"")</f>
        <v/>
      </c>
      <c r="S15" t="str">
        <f>IFERROR(VLOOKUP(O15,'Skudsanering UC monitorering'!A:B,1,FALSE),"")</f>
        <v/>
      </c>
      <c r="T15" t="str">
        <f>IFERROR(VLOOKUP(M15,'Skudsanering UC monitorering'!A:B,2,FALSE),"")</f>
        <v/>
      </c>
      <c r="U15">
        <f t="shared" si="1"/>
        <v>0</v>
      </c>
      <c r="V15">
        <f t="shared" si="2"/>
        <v>0</v>
      </c>
      <c r="W15" s="3">
        <f t="shared" si="3"/>
        <v>1</v>
      </c>
    </row>
    <row r="16" spans="1:23" hidden="1" x14ac:dyDescent="0.15">
      <c r="A16" s="4" t="s">
        <v>11720</v>
      </c>
      <c r="B16" s="1" t="d">
        <v>2023-12-31</v>
      </c>
      <c r="C16">
        <v>98815.360000000001</v>
      </c>
      <c r="D16" s="1" t="d">
        <v>2015-11-24</v>
      </c>
      <c r="E16" t="s">
        <v>382</v>
      </c>
      <c r="F16" t="s">
        <v>383</v>
      </c>
      <c r="G16" t="s">
        <v>386</v>
      </c>
      <c r="H16">
        <v>1</v>
      </c>
      <c r="I16" t="s">
        <v>381</v>
      </c>
      <c r="J16" t="s">
        <v>381</v>
      </c>
      <c r="K16">
        <v>8607129692</v>
      </c>
      <c r="L16" t="s">
        <v>381</v>
      </c>
      <c r="M16" s="4" t="s">
        <v>4754</v>
      </c>
      <c r="N16" s="1" t="d">
        <v>1986-07-12</v>
      </c>
      <c r="O16" s="4" t="s">
        <v>381</v>
      </c>
      <c r="P16">
        <f>IFERROR(VLOOKUP(A16,'17. Skuldsanering vilja'!A:D,1,FALSE),0)</f>
        <v>0</v>
      </c>
      <c r="Q16">
        <f t="shared" si="0"/>
        <v>0</v>
      </c>
      <c r="R16" t="str">
        <f>IFERROR(VLOOKUP(M16,'Skudsanering UC monitorering'!A:B,1,FALSE),"")</f>
        <v/>
      </c>
      <c r="S16" t="str">
        <f>IFERROR(VLOOKUP(O16,'Skudsanering UC monitorering'!A:B,1,FALSE),"")</f>
        <v/>
      </c>
      <c r="T16" t="str">
        <f>IFERROR(VLOOKUP(M16,'Skudsanering UC monitorering'!A:B,2,FALSE),"")</f>
        <v/>
      </c>
      <c r="U16">
        <f t="shared" si="1"/>
        <v>0</v>
      </c>
      <c r="V16">
        <f t="shared" si="2"/>
        <v>0</v>
      </c>
      <c r="W16" s="3">
        <f t="shared" si="3"/>
        <v>0</v>
      </c>
    </row>
    <row r="17" spans="1:23" x14ac:dyDescent="0.15">
      <c r="A17" s="4" t="s">
        <v>27</v>
      </c>
      <c r="B17" s="1" t="d">
        <v>2023-12-31</v>
      </c>
      <c r="C17">
        <v>103341.38</v>
      </c>
      <c r="D17" s="1" t="d">
        <v>2015-11-26</v>
      </c>
      <c r="E17" t="s">
        <v>378</v>
      </c>
      <c r="F17" t="s">
        <v>379</v>
      </c>
      <c r="G17" t="s">
        <v>392</v>
      </c>
      <c r="H17">
        <v>2</v>
      </c>
      <c r="I17" t="s">
        <v>381</v>
      </c>
      <c r="J17" t="s">
        <v>381</v>
      </c>
      <c r="K17">
        <v>6312263319</v>
      </c>
      <c r="L17">
        <v>6609113326</v>
      </c>
      <c r="M17" s="4" t="s">
        <v>4755</v>
      </c>
      <c r="N17" s="1" t="d">
        <v>1963-12-26</v>
      </c>
      <c r="O17" s="4" t="s">
        <v>11662</v>
      </c>
      <c r="P17" t="str">
        <f>IFERROR(VLOOKUP(A17,'17. Skuldsanering vilja'!A:D,1,FALSE),0)</f>
        <v>5000609</v>
      </c>
      <c r="Q17">
        <f t="shared" si="0"/>
        <v>1</v>
      </c>
      <c r="R17" t="str">
        <f>IFERROR(VLOOKUP(M17,'Skudsanering UC monitorering'!A:B,1,FALSE),"")</f>
        <v/>
      </c>
      <c r="S17" t="str">
        <f>IFERROR(VLOOKUP(O17,'Skudsanering UC monitorering'!A:B,1,FALSE),"")</f>
        <v/>
      </c>
      <c r="T17" t="str">
        <f>IFERROR(VLOOKUP(M17,'Skudsanering UC monitorering'!A:B,2,FALSE),"")</f>
        <v/>
      </c>
      <c r="U17">
        <f t="shared" si="1"/>
        <v>0</v>
      </c>
      <c r="V17">
        <f t="shared" si="2"/>
        <v>0</v>
      </c>
      <c r="W17" s="3">
        <f t="shared" si="3"/>
        <v>1</v>
      </c>
    </row>
    <row r="18" spans="1:23" hidden="1" x14ac:dyDescent="0.15">
      <c r="A18" s="4" t="s">
        <v>11721</v>
      </c>
      <c r="B18" s="1" t="d">
        <v>2023-12-31</v>
      </c>
      <c r="C18">
        <v>265481.51</v>
      </c>
      <c r="D18" s="1" t="d">
        <v>2015-11-30</v>
      </c>
      <c r="E18" t="s">
        <v>382</v>
      </c>
      <c r="F18" t="s">
        <v>383</v>
      </c>
      <c r="G18" t="s">
        <v>393</v>
      </c>
      <c r="H18">
        <v>1</v>
      </c>
      <c r="I18" t="s">
        <v>381</v>
      </c>
      <c r="J18" t="s">
        <v>381</v>
      </c>
      <c r="K18">
        <v>8410021912</v>
      </c>
      <c r="L18" t="s">
        <v>381</v>
      </c>
      <c r="M18" s="4" t="s">
        <v>4756</v>
      </c>
      <c r="N18" s="1" t="d">
        <v>1984-10-02</v>
      </c>
      <c r="O18" s="4" t="s">
        <v>381</v>
      </c>
      <c r="P18">
        <f>IFERROR(VLOOKUP(A18,'17. Skuldsanering vilja'!A:D,1,FALSE),0)</f>
        <v>0</v>
      </c>
      <c r="Q18">
        <f t="shared" si="0"/>
        <v>0</v>
      </c>
      <c r="R18" t="str">
        <f>IFERROR(VLOOKUP(M18,'Skudsanering UC monitorering'!A:B,1,FALSE),"")</f>
        <v/>
      </c>
      <c r="S18" t="str">
        <f>IFERROR(VLOOKUP(O18,'Skudsanering UC monitorering'!A:B,1,FALSE),"")</f>
        <v/>
      </c>
      <c r="T18" t="str">
        <f>IFERROR(VLOOKUP(M18,'Skudsanering UC monitorering'!A:B,2,FALSE),"")</f>
        <v/>
      </c>
      <c r="U18">
        <f t="shared" si="1"/>
        <v>0</v>
      </c>
      <c r="V18">
        <f t="shared" si="2"/>
        <v>0</v>
      </c>
      <c r="W18" s="3">
        <f t="shared" si="3"/>
        <v>0</v>
      </c>
    </row>
    <row r="19" spans="1:23" x14ac:dyDescent="0.15">
      <c r="A19" s="4" t="s">
        <v>30</v>
      </c>
      <c r="B19" s="1" t="d">
        <v>2023-12-31</v>
      </c>
      <c r="C19">
        <v>183532.9</v>
      </c>
      <c r="D19" s="1" t="d">
        <v>2015-12-02</v>
      </c>
      <c r="E19" t="s">
        <v>382</v>
      </c>
      <c r="F19" t="s">
        <v>383</v>
      </c>
      <c r="G19" t="s">
        <v>394</v>
      </c>
      <c r="H19">
        <v>1</v>
      </c>
      <c r="I19" t="s">
        <v>381</v>
      </c>
      <c r="J19" t="s">
        <v>381</v>
      </c>
      <c r="K19">
        <v>8411151916</v>
      </c>
      <c r="L19" t="s">
        <v>381</v>
      </c>
      <c r="M19" s="4" t="s">
        <v>4757</v>
      </c>
      <c r="N19" s="1" t="d">
        <v>1984-11-15</v>
      </c>
      <c r="O19" s="4" t="s">
        <v>381</v>
      </c>
      <c r="P19" t="str">
        <f>IFERROR(VLOOKUP(A19,'17. Skuldsanering vilja'!A:D,1,FALSE),0)</f>
        <v>5000674</v>
      </c>
      <c r="Q19">
        <f t="shared" si="0"/>
        <v>1</v>
      </c>
      <c r="R19" t="str">
        <f>IFERROR(VLOOKUP(M19,'Skudsanering UC monitorering'!A:B,1,FALSE),"")</f>
        <v/>
      </c>
      <c r="S19" t="str">
        <f>IFERROR(VLOOKUP(O19,'Skudsanering UC monitorering'!A:B,1,FALSE),"")</f>
        <v/>
      </c>
      <c r="T19" t="str">
        <f>IFERROR(VLOOKUP(M19,'Skudsanering UC monitorering'!A:B,2,FALSE),"")</f>
        <v/>
      </c>
      <c r="U19">
        <f t="shared" si="1"/>
        <v>0</v>
      </c>
      <c r="V19">
        <f t="shared" si="2"/>
        <v>0</v>
      </c>
      <c r="W19" s="3">
        <f t="shared" si="3"/>
        <v>1</v>
      </c>
    </row>
    <row r="20" spans="1:23" x14ac:dyDescent="0.15">
      <c r="A20" s="4" t="s">
        <v>33</v>
      </c>
      <c r="B20" s="1" t="d">
        <v>2023-12-31</v>
      </c>
      <c r="C20">
        <v>304253.09000000003</v>
      </c>
      <c r="D20" s="1" t="d">
        <v>2015-12-04</v>
      </c>
      <c r="E20" t="s">
        <v>382</v>
      </c>
      <c r="F20" t="s">
        <v>383</v>
      </c>
      <c r="G20" t="s">
        <v>386</v>
      </c>
      <c r="H20">
        <v>1</v>
      </c>
      <c r="I20" t="s">
        <v>381</v>
      </c>
      <c r="J20" t="s">
        <v>381</v>
      </c>
      <c r="K20">
        <v>8709300167</v>
      </c>
      <c r="L20" t="s">
        <v>381</v>
      </c>
      <c r="M20" s="4" t="s">
        <v>4758</v>
      </c>
      <c r="N20" s="1" t="d">
        <v>1987-09-30</v>
      </c>
      <c r="O20" s="4" t="s">
        <v>381</v>
      </c>
      <c r="P20" t="str">
        <f>IFERROR(VLOOKUP(A20,'17. Skuldsanering vilja'!A:D,1,FALSE),0)</f>
        <v>5000682</v>
      </c>
      <c r="Q20">
        <f t="shared" si="0"/>
        <v>1</v>
      </c>
      <c r="R20" t="str">
        <f>IFERROR(VLOOKUP(M20,'Skudsanering UC monitorering'!A:B,1,FALSE),"")</f>
        <v/>
      </c>
      <c r="S20" t="str">
        <f>IFERROR(VLOOKUP(O20,'Skudsanering UC monitorering'!A:B,1,FALSE),"")</f>
        <v/>
      </c>
      <c r="T20" t="str">
        <f>IFERROR(VLOOKUP(M20,'Skudsanering UC monitorering'!A:B,2,FALSE),"")</f>
        <v/>
      </c>
      <c r="U20">
        <f t="shared" si="1"/>
        <v>0</v>
      </c>
      <c r="V20">
        <f t="shared" si="2"/>
        <v>0</v>
      </c>
      <c r="W20" s="3">
        <f t="shared" si="3"/>
        <v>1</v>
      </c>
    </row>
    <row r="21" spans="1:23" hidden="1" x14ac:dyDescent="0.15">
      <c r="A21" s="4" t="s">
        <v>11722</v>
      </c>
      <c r="B21" s="1" t="d">
        <v>2023-12-31</v>
      </c>
      <c r="C21">
        <v>286185.69</v>
      </c>
      <c r="D21" s="1" t="d">
        <v>2015-12-09</v>
      </c>
      <c r="E21" t="s">
        <v>378</v>
      </c>
      <c r="F21" t="s">
        <v>395</v>
      </c>
      <c r="G21" t="s">
        <v>389</v>
      </c>
      <c r="H21">
        <v>1</v>
      </c>
      <c r="I21" t="s">
        <v>381</v>
      </c>
      <c r="J21" t="s">
        <v>381</v>
      </c>
      <c r="K21">
        <v>8608140474</v>
      </c>
      <c r="L21" t="s">
        <v>381</v>
      </c>
      <c r="M21" s="4" t="s">
        <v>4759</v>
      </c>
      <c r="N21" s="1" t="d">
        <v>1986-08-14</v>
      </c>
      <c r="O21" s="4" t="s">
        <v>381</v>
      </c>
      <c r="P21">
        <f>IFERROR(VLOOKUP(A21,'17. Skuldsanering vilja'!A:D,1,FALSE),0)</f>
        <v>0</v>
      </c>
      <c r="Q21">
        <f t="shared" si="0"/>
        <v>0</v>
      </c>
      <c r="R21" t="str">
        <f>IFERROR(VLOOKUP(M21,'Skudsanering UC monitorering'!A:B,1,FALSE),"")</f>
        <v/>
      </c>
      <c r="S21" t="str">
        <f>IFERROR(VLOOKUP(O21,'Skudsanering UC monitorering'!A:B,1,FALSE),"")</f>
        <v/>
      </c>
      <c r="T21" t="str">
        <f>IFERROR(VLOOKUP(M21,'Skudsanering UC monitorering'!A:B,2,FALSE),"")</f>
        <v/>
      </c>
      <c r="U21">
        <f t="shared" si="1"/>
        <v>0</v>
      </c>
      <c r="V21">
        <f t="shared" si="2"/>
        <v>0</v>
      </c>
      <c r="W21" s="3">
        <f t="shared" si="3"/>
        <v>0</v>
      </c>
    </row>
    <row r="22" spans="1:23" x14ac:dyDescent="0.15">
      <c r="A22" s="4" t="s">
        <v>11723</v>
      </c>
      <c r="B22" s="1" t="d">
        <v>2023-12-31</v>
      </c>
      <c r="C22">
        <v>251854.04</v>
      </c>
      <c r="D22" s="1" t="d">
        <v>2015-12-17</v>
      </c>
      <c r="E22" t="s">
        <v>382</v>
      </c>
      <c r="F22" t="s">
        <v>383</v>
      </c>
      <c r="G22" t="s">
        <v>386</v>
      </c>
      <c r="H22">
        <v>1</v>
      </c>
      <c r="I22" t="s">
        <v>381</v>
      </c>
      <c r="J22" t="s">
        <v>381</v>
      </c>
      <c r="K22">
        <v>6111222094</v>
      </c>
      <c r="L22" t="s">
        <v>381</v>
      </c>
      <c r="M22" s="4" t="s">
        <v>4760</v>
      </c>
      <c r="N22" s="1" t="d">
        <v>1961-11-22</v>
      </c>
      <c r="O22" s="4" t="s">
        <v>381</v>
      </c>
      <c r="P22">
        <f>IFERROR(VLOOKUP(A22,'17. Skuldsanering vilja'!A:D,1,FALSE),0)</f>
        <v>0</v>
      </c>
      <c r="Q22">
        <f t="shared" si="0"/>
        <v>0</v>
      </c>
      <c r="R22" t="str">
        <f>IFERROR(VLOOKUP(M22,'Skudsanering UC monitorering'!A:B,1,FALSE),"")</f>
        <v>6111222094</v>
      </c>
      <c r="S22" t="str">
        <f>IFERROR(VLOOKUP(O22,'Skudsanering UC monitorering'!A:B,1,FALSE),"")</f>
        <v/>
      </c>
      <c r="T22" t="str">
        <f>IFERROR(VLOOKUP(M22,'Skudsanering UC monitorering'!A:B,2,FALSE),"")</f>
        <v>Skuldsanering bevilj</v>
      </c>
      <c r="U22">
        <f t="shared" si="1"/>
        <v>1</v>
      </c>
      <c r="V22">
        <f t="shared" si="2"/>
        <v>0</v>
      </c>
      <c r="W22" s="3">
        <f t="shared" si="3"/>
        <v>1</v>
      </c>
    </row>
    <row r="23" spans="1:23" x14ac:dyDescent="0.15">
      <c r="A23" s="4" t="s">
        <v>36</v>
      </c>
      <c r="B23" s="1" t="d">
        <v>2023-12-31</v>
      </c>
      <c r="C23">
        <v>95275.63</v>
      </c>
      <c r="D23" s="1" t="d">
        <v>2016-01-15</v>
      </c>
      <c r="E23" t="s">
        <v>382</v>
      </c>
      <c r="F23" t="s">
        <v>383</v>
      </c>
      <c r="G23" t="s">
        <v>385</v>
      </c>
      <c r="H23">
        <v>2</v>
      </c>
      <c r="I23" t="s">
        <v>381</v>
      </c>
      <c r="J23" t="s">
        <v>381</v>
      </c>
      <c r="K23">
        <v>6805020747</v>
      </c>
      <c r="L23">
        <v>6209011839</v>
      </c>
      <c r="M23" s="4" t="s">
        <v>4761</v>
      </c>
      <c r="N23" s="1" t="d">
        <v>1968-05-02</v>
      </c>
      <c r="O23" s="4" t="s">
        <v>11663</v>
      </c>
      <c r="P23" t="str">
        <f>IFERROR(VLOOKUP(A23,'17. Skuldsanering vilja'!A:D,1,FALSE),0)</f>
        <v>5000864</v>
      </c>
      <c r="Q23">
        <f t="shared" si="0"/>
        <v>1</v>
      </c>
      <c r="R23" t="str">
        <f>IFERROR(VLOOKUP(M23,'Skudsanering UC monitorering'!A:B,1,FALSE),"")</f>
        <v/>
      </c>
      <c r="S23" t="str">
        <f>IFERROR(VLOOKUP(O23,'Skudsanering UC monitorering'!A:B,1,FALSE),"")</f>
        <v/>
      </c>
      <c r="T23" t="str">
        <f>IFERROR(VLOOKUP(M23,'Skudsanering UC monitorering'!A:B,2,FALSE),"")</f>
        <v/>
      </c>
      <c r="U23">
        <f t="shared" si="1"/>
        <v>0</v>
      </c>
      <c r="V23">
        <f t="shared" si="2"/>
        <v>0</v>
      </c>
      <c r="W23" s="3">
        <f t="shared" si="3"/>
        <v>1</v>
      </c>
    </row>
    <row r="24" spans="1:23" hidden="1" x14ac:dyDescent="0.15">
      <c r="A24" s="4" t="s">
        <v>11724</v>
      </c>
      <c r="B24" s="1" t="d">
        <v>2023-12-31</v>
      </c>
      <c r="C24">
        <v>243188.6</v>
      </c>
      <c r="D24" s="1" t="d">
        <v>2016-02-01</v>
      </c>
      <c r="E24" t="s">
        <v>382</v>
      </c>
      <c r="F24" t="s">
        <v>383</v>
      </c>
      <c r="G24" t="s">
        <v>389</v>
      </c>
      <c r="H24">
        <v>1</v>
      </c>
      <c r="I24" t="s">
        <v>381</v>
      </c>
      <c r="J24" t="s">
        <v>381</v>
      </c>
      <c r="K24">
        <v>6710015279</v>
      </c>
      <c r="L24" t="s">
        <v>381</v>
      </c>
      <c r="M24" s="4" t="s">
        <v>4762</v>
      </c>
      <c r="N24" s="1" t="d">
        <v>1967-10-01</v>
      </c>
      <c r="O24" s="4" t="s">
        <v>381</v>
      </c>
      <c r="P24">
        <f>IFERROR(VLOOKUP(A24,'17. Skuldsanering vilja'!A:D,1,FALSE),0)</f>
        <v>0</v>
      </c>
      <c r="Q24">
        <f t="shared" si="0"/>
        <v>0</v>
      </c>
      <c r="R24" t="str">
        <f>IFERROR(VLOOKUP(M24,'Skudsanering UC monitorering'!A:B,1,FALSE),"")</f>
        <v/>
      </c>
      <c r="S24" t="str">
        <f>IFERROR(VLOOKUP(O24,'Skudsanering UC monitorering'!A:B,1,FALSE),"")</f>
        <v/>
      </c>
      <c r="T24" t="str">
        <f>IFERROR(VLOOKUP(M24,'Skudsanering UC monitorering'!A:B,2,FALSE),"")</f>
        <v/>
      </c>
      <c r="U24">
        <f t="shared" si="1"/>
        <v>0</v>
      </c>
      <c r="V24">
        <f t="shared" si="2"/>
        <v>0</v>
      </c>
      <c r="W24" s="3">
        <f t="shared" si="3"/>
        <v>0</v>
      </c>
    </row>
    <row r="25" spans="1:23" x14ac:dyDescent="0.15">
      <c r="A25" s="4" t="s">
        <v>11725</v>
      </c>
      <c r="B25" s="1" t="d">
        <v>2023-12-31</v>
      </c>
      <c r="C25">
        <v>121641.55</v>
      </c>
      <c r="D25" s="1" t="d">
        <v>2016-02-02</v>
      </c>
      <c r="E25" t="s">
        <v>382</v>
      </c>
      <c r="F25" t="s">
        <v>383</v>
      </c>
      <c r="G25" t="s">
        <v>386</v>
      </c>
      <c r="H25">
        <v>1</v>
      </c>
      <c r="I25" t="s">
        <v>381</v>
      </c>
      <c r="J25" t="s">
        <v>381</v>
      </c>
      <c r="K25">
        <v>8309034489</v>
      </c>
      <c r="L25" t="s">
        <v>381</v>
      </c>
      <c r="M25" s="4" t="s">
        <v>4763</v>
      </c>
      <c r="N25" s="1" t="d">
        <v>1983-09-03</v>
      </c>
      <c r="O25" s="4" t="s">
        <v>381</v>
      </c>
      <c r="P25">
        <f>IFERROR(VLOOKUP(A25,'17. Skuldsanering vilja'!A:D,1,FALSE),0)</f>
        <v>0</v>
      </c>
      <c r="Q25">
        <f t="shared" si="0"/>
        <v>0</v>
      </c>
      <c r="R25" t="str">
        <f>IFERROR(VLOOKUP(M25,'Skudsanering UC monitorering'!A:B,1,FALSE),"")</f>
        <v>8309034489</v>
      </c>
      <c r="S25" t="str">
        <f>IFERROR(VLOOKUP(O25,'Skudsanering UC monitorering'!A:B,1,FALSE),"")</f>
        <v/>
      </c>
      <c r="T25" t="str">
        <f>IFERROR(VLOOKUP(M25,'Skudsanering UC monitorering'!A:B,2,FALSE),"")</f>
        <v>Skuldsanering bevilj</v>
      </c>
      <c r="U25">
        <f t="shared" si="1"/>
        <v>1</v>
      </c>
      <c r="V25">
        <f t="shared" si="2"/>
        <v>0</v>
      </c>
      <c r="W25" s="3">
        <f t="shared" si="3"/>
        <v>1</v>
      </c>
    </row>
    <row r="26" spans="1:23" hidden="1" x14ac:dyDescent="0.15">
      <c r="A26" s="4" t="s">
        <v>11726</v>
      </c>
      <c r="B26" s="1" t="d">
        <v>2023-12-31</v>
      </c>
      <c r="C26">
        <v>266627.03999999998</v>
      </c>
      <c r="D26" s="1" t="d">
        <v>2016-02-12</v>
      </c>
      <c r="E26" t="s">
        <v>382</v>
      </c>
      <c r="F26" t="s">
        <v>383</v>
      </c>
      <c r="G26" t="s">
        <v>396</v>
      </c>
      <c r="H26">
        <v>2</v>
      </c>
      <c r="I26" t="s">
        <v>381</v>
      </c>
      <c r="J26" t="s">
        <v>381</v>
      </c>
      <c r="K26">
        <v>8812132218</v>
      </c>
      <c r="L26">
        <v>9401054425</v>
      </c>
      <c r="M26" s="4" t="s">
        <v>4764</v>
      </c>
      <c r="N26" s="1" t="d">
        <v>1988-12-13</v>
      </c>
      <c r="O26" s="4" t="s">
        <v>11664</v>
      </c>
      <c r="P26">
        <f>IFERROR(VLOOKUP(A26,'17. Skuldsanering vilja'!A:D,1,FALSE),0)</f>
        <v>0</v>
      </c>
      <c r="Q26">
        <f t="shared" si="0"/>
        <v>0</v>
      </c>
      <c r="R26" t="str">
        <f>IFERROR(VLOOKUP(M26,'Skudsanering UC monitorering'!A:B,1,FALSE),"")</f>
        <v/>
      </c>
      <c r="S26" t="str">
        <f>IFERROR(VLOOKUP(O26,'Skudsanering UC monitorering'!A:B,1,FALSE),"")</f>
        <v/>
      </c>
      <c r="T26" t="str">
        <f>IFERROR(VLOOKUP(M26,'Skudsanering UC monitorering'!A:B,2,FALSE),"")</f>
        <v/>
      </c>
      <c r="U26">
        <f t="shared" si="1"/>
        <v>0</v>
      </c>
      <c r="V26">
        <f t="shared" si="2"/>
        <v>0</v>
      </c>
      <c r="W26" s="3">
        <f t="shared" si="3"/>
        <v>0</v>
      </c>
    </row>
    <row r="27" spans="1:23" hidden="1" x14ac:dyDescent="0.15">
      <c r="A27" s="4" t="s">
        <v>11727</v>
      </c>
      <c r="B27" s="1" t="d">
        <v>2023-12-31</v>
      </c>
      <c r="C27">
        <v>111596.97</v>
      </c>
      <c r="D27" s="1" t="d">
        <v>2016-02-15</v>
      </c>
      <c r="E27" t="s">
        <v>378</v>
      </c>
      <c r="F27" t="s">
        <v>379</v>
      </c>
      <c r="G27" t="s">
        <v>397</v>
      </c>
      <c r="H27">
        <v>2</v>
      </c>
      <c r="I27" t="s">
        <v>381</v>
      </c>
      <c r="J27" t="s">
        <v>381</v>
      </c>
      <c r="K27">
        <v>7305170040</v>
      </c>
      <c r="L27">
        <v>7703267133</v>
      </c>
      <c r="M27" s="4" t="s">
        <v>4765</v>
      </c>
      <c r="N27" s="1" t="d">
        <v>1973-05-17</v>
      </c>
      <c r="O27" s="4" t="s">
        <v>11665</v>
      </c>
      <c r="P27">
        <f>IFERROR(VLOOKUP(A27,'17. Skuldsanering vilja'!A:D,1,FALSE),0)</f>
        <v>0</v>
      </c>
      <c r="Q27">
        <f t="shared" si="0"/>
        <v>0</v>
      </c>
      <c r="R27" t="str">
        <f>IFERROR(VLOOKUP(M27,'Skudsanering UC monitorering'!A:B,1,FALSE),"")</f>
        <v/>
      </c>
      <c r="S27" t="str">
        <f>IFERROR(VLOOKUP(O27,'Skudsanering UC monitorering'!A:B,1,FALSE),"")</f>
        <v/>
      </c>
      <c r="T27" t="str">
        <f>IFERROR(VLOOKUP(M27,'Skudsanering UC monitorering'!A:B,2,FALSE),"")</f>
        <v/>
      </c>
      <c r="U27">
        <f t="shared" si="1"/>
        <v>0</v>
      </c>
      <c r="V27">
        <f t="shared" si="2"/>
        <v>0</v>
      </c>
      <c r="W27" s="3">
        <f t="shared" si="3"/>
        <v>0</v>
      </c>
    </row>
    <row r="28" spans="1:23" hidden="1" x14ac:dyDescent="0.15">
      <c r="A28" s="4" t="s">
        <v>11728</v>
      </c>
      <c r="B28" s="1" t="d">
        <v>2023-12-31</v>
      </c>
      <c r="C28">
        <v>197115.13</v>
      </c>
      <c r="D28" s="1" t="d">
        <v>2016-02-17</v>
      </c>
      <c r="E28" t="s">
        <v>382</v>
      </c>
      <c r="F28" t="s">
        <v>383</v>
      </c>
      <c r="G28" t="s">
        <v>386</v>
      </c>
      <c r="H28">
        <v>1</v>
      </c>
      <c r="I28" t="s">
        <v>381</v>
      </c>
      <c r="J28" t="s">
        <v>381</v>
      </c>
      <c r="K28">
        <v>7206107091</v>
      </c>
      <c r="L28" t="s">
        <v>381</v>
      </c>
      <c r="M28" s="4" t="s">
        <v>4766</v>
      </c>
      <c r="N28" s="1" t="d">
        <v>1972-06-10</v>
      </c>
      <c r="O28" s="4" t="s">
        <v>381</v>
      </c>
      <c r="P28">
        <f>IFERROR(VLOOKUP(A28,'17. Skuldsanering vilja'!A:D,1,FALSE),0)</f>
        <v>0</v>
      </c>
      <c r="Q28">
        <f t="shared" si="0"/>
        <v>0</v>
      </c>
      <c r="R28" t="str">
        <f>IFERROR(VLOOKUP(M28,'Skudsanering UC monitorering'!A:B,1,FALSE),"")</f>
        <v/>
      </c>
      <c r="S28" t="str">
        <f>IFERROR(VLOOKUP(O28,'Skudsanering UC monitorering'!A:B,1,FALSE),"")</f>
        <v/>
      </c>
      <c r="T28" t="str">
        <f>IFERROR(VLOOKUP(M28,'Skudsanering UC monitorering'!A:B,2,FALSE),"")</f>
        <v/>
      </c>
      <c r="U28">
        <f t="shared" si="1"/>
        <v>0</v>
      </c>
      <c r="V28">
        <f t="shared" si="2"/>
        <v>0</v>
      </c>
      <c r="W28" s="3">
        <f t="shared" si="3"/>
        <v>0</v>
      </c>
    </row>
    <row r="29" spans="1:23" hidden="1" x14ac:dyDescent="0.15">
      <c r="A29" s="4" t="s">
        <v>11729</v>
      </c>
      <c r="B29" s="1" t="d">
        <v>2023-12-31</v>
      </c>
      <c r="C29">
        <v>5330.56</v>
      </c>
      <c r="D29" s="1" t="d">
        <v>2016-02-19</v>
      </c>
      <c r="E29" t="s">
        <v>378</v>
      </c>
      <c r="F29" t="s">
        <v>379</v>
      </c>
      <c r="G29" t="s">
        <v>388</v>
      </c>
      <c r="H29">
        <v>1</v>
      </c>
      <c r="I29" t="s">
        <v>381</v>
      </c>
      <c r="J29" t="s">
        <v>381</v>
      </c>
      <c r="K29">
        <v>7302019562</v>
      </c>
      <c r="L29" t="s">
        <v>381</v>
      </c>
      <c r="M29" s="4" t="s">
        <v>4767</v>
      </c>
      <c r="N29" s="1" t="d">
        <v>1973-02-01</v>
      </c>
      <c r="O29" s="4" t="s">
        <v>381</v>
      </c>
      <c r="P29">
        <f>IFERROR(VLOOKUP(A29,'17. Skuldsanering vilja'!A:D,1,FALSE),0)</f>
        <v>0</v>
      </c>
      <c r="Q29">
        <f t="shared" si="0"/>
        <v>0</v>
      </c>
      <c r="R29" t="str">
        <f>IFERROR(VLOOKUP(M29,'Skudsanering UC monitorering'!A:B,1,FALSE),"")</f>
        <v/>
      </c>
      <c r="S29" t="str">
        <f>IFERROR(VLOOKUP(O29,'Skudsanering UC monitorering'!A:B,1,FALSE),"")</f>
        <v/>
      </c>
      <c r="T29" t="str">
        <f>IFERROR(VLOOKUP(M29,'Skudsanering UC monitorering'!A:B,2,FALSE),"")</f>
        <v/>
      </c>
      <c r="U29">
        <f t="shared" si="1"/>
        <v>0</v>
      </c>
      <c r="V29">
        <f t="shared" si="2"/>
        <v>0</v>
      </c>
      <c r="W29" s="3">
        <f t="shared" si="3"/>
        <v>0</v>
      </c>
    </row>
    <row r="30" spans="1:23" hidden="1" x14ac:dyDescent="0.15">
      <c r="A30" s="4" t="s">
        <v>11730</v>
      </c>
      <c r="B30" s="1" t="d">
        <v>2023-12-31</v>
      </c>
      <c r="C30">
        <v>130605.2</v>
      </c>
      <c r="D30" s="1" t="d">
        <v>2016-02-19</v>
      </c>
      <c r="E30" t="s">
        <v>382</v>
      </c>
      <c r="F30" t="s">
        <v>383</v>
      </c>
      <c r="G30" t="s">
        <v>386</v>
      </c>
      <c r="H30">
        <v>1</v>
      </c>
      <c r="I30" t="s">
        <v>381</v>
      </c>
      <c r="J30" t="s">
        <v>381</v>
      </c>
      <c r="K30">
        <v>5810255553</v>
      </c>
      <c r="L30" t="s">
        <v>381</v>
      </c>
      <c r="M30" s="4" t="s">
        <v>4768</v>
      </c>
      <c r="N30" s="1" t="d">
        <v>1958-10-25</v>
      </c>
      <c r="O30" s="4" t="s">
        <v>381</v>
      </c>
      <c r="P30">
        <f>IFERROR(VLOOKUP(A30,'17. Skuldsanering vilja'!A:D,1,FALSE),0)</f>
        <v>0</v>
      </c>
      <c r="Q30">
        <f t="shared" si="0"/>
        <v>0</v>
      </c>
      <c r="R30" t="str">
        <f>IFERROR(VLOOKUP(M30,'Skudsanering UC monitorering'!A:B,1,FALSE),"")</f>
        <v/>
      </c>
      <c r="S30" t="str">
        <f>IFERROR(VLOOKUP(O30,'Skudsanering UC monitorering'!A:B,1,FALSE),"")</f>
        <v/>
      </c>
      <c r="T30" t="str">
        <f>IFERROR(VLOOKUP(M30,'Skudsanering UC monitorering'!A:B,2,FALSE),"")</f>
        <v/>
      </c>
      <c r="U30">
        <f t="shared" si="1"/>
        <v>0</v>
      </c>
      <c r="V30">
        <f t="shared" si="2"/>
        <v>0</v>
      </c>
      <c r="W30" s="3">
        <f t="shared" si="3"/>
        <v>0</v>
      </c>
    </row>
    <row r="31" spans="1:23" hidden="1" x14ac:dyDescent="0.15">
      <c r="A31" s="4" t="s">
        <v>11731</v>
      </c>
      <c r="B31" s="1" t="d">
        <v>2023-12-31</v>
      </c>
      <c r="C31">
        <v>120678.07</v>
      </c>
      <c r="D31" s="1" t="d">
        <v>2016-02-24</v>
      </c>
      <c r="E31" t="s">
        <v>382</v>
      </c>
      <c r="F31" t="s">
        <v>383</v>
      </c>
      <c r="G31" t="s">
        <v>398</v>
      </c>
      <c r="H31">
        <v>1</v>
      </c>
      <c r="I31" t="s">
        <v>381</v>
      </c>
      <c r="J31" t="s">
        <v>381</v>
      </c>
      <c r="K31">
        <v>8708084838</v>
      </c>
      <c r="L31" t="s">
        <v>381</v>
      </c>
      <c r="M31" s="4" t="s">
        <v>4769</v>
      </c>
      <c r="N31" s="1" t="d">
        <v>1987-08-08</v>
      </c>
      <c r="O31" s="4" t="s">
        <v>381</v>
      </c>
      <c r="P31">
        <f>IFERROR(VLOOKUP(A31,'17. Skuldsanering vilja'!A:D,1,FALSE),0)</f>
        <v>0</v>
      </c>
      <c r="Q31">
        <f t="shared" si="0"/>
        <v>0</v>
      </c>
      <c r="R31" t="str">
        <f>IFERROR(VLOOKUP(M31,'Skudsanering UC monitorering'!A:B,1,FALSE),"")</f>
        <v/>
      </c>
      <c r="S31" t="str">
        <f>IFERROR(VLOOKUP(O31,'Skudsanering UC monitorering'!A:B,1,FALSE),"")</f>
        <v/>
      </c>
      <c r="T31" t="str">
        <f>IFERROR(VLOOKUP(M31,'Skudsanering UC monitorering'!A:B,2,FALSE),"")</f>
        <v/>
      </c>
      <c r="U31">
        <f t="shared" si="1"/>
        <v>0</v>
      </c>
      <c r="V31">
        <f t="shared" si="2"/>
        <v>0</v>
      </c>
      <c r="W31" s="3">
        <f t="shared" si="3"/>
        <v>0</v>
      </c>
    </row>
    <row r="32" spans="1:23" hidden="1" x14ac:dyDescent="0.15">
      <c r="A32" s="4" t="s">
        <v>11732</v>
      </c>
      <c r="B32" s="1" t="d">
        <v>2023-12-31</v>
      </c>
      <c r="C32">
        <v>131472.07999999999</v>
      </c>
      <c r="D32" s="1" t="d">
        <v>2016-02-29</v>
      </c>
      <c r="E32" t="s">
        <v>378</v>
      </c>
      <c r="F32" t="s">
        <v>383</v>
      </c>
      <c r="G32" t="s">
        <v>391</v>
      </c>
      <c r="H32">
        <v>2</v>
      </c>
      <c r="I32" t="s">
        <v>381</v>
      </c>
      <c r="J32" t="s">
        <v>381</v>
      </c>
      <c r="K32">
        <v>8208222219</v>
      </c>
      <c r="L32">
        <v>8310019206</v>
      </c>
      <c r="M32" s="4" t="s">
        <v>4770</v>
      </c>
      <c r="N32" s="1" t="d">
        <v>1982-08-22</v>
      </c>
      <c r="O32" s="4" t="s">
        <v>11666</v>
      </c>
      <c r="P32">
        <f>IFERROR(VLOOKUP(A32,'17. Skuldsanering vilja'!A:D,1,FALSE),0)</f>
        <v>0</v>
      </c>
      <c r="Q32">
        <f t="shared" si="0"/>
        <v>0</v>
      </c>
      <c r="R32" t="str">
        <f>IFERROR(VLOOKUP(M32,'Skudsanering UC monitorering'!A:B,1,FALSE),"")</f>
        <v/>
      </c>
      <c r="S32" t="str">
        <f>IFERROR(VLOOKUP(O32,'Skudsanering UC monitorering'!A:B,1,FALSE),"")</f>
        <v/>
      </c>
      <c r="T32" t="str">
        <f>IFERROR(VLOOKUP(M32,'Skudsanering UC monitorering'!A:B,2,FALSE),"")</f>
        <v/>
      </c>
      <c r="U32">
        <f t="shared" si="1"/>
        <v>0</v>
      </c>
      <c r="V32">
        <f t="shared" si="2"/>
        <v>0</v>
      </c>
      <c r="W32" s="3">
        <f t="shared" si="3"/>
        <v>0</v>
      </c>
    </row>
    <row r="33" spans="1:23" x14ac:dyDescent="0.15">
      <c r="A33" s="4" t="s">
        <v>42</v>
      </c>
      <c r="B33" s="1" t="d">
        <v>2023-12-31</v>
      </c>
      <c r="C33">
        <v>227162.23999999999</v>
      </c>
      <c r="D33" s="1" t="d">
        <v>2016-03-02</v>
      </c>
      <c r="E33" t="s">
        <v>382</v>
      </c>
      <c r="F33" t="s">
        <v>383</v>
      </c>
      <c r="G33" t="s">
        <v>386</v>
      </c>
      <c r="H33">
        <v>1</v>
      </c>
      <c r="I33" t="s">
        <v>381</v>
      </c>
      <c r="J33" t="s">
        <v>381</v>
      </c>
      <c r="K33">
        <v>6610301035</v>
      </c>
      <c r="L33" t="s">
        <v>381</v>
      </c>
      <c r="M33" s="4" t="s">
        <v>4771</v>
      </c>
      <c r="N33" s="1" t="d">
        <v>1966-10-30</v>
      </c>
      <c r="O33" s="4" t="s">
        <v>381</v>
      </c>
      <c r="P33" t="str">
        <f>IFERROR(VLOOKUP(A33,'17. Skuldsanering vilja'!A:D,1,FALSE),0)</f>
        <v>5001219</v>
      </c>
      <c r="Q33">
        <f t="shared" si="0"/>
        <v>1</v>
      </c>
      <c r="R33" t="str">
        <f>IFERROR(VLOOKUP(M33,'Skudsanering UC monitorering'!A:B,1,FALSE),"")</f>
        <v/>
      </c>
      <c r="S33" t="str">
        <f>IFERROR(VLOOKUP(O33,'Skudsanering UC monitorering'!A:B,1,FALSE),"")</f>
        <v/>
      </c>
      <c r="T33" t="str">
        <f>IFERROR(VLOOKUP(M33,'Skudsanering UC monitorering'!A:B,2,FALSE),"")</f>
        <v/>
      </c>
      <c r="U33">
        <f t="shared" si="1"/>
        <v>0</v>
      </c>
      <c r="V33">
        <f t="shared" si="2"/>
        <v>0</v>
      </c>
      <c r="W33" s="3">
        <f t="shared" si="3"/>
        <v>1</v>
      </c>
    </row>
    <row r="34" spans="1:23" hidden="1" x14ac:dyDescent="0.15">
      <c r="A34" s="4" t="s">
        <v>11733</v>
      </c>
      <c r="B34" s="1" t="d">
        <v>2023-12-31</v>
      </c>
      <c r="C34">
        <v>230134.79</v>
      </c>
      <c r="D34" s="1" t="d">
        <v>2016-03-11</v>
      </c>
      <c r="E34" t="s">
        <v>382</v>
      </c>
      <c r="F34" t="s">
        <v>383</v>
      </c>
      <c r="G34" t="s">
        <v>386</v>
      </c>
      <c r="H34">
        <v>1</v>
      </c>
      <c r="I34" t="s">
        <v>381</v>
      </c>
      <c r="J34" t="s">
        <v>381</v>
      </c>
      <c r="K34">
        <v>7811176135</v>
      </c>
      <c r="L34" t="s">
        <v>381</v>
      </c>
      <c r="M34" s="4" t="s">
        <v>4772</v>
      </c>
      <c r="N34" s="1" t="d">
        <v>1978-11-17</v>
      </c>
      <c r="O34" s="4" t="s">
        <v>381</v>
      </c>
      <c r="P34">
        <f>IFERROR(VLOOKUP(A34,'17. Skuldsanering vilja'!A:D,1,FALSE),0)</f>
        <v>0</v>
      </c>
      <c r="Q34">
        <f t="shared" si="0"/>
        <v>0</v>
      </c>
      <c r="R34" t="str">
        <f>IFERROR(VLOOKUP(M34,'Skudsanering UC monitorering'!A:B,1,FALSE),"")</f>
        <v/>
      </c>
      <c r="S34" t="str">
        <f>IFERROR(VLOOKUP(O34,'Skudsanering UC monitorering'!A:B,1,FALSE),"")</f>
        <v/>
      </c>
      <c r="T34" t="str">
        <f>IFERROR(VLOOKUP(M34,'Skudsanering UC monitorering'!A:B,2,FALSE),"")</f>
        <v/>
      </c>
      <c r="U34">
        <f t="shared" si="1"/>
        <v>0</v>
      </c>
      <c r="V34">
        <f t="shared" si="2"/>
        <v>0</v>
      </c>
      <c r="W34" s="3">
        <f t="shared" si="3"/>
        <v>0</v>
      </c>
    </row>
    <row r="35" spans="1:23" hidden="1" x14ac:dyDescent="0.15">
      <c r="A35" s="4" t="s">
        <v>11734</v>
      </c>
      <c r="B35" s="1" t="d">
        <v>2023-12-31</v>
      </c>
      <c r="C35">
        <v>75278.7</v>
      </c>
      <c r="D35" s="1" t="d">
        <v>2016-03-29</v>
      </c>
      <c r="E35" t="s">
        <v>378</v>
      </c>
      <c r="F35" t="s">
        <v>379</v>
      </c>
      <c r="G35" t="s">
        <v>399</v>
      </c>
      <c r="H35">
        <v>2</v>
      </c>
      <c r="I35" t="s">
        <v>381</v>
      </c>
      <c r="J35" t="s">
        <v>381</v>
      </c>
      <c r="K35">
        <v>8312147542</v>
      </c>
      <c r="L35">
        <v>8704251415</v>
      </c>
      <c r="M35" s="4" t="s">
        <v>4773</v>
      </c>
      <c r="N35" s="1" t="d">
        <v>1983-12-14</v>
      </c>
      <c r="O35" s="4" t="s">
        <v>11667</v>
      </c>
      <c r="P35">
        <f>IFERROR(VLOOKUP(A35,'17. Skuldsanering vilja'!A:D,1,FALSE),0)</f>
        <v>0</v>
      </c>
      <c r="Q35">
        <f t="shared" si="0"/>
        <v>0</v>
      </c>
      <c r="R35" t="str">
        <f>IFERROR(VLOOKUP(M35,'Skudsanering UC monitorering'!A:B,1,FALSE),"")</f>
        <v/>
      </c>
      <c r="S35" t="str">
        <f>IFERROR(VLOOKUP(O35,'Skudsanering UC monitorering'!A:B,1,FALSE),"")</f>
        <v/>
      </c>
      <c r="T35" t="str">
        <f>IFERROR(VLOOKUP(M35,'Skudsanering UC monitorering'!A:B,2,FALSE),"")</f>
        <v/>
      </c>
      <c r="U35">
        <f t="shared" si="1"/>
        <v>0</v>
      </c>
      <c r="V35">
        <f t="shared" si="2"/>
        <v>0</v>
      </c>
      <c r="W35" s="3">
        <f t="shared" si="3"/>
        <v>0</v>
      </c>
    </row>
    <row r="36" spans="1:23" x14ac:dyDescent="0.15">
      <c r="A36" s="4" t="s">
        <v>45</v>
      </c>
      <c r="B36" s="1" t="d">
        <v>2023-12-31</v>
      </c>
      <c r="C36">
        <v>123250.49</v>
      </c>
      <c r="D36" s="1" t="d">
        <v>2016-03-29</v>
      </c>
      <c r="E36" t="s">
        <v>382</v>
      </c>
      <c r="F36" t="s">
        <v>383</v>
      </c>
      <c r="G36" t="s">
        <v>387</v>
      </c>
      <c r="H36">
        <v>2</v>
      </c>
      <c r="I36" t="s">
        <v>381</v>
      </c>
      <c r="J36" t="s">
        <v>381</v>
      </c>
      <c r="K36">
        <v>7605315477</v>
      </c>
      <c r="L36">
        <v>7412218625</v>
      </c>
      <c r="M36" s="4" t="s">
        <v>4774</v>
      </c>
      <c r="N36" s="1" t="d">
        <v>1976-05-31</v>
      </c>
      <c r="O36" s="4" t="s">
        <v>11668</v>
      </c>
      <c r="P36" t="str">
        <f>IFERROR(VLOOKUP(A36,'17. Skuldsanering vilja'!A:D,1,FALSE),0)</f>
        <v>5001334</v>
      </c>
      <c r="Q36">
        <f t="shared" si="0"/>
        <v>1</v>
      </c>
      <c r="R36" t="str">
        <f>IFERROR(VLOOKUP(M36,'Skudsanering UC monitorering'!A:B,1,FALSE),"")</f>
        <v/>
      </c>
      <c r="S36" t="str">
        <f>IFERROR(VLOOKUP(O36,'Skudsanering UC monitorering'!A:B,1,FALSE),"")</f>
        <v/>
      </c>
      <c r="T36" t="str">
        <f>IFERROR(VLOOKUP(M36,'Skudsanering UC monitorering'!A:B,2,FALSE),"")</f>
        <v/>
      </c>
      <c r="U36">
        <f t="shared" si="1"/>
        <v>0</v>
      </c>
      <c r="V36">
        <f t="shared" si="2"/>
        <v>0</v>
      </c>
      <c r="W36" s="3">
        <f t="shared" si="3"/>
        <v>1</v>
      </c>
    </row>
    <row r="37" spans="1:23" x14ac:dyDescent="0.15">
      <c r="A37" s="4" t="s">
        <v>48</v>
      </c>
      <c r="B37" s="1" t="d">
        <v>2023-12-31</v>
      </c>
      <c r="C37">
        <v>226969.18</v>
      </c>
      <c r="D37" s="1" t="d">
        <v>2016-03-24</v>
      </c>
      <c r="E37" t="s">
        <v>382</v>
      </c>
      <c r="F37" t="s">
        <v>383</v>
      </c>
      <c r="G37" t="s">
        <v>386</v>
      </c>
      <c r="H37">
        <v>1</v>
      </c>
      <c r="I37" t="s">
        <v>381</v>
      </c>
      <c r="J37" t="s">
        <v>381</v>
      </c>
      <c r="K37">
        <v>8108040380</v>
      </c>
      <c r="L37" t="s">
        <v>381</v>
      </c>
      <c r="M37" s="4" t="s">
        <v>4775</v>
      </c>
      <c r="N37" s="1" t="d">
        <v>1981-08-04</v>
      </c>
      <c r="O37" s="4" t="s">
        <v>381</v>
      </c>
      <c r="P37" t="str">
        <f>IFERROR(VLOOKUP(A37,'17. Skuldsanering vilja'!A:D,1,FALSE),0)</f>
        <v>5001375</v>
      </c>
      <c r="Q37">
        <f t="shared" si="0"/>
        <v>1</v>
      </c>
      <c r="R37" t="str">
        <f>IFERROR(VLOOKUP(M37,'Skudsanering UC monitorering'!A:B,1,FALSE),"")</f>
        <v/>
      </c>
      <c r="S37" t="str">
        <f>IFERROR(VLOOKUP(O37,'Skudsanering UC monitorering'!A:B,1,FALSE),"")</f>
        <v/>
      </c>
      <c r="T37" t="str">
        <f>IFERROR(VLOOKUP(M37,'Skudsanering UC monitorering'!A:B,2,FALSE),"")</f>
        <v/>
      </c>
      <c r="U37">
        <f t="shared" si="1"/>
        <v>0</v>
      </c>
      <c r="V37">
        <f t="shared" si="2"/>
        <v>0</v>
      </c>
      <c r="W37" s="3">
        <f t="shared" si="3"/>
        <v>1</v>
      </c>
    </row>
    <row r="38" spans="1:23" hidden="1" x14ac:dyDescent="0.15">
      <c r="A38" s="4" t="s">
        <v>11735</v>
      </c>
      <c r="B38" s="1" t="d">
        <v>2023-12-31</v>
      </c>
      <c r="C38">
        <v>114004.79</v>
      </c>
      <c r="D38" s="1" t="d">
        <v>2016-04-20</v>
      </c>
      <c r="E38" t="s">
        <v>382</v>
      </c>
      <c r="F38" t="s">
        <v>383</v>
      </c>
      <c r="G38" t="s">
        <v>398</v>
      </c>
      <c r="H38">
        <v>1</v>
      </c>
      <c r="I38" t="s">
        <v>381</v>
      </c>
      <c r="J38" t="s">
        <v>381</v>
      </c>
      <c r="K38">
        <v>8512212716</v>
      </c>
      <c r="L38" t="s">
        <v>381</v>
      </c>
      <c r="M38" s="4" t="s">
        <v>4776</v>
      </c>
      <c r="N38" s="1" t="d">
        <v>1985-12-21</v>
      </c>
      <c r="O38" s="4" t="s">
        <v>381</v>
      </c>
      <c r="P38">
        <f>IFERROR(VLOOKUP(A38,'17. Skuldsanering vilja'!A:D,1,FALSE),0)</f>
        <v>0</v>
      </c>
      <c r="Q38">
        <f t="shared" si="0"/>
        <v>0</v>
      </c>
      <c r="R38" t="str">
        <f>IFERROR(VLOOKUP(M38,'Skudsanering UC monitorering'!A:B,1,FALSE),"")</f>
        <v/>
      </c>
      <c r="S38" t="str">
        <f>IFERROR(VLOOKUP(O38,'Skudsanering UC monitorering'!A:B,1,FALSE),"")</f>
        <v/>
      </c>
      <c r="T38" t="str">
        <f>IFERROR(VLOOKUP(M38,'Skudsanering UC monitorering'!A:B,2,FALSE),"")</f>
        <v/>
      </c>
      <c r="U38">
        <f t="shared" si="1"/>
        <v>0</v>
      </c>
      <c r="V38">
        <f t="shared" si="2"/>
        <v>0</v>
      </c>
      <c r="W38" s="3">
        <f t="shared" si="3"/>
        <v>0</v>
      </c>
    </row>
    <row r="39" spans="1:23" hidden="1" x14ac:dyDescent="0.15">
      <c r="A39" s="4" t="s">
        <v>11736</v>
      </c>
      <c r="B39" s="1" t="d">
        <v>2023-12-31</v>
      </c>
      <c r="C39">
        <v>109673.66</v>
      </c>
      <c r="D39" s="1" t="d">
        <v>2016-04-28</v>
      </c>
      <c r="E39" t="s">
        <v>382</v>
      </c>
      <c r="F39" t="s">
        <v>383</v>
      </c>
      <c r="G39" t="s">
        <v>400</v>
      </c>
      <c r="H39">
        <v>1</v>
      </c>
      <c r="I39" t="s">
        <v>381</v>
      </c>
      <c r="J39" t="s">
        <v>381</v>
      </c>
      <c r="K39">
        <v>7309224058</v>
      </c>
      <c r="L39" t="s">
        <v>381</v>
      </c>
      <c r="M39" s="4" t="s">
        <v>4777</v>
      </c>
      <c r="N39" s="1" t="d">
        <v>1973-09-22</v>
      </c>
      <c r="O39" s="4" t="s">
        <v>381</v>
      </c>
      <c r="P39">
        <f>IFERROR(VLOOKUP(A39,'17. Skuldsanering vilja'!A:D,1,FALSE),0)</f>
        <v>0</v>
      </c>
      <c r="Q39">
        <f t="shared" si="0"/>
        <v>0</v>
      </c>
      <c r="R39" t="str">
        <f>IFERROR(VLOOKUP(M39,'Skudsanering UC monitorering'!A:B,1,FALSE),"")</f>
        <v/>
      </c>
      <c r="S39" t="str">
        <f>IFERROR(VLOOKUP(O39,'Skudsanering UC monitorering'!A:B,1,FALSE),"")</f>
        <v/>
      </c>
      <c r="T39" t="str">
        <f>IFERROR(VLOOKUP(M39,'Skudsanering UC monitorering'!A:B,2,FALSE),"")</f>
        <v/>
      </c>
      <c r="U39">
        <f t="shared" si="1"/>
        <v>0</v>
      </c>
      <c r="V39">
        <f t="shared" si="2"/>
        <v>0</v>
      </c>
      <c r="W39" s="3">
        <f t="shared" si="3"/>
        <v>0</v>
      </c>
    </row>
    <row r="40" spans="1:23" x14ac:dyDescent="0.15">
      <c r="A40" s="4" t="s">
        <v>11737</v>
      </c>
      <c r="B40" s="1" t="d">
        <v>2023-12-31</v>
      </c>
      <c r="C40">
        <v>201204.25</v>
      </c>
      <c r="D40" s="1" t="d">
        <v>2016-04-27</v>
      </c>
      <c r="E40" t="s">
        <v>378</v>
      </c>
      <c r="F40" t="s">
        <v>401</v>
      </c>
      <c r="G40" t="s">
        <v>402</v>
      </c>
      <c r="H40">
        <v>2</v>
      </c>
      <c r="I40" t="s">
        <v>381</v>
      </c>
      <c r="J40" t="s">
        <v>381</v>
      </c>
      <c r="K40">
        <v>6910209466</v>
      </c>
      <c r="L40">
        <v>6605244737</v>
      </c>
      <c r="M40" s="4" t="s">
        <v>4778</v>
      </c>
      <c r="N40" s="1" t="d">
        <v>1969-10-20</v>
      </c>
      <c r="O40" s="4" t="s">
        <v>11669</v>
      </c>
      <c r="P40">
        <f>IFERROR(VLOOKUP(A40,'17. Skuldsanering vilja'!A:D,1,FALSE),0)</f>
        <v>0</v>
      </c>
      <c r="Q40">
        <f t="shared" si="0"/>
        <v>0</v>
      </c>
      <c r="R40" t="str">
        <f>IFERROR(VLOOKUP(M40,'Skudsanering UC monitorering'!A:B,1,FALSE),"")</f>
        <v>6910209466</v>
      </c>
      <c r="S40" t="str">
        <f>IFERROR(VLOOKUP(O40,'Skudsanering UC monitorering'!A:B,1,FALSE),"")</f>
        <v/>
      </c>
      <c r="T40" t="str">
        <f>IFERROR(VLOOKUP(M40,'Skudsanering UC monitorering'!A:B,2,FALSE),"")</f>
        <v>Skuldsanering bevilj</v>
      </c>
      <c r="U40">
        <f t="shared" si="1"/>
        <v>1</v>
      </c>
      <c r="V40">
        <f t="shared" si="2"/>
        <v>0</v>
      </c>
      <c r="W40" s="3">
        <f t="shared" si="3"/>
        <v>1</v>
      </c>
    </row>
    <row r="41" spans="1:23" hidden="1" x14ac:dyDescent="0.15">
      <c r="A41" s="4" t="s">
        <v>11738</v>
      </c>
      <c r="B41" s="1" t="d">
        <v>2023-12-31</v>
      </c>
      <c r="C41">
        <v>322917.96000000002</v>
      </c>
      <c r="D41" s="1" t="d">
        <v>2016-04-26</v>
      </c>
      <c r="E41" t="s">
        <v>382</v>
      </c>
      <c r="F41" t="s">
        <v>383</v>
      </c>
      <c r="G41" t="s">
        <v>391</v>
      </c>
      <c r="H41">
        <v>2</v>
      </c>
      <c r="I41" t="s">
        <v>381</v>
      </c>
      <c r="J41" t="s">
        <v>381</v>
      </c>
      <c r="K41">
        <v>8704265183</v>
      </c>
      <c r="L41">
        <v>9203015590</v>
      </c>
      <c r="M41" s="4" t="s">
        <v>4779</v>
      </c>
      <c r="N41" s="1" t="d">
        <v>1987-04-26</v>
      </c>
      <c r="O41" s="4" t="s">
        <v>11670</v>
      </c>
      <c r="P41">
        <f>IFERROR(VLOOKUP(A41,'17. Skuldsanering vilja'!A:D,1,FALSE),0)</f>
        <v>0</v>
      </c>
      <c r="Q41">
        <f t="shared" si="0"/>
        <v>0</v>
      </c>
      <c r="R41" t="str">
        <f>IFERROR(VLOOKUP(M41,'Skudsanering UC monitorering'!A:B,1,FALSE),"")</f>
        <v/>
      </c>
      <c r="S41" t="str">
        <f>IFERROR(VLOOKUP(O41,'Skudsanering UC monitorering'!A:B,1,FALSE),"")</f>
        <v/>
      </c>
      <c r="T41" t="str">
        <f>IFERROR(VLOOKUP(M41,'Skudsanering UC monitorering'!A:B,2,FALSE),"")</f>
        <v/>
      </c>
      <c r="U41">
        <f t="shared" si="1"/>
        <v>0</v>
      </c>
      <c r="V41">
        <f t="shared" si="2"/>
        <v>0</v>
      </c>
      <c r="W41" s="3">
        <f t="shared" si="3"/>
        <v>0</v>
      </c>
    </row>
    <row r="42" spans="1:23" hidden="1" x14ac:dyDescent="0.15">
      <c r="A42" s="4" t="s">
        <v>11739</v>
      </c>
      <c r="B42" s="1" t="d">
        <v>2023-12-31</v>
      </c>
      <c r="C42">
        <v>152840.51999999999</v>
      </c>
      <c r="D42" s="1" t="d">
        <v>2016-04-26</v>
      </c>
      <c r="E42" t="s">
        <v>382</v>
      </c>
      <c r="F42" t="s">
        <v>383</v>
      </c>
      <c r="G42" t="s">
        <v>386</v>
      </c>
      <c r="H42">
        <v>1</v>
      </c>
      <c r="I42" t="s">
        <v>381</v>
      </c>
      <c r="J42" t="s">
        <v>381</v>
      </c>
      <c r="K42">
        <v>8208271356</v>
      </c>
      <c r="L42" t="s">
        <v>381</v>
      </c>
      <c r="M42" s="4" t="s">
        <v>4780</v>
      </c>
      <c r="N42" s="1" t="d">
        <v>1982-08-27</v>
      </c>
      <c r="O42" s="4" t="s">
        <v>381</v>
      </c>
      <c r="P42">
        <f>IFERROR(VLOOKUP(A42,'17. Skuldsanering vilja'!A:D,1,FALSE),0)</f>
        <v>0</v>
      </c>
      <c r="Q42">
        <f t="shared" si="0"/>
        <v>0</v>
      </c>
      <c r="R42" t="str">
        <f>IFERROR(VLOOKUP(M42,'Skudsanering UC monitorering'!A:B,1,FALSE),"")</f>
        <v/>
      </c>
      <c r="S42" t="str">
        <f>IFERROR(VLOOKUP(O42,'Skudsanering UC monitorering'!A:B,1,FALSE),"")</f>
        <v/>
      </c>
      <c r="T42" t="str">
        <f>IFERROR(VLOOKUP(M42,'Skudsanering UC monitorering'!A:B,2,FALSE),"")</f>
        <v/>
      </c>
      <c r="U42">
        <f t="shared" si="1"/>
        <v>0</v>
      </c>
      <c r="V42">
        <f t="shared" si="2"/>
        <v>0</v>
      </c>
      <c r="W42" s="3">
        <f t="shared" si="3"/>
        <v>0</v>
      </c>
    </row>
    <row r="43" spans="1:23" hidden="1" x14ac:dyDescent="0.15">
      <c r="A43" s="4" t="s">
        <v>11740</v>
      </c>
      <c r="B43" s="1" t="d">
        <v>2023-12-31</v>
      </c>
      <c r="C43">
        <v>323063.46000000002</v>
      </c>
      <c r="D43" s="1" t="d">
        <v>2016-05-03</v>
      </c>
      <c r="E43" t="s">
        <v>382</v>
      </c>
      <c r="F43" t="s">
        <v>383</v>
      </c>
      <c r="G43" t="s">
        <v>398</v>
      </c>
      <c r="H43">
        <v>2</v>
      </c>
      <c r="I43" t="s">
        <v>381</v>
      </c>
      <c r="J43" t="s">
        <v>381</v>
      </c>
      <c r="K43">
        <v>8103033315</v>
      </c>
      <c r="L43">
        <v>8610145081</v>
      </c>
      <c r="M43" s="4" t="s">
        <v>4781</v>
      </c>
      <c r="N43" s="1" t="d">
        <v>1981-03-03</v>
      </c>
      <c r="O43" s="4" t="s">
        <v>11671</v>
      </c>
      <c r="P43">
        <f>IFERROR(VLOOKUP(A43,'17. Skuldsanering vilja'!A:D,1,FALSE),0)</f>
        <v>0</v>
      </c>
      <c r="Q43">
        <f t="shared" si="0"/>
        <v>0</v>
      </c>
      <c r="R43" t="str">
        <f>IFERROR(VLOOKUP(M43,'Skudsanering UC monitorering'!A:B,1,FALSE),"")</f>
        <v/>
      </c>
      <c r="S43" t="str">
        <f>IFERROR(VLOOKUP(O43,'Skudsanering UC monitorering'!A:B,1,FALSE),"")</f>
        <v/>
      </c>
      <c r="T43" t="str">
        <f>IFERROR(VLOOKUP(M43,'Skudsanering UC monitorering'!A:B,2,FALSE),"")</f>
        <v/>
      </c>
      <c r="U43">
        <f t="shared" si="1"/>
        <v>0</v>
      </c>
      <c r="V43">
        <f t="shared" si="2"/>
        <v>0</v>
      </c>
      <c r="W43" s="3">
        <f t="shared" si="3"/>
        <v>0</v>
      </c>
    </row>
    <row r="44" spans="1:23" x14ac:dyDescent="0.15">
      <c r="A44" s="4" t="s">
        <v>51</v>
      </c>
      <c r="B44" s="1" t="d">
        <v>2023-12-31</v>
      </c>
      <c r="C44">
        <v>275254.61</v>
      </c>
      <c r="D44" s="1" t="d">
        <v>2016-04-29</v>
      </c>
      <c r="E44" t="s">
        <v>382</v>
      </c>
      <c r="F44" t="s">
        <v>383</v>
      </c>
      <c r="G44" t="s">
        <v>386</v>
      </c>
      <c r="H44">
        <v>1</v>
      </c>
      <c r="I44" t="s">
        <v>381</v>
      </c>
      <c r="J44" t="s">
        <v>381</v>
      </c>
      <c r="K44">
        <v>6406232501</v>
      </c>
      <c r="L44" t="s">
        <v>381</v>
      </c>
      <c r="M44" s="4" t="s">
        <v>4782</v>
      </c>
      <c r="N44" s="1" t="d">
        <v>1964-06-23</v>
      </c>
      <c r="O44" s="4" t="s">
        <v>381</v>
      </c>
      <c r="P44" t="str">
        <f>IFERROR(VLOOKUP(A44,'17. Skuldsanering vilja'!A:D,1,FALSE),0)</f>
        <v>5001565</v>
      </c>
      <c r="Q44">
        <f t="shared" si="0"/>
        <v>1</v>
      </c>
      <c r="R44" t="str">
        <f>IFERROR(VLOOKUP(M44,'Skudsanering UC monitorering'!A:B,1,FALSE),"")</f>
        <v/>
      </c>
      <c r="S44" t="str">
        <f>IFERROR(VLOOKUP(O44,'Skudsanering UC monitorering'!A:B,1,FALSE),"")</f>
        <v/>
      </c>
      <c r="T44" t="str">
        <f>IFERROR(VLOOKUP(M44,'Skudsanering UC monitorering'!A:B,2,FALSE),"")</f>
        <v/>
      </c>
      <c r="U44">
        <f t="shared" si="1"/>
        <v>0</v>
      </c>
      <c r="V44">
        <f t="shared" si="2"/>
        <v>0</v>
      </c>
      <c r="W44" s="3">
        <f t="shared" si="3"/>
        <v>1</v>
      </c>
    </row>
    <row r="45" spans="1:23" hidden="1" x14ac:dyDescent="0.15">
      <c r="A45" s="4" t="s">
        <v>11741</v>
      </c>
      <c r="B45" s="1" t="d">
        <v>2023-12-31</v>
      </c>
      <c r="C45">
        <v>136264.88</v>
      </c>
      <c r="D45" s="1" t="d">
        <v>2016-04-29</v>
      </c>
      <c r="E45" t="s">
        <v>382</v>
      </c>
      <c r="F45" t="s">
        <v>383</v>
      </c>
      <c r="G45" t="s">
        <v>387</v>
      </c>
      <c r="H45">
        <v>2</v>
      </c>
      <c r="I45" t="s">
        <v>381</v>
      </c>
      <c r="J45" t="s">
        <v>381</v>
      </c>
      <c r="K45">
        <v>6405032746</v>
      </c>
      <c r="L45">
        <v>9502015168</v>
      </c>
      <c r="M45" s="4" t="s">
        <v>4783</v>
      </c>
      <c r="N45" s="1" t="d">
        <v>1964-05-03</v>
      </c>
      <c r="O45" s="4" t="s">
        <v>11672</v>
      </c>
      <c r="P45">
        <f>IFERROR(VLOOKUP(A45,'17. Skuldsanering vilja'!A:D,1,FALSE),0)</f>
        <v>0</v>
      </c>
      <c r="Q45">
        <f t="shared" si="0"/>
        <v>0</v>
      </c>
      <c r="R45" t="str">
        <f>IFERROR(VLOOKUP(M45,'Skudsanering UC monitorering'!A:B,1,FALSE),"")</f>
        <v/>
      </c>
      <c r="S45" t="str">
        <f>IFERROR(VLOOKUP(O45,'Skudsanering UC monitorering'!A:B,1,FALSE),"")</f>
        <v/>
      </c>
      <c r="T45" t="str">
        <f>IFERROR(VLOOKUP(M45,'Skudsanering UC monitorering'!A:B,2,FALSE),"")</f>
        <v/>
      </c>
      <c r="U45">
        <f t="shared" si="1"/>
        <v>0</v>
      </c>
      <c r="V45">
        <f t="shared" si="2"/>
        <v>0</v>
      </c>
      <c r="W45" s="3">
        <f t="shared" si="3"/>
        <v>0</v>
      </c>
    </row>
    <row r="46" spans="1:23" x14ac:dyDescent="0.15">
      <c r="A46" s="4" t="s">
        <v>54</v>
      </c>
      <c r="B46" s="1" t="d">
        <v>2023-12-31</v>
      </c>
      <c r="C46">
        <v>122709.53</v>
      </c>
      <c r="D46" s="1" t="d">
        <v>2016-05-11</v>
      </c>
      <c r="E46" t="s">
        <v>382</v>
      </c>
      <c r="F46" t="s">
        <v>383</v>
      </c>
      <c r="G46" t="s">
        <v>380</v>
      </c>
      <c r="H46">
        <v>1</v>
      </c>
      <c r="I46" t="s">
        <v>381</v>
      </c>
      <c r="J46" t="s">
        <v>381</v>
      </c>
      <c r="K46">
        <v>8103235928</v>
      </c>
      <c r="L46" t="s">
        <v>381</v>
      </c>
      <c r="M46" s="4" t="s">
        <v>4784</v>
      </c>
      <c r="N46" s="1" t="d">
        <v>1981-03-23</v>
      </c>
      <c r="O46" s="4" t="s">
        <v>381</v>
      </c>
      <c r="P46" t="str">
        <f>IFERROR(VLOOKUP(A46,'17. Skuldsanering vilja'!A:D,1,FALSE),0)</f>
        <v>5001623</v>
      </c>
      <c r="Q46">
        <f t="shared" si="0"/>
        <v>1</v>
      </c>
      <c r="R46" t="str">
        <f>IFERROR(VLOOKUP(M46,'Skudsanering UC monitorering'!A:B,1,FALSE),"")</f>
        <v/>
      </c>
      <c r="S46" t="str">
        <f>IFERROR(VLOOKUP(O46,'Skudsanering UC monitorering'!A:B,1,FALSE),"")</f>
        <v/>
      </c>
      <c r="T46" t="str">
        <f>IFERROR(VLOOKUP(M46,'Skudsanering UC monitorering'!A:B,2,FALSE),"")</f>
        <v/>
      </c>
      <c r="U46">
        <f t="shared" si="1"/>
        <v>0</v>
      </c>
      <c r="V46">
        <f t="shared" si="2"/>
        <v>0</v>
      </c>
      <c r="W46" s="3">
        <f t="shared" si="3"/>
        <v>1</v>
      </c>
    </row>
    <row r="47" spans="1:23" hidden="1" x14ac:dyDescent="0.15">
      <c r="A47" s="4" t="s">
        <v>11742</v>
      </c>
      <c r="B47" s="1" t="d">
        <v>2023-12-31</v>
      </c>
      <c r="C47">
        <v>54101.4</v>
      </c>
      <c r="D47" s="1" t="d">
        <v>2016-05-16</v>
      </c>
      <c r="E47" t="s">
        <v>378</v>
      </c>
      <c r="F47" t="s">
        <v>379</v>
      </c>
      <c r="G47" t="s">
        <v>392</v>
      </c>
      <c r="H47">
        <v>3</v>
      </c>
      <c r="I47" t="s">
        <v>381</v>
      </c>
      <c r="J47" t="s">
        <v>381</v>
      </c>
      <c r="K47">
        <v>6206164888</v>
      </c>
      <c r="L47">
        <v>5602292954</v>
      </c>
      <c r="M47" s="4" t="s">
        <v>4785</v>
      </c>
      <c r="N47" s="1" t="d">
        <v>1962-06-16</v>
      </c>
      <c r="O47" s="4" t="s">
        <v>11673</v>
      </c>
      <c r="P47">
        <f>IFERROR(VLOOKUP(A47,'17. Skuldsanering vilja'!A:D,1,FALSE),0)</f>
        <v>0</v>
      </c>
      <c r="Q47">
        <f t="shared" si="0"/>
        <v>0</v>
      </c>
      <c r="R47" t="str">
        <f>IFERROR(VLOOKUP(M47,'Skudsanering UC monitorering'!A:B,1,FALSE),"")</f>
        <v/>
      </c>
      <c r="S47" t="str">
        <f>IFERROR(VLOOKUP(O47,'Skudsanering UC monitorering'!A:B,1,FALSE),"")</f>
        <v/>
      </c>
      <c r="T47" t="str">
        <f>IFERROR(VLOOKUP(M47,'Skudsanering UC monitorering'!A:B,2,FALSE),"")</f>
        <v/>
      </c>
      <c r="U47">
        <f t="shared" si="1"/>
        <v>0</v>
      </c>
      <c r="V47">
        <f t="shared" si="2"/>
        <v>0</v>
      </c>
      <c r="W47" s="3">
        <f t="shared" si="3"/>
        <v>0</v>
      </c>
    </row>
    <row r="48" spans="1:23" hidden="1" x14ac:dyDescent="0.15">
      <c r="A48" s="4" t="s">
        <v>11743</v>
      </c>
      <c r="B48" s="1" t="d">
        <v>2023-12-31</v>
      </c>
      <c r="C48">
        <v>146727.94</v>
      </c>
      <c r="D48" s="1" t="d">
        <v>2016-05-20</v>
      </c>
      <c r="E48" t="s">
        <v>382</v>
      </c>
      <c r="F48" t="s">
        <v>383</v>
      </c>
      <c r="G48" t="s">
        <v>386</v>
      </c>
      <c r="H48">
        <v>1</v>
      </c>
      <c r="I48" t="s">
        <v>381</v>
      </c>
      <c r="J48" t="s">
        <v>381</v>
      </c>
      <c r="K48">
        <v>8107064738</v>
      </c>
      <c r="L48" t="s">
        <v>381</v>
      </c>
      <c r="M48" s="4" t="s">
        <v>4786</v>
      </c>
      <c r="N48" s="1" t="d">
        <v>1981-07-06</v>
      </c>
      <c r="O48" s="4" t="s">
        <v>381</v>
      </c>
      <c r="P48">
        <f>IFERROR(VLOOKUP(A48,'17. Skuldsanering vilja'!A:D,1,FALSE),0)</f>
        <v>0</v>
      </c>
      <c r="Q48">
        <f t="shared" si="0"/>
        <v>0</v>
      </c>
      <c r="R48" t="str">
        <f>IFERROR(VLOOKUP(M48,'Skudsanering UC monitorering'!A:B,1,FALSE),"")</f>
        <v/>
      </c>
      <c r="S48" t="str">
        <f>IFERROR(VLOOKUP(O48,'Skudsanering UC monitorering'!A:B,1,FALSE),"")</f>
        <v/>
      </c>
      <c r="T48" t="str">
        <f>IFERROR(VLOOKUP(M48,'Skudsanering UC monitorering'!A:B,2,FALSE),"")</f>
        <v/>
      </c>
      <c r="U48">
        <f t="shared" si="1"/>
        <v>0</v>
      </c>
      <c r="V48">
        <f t="shared" si="2"/>
        <v>0</v>
      </c>
      <c r="W48" s="3">
        <f t="shared" si="3"/>
        <v>0</v>
      </c>
    </row>
    <row r="49" spans="1:23" hidden="1" x14ac:dyDescent="0.15">
      <c r="A49" s="4" t="s">
        <v>11744</v>
      </c>
      <c r="B49" s="1" t="d">
        <v>2023-12-31</v>
      </c>
      <c r="C49">
        <v>199606.06</v>
      </c>
      <c r="D49" s="1" t="d">
        <v>2016-05-30</v>
      </c>
      <c r="E49" t="s">
        <v>382</v>
      </c>
      <c r="F49" t="s">
        <v>383</v>
      </c>
      <c r="G49" t="s">
        <v>380</v>
      </c>
      <c r="H49">
        <v>1</v>
      </c>
      <c r="I49" t="s">
        <v>381</v>
      </c>
      <c r="J49" t="s">
        <v>381</v>
      </c>
      <c r="K49">
        <v>7307196365</v>
      </c>
      <c r="L49" t="s">
        <v>381</v>
      </c>
      <c r="M49" s="4" t="s">
        <v>4787</v>
      </c>
      <c r="N49" s="1" t="d">
        <v>1973-07-19</v>
      </c>
      <c r="O49" s="4" t="s">
        <v>381</v>
      </c>
      <c r="P49">
        <f>IFERROR(VLOOKUP(A49,'17. Skuldsanering vilja'!A:D,1,FALSE),0)</f>
        <v>0</v>
      </c>
      <c r="Q49">
        <f t="shared" si="0"/>
        <v>0</v>
      </c>
      <c r="R49" t="str">
        <f>IFERROR(VLOOKUP(M49,'Skudsanering UC monitorering'!A:B,1,FALSE),"")</f>
        <v/>
      </c>
      <c r="S49" t="str">
        <f>IFERROR(VLOOKUP(O49,'Skudsanering UC monitorering'!A:B,1,FALSE),"")</f>
        <v/>
      </c>
      <c r="T49" t="str">
        <f>IFERROR(VLOOKUP(M49,'Skudsanering UC monitorering'!A:B,2,FALSE),"")</f>
        <v/>
      </c>
      <c r="U49">
        <f t="shared" si="1"/>
        <v>0</v>
      </c>
      <c r="V49">
        <f t="shared" si="2"/>
        <v>0</v>
      </c>
      <c r="W49" s="3">
        <f t="shared" si="3"/>
        <v>0</v>
      </c>
    </row>
    <row r="50" spans="1:23" x14ac:dyDescent="0.15">
      <c r="A50" s="4" t="s">
        <v>57</v>
      </c>
      <c r="B50" s="1" t="d">
        <v>2023-12-31</v>
      </c>
      <c r="C50">
        <v>123367.84</v>
      </c>
      <c r="D50" s="1" t="d">
        <v>2016-05-31</v>
      </c>
      <c r="E50" t="s">
        <v>382</v>
      </c>
      <c r="F50" t="s">
        <v>383</v>
      </c>
      <c r="G50" t="s">
        <v>386</v>
      </c>
      <c r="H50">
        <v>1</v>
      </c>
      <c r="I50" t="s">
        <v>381</v>
      </c>
      <c r="J50" t="s">
        <v>381</v>
      </c>
      <c r="K50">
        <v>7610262862</v>
      </c>
      <c r="L50" t="s">
        <v>381</v>
      </c>
      <c r="M50" s="4" t="s">
        <v>4788</v>
      </c>
      <c r="N50" s="1" t="d">
        <v>1976-10-26</v>
      </c>
      <c r="O50" s="4" t="s">
        <v>381</v>
      </c>
      <c r="P50" t="str">
        <f>IFERROR(VLOOKUP(A50,'17. Skuldsanering vilja'!A:D,1,FALSE),0)</f>
        <v>5001847</v>
      </c>
      <c r="Q50">
        <f t="shared" si="0"/>
        <v>1</v>
      </c>
      <c r="R50" t="str">
        <f>IFERROR(VLOOKUP(M50,'Skudsanering UC monitorering'!A:B,1,FALSE),"")</f>
        <v/>
      </c>
      <c r="S50" t="str">
        <f>IFERROR(VLOOKUP(O50,'Skudsanering UC monitorering'!A:B,1,FALSE),"")</f>
        <v/>
      </c>
      <c r="T50" t="str">
        <f>IFERROR(VLOOKUP(M50,'Skudsanering UC monitorering'!A:B,2,FALSE),"")</f>
        <v/>
      </c>
      <c r="U50">
        <f t="shared" si="1"/>
        <v>0</v>
      </c>
      <c r="V50">
        <f t="shared" si="2"/>
        <v>0</v>
      </c>
      <c r="W50" s="3">
        <f t="shared" si="3"/>
        <v>1</v>
      </c>
    </row>
    <row r="51" spans="1:23" x14ac:dyDescent="0.15">
      <c r="A51" s="4" t="s">
        <v>60</v>
      </c>
      <c r="B51" s="1" t="d">
        <v>2023-12-31</v>
      </c>
      <c r="C51">
        <v>264446.17</v>
      </c>
      <c r="D51" s="1" t="d">
        <v>2016-06-02</v>
      </c>
      <c r="E51" t="s">
        <v>382</v>
      </c>
      <c r="F51" t="s">
        <v>383</v>
      </c>
      <c r="G51" t="s">
        <v>386</v>
      </c>
      <c r="H51">
        <v>2</v>
      </c>
      <c r="I51" t="s">
        <v>381</v>
      </c>
      <c r="J51" t="s">
        <v>381</v>
      </c>
      <c r="K51">
        <v>6807077158</v>
      </c>
      <c r="L51">
        <v>7701233582</v>
      </c>
      <c r="M51" s="4" t="s">
        <v>4789</v>
      </c>
      <c r="N51" s="1" t="d">
        <v>1968-07-07</v>
      </c>
      <c r="O51" s="4" t="s">
        <v>11674</v>
      </c>
      <c r="P51" t="str">
        <f>IFERROR(VLOOKUP(A51,'17. Skuldsanering vilja'!A:D,1,FALSE),0)</f>
        <v>5001888</v>
      </c>
      <c r="Q51">
        <f t="shared" si="0"/>
        <v>1</v>
      </c>
      <c r="R51" t="str">
        <f>IFERROR(VLOOKUP(M51,'Skudsanering UC monitorering'!A:B,1,FALSE),"")</f>
        <v>6807077158</v>
      </c>
      <c r="S51" t="str">
        <f>IFERROR(VLOOKUP(O51,'Skudsanering UC monitorering'!A:B,1,FALSE),"")</f>
        <v>7701233582</v>
      </c>
      <c r="T51" t="str">
        <f>IFERROR(VLOOKUP(M51,'Skudsanering UC monitorering'!A:B,2,FALSE),"")</f>
        <v>Skuldsanering bevilj</v>
      </c>
      <c r="U51">
        <f t="shared" si="1"/>
        <v>1</v>
      </c>
      <c r="V51">
        <f t="shared" si="2"/>
        <v>1</v>
      </c>
      <c r="W51" s="3">
        <f t="shared" si="3"/>
        <v>1</v>
      </c>
    </row>
    <row r="52" spans="1:23" x14ac:dyDescent="0.15">
      <c r="A52" s="4" t="s">
        <v>66</v>
      </c>
      <c r="B52" s="1" t="d">
        <v>2023-12-31</v>
      </c>
      <c r="C52">
        <v>143442.62</v>
      </c>
      <c r="D52" s="1" t="d">
        <v>2016-06-17</v>
      </c>
      <c r="E52" t="s">
        <v>382</v>
      </c>
      <c r="F52" t="s">
        <v>383</v>
      </c>
      <c r="G52" t="s">
        <v>384</v>
      </c>
      <c r="H52">
        <v>2</v>
      </c>
      <c r="I52" t="s">
        <v>381</v>
      </c>
      <c r="J52" t="s">
        <v>381</v>
      </c>
      <c r="K52">
        <v>7903269541</v>
      </c>
      <c r="L52">
        <v>8205277612</v>
      </c>
      <c r="M52" s="4" t="s">
        <v>4790</v>
      </c>
      <c r="N52" s="1" t="d">
        <v>1979-03-26</v>
      </c>
      <c r="O52" s="4" t="s">
        <v>11675</v>
      </c>
      <c r="P52" t="str">
        <f>IFERROR(VLOOKUP(A52,'17. Skuldsanering vilja'!A:D,1,FALSE),0)</f>
        <v>5002019</v>
      </c>
      <c r="Q52">
        <f t="shared" si="0"/>
        <v>1</v>
      </c>
      <c r="R52" t="str">
        <f>IFERROR(VLOOKUP(M52,'Skudsanering UC monitorering'!A:B,1,FALSE),"")</f>
        <v/>
      </c>
      <c r="S52" t="str">
        <f>IFERROR(VLOOKUP(O52,'Skudsanering UC monitorering'!A:B,1,FALSE),"")</f>
        <v/>
      </c>
      <c r="T52" t="str">
        <f>IFERROR(VLOOKUP(M52,'Skudsanering UC monitorering'!A:B,2,FALSE),"")</f>
        <v/>
      </c>
      <c r="U52">
        <f t="shared" si="1"/>
        <v>0</v>
      </c>
      <c r="V52">
        <f t="shared" si="2"/>
        <v>0</v>
      </c>
      <c r="W52" s="3">
        <f t="shared" si="3"/>
        <v>1</v>
      </c>
    </row>
    <row r="53" spans="1:23" x14ac:dyDescent="0.15">
      <c r="A53" s="4" t="s">
        <v>69</v>
      </c>
      <c r="B53" s="1" t="d">
        <v>2023-12-31</v>
      </c>
      <c r="C53">
        <v>213579.09</v>
      </c>
      <c r="D53" s="1" t="d">
        <v>2016-06-22</v>
      </c>
      <c r="E53" t="s">
        <v>382</v>
      </c>
      <c r="F53" t="s">
        <v>383</v>
      </c>
      <c r="G53" t="s">
        <v>391</v>
      </c>
      <c r="H53">
        <v>1</v>
      </c>
      <c r="I53" t="s">
        <v>381</v>
      </c>
      <c r="J53" t="s">
        <v>381</v>
      </c>
      <c r="K53">
        <v>8804185562</v>
      </c>
      <c r="L53" t="s">
        <v>381</v>
      </c>
      <c r="M53" s="4" t="s">
        <v>4791</v>
      </c>
      <c r="N53" s="1" t="d">
        <v>1988-04-18</v>
      </c>
      <c r="O53" s="4" t="s">
        <v>381</v>
      </c>
      <c r="P53" t="str">
        <f>IFERROR(VLOOKUP(A53,'17. Skuldsanering vilja'!A:D,1,FALSE),0)</f>
        <v>5002050</v>
      </c>
      <c r="Q53">
        <f t="shared" si="0"/>
        <v>1</v>
      </c>
      <c r="R53" t="str">
        <f>IFERROR(VLOOKUP(M53,'Skudsanering UC monitorering'!A:B,1,FALSE),"")</f>
        <v/>
      </c>
      <c r="S53" t="str">
        <f>IFERROR(VLOOKUP(O53,'Skudsanering UC monitorering'!A:B,1,FALSE),"")</f>
        <v/>
      </c>
      <c r="T53" t="str">
        <f>IFERROR(VLOOKUP(M53,'Skudsanering UC monitorering'!A:B,2,FALSE),"")</f>
        <v/>
      </c>
      <c r="U53">
        <f t="shared" si="1"/>
        <v>0</v>
      </c>
      <c r="V53">
        <f t="shared" si="2"/>
        <v>0</v>
      </c>
      <c r="W53" s="3">
        <f t="shared" si="3"/>
        <v>1</v>
      </c>
    </row>
    <row r="54" spans="1:23" x14ac:dyDescent="0.15">
      <c r="A54" s="4" t="s">
        <v>72</v>
      </c>
      <c r="B54" s="1" t="d">
        <v>2023-12-31</v>
      </c>
      <c r="C54">
        <v>180493.76</v>
      </c>
      <c r="D54" s="1" t="d">
        <v>2016-07-04</v>
      </c>
      <c r="E54" t="s">
        <v>382</v>
      </c>
      <c r="F54" t="s">
        <v>383</v>
      </c>
      <c r="G54" t="s">
        <v>389</v>
      </c>
      <c r="H54">
        <v>2</v>
      </c>
      <c r="I54" t="s">
        <v>381</v>
      </c>
      <c r="J54" t="s">
        <v>381</v>
      </c>
      <c r="K54">
        <v>7710318671</v>
      </c>
      <c r="L54">
        <v>8306073233</v>
      </c>
      <c r="M54" s="4" t="s">
        <v>4792</v>
      </c>
      <c r="N54" s="1" t="d">
        <v>1977-10-31</v>
      </c>
      <c r="O54" s="4" t="s">
        <v>11676</v>
      </c>
      <c r="P54" t="str">
        <f>IFERROR(VLOOKUP(A54,'17. Skuldsanering vilja'!A:D,1,FALSE),0)</f>
        <v>5002134</v>
      </c>
      <c r="Q54">
        <f t="shared" si="0"/>
        <v>1</v>
      </c>
      <c r="R54" t="str">
        <f>IFERROR(VLOOKUP(M54,'Skudsanering UC monitorering'!A:B,1,FALSE),"")</f>
        <v/>
      </c>
      <c r="S54" t="str">
        <f>IFERROR(VLOOKUP(O54,'Skudsanering UC monitorering'!A:B,1,FALSE),"")</f>
        <v/>
      </c>
      <c r="T54" t="str">
        <f>IFERROR(VLOOKUP(M54,'Skudsanering UC monitorering'!A:B,2,FALSE),"")</f>
        <v/>
      </c>
      <c r="U54">
        <f t="shared" si="1"/>
        <v>0</v>
      </c>
      <c r="V54">
        <f t="shared" si="2"/>
        <v>0</v>
      </c>
      <c r="W54" s="3">
        <f t="shared" si="3"/>
        <v>1</v>
      </c>
    </row>
    <row r="55" spans="1:23" hidden="1" x14ac:dyDescent="0.15">
      <c r="A55" s="4" t="s">
        <v>11745</v>
      </c>
      <c r="B55" s="1" t="d">
        <v>2023-12-31</v>
      </c>
      <c r="C55">
        <v>52157.5</v>
      </c>
      <c r="D55" s="1" t="d">
        <v>2016-07-04</v>
      </c>
      <c r="E55" t="s">
        <v>382</v>
      </c>
      <c r="F55" t="s">
        <v>383</v>
      </c>
      <c r="G55" t="s">
        <v>386</v>
      </c>
      <c r="H55">
        <v>1</v>
      </c>
      <c r="I55" t="s">
        <v>381</v>
      </c>
      <c r="J55" t="s">
        <v>381</v>
      </c>
      <c r="K55">
        <v>7309112048</v>
      </c>
      <c r="L55" t="s">
        <v>381</v>
      </c>
      <c r="M55" s="4" t="s">
        <v>4793</v>
      </c>
      <c r="N55" s="1" t="d">
        <v>1973-09-11</v>
      </c>
      <c r="O55" s="4" t="s">
        <v>381</v>
      </c>
      <c r="P55">
        <f>IFERROR(VLOOKUP(A55,'17. Skuldsanering vilja'!A:D,1,FALSE),0)</f>
        <v>0</v>
      </c>
      <c r="Q55">
        <f t="shared" si="0"/>
        <v>0</v>
      </c>
      <c r="R55" t="str">
        <f>IFERROR(VLOOKUP(M55,'Skudsanering UC monitorering'!A:B,1,FALSE),"")</f>
        <v/>
      </c>
      <c r="S55" t="str">
        <f>IFERROR(VLOOKUP(O55,'Skudsanering UC monitorering'!A:B,1,FALSE),"")</f>
        <v/>
      </c>
      <c r="T55" t="str">
        <f>IFERROR(VLOOKUP(M55,'Skudsanering UC monitorering'!A:B,2,FALSE),"")</f>
        <v/>
      </c>
      <c r="U55">
        <f t="shared" si="1"/>
        <v>0</v>
      </c>
      <c r="V55">
        <f t="shared" si="2"/>
        <v>0</v>
      </c>
      <c r="W55" s="3">
        <f t="shared" si="3"/>
        <v>0</v>
      </c>
    </row>
    <row r="56" spans="1:23" hidden="1" x14ac:dyDescent="0.15">
      <c r="A56" s="4" t="s">
        <v>11746</v>
      </c>
      <c r="B56" s="1" t="d">
        <v>2023-12-31</v>
      </c>
      <c r="C56">
        <v>142214.38</v>
      </c>
      <c r="D56" s="1" t="d">
        <v>2016-07-05</v>
      </c>
      <c r="E56" t="s">
        <v>378</v>
      </c>
      <c r="F56" t="s">
        <v>401</v>
      </c>
      <c r="G56" t="s">
        <v>403</v>
      </c>
      <c r="H56">
        <v>1</v>
      </c>
      <c r="I56" t="s">
        <v>381</v>
      </c>
      <c r="J56" t="s">
        <v>381</v>
      </c>
      <c r="K56">
        <v>8207090633</v>
      </c>
      <c r="L56" t="s">
        <v>381</v>
      </c>
      <c r="M56" s="4" t="s">
        <v>4794</v>
      </c>
      <c r="N56" s="1" t="d">
        <v>1982-07-09</v>
      </c>
      <c r="O56" s="4" t="s">
        <v>381</v>
      </c>
      <c r="P56">
        <f>IFERROR(VLOOKUP(A56,'17. Skuldsanering vilja'!A:D,1,FALSE),0)</f>
        <v>0</v>
      </c>
      <c r="Q56">
        <f t="shared" si="0"/>
        <v>0</v>
      </c>
      <c r="R56" t="str">
        <f>IFERROR(VLOOKUP(M56,'Skudsanering UC monitorering'!A:B,1,FALSE),"")</f>
        <v/>
      </c>
      <c r="S56" t="str">
        <f>IFERROR(VLOOKUP(O56,'Skudsanering UC monitorering'!A:B,1,FALSE),"")</f>
        <v/>
      </c>
      <c r="T56" t="str">
        <f>IFERROR(VLOOKUP(M56,'Skudsanering UC monitorering'!A:B,2,FALSE),"")</f>
        <v/>
      </c>
      <c r="U56">
        <f t="shared" si="1"/>
        <v>0</v>
      </c>
      <c r="V56">
        <f t="shared" si="2"/>
        <v>0</v>
      </c>
      <c r="W56" s="3">
        <f t="shared" si="3"/>
        <v>0</v>
      </c>
    </row>
    <row r="57" spans="1:23" hidden="1" x14ac:dyDescent="0.15">
      <c r="A57" s="4" t="s">
        <v>11747</v>
      </c>
      <c r="B57" s="1" t="d">
        <v>2023-12-31</v>
      </c>
      <c r="C57">
        <v>97126.96</v>
      </c>
      <c r="D57" s="1" t="d">
        <v>2016-07-06</v>
      </c>
      <c r="E57" t="s">
        <v>382</v>
      </c>
      <c r="F57" t="s">
        <v>383</v>
      </c>
      <c r="G57" t="s">
        <v>391</v>
      </c>
      <c r="H57">
        <v>1</v>
      </c>
      <c r="I57" t="s">
        <v>381</v>
      </c>
      <c r="J57" t="s">
        <v>381</v>
      </c>
      <c r="K57">
        <v>8204193943</v>
      </c>
      <c r="L57" t="s">
        <v>381</v>
      </c>
      <c r="M57" s="4" t="s">
        <v>4795</v>
      </c>
      <c r="N57" s="1" t="d">
        <v>1982-04-19</v>
      </c>
      <c r="O57" s="4" t="s">
        <v>381</v>
      </c>
      <c r="P57">
        <f>IFERROR(VLOOKUP(A57,'17. Skuldsanering vilja'!A:D,1,FALSE),0)</f>
        <v>0</v>
      </c>
      <c r="Q57">
        <f t="shared" si="0"/>
        <v>0</v>
      </c>
      <c r="R57" t="str">
        <f>IFERROR(VLOOKUP(M57,'Skudsanering UC monitorering'!A:B,1,FALSE),"")</f>
        <v/>
      </c>
      <c r="S57" t="str">
        <f>IFERROR(VLOOKUP(O57,'Skudsanering UC monitorering'!A:B,1,FALSE),"")</f>
        <v/>
      </c>
      <c r="T57" t="str">
        <f>IFERROR(VLOOKUP(M57,'Skudsanering UC monitorering'!A:B,2,FALSE),"")</f>
        <v/>
      </c>
      <c r="U57">
        <f t="shared" si="1"/>
        <v>0</v>
      </c>
      <c r="V57">
        <f t="shared" si="2"/>
        <v>0</v>
      </c>
      <c r="W57" s="3">
        <f t="shared" si="3"/>
        <v>0</v>
      </c>
    </row>
    <row r="58" spans="1:23" hidden="1" x14ac:dyDescent="0.15">
      <c r="A58" s="4" t="s">
        <v>11748</v>
      </c>
      <c r="B58" s="1" t="d">
        <v>2023-12-31</v>
      </c>
      <c r="C58">
        <v>134753.69</v>
      </c>
      <c r="D58" s="1" t="d">
        <v>2016-07-08</v>
      </c>
      <c r="E58" t="s">
        <v>382</v>
      </c>
      <c r="F58" t="s">
        <v>383</v>
      </c>
      <c r="G58" t="s">
        <v>404</v>
      </c>
      <c r="H58">
        <v>1</v>
      </c>
      <c r="I58" t="s">
        <v>381</v>
      </c>
      <c r="J58" t="s">
        <v>381</v>
      </c>
      <c r="K58">
        <v>8904244905</v>
      </c>
      <c r="L58" t="s">
        <v>381</v>
      </c>
      <c r="M58" s="4" t="s">
        <v>4796</v>
      </c>
      <c r="N58" s="1" t="d">
        <v>1989-04-24</v>
      </c>
      <c r="O58" s="4" t="s">
        <v>381</v>
      </c>
      <c r="P58">
        <f>IFERROR(VLOOKUP(A58,'17. Skuldsanering vilja'!A:D,1,FALSE),0)</f>
        <v>0</v>
      </c>
      <c r="Q58">
        <f t="shared" si="0"/>
        <v>0</v>
      </c>
      <c r="R58" t="str">
        <f>IFERROR(VLOOKUP(M58,'Skudsanering UC monitorering'!A:B,1,FALSE),"")</f>
        <v/>
      </c>
      <c r="S58" t="str">
        <f>IFERROR(VLOOKUP(O58,'Skudsanering UC monitorering'!A:B,1,FALSE),"")</f>
        <v/>
      </c>
      <c r="T58" t="str">
        <f>IFERROR(VLOOKUP(M58,'Skudsanering UC monitorering'!A:B,2,FALSE),"")</f>
        <v/>
      </c>
      <c r="U58">
        <f t="shared" si="1"/>
        <v>0</v>
      </c>
      <c r="V58">
        <f t="shared" si="2"/>
        <v>0</v>
      </c>
      <c r="W58" s="3">
        <f t="shared" si="3"/>
        <v>0</v>
      </c>
    </row>
    <row r="59" spans="1:23" x14ac:dyDescent="0.15">
      <c r="A59" s="4" t="s">
        <v>75</v>
      </c>
      <c r="B59" s="1" t="d">
        <v>2023-12-31</v>
      </c>
      <c r="C59">
        <v>187462.54</v>
      </c>
      <c r="D59" s="1" t="d">
        <v>2016-07-11</v>
      </c>
      <c r="E59" t="s">
        <v>378</v>
      </c>
      <c r="F59" t="s">
        <v>379</v>
      </c>
      <c r="G59" t="s">
        <v>405</v>
      </c>
      <c r="H59">
        <v>2</v>
      </c>
      <c r="I59" t="s">
        <v>381</v>
      </c>
      <c r="J59" t="s">
        <v>381</v>
      </c>
      <c r="K59">
        <v>8809230306</v>
      </c>
      <c r="L59">
        <v>8805180737</v>
      </c>
      <c r="M59" s="4" t="s">
        <v>4797</v>
      </c>
      <c r="N59" s="1" t="d">
        <v>1988-09-23</v>
      </c>
      <c r="O59" s="4" t="s">
        <v>11677</v>
      </c>
      <c r="P59" t="str">
        <f>IFERROR(VLOOKUP(A59,'17. Skuldsanering vilja'!A:D,1,FALSE),0)</f>
        <v>5002233</v>
      </c>
      <c r="Q59">
        <f t="shared" si="0"/>
        <v>1</v>
      </c>
      <c r="R59" t="str">
        <f>IFERROR(VLOOKUP(M59,'Skudsanering UC monitorering'!A:B,1,FALSE),"")</f>
        <v>8809230306</v>
      </c>
      <c r="S59" t="str">
        <f>IFERROR(VLOOKUP(O59,'Skudsanering UC monitorering'!A:B,1,FALSE),"")</f>
        <v/>
      </c>
      <c r="T59" t="str">
        <f>IFERROR(VLOOKUP(M59,'Skudsanering UC monitorering'!A:B,2,FALSE),"")</f>
        <v>Skuldsanering bevilj</v>
      </c>
      <c r="U59">
        <f t="shared" si="1"/>
        <v>1</v>
      </c>
      <c r="V59">
        <f t="shared" si="2"/>
        <v>0</v>
      </c>
      <c r="W59" s="3">
        <f t="shared" si="3"/>
        <v>1</v>
      </c>
    </row>
    <row r="60" spans="1:23" hidden="1" x14ac:dyDescent="0.15">
      <c r="A60" s="4" t="s">
        <v>11749</v>
      </c>
      <c r="B60" s="1" t="d">
        <v>2023-12-31</v>
      </c>
      <c r="C60">
        <v>249175.02</v>
      </c>
      <c r="D60" s="1" t="d">
        <v>2016-07-26</v>
      </c>
      <c r="E60" t="s">
        <v>382</v>
      </c>
      <c r="F60" t="s">
        <v>383</v>
      </c>
      <c r="G60" t="s">
        <v>386</v>
      </c>
      <c r="H60">
        <v>1</v>
      </c>
      <c r="I60" t="s">
        <v>381</v>
      </c>
      <c r="J60" t="s">
        <v>381</v>
      </c>
      <c r="K60">
        <v>8502136172</v>
      </c>
      <c r="L60" t="s">
        <v>381</v>
      </c>
      <c r="M60" s="4" t="s">
        <v>4798</v>
      </c>
      <c r="N60" s="1" t="d">
        <v>1985-02-13</v>
      </c>
      <c r="O60" s="4" t="s">
        <v>381</v>
      </c>
      <c r="P60">
        <f>IFERROR(VLOOKUP(A60,'17. Skuldsanering vilja'!A:D,1,FALSE),0)</f>
        <v>0</v>
      </c>
      <c r="Q60">
        <f t="shared" si="0"/>
        <v>0</v>
      </c>
      <c r="R60" t="str">
        <f>IFERROR(VLOOKUP(M60,'Skudsanering UC monitorering'!A:B,1,FALSE),"")</f>
        <v/>
      </c>
      <c r="S60" t="str">
        <f>IFERROR(VLOOKUP(O60,'Skudsanering UC monitorering'!A:B,1,FALSE),"")</f>
        <v/>
      </c>
      <c r="T60" t="str">
        <f>IFERROR(VLOOKUP(M60,'Skudsanering UC monitorering'!A:B,2,FALSE),"")</f>
        <v/>
      </c>
      <c r="U60">
        <f t="shared" si="1"/>
        <v>0</v>
      </c>
      <c r="V60">
        <f t="shared" si="2"/>
        <v>0</v>
      </c>
      <c r="W60" s="3">
        <f t="shared" si="3"/>
        <v>0</v>
      </c>
    </row>
    <row r="61" spans="1:23" hidden="1" x14ac:dyDescent="0.15">
      <c r="A61" s="4" t="s">
        <v>11750</v>
      </c>
      <c r="B61" s="1" t="d">
        <v>2023-12-31</v>
      </c>
      <c r="C61">
        <v>254372.18</v>
      </c>
      <c r="D61" s="1" t="d">
        <v>2016-07-27</v>
      </c>
      <c r="E61" t="s">
        <v>382</v>
      </c>
      <c r="F61" t="s">
        <v>383</v>
      </c>
      <c r="G61" t="s">
        <v>386</v>
      </c>
      <c r="H61">
        <v>1</v>
      </c>
      <c r="I61" t="s">
        <v>381</v>
      </c>
      <c r="J61" t="s">
        <v>381</v>
      </c>
      <c r="K61">
        <v>6710056745</v>
      </c>
      <c r="L61" t="s">
        <v>381</v>
      </c>
      <c r="M61" s="4" t="s">
        <v>4799</v>
      </c>
      <c r="N61" s="1" t="d">
        <v>1967-10-05</v>
      </c>
      <c r="O61" s="4" t="s">
        <v>381</v>
      </c>
      <c r="P61">
        <f>IFERROR(VLOOKUP(A61,'17. Skuldsanering vilja'!A:D,1,FALSE),0)</f>
        <v>0</v>
      </c>
      <c r="Q61">
        <f t="shared" si="0"/>
        <v>0</v>
      </c>
      <c r="R61" t="str">
        <f>IFERROR(VLOOKUP(M61,'Skudsanering UC monitorering'!A:B,1,FALSE),"")</f>
        <v/>
      </c>
      <c r="S61" t="str">
        <f>IFERROR(VLOOKUP(O61,'Skudsanering UC monitorering'!A:B,1,FALSE),"")</f>
        <v/>
      </c>
      <c r="T61" t="str">
        <f>IFERROR(VLOOKUP(M61,'Skudsanering UC monitorering'!A:B,2,FALSE),"")</f>
        <v/>
      </c>
      <c r="U61">
        <f t="shared" si="1"/>
        <v>0</v>
      </c>
      <c r="V61">
        <f t="shared" si="2"/>
        <v>0</v>
      </c>
      <c r="W61" s="3">
        <f t="shared" si="3"/>
        <v>0</v>
      </c>
    </row>
    <row r="62" spans="1:23" hidden="1" x14ac:dyDescent="0.15">
      <c r="A62" s="4" t="s">
        <v>11751</v>
      </c>
      <c r="B62" s="1" t="d">
        <v>2023-12-31</v>
      </c>
      <c r="C62">
        <v>132805.79</v>
      </c>
      <c r="D62" s="1" t="d">
        <v>2016-07-28</v>
      </c>
      <c r="E62" t="s">
        <v>378</v>
      </c>
      <c r="F62" t="s">
        <v>379</v>
      </c>
      <c r="G62" t="s">
        <v>399</v>
      </c>
      <c r="H62">
        <v>2</v>
      </c>
      <c r="I62" t="s">
        <v>381</v>
      </c>
      <c r="J62" t="s">
        <v>381</v>
      </c>
      <c r="K62">
        <v>6607210322</v>
      </c>
      <c r="L62" t="s">
        <v>406</v>
      </c>
      <c r="M62" s="4" t="s">
        <v>4800</v>
      </c>
      <c r="N62" s="1" t="d">
        <v>1966-07-21</v>
      </c>
      <c r="O62" s="4" t="s">
        <v>406</v>
      </c>
      <c r="P62">
        <f>IFERROR(VLOOKUP(A62,'17. Skuldsanering vilja'!A:D,1,FALSE),0)</f>
        <v>0</v>
      </c>
      <c r="Q62">
        <f t="shared" si="0"/>
        <v>0</v>
      </c>
      <c r="R62" t="str">
        <f>IFERROR(VLOOKUP(M62,'Skudsanering UC monitorering'!A:B,1,FALSE),"")</f>
        <v/>
      </c>
      <c r="S62" t="str">
        <f>IFERROR(VLOOKUP(O62,'Skudsanering UC monitorering'!A:B,1,FALSE),"")</f>
        <v/>
      </c>
      <c r="T62" t="str">
        <f>IFERROR(VLOOKUP(M62,'Skudsanering UC monitorering'!A:B,2,FALSE),"")</f>
        <v/>
      </c>
      <c r="U62">
        <f t="shared" si="1"/>
        <v>0</v>
      </c>
      <c r="V62">
        <f t="shared" si="2"/>
        <v>0</v>
      </c>
      <c r="W62" s="3">
        <f t="shared" si="3"/>
        <v>0</v>
      </c>
    </row>
    <row r="63" spans="1:23" hidden="1" x14ac:dyDescent="0.15">
      <c r="A63" s="4" t="s">
        <v>11752</v>
      </c>
      <c r="B63" s="1" t="d">
        <v>2023-12-31</v>
      </c>
      <c r="C63">
        <v>117848.22</v>
      </c>
      <c r="D63" s="1" t="d">
        <v>2016-07-26</v>
      </c>
      <c r="E63" t="s">
        <v>382</v>
      </c>
      <c r="F63" t="s">
        <v>383</v>
      </c>
      <c r="G63" t="s">
        <v>391</v>
      </c>
      <c r="H63">
        <v>1</v>
      </c>
      <c r="I63" t="s">
        <v>381</v>
      </c>
      <c r="J63" t="s">
        <v>381</v>
      </c>
      <c r="K63">
        <v>8209116998</v>
      </c>
      <c r="L63" t="s">
        <v>381</v>
      </c>
      <c r="M63" s="4" t="s">
        <v>4801</v>
      </c>
      <c r="N63" s="1" t="d">
        <v>1982-09-11</v>
      </c>
      <c r="O63" s="4" t="s">
        <v>381</v>
      </c>
      <c r="P63">
        <f>IFERROR(VLOOKUP(A63,'17. Skuldsanering vilja'!A:D,1,FALSE),0)</f>
        <v>0</v>
      </c>
      <c r="Q63">
        <f t="shared" si="0"/>
        <v>0</v>
      </c>
      <c r="R63" t="str">
        <f>IFERROR(VLOOKUP(M63,'Skudsanering UC monitorering'!A:B,1,FALSE),"")</f>
        <v/>
      </c>
      <c r="S63" t="str">
        <f>IFERROR(VLOOKUP(O63,'Skudsanering UC monitorering'!A:B,1,FALSE),"")</f>
        <v/>
      </c>
      <c r="T63" t="str">
        <f>IFERROR(VLOOKUP(M63,'Skudsanering UC monitorering'!A:B,2,FALSE),"")</f>
        <v/>
      </c>
      <c r="U63">
        <f t="shared" si="1"/>
        <v>0</v>
      </c>
      <c r="V63">
        <f t="shared" si="2"/>
        <v>0</v>
      </c>
      <c r="W63" s="3">
        <f t="shared" si="3"/>
        <v>0</v>
      </c>
    </row>
    <row r="64" spans="1:23" hidden="1" x14ac:dyDescent="0.15">
      <c r="A64" s="4" t="s">
        <v>11753</v>
      </c>
      <c r="B64" s="1" t="d">
        <v>2023-12-31</v>
      </c>
      <c r="C64">
        <v>187742.66</v>
      </c>
      <c r="D64" s="1" t="d">
        <v>2016-08-01</v>
      </c>
      <c r="E64" t="s">
        <v>382</v>
      </c>
      <c r="F64" t="s">
        <v>383</v>
      </c>
      <c r="G64" t="s">
        <v>390</v>
      </c>
      <c r="H64">
        <v>2</v>
      </c>
      <c r="I64" t="s">
        <v>381</v>
      </c>
      <c r="J64" t="s">
        <v>381</v>
      </c>
      <c r="K64">
        <v>6601290189</v>
      </c>
      <c r="L64">
        <v>8912252288</v>
      </c>
      <c r="M64" s="4" t="s">
        <v>4802</v>
      </c>
      <c r="N64" s="1" t="d">
        <v>1966-01-29</v>
      </c>
      <c r="O64" s="4" t="s">
        <v>11678</v>
      </c>
      <c r="P64">
        <f>IFERROR(VLOOKUP(A64,'17. Skuldsanering vilja'!A:D,1,FALSE),0)</f>
        <v>0</v>
      </c>
      <c r="Q64">
        <f t="shared" si="0"/>
        <v>0</v>
      </c>
      <c r="R64" t="str">
        <f>IFERROR(VLOOKUP(M64,'Skudsanering UC monitorering'!A:B,1,FALSE),"")</f>
        <v/>
      </c>
      <c r="S64" t="str">
        <f>IFERROR(VLOOKUP(O64,'Skudsanering UC monitorering'!A:B,1,FALSE),"")</f>
        <v/>
      </c>
      <c r="T64" t="str">
        <f>IFERROR(VLOOKUP(M64,'Skudsanering UC monitorering'!A:B,2,FALSE),"")</f>
        <v/>
      </c>
      <c r="U64">
        <f t="shared" si="1"/>
        <v>0</v>
      </c>
      <c r="V64">
        <f t="shared" si="2"/>
        <v>0</v>
      </c>
      <c r="W64" s="3">
        <f t="shared" si="3"/>
        <v>0</v>
      </c>
    </row>
    <row r="65" spans="1:23" hidden="1" x14ac:dyDescent="0.15">
      <c r="A65" s="4" t="s">
        <v>11754</v>
      </c>
      <c r="B65" s="1" t="d">
        <v>2023-12-31</v>
      </c>
      <c r="C65">
        <v>283035.78999999998</v>
      </c>
      <c r="D65" s="1" t="d">
        <v>2016-08-04</v>
      </c>
      <c r="E65" t="s">
        <v>382</v>
      </c>
      <c r="F65" t="s">
        <v>383</v>
      </c>
      <c r="G65" t="s">
        <v>384</v>
      </c>
      <c r="H65">
        <v>2</v>
      </c>
      <c r="I65" t="s">
        <v>381</v>
      </c>
      <c r="J65" t="s">
        <v>381</v>
      </c>
      <c r="K65">
        <v>8508180455</v>
      </c>
      <c r="L65">
        <v>8606064965</v>
      </c>
      <c r="M65" s="4" t="s">
        <v>4803</v>
      </c>
      <c r="N65" s="1" t="d">
        <v>1985-08-18</v>
      </c>
      <c r="O65" s="4" t="s">
        <v>11679</v>
      </c>
      <c r="P65">
        <f>IFERROR(VLOOKUP(A65,'17. Skuldsanering vilja'!A:D,1,FALSE),0)</f>
        <v>0</v>
      </c>
      <c r="Q65">
        <f t="shared" si="0"/>
        <v>0</v>
      </c>
      <c r="R65" t="str">
        <f>IFERROR(VLOOKUP(M65,'Skudsanering UC monitorering'!A:B,1,FALSE),"")</f>
        <v/>
      </c>
      <c r="S65" t="str">
        <f>IFERROR(VLOOKUP(O65,'Skudsanering UC monitorering'!A:B,1,FALSE),"")</f>
        <v/>
      </c>
      <c r="T65" t="str">
        <f>IFERROR(VLOOKUP(M65,'Skudsanering UC monitorering'!A:B,2,FALSE),"")</f>
        <v/>
      </c>
      <c r="U65">
        <f t="shared" si="1"/>
        <v>0</v>
      </c>
      <c r="V65">
        <f t="shared" si="2"/>
        <v>0</v>
      </c>
      <c r="W65" s="3">
        <f t="shared" si="3"/>
        <v>0</v>
      </c>
    </row>
    <row r="66" spans="1:23" x14ac:dyDescent="0.15">
      <c r="A66" s="4" t="s">
        <v>78</v>
      </c>
      <c r="B66" s="1" t="d">
        <v>2023-12-31</v>
      </c>
      <c r="C66">
        <v>97530.16</v>
      </c>
      <c r="D66" s="1" t="d">
        <v>2016-08-19</v>
      </c>
      <c r="E66" t="s">
        <v>382</v>
      </c>
      <c r="F66" t="s">
        <v>383</v>
      </c>
      <c r="G66" t="s">
        <v>388</v>
      </c>
      <c r="H66">
        <v>1</v>
      </c>
      <c r="I66" t="s">
        <v>381</v>
      </c>
      <c r="J66" t="s">
        <v>381</v>
      </c>
      <c r="K66">
        <v>6509295199</v>
      </c>
      <c r="L66" t="s">
        <v>381</v>
      </c>
      <c r="M66" s="4" t="s">
        <v>4804</v>
      </c>
      <c r="N66" s="1" t="d">
        <v>1965-09-29</v>
      </c>
      <c r="O66" s="4" t="s">
        <v>381</v>
      </c>
      <c r="P66" t="str">
        <f>IFERROR(VLOOKUP(A66,'17. Skuldsanering vilja'!A:D,1,FALSE),0)</f>
        <v>5002480</v>
      </c>
      <c r="Q66">
        <f t="shared" si="0"/>
        <v>1</v>
      </c>
      <c r="R66" t="str">
        <f>IFERROR(VLOOKUP(M66,'Skudsanering UC monitorering'!A:B,1,FALSE),"")</f>
        <v/>
      </c>
      <c r="S66" t="str">
        <f>IFERROR(VLOOKUP(O66,'Skudsanering UC monitorering'!A:B,1,FALSE),"")</f>
        <v/>
      </c>
      <c r="T66" t="str">
        <f>IFERROR(VLOOKUP(M66,'Skudsanering UC monitorering'!A:B,2,FALSE),"")</f>
        <v/>
      </c>
      <c r="U66">
        <f t="shared" si="1"/>
        <v>0</v>
      </c>
      <c r="V66">
        <f t="shared" si="2"/>
        <v>0</v>
      </c>
      <c r="W66" s="3">
        <f t="shared" si="3"/>
        <v>1</v>
      </c>
    </row>
    <row r="67" spans="1:23" x14ac:dyDescent="0.15">
      <c r="A67" s="4" t="s">
        <v>81</v>
      </c>
      <c r="B67" s="1" t="d">
        <v>2023-12-31</v>
      </c>
      <c r="C67">
        <v>351056.58</v>
      </c>
      <c r="D67" s="1" t="d">
        <v>2016-08-24</v>
      </c>
      <c r="E67" t="s">
        <v>382</v>
      </c>
      <c r="F67" t="s">
        <v>383</v>
      </c>
      <c r="G67" t="s">
        <v>386</v>
      </c>
      <c r="H67">
        <v>2</v>
      </c>
      <c r="I67" t="s">
        <v>381</v>
      </c>
      <c r="J67" t="s">
        <v>381</v>
      </c>
      <c r="K67">
        <v>7011103962</v>
      </c>
      <c r="L67">
        <v>6507240171</v>
      </c>
      <c r="M67" s="4" t="s">
        <v>4805</v>
      </c>
      <c r="N67" s="1" t="d">
        <v>1970-11-10</v>
      </c>
      <c r="O67" s="4" t="s">
        <v>11680</v>
      </c>
      <c r="P67" t="str">
        <f>IFERROR(VLOOKUP(A67,'17. Skuldsanering vilja'!A:D,1,FALSE),0)</f>
        <v>5002514</v>
      </c>
      <c r="Q67">
        <f t="shared" ref="Q67:Q130" si="4">IF(P67=0,0,1)</f>
        <v>1</v>
      </c>
      <c r="R67" t="str">
        <f>IFERROR(VLOOKUP(M67,'Skudsanering UC monitorering'!A:B,1,FALSE),"")</f>
        <v/>
      </c>
      <c r="S67" t="str">
        <f>IFERROR(VLOOKUP(O67,'Skudsanering UC monitorering'!A:B,1,FALSE),"")</f>
        <v/>
      </c>
      <c r="T67" t="str">
        <f>IFERROR(VLOOKUP(M67,'Skudsanering UC monitorering'!A:B,2,FALSE),"")</f>
        <v/>
      </c>
      <c r="U67">
        <f t="shared" ref="U67:U130" si="5">IF(R67&lt;&gt;"",1,0)</f>
        <v>0</v>
      </c>
      <c r="V67">
        <f t="shared" ref="V67:V130" si="6">IF(S67&lt;&gt;"",1,0)</f>
        <v>0</v>
      </c>
      <c r="W67" s="3">
        <f t="shared" ref="W67:W130" si="7">IF(OR(Q67=1,U67=1,V67=1),1,0)</f>
        <v>1</v>
      </c>
    </row>
    <row r="68" spans="1:23" hidden="1" x14ac:dyDescent="0.15">
      <c r="A68" s="4" t="s">
        <v>11755</v>
      </c>
      <c r="B68" s="1" t="d">
        <v>2023-12-31</v>
      </c>
      <c r="C68">
        <v>1486.3</v>
      </c>
      <c r="D68" s="1" t="d">
        <v>2016-08-30</v>
      </c>
      <c r="E68" t="s">
        <v>382</v>
      </c>
      <c r="F68" t="s">
        <v>383</v>
      </c>
      <c r="G68" t="s">
        <v>407</v>
      </c>
      <c r="H68">
        <v>1</v>
      </c>
      <c r="I68" t="s">
        <v>381</v>
      </c>
      <c r="J68" t="s">
        <v>381</v>
      </c>
      <c r="K68">
        <v>6505170560</v>
      </c>
      <c r="L68" t="s">
        <v>381</v>
      </c>
      <c r="M68" s="4" t="s">
        <v>4806</v>
      </c>
      <c r="N68" s="1" t="d">
        <v>1965-05-17</v>
      </c>
      <c r="O68" s="4" t="s">
        <v>381</v>
      </c>
      <c r="P68">
        <f>IFERROR(VLOOKUP(A68,'17. Skuldsanering vilja'!A:D,1,FALSE),0)</f>
        <v>0</v>
      </c>
      <c r="Q68">
        <f t="shared" si="4"/>
        <v>0</v>
      </c>
      <c r="R68" t="str">
        <f>IFERROR(VLOOKUP(M68,'Skudsanering UC monitorering'!A:B,1,FALSE),"")</f>
        <v/>
      </c>
      <c r="S68" t="str">
        <f>IFERROR(VLOOKUP(O68,'Skudsanering UC monitorering'!A:B,1,FALSE),"")</f>
        <v/>
      </c>
      <c r="T68" t="str">
        <f>IFERROR(VLOOKUP(M68,'Skudsanering UC monitorering'!A:B,2,FALSE),"")</f>
        <v/>
      </c>
      <c r="U68">
        <f t="shared" si="5"/>
        <v>0</v>
      </c>
      <c r="V68">
        <f t="shared" si="6"/>
        <v>0</v>
      </c>
      <c r="W68" s="3">
        <f t="shared" si="7"/>
        <v>0</v>
      </c>
    </row>
    <row r="69" spans="1:23" x14ac:dyDescent="0.15">
      <c r="A69" s="4" t="s">
        <v>84</v>
      </c>
      <c r="B69" s="1" t="d">
        <v>2023-12-31</v>
      </c>
      <c r="C69">
        <v>273075.36</v>
      </c>
      <c r="D69" s="1" t="d">
        <v>2016-08-31</v>
      </c>
      <c r="E69" t="s">
        <v>382</v>
      </c>
      <c r="F69" t="s">
        <v>383</v>
      </c>
      <c r="G69" t="s">
        <v>388</v>
      </c>
      <c r="H69">
        <v>2</v>
      </c>
      <c r="I69" t="s">
        <v>381</v>
      </c>
      <c r="J69" t="s">
        <v>381</v>
      </c>
      <c r="K69">
        <v>6711150349</v>
      </c>
      <c r="L69">
        <v>8709096328</v>
      </c>
      <c r="M69" s="4" t="s">
        <v>4807</v>
      </c>
      <c r="N69" s="1" t="d">
        <v>1967-11-15</v>
      </c>
      <c r="O69" s="4" t="s">
        <v>11681</v>
      </c>
      <c r="P69" t="str">
        <f>IFERROR(VLOOKUP(A69,'17. Skuldsanering vilja'!A:D,1,FALSE),0)</f>
        <v>5002555</v>
      </c>
      <c r="Q69">
        <f t="shared" si="4"/>
        <v>1</v>
      </c>
      <c r="R69" t="str">
        <f>IFERROR(VLOOKUP(M69,'Skudsanering UC monitorering'!A:B,1,FALSE),"")</f>
        <v/>
      </c>
      <c r="S69" t="str">
        <f>IFERROR(VLOOKUP(O69,'Skudsanering UC monitorering'!A:B,1,FALSE),"")</f>
        <v/>
      </c>
      <c r="T69" t="str">
        <f>IFERROR(VLOOKUP(M69,'Skudsanering UC monitorering'!A:B,2,FALSE),"")</f>
        <v/>
      </c>
      <c r="U69">
        <f t="shared" si="5"/>
        <v>0</v>
      </c>
      <c r="V69">
        <f t="shared" si="6"/>
        <v>0</v>
      </c>
      <c r="W69" s="3">
        <f t="shared" si="7"/>
        <v>1</v>
      </c>
    </row>
    <row r="70" spans="1:23" hidden="1" x14ac:dyDescent="0.15">
      <c r="A70" s="4" t="s">
        <v>11756</v>
      </c>
      <c r="B70" s="1" t="d">
        <v>2023-12-31</v>
      </c>
      <c r="C70">
        <v>278744.09999999998</v>
      </c>
      <c r="D70" s="1" t="d">
        <v>2016-09-06</v>
      </c>
      <c r="E70" t="s">
        <v>382</v>
      </c>
      <c r="F70" t="s">
        <v>383</v>
      </c>
      <c r="G70" t="s">
        <v>391</v>
      </c>
      <c r="H70">
        <v>2</v>
      </c>
      <c r="I70" t="s">
        <v>381</v>
      </c>
      <c r="J70" t="s">
        <v>381</v>
      </c>
      <c r="K70">
        <v>6709148149</v>
      </c>
      <c r="L70">
        <v>6501166794</v>
      </c>
      <c r="M70" s="4" t="s">
        <v>4808</v>
      </c>
      <c r="N70" s="1" t="d">
        <v>1967-09-14</v>
      </c>
      <c r="O70" s="4" t="s">
        <v>11682</v>
      </c>
      <c r="P70">
        <f>IFERROR(VLOOKUP(A70,'17. Skuldsanering vilja'!A:D,1,FALSE),0)</f>
        <v>0</v>
      </c>
      <c r="Q70">
        <f t="shared" si="4"/>
        <v>0</v>
      </c>
      <c r="R70" t="str">
        <f>IFERROR(VLOOKUP(M70,'Skudsanering UC monitorering'!A:B,1,FALSE),"")</f>
        <v/>
      </c>
      <c r="S70" t="str">
        <f>IFERROR(VLOOKUP(O70,'Skudsanering UC monitorering'!A:B,1,FALSE),"")</f>
        <v/>
      </c>
      <c r="T70" t="str">
        <f>IFERROR(VLOOKUP(M70,'Skudsanering UC monitorering'!A:B,2,FALSE),"")</f>
        <v/>
      </c>
      <c r="U70">
        <f t="shared" si="5"/>
        <v>0</v>
      </c>
      <c r="V70">
        <f t="shared" si="6"/>
        <v>0</v>
      </c>
      <c r="W70" s="3">
        <f t="shared" si="7"/>
        <v>0</v>
      </c>
    </row>
    <row r="71" spans="1:23" x14ac:dyDescent="0.15">
      <c r="A71" s="4" t="s">
        <v>90</v>
      </c>
      <c r="B71" s="1" t="d">
        <v>2023-12-31</v>
      </c>
      <c r="C71">
        <v>206067.73</v>
      </c>
      <c r="D71" s="1" t="d">
        <v>2016-09-08</v>
      </c>
      <c r="E71" t="s">
        <v>382</v>
      </c>
      <c r="F71" t="s">
        <v>383</v>
      </c>
      <c r="G71" t="s">
        <v>386</v>
      </c>
      <c r="H71">
        <v>1</v>
      </c>
      <c r="I71" t="s">
        <v>381</v>
      </c>
      <c r="J71" t="s">
        <v>381</v>
      </c>
      <c r="K71">
        <v>6706097513</v>
      </c>
      <c r="L71" t="s">
        <v>381</v>
      </c>
      <c r="M71" s="4" t="s">
        <v>4809</v>
      </c>
      <c r="N71" s="1" t="d">
        <v>1967-06-09</v>
      </c>
      <c r="O71" s="4" t="s">
        <v>381</v>
      </c>
      <c r="P71" t="str">
        <f>IFERROR(VLOOKUP(A71,'17. Skuldsanering vilja'!A:D,1,FALSE),0)</f>
        <v>5002639</v>
      </c>
      <c r="Q71">
        <f t="shared" si="4"/>
        <v>1</v>
      </c>
      <c r="R71" t="str">
        <f>IFERROR(VLOOKUP(M71,'Skudsanering UC monitorering'!A:B,1,FALSE),"")</f>
        <v/>
      </c>
      <c r="S71" t="str">
        <f>IFERROR(VLOOKUP(O71,'Skudsanering UC monitorering'!A:B,1,FALSE),"")</f>
        <v/>
      </c>
      <c r="T71" t="str">
        <f>IFERROR(VLOOKUP(M71,'Skudsanering UC monitorering'!A:B,2,FALSE),"")</f>
        <v/>
      </c>
      <c r="U71">
        <f t="shared" si="5"/>
        <v>0</v>
      </c>
      <c r="V71">
        <f t="shared" si="6"/>
        <v>0</v>
      </c>
      <c r="W71" s="3">
        <f t="shared" si="7"/>
        <v>1</v>
      </c>
    </row>
    <row r="72" spans="1:23" hidden="1" x14ac:dyDescent="0.15">
      <c r="A72" s="4" t="s">
        <v>11757</v>
      </c>
      <c r="B72" s="1" t="d">
        <v>2023-12-31</v>
      </c>
      <c r="C72">
        <v>298802.65999999997</v>
      </c>
      <c r="D72" s="1" t="d">
        <v>2016-09-13</v>
      </c>
      <c r="E72" t="s">
        <v>382</v>
      </c>
      <c r="F72" t="s">
        <v>383</v>
      </c>
      <c r="G72" t="s">
        <v>384</v>
      </c>
      <c r="H72">
        <v>1</v>
      </c>
      <c r="I72" t="s">
        <v>381</v>
      </c>
      <c r="J72" t="s">
        <v>381</v>
      </c>
      <c r="K72">
        <v>8208171291</v>
      </c>
      <c r="L72" t="s">
        <v>381</v>
      </c>
      <c r="M72" s="4" t="s">
        <v>4810</v>
      </c>
      <c r="N72" s="1" t="d">
        <v>1982-08-17</v>
      </c>
      <c r="O72" s="4" t="s">
        <v>381</v>
      </c>
      <c r="P72">
        <f>IFERROR(VLOOKUP(A72,'17. Skuldsanering vilja'!A:D,1,FALSE),0)</f>
        <v>0</v>
      </c>
      <c r="Q72">
        <f t="shared" si="4"/>
        <v>0</v>
      </c>
      <c r="R72" t="str">
        <f>IFERROR(VLOOKUP(M72,'Skudsanering UC monitorering'!A:B,1,FALSE),"")</f>
        <v/>
      </c>
      <c r="S72" t="str">
        <f>IFERROR(VLOOKUP(O72,'Skudsanering UC monitorering'!A:B,1,FALSE),"")</f>
        <v/>
      </c>
      <c r="T72" t="str">
        <f>IFERROR(VLOOKUP(M72,'Skudsanering UC monitorering'!A:B,2,FALSE),"")</f>
        <v/>
      </c>
      <c r="U72">
        <f t="shared" si="5"/>
        <v>0</v>
      </c>
      <c r="V72">
        <f t="shared" si="6"/>
        <v>0</v>
      </c>
      <c r="W72" s="3">
        <f t="shared" si="7"/>
        <v>0</v>
      </c>
    </row>
    <row r="73" spans="1:23" x14ac:dyDescent="0.15">
      <c r="A73" s="4" t="s">
        <v>93</v>
      </c>
      <c r="B73" s="1" t="d">
        <v>2023-12-31</v>
      </c>
      <c r="C73">
        <v>36147.769999999997</v>
      </c>
      <c r="D73" s="1" t="d">
        <v>2016-09-16</v>
      </c>
      <c r="E73" t="s">
        <v>382</v>
      </c>
      <c r="F73" t="s">
        <v>383</v>
      </c>
      <c r="G73" t="s">
        <v>391</v>
      </c>
      <c r="H73">
        <v>3</v>
      </c>
      <c r="I73" t="s">
        <v>381</v>
      </c>
      <c r="J73" t="s">
        <v>381</v>
      </c>
      <c r="K73">
        <v>6507167838</v>
      </c>
      <c r="L73">
        <v>6910144820</v>
      </c>
      <c r="M73" s="4" t="s">
        <v>4811</v>
      </c>
      <c r="N73" s="1" t="d">
        <v>1965-07-16</v>
      </c>
      <c r="O73" s="4" t="s">
        <v>11683</v>
      </c>
      <c r="P73" t="str">
        <f>IFERROR(VLOOKUP(A73,'17. Skuldsanering vilja'!A:D,1,FALSE),0)</f>
        <v>5002704</v>
      </c>
      <c r="Q73">
        <f t="shared" si="4"/>
        <v>1</v>
      </c>
      <c r="R73" t="str">
        <f>IFERROR(VLOOKUP(M73,'Skudsanering UC monitorering'!A:B,1,FALSE),"")</f>
        <v/>
      </c>
      <c r="S73" t="str">
        <f>IFERROR(VLOOKUP(O73,'Skudsanering UC monitorering'!A:B,1,FALSE),"")</f>
        <v/>
      </c>
      <c r="T73" t="str">
        <f>IFERROR(VLOOKUP(M73,'Skudsanering UC monitorering'!A:B,2,FALSE),"")</f>
        <v/>
      </c>
      <c r="U73">
        <f t="shared" si="5"/>
        <v>0</v>
      </c>
      <c r="V73">
        <f t="shared" si="6"/>
        <v>0</v>
      </c>
      <c r="W73" s="3">
        <f t="shared" si="7"/>
        <v>1</v>
      </c>
    </row>
    <row r="74" spans="1:23" hidden="1" x14ac:dyDescent="0.15">
      <c r="A74" s="4" t="s">
        <v>11758</v>
      </c>
      <c r="B74" s="1" t="d">
        <v>2023-12-31</v>
      </c>
      <c r="C74">
        <v>206083.5</v>
      </c>
      <c r="D74" s="1" t="d">
        <v>2016-09-19</v>
      </c>
      <c r="E74" t="s">
        <v>382</v>
      </c>
      <c r="F74" t="s">
        <v>383</v>
      </c>
      <c r="G74" t="s">
        <v>386</v>
      </c>
      <c r="H74">
        <v>1</v>
      </c>
      <c r="I74" t="s">
        <v>381</v>
      </c>
      <c r="J74" t="s">
        <v>381</v>
      </c>
      <c r="K74">
        <v>6605243317</v>
      </c>
      <c r="L74" t="s">
        <v>381</v>
      </c>
      <c r="M74" s="4" t="s">
        <v>4812</v>
      </c>
      <c r="N74" s="1" t="d">
        <v>1966-05-24</v>
      </c>
      <c r="O74" s="4" t="s">
        <v>381</v>
      </c>
      <c r="P74">
        <f>IFERROR(VLOOKUP(A74,'17. Skuldsanering vilja'!A:D,1,FALSE),0)</f>
        <v>0</v>
      </c>
      <c r="Q74">
        <f t="shared" si="4"/>
        <v>0</v>
      </c>
      <c r="R74" t="str">
        <f>IFERROR(VLOOKUP(M74,'Skudsanering UC monitorering'!A:B,1,FALSE),"")</f>
        <v/>
      </c>
      <c r="S74" t="str">
        <f>IFERROR(VLOOKUP(O74,'Skudsanering UC monitorering'!A:B,1,FALSE),"")</f>
        <v/>
      </c>
      <c r="T74" t="str">
        <f>IFERROR(VLOOKUP(M74,'Skudsanering UC monitorering'!A:B,2,FALSE),"")</f>
        <v/>
      </c>
      <c r="U74">
        <f t="shared" si="5"/>
        <v>0</v>
      </c>
      <c r="V74">
        <f t="shared" si="6"/>
        <v>0</v>
      </c>
      <c r="W74" s="3">
        <f t="shared" si="7"/>
        <v>0</v>
      </c>
    </row>
    <row r="75" spans="1:23" hidden="1" x14ac:dyDescent="0.15">
      <c r="A75" s="4" t="s">
        <v>11759</v>
      </c>
      <c r="B75" s="1" t="d">
        <v>2023-12-31</v>
      </c>
      <c r="C75">
        <v>200715.54</v>
      </c>
      <c r="D75" s="1" t="d">
        <v>2016-09-20</v>
      </c>
      <c r="E75" t="s">
        <v>382</v>
      </c>
      <c r="F75" t="s">
        <v>383</v>
      </c>
      <c r="G75" t="s">
        <v>391</v>
      </c>
      <c r="H75">
        <v>2</v>
      </c>
      <c r="I75" t="s">
        <v>381</v>
      </c>
      <c r="J75" t="s">
        <v>381</v>
      </c>
      <c r="K75">
        <v>7412158979</v>
      </c>
      <c r="L75">
        <v>7305129020</v>
      </c>
      <c r="M75" s="4" t="s">
        <v>4813</v>
      </c>
      <c r="N75" s="1" t="d">
        <v>1974-12-15</v>
      </c>
      <c r="O75" s="4" t="s">
        <v>11684</v>
      </c>
      <c r="P75">
        <f>IFERROR(VLOOKUP(A75,'17. Skuldsanering vilja'!A:D,1,FALSE),0)</f>
        <v>0</v>
      </c>
      <c r="Q75">
        <f t="shared" si="4"/>
        <v>0</v>
      </c>
      <c r="R75" t="str">
        <f>IFERROR(VLOOKUP(M75,'Skudsanering UC monitorering'!A:B,1,FALSE),"")</f>
        <v/>
      </c>
      <c r="S75" t="str">
        <f>IFERROR(VLOOKUP(O75,'Skudsanering UC monitorering'!A:B,1,FALSE),"")</f>
        <v/>
      </c>
      <c r="T75" t="str">
        <f>IFERROR(VLOOKUP(M75,'Skudsanering UC monitorering'!A:B,2,FALSE),"")</f>
        <v/>
      </c>
      <c r="U75">
        <f t="shared" si="5"/>
        <v>0</v>
      </c>
      <c r="V75">
        <f t="shared" si="6"/>
        <v>0</v>
      </c>
      <c r="W75" s="3">
        <f t="shared" si="7"/>
        <v>0</v>
      </c>
    </row>
    <row r="76" spans="1:23" x14ac:dyDescent="0.15">
      <c r="A76" s="4" t="s">
        <v>95</v>
      </c>
      <c r="B76" s="1" t="d">
        <v>2023-12-31</v>
      </c>
      <c r="C76">
        <v>166854.31</v>
      </c>
      <c r="D76" s="1" t="d">
        <v>2016-09-21</v>
      </c>
      <c r="E76" t="s">
        <v>382</v>
      </c>
      <c r="F76" t="s">
        <v>383</v>
      </c>
      <c r="G76" t="s">
        <v>380</v>
      </c>
      <c r="H76">
        <v>2</v>
      </c>
      <c r="I76" t="s">
        <v>381</v>
      </c>
      <c r="J76" t="s">
        <v>381</v>
      </c>
      <c r="K76">
        <v>6108122588</v>
      </c>
      <c r="L76">
        <v>6402198953</v>
      </c>
      <c r="M76" s="4" t="s">
        <v>4814</v>
      </c>
      <c r="N76" s="1" t="d">
        <v>1961-08-12</v>
      </c>
      <c r="O76" s="4" t="s">
        <v>11685</v>
      </c>
      <c r="P76" t="str">
        <f>IFERROR(VLOOKUP(A76,'17. Skuldsanering vilja'!A:D,1,FALSE),0)</f>
        <v>5002753</v>
      </c>
      <c r="Q76">
        <f t="shared" si="4"/>
        <v>1</v>
      </c>
      <c r="R76" t="str">
        <f>IFERROR(VLOOKUP(M76,'Skudsanering UC monitorering'!A:B,1,FALSE),"")</f>
        <v/>
      </c>
      <c r="S76" t="str">
        <f>IFERROR(VLOOKUP(O76,'Skudsanering UC monitorering'!A:B,1,FALSE),"")</f>
        <v/>
      </c>
      <c r="T76" t="str">
        <f>IFERROR(VLOOKUP(M76,'Skudsanering UC monitorering'!A:B,2,FALSE),"")</f>
        <v/>
      </c>
      <c r="U76">
        <f t="shared" si="5"/>
        <v>0</v>
      </c>
      <c r="V76">
        <f t="shared" si="6"/>
        <v>0</v>
      </c>
      <c r="W76" s="3">
        <f t="shared" si="7"/>
        <v>1</v>
      </c>
    </row>
    <row r="77" spans="1:23" hidden="1" x14ac:dyDescent="0.15">
      <c r="A77" s="4" t="s">
        <v>11760</v>
      </c>
      <c r="B77" s="1" t="d">
        <v>2023-12-31</v>
      </c>
      <c r="C77">
        <v>118391.84</v>
      </c>
      <c r="D77" s="1" t="d">
        <v>2016-09-21</v>
      </c>
      <c r="E77" t="s">
        <v>382</v>
      </c>
      <c r="F77" t="s">
        <v>383</v>
      </c>
      <c r="G77" t="s">
        <v>404</v>
      </c>
      <c r="H77">
        <v>1</v>
      </c>
      <c r="I77" t="s">
        <v>381</v>
      </c>
      <c r="J77" t="s">
        <v>381</v>
      </c>
      <c r="K77" t="s">
        <v>408</v>
      </c>
      <c r="L77" t="s">
        <v>381</v>
      </c>
      <c r="M77" s="4" t="s">
        <v>408</v>
      </c>
      <c r="N77" s="1" t="d">
        <v>1985-06-24</v>
      </c>
      <c r="O77" s="4" t="s">
        <v>381</v>
      </c>
      <c r="P77">
        <f>IFERROR(VLOOKUP(A77,'17. Skuldsanering vilja'!A:D,1,FALSE),0)</f>
        <v>0</v>
      </c>
      <c r="Q77">
        <f t="shared" si="4"/>
        <v>0</v>
      </c>
      <c r="R77" t="str">
        <f>IFERROR(VLOOKUP(M77,'Skudsanering UC monitorering'!A:B,1,FALSE),"")</f>
        <v/>
      </c>
      <c r="S77" t="str">
        <f>IFERROR(VLOOKUP(O77,'Skudsanering UC monitorering'!A:B,1,FALSE),"")</f>
        <v/>
      </c>
      <c r="T77" t="str">
        <f>IFERROR(VLOOKUP(M77,'Skudsanering UC monitorering'!A:B,2,FALSE),"")</f>
        <v/>
      </c>
      <c r="U77">
        <f t="shared" si="5"/>
        <v>0</v>
      </c>
      <c r="V77">
        <f t="shared" si="6"/>
        <v>0</v>
      </c>
      <c r="W77" s="3">
        <f t="shared" si="7"/>
        <v>0</v>
      </c>
    </row>
    <row r="78" spans="1:23" hidden="1" x14ac:dyDescent="0.15">
      <c r="A78" s="4" t="s">
        <v>11761</v>
      </c>
      <c r="B78" s="1" t="d">
        <v>2023-12-31</v>
      </c>
      <c r="C78">
        <v>246447.57</v>
      </c>
      <c r="D78" s="1" t="d">
        <v>2016-09-27</v>
      </c>
      <c r="E78" t="s">
        <v>378</v>
      </c>
      <c r="F78" t="s">
        <v>379</v>
      </c>
      <c r="G78" t="s">
        <v>380</v>
      </c>
      <c r="H78">
        <v>2</v>
      </c>
      <c r="I78" t="s">
        <v>381</v>
      </c>
      <c r="J78" t="s">
        <v>381</v>
      </c>
      <c r="K78">
        <v>8010203993</v>
      </c>
      <c r="L78">
        <v>7206164183</v>
      </c>
      <c r="M78" s="4" t="s">
        <v>4815</v>
      </c>
      <c r="N78" s="1" t="d">
        <v>1980-10-20</v>
      </c>
      <c r="O78" s="4" t="s">
        <v>11686</v>
      </c>
      <c r="P78">
        <f>IFERROR(VLOOKUP(A78,'17. Skuldsanering vilja'!A:D,1,FALSE),0)</f>
        <v>0</v>
      </c>
      <c r="Q78">
        <f t="shared" si="4"/>
        <v>0</v>
      </c>
      <c r="R78" t="str">
        <f>IFERROR(VLOOKUP(M78,'Skudsanering UC monitorering'!A:B,1,FALSE),"")</f>
        <v/>
      </c>
      <c r="S78" t="str">
        <f>IFERROR(VLOOKUP(O78,'Skudsanering UC monitorering'!A:B,1,FALSE),"")</f>
        <v/>
      </c>
      <c r="T78" t="str">
        <f>IFERROR(VLOOKUP(M78,'Skudsanering UC monitorering'!A:B,2,FALSE),"")</f>
        <v/>
      </c>
      <c r="U78">
        <f t="shared" si="5"/>
        <v>0</v>
      </c>
      <c r="V78">
        <f t="shared" si="6"/>
        <v>0</v>
      </c>
      <c r="W78" s="3">
        <f t="shared" si="7"/>
        <v>0</v>
      </c>
    </row>
    <row r="79" spans="1:23" x14ac:dyDescent="0.15">
      <c r="A79" s="4" t="s">
        <v>98</v>
      </c>
      <c r="B79" s="1" t="d">
        <v>2023-12-31</v>
      </c>
      <c r="C79">
        <v>244049.76</v>
      </c>
      <c r="D79" s="1" t="d">
        <v>2016-09-27</v>
      </c>
      <c r="E79" t="s">
        <v>382</v>
      </c>
      <c r="F79" t="s">
        <v>383</v>
      </c>
      <c r="G79" t="s">
        <v>409</v>
      </c>
      <c r="H79">
        <v>1</v>
      </c>
      <c r="I79" t="s">
        <v>381</v>
      </c>
      <c r="J79" t="s">
        <v>381</v>
      </c>
      <c r="K79">
        <v>7602136306</v>
      </c>
      <c r="L79" t="s">
        <v>381</v>
      </c>
      <c r="M79" s="4" t="s">
        <v>4816</v>
      </c>
      <c r="N79" s="1" t="d">
        <v>1976-02-13</v>
      </c>
      <c r="O79" s="4" t="s">
        <v>381</v>
      </c>
      <c r="P79" t="str">
        <f>IFERROR(VLOOKUP(A79,'17. Skuldsanering vilja'!A:D,1,FALSE),0)</f>
        <v>5002837</v>
      </c>
      <c r="Q79">
        <f t="shared" si="4"/>
        <v>1</v>
      </c>
      <c r="R79" t="str">
        <f>IFERROR(VLOOKUP(M79,'Skudsanering UC monitorering'!A:B,1,FALSE),"")</f>
        <v/>
      </c>
      <c r="S79" t="str">
        <f>IFERROR(VLOOKUP(O79,'Skudsanering UC monitorering'!A:B,1,FALSE),"")</f>
        <v/>
      </c>
      <c r="T79" t="str">
        <f>IFERROR(VLOOKUP(M79,'Skudsanering UC monitorering'!A:B,2,FALSE),"")</f>
        <v/>
      </c>
      <c r="U79">
        <f t="shared" si="5"/>
        <v>0</v>
      </c>
      <c r="V79">
        <f t="shared" si="6"/>
        <v>0</v>
      </c>
      <c r="W79" s="3">
        <f t="shared" si="7"/>
        <v>1</v>
      </c>
    </row>
    <row r="80" spans="1:23" hidden="1" x14ac:dyDescent="0.15">
      <c r="A80" s="4" t="s">
        <v>11762</v>
      </c>
      <c r="B80" s="1" t="d">
        <v>2023-12-31</v>
      </c>
      <c r="C80">
        <v>123178.49</v>
      </c>
      <c r="D80" s="1" t="d">
        <v>2016-09-29</v>
      </c>
      <c r="E80" t="s">
        <v>378</v>
      </c>
      <c r="F80" t="s">
        <v>379</v>
      </c>
      <c r="G80" t="s">
        <v>380</v>
      </c>
      <c r="H80">
        <v>2</v>
      </c>
      <c r="I80" t="s">
        <v>381</v>
      </c>
      <c r="J80" t="s">
        <v>381</v>
      </c>
      <c r="K80">
        <v>7306194478</v>
      </c>
      <c r="L80">
        <v>7404103736</v>
      </c>
      <c r="M80" s="4" t="s">
        <v>4817</v>
      </c>
      <c r="N80" s="1" t="d">
        <v>1973-06-19</v>
      </c>
      <c r="O80" s="4" t="s">
        <v>11687</v>
      </c>
      <c r="P80">
        <f>IFERROR(VLOOKUP(A80,'17. Skuldsanering vilja'!A:D,1,FALSE),0)</f>
        <v>0</v>
      </c>
      <c r="Q80">
        <f t="shared" si="4"/>
        <v>0</v>
      </c>
      <c r="R80" t="str">
        <f>IFERROR(VLOOKUP(M80,'Skudsanering UC monitorering'!A:B,1,FALSE),"")</f>
        <v/>
      </c>
      <c r="S80" t="str">
        <f>IFERROR(VLOOKUP(O80,'Skudsanering UC monitorering'!A:B,1,FALSE),"")</f>
        <v/>
      </c>
      <c r="T80" t="str">
        <f>IFERROR(VLOOKUP(M80,'Skudsanering UC monitorering'!A:B,2,FALSE),"")</f>
        <v/>
      </c>
      <c r="U80">
        <f t="shared" si="5"/>
        <v>0</v>
      </c>
      <c r="V80">
        <f t="shared" si="6"/>
        <v>0</v>
      </c>
      <c r="W80" s="3">
        <f t="shared" si="7"/>
        <v>0</v>
      </c>
    </row>
    <row r="81" spans="1:23" hidden="1" x14ac:dyDescent="0.15">
      <c r="A81" s="4" t="s">
        <v>11763</v>
      </c>
      <c r="B81" s="1" t="d">
        <v>2023-12-31</v>
      </c>
      <c r="C81">
        <v>216532.95</v>
      </c>
      <c r="D81" s="1" t="d">
        <v>2016-10-06</v>
      </c>
      <c r="E81" t="s">
        <v>378</v>
      </c>
      <c r="F81" t="s">
        <v>379</v>
      </c>
      <c r="G81" t="s">
        <v>410</v>
      </c>
      <c r="H81">
        <v>2</v>
      </c>
      <c r="I81" t="s">
        <v>381</v>
      </c>
      <c r="J81" t="s">
        <v>381</v>
      </c>
      <c r="K81">
        <v>6006252156</v>
      </c>
      <c r="L81">
        <v>6411122622</v>
      </c>
      <c r="M81" s="4" t="s">
        <v>4818</v>
      </c>
      <c r="N81" s="1" t="d">
        <v>1960-06-25</v>
      </c>
      <c r="O81" s="4" t="s">
        <v>11688</v>
      </c>
      <c r="P81">
        <f>IFERROR(VLOOKUP(A81,'17. Skuldsanering vilja'!A:D,1,FALSE),0)</f>
        <v>0</v>
      </c>
      <c r="Q81">
        <f t="shared" si="4"/>
        <v>0</v>
      </c>
      <c r="R81" t="str">
        <f>IFERROR(VLOOKUP(M81,'Skudsanering UC monitorering'!A:B,1,FALSE),"")</f>
        <v/>
      </c>
      <c r="S81" t="str">
        <f>IFERROR(VLOOKUP(O81,'Skudsanering UC monitorering'!A:B,1,FALSE),"")</f>
        <v/>
      </c>
      <c r="T81" t="str">
        <f>IFERROR(VLOOKUP(M81,'Skudsanering UC monitorering'!A:B,2,FALSE),"")</f>
        <v/>
      </c>
      <c r="U81">
        <f t="shared" si="5"/>
        <v>0</v>
      </c>
      <c r="V81">
        <f t="shared" si="6"/>
        <v>0</v>
      </c>
      <c r="W81" s="3">
        <f t="shared" si="7"/>
        <v>0</v>
      </c>
    </row>
    <row r="82" spans="1:23" x14ac:dyDescent="0.15">
      <c r="A82" s="4" t="s">
        <v>101</v>
      </c>
      <c r="B82" s="1" t="d">
        <v>2023-12-31</v>
      </c>
      <c r="C82">
        <v>196824.7</v>
      </c>
      <c r="D82" s="1" t="d">
        <v>2016-10-19</v>
      </c>
      <c r="E82" t="s">
        <v>382</v>
      </c>
      <c r="F82" t="s">
        <v>383</v>
      </c>
      <c r="G82" t="s">
        <v>389</v>
      </c>
      <c r="H82">
        <v>1</v>
      </c>
      <c r="I82" t="s">
        <v>381</v>
      </c>
      <c r="J82" t="s">
        <v>381</v>
      </c>
      <c r="K82">
        <v>6506187027</v>
      </c>
      <c r="L82" t="s">
        <v>381</v>
      </c>
      <c r="M82" s="4" t="s">
        <v>4819</v>
      </c>
      <c r="N82" s="1" t="d">
        <v>1965-06-18</v>
      </c>
      <c r="O82" s="4" t="s">
        <v>381</v>
      </c>
      <c r="P82" t="str">
        <f>IFERROR(VLOOKUP(A82,'17. Skuldsanering vilja'!A:D,1,FALSE),0)</f>
        <v>5003017</v>
      </c>
      <c r="Q82">
        <f t="shared" si="4"/>
        <v>1</v>
      </c>
      <c r="R82" t="str">
        <f>IFERROR(VLOOKUP(M82,'Skudsanering UC monitorering'!A:B,1,FALSE),"")</f>
        <v/>
      </c>
      <c r="S82" t="str">
        <f>IFERROR(VLOOKUP(O82,'Skudsanering UC monitorering'!A:B,1,FALSE),"")</f>
        <v/>
      </c>
      <c r="T82" t="str">
        <f>IFERROR(VLOOKUP(M82,'Skudsanering UC monitorering'!A:B,2,FALSE),"")</f>
        <v/>
      </c>
      <c r="U82">
        <f t="shared" si="5"/>
        <v>0</v>
      </c>
      <c r="V82">
        <f t="shared" si="6"/>
        <v>0</v>
      </c>
      <c r="W82" s="3">
        <f t="shared" si="7"/>
        <v>1</v>
      </c>
    </row>
    <row r="83" spans="1:23" x14ac:dyDescent="0.15">
      <c r="A83" s="4" t="s">
        <v>104</v>
      </c>
      <c r="B83" s="1" t="d">
        <v>2023-12-31</v>
      </c>
      <c r="C83">
        <v>263866.28000000003</v>
      </c>
      <c r="D83" s="1" t="d">
        <v>2016-10-20</v>
      </c>
      <c r="E83" t="s">
        <v>382</v>
      </c>
      <c r="F83" t="s">
        <v>383</v>
      </c>
      <c r="G83" t="s">
        <v>386</v>
      </c>
      <c r="H83">
        <v>2</v>
      </c>
      <c r="I83" t="s">
        <v>381</v>
      </c>
      <c r="J83" t="s">
        <v>381</v>
      </c>
      <c r="K83">
        <v>8008276407</v>
      </c>
      <c r="L83">
        <v>8807125797</v>
      </c>
      <c r="M83" s="4" t="s">
        <v>4820</v>
      </c>
      <c r="N83" s="1" t="d">
        <v>1980-08-27</v>
      </c>
      <c r="O83" s="4" t="s">
        <v>11689</v>
      </c>
      <c r="P83" t="str">
        <f>IFERROR(VLOOKUP(A83,'17. Skuldsanering vilja'!A:D,1,FALSE),0)</f>
        <v>5003041</v>
      </c>
      <c r="Q83">
        <f t="shared" si="4"/>
        <v>1</v>
      </c>
      <c r="R83" t="str">
        <f>IFERROR(VLOOKUP(M83,'Skudsanering UC monitorering'!A:B,1,FALSE),"")</f>
        <v/>
      </c>
      <c r="S83" t="str">
        <f>IFERROR(VLOOKUP(O83,'Skudsanering UC monitorering'!A:B,1,FALSE),"")</f>
        <v/>
      </c>
      <c r="T83" t="str">
        <f>IFERROR(VLOOKUP(M83,'Skudsanering UC monitorering'!A:B,2,FALSE),"")</f>
        <v/>
      </c>
      <c r="U83">
        <f t="shared" si="5"/>
        <v>0</v>
      </c>
      <c r="V83">
        <f t="shared" si="6"/>
        <v>0</v>
      </c>
      <c r="W83" s="3">
        <f t="shared" si="7"/>
        <v>1</v>
      </c>
    </row>
    <row r="84" spans="1:23" hidden="1" x14ac:dyDescent="0.15">
      <c r="A84" s="4" t="s">
        <v>11764</v>
      </c>
      <c r="B84" s="1" t="d">
        <v>2023-12-31</v>
      </c>
      <c r="C84">
        <v>281470.69</v>
      </c>
      <c r="D84" s="1" t="d">
        <v>2016-10-24</v>
      </c>
      <c r="E84" t="s">
        <v>382</v>
      </c>
      <c r="F84" t="s">
        <v>383</v>
      </c>
      <c r="G84" t="s">
        <v>390</v>
      </c>
      <c r="H84">
        <v>1</v>
      </c>
      <c r="I84" t="s">
        <v>381</v>
      </c>
      <c r="J84" t="s">
        <v>381</v>
      </c>
      <c r="K84">
        <v>6911160411</v>
      </c>
      <c r="L84" t="s">
        <v>381</v>
      </c>
      <c r="M84" s="4" t="s">
        <v>4821</v>
      </c>
      <c r="N84" s="1" t="d">
        <v>1969-11-16</v>
      </c>
      <c r="O84" s="4" t="s">
        <v>381</v>
      </c>
      <c r="P84">
        <f>IFERROR(VLOOKUP(A84,'17. Skuldsanering vilja'!A:D,1,FALSE),0)</f>
        <v>0</v>
      </c>
      <c r="Q84">
        <f t="shared" si="4"/>
        <v>0</v>
      </c>
      <c r="R84" t="str">
        <f>IFERROR(VLOOKUP(M84,'Skudsanering UC monitorering'!A:B,1,FALSE),"")</f>
        <v/>
      </c>
      <c r="S84" t="str">
        <f>IFERROR(VLOOKUP(O84,'Skudsanering UC monitorering'!A:B,1,FALSE),"")</f>
        <v/>
      </c>
      <c r="T84" t="str">
        <f>IFERROR(VLOOKUP(M84,'Skudsanering UC monitorering'!A:B,2,FALSE),"")</f>
        <v/>
      </c>
      <c r="U84">
        <f t="shared" si="5"/>
        <v>0</v>
      </c>
      <c r="V84">
        <f t="shared" si="6"/>
        <v>0</v>
      </c>
      <c r="W84" s="3">
        <f t="shared" si="7"/>
        <v>0</v>
      </c>
    </row>
    <row r="85" spans="1:23" x14ac:dyDescent="0.15">
      <c r="A85" s="4" t="s">
        <v>107</v>
      </c>
      <c r="B85" s="1" t="d">
        <v>2023-12-31</v>
      </c>
      <c r="C85">
        <v>209828.76</v>
      </c>
      <c r="D85" s="1" t="d">
        <v>2016-10-21</v>
      </c>
      <c r="E85" t="s">
        <v>382</v>
      </c>
      <c r="F85" t="s">
        <v>383</v>
      </c>
      <c r="G85" t="s">
        <v>390</v>
      </c>
      <c r="H85">
        <v>1</v>
      </c>
      <c r="I85" t="s">
        <v>381</v>
      </c>
      <c r="J85" t="s">
        <v>381</v>
      </c>
      <c r="K85">
        <v>7109285515</v>
      </c>
      <c r="L85" t="s">
        <v>381</v>
      </c>
      <c r="M85" s="4" t="s">
        <v>4822</v>
      </c>
      <c r="N85" s="1" t="d">
        <v>1971-09-28</v>
      </c>
      <c r="O85" s="4" t="s">
        <v>381</v>
      </c>
      <c r="P85" t="str">
        <f>IFERROR(VLOOKUP(A85,'17. Skuldsanering vilja'!A:D,1,FALSE),0)</f>
        <v>5003090</v>
      </c>
      <c r="Q85">
        <f t="shared" si="4"/>
        <v>1</v>
      </c>
      <c r="R85" t="str">
        <f>IFERROR(VLOOKUP(M85,'Skudsanering UC monitorering'!A:B,1,FALSE),"")</f>
        <v/>
      </c>
      <c r="S85" t="str">
        <f>IFERROR(VLOOKUP(O85,'Skudsanering UC monitorering'!A:B,1,FALSE),"")</f>
        <v/>
      </c>
      <c r="T85" t="str">
        <f>IFERROR(VLOOKUP(M85,'Skudsanering UC monitorering'!A:B,2,FALSE),"")</f>
        <v/>
      </c>
      <c r="U85">
        <f t="shared" si="5"/>
        <v>0</v>
      </c>
      <c r="V85">
        <f t="shared" si="6"/>
        <v>0</v>
      </c>
      <c r="W85" s="3">
        <f t="shared" si="7"/>
        <v>1</v>
      </c>
    </row>
    <row r="86" spans="1:23" x14ac:dyDescent="0.15">
      <c r="A86" s="4" t="s">
        <v>113</v>
      </c>
      <c r="B86" s="1" t="d">
        <v>2023-12-31</v>
      </c>
      <c r="C86">
        <v>162160.75</v>
      </c>
      <c r="D86" s="1" t="d">
        <v>2016-10-21</v>
      </c>
      <c r="E86" t="s">
        <v>382</v>
      </c>
      <c r="F86" t="s">
        <v>383</v>
      </c>
      <c r="G86" t="s">
        <v>407</v>
      </c>
      <c r="H86">
        <v>2</v>
      </c>
      <c r="I86" t="s">
        <v>381</v>
      </c>
      <c r="J86" t="s">
        <v>381</v>
      </c>
      <c r="K86">
        <v>7403051662</v>
      </c>
      <c r="L86">
        <v>6704191177</v>
      </c>
      <c r="M86" s="4" t="s">
        <v>4823</v>
      </c>
      <c r="N86" s="1" t="d">
        <v>1974-03-05</v>
      </c>
      <c r="O86" s="4" t="s">
        <v>11690</v>
      </c>
      <c r="P86" t="str">
        <f>IFERROR(VLOOKUP(A86,'17. Skuldsanering vilja'!A:D,1,FALSE),0)</f>
        <v>5003116</v>
      </c>
      <c r="Q86">
        <f t="shared" si="4"/>
        <v>1</v>
      </c>
      <c r="R86" t="str">
        <f>IFERROR(VLOOKUP(M86,'Skudsanering UC monitorering'!A:B,1,FALSE),"")</f>
        <v/>
      </c>
      <c r="S86" t="str">
        <f>IFERROR(VLOOKUP(O86,'Skudsanering UC monitorering'!A:B,1,FALSE),"")</f>
        <v>6704191177</v>
      </c>
      <c r="T86" t="str">
        <f>IFERROR(VLOOKUP(M86,'Skudsanering UC monitorering'!A:B,2,FALSE),"")</f>
        <v/>
      </c>
      <c r="U86">
        <f t="shared" si="5"/>
        <v>0</v>
      </c>
      <c r="V86">
        <f t="shared" si="6"/>
        <v>1</v>
      </c>
      <c r="W86" s="3">
        <f t="shared" si="7"/>
        <v>1</v>
      </c>
    </row>
    <row r="87" spans="1:23" x14ac:dyDescent="0.15">
      <c r="A87" s="4" t="s">
        <v>114</v>
      </c>
      <c r="B87" s="1" t="d">
        <v>2023-12-31</v>
      </c>
      <c r="C87">
        <v>176187.66</v>
      </c>
      <c r="D87" s="1" t="d">
        <v>2016-10-24</v>
      </c>
      <c r="E87" t="s">
        <v>382</v>
      </c>
      <c r="F87" t="s">
        <v>383</v>
      </c>
      <c r="G87" t="s">
        <v>388</v>
      </c>
      <c r="H87">
        <v>1</v>
      </c>
      <c r="I87" t="s">
        <v>381</v>
      </c>
      <c r="J87" t="s">
        <v>381</v>
      </c>
      <c r="K87">
        <v>6901180668</v>
      </c>
      <c r="L87" t="s">
        <v>381</v>
      </c>
      <c r="M87" s="4" t="s">
        <v>4824</v>
      </c>
      <c r="N87" s="1" t="d">
        <v>1969-01-18</v>
      </c>
      <c r="O87" s="4" t="s">
        <v>381</v>
      </c>
      <c r="P87" t="str">
        <f>IFERROR(VLOOKUP(A87,'17. Skuldsanering vilja'!A:D,1,FALSE),0)</f>
        <v>5003124</v>
      </c>
      <c r="Q87">
        <f t="shared" si="4"/>
        <v>1</v>
      </c>
      <c r="R87" t="str">
        <f>IFERROR(VLOOKUP(M87,'Skudsanering UC monitorering'!A:B,1,FALSE),"")</f>
        <v/>
      </c>
      <c r="S87" t="str">
        <f>IFERROR(VLOOKUP(O87,'Skudsanering UC monitorering'!A:B,1,FALSE),"")</f>
        <v/>
      </c>
      <c r="T87" t="str">
        <f>IFERROR(VLOOKUP(M87,'Skudsanering UC monitorering'!A:B,2,FALSE),"")</f>
        <v/>
      </c>
      <c r="U87">
        <f t="shared" si="5"/>
        <v>0</v>
      </c>
      <c r="V87">
        <f t="shared" si="6"/>
        <v>0</v>
      </c>
      <c r="W87" s="3">
        <f t="shared" si="7"/>
        <v>1</v>
      </c>
    </row>
    <row r="88" spans="1:23" x14ac:dyDescent="0.15">
      <c r="A88" s="4" t="s">
        <v>117</v>
      </c>
      <c r="B88" s="1" t="d">
        <v>2023-12-31</v>
      </c>
      <c r="C88">
        <v>63664.11</v>
      </c>
      <c r="D88" s="1" t="d">
        <v>2016-10-27</v>
      </c>
      <c r="E88" t="s">
        <v>382</v>
      </c>
      <c r="F88" t="s">
        <v>383</v>
      </c>
      <c r="G88" t="s">
        <v>411</v>
      </c>
      <c r="H88">
        <v>1</v>
      </c>
      <c r="I88" t="s">
        <v>381</v>
      </c>
      <c r="J88" t="s">
        <v>381</v>
      </c>
      <c r="K88">
        <v>7207221503</v>
      </c>
      <c r="L88" t="s">
        <v>381</v>
      </c>
      <c r="M88" s="4" t="s">
        <v>4825</v>
      </c>
      <c r="N88" s="1" t="d">
        <v>1972-07-22</v>
      </c>
      <c r="O88" s="4" t="s">
        <v>381</v>
      </c>
      <c r="P88" t="str">
        <f>IFERROR(VLOOKUP(A88,'17. Skuldsanering vilja'!A:D,1,FALSE),0)</f>
        <v>5003157</v>
      </c>
      <c r="Q88">
        <f t="shared" si="4"/>
        <v>1</v>
      </c>
      <c r="R88" t="str">
        <f>IFERROR(VLOOKUP(M88,'Skudsanering UC monitorering'!A:B,1,FALSE),"")</f>
        <v/>
      </c>
      <c r="S88" t="str">
        <f>IFERROR(VLOOKUP(O88,'Skudsanering UC monitorering'!A:B,1,FALSE),"")</f>
        <v/>
      </c>
      <c r="T88" t="str">
        <f>IFERROR(VLOOKUP(M88,'Skudsanering UC monitorering'!A:B,2,FALSE),"")</f>
        <v/>
      </c>
      <c r="U88">
        <f t="shared" si="5"/>
        <v>0</v>
      </c>
      <c r="V88">
        <f t="shared" si="6"/>
        <v>0</v>
      </c>
      <c r="W88" s="3">
        <f t="shared" si="7"/>
        <v>1</v>
      </c>
    </row>
    <row r="89" spans="1:23" x14ac:dyDescent="0.15">
      <c r="A89" s="4" t="s">
        <v>120</v>
      </c>
      <c r="B89" s="1" t="d">
        <v>2023-12-31</v>
      </c>
      <c r="C89">
        <v>33287.050000000003</v>
      </c>
      <c r="D89" s="1" t="d">
        <v>2016-10-26</v>
      </c>
      <c r="E89" t="s">
        <v>378</v>
      </c>
      <c r="F89" t="s">
        <v>379</v>
      </c>
      <c r="G89" t="s">
        <v>412</v>
      </c>
      <c r="H89">
        <v>2</v>
      </c>
      <c r="I89" t="s">
        <v>381</v>
      </c>
      <c r="J89" t="s">
        <v>381</v>
      </c>
      <c r="K89">
        <v>8811146748</v>
      </c>
      <c r="L89">
        <v>7803149595</v>
      </c>
      <c r="M89" s="4" t="s">
        <v>4826</v>
      </c>
      <c r="N89" s="1" t="d">
        <v>1988-11-14</v>
      </c>
      <c r="O89" s="4" t="s">
        <v>11691</v>
      </c>
      <c r="P89" t="str">
        <f>IFERROR(VLOOKUP(A89,'17. Skuldsanering vilja'!A:D,1,FALSE),0)</f>
        <v>5003199</v>
      </c>
      <c r="Q89">
        <f t="shared" si="4"/>
        <v>1</v>
      </c>
      <c r="R89" t="str">
        <f>IFERROR(VLOOKUP(M89,'Skudsanering UC monitorering'!A:B,1,FALSE),"")</f>
        <v/>
      </c>
      <c r="S89" t="str">
        <f>IFERROR(VLOOKUP(O89,'Skudsanering UC monitorering'!A:B,1,FALSE),"")</f>
        <v/>
      </c>
      <c r="T89" t="str">
        <f>IFERROR(VLOOKUP(M89,'Skudsanering UC monitorering'!A:B,2,FALSE),"")</f>
        <v/>
      </c>
      <c r="U89">
        <f t="shared" si="5"/>
        <v>0</v>
      </c>
      <c r="V89">
        <f t="shared" si="6"/>
        <v>0</v>
      </c>
      <c r="W89" s="3">
        <f t="shared" si="7"/>
        <v>1</v>
      </c>
    </row>
    <row r="90" spans="1:23" x14ac:dyDescent="0.15">
      <c r="A90" s="4" t="s">
        <v>123</v>
      </c>
      <c r="B90" s="1" t="d">
        <v>2023-12-31</v>
      </c>
      <c r="C90">
        <v>166097.12</v>
      </c>
      <c r="D90" s="1" t="d">
        <v>2016-11-01</v>
      </c>
      <c r="E90" t="s">
        <v>382</v>
      </c>
      <c r="F90" t="s">
        <v>383</v>
      </c>
      <c r="G90" t="s">
        <v>396</v>
      </c>
      <c r="H90">
        <v>2</v>
      </c>
      <c r="I90" t="s">
        <v>381</v>
      </c>
      <c r="J90" t="s">
        <v>381</v>
      </c>
      <c r="K90">
        <v>6501062530</v>
      </c>
      <c r="L90">
        <v>6804075528</v>
      </c>
      <c r="M90" s="4" t="s">
        <v>4827</v>
      </c>
      <c r="N90" s="1" t="d">
        <v>1965-01-06</v>
      </c>
      <c r="O90" s="4" t="s">
        <v>11692</v>
      </c>
      <c r="P90" t="str">
        <f>IFERROR(VLOOKUP(A90,'17. Skuldsanering vilja'!A:D,1,FALSE),0)</f>
        <v>5003231</v>
      </c>
      <c r="Q90">
        <f t="shared" si="4"/>
        <v>1</v>
      </c>
      <c r="R90" t="str">
        <f>IFERROR(VLOOKUP(M90,'Skudsanering UC monitorering'!A:B,1,FALSE),"")</f>
        <v/>
      </c>
      <c r="S90" t="str">
        <f>IFERROR(VLOOKUP(O90,'Skudsanering UC monitorering'!A:B,1,FALSE),"")</f>
        <v/>
      </c>
      <c r="T90" t="str">
        <f>IFERROR(VLOOKUP(M90,'Skudsanering UC monitorering'!A:B,2,FALSE),"")</f>
        <v/>
      </c>
      <c r="U90">
        <f t="shared" si="5"/>
        <v>0</v>
      </c>
      <c r="V90">
        <f t="shared" si="6"/>
        <v>0</v>
      </c>
      <c r="W90" s="3">
        <f t="shared" si="7"/>
        <v>1</v>
      </c>
    </row>
    <row r="91" spans="1:23" hidden="1" x14ac:dyDescent="0.15">
      <c r="A91" s="4" t="s">
        <v>11765</v>
      </c>
      <c r="B91" s="1" t="d">
        <v>2023-12-31</v>
      </c>
      <c r="C91">
        <v>38061.910000000003</v>
      </c>
      <c r="D91" s="1" t="d">
        <v>2016-11-11</v>
      </c>
      <c r="E91" t="s">
        <v>382</v>
      </c>
      <c r="F91" t="s">
        <v>383</v>
      </c>
      <c r="G91" t="s">
        <v>385</v>
      </c>
      <c r="H91">
        <v>2</v>
      </c>
      <c r="I91" t="s">
        <v>381</v>
      </c>
      <c r="J91" t="s">
        <v>381</v>
      </c>
      <c r="K91">
        <v>7509175928</v>
      </c>
      <c r="L91">
        <v>8405015911</v>
      </c>
      <c r="M91" s="4" t="s">
        <v>4828</v>
      </c>
      <c r="N91" s="1" t="d">
        <v>1975-09-17</v>
      </c>
      <c r="O91" s="4" t="s">
        <v>11693</v>
      </c>
      <c r="P91">
        <f>IFERROR(VLOOKUP(A91,'17. Skuldsanering vilja'!A:D,1,FALSE),0)</f>
        <v>0</v>
      </c>
      <c r="Q91">
        <f t="shared" si="4"/>
        <v>0</v>
      </c>
      <c r="R91" t="str">
        <f>IFERROR(VLOOKUP(M91,'Skudsanering UC monitorering'!A:B,1,FALSE),"")</f>
        <v/>
      </c>
      <c r="S91" t="str">
        <f>IFERROR(VLOOKUP(O91,'Skudsanering UC monitorering'!A:B,1,FALSE),"")</f>
        <v/>
      </c>
      <c r="T91" t="str">
        <f>IFERROR(VLOOKUP(M91,'Skudsanering UC monitorering'!A:B,2,FALSE),"")</f>
        <v/>
      </c>
      <c r="U91">
        <f t="shared" si="5"/>
        <v>0</v>
      </c>
      <c r="V91">
        <f t="shared" si="6"/>
        <v>0</v>
      </c>
      <c r="W91" s="3">
        <f t="shared" si="7"/>
        <v>0</v>
      </c>
    </row>
    <row r="92" spans="1:23" x14ac:dyDescent="0.15">
      <c r="A92" s="4" t="s">
        <v>126</v>
      </c>
      <c r="B92" s="1" t="d">
        <v>2023-12-31</v>
      </c>
      <c r="C92">
        <v>141991.56</v>
      </c>
      <c r="D92" s="1" t="d">
        <v>2016-11-15</v>
      </c>
      <c r="E92" t="s">
        <v>382</v>
      </c>
      <c r="F92" t="s">
        <v>383</v>
      </c>
      <c r="G92" t="s">
        <v>384</v>
      </c>
      <c r="H92">
        <v>2</v>
      </c>
      <c r="I92" t="s">
        <v>381</v>
      </c>
      <c r="J92" t="s">
        <v>381</v>
      </c>
      <c r="K92">
        <v>7611070058</v>
      </c>
      <c r="L92">
        <v>8007240180</v>
      </c>
      <c r="M92" s="4" t="s">
        <v>4829</v>
      </c>
      <c r="N92" s="1" t="d">
        <v>1976-11-07</v>
      </c>
      <c r="O92" s="4" t="s">
        <v>11694</v>
      </c>
      <c r="P92" t="str">
        <f>IFERROR(VLOOKUP(A92,'17. Skuldsanering vilja'!A:D,1,FALSE),0)</f>
        <v>5003330</v>
      </c>
      <c r="Q92">
        <f t="shared" si="4"/>
        <v>1</v>
      </c>
      <c r="R92" t="str">
        <f>IFERROR(VLOOKUP(M92,'Skudsanering UC monitorering'!A:B,1,FALSE),"")</f>
        <v>7611070058</v>
      </c>
      <c r="S92" t="str">
        <f>IFERROR(VLOOKUP(O92,'Skudsanering UC monitorering'!A:B,1,FALSE),"")</f>
        <v/>
      </c>
      <c r="T92" t="str">
        <f>IFERROR(VLOOKUP(M92,'Skudsanering UC monitorering'!A:B,2,FALSE),"")</f>
        <v>Skuldsanering bevilj</v>
      </c>
      <c r="U92">
        <f t="shared" si="5"/>
        <v>1</v>
      </c>
      <c r="V92">
        <f t="shared" si="6"/>
        <v>0</v>
      </c>
      <c r="W92" s="3">
        <f t="shared" si="7"/>
        <v>1</v>
      </c>
    </row>
    <row r="93" spans="1:23" x14ac:dyDescent="0.15">
      <c r="A93" s="4" t="s">
        <v>127</v>
      </c>
      <c r="B93" s="1" t="d">
        <v>2023-12-31</v>
      </c>
      <c r="C93">
        <v>259928.08</v>
      </c>
      <c r="D93" s="1" t="d">
        <v>2016-11-21</v>
      </c>
      <c r="E93" t="s">
        <v>382</v>
      </c>
      <c r="F93" t="s">
        <v>383</v>
      </c>
      <c r="G93" t="s">
        <v>387</v>
      </c>
      <c r="H93">
        <v>2</v>
      </c>
      <c r="I93" t="s">
        <v>381</v>
      </c>
      <c r="J93" t="s">
        <v>381</v>
      </c>
      <c r="K93">
        <v>7811087571</v>
      </c>
      <c r="L93">
        <v>8509157106</v>
      </c>
      <c r="M93" s="4" t="s">
        <v>4830</v>
      </c>
      <c r="N93" s="1" t="d">
        <v>1978-11-08</v>
      </c>
      <c r="O93" s="4" t="s">
        <v>11695</v>
      </c>
      <c r="P93" t="str">
        <f>IFERROR(VLOOKUP(A93,'17. Skuldsanering vilja'!A:D,1,FALSE),0)</f>
        <v>5003405</v>
      </c>
      <c r="Q93">
        <f t="shared" si="4"/>
        <v>1</v>
      </c>
      <c r="R93" t="str">
        <f>IFERROR(VLOOKUP(M93,'Skudsanering UC monitorering'!A:B,1,FALSE),"")</f>
        <v/>
      </c>
      <c r="S93" t="str">
        <f>IFERROR(VLOOKUP(O93,'Skudsanering UC monitorering'!A:B,1,FALSE),"")</f>
        <v/>
      </c>
      <c r="T93" t="str">
        <f>IFERROR(VLOOKUP(M93,'Skudsanering UC monitorering'!A:B,2,FALSE),"")</f>
        <v/>
      </c>
      <c r="U93">
        <f t="shared" si="5"/>
        <v>0</v>
      </c>
      <c r="V93">
        <f t="shared" si="6"/>
        <v>0</v>
      </c>
      <c r="W93" s="3">
        <f t="shared" si="7"/>
        <v>1</v>
      </c>
    </row>
    <row r="94" spans="1:23" x14ac:dyDescent="0.15">
      <c r="A94" s="4" t="s">
        <v>130</v>
      </c>
      <c r="B94" s="1" t="d">
        <v>2023-12-31</v>
      </c>
      <c r="C94">
        <v>123116.56</v>
      </c>
      <c r="D94" s="1" t="d">
        <v>2016-11-22</v>
      </c>
      <c r="E94" t="s">
        <v>382</v>
      </c>
      <c r="F94" t="s">
        <v>383</v>
      </c>
      <c r="G94" t="s">
        <v>389</v>
      </c>
      <c r="H94">
        <v>1</v>
      </c>
      <c r="I94" t="s">
        <v>381</v>
      </c>
      <c r="J94" t="s">
        <v>381</v>
      </c>
      <c r="K94">
        <v>7711066964</v>
      </c>
      <c r="L94" t="s">
        <v>381</v>
      </c>
      <c r="M94" s="4" t="s">
        <v>4831</v>
      </c>
      <c r="N94" s="1" t="d">
        <v>1977-11-06</v>
      </c>
      <c r="O94" s="4" t="s">
        <v>381</v>
      </c>
      <c r="P94" t="str">
        <f>IFERROR(VLOOKUP(A94,'17. Skuldsanering vilja'!A:D,1,FALSE),0)</f>
        <v>5003421</v>
      </c>
      <c r="Q94">
        <f t="shared" si="4"/>
        <v>1</v>
      </c>
      <c r="R94" t="str">
        <f>IFERROR(VLOOKUP(M94,'Skudsanering UC monitorering'!A:B,1,FALSE),"")</f>
        <v/>
      </c>
      <c r="S94" t="str">
        <f>IFERROR(VLOOKUP(O94,'Skudsanering UC monitorering'!A:B,1,FALSE),"")</f>
        <v/>
      </c>
      <c r="T94" t="str">
        <f>IFERROR(VLOOKUP(M94,'Skudsanering UC monitorering'!A:B,2,FALSE),"")</f>
        <v/>
      </c>
      <c r="U94">
        <f t="shared" si="5"/>
        <v>0</v>
      </c>
      <c r="V94">
        <f t="shared" si="6"/>
        <v>0</v>
      </c>
      <c r="W94" s="3">
        <f t="shared" si="7"/>
        <v>1</v>
      </c>
    </row>
    <row r="95" spans="1:23" x14ac:dyDescent="0.15">
      <c r="A95" s="4" t="s">
        <v>133</v>
      </c>
      <c r="B95" s="1" t="d">
        <v>2023-12-31</v>
      </c>
      <c r="C95">
        <v>107924.62</v>
      </c>
      <c r="D95" s="1" t="d">
        <v>2016-11-22</v>
      </c>
      <c r="E95" t="s">
        <v>382</v>
      </c>
      <c r="F95" t="s">
        <v>383</v>
      </c>
      <c r="G95" t="s">
        <v>389</v>
      </c>
      <c r="H95">
        <v>2</v>
      </c>
      <c r="I95" t="s">
        <v>381</v>
      </c>
      <c r="J95" t="s">
        <v>381</v>
      </c>
      <c r="K95">
        <v>7705118979</v>
      </c>
      <c r="L95">
        <v>7011158909</v>
      </c>
      <c r="M95" s="4" t="s">
        <v>4832</v>
      </c>
      <c r="N95" s="1" t="d">
        <v>1977-05-11</v>
      </c>
      <c r="O95" s="4" t="s">
        <v>11696</v>
      </c>
      <c r="P95" t="str">
        <f>IFERROR(VLOOKUP(A95,'17. Skuldsanering vilja'!A:D,1,FALSE),0)</f>
        <v>5003439</v>
      </c>
      <c r="Q95">
        <f t="shared" si="4"/>
        <v>1</v>
      </c>
      <c r="R95" t="str">
        <f>IFERROR(VLOOKUP(M95,'Skudsanering UC monitorering'!A:B,1,FALSE),"")</f>
        <v>7705118979</v>
      </c>
      <c r="S95" t="str">
        <f>IFERROR(VLOOKUP(O95,'Skudsanering UC monitorering'!A:B,1,FALSE),"")</f>
        <v/>
      </c>
      <c r="T95" t="str">
        <f>IFERROR(VLOOKUP(M95,'Skudsanering UC monitorering'!A:B,2,FALSE),"")</f>
        <v>Skuldsanering bevilj</v>
      </c>
      <c r="U95">
        <f t="shared" si="5"/>
        <v>1</v>
      </c>
      <c r="V95">
        <f t="shared" si="6"/>
        <v>0</v>
      </c>
      <c r="W95" s="3">
        <f t="shared" si="7"/>
        <v>1</v>
      </c>
    </row>
    <row r="96" spans="1:23" x14ac:dyDescent="0.15">
      <c r="A96" s="4" t="s">
        <v>135</v>
      </c>
      <c r="B96" s="1" t="d">
        <v>2023-12-31</v>
      </c>
      <c r="C96">
        <v>126018.43</v>
      </c>
      <c r="D96" s="1" t="d">
        <v>2016-11-24</v>
      </c>
      <c r="E96" t="s">
        <v>382</v>
      </c>
      <c r="F96" t="s">
        <v>383</v>
      </c>
      <c r="G96" t="s">
        <v>384</v>
      </c>
      <c r="H96">
        <v>2</v>
      </c>
      <c r="I96" t="s">
        <v>381</v>
      </c>
      <c r="J96" t="s">
        <v>381</v>
      </c>
      <c r="K96">
        <v>8809019071</v>
      </c>
      <c r="L96">
        <v>9307267501</v>
      </c>
      <c r="M96" s="4" t="s">
        <v>4833</v>
      </c>
      <c r="N96" s="1" t="d">
        <v>1988-09-01</v>
      </c>
      <c r="O96" s="4" t="s">
        <v>11697</v>
      </c>
      <c r="P96" t="str">
        <f>IFERROR(VLOOKUP(A96,'17. Skuldsanering vilja'!A:D,1,FALSE),0)</f>
        <v>5003447</v>
      </c>
      <c r="Q96">
        <f t="shared" si="4"/>
        <v>1</v>
      </c>
      <c r="R96" t="str">
        <f>IFERROR(VLOOKUP(M96,'Skudsanering UC monitorering'!A:B,1,FALSE),"")</f>
        <v/>
      </c>
      <c r="S96" t="str">
        <f>IFERROR(VLOOKUP(O96,'Skudsanering UC monitorering'!A:B,1,FALSE),"")</f>
        <v/>
      </c>
      <c r="T96" t="str">
        <f>IFERROR(VLOOKUP(M96,'Skudsanering UC monitorering'!A:B,2,FALSE),"")</f>
        <v/>
      </c>
      <c r="U96">
        <f t="shared" si="5"/>
        <v>0</v>
      </c>
      <c r="V96">
        <f t="shared" si="6"/>
        <v>0</v>
      </c>
      <c r="W96" s="3">
        <f t="shared" si="7"/>
        <v>1</v>
      </c>
    </row>
    <row r="97" spans="1:23" hidden="1" x14ac:dyDescent="0.15">
      <c r="A97" s="4" t="s">
        <v>11766</v>
      </c>
      <c r="B97" s="1" t="d">
        <v>2023-12-31</v>
      </c>
      <c r="C97">
        <v>54390.17</v>
      </c>
      <c r="D97" s="1" t="d">
        <v>2016-11-25</v>
      </c>
      <c r="E97" t="s">
        <v>382</v>
      </c>
      <c r="F97" t="s">
        <v>383</v>
      </c>
      <c r="G97" t="s">
        <v>380</v>
      </c>
      <c r="H97">
        <v>2</v>
      </c>
      <c r="I97" t="s">
        <v>381</v>
      </c>
      <c r="J97" t="s">
        <v>381</v>
      </c>
      <c r="K97">
        <v>9007132559</v>
      </c>
      <c r="L97">
        <v>9003274454</v>
      </c>
      <c r="M97" s="4" t="s">
        <v>4834</v>
      </c>
      <c r="N97" s="1" t="d">
        <v>1990-07-13</v>
      </c>
      <c r="O97" s="4" t="s">
        <v>11698</v>
      </c>
      <c r="P97">
        <f>IFERROR(VLOOKUP(A97,'17. Skuldsanering vilja'!A:D,1,FALSE),0)</f>
        <v>0</v>
      </c>
      <c r="Q97">
        <f t="shared" si="4"/>
        <v>0</v>
      </c>
      <c r="R97" t="str">
        <f>IFERROR(VLOOKUP(M97,'Skudsanering UC monitorering'!A:B,1,FALSE),"")</f>
        <v/>
      </c>
      <c r="S97" t="str">
        <f>IFERROR(VLOOKUP(O97,'Skudsanering UC monitorering'!A:B,1,FALSE),"")</f>
        <v/>
      </c>
      <c r="T97" t="str">
        <f>IFERROR(VLOOKUP(M97,'Skudsanering UC monitorering'!A:B,2,FALSE),"")</f>
        <v/>
      </c>
      <c r="U97">
        <f t="shared" si="5"/>
        <v>0</v>
      </c>
      <c r="V97">
        <f t="shared" si="6"/>
        <v>0</v>
      </c>
      <c r="W97" s="3">
        <f t="shared" si="7"/>
        <v>0</v>
      </c>
    </row>
    <row r="98" spans="1:23" hidden="1" x14ac:dyDescent="0.15">
      <c r="A98" s="4" t="s">
        <v>11767</v>
      </c>
      <c r="B98" s="1" t="d">
        <v>2023-12-31</v>
      </c>
      <c r="C98">
        <v>97784.71</v>
      </c>
      <c r="D98" s="1" t="d">
        <v>2016-11-25</v>
      </c>
      <c r="E98" t="s">
        <v>382</v>
      </c>
      <c r="F98" t="s">
        <v>383</v>
      </c>
      <c r="G98" t="s">
        <v>386</v>
      </c>
      <c r="H98">
        <v>1</v>
      </c>
      <c r="I98" t="s">
        <v>381</v>
      </c>
      <c r="J98" t="s">
        <v>381</v>
      </c>
      <c r="K98">
        <v>8109293855</v>
      </c>
      <c r="L98" t="s">
        <v>381</v>
      </c>
      <c r="M98" s="4" t="s">
        <v>4835</v>
      </c>
      <c r="N98" s="1" t="d">
        <v>1981-09-29</v>
      </c>
      <c r="O98" s="4" t="s">
        <v>381</v>
      </c>
      <c r="P98">
        <f>IFERROR(VLOOKUP(A98,'17. Skuldsanering vilja'!A:D,1,FALSE),0)</f>
        <v>0</v>
      </c>
      <c r="Q98">
        <f t="shared" si="4"/>
        <v>0</v>
      </c>
      <c r="R98" t="str">
        <f>IFERROR(VLOOKUP(M98,'Skudsanering UC monitorering'!A:B,1,FALSE),"")</f>
        <v/>
      </c>
      <c r="S98" t="str">
        <f>IFERROR(VLOOKUP(O98,'Skudsanering UC monitorering'!A:B,1,FALSE),"")</f>
        <v/>
      </c>
      <c r="T98" t="str">
        <f>IFERROR(VLOOKUP(M98,'Skudsanering UC monitorering'!A:B,2,FALSE),"")</f>
        <v/>
      </c>
      <c r="U98">
        <f t="shared" si="5"/>
        <v>0</v>
      </c>
      <c r="V98">
        <f t="shared" si="6"/>
        <v>0</v>
      </c>
      <c r="W98" s="3">
        <f t="shared" si="7"/>
        <v>0</v>
      </c>
    </row>
    <row r="99" spans="1:23" hidden="1" x14ac:dyDescent="0.15">
      <c r="A99" s="4" t="s">
        <v>11768</v>
      </c>
      <c r="B99" s="1" t="d">
        <v>2023-12-31</v>
      </c>
      <c r="C99">
        <v>55153.79</v>
      </c>
      <c r="D99" s="1" t="d">
        <v>2016-12-02</v>
      </c>
      <c r="E99" t="s">
        <v>382</v>
      </c>
      <c r="F99" t="s">
        <v>383</v>
      </c>
      <c r="G99" t="s">
        <v>387</v>
      </c>
      <c r="H99">
        <v>1</v>
      </c>
      <c r="I99" t="s">
        <v>381</v>
      </c>
      <c r="J99" t="s">
        <v>381</v>
      </c>
      <c r="K99">
        <v>6805273916</v>
      </c>
      <c r="L99" t="s">
        <v>381</v>
      </c>
      <c r="M99" s="4" t="s">
        <v>4836</v>
      </c>
      <c r="N99" s="1" t="d">
        <v>1968-05-27</v>
      </c>
      <c r="O99" s="4" t="s">
        <v>381</v>
      </c>
      <c r="P99">
        <f>IFERROR(VLOOKUP(A99,'17. Skuldsanering vilja'!A:D,1,FALSE),0)</f>
        <v>0</v>
      </c>
      <c r="Q99">
        <f t="shared" si="4"/>
        <v>0</v>
      </c>
      <c r="R99" t="str">
        <f>IFERROR(VLOOKUP(M99,'Skudsanering UC monitorering'!A:B,1,FALSE),"")</f>
        <v/>
      </c>
      <c r="S99" t="str">
        <f>IFERROR(VLOOKUP(O99,'Skudsanering UC monitorering'!A:B,1,FALSE),"")</f>
        <v/>
      </c>
      <c r="T99" t="str">
        <f>IFERROR(VLOOKUP(M99,'Skudsanering UC monitorering'!A:B,2,FALSE),"")</f>
        <v/>
      </c>
      <c r="U99">
        <f t="shared" si="5"/>
        <v>0</v>
      </c>
      <c r="V99">
        <f t="shared" si="6"/>
        <v>0</v>
      </c>
      <c r="W99" s="3">
        <f t="shared" si="7"/>
        <v>0</v>
      </c>
    </row>
    <row r="100" spans="1:23" hidden="1" x14ac:dyDescent="0.15">
      <c r="A100" s="4" t="s">
        <v>11769</v>
      </c>
      <c r="B100" s="1" t="d">
        <v>2023-12-31</v>
      </c>
      <c r="C100">
        <v>44793.16</v>
      </c>
      <c r="D100" s="1" t="d">
        <v>2016-12-09</v>
      </c>
      <c r="E100" t="s">
        <v>382</v>
      </c>
      <c r="F100" t="s">
        <v>383</v>
      </c>
      <c r="G100" t="s">
        <v>389</v>
      </c>
      <c r="H100">
        <v>2</v>
      </c>
      <c r="I100" t="s">
        <v>381</v>
      </c>
      <c r="J100" t="s">
        <v>381</v>
      </c>
      <c r="K100">
        <v>8209277741</v>
      </c>
      <c r="L100">
        <v>8209279069</v>
      </c>
      <c r="M100" s="4" t="s">
        <v>4837</v>
      </c>
      <c r="N100" s="1" t="d">
        <v>1982-09-27</v>
      </c>
      <c r="O100" s="4" t="s">
        <v>11699</v>
      </c>
      <c r="P100">
        <f>IFERROR(VLOOKUP(A100,'17. Skuldsanering vilja'!A:D,1,FALSE),0)</f>
        <v>0</v>
      </c>
      <c r="Q100">
        <f t="shared" si="4"/>
        <v>0</v>
      </c>
      <c r="R100" t="str">
        <f>IFERROR(VLOOKUP(M100,'Skudsanering UC monitorering'!A:B,1,FALSE),"")</f>
        <v/>
      </c>
      <c r="S100" t="str">
        <f>IFERROR(VLOOKUP(O100,'Skudsanering UC monitorering'!A:B,1,FALSE),"")</f>
        <v/>
      </c>
      <c r="T100" t="str">
        <f>IFERROR(VLOOKUP(M100,'Skudsanering UC monitorering'!A:B,2,FALSE),"")</f>
        <v/>
      </c>
      <c r="U100">
        <f t="shared" si="5"/>
        <v>0</v>
      </c>
      <c r="V100">
        <f t="shared" si="6"/>
        <v>0</v>
      </c>
      <c r="W100" s="3">
        <f t="shared" si="7"/>
        <v>0</v>
      </c>
    </row>
    <row r="101" spans="1:23" hidden="1" x14ac:dyDescent="0.15">
      <c r="A101" s="4" t="s">
        <v>11770</v>
      </c>
      <c r="B101" s="1" t="d">
        <v>2023-12-31</v>
      </c>
      <c r="C101">
        <v>46716.06</v>
      </c>
      <c r="D101" s="1" t="d">
        <v>2016-12-12</v>
      </c>
      <c r="E101" t="s">
        <v>382</v>
      </c>
      <c r="F101" t="s">
        <v>383</v>
      </c>
      <c r="G101" t="s">
        <v>413</v>
      </c>
      <c r="H101">
        <v>1</v>
      </c>
      <c r="I101" t="s">
        <v>381</v>
      </c>
      <c r="J101" t="s">
        <v>381</v>
      </c>
      <c r="K101">
        <v>7408273949</v>
      </c>
      <c r="L101" t="s">
        <v>381</v>
      </c>
      <c r="M101" s="4" t="s">
        <v>4838</v>
      </c>
      <c r="N101" s="1" t="d">
        <v>1974-08-27</v>
      </c>
      <c r="O101" s="4" t="s">
        <v>381</v>
      </c>
      <c r="P101">
        <f>IFERROR(VLOOKUP(A101,'17. Skuldsanering vilja'!A:D,1,FALSE),0)</f>
        <v>0</v>
      </c>
      <c r="Q101">
        <f t="shared" si="4"/>
        <v>0</v>
      </c>
      <c r="R101" t="str">
        <f>IFERROR(VLOOKUP(M101,'Skudsanering UC monitorering'!A:B,1,FALSE),"")</f>
        <v/>
      </c>
      <c r="S101" t="str">
        <f>IFERROR(VLOOKUP(O101,'Skudsanering UC monitorering'!A:B,1,FALSE),"")</f>
        <v/>
      </c>
      <c r="T101" t="str">
        <f>IFERROR(VLOOKUP(M101,'Skudsanering UC monitorering'!A:B,2,FALSE),"")</f>
        <v/>
      </c>
      <c r="U101">
        <f t="shared" si="5"/>
        <v>0</v>
      </c>
      <c r="V101">
        <f t="shared" si="6"/>
        <v>0</v>
      </c>
      <c r="W101" s="3">
        <f t="shared" si="7"/>
        <v>0</v>
      </c>
    </row>
    <row r="102" spans="1:23" x14ac:dyDescent="0.15">
      <c r="A102" s="4" t="s">
        <v>138</v>
      </c>
      <c r="B102" s="1" t="d">
        <v>2023-12-31</v>
      </c>
      <c r="C102">
        <v>70267.960000000006</v>
      </c>
      <c r="D102" s="1" t="d">
        <v>2016-12-15</v>
      </c>
      <c r="E102" t="s">
        <v>382</v>
      </c>
      <c r="F102" t="s">
        <v>383</v>
      </c>
      <c r="G102" t="s">
        <v>380</v>
      </c>
      <c r="H102">
        <v>1</v>
      </c>
      <c r="I102" t="s">
        <v>381</v>
      </c>
      <c r="J102" t="s">
        <v>381</v>
      </c>
      <c r="K102">
        <v>8301027499</v>
      </c>
      <c r="L102" t="s">
        <v>381</v>
      </c>
      <c r="M102" s="4" t="s">
        <v>4839</v>
      </c>
      <c r="N102" s="1" t="d">
        <v>1983-01-02</v>
      </c>
      <c r="O102" s="4" t="s">
        <v>381</v>
      </c>
      <c r="P102" t="str">
        <f>IFERROR(VLOOKUP(A102,'17. Skuldsanering vilja'!A:D,1,FALSE),0)</f>
        <v>5003645</v>
      </c>
      <c r="Q102">
        <f t="shared" si="4"/>
        <v>1</v>
      </c>
      <c r="R102" t="str">
        <f>IFERROR(VLOOKUP(M102,'Skudsanering UC monitorering'!A:B,1,FALSE),"")</f>
        <v/>
      </c>
      <c r="S102" t="str">
        <f>IFERROR(VLOOKUP(O102,'Skudsanering UC monitorering'!A:B,1,FALSE),"")</f>
        <v/>
      </c>
      <c r="T102" t="str">
        <f>IFERROR(VLOOKUP(M102,'Skudsanering UC monitorering'!A:B,2,FALSE),"")</f>
        <v/>
      </c>
      <c r="U102">
        <f t="shared" si="5"/>
        <v>0</v>
      </c>
      <c r="V102">
        <f t="shared" si="6"/>
        <v>0</v>
      </c>
      <c r="W102" s="3">
        <f t="shared" si="7"/>
        <v>1</v>
      </c>
    </row>
    <row r="103" spans="1:23" hidden="1" x14ac:dyDescent="0.15">
      <c r="A103" s="4" t="s">
        <v>11771</v>
      </c>
      <c r="B103" s="1" t="d">
        <v>2023-12-31</v>
      </c>
      <c r="C103">
        <v>176368.42</v>
      </c>
      <c r="D103" s="1" t="d">
        <v>2016-12-20</v>
      </c>
      <c r="E103" t="s">
        <v>378</v>
      </c>
      <c r="F103" t="s">
        <v>379</v>
      </c>
      <c r="G103" t="s">
        <v>414</v>
      </c>
      <c r="H103">
        <v>3</v>
      </c>
      <c r="I103" t="s">
        <v>381</v>
      </c>
      <c r="J103" t="s">
        <v>381</v>
      </c>
      <c r="K103">
        <v>8907188737</v>
      </c>
      <c r="L103">
        <v>9608233947</v>
      </c>
      <c r="M103" s="4" t="s">
        <v>4840</v>
      </c>
      <c r="N103" s="1" t="d">
        <v>1989-07-18</v>
      </c>
      <c r="O103" s="4" t="s">
        <v>11700</v>
      </c>
      <c r="P103">
        <f>IFERROR(VLOOKUP(A103,'17. Skuldsanering vilja'!A:D,1,FALSE),0)</f>
        <v>0</v>
      </c>
      <c r="Q103">
        <f t="shared" si="4"/>
        <v>0</v>
      </c>
      <c r="R103" t="str">
        <f>IFERROR(VLOOKUP(M103,'Skudsanering UC monitorering'!A:B,1,FALSE),"")</f>
        <v/>
      </c>
      <c r="S103" t="str">
        <f>IFERROR(VLOOKUP(O103,'Skudsanering UC monitorering'!A:B,1,FALSE),"")</f>
        <v/>
      </c>
      <c r="T103" t="str">
        <f>IFERROR(VLOOKUP(M103,'Skudsanering UC monitorering'!A:B,2,FALSE),"")</f>
        <v/>
      </c>
      <c r="U103">
        <f t="shared" si="5"/>
        <v>0</v>
      </c>
      <c r="V103">
        <f t="shared" si="6"/>
        <v>0</v>
      </c>
      <c r="W103" s="3">
        <f t="shared" si="7"/>
        <v>0</v>
      </c>
    </row>
    <row r="104" spans="1:23" hidden="1" x14ac:dyDescent="0.15">
      <c r="A104" s="4" t="s">
        <v>11772</v>
      </c>
      <c r="B104" s="1" t="d">
        <v>2023-12-31</v>
      </c>
      <c r="C104">
        <v>173927.05</v>
      </c>
      <c r="D104" s="1" t="d">
        <v>2016-12-21</v>
      </c>
      <c r="E104" t="s">
        <v>382</v>
      </c>
      <c r="F104" t="s">
        <v>383</v>
      </c>
      <c r="G104" t="s">
        <v>390</v>
      </c>
      <c r="H104">
        <v>2</v>
      </c>
      <c r="I104" t="s">
        <v>381</v>
      </c>
      <c r="J104" t="s">
        <v>381</v>
      </c>
      <c r="K104">
        <v>7609209783</v>
      </c>
      <c r="L104">
        <v>8909183017</v>
      </c>
      <c r="M104" s="4" t="s">
        <v>4841</v>
      </c>
      <c r="N104" s="1" t="d">
        <v>1976-09-20</v>
      </c>
      <c r="O104" s="4" t="s">
        <v>4844</v>
      </c>
      <c r="P104">
        <f>IFERROR(VLOOKUP(A104,'17. Skuldsanering vilja'!A:D,1,FALSE),0)</f>
        <v>0</v>
      </c>
      <c r="Q104">
        <f t="shared" si="4"/>
        <v>0</v>
      </c>
      <c r="R104" t="str">
        <f>IFERROR(VLOOKUP(M104,'Skudsanering UC monitorering'!A:B,1,FALSE),"")</f>
        <v/>
      </c>
      <c r="S104" t="str">
        <f>IFERROR(VLOOKUP(O104,'Skudsanering UC monitorering'!A:B,1,FALSE),"")</f>
        <v/>
      </c>
      <c r="T104" t="str">
        <f>IFERROR(VLOOKUP(M104,'Skudsanering UC monitorering'!A:B,2,FALSE),"")</f>
        <v/>
      </c>
      <c r="U104">
        <f t="shared" si="5"/>
        <v>0</v>
      </c>
      <c r="V104">
        <f t="shared" si="6"/>
        <v>0</v>
      </c>
      <c r="W104" s="3">
        <f t="shared" si="7"/>
        <v>0</v>
      </c>
    </row>
    <row r="105" spans="1:23" hidden="1" x14ac:dyDescent="0.15">
      <c r="A105" s="4" t="s">
        <v>11773</v>
      </c>
      <c r="B105" s="1" t="d">
        <v>2023-12-31</v>
      </c>
      <c r="C105">
        <v>212585.2</v>
      </c>
      <c r="D105" s="1" t="d">
        <v>2016-12-20</v>
      </c>
      <c r="E105" t="s">
        <v>382</v>
      </c>
      <c r="F105" t="s">
        <v>383</v>
      </c>
      <c r="G105" t="s">
        <v>386</v>
      </c>
      <c r="H105">
        <v>2</v>
      </c>
      <c r="I105" t="s">
        <v>381</v>
      </c>
      <c r="J105" t="s">
        <v>381</v>
      </c>
      <c r="K105">
        <v>8111260215</v>
      </c>
      <c r="L105">
        <v>4706153261</v>
      </c>
      <c r="M105" s="4" t="s">
        <v>4842</v>
      </c>
      <c r="N105" s="1" t="d">
        <v>1981-11-26</v>
      </c>
      <c r="O105" s="4" t="s">
        <v>11701</v>
      </c>
      <c r="P105">
        <f>IFERROR(VLOOKUP(A105,'17. Skuldsanering vilja'!A:D,1,FALSE),0)</f>
        <v>0</v>
      </c>
      <c r="Q105">
        <f t="shared" si="4"/>
        <v>0</v>
      </c>
      <c r="R105" t="str">
        <f>IFERROR(VLOOKUP(M105,'Skudsanering UC monitorering'!A:B,1,FALSE),"")</f>
        <v/>
      </c>
      <c r="S105" t="str">
        <f>IFERROR(VLOOKUP(O105,'Skudsanering UC monitorering'!A:B,1,FALSE),"")</f>
        <v/>
      </c>
      <c r="T105" t="str">
        <f>IFERROR(VLOOKUP(M105,'Skudsanering UC monitorering'!A:B,2,FALSE),"")</f>
        <v/>
      </c>
      <c r="U105">
        <f t="shared" si="5"/>
        <v>0</v>
      </c>
      <c r="V105">
        <f t="shared" si="6"/>
        <v>0</v>
      </c>
      <c r="W105" s="3">
        <f t="shared" si="7"/>
        <v>0</v>
      </c>
    </row>
    <row r="106" spans="1:23" hidden="1" x14ac:dyDescent="0.15">
      <c r="A106" s="4" t="s">
        <v>11774</v>
      </c>
      <c r="B106" s="1" t="d">
        <v>2023-12-31</v>
      </c>
      <c r="C106">
        <v>174536.5</v>
      </c>
      <c r="D106" s="1" t="d">
        <v>2016-12-21</v>
      </c>
      <c r="E106" t="s">
        <v>382</v>
      </c>
      <c r="F106" t="s">
        <v>383</v>
      </c>
      <c r="G106" t="s">
        <v>409</v>
      </c>
      <c r="H106">
        <v>1</v>
      </c>
      <c r="I106" t="s">
        <v>381</v>
      </c>
      <c r="J106" t="s">
        <v>381</v>
      </c>
      <c r="K106">
        <v>6312047290</v>
      </c>
      <c r="L106" t="s">
        <v>381</v>
      </c>
      <c r="M106" s="4" t="s">
        <v>4843</v>
      </c>
      <c r="N106" s="1" t="d">
        <v>1963-12-04</v>
      </c>
      <c r="O106" s="4" t="s">
        <v>381</v>
      </c>
      <c r="P106">
        <f>IFERROR(VLOOKUP(A106,'17. Skuldsanering vilja'!A:D,1,FALSE),0)</f>
        <v>0</v>
      </c>
      <c r="Q106">
        <f t="shared" si="4"/>
        <v>0</v>
      </c>
      <c r="R106" t="str">
        <f>IFERROR(VLOOKUP(M106,'Skudsanering UC monitorering'!A:B,1,FALSE),"")</f>
        <v/>
      </c>
      <c r="S106" t="str">
        <f>IFERROR(VLOOKUP(O106,'Skudsanering UC monitorering'!A:B,1,FALSE),"")</f>
        <v/>
      </c>
      <c r="T106" t="str">
        <f>IFERROR(VLOOKUP(M106,'Skudsanering UC monitorering'!A:B,2,FALSE),"")</f>
        <v/>
      </c>
      <c r="U106">
        <f t="shared" si="5"/>
        <v>0</v>
      </c>
      <c r="V106">
        <f t="shared" si="6"/>
        <v>0</v>
      </c>
      <c r="W106" s="3">
        <f t="shared" si="7"/>
        <v>0</v>
      </c>
    </row>
    <row r="107" spans="1:23" hidden="1" x14ac:dyDescent="0.15">
      <c r="A107" s="4" t="s">
        <v>11775</v>
      </c>
      <c r="B107" s="1" t="d">
        <v>2023-12-31</v>
      </c>
      <c r="C107">
        <v>138577.56</v>
      </c>
      <c r="D107" s="1" t="d">
        <v>2016-12-21</v>
      </c>
      <c r="E107" t="s">
        <v>378</v>
      </c>
      <c r="F107" t="s">
        <v>379</v>
      </c>
      <c r="G107" t="s">
        <v>415</v>
      </c>
      <c r="H107">
        <v>2</v>
      </c>
      <c r="I107" t="s">
        <v>381</v>
      </c>
      <c r="J107" t="s">
        <v>381</v>
      </c>
      <c r="K107">
        <v>8909183017</v>
      </c>
      <c r="L107">
        <v>8611050538</v>
      </c>
      <c r="M107" s="4" t="s">
        <v>4844</v>
      </c>
      <c r="N107" s="1" t="d">
        <v>1989-09-18</v>
      </c>
      <c r="O107" s="4" t="s">
        <v>11702</v>
      </c>
      <c r="P107">
        <f>IFERROR(VLOOKUP(A107,'17. Skuldsanering vilja'!A:D,1,FALSE),0)</f>
        <v>0</v>
      </c>
      <c r="Q107">
        <f t="shared" si="4"/>
        <v>0</v>
      </c>
      <c r="R107" t="str">
        <f>IFERROR(VLOOKUP(M107,'Skudsanering UC monitorering'!A:B,1,FALSE),"")</f>
        <v/>
      </c>
      <c r="S107" t="str">
        <f>IFERROR(VLOOKUP(O107,'Skudsanering UC monitorering'!A:B,1,FALSE),"")</f>
        <v/>
      </c>
      <c r="T107" t="str">
        <f>IFERROR(VLOOKUP(M107,'Skudsanering UC monitorering'!A:B,2,FALSE),"")</f>
        <v/>
      </c>
      <c r="U107">
        <f t="shared" si="5"/>
        <v>0</v>
      </c>
      <c r="V107">
        <f t="shared" si="6"/>
        <v>0</v>
      </c>
      <c r="W107" s="3">
        <f t="shared" si="7"/>
        <v>0</v>
      </c>
    </row>
    <row r="108" spans="1:23" x14ac:dyDescent="0.15">
      <c r="A108" s="4" t="s">
        <v>141</v>
      </c>
      <c r="B108" s="1" t="d">
        <v>2023-12-31</v>
      </c>
      <c r="C108">
        <v>207559.35</v>
      </c>
      <c r="D108" s="1" t="d">
        <v>2016-12-27</v>
      </c>
      <c r="E108" t="s">
        <v>382</v>
      </c>
      <c r="F108" t="s">
        <v>383</v>
      </c>
      <c r="G108" t="s">
        <v>393</v>
      </c>
      <c r="H108">
        <v>2</v>
      </c>
      <c r="I108" t="s">
        <v>381</v>
      </c>
      <c r="J108" t="s">
        <v>381</v>
      </c>
      <c r="K108">
        <v>7707108770</v>
      </c>
      <c r="L108">
        <v>8211166288</v>
      </c>
      <c r="M108" s="4" t="s">
        <v>4845</v>
      </c>
      <c r="N108" s="1" t="d">
        <v>1977-07-10</v>
      </c>
      <c r="O108" s="4" t="s">
        <v>11703</v>
      </c>
      <c r="P108" t="str">
        <f>IFERROR(VLOOKUP(A108,'17. Skuldsanering vilja'!A:D,1,FALSE),0)</f>
        <v>5003819</v>
      </c>
      <c r="Q108">
        <f t="shared" si="4"/>
        <v>1</v>
      </c>
      <c r="R108" t="str">
        <f>IFERROR(VLOOKUP(M108,'Skudsanering UC monitorering'!A:B,1,FALSE),"")</f>
        <v/>
      </c>
      <c r="S108" t="str">
        <f>IFERROR(VLOOKUP(O108,'Skudsanering UC monitorering'!A:B,1,FALSE),"")</f>
        <v/>
      </c>
      <c r="T108" t="str">
        <f>IFERROR(VLOOKUP(M108,'Skudsanering UC monitorering'!A:B,2,FALSE),"")</f>
        <v/>
      </c>
      <c r="U108">
        <f t="shared" si="5"/>
        <v>0</v>
      </c>
      <c r="V108">
        <f t="shared" si="6"/>
        <v>0</v>
      </c>
      <c r="W108" s="3">
        <f t="shared" si="7"/>
        <v>1</v>
      </c>
    </row>
    <row r="109" spans="1:23" hidden="1" x14ac:dyDescent="0.15">
      <c r="A109" s="4" t="s">
        <v>11776</v>
      </c>
      <c r="B109" s="1" t="d">
        <v>2023-12-31</v>
      </c>
      <c r="C109">
        <v>261585.41</v>
      </c>
      <c r="D109" s="1" t="d">
        <v>2016-12-28</v>
      </c>
      <c r="E109" t="s">
        <v>382</v>
      </c>
      <c r="F109" t="s">
        <v>383</v>
      </c>
      <c r="G109" t="s">
        <v>411</v>
      </c>
      <c r="H109">
        <v>1</v>
      </c>
      <c r="I109" t="s">
        <v>381</v>
      </c>
      <c r="J109" t="s">
        <v>381</v>
      </c>
      <c r="K109">
        <v>9509057239</v>
      </c>
      <c r="L109" t="s">
        <v>381</v>
      </c>
      <c r="M109" s="4" t="s">
        <v>4846</v>
      </c>
      <c r="N109" s="1" t="d">
        <v>1995-09-05</v>
      </c>
      <c r="O109" s="4" t="s">
        <v>381</v>
      </c>
      <c r="P109">
        <f>IFERROR(VLOOKUP(A109,'17. Skuldsanering vilja'!A:D,1,FALSE),0)</f>
        <v>0</v>
      </c>
      <c r="Q109">
        <f t="shared" si="4"/>
        <v>0</v>
      </c>
      <c r="R109" t="str">
        <f>IFERROR(VLOOKUP(M109,'Skudsanering UC monitorering'!A:B,1,FALSE),"")</f>
        <v/>
      </c>
      <c r="S109" t="str">
        <f>IFERROR(VLOOKUP(O109,'Skudsanering UC monitorering'!A:B,1,FALSE),"")</f>
        <v/>
      </c>
      <c r="T109" t="str">
        <f>IFERROR(VLOOKUP(M109,'Skudsanering UC monitorering'!A:B,2,FALSE),"")</f>
        <v/>
      </c>
      <c r="U109">
        <f t="shared" si="5"/>
        <v>0</v>
      </c>
      <c r="V109">
        <f t="shared" si="6"/>
        <v>0</v>
      </c>
      <c r="W109" s="3">
        <f t="shared" si="7"/>
        <v>0</v>
      </c>
    </row>
    <row r="110" spans="1:23" x14ac:dyDescent="0.15">
      <c r="A110" s="4" t="s">
        <v>144</v>
      </c>
      <c r="B110" s="1" t="d">
        <v>2023-12-31</v>
      </c>
      <c r="C110">
        <v>131295.57999999999</v>
      </c>
      <c r="D110" s="1" t="d">
        <v>2016-12-28</v>
      </c>
      <c r="E110" t="s">
        <v>382</v>
      </c>
      <c r="F110" t="s">
        <v>383</v>
      </c>
      <c r="G110" t="s">
        <v>407</v>
      </c>
      <c r="H110">
        <v>1</v>
      </c>
      <c r="I110" t="s">
        <v>381</v>
      </c>
      <c r="J110" t="s">
        <v>381</v>
      </c>
      <c r="K110">
        <v>7003160418</v>
      </c>
      <c r="L110" t="s">
        <v>381</v>
      </c>
      <c r="M110" s="4" t="s">
        <v>4847</v>
      </c>
      <c r="N110" s="1" t="d">
        <v>1970-03-16</v>
      </c>
      <c r="O110" s="4" t="s">
        <v>381</v>
      </c>
      <c r="P110" t="str">
        <f>IFERROR(VLOOKUP(A110,'17. Skuldsanering vilja'!A:D,1,FALSE),0)</f>
        <v>5003843</v>
      </c>
      <c r="Q110">
        <f t="shared" si="4"/>
        <v>1</v>
      </c>
      <c r="R110" t="str">
        <f>IFERROR(VLOOKUP(M110,'Skudsanering UC monitorering'!A:B,1,FALSE),"")</f>
        <v/>
      </c>
      <c r="S110" t="str">
        <f>IFERROR(VLOOKUP(O110,'Skudsanering UC monitorering'!A:B,1,FALSE),"")</f>
        <v/>
      </c>
      <c r="T110" t="str">
        <f>IFERROR(VLOOKUP(M110,'Skudsanering UC monitorering'!A:B,2,FALSE),"")</f>
        <v/>
      </c>
      <c r="U110">
        <f t="shared" si="5"/>
        <v>0</v>
      </c>
      <c r="V110">
        <f t="shared" si="6"/>
        <v>0</v>
      </c>
      <c r="W110" s="3">
        <f t="shared" si="7"/>
        <v>1</v>
      </c>
    </row>
    <row r="111" spans="1:23" x14ac:dyDescent="0.15">
      <c r="A111" s="4" t="s">
        <v>147</v>
      </c>
      <c r="B111" s="1" t="d">
        <v>2023-12-31</v>
      </c>
      <c r="C111">
        <v>104982.25</v>
      </c>
      <c r="D111" s="1" t="d">
        <v>2016-12-30</v>
      </c>
      <c r="E111" t="s">
        <v>382</v>
      </c>
      <c r="F111" t="s">
        <v>383</v>
      </c>
      <c r="G111" t="s">
        <v>390</v>
      </c>
      <c r="H111">
        <v>1</v>
      </c>
      <c r="I111" t="s">
        <v>381</v>
      </c>
      <c r="J111" t="s">
        <v>381</v>
      </c>
      <c r="K111">
        <v>6905200769</v>
      </c>
      <c r="L111" t="s">
        <v>381</v>
      </c>
      <c r="M111" s="4" t="s">
        <v>4848</v>
      </c>
      <c r="N111" s="1" t="d">
        <v>1969-05-20</v>
      </c>
      <c r="O111" s="4" t="s">
        <v>381</v>
      </c>
      <c r="P111" t="str">
        <f>IFERROR(VLOOKUP(A111,'17. Skuldsanering vilja'!A:D,1,FALSE),0)</f>
        <v>5003884</v>
      </c>
      <c r="Q111">
        <f t="shared" si="4"/>
        <v>1</v>
      </c>
      <c r="R111" t="str">
        <f>IFERROR(VLOOKUP(M111,'Skudsanering UC monitorering'!A:B,1,FALSE),"")</f>
        <v/>
      </c>
      <c r="S111" t="str">
        <f>IFERROR(VLOOKUP(O111,'Skudsanering UC monitorering'!A:B,1,FALSE),"")</f>
        <v/>
      </c>
      <c r="T111" t="str">
        <f>IFERROR(VLOOKUP(M111,'Skudsanering UC monitorering'!A:B,2,FALSE),"")</f>
        <v/>
      </c>
      <c r="U111">
        <f t="shared" si="5"/>
        <v>0</v>
      </c>
      <c r="V111">
        <f t="shared" si="6"/>
        <v>0</v>
      </c>
      <c r="W111" s="3">
        <f t="shared" si="7"/>
        <v>1</v>
      </c>
    </row>
    <row r="112" spans="1:23" x14ac:dyDescent="0.15">
      <c r="A112" s="4" t="s">
        <v>150</v>
      </c>
      <c r="B112" s="1" t="d">
        <v>2023-12-31</v>
      </c>
      <c r="C112">
        <v>191328.21</v>
      </c>
      <c r="D112" s="1" t="d">
        <v>2016-12-30</v>
      </c>
      <c r="E112" t="s">
        <v>382</v>
      </c>
      <c r="F112" t="s">
        <v>383</v>
      </c>
      <c r="G112" t="s">
        <v>388</v>
      </c>
      <c r="H112">
        <v>1</v>
      </c>
      <c r="I112" t="s">
        <v>381</v>
      </c>
      <c r="J112" t="s">
        <v>381</v>
      </c>
      <c r="K112">
        <v>7503104247</v>
      </c>
      <c r="L112" t="s">
        <v>381</v>
      </c>
      <c r="M112" s="4" t="s">
        <v>4849</v>
      </c>
      <c r="N112" s="1" t="d">
        <v>1975-03-10</v>
      </c>
      <c r="O112" s="4" t="s">
        <v>381</v>
      </c>
      <c r="P112" t="str">
        <f>IFERROR(VLOOKUP(A112,'17. Skuldsanering vilja'!A:D,1,FALSE),0)</f>
        <v>5003926</v>
      </c>
      <c r="Q112">
        <f t="shared" si="4"/>
        <v>1</v>
      </c>
      <c r="R112" t="str">
        <f>IFERROR(VLOOKUP(M112,'Skudsanering UC monitorering'!A:B,1,FALSE),"")</f>
        <v>7503104247</v>
      </c>
      <c r="S112" t="str">
        <f>IFERROR(VLOOKUP(O112,'Skudsanering UC monitorering'!A:B,1,FALSE),"")</f>
        <v/>
      </c>
      <c r="T112" t="str">
        <f>IFERROR(VLOOKUP(M112,'Skudsanering UC monitorering'!A:B,2,FALSE),"")</f>
        <v>Skuldsanering bevilj</v>
      </c>
      <c r="U112">
        <f t="shared" si="5"/>
        <v>1</v>
      </c>
      <c r="V112">
        <f t="shared" si="6"/>
        <v>0</v>
      </c>
      <c r="W112" s="3">
        <f t="shared" si="7"/>
        <v>1</v>
      </c>
    </row>
    <row r="113" spans="1:23" x14ac:dyDescent="0.15">
      <c r="A113" s="4" t="s">
        <v>153</v>
      </c>
      <c r="B113" s="1" t="d">
        <v>2023-12-31</v>
      </c>
      <c r="C113">
        <v>134106.67000000001</v>
      </c>
      <c r="D113" s="1" t="d">
        <v>2017-01-05</v>
      </c>
      <c r="E113" t="s">
        <v>382</v>
      </c>
      <c r="F113" t="s">
        <v>383</v>
      </c>
      <c r="G113" t="s">
        <v>390</v>
      </c>
      <c r="H113">
        <v>1</v>
      </c>
      <c r="I113" t="s">
        <v>381</v>
      </c>
      <c r="J113" t="s">
        <v>381</v>
      </c>
      <c r="K113">
        <v>7707275074</v>
      </c>
      <c r="L113" t="s">
        <v>381</v>
      </c>
      <c r="M113" s="4" t="s">
        <v>4850</v>
      </c>
      <c r="N113" s="1" t="d">
        <v>1977-07-27</v>
      </c>
      <c r="O113" s="4" t="s">
        <v>381</v>
      </c>
      <c r="P113" t="str">
        <f>IFERROR(VLOOKUP(A113,'17. Skuldsanering vilja'!A:D,1,FALSE),0)</f>
        <v>5003967</v>
      </c>
      <c r="Q113">
        <f t="shared" si="4"/>
        <v>1</v>
      </c>
      <c r="R113" t="str">
        <f>IFERROR(VLOOKUP(M113,'Skudsanering UC monitorering'!A:B,1,FALSE),"")</f>
        <v/>
      </c>
      <c r="S113" t="str">
        <f>IFERROR(VLOOKUP(O113,'Skudsanering UC monitorering'!A:B,1,FALSE),"")</f>
        <v/>
      </c>
      <c r="T113" t="str">
        <f>IFERROR(VLOOKUP(M113,'Skudsanering UC monitorering'!A:B,2,FALSE),"")</f>
        <v/>
      </c>
      <c r="U113">
        <f t="shared" si="5"/>
        <v>0</v>
      </c>
      <c r="V113">
        <f t="shared" si="6"/>
        <v>0</v>
      </c>
      <c r="W113" s="3">
        <f t="shared" si="7"/>
        <v>1</v>
      </c>
    </row>
    <row r="114" spans="1:23" hidden="1" x14ac:dyDescent="0.15">
      <c r="A114" s="4" t="s">
        <v>11777</v>
      </c>
      <c r="B114" s="1" t="d">
        <v>2023-12-31</v>
      </c>
      <c r="C114">
        <v>128224.61</v>
      </c>
      <c r="D114" s="1" t="d">
        <v>2017-01-10</v>
      </c>
      <c r="E114" t="s">
        <v>378</v>
      </c>
      <c r="F114" t="s">
        <v>379</v>
      </c>
      <c r="G114" t="s">
        <v>416</v>
      </c>
      <c r="H114">
        <v>2</v>
      </c>
      <c r="I114" t="s">
        <v>381</v>
      </c>
      <c r="J114" t="s">
        <v>381</v>
      </c>
      <c r="K114">
        <v>6810177755</v>
      </c>
      <c r="L114">
        <v>6404165281</v>
      </c>
      <c r="M114" s="4" t="s">
        <v>4851</v>
      </c>
      <c r="N114" s="1" t="d">
        <v>1968-10-17</v>
      </c>
      <c r="O114" s="4" t="s">
        <v>11704</v>
      </c>
      <c r="P114">
        <f>IFERROR(VLOOKUP(A114,'17. Skuldsanering vilja'!A:D,1,FALSE),0)</f>
        <v>0</v>
      </c>
      <c r="Q114">
        <f t="shared" si="4"/>
        <v>0</v>
      </c>
      <c r="R114" t="str">
        <f>IFERROR(VLOOKUP(M114,'Skudsanering UC monitorering'!A:B,1,FALSE),"")</f>
        <v/>
      </c>
      <c r="S114" t="str">
        <f>IFERROR(VLOOKUP(O114,'Skudsanering UC monitorering'!A:B,1,FALSE),"")</f>
        <v/>
      </c>
      <c r="T114" t="str">
        <f>IFERROR(VLOOKUP(M114,'Skudsanering UC monitorering'!A:B,2,FALSE),"")</f>
        <v/>
      </c>
      <c r="U114">
        <f t="shared" si="5"/>
        <v>0</v>
      </c>
      <c r="V114">
        <f t="shared" si="6"/>
        <v>0</v>
      </c>
      <c r="W114" s="3">
        <f t="shared" si="7"/>
        <v>0</v>
      </c>
    </row>
    <row r="115" spans="1:23" x14ac:dyDescent="0.15">
      <c r="A115" s="4" t="s">
        <v>11778</v>
      </c>
      <c r="B115" s="1" t="d">
        <v>2023-12-31</v>
      </c>
      <c r="C115">
        <v>92736.95</v>
      </c>
      <c r="D115" s="1" t="d">
        <v>2017-01-10</v>
      </c>
      <c r="E115" t="s">
        <v>382</v>
      </c>
      <c r="F115" t="s">
        <v>383</v>
      </c>
      <c r="G115" t="s">
        <v>389</v>
      </c>
      <c r="H115">
        <v>1</v>
      </c>
      <c r="I115" t="s">
        <v>381</v>
      </c>
      <c r="J115" t="s">
        <v>381</v>
      </c>
      <c r="K115">
        <v>7701250230</v>
      </c>
      <c r="L115" t="s">
        <v>381</v>
      </c>
      <c r="M115" s="4" t="s">
        <v>4852</v>
      </c>
      <c r="N115" s="1" t="d">
        <v>1977-01-25</v>
      </c>
      <c r="O115" s="4" t="s">
        <v>381</v>
      </c>
      <c r="P115">
        <f>IFERROR(VLOOKUP(A115,'17. Skuldsanering vilja'!A:D,1,FALSE),0)</f>
        <v>0</v>
      </c>
      <c r="Q115">
        <f t="shared" si="4"/>
        <v>0</v>
      </c>
      <c r="R115" t="str">
        <f>IFERROR(VLOOKUP(M115,'Skudsanering UC monitorering'!A:B,1,FALSE),"")</f>
        <v>7701250230</v>
      </c>
      <c r="S115" t="str">
        <f>IFERROR(VLOOKUP(O115,'Skudsanering UC monitorering'!A:B,1,FALSE),"")</f>
        <v/>
      </c>
      <c r="T115" t="str">
        <f>IFERROR(VLOOKUP(M115,'Skudsanering UC monitorering'!A:B,2,FALSE),"")</f>
        <v>Skuldsanering bevilj</v>
      </c>
      <c r="U115">
        <f t="shared" si="5"/>
        <v>1</v>
      </c>
      <c r="V115">
        <f t="shared" si="6"/>
        <v>0</v>
      </c>
      <c r="W115" s="3">
        <f t="shared" si="7"/>
        <v>1</v>
      </c>
    </row>
    <row r="116" spans="1:23" hidden="1" x14ac:dyDescent="0.15">
      <c r="A116" s="4" t="s">
        <v>11779</v>
      </c>
      <c r="B116" s="1" t="d">
        <v>2023-12-31</v>
      </c>
      <c r="C116">
        <v>316842.78000000003</v>
      </c>
      <c r="D116" s="1" t="d">
        <v>2017-01-11</v>
      </c>
      <c r="E116" t="s">
        <v>382</v>
      </c>
      <c r="F116" t="s">
        <v>383</v>
      </c>
      <c r="G116" t="s">
        <v>389</v>
      </c>
      <c r="H116">
        <v>2</v>
      </c>
      <c r="I116" t="s">
        <v>381</v>
      </c>
      <c r="J116" t="s">
        <v>381</v>
      </c>
      <c r="K116">
        <v>7607104523</v>
      </c>
      <c r="L116">
        <v>6011222079</v>
      </c>
      <c r="M116" s="4" t="s">
        <v>4853</v>
      </c>
      <c r="N116" s="1" t="d">
        <v>1976-07-10</v>
      </c>
      <c r="O116" s="4" t="s">
        <v>11705</v>
      </c>
      <c r="P116">
        <f>IFERROR(VLOOKUP(A116,'17. Skuldsanering vilja'!A:D,1,FALSE),0)</f>
        <v>0</v>
      </c>
      <c r="Q116">
        <f t="shared" si="4"/>
        <v>0</v>
      </c>
      <c r="R116" t="str">
        <f>IFERROR(VLOOKUP(M116,'Skudsanering UC monitorering'!A:B,1,FALSE),"")</f>
        <v/>
      </c>
      <c r="S116" t="str">
        <f>IFERROR(VLOOKUP(O116,'Skudsanering UC monitorering'!A:B,1,FALSE),"")</f>
        <v/>
      </c>
      <c r="T116" t="str">
        <f>IFERROR(VLOOKUP(M116,'Skudsanering UC monitorering'!A:B,2,FALSE),"")</f>
        <v/>
      </c>
      <c r="U116">
        <f t="shared" si="5"/>
        <v>0</v>
      </c>
      <c r="V116">
        <f t="shared" si="6"/>
        <v>0</v>
      </c>
      <c r="W116" s="3">
        <f t="shared" si="7"/>
        <v>0</v>
      </c>
    </row>
    <row r="117" spans="1:23" x14ac:dyDescent="0.15">
      <c r="A117" s="4" t="s">
        <v>156</v>
      </c>
      <c r="B117" s="1" t="d">
        <v>2023-12-31</v>
      </c>
      <c r="C117">
        <v>123361.29</v>
      </c>
      <c r="D117" s="1" t="d">
        <v>2017-01-13</v>
      </c>
      <c r="E117" t="s">
        <v>382</v>
      </c>
      <c r="F117" t="s">
        <v>383</v>
      </c>
      <c r="G117" t="s">
        <v>407</v>
      </c>
      <c r="H117">
        <v>1</v>
      </c>
      <c r="I117" t="s">
        <v>381</v>
      </c>
      <c r="J117" t="s">
        <v>381</v>
      </c>
      <c r="K117">
        <v>7112256263</v>
      </c>
      <c r="L117" t="s">
        <v>381</v>
      </c>
      <c r="M117" s="4" t="s">
        <v>4854</v>
      </c>
      <c r="N117" s="1" t="d">
        <v>1971-12-25</v>
      </c>
      <c r="O117" s="4" t="s">
        <v>381</v>
      </c>
      <c r="P117" t="str">
        <f>IFERROR(VLOOKUP(A117,'17. Skuldsanering vilja'!A:D,1,FALSE),0)</f>
        <v>5004072</v>
      </c>
      <c r="Q117">
        <f t="shared" si="4"/>
        <v>1</v>
      </c>
      <c r="R117" t="str">
        <f>IFERROR(VLOOKUP(M117,'Skudsanering UC monitorering'!A:B,1,FALSE),"")</f>
        <v/>
      </c>
      <c r="S117" t="str">
        <f>IFERROR(VLOOKUP(O117,'Skudsanering UC monitorering'!A:B,1,FALSE),"")</f>
        <v/>
      </c>
      <c r="T117" t="str">
        <f>IFERROR(VLOOKUP(M117,'Skudsanering UC monitorering'!A:B,2,FALSE),"")</f>
        <v/>
      </c>
      <c r="U117">
        <f t="shared" si="5"/>
        <v>0</v>
      </c>
      <c r="V117">
        <f t="shared" si="6"/>
        <v>0</v>
      </c>
      <c r="W117" s="3">
        <f t="shared" si="7"/>
        <v>1</v>
      </c>
    </row>
    <row r="118" spans="1:23" hidden="1" x14ac:dyDescent="0.15">
      <c r="A118" s="4" t="s">
        <v>11780</v>
      </c>
      <c r="B118" s="1" t="d">
        <v>2023-12-31</v>
      </c>
      <c r="C118">
        <v>210455.96</v>
      </c>
      <c r="D118" s="1" t="d">
        <v>2017-01-16</v>
      </c>
      <c r="E118" t="s">
        <v>378</v>
      </c>
      <c r="F118" t="s">
        <v>379</v>
      </c>
      <c r="G118" t="s">
        <v>402</v>
      </c>
      <c r="H118">
        <v>2</v>
      </c>
      <c r="I118" t="s">
        <v>381</v>
      </c>
      <c r="J118" t="s">
        <v>381</v>
      </c>
      <c r="K118">
        <v>7207105573</v>
      </c>
      <c r="L118">
        <v>8212284924</v>
      </c>
      <c r="M118" s="4" t="s">
        <v>4855</v>
      </c>
      <c r="N118" s="1" t="d">
        <v>1972-07-10</v>
      </c>
      <c r="O118" s="4" t="s">
        <v>11706</v>
      </c>
      <c r="P118">
        <f>IFERROR(VLOOKUP(A118,'17. Skuldsanering vilja'!A:D,1,FALSE),0)</f>
        <v>0</v>
      </c>
      <c r="Q118">
        <f t="shared" si="4"/>
        <v>0</v>
      </c>
      <c r="R118" t="str">
        <f>IFERROR(VLOOKUP(M118,'Skudsanering UC monitorering'!A:B,1,FALSE),"")</f>
        <v/>
      </c>
      <c r="S118" t="str">
        <f>IFERROR(VLOOKUP(O118,'Skudsanering UC monitorering'!A:B,1,FALSE),"")</f>
        <v/>
      </c>
      <c r="T118" t="str">
        <f>IFERROR(VLOOKUP(M118,'Skudsanering UC monitorering'!A:B,2,FALSE),"")</f>
        <v/>
      </c>
      <c r="U118">
        <f t="shared" si="5"/>
        <v>0</v>
      </c>
      <c r="V118">
        <f t="shared" si="6"/>
        <v>0</v>
      </c>
      <c r="W118" s="3">
        <f t="shared" si="7"/>
        <v>0</v>
      </c>
    </row>
    <row r="119" spans="1:23" hidden="1" x14ac:dyDescent="0.15">
      <c r="A119" s="4" t="s">
        <v>11781</v>
      </c>
      <c r="B119" s="1" t="d">
        <v>2023-12-31</v>
      </c>
      <c r="C119">
        <v>218290.53</v>
      </c>
      <c r="D119" s="1" t="d">
        <v>2017-01-18</v>
      </c>
      <c r="E119" t="s">
        <v>382</v>
      </c>
      <c r="F119" t="s">
        <v>383</v>
      </c>
      <c r="G119" t="s">
        <v>417</v>
      </c>
      <c r="H119">
        <v>1</v>
      </c>
      <c r="I119" t="s">
        <v>381</v>
      </c>
      <c r="J119" t="s">
        <v>381</v>
      </c>
      <c r="K119">
        <v>7712090831</v>
      </c>
      <c r="L119" t="s">
        <v>381</v>
      </c>
      <c r="M119" s="4" t="s">
        <v>4856</v>
      </c>
      <c r="N119" s="1" t="d">
        <v>1977-12-09</v>
      </c>
      <c r="O119" s="4" t="s">
        <v>381</v>
      </c>
      <c r="P119">
        <f>IFERROR(VLOOKUP(A119,'17. Skuldsanering vilja'!A:D,1,FALSE),0)</f>
        <v>0</v>
      </c>
      <c r="Q119">
        <f t="shared" si="4"/>
        <v>0</v>
      </c>
      <c r="R119" t="str">
        <f>IFERROR(VLOOKUP(M119,'Skudsanering UC monitorering'!A:B,1,FALSE),"")</f>
        <v/>
      </c>
      <c r="S119" t="str">
        <f>IFERROR(VLOOKUP(O119,'Skudsanering UC monitorering'!A:B,1,FALSE),"")</f>
        <v/>
      </c>
      <c r="T119" t="str">
        <f>IFERROR(VLOOKUP(M119,'Skudsanering UC monitorering'!A:B,2,FALSE),"")</f>
        <v/>
      </c>
      <c r="U119">
        <f t="shared" si="5"/>
        <v>0</v>
      </c>
      <c r="V119">
        <f t="shared" si="6"/>
        <v>0</v>
      </c>
      <c r="W119" s="3">
        <f t="shared" si="7"/>
        <v>0</v>
      </c>
    </row>
    <row r="120" spans="1:23" hidden="1" x14ac:dyDescent="0.15">
      <c r="A120" s="4" t="s">
        <v>11782</v>
      </c>
      <c r="B120" s="1" t="d">
        <v>2023-12-31</v>
      </c>
      <c r="C120">
        <v>119585.48</v>
      </c>
      <c r="D120" s="1" t="d">
        <v>2017-01-18</v>
      </c>
      <c r="E120" t="s">
        <v>378</v>
      </c>
      <c r="F120" t="s">
        <v>379</v>
      </c>
      <c r="G120" t="s">
        <v>397</v>
      </c>
      <c r="H120">
        <v>1</v>
      </c>
      <c r="I120" t="s">
        <v>381</v>
      </c>
      <c r="J120" t="s">
        <v>381</v>
      </c>
      <c r="K120">
        <v>6207074359</v>
      </c>
      <c r="L120" t="s">
        <v>381</v>
      </c>
      <c r="M120" s="4" t="s">
        <v>4857</v>
      </c>
      <c r="N120" s="1" t="d">
        <v>1962-07-07</v>
      </c>
      <c r="O120" s="4" t="s">
        <v>381</v>
      </c>
      <c r="P120">
        <f>IFERROR(VLOOKUP(A120,'17. Skuldsanering vilja'!A:D,1,FALSE),0)</f>
        <v>0</v>
      </c>
      <c r="Q120">
        <f t="shared" si="4"/>
        <v>0</v>
      </c>
      <c r="R120" t="str">
        <f>IFERROR(VLOOKUP(M120,'Skudsanering UC monitorering'!A:B,1,FALSE),"")</f>
        <v/>
      </c>
      <c r="S120" t="str">
        <f>IFERROR(VLOOKUP(O120,'Skudsanering UC monitorering'!A:B,1,FALSE),"")</f>
        <v/>
      </c>
      <c r="T120" t="str">
        <f>IFERROR(VLOOKUP(M120,'Skudsanering UC monitorering'!A:B,2,FALSE),"")</f>
        <v/>
      </c>
      <c r="U120">
        <f t="shared" si="5"/>
        <v>0</v>
      </c>
      <c r="V120">
        <f t="shared" si="6"/>
        <v>0</v>
      </c>
      <c r="W120" s="3">
        <f t="shared" si="7"/>
        <v>0</v>
      </c>
    </row>
    <row r="121" spans="1:23" hidden="1" x14ac:dyDescent="0.15">
      <c r="A121" s="4" t="s">
        <v>11783</v>
      </c>
      <c r="B121" s="1" t="d">
        <v>2023-12-31</v>
      </c>
      <c r="C121">
        <v>55909.06</v>
      </c>
      <c r="D121" s="1" t="d">
        <v>2017-01-19</v>
      </c>
      <c r="E121" t="s">
        <v>382</v>
      </c>
      <c r="F121" t="s">
        <v>383</v>
      </c>
      <c r="G121" t="s">
        <v>390</v>
      </c>
      <c r="H121">
        <v>1</v>
      </c>
      <c r="I121" t="s">
        <v>381</v>
      </c>
      <c r="J121" t="s">
        <v>381</v>
      </c>
      <c r="K121">
        <v>6810038916</v>
      </c>
      <c r="L121" t="s">
        <v>381</v>
      </c>
      <c r="M121" s="4" t="s">
        <v>4858</v>
      </c>
      <c r="N121" s="1" t="d">
        <v>1968-10-03</v>
      </c>
      <c r="O121" s="4" t="s">
        <v>381</v>
      </c>
      <c r="P121">
        <f>IFERROR(VLOOKUP(A121,'17. Skuldsanering vilja'!A:D,1,FALSE),0)</f>
        <v>0</v>
      </c>
      <c r="Q121">
        <f t="shared" si="4"/>
        <v>0</v>
      </c>
      <c r="R121" t="str">
        <f>IFERROR(VLOOKUP(M121,'Skudsanering UC monitorering'!A:B,1,FALSE),"")</f>
        <v/>
      </c>
      <c r="S121" t="str">
        <f>IFERROR(VLOOKUP(O121,'Skudsanering UC monitorering'!A:B,1,FALSE),"")</f>
        <v/>
      </c>
      <c r="T121" t="str">
        <f>IFERROR(VLOOKUP(M121,'Skudsanering UC monitorering'!A:B,2,FALSE),"")</f>
        <v/>
      </c>
      <c r="U121">
        <f t="shared" si="5"/>
        <v>0</v>
      </c>
      <c r="V121">
        <f t="shared" si="6"/>
        <v>0</v>
      </c>
      <c r="W121" s="3">
        <f t="shared" si="7"/>
        <v>0</v>
      </c>
    </row>
    <row r="122" spans="1:23" hidden="1" x14ac:dyDescent="0.15">
      <c r="A122" s="4" t="s">
        <v>11784</v>
      </c>
      <c r="B122" s="1" t="d">
        <v>2023-12-31</v>
      </c>
      <c r="C122">
        <v>171874.64</v>
      </c>
      <c r="D122" s="1" t="d">
        <v>2017-01-30</v>
      </c>
      <c r="E122" t="s">
        <v>382</v>
      </c>
      <c r="F122" t="s">
        <v>383</v>
      </c>
      <c r="G122" t="s">
        <v>407</v>
      </c>
      <c r="H122">
        <v>2</v>
      </c>
      <c r="I122">
        <v>6509235567</v>
      </c>
      <c r="J122">
        <v>6509235567</v>
      </c>
      <c r="K122" t="s">
        <v>418</v>
      </c>
      <c r="L122" t="s">
        <v>419</v>
      </c>
      <c r="M122" s="4" t="s">
        <v>4859</v>
      </c>
      <c r="N122" s="1" t="d">
        <v>1965-09-23</v>
      </c>
      <c r="O122" s="4" t="s">
        <v>4859</v>
      </c>
      <c r="P122">
        <f>IFERROR(VLOOKUP(A122,'17. Skuldsanering vilja'!A:D,1,FALSE),0)</f>
        <v>0</v>
      </c>
      <c r="Q122">
        <f t="shared" si="4"/>
        <v>0</v>
      </c>
      <c r="R122" t="str">
        <f>IFERROR(VLOOKUP(M122,'Skudsanering UC monitorering'!A:B,1,FALSE),"")</f>
        <v/>
      </c>
      <c r="S122" t="str">
        <f>IFERROR(VLOOKUP(O122,'Skudsanering UC monitorering'!A:B,1,FALSE),"")</f>
        <v/>
      </c>
      <c r="T122" t="str">
        <f>IFERROR(VLOOKUP(M122,'Skudsanering UC monitorering'!A:B,2,FALSE),"")</f>
        <v/>
      </c>
      <c r="U122">
        <f t="shared" si="5"/>
        <v>0</v>
      </c>
      <c r="V122">
        <f t="shared" si="6"/>
        <v>0</v>
      </c>
      <c r="W122" s="3">
        <f t="shared" si="7"/>
        <v>0</v>
      </c>
    </row>
    <row r="123" spans="1:23" hidden="1" x14ac:dyDescent="0.15">
      <c r="A123" s="4" t="s">
        <v>11785</v>
      </c>
      <c r="B123" s="1" t="d">
        <v>2023-12-31</v>
      </c>
      <c r="C123">
        <v>215157.68</v>
      </c>
      <c r="D123" s="1" t="d">
        <v>2017-01-26</v>
      </c>
      <c r="E123" t="s">
        <v>378</v>
      </c>
      <c r="F123" t="s">
        <v>420</v>
      </c>
      <c r="G123" t="s">
        <v>421</v>
      </c>
      <c r="H123">
        <v>1</v>
      </c>
      <c r="I123" t="s">
        <v>381</v>
      </c>
      <c r="J123" t="s">
        <v>381</v>
      </c>
      <c r="K123">
        <v>6908240473</v>
      </c>
      <c r="L123" t="s">
        <v>381</v>
      </c>
      <c r="M123" s="4" t="s">
        <v>4860</v>
      </c>
      <c r="N123" s="1" t="d">
        <v>1969-08-24</v>
      </c>
      <c r="O123" s="4" t="s">
        <v>381</v>
      </c>
      <c r="P123">
        <f>IFERROR(VLOOKUP(A123,'17. Skuldsanering vilja'!A:D,1,FALSE),0)</f>
        <v>0</v>
      </c>
      <c r="Q123">
        <f t="shared" si="4"/>
        <v>0</v>
      </c>
      <c r="R123" t="str">
        <f>IFERROR(VLOOKUP(M123,'Skudsanering UC monitorering'!A:B,1,FALSE),"")</f>
        <v/>
      </c>
      <c r="S123" t="str">
        <f>IFERROR(VLOOKUP(O123,'Skudsanering UC monitorering'!A:B,1,FALSE),"")</f>
        <v/>
      </c>
      <c r="T123" t="str">
        <f>IFERROR(VLOOKUP(M123,'Skudsanering UC monitorering'!A:B,2,FALSE),"")</f>
        <v/>
      </c>
      <c r="U123">
        <f t="shared" si="5"/>
        <v>0</v>
      </c>
      <c r="V123">
        <f t="shared" si="6"/>
        <v>0</v>
      </c>
      <c r="W123" s="3">
        <f t="shared" si="7"/>
        <v>0</v>
      </c>
    </row>
    <row r="124" spans="1:23" x14ac:dyDescent="0.15">
      <c r="A124" s="4" t="s">
        <v>159</v>
      </c>
      <c r="B124" s="1" t="d">
        <v>2023-12-31</v>
      </c>
      <c r="C124">
        <v>120850.59</v>
      </c>
      <c r="D124" s="1" t="d">
        <v>2017-01-27</v>
      </c>
      <c r="E124" t="s">
        <v>382</v>
      </c>
      <c r="F124" t="s">
        <v>383</v>
      </c>
      <c r="G124" t="s">
        <v>386</v>
      </c>
      <c r="H124">
        <v>2</v>
      </c>
      <c r="I124" t="s">
        <v>381</v>
      </c>
      <c r="J124" t="s">
        <v>381</v>
      </c>
      <c r="K124">
        <v>6607053110</v>
      </c>
      <c r="L124">
        <v>7106255545</v>
      </c>
      <c r="M124" s="4" t="s">
        <v>4861</v>
      </c>
      <c r="N124" s="1" t="d">
        <v>1966-07-05</v>
      </c>
      <c r="O124" s="4" t="s">
        <v>11707</v>
      </c>
      <c r="P124" t="str">
        <f>IFERROR(VLOOKUP(A124,'17. Skuldsanering vilja'!A:D,1,FALSE),0)</f>
        <v>5004692</v>
      </c>
      <c r="Q124">
        <f t="shared" si="4"/>
        <v>1</v>
      </c>
      <c r="R124" t="str">
        <f>IFERROR(VLOOKUP(M124,'Skudsanering UC monitorering'!A:B,1,FALSE),"")</f>
        <v/>
      </c>
      <c r="S124" t="str">
        <f>IFERROR(VLOOKUP(O124,'Skudsanering UC monitorering'!A:B,1,FALSE),"")</f>
        <v/>
      </c>
      <c r="T124" t="str">
        <f>IFERROR(VLOOKUP(M124,'Skudsanering UC monitorering'!A:B,2,FALSE),"")</f>
        <v/>
      </c>
      <c r="U124">
        <f t="shared" si="5"/>
        <v>0</v>
      </c>
      <c r="V124">
        <f t="shared" si="6"/>
        <v>0</v>
      </c>
      <c r="W124" s="3">
        <f t="shared" si="7"/>
        <v>1</v>
      </c>
    </row>
    <row r="125" spans="1:23" hidden="1" x14ac:dyDescent="0.15">
      <c r="A125" s="4" t="s">
        <v>11786</v>
      </c>
      <c r="B125" s="1" t="d">
        <v>2023-12-31</v>
      </c>
      <c r="C125">
        <v>88665.16</v>
      </c>
      <c r="D125" s="1" t="d">
        <v>2017-02-06</v>
      </c>
      <c r="E125" t="s">
        <v>382</v>
      </c>
      <c r="F125" t="s">
        <v>383</v>
      </c>
      <c r="G125" t="s">
        <v>387</v>
      </c>
      <c r="H125">
        <v>2</v>
      </c>
      <c r="I125">
        <v>7603212411</v>
      </c>
      <c r="J125">
        <v>7603212411</v>
      </c>
      <c r="K125" t="s">
        <v>422</v>
      </c>
      <c r="L125" t="s">
        <v>423</v>
      </c>
      <c r="M125" s="4" t="s">
        <v>4862</v>
      </c>
      <c r="N125" s="1" t="d">
        <v>1976-03-21</v>
      </c>
      <c r="O125" s="4" t="s">
        <v>4862</v>
      </c>
      <c r="P125">
        <f>IFERROR(VLOOKUP(A125,'17. Skuldsanering vilja'!A:D,1,FALSE),0)</f>
        <v>0</v>
      </c>
      <c r="Q125">
        <f t="shared" si="4"/>
        <v>0</v>
      </c>
      <c r="R125" t="str">
        <f>IFERROR(VLOOKUP(M125,'Skudsanering UC monitorering'!A:B,1,FALSE),"")</f>
        <v/>
      </c>
      <c r="S125" t="str">
        <f>IFERROR(VLOOKUP(O125,'Skudsanering UC monitorering'!A:B,1,FALSE),"")</f>
        <v/>
      </c>
      <c r="T125" t="str">
        <f>IFERROR(VLOOKUP(M125,'Skudsanering UC monitorering'!A:B,2,FALSE),"")</f>
        <v/>
      </c>
      <c r="U125">
        <f t="shared" si="5"/>
        <v>0</v>
      </c>
      <c r="V125">
        <f t="shared" si="6"/>
        <v>0</v>
      </c>
      <c r="W125" s="3">
        <f t="shared" si="7"/>
        <v>0</v>
      </c>
    </row>
    <row r="126" spans="1:23" x14ac:dyDescent="0.15">
      <c r="A126" s="4" t="s">
        <v>165</v>
      </c>
      <c r="B126" s="1" t="d">
        <v>2023-12-31</v>
      </c>
      <c r="C126">
        <v>203409.68</v>
      </c>
      <c r="D126" s="1" t="d">
        <v>2017-01-31</v>
      </c>
      <c r="E126" t="s">
        <v>382</v>
      </c>
      <c r="F126" t="s">
        <v>383</v>
      </c>
      <c r="G126" t="s">
        <v>389</v>
      </c>
      <c r="H126">
        <v>2</v>
      </c>
      <c r="I126" t="s">
        <v>381</v>
      </c>
      <c r="J126" t="s">
        <v>381</v>
      </c>
      <c r="K126">
        <v>6907097551</v>
      </c>
      <c r="L126">
        <v>7612187505</v>
      </c>
      <c r="M126" s="4" t="s">
        <v>4863</v>
      </c>
      <c r="N126" s="1" t="d">
        <v>1969-07-09</v>
      </c>
      <c r="O126" s="4" t="s">
        <v>11708</v>
      </c>
      <c r="P126" t="str">
        <f>IFERROR(VLOOKUP(A126,'17. Skuldsanering vilja'!A:D,1,FALSE),0)</f>
        <v>5005111</v>
      </c>
      <c r="Q126">
        <f t="shared" si="4"/>
        <v>1</v>
      </c>
      <c r="R126" t="str">
        <f>IFERROR(VLOOKUP(M126,'Skudsanering UC monitorering'!A:B,1,FALSE),"")</f>
        <v/>
      </c>
      <c r="S126" t="str">
        <f>IFERROR(VLOOKUP(O126,'Skudsanering UC monitorering'!A:B,1,FALSE),"")</f>
        <v/>
      </c>
      <c r="T126" t="str">
        <f>IFERROR(VLOOKUP(M126,'Skudsanering UC monitorering'!A:B,2,FALSE),"")</f>
        <v/>
      </c>
      <c r="U126">
        <f t="shared" si="5"/>
        <v>0</v>
      </c>
      <c r="V126">
        <f t="shared" si="6"/>
        <v>0</v>
      </c>
      <c r="W126" s="3">
        <f t="shared" si="7"/>
        <v>1</v>
      </c>
    </row>
    <row r="127" spans="1:23" hidden="1" x14ac:dyDescent="0.15">
      <c r="A127" s="4" t="s">
        <v>11787</v>
      </c>
      <c r="B127" s="1" t="d">
        <v>2023-12-31</v>
      </c>
      <c r="C127">
        <v>168818.05</v>
      </c>
      <c r="D127" s="1" t="d">
        <v>2017-02-01</v>
      </c>
      <c r="E127" t="s">
        <v>382</v>
      </c>
      <c r="F127" t="s">
        <v>383</v>
      </c>
      <c r="G127" t="s">
        <v>386</v>
      </c>
      <c r="H127">
        <v>2</v>
      </c>
      <c r="I127" t="s">
        <v>381</v>
      </c>
      <c r="J127" t="s">
        <v>381</v>
      </c>
      <c r="K127">
        <v>8609297505</v>
      </c>
      <c r="L127">
        <v>8009287577</v>
      </c>
      <c r="M127" s="4" t="s">
        <v>4864</v>
      </c>
      <c r="N127" s="1" t="d">
        <v>1986-09-29</v>
      </c>
      <c r="O127" s="4" t="s">
        <v>11709</v>
      </c>
      <c r="P127">
        <f>IFERROR(VLOOKUP(A127,'17. Skuldsanering vilja'!A:D,1,FALSE),0)</f>
        <v>0</v>
      </c>
      <c r="Q127">
        <f t="shared" si="4"/>
        <v>0</v>
      </c>
      <c r="R127" t="str">
        <f>IFERROR(VLOOKUP(M127,'Skudsanering UC monitorering'!A:B,1,FALSE),"")</f>
        <v/>
      </c>
      <c r="S127" t="str">
        <f>IFERROR(VLOOKUP(O127,'Skudsanering UC monitorering'!A:B,1,FALSE),"")</f>
        <v/>
      </c>
      <c r="T127" t="str">
        <f>IFERROR(VLOOKUP(M127,'Skudsanering UC monitorering'!A:B,2,FALSE),"")</f>
        <v/>
      </c>
      <c r="U127">
        <f t="shared" si="5"/>
        <v>0</v>
      </c>
      <c r="V127">
        <f t="shared" si="6"/>
        <v>0</v>
      </c>
      <c r="W127" s="3">
        <f t="shared" si="7"/>
        <v>0</v>
      </c>
    </row>
    <row r="128" spans="1:23" hidden="1" x14ac:dyDescent="0.15">
      <c r="A128" s="4" t="s">
        <v>11788</v>
      </c>
      <c r="B128" s="1" t="d">
        <v>2023-12-31</v>
      </c>
      <c r="C128">
        <v>251509.32</v>
      </c>
      <c r="D128" s="1" t="d">
        <v>2017-02-15</v>
      </c>
      <c r="E128" t="s">
        <v>378</v>
      </c>
      <c r="F128" t="s">
        <v>383</v>
      </c>
      <c r="G128" t="s">
        <v>400</v>
      </c>
      <c r="H128">
        <v>2</v>
      </c>
      <c r="I128">
        <v>6502012096</v>
      </c>
      <c r="J128">
        <v>6502012096</v>
      </c>
      <c r="K128" t="s">
        <v>424</v>
      </c>
      <c r="L128" t="s">
        <v>425</v>
      </c>
      <c r="M128" s="4" t="s">
        <v>4865</v>
      </c>
      <c r="N128" s="1" t="d">
        <v>1965-02-01</v>
      </c>
      <c r="O128" s="4" t="s">
        <v>4865</v>
      </c>
      <c r="P128">
        <f>IFERROR(VLOOKUP(A128,'17. Skuldsanering vilja'!A:D,1,FALSE),0)</f>
        <v>0</v>
      </c>
      <c r="Q128">
        <f t="shared" si="4"/>
        <v>0</v>
      </c>
      <c r="R128" t="str">
        <f>IFERROR(VLOOKUP(M128,'Skudsanering UC monitorering'!A:B,1,FALSE),"")</f>
        <v/>
      </c>
      <c r="S128" t="str">
        <f>IFERROR(VLOOKUP(O128,'Skudsanering UC monitorering'!A:B,1,FALSE),"")</f>
        <v/>
      </c>
      <c r="T128" t="str">
        <f>IFERROR(VLOOKUP(M128,'Skudsanering UC monitorering'!A:B,2,FALSE),"")</f>
        <v/>
      </c>
      <c r="U128">
        <f t="shared" si="5"/>
        <v>0</v>
      </c>
      <c r="V128">
        <f t="shared" si="6"/>
        <v>0</v>
      </c>
      <c r="W128" s="3">
        <f t="shared" si="7"/>
        <v>0</v>
      </c>
    </row>
    <row r="129" spans="1:23" hidden="1" x14ac:dyDescent="0.15">
      <c r="A129" s="4" t="s">
        <v>11789</v>
      </c>
      <c r="B129" s="1" t="d">
        <v>2023-12-31</v>
      </c>
      <c r="C129">
        <v>21506.37</v>
      </c>
      <c r="D129" s="1" t="d">
        <v>2017-02-08</v>
      </c>
      <c r="E129" t="s">
        <v>378</v>
      </c>
      <c r="F129" t="s">
        <v>401</v>
      </c>
      <c r="G129" t="s">
        <v>387</v>
      </c>
      <c r="H129">
        <v>2</v>
      </c>
      <c r="I129">
        <v>7312105252</v>
      </c>
      <c r="J129">
        <v>7312105252</v>
      </c>
      <c r="K129" t="s">
        <v>426</v>
      </c>
      <c r="L129" t="s">
        <v>427</v>
      </c>
      <c r="M129" s="4" t="s">
        <v>4866</v>
      </c>
      <c r="N129" s="1" t="d">
        <v>1973-12-10</v>
      </c>
      <c r="O129" s="4" t="s">
        <v>4866</v>
      </c>
      <c r="P129">
        <f>IFERROR(VLOOKUP(A129,'17. Skuldsanering vilja'!A:D,1,FALSE),0)</f>
        <v>0</v>
      </c>
      <c r="Q129">
        <f t="shared" si="4"/>
        <v>0</v>
      </c>
      <c r="R129" t="str">
        <f>IFERROR(VLOOKUP(M129,'Skudsanering UC monitorering'!A:B,1,FALSE),"")</f>
        <v/>
      </c>
      <c r="S129" t="str">
        <f>IFERROR(VLOOKUP(O129,'Skudsanering UC monitorering'!A:B,1,FALSE),"")</f>
        <v/>
      </c>
      <c r="T129" t="str">
        <f>IFERROR(VLOOKUP(M129,'Skudsanering UC monitorering'!A:B,2,FALSE),"")</f>
        <v/>
      </c>
      <c r="U129">
        <f t="shared" si="5"/>
        <v>0</v>
      </c>
      <c r="V129">
        <f t="shared" si="6"/>
        <v>0</v>
      </c>
      <c r="W129" s="3">
        <f t="shared" si="7"/>
        <v>0</v>
      </c>
    </row>
    <row r="130" spans="1:23" hidden="1" x14ac:dyDescent="0.15">
      <c r="A130" s="4" t="s">
        <v>11790</v>
      </c>
      <c r="B130" s="1" t="d">
        <v>2023-12-31</v>
      </c>
      <c r="C130">
        <v>92508.63</v>
      </c>
      <c r="D130" s="1" t="d">
        <v>2017-02-20</v>
      </c>
      <c r="E130" t="s">
        <v>382</v>
      </c>
      <c r="F130" t="s">
        <v>383</v>
      </c>
      <c r="G130" t="s">
        <v>407</v>
      </c>
      <c r="H130">
        <v>1</v>
      </c>
      <c r="I130">
        <v>9010171370</v>
      </c>
      <c r="J130">
        <v>9010171370</v>
      </c>
      <c r="K130" t="s">
        <v>428</v>
      </c>
      <c r="L130" t="s">
        <v>381</v>
      </c>
      <c r="M130" s="4" t="s">
        <v>4867</v>
      </c>
      <c r="N130" s="1" t="d">
        <v>1990-10-17</v>
      </c>
      <c r="O130" s="4" t="s">
        <v>381</v>
      </c>
      <c r="P130">
        <f>IFERROR(VLOOKUP(A130,'17. Skuldsanering vilja'!A:D,1,FALSE),0)</f>
        <v>0</v>
      </c>
      <c r="Q130">
        <f t="shared" si="4"/>
        <v>0</v>
      </c>
      <c r="R130" t="str">
        <f>IFERROR(VLOOKUP(M130,'Skudsanering UC monitorering'!A:B,1,FALSE),"")</f>
        <v/>
      </c>
      <c r="S130" t="str">
        <f>IFERROR(VLOOKUP(O130,'Skudsanering UC monitorering'!A:B,1,FALSE),"")</f>
        <v/>
      </c>
      <c r="T130" t="str">
        <f>IFERROR(VLOOKUP(M130,'Skudsanering UC monitorering'!A:B,2,FALSE),"")</f>
        <v/>
      </c>
      <c r="U130">
        <f t="shared" si="5"/>
        <v>0</v>
      </c>
      <c r="V130">
        <f t="shared" si="6"/>
        <v>0</v>
      </c>
      <c r="W130" s="3">
        <f t="shared" si="7"/>
        <v>0</v>
      </c>
    </row>
    <row r="131" spans="1:23" hidden="1" x14ac:dyDescent="0.15">
      <c r="A131" s="4" t="s">
        <v>11791</v>
      </c>
      <c r="B131" s="1" t="d">
        <v>2023-12-31</v>
      </c>
      <c r="C131">
        <v>195184.87</v>
      </c>
      <c r="D131" s="1" t="d">
        <v>2017-03-08</v>
      </c>
      <c r="E131" t="s">
        <v>382</v>
      </c>
      <c r="F131" t="s">
        <v>383</v>
      </c>
      <c r="G131" t="s">
        <v>407</v>
      </c>
      <c r="H131">
        <v>2</v>
      </c>
      <c r="I131">
        <v>7003150351</v>
      </c>
      <c r="J131">
        <v>7003150351</v>
      </c>
      <c r="K131" t="s">
        <v>429</v>
      </c>
      <c r="L131" t="s">
        <v>430</v>
      </c>
      <c r="M131" s="4" t="s">
        <v>4868</v>
      </c>
      <c r="N131" s="1" t="d">
        <v>1970-03-15</v>
      </c>
      <c r="O131" s="4" t="s">
        <v>4868</v>
      </c>
      <c r="P131">
        <f>IFERROR(VLOOKUP(A131,'17. Skuldsanering vilja'!A:D,1,FALSE),0)</f>
        <v>0</v>
      </c>
      <c r="Q131">
        <f t="shared" ref="Q131:Q194" si="8">IF(P131=0,0,1)</f>
        <v>0</v>
      </c>
      <c r="R131" t="str">
        <f>IFERROR(VLOOKUP(M131,'Skudsanering UC monitorering'!A:B,1,FALSE),"")</f>
        <v/>
      </c>
      <c r="S131" t="str">
        <f>IFERROR(VLOOKUP(O131,'Skudsanering UC monitorering'!A:B,1,FALSE),"")</f>
        <v/>
      </c>
      <c r="T131" t="str">
        <f>IFERROR(VLOOKUP(M131,'Skudsanering UC monitorering'!A:B,2,FALSE),"")</f>
        <v/>
      </c>
      <c r="U131">
        <f t="shared" ref="U131:U194" si="9">IF(R131&lt;&gt;"",1,0)</f>
        <v>0</v>
      </c>
      <c r="V131">
        <f t="shared" ref="V131:V194" si="10">IF(S131&lt;&gt;"",1,0)</f>
        <v>0</v>
      </c>
      <c r="W131" s="3">
        <f t="shared" ref="W131:W194" si="11">IF(OR(Q131=1,U131=1,V131=1),1,0)</f>
        <v>0</v>
      </c>
    </row>
    <row r="132" spans="1:23" x14ac:dyDescent="0.15">
      <c r="A132" s="4" t="s">
        <v>167</v>
      </c>
      <c r="B132" s="1" t="d">
        <v>2023-12-31</v>
      </c>
      <c r="C132">
        <v>21330.720000000001</v>
      </c>
      <c r="D132" s="1" t="d">
        <v>2017-02-23</v>
      </c>
      <c r="E132" t="s">
        <v>382</v>
      </c>
      <c r="F132" t="s">
        <v>383</v>
      </c>
      <c r="G132" t="s">
        <v>386</v>
      </c>
      <c r="H132">
        <v>1</v>
      </c>
      <c r="I132">
        <v>7305255502</v>
      </c>
      <c r="J132">
        <v>7305255502</v>
      </c>
      <c r="K132" t="s">
        <v>431</v>
      </c>
      <c r="L132" t="s">
        <v>381</v>
      </c>
      <c r="M132" s="4" t="s">
        <v>4869</v>
      </c>
      <c r="N132" s="1" t="d">
        <v>1973-05-25</v>
      </c>
      <c r="O132" s="4" t="s">
        <v>381</v>
      </c>
      <c r="P132" t="str">
        <f>IFERROR(VLOOKUP(A132,'17. Skuldsanering vilja'!A:D,1,FALSE),0)</f>
        <v>5006333</v>
      </c>
      <c r="Q132">
        <f t="shared" si="8"/>
        <v>1</v>
      </c>
      <c r="R132" t="str">
        <f>IFERROR(VLOOKUP(M132,'Skudsanering UC monitorering'!A:B,1,FALSE),"")</f>
        <v/>
      </c>
      <c r="S132" t="str">
        <f>IFERROR(VLOOKUP(O132,'Skudsanering UC monitorering'!A:B,1,FALSE),"")</f>
        <v/>
      </c>
      <c r="T132" t="str">
        <f>IFERROR(VLOOKUP(M132,'Skudsanering UC monitorering'!A:B,2,FALSE),"")</f>
        <v/>
      </c>
      <c r="U132">
        <f t="shared" si="9"/>
        <v>0</v>
      </c>
      <c r="V132">
        <f t="shared" si="10"/>
        <v>0</v>
      </c>
      <c r="W132" s="3">
        <f t="shared" si="11"/>
        <v>1</v>
      </c>
    </row>
    <row r="133" spans="1:23" hidden="1" x14ac:dyDescent="0.15">
      <c r="A133" s="4" t="s">
        <v>11792</v>
      </c>
      <c r="B133" s="1" t="d">
        <v>2023-12-31</v>
      </c>
      <c r="C133">
        <v>170822.72</v>
      </c>
      <c r="D133" s="1" t="d">
        <v>2017-02-14</v>
      </c>
      <c r="E133" t="s">
        <v>378</v>
      </c>
      <c r="F133" t="s">
        <v>379</v>
      </c>
      <c r="G133" t="s">
        <v>399</v>
      </c>
      <c r="H133">
        <v>2</v>
      </c>
      <c r="I133" t="s">
        <v>381</v>
      </c>
      <c r="J133" t="s">
        <v>381</v>
      </c>
      <c r="K133">
        <v>6602063577</v>
      </c>
      <c r="L133">
        <v>7407123582</v>
      </c>
      <c r="M133" s="4" t="s">
        <v>4870</v>
      </c>
      <c r="N133" s="1" t="d">
        <v>1966-02-06</v>
      </c>
      <c r="O133" s="4" t="s">
        <v>11710</v>
      </c>
      <c r="P133">
        <f>IFERROR(VLOOKUP(A133,'17. Skuldsanering vilja'!A:D,1,FALSE),0)</f>
        <v>0</v>
      </c>
      <c r="Q133">
        <f t="shared" si="8"/>
        <v>0</v>
      </c>
      <c r="R133" t="str">
        <f>IFERROR(VLOOKUP(M133,'Skudsanering UC monitorering'!A:B,1,FALSE),"")</f>
        <v/>
      </c>
      <c r="S133" t="str">
        <f>IFERROR(VLOOKUP(O133,'Skudsanering UC monitorering'!A:B,1,FALSE),"")</f>
        <v/>
      </c>
      <c r="T133" t="str">
        <f>IFERROR(VLOOKUP(M133,'Skudsanering UC monitorering'!A:B,2,FALSE),"")</f>
        <v/>
      </c>
      <c r="U133">
        <f t="shared" si="9"/>
        <v>0</v>
      </c>
      <c r="V133">
        <f t="shared" si="10"/>
        <v>0</v>
      </c>
      <c r="W133" s="3">
        <f t="shared" si="11"/>
        <v>0</v>
      </c>
    </row>
    <row r="134" spans="1:23" hidden="1" x14ac:dyDescent="0.15">
      <c r="A134" s="4" t="s">
        <v>11793</v>
      </c>
      <c r="B134" s="1" t="d">
        <v>2023-12-31</v>
      </c>
      <c r="C134">
        <v>148953.38</v>
      </c>
      <c r="D134" s="1" t="d">
        <v>2017-02-27</v>
      </c>
      <c r="E134" t="s">
        <v>382</v>
      </c>
      <c r="F134" t="s">
        <v>383</v>
      </c>
      <c r="G134" t="s">
        <v>400</v>
      </c>
      <c r="H134">
        <v>1</v>
      </c>
      <c r="I134">
        <v>6004039548</v>
      </c>
      <c r="J134">
        <v>6004039548</v>
      </c>
      <c r="K134" t="s">
        <v>432</v>
      </c>
      <c r="L134" t="s">
        <v>381</v>
      </c>
      <c r="M134" s="4" t="s">
        <v>4871</v>
      </c>
      <c r="N134" s="1" t="d">
        <v>1960-04-03</v>
      </c>
      <c r="O134" s="4" t="s">
        <v>381</v>
      </c>
      <c r="P134">
        <f>IFERROR(VLOOKUP(A134,'17. Skuldsanering vilja'!A:D,1,FALSE),0)</f>
        <v>0</v>
      </c>
      <c r="Q134">
        <f t="shared" si="8"/>
        <v>0</v>
      </c>
      <c r="R134" t="str">
        <f>IFERROR(VLOOKUP(M134,'Skudsanering UC monitorering'!A:B,1,FALSE),"")</f>
        <v/>
      </c>
      <c r="S134" t="str">
        <f>IFERROR(VLOOKUP(O134,'Skudsanering UC monitorering'!A:B,1,FALSE),"")</f>
        <v/>
      </c>
      <c r="T134" t="str">
        <f>IFERROR(VLOOKUP(M134,'Skudsanering UC monitorering'!A:B,2,FALSE),"")</f>
        <v/>
      </c>
      <c r="U134">
        <f t="shared" si="9"/>
        <v>0</v>
      </c>
      <c r="V134">
        <f t="shared" si="10"/>
        <v>0</v>
      </c>
      <c r="W134" s="3">
        <f t="shared" si="11"/>
        <v>0</v>
      </c>
    </row>
    <row r="135" spans="1:23" hidden="1" x14ac:dyDescent="0.15">
      <c r="A135" s="4" t="s">
        <v>11794</v>
      </c>
      <c r="B135" s="1" t="d">
        <v>2023-12-31</v>
      </c>
      <c r="C135">
        <v>88318.27</v>
      </c>
      <c r="D135" s="1" t="d">
        <v>2017-02-27</v>
      </c>
      <c r="E135" t="s">
        <v>382</v>
      </c>
      <c r="F135" t="s">
        <v>383</v>
      </c>
      <c r="G135" t="s">
        <v>407</v>
      </c>
      <c r="H135">
        <v>1</v>
      </c>
      <c r="I135">
        <v>7910149058</v>
      </c>
      <c r="J135">
        <v>7910149058</v>
      </c>
      <c r="K135" t="s">
        <v>433</v>
      </c>
      <c r="L135" t="s">
        <v>381</v>
      </c>
      <c r="M135" s="4" t="s">
        <v>4872</v>
      </c>
      <c r="N135" s="1" t="d">
        <v>1979-10-14</v>
      </c>
      <c r="O135" s="4" t="s">
        <v>381</v>
      </c>
      <c r="P135">
        <f>IFERROR(VLOOKUP(A135,'17. Skuldsanering vilja'!A:D,1,FALSE),0)</f>
        <v>0</v>
      </c>
      <c r="Q135">
        <f t="shared" si="8"/>
        <v>0</v>
      </c>
      <c r="R135" t="str">
        <f>IFERROR(VLOOKUP(M135,'Skudsanering UC monitorering'!A:B,1,FALSE),"")</f>
        <v/>
      </c>
      <c r="S135" t="str">
        <f>IFERROR(VLOOKUP(O135,'Skudsanering UC monitorering'!A:B,1,FALSE),"")</f>
        <v/>
      </c>
      <c r="T135" t="str">
        <f>IFERROR(VLOOKUP(M135,'Skudsanering UC monitorering'!A:B,2,FALSE),"")</f>
        <v/>
      </c>
      <c r="U135">
        <f t="shared" si="9"/>
        <v>0</v>
      </c>
      <c r="V135">
        <f t="shared" si="10"/>
        <v>0</v>
      </c>
      <c r="W135" s="3">
        <f t="shared" si="11"/>
        <v>0</v>
      </c>
    </row>
    <row r="136" spans="1:23" hidden="1" x14ac:dyDescent="0.15">
      <c r="A136" s="4" t="s">
        <v>11795</v>
      </c>
      <c r="B136" s="1" t="d">
        <v>2023-12-31</v>
      </c>
      <c r="C136">
        <v>35413.58</v>
      </c>
      <c r="D136" s="1" t="d">
        <v>2017-02-17</v>
      </c>
      <c r="E136" t="s">
        <v>378</v>
      </c>
      <c r="F136" t="s">
        <v>379</v>
      </c>
      <c r="G136" t="s">
        <v>397</v>
      </c>
      <c r="H136">
        <v>1</v>
      </c>
      <c r="I136" t="s">
        <v>381</v>
      </c>
      <c r="J136" t="s">
        <v>381</v>
      </c>
      <c r="K136">
        <v>6205254326</v>
      </c>
      <c r="L136" t="s">
        <v>381</v>
      </c>
      <c r="M136" s="4" t="s">
        <v>4873</v>
      </c>
      <c r="N136" s="1" t="d">
        <v>1962-05-25</v>
      </c>
      <c r="O136" s="4" t="s">
        <v>381</v>
      </c>
      <c r="P136">
        <f>IFERROR(VLOOKUP(A136,'17. Skuldsanering vilja'!A:D,1,FALSE),0)</f>
        <v>0</v>
      </c>
      <c r="Q136">
        <f t="shared" si="8"/>
        <v>0</v>
      </c>
      <c r="R136" t="str">
        <f>IFERROR(VLOOKUP(M136,'Skudsanering UC monitorering'!A:B,1,FALSE),"")</f>
        <v/>
      </c>
      <c r="S136" t="str">
        <f>IFERROR(VLOOKUP(O136,'Skudsanering UC monitorering'!A:B,1,FALSE),"")</f>
        <v/>
      </c>
      <c r="T136" t="str">
        <f>IFERROR(VLOOKUP(M136,'Skudsanering UC monitorering'!A:B,2,FALSE),"")</f>
        <v/>
      </c>
      <c r="U136">
        <f t="shared" si="9"/>
        <v>0</v>
      </c>
      <c r="V136">
        <f t="shared" si="10"/>
        <v>0</v>
      </c>
      <c r="W136" s="3">
        <f t="shared" si="11"/>
        <v>0</v>
      </c>
    </row>
    <row r="137" spans="1:23" hidden="1" x14ac:dyDescent="0.15">
      <c r="A137" s="4" t="s">
        <v>11796</v>
      </c>
      <c r="B137" s="1" t="d">
        <v>2023-12-31</v>
      </c>
      <c r="C137">
        <v>23105.56</v>
      </c>
      <c r="D137" s="1" t="d">
        <v>2017-03-01</v>
      </c>
      <c r="E137" t="s">
        <v>378</v>
      </c>
      <c r="F137" t="s">
        <v>379</v>
      </c>
      <c r="G137" t="s">
        <v>384</v>
      </c>
      <c r="H137">
        <v>2</v>
      </c>
      <c r="I137">
        <v>7208305024</v>
      </c>
      <c r="J137">
        <v>7208305024</v>
      </c>
      <c r="K137" t="s">
        <v>434</v>
      </c>
      <c r="L137" t="s">
        <v>435</v>
      </c>
      <c r="M137" s="4" t="s">
        <v>4874</v>
      </c>
      <c r="N137" s="1" t="d">
        <v>1972-08-30</v>
      </c>
      <c r="O137" s="4" t="s">
        <v>4874</v>
      </c>
      <c r="P137">
        <f>IFERROR(VLOOKUP(A137,'17. Skuldsanering vilja'!A:D,1,FALSE),0)</f>
        <v>0</v>
      </c>
      <c r="Q137">
        <f t="shared" si="8"/>
        <v>0</v>
      </c>
      <c r="R137" t="str">
        <f>IFERROR(VLOOKUP(M137,'Skudsanering UC monitorering'!A:B,1,FALSE),"")</f>
        <v/>
      </c>
      <c r="S137" t="str">
        <f>IFERROR(VLOOKUP(O137,'Skudsanering UC monitorering'!A:B,1,FALSE),"")</f>
        <v/>
      </c>
      <c r="T137" t="str">
        <f>IFERROR(VLOOKUP(M137,'Skudsanering UC monitorering'!A:B,2,FALSE),"")</f>
        <v/>
      </c>
      <c r="U137">
        <f t="shared" si="9"/>
        <v>0</v>
      </c>
      <c r="V137">
        <f t="shared" si="10"/>
        <v>0</v>
      </c>
      <c r="W137" s="3">
        <f t="shared" si="11"/>
        <v>0</v>
      </c>
    </row>
    <row r="138" spans="1:23" hidden="1" x14ac:dyDescent="0.15">
      <c r="A138" s="4" t="s">
        <v>11797</v>
      </c>
      <c r="B138" s="1" t="d">
        <v>2023-12-31</v>
      </c>
      <c r="C138">
        <v>122266.17</v>
      </c>
      <c r="D138" s="1" t="d">
        <v>2017-03-03</v>
      </c>
      <c r="E138" t="s">
        <v>382</v>
      </c>
      <c r="F138" t="s">
        <v>383</v>
      </c>
      <c r="G138" t="s">
        <v>380</v>
      </c>
      <c r="H138">
        <v>2</v>
      </c>
      <c r="I138">
        <v>8212112232</v>
      </c>
      <c r="J138">
        <v>8212112232</v>
      </c>
      <c r="K138" t="s">
        <v>436</v>
      </c>
      <c r="L138" t="s">
        <v>437</v>
      </c>
      <c r="M138" s="4" t="s">
        <v>4875</v>
      </c>
      <c r="N138" s="1" t="d">
        <v>1982-12-11</v>
      </c>
      <c r="O138" s="4" t="s">
        <v>4875</v>
      </c>
      <c r="P138">
        <f>IFERROR(VLOOKUP(A138,'17. Skuldsanering vilja'!A:D,1,FALSE),0)</f>
        <v>0</v>
      </c>
      <c r="Q138">
        <f t="shared" si="8"/>
        <v>0</v>
      </c>
      <c r="R138" t="str">
        <f>IFERROR(VLOOKUP(M138,'Skudsanering UC monitorering'!A:B,1,FALSE),"")</f>
        <v/>
      </c>
      <c r="S138" t="str">
        <f>IFERROR(VLOOKUP(O138,'Skudsanering UC monitorering'!A:B,1,FALSE),"")</f>
        <v/>
      </c>
      <c r="T138" t="str">
        <f>IFERROR(VLOOKUP(M138,'Skudsanering UC monitorering'!A:B,2,FALSE),"")</f>
        <v/>
      </c>
      <c r="U138">
        <f t="shared" si="9"/>
        <v>0</v>
      </c>
      <c r="V138">
        <f t="shared" si="10"/>
        <v>0</v>
      </c>
      <c r="W138" s="3">
        <f t="shared" si="11"/>
        <v>0</v>
      </c>
    </row>
    <row r="139" spans="1:23" hidden="1" x14ac:dyDescent="0.15">
      <c r="A139" s="4" t="s">
        <v>11798</v>
      </c>
      <c r="B139" s="1" t="d">
        <v>2023-12-31</v>
      </c>
      <c r="C139">
        <v>121509.53</v>
      </c>
      <c r="D139" s="1" t="d">
        <v>2017-03-15</v>
      </c>
      <c r="E139" t="s">
        <v>382</v>
      </c>
      <c r="F139" t="s">
        <v>383</v>
      </c>
      <c r="G139" t="s">
        <v>409</v>
      </c>
      <c r="H139">
        <v>1</v>
      </c>
      <c r="I139">
        <v>8505150790</v>
      </c>
      <c r="J139">
        <v>8505150790</v>
      </c>
      <c r="K139" t="s">
        <v>438</v>
      </c>
      <c r="L139" t="s">
        <v>381</v>
      </c>
      <c r="M139" s="4" t="s">
        <v>4876</v>
      </c>
      <c r="N139" s="1" t="d">
        <v>1985-05-15</v>
      </c>
      <c r="O139" s="4" t="s">
        <v>381</v>
      </c>
      <c r="P139">
        <f>IFERROR(VLOOKUP(A139,'17. Skuldsanering vilja'!A:D,1,FALSE),0)</f>
        <v>0</v>
      </c>
      <c r="Q139">
        <f t="shared" si="8"/>
        <v>0</v>
      </c>
      <c r="R139" t="str">
        <f>IFERROR(VLOOKUP(M139,'Skudsanering UC monitorering'!A:B,1,FALSE),"")</f>
        <v/>
      </c>
      <c r="S139" t="str">
        <f>IFERROR(VLOOKUP(O139,'Skudsanering UC monitorering'!A:B,1,FALSE),"")</f>
        <v/>
      </c>
      <c r="T139" t="str">
        <f>IFERROR(VLOOKUP(M139,'Skudsanering UC monitorering'!A:B,2,FALSE),"")</f>
        <v/>
      </c>
      <c r="U139">
        <f t="shared" si="9"/>
        <v>0</v>
      </c>
      <c r="V139">
        <f t="shared" si="10"/>
        <v>0</v>
      </c>
      <c r="W139" s="3">
        <f t="shared" si="11"/>
        <v>0</v>
      </c>
    </row>
    <row r="140" spans="1:23" hidden="1" x14ac:dyDescent="0.15">
      <c r="A140" s="4" t="s">
        <v>11799</v>
      </c>
      <c r="B140" s="1" t="d">
        <v>2023-12-31</v>
      </c>
      <c r="C140">
        <v>220072.99</v>
      </c>
      <c r="D140" s="1" t="d">
        <v>2017-03-15</v>
      </c>
      <c r="E140" t="s">
        <v>382</v>
      </c>
      <c r="F140" t="s">
        <v>383</v>
      </c>
      <c r="G140" t="s">
        <v>439</v>
      </c>
      <c r="H140">
        <v>2</v>
      </c>
      <c r="I140">
        <v>7009067047</v>
      </c>
      <c r="J140">
        <v>7009067047</v>
      </c>
      <c r="K140" t="s">
        <v>440</v>
      </c>
      <c r="L140" t="s">
        <v>441</v>
      </c>
      <c r="M140" s="4" t="s">
        <v>4877</v>
      </c>
      <c r="N140" s="1" t="d">
        <v>1970-09-06</v>
      </c>
      <c r="O140" s="4" t="s">
        <v>4877</v>
      </c>
      <c r="P140">
        <f>IFERROR(VLOOKUP(A140,'17. Skuldsanering vilja'!A:D,1,FALSE),0)</f>
        <v>0</v>
      </c>
      <c r="Q140">
        <f t="shared" si="8"/>
        <v>0</v>
      </c>
      <c r="R140" t="str">
        <f>IFERROR(VLOOKUP(M140,'Skudsanering UC monitorering'!A:B,1,FALSE),"")</f>
        <v/>
      </c>
      <c r="S140" t="str">
        <f>IFERROR(VLOOKUP(O140,'Skudsanering UC monitorering'!A:B,1,FALSE),"")</f>
        <v/>
      </c>
      <c r="T140" t="str">
        <f>IFERROR(VLOOKUP(M140,'Skudsanering UC monitorering'!A:B,2,FALSE),"")</f>
        <v/>
      </c>
      <c r="U140">
        <f t="shared" si="9"/>
        <v>0</v>
      </c>
      <c r="V140">
        <f t="shared" si="10"/>
        <v>0</v>
      </c>
      <c r="W140" s="3">
        <f t="shared" si="11"/>
        <v>0</v>
      </c>
    </row>
    <row r="141" spans="1:23" hidden="1" x14ac:dyDescent="0.15">
      <c r="A141" s="4" t="s">
        <v>11800</v>
      </c>
      <c r="B141" s="1" t="d">
        <v>2023-12-31</v>
      </c>
      <c r="C141">
        <v>152708.71</v>
      </c>
      <c r="D141" s="1" t="d">
        <v>2017-04-13</v>
      </c>
      <c r="E141" t="s">
        <v>378</v>
      </c>
      <c r="F141" t="s">
        <v>420</v>
      </c>
      <c r="G141" t="s">
        <v>380</v>
      </c>
      <c r="H141">
        <v>2</v>
      </c>
      <c r="I141">
        <v>8608241710</v>
      </c>
      <c r="J141">
        <v>8608241710</v>
      </c>
      <c r="K141" t="s">
        <v>442</v>
      </c>
      <c r="L141" t="s">
        <v>443</v>
      </c>
      <c r="M141" s="4" t="s">
        <v>4878</v>
      </c>
      <c r="N141" s="1" t="d">
        <v>1986-08-24</v>
      </c>
      <c r="O141" s="4" t="s">
        <v>4878</v>
      </c>
      <c r="P141">
        <f>IFERROR(VLOOKUP(A141,'17. Skuldsanering vilja'!A:D,1,FALSE),0)</f>
        <v>0</v>
      </c>
      <c r="Q141">
        <f t="shared" si="8"/>
        <v>0</v>
      </c>
      <c r="R141" t="str">
        <f>IFERROR(VLOOKUP(M141,'Skudsanering UC monitorering'!A:B,1,FALSE),"")</f>
        <v/>
      </c>
      <c r="S141" t="str">
        <f>IFERROR(VLOOKUP(O141,'Skudsanering UC monitorering'!A:B,1,FALSE),"")</f>
        <v/>
      </c>
      <c r="T141" t="str">
        <f>IFERROR(VLOOKUP(M141,'Skudsanering UC monitorering'!A:B,2,FALSE),"")</f>
        <v/>
      </c>
      <c r="U141">
        <f t="shared" si="9"/>
        <v>0</v>
      </c>
      <c r="V141">
        <f t="shared" si="10"/>
        <v>0</v>
      </c>
      <c r="W141" s="3">
        <f t="shared" si="11"/>
        <v>0</v>
      </c>
    </row>
    <row r="142" spans="1:23" hidden="1" x14ac:dyDescent="0.15">
      <c r="A142" s="4" t="s">
        <v>11801</v>
      </c>
      <c r="B142" s="1" t="d">
        <v>2023-12-31</v>
      </c>
      <c r="C142">
        <v>68444.509999999995</v>
      </c>
      <c r="D142" s="1" t="d">
        <v>2017-03-16</v>
      </c>
      <c r="E142" t="s">
        <v>378</v>
      </c>
      <c r="F142" t="s">
        <v>379</v>
      </c>
      <c r="G142" t="s">
        <v>399</v>
      </c>
      <c r="H142">
        <v>1</v>
      </c>
      <c r="I142">
        <v>6407142535</v>
      </c>
      <c r="J142">
        <v>6407142535</v>
      </c>
      <c r="K142" t="s">
        <v>444</v>
      </c>
      <c r="L142" t="s">
        <v>381</v>
      </c>
      <c r="M142" s="4" t="s">
        <v>4879</v>
      </c>
      <c r="N142" s="1" t="d">
        <v>1964-07-14</v>
      </c>
      <c r="O142" s="4" t="s">
        <v>381</v>
      </c>
      <c r="P142">
        <f>IFERROR(VLOOKUP(A142,'17. Skuldsanering vilja'!A:D,1,FALSE),0)</f>
        <v>0</v>
      </c>
      <c r="Q142">
        <f t="shared" si="8"/>
        <v>0</v>
      </c>
      <c r="R142" t="str">
        <f>IFERROR(VLOOKUP(M142,'Skudsanering UC monitorering'!A:B,1,FALSE),"")</f>
        <v/>
      </c>
      <c r="S142" t="str">
        <f>IFERROR(VLOOKUP(O142,'Skudsanering UC monitorering'!A:B,1,FALSE),"")</f>
        <v/>
      </c>
      <c r="T142" t="str">
        <f>IFERROR(VLOOKUP(M142,'Skudsanering UC monitorering'!A:B,2,FALSE),"")</f>
        <v/>
      </c>
      <c r="U142">
        <f t="shared" si="9"/>
        <v>0</v>
      </c>
      <c r="V142">
        <f t="shared" si="10"/>
        <v>0</v>
      </c>
      <c r="W142" s="3">
        <f t="shared" si="11"/>
        <v>0</v>
      </c>
    </row>
    <row r="143" spans="1:23" hidden="1" x14ac:dyDescent="0.15">
      <c r="A143" s="4" t="s">
        <v>11802</v>
      </c>
      <c r="B143" s="1" t="d">
        <v>2023-12-31</v>
      </c>
      <c r="C143">
        <v>96021.9</v>
      </c>
      <c r="D143" s="1" t="d">
        <v>2017-03-27</v>
      </c>
      <c r="E143" t="s">
        <v>382</v>
      </c>
      <c r="F143" t="s">
        <v>383</v>
      </c>
      <c r="G143" t="s">
        <v>400</v>
      </c>
      <c r="H143">
        <v>1</v>
      </c>
      <c r="I143">
        <v>9007144794</v>
      </c>
      <c r="J143">
        <v>9007144794</v>
      </c>
      <c r="K143" t="s">
        <v>445</v>
      </c>
      <c r="L143" t="s">
        <v>381</v>
      </c>
      <c r="M143" s="4" t="s">
        <v>4880</v>
      </c>
      <c r="N143" s="1" t="d">
        <v>1990-07-14</v>
      </c>
      <c r="O143" s="4" t="s">
        <v>381</v>
      </c>
      <c r="P143">
        <f>IFERROR(VLOOKUP(A143,'17. Skuldsanering vilja'!A:D,1,FALSE),0)</f>
        <v>0</v>
      </c>
      <c r="Q143">
        <f t="shared" si="8"/>
        <v>0</v>
      </c>
      <c r="R143" t="str">
        <f>IFERROR(VLOOKUP(M143,'Skudsanering UC monitorering'!A:B,1,FALSE),"")</f>
        <v/>
      </c>
      <c r="S143" t="str">
        <f>IFERROR(VLOOKUP(O143,'Skudsanering UC monitorering'!A:B,1,FALSE),"")</f>
        <v/>
      </c>
      <c r="T143" t="str">
        <f>IFERROR(VLOOKUP(M143,'Skudsanering UC monitorering'!A:B,2,FALSE),"")</f>
        <v/>
      </c>
      <c r="U143">
        <f t="shared" si="9"/>
        <v>0</v>
      </c>
      <c r="V143">
        <f t="shared" si="10"/>
        <v>0</v>
      </c>
      <c r="W143" s="3">
        <f t="shared" si="11"/>
        <v>0</v>
      </c>
    </row>
    <row r="144" spans="1:23" x14ac:dyDescent="0.15">
      <c r="A144" s="4" t="s">
        <v>170</v>
      </c>
      <c r="B144" s="1" t="d">
        <v>2023-12-31</v>
      </c>
      <c r="C144">
        <v>161722.69</v>
      </c>
      <c r="D144" s="1" t="d">
        <v>2017-03-24</v>
      </c>
      <c r="E144" t="s">
        <v>382</v>
      </c>
      <c r="F144" t="s">
        <v>383</v>
      </c>
      <c r="G144" t="s">
        <v>385</v>
      </c>
      <c r="H144">
        <v>2</v>
      </c>
      <c r="I144">
        <v>6503317171</v>
      </c>
      <c r="J144">
        <v>6503317171</v>
      </c>
      <c r="K144" t="s">
        <v>446</v>
      </c>
      <c r="L144" t="s">
        <v>447</v>
      </c>
      <c r="M144" s="4" t="s">
        <v>4881</v>
      </c>
      <c r="N144" s="1" t="d">
        <v>1965-03-31</v>
      </c>
      <c r="O144" s="4" t="s">
        <v>4881</v>
      </c>
      <c r="P144" t="str">
        <f>IFERROR(VLOOKUP(A144,'17. Skuldsanering vilja'!A:D,1,FALSE),0)</f>
        <v>5009154</v>
      </c>
      <c r="Q144">
        <f t="shared" si="8"/>
        <v>1</v>
      </c>
      <c r="R144" t="str">
        <f>IFERROR(VLOOKUP(M144,'Skudsanering UC monitorering'!A:B,1,FALSE),"")</f>
        <v/>
      </c>
      <c r="S144" t="str">
        <f>IFERROR(VLOOKUP(O144,'Skudsanering UC monitorering'!A:B,1,FALSE),"")</f>
        <v/>
      </c>
      <c r="T144" t="str">
        <f>IFERROR(VLOOKUP(M144,'Skudsanering UC monitorering'!A:B,2,FALSE),"")</f>
        <v/>
      </c>
      <c r="U144">
        <f t="shared" si="9"/>
        <v>0</v>
      </c>
      <c r="V144">
        <f t="shared" si="10"/>
        <v>0</v>
      </c>
      <c r="W144" s="3">
        <f t="shared" si="11"/>
        <v>1</v>
      </c>
    </row>
    <row r="145" spans="1:23" hidden="1" x14ac:dyDescent="0.15">
      <c r="A145" s="4" t="s">
        <v>11803</v>
      </c>
      <c r="B145" s="1" t="d">
        <v>2023-12-31</v>
      </c>
      <c r="C145">
        <v>83175.09</v>
      </c>
      <c r="D145" s="1" t="d">
        <v>2017-03-21</v>
      </c>
      <c r="E145" t="s">
        <v>382</v>
      </c>
      <c r="F145" t="s">
        <v>383</v>
      </c>
      <c r="G145" t="s">
        <v>386</v>
      </c>
      <c r="H145">
        <v>1</v>
      </c>
      <c r="I145">
        <v>8408222472</v>
      </c>
      <c r="J145">
        <v>8408222472</v>
      </c>
      <c r="K145" t="s">
        <v>448</v>
      </c>
      <c r="L145" t="s">
        <v>381</v>
      </c>
      <c r="M145" s="4" t="s">
        <v>4882</v>
      </c>
      <c r="N145" s="1" t="d">
        <v>1984-08-22</v>
      </c>
      <c r="O145" s="4" t="s">
        <v>381</v>
      </c>
      <c r="P145">
        <f>IFERROR(VLOOKUP(A145,'17. Skuldsanering vilja'!A:D,1,FALSE),0)</f>
        <v>0</v>
      </c>
      <c r="Q145">
        <f t="shared" si="8"/>
        <v>0</v>
      </c>
      <c r="R145" t="str">
        <f>IFERROR(VLOOKUP(M145,'Skudsanering UC monitorering'!A:B,1,FALSE),"")</f>
        <v/>
      </c>
      <c r="S145" t="str">
        <f>IFERROR(VLOOKUP(O145,'Skudsanering UC monitorering'!A:B,1,FALSE),"")</f>
        <v/>
      </c>
      <c r="T145" t="str">
        <f>IFERROR(VLOOKUP(M145,'Skudsanering UC monitorering'!A:B,2,FALSE),"")</f>
        <v/>
      </c>
      <c r="U145">
        <f t="shared" si="9"/>
        <v>0</v>
      </c>
      <c r="V145">
        <f t="shared" si="10"/>
        <v>0</v>
      </c>
      <c r="W145" s="3">
        <f t="shared" si="11"/>
        <v>0</v>
      </c>
    </row>
    <row r="146" spans="1:23" hidden="1" x14ac:dyDescent="0.15">
      <c r="A146" s="4" t="s">
        <v>11804</v>
      </c>
      <c r="B146" s="1" t="d">
        <v>2023-12-31</v>
      </c>
      <c r="C146">
        <v>166010.64000000001</v>
      </c>
      <c r="D146" s="1" t="d">
        <v>2017-03-23</v>
      </c>
      <c r="E146" t="s">
        <v>382</v>
      </c>
      <c r="F146" t="s">
        <v>383</v>
      </c>
      <c r="G146" t="s">
        <v>391</v>
      </c>
      <c r="H146">
        <v>1</v>
      </c>
      <c r="I146">
        <v>6810111739</v>
      </c>
      <c r="J146">
        <v>6810111739</v>
      </c>
      <c r="K146" t="s">
        <v>449</v>
      </c>
      <c r="L146" t="s">
        <v>381</v>
      </c>
      <c r="M146" s="4" t="s">
        <v>4883</v>
      </c>
      <c r="N146" s="1" t="d">
        <v>1968-10-11</v>
      </c>
      <c r="O146" s="4" t="s">
        <v>381</v>
      </c>
      <c r="P146">
        <f>IFERROR(VLOOKUP(A146,'17. Skuldsanering vilja'!A:D,1,FALSE),0)</f>
        <v>0</v>
      </c>
      <c r="Q146">
        <f t="shared" si="8"/>
        <v>0</v>
      </c>
      <c r="R146" t="str">
        <f>IFERROR(VLOOKUP(M146,'Skudsanering UC monitorering'!A:B,1,FALSE),"")</f>
        <v/>
      </c>
      <c r="S146" t="str">
        <f>IFERROR(VLOOKUP(O146,'Skudsanering UC monitorering'!A:B,1,FALSE),"")</f>
        <v/>
      </c>
      <c r="T146" t="str">
        <f>IFERROR(VLOOKUP(M146,'Skudsanering UC monitorering'!A:B,2,FALSE),"")</f>
        <v/>
      </c>
      <c r="U146">
        <f t="shared" si="9"/>
        <v>0</v>
      </c>
      <c r="V146">
        <f t="shared" si="10"/>
        <v>0</v>
      </c>
      <c r="W146" s="3">
        <f t="shared" si="11"/>
        <v>0</v>
      </c>
    </row>
    <row r="147" spans="1:23" x14ac:dyDescent="0.15">
      <c r="A147" s="4" t="s">
        <v>11805</v>
      </c>
      <c r="B147" s="1" t="d">
        <v>2023-12-31</v>
      </c>
      <c r="C147">
        <v>155079.67999999999</v>
      </c>
      <c r="D147" s="1" t="d">
        <v>2017-04-05</v>
      </c>
      <c r="E147" t="s">
        <v>382</v>
      </c>
      <c r="F147" t="s">
        <v>383</v>
      </c>
      <c r="G147" t="s">
        <v>407</v>
      </c>
      <c r="H147">
        <v>1</v>
      </c>
      <c r="I147">
        <v>8109210958</v>
      </c>
      <c r="J147">
        <v>8109210958</v>
      </c>
      <c r="K147" t="s">
        <v>450</v>
      </c>
      <c r="L147" t="s">
        <v>381</v>
      </c>
      <c r="M147" s="4" t="s">
        <v>4884</v>
      </c>
      <c r="N147" s="1" t="d">
        <v>1981-09-21</v>
      </c>
      <c r="O147" s="4" t="s">
        <v>381</v>
      </c>
      <c r="P147">
        <f>IFERROR(VLOOKUP(A147,'17. Skuldsanering vilja'!A:D,1,FALSE),0)</f>
        <v>0</v>
      </c>
      <c r="Q147">
        <f t="shared" si="8"/>
        <v>0</v>
      </c>
      <c r="R147" t="str">
        <f>IFERROR(VLOOKUP(M147,'Skudsanering UC monitorering'!A:B,1,FALSE),"")</f>
        <v>8109210958</v>
      </c>
      <c r="S147" t="str">
        <f>IFERROR(VLOOKUP(O147,'Skudsanering UC monitorering'!A:B,1,FALSE),"")</f>
        <v/>
      </c>
      <c r="T147" t="str">
        <f>IFERROR(VLOOKUP(M147,'Skudsanering UC monitorering'!A:B,2,FALSE),"")</f>
        <v>Skuldsanering bevilj</v>
      </c>
      <c r="U147">
        <f t="shared" si="9"/>
        <v>1</v>
      </c>
      <c r="V147">
        <f t="shared" si="10"/>
        <v>0</v>
      </c>
      <c r="W147" s="3">
        <f t="shared" si="11"/>
        <v>1</v>
      </c>
    </row>
    <row r="148" spans="1:23" hidden="1" x14ac:dyDescent="0.15">
      <c r="A148" s="4" t="s">
        <v>11806</v>
      </c>
      <c r="B148" s="1" t="d">
        <v>2023-12-31</v>
      </c>
      <c r="C148">
        <v>198688.83</v>
      </c>
      <c r="D148" s="1" t="d">
        <v>2017-04-13</v>
      </c>
      <c r="E148" t="s">
        <v>378</v>
      </c>
      <c r="F148" t="s">
        <v>383</v>
      </c>
      <c r="G148" t="s">
        <v>390</v>
      </c>
      <c r="H148">
        <v>2</v>
      </c>
      <c r="I148">
        <v>8205041232</v>
      </c>
      <c r="J148">
        <v>8205041232</v>
      </c>
      <c r="K148" t="s">
        <v>451</v>
      </c>
      <c r="L148" t="s">
        <v>452</v>
      </c>
      <c r="M148" s="4" t="s">
        <v>4885</v>
      </c>
      <c r="N148" s="1" t="d">
        <v>1982-05-04</v>
      </c>
      <c r="O148" s="4" t="s">
        <v>4885</v>
      </c>
      <c r="P148">
        <f>IFERROR(VLOOKUP(A148,'17. Skuldsanering vilja'!A:D,1,FALSE),0)</f>
        <v>0</v>
      </c>
      <c r="Q148">
        <f t="shared" si="8"/>
        <v>0</v>
      </c>
      <c r="R148" t="str">
        <f>IFERROR(VLOOKUP(M148,'Skudsanering UC monitorering'!A:B,1,FALSE),"")</f>
        <v/>
      </c>
      <c r="S148" t="str">
        <f>IFERROR(VLOOKUP(O148,'Skudsanering UC monitorering'!A:B,1,FALSE),"")</f>
        <v/>
      </c>
      <c r="T148" t="str">
        <f>IFERROR(VLOOKUP(M148,'Skudsanering UC monitorering'!A:B,2,FALSE),"")</f>
        <v/>
      </c>
      <c r="U148">
        <f t="shared" si="9"/>
        <v>0</v>
      </c>
      <c r="V148">
        <f t="shared" si="10"/>
        <v>0</v>
      </c>
      <c r="W148" s="3">
        <f t="shared" si="11"/>
        <v>0</v>
      </c>
    </row>
    <row r="149" spans="1:23" hidden="1" x14ac:dyDescent="0.15">
      <c r="A149" s="4" t="s">
        <v>11807</v>
      </c>
      <c r="B149" s="1" t="d">
        <v>2023-12-31</v>
      </c>
      <c r="C149">
        <v>59097.78</v>
      </c>
      <c r="D149" s="1" t="d">
        <v>2017-04-13</v>
      </c>
      <c r="E149" t="s">
        <v>378</v>
      </c>
      <c r="F149" t="s">
        <v>379</v>
      </c>
      <c r="G149" t="s">
        <v>453</v>
      </c>
      <c r="H149">
        <v>2</v>
      </c>
      <c r="I149">
        <v>6509187008</v>
      </c>
      <c r="J149">
        <v>6509187008</v>
      </c>
      <c r="K149" t="s">
        <v>454</v>
      </c>
      <c r="L149" t="s">
        <v>455</v>
      </c>
      <c r="M149" s="4" t="s">
        <v>4886</v>
      </c>
      <c r="N149" s="1" t="d">
        <v>1965-09-18</v>
      </c>
      <c r="O149" s="4" t="s">
        <v>4886</v>
      </c>
      <c r="P149">
        <f>IFERROR(VLOOKUP(A149,'17. Skuldsanering vilja'!A:D,1,FALSE),0)</f>
        <v>0</v>
      </c>
      <c r="Q149">
        <f t="shared" si="8"/>
        <v>0</v>
      </c>
      <c r="R149" t="str">
        <f>IFERROR(VLOOKUP(M149,'Skudsanering UC monitorering'!A:B,1,FALSE),"")</f>
        <v/>
      </c>
      <c r="S149" t="str">
        <f>IFERROR(VLOOKUP(O149,'Skudsanering UC monitorering'!A:B,1,FALSE),"")</f>
        <v/>
      </c>
      <c r="T149" t="str">
        <f>IFERROR(VLOOKUP(M149,'Skudsanering UC monitorering'!A:B,2,FALSE),"")</f>
        <v/>
      </c>
      <c r="U149">
        <f t="shared" si="9"/>
        <v>0</v>
      </c>
      <c r="V149">
        <f t="shared" si="10"/>
        <v>0</v>
      </c>
      <c r="W149" s="3">
        <f t="shared" si="11"/>
        <v>0</v>
      </c>
    </row>
    <row r="150" spans="1:23" hidden="1" x14ac:dyDescent="0.15">
      <c r="A150" s="4" t="s">
        <v>11808</v>
      </c>
      <c r="B150" s="1" t="d">
        <v>2023-12-31</v>
      </c>
      <c r="C150">
        <v>283291.27</v>
      </c>
      <c r="D150" s="1" t="d">
        <v>2017-04-11</v>
      </c>
      <c r="E150" t="s">
        <v>382</v>
      </c>
      <c r="F150" t="s">
        <v>383</v>
      </c>
      <c r="G150" t="s">
        <v>456</v>
      </c>
      <c r="H150">
        <v>2</v>
      </c>
      <c r="I150">
        <v>8111033356</v>
      </c>
      <c r="J150">
        <v>8111033356</v>
      </c>
      <c r="K150" t="s">
        <v>457</v>
      </c>
      <c r="L150" s="2" t="s">
        <v>458</v>
      </c>
      <c r="M150" s="4" t="s">
        <v>4887</v>
      </c>
      <c r="N150" s="1" t="d">
        <v>1981-11-03</v>
      </c>
      <c r="O150" s="4" t="s">
        <v>4887</v>
      </c>
      <c r="P150">
        <f>IFERROR(VLOOKUP(A150,'17. Skuldsanering vilja'!A:D,1,FALSE),0)</f>
        <v>0</v>
      </c>
      <c r="Q150">
        <f t="shared" si="8"/>
        <v>0</v>
      </c>
      <c r="R150" t="str">
        <f>IFERROR(VLOOKUP(M150,'Skudsanering UC monitorering'!A:B,1,FALSE),"")</f>
        <v/>
      </c>
      <c r="S150" t="str">
        <f>IFERROR(VLOOKUP(O150,'Skudsanering UC monitorering'!A:B,1,FALSE),"")</f>
        <v/>
      </c>
      <c r="T150" t="str">
        <f>IFERROR(VLOOKUP(M150,'Skudsanering UC monitorering'!A:B,2,FALSE),"")</f>
        <v/>
      </c>
      <c r="U150">
        <f t="shared" si="9"/>
        <v>0</v>
      </c>
      <c r="V150">
        <f t="shared" si="10"/>
        <v>0</v>
      </c>
      <c r="W150" s="3">
        <f t="shared" si="11"/>
        <v>0</v>
      </c>
    </row>
    <row r="151" spans="1:23" x14ac:dyDescent="0.15">
      <c r="A151" s="4" t="s">
        <v>173</v>
      </c>
      <c r="B151" s="1" t="d">
        <v>2023-12-31</v>
      </c>
      <c r="C151">
        <v>34252.400000000001</v>
      </c>
      <c r="D151" s="1" t="d">
        <v>2017-04-26</v>
      </c>
      <c r="E151" t="s">
        <v>382</v>
      </c>
      <c r="F151" t="s">
        <v>383</v>
      </c>
      <c r="G151" t="s">
        <v>384</v>
      </c>
      <c r="H151">
        <v>2</v>
      </c>
      <c r="I151">
        <v>6802077047</v>
      </c>
      <c r="J151">
        <v>6802077047</v>
      </c>
      <c r="K151" t="s">
        <v>459</v>
      </c>
      <c r="L151" t="s">
        <v>460</v>
      </c>
      <c r="M151" s="4" t="s">
        <v>4888</v>
      </c>
      <c r="N151" s="1" t="d">
        <v>1968-02-07</v>
      </c>
      <c r="O151" s="4" t="s">
        <v>4888</v>
      </c>
      <c r="P151" t="str">
        <f>IFERROR(VLOOKUP(A151,'17. Skuldsanering vilja'!A:D,1,FALSE),0)</f>
        <v>5010525</v>
      </c>
      <c r="Q151">
        <f t="shared" si="8"/>
        <v>1</v>
      </c>
      <c r="R151" t="str">
        <f>IFERROR(VLOOKUP(M151,'Skudsanering UC monitorering'!A:B,1,FALSE),"")</f>
        <v/>
      </c>
      <c r="S151" t="str">
        <f>IFERROR(VLOOKUP(O151,'Skudsanering UC monitorering'!A:B,1,FALSE),"")</f>
        <v/>
      </c>
      <c r="T151" t="str">
        <f>IFERROR(VLOOKUP(M151,'Skudsanering UC monitorering'!A:B,2,FALSE),"")</f>
        <v/>
      </c>
      <c r="U151">
        <f t="shared" si="9"/>
        <v>0</v>
      </c>
      <c r="V151">
        <f t="shared" si="10"/>
        <v>0</v>
      </c>
      <c r="W151" s="3">
        <f t="shared" si="11"/>
        <v>1</v>
      </c>
    </row>
    <row r="152" spans="1:23" hidden="1" x14ac:dyDescent="0.15">
      <c r="A152" s="4" t="s">
        <v>11809</v>
      </c>
      <c r="B152" s="1" t="d">
        <v>2023-12-31</v>
      </c>
      <c r="C152">
        <v>44937.71</v>
      </c>
      <c r="D152" s="1" t="d">
        <v>2017-05-18</v>
      </c>
      <c r="E152" t="s">
        <v>378</v>
      </c>
      <c r="F152" t="s">
        <v>379</v>
      </c>
      <c r="G152" t="s">
        <v>456</v>
      </c>
      <c r="H152">
        <v>2</v>
      </c>
      <c r="I152">
        <v>6109131430</v>
      </c>
      <c r="J152">
        <v>6109131430</v>
      </c>
      <c r="K152" t="s">
        <v>461</v>
      </c>
      <c r="L152" t="s">
        <v>462</v>
      </c>
      <c r="M152" s="4" t="s">
        <v>4889</v>
      </c>
      <c r="N152" s="1" t="d">
        <v>1961-09-13</v>
      </c>
      <c r="O152" s="4" t="s">
        <v>4889</v>
      </c>
      <c r="P152">
        <f>IFERROR(VLOOKUP(A152,'17. Skuldsanering vilja'!A:D,1,FALSE),0)</f>
        <v>0</v>
      </c>
      <c r="Q152">
        <f t="shared" si="8"/>
        <v>0</v>
      </c>
      <c r="R152" t="str">
        <f>IFERROR(VLOOKUP(M152,'Skudsanering UC monitorering'!A:B,1,FALSE),"")</f>
        <v/>
      </c>
      <c r="S152" t="str">
        <f>IFERROR(VLOOKUP(O152,'Skudsanering UC monitorering'!A:B,1,FALSE),"")</f>
        <v/>
      </c>
      <c r="T152" t="str">
        <f>IFERROR(VLOOKUP(M152,'Skudsanering UC monitorering'!A:B,2,FALSE),"")</f>
        <v/>
      </c>
      <c r="U152">
        <f t="shared" si="9"/>
        <v>0</v>
      </c>
      <c r="V152">
        <f t="shared" si="10"/>
        <v>0</v>
      </c>
      <c r="W152" s="3">
        <f t="shared" si="11"/>
        <v>0</v>
      </c>
    </row>
    <row r="153" spans="1:23" hidden="1" x14ac:dyDescent="0.15">
      <c r="A153" s="4" t="s">
        <v>11810</v>
      </c>
      <c r="B153" s="1" t="d">
        <v>2023-12-31</v>
      </c>
      <c r="C153">
        <v>96159.74</v>
      </c>
      <c r="D153" s="1" t="d">
        <v>2017-05-09</v>
      </c>
      <c r="E153" t="s">
        <v>382</v>
      </c>
      <c r="F153" t="s">
        <v>383</v>
      </c>
      <c r="G153" t="s">
        <v>389</v>
      </c>
      <c r="H153">
        <v>1</v>
      </c>
      <c r="I153">
        <v>8808181419</v>
      </c>
      <c r="J153">
        <v>8808181419</v>
      </c>
      <c r="K153" t="s">
        <v>463</v>
      </c>
      <c r="L153" t="s">
        <v>381</v>
      </c>
      <c r="M153" s="4" t="s">
        <v>4890</v>
      </c>
      <c r="N153" s="1" t="d">
        <v>1988-08-18</v>
      </c>
      <c r="O153" s="4" t="s">
        <v>381</v>
      </c>
      <c r="P153">
        <f>IFERROR(VLOOKUP(A153,'17. Skuldsanering vilja'!A:D,1,FALSE),0)</f>
        <v>0</v>
      </c>
      <c r="Q153">
        <f t="shared" si="8"/>
        <v>0</v>
      </c>
      <c r="R153" t="str">
        <f>IFERROR(VLOOKUP(M153,'Skudsanering UC monitorering'!A:B,1,FALSE),"")</f>
        <v/>
      </c>
      <c r="S153" t="str">
        <f>IFERROR(VLOOKUP(O153,'Skudsanering UC monitorering'!A:B,1,FALSE),"")</f>
        <v/>
      </c>
      <c r="T153" t="str">
        <f>IFERROR(VLOOKUP(M153,'Skudsanering UC monitorering'!A:B,2,FALSE),"")</f>
        <v/>
      </c>
      <c r="U153">
        <f t="shared" si="9"/>
        <v>0</v>
      </c>
      <c r="V153">
        <f t="shared" si="10"/>
        <v>0</v>
      </c>
      <c r="W153" s="3">
        <f t="shared" si="11"/>
        <v>0</v>
      </c>
    </row>
    <row r="154" spans="1:23" hidden="1" x14ac:dyDescent="0.15">
      <c r="A154" s="4" t="s">
        <v>11811</v>
      </c>
      <c r="B154" s="1" t="d">
        <v>2023-12-31</v>
      </c>
      <c r="C154">
        <v>159240.35</v>
      </c>
      <c r="D154" s="1" t="d">
        <v>2017-05-23</v>
      </c>
      <c r="E154" t="s">
        <v>378</v>
      </c>
      <c r="F154" t="s">
        <v>395</v>
      </c>
      <c r="G154" t="s">
        <v>380</v>
      </c>
      <c r="H154">
        <v>2</v>
      </c>
      <c r="I154">
        <v>6506234324</v>
      </c>
      <c r="J154">
        <v>6506234324</v>
      </c>
      <c r="K154" t="s">
        <v>464</v>
      </c>
      <c r="L154" t="s">
        <v>465</v>
      </c>
      <c r="M154" s="4" t="s">
        <v>4891</v>
      </c>
      <c r="N154" s="1" t="d">
        <v>1965-06-23</v>
      </c>
      <c r="O154" s="4" t="s">
        <v>4891</v>
      </c>
      <c r="P154">
        <f>IFERROR(VLOOKUP(A154,'17. Skuldsanering vilja'!A:D,1,FALSE),0)</f>
        <v>0</v>
      </c>
      <c r="Q154">
        <f t="shared" si="8"/>
        <v>0</v>
      </c>
      <c r="R154" t="str">
        <f>IFERROR(VLOOKUP(M154,'Skudsanering UC monitorering'!A:B,1,FALSE),"")</f>
        <v/>
      </c>
      <c r="S154" t="str">
        <f>IFERROR(VLOOKUP(O154,'Skudsanering UC monitorering'!A:B,1,FALSE),"")</f>
        <v/>
      </c>
      <c r="T154" t="str">
        <f>IFERROR(VLOOKUP(M154,'Skudsanering UC monitorering'!A:B,2,FALSE),"")</f>
        <v/>
      </c>
      <c r="U154">
        <f t="shared" si="9"/>
        <v>0</v>
      </c>
      <c r="V154">
        <f t="shared" si="10"/>
        <v>0</v>
      </c>
      <c r="W154" s="3">
        <f t="shared" si="11"/>
        <v>0</v>
      </c>
    </row>
    <row r="155" spans="1:23" hidden="1" x14ac:dyDescent="0.15">
      <c r="A155" s="4" t="s">
        <v>11812</v>
      </c>
      <c r="B155" s="1" t="d">
        <v>2023-12-31</v>
      </c>
      <c r="C155">
        <v>24444.48</v>
      </c>
      <c r="D155" s="1" t="d">
        <v>2017-05-26</v>
      </c>
      <c r="E155" t="s">
        <v>378</v>
      </c>
      <c r="F155" t="s">
        <v>379</v>
      </c>
      <c r="G155" t="s">
        <v>387</v>
      </c>
      <c r="H155">
        <v>1</v>
      </c>
      <c r="I155">
        <v>6607091037</v>
      </c>
      <c r="J155">
        <v>6607091037</v>
      </c>
      <c r="K155" t="s">
        <v>466</v>
      </c>
      <c r="L155" t="s">
        <v>381</v>
      </c>
      <c r="M155" s="4" t="s">
        <v>4892</v>
      </c>
      <c r="N155" s="1" t="d">
        <v>1966-07-09</v>
      </c>
      <c r="O155" s="4" t="s">
        <v>381</v>
      </c>
      <c r="P155">
        <f>IFERROR(VLOOKUP(A155,'17. Skuldsanering vilja'!A:D,1,FALSE),0)</f>
        <v>0</v>
      </c>
      <c r="Q155">
        <f t="shared" si="8"/>
        <v>0</v>
      </c>
      <c r="R155" t="str">
        <f>IFERROR(VLOOKUP(M155,'Skudsanering UC monitorering'!A:B,1,FALSE),"")</f>
        <v/>
      </c>
      <c r="S155" t="str">
        <f>IFERROR(VLOOKUP(O155,'Skudsanering UC monitorering'!A:B,1,FALSE),"")</f>
        <v/>
      </c>
      <c r="T155" t="str">
        <f>IFERROR(VLOOKUP(M155,'Skudsanering UC monitorering'!A:B,2,FALSE),"")</f>
        <v/>
      </c>
      <c r="U155">
        <f t="shared" si="9"/>
        <v>0</v>
      </c>
      <c r="V155">
        <f t="shared" si="10"/>
        <v>0</v>
      </c>
      <c r="W155" s="3">
        <f t="shared" si="11"/>
        <v>0</v>
      </c>
    </row>
    <row r="156" spans="1:23" hidden="1" x14ac:dyDescent="0.15">
      <c r="A156" s="4" t="s">
        <v>11813</v>
      </c>
      <c r="B156" s="1" t="d">
        <v>2023-12-31</v>
      </c>
      <c r="C156">
        <v>43688.34</v>
      </c>
      <c r="D156" s="1" t="d">
        <v>2017-05-31</v>
      </c>
      <c r="E156" t="s">
        <v>382</v>
      </c>
      <c r="F156" t="s">
        <v>383</v>
      </c>
      <c r="G156" t="s">
        <v>391</v>
      </c>
      <c r="H156">
        <v>1</v>
      </c>
      <c r="I156">
        <v>6412094234</v>
      </c>
      <c r="J156">
        <v>6412094234</v>
      </c>
      <c r="K156" t="s">
        <v>467</v>
      </c>
      <c r="L156" t="s">
        <v>381</v>
      </c>
      <c r="M156" s="4" t="s">
        <v>4893</v>
      </c>
      <c r="N156" s="1" t="d">
        <v>1964-12-09</v>
      </c>
      <c r="O156" s="4" t="s">
        <v>381</v>
      </c>
      <c r="P156">
        <f>IFERROR(VLOOKUP(A156,'17. Skuldsanering vilja'!A:D,1,FALSE),0)</f>
        <v>0</v>
      </c>
      <c r="Q156">
        <f t="shared" si="8"/>
        <v>0</v>
      </c>
      <c r="R156" t="str">
        <f>IFERROR(VLOOKUP(M156,'Skudsanering UC monitorering'!A:B,1,FALSE),"")</f>
        <v/>
      </c>
      <c r="S156" t="str">
        <f>IFERROR(VLOOKUP(O156,'Skudsanering UC monitorering'!A:B,1,FALSE),"")</f>
        <v/>
      </c>
      <c r="T156" t="str">
        <f>IFERROR(VLOOKUP(M156,'Skudsanering UC monitorering'!A:B,2,FALSE),"")</f>
        <v/>
      </c>
      <c r="U156">
        <f t="shared" si="9"/>
        <v>0</v>
      </c>
      <c r="V156">
        <f t="shared" si="10"/>
        <v>0</v>
      </c>
      <c r="W156" s="3">
        <f t="shared" si="11"/>
        <v>0</v>
      </c>
    </row>
    <row r="157" spans="1:23" hidden="1" x14ac:dyDescent="0.15">
      <c r="A157" s="4" t="s">
        <v>11814</v>
      </c>
      <c r="B157" s="1" t="d">
        <v>2023-12-31</v>
      </c>
      <c r="C157">
        <v>237000.78</v>
      </c>
      <c r="D157" s="1" t="d">
        <v>2017-06-02</v>
      </c>
      <c r="E157" t="s">
        <v>378</v>
      </c>
      <c r="F157" t="s">
        <v>379</v>
      </c>
      <c r="G157" t="s">
        <v>415</v>
      </c>
      <c r="H157">
        <v>2</v>
      </c>
      <c r="I157">
        <v>7105015130</v>
      </c>
      <c r="J157">
        <v>7105015130</v>
      </c>
      <c r="K157" t="s">
        <v>468</v>
      </c>
      <c r="L157" t="s">
        <v>469</v>
      </c>
      <c r="M157" s="4" t="s">
        <v>4894</v>
      </c>
      <c r="N157" s="1" t="d">
        <v>1971-05-01</v>
      </c>
      <c r="O157" s="4" t="s">
        <v>4894</v>
      </c>
      <c r="P157">
        <f>IFERROR(VLOOKUP(A157,'17. Skuldsanering vilja'!A:D,1,FALSE),0)</f>
        <v>0</v>
      </c>
      <c r="Q157">
        <f t="shared" si="8"/>
        <v>0</v>
      </c>
      <c r="R157" t="str">
        <f>IFERROR(VLOOKUP(M157,'Skudsanering UC monitorering'!A:B,1,FALSE),"")</f>
        <v/>
      </c>
      <c r="S157" t="str">
        <f>IFERROR(VLOOKUP(O157,'Skudsanering UC monitorering'!A:B,1,FALSE),"")</f>
        <v/>
      </c>
      <c r="T157" t="str">
        <f>IFERROR(VLOOKUP(M157,'Skudsanering UC monitorering'!A:B,2,FALSE),"")</f>
        <v/>
      </c>
      <c r="U157">
        <f t="shared" si="9"/>
        <v>0</v>
      </c>
      <c r="V157">
        <f t="shared" si="10"/>
        <v>0</v>
      </c>
      <c r="W157" s="3">
        <f t="shared" si="11"/>
        <v>0</v>
      </c>
    </row>
    <row r="158" spans="1:23" hidden="1" x14ac:dyDescent="0.15">
      <c r="A158" s="4" t="s">
        <v>11815</v>
      </c>
      <c r="B158" s="1" t="d">
        <v>2023-12-31</v>
      </c>
      <c r="C158">
        <v>20291.68</v>
      </c>
      <c r="D158" s="1" t="d">
        <v>2017-05-30</v>
      </c>
      <c r="E158" t="s">
        <v>378</v>
      </c>
      <c r="F158" t="s">
        <v>379</v>
      </c>
      <c r="G158" t="s">
        <v>470</v>
      </c>
      <c r="H158">
        <v>2</v>
      </c>
      <c r="I158">
        <v>7911140254</v>
      </c>
      <c r="J158">
        <v>7911140254</v>
      </c>
      <c r="K158" t="s">
        <v>471</v>
      </c>
      <c r="L158" t="s">
        <v>472</v>
      </c>
      <c r="M158" s="4" t="s">
        <v>4895</v>
      </c>
      <c r="N158" s="1" t="d">
        <v>1979-11-14</v>
      </c>
      <c r="O158" s="4" t="s">
        <v>4895</v>
      </c>
      <c r="P158">
        <f>IFERROR(VLOOKUP(A158,'17. Skuldsanering vilja'!A:D,1,FALSE),0)</f>
        <v>0</v>
      </c>
      <c r="Q158">
        <f t="shared" si="8"/>
        <v>0</v>
      </c>
      <c r="R158" t="str">
        <f>IFERROR(VLOOKUP(M158,'Skudsanering UC monitorering'!A:B,1,FALSE),"")</f>
        <v/>
      </c>
      <c r="S158" t="str">
        <f>IFERROR(VLOOKUP(O158,'Skudsanering UC monitorering'!A:B,1,FALSE),"")</f>
        <v/>
      </c>
      <c r="T158" t="str">
        <f>IFERROR(VLOOKUP(M158,'Skudsanering UC monitorering'!A:B,2,FALSE),"")</f>
        <v/>
      </c>
      <c r="U158">
        <f t="shared" si="9"/>
        <v>0</v>
      </c>
      <c r="V158">
        <f t="shared" si="10"/>
        <v>0</v>
      </c>
      <c r="W158" s="3">
        <f t="shared" si="11"/>
        <v>0</v>
      </c>
    </row>
    <row r="159" spans="1:23" hidden="1" x14ac:dyDescent="0.15">
      <c r="A159" s="4" t="s">
        <v>11816</v>
      </c>
      <c r="B159" s="1" t="d">
        <v>2023-12-31</v>
      </c>
      <c r="C159">
        <v>89876.19</v>
      </c>
      <c r="D159" s="1" t="d">
        <v>2017-09-15</v>
      </c>
      <c r="E159" t="s">
        <v>378</v>
      </c>
      <c r="F159" t="s">
        <v>401</v>
      </c>
      <c r="G159" t="s">
        <v>453</v>
      </c>
      <c r="H159">
        <v>2</v>
      </c>
      <c r="I159">
        <v>8405257752</v>
      </c>
      <c r="J159">
        <v>8405257752</v>
      </c>
      <c r="K159" t="s">
        <v>473</v>
      </c>
      <c r="L159" t="s">
        <v>474</v>
      </c>
      <c r="M159" s="4" t="s">
        <v>4896</v>
      </c>
      <c r="N159" s="1" t="d">
        <v>1984-05-25</v>
      </c>
      <c r="O159" s="4" t="s">
        <v>4896</v>
      </c>
      <c r="P159">
        <f>IFERROR(VLOOKUP(A159,'17. Skuldsanering vilja'!A:D,1,FALSE),0)</f>
        <v>0</v>
      </c>
      <c r="Q159">
        <f t="shared" si="8"/>
        <v>0</v>
      </c>
      <c r="R159" t="str">
        <f>IFERROR(VLOOKUP(M159,'Skudsanering UC monitorering'!A:B,1,FALSE),"")</f>
        <v/>
      </c>
      <c r="S159" t="str">
        <f>IFERROR(VLOOKUP(O159,'Skudsanering UC monitorering'!A:B,1,FALSE),"")</f>
        <v/>
      </c>
      <c r="T159" t="str">
        <f>IFERROR(VLOOKUP(M159,'Skudsanering UC monitorering'!A:B,2,FALSE),"")</f>
        <v/>
      </c>
      <c r="U159">
        <f t="shared" si="9"/>
        <v>0</v>
      </c>
      <c r="V159">
        <f t="shared" si="10"/>
        <v>0</v>
      </c>
      <c r="W159" s="3">
        <f t="shared" si="11"/>
        <v>0</v>
      </c>
    </row>
    <row r="160" spans="1:23" hidden="1" x14ac:dyDescent="0.15">
      <c r="A160" s="4" t="s">
        <v>11817</v>
      </c>
      <c r="B160" s="1" t="d">
        <v>2023-12-31</v>
      </c>
      <c r="C160">
        <v>31147.01</v>
      </c>
      <c r="D160" s="1" t="d">
        <v>2017-06-08</v>
      </c>
      <c r="E160" t="s">
        <v>378</v>
      </c>
      <c r="F160" t="s">
        <v>379</v>
      </c>
      <c r="G160" t="s">
        <v>412</v>
      </c>
      <c r="H160">
        <v>1</v>
      </c>
      <c r="I160">
        <v>5901046630</v>
      </c>
      <c r="J160">
        <v>5901046630</v>
      </c>
      <c r="K160" t="s">
        <v>475</v>
      </c>
      <c r="L160" t="s">
        <v>381</v>
      </c>
      <c r="M160" s="4" t="s">
        <v>4897</v>
      </c>
      <c r="N160" s="1" t="d">
        <v>1959-01-04</v>
      </c>
      <c r="O160" s="4" t="s">
        <v>381</v>
      </c>
      <c r="P160">
        <f>IFERROR(VLOOKUP(A160,'17. Skuldsanering vilja'!A:D,1,FALSE),0)</f>
        <v>0</v>
      </c>
      <c r="Q160">
        <f t="shared" si="8"/>
        <v>0</v>
      </c>
      <c r="R160" t="str">
        <f>IFERROR(VLOOKUP(M160,'Skudsanering UC monitorering'!A:B,1,FALSE),"")</f>
        <v/>
      </c>
      <c r="S160" t="str">
        <f>IFERROR(VLOOKUP(O160,'Skudsanering UC monitorering'!A:B,1,FALSE),"")</f>
        <v/>
      </c>
      <c r="T160" t="str">
        <f>IFERROR(VLOOKUP(M160,'Skudsanering UC monitorering'!A:B,2,FALSE),"")</f>
        <v/>
      </c>
      <c r="U160">
        <f t="shared" si="9"/>
        <v>0</v>
      </c>
      <c r="V160">
        <f t="shared" si="10"/>
        <v>0</v>
      </c>
      <c r="W160" s="3">
        <f t="shared" si="11"/>
        <v>0</v>
      </c>
    </row>
    <row r="161" spans="1:23" hidden="1" x14ac:dyDescent="0.15">
      <c r="A161" s="4" t="s">
        <v>11818</v>
      </c>
      <c r="B161" s="1" t="d">
        <v>2023-12-31</v>
      </c>
      <c r="C161">
        <v>258293.59</v>
      </c>
      <c r="D161" s="1" t="d">
        <v>2017-06-22</v>
      </c>
      <c r="E161" t="s">
        <v>382</v>
      </c>
      <c r="F161" t="s">
        <v>383</v>
      </c>
      <c r="G161" t="s">
        <v>404</v>
      </c>
      <c r="H161">
        <v>2</v>
      </c>
      <c r="I161">
        <v>9403047500</v>
      </c>
      <c r="J161">
        <v>9403047500</v>
      </c>
      <c r="K161" t="s">
        <v>476</v>
      </c>
      <c r="L161" t="s">
        <v>477</v>
      </c>
      <c r="M161" s="4" t="s">
        <v>4898</v>
      </c>
      <c r="N161" s="1" t="d">
        <v>1994-03-04</v>
      </c>
      <c r="O161" s="4" t="s">
        <v>4898</v>
      </c>
      <c r="P161">
        <f>IFERROR(VLOOKUP(A161,'17. Skuldsanering vilja'!A:D,1,FALSE),0)</f>
        <v>0</v>
      </c>
      <c r="Q161">
        <f t="shared" si="8"/>
        <v>0</v>
      </c>
      <c r="R161" t="str">
        <f>IFERROR(VLOOKUP(M161,'Skudsanering UC monitorering'!A:B,1,FALSE),"")</f>
        <v/>
      </c>
      <c r="S161" t="str">
        <f>IFERROR(VLOOKUP(O161,'Skudsanering UC monitorering'!A:B,1,FALSE),"")</f>
        <v/>
      </c>
      <c r="T161" t="str">
        <f>IFERROR(VLOOKUP(M161,'Skudsanering UC monitorering'!A:B,2,FALSE),"")</f>
        <v/>
      </c>
      <c r="U161">
        <f t="shared" si="9"/>
        <v>0</v>
      </c>
      <c r="V161">
        <f t="shared" si="10"/>
        <v>0</v>
      </c>
      <c r="W161" s="3">
        <f t="shared" si="11"/>
        <v>0</v>
      </c>
    </row>
    <row r="162" spans="1:23" hidden="1" x14ac:dyDescent="0.15">
      <c r="A162" s="4" t="s">
        <v>11819</v>
      </c>
      <c r="B162" s="1" t="d">
        <v>2023-12-31</v>
      </c>
      <c r="C162">
        <v>22313.06</v>
      </c>
      <c r="D162" s="1" t="d">
        <v>2017-06-09</v>
      </c>
      <c r="E162" t="s">
        <v>378</v>
      </c>
      <c r="F162" t="s">
        <v>379</v>
      </c>
      <c r="G162" t="s">
        <v>415</v>
      </c>
      <c r="H162">
        <v>2</v>
      </c>
      <c r="I162">
        <v>5907269020</v>
      </c>
      <c r="J162">
        <v>5907269020</v>
      </c>
      <c r="K162" t="s">
        <v>478</v>
      </c>
      <c r="L162" t="s">
        <v>479</v>
      </c>
      <c r="M162" s="4" t="s">
        <v>4899</v>
      </c>
      <c r="N162" s="1" t="d">
        <v>1959-07-26</v>
      </c>
      <c r="O162" s="4" t="s">
        <v>4899</v>
      </c>
      <c r="P162">
        <f>IFERROR(VLOOKUP(A162,'17. Skuldsanering vilja'!A:D,1,FALSE),0)</f>
        <v>0</v>
      </c>
      <c r="Q162">
        <f t="shared" si="8"/>
        <v>0</v>
      </c>
      <c r="R162" t="str">
        <f>IFERROR(VLOOKUP(M162,'Skudsanering UC monitorering'!A:B,1,FALSE),"")</f>
        <v/>
      </c>
      <c r="S162" t="str">
        <f>IFERROR(VLOOKUP(O162,'Skudsanering UC monitorering'!A:B,1,FALSE),"")</f>
        <v/>
      </c>
      <c r="T162" t="str">
        <f>IFERROR(VLOOKUP(M162,'Skudsanering UC monitorering'!A:B,2,FALSE),"")</f>
        <v/>
      </c>
      <c r="U162">
        <f t="shared" si="9"/>
        <v>0</v>
      </c>
      <c r="V162">
        <f t="shared" si="10"/>
        <v>0</v>
      </c>
      <c r="W162" s="3">
        <f t="shared" si="11"/>
        <v>0</v>
      </c>
    </row>
    <row r="163" spans="1:23" hidden="1" x14ac:dyDescent="0.15">
      <c r="A163" s="4" t="s">
        <v>11820</v>
      </c>
      <c r="B163" s="1" t="d">
        <v>2023-12-31</v>
      </c>
      <c r="C163">
        <v>147356.06</v>
      </c>
      <c r="D163" s="1" t="d">
        <v>2017-06-27</v>
      </c>
      <c r="E163" t="s">
        <v>382</v>
      </c>
      <c r="F163" t="s">
        <v>383</v>
      </c>
      <c r="G163" t="s">
        <v>388</v>
      </c>
      <c r="H163">
        <v>1</v>
      </c>
      <c r="I163">
        <v>6512309383</v>
      </c>
      <c r="J163">
        <v>6512309383</v>
      </c>
      <c r="K163" t="s">
        <v>480</v>
      </c>
      <c r="L163" t="s">
        <v>381</v>
      </c>
      <c r="M163" s="4" t="s">
        <v>4900</v>
      </c>
      <c r="N163" s="1" t="d">
        <v>1965-12-30</v>
      </c>
      <c r="O163" s="4" t="s">
        <v>381</v>
      </c>
      <c r="P163">
        <f>IFERROR(VLOOKUP(A163,'17. Skuldsanering vilja'!A:D,1,FALSE),0)</f>
        <v>0</v>
      </c>
      <c r="Q163">
        <f t="shared" si="8"/>
        <v>0</v>
      </c>
      <c r="R163" t="str">
        <f>IFERROR(VLOOKUP(M163,'Skudsanering UC monitorering'!A:B,1,FALSE),"")</f>
        <v/>
      </c>
      <c r="S163" t="str">
        <f>IFERROR(VLOOKUP(O163,'Skudsanering UC monitorering'!A:B,1,FALSE),"")</f>
        <v/>
      </c>
      <c r="T163" t="str">
        <f>IFERROR(VLOOKUP(M163,'Skudsanering UC monitorering'!A:B,2,FALSE),"")</f>
        <v/>
      </c>
      <c r="U163">
        <f t="shared" si="9"/>
        <v>0</v>
      </c>
      <c r="V163">
        <f t="shared" si="10"/>
        <v>0</v>
      </c>
      <c r="W163" s="3">
        <f t="shared" si="11"/>
        <v>0</v>
      </c>
    </row>
    <row r="164" spans="1:23" x14ac:dyDescent="0.15">
      <c r="A164" s="4" t="s">
        <v>176</v>
      </c>
      <c r="B164" s="1" t="d">
        <v>2023-12-31</v>
      </c>
      <c r="C164">
        <v>175814.78</v>
      </c>
      <c r="D164" s="1" t="d">
        <v>2017-06-29</v>
      </c>
      <c r="E164" t="s">
        <v>382</v>
      </c>
      <c r="F164" t="s">
        <v>383</v>
      </c>
      <c r="G164" t="s">
        <v>390</v>
      </c>
      <c r="H164">
        <v>2</v>
      </c>
      <c r="I164">
        <v>8910170508</v>
      </c>
      <c r="J164">
        <v>8910170508</v>
      </c>
      <c r="K164" t="s">
        <v>481</v>
      </c>
      <c r="L164" t="s">
        <v>482</v>
      </c>
      <c r="M164" s="4" t="s">
        <v>4901</v>
      </c>
      <c r="N164" s="1" t="d">
        <v>1989-10-17</v>
      </c>
      <c r="O164" s="4" t="s">
        <v>4901</v>
      </c>
      <c r="P164" t="str">
        <f>IFERROR(VLOOKUP(A164,'17. Skuldsanering vilja'!A:D,1,FALSE),0)</f>
        <v>5015961</v>
      </c>
      <c r="Q164">
        <f t="shared" si="8"/>
        <v>1</v>
      </c>
      <c r="R164" t="str">
        <f>IFERROR(VLOOKUP(M164,'Skudsanering UC monitorering'!A:B,1,FALSE),"")</f>
        <v>8910170508</v>
      </c>
      <c r="S164" t="str">
        <f>IFERROR(VLOOKUP(O164,'Skudsanering UC monitorering'!A:B,1,FALSE),"")</f>
        <v>8910170508</v>
      </c>
      <c r="T164" t="str">
        <f>IFERROR(VLOOKUP(M164,'Skudsanering UC monitorering'!A:B,2,FALSE),"")</f>
        <v>Skuldsanering bevilj</v>
      </c>
      <c r="U164">
        <f t="shared" si="9"/>
        <v>1</v>
      </c>
      <c r="V164">
        <f t="shared" si="10"/>
        <v>1</v>
      </c>
      <c r="W164" s="3">
        <f t="shared" si="11"/>
        <v>1</v>
      </c>
    </row>
    <row r="165" spans="1:23" hidden="1" x14ac:dyDescent="0.15">
      <c r="A165" s="4" t="s">
        <v>11821</v>
      </c>
      <c r="B165" s="1" t="d">
        <v>2023-12-31</v>
      </c>
      <c r="C165">
        <v>160212.72</v>
      </c>
      <c r="D165" s="1" t="d">
        <v>2017-06-21</v>
      </c>
      <c r="E165" t="s">
        <v>378</v>
      </c>
      <c r="F165" t="s">
        <v>379</v>
      </c>
      <c r="G165" t="s">
        <v>415</v>
      </c>
      <c r="H165">
        <v>2</v>
      </c>
      <c r="I165">
        <v>8403100335</v>
      </c>
      <c r="J165">
        <v>8403100335</v>
      </c>
      <c r="K165" t="s">
        <v>483</v>
      </c>
      <c r="L165" t="s">
        <v>484</v>
      </c>
      <c r="M165" s="4" t="s">
        <v>4902</v>
      </c>
      <c r="N165" s="1" t="d">
        <v>1984-03-10</v>
      </c>
      <c r="O165" s="4" t="s">
        <v>4902</v>
      </c>
      <c r="P165">
        <f>IFERROR(VLOOKUP(A165,'17. Skuldsanering vilja'!A:D,1,FALSE),0)</f>
        <v>0</v>
      </c>
      <c r="Q165">
        <f t="shared" si="8"/>
        <v>0</v>
      </c>
      <c r="R165" t="str">
        <f>IFERROR(VLOOKUP(M165,'Skudsanering UC monitorering'!A:B,1,FALSE),"")</f>
        <v/>
      </c>
      <c r="S165" t="str">
        <f>IFERROR(VLOOKUP(O165,'Skudsanering UC monitorering'!A:B,1,FALSE),"")</f>
        <v/>
      </c>
      <c r="T165" t="str">
        <f>IFERROR(VLOOKUP(M165,'Skudsanering UC monitorering'!A:B,2,FALSE),"")</f>
        <v/>
      </c>
      <c r="U165">
        <f t="shared" si="9"/>
        <v>0</v>
      </c>
      <c r="V165">
        <f t="shared" si="10"/>
        <v>0</v>
      </c>
      <c r="W165" s="3">
        <f t="shared" si="11"/>
        <v>0</v>
      </c>
    </row>
    <row r="166" spans="1:23" hidden="1" x14ac:dyDescent="0.15">
      <c r="A166" s="4" t="s">
        <v>11822</v>
      </c>
      <c r="B166" s="1" t="d">
        <v>2023-12-31</v>
      </c>
      <c r="C166">
        <v>177583.23</v>
      </c>
      <c r="D166" s="1" t="d">
        <v>2017-07-06</v>
      </c>
      <c r="E166" t="s">
        <v>382</v>
      </c>
      <c r="F166" t="s">
        <v>383</v>
      </c>
      <c r="G166" t="s">
        <v>389</v>
      </c>
      <c r="H166">
        <v>2</v>
      </c>
      <c r="I166">
        <v>7609159277</v>
      </c>
      <c r="J166">
        <v>7609159277</v>
      </c>
      <c r="K166" t="s">
        <v>485</v>
      </c>
      <c r="L166" t="s">
        <v>486</v>
      </c>
      <c r="M166" s="4" t="s">
        <v>4903</v>
      </c>
      <c r="N166" s="1" t="d">
        <v>1976-09-15</v>
      </c>
      <c r="O166" s="4" t="s">
        <v>4903</v>
      </c>
      <c r="P166">
        <f>IFERROR(VLOOKUP(A166,'17. Skuldsanering vilja'!A:D,1,FALSE),0)</f>
        <v>0</v>
      </c>
      <c r="Q166">
        <f t="shared" si="8"/>
        <v>0</v>
      </c>
      <c r="R166" t="str">
        <f>IFERROR(VLOOKUP(M166,'Skudsanering UC monitorering'!A:B,1,FALSE),"")</f>
        <v/>
      </c>
      <c r="S166" t="str">
        <f>IFERROR(VLOOKUP(O166,'Skudsanering UC monitorering'!A:B,1,FALSE),"")</f>
        <v/>
      </c>
      <c r="T166" t="str">
        <f>IFERROR(VLOOKUP(M166,'Skudsanering UC monitorering'!A:B,2,FALSE),"")</f>
        <v/>
      </c>
      <c r="U166">
        <f t="shared" si="9"/>
        <v>0</v>
      </c>
      <c r="V166">
        <f t="shared" si="10"/>
        <v>0</v>
      </c>
      <c r="W166" s="3">
        <f t="shared" si="11"/>
        <v>0</v>
      </c>
    </row>
    <row r="167" spans="1:23" hidden="1" x14ac:dyDescent="0.15">
      <c r="A167" s="4" t="s">
        <v>11823</v>
      </c>
      <c r="B167" s="1" t="d">
        <v>2023-12-31</v>
      </c>
      <c r="C167">
        <v>253247.64</v>
      </c>
      <c r="D167" s="1" t="d">
        <v>2017-06-27</v>
      </c>
      <c r="E167" t="s">
        <v>382</v>
      </c>
      <c r="F167" t="s">
        <v>383</v>
      </c>
      <c r="G167" t="s">
        <v>411</v>
      </c>
      <c r="H167">
        <v>1</v>
      </c>
      <c r="I167">
        <v>7107276102</v>
      </c>
      <c r="J167">
        <v>7107276102</v>
      </c>
      <c r="K167" t="s">
        <v>487</v>
      </c>
      <c r="L167" t="s">
        <v>381</v>
      </c>
      <c r="M167" s="4" t="s">
        <v>4904</v>
      </c>
      <c r="N167" s="1" t="d">
        <v>1971-07-27</v>
      </c>
      <c r="O167" s="4" t="s">
        <v>381</v>
      </c>
      <c r="P167">
        <f>IFERROR(VLOOKUP(A167,'17. Skuldsanering vilja'!A:D,1,FALSE),0)</f>
        <v>0</v>
      </c>
      <c r="Q167">
        <f t="shared" si="8"/>
        <v>0</v>
      </c>
      <c r="R167" t="str">
        <f>IFERROR(VLOOKUP(M167,'Skudsanering UC monitorering'!A:B,1,FALSE),"")</f>
        <v/>
      </c>
      <c r="S167" t="str">
        <f>IFERROR(VLOOKUP(O167,'Skudsanering UC monitorering'!A:B,1,FALSE),"")</f>
        <v/>
      </c>
      <c r="T167" t="str">
        <f>IFERROR(VLOOKUP(M167,'Skudsanering UC monitorering'!A:B,2,FALSE),"")</f>
        <v/>
      </c>
      <c r="U167">
        <f t="shared" si="9"/>
        <v>0</v>
      </c>
      <c r="V167">
        <f t="shared" si="10"/>
        <v>0</v>
      </c>
      <c r="W167" s="3">
        <f t="shared" si="11"/>
        <v>0</v>
      </c>
    </row>
    <row r="168" spans="1:23" hidden="1" x14ac:dyDescent="0.15">
      <c r="A168" s="4" t="s">
        <v>11824</v>
      </c>
      <c r="B168" s="1" t="d">
        <v>2023-12-31</v>
      </c>
      <c r="C168">
        <v>39863.93</v>
      </c>
      <c r="D168" s="1" t="d">
        <v>2017-07-28</v>
      </c>
      <c r="E168" t="s">
        <v>378</v>
      </c>
      <c r="F168" t="s">
        <v>379</v>
      </c>
      <c r="G168" t="s">
        <v>453</v>
      </c>
      <c r="H168">
        <v>1</v>
      </c>
      <c r="I168">
        <v>6407057121</v>
      </c>
      <c r="J168">
        <v>6407057121</v>
      </c>
      <c r="K168" t="s">
        <v>488</v>
      </c>
      <c r="L168" t="s">
        <v>381</v>
      </c>
      <c r="M168" s="4" t="s">
        <v>4905</v>
      </c>
      <c r="N168" s="1" t="d">
        <v>1964-07-05</v>
      </c>
      <c r="O168" s="4" t="s">
        <v>381</v>
      </c>
      <c r="P168">
        <f>IFERROR(VLOOKUP(A168,'17. Skuldsanering vilja'!A:D,1,FALSE),0)</f>
        <v>0</v>
      </c>
      <c r="Q168">
        <f t="shared" si="8"/>
        <v>0</v>
      </c>
      <c r="R168" t="str">
        <f>IFERROR(VLOOKUP(M168,'Skudsanering UC monitorering'!A:B,1,FALSE),"")</f>
        <v/>
      </c>
      <c r="S168" t="str">
        <f>IFERROR(VLOOKUP(O168,'Skudsanering UC monitorering'!A:B,1,FALSE),"")</f>
        <v/>
      </c>
      <c r="T168" t="str">
        <f>IFERROR(VLOOKUP(M168,'Skudsanering UC monitorering'!A:B,2,FALSE),"")</f>
        <v/>
      </c>
      <c r="U168">
        <f t="shared" si="9"/>
        <v>0</v>
      </c>
      <c r="V168">
        <f t="shared" si="10"/>
        <v>0</v>
      </c>
      <c r="W168" s="3">
        <f t="shared" si="11"/>
        <v>0</v>
      </c>
    </row>
    <row r="169" spans="1:23" hidden="1" x14ac:dyDescent="0.15">
      <c r="A169" s="4" t="s">
        <v>11825</v>
      </c>
      <c r="B169" s="1" t="d">
        <v>2023-12-31</v>
      </c>
      <c r="C169">
        <v>116470.23</v>
      </c>
      <c r="D169" s="1" t="d">
        <v>2017-06-27</v>
      </c>
      <c r="E169" t="s">
        <v>378</v>
      </c>
      <c r="F169" t="s">
        <v>379</v>
      </c>
      <c r="G169" t="s">
        <v>380</v>
      </c>
      <c r="H169">
        <v>2</v>
      </c>
      <c r="I169">
        <v>9207310252</v>
      </c>
      <c r="J169">
        <v>9207310252</v>
      </c>
      <c r="K169" t="s">
        <v>489</v>
      </c>
      <c r="L169" t="s">
        <v>490</v>
      </c>
      <c r="M169" s="4" t="s">
        <v>4906</v>
      </c>
      <c r="N169" s="1" t="d">
        <v>1992-07-31</v>
      </c>
      <c r="O169" s="4" t="s">
        <v>4906</v>
      </c>
      <c r="P169">
        <f>IFERROR(VLOOKUP(A169,'17. Skuldsanering vilja'!A:D,1,FALSE),0)</f>
        <v>0</v>
      </c>
      <c r="Q169">
        <f t="shared" si="8"/>
        <v>0</v>
      </c>
      <c r="R169" t="str">
        <f>IFERROR(VLOOKUP(M169,'Skudsanering UC monitorering'!A:B,1,FALSE),"")</f>
        <v/>
      </c>
      <c r="S169" t="str">
        <f>IFERROR(VLOOKUP(O169,'Skudsanering UC monitorering'!A:B,1,FALSE),"")</f>
        <v/>
      </c>
      <c r="T169" t="str">
        <f>IFERROR(VLOOKUP(M169,'Skudsanering UC monitorering'!A:B,2,FALSE),"")</f>
        <v/>
      </c>
      <c r="U169">
        <f t="shared" si="9"/>
        <v>0</v>
      </c>
      <c r="V169">
        <f t="shared" si="10"/>
        <v>0</v>
      </c>
      <c r="W169" s="3">
        <f t="shared" si="11"/>
        <v>0</v>
      </c>
    </row>
    <row r="170" spans="1:23" hidden="1" x14ac:dyDescent="0.15">
      <c r="A170" s="4" t="s">
        <v>11826</v>
      </c>
      <c r="B170" s="1" t="d">
        <v>2023-12-31</v>
      </c>
      <c r="C170">
        <v>99155.44</v>
      </c>
      <c r="D170" s="1" t="d">
        <v>2017-07-17</v>
      </c>
      <c r="E170" t="s">
        <v>378</v>
      </c>
      <c r="F170" t="s">
        <v>379</v>
      </c>
      <c r="G170" t="s">
        <v>491</v>
      </c>
      <c r="H170">
        <v>2</v>
      </c>
      <c r="I170">
        <v>9401017547</v>
      </c>
      <c r="J170">
        <v>9401017547</v>
      </c>
      <c r="K170" t="s">
        <v>492</v>
      </c>
      <c r="L170" t="s">
        <v>493</v>
      </c>
      <c r="M170" s="4" t="s">
        <v>4907</v>
      </c>
      <c r="N170" s="1" t="d">
        <v>1994-01-01</v>
      </c>
      <c r="O170" s="4" t="s">
        <v>4907</v>
      </c>
      <c r="P170">
        <f>IFERROR(VLOOKUP(A170,'17. Skuldsanering vilja'!A:D,1,FALSE),0)</f>
        <v>0</v>
      </c>
      <c r="Q170">
        <f t="shared" si="8"/>
        <v>0</v>
      </c>
      <c r="R170" t="str">
        <f>IFERROR(VLOOKUP(M170,'Skudsanering UC monitorering'!A:B,1,FALSE),"")</f>
        <v/>
      </c>
      <c r="S170" t="str">
        <f>IFERROR(VLOOKUP(O170,'Skudsanering UC monitorering'!A:B,1,FALSE),"")</f>
        <v/>
      </c>
      <c r="T170" t="str">
        <f>IFERROR(VLOOKUP(M170,'Skudsanering UC monitorering'!A:B,2,FALSE),"")</f>
        <v/>
      </c>
      <c r="U170">
        <f t="shared" si="9"/>
        <v>0</v>
      </c>
      <c r="V170">
        <f t="shared" si="10"/>
        <v>0</v>
      </c>
      <c r="W170" s="3">
        <f t="shared" si="11"/>
        <v>0</v>
      </c>
    </row>
    <row r="171" spans="1:23" hidden="1" x14ac:dyDescent="0.15">
      <c r="A171" s="4" t="s">
        <v>11827</v>
      </c>
      <c r="B171" s="1" t="d">
        <v>2023-12-31</v>
      </c>
      <c r="C171">
        <v>125162.21</v>
      </c>
      <c r="D171" s="1" t="d">
        <v>2017-07-13</v>
      </c>
      <c r="E171" t="s">
        <v>382</v>
      </c>
      <c r="F171" t="s">
        <v>383</v>
      </c>
      <c r="G171" t="s">
        <v>389</v>
      </c>
      <c r="H171">
        <v>1</v>
      </c>
      <c r="I171">
        <v>8705160573</v>
      </c>
      <c r="J171">
        <v>8705160573</v>
      </c>
      <c r="K171" t="s">
        <v>494</v>
      </c>
      <c r="L171" t="s">
        <v>381</v>
      </c>
      <c r="M171" s="4" t="s">
        <v>4908</v>
      </c>
      <c r="N171" s="1" t="d">
        <v>1987-05-16</v>
      </c>
      <c r="O171" s="4" t="s">
        <v>381</v>
      </c>
      <c r="P171">
        <f>IFERROR(VLOOKUP(A171,'17. Skuldsanering vilja'!A:D,1,FALSE),0)</f>
        <v>0</v>
      </c>
      <c r="Q171">
        <f t="shared" si="8"/>
        <v>0</v>
      </c>
      <c r="R171" t="str">
        <f>IFERROR(VLOOKUP(M171,'Skudsanering UC monitorering'!A:B,1,FALSE),"")</f>
        <v/>
      </c>
      <c r="S171" t="str">
        <f>IFERROR(VLOOKUP(O171,'Skudsanering UC monitorering'!A:B,1,FALSE),"")</f>
        <v/>
      </c>
      <c r="T171" t="str">
        <f>IFERROR(VLOOKUP(M171,'Skudsanering UC monitorering'!A:B,2,FALSE),"")</f>
        <v/>
      </c>
      <c r="U171">
        <f t="shared" si="9"/>
        <v>0</v>
      </c>
      <c r="V171">
        <f t="shared" si="10"/>
        <v>0</v>
      </c>
      <c r="W171" s="3">
        <f t="shared" si="11"/>
        <v>0</v>
      </c>
    </row>
    <row r="172" spans="1:23" hidden="1" x14ac:dyDescent="0.15">
      <c r="A172" s="4" t="s">
        <v>11828</v>
      </c>
      <c r="B172" s="1" t="d">
        <v>2023-12-31</v>
      </c>
      <c r="C172">
        <v>32782.28</v>
      </c>
      <c r="D172" s="1" t="d">
        <v>2017-07-07</v>
      </c>
      <c r="E172" t="s">
        <v>382</v>
      </c>
      <c r="F172" t="s">
        <v>383</v>
      </c>
      <c r="G172" t="s">
        <v>389</v>
      </c>
      <c r="H172">
        <v>1</v>
      </c>
      <c r="I172">
        <v>8405285555</v>
      </c>
      <c r="J172">
        <v>8405285555</v>
      </c>
      <c r="K172" t="s">
        <v>495</v>
      </c>
      <c r="L172" t="s">
        <v>381</v>
      </c>
      <c r="M172" s="4" t="s">
        <v>4909</v>
      </c>
      <c r="N172" s="1" t="d">
        <v>1984-05-28</v>
      </c>
      <c r="O172" s="4" t="s">
        <v>381</v>
      </c>
      <c r="P172">
        <f>IFERROR(VLOOKUP(A172,'17. Skuldsanering vilja'!A:D,1,FALSE),0)</f>
        <v>0</v>
      </c>
      <c r="Q172">
        <f t="shared" si="8"/>
        <v>0</v>
      </c>
      <c r="R172" t="str">
        <f>IFERROR(VLOOKUP(M172,'Skudsanering UC monitorering'!A:B,1,FALSE),"")</f>
        <v/>
      </c>
      <c r="S172" t="str">
        <f>IFERROR(VLOOKUP(O172,'Skudsanering UC monitorering'!A:B,1,FALSE),"")</f>
        <v/>
      </c>
      <c r="T172" t="str">
        <f>IFERROR(VLOOKUP(M172,'Skudsanering UC monitorering'!A:B,2,FALSE),"")</f>
        <v/>
      </c>
      <c r="U172">
        <f t="shared" si="9"/>
        <v>0</v>
      </c>
      <c r="V172">
        <f t="shared" si="10"/>
        <v>0</v>
      </c>
      <c r="W172" s="3">
        <f t="shared" si="11"/>
        <v>0</v>
      </c>
    </row>
    <row r="173" spans="1:23" hidden="1" x14ac:dyDescent="0.15">
      <c r="A173" s="4" t="s">
        <v>11829</v>
      </c>
      <c r="B173" s="1" t="d">
        <v>2023-12-31</v>
      </c>
      <c r="C173">
        <v>35355.730000000003</v>
      </c>
      <c r="D173" s="1" t="d">
        <v>2017-07-11</v>
      </c>
      <c r="E173" t="s">
        <v>378</v>
      </c>
      <c r="F173" t="s">
        <v>379</v>
      </c>
      <c r="G173" t="s">
        <v>453</v>
      </c>
      <c r="H173">
        <v>1</v>
      </c>
      <c r="I173">
        <v>6103279433</v>
      </c>
      <c r="J173">
        <v>6103279433</v>
      </c>
      <c r="K173" t="s">
        <v>496</v>
      </c>
      <c r="L173" t="s">
        <v>381</v>
      </c>
      <c r="M173" s="4" t="s">
        <v>4910</v>
      </c>
      <c r="N173" s="1" t="d">
        <v>1961-03-27</v>
      </c>
      <c r="O173" s="4" t="s">
        <v>381</v>
      </c>
      <c r="P173">
        <f>IFERROR(VLOOKUP(A173,'17. Skuldsanering vilja'!A:D,1,FALSE),0)</f>
        <v>0</v>
      </c>
      <c r="Q173">
        <f t="shared" si="8"/>
        <v>0</v>
      </c>
      <c r="R173" t="str">
        <f>IFERROR(VLOOKUP(M173,'Skudsanering UC monitorering'!A:B,1,FALSE),"")</f>
        <v/>
      </c>
      <c r="S173" t="str">
        <f>IFERROR(VLOOKUP(O173,'Skudsanering UC monitorering'!A:B,1,FALSE),"")</f>
        <v/>
      </c>
      <c r="T173" t="str">
        <f>IFERROR(VLOOKUP(M173,'Skudsanering UC monitorering'!A:B,2,FALSE),"")</f>
        <v/>
      </c>
      <c r="U173">
        <f t="shared" si="9"/>
        <v>0</v>
      </c>
      <c r="V173">
        <f t="shared" si="10"/>
        <v>0</v>
      </c>
      <c r="W173" s="3">
        <f t="shared" si="11"/>
        <v>0</v>
      </c>
    </row>
    <row r="174" spans="1:23" hidden="1" x14ac:dyDescent="0.15">
      <c r="A174" s="4" t="s">
        <v>11830</v>
      </c>
      <c r="B174" s="1" t="d">
        <v>2023-12-31</v>
      </c>
      <c r="C174">
        <v>102553.64</v>
      </c>
      <c r="D174" s="1" t="d">
        <v>2017-09-07</v>
      </c>
      <c r="E174" t="s">
        <v>382</v>
      </c>
      <c r="F174" t="s">
        <v>383</v>
      </c>
      <c r="G174" t="s">
        <v>391</v>
      </c>
      <c r="H174">
        <v>1</v>
      </c>
      <c r="I174">
        <v>8106038204</v>
      </c>
      <c r="J174">
        <v>8106038204</v>
      </c>
      <c r="K174" t="s">
        <v>497</v>
      </c>
      <c r="L174" t="s">
        <v>381</v>
      </c>
      <c r="M174" s="4" t="s">
        <v>4911</v>
      </c>
      <c r="N174" s="1" t="d">
        <v>1981-06-03</v>
      </c>
      <c r="O174" s="4" t="s">
        <v>381</v>
      </c>
      <c r="P174">
        <f>IFERROR(VLOOKUP(A174,'17. Skuldsanering vilja'!A:D,1,FALSE),0)</f>
        <v>0</v>
      </c>
      <c r="Q174">
        <f t="shared" si="8"/>
        <v>0</v>
      </c>
      <c r="R174" t="str">
        <f>IFERROR(VLOOKUP(M174,'Skudsanering UC monitorering'!A:B,1,FALSE),"")</f>
        <v/>
      </c>
      <c r="S174" t="str">
        <f>IFERROR(VLOOKUP(O174,'Skudsanering UC monitorering'!A:B,1,FALSE),"")</f>
        <v/>
      </c>
      <c r="T174" t="str">
        <f>IFERROR(VLOOKUP(M174,'Skudsanering UC monitorering'!A:B,2,FALSE),"")</f>
        <v/>
      </c>
      <c r="U174">
        <f t="shared" si="9"/>
        <v>0</v>
      </c>
      <c r="V174">
        <f t="shared" si="10"/>
        <v>0</v>
      </c>
      <c r="W174" s="3">
        <f t="shared" si="11"/>
        <v>0</v>
      </c>
    </row>
    <row r="175" spans="1:23" hidden="1" x14ac:dyDescent="0.15">
      <c r="A175" s="4" t="s">
        <v>11831</v>
      </c>
      <c r="B175" s="1" t="d">
        <v>2023-12-31</v>
      </c>
      <c r="C175">
        <v>271192.34999999998</v>
      </c>
      <c r="D175" s="1" t="d">
        <v>2017-07-13</v>
      </c>
      <c r="E175" t="s">
        <v>378</v>
      </c>
      <c r="F175" t="s">
        <v>379</v>
      </c>
      <c r="G175" t="s">
        <v>399</v>
      </c>
      <c r="H175">
        <v>1</v>
      </c>
      <c r="I175">
        <v>6904035299</v>
      </c>
      <c r="J175">
        <v>6904035299</v>
      </c>
      <c r="K175" t="s">
        <v>498</v>
      </c>
      <c r="L175" t="s">
        <v>381</v>
      </c>
      <c r="M175" s="4" t="s">
        <v>4912</v>
      </c>
      <c r="N175" s="1" t="d">
        <v>1969-04-03</v>
      </c>
      <c r="O175" s="4" t="s">
        <v>381</v>
      </c>
      <c r="P175">
        <f>IFERROR(VLOOKUP(A175,'17. Skuldsanering vilja'!A:D,1,FALSE),0)</f>
        <v>0</v>
      </c>
      <c r="Q175">
        <f t="shared" si="8"/>
        <v>0</v>
      </c>
      <c r="R175" t="str">
        <f>IFERROR(VLOOKUP(M175,'Skudsanering UC monitorering'!A:B,1,FALSE),"")</f>
        <v/>
      </c>
      <c r="S175" t="str">
        <f>IFERROR(VLOOKUP(O175,'Skudsanering UC monitorering'!A:B,1,FALSE),"")</f>
        <v/>
      </c>
      <c r="T175" t="str">
        <f>IFERROR(VLOOKUP(M175,'Skudsanering UC monitorering'!A:B,2,FALSE),"")</f>
        <v/>
      </c>
      <c r="U175">
        <f t="shared" si="9"/>
        <v>0</v>
      </c>
      <c r="V175">
        <f t="shared" si="10"/>
        <v>0</v>
      </c>
      <c r="W175" s="3">
        <f t="shared" si="11"/>
        <v>0</v>
      </c>
    </row>
    <row r="176" spans="1:23" hidden="1" x14ac:dyDescent="0.15">
      <c r="A176" s="4" t="s">
        <v>11832</v>
      </c>
      <c r="B176" s="1" t="d">
        <v>2023-12-31</v>
      </c>
      <c r="C176">
        <v>14599.13</v>
      </c>
      <c r="D176" s="1" t="d">
        <v>2017-07-07</v>
      </c>
      <c r="E176" t="s">
        <v>382</v>
      </c>
      <c r="F176" t="s">
        <v>383</v>
      </c>
      <c r="G176" t="s">
        <v>407</v>
      </c>
      <c r="H176">
        <v>2</v>
      </c>
      <c r="I176">
        <v>5601131922</v>
      </c>
      <c r="J176">
        <v>5601131922</v>
      </c>
      <c r="K176" t="s">
        <v>499</v>
      </c>
      <c r="L176" t="s">
        <v>500</v>
      </c>
      <c r="M176" s="4" t="s">
        <v>4913</v>
      </c>
      <c r="N176" s="1" t="d">
        <v>1956-01-13</v>
      </c>
      <c r="O176" s="4" t="s">
        <v>4913</v>
      </c>
      <c r="P176">
        <f>IFERROR(VLOOKUP(A176,'17. Skuldsanering vilja'!A:D,1,FALSE),0)</f>
        <v>0</v>
      </c>
      <c r="Q176">
        <f t="shared" si="8"/>
        <v>0</v>
      </c>
      <c r="R176" t="str">
        <f>IFERROR(VLOOKUP(M176,'Skudsanering UC monitorering'!A:B,1,FALSE),"")</f>
        <v/>
      </c>
      <c r="S176" t="str">
        <f>IFERROR(VLOOKUP(O176,'Skudsanering UC monitorering'!A:B,1,FALSE),"")</f>
        <v/>
      </c>
      <c r="T176" t="str">
        <f>IFERROR(VLOOKUP(M176,'Skudsanering UC monitorering'!A:B,2,FALSE),"")</f>
        <v/>
      </c>
      <c r="U176">
        <f t="shared" si="9"/>
        <v>0</v>
      </c>
      <c r="V176">
        <f t="shared" si="10"/>
        <v>0</v>
      </c>
      <c r="W176" s="3">
        <f t="shared" si="11"/>
        <v>0</v>
      </c>
    </row>
    <row r="177" spans="1:23" x14ac:dyDescent="0.15">
      <c r="A177" s="4" t="s">
        <v>179</v>
      </c>
      <c r="B177" s="1" t="d">
        <v>2023-12-31</v>
      </c>
      <c r="C177">
        <v>43013.24</v>
      </c>
      <c r="D177" s="1" t="d">
        <v>2017-07-11</v>
      </c>
      <c r="E177" t="s">
        <v>382</v>
      </c>
      <c r="F177" t="s">
        <v>383</v>
      </c>
      <c r="G177" t="s">
        <v>391</v>
      </c>
      <c r="H177">
        <v>1</v>
      </c>
      <c r="I177">
        <v>8910090706</v>
      </c>
      <c r="J177">
        <v>8910090706</v>
      </c>
      <c r="K177" t="s">
        <v>501</v>
      </c>
      <c r="L177" t="s">
        <v>381</v>
      </c>
      <c r="M177" s="4" t="s">
        <v>4914</v>
      </c>
      <c r="N177" s="1" t="d">
        <v>1989-10-09</v>
      </c>
      <c r="O177" s="4" t="s">
        <v>381</v>
      </c>
      <c r="P177" t="str">
        <f>IFERROR(VLOOKUP(A177,'17. Skuldsanering vilja'!A:D,1,FALSE),0)</f>
        <v>5020557</v>
      </c>
      <c r="Q177">
        <f t="shared" si="8"/>
        <v>1</v>
      </c>
      <c r="R177" t="str">
        <f>IFERROR(VLOOKUP(M177,'Skudsanering UC monitorering'!A:B,1,FALSE),"")</f>
        <v/>
      </c>
      <c r="S177" t="str">
        <f>IFERROR(VLOOKUP(O177,'Skudsanering UC monitorering'!A:B,1,FALSE),"")</f>
        <v/>
      </c>
      <c r="T177" t="str">
        <f>IFERROR(VLOOKUP(M177,'Skudsanering UC monitorering'!A:B,2,FALSE),"")</f>
        <v/>
      </c>
      <c r="U177">
        <f t="shared" si="9"/>
        <v>0</v>
      </c>
      <c r="V177">
        <f t="shared" si="10"/>
        <v>0</v>
      </c>
      <c r="W177" s="3">
        <f t="shared" si="11"/>
        <v>1</v>
      </c>
    </row>
    <row r="178" spans="1:23" hidden="1" x14ac:dyDescent="0.15">
      <c r="A178" s="4" t="s">
        <v>11833</v>
      </c>
      <c r="B178" s="1" t="d">
        <v>2023-12-31</v>
      </c>
      <c r="C178">
        <v>45185.5</v>
      </c>
      <c r="D178" s="1" t="d">
        <v>2017-07-11</v>
      </c>
      <c r="E178" t="s">
        <v>382</v>
      </c>
      <c r="F178" t="s">
        <v>383</v>
      </c>
      <c r="G178" t="s">
        <v>390</v>
      </c>
      <c r="H178">
        <v>1</v>
      </c>
      <c r="I178">
        <v>7806092537</v>
      </c>
      <c r="J178">
        <v>7806092537</v>
      </c>
      <c r="K178" t="s">
        <v>502</v>
      </c>
      <c r="L178" t="s">
        <v>381</v>
      </c>
      <c r="M178" s="4" t="s">
        <v>4915</v>
      </c>
      <c r="N178" s="1" t="d">
        <v>1978-06-09</v>
      </c>
      <c r="O178" s="4" t="s">
        <v>381</v>
      </c>
      <c r="P178">
        <f>IFERROR(VLOOKUP(A178,'17. Skuldsanering vilja'!A:D,1,FALSE),0)</f>
        <v>0</v>
      </c>
      <c r="Q178">
        <f t="shared" si="8"/>
        <v>0</v>
      </c>
      <c r="R178" t="str">
        <f>IFERROR(VLOOKUP(M178,'Skudsanering UC monitorering'!A:B,1,FALSE),"")</f>
        <v/>
      </c>
      <c r="S178" t="str">
        <f>IFERROR(VLOOKUP(O178,'Skudsanering UC monitorering'!A:B,1,FALSE),"")</f>
        <v/>
      </c>
      <c r="T178" t="str">
        <f>IFERROR(VLOOKUP(M178,'Skudsanering UC monitorering'!A:B,2,FALSE),"")</f>
        <v/>
      </c>
      <c r="U178">
        <f t="shared" si="9"/>
        <v>0</v>
      </c>
      <c r="V178">
        <f t="shared" si="10"/>
        <v>0</v>
      </c>
      <c r="W178" s="3">
        <f t="shared" si="11"/>
        <v>0</v>
      </c>
    </row>
    <row r="179" spans="1:23" hidden="1" x14ac:dyDescent="0.15">
      <c r="A179" s="4" t="s">
        <v>11834</v>
      </c>
      <c r="B179" s="1" t="d">
        <v>2023-12-31</v>
      </c>
      <c r="C179">
        <v>98902.44</v>
      </c>
      <c r="D179" s="1" t="d">
        <v>2017-08-10</v>
      </c>
      <c r="E179" t="s">
        <v>378</v>
      </c>
      <c r="F179" t="s">
        <v>401</v>
      </c>
      <c r="G179" t="s">
        <v>380</v>
      </c>
      <c r="H179">
        <v>2</v>
      </c>
      <c r="I179">
        <v>9104171179</v>
      </c>
      <c r="J179">
        <v>9104171179</v>
      </c>
      <c r="K179" t="s">
        <v>503</v>
      </c>
      <c r="L179" t="s">
        <v>504</v>
      </c>
      <c r="M179" s="4" t="s">
        <v>4916</v>
      </c>
      <c r="N179" s="1" t="d">
        <v>1991-04-17</v>
      </c>
      <c r="O179" s="4" t="s">
        <v>4916</v>
      </c>
      <c r="P179">
        <f>IFERROR(VLOOKUP(A179,'17. Skuldsanering vilja'!A:D,1,FALSE),0)</f>
        <v>0</v>
      </c>
      <c r="Q179">
        <f t="shared" si="8"/>
        <v>0</v>
      </c>
      <c r="R179" t="str">
        <f>IFERROR(VLOOKUP(M179,'Skudsanering UC monitorering'!A:B,1,FALSE),"")</f>
        <v/>
      </c>
      <c r="S179" t="str">
        <f>IFERROR(VLOOKUP(O179,'Skudsanering UC monitorering'!A:B,1,FALSE),"")</f>
        <v/>
      </c>
      <c r="T179" t="str">
        <f>IFERROR(VLOOKUP(M179,'Skudsanering UC monitorering'!A:B,2,FALSE),"")</f>
        <v/>
      </c>
      <c r="U179">
        <f t="shared" si="9"/>
        <v>0</v>
      </c>
      <c r="V179">
        <f t="shared" si="10"/>
        <v>0</v>
      </c>
      <c r="W179" s="3">
        <f t="shared" si="11"/>
        <v>0</v>
      </c>
    </row>
    <row r="180" spans="1:23" hidden="1" x14ac:dyDescent="0.15">
      <c r="A180" s="4" t="s">
        <v>11835</v>
      </c>
      <c r="B180" s="1" t="d">
        <v>2023-12-31</v>
      </c>
      <c r="C180">
        <v>214309.03</v>
      </c>
      <c r="D180" s="1" t="d">
        <v>2017-07-28</v>
      </c>
      <c r="E180" t="s">
        <v>378</v>
      </c>
      <c r="F180" t="s">
        <v>401</v>
      </c>
      <c r="G180" t="s">
        <v>505</v>
      </c>
      <c r="H180">
        <v>2</v>
      </c>
      <c r="I180">
        <v>7710061586</v>
      </c>
      <c r="J180">
        <v>7710061586</v>
      </c>
      <c r="K180" t="s">
        <v>506</v>
      </c>
      <c r="L180" t="s">
        <v>507</v>
      </c>
      <c r="M180" s="4" t="s">
        <v>4917</v>
      </c>
      <c r="N180" s="1" t="d">
        <v>1977-10-06</v>
      </c>
      <c r="O180" s="4" t="s">
        <v>4917</v>
      </c>
      <c r="P180">
        <f>IFERROR(VLOOKUP(A180,'17. Skuldsanering vilja'!A:D,1,FALSE),0)</f>
        <v>0</v>
      </c>
      <c r="Q180">
        <f t="shared" si="8"/>
        <v>0</v>
      </c>
      <c r="R180" t="str">
        <f>IFERROR(VLOOKUP(M180,'Skudsanering UC monitorering'!A:B,1,FALSE),"")</f>
        <v/>
      </c>
      <c r="S180" t="str">
        <f>IFERROR(VLOOKUP(O180,'Skudsanering UC monitorering'!A:B,1,FALSE),"")</f>
        <v/>
      </c>
      <c r="T180" t="str">
        <f>IFERROR(VLOOKUP(M180,'Skudsanering UC monitorering'!A:B,2,FALSE),"")</f>
        <v/>
      </c>
      <c r="U180">
        <f t="shared" si="9"/>
        <v>0</v>
      </c>
      <c r="V180">
        <f t="shared" si="10"/>
        <v>0</v>
      </c>
      <c r="W180" s="3">
        <f t="shared" si="11"/>
        <v>0</v>
      </c>
    </row>
    <row r="181" spans="1:23" hidden="1" x14ac:dyDescent="0.15">
      <c r="A181" s="4" t="s">
        <v>11836</v>
      </c>
      <c r="B181" s="1" t="d">
        <v>2023-12-31</v>
      </c>
      <c r="C181">
        <v>262146.63</v>
      </c>
      <c r="D181" s="1" t="d">
        <v>2017-07-31</v>
      </c>
      <c r="E181" t="s">
        <v>378</v>
      </c>
      <c r="F181" t="s">
        <v>379</v>
      </c>
      <c r="G181" t="s">
        <v>412</v>
      </c>
      <c r="H181">
        <v>2</v>
      </c>
      <c r="I181">
        <v>6504100915</v>
      </c>
      <c r="J181">
        <v>6504100915</v>
      </c>
      <c r="K181" t="s">
        <v>508</v>
      </c>
      <c r="L181" t="s">
        <v>509</v>
      </c>
      <c r="M181" s="4" t="s">
        <v>4918</v>
      </c>
      <c r="N181" s="1" t="d">
        <v>1965-04-10</v>
      </c>
      <c r="O181" s="4" t="s">
        <v>4918</v>
      </c>
      <c r="P181">
        <f>IFERROR(VLOOKUP(A181,'17. Skuldsanering vilja'!A:D,1,FALSE),0)</f>
        <v>0</v>
      </c>
      <c r="Q181">
        <f t="shared" si="8"/>
        <v>0</v>
      </c>
      <c r="R181" t="str">
        <f>IFERROR(VLOOKUP(M181,'Skudsanering UC monitorering'!A:B,1,FALSE),"")</f>
        <v/>
      </c>
      <c r="S181" t="str">
        <f>IFERROR(VLOOKUP(O181,'Skudsanering UC monitorering'!A:B,1,FALSE),"")</f>
        <v/>
      </c>
      <c r="T181" t="str">
        <f>IFERROR(VLOOKUP(M181,'Skudsanering UC monitorering'!A:B,2,FALSE),"")</f>
        <v/>
      </c>
      <c r="U181">
        <f t="shared" si="9"/>
        <v>0</v>
      </c>
      <c r="V181">
        <f t="shared" si="10"/>
        <v>0</v>
      </c>
      <c r="W181" s="3">
        <f t="shared" si="11"/>
        <v>0</v>
      </c>
    </row>
    <row r="182" spans="1:23" hidden="1" x14ac:dyDescent="0.15">
      <c r="A182" s="4" t="s">
        <v>11837</v>
      </c>
      <c r="B182" s="1" t="d">
        <v>2023-12-31</v>
      </c>
      <c r="C182">
        <v>237751.49</v>
      </c>
      <c r="D182" s="1" t="d">
        <v>2017-08-30</v>
      </c>
      <c r="E182" t="s">
        <v>378</v>
      </c>
      <c r="F182" t="s">
        <v>379</v>
      </c>
      <c r="G182" t="s">
        <v>392</v>
      </c>
      <c r="H182">
        <v>2</v>
      </c>
      <c r="I182">
        <v>6211183618</v>
      </c>
      <c r="J182">
        <v>6211183618</v>
      </c>
      <c r="K182" t="s">
        <v>510</v>
      </c>
      <c r="L182" t="s">
        <v>511</v>
      </c>
      <c r="M182" s="4" t="s">
        <v>4919</v>
      </c>
      <c r="N182" s="1" t="d">
        <v>1962-11-18</v>
      </c>
      <c r="O182" s="4" t="s">
        <v>4919</v>
      </c>
      <c r="P182">
        <f>IFERROR(VLOOKUP(A182,'17. Skuldsanering vilja'!A:D,1,FALSE),0)</f>
        <v>0</v>
      </c>
      <c r="Q182">
        <f t="shared" si="8"/>
        <v>0</v>
      </c>
      <c r="R182" t="str">
        <f>IFERROR(VLOOKUP(M182,'Skudsanering UC monitorering'!A:B,1,FALSE),"")</f>
        <v/>
      </c>
      <c r="S182" t="str">
        <f>IFERROR(VLOOKUP(O182,'Skudsanering UC monitorering'!A:B,1,FALSE),"")</f>
        <v/>
      </c>
      <c r="T182" t="str">
        <f>IFERROR(VLOOKUP(M182,'Skudsanering UC monitorering'!A:B,2,FALSE),"")</f>
        <v/>
      </c>
      <c r="U182">
        <f t="shared" si="9"/>
        <v>0</v>
      </c>
      <c r="V182">
        <f t="shared" si="10"/>
        <v>0</v>
      </c>
      <c r="W182" s="3">
        <f t="shared" si="11"/>
        <v>0</v>
      </c>
    </row>
    <row r="183" spans="1:23" hidden="1" x14ac:dyDescent="0.15">
      <c r="A183" s="4" t="s">
        <v>11838</v>
      </c>
      <c r="B183" s="1" t="d">
        <v>2023-12-31</v>
      </c>
      <c r="C183">
        <v>39096.17</v>
      </c>
      <c r="D183" s="1" t="d">
        <v>2017-09-08</v>
      </c>
      <c r="E183" t="s">
        <v>378</v>
      </c>
      <c r="F183" t="s">
        <v>379</v>
      </c>
      <c r="G183" t="s">
        <v>512</v>
      </c>
      <c r="H183">
        <v>2</v>
      </c>
      <c r="I183">
        <v>7510083426</v>
      </c>
      <c r="J183">
        <v>7510083426</v>
      </c>
      <c r="K183" t="s">
        <v>513</v>
      </c>
      <c r="L183" s="2" t="s">
        <v>514</v>
      </c>
      <c r="M183" s="4" t="s">
        <v>4920</v>
      </c>
      <c r="N183" s="1" t="d">
        <v>1975-10-08</v>
      </c>
      <c r="O183" s="4" t="s">
        <v>4920</v>
      </c>
      <c r="P183">
        <f>IFERROR(VLOOKUP(A183,'17. Skuldsanering vilja'!A:D,1,FALSE),0)</f>
        <v>0</v>
      </c>
      <c r="Q183">
        <f t="shared" si="8"/>
        <v>0</v>
      </c>
      <c r="R183" t="str">
        <f>IFERROR(VLOOKUP(M183,'Skudsanering UC monitorering'!A:B,1,FALSE),"")</f>
        <v/>
      </c>
      <c r="S183" t="str">
        <f>IFERROR(VLOOKUP(O183,'Skudsanering UC monitorering'!A:B,1,FALSE),"")</f>
        <v/>
      </c>
      <c r="T183" t="str">
        <f>IFERROR(VLOOKUP(M183,'Skudsanering UC monitorering'!A:B,2,FALSE),"")</f>
        <v/>
      </c>
      <c r="U183">
        <f t="shared" si="9"/>
        <v>0</v>
      </c>
      <c r="V183">
        <f t="shared" si="10"/>
        <v>0</v>
      </c>
      <c r="W183" s="3">
        <f t="shared" si="11"/>
        <v>0</v>
      </c>
    </row>
    <row r="184" spans="1:23" hidden="1" x14ac:dyDescent="0.15">
      <c r="A184" s="4" t="s">
        <v>11839</v>
      </c>
      <c r="B184" s="1" t="d">
        <v>2023-12-31</v>
      </c>
      <c r="C184">
        <v>227945.04</v>
      </c>
      <c r="D184" s="1" t="d">
        <v>2017-09-11</v>
      </c>
      <c r="E184" t="s">
        <v>382</v>
      </c>
      <c r="F184" t="s">
        <v>383</v>
      </c>
      <c r="G184" t="s">
        <v>515</v>
      </c>
      <c r="H184">
        <v>1</v>
      </c>
      <c r="I184">
        <v>7411220390</v>
      </c>
      <c r="J184">
        <v>7411220390</v>
      </c>
      <c r="K184" t="s">
        <v>516</v>
      </c>
      <c r="L184" t="s">
        <v>381</v>
      </c>
      <c r="M184" s="4" t="s">
        <v>4921</v>
      </c>
      <c r="N184" s="1" t="d">
        <v>1974-11-22</v>
      </c>
      <c r="O184" s="4" t="s">
        <v>381</v>
      </c>
      <c r="P184">
        <f>IFERROR(VLOOKUP(A184,'17. Skuldsanering vilja'!A:D,1,FALSE),0)</f>
        <v>0</v>
      </c>
      <c r="Q184">
        <f t="shared" si="8"/>
        <v>0</v>
      </c>
      <c r="R184" t="str">
        <f>IFERROR(VLOOKUP(M184,'Skudsanering UC monitorering'!A:B,1,FALSE),"")</f>
        <v/>
      </c>
      <c r="S184" t="str">
        <f>IFERROR(VLOOKUP(O184,'Skudsanering UC monitorering'!A:B,1,FALSE),"")</f>
        <v/>
      </c>
      <c r="T184" t="str">
        <f>IFERROR(VLOOKUP(M184,'Skudsanering UC monitorering'!A:B,2,FALSE),"")</f>
        <v/>
      </c>
      <c r="U184">
        <f t="shared" si="9"/>
        <v>0</v>
      </c>
      <c r="V184">
        <f t="shared" si="10"/>
        <v>0</v>
      </c>
      <c r="W184" s="3">
        <f t="shared" si="11"/>
        <v>0</v>
      </c>
    </row>
    <row r="185" spans="1:23" x14ac:dyDescent="0.15">
      <c r="A185" s="4" t="s">
        <v>185</v>
      </c>
      <c r="B185" s="1" t="d">
        <v>2023-12-31</v>
      </c>
      <c r="C185">
        <v>96575.9</v>
      </c>
      <c r="D185" s="1" t="d">
        <v>2017-09-18</v>
      </c>
      <c r="E185" t="s">
        <v>382</v>
      </c>
      <c r="F185" t="s">
        <v>383</v>
      </c>
      <c r="G185" t="s">
        <v>388</v>
      </c>
      <c r="H185">
        <v>2</v>
      </c>
      <c r="I185">
        <v>7004245747</v>
      </c>
      <c r="J185">
        <v>7004245747</v>
      </c>
      <c r="K185" t="s">
        <v>517</v>
      </c>
      <c r="L185" t="s">
        <v>518</v>
      </c>
      <c r="M185" s="4" t="s">
        <v>4922</v>
      </c>
      <c r="N185" s="1" t="d">
        <v>1970-04-24</v>
      </c>
      <c r="O185" s="4" t="s">
        <v>4922</v>
      </c>
      <c r="P185" t="str">
        <f>IFERROR(VLOOKUP(A185,'17. Skuldsanering vilja'!A:D,1,FALSE),0)</f>
        <v>5029046</v>
      </c>
      <c r="Q185">
        <f t="shared" si="8"/>
        <v>1</v>
      </c>
      <c r="R185" t="str">
        <f>IFERROR(VLOOKUP(M185,'Skudsanering UC monitorering'!A:B,1,FALSE),"")</f>
        <v>7004245747</v>
      </c>
      <c r="S185" t="str">
        <f>IFERROR(VLOOKUP(O185,'Skudsanering UC monitorering'!A:B,1,FALSE),"")</f>
        <v>7004245747</v>
      </c>
      <c r="T185" t="str">
        <f>IFERROR(VLOOKUP(M185,'Skudsanering UC monitorering'!A:B,2,FALSE),"")</f>
        <v>Skuldsanering bevilj</v>
      </c>
      <c r="U185">
        <f t="shared" si="9"/>
        <v>1</v>
      </c>
      <c r="V185">
        <f t="shared" si="10"/>
        <v>1</v>
      </c>
      <c r="W185" s="3">
        <f t="shared" si="11"/>
        <v>1</v>
      </c>
    </row>
    <row r="186" spans="1:23" hidden="1" x14ac:dyDescent="0.15">
      <c r="A186" s="4" t="s">
        <v>11840</v>
      </c>
      <c r="B186" s="1" t="d">
        <v>2023-12-31</v>
      </c>
      <c r="C186">
        <v>76664.86</v>
      </c>
      <c r="D186" s="1" t="d">
        <v>2017-09-14</v>
      </c>
      <c r="E186" t="s">
        <v>382</v>
      </c>
      <c r="F186" t="s">
        <v>383</v>
      </c>
      <c r="G186" t="s">
        <v>388</v>
      </c>
      <c r="H186">
        <v>1</v>
      </c>
      <c r="I186">
        <v>7909077815</v>
      </c>
      <c r="J186">
        <v>7909077815</v>
      </c>
      <c r="K186" t="s">
        <v>519</v>
      </c>
      <c r="L186" t="s">
        <v>381</v>
      </c>
      <c r="M186" s="4" t="s">
        <v>4923</v>
      </c>
      <c r="N186" s="1" t="d">
        <v>1979-09-07</v>
      </c>
      <c r="O186" s="4" t="s">
        <v>381</v>
      </c>
      <c r="P186">
        <f>IFERROR(VLOOKUP(A186,'17. Skuldsanering vilja'!A:D,1,FALSE),0)</f>
        <v>0</v>
      </c>
      <c r="Q186">
        <f t="shared" si="8"/>
        <v>0</v>
      </c>
      <c r="R186" t="str">
        <f>IFERROR(VLOOKUP(M186,'Skudsanering UC monitorering'!A:B,1,FALSE),"")</f>
        <v/>
      </c>
      <c r="S186" t="str">
        <f>IFERROR(VLOOKUP(O186,'Skudsanering UC monitorering'!A:B,1,FALSE),"")</f>
        <v/>
      </c>
      <c r="T186" t="str">
        <f>IFERROR(VLOOKUP(M186,'Skudsanering UC monitorering'!A:B,2,FALSE),"")</f>
        <v/>
      </c>
      <c r="U186">
        <f t="shared" si="9"/>
        <v>0</v>
      </c>
      <c r="V186">
        <f t="shared" si="10"/>
        <v>0</v>
      </c>
      <c r="W186" s="3">
        <f t="shared" si="11"/>
        <v>0</v>
      </c>
    </row>
    <row r="187" spans="1:23" hidden="1" x14ac:dyDescent="0.15">
      <c r="A187" s="4" t="s">
        <v>11841</v>
      </c>
      <c r="B187" s="1" t="d">
        <v>2023-12-31</v>
      </c>
      <c r="C187">
        <v>116505</v>
      </c>
      <c r="D187" s="1" t="d">
        <v>2017-09-22</v>
      </c>
      <c r="E187" t="s">
        <v>378</v>
      </c>
      <c r="F187" t="s">
        <v>379</v>
      </c>
      <c r="G187" t="s">
        <v>416</v>
      </c>
      <c r="H187">
        <v>2</v>
      </c>
      <c r="I187">
        <v>8408201286</v>
      </c>
      <c r="J187">
        <v>8408201286</v>
      </c>
      <c r="K187" t="s">
        <v>520</v>
      </c>
      <c r="L187" t="s">
        <v>521</v>
      </c>
      <c r="M187" s="4" t="s">
        <v>4924</v>
      </c>
      <c r="N187" s="1" t="d">
        <v>1984-08-20</v>
      </c>
      <c r="O187" s="4" t="s">
        <v>4924</v>
      </c>
      <c r="P187">
        <f>IFERROR(VLOOKUP(A187,'17. Skuldsanering vilja'!A:D,1,FALSE),0)</f>
        <v>0</v>
      </c>
      <c r="Q187">
        <f t="shared" si="8"/>
        <v>0</v>
      </c>
      <c r="R187" t="str">
        <f>IFERROR(VLOOKUP(M187,'Skudsanering UC monitorering'!A:B,1,FALSE),"")</f>
        <v/>
      </c>
      <c r="S187" t="str">
        <f>IFERROR(VLOOKUP(O187,'Skudsanering UC monitorering'!A:B,1,FALSE),"")</f>
        <v/>
      </c>
      <c r="T187" t="str">
        <f>IFERROR(VLOOKUP(M187,'Skudsanering UC monitorering'!A:B,2,FALSE),"")</f>
        <v/>
      </c>
      <c r="U187">
        <f t="shared" si="9"/>
        <v>0</v>
      </c>
      <c r="V187">
        <f t="shared" si="10"/>
        <v>0</v>
      </c>
      <c r="W187" s="3">
        <f t="shared" si="11"/>
        <v>0</v>
      </c>
    </row>
    <row r="188" spans="1:23" hidden="1" x14ac:dyDescent="0.15">
      <c r="A188" s="4" t="s">
        <v>11842</v>
      </c>
      <c r="B188" s="1" t="d">
        <v>2023-12-31</v>
      </c>
      <c r="C188">
        <v>157211.79</v>
      </c>
      <c r="D188" s="1" t="d">
        <v>2017-10-05</v>
      </c>
      <c r="E188" t="s">
        <v>382</v>
      </c>
      <c r="F188" t="s">
        <v>383</v>
      </c>
      <c r="G188" t="s">
        <v>386</v>
      </c>
      <c r="H188">
        <v>1</v>
      </c>
      <c r="I188">
        <v>8804246992</v>
      </c>
      <c r="J188">
        <v>8804246992</v>
      </c>
      <c r="K188" t="s">
        <v>522</v>
      </c>
      <c r="L188" t="s">
        <v>381</v>
      </c>
      <c r="M188" s="4" t="s">
        <v>4925</v>
      </c>
      <c r="N188" s="1" t="d">
        <v>1988-04-24</v>
      </c>
      <c r="O188" s="4" t="s">
        <v>381</v>
      </c>
      <c r="P188">
        <f>IFERROR(VLOOKUP(A188,'17. Skuldsanering vilja'!A:D,1,FALSE),0)</f>
        <v>0</v>
      </c>
      <c r="Q188">
        <f t="shared" si="8"/>
        <v>0</v>
      </c>
      <c r="R188" t="str">
        <f>IFERROR(VLOOKUP(M188,'Skudsanering UC monitorering'!A:B,1,FALSE),"")</f>
        <v/>
      </c>
      <c r="S188" t="str">
        <f>IFERROR(VLOOKUP(O188,'Skudsanering UC monitorering'!A:B,1,FALSE),"")</f>
        <v/>
      </c>
      <c r="T188" t="str">
        <f>IFERROR(VLOOKUP(M188,'Skudsanering UC monitorering'!A:B,2,FALSE),"")</f>
        <v/>
      </c>
      <c r="U188">
        <f t="shared" si="9"/>
        <v>0</v>
      </c>
      <c r="V188">
        <f t="shared" si="10"/>
        <v>0</v>
      </c>
      <c r="W188" s="3">
        <f t="shared" si="11"/>
        <v>0</v>
      </c>
    </row>
    <row r="189" spans="1:23" hidden="1" x14ac:dyDescent="0.15">
      <c r="A189" s="4" t="s">
        <v>11843</v>
      </c>
      <c r="B189" s="1" t="d">
        <v>2023-12-31</v>
      </c>
      <c r="C189">
        <v>259360.84</v>
      </c>
      <c r="D189" s="1" t="d">
        <v>2017-09-28</v>
      </c>
      <c r="E189" t="s">
        <v>382</v>
      </c>
      <c r="F189" t="s">
        <v>383</v>
      </c>
      <c r="G189" t="s">
        <v>387</v>
      </c>
      <c r="H189">
        <v>2</v>
      </c>
      <c r="I189">
        <v>7704059166</v>
      </c>
      <c r="J189">
        <v>7704059166</v>
      </c>
      <c r="K189" t="s">
        <v>523</v>
      </c>
      <c r="L189" t="s">
        <v>524</v>
      </c>
      <c r="M189" s="4" t="s">
        <v>4926</v>
      </c>
      <c r="N189" s="1" t="d">
        <v>1977-04-05</v>
      </c>
      <c r="O189" s="4" t="s">
        <v>4926</v>
      </c>
      <c r="P189">
        <f>IFERROR(VLOOKUP(A189,'17. Skuldsanering vilja'!A:D,1,FALSE),0)</f>
        <v>0</v>
      </c>
      <c r="Q189">
        <f t="shared" si="8"/>
        <v>0</v>
      </c>
      <c r="R189" t="str">
        <f>IFERROR(VLOOKUP(M189,'Skudsanering UC monitorering'!A:B,1,FALSE),"")</f>
        <v/>
      </c>
      <c r="S189" t="str">
        <f>IFERROR(VLOOKUP(O189,'Skudsanering UC monitorering'!A:B,1,FALSE),"")</f>
        <v/>
      </c>
      <c r="T189" t="str">
        <f>IFERROR(VLOOKUP(M189,'Skudsanering UC monitorering'!A:B,2,FALSE),"")</f>
        <v/>
      </c>
      <c r="U189">
        <f t="shared" si="9"/>
        <v>0</v>
      </c>
      <c r="V189">
        <f t="shared" si="10"/>
        <v>0</v>
      </c>
      <c r="W189" s="3">
        <f t="shared" si="11"/>
        <v>0</v>
      </c>
    </row>
    <row r="190" spans="1:23" x14ac:dyDescent="0.15">
      <c r="A190" s="4" t="s">
        <v>188</v>
      </c>
      <c r="B190" s="1" t="d">
        <v>2023-12-31</v>
      </c>
      <c r="C190">
        <v>299997.12</v>
      </c>
      <c r="D190" s="1" t="d">
        <v>2017-09-25</v>
      </c>
      <c r="E190" t="s">
        <v>382</v>
      </c>
      <c r="F190" t="s">
        <v>383</v>
      </c>
      <c r="G190" t="s">
        <v>384</v>
      </c>
      <c r="H190">
        <v>2</v>
      </c>
      <c r="I190">
        <v>8304150264</v>
      </c>
      <c r="J190">
        <v>8304150264</v>
      </c>
      <c r="K190" t="s">
        <v>525</v>
      </c>
      <c r="L190" t="s">
        <v>526</v>
      </c>
      <c r="M190" s="4" t="s">
        <v>4927</v>
      </c>
      <c r="N190" s="1" t="d">
        <v>1983-04-15</v>
      </c>
      <c r="O190" s="4" t="s">
        <v>4927</v>
      </c>
      <c r="P190" t="str">
        <f>IFERROR(VLOOKUP(A190,'17. Skuldsanering vilja'!A:D,1,FALSE),0)</f>
        <v>5031141</v>
      </c>
      <c r="Q190">
        <f t="shared" si="8"/>
        <v>1</v>
      </c>
      <c r="R190" t="str">
        <f>IFERROR(VLOOKUP(M190,'Skudsanering UC monitorering'!A:B,1,FALSE),"")</f>
        <v/>
      </c>
      <c r="S190" t="str">
        <f>IFERROR(VLOOKUP(O190,'Skudsanering UC monitorering'!A:B,1,FALSE),"")</f>
        <v/>
      </c>
      <c r="T190" t="str">
        <f>IFERROR(VLOOKUP(M190,'Skudsanering UC monitorering'!A:B,2,FALSE),"")</f>
        <v/>
      </c>
      <c r="U190">
        <f t="shared" si="9"/>
        <v>0</v>
      </c>
      <c r="V190">
        <f t="shared" si="10"/>
        <v>0</v>
      </c>
      <c r="W190" s="3">
        <f t="shared" si="11"/>
        <v>1</v>
      </c>
    </row>
    <row r="191" spans="1:23" hidden="1" x14ac:dyDescent="0.15">
      <c r="A191" s="4" t="s">
        <v>11844</v>
      </c>
      <c r="B191" s="1" t="d">
        <v>2023-12-31</v>
      </c>
      <c r="C191">
        <v>18244.580000000002</v>
      </c>
      <c r="D191" s="1" t="d">
        <v>2017-11-28</v>
      </c>
      <c r="E191" t="s">
        <v>378</v>
      </c>
      <c r="F191" t="s">
        <v>395</v>
      </c>
      <c r="G191" t="s">
        <v>387</v>
      </c>
      <c r="H191">
        <v>2</v>
      </c>
      <c r="I191">
        <v>8004183680</v>
      </c>
      <c r="J191">
        <v>8004183680</v>
      </c>
      <c r="K191" t="s">
        <v>527</v>
      </c>
      <c r="L191" t="s">
        <v>528</v>
      </c>
      <c r="M191" s="4" t="s">
        <v>4928</v>
      </c>
      <c r="N191" s="1" t="d">
        <v>1980-04-18</v>
      </c>
      <c r="O191" s="4" t="s">
        <v>4928</v>
      </c>
      <c r="P191">
        <f>IFERROR(VLOOKUP(A191,'17. Skuldsanering vilja'!A:D,1,FALSE),0)</f>
        <v>0</v>
      </c>
      <c r="Q191">
        <f t="shared" si="8"/>
        <v>0</v>
      </c>
      <c r="R191" t="str">
        <f>IFERROR(VLOOKUP(M191,'Skudsanering UC monitorering'!A:B,1,FALSE),"")</f>
        <v/>
      </c>
      <c r="S191" t="str">
        <f>IFERROR(VLOOKUP(O191,'Skudsanering UC monitorering'!A:B,1,FALSE),"")</f>
        <v/>
      </c>
      <c r="T191" t="str">
        <f>IFERROR(VLOOKUP(M191,'Skudsanering UC monitorering'!A:B,2,FALSE),"")</f>
        <v/>
      </c>
      <c r="U191">
        <f t="shared" si="9"/>
        <v>0</v>
      </c>
      <c r="V191">
        <f t="shared" si="10"/>
        <v>0</v>
      </c>
      <c r="W191" s="3">
        <f t="shared" si="11"/>
        <v>0</v>
      </c>
    </row>
    <row r="192" spans="1:23" hidden="1" x14ac:dyDescent="0.15">
      <c r="A192" s="4" t="s">
        <v>11845</v>
      </c>
      <c r="B192" s="1" t="d">
        <v>2023-12-31</v>
      </c>
      <c r="C192">
        <v>179204.84</v>
      </c>
      <c r="D192" s="1" t="d">
        <v>2017-09-22</v>
      </c>
      <c r="E192" t="s">
        <v>382</v>
      </c>
      <c r="F192" t="s">
        <v>383</v>
      </c>
      <c r="G192" t="s">
        <v>386</v>
      </c>
      <c r="H192">
        <v>1</v>
      </c>
      <c r="I192">
        <v>8305251533</v>
      </c>
      <c r="J192">
        <v>8305251533</v>
      </c>
      <c r="K192" t="s">
        <v>529</v>
      </c>
      <c r="L192" t="s">
        <v>381</v>
      </c>
      <c r="M192" s="4" t="s">
        <v>4929</v>
      </c>
      <c r="N192" s="1" t="d">
        <v>1983-05-25</v>
      </c>
      <c r="O192" s="4" t="s">
        <v>381</v>
      </c>
      <c r="P192">
        <f>IFERROR(VLOOKUP(A192,'17. Skuldsanering vilja'!A:D,1,FALSE),0)</f>
        <v>0</v>
      </c>
      <c r="Q192">
        <f t="shared" si="8"/>
        <v>0</v>
      </c>
      <c r="R192" t="str">
        <f>IFERROR(VLOOKUP(M192,'Skudsanering UC monitorering'!A:B,1,FALSE),"")</f>
        <v/>
      </c>
      <c r="S192" t="str">
        <f>IFERROR(VLOOKUP(O192,'Skudsanering UC monitorering'!A:B,1,FALSE),"")</f>
        <v/>
      </c>
      <c r="T192" t="str">
        <f>IFERROR(VLOOKUP(M192,'Skudsanering UC monitorering'!A:B,2,FALSE),"")</f>
        <v/>
      </c>
      <c r="U192">
        <f t="shared" si="9"/>
        <v>0</v>
      </c>
      <c r="V192">
        <f t="shared" si="10"/>
        <v>0</v>
      </c>
      <c r="W192" s="3">
        <f t="shared" si="11"/>
        <v>0</v>
      </c>
    </row>
    <row r="193" spans="1:23" hidden="1" x14ac:dyDescent="0.15">
      <c r="A193" s="4" t="s">
        <v>11846</v>
      </c>
      <c r="B193" s="1" t="d">
        <v>2023-12-31</v>
      </c>
      <c r="C193">
        <v>185354.68</v>
      </c>
      <c r="D193" s="1" t="d">
        <v>2017-09-21</v>
      </c>
      <c r="E193" t="s">
        <v>378</v>
      </c>
      <c r="F193" t="s">
        <v>379</v>
      </c>
      <c r="G193" t="s">
        <v>399</v>
      </c>
      <c r="H193">
        <v>1</v>
      </c>
      <c r="I193">
        <v>9305040637</v>
      </c>
      <c r="J193">
        <v>9305040637</v>
      </c>
      <c r="K193" t="s">
        <v>530</v>
      </c>
      <c r="L193" t="s">
        <v>381</v>
      </c>
      <c r="M193" s="4" t="s">
        <v>4930</v>
      </c>
      <c r="N193" s="1" t="d">
        <v>1993-05-04</v>
      </c>
      <c r="O193" s="4" t="s">
        <v>381</v>
      </c>
      <c r="P193">
        <f>IFERROR(VLOOKUP(A193,'17. Skuldsanering vilja'!A:D,1,FALSE),0)</f>
        <v>0</v>
      </c>
      <c r="Q193">
        <f t="shared" si="8"/>
        <v>0</v>
      </c>
      <c r="R193" t="str">
        <f>IFERROR(VLOOKUP(M193,'Skudsanering UC monitorering'!A:B,1,FALSE),"")</f>
        <v/>
      </c>
      <c r="S193" t="str">
        <f>IFERROR(VLOOKUP(O193,'Skudsanering UC monitorering'!A:B,1,FALSE),"")</f>
        <v/>
      </c>
      <c r="T193" t="str">
        <f>IFERROR(VLOOKUP(M193,'Skudsanering UC monitorering'!A:B,2,FALSE),"")</f>
        <v/>
      </c>
      <c r="U193">
        <f t="shared" si="9"/>
        <v>0</v>
      </c>
      <c r="V193">
        <f t="shared" si="10"/>
        <v>0</v>
      </c>
      <c r="W193" s="3">
        <f t="shared" si="11"/>
        <v>0</v>
      </c>
    </row>
    <row r="194" spans="1:23" hidden="1" x14ac:dyDescent="0.15">
      <c r="A194" s="4" t="s">
        <v>11847</v>
      </c>
      <c r="B194" s="1" t="d">
        <v>2023-12-31</v>
      </c>
      <c r="C194">
        <v>92459.14</v>
      </c>
      <c r="D194" s="1" t="d">
        <v>2017-09-29</v>
      </c>
      <c r="E194" t="s">
        <v>378</v>
      </c>
      <c r="F194" t="s">
        <v>379</v>
      </c>
      <c r="G194" t="s">
        <v>397</v>
      </c>
      <c r="H194">
        <v>1</v>
      </c>
      <c r="I194">
        <v>7004302076</v>
      </c>
      <c r="J194">
        <v>7004302076</v>
      </c>
      <c r="K194" t="s">
        <v>531</v>
      </c>
      <c r="L194" t="s">
        <v>381</v>
      </c>
      <c r="M194" s="4" t="s">
        <v>4931</v>
      </c>
      <c r="N194" s="1" t="d">
        <v>1970-04-30</v>
      </c>
      <c r="O194" s="4" t="s">
        <v>381</v>
      </c>
      <c r="P194">
        <f>IFERROR(VLOOKUP(A194,'17. Skuldsanering vilja'!A:D,1,FALSE),0)</f>
        <v>0</v>
      </c>
      <c r="Q194">
        <f t="shared" si="8"/>
        <v>0</v>
      </c>
      <c r="R194" t="str">
        <f>IFERROR(VLOOKUP(M194,'Skudsanering UC monitorering'!A:B,1,FALSE),"")</f>
        <v/>
      </c>
      <c r="S194" t="str">
        <f>IFERROR(VLOOKUP(O194,'Skudsanering UC monitorering'!A:B,1,FALSE),"")</f>
        <v/>
      </c>
      <c r="T194" t="str">
        <f>IFERROR(VLOOKUP(M194,'Skudsanering UC monitorering'!A:B,2,FALSE),"")</f>
        <v/>
      </c>
      <c r="U194">
        <f t="shared" si="9"/>
        <v>0</v>
      </c>
      <c r="V194">
        <f t="shared" si="10"/>
        <v>0</v>
      </c>
      <c r="W194" s="3">
        <f t="shared" si="11"/>
        <v>0</v>
      </c>
    </row>
    <row r="195" spans="1:23" hidden="1" x14ac:dyDescent="0.15">
      <c r="A195" s="4" t="s">
        <v>11848</v>
      </c>
      <c r="B195" s="1" t="d">
        <v>2023-12-31</v>
      </c>
      <c r="C195">
        <v>57825.24</v>
      </c>
      <c r="D195" s="1" t="d">
        <v>2017-12-18</v>
      </c>
      <c r="E195" t="s">
        <v>382</v>
      </c>
      <c r="F195" t="s">
        <v>383</v>
      </c>
      <c r="G195" t="s">
        <v>389</v>
      </c>
      <c r="H195">
        <v>2</v>
      </c>
      <c r="I195">
        <v>8504107759</v>
      </c>
      <c r="J195">
        <v>8504107759</v>
      </c>
      <c r="K195" t="s">
        <v>532</v>
      </c>
      <c r="L195" t="s">
        <v>381</v>
      </c>
      <c r="M195" s="4" t="s">
        <v>4932</v>
      </c>
      <c r="N195" s="1" t="d">
        <v>1985-04-10</v>
      </c>
      <c r="O195" s="4" t="s">
        <v>4932</v>
      </c>
      <c r="P195">
        <f>IFERROR(VLOOKUP(A195,'17. Skuldsanering vilja'!A:D,1,FALSE),0)</f>
        <v>0</v>
      </c>
      <c r="Q195">
        <f t="shared" ref="Q195:Q258" si="12">IF(P195=0,0,1)</f>
        <v>0</v>
      </c>
      <c r="R195" t="str">
        <f>IFERROR(VLOOKUP(M195,'Skudsanering UC monitorering'!A:B,1,FALSE),"")</f>
        <v/>
      </c>
      <c r="S195" t="str">
        <f>IFERROR(VLOOKUP(O195,'Skudsanering UC monitorering'!A:B,1,FALSE),"")</f>
        <v/>
      </c>
      <c r="T195" t="str">
        <f>IFERROR(VLOOKUP(M195,'Skudsanering UC monitorering'!A:B,2,FALSE),"")</f>
        <v/>
      </c>
      <c r="U195">
        <f t="shared" ref="U195:U258" si="13">IF(R195&lt;&gt;"",1,0)</f>
        <v>0</v>
      </c>
      <c r="V195">
        <f t="shared" ref="V195:V258" si="14">IF(S195&lt;&gt;"",1,0)</f>
        <v>0</v>
      </c>
      <c r="W195" s="3">
        <f t="shared" ref="W195:W258" si="15">IF(OR(Q195=1,U195=1,V195=1),1,0)</f>
        <v>0</v>
      </c>
    </row>
    <row r="196" spans="1:23" x14ac:dyDescent="0.15">
      <c r="A196" s="4" t="s">
        <v>191</v>
      </c>
      <c r="B196" s="1" t="d">
        <v>2023-12-31</v>
      </c>
      <c r="C196">
        <v>163276.96</v>
      </c>
      <c r="D196" s="1" t="d">
        <v>2017-10-04</v>
      </c>
      <c r="E196" t="s">
        <v>382</v>
      </c>
      <c r="F196" t="s">
        <v>383</v>
      </c>
      <c r="G196" t="s">
        <v>384</v>
      </c>
      <c r="H196">
        <v>2</v>
      </c>
      <c r="I196">
        <v>7810230743</v>
      </c>
      <c r="J196">
        <v>7810230743</v>
      </c>
      <c r="K196" t="s">
        <v>533</v>
      </c>
      <c r="L196" t="s">
        <v>534</v>
      </c>
      <c r="M196" s="4" t="s">
        <v>4933</v>
      </c>
      <c r="N196" s="1" t="d">
        <v>1978-10-23</v>
      </c>
      <c r="O196" s="4" t="s">
        <v>4933</v>
      </c>
      <c r="P196" t="str">
        <f>IFERROR(VLOOKUP(A196,'17. Skuldsanering vilja'!A:D,1,FALSE),0)</f>
        <v>5033139</v>
      </c>
      <c r="Q196">
        <f t="shared" si="12"/>
        <v>1</v>
      </c>
      <c r="R196" t="str">
        <f>IFERROR(VLOOKUP(M196,'Skudsanering UC monitorering'!A:B,1,FALSE),"")</f>
        <v/>
      </c>
      <c r="S196" t="str">
        <f>IFERROR(VLOOKUP(O196,'Skudsanering UC monitorering'!A:B,1,FALSE),"")</f>
        <v/>
      </c>
      <c r="T196" t="str">
        <f>IFERROR(VLOOKUP(M196,'Skudsanering UC monitorering'!A:B,2,FALSE),"")</f>
        <v/>
      </c>
      <c r="U196">
        <f t="shared" si="13"/>
        <v>0</v>
      </c>
      <c r="V196">
        <f t="shared" si="14"/>
        <v>0</v>
      </c>
      <c r="W196" s="3">
        <f t="shared" si="15"/>
        <v>1</v>
      </c>
    </row>
    <row r="197" spans="1:23" hidden="1" x14ac:dyDescent="0.15">
      <c r="A197" s="4" t="s">
        <v>11849</v>
      </c>
      <c r="B197" s="1" t="d">
        <v>2023-12-31</v>
      </c>
      <c r="C197">
        <v>174451.55</v>
      </c>
      <c r="D197" s="1" t="d">
        <v>2017-10-05</v>
      </c>
      <c r="E197" t="s">
        <v>378</v>
      </c>
      <c r="F197" t="s">
        <v>379</v>
      </c>
      <c r="G197" t="s">
        <v>399</v>
      </c>
      <c r="H197">
        <v>2</v>
      </c>
      <c r="I197">
        <v>8109197478</v>
      </c>
      <c r="J197">
        <v>8109197478</v>
      </c>
      <c r="K197" t="s">
        <v>535</v>
      </c>
      <c r="L197" t="s">
        <v>536</v>
      </c>
      <c r="M197" s="4" t="s">
        <v>4934</v>
      </c>
      <c r="N197" s="1" t="d">
        <v>1981-09-19</v>
      </c>
      <c r="O197" s="4" t="s">
        <v>4934</v>
      </c>
      <c r="P197">
        <f>IFERROR(VLOOKUP(A197,'17. Skuldsanering vilja'!A:D,1,FALSE),0)</f>
        <v>0</v>
      </c>
      <c r="Q197">
        <f t="shared" si="12"/>
        <v>0</v>
      </c>
      <c r="R197" t="str">
        <f>IFERROR(VLOOKUP(M197,'Skudsanering UC monitorering'!A:B,1,FALSE),"")</f>
        <v/>
      </c>
      <c r="S197" t="str">
        <f>IFERROR(VLOOKUP(O197,'Skudsanering UC monitorering'!A:B,1,FALSE),"")</f>
        <v/>
      </c>
      <c r="T197" t="str">
        <f>IFERROR(VLOOKUP(M197,'Skudsanering UC monitorering'!A:B,2,FALSE),"")</f>
        <v/>
      </c>
      <c r="U197">
        <f t="shared" si="13"/>
        <v>0</v>
      </c>
      <c r="V197">
        <f t="shared" si="14"/>
        <v>0</v>
      </c>
      <c r="W197" s="3">
        <f t="shared" si="15"/>
        <v>0</v>
      </c>
    </row>
    <row r="198" spans="1:23" x14ac:dyDescent="0.15">
      <c r="A198" s="4" t="s">
        <v>193</v>
      </c>
      <c r="B198" s="1" t="d">
        <v>2023-12-31</v>
      </c>
      <c r="C198">
        <v>155135.19</v>
      </c>
      <c r="D198" s="1" t="d">
        <v>2017-10-09</v>
      </c>
      <c r="E198" t="s">
        <v>382</v>
      </c>
      <c r="F198" t="s">
        <v>383</v>
      </c>
      <c r="G198" t="s">
        <v>398</v>
      </c>
      <c r="H198">
        <v>1</v>
      </c>
      <c r="I198">
        <v>8101020702</v>
      </c>
      <c r="J198">
        <v>8101020702</v>
      </c>
      <c r="K198" t="s">
        <v>537</v>
      </c>
      <c r="L198" t="s">
        <v>381</v>
      </c>
      <c r="M198" s="4" t="s">
        <v>4935</v>
      </c>
      <c r="N198" s="1" t="d">
        <v>1981-01-02</v>
      </c>
      <c r="O198" s="4" t="s">
        <v>381</v>
      </c>
      <c r="P198" t="str">
        <f>IFERROR(VLOOKUP(A198,'17. Skuldsanering vilja'!A:D,1,FALSE),0)</f>
        <v>5033907</v>
      </c>
      <c r="Q198">
        <f t="shared" si="12"/>
        <v>1</v>
      </c>
      <c r="R198" t="str">
        <f>IFERROR(VLOOKUP(M198,'Skudsanering UC monitorering'!A:B,1,FALSE),"")</f>
        <v/>
      </c>
      <c r="S198" t="str">
        <f>IFERROR(VLOOKUP(O198,'Skudsanering UC monitorering'!A:B,1,FALSE),"")</f>
        <v/>
      </c>
      <c r="T198" t="str">
        <f>IFERROR(VLOOKUP(M198,'Skudsanering UC monitorering'!A:B,2,FALSE),"")</f>
        <v/>
      </c>
      <c r="U198">
        <f t="shared" si="13"/>
        <v>0</v>
      </c>
      <c r="V198">
        <f t="shared" si="14"/>
        <v>0</v>
      </c>
      <c r="W198" s="3">
        <f t="shared" si="15"/>
        <v>1</v>
      </c>
    </row>
    <row r="199" spans="1:23" x14ac:dyDescent="0.15">
      <c r="A199" s="4" t="s">
        <v>196</v>
      </c>
      <c r="B199" s="1" t="d">
        <v>2023-12-31</v>
      </c>
      <c r="C199">
        <v>162447.85</v>
      </c>
      <c r="D199" s="1" t="d">
        <v>2017-10-05</v>
      </c>
      <c r="E199" t="s">
        <v>382</v>
      </c>
      <c r="F199" t="s">
        <v>383</v>
      </c>
      <c r="G199" t="s">
        <v>389</v>
      </c>
      <c r="H199">
        <v>1</v>
      </c>
      <c r="I199">
        <v>6403143941</v>
      </c>
      <c r="J199">
        <v>6403143941</v>
      </c>
      <c r="K199" t="s">
        <v>538</v>
      </c>
      <c r="L199" t="s">
        <v>381</v>
      </c>
      <c r="M199" s="4" t="s">
        <v>4936</v>
      </c>
      <c r="N199" s="1" t="d">
        <v>1964-03-14</v>
      </c>
      <c r="O199" s="4" t="s">
        <v>381</v>
      </c>
      <c r="P199" t="str">
        <f>IFERROR(VLOOKUP(A199,'17. Skuldsanering vilja'!A:D,1,FALSE),0)</f>
        <v>5034582</v>
      </c>
      <c r="Q199">
        <f t="shared" si="12"/>
        <v>1</v>
      </c>
      <c r="R199" t="str">
        <f>IFERROR(VLOOKUP(M199,'Skudsanering UC monitorering'!A:B,1,FALSE),"")</f>
        <v/>
      </c>
      <c r="S199" t="str">
        <f>IFERROR(VLOOKUP(O199,'Skudsanering UC monitorering'!A:B,1,FALSE),"")</f>
        <v/>
      </c>
      <c r="T199" t="str">
        <f>IFERROR(VLOOKUP(M199,'Skudsanering UC monitorering'!A:B,2,FALSE),"")</f>
        <v/>
      </c>
      <c r="U199">
        <f t="shared" si="13"/>
        <v>0</v>
      </c>
      <c r="V199">
        <f t="shared" si="14"/>
        <v>0</v>
      </c>
      <c r="W199" s="3">
        <f t="shared" si="15"/>
        <v>1</v>
      </c>
    </row>
    <row r="200" spans="1:23" hidden="1" x14ac:dyDescent="0.15">
      <c r="A200" s="4" t="s">
        <v>11850</v>
      </c>
      <c r="B200" s="1" t="d">
        <v>2023-12-31</v>
      </c>
      <c r="C200">
        <v>108215.56</v>
      </c>
      <c r="D200" s="1" t="d">
        <v>2017-10-06</v>
      </c>
      <c r="E200" t="s">
        <v>378</v>
      </c>
      <c r="F200" t="s">
        <v>539</v>
      </c>
      <c r="G200" t="s">
        <v>399</v>
      </c>
      <c r="H200">
        <v>1</v>
      </c>
      <c r="I200">
        <v>7902100374</v>
      </c>
      <c r="J200">
        <v>7902100374</v>
      </c>
      <c r="K200" t="s">
        <v>540</v>
      </c>
      <c r="L200" t="s">
        <v>381</v>
      </c>
      <c r="M200" s="4" t="s">
        <v>4937</v>
      </c>
      <c r="N200" s="1" t="d">
        <v>1979-02-10</v>
      </c>
      <c r="O200" s="4" t="s">
        <v>381</v>
      </c>
      <c r="P200">
        <f>IFERROR(VLOOKUP(A200,'17. Skuldsanering vilja'!A:D,1,FALSE),0)</f>
        <v>0</v>
      </c>
      <c r="Q200">
        <f t="shared" si="12"/>
        <v>0</v>
      </c>
      <c r="R200" t="str">
        <f>IFERROR(VLOOKUP(M200,'Skudsanering UC monitorering'!A:B,1,FALSE),"")</f>
        <v/>
      </c>
      <c r="S200" t="str">
        <f>IFERROR(VLOOKUP(O200,'Skudsanering UC monitorering'!A:B,1,FALSE),"")</f>
        <v/>
      </c>
      <c r="T200" t="str">
        <f>IFERROR(VLOOKUP(M200,'Skudsanering UC monitorering'!A:B,2,FALSE),"")</f>
        <v/>
      </c>
      <c r="U200">
        <f t="shared" si="13"/>
        <v>0</v>
      </c>
      <c r="V200">
        <f t="shared" si="14"/>
        <v>0</v>
      </c>
      <c r="W200" s="3">
        <f t="shared" si="15"/>
        <v>0</v>
      </c>
    </row>
    <row r="201" spans="1:23" hidden="1" x14ac:dyDescent="0.15">
      <c r="A201" s="4" t="s">
        <v>11851</v>
      </c>
      <c r="B201" s="1" t="d">
        <v>2023-12-31</v>
      </c>
      <c r="C201">
        <v>338023.76</v>
      </c>
      <c r="D201" s="1" t="d">
        <v>2017-10-09</v>
      </c>
      <c r="E201" t="s">
        <v>378</v>
      </c>
      <c r="F201" t="s">
        <v>379</v>
      </c>
      <c r="G201" t="s">
        <v>541</v>
      </c>
      <c r="H201">
        <v>2</v>
      </c>
      <c r="I201">
        <v>7307294848</v>
      </c>
      <c r="J201">
        <v>7307294848</v>
      </c>
      <c r="K201" t="s">
        <v>542</v>
      </c>
      <c r="L201" t="s">
        <v>543</v>
      </c>
      <c r="M201" s="4" t="s">
        <v>4938</v>
      </c>
      <c r="N201" s="1" t="d">
        <v>1973-07-29</v>
      </c>
      <c r="O201" s="4" t="s">
        <v>4938</v>
      </c>
      <c r="P201">
        <f>IFERROR(VLOOKUP(A201,'17. Skuldsanering vilja'!A:D,1,FALSE),0)</f>
        <v>0</v>
      </c>
      <c r="Q201">
        <f t="shared" si="12"/>
        <v>0</v>
      </c>
      <c r="R201" t="str">
        <f>IFERROR(VLOOKUP(M201,'Skudsanering UC monitorering'!A:B,1,FALSE),"")</f>
        <v/>
      </c>
      <c r="S201" t="str">
        <f>IFERROR(VLOOKUP(O201,'Skudsanering UC monitorering'!A:B,1,FALSE),"")</f>
        <v/>
      </c>
      <c r="T201" t="str">
        <f>IFERROR(VLOOKUP(M201,'Skudsanering UC monitorering'!A:B,2,FALSE),"")</f>
        <v/>
      </c>
      <c r="U201">
        <f t="shared" si="13"/>
        <v>0</v>
      </c>
      <c r="V201">
        <f t="shared" si="14"/>
        <v>0</v>
      </c>
      <c r="W201" s="3">
        <f t="shared" si="15"/>
        <v>0</v>
      </c>
    </row>
    <row r="202" spans="1:23" hidden="1" x14ac:dyDescent="0.15">
      <c r="A202" s="4" t="s">
        <v>11852</v>
      </c>
      <c r="B202" s="1" t="d">
        <v>2023-12-31</v>
      </c>
      <c r="C202">
        <v>234881.13</v>
      </c>
      <c r="D202" s="1" t="d">
        <v>2017-10-17</v>
      </c>
      <c r="E202" t="s">
        <v>378</v>
      </c>
      <c r="F202" t="s">
        <v>379</v>
      </c>
      <c r="G202" t="s">
        <v>380</v>
      </c>
      <c r="H202">
        <v>2</v>
      </c>
      <c r="I202">
        <v>8911070368</v>
      </c>
      <c r="J202">
        <v>8911070368</v>
      </c>
      <c r="K202" t="s">
        <v>544</v>
      </c>
      <c r="L202" t="s">
        <v>545</v>
      </c>
      <c r="M202" s="4" t="s">
        <v>4939</v>
      </c>
      <c r="N202" s="1" t="d">
        <v>1989-11-07</v>
      </c>
      <c r="O202" s="4" t="s">
        <v>4939</v>
      </c>
      <c r="P202">
        <f>IFERROR(VLOOKUP(A202,'17. Skuldsanering vilja'!A:D,1,FALSE),0)</f>
        <v>0</v>
      </c>
      <c r="Q202">
        <f t="shared" si="12"/>
        <v>0</v>
      </c>
      <c r="R202" t="str">
        <f>IFERROR(VLOOKUP(M202,'Skudsanering UC monitorering'!A:B,1,FALSE),"")</f>
        <v/>
      </c>
      <c r="S202" t="str">
        <f>IFERROR(VLOOKUP(O202,'Skudsanering UC monitorering'!A:B,1,FALSE),"")</f>
        <v/>
      </c>
      <c r="T202" t="str">
        <f>IFERROR(VLOOKUP(M202,'Skudsanering UC monitorering'!A:B,2,FALSE),"")</f>
        <v/>
      </c>
      <c r="U202">
        <f t="shared" si="13"/>
        <v>0</v>
      </c>
      <c r="V202">
        <f t="shared" si="14"/>
        <v>0</v>
      </c>
      <c r="W202" s="3">
        <f t="shared" si="15"/>
        <v>0</v>
      </c>
    </row>
    <row r="203" spans="1:23" x14ac:dyDescent="0.15">
      <c r="A203" s="4" t="s">
        <v>11853</v>
      </c>
      <c r="B203" s="1" t="d">
        <v>2023-12-31</v>
      </c>
      <c r="C203">
        <v>230020.96</v>
      </c>
      <c r="D203" s="1" t="d">
        <v>2017-11-15</v>
      </c>
      <c r="E203" t="s">
        <v>382</v>
      </c>
      <c r="F203" t="s">
        <v>383</v>
      </c>
      <c r="G203" t="s">
        <v>387</v>
      </c>
      <c r="H203">
        <v>2</v>
      </c>
      <c r="I203">
        <v>8606116203</v>
      </c>
      <c r="J203">
        <v>8606116203</v>
      </c>
      <c r="K203" t="s">
        <v>546</v>
      </c>
      <c r="L203" t="s">
        <v>547</v>
      </c>
      <c r="M203" s="4" t="s">
        <v>4940</v>
      </c>
      <c r="N203" s="1" t="d">
        <v>1986-06-11</v>
      </c>
      <c r="O203" s="4" t="s">
        <v>4940</v>
      </c>
      <c r="P203">
        <f>IFERROR(VLOOKUP(A203,'17. Skuldsanering vilja'!A:D,1,FALSE),0)</f>
        <v>0</v>
      </c>
      <c r="Q203">
        <f t="shared" si="12"/>
        <v>0</v>
      </c>
      <c r="R203" t="str">
        <f>IFERROR(VLOOKUP(M203,'Skudsanering UC monitorering'!A:B,1,FALSE),"")</f>
        <v>8606116203</v>
      </c>
      <c r="S203" t="str">
        <f>IFERROR(VLOOKUP(O203,'Skudsanering UC monitorering'!A:B,1,FALSE),"")</f>
        <v>8606116203</v>
      </c>
      <c r="T203" t="str">
        <f>IFERROR(VLOOKUP(M203,'Skudsanering UC monitorering'!A:B,2,FALSE),"")</f>
        <v>Skuldsanering bevilj</v>
      </c>
      <c r="U203">
        <f t="shared" si="13"/>
        <v>1</v>
      </c>
      <c r="V203">
        <f t="shared" si="14"/>
        <v>1</v>
      </c>
      <c r="W203" s="3">
        <f t="shared" si="15"/>
        <v>1</v>
      </c>
    </row>
    <row r="204" spans="1:23" hidden="1" x14ac:dyDescent="0.15">
      <c r="A204" s="4" t="s">
        <v>11854</v>
      </c>
      <c r="B204" s="1" t="d">
        <v>2023-12-31</v>
      </c>
      <c r="C204">
        <v>56219.5</v>
      </c>
      <c r="D204" s="1" t="d">
        <v>2017-10-31</v>
      </c>
      <c r="E204" t="s">
        <v>382</v>
      </c>
      <c r="F204" t="s">
        <v>383</v>
      </c>
      <c r="G204" t="s">
        <v>409</v>
      </c>
      <c r="H204">
        <v>1</v>
      </c>
      <c r="I204">
        <v>7901291232</v>
      </c>
      <c r="J204">
        <v>7901291232</v>
      </c>
      <c r="K204" t="s">
        <v>548</v>
      </c>
      <c r="L204" t="s">
        <v>381</v>
      </c>
      <c r="M204" s="4" t="s">
        <v>4941</v>
      </c>
      <c r="N204" s="1" t="d">
        <v>1979-01-29</v>
      </c>
      <c r="O204" s="4" t="s">
        <v>381</v>
      </c>
      <c r="P204">
        <f>IFERROR(VLOOKUP(A204,'17. Skuldsanering vilja'!A:D,1,FALSE),0)</f>
        <v>0</v>
      </c>
      <c r="Q204">
        <f t="shared" si="12"/>
        <v>0</v>
      </c>
      <c r="R204" t="str">
        <f>IFERROR(VLOOKUP(M204,'Skudsanering UC monitorering'!A:B,1,FALSE),"")</f>
        <v/>
      </c>
      <c r="S204" t="str">
        <f>IFERROR(VLOOKUP(O204,'Skudsanering UC monitorering'!A:B,1,FALSE),"")</f>
        <v/>
      </c>
      <c r="T204" t="str">
        <f>IFERROR(VLOOKUP(M204,'Skudsanering UC monitorering'!A:B,2,FALSE),"")</f>
        <v/>
      </c>
      <c r="U204">
        <f t="shared" si="13"/>
        <v>0</v>
      </c>
      <c r="V204">
        <f t="shared" si="14"/>
        <v>0</v>
      </c>
      <c r="W204" s="3">
        <f t="shared" si="15"/>
        <v>0</v>
      </c>
    </row>
    <row r="205" spans="1:23" hidden="1" x14ac:dyDescent="0.15">
      <c r="A205" s="4" t="s">
        <v>11855</v>
      </c>
      <c r="B205" s="1" t="d">
        <v>2023-12-31</v>
      </c>
      <c r="C205">
        <v>32273.19</v>
      </c>
      <c r="D205" s="1" t="d">
        <v>2017-10-20</v>
      </c>
      <c r="E205" t="s">
        <v>378</v>
      </c>
      <c r="F205" t="s">
        <v>395</v>
      </c>
      <c r="G205" t="s">
        <v>549</v>
      </c>
      <c r="H205">
        <v>1</v>
      </c>
      <c r="I205">
        <v>7412204617</v>
      </c>
      <c r="J205">
        <v>7412204617</v>
      </c>
      <c r="K205" t="s">
        <v>550</v>
      </c>
      <c r="L205" t="s">
        <v>381</v>
      </c>
      <c r="M205" s="4" t="s">
        <v>4942</v>
      </c>
      <c r="N205" s="1" t="d">
        <v>1974-12-20</v>
      </c>
      <c r="O205" s="4" t="s">
        <v>381</v>
      </c>
      <c r="P205">
        <f>IFERROR(VLOOKUP(A205,'17. Skuldsanering vilja'!A:D,1,FALSE),0)</f>
        <v>0</v>
      </c>
      <c r="Q205">
        <f t="shared" si="12"/>
        <v>0</v>
      </c>
      <c r="R205" t="str">
        <f>IFERROR(VLOOKUP(M205,'Skudsanering UC monitorering'!A:B,1,FALSE),"")</f>
        <v/>
      </c>
      <c r="S205" t="str">
        <f>IFERROR(VLOOKUP(O205,'Skudsanering UC monitorering'!A:B,1,FALSE),"")</f>
        <v/>
      </c>
      <c r="T205" t="str">
        <f>IFERROR(VLOOKUP(M205,'Skudsanering UC monitorering'!A:B,2,FALSE),"")</f>
        <v/>
      </c>
      <c r="U205">
        <f t="shared" si="13"/>
        <v>0</v>
      </c>
      <c r="V205">
        <f t="shared" si="14"/>
        <v>0</v>
      </c>
      <c r="W205" s="3">
        <f t="shared" si="15"/>
        <v>0</v>
      </c>
    </row>
    <row r="206" spans="1:23" hidden="1" x14ac:dyDescent="0.15">
      <c r="A206" s="4" t="s">
        <v>11856</v>
      </c>
      <c r="B206" s="1" t="d">
        <v>2023-12-31</v>
      </c>
      <c r="C206">
        <v>123625.55</v>
      </c>
      <c r="D206" s="1" t="d">
        <v>2017-10-25</v>
      </c>
      <c r="E206" t="s">
        <v>382</v>
      </c>
      <c r="F206" t="s">
        <v>383</v>
      </c>
      <c r="G206" t="s">
        <v>389</v>
      </c>
      <c r="H206">
        <v>2</v>
      </c>
      <c r="I206">
        <v>7612221429</v>
      </c>
      <c r="J206">
        <v>7612221429</v>
      </c>
      <c r="K206" t="s">
        <v>551</v>
      </c>
      <c r="L206" t="s">
        <v>552</v>
      </c>
      <c r="M206" s="4" t="s">
        <v>4943</v>
      </c>
      <c r="N206" s="1" t="d">
        <v>1976-12-22</v>
      </c>
      <c r="O206" s="4" t="s">
        <v>4943</v>
      </c>
      <c r="P206">
        <f>IFERROR(VLOOKUP(A206,'17. Skuldsanering vilja'!A:D,1,FALSE),0)</f>
        <v>0</v>
      </c>
      <c r="Q206">
        <f t="shared" si="12"/>
        <v>0</v>
      </c>
      <c r="R206" t="str">
        <f>IFERROR(VLOOKUP(M206,'Skudsanering UC monitorering'!A:B,1,FALSE),"")</f>
        <v/>
      </c>
      <c r="S206" t="str">
        <f>IFERROR(VLOOKUP(O206,'Skudsanering UC monitorering'!A:B,1,FALSE),"")</f>
        <v/>
      </c>
      <c r="T206" t="str">
        <f>IFERROR(VLOOKUP(M206,'Skudsanering UC monitorering'!A:B,2,FALSE),"")</f>
        <v/>
      </c>
      <c r="U206">
        <f t="shared" si="13"/>
        <v>0</v>
      </c>
      <c r="V206">
        <f t="shared" si="14"/>
        <v>0</v>
      </c>
      <c r="W206" s="3">
        <f t="shared" si="15"/>
        <v>0</v>
      </c>
    </row>
    <row r="207" spans="1:23" x14ac:dyDescent="0.15">
      <c r="A207" s="4" t="s">
        <v>199</v>
      </c>
      <c r="B207" s="1" t="d">
        <v>2023-12-31</v>
      </c>
      <c r="C207">
        <v>85413.81</v>
      </c>
      <c r="D207" s="1" t="d">
        <v>2017-10-12</v>
      </c>
      <c r="E207" t="s">
        <v>382</v>
      </c>
      <c r="F207" t="s">
        <v>383</v>
      </c>
      <c r="G207" t="s">
        <v>411</v>
      </c>
      <c r="H207">
        <v>1</v>
      </c>
      <c r="I207">
        <v>8306056600</v>
      </c>
      <c r="J207">
        <v>8306056600</v>
      </c>
      <c r="K207" t="s">
        <v>553</v>
      </c>
      <c r="L207" t="s">
        <v>381</v>
      </c>
      <c r="M207" s="4" t="s">
        <v>4944</v>
      </c>
      <c r="N207" s="1" t="d">
        <v>1983-06-05</v>
      </c>
      <c r="O207" s="4" t="s">
        <v>381</v>
      </c>
      <c r="P207" t="str">
        <f>IFERROR(VLOOKUP(A207,'17. Skuldsanering vilja'!A:D,1,FALSE),0)</f>
        <v>5038328</v>
      </c>
      <c r="Q207">
        <f t="shared" si="12"/>
        <v>1</v>
      </c>
      <c r="R207" t="str">
        <f>IFERROR(VLOOKUP(M207,'Skudsanering UC monitorering'!A:B,1,FALSE),"")</f>
        <v/>
      </c>
      <c r="S207" t="str">
        <f>IFERROR(VLOOKUP(O207,'Skudsanering UC monitorering'!A:B,1,FALSE),"")</f>
        <v/>
      </c>
      <c r="T207" t="str">
        <f>IFERROR(VLOOKUP(M207,'Skudsanering UC monitorering'!A:B,2,FALSE),"")</f>
        <v/>
      </c>
      <c r="U207">
        <f t="shared" si="13"/>
        <v>0</v>
      </c>
      <c r="V207">
        <f t="shared" si="14"/>
        <v>0</v>
      </c>
      <c r="W207" s="3">
        <f t="shared" si="15"/>
        <v>1</v>
      </c>
    </row>
    <row r="208" spans="1:23" hidden="1" x14ac:dyDescent="0.15">
      <c r="A208" s="4" t="s">
        <v>11857</v>
      </c>
      <c r="B208" s="1" t="d">
        <v>2023-12-31</v>
      </c>
      <c r="C208">
        <v>112056.06</v>
      </c>
      <c r="D208" s="1" t="d">
        <v>2017-11-09</v>
      </c>
      <c r="E208" t="s">
        <v>378</v>
      </c>
      <c r="F208" t="s">
        <v>379</v>
      </c>
      <c r="G208" t="s">
        <v>453</v>
      </c>
      <c r="H208">
        <v>2</v>
      </c>
      <c r="I208">
        <v>8804152364</v>
      </c>
      <c r="J208">
        <v>8804152364</v>
      </c>
      <c r="K208" t="s">
        <v>554</v>
      </c>
      <c r="L208" t="s">
        <v>555</v>
      </c>
      <c r="M208" s="4" t="s">
        <v>4945</v>
      </c>
      <c r="N208" s="1" t="d">
        <v>1988-04-15</v>
      </c>
      <c r="O208" s="4" t="s">
        <v>4945</v>
      </c>
      <c r="P208">
        <f>IFERROR(VLOOKUP(A208,'17. Skuldsanering vilja'!A:D,1,FALSE),0)</f>
        <v>0</v>
      </c>
      <c r="Q208">
        <f t="shared" si="12"/>
        <v>0</v>
      </c>
      <c r="R208" t="str">
        <f>IFERROR(VLOOKUP(M208,'Skudsanering UC monitorering'!A:B,1,FALSE),"")</f>
        <v/>
      </c>
      <c r="S208" t="str">
        <f>IFERROR(VLOOKUP(O208,'Skudsanering UC monitorering'!A:B,1,FALSE),"")</f>
        <v/>
      </c>
      <c r="T208" t="str">
        <f>IFERROR(VLOOKUP(M208,'Skudsanering UC monitorering'!A:B,2,FALSE),"")</f>
        <v/>
      </c>
      <c r="U208">
        <f t="shared" si="13"/>
        <v>0</v>
      </c>
      <c r="V208">
        <f t="shared" si="14"/>
        <v>0</v>
      </c>
      <c r="W208" s="3">
        <f t="shared" si="15"/>
        <v>0</v>
      </c>
    </row>
    <row r="209" spans="1:23" hidden="1" x14ac:dyDescent="0.15">
      <c r="A209" s="4" t="s">
        <v>11858</v>
      </c>
      <c r="B209" s="1" t="d">
        <v>2023-12-31</v>
      </c>
      <c r="C209">
        <v>63175.18</v>
      </c>
      <c r="D209" s="1" t="d">
        <v>2017-12-01</v>
      </c>
      <c r="E209" t="s">
        <v>378</v>
      </c>
      <c r="F209" t="s">
        <v>379</v>
      </c>
      <c r="G209" t="s">
        <v>387</v>
      </c>
      <c r="H209">
        <v>1</v>
      </c>
      <c r="I209">
        <v>6702276905</v>
      </c>
      <c r="J209">
        <v>6702276905</v>
      </c>
      <c r="K209" t="s">
        <v>556</v>
      </c>
      <c r="L209" t="s">
        <v>381</v>
      </c>
      <c r="M209" s="4" t="s">
        <v>4946</v>
      </c>
      <c r="N209" s="1" t="d">
        <v>1967-02-27</v>
      </c>
      <c r="O209" s="4" t="s">
        <v>381</v>
      </c>
      <c r="P209">
        <f>IFERROR(VLOOKUP(A209,'17. Skuldsanering vilja'!A:D,1,FALSE),0)</f>
        <v>0</v>
      </c>
      <c r="Q209">
        <f t="shared" si="12"/>
        <v>0</v>
      </c>
      <c r="R209" t="str">
        <f>IFERROR(VLOOKUP(M209,'Skudsanering UC monitorering'!A:B,1,FALSE),"")</f>
        <v/>
      </c>
      <c r="S209" t="str">
        <f>IFERROR(VLOOKUP(O209,'Skudsanering UC monitorering'!A:B,1,FALSE),"")</f>
        <v/>
      </c>
      <c r="T209" t="str">
        <f>IFERROR(VLOOKUP(M209,'Skudsanering UC monitorering'!A:B,2,FALSE),"")</f>
        <v/>
      </c>
      <c r="U209">
        <f t="shared" si="13"/>
        <v>0</v>
      </c>
      <c r="V209">
        <f t="shared" si="14"/>
        <v>0</v>
      </c>
      <c r="W209" s="3">
        <f t="shared" si="15"/>
        <v>0</v>
      </c>
    </row>
    <row r="210" spans="1:23" hidden="1" x14ac:dyDescent="0.15">
      <c r="A210" s="4" t="s">
        <v>11859</v>
      </c>
      <c r="B210" s="1" t="d">
        <v>2023-12-31</v>
      </c>
      <c r="C210">
        <v>3352.18</v>
      </c>
      <c r="D210" s="1" t="d">
        <v>2017-10-25</v>
      </c>
      <c r="E210" t="s">
        <v>382</v>
      </c>
      <c r="F210" t="s">
        <v>383</v>
      </c>
      <c r="G210" t="s">
        <v>386</v>
      </c>
      <c r="H210">
        <v>1</v>
      </c>
      <c r="I210">
        <v>7110256687</v>
      </c>
      <c r="J210">
        <v>7110256687</v>
      </c>
      <c r="K210" t="s">
        <v>557</v>
      </c>
      <c r="L210" t="s">
        <v>381</v>
      </c>
      <c r="M210" s="4" t="s">
        <v>4947</v>
      </c>
      <c r="N210" s="1" t="d">
        <v>1971-10-25</v>
      </c>
      <c r="O210" s="4" t="s">
        <v>381</v>
      </c>
      <c r="P210">
        <f>IFERROR(VLOOKUP(A210,'17. Skuldsanering vilja'!A:D,1,FALSE),0)</f>
        <v>0</v>
      </c>
      <c r="Q210">
        <f t="shared" si="12"/>
        <v>0</v>
      </c>
      <c r="R210" t="str">
        <f>IFERROR(VLOOKUP(M210,'Skudsanering UC monitorering'!A:B,1,FALSE),"")</f>
        <v/>
      </c>
      <c r="S210" t="str">
        <f>IFERROR(VLOOKUP(O210,'Skudsanering UC monitorering'!A:B,1,FALSE),"")</f>
        <v/>
      </c>
      <c r="T210" t="str">
        <f>IFERROR(VLOOKUP(M210,'Skudsanering UC monitorering'!A:B,2,FALSE),"")</f>
        <v/>
      </c>
      <c r="U210">
        <f t="shared" si="13"/>
        <v>0</v>
      </c>
      <c r="V210">
        <f t="shared" si="14"/>
        <v>0</v>
      </c>
      <c r="W210" s="3">
        <f t="shared" si="15"/>
        <v>0</v>
      </c>
    </row>
    <row r="211" spans="1:23" x14ac:dyDescent="0.15">
      <c r="A211" s="4" t="s">
        <v>202</v>
      </c>
      <c r="B211" s="1" t="d">
        <v>2023-12-31</v>
      </c>
      <c r="C211">
        <v>254790.06</v>
      </c>
      <c r="D211" s="1" t="d">
        <v>2017-10-31</v>
      </c>
      <c r="E211" t="s">
        <v>382</v>
      </c>
      <c r="F211" t="s">
        <v>383</v>
      </c>
      <c r="G211" t="s">
        <v>409</v>
      </c>
      <c r="H211">
        <v>2</v>
      </c>
      <c r="I211">
        <v>7104155150</v>
      </c>
      <c r="J211">
        <v>7104155150</v>
      </c>
      <c r="K211" t="s">
        <v>558</v>
      </c>
      <c r="L211" s="2" t="s">
        <v>559</v>
      </c>
      <c r="M211" s="4" t="s">
        <v>4948</v>
      </c>
      <c r="N211" s="1" t="d">
        <v>1971-04-15</v>
      </c>
      <c r="O211" s="4" t="s">
        <v>4948</v>
      </c>
      <c r="P211" t="str">
        <f>IFERROR(VLOOKUP(A211,'17. Skuldsanering vilja'!A:D,1,FALSE),0)</f>
        <v>5040746</v>
      </c>
      <c r="Q211">
        <f t="shared" si="12"/>
        <v>1</v>
      </c>
      <c r="R211" t="str">
        <f>IFERROR(VLOOKUP(M211,'Skudsanering UC monitorering'!A:B,1,FALSE),"")</f>
        <v/>
      </c>
      <c r="S211" t="str">
        <f>IFERROR(VLOOKUP(O211,'Skudsanering UC monitorering'!A:B,1,FALSE),"")</f>
        <v/>
      </c>
      <c r="T211" t="str">
        <f>IFERROR(VLOOKUP(M211,'Skudsanering UC monitorering'!A:B,2,FALSE),"")</f>
        <v/>
      </c>
      <c r="U211">
        <f t="shared" si="13"/>
        <v>0</v>
      </c>
      <c r="V211">
        <f t="shared" si="14"/>
        <v>0</v>
      </c>
      <c r="W211" s="3">
        <f t="shared" si="15"/>
        <v>1</v>
      </c>
    </row>
    <row r="212" spans="1:23" hidden="1" x14ac:dyDescent="0.15">
      <c r="A212" s="4" t="s">
        <v>11860</v>
      </c>
      <c r="B212" s="1" t="d">
        <v>2023-12-31</v>
      </c>
      <c r="C212">
        <v>153299.75</v>
      </c>
      <c r="D212" s="1" t="d">
        <v>2017-12-29</v>
      </c>
      <c r="E212" t="s">
        <v>378</v>
      </c>
      <c r="F212" t="s">
        <v>379</v>
      </c>
      <c r="G212" t="s">
        <v>416</v>
      </c>
      <c r="H212">
        <v>2</v>
      </c>
      <c r="I212">
        <v>6505015773</v>
      </c>
      <c r="J212">
        <v>6505015773</v>
      </c>
      <c r="K212" t="s">
        <v>560</v>
      </c>
      <c r="L212" t="s">
        <v>561</v>
      </c>
      <c r="M212" s="4" t="s">
        <v>4949</v>
      </c>
      <c r="N212" s="1" t="d">
        <v>1965-05-01</v>
      </c>
      <c r="O212" s="4" t="s">
        <v>4949</v>
      </c>
      <c r="P212">
        <f>IFERROR(VLOOKUP(A212,'17. Skuldsanering vilja'!A:D,1,FALSE),0)</f>
        <v>0</v>
      </c>
      <c r="Q212">
        <f t="shared" si="12"/>
        <v>0</v>
      </c>
      <c r="R212" t="str">
        <f>IFERROR(VLOOKUP(M212,'Skudsanering UC monitorering'!A:B,1,FALSE),"")</f>
        <v/>
      </c>
      <c r="S212" t="str">
        <f>IFERROR(VLOOKUP(O212,'Skudsanering UC monitorering'!A:B,1,FALSE),"")</f>
        <v/>
      </c>
      <c r="T212" t="str">
        <f>IFERROR(VLOOKUP(M212,'Skudsanering UC monitorering'!A:B,2,FALSE),"")</f>
        <v/>
      </c>
      <c r="U212">
        <f t="shared" si="13"/>
        <v>0</v>
      </c>
      <c r="V212">
        <f t="shared" si="14"/>
        <v>0</v>
      </c>
      <c r="W212" s="3">
        <f t="shared" si="15"/>
        <v>0</v>
      </c>
    </row>
    <row r="213" spans="1:23" hidden="1" x14ac:dyDescent="0.15">
      <c r="A213" s="4" t="s">
        <v>11861</v>
      </c>
      <c r="B213" s="1" t="d">
        <v>2023-12-31</v>
      </c>
      <c r="C213">
        <v>150827.76</v>
      </c>
      <c r="D213" s="1" t="d">
        <v>2017-11-02</v>
      </c>
      <c r="E213" t="s">
        <v>378</v>
      </c>
      <c r="F213" t="s">
        <v>379</v>
      </c>
      <c r="G213" t="s">
        <v>456</v>
      </c>
      <c r="H213">
        <v>2</v>
      </c>
      <c r="I213">
        <v>6710311512</v>
      </c>
      <c r="J213">
        <v>6710311512</v>
      </c>
      <c r="K213" t="s">
        <v>562</v>
      </c>
      <c r="L213" t="s">
        <v>563</v>
      </c>
      <c r="M213" s="4" t="s">
        <v>4950</v>
      </c>
      <c r="N213" s="1" t="d">
        <v>1967-10-31</v>
      </c>
      <c r="O213" s="4" t="s">
        <v>4950</v>
      </c>
      <c r="P213">
        <f>IFERROR(VLOOKUP(A213,'17. Skuldsanering vilja'!A:D,1,FALSE),0)</f>
        <v>0</v>
      </c>
      <c r="Q213">
        <f t="shared" si="12"/>
        <v>0</v>
      </c>
      <c r="R213" t="str">
        <f>IFERROR(VLOOKUP(M213,'Skudsanering UC monitorering'!A:B,1,FALSE),"")</f>
        <v/>
      </c>
      <c r="S213" t="str">
        <f>IFERROR(VLOOKUP(O213,'Skudsanering UC monitorering'!A:B,1,FALSE),"")</f>
        <v/>
      </c>
      <c r="T213" t="str">
        <f>IFERROR(VLOOKUP(M213,'Skudsanering UC monitorering'!A:B,2,FALSE),"")</f>
        <v/>
      </c>
      <c r="U213">
        <f t="shared" si="13"/>
        <v>0</v>
      </c>
      <c r="V213">
        <f t="shared" si="14"/>
        <v>0</v>
      </c>
      <c r="W213" s="3">
        <f t="shared" si="15"/>
        <v>0</v>
      </c>
    </row>
    <row r="214" spans="1:23" hidden="1" x14ac:dyDescent="0.15">
      <c r="A214" s="4" t="s">
        <v>11862</v>
      </c>
      <c r="B214" s="1" t="d">
        <v>2023-12-31</v>
      </c>
      <c r="C214">
        <v>83399.09</v>
      </c>
      <c r="D214" s="1" t="d">
        <v>2017-11-15</v>
      </c>
      <c r="E214" t="s">
        <v>378</v>
      </c>
      <c r="F214" t="s">
        <v>379</v>
      </c>
      <c r="G214" t="s">
        <v>453</v>
      </c>
      <c r="H214">
        <v>1</v>
      </c>
      <c r="I214">
        <v>5901071919</v>
      </c>
      <c r="J214">
        <v>5901071919</v>
      </c>
      <c r="K214" t="s">
        <v>564</v>
      </c>
      <c r="L214" t="s">
        <v>381</v>
      </c>
      <c r="M214" s="4" t="s">
        <v>4951</v>
      </c>
      <c r="N214" s="1" t="d">
        <v>1959-01-07</v>
      </c>
      <c r="O214" s="4" t="s">
        <v>381</v>
      </c>
      <c r="P214">
        <f>IFERROR(VLOOKUP(A214,'17. Skuldsanering vilja'!A:D,1,FALSE),0)</f>
        <v>0</v>
      </c>
      <c r="Q214">
        <f t="shared" si="12"/>
        <v>0</v>
      </c>
      <c r="R214" t="str">
        <f>IFERROR(VLOOKUP(M214,'Skudsanering UC monitorering'!A:B,1,FALSE),"")</f>
        <v/>
      </c>
      <c r="S214" t="str">
        <f>IFERROR(VLOOKUP(O214,'Skudsanering UC monitorering'!A:B,1,FALSE),"")</f>
        <v/>
      </c>
      <c r="T214" t="str">
        <f>IFERROR(VLOOKUP(M214,'Skudsanering UC monitorering'!A:B,2,FALSE),"")</f>
        <v/>
      </c>
      <c r="U214">
        <f t="shared" si="13"/>
        <v>0</v>
      </c>
      <c r="V214">
        <f t="shared" si="14"/>
        <v>0</v>
      </c>
      <c r="W214" s="3">
        <f t="shared" si="15"/>
        <v>0</v>
      </c>
    </row>
    <row r="215" spans="1:23" x14ac:dyDescent="0.15">
      <c r="A215" s="4" t="s">
        <v>205</v>
      </c>
      <c r="B215" s="1" t="d">
        <v>2023-12-31</v>
      </c>
      <c r="C215">
        <v>189022.4</v>
      </c>
      <c r="D215" s="1" t="d">
        <v>2017-11-16</v>
      </c>
      <c r="E215" t="s">
        <v>382</v>
      </c>
      <c r="F215" t="s">
        <v>383</v>
      </c>
      <c r="G215" t="s">
        <v>389</v>
      </c>
      <c r="H215">
        <v>2</v>
      </c>
      <c r="I215">
        <v>9202157336</v>
      </c>
      <c r="J215">
        <v>9202157336</v>
      </c>
      <c r="K215" t="s">
        <v>565</v>
      </c>
      <c r="L215" t="s">
        <v>566</v>
      </c>
      <c r="M215" s="4" t="s">
        <v>4952</v>
      </c>
      <c r="N215" s="1" t="d">
        <v>1992-02-15</v>
      </c>
      <c r="O215" s="4" t="s">
        <v>4952</v>
      </c>
      <c r="P215" t="str">
        <f>IFERROR(VLOOKUP(A215,'17. Skuldsanering vilja'!A:D,1,FALSE),0)</f>
        <v>5043948</v>
      </c>
      <c r="Q215">
        <f t="shared" si="12"/>
        <v>1</v>
      </c>
      <c r="R215" t="str">
        <f>IFERROR(VLOOKUP(M215,'Skudsanering UC monitorering'!A:B,1,FALSE),"")</f>
        <v/>
      </c>
      <c r="S215" t="str">
        <f>IFERROR(VLOOKUP(O215,'Skudsanering UC monitorering'!A:B,1,FALSE),"")</f>
        <v/>
      </c>
      <c r="T215" t="str">
        <f>IFERROR(VLOOKUP(M215,'Skudsanering UC monitorering'!A:B,2,FALSE),"")</f>
        <v/>
      </c>
      <c r="U215">
        <f t="shared" si="13"/>
        <v>0</v>
      </c>
      <c r="V215">
        <f t="shared" si="14"/>
        <v>0</v>
      </c>
      <c r="W215" s="3">
        <f t="shared" si="15"/>
        <v>1</v>
      </c>
    </row>
    <row r="216" spans="1:23" hidden="1" x14ac:dyDescent="0.15">
      <c r="A216" s="4" t="s">
        <v>11863</v>
      </c>
      <c r="B216" s="1" t="d">
        <v>2023-12-31</v>
      </c>
      <c r="C216">
        <v>64409.2</v>
      </c>
      <c r="D216" s="1" t="d">
        <v>2017-11-17</v>
      </c>
      <c r="E216" t="s">
        <v>378</v>
      </c>
      <c r="F216" t="s">
        <v>379</v>
      </c>
      <c r="G216" t="s">
        <v>397</v>
      </c>
      <c r="H216">
        <v>1</v>
      </c>
      <c r="I216">
        <v>6610273028</v>
      </c>
      <c r="J216">
        <v>6610273028</v>
      </c>
      <c r="K216" t="s">
        <v>567</v>
      </c>
      <c r="L216" t="s">
        <v>381</v>
      </c>
      <c r="M216" s="4" t="s">
        <v>4953</v>
      </c>
      <c r="N216" s="1" t="d">
        <v>1966-10-27</v>
      </c>
      <c r="O216" s="4" t="s">
        <v>381</v>
      </c>
      <c r="P216">
        <f>IFERROR(VLOOKUP(A216,'17. Skuldsanering vilja'!A:D,1,FALSE),0)</f>
        <v>0</v>
      </c>
      <c r="Q216">
        <f t="shared" si="12"/>
        <v>0</v>
      </c>
      <c r="R216" t="str">
        <f>IFERROR(VLOOKUP(M216,'Skudsanering UC monitorering'!A:B,1,FALSE),"")</f>
        <v/>
      </c>
      <c r="S216" t="str">
        <f>IFERROR(VLOOKUP(O216,'Skudsanering UC monitorering'!A:B,1,FALSE),"")</f>
        <v/>
      </c>
      <c r="T216" t="str">
        <f>IFERROR(VLOOKUP(M216,'Skudsanering UC monitorering'!A:B,2,FALSE),"")</f>
        <v/>
      </c>
      <c r="U216">
        <f t="shared" si="13"/>
        <v>0</v>
      </c>
      <c r="V216">
        <f t="shared" si="14"/>
        <v>0</v>
      </c>
      <c r="W216" s="3">
        <f t="shared" si="15"/>
        <v>0</v>
      </c>
    </row>
    <row r="217" spans="1:23" hidden="1" x14ac:dyDescent="0.15">
      <c r="A217" s="4" t="s">
        <v>11864</v>
      </c>
      <c r="B217" s="1" t="d">
        <v>2023-12-31</v>
      </c>
      <c r="C217">
        <v>18814.66</v>
      </c>
      <c r="D217" s="1" t="d">
        <v>2017-11-06</v>
      </c>
      <c r="E217" t="s">
        <v>382</v>
      </c>
      <c r="F217" t="s">
        <v>383</v>
      </c>
      <c r="G217" t="s">
        <v>398</v>
      </c>
      <c r="H217">
        <v>1</v>
      </c>
      <c r="I217">
        <v>9006271077</v>
      </c>
      <c r="J217">
        <v>9006271077</v>
      </c>
      <c r="K217" s="2" t="s">
        <v>568</v>
      </c>
      <c r="L217" t="s">
        <v>381</v>
      </c>
      <c r="M217" s="4" t="s">
        <v>4954</v>
      </c>
      <c r="N217" s="1" t="d">
        <v>1990-06-27</v>
      </c>
      <c r="O217" s="4" t="s">
        <v>381</v>
      </c>
      <c r="P217">
        <f>IFERROR(VLOOKUP(A217,'17. Skuldsanering vilja'!A:D,1,FALSE),0)</f>
        <v>0</v>
      </c>
      <c r="Q217">
        <f t="shared" si="12"/>
        <v>0</v>
      </c>
      <c r="R217" t="str">
        <f>IFERROR(VLOOKUP(M217,'Skudsanering UC monitorering'!A:B,1,FALSE),"")</f>
        <v/>
      </c>
      <c r="S217" t="str">
        <f>IFERROR(VLOOKUP(O217,'Skudsanering UC monitorering'!A:B,1,FALSE),"")</f>
        <v/>
      </c>
      <c r="T217" t="str">
        <f>IFERROR(VLOOKUP(M217,'Skudsanering UC monitorering'!A:B,2,FALSE),"")</f>
        <v/>
      </c>
      <c r="U217">
        <f t="shared" si="13"/>
        <v>0</v>
      </c>
      <c r="V217">
        <f t="shared" si="14"/>
        <v>0</v>
      </c>
      <c r="W217" s="3">
        <f t="shared" si="15"/>
        <v>0</v>
      </c>
    </row>
    <row r="218" spans="1:23" hidden="1" x14ac:dyDescent="0.15">
      <c r="A218" s="4" t="s">
        <v>11865</v>
      </c>
      <c r="B218" s="1" t="d">
        <v>2023-12-31</v>
      </c>
      <c r="C218">
        <v>32137.75</v>
      </c>
      <c r="D218" s="1" t="d">
        <v>2017-11-14</v>
      </c>
      <c r="E218" t="s">
        <v>382</v>
      </c>
      <c r="F218" t="s">
        <v>383</v>
      </c>
      <c r="G218" t="s">
        <v>386</v>
      </c>
      <c r="H218">
        <v>1</v>
      </c>
      <c r="I218">
        <v>9305121338</v>
      </c>
      <c r="J218">
        <v>9305121338</v>
      </c>
      <c r="K218" t="s">
        <v>569</v>
      </c>
      <c r="L218" t="s">
        <v>381</v>
      </c>
      <c r="M218" s="4" t="s">
        <v>4955</v>
      </c>
      <c r="N218" s="1" t="d">
        <v>1993-05-12</v>
      </c>
      <c r="O218" s="4" t="s">
        <v>381</v>
      </c>
      <c r="P218">
        <f>IFERROR(VLOOKUP(A218,'17. Skuldsanering vilja'!A:D,1,FALSE),0)</f>
        <v>0</v>
      </c>
      <c r="Q218">
        <f t="shared" si="12"/>
        <v>0</v>
      </c>
      <c r="R218" t="str">
        <f>IFERROR(VLOOKUP(M218,'Skudsanering UC monitorering'!A:B,1,FALSE),"")</f>
        <v/>
      </c>
      <c r="S218" t="str">
        <f>IFERROR(VLOOKUP(O218,'Skudsanering UC monitorering'!A:B,1,FALSE),"")</f>
        <v/>
      </c>
      <c r="T218" t="str">
        <f>IFERROR(VLOOKUP(M218,'Skudsanering UC monitorering'!A:B,2,FALSE),"")</f>
        <v/>
      </c>
      <c r="U218">
        <f t="shared" si="13"/>
        <v>0</v>
      </c>
      <c r="V218">
        <f t="shared" si="14"/>
        <v>0</v>
      </c>
      <c r="W218" s="3">
        <f t="shared" si="15"/>
        <v>0</v>
      </c>
    </row>
    <row r="219" spans="1:23" hidden="1" x14ac:dyDescent="0.15">
      <c r="A219" s="4" t="s">
        <v>11866</v>
      </c>
      <c r="B219" s="1" t="d">
        <v>2023-12-31</v>
      </c>
      <c r="C219">
        <v>69985.47</v>
      </c>
      <c r="D219" s="1" t="d">
        <v>2017-12-22</v>
      </c>
      <c r="E219" t="s">
        <v>382</v>
      </c>
      <c r="F219" t="s">
        <v>383</v>
      </c>
      <c r="G219" t="s">
        <v>413</v>
      </c>
      <c r="H219">
        <v>1</v>
      </c>
      <c r="I219">
        <v>8905227156</v>
      </c>
      <c r="J219">
        <v>8905227156</v>
      </c>
      <c r="K219" t="s">
        <v>570</v>
      </c>
      <c r="L219" t="s">
        <v>381</v>
      </c>
      <c r="M219" s="4" t="s">
        <v>4956</v>
      </c>
      <c r="N219" s="1" t="d">
        <v>1989-05-22</v>
      </c>
      <c r="O219" s="4" t="s">
        <v>381</v>
      </c>
      <c r="P219">
        <f>IFERROR(VLOOKUP(A219,'17. Skuldsanering vilja'!A:D,1,FALSE),0)</f>
        <v>0</v>
      </c>
      <c r="Q219">
        <f t="shared" si="12"/>
        <v>0</v>
      </c>
      <c r="R219" t="str">
        <f>IFERROR(VLOOKUP(M219,'Skudsanering UC monitorering'!A:B,1,FALSE),"")</f>
        <v/>
      </c>
      <c r="S219" t="str">
        <f>IFERROR(VLOOKUP(O219,'Skudsanering UC monitorering'!A:B,1,FALSE),"")</f>
        <v/>
      </c>
      <c r="T219" t="str">
        <f>IFERROR(VLOOKUP(M219,'Skudsanering UC monitorering'!A:B,2,FALSE),"")</f>
        <v/>
      </c>
      <c r="U219">
        <f t="shared" si="13"/>
        <v>0</v>
      </c>
      <c r="V219">
        <f t="shared" si="14"/>
        <v>0</v>
      </c>
      <c r="W219" s="3">
        <f t="shared" si="15"/>
        <v>0</v>
      </c>
    </row>
    <row r="220" spans="1:23" hidden="1" x14ac:dyDescent="0.15">
      <c r="A220" s="4" t="s">
        <v>11867</v>
      </c>
      <c r="B220" s="1" t="d">
        <v>2023-12-31</v>
      </c>
      <c r="C220">
        <v>143957.92000000001</v>
      </c>
      <c r="D220" s="1" t="d">
        <v>2017-11-20</v>
      </c>
      <c r="E220" t="s">
        <v>378</v>
      </c>
      <c r="F220" t="s">
        <v>379</v>
      </c>
      <c r="G220" t="s">
        <v>399</v>
      </c>
      <c r="H220">
        <v>2</v>
      </c>
      <c r="I220">
        <v>8702251516</v>
      </c>
      <c r="J220">
        <v>8702251516</v>
      </c>
      <c r="K220" t="s">
        <v>571</v>
      </c>
      <c r="L220" t="s">
        <v>572</v>
      </c>
      <c r="M220" s="4" t="s">
        <v>4957</v>
      </c>
      <c r="N220" s="1" t="d">
        <v>1987-02-25</v>
      </c>
      <c r="O220" s="4" t="s">
        <v>4957</v>
      </c>
      <c r="P220">
        <f>IFERROR(VLOOKUP(A220,'17. Skuldsanering vilja'!A:D,1,FALSE),0)</f>
        <v>0</v>
      </c>
      <c r="Q220">
        <f t="shared" si="12"/>
        <v>0</v>
      </c>
      <c r="R220" t="str">
        <f>IFERROR(VLOOKUP(M220,'Skudsanering UC monitorering'!A:B,1,FALSE),"")</f>
        <v/>
      </c>
      <c r="S220" t="str">
        <f>IFERROR(VLOOKUP(O220,'Skudsanering UC monitorering'!A:B,1,FALSE),"")</f>
        <v/>
      </c>
      <c r="T220" t="str">
        <f>IFERROR(VLOOKUP(M220,'Skudsanering UC monitorering'!A:B,2,FALSE),"")</f>
        <v/>
      </c>
      <c r="U220">
        <f t="shared" si="13"/>
        <v>0</v>
      </c>
      <c r="V220">
        <f t="shared" si="14"/>
        <v>0</v>
      </c>
      <c r="W220" s="3">
        <f t="shared" si="15"/>
        <v>0</v>
      </c>
    </row>
    <row r="221" spans="1:23" x14ac:dyDescent="0.15">
      <c r="A221" s="4" t="s">
        <v>208</v>
      </c>
      <c r="B221" s="1" t="d">
        <v>2023-12-31</v>
      </c>
      <c r="C221">
        <v>244905.38</v>
      </c>
      <c r="D221" s="1" t="d">
        <v>2017-11-21</v>
      </c>
      <c r="E221" t="s">
        <v>378</v>
      </c>
      <c r="F221" t="s">
        <v>401</v>
      </c>
      <c r="G221" t="s">
        <v>415</v>
      </c>
      <c r="H221">
        <v>2</v>
      </c>
      <c r="I221">
        <v>8307044423</v>
      </c>
      <c r="J221">
        <v>8307044423</v>
      </c>
      <c r="K221" t="s">
        <v>573</v>
      </c>
      <c r="L221" t="s">
        <v>574</v>
      </c>
      <c r="M221" s="4" t="s">
        <v>4958</v>
      </c>
      <c r="N221" s="1" t="d">
        <v>1983-07-04</v>
      </c>
      <c r="O221" s="4" t="s">
        <v>4958</v>
      </c>
      <c r="P221" t="str">
        <f>IFERROR(VLOOKUP(A221,'17. Skuldsanering vilja'!A:D,1,FALSE),0)</f>
        <v>5048988</v>
      </c>
      <c r="Q221">
        <f t="shared" si="12"/>
        <v>1</v>
      </c>
      <c r="R221" t="str">
        <f>IFERROR(VLOOKUP(M221,'Skudsanering UC monitorering'!A:B,1,FALSE),"")</f>
        <v/>
      </c>
      <c r="S221" t="str">
        <f>IFERROR(VLOOKUP(O221,'Skudsanering UC monitorering'!A:B,1,FALSE),"")</f>
        <v/>
      </c>
      <c r="T221" t="str">
        <f>IFERROR(VLOOKUP(M221,'Skudsanering UC monitorering'!A:B,2,FALSE),"")</f>
        <v/>
      </c>
      <c r="U221">
        <f t="shared" si="13"/>
        <v>0</v>
      </c>
      <c r="V221">
        <f t="shared" si="14"/>
        <v>0</v>
      </c>
      <c r="W221" s="3">
        <f t="shared" si="15"/>
        <v>1</v>
      </c>
    </row>
    <row r="222" spans="1:23" hidden="1" x14ac:dyDescent="0.15">
      <c r="A222" s="4" t="s">
        <v>11868</v>
      </c>
      <c r="B222" s="1" t="d">
        <v>2023-12-31</v>
      </c>
      <c r="C222">
        <v>121060.79</v>
      </c>
      <c r="D222" s="1" t="d">
        <v>2017-11-22</v>
      </c>
      <c r="E222" t="s">
        <v>382</v>
      </c>
      <c r="F222" t="s">
        <v>383</v>
      </c>
      <c r="G222" t="s">
        <v>389</v>
      </c>
      <c r="H222">
        <v>1</v>
      </c>
      <c r="I222">
        <v>7612049440</v>
      </c>
      <c r="J222">
        <v>7612049440</v>
      </c>
      <c r="K222" t="s">
        <v>575</v>
      </c>
      <c r="L222" t="s">
        <v>381</v>
      </c>
      <c r="M222" s="4" t="s">
        <v>4959</v>
      </c>
      <c r="N222" s="1" t="d">
        <v>1976-12-04</v>
      </c>
      <c r="O222" s="4" t="s">
        <v>381</v>
      </c>
      <c r="P222">
        <f>IFERROR(VLOOKUP(A222,'17. Skuldsanering vilja'!A:D,1,FALSE),0)</f>
        <v>0</v>
      </c>
      <c r="Q222">
        <f t="shared" si="12"/>
        <v>0</v>
      </c>
      <c r="R222" t="str">
        <f>IFERROR(VLOOKUP(M222,'Skudsanering UC monitorering'!A:B,1,FALSE),"")</f>
        <v/>
      </c>
      <c r="S222" t="str">
        <f>IFERROR(VLOOKUP(O222,'Skudsanering UC monitorering'!A:B,1,FALSE),"")</f>
        <v/>
      </c>
      <c r="T222" t="str">
        <f>IFERROR(VLOOKUP(M222,'Skudsanering UC monitorering'!A:B,2,FALSE),"")</f>
        <v/>
      </c>
      <c r="U222">
        <f t="shared" si="13"/>
        <v>0</v>
      </c>
      <c r="V222">
        <f t="shared" si="14"/>
        <v>0</v>
      </c>
      <c r="W222" s="3">
        <f t="shared" si="15"/>
        <v>0</v>
      </c>
    </row>
    <row r="223" spans="1:23" hidden="1" x14ac:dyDescent="0.15">
      <c r="A223" s="4" t="s">
        <v>11869</v>
      </c>
      <c r="B223" s="1" t="d">
        <v>2023-12-31</v>
      </c>
      <c r="C223">
        <v>151156.82999999999</v>
      </c>
      <c r="D223" s="1" t="d">
        <v>2018-02-13</v>
      </c>
      <c r="E223" t="s">
        <v>378</v>
      </c>
      <c r="F223" t="s">
        <v>379</v>
      </c>
      <c r="G223" t="s">
        <v>402</v>
      </c>
      <c r="H223">
        <v>2</v>
      </c>
      <c r="I223">
        <v>8210044338</v>
      </c>
      <c r="J223">
        <v>8210044338</v>
      </c>
      <c r="K223" t="s">
        <v>576</v>
      </c>
      <c r="L223" t="s">
        <v>577</v>
      </c>
      <c r="M223" s="4" t="s">
        <v>4960</v>
      </c>
      <c r="N223" s="1" t="d">
        <v>1982-10-04</v>
      </c>
      <c r="O223" s="4" t="s">
        <v>4960</v>
      </c>
      <c r="P223">
        <f>IFERROR(VLOOKUP(A223,'17. Skuldsanering vilja'!A:D,1,FALSE),0)</f>
        <v>0</v>
      </c>
      <c r="Q223">
        <f t="shared" si="12"/>
        <v>0</v>
      </c>
      <c r="R223" t="str">
        <f>IFERROR(VLOOKUP(M223,'Skudsanering UC monitorering'!A:B,1,FALSE),"")</f>
        <v/>
      </c>
      <c r="S223" t="str">
        <f>IFERROR(VLOOKUP(O223,'Skudsanering UC monitorering'!A:B,1,FALSE),"")</f>
        <v/>
      </c>
      <c r="T223" t="str">
        <f>IFERROR(VLOOKUP(M223,'Skudsanering UC monitorering'!A:B,2,FALSE),"")</f>
        <v/>
      </c>
      <c r="U223">
        <f t="shared" si="13"/>
        <v>0</v>
      </c>
      <c r="V223">
        <f t="shared" si="14"/>
        <v>0</v>
      </c>
      <c r="W223" s="3">
        <f t="shared" si="15"/>
        <v>0</v>
      </c>
    </row>
    <row r="224" spans="1:23" hidden="1" x14ac:dyDescent="0.15">
      <c r="A224" s="4" t="s">
        <v>11870</v>
      </c>
      <c r="B224" s="1" t="d">
        <v>2023-12-31</v>
      </c>
      <c r="C224">
        <v>60174.31</v>
      </c>
      <c r="D224" s="1" t="d">
        <v>2017-11-22</v>
      </c>
      <c r="E224" t="s">
        <v>378</v>
      </c>
      <c r="F224" t="s">
        <v>379</v>
      </c>
      <c r="G224" t="s">
        <v>380</v>
      </c>
      <c r="H224">
        <v>1</v>
      </c>
      <c r="I224">
        <v>7305152964</v>
      </c>
      <c r="J224">
        <v>7305152964</v>
      </c>
      <c r="K224" t="s">
        <v>578</v>
      </c>
      <c r="L224" t="s">
        <v>381</v>
      </c>
      <c r="M224" s="4" t="s">
        <v>4961</v>
      </c>
      <c r="N224" s="1" t="d">
        <v>1973-05-15</v>
      </c>
      <c r="O224" s="4" t="s">
        <v>381</v>
      </c>
      <c r="P224">
        <f>IFERROR(VLOOKUP(A224,'17. Skuldsanering vilja'!A:D,1,FALSE),0)</f>
        <v>0</v>
      </c>
      <c r="Q224">
        <f t="shared" si="12"/>
        <v>0</v>
      </c>
      <c r="R224" t="str">
        <f>IFERROR(VLOOKUP(M224,'Skudsanering UC monitorering'!A:B,1,FALSE),"")</f>
        <v/>
      </c>
      <c r="S224" t="str">
        <f>IFERROR(VLOOKUP(O224,'Skudsanering UC monitorering'!A:B,1,FALSE),"")</f>
        <v/>
      </c>
      <c r="T224" t="str">
        <f>IFERROR(VLOOKUP(M224,'Skudsanering UC monitorering'!A:B,2,FALSE),"")</f>
        <v/>
      </c>
      <c r="U224">
        <f t="shared" si="13"/>
        <v>0</v>
      </c>
      <c r="V224">
        <f t="shared" si="14"/>
        <v>0</v>
      </c>
      <c r="W224" s="3">
        <f t="shared" si="15"/>
        <v>0</v>
      </c>
    </row>
    <row r="225" spans="1:23" hidden="1" x14ac:dyDescent="0.15">
      <c r="A225" s="4" t="s">
        <v>11871</v>
      </c>
      <c r="B225" s="1" t="d">
        <v>2023-12-31</v>
      </c>
      <c r="C225">
        <v>155097.37</v>
      </c>
      <c r="D225" s="1" t="d">
        <v>2017-11-24</v>
      </c>
      <c r="E225" t="s">
        <v>382</v>
      </c>
      <c r="F225" t="s">
        <v>383</v>
      </c>
      <c r="G225" t="s">
        <v>386</v>
      </c>
      <c r="H225">
        <v>2</v>
      </c>
      <c r="I225">
        <v>8301010909</v>
      </c>
      <c r="J225">
        <v>8301010909</v>
      </c>
      <c r="K225" t="s">
        <v>579</v>
      </c>
      <c r="L225" t="s">
        <v>580</v>
      </c>
      <c r="M225" s="4" t="s">
        <v>4962</v>
      </c>
      <c r="N225" s="1" t="d">
        <v>1983-01-01</v>
      </c>
      <c r="O225" s="4" t="s">
        <v>4962</v>
      </c>
      <c r="P225">
        <f>IFERROR(VLOOKUP(A225,'17. Skuldsanering vilja'!A:D,1,FALSE),0)</f>
        <v>0</v>
      </c>
      <c r="Q225">
        <f t="shared" si="12"/>
        <v>0</v>
      </c>
      <c r="R225" t="str">
        <f>IFERROR(VLOOKUP(M225,'Skudsanering UC monitorering'!A:B,1,FALSE),"")</f>
        <v/>
      </c>
      <c r="S225" t="str">
        <f>IFERROR(VLOOKUP(O225,'Skudsanering UC monitorering'!A:B,1,FALSE),"")</f>
        <v/>
      </c>
      <c r="T225" t="str">
        <f>IFERROR(VLOOKUP(M225,'Skudsanering UC monitorering'!A:B,2,FALSE),"")</f>
        <v/>
      </c>
      <c r="U225">
        <f t="shared" si="13"/>
        <v>0</v>
      </c>
      <c r="V225">
        <f t="shared" si="14"/>
        <v>0</v>
      </c>
      <c r="W225" s="3">
        <f t="shared" si="15"/>
        <v>0</v>
      </c>
    </row>
    <row r="226" spans="1:23" hidden="1" x14ac:dyDescent="0.15">
      <c r="A226" s="4" t="s">
        <v>11872</v>
      </c>
      <c r="B226" s="1" t="d">
        <v>2023-12-31</v>
      </c>
      <c r="C226">
        <v>109573.88</v>
      </c>
      <c r="D226" s="1" t="d">
        <v>2017-11-28</v>
      </c>
      <c r="E226" t="s">
        <v>382</v>
      </c>
      <c r="F226" t="s">
        <v>383</v>
      </c>
      <c r="G226" t="s">
        <v>391</v>
      </c>
      <c r="H226">
        <v>1</v>
      </c>
      <c r="I226">
        <v>8404197272</v>
      </c>
      <c r="J226">
        <v>8404197272</v>
      </c>
      <c r="K226" t="s">
        <v>581</v>
      </c>
      <c r="L226" t="s">
        <v>381</v>
      </c>
      <c r="M226" s="4" t="s">
        <v>4963</v>
      </c>
      <c r="N226" s="1" t="d">
        <v>1984-04-19</v>
      </c>
      <c r="O226" s="4" t="s">
        <v>381</v>
      </c>
      <c r="P226">
        <f>IFERROR(VLOOKUP(A226,'17. Skuldsanering vilja'!A:D,1,FALSE),0)</f>
        <v>0</v>
      </c>
      <c r="Q226">
        <f t="shared" si="12"/>
        <v>0</v>
      </c>
      <c r="R226" t="str">
        <f>IFERROR(VLOOKUP(M226,'Skudsanering UC monitorering'!A:B,1,FALSE),"")</f>
        <v/>
      </c>
      <c r="S226" t="str">
        <f>IFERROR(VLOOKUP(O226,'Skudsanering UC monitorering'!A:B,1,FALSE),"")</f>
        <v/>
      </c>
      <c r="T226" t="str">
        <f>IFERROR(VLOOKUP(M226,'Skudsanering UC monitorering'!A:B,2,FALSE),"")</f>
        <v/>
      </c>
      <c r="U226">
        <f t="shared" si="13"/>
        <v>0</v>
      </c>
      <c r="V226">
        <f t="shared" si="14"/>
        <v>0</v>
      </c>
      <c r="W226" s="3">
        <f t="shared" si="15"/>
        <v>0</v>
      </c>
    </row>
    <row r="227" spans="1:23" hidden="1" x14ac:dyDescent="0.15">
      <c r="A227" s="4" t="s">
        <v>11873</v>
      </c>
      <c r="B227" s="1" t="d">
        <v>2023-12-31</v>
      </c>
      <c r="C227">
        <v>189857.69</v>
      </c>
      <c r="D227" s="1" t="d">
        <v>2017-12-12</v>
      </c>
      <c r="E227" t="s">
        <v>378</v>
      </c>
      <c r="F227" t="s">
        <v>420</v>
      </c>
      <c r="G227" t="s">
        <v>456</v>
      </c>
      <c r="H227">
        <v>2</v>
      </c>
      <c r="I227">
        <v>7901061734</v>
      </c>
      <c r="J227">
        <v>7901061734</v>
      </c>
      <c r="K227" t="s">
        <v>582</v>
      </c>
      <c r="L227" t="s">
        <v>583</v>
      </c>
      <c r="M227" s="4" t="s">
        <v>4964</v>
      </c>
      <c r="N227" s="1" t="d">
        <v>1979-01-06</v>
      </c>
      <c r="O227" s="4" t="s">
        <v>4964</v>
      </c>
      <c r="P227">
        <f>IFERROR(VLOOKUP(A227,'17. Skuldsanering vilja'!A:D,1,FALSE),0)</f>
        <v>0</v>
      </c>
      <c r="Q227">
        <f t="shared" si="12"/>
        <v>0</v>
      </c>
      <c r="R227" t="str">
        <f>IFERROR(VLOOKUP(M227,'Skudsanering UC monitorering'!A:B,1,FALSE),"")</f>
        <v/>
      </c>
      <c r="S227" t="str">
        <f>IFERROR(VLOOKUP(O227,'Skudsanering UC monitorering'!A:B,1,FALSE),"")</f>
        <v/>
      </c>
      <c r="T227" t="str">
        <f>IFERROR(VLOOKUP(M227,'Skudsanering UC monitorering'!A:B,2,FALSE),"")</f>
        <v/>
      </c>
      <c r="U227">
        <f t="shared" si="13"/>
        <v>0</v>
      </c>
      <c r="V227">
        <f t="shared" si="14"/>
        <v>0</v>
      </c>
      <c r="W227" s="3">
        <f t="shared" si="15"/>
        <v>0</v>
      </c>
    </row>
    <row r="228" spans="1:23" hidden="1" x14ac:dyDescent="0.15">
      <c r="A228" s="4" t="s">
        <v>11874</v>
      </c>
      <c r="B228" s="1" t="d">
        <v>2023-12-31</v>
      </c>
      <c r="C228">
        <v>2746.03</v>
      </c>
      <c r="D228" s="1" t="d">
        <v>2017-11-29</v>
      </c>
      <c r="E228" t="s">
        <v>382</v>
      </c>
      <c r="F228" t="s">
        <v>383</v>
      </c>
      <c r="G228" t="s">
        <v>584</v>
      </c>
      <c r="H228">
        <v>1</v>
      </c>
      <c r="I228">
        <v>8507275710</v>
      </c>
      <c r="J228">
        <v>8507275710</v>
      </c>
      <c r="K228" t="s">
        <v>585</v>
      </c>
      <c r="L228" t="s">
        <v>381</v>
      </c>
      <c r="M228" s="4" t="s">
        <v>4965</v>
      </c>
      <c r="N228" s="1" t="d">
        <v>1985-07-27</v>
      </c>
      <c r="O228" s="4" t="s">
        <v>381</v>
      </c>
      <c r="P228">
        <f>IFERROR(VLOOKUP(A228,'17. Skuldsanering vilja'!A:D,1,FALSE),0)</f>
        <v>0</v>
      </c>
      <c r="Q228">
        <f t="shared" si="12"/>
        <v>0</v>
      </c>
      <c r="R228" t="str">
        <f>IFERROR(VLOOKUP(M228,'Skudsanering UC monitorering'!A:B,1,FALSE),"")</f>
        <v/>
      </c>
      <c r="S228" t="str">
        <f>IFERROR(VLOOKUP(O228,'Skudsanering UC monitorering'!A:B,1,FALSE),"")</f>
        <v/>
      </c>
      <c r="T228" t="str">
        <f>IFERROR(VLOOKUP(M228,'Skudsanering UC monitorering'!A:B,2,FALSE),"")</f>
        <v/>
      </c>
      <c r="U228">
        <f t="shared" si="13"/>
        <v>0</v>
      </c>
      <c r="V228">
        <f t="shared" si="14"/>
        <v>0</v>
      </c>
      <c r="W228" s="3">
        <f t="shared" si="15"/>
        <v>0</v>
      </c>
    </row>
    <row r="229" spans="1:23" x14ac:dyDescent="0.15">
      <c r="A229" s="4" t="s">
        <v>211</v>
      </c>
      <c r="B229" s="1" t="d">
        <v>2023-12-31</v>
      </c>
      <c r="C229">
        <v>108039.95</v>
      </c>
      <c r="D229" s="1" t="d">
        <v>2018-03-29</v>
      </c>
      <c r="E229" t="s">
        <v>382</v>
      </c>
      <c r="F229" t="s">
        <v>383</v>
      </c>
      <c r="G229" t="s">
        <v>586</v>
      </c>
      <c r="H229">
        <v>2</v>
      </c>
      <c r="I229">
        <v>6706064612</v>
      </c>
      <c r="J229">
        <v>6706064612</v>
      </c>
      <c r="K229" t="s">
        <v>587</v>
      </c>
      <c r="L229" t="s">
        <v>588</v>
      </c>
      <c r="M229" s="4" t="s">
        <v>4966</v>
      </c>
      <c r="N229" s="1" t="d">
        <v>1967-06-06</v>
      </c>
      <c r="O229" s="4" t="s">
        <v>4966</v>
      </c>
      <c r="P229" t="str">
        <f>IFERROR(VLOOKUP(A229,'17. Skuldsanering vilja'!A:D,1,FALSE),0)</f>
        <v>5055215</v>
      </c>
      <c r="Q229">
        <f t="shared" si="12"/>
        <v>1</v>
      </c>
      <c r="R229" t="str">
        <f>IFERROR(VLOOKUP(M229,'Skudsanering UC monitorering'!A:B,1,FALSE),"")</f>
        <v/>
      </c>
      <c r="S229" t="str">
        <f>IFERROR(VLOOKUP(O229,'Skudsanering UC monitorering'!A:B,1,FALSE),"")</f>
        <v/>
      </c>
      <c r="T229" t="str">
        <f>IFERROR(VLOOKUP(M229,'Skudsanering UC monitorering'!A:B,2,FALSE),"")</f>
        <v/>
      </c>
      <c r="U229">
        <f t="shared" si="13"/>
        <v>0</v>
      </c>
      <c r="V229">
        <f t="shared" si="14"/>
        <v>0</v>
      </c>
      <c r="W229" s="3">
        <f t="shared" si="15"/>
        <v>1</v>
      </c>
    </row>
    <row r="230" spans="1:23" hidden="1" x14ac:dyDescent="0.15">
      <c r="A230" s="4" t="s">
        <v>11875</v>
      </c>
      <c r="B230" s="1" t="d">
        <v>2023-12-31</v>
      </c>
      <c r="C230">
        <v>1794.65</v>
      </c>
      <c r="D230" s="1" t="d">
        <v>2018-03-20</v>
      </c>
      <c r="E230" t="s">
        <v>378</v>
      </c>
      <c r="F230" t="s">
        <v>379</v>
      </c>
      <c r="G230" t="s">
        <v>415</v>
      </c>
      <c r="H230">
        <v>1</v>
      </c>
      <c r="I230">
        <v>8909223482</v>
      </c>
      <c r="J230">
        <v>8909223482</v>
      </c>
      <c r="K230" t="s">
        <v>589</v>
      </c>
      <c r="L230" t="s">
        <v>381</v>
      </c>
      <c r="M230" s="4" t="s">
        <v>4967</v>
      </c>
      <c r="N230" s="1" t="d">
        <v>1989-09-22</v>
      </c>
      <c r="O230" s="4" t="s">
        <v>381</v>
      </c>
      <c r="P230">
        <f>IFERROR(VLOOKUP(A230,'17. Skuldsanering vilja'!A:D,1,FALSE),0)</f>
        <v>0</v>
      </c>
      <c r="Q230">
        <f t="shared" si="12"/>
        <v>0</v>
      </c>
      <c r="R230" t="str">
        <f>IFERROR(VLOOKUP(M230,'Skudsanering UC monitorering'!A:B,1,FALSE),"")</f>
        <v/>
      </c>
      <c r="S230" t="str">
        <f>IFERROR(VLOOKUP(O230,'Skudsanering UC monitorering'!A:B,1,FALSE),"")</f>
        <v/>
      </c>
      <c r="T230" t="str">
        <f>IFERROR(VLOOKUP(M230,'Skudsanering UC monitorering'!A:B,2,FALSE),"")</f>
        <v/>
      </c>
      <c r="U230">
        <f t="shared" si="13"/>
        <v>0</v>
      </c>
      <c r="V230">
        <f t="shared" si="14"/>
        <v>0</v>
      </c>
      <c r="W230" s="3">
        <f t="shared" si="15"/>
        <v>0</v>
      </c>
    </row>
    <row r="231" spans="1:23" hidden="1" x14ac:dyDescent="0.15">
      <c r="A231" s="4" t="s">
        <v>11876</v>
      </c>
      <c r="B231" s="1" t="d">
        <v>2023-12-31</v>
      </c>
      <c r="C231">
        <v>4789.6400000000003</v>
      </c>
      <c r="D231" s="1" t="d">
        <v>2017-12-08</v>
      </c>
      <c r="E231" t="s">
        <v>378</v>
      </c>
      <c r="F231" t="s">
        <v>379</v>
      </c>
      <c r="G231" t="s">
        <v>412</v>
      </c>
      <c r="H231">
        <v>2</v>
      </c>
      <c r="I231">
        <v>6207163103</v>
      </c>
      <c r="J231">
        <v>6207163103</v>
      </c>
      <c r="K231" t="s">
        <v>590</v>
      </c>
      <c r="L231" t="s">
        <v>591</v>
      </c>
      <c r="M231" s="4" t="s">
        <v>4968</v>
      </c>
      <c r="N231" s="1" t="d">
        <v>1962-07-16</v>
      </c>
      <c r="O231" s="4" t="s">
        <v>4968</v>
      </c>
      <c r="P231">
        <f>IFERROR(VLOOKUP(A231,'17. Skuldsanering vilja'!A:D,1,FALSE),0)</f>
        <v>0</v>
      </c>
      <c r="Q231">
        <f t="shared" si="12"/>
        <v>0</v>
      </c>
      <c r="R231" t="str">
        <f>IFERROR(VLOOKUP(M231,'Skudsanering UC monitorering'!A:B,1,FALSE),"")</f>
        <v/>
      </c>
      <c r="S231" t="str">
        <f>IFERROR(VLOOKUP(O231,'Skudsanering UC monitorering'!A:B,1,FALSE),"")</f>
        <v/>
      </c>
      <c r="T231" t="str">
        <f>IFERROR(VLOOKUP(M231,'Skudsanering UC monitorering'!A:B,2,FALSE),"")</f>
        <v/>
      </c>
      <c r="U231">
        <f t="shared" si="13"/>
        <v>0</v>
      </c>
      <c r="V231">
        <f t="shared" si="14"/>
        <v>0</v>
      </c>
      <c r="W231" s="3">
        <f t="shared" si="15"/>
        <v>0</v>
      </c>
    </row>
    <row r="232" spans="1:23" hidden="1" x14ac:dyDescent="0.15">
      <c r="A232" s="4" t="s">
        <v>11877</v>
      </c>
      <c r="B232" s="1" t="d">
        <v>2023-12-31</v>
      </c>
      <c r="C232">
        <v>327284.02</v>
      </c>
      <c r="D232" s="1" t="d">
        <v>2017-12-07</v>
      </c>
      <c r="E232" t="s">
        <v>378</v>
      </c>
      <c r="F232" t="s">
        <v>383</v>
      </c>
      <c r="G232" t="s">
        <v>409</v>
      </c>
      <c r="H232">
        <v>2</v>
      </c>
      <c r="I232">
        <v>8608024991</v>
      </c>
      <c r="J232">
        <v>8608024991</v>
      </c>
      <c r="K232" t="s">
        <v>592</v>
      </c>
      <c r="L232" t="s">
        <v>593</v>
      </c>
      <c r="M232" s="4" t="s">
        <v>4969</v>
      </c>
      <c r="N232" s="1" t="d">
        <v>1986-08-02</v>
      </c>
      <c r="O232" s="4" t="s">
        <v>4969</v>
      </c>
      <c r="P232">
        <f>IFERROR(VLOOKUP(A232,'17. Skuldsanering vilja'!A:D,1,FALSE),0)</f>
        <v>0</v>
      </c>
      <c r="Q232">
        <f t="shared" si="12"/>
        <v>0</v>
      </c>
      <c r="R232" t="str">
        <f>IFERROR(VLOOKUP(M232,'Skudsanering UC monitorering'!A:B,1,FALSE),"")</f>
        <v/>
      </c>
      <c r="S232" t="str">
        <f>IFERROR(VLOOKUP(O232,'Skudsanering UC monitorering'!A:B,1,FALSE),"")</f>
        <v/>
      </c>
      <c r="T232" t="str">
        <f>IFERROR(VLOOKUP(M232,'Skudsanering UC monitorering'!A:B,2,FALSE),"")</f>
        <v/>
      </c>
      <c r="U232">
        <f t="shared" si="13"/>
        <v>0</v>
      </c>
      <c r="V232">
        <f t="shared" si="14"/>
        <v>0</v>
      </c>
      <c r="W232" s="3">
        <f t="shared" si="15"/>
        <v>0</v>
      </c>
    </row>
    <row r="233" spans="1:23" hidden="1" x14ac:dyDescent="0.15">
      <c r="A233" s="4" t="s">
        <v>11878</v>
      </c>
      <c r="B233" s="1" t="d">
        <v>2023-12-31</v>
      </c>
      <c r="C233">
        <v>129687.5</v>
      </c>
      <c r="D233" s="1" t="d">
        <v>2017-12-19</v>
      </c>
      <c r="E233" t="s">
        <v>382</v>
      </c>
      <c r="F233" t="s">
        <v>383</v>
      </c>
      <c r="G233" t="s">
        <v>400</v>
      </c>
      <c r="H233">
        <v>1</v>
      </c>
      <c r="I233">
        <v>8110200485</v>
      </c>
      <c r="J233">
        <v>8110200485</v>
      </c>
      <c r="K233" t="s">
        <v>594</v>
      </c>
      <c r="L233" t="s">
        <v>381</v>
      </c>
      <c r="M233" s="4" t="s">
        <v>4970</v>
      </c>
      <c r="N233" s="1" t="d">
        <v>1981-10-20</v>
      </c>
      <c r="O233" s="4" t="s">
        <v>381</v>
      </c>
      <c r="P233">
        <f>IFERROR(VLOOKUP(A233,'17. Skuldsanering vilja'!A:D,1,FALSE),0)</f>
        <v>0</v>
      </c>
      <c r="Q233">
        <f t="shared" si="12"/>
        <v>0</v>
      </c>
      <c r="R233" t="str">
        <f>IFERROR(VLOOKUP(M233,'Skudsanering UC monitorering'!A:B,1,FALSE),"")</f>
        <v/>
      </c>
      <c r="S233" t="str">
        <f>IFERROR(VLOOKUP(O233,'Skudsanering UC monitorering'!A:B,1,FALSE),"")</f>
        <v/>
      </c>
      <c r="T233" t="str">
        <f>IFERROR(VLOOKUP(M233,'Skudsanering UC monitorering'!A:B,2,FALSE),"")</f>
        <v/>
      </c>
      <c r="U233">
        <f t="shared" si="13"/>
        <v>0</v>
      </c>
      <c r="V233">
        <f t="shared" si="14"/>
        <v>0</v>
      </c>
      <c r="W233" s="3">
        <f t="shared" si="15"/>
        <v>0</v>
      </c>
    </row>
    <row r="234" spans="1:23" x14ac:dyDescent="0.15">
      <c r="A234" s="4" t="s">
        <v>213</v>
      </c>
      <c r="B234" s="1" t="d">
        <v>2023-12-31</v>
      </c>
      <c r="C234">
        <v>227570.96</v>
      </c>
      <c r="D234" s="1" t="d">
        <v>2016-11-15</v>
      </c>
      <c r="E234" t="s">
        <v>382</v>
      </c>
      <c r="F234" t="s">
        <v>383</v>
      </c>
      <c r="G234" t="s">
        <v>389</v>
      </c>
      <c r="H234" t="s">
        <v>381</v>
      </c>
      <c r="I234" t="s">
        <v>381</v>
      </c>
      <c r="J234" t="s">
        <v>381</v>
      </c>
      <c r="K234" t="s">
        <v>381</v>
      </c>
      <c r="L234" t="s">
        <v>381</v>
      </c>
      <c r="M234" s="4" t="s">
        <v>381</v>
      </c>
      <c r="N234" t="s">
        <v>381</v>
      </c>
      <c r="O234" s="4" t="s">
        <v>381</v>
      </c>
      <c r="P234" t="str">
        <f>IFERROR(VLOOKUP(A234,'17. Skuldsanering vilja'!A:D,1,FALSE),0)</f>
        <v>5058573</v>
      </c>
      <c r="Q234">
        <f t="shared" si="12"/>
        <v>1</v>
      </c>
      <c r="R234" t="str">
        <f>IFERROR(VLOOKUP(M234,'Skudsanering UC monitorering'!A:B,1,FALSE),"")</f>
        <v/>
      </c>
      <c r="S234" t="str">
        <f>IFERROR(VLOOKUP(O234,'Skudsanering UC monitorering'!A:B,1,FALSE),"")</f>
        <v/>
      </c>
      <c r="T234" t="str">
        <f>IFERROR(VLOOKUP(M234,'Skudsanering UC monitorering'!A:B,2,FALSE),"")</f>
        <v/>
      </c>
      <c r="U234">
        <f t="shared" si="13"/>
        <v>0</v>
      </c>
      <c r="V234">
        <f t="shared" si="14"/>
        <v>0</v>
      </c>
      <c r="W234" s="3">
        <f t="shared" si="15"/>
        <v>1</v>
      </c>
    </row>
    <row r="235" spans="1:23" hidden="1" x14ac:dyDescent="0.15">
      <c r="A235" s="4" t="s">
        <v>11879</v>
      </c>
      <c r="B235" s="1" t="d">
        <v>2023-12-31</v>
      </c>
      <c r="C235">
        <v>225706.23</v>
      </c>
      <c r="D235" s="1" t="d">
        <v>2017-12-21</v>
      </c>
      <c r="E235" t="s">
        <v>382</v>
      </c>
      <c r="F235" t="s">
        <v>383</v>
      </c>
      <c r="G235" t="s">
        <v>400</v>
      </c>
      <c r="H235">
        <v>1</v>
      </c>
      <c r="I235">
        <v>7204290105</v>
      </c>
      <c r="J235">
        <v>7204290105</v>
      </c>
      <c r="K235" t="s">
        <v>595</v>
      </c>
      <c r="L235" t="s">
        <v>381</v>
      </c>
      <c r="M235" s="4" t="s">
        <v>4971</v>
      </c>
      <c r="N235" s="1" t="d">
        <v>1972-04-29</v>
      </c>
      <c r="O235" s="4" t="s">
        <v>381</v>
      </c>
      <c r="P235">
        <f>IFERROR(VLOOKUP(A235,'17. Skuldsanering vilja'!A:D,1,FALSE),0)</f>
        <v>0</v>
      </c>
      <c r="Q235">
        <f t="shared" si="12"/>
        <v>0</v>
      </c>
      <c r="R235" t="str">
        <f>IFERROR(VLOOKUP(M235,'Skudsanering UC monitorering'!A:B,1,FALSE),"")</f>
        <v/>
      </c>
      <c r="S235" t="str">
        <f>IFERROR(VLOOKUP(O235,'Skudsanering UC monitorering'!A:B,1,FALSE),"")</f>
        <v/>
      </c>
      <c r="T235" t="str">
        <f>IFERROR(VLOOKUP(M235,'Skudsanering UC monitorering'!A:B,2,FALSE),"")</f>
        <v/>
      </c>
      <c r="U235">
        <f t="shared" si="13"/>
        <v>0</v>
      </c>
      <c r="V235">
        <f t="shared" si="14"/>
        <v>0</v>
      </c>
      <c r="W235" s="3">
        <f t="shared" si="15"/>
        <v>0</v>
      </c>
    </row>
    <row r="236" spans="1:23" hidden="1" x14ac:dyDescent="0.15">
      <c r="A236" s="4" t="s">
        <v>11880</v>
      </c>
      <c r="B236" s="1" t="d">
        <v>2023-12-31</v>
      </c>
      <c r="C236">
        <v>324387</v>
      </c>
      <c r="D236" s="1" t="d">
        <v>2017-12-19</v>
      </c>
      <c r="E236" t="s">
        <v>382</v>
      </c>
      <c r="F236" t="s">
        <v>383</v>
      </c>
      <c r="G236" t="s">
        <v>413</v>
      </c>
      <c r="H236">
        <v>1</v>
      </c>
      <c r="I236">
        <v>8107269725</v>
      </c>
      <c r="J236">
        <v>8107269725</v>
      </c>
      <c r="K236" t="s">
        <v>596</v>
      </c>
      <c r="L236" t="s">
        <v>381</v>
      </c>
      <c r="M236" s="4" t="s">
        <v>4972</v>
      </c>
      <c r="N236" s="1" t="d">
        <v>1981-07-26</v>
      </c>
      <c r="O236" s="4" t="s">
        <v>381</v>
      </c>
      <c r="P236">
        <f>IFERROR(VLOOKUP(A236,'17. Skuldsanering vilja'!A:D,1,FALSE),0)</f>
        <v>0</v>
      </c>
      <c r="Q236">
        <f t="shared" si="12"/>
        <v>0</v>
      </c>
      <c r="R236" t="str">
        <f>IFERROR(VLOOKUP(M236,'Skudsanering UC monitorering'!A:B,1,FALSE),"")</f>
        <v/>
      </c>
      <c r="S236" t="str">
        <f>IFERROR(VLOOKUP(O236,'Skudsanering UC monitorering'!A:B,1,FALSE),"")</f>
        <v/>
      </c>
      <c r="T236" t="str">
        <f>IFERROR(VLOOKUP(M236,'Skudsanering UC monitorering'!A:B,2,FALSE),"")</f>
        <v/>
      </c>
      <c r="U236">
        <f t="shared" si="13"/>
        <v>0</v>
      </c>
      <c r="V236">
        <f t="shared" si="14"/>
        <v>0</v>
      </c>
      <c r="W236" s="3">
        <f t="shared" si="15"/>
        <v>0</v>
      </c>
    </row>
    <row r="237" spans="1:23" hidden="1" x14ac:dyDescent="0.15">
      <c r="A237" s="4" t="s">
        <v>11881</v>
      </c>
      <c r="B237" s="1" t="d">
        <v>2023-12-31</v>
      </c>
      <c r="C237">
        <v>232068.21</v>
      </c>
      <c r="D237" s="1" t="d">
        <v>2017-12-19</v>
      </c>
      <c r="E237" t="s">
        <v>382</v>
      </c>
      <c r="F237" t="s">
        <v>383</v>
      </c>
      <c r="G237" t="s">
        <v>390</v>
      </c>
      <c r="H237">
        <v>1</v>
      </c>
      <c r="I237">
        <v>7603013074</v>
      </c>
      <c r="J237">
        <v>7603013074</v>
      </c>
      <c r="K237" t="s">
        <v>597</v>
      </c>
      <c r="L237" t="s">
        <v>381</v>
      </c>
      <c r="M237" s="4" t="s">
        <v>4973</v>
      </c>
      <c r="N237" s="1" t="d">
        <v>1976-03-01</v>
      </c>
      <c r="O237" s="4" t="s">
        <v>381</v>
      </c>
      <c r="P237">
        <f>IFERROR(VLOOKUP(A237,'17. Skuldsanering vilja'!A:D,1,FALSE),0)</f>
        <v>0</v>
      </c>
      <c r="Q237">
        <f t="shared" si="12"/>
        <v>0</v>
      </c>
      <c r="R237" t="str">
        <f>IFERROR(VLOOKUP(M237,'Skudsanering UC monitorering'!A:B,1,FALSE),"")</f>
        <v/>
      </c>
      <c r="S237" t="str">
        <f>IFERROR(VLOOKUP(O237,'Skudsanering UC monitorering'!A:B,1,FALSE),"")</f>
        <v/>
      </c>
      <c r="T237" t="str">
        <f>IFERROR(VLOOKUP(M237,'Skudsanering UC monitorering'!A:B,2,FALSE),"")</f>
        <v/>
      </c>
      <c r="U237">
        <f t="shared" si="13"/>
        <v>0</v>
      </c>
      <c r="V237">
        <f t="shared" si="14"/>
        <v>0</v>
      </c>
      <c r="W237" s="3">
        <f t="shared" si="15"/>
        <v>0</v>
      </c>
    </row>
    <row r="238" spans="1:23" hidden="1" x14ac:dyDescent="0.15">
      <c r="A238" s="4" t="s">
        <v>11882</v>
      </c>
      <c r="B238" s="1" t="d">
        <v>2023-12-31</v>
      </c>
      <c r="C238">
        <v>180763.14</v>
      </c>
      <c r="D238" s="1" t="d">
        <v>2018-03-29</v>
      </c>
      <c r="E238" t="s">
        <v>382</v>
      </c>
      <c r="F238" t="s">
        <v>383</v>
      </c>
      <c r="G238" t="s">
        <v>385</v>
      </c>
      <c r="H238">
        <v>2</v>
      </c>
      <c r="I238">
        <v>8812153545</v>
      </c>
      <c r="J238">
        <v>8812153545</v>
      </c>
      <c r="K238" t="s">
        <v>598</v>
      </c>
      <c r="L238" t="s">
        <v>381</v>
      </c>
      <c r="M238" s="4" t="s">
        <v>4974</v>
      </c>
      <c r="N238" s="1" t="d">
        <v>1988-12-15</v>
      </c>
      <c r="O238" s="4" t="s">
        <v>4974</v>
      </c>
      <c r="P238">
        <f>IFERROR(VLOOKUP(A238,'17. Skuldsanering vilja'!A:D,1,FALSE),0)</f>
        <v>0</v>
      </c>
      <c r="Q238">
        <f t="shared" si="12"/>
        <v>0</v>
      </c>
      <c r="R238" t="str">
        <f>IFERROR(VLOOKUP(M238,'Skudsanering UC monitorering'!A:B,1,FALSE),"")</f>
        <v/>
      </c>
      <c r="S238" t="str">
        <f>IFERROR(VLOOKUP(O238,'Skudsanering UC monitorering'!A:B,1,FALSE),"")</f>
        <v/>
      </c>
      <c r="T238" t="str">
        <f>IFERROR(VLOOKUP(M238,'Skudsanering UC monitorering'!A:B,2,FALSE),"")</f>
        <v/>
      </c>
      <c r="U238">
        <f t="shared" si="13"/>
        <v>0</v>
      </c>
      <c r="V238">
        <f t="shared" si="14"/>
        <v>0</v>
      </c>
      <c r="W238" s="3">
        <f t="shared" si="15"/>
        <v>0</v>
      </c>
    </row>
    <row r="239" spans="1:23" hidden="1" x14ac:dyDescent="0.15">
      <c r="A239" s="4" t="s">
        <v>11883</v>
      </c>
      <c r="B239" s="1" t="d">
        <v>2023-12-31</v>
      </c>
      <c r="C239">
        <v>181034.79</v>
      </c>
      <c r="D239" s="1" t="d">
        <v>2018-01-16</v>
      </c>
      <c r="E239" t="s">
        <v>378</v>
      </c>
      <c r="F239" t="s">
        <v>379</v>
      </c>
      <c r="G239" t="s">
        <v>412</v>
      </c>
      <c r="H239">
        <v>2</v>
      </c>
      <c r="I239">
        <v>6610191956</v>
      </c>
      <c r="J239">
        <v>6610191956</v>
      </c>
      <c r="K239" t="s">
        <v>599</v>
      </c>
      <c r="L239" t="s">
        <v>600</v>
      </c>
      <c r="M239" s="4" t="s">
        <v>4975</v>
      </c>
      <c r="N239" s="1" t="d">
        <v>1966-10-19</v>
      </c>
      <c r="O239" s="4" t="s">
        <v>4975</v>
      </c>
      <c r="P239">
        <f>IFERROR(VLOOKUP(A239,'17. Skuldsanering vilja'!A:D,1,FALSE),0)</f>
        <v>0</v>
      </c>
      <c r="Q239">
        <f t="shared" si="12"/>
        <v>0</v>
      </c>
      <c r="R239" t="str">
        <f>IFERROR(VLOOKUP(M239,'Skudsanering UC monitorering'!A:B,1,FALSE),"")</f>
        <v/>
      </c>
      <c r="S239" t="str">
        <f>IFERROR(VLOOKUP(O239,'Skudsanering UC monitorering'!A:B,1,FALSE),"")</f>
        <v/>
      </c>
      <c r="T239" t="str">
        <f>IFERROR(VLOOKUP(M239,'Skudsanering UC monitorering'!A:B,2,FALSE),"")</f>
        <v/>
      </c>
      <c r="U239">
        <f t="shared" si="13"/>
        <v>0</v>
      </c>
      <c r="V239">
        <f t="shared" si="14"/>
        <v>0</v>
      </c>
      <c r="W239" s="3">
        <f t="shared" si="15"/>
        <v>0</v>
      </c>
    </row>
    <row r="240" spans="1:23" hidden="1" x14ac:dyDescent="0.15">
      <c r="A240" s="4" t="s">
        <v>11884</v>
      </c>
      <c r="B240" s="1" t="d">
        <v>2023-12-31</v>
      </c>
      <c r="C240">
        <v>144411.54</v>
      </c>
      <c r="D240" s="1" t="d">
        <v>2017-12-29</v>
      </c>
      <c r="E240" t="s">
        <v>382</v>
      </c>
      <c r="F240" t="s">
        <v>383</v>
      </c>
      <c r="G240" t="s">
        <v>389</v>
      </c>
      <c r="H240">
        <v>2</v>
      </c>
      <c r="I240">
        <v>9004280856</v>
      </c>
      <c r="J240">
        <v>9004280856</v>
      </c>
      <c r="K240" t="s">
        <v>601</v>
      </c>
      <c r="L240" t="s">
        <v>602</v>
      </c>
      <c r="M240" s="4" t="s">
        <v>4976</v>
      </c>
      <c r="N240" s="1" t="d">
        <v>1990-04-28</v>
      </c>
      <c r="O240" s="4" t="s">
        <v>4976</v>
      </c>
      <c r="P240">
        <f>IFERROR(VLOOKUP(A240,'17. Skuldsanering vilja'!A:D,1,FALSE),0)</f>
        <v>0</v>
      </c>
      <c r="Q240">
        <f t="shared" si="12"/>
        <v>0</v>
      </c>
      <c r="R240" t="str">
        <f>IFERROR(VLOOKUP(M240,'Skudsanering UC monitorering'!A:B,1,FALSE),"")</f>
        <v/>
      </c>
      <c r="S240" t="str">
        <f>IFERROR(VLOOKUP(O240,'Skudsanering UC monitorering'!A:B,1,FALSE),"")</f>
        <v/>
      </c>
      <c r="T240" t="str">
        <f>IFERROR(VLOOKUP(M240,'Skudsanering UC monitorering'!A:B,2,FALSE),"")</f>
        <v/>
      </c>
      <c r="U240">
        <f t="shared" si="13"/>
        <v>0</v>
      </c>
      <c r="V240">
        <f t="shared" si="14"/>
        <v>0</v>
      </c>
      <c r="W240" s="3">
        <f t="shared" si="15"/>
        <v>0</v>
      </c>
    </row>
    <row r="241" spans="1:23" x14ac:dyDescent="0.15">
      <c r="A241" s="4" t="s">
        <v>214</v>
      </c>
      <c r="B241" s="1" t="d">
        <v>2023-12-31</v>
      </c>
      <c r="C241">
        <v>287236.12</v>
      </c>
      <c r="D241" s="1" t="d">
        <v>2017-12-20</v>
      </c>
      <c r="E241" t="s">
        <v>382</v>
      </c>
      <c r="F241" t="s">
        <v>383</v>
      </c>
      <c r="G241" t="s">
        <v>413</v>
      </c>
      <c r="H241">
        <v>1</v>
      </c>
      <c r="I241">
        <v>7806264839</v>
      </c>
      <c r="J241">
        <v>7806264839</v>
      </c>
      <c r="K241" t="s">
        <v>603</v>
      </c>
      <c r="L241" t="s">
        <v>381</v>
      </c>
      <c r="M241" s="4" t="s">
        <v>4977</v>
      </c>
      <c r="N241" s="1" t="d">
        <v>1978-06-26</v>
      </c>
      <c r="O241" s="4" t="s">
        <v>381</v>
      </c>
      <c r="P241" t="str">
        <f>IFERROR(VLOOKUP(A241,'17. Skuldsanering vilja'!A:D,1,FALSE),0)</f>
        <v>5064878</v>
      </c>
      <c r="Q241">
        <f t="shared" si="12"/>
        <v>1</v>
      </c>
      <c r="R241" t="str">
        <f>IFERROR(VLOOKUP(M241,'Skudsanering UC monitorering'!A:B,1,FALSE),"")</f>
        <v>7806264839</v>
      </c>
      <c r="S241" t="str">
        <f>IFERROR(VLOOKUP(O241,'Skudsanering UC monitorering'!A:B,1,FALSE),"")</f>
        <v/>
      </c>
      <c r="T241" t="str">
        <f>IFERROR(VLOOKUP(M241,'Skudsanering UC monitorering'!A:B,2,FALSE),"")</f>
        <v>Skuldsanering bevilj</v>
      </c>
      <c r="U241">
        <f t="shared" si="13"/>
        <v>1</v>
      </c>
      <c r="V241">
        <f t="shared" si="14"/>
        <v>0</v>
      </c>
      <c r="W241" s="3">
        <f t="shared" si="15"/>
        <v>1</v>
      </c>
    </row>
    <row r="242" spans="1:23" hidden="1" x14ac:dyDescent="0.15">
      <c r="A242" s="4" t="s">
        <v>11885</v>
      </c>
      <c r="B242" s="1" t="d">
        <v>2023-12-31</v>
      </c>
      <c r="C242">
        <v>352511.08</v>
      </c>
      <c r="D242" s="1" t="d">
        <v>2017-12-19</v>
      </c>
      <c r="E242" t="s">
        <v>382</v>
      </c>
      <c r="F242" t="s">
        <v>383</v>
      </c>
      <c r="G242" t="s">
        <v>411</v>
      </c>
      <c r="H242">
        <v>2</v>
      </c>
      <c r="I242">
        <v>8210306455</v>
      </c>
      <c r="J242">
        <v>8210306455</v>
      </c>
      <c r="K242" t="s">
        <v>604</v>
      </c>
      <c r="L242" t="s">
        <v>605</v>
      </c>
      <c r="M242" s="4" t="s">
        <v>4978</v>
      </c>
      <c r="N242" s="1" t="d">
        <v>1982-10-30</v>
      </c>
      <c r="O242" s="4" t="s">
        <v>4978</v>
      </c>
      <c r="P242">
        <f>IFERROR(VLOOKUP(A242,'17. Skuldsanering vilja'!A:D,1,FALSE),0)</f>
        <v>0</v>
      </c>
      <c r="Q242">
        <f t="shared" si="12"/>
        <v>0</v>
      </c>
      <c r="R242" t="str">
        <f>IFERROR(VLOOKUP(M242,'Skudsanering UC monitorering'!A:B,1,FALSE),"")</f>
        <v/>
      </c>
      <c r="S242" t="str">
        <f>IFERROR(VLOOKUP(O242,'Skudsanering UC monitorering'!A:B,1,FALSE),"")</f>
        <v/>
      </c>
      <c r="T242" t="str">
        <f>IFERROR(VLOOKUP(M242,'Skudsanering UC monitorering'!A:B,2,FALSE),"")</f>
        <v/>
      </c>
      <c r="U242">
        <f t="shared" si="13"/>
        <v>0</v>
      </c>
      <c r="V242">
        <f t="shared" si="14"/>
        <v>0</v>
      </c>
      <c r="W242" s="3">
        <f t="shared" si="15"/>
        <v>0</v>
      </c>
    </row>
    <row r="243" spans="1:23" hidden="1" x14ac:dyDescent="0.15">
      <c r="A243" s="4" t="s">
        <v>11886</v>
      </c>
      <c r="B243" s="1" t="d">
        <v>2023-12-31</v>
      </c>
      <c r="C243">
        <v>205372.03</v>
      </c>
      <c r="D243" s="1" t="d">
        <v>2017-12-27</v>
      </c>
      <c r="E243" t="s">
        <v>382</v>
      </c>
      <c r="F243" t="s">
        <v>383</v>
      </c>
      <c r="G243" t="s">
        <v>389</v>
      </c>
      <c r="H243">
        <v>2</v>
      </c>
      <c r="I243">
        <v>8208231988</v>
      </c>
      <c r="J243">
        <v>8208231988</v>
      </c>
      <c r="K243" t="s">
        <v>606</v>
      </c>
      <c r="L243" t="s">
        <v>607</v>
      </c>
      <c r="M243" s="4" t="s">
        <v>4979</v>
      </c>
      <c r="N243" s="1" t="d">
        <v>1982-08-23</v>
      </c>
      <c r="O243" s="4" t="s">
        <v>4979</v>
      </c>
      <c r="P243">
        <f>IFERROR(VLOOKUP(A243,'17. Skuldsanering vilja'!A:D,1,FALSE),0)</f>
        <v>0</v>
      </c>
      <c r="Q243">
        <f t="shared" si="12"/>
        <v>0</v>
      </c>
      <c r="R243" t="str">
        <f>IFERROR(VLOOKUP(M243,'Skudsanering UC monitorering'!A:B,1,FALSE),"")</f>
        <v/>
      </c>
      <c r="S243" t="str">
        <f>IFERROR(VLOOKUP(O243,'Skudsanering UC monitorering'!A:B,1,FALSE),"")</f>
        <v/>
      </c>
      <c r="T243" t="str">
        <f>IFERROR(VLOOKUP(M243,'Skudsanering UC monitorering'!A:B,2,FALSE),"")</f>
        <v/>
      </c>
      <c r="U243">
        <f t="shared" si="13"/>
        <v>0</v>
      </c>
      <c r="V243">
        <f t="shared" si="14"/>
        <v>0</v>
      </c>
      <c r="W243" s="3">
        <f t="shared" si="15"/>
        <v>0</v>
      </c>
    </row>
    <row r="244" spans="1:23" hidden="1" x14ac:dyDescent="0.15">
      <c r="A244" s="4" t="s">
        <v>11887</v>
      </c>
      <c r="B244" s="1" t="d">
        <v>2023-12-31</v>
      </c>
      <c r="C244">
        <v>84865.55</v>
      </c>
      <c r="D244" s="1" t="d">
        <v>2017-12-29</v>
      </c>
      <c r="E244" t="s">
        <v>382</v>
      </c>
      <c r="F244" t="s">
        <v>383</v>
      </c>
      <c r="G244" t="s">
        <v>384</v>
      </c>
      <c r="H244">
        <v>2</v>
      </c>
      <c r="I244">
        <v>8111306174</v>
      </c>
      <c r="J244">
        <v>8111306174</v>
      </c>
      <c r="K244" t="s">
        <v>608</v>
      </c>
      <c r="L244" t="s">
        <v>609</v>
      </c>
      <c r="M244" s="4" t="s">
        <v>4980</v>
      </c>
      <c r="N244" s="1" t="d">
        <v>1981-11-30</v>
      </c>
      <c r="O244" s="4" t="s">
        <v>4980</v>
      </c>
      <c r="P244">
        <f>IFERROR(VLOOKUP(A244,'17. Skuldsanering vilja'!A:D,1,FALSE),0)</f>
        <v>0</v>
      </c>
      <c r="Q244">
        <f t="shared" si="12"/>
        <v>0</v>
      </c>
      <c r="R244" t="str">
        <f>IFERROR(VLOOKUP(M244,'Skudsanering UC monitorering'!A:B,1,FALSE),"")</f>
        <v/>
      </c>
      <c r="S244" t="str">
        <f>IFERROR(VLOOKUP(O244,'Skudsanering UC monitorering'!A:B,1,FALSE),"")</f>
        <v/>
      </c>
      <c r="T244" t="str">
        <f>IFERROR(VLOOKUP(M244,'Skudsanering UC monitorering'!A:B,2,FALSE),"")</f>
        <v/>
      </c>
      <c r="U244">
        <f t="shared" si="13"/>
        <v>0</v>
      </c>
      <c r="V244">
        <f t="shared" si="14"/>
        <v>0</v>
      </c>
      <c r="W244" s="3">
        <f t="shared" si="15"/>
        <v>0</v>
      </c>
    </row>
    <row r="245" spans="1:23" x14ac:dyDescent="0.15">
      <c r="A245" s="4" t="s">
        <v>217</v>
      </c>
      <c r="B245" s="1" t="d">
        <v>2023-12-31</v>
      </c>
      <c r="C245">
        <v>307412.94</v>
      </c>
      <c r="D245" s="1" t="d">
        <v>2018-01-19</v>
      </c>
      <c r="E245" t="s">
        <v>382</v>
      </c>
      <c r="F245" t="s">
        <v>383</v>
      </c>
      <c r="G245" t="s">
        <v>413</v>
      </c>
      <c r="H245">
        <v>2</v>
      </c>
      <c r="I245">
        <v>7106124634</v>
      </c>
      <c r="J245">
        <v>7106124634</v>
      </c>
      <c r="K245" t="s">
        <v>610</v>
      </c>
      <c r="L245" t="s">
        <v>611</v>
      </c>
      <c r="M245" s="4" t="s">
        <v>4981</v>
      </c>
      <c r="N245" s="1" t="d">
        <v>1971-06-12</v>
      </c>
      <c r="O245" s="4" t="s">
        <v>4981</v>
      </c>
      <c r="P245" t="str">
        <f>IFERROR(VLOOKUP(A245,'17. Skuldsanering vilja'!A:D,1,FALSE),0)</f>
        <v>5068267</v>
      </c>
      <c r="Q245">
        <f t="shared" si="12"/>
        <v>1</v>
      </c>
      <c r="R245" t="str">
        <f>IFERROR(VLOOKUP(M245,'Skudsanering UC monitorering'!A:B,1,FALSE),"")</f>
        <v/>
      </c>
      <c r="S245" t="str">
        <f>IFERROR(VLOOKUP(O245,'Skudsanering UC monitorering'!A:B,1,FALSE),"")</f>
        <v/>
      </c>
      <c r="T245" t="str">
        <f>IFERROR(VLOOKUP(M245,'Skudsanering UC monitorering'!A:B,2,FALSE),"")</f>
        <v/>
      </c>
      <c r="U245">
        <f t="shared" si="13"/>
        <v>0</v>
      </c>
      <c r="V245">
        <f t="shared" si="14"/>
        <v>0</v>
      </c>
      <c r="W245" s="3">
        <f t="shared" si="15"/>
        <v>1</v>
      </c>
    </row>
    <row r="246" spans="1:23" hidden="1" x14ac:dyDescent="0.15">
      <c r="A246" s="4" t="s">
        <v>11888</v>
      </c>
      <c r="B246" s="1" t="d">
        <v>2023-12-31</v>
      </c>
      <c r="C246">
        <v>46162.98</v>
      </c>
      <c r="D246" s="1" t="d">
        <v>2018-01-04</v>
      </c>
      <c r="E246" t="s">
        <v>382</v>
      </c>
      <c r="F246" t="s">
        <v>383</v>
      </c>
      <c r="G246" t="s">
        <v>386</v>
      </c>
      <c r="H246">
        <v>1</v>
      </c>
      <c r="I246">
        <v>9611291478</v>
      </c>
      <c r="J246">
        <v>9611291478</v>
      </c>
      <c r="K246" t="s">
        <v>612</v>
      </c>
      <c r="L246" t="s">
        <v>381</v>
      </c>
      <c r="M246" s="4" t="s">
        <v>4982</v>
      </c>
      <c r="N246" s="1" t="d">
        <v>1996-11-29</v>
      </c>
      <c r="O246" s="4" t="s">
        <v>381</v>
      </c>
      <c r="P246">
        <f>IFERROR(VLOOKUP(A246,'17. Skuldsanering vilja'!A:D,1,FALSE),0)</f>
        <v>0</v>
      </c>
      <c r="Q246">
        <f t="shared" si="12"/>
        <v>0</v>
      </c>
      <c r="R246" t="str">
        <f>IFERROR(VLOOKUP(M246,'Skudsanering UC monitorering'!A:B,1,FALSE),"")</f>
        <v/>
      </c>
      <c r="S246" t="str">
        <f>IFERROR(VLOOKUP(O246,'Skudsanering UC monitorering'!A:B,1,FALSE),"")</f>
        <v/>
      </c>
      <c r="T246" t="str">
        <f>IFERROR(VLOOKUP(M246,'Skudsanering UC monitorering'!A:B,2,FALSE),"")</f>
        <v/>
      </c>
      <c r="U246">
        <f t="shared" si="13"/>
        <v>0</v>
      </c>
      <c r="V246">
        <f t="shared" si="14"/>
        <v>0</v>
      </c>
      <c r="W246" s="3">
        <f t="shared" si="15"/>
        <v>0</v>
      </c>
    </row>
    <row r="247" spans="1:23" x14ac:dyDescent="0.15">
      <c r="A247" s="4" t="s">
        <v>220</v>
      </c>
      <c r="B247" s="1" t="d">
        <v>2023-12-31</v>
      </c>
      <c r="C247">
        <v>58095.01</v>
      </c>
      <c r="D247" s="1" t="d">
        <v>2018-01-09</v>
      </c>
      <c r="E247" t="s">
        <v>382</v>
      </c>
      <c r="F247" t="s">
        <v>383</v>
      </c>
      <c r="G247" t="s">
        <v>387</v>
      </c>
      <c r="H247">
        <v>1</v>
      </c>
      <c r="I247">
        <v>7603240545</v>
      </c>
      <c r="J247">
        <v>7603240545</v>
      </c>
      <c r="K247" t="s">
        <v>613</v>
      </c>
      <c r="L247" t="s">
        <v>381</v>
      </c>
      <c r="M247" s="4" t="s">
        <v>4983</v>
      </c>
      <c r="N247" s="1" t="d">
        <v>1976-03-24</v>
      </c>
      <c r="O247" s="4" t="s">
        <v>381</v>
      </c>
      <c r="P247" t="str">
        <f>IFERROR(VLOOKUP(A247,'17. Skuldsanering vilja'!A:D,1,FALSE),0)</f>
        <v>5070040</v>
      </c>
      <c r="Q247">
        <f t="shared" si="12"/>
        <v>1</v>
      </c>
      <c r="R247" t="str">
        <f>IFERROR(VLOOKUP(M247,'Skudsanering UC monitorering'!A:B,1,FALSE),"")</f>
        <v/>
      </c>
      <c r="S247" t="str">
        <f>IFERROR(VLOOKUP(O247,'Skudsanering UC monitorering'!A:B,1,FALSE),"")</f>
        <v/>
      </c>
      <c r="T247" t="str">
        <f>IFERROR(VLOOKUP(M247,'Skudsanering UC monitorering'!A:B,2,FALSE),"")</f>
        <v/>
      </c>
      <c r="U247">
        <f t="shared" si="13"/>
        <v>0</v>
      </c>
      <c r="V247">
        <f t="shared" si="14"/>
        <v>0</v>
      </c>
      <c r="W247" s="3">
        <f t="shared" si="15"/>
        <v>1</v>
      </c>
    </row>
    <row r="248" spans="1:23" x14ac:dyDescent="0.15">
      <c r="A248" s="4" t="s">
        <v>223</v>
      </c>
      <c r="B248" s="1" t="d">
        <v>2023-12-31</v>
      </c>
      <c r="C248">
        <v>139440.82999999999</v>
      </c>
      <c r="D248" s="1" t="d">
        <v>2018-01-02</v>
      </c>
      <c r="E248" t="s">
        <v>382</v>
      </c>
      <c r="F248" t="s">
        <v>383</v>
      </c>
      <c r="G248" t="s">
        <v>388</v>
      </c>
      <c r="H248">
        <v>1</v>
      </c>
      <c r="I248">
        <v>7412034915</v>
      </c>
      <c r="J248">
        <v>7412034915</v>
      </c>
      <c r="K248" t="s">
        <v>614</v>
      </c>
      <c r="L248" t="s">
        <v>381</v>
      </c>
      <c r="M248" s="4" t="s">
        <v>4984</v>
      </c>
      <c r="N248" s="1" t="d">
        <v>1974-12-03</v>
      </c>
      <c r="O248" s="4" t="s">
        <v>381</v>
      </c>
      <c r="P248" t="str">
        <f>IFERROR(VLOOKUP(A248,'17. Skuldsanering vilja'!A:D,1,FALSE),0)</f>
        <v>5070255</v>
      </c>
      <c r="Q248">
        <f t="shared" si="12"/>
        <v>1</v>
      </c>
      <c r="R248" t="str">
        <f>IFERROR(VLOOKUP(M248,'Skudsanering UC monitorering'!A:B,1,FALSE),"")</f>
        <v>7412034915</v>
      </c>
      <c r="S248" t="str">
        <f>IFERROR(VLOOKUP(O248,'Skudsanering UC monitorering'!A:B,1,FALSE),"")</f>
        <v/>
      </c>
      <c r="T248" t="str">
        <f>IFERROR(VLOOKUP(M248,'Skudsanering UC monitorering'!A:B,2,FALSE),"")</f>
        <v>Skuldsanering bevilj</v>
      </c>
      <c r="U248">
        <f t="shared" si="13"/>
        <v>1</v>
      </c>
      <c r="V248">
        <f t="shared" si="14"/>
        <v>0</v>
      </c>
      <c r="W248" s="3">
        <f t="shared" si="15"/>
        <v>1</v>
      </c>
    </row>
    <row r="249" spans="1:23" hidden="1" x14ac:dyDescent="0.15">
      <c r="A249" s="4" t="s">
        <v>11889</v>
      </c>
      <c r="B249" s="1" t="d">
        <v>2023-12-31</v>
      </c>
      <c r="C249">
        <v>58398.51</v>
      </c>
      <c r="D249" s="1" t="d">
        <v>2018-01-15</v>
      </c>
      <c r="E249" t="s">
        <v>382</v>
      </c>
      <c r="F249" t="s">
        <v>383</v>
      </c>
      <c r="G249" t="s">
        <v>413</v>
      </c>
      <c r="H249">
        <v>1</v>
      </c>
      <c r="I249">
        <v>7006303387</v>
      </c>
      <c r="J249">
        <v>7006303387</v>
      </c>
      <c r="K249" t="s">
        <v>615</v>
      </c>
      <c r="L249" t="s">
        <v>381</v>
      </c>
      <c r="M249" s="4" t="s">
        <v>4985</v>
      </c>
      <c r="N249" s="1" t="d">
        <v>1970-06-30</v>
      </c>
      <c r="O249" s="4" t="s">
        <v>381</v>
      </c>
      <c r="P249">
        <f>IFERROR(VLOOKUP(A249,'17. Skuldsanering vilja'!A:D,1,FALSE),0)</f>
        <v>0</v>
      </c>
      <c r="Q249">
        <f t="shared" si="12"/>
        <v>0</v>
      </c>
      <c r="R249" t="str">
        <f>IFERROR(VLOOKUP(M249,'Skudsanering UC monitorering'!A:B,1,FALSE),"")</f>
        <v/>
      </c>
      <c r="S249" t="str">
        <f>IFERROR(VLOOKUP(O249,'Skudsanering UC monitorering'!A:B,1,FALSE),"")</f>
        <v/>
      </c>
      <c r="T249" t="str">
        <f>IFERROR(VLOOKUP(M249,'Skudsanering UC monitorering'!A:B,2,FALSE),"")</f>
        <v/>
      </c>
      <c r="U249">
        <f t="shared" si="13"/>
        <v>0</v>
      </c>
      <c r="V249">
        <f t="shared" si="14"/>
        <v>0</v>
      </c>
      <c r="W249" s="3">
        <f t="shared" si="15"/>
        <v>0</v>
      </c>
    </row>
    <row r="250" spans="1:23" hidden="1" x14ac:dyDescent="0.15">
      <c r="A250" s="4" t="s">
        <v>11890</v>
      </c>
      <c r="B250" s="1" t="d">
        <v>2023-12-31</v>
      </c>
      <c r="C250">
        <v>71968.25</v>
      </c>
      <c r="D250" s="1" t="d">
        <v>2018-01-18</v>
      </c>
      <c r="E250" t="s">
        <v>378</v>
      </c>
      <c r="F250" t="s">
        <v>379</v>
      </c>
      <c r="G250" t="s">
        <v>414</v>
      </c>
      <c r="H250">
        <v>1</v>
      </c>
      <c r="I250">
        <v>6705208202</v>
      </c>
      <c r="J250">
        <v>6705208202</v>
      </c>
      <c r="K250" t="s">
        <v>616</v>
      </c>
      <c r="L250" t="s">
        <v>381</v>
      </c>
      <c r="M250" s="4" t="s">
        <v>4986</v>
      </c>
      <c r="N250" s="1" t="d">
        <v>1967-05-20</v>
      </c>
      <c r="O250" s="4" t="s">
        <v>381</v>
      </c>
      <c r="P250">
        <f>IFERROR(VLOOKUP(A250,'17. Skuldsanering vilja'!A:D,1,FALSE),0)</f>
        <v>0</v>
      </c>
      <c r="Q250">
        <f t="shared" si="12"/>
        <v>0</v>
      </c>
      <c r="R250" t="str">
        <f>IFERROR(VLOOKUP(M250,'Skudsanering UC monitorering'!A:B,1,FALSE),"")</f>
        <v/>
      </c>
      <c r="S250" t="str">
        <f>IFERROR(VLOOKUP(O250,'Skudsanering UC monitorering'!A:B,1,FALSE),"")</f>
        <v/>
      </c>
      <c r="T250" t="str">
        <f>IFERROR(VLOOKUP(M250,'Skudsanering UC monitorering'!A:B,2,FALSE),"")</f>
        <v/>
      </c>
      <c r="U250">
        <f t="shared" si="13"/>
        <v>0</v>
      </c>
      <c r="V250">
        <f t="shared" si="14"/>
        <v>0</v>
      </c>
      <c r="W250" s="3">
        <f t="shared" si="15"/>
        <v>0</v>
      </c>
    </row>
    <row r="251" spans="1:23" hidden="1" x14ac:dyDescent="0.15">
      <c r="A251" s="4" t="s">
        <v>11891</v>
      </c>
      <c r="B251" s="1" t="d">
        <v>2023-12-31</v>
      </c>
      <c r="C251">
        <v>58114.03</v>
      </c>
      <c r="D251" s="1" t="d">
        <v>2018-01-22</v>
      </c>
      <c r="E251" t="s">
        <v>382</v>
      </c>
      <c r="F251" t="s">
        <v>383</v>
      </c>
      <c r="G251" t="s">
        <v>389</v>
      </c>
      <c r="H251">
        <v>1</v>
      </c>
      <c r="I251">
        <v>7005290387</v>
      </c>
      <c r="J251">
        <v>7005290387</v>
      </c>
      <c r="K251" t="s">
        <v>617</v>
      </c>
      <c r="L251" t="s">
        <v>381</v>
      </c>
      <c r="M251" s="4" t="s">
        <v>4987</v>
      </c>
      <c r="N251" s="1" t="d">
        <v>1970-05-29</v>
      </c>
      <c r="O251" s="4" t="s">
        <v>381</v>
      </c>
      <c r="P251">
        <f>IFERROR(VLOOKUP(A251,'17. Skuldsanering vilja'!A:D,1,FALSE),0)</f>
        <v>0</v>
      </c>
      <c r="Q251">
        <f t="shared" si="12"/>
        <v>0</v>
      </c>
      <c r="R251" t="str">
        <f>IFERROR(VLOOKUP(M251,'Skudsanering UC monitorering'!A:B,1,FALSE),"")</f>
        <v/>
      </c>
      <c r="S251" t="str">
        <f>IFERROR(VLOOKUP(O251,'Skudsanering UC monitorering'!A:B,1,FALSE),"")</f>
        <v/>
      </c>
      <c r="T251" t="str">
        <f>IFERROR(VLOOKUP(M251,'Skudsanering UC monitorering'!A:B,2,FALSE),"")</f>
        <v/>
      </c>
      <c r="U251">
        <f t="shared" si="13"/>
        <v>0</v>
      </c>
      <c r="V251">
        <f t="shared" si="14"/>
        <v>0</v>
      </c>
      <c r="W251" s="3">
        <f t="shared" si="15"/>
        <v>0</v>
      </c>
    </row>
    <row r="252" spans="1:23" hidden="1" x14ac:dyDescent="0.15">
      <c r="A252" s="4" t="s">
        <v>11892</v>
      </c>
      <c r="B252" s="1" t="d">
        <v>2023-12-31</v>
      </c>
      <c r="C252">
        <v>260998.13</v>
      </c>
      <c r="D252" s="1" t="d">
        <v>2018-01-23</v>
      </c>
      <c r="E252" t="s">
        <v>378</v>
      </c>
      <c r="F252" t="s">
        <v>401</v>
      </c>
      <c r="G252" t="s">
        <v>412</v>
      </c>
      <c r="H252">
        <v>2</v>
      </c>
      <c r="I252">
        <v>9208242116</v>
      </c>
      <c r="J252">
        <v>9208242116</v>
      </c>
      <c r="K252" t="s">
        <v>618</v>
      </c>
      <c r="L252" t="s">
        <v>619</v>
      </c>
      <c r="M252" s="4" t="s">
        <v>4988</v>
      </c>
      <c r="N252" s="1" t="d">
        <v>1992-08-24</v>
      </c>
      <c r="O252" s="4" t="s">
        <v>4988</v>
      </c>
      <c r="P252">
        <f>IFERROR(VLOOKUP(A252,'17. Skuldsanering vilja'!A:D,1,FALSE),0)</f>
        <v>0</v>
      </c>
      <c r="Q252">
        <f t="shared" si="12"/>
        <v>0</v>
      </c>
      <c r="R252" t="str">
        <f>IFERROR(VLOOKUP(M252,'Skudsanering UC monitorering'!A:B,1,FALSE),"")</f>
        <v/>
      </c>
      <c r="S252" t="str">
        <f>IFERROR(VLOOKUP(O252,'Skudsanering UC monitorering'!A:B,1,FALSE),"")</f>
        <v/>
      </c>
      <c r="T252" t="str">
        <f>IFERROR(VLOOKUP(M252,'Skudsanering UC monitorering'!A:B,2,FALSE),"")</f>
        <v/>
      </c>
      <c r="U252">
        <f t="shared" si="13"/>
        <v>0</v>
      </c>
      <c r="V252">
        <f t="shared" si="14"/>
        <v>0</v>
      </c>
      <c r="W252" s="3">
        <f t="shared" si="15"/>
        <v>0</v>
      </c>
    </row>
    <row r="253" spans="1:23" hidden="1" x14ac:dyDescent="0.15">
      <c r="A253" s="4" t="s">
        <v>11893</v>
      </c>
      <c r="B253" s="1" t="d">
        <v>2023-12-31</v>
      </c>
      <c r="C253">
        <v>94248.93</v>
      </c>
      <c r="D253" s="1" t="d">
        <v>2018-01-16</v>
      </c>
      <c r="E253" t="s">
        <v>378</v>
      </c>
      <c r="F253" t="s">
        <v>401</v>
      </c>
      <c r="G253" t="s">
        <v>399</v>
      </c>
      <c r="H253">
        <v>1</v>
      </c>
      <c r="I253">
        <v>8612232481</v>
      </c>
      <c r="J253">
        <v>8612232481</v>
      </c>
      <c r="K253" t="s">
        <v>620</v>
      </c>
      <c r="L253" t="s">
        <v>381</v>
      </c>
      <c r="M253" s="4" t="s">
        <v>4989</v>
      </c>
      <c r="N253" s="1" t="d">
        <v>1986-12-23</v>
      </c>
      <c r="O253" s="4" t="s">
        <v>381</v>
      </c>
      <c r="P253">
        <f>IFERROR(VLOOKUP(A253,'17. Skuldsanering vilja'!A:D,1,FALSE),0)</f>
        <v>0</v>
      </c>
      <c r="Q253">
        <f t="shared" si="12"/>
        <v>0</v>
      </c>
      <c r="R253" t="str">
        <f>IFERROR(VLOOKUP(M253,'Skudsanering UC monitorering'!A:B,1,FALSE),"")</f>
        <v/>
      </c>
      <c r="S253" t="str">
        <f>IFERROR(VLOOKUP(O253,'Skudsanering UC monitorering'!A:B,1,FALSE),"")</f>
        <v/>
      </c>
      <c r="T253" t="str">
        <f>IFERROR(VLOOKUP(M253,'Skudsanering UC monitorering'!A:B,2,FALSE),"")</f>
        <v/>
      </c>
      <c r="U253">
        <f t="shared" si="13"/>
        <v>0</v>
      </c>
      <c r="V253">
        <f t="shared" si="14"/>
        <v>0</v>
      </c>
      <c r="W253" s="3">
        <f t="shared" si="15"/>
        <v>0</v>
      </c>
    </row>
    <row r="254" spans="1:23" hidden="1" x14ac:dyDescent="0.15">
      <c r="A254" s="4" t="s">
        <v>11894</v>
      </c>
      <c r="B254" s="1" t="d">
        <v>2023-12-31</v>
      </c>
      <c r="C254">
        <v>188637.87</v>
      </c>
      <c r="D254" s="1" t="d">
        <v>2018-01-15</v>
      </c>
      <c r="E254" t="s">
        <v>382</v>
      </c>
      <c r="F254" t="s">
        <v>383</v>
      </c>
      <c r="G254" t="s">
        <v>391</v>
      </c>
      <c r="H254">
        <v>1</v>
      </c>
      <c r="I254">
        <v>8901119134</v>
      </c>
      <c r="J254">
        <v>8901119134</v>
      </c>
      <c r="K254" t="s">
        <v>621</v>
      </c>
      <c r="L254" t="s">
        <v>381</v>
      </c>
      <c r="M254" s="4" t="s">
        <v>4990</v>
      </c>
      <c r="N254" s="1" t="d">
        <v>1989-01-11</v>
      </c>
      <c r="O254" s="4" t="s">
        <v>381</v>
      </c>
      <c r="P254">
        <f>IFERROR(VLOOKUP(A254,'17. Skuldsanering vilja'!A:D,1,FALSE),0)</f>
        <v>0</v>
      </c>
      <c r="Q254">
        <f t="shared" si="12"/>
        <v>0</v>
      </c>
      <c r="R254" t="str">
        <f>IFERROR(VLOOKUP(M254,'Skudsanering UC monitorering'!A:B,1,FALSE),"")</f>
        <v/>
      </c>
      <c r="S254" t="str">
        <f>IFERROR(VLOOKUP(O254,'Skudsanering UC monitorering'!A:B,1,FALSE),"")</f>
        <v/>
      </c>
      <c r="T254" t="str">
        <f>IFERROR(VLOOKUP(M254,'Skudsanering UC monitorering'!A:B,2,FALSE),"")</f>
        <v/>
      </c>
      <c r="U254">
        <f t="shared" si="13"/>
        <v>0</v>
      </c>
      <c r="V254">
        <f t="shared" si="14"/>
        <v>0</v>
      </c>
      <c r="W254" s="3">
        <f t="shared" si="15"/>
        <v>0</v>
      </c>
    </row>
    <row r="255" spans="1:23" hidden="1" x14ac:dyDescent="0.15">
      <c r="A255" s="4" t="s">
        <v>11895</v>
      </c>
      <c r="B255" s="1" t="d">
        <v>2023-12-31</v>
      </c>
      <c r="C255">
        <v>2472.0500000000002</v>
      </c>
      <c r="D255" s="1" t="d">
        <v>2018-01-29</v>
      </c>
      <c r="E255" t="s">
        <v>378</v>
      </c>
      <c r="F255" t="s">
        <v>379</v>
      </c>
      <c r="G255" t="s">
        <v>415</v>
      </c>
      <c r="H255">
        <v>2</v>
      </c>
      <c r="I255">
        <v>9502068258</v>
      </c>
      <c r="J255">
        <v>9502068258</v>
      </c>
      <c r="K255" t="s">
        <v>622</v>
      </c>
      <c r="L255" t="s">
        <v>623</v>
      </c>
      <c r="M255" s="4" t="s">
        <v>4991</v>
      </c>
      <c r="N255" s="1" t="d">
        <v>1995-02-06</v>
      </c>
      <c r="O255" s="4" t="s">
        <v>4991</v>
      </c>
      <c r="P255">
        <f>IFERROR(VLOOKUP(A255,'17. Skuldsanering vilja'!A:D,1,FALSE),0)</f>
        <v>0</v>
      </c>
      <c r="Q255">
        <f t="shared" si="12"/>
        <v>0</v>
      </c>
      <c r="R255" t="str">
        <f>IFERROR(VLOOKUP(M255,'Skudsanering UC monitorering'!A:B,1,FALSE),"")</f>
        <v/>
      </c>
      <c r="S255" t="str">
        <f>IFERROR(VLOOKUP(O255,'Skudsanering UC monitorering'!A:B,1,FALSE),"")</f>
        <v/>
      </c>
      <c r="T255" t="str">
        <f>IFERROR(VLOOKUP(M255,'Skudsanering UC monitorering'!A:B,2,FALSE),"")</f>
        <v/>
      </c>
      <c r="U255">
        <f t="shared" si="13"/>
        <v>0</v>
      </c>
      <c r="V255">
        <f t="shared" si="14"/>
        <v>0</v>
      </c>
      <c r="W255" s="3">
        <f t="shared" si="15"/>
        <v>0</v>
      </c>
    </row>
    <row r="256" spans="1:23" x14ac:dyDescent="0.15">
      <c r="A256" s="4" t="s">
        <v>226</v>
      </c>
      <c r="B256" s="1" t="d">
        <v>2023-12-31</v>
      </c>
      <c r="C256">
        <v>240506.56</v>
      </c>
      <c r="D256" s="1" t="d">
        <v>2018-01-22</v>
      </c>
      <c r="E256" t="s">
        <v>382</v>
      </c>
      <c r="F256" t="s">
        <v>383</v>
      </c>
      <c r="G256" t="s">
        <v>391</v>
      </c>
      <c r="H256">
        <v>2</v>
      </c>
      <c r="I256">
        <v>8004230606</v>
      </c>
      <c r="J256">
        <v>8004230606</v>
      </c>
      <c r="K256" t="s">
        <v>624</v>
      </c>
      <c r="L256" t="s">
        <v>625</v>
      </c>
      <c r="M256" s="4" t="s">
        <v>4992</v>
      </c>
      <c r="N256" s="1" t="d">
        <v>1980-04-23</v>
      </c>
      <c r="O256" s="4" t="s">
        <v>4992</v>
      </c>
      <c r="P256" t="str">
        <f>IFERROR(VLOOKUP(A256,'17. Skuldsanering vilja'!A:D,1,FALSE),0)</f>
        <v>5081013</v>
      </c>
      <c r="Q256">
        <f t="shared" si="12"/>
        <v>1</v>
      </c>
      <c r="R256" t="str">
        <f>IFERROR(VLOOKUP(M256,'Skudsanering UC monitorering'!A:B,1,FALSE),"")</f>
        <v/>
      </c>
      <c r="S256" t="str">
        <f>IFERROR(VLOOKUP(O256,'Skudsanering UC monitorering'!A:B,1,FALSE),"")</f>
        <v/>
      </c>
      <c r="T256" t="str">
        <f>IFERROR(VLOOKUP(M256,'Skudsanering UC monitorering'!A:B,2,FALSE),"")</f>
        <v/>
      </c>
      <c r="U256">
        <f t="shared" si="13"/>
        <v>0</v>
      </c>
      <c r="V256">
        <f t="shared" si="14"/>
        <v>0</v>
      </c>
      <c r="W256" s="3">
        <f t="shared" si="15"/>
        <v>1</v>
      </c>
    </row>
    <row r="257" spans="1:23" x14ac:dyDescent="0.15">
      <c r="A257" s="4" t="s">
        <v>229</v>
      </c>
      <c r="B257" s="1" t="d">
        <v>2023-12-31</v>
      </c>
      <c r="C257">
        <v>277263.06</v>
      </c>
      <c r="D257" s="1" t="d">
        <v>2018-01-24</v>
      </c>
      <c r="E257" t="s">
        <v>382</v>
      </c>
      <c r="F257" t="s">
        <v>383</v>
      </c>
      <c r="G257" t="s">
        <v>380</v>
      </c>
      <c r="H257">
        <v>2</v>
      </c>
      <c r="I257">
        <v>8003185017</v>
      </c>
      <c r="J257">
        <v>8003185017</v>
      </c>
      <c r="K257" t="s">
        <v>626</v>
      </c>
      <c r="L257" t="s">
        <v>627</v>
      </c>
      <c r="M257" s="4" t="s">
        <v>4993</v>
      </c>
      <c r="N257" s="1" t="d">
        <v>1980-03-18</v>
      </c>
      <c r="O257" s="4" t="s">
        <v>4993</v>
      </c>
      <c r="P257" t="str">
        <f>IFERROR(VLOOKUP(A257,'17. Skuldsanering vilja'!A:D,1,FALSE),0)</f>
        <v>5081930</v>
      </c>
      <c r="Q257">
        <f t="shared" si="12"/>
        <v>1</v>
      </c>
      <c r="R257" t="str">
        <f>IFERROR(VLOOKUP(M257,'Skudsanering UC monitorering'!A:B,1,FALSE),"")</f>
        <v>8003185017</v>
      </c>
      <c r="S257" t="str">
        <f>IFERROR(VLOOKUP(O257,'Skudsanering UC monitorering'!A:B,1,FALSE),"")</f>
        <v>8003185017</v>
      </c>
      <c r="T257" t="str">
        <f>IFERROR(VLOOKUP(M257,'Skudsanering UC monitorering'!A:B,2,FALSE),"")</f>
        <v>Skuldsanering bevilj</v>
      </c>
      <c r="U257">
        <f t="shared" si="13"/>
        <v>1</v>
      </c>
      <c r="V257">
        <f t="shared" si="14"/>
        <v>1</v>
      </c>
      <c r="W257" s="3">
        <f t="shared" si="15"/>
        <v>1</v>
      </c>
    </row>
    <row r="258" spans="1:23" hidden="1" x14ac:dyDescent="0.15">
      <c r="A258" s="4" t="s">
        <v>11896</v>
      </c>
      <c r="B258" s="1" t="d">
        <v>2023-12-31</v>
      </c>
      <c r="C258">
        <v>31877.88</v>
      </c>
      <c r="D258" s="1" t="d">
        <v>2018-02-01</v>
      </c>
      <c r="E258" t="s">
        <v>378</v>
      </c>
      <c r="F258" t="s">
        <v>379</v>
      </c>
      <c r="G258" t="s">
        <v>453</v>
      </c>
      <c r="H258">
        <v>1</v>
      </c>
      <c r="I258">
        <v>7303203967</v>
      </c>
      <c r="J258">
        <v>7303203967</v>
      </c>
      <c r="K258" t="s">
        <v>628</v>
      </c>
      <c r="L258" t="s">
        <v>381</v>
      </c>
      <c r="M258" s="4" t="s">
        <v>4994</v>
      </c>
      <c r="N258" s="1" t="d">
        <v>1973-03-20</v>
      </c>
      <c r="O258" s="4" t="s">
        <v>381</v>
      </c>
      <c r="P258">
        <f>IFERROR(VLOOKUP(A258,'17. Skuldsanering vilja'!A:D,1,FALSE),0)</f>
        <v>0</v>
      </c>
      <c r="Q258">
        <f t="shared" si="12"/>
        <v>0</v>
      </c>
      <c r="R258" t="str">
        <f>IFERROR(VLOOKUP(M258,'Skudsanering UC monitorering'!A:B,1,FALSE),"")</f>
        <v/>
      </c>
      <c r="S258" t="str">
        <f>IFERROR(VLOOKUP(O258,'Skudsanering UC monitorering'!A:B,1,FALSE),"")</f>
        <v/>
      </c>
      <c r="T258" t="str">
        <f>IFERROR(VLOOKUP(M258,'Skudsanering UC monitorering'!A:B,2,FALSE),"")</f>
        <v/>
      </c>
      <c r="U258">
        <f t="shared" si="13"/>
        <v>0</v>
      </c>
      <c r="V258">
        <f t="shared" si="14"/>
        <v>0</v>
      </c>
      <c r="W258" s="3">
        <f t="shared" si="15"/>
        <v>0</v>
      </c>
    </row>
    <row r="259" spans="1:23" hidden="1" x14ac:dyDescent="0.15">
      <c r="A259" s="4" t="s">
        <v>11897</v>
      </c>
      <c r="B259" s="1" t="d">
        <v>2023-12-31</v>
      </c>
      <c r="C259">
        <v>115308.26</v>
      </c>
      <c r="D259" s="1" t="d">
        <v>2018-03-27</v>
      </c>
      <c r="E259" t="s">
        <v>382</v>
      </c>
      <c r="F259" t="s">
        <v>383</v>
      </c>
      <c r="G259" t="s">
        <v>389</v>
      </c>
      <c r="H259">
        <v>1</v>
      </c>
      <c r="I259">
        <v>6302039695</v>
      </c>
      <c r="J259">
        <v>6302039695</v>
      </c>
      <c r="K259" s="2" t="s">
        <v>629</v>
      </c>
      <c r="L259" t="s">
        <v>381</v>
      </c>
      <c r="M259" s="4" t="s">
        <v>4995</v>
      </c>
      <c r="N259" s="1" t="d">
        <v>1963-02-03</v>
      </c>
      <c r="O259" s="4" t="s">
        <v>381</v>
      </c>
      <c r="P259">
        <f>IFERROR(VLOOKUP(A259,'17. Skuldsanering vilja'!A:D,1,FALSE),0)</f>
        <v>0</v>
      </c>
      <c r="Q259">
        <f t="shared" ref="Q259:Q322" si="16">IF(P259=0,0,1)</f>
        <v>0</v>
      </c>
      <c r="R259" t="str">
        <f>IFERROR(VLOOKUP(M259,'Skudsanering UC monitorering'!A:B,1,FALSE),"")</f>
        <v/>
      </c>
      <c r="S259" t="str">
        <f>IFERROR(VLOOKUP(O259,'Skudsanering UC monitorering'!A:B,1,FALSE),"")</f>
        <v/>
      </c>
      <c r="T259" t="str">
        <f>IFERROR(VLOOKUP(M259,'Skudsanering UC monitorering'!A:B,2,FALSE),"")</f>
        <v/>
      </c>
      <c r="U259">
        <f t="shared" ref="U259:U322" si="17">IF(R259&lt;&gt;"",1,0)</f>
        <v>0</v>
      </c>
      <c r="V259">
        <f t="shared" ref="V259:V322" si="18">IF(S259&lt;&gt;"",1,0)</f>
        <v>0</v>
      </c>
      <c r="W259" s="3">
        <f t="shared" ref="W259:W322" si="19">IF(OR(Q259=1,U259=1,V259=1),1,0)</f>
        <v>0</v>
      </c>
    </row>
    <row r="260" spans="1:23" x14ac:dyDescent="0.15">
      <c r="A260" s="4" t="s">
        <v>232</v>
      </c>
      <c r="B260" s="1" t="d">
        <v>2023-12-31</v>
      </c>
      <c r="C260">
        <v>155254.71</v>
      </c>
      <c r="D260" s="1" t="d">
        <v>2018-02-27</v>
      </c>
      <c r="E260" t="s">
        <v>382</v>
      </c>
      <c r="F260" t="s">
        <v>383</v>
      </c>
      <c r="G260" t="s">
        <v>413</v>
      </c>
      <c r="H260">
        <v>1</v>
      </c>
      <c r="I260">
        <v>6611212603</v>
      </c>
      <c r="J260">
        <v>6611212603</v>
      </c>
      <c r="K260" t="s">
        <v>630</v>
      </c>
      <c r="L260" t="s">
        <v>381</v>
      </c>
      <c r="M260" s="4" t="s">
        <v>4996</v>
      </c>
      <c r="N260" s="1" t="d">
        <v>1966-11-21</v>
      </c>
      <c r="O260" s="4" t="s">
        <v>381</v>
      </c>
      <c r="P260" t="str">
        <f>IFERROR(VLOOKUP(A260,'17. Skuldsanering vilja'!A:D,1,FALSE),0)</f>
        <v>5084504</v>
      </c>
      <c r="Q260">
        <f t="shared" si="16"/>
        <v>1</v>
      </c>
      <c r="R260" t="str">
        <f>IFERROR(VLOOKUP(M260,'Skudsanering UC monitorering'!A:B,1,FALSE),"")</f>
        <v/>
      </c>
      <c r="S260" t="str">
        <f>IFERROR(VLOOKUP(O260,'Skudsanering UC monitorering'!A:B,1,FALSE),"")</f>
        <v/>
      </c>
      <c r="T260" t="str">
        <f>IFERROR(VLOOKUP(M260,'Skudsanering UC monitorering'!A:B,2,FALSE),"")</f>
        <v/>
      </c>
      <c r="U260">
        <f t="shared" si="17"/>
        <v>0</v>
      </c>
      <c r="V260">
        <f t="shared" si="18"/>
        <v>0</v>
      </c>
      <c r="W260" s="3">
        <f t="shared" si="19"/>
        <v>1</v>
      </c>
    </row>
    <row r="261" spans="1:23" x14ac:dyDescent="0.15">
      <c r="A261" s="4" t="s">
        <v>235</v>
      </c>
      <c r="B261" s="1" t="d">
        <v>2023-12-31</v>
      </c>
      <c r="C261">
        <v>52184.53</v>
      </c>
      <c r="D261" s="1" t="d">
        <v>2018-02-06</v>
      </c>
      <c r="E261" t="s">
        <v>378</v>
      </c>
      <c r="F261" t="s">
        <v>401</v>
      </c>
      <c r="G261" t="s">
        <v>631</v>
      </c>
      <c r="H261">
        <v>2</v>
      </c>
      <c r="I261">
        <v>7811293310</v>
      </c>
      <c r="J261">
        <v>7811293310</v>
      </c>
      <c r="K261" t="s">
        <v>632</v>
      </c>
      <c r="L261" t="s">
        <v>633</v>
      </c>
      <c r="M261" s="4" t="s">
        <v>4997</v>
      </c>
      <c r="N261" s="1" t="d">
        <v>1978-11-29</v>
      </c>
      <c r="O261" s="4" t="s">
        <v>4997</v>
      </c>
      <c r="P261" t="str">
        <f>IFERROR(VLOOKUP(A261,'17. Skuldsanering vilja'!A:D,1,FALSE),0)</f>
        <v>5085667</v>
      </c>
      <c r="Q261">
        <f t="shared" si="16"/>
        <v>1</v>
      </c>
      <c r="R261" t="str">
        <f>IFERROR(VLOOKUP(M261,'Skudsanering UC monitorering'!A:B,1,FALSE),"")</f>
        <v>7811293310</v>
      </c>
      <c r="S261" t="str">
        <f>IFERROR(VLOOKUP(O261,'Skudsanering UC monitorering'!A:B,1,FALSE),"")</f>
        <v>7811293310</v>
      </c>
      <c r="T261" t="str">
        <f>IFERROR(VLOOKUP(M261,'Skudsanering UC monitorering'!A:B,2,FALSE),"")</f>
        <v>Skuldsanering bevilj</v>
      </c>
      <c r="U261">
        <f t="shared" si="17"/>
        <v>1</v>
      </c>
      <c r="V261">
        <f t="shared" si="18"/>
        <v>1</v>
      </c>
      <c r="W261" s="3">
        <f t="shared" si="19"/>
        <v>1</v>
      </c>
    </row>
    <row r="262" spans="1:23" hidden="1" x14ac:dyDescent="0.15">
      <c r="A262" s="4" t="s">
        <v>11898</v>
      </c>
      <c r="B262" s="1" t="d">
        <v>2023-12-31</v>
      </c>
      <c r="C262">
        <v>3156.11</v>
      </c>
      <c r="D262" s="1" t="d">
        <v>2018-02-14</v>
      </c>
      <c r="E262" t="s">
        <v>378</v>
      </c>
      <c r="F262" t="s">
        <v>379</v>
      </c>
      <c r="G262" t="s">
        <v>634</v>
      </c>
      <c r="H262">
        <v>1</v>
      </c>
      <c r="I262">
        <v>8907071024</v>
      </c>
      <c r="J262">
        <v>8907071024</v>
      </c>
      <c r="K262" t="s">
        <v>635</v>
      </c>
      <c r="L262" t="s">
        <v>381</v>
      </c>
      <c r="M262" s="4" t="s">
        <v>4998</v>
      </c>
      <c r="N262" s="1" t="d">
        <v>1989-07-07</v>
      </c>
      <c r="O262" s="4" t="s">
        <v>381</v>
      </c>
      <c r="P262">
        <f>IFERROR(VLOOKUP(A262,'17. Skuldsanering vilja'!A:D,1,FALSE),0)</f>
        <v>0</v>
      </c>
      <c r="Q262">
        <f t="shared" si="16"/>
        <v>0</v>
      </c>
      <c r="R262" t="str">
        <f>IFERROR(VLOOKUP(M262,'Skudsanering UC monitorering'!A:B,1,FALSE),"")</f>
        <v/>
      </c>
      <c r="S262" t="str">
        <f>IFERROR(VLOOKUP(O262,'Skudsanering UC monitorering'!A:B,1,FALSE),"")</f>
        <v/>
      </c>
      <c r="T262" t="str">
        <f>IFERROR(VLOOKUP(M262,'Skudsanering UC monitorering'!A:B,2,FALSE),"")</f>
        <v/>
      </c>
      <c r="U262">
        <f t="shared" si="17"/>
        <v>0</v>
      </c>
      <c r="V262">
        <f t="shared" si="18"/>
        <v>0</v>
      </c>
      <c r="W262" s="3">
        <f t="shared" si="19"/>
        <v>0</v>
      </c>
    </row>
    <row r="263" spans="1:23" hidden="1" x14ac:dyDescent="0.15">
      <c r="A263" s="4" t="s">
        <v>11899</v>
      </c>
      <c r="B263" s="1" t="d">
        <v>2023-12-31</v>
      </c>
      <c r="C263">
        <v>60181.13</v>
      </c>
      <c r="D263" s="1" t="d">
        <v>2018-02-07</v>
      </c>
      <c r="E263" t="s">
        <v>382</v>
      </c>
      <c r="F263" t="s">
        <v>383</v>
      </c>
      <c r="G263" t="s">
        <v>400</v>
      </c>
      <c r="H263">
        <v>1</v>
      </c>
      <c r="I263">
        <v>7609220095</v>
      </c>
      <c r="J263">
        <v>7609220095</v>
      </c>
      <c r="K263" t="s">
        <v>636</v>
      </c>
      <c r="L263" t="s">
        <v>381</v>
      </c>
      <c r="M263" s="4" t="s">
        <v>4999</v>
      </c>
      <c r="N263" s="1" t="d">
        <v>1976-09-22</v>
      </c>
      <c r="O263" s="4" t="s">
        <v>381</v>
      </c>
      <c r="P263">
        <f>IFERROR(VLOOKUP(A263,'17. Skuldsanering vilja'!A:D,1,FALSE),0)</f>
        <v>0</v>
      </c>
      <c r="Q263">
        <f t="shared" si="16"/>
        <v>0</v>
      </c>
      <c r="R263" t="str">
        <f>IFERROR(VLOOKUP(M263,'Skudsanering UC monitorering'!A:B,1,FALSE),"")</f>
        <v/>
      </c>
      <c r="S263" t="str">
        <f>IFERROR(VLOOKUP(O263,'Skudsanering UC monitorering'!A:B,1,FALSE),"")</f>
        <v/>
      </c>
      <c r="T263" t="str">
        <f>IFERROR(VLOOKUP(M263,'Skudsanering UC monitorering'!A:B,2,FALSE),"")</f>
        <v/>
      </c>
      <c r="U263">
        <f t="shared" si="17"/>
        <v>0</v>
      </c>
      <c r="V263">
        <f t="shared" si="18"/>
        <v>0</v>
      </c>
      <c r="W263" s="3">
        <f t="shared" si="19"/>
        <v>0</v>
      </c>
    </row>
    <row r="264" spans="1:23" hidden="1" x14ac:dyDescent="0.15">
      <c r="A264" s="4" t="s">
        <v>11900</v>
      </c>
      <c r="B264" s="1" t="d">
        <v>2023-12-31</v>
      </c>
      <c r="C264">
        <v>13103.77</v>
      </c>
      <c r="D264" s="1" t="d">
        <v>2018-02-15</v>
      </c>
      <c r="E264" t="s">
        <v>378</v>
      </c>
      <c r="F264" t="s">
        <v>379</v>
      </c>
      <c r="G264" t="s">
        <v>415</v>
      </c>
      <c r="H264">
        <v>1</v>
      </c>
      <c r="I264">
        <v>6710280394</v>
      </c>
      <c r="J264">
        <v>6710280394</v>
      </c>
      <c r="K264" t="s">
        <v>637</v>
      </c>
      <c r="L264" t="s">
        <v>381</v>
      </c>
      <c r="M264" s="4" t="s">
        <v>5000</v>
      </c>
      <c r="N264" s="1" t="d">
        <v>1967-10-28</v>
      </c>
      <c r="O264" s="4" t="s">
        <v>381</v>
      </c>
      <c r="P264">
        <f>IFERROR(VLOOKUP(A264,'17. Skuldsanering vilja'!A:D,1,FALSE),0)</f>
        <v>0</v>
      </c>
      <c r="Q264">
        <f t="shared" si="16"/>
        <v>0</v>
      </c>
      <c r="R264" t="str">
        <f>IFERROR(VLOOKUP(M264,'Skudsanering UC monitorering'!A:B,1,FALSE),"")</f>
        <v/>
      </c>
      <c r="S264" t="str">
        <f>IFERROR(VLOOKUP(O264,'Skudsanering UC monitorering'!A:B,1,FALSE),"")</f>
        <v/>
      </c>
      <c r="T264" t="str">
        <f>IFERROR(VLOOKUP(M264,'Skudsanering UC monitorering'!A:B,2,FALSE),"")</f>
        <v/>
      </c>
      <c r="U264">
        <f t="shared" si="17"/>
        <v>0</v>
      </c>
      <c r="V264">
        <f t="shared" si="18"/>
        <v>0</v>
      </c>
      <c r="W264" s="3">
        <f t="shared" si="19"/>
        <v>0</v>
      </c>
    </row>
    <row r="265" spans="1:23" x14ac:dyDescent="0.15">
      <c r="A265" s="4" t="s">
        <v>238</v>
      </c>
      <c r="B265" s="1" t="d">
        <v>2023-12-31</v>
      </c>
      <c r="C265">
        <v>220180.76</v>
      </c>
      <c r="D265" s="1" t="d">
        <v>2018-02-19</v>
      </c>
      <c r="E265" t="s">
        <v>382</v>
      </c>
      <c r="F265" t="s">
        <v>383</v>
      </c>
      <c r="G265" t="s">
        <v>391</v>
      </c>
      <c r="H265">
        <v>1</v>
      </c>
      <c r="I265">
        <v>7805235061</v>
      </c>
      <c r="J265">
        <v>7805235061</v>
      </c>
      <c r="K265" t="s">
        <v>638</v>
      </c>
      <c r="L265" t="s">
        <v>381</v>
      </c>
      <c r="M265" s="4" t="s">
        <v>5001</v>
      </c>
      <c r="N265" s="1" t="d">
        <v>1978-05-23</v>
      </c>
      <c r="O265" s="4" t="s">
        <v>381</v>
      </c>
      <c r="P265" t="str">
        <f>IFERROR(VLOOKUP(A265,'17. Skuldsanering vilja'!A:D,1,FALSE),0)</f>
        <v>5187752</v>
      </c>
      <c r="Q265">
        <f t="shared" si="16"/>
        <v>1</v>
      </c>
      <c r="R265" t="str">
        <f>IFERROR(VLOOKUP(M265,'Skudsanering UC monitorering'!A:B,1,FALSE),"")</f>
        <v/>
      </c>
      <c r="S265" t="str">
        <f>IFERROR(VLOOKUP(O265,'Skudsanering UC monitorering'!A:B,1,FALSE),"")</f>
        <v/>
      </c>
      <c r="T265" t="str">
        <f>IFERROR(VLOOKUP(M265,'Skudsanering UC monitorering'!A:B,2,FALSE),"")</f>
        <v/>
      </c>
      <c r="U265">
        <f t="shared" si="17"/>
        <v>0</v>
      </c>
      <c r="V265">
        <f t="shared" si="18"/>
        <v>0</v>
      </c>
      <c r="W265" s="3">
        <f t="shared" si="19"/>
        <v>1</v>
      </c>
    </row>
    <row r="266" spans="1:23" x14ac:dyDescent="0.15">
      <c r="A266" s="4" t="s">
        <v>241</v>
      </c>
      <c r="B266" s="1" t="d">
        <v>2023-12-31</v>
      </c>
      <c r="C266">
        <v>289620.98</v>
      </c>
      <c r="D266" s="1" t="d">
        <v>2018-02-14</v>
      </c>
      <c r="E266" t="s">
        <v>382</v>
      </c>
      <c r="F266" t="s">
        <v>383</v>
      </c>
      <c r="G266" t="s">
        <v>388</v>
      </c>
      <c r="H266">
        <v>2</v>
      </c>
      <c r="I266">
        <v>8809251617</v>
      </c>
      <c r="J266">
        <v>8809251617</v>
      </c>
      <c r="K266" t="s">
        <v>639</v>
      </c>
      <c r="L266" t="s">
        <v>640</v>
      </c>
      <c r="M266" s="4" t="s">
        <v>5002</v>
      </c>
      <c r="N266" s="1" t="d">
        <v>1988-09-25</v>
      </c>
      <c r="O266" s="4" t="s">
        <v>5002</v>
      </c>
      <c r="P266" t="str">
        <f>IFERROR(VLOOKUP(A266,'17. Skuldsanering vilja'!A:D,1,FALSE),0)</f>
        <v>5188750</v>
      </c>
      <c r="Q266">
        <f t="shared" si="16"/>
        <v>1</v>
      </c>
      <c r="R266" t="str">
        <f>IFERROR(VLOOKUP(M266,'Skudsanering UC monitorering'!A:B,1,FALSE),"")</f>
        <v/>
      </c>
      <c r="S266" t="str">
        <f>IFERROR(VLOOKUP(O266,'Skudsanering UC monitorering'!A:B,1,FALSE),"")</f>
        <v/>
      </c>
      <c r="T266" t="str">
        <f>IFERROR(VLOOKUP(M266,'Skudsanering UC monitorering'!A:B,2,FALSE),"")</f>
        <v/>
      </c>
      <c r="U266">
        <f t="shared" si="17"/>
        <v>0</v>
      </c>
      <c r="V266">
        <f t="shared" si="18"/>
        <v>0</v>
      </c>
      <c r="W266" s="3">
        <f t="shared" si="19"/>
        <v>1</v>
      </c>
    </row>
    <row r="267" spans="1:23" hidden="1" x14ac:dyDescent="0.15">
      <c r="A267" s="4" t="s">
        <v>11901</v>
      </c>
      <c r="B267" s="1" t="d">
        <v>2023-12-31</v>
      </c>
      <c r="C267">
        <v>302359.95</v>
      </c>
      <c r="D267" s="1" t="d">
        <v>2019-04-10</v>
      </c>
      <c r="E267" t="s">
        <v>378</v>
      </c>
      <c r="F267" t="s">
        <v>379</v>
      </c>
      <c r="G267" t="s">
        <v>399</v>
      </c>
      <c r="H267">
        <v>2</v>
      </c>
      <c r="I267">
        <v>8205150223</v>
      </c>
      <c r="J267">
        <v>8205150223</v>
      </c>
      <c r="K267" t="s">
        <v>641</v>
      </c>
      <c r="L267" t="s">
        <v>381</v>
      </c>
      <c r="M267" s="4" t="s">
        <v>5003</v>
      </c>
      <c r="N267" s="1" t="d">
        <v>1982-05-15</v>
      </c>
      <c r="O267" s="4" t="s">
        <v>5003</v>
      </c>
      <c r="P267">
        <f>IFERROR(VLOOKUP(A267,'17. Skuldsanering vilja'!A:D,1,FALSE),0)</f>
        <v>0</v>
      </c>
      <c r="Q267">
        <f t="shared" si="16"/>
        <v>0</v>
      </c>
      <c r="R267" t="str">
        <f>IFERROR(VLOOKUP(M267,'Skudsanering UC monitorering'!A:B,1,FALSE),"")</f>
        <v/>
      </c>
      <c r="S267" t="str">
        <f>IFERROR(VLOOKUP(O267,'Skudsanering UC monitorering'!A:B,1,FALSE),"")</f>
        <v/>
      </c>
      <c r="T267" t="str">
        <f>IFERROR(VLOOKUP(M267,'Skudsanering UC monitorering'!A:B,2,FALSE),"")</f>
        <v/>
      </c>
      <c r="U267">
        <f t="shared" si="17"/>
        <v>0</v>
      </c>
      <c r="V267">
        <f t="shared" si="18"/>
        <v>0</v>
      </c>
      <c r="W267" s="3">
        <f t="shared" si="19"/>
        <v>0</v>
      </c>
    </row>
    <row r="268" spans="1:23" hidden="1" x14ac:dyDescent="0.15">
      <c r="A268" s="4" t="s">
        <v>11902</v>
      </c>
      <c r="B268" s="1" t="d">
        <v>2023-12-31</v>
      </c>
      <c r="C268">
        <v>32365.07</v>
      </c>
      <c r="D268" s="1" t="d">
        <v>2018-07-05</v>
      </c>
      <c r="E268" t="s">
        <v>378</v>
      </c>
      <c r="F268" t="s">
        <v>379</v>
      </c>
      <c r="G268" t="s">
        <v>405</v>
      </c>
      <c r="H268">
        <v>1</v>
      </c>
      <c r="I268">
        <v>8303080108</v>
      </c>
      <c r="J268">
        <v>8303080108</v>
      </c>
      <c r="K268" t="s">
        <v>642</v>
      </c>
      <c r="L268" t="s">
        <v>381</v>
      </c>
      <c r="M268" s="4" t="s">
        <v>5004</v>
      </c>
      <c r="N268" s="1" t="d">
        <v>1983-03-08</v>
      </c>
      <c r="O268" s="4" t="s">
        <v>381</v>
      </c>
      <c r="P268">
        <f>IFERROR(VLOOKUP(A268,'17. Skuldsanering vilja'!A:D,1,FALSE),0)</f>
        <v>0</v>
      </c>
      <c r="Q268">
        <f t="shared" si="16"/>
        <v>0</v>
      </c>
      <c r="R268" t="str">
        <f>IFERROR(VLOOKUP(M268,'Skudsanering UC monitorering'!A:B,1,FALSE),"")</f>
        <v/>
      </c>
      <c r="S268" t="str">
        <f>IFERROR(VLOOKUP(O268,'Skudsanering UC monitorering'!A:B,1,FALSE),"")</f>
        <v/>
      </c>
      <c r="T268" t="str">
        <f>IFERROR(VLOOKUP(M268,'Skudsanering UC monitorering'!A:B,2,FALSE),"")</f>
        <v/>
      </c>
      <c r="U268">
        <f t="shared" si="17"/>
        <v>0</v>
      </c>
      <c r="V268">
        <f t="shared" si="18"/>
        <v>0</v>
      </c>
      <c r="W268" s="3">
        <f t="shared" si="19"/>
        <v>0</v>
      </c>
    </row>
    <row r="269" spans="1:23" hidden="1" x14ac:dyDescent="0.15">
      <c r="A269" s="4" t="s">
        <v>11903</v>
      </c>
      <c r="B269" s="1" t="d">
        <v>2023-12-31</v>
      </c>
      <c r="C269">
        <v>329526.71999999997</v>
      </c>
      <c r="D269" s="1" t="d">
        <v>2018-02-15</v>
      </c>
      <c r="E269" t="s">
        <v>378</v>
      </c>
      <c r="F269" t="s">
        <v>379</v>
      </c>
      <c r="G269" t="s">
        <v>402</v>
      </c>
      <c r="H269">
        <v>2</v>
      </c>
      <c r="I269">
        <v>6909126200</v>
      </c>
      <c r="J269">
        <v>6909126200</v>
      </c>
      <c r="K269" t="s">
        <v>643</v>
      </c>
      <c r="L269" t="s">
        <v>644</v>
      </c>
      <c r="M269" s="4" t="s">
        <v>5005</v>
      </c>
      <c r="N269" s="1" t="d">
        <v>1969-09-12</v>
      </c>
      <c r="O269" s="4" t="s">
        <v>5005</v>
      </c>
      <c r="P269">
        <f>IFERROR(VLOOKUP(A269,'17. Skuldsanering vilja'!A:D,1,FALSE),0)</f>
        <v>0</v>
      </c>
      <c r="Q269">
        <f t="shared" si="16"/>
        <v>0</v>
      </c>
      <c r="R269" t="str">
        <f>IFERROR(VLOOKUP(M269,'Skudsanering UC monitorering'!A:B,1,FALSE),"")</f>
        <v/>
      </c>
      <c r="S269" t="str">
        <f>IFERROR(VLOOKUP(O269,'Skudsanering UC monitorering'!A:B,1,FALSE),"")</f>
        <v/>
      </c>
      <c r="T269" t="str">
        <f>IFERROR(VLOOKUP(M269,'Skudsanering UC monitorering'!A:B,2,FALSE),"")</f>
        <v/>
      </c>
      <c r="U269">
        <f t="shared" si="17"/>
        <v>0</v>
      </c>
      <c r="V269">
        <f t="shared" si="18"/>
        <v>0</v>
      </c>
      <c r="W269" s="3">
        <f t="shared" si="19"/>
        <v>0</v>
      </c>
    </row>
    <row r="270" spans="1:23" hidden="1" x14ac:dyDescent="0.15">
      <c r="A270" s="4" t="s">
        <v>11904</v>
      </c>
      <c r="B270" s="1" t="d">
        <v>2023-12-31</v>
      </c>
      <c r="C270">
        <v>184046.57</v>
      </c>
      <c r="D270" s="1" t="d">
        <v>2018-02-16</v>
      </c>
      <c r="E270" t="s">
        <v>378</v>
      </c>
      <c r="F270" t="s">
        <v>379</v>
      </c>
      <c r="G270" t="s">
        <v>397</v>
      </c>
      <c r="H270">
        <v>2</v>
      </c>
      <c r="I270">
        <v>8408017344</v>
      </c>
      <c r="J270">
        <v>8408017344</v>
      </c>
      <c r="K270" t="s">
        <v>645</v>
      </c>
      <c r="L270" t="s">
        <v>646</v>
      </c>
      <c r="M270" s="4" t="s">
        <v>5006</v>
      </c>
      <c r="N270" s="1" t="d">
        <v>1984-08-01</v>
      </c>
      <c r="O270" s="4" t="s">
        <v>5006</v>
      </c>
      <c r="P270">
        <f>IFERROR(VLOOKUP(A270,'17. Skuldsanering vilja'!A:D,1,FALSE),0)</f>
        <v>0</v>
      </c>
      <c r="Q270">
        <f t="shared" si="16"/>
        <v>0</v>
      </c>
      <c r="R270" t="str">
        <f>IFERROR(VLOOKUP(M270,'Skudsanering UC monitorering'!A:B,1,FALSE),"")</f>
        <v/>
      </c>
      <c r="S270" t="str">
        <f>IFERROR(VLOOKUP(O270,'Skudsanering UC monitorering'!A:B,1,FALSE),"")</f>
        <v/>
      </c>
      <c r="T270" t="str">
        <f>IFERROR(VLOOKUP(M270,'Skudsanering UC monitorering'!A:B,2,FALSE),"")</f>
        <v/>
      </c>
      <c r="U270">
        <f t="shared" si="17"/>
        <v>0</v>
      </c>
      <c r="V270">
        <f t="shared" si="18"/>
        <v>0</v>
      </c>
      <c r="W270" s="3">
        <f t="shared" si="19"/>
        <v>0</v>
      </c>
    </row>
    <row r="271" spans="1:23" hidden="1" x14ac:dyDescent="0.15">
      <c r="A271" s="4" t="s">
        <v>11905</v>
      </c>
      <c r="B271" s="1" t="d">
        <v>2023-12-31</v>
      </c>
      <c r="C271">
        <v>182475.66</v>
      </c>
      <c r="D271" s="1" t="d">
        <v>2018-02-15</v>
      </c>
      <c r="E271" t="s">
        <v>378</v>
      </c>
      <c r="F271" t="s">
        <v>379</v>
      </c>
      <c r="G271" t="s">
        <v>397</v>
      </c>
      <c r="H271">
        <v>1</v>
      </c>
      <c r="I271">
        <v>7004254996</v>
      </c>
      <c r="J271">
        <v>7004254996</v>
      </c>
      <c r="K271" t="s">
        <v>647</v>
      </c>
      <c r="L271" t="s">
        <v>381</v>
      </c>
      <c r="M271" s="4" t="s">
        <v>5007</v>
      </c>
      <c r="N271" s="1" t="d">
        <v>1970-04-25</v>
      </c>
      <c r="O271" s="4" t="s">
        <v>381</v>
      </c>
      <c r="P271">
        <f>IFERROR(VLOOKUP(A271,'17. Skuldsanering vilja'!A:D,1,FALSE),0)</f>
        <v>0</v>
      </c>
      <c r="Q271">
        <f t="shared" si="16"/>
        <v>0</v>
      </c>
      <c r="R271" t="str">
        <f>IFERROR(VLOOKUP(M271,'Skudsanering UC monitorering'!A:B,1,FALSE),"")</f>
        <v/>
      </c>
      <c r="S271" t="str">
        <f>IFERROR(VLOOKUP(O271,'Skudsanering UC monitorering'!A:B,1,FALSE),"")</f>
        <v/>
      </c>
      <c r="T271" t="str">
        <f>IFERROR(VLOOKUP(M271,'Skudsanering UC monitorering'!A:B,2,FALSE),"")</f>
        <v/>
      </c>
      <c r="U271">
        <f t="shared" si="17"/>
        <v>0</v>
      </c>
      <c r="V271">
        <f t="shared" si="18"/>
        <v>0</v>
      </c>
      <c r="W271" s="3">
        <f t="shared" si="19"/>
        <v>0</v>
      </c>
    </row>
    <row r="272" spans="1:23" hidden="1" x14ac:dyDescent="0.15">
      <c r="A272" s="4" t="s">
        <v>11906</v>
      </c>
      <c r="B272" s="1" t="d">
        <v>2023-12-31</v>
      </c>
      <c r="C272">
        <v>319720.90999999997</v>
      </c>
      <c r="D272" s="1" t="d">
        <v>2018-02-15</v>
      </c>
      <c r="E272" t="s">
        <v>382</v>
      </c>
      <c r="F272" t="s">
        <v>383</v>
      </c>
      <c r="G272" t="s">
        <v>390</v>
      </c>
      <c r="H272">
        <v>1</v>
      </c>
      <c r="I272">
        <v>9304091912</v>
      </c>
      <c r="J272">
        <v>9304091912</v>
      </c>
      <c r="K272" t="s">
        <v>648</v>
      </c>
      <c r="L272" t="s">
        <v>381</v>
      </c>
      <c r="M272" s="4" t="s">
        <v>5008</v>
      </c>
      <c r="N272" s="1" t="d">
        <v>1993-04-09</v>
      </c>
      <c r="O272" s="4" t="s">
        <v>381</v>
      </c>
      <c r="P272">
        <f>IFERROR(VLOOKUP(A272,'17. Skuldsanering vilja'!A:D,1,FALSE),0)</f>
        <v>0</v>
      </c>
      <c r="Q272">
        <f t="shared" si="16"/>
        <v>0</v>
      </c>
      <c r="R272" t="str">
        <f>IFERROR(VLOOKUP(M272,'Skudsanering UC monitorering'!A:B,1,FALSE),"")</f>
        <v/>
      </c>
      <c r="S272" t="str">
        <f>IFERROR(VLOOKUP(O272,'Skudsanering UC monitorering'!A:B,1,FALSE),"")</f>
        <v/>
      </c>
      <c r="T272" t="str">
        <f>IFERROR(VLOOKUP(M272,'Skudsanering UC monitorering'!A:B,2,FALSE),"")</f>
        <v/>
      </c>
      <c r="U272">
        <f t="shared" si="17"/>
        <v>0</v>
      </c>
      <c r="V272">
        <f t="shared" si="18"/>
        <v>0</v>
      </c>
      <c r="W272" s="3">
        <f t="shared" si="19"/>
        <v>0</v>
      </c>
    </row>
    <row r="273" spans="1:23" hidden="1" x14ac:dyDescent="0.15">
      <c r="A273" s="4" t="s">
        <v>11907</v>
      </c>
      <c r="B273" s="1" t="d">
        <v>2023-12-31</v>
      </c>
      <c r="C273">
        <v>95800.76</v>
      </c>
      <c r="D273" s="1" t="d">
        <v>2018-02-19</v>
      </c>
      <c r="E273" t="s">
        <v>382</v>
      </c>
      <c r="F273" t="s">
        <v>383</v>
      </c>
      <c r="G273" t="s">
        <v>386</v>
      </c>
      <c r="H273">
        <v>1</v>
      </c>
      <c r="I273">
        <v>9012084928</v>
      </c>
      <c r="J273">
        <v>9012084928</v>
      </c>
      <c r="K273" t="s">
        <v>649</v>
      </c>
      <c r="L273" t="s">
        <v>381</v>
      </c>
      <c r="M273" s="4" t="s">
        <v>5009</v>
      </c>
      <c r="N273" s="1" t="d">
        <v>1990-12-08</v>
      </c>
      <c r="O273" s="4" t="s">
        <v>381</v>
      </c>
      <c r="P273">
        <f>IFERROR(VLOOKUP(A273,'17. Skuldsanering vilja'!A:D,1,FALSE),0)</f>
        <v>0</v>
      </c>
      <c r="Q273">
        <f t="shared" si="16"/>
        <v>0</v>
      </c>
      <c r="R273" t="str">
        <f>IFERROR(VLOOKUP(M273,'Skudsanering UC monitorering'!A:B,1,FALSE),"")</f>
        <v/>
      </c>
      <c r="S273" t="str">
        <f>IFERROR(VLOOKUP(O273,'Skudsanering UC monitorering'!A:B,1,FALSE),"")</f>
        <v/>
      </c>
      <c r="T273" t="str">
        <f>IFERROR(VLOOKUP(M273,'Skudsanering UC monitorering'!A:B,2,FALSE),"")</f>
        <v/>
      </c>
      <c r="U273">
        <f t="shared" si="17"/>
        <v>0</v>
      </c>
      <c r="V273">
        <f t="shared" si="18"/>
        <v>0</v>
      </c>
      <c r="W273" s="3">
        <f t="shared" si="19"/>
        <v>0</v>
      </c>
    </row>
    <row r="274" spans="1:23" hidden="1" x14ac:dyDescent="0.15">
      <c r="A274" s="4" t="s">
        <v>11908</v>
      </c>
      <c r="B274" s="1" t="d">
        <v>2023-12-31</v>
      </c>
      <c r="C274">
        <v>210259.13</v>
      </c>
      <c r="D274" s="1" t="d">
        <v>2018-02-27</v>
      </c>
      <c r="E274" t="s">
        <v>382</v>
      </c>
      <c r="F274" t="s">
        <v>383</v>
      </c>
      <c r="G274" t="s">
        <v>389</v>
      </c>
      <c r="H274">
        <v>1</v>
      </c>
      <c r="I274">
        <v>7801154639</v>
      </c>
      <c r="J274">
        <v>7801154639</v>
      </c>
      <c r="K274" t="s">
        <v>650</v>
      </c>
      <c r="L274" t="s">
        <v>381</v>
      </c>
      <c r="M274" s="4" t="s">
        <v>5010</v>
      </c>
      <c r="N274" s="1" t="d">
        <v>1978-01-15</v>
      </c>
      <c r="O274" s="4" t="s">
        <v>381</v>
      </c>
      <c r="P274">
        <f>IFERROR(VLOOKUP(A274,'17. Skuldsanering vilja'!A:D,1,FALSE),0)</f>
        <v>0</v>
      </c>
      <c r="Q274">
        <f t="shared" si="16"/>
        <v>0</v>
      </c>
      <c r="R274" t="str">
        <f>IFERROR(VLOOKUP(M274,'Skudsanering UC monitorering'!A:B,1,FALSE),"")</f>
        <v/>
      </c>
      <c r="S274" t="str">
        <f>IFERROR(VLOOKUP(O274,'Skudsanering UC monitorering'!A:B,1,FALSE),"")</f>
        <v/>
      </c>
      <c r="T274" t="str">
        <f>IFERROR(VLOOKUP(M274,'Skudsanering UC monitorering'!A:B,2,FALSE),"")</f>
        <v/>
      </c>
      <c r="U274">
        <f t="shared" si="17"/>
        <v>0</v>
      </c>
      <c r="V274">
        <f t="shared" si="18"/>
        <v>0</v>
      </c>
      <c r="W274" s="3">
        <f t="shared" si="19"/>
        <v>0</v>
      </c>
    </row>
    <row r="275" spans="1:23" hidden="1" x14ac:dyDescent="0.15">
      <c r="A275" s="4" t="s">
        <v>11909</v>
      </c>
      <c r="B275" s="1" t="d">
        <v>2023-12-31</v>
      </c>
      <c r="C275">
        <v>210757.39</v>
      </c>
      <c r="D275" s="1" t="d">
        <v>2018-03-07</v>
      </c>
      <c r="E275" t="s">
        <v>378</v>
      </c>
      <c r="F275" t="s">
        <v>379</v>
      </c>
      <c r="G275" t="s">
        <v>453</v>
      </c>
      <c r="H275">
        <v>2</v>
      </c>
      <c r="I275">
        <v>8601234134</v>
      </c>
      <c r="J275">
        <v>8601234134</v>
      </c>
      <c r="K275" t="s">
        <v>651</v>
      </c>
      <c r="L275" t="s">
        <v>652</v>
      </c>
      <c r="M275" s="4" t="s">
        <v>5011</v>
      </c>
      <c r="N275" s="1" t="d">
        <v>1986-01-23</v>
      </c>
      <c r="O275" s="4" t="s">
        <v>5011</v>
      </c>
      <c r="P275">
        <f>IFERROR(VLOOKUP(A275,'17. Skuldsanering vilja'!A:D,1,FALSE),0)</f>
        <v>0</v>
      </c>
      <c r="Q275">
        <f t="shared" si="16"/>
        <v>0</v>
      </c>
      <c r="R275" t="str">
        <f>IFERROR(VLOOKUP(M275,'Skudsanering UC monitorering'!A:B,1,FALSE),"")</f>
        <v/>
      </c>
      <c r="S275" t="str">
        <f>IFERROR(VLOOKUP(O275,'Skudsanering UC monitorering'!A:B,1,FALSE),"")</f>
        <v/>
      </c>
      <c r="T275" t="str">
        <f>IFERROR(VLOOKUP(M275,'Skudsanering UC monitorering'!A:B,2,FALSE),"")</f>
        <v/>
      </c>
      <c r="U275">
        <f t="shared" si="17"/>
        <v>0</v>
      </c>
      <c r="V275">
        <f t="shared" si="18"/>
        <v>0</v>
      </c>
      <c r="W275" s="3">
        <f t="shared" si="19"/>
        <v>0</v>
      </c>
    </row>
    <row r="276" spans="1:23" hidden="1" x14ac:dyDescent="0.15">
      <c r="A276" s="4" t="s">
        <v>11910</v>
      </c>
      <c r="B276" s="1" t="d">
        <v>2023-12-31</v>
      </c>
      <c r="C276">
        <v>119651.59</v>
      </c>
      <c r="D276" s="1" t="d">
        <v>2018-02-16</v>
      </c>
      <c r="E276" t="s">
        <v>378</v>
      </c>
      <c r="F276" t="s">
        <v>379</v>
      </c>
      <c r="G276" t="s">
        <v>634</v>
      </c>
      <c r="H276">
        <v>2</v>
      </c>
      <c r="I276">
        <v>7704288773</v>
      </c>
      <c r="J276">
        <v>7704288773</v>
      </c>
      <c r="K276" t="s">
        <v>653</v>
      </c>
      <c r="L276" t="s">
        <v>654</v>
      </c>
      <c r="M276" s="4" t="s">
        <v>5012</v>
      </c>
      <c r="N276" s="1" t="d">
        <v>1977-04-28</v>
      </c>
      <c r="O276" s="4" t="s">
        <v>5012</v>
      </c>
      <c r="P276">
        <f>IFERROR(VLOOKUP(A276,'17. Skuldsanering vilja'!A:D,1,FALSE),0)</f>
        <v>0</v>
      </c>
      <c r="Q276">
        <f t="shared" si="16"/>
        <v>0</v>
      </c>
      <c r="R276" t="str">
        <f>IFERROR(VLOOKUP(M276,'Skudsanering UC monitorering'!A:B,1,FALSE),"")</f>
        <v/>
      </c>
      <c r="S276" t="str">
        <f>IFERROR(VLOOKUP(O276,'Skudsanering UC monitorering'!A:B,1,FALSE),"")</f>
        <v/>
      </c>
      <c r="T276" t="str">
        <f>IFERROR(VLOOKUP(M276,'Skudsanering UC monitorering'!A:B,2,FALSE),"")</f>
        <v/>
      </c>
      <c r="U276">
        <f t="shared" si="17"/>
        <v>0</v>
      </c>
      <c r="V276">
        <f t="shared" si="18"/>
        <v>0</v>
      </c>
      <c r="W276" s="3">
        <f t="shared" si="19"/>
        <v>0</v>
      </c>
    </row>
    <row r="277" spans="1:23" hidden="1" x14ac:dyDescent="0.15">
      <c r="A277" s="4" t="s">
        <v>11911</v>
      </c>
      <c r="B277" s="1" t="d">
        <v>2023-12-31</v>
      </c>
      <c r="C277">
        <v>270601.23</v>
      </c>
      <c r="D277" s="1" t="d">
        <v>2018-02-20</v>
      </c>
      <c r="E277" t="s">
        <v>378</v>
      </c>
      <c r="F277" t="s">
        <v>539</v>
      </c>
      <c r="G277" t="s">
        <v>655</v>
      </c>
      <c r="H277">
        <v>2</v>
      </c>
      <c r="I277">
        <v>9005155545</v>
      </c>
      <c r="J277">
        <v>9005155545</v>
      </c>
      <c r="K277" t="s">
        <v>656</v>
      </c>
      <c r="L277" t="s">
        <v>657</v>
      </c>
      <c r="M277" s="4" t="s">
        <v>5013</v>
      </c>
      <c r="N277" s="1" t="d">
        <v>1990-05-15</v>
      </c>
      <c r="O277" s="4" t="s">
        <v>5013</v>
      </c>
      <c r="P277">
        <f>IFERROR(VLOOKUP(A277,'17. Skuldsanering vilja'!A:D,1,FALSE),0)</f>
        <v>0</v>
      </c>
      <c r="Q277">
        <f t="shared" si="16"/>
        <v>0</v>
      </c>
      <c r="R277" t="str">
        <f>IFERROR(VLOOKUP(M277,'Skudsanering UC monitorering'!A:B,1,FALSE),"")</f>
        <v/>
      </c>
      <c r="S277" t="str">
        <f>IFERROR(VLOOKUP(O277,'Skudsanering UC monitorering'!A:B,1,FALSE),"")</f>
        <v/>
      </c>
      <c r="T277" t="str">
        <f>IFERROR(VLOOKUP(M277,'Skudsanering UC monitorering'!A:B,2,FALSE),"")</f>
        <v/>
      </c>
      <c r="U277">
        <f t="shared" si="17"/>
        <v>0</v>
      </c>
      <c r="V277">
        <f t="shared" si="18"/>
        <v>0</v>
      </c>
      <c r="W277" s="3">
        <f t="shared" si="19"/>
        <v>0</v>
      </c>
    </row>
    <row r="278" spans="1:23" hidden="1" x14ac:dyDescent="0.15">
      <c r="A278" s="4" t="s">
        <v>11912</v>
      </c>
      <c r="B278" s="1" t="d">
        <v>2023-12-31</v>
      </c>
      <c r="C278">
        <v>109741.37</v>
      </c>
      <c r="D278" s="1" t="d">
        <v>2018-02-23</v>
      </c>
      <c r="E278" t="s">
        <v>382</v>
      </c>
      <c r="F278" t="s">
        <v>383</v>
      </c>
      <c r="G278" t="s">
        <v>389</v>
      </c>
      <c r="H278">
        <v>1</v>
      </c>
      <c r="I278">
        <v>6804035001</v>
      </c>
      <c r="J278">
        <v>6804035001</v>
      </c>
      <c r="K278" t="s">
        <v>658</v>
      </c>
      <c r="L278" t="s">
        <v>381</v>
      </c>
      <c r="M278" s="4" t="s">
        <v>5014</v>
      </c>
      <c r="N278" s="1" t="d">
        <v>1968-04-03</v>
      </c>
      <c r="O278" s="4" t="s">
        <v>381</v>
      </c>
      <c r="P278">
        <f>IFERROR(VLOOKUP(A278,'17. Skuldsanering vilja'!A:D,1,FALSE),0)</f>
        <v>0</v>
      </c>
      <c r="Q278">
        <f t="shared" si="16"/>
        <v>0</v>
      </c>
      <c r="R278" t="str">
        <f>IFERROR(VLOOKUP(M278,'Skudsanering UC monitorering'!A:B,1,FALSE),"")</f>
        <v/>
      </c>
      <c r="S278" t="str">
        <f>IFERROR(VLOOKUP(O278,'Skudsanering UC monitorering'!A:B,1,FALSE),"")</f>
        <v/>
      </c>
      <c r="T278" t="str">
        <f>IFERROR(VLOOKUP(M278,'Skudsanering UC monitorering'!A:B,2,FALSE),"")</f>
        <v/>
      </c>
      <c r="U278">
        <f t="shared" si="17"/>
        <v>0</v>
      </c>
      <c r="V278">
        <f t="shared" si="18"/>
        <v>0</v>
      </c>
      <c r="W278" s="3">
        <f t="shared" si="19"/>
        <v>0</v>
      </c>
    </row>
    <row r="279" spans="1:23" x14ac:dyDescent="0.15">
      <c r="A279" s="4" t="s">
        <v>244</v>
      </c>
      <c r="B279" s="1" t="d">
        <v>2023-12-31</v>
      </c>
      <c r="C279">
        <v>192522.85</v>
      </c>
      <c r="D279" s="1" t="d">
        <v>2018-02-28</v>
      </c>
      <c r="E279" t="s">
        <v>382</v>
      </c>
      <c r="F279" t="s">
        <v>383</v>
      </c>
      <c r="G279" t="s">
        <v>411</v>
      </c>
      <c r="H279">
        <v>1</v>
      </c>
      <c r="I279">
        <v>8712238354</v>
      </c>
      <c r="J279">
        <v>8712238354</v>
      </c>
      <c r="K279" t="s">
        <v>659</v>
      </c>
      <c r="L279" t="s">
        <v>381</v>
      </c>
      <c r="M279" s="4" t="s">
        <v>5015</v>
      </c>
      <c r="N279" s="1" t="d">
        <v>1987-12-23</v>
      </c>
      <c r="O279" s="4" t="s">
        <v>381</v>
      </c>
      <c r="P279" t="str">
        <f>IFERROR(VLOOKUP(A279,'17. Skuldsanering vilja'!A:D,1,FALSE),0)</f>
        <v>5206990</v>
      </c>
      <c r="Q279">
        <f t="shared" si="16"/>
        <v>1</v>
      </c>
      <c r="R279" t="str">
        <f>IFERROR(VLOOKUP(M279,'Skudsanering UC monitorering'!A:B,1,FALSE),"")</f>
        <v/>
      </c>
      <c r="S279" t="str">
        <f>IFERROR(VLOOKUP(O279,'Skudsanering UC monitorering'!A:B,1,FALSE),"")</f>
        <v/>
      </c>
      <c r="T279" t="str">
        <f>IFERROR(VLOOKUP(M279,'Skudsanering UC monitorering'!A:B,2,FALSE),"")</f>
        <v/>
      </c>
      <c r="U279">
        <f t="shared" si="17"/>
        <v>0</v>
      </c>
      <c r="V279">
        <f t="shared" si="18"/>
        <v>0</v>
      </c>
      <c r="W279" s="3">
        <f t="shared" si="19"/>
        <v>1</v>
      </c>
    </row>
    <row r="280" spans="1:23" hidden="1" x14ac:dyDescent="0.15">
      <c r="A280" s="4" t="s">
        <v>11913</v>
      </c>
      <c r="B280" s="1" t="d">
        <v>2023-12-31</v>
      </c>
      <c r="C280">
        <v>10794.41</v>
      </c>
      <c r="D280" s="1" t="d">
        <v>2018-02-22</v>
      </c>
      <c r="E280" t="s">
        <v>382</v>
      </c>
      <c r="F280" t="s">
        <v>383</v>
      </c>
      <c r="G280" t="s">
        <v>407</v>
      </c>
      <c r="H280">
        <v>1</v>
      </c>
      <c r="I280">
        <v>8608284058</v>
      </c>
      <c r="J280">
        <v>8608284058</v>
      </c>
      <c r="K280" t="s">
        <v>660</v>
      </c>
      <c r="L280" t="s">
        <v>381</v>
      </c>
      <c r="M280" s="4" t="s">
        <v>5016</v>
      </c>
      <c r="N280" s="1" t="d">
        <v>1986-08-28</v>
      </c>
      <c r="O280" s="4" t="s">
        <v>381</v>
      </c>
      <c r="P280">
        <f>IFERROR(VLOOKUP(A280,'17. Skuldsanering vilja'!A:D,1,FALSE),0)</f>
        <v>0</v>
      </c>
      <c r="Q280">
        <f t="shared" si="16"/>
        <v>0</v>
      </c>
      <c r="R280" t="str">
        <f>IFERROR(VLOOKUP(M280,'Skudsanering UC monitorering'!A:B,1,FALSE),"")</f>
        <v/>
      </c>
      <c r="S280" t="str">
        <f>IFERROR(VLOOKUP(O280,'Skudsanering UC monitorering'!A:B,1,FALSE),"")</f>
        <v/>
      </c>
      <c r="T280" t="str">
        <f>IFERROR(VLOOKUP(M280,'Skudsanering UC monitorering'!A:B,2,FALSE),"")</f>
        <v/>
      </c>
      <c r="U280">
        <f t="shared" si="17"/>
        <v>0</v>
      </c>
      <c r="V280">
        <f t="shared" si="18"/>
        <v>0</v>
      </c>
      <c r="W280" s="3">
        <f t="shared" si="19"/>
        <v>0</v>
      </c>
    </row>
    <row r="281" spans="1:23" hidden="1" x14ac:dyDescent="0.15">
      <c r="A281" s="4" t="s">
        <v>11914</v>
      </c>
      <c r="B281" s="1" t="d">
        <v>2023-12-31</v>
      </c>
      <c r="C281">
        <v>55791.47</v>
      </c>
      <c r="D281" s="1" t="d">
        <v>2018-03-06</v>
      </c>
      <c r="E281" t="s">
        <v>382</v>
      </c>
      <c r="F281" t="s">
        <v>383</v>
      </c>
      <c r="G281" t="s">
        <v>407</v>
      </c>
      <c r="H281">
        <v>1</v>
      </c>
      <c r="I281">
        <v>7305062908</v>
      </c>
      <c r="J281">
        <v>7305062908</v>
      </c>
      <c r="K281" t="s">
        <v>661</v>
      </c>
      <c r="L281" t="s">
        <v>381</v>
      </c>
      <c r="M281" s="4" t="s">
        <v>5017</v>
      </c>
      <c r="N281" s="1" t="d">
        <v>1973-05-06</v>
      </c>
      <c r="O281" s="4" t="s">
        <v>381</v>
      </c>
      <c r="P281">
        <f>IFERROR(VLOOKUP(A281,'17. Skuldsanering vilja'!A:D,1,FALSE),0)</f>
        <v>0</v>
      </c>
      <c r="Q281">
        <f t="shared" si="16"/>
        <v>0</v>
      </c>
      <c r="R281" t="str">
        <f>IFERROR(VLOOKUP(M281,'Skudsanering UC monitorering'!A:B,1,FALSE),"")</f>
        <v/>
      </c>
      <c r="S281" t="str">
        <f>IFERROR(VLOOKUP(O281,'Skudsanering UC monitorering'!A:B,1,FALSE),"")</f>
        <v/>
      </c>
      <c r="T281" t="str">
        <f>IFERROR(VLOOKUP(M281,'Skudsanering UC monitorering'!A:B,2,FALSE),"")</f>
        <v/>
      </c>
      <c r="U281">
        <f t="shared" si="17"/>
        <v>0</v>
      </c>
      <c r="V281">
        <f t="shared" si="18"/>
        <v>0</v>
      </c>
      <c r="W281" s="3">
        <f t="shared" si="19"/>
        <v>0</v>
      </c>
    </row>
    <row r="282" spans="1:23" hidden="1" x14ac:dyDescent="0.15">
      <c r="A282" s="4" t="s">
        <v>11915</v>
      </c>
      <c r="B282" s="1" t="d">
        <v>2023-12-31</v>
      </c>
      <c r="C282">
        <v>98717.58</v>
      </c>
      <c r="D282" s="1" t="d">
        <v>2018-02-26</v>
      </c>
      <c r="E282" t="s">
        <v>382</v>
      </c>
      <c r="F282" t="s">
        <v>383</v>
      </c>
      <c r="G282" t="s">
        <v>388</v>
      </c>
      <c r="H282">
        <v>1</v>
      </c>
      <c r="I282">
        <v>6911140751</v>
      </c>
      <c r="J282">
        <v>6911140751</v>
      </c>
      <c r="K282" t="s">
        <v>662</v>
      </c>
      <c r="L282" t="s">
        <v>381</v>
      </c>
      <c r="M282" s="4" t="s">
        <v>5018</v>
      </c>
      <c r="N282" s="1" t="d">
        <v>1969-11-14</v>
      </c>
      <c r="O282" s="4" t="s">
        <v>381</v>
      </c>
      <c r="P282">
        <f>IFERROR(VLOOKUP(A282,'17. Skuldsanering vilja'!A:D,1,FALSE),0)</f>
        <v>0</v>
      </c>
      <c r="Q282">
        <f t="shared" si="16"/>
        <v>0</v>
      </c>
      <c r="R282" t="str">
        <f>IFERROR(VLOOKUP(M282,'Skudsanering UC monitorering'!A:B,1,FALSE),"")</f>
        <v/>
      </c>
      <c r="S282" t="str">
        <f>IFERROR(VLOOKUP(O282,'Skudsanering UC monitorering'!A:B,1,FALSE),"")</f>
        <v/>
      </c>
      <c r="T282" t="str">
        <f>IFERROR(VLOOKUP(M282,'Skudsanering UC monitorering'!A:B,2,FALSE),"")</f>
        <v/>
      </c>
      <c r="U282">
        <f t="shared" si="17"/>
        <v>0</v>
      </c>
      <c r="V282">
        <f t="shared" si="18"/>
        <v>0</v>
      </c>
      <c r="W282" s="3">
        <f t="shared" si="19"/>
        <v>0</v>
      </c>
    </row>
    <row r="283" spans="1:23" hidden="1" x14ac:dyDescent="0.15">
      <c r="A283" s="4" t="s">
        <v>11916</v>
      </c>
      <c r="B283" s="1" t="d">
        <v>2023-12-31</v>
      </c>
      <c r="C283">
        <v>35057.07</v>
      </c>
      <c r="D283" s="1" t="d">
        <v>2018-03-06</v>
      </c>
      <c r="E283" t="s">
        <v>378</v>
      </c>
      <c r="F283" t="s">
        <v>379</v>
      </c>
      <c r="G283" t="s">
        <v>453</v>
      </c>
      <c r="H283">
        <v>1</v>
      </c>
      <c r="I283">
        <v>6811184032</v>
      </c>
      <c r="J283">
        <v>6811184032</v>
      </c>
      <c r="K283" t="s">
        <v>663</v>
      </c>
      <c r="L283" t="s">
        <v>381</v>
      </c>
      <c r="M283" s="4" t="s">
        <v>5019</v>
      </c>
      <c r="N283" s="1" t="d">
        <v>1968-11-18</v>
      </c>
      <c r="O283" s="4" t="s">
        <v>381</v>
      </c>
      <c r="P283">
        <f>IFERROR(VLOOKUP(A283,'17. Skuldsanering vilja'!A:D,1,FALSE),0)</f>
        <v>0</v>
      </c>
      <c r="Q283">
        <f t="shared" si="16"/>
        <v>0</v>
      </c>
      <c r="R283" t="str">
        <f>IFERROR(VLOOKUP(M283,'Skudsanering UC monitorering'!A:B,1,FALSE),"")</f>
        <v/>
      </c>
      <c r="S283" t="str">
        <f>IFERROR(VLOOKUP(O283,'Skudsanering UC monitorering'!A:B,1,FALSE),"")</f>
        <v/>
      </c>
      <c r="T283" t="str">
        <f>IFERROR(VLOOKUP(M283,'Skudsanering UC monitorering'!A:B,2,FALSE),"")</f>
        <v/>
      </c>
      <c r="U283">
        <f t="shared" si="17"/>
        <v>0</v>
      </c>
      <c r="V283">
        <f t="shared" si="18"/>
        <v>0</v>
      </c>
      <c r="W283" s="3">
        <f t="shared" si="19"/>
        <v>0</v>
      </c>
    </row>
    <row r="284" spans="1:23" hidden="1" x14ac:dyDescent="0.15">
      <c r="A284" s="4" t="s">
        <v>11917</v>
      </c>
      <c r="B284" s="1" t="d">
        <v>2023-12-31</v>
      </c>
      <c r="C284">
        <v>44511.32</v>
      </c>
      <c r="D284" s="1" t="d">
        <v>2018-03-12</v>
      </c>
      <c r="E284" t="s">
        <v>382</v>
      </c>
      <c r="F284" t="s">
        <v>383</v>
      </c>
      <c r="G284" t="s">
        <v>515</v>
      </c>
      <c r="H284">
        <v>1</v>
      </c>
      <c r="I284">
        <v>9112282026</v>
      </c>
      <c r="J284">
        <v>9112282026</v>
      </c>
      <c r="K284" t="s">
        <v>664</v>
      </c>
      <c r="L284" t="s">
        <v>381</v>
      </c>
      <c r="M284" s="4" t="s">
        <v>5020</v>
      </c>
      <c r="N284" s="1" t="d">
        <v>1991-12-28</v>
      </c>
      <c r="O284" s="4" t="s">
        <v>381</v>
      </c>
      <c r="P284">
        <f>IFERROR(VLOOKUP(A284,'17. Skuldsanering vilja'!A:D,1,FALSE),0)</f>
        <v>0</v>
      </c>
      <c r="Q284">
        <f t="shared" si="16"/>
        <v>0</v>
      </c>
      <c r="R284" t="str">
        <f>IFERROR(VLOOKUP(M284,'Skudsanering UC monitorering'!A:B,1,FALSE),"")</f>
        <v/>
      </c>
      <c r="S284" t="str">
        <f>IFERROR(VLOOKUP(O284,'Skudsanering UC monitorering'!A:B,1,FALSE),"")</f>
        <v/>
      </c>
      <c r="T284" t="str">
        <f>IFERROR(VLOOKUP(M284,'Skudsanering UC monitorering'!A:B,2,FALSE),"")</f>
        <v/>
      </c>
      <c r="U284">
        <f t="shared" si="17"/>
        <v>0</v>
      </c>
      <c r="V284">
        <f t="shared" si="18"/>
        <v>0</v>
      </c>
      <c r="W284" s="3">
        <f t="shared" si="19"/>
        <v>0</v>
      </c>
    </row>
    <row r="285" spans="1:23" hidden="1" x14ac:dyDescent="0.15">
      <c r="A285" s="4" t="s">
        <v>11918</v>
      </c>
      <c r="B285" s="1" t="d">
        <v>2023-12-31</v>
      </c>
      <c r="C285">
        <v>31323.32</v>
      </c>
      <c r="D285" s="1" t="d">
        <v>2018-03-14</v>
      </c>
      <c r="E285" t="s">
        <v>378</v>
      </c>
      <c r="F285" t="s">
        <v>379</v>
      </c>
      <c r="G285" t="s">
        <v>453</v>
      </c>
      <c r="H285">
        <v>2</v>
      </c>
      <c r="I285">
        <v>6708103921</v>
      </c>
      <c r="J285">
        <v>6708103921</v>
      </c>
      <c r="K285" t="s">
        <v>665</v>
      </c>
      <c r="L285" t="s">
        <v>666</v>
      </c>
      <c r="M285" s="4" t="s">
        <v>5021</v>
      </c>
      <c r="N285" s="1" t="d">
        <v>1967-08-10</v>
      </c>
      <c r="O285" s="4" t="s">
        <v>5021</v>
      </c>
      <c r="P285">
        <f>IFERROR(VLOOKUP(A285,'17. Skuldsanering vilja'!A:D,1,FALSE),0)</f>
        <v>0</v>
      </c>
      <c r="Q285">
        <f t="shared" si="16"/>
        <v>0</v>
      </c>
      <c r="R285" t="str">
        <f>IFERROR(VLOOKUP(M285,'Skudsanering UC monitorering'!A:B,1,FALSE),"")</f>
        <v/>
      </c>
      <c r="S285" t="str">
        <f>IFERROR(VLOOKUP(O285,'Skudsanering UC monitorering'!A:B,1,FALSE),"")</f>
        <v/>
      </c>
      <c r="T285" t="str">
        <f>IFERROR(VLOOKUP(M285,'Skudsanering UC monitorering'!A:B,2,FALSE),"")</f>
        <v/>
      </c>
      <c r="U285">
        <f t="shared" si="17"/>
        <v>0</v>
      </c>
      <c r="V285">
        <f t="shared" si="18"/>
        <v>0</v>
      </c>
      <c r="W285" s="3">
        <f t="shared" si="19"/>
        <v>0</v>
      </c>
    </row>
    <row r="286" spans="1:23" x14ac:dyDescent="0.15">
      <c r="A286" s="4" t="s">
        <v>247</v>
      </c>
      <c r="B286" s="1" t="d">
        <v>2023-12-31</v>
      </c>
      <c r="C286">
        <v>134919.47</v>
      </c>
      <c r="D286" s="1" t="d">
        <v>2018-03-13</v>
      </c>
      <c r="E286" t="s">
        <v>382</v>
      </c>
      <c r="F286" t="s">
        <v>383</v>
      </c>
      <c r="G286" t="s">
        <v>391</v>
      </c>
      <c r="H286">
        <v>1</v>
      </c>
      <c r="I286">
        <v>6408280847</v>
      </c>
      <c r="J286">
        <v>6408280847</v>
      </c>
      <c r="K286" t="s">
        <v>667</v>
      </c>
      <c r="L286" t="s">
        <v>381</v>
      </c>
      <c r="M286" s="4" t="s">
        <v>5022</v>
      </c>
      <c r="N286" s="1" t="d">
        <v>1964-08-28</v>
      </c>
      <c r="O286" s="4" t="s">
        <v>381</v>
      </c>
      <c r="P286" t="str">
        <f>IFERROR(VLOOKUP(A286,'17. Skuldsanering vilja'!A:D,1,FALSE),0)</f>
        <v>5221486</v>
      </c>
      <c r="Q286">
        <f t="shared" si="16"/>
        <v>1</v>
      </c>
      <c r="R286" t="str">
        <f>IFERROR(VLOOKUP(M286,'Skudsanering UC monitorering'!A:B,1,FALSE),"")</f>
        <v/>
      </c>
      <c r="S286" t="str">
        <f>IFERROR(VLOOKUP(O286,'Skudsanering UC monitorering'!A:B,1,FALSE),"")</f>
        <v/>
      </c>
      <c r="T286" t="str">
        <f>IFERROR(VLOOKUP(M286,'Skudsanering UC monitorering'!A:B,2,FALSE),"")</f>
        <v/>
      </c>
      <c r="U286">
        <f t="shared" si="17"/>
        <v>0</v>
      </c>
      <c r="V286">
        <f t="shared" si="18"/>
        <v>0</v>
      </c>
      <c r="W286" s="3">
        <f t="shared" si="19"/>
        <v>1</v>
      </c>
    </row>
    <row r="287" spans="1:23" hidden="1" x14ac:dyDescent="0.15">
      <c r="A287" s="4" t="s">
        <v>11919</v>
      </c>
      <c r="B287" s="1" t="d">
        <v>2023-12-31</v>
      </c>
      <c r="C287">
        <v>48626.82</v>
      </c>
      <c r="D287" s="1" t="d">
        <v>2018-05-18</v>
      </c>
      <c r="E287" t="s">
        <v>378</v>
      </c>
      <c r="F287" t="s">
        <v>379</v>
      </c>
      <c r="G287" t="s">
        <v>453</v>
      </c>
      <c r="H287">
        <v>2</v>
      </c>
      <c r="I287">
        <v>6403082073</v>
      </c>
      <c r="J287">
        <v>6403082073</v>
      </c>
      <c r="K287" t="s">
        <v>668</v>
      </c>
      <c r="L287" t="s">
        <v>669</v>
      </c>
      <c r="M287" s="4" t="s">
        <v>5023</v>
      </c>
      <c r="N287" s="1" t="d">
        <v>1964-03-08</v>
      </c>
      <c r="O287" s="4" t="s">
        <v>5023</v>
      </c>
      <c r="P287">
        <f>IFERROR(VLOOKUP(A287,'17. Skuldsanering vilja'!A:D,1,FALSE),0)</f>
        <v>0</v>
      </c>
      <c r="Q287">
        <f t="shared" si="16"/>
        <v>0</v>
      </c>
      <c r="R287" t="str">
        <f>IFERROR(VLOOKUP(M287,'Skudsanering UC monitorering'!A:B,1,FALSE),"")</f>
        <v/>
      </c>
      <c r="S287" t="str">
        <f>IFERROR(VLOOKUP(O287,'Skudsanering UC monitorering'!A:B,1,FALSE),"")</f>
        <v/>
      </c>
      <c r="T287" t="str">
        <f>IFERROR(VLOOKUP(M287,'Skudsanering UC monitorering'!A:B,2,FALSE),"")</f>
        <v/>
      </c>
      <c r="U287">
        <f t="shared" si="17"/>
        <v>0</v>
      </c>
      <c r="V287">
        <f t="shared" si="18"/>
        <v>0</v>
      </c>
      <c r="W287" s="3">
        <f t="shared" si="19"/>
        <v>0</v>
      </c>
    </row>
    <row r="288" spans="1:23" hidden="1" x14ac:dyDescent="0.15">
      <c r="A288" s="4" t="s">
        <v>11920</v>
      </c>
      <c r="B288" s="1" t="d">
        <v>2023-12-31</v>
      </c>
      <c r="C288">
        <v>232108.49</v>
      </c>
      <c r="D288" s="1" t="d">
        <v>2018-03-15</v>
      </c>
      <c r="E288" t="s">
        <v>382</v>
      </c>
      <c r="F288" t="s">
        <v>383</v>
      </c>
      <c r="G288" t="s">
        <v>411</v>
      </c>
      <c r="H288">
        <v>1</v>
      </c>
      <c r="I288">
        <v>6601039396</v>
      </c>
      <c r="J288">
        <v>6601039396</v>
      </c>
      <c r="K288" t="s">
        <v>670</v>
      </c>
      <c r="L288" t="s">
        <v>381</v>
      </c>
      <c r="M288" s="4" t="s">
        <v>5024</v>
      </c>
      <c r="N288" s="1" t="d">
        <v>1966-01-03</v>
      </c>
      <c r="O288" s="4" t="s">
        <v>381</v>
      </c>
      <c r="P288">
        <f>IFERROR(VLOOKUP(A288,'17. Skuldsanering vilja'!A:D,1,FALSE),0)</f>
        <v>0</v>
      </c>
      <c r="Q288">
        <f t="shared" si="16"/>
        <v>0</v>
      </c>
      <c r="R288" t="str">
        <f>IFERROR(VLOOKUP(M288,'Skudsanering UC monitorering'!A:B,1,FALSE),"")</f>
        <v/>
      </c>
      <c r="S288" t="str">
        <f>IFERROR(VLOOKUP(O288,'Skudsanering UC monitorering'!A:B,1,FALSE),"")</f>
        <v/>
      </c>
      <c r="T288" t="str">
        <f>IFERROR(VLOOKUP(M288,'Skudsanering UC monitorering'!A:B,2,FALSE),"")</f>
        <v/>
      </c>
      <c r="U288">
        <f t="shared" si="17"/>
        <v>0</v>
      </c>
      <c r="V288">
        <f t="shared" si="18"/>
        <v>0</v>
      </c>
      <c r="W288" s="3">
        <f t="shared" si="19"/>
        <v>0</v>
      </c>
    </row>
    <row r="289" spans="1:23" hidden="1" x14ac:dyDescent="0.15">
      <c r="A289" s="4" t="s">
        <v>11921</v>
      </c>
      <c r="B289" s="1" t="d">
        <v>2023-12-31</v>
      </c>
      <c r="C289">
        <v>105017.11</v>
      </c>
      <c r="D289" s="1" t="d">
        <v>2018-03-26</v>
      </c>
      <c r="E289" t="s">
        <v>382</v>
      </c>
      <c r="F289" t="s">
        <v>383</v>
      </c>
      <c r="G289" t="s">
        <v>386</v>
      </c>
      <c r="H289">
        <v>1</v>
      </c>
      <c r="I289">
        <v>9508312221</v>
      </c>
      <c r="J289">
        <v>9508312221</v>
      </c>
      <c r="K289" t="s">
        <v>671</v>
      </c>
      <c r="L289" t="s">
        <v>381</v>
      </c>
      <c r="M289" s="4" t="s">
        <v>5025</v>
      </c>
      <c r="N289" s="1" t="d">
        <v>1995-08-31</v>
      </c>
      <c r="O289" s="4" t="s">
        <v>381</v>
      </c>
      <c r="P289">
        <f>IFERROR(VLOOKUP(A289,'17. Skuldsanering vilja'!A:D,1,FALSE),0)</f>
        <v>0</v>
      </c>
      <c r="Q289">
        <f t="shared" si="16"/>
        <v>0</v>
      </c>
      <c r="R289" t="str">
        <f>IFERROR(VLOOKUP(M289,'Skudsanering UC monitorering'!A:B,1,FALSE),"")</f>
        <v/>
      </c>
      <c r="S289" t="str">
        <f>IFERROR(VLOOKUP(O289,'Skudsanering UC monitorering'!A:B,1,FALSE),"")</f>
        <v/>
      </c>
      <c r="T289" t="str">
        <f>IFERROR(VLOOKUP(M289,'Skudsanering UC monitorering'!A:B,2,FALSE),"")</f>
        <v/>
      </c>
      <c r="U289">
        <f t="shared" si="17"/>
        <v>0</v>
      </c>
      <c r="V289">
        <f t="shared" si="18"/>
        <v>0</v>
      </c>
      <c r="W289" s="3">
        <f t="shared" si="19"/>
        <v>0</v>
      </c>
    </row>
    <row r="290" spans="1:23" hidden="1" x14ac:dyDescent="0.15">
      <c r="A290" s="4" t="s">
        <v>11922</v>
      </c>
      <c r="B290" s="1" t="d">
        <v>2023-12-31</v>
      </c>
      <c r="C290">
        <v>136804.94</v>
      </c>
      <c r="D290" s="1" t="d">
        <v>2018-04-25</v>
      </c>
      <c r="E290" t="s">
        <v>382</v>
      </c>
      <c r="F290" t="s">
        <v>383</v>
      </c>
      <c r="G290" t="s">
        <v>586</v>
      </c>
      <c r="H290">
        <v>1</v>
      </c>
      <c r="I290">
        <v>7209263578</v>
      </c>
      <c r="J290">
        <v>7209263578</v>
      </c>
      <c r="K290" t="s">
        <v>672</v>
      </c>
      <c r="L290" t="s">
        <v>381</v>
      </c>
      <c r="M290" s="4" t="s">
        <v>5026</v>
      </c>
      <c r="N290" s="1" t="d">
        <v>1972-09-26</v>
      </c>
      <c r="O290" s="4" t="s">
        <v>381</v>
      </c>
      <c r="P290">
        <f>IFERROR(VLOOKUP(A290,'17. Skuldsanering vilja'!A:D,1,FALSE),0)</f>
        <v>0</v>
      </c>
      <c r="Q290">
        <f t="shared" si="16"/>
        <v>0</v>
      </c>
      <c r="R290" t="str">
        <f>IFERROR(VLOOKUP(M290,'Skudsanering UC monitorering'!A:B,1,FALSE),"")</f>
        <v/>
      </c>
      <c r="S290" t="str">
        <f>IFERROR(VLOOKUP(O290,'Skudsanering UC monitorering'!A:B,1,FALSE),"")</f>
        <v/>
      </c>
      <c r="T290" t="str">
        <f>IFERROR(VLOOKUP(M290,'Skudsanering UC monitorering'!A:B,2,FALSE),"")</f>
        <v/>
      </c>
      <c r="U290">
        <f t="shared" si="17"/>
        <v>0</v>
      </c>
      <c r="V290">
        <f t="shared" si="18"/>
        <v>0</v>
      </c>
      <c r="W290" s="3">
        <f t="shared" si="19"/>
        <v>0</v>
      </c>
    </row>
    <row r="291" spans="1:23" hidden="1" x14ac:dyDescent="0.15">
      <c r="A291" s="4" t="s">
        <v>11923</v>
      </c>
      <c r="B291" s="1" t="d">
        <v>2023-12-31</v>
      </c>
      <c r="C291">
        <v>178530.56</v>
      </c>
      <c r="D291" s="1" t="d">
        <v>2018-04-27</v>
      </c>
      <c r="E291" t="s">
        <v>382</v>
      </c>
      <c r="F291" t="s">
        <v>383</v>
      </c>
      <c r="G291" t="s">
        <v>407</v>
      </c>
      <c r="H291">
        <v>1</v>
      </c>
      <c r="I291">
        <v>9308108613</v>
      </c>
      <c r="J291">
        <v>9308108613</v>
      </c>
      <c r="K291" s="2" t="s">
        <v>673</v>
      </c>
      <c r="L291" t="s">
        <v>381</v>
      </c>
      <c r="M291" s="4" t="s">
        <v>5027</v>
      </c>
      <c r="N291" s="1" t="d">
        <v>1993-08-10</v>
      </c>
      <c r="O291" s="4" t="s">
        <v>381</v>
      </c>
      <c r="P291">
        <f>IFERROR(VLOOKUP(A291,'17. Skuldsanering vilja'!A:D,1,FALSE),0)</f>
        <v>0</v>
      </c>
      <c r="Q291">
        <f t="shared" si="16"/>
        <v>0</v>
      </c>
      <c r="R291" t="str">
        <f>IFERROR(VLOOKUP(M291,'Skudsanering UC monitorering'!A:B,1,FALSE),"")</f>
        <v/>
      </c>
      <c r="S291" t="str">
        <f>IFERROR(VLOOKUP(O291,'Skudsanering UC monitorering'!A:B,1,FALSE),"")</f>
        <v/>
      </c>
      <c r="T291" t="str">
        <f>IFERROR(VLOOKUP(M291,'Skudsanering UC monitorering'!A:B,2,FALSE),"")</f>
        <v/>
      </c>
      <c r="U291">
        <f t="shared" si="17"/>
        <v>0</v>
      </c>
      <c r="V291">
        <f t="shared" si="18"/>
        <v>0</v>
      </c>
      <c r="W291" s="3">
        <f t="shared" si="19"/>
        <v>0</v>
      </c>
    </row>
    <row r="292" spans="1:23" x14ac:dyDescent="0.15">
      <c r="A292" s="4" t="s">
        <v>250</v>
      </c>
      <c r="B292" s="1" t="d">
        <v>2023-12-31</v>
      </c>
      <c r="C292">
        <v>158794.09</v>
      </c>
      <c r="D292" s="1" t="d">
        <v>2018-03-27</v>
      </c>
      <c r="E292" t="s">
        <v>382</v>
      </c>
      <c r="F292" t="s">
        <v>383</v>
      </c>
      <c r="G292" t="s">
        <v>389</v>
      </c>
      <c r="H292">
        <v>2</v>
      </c>
      <c r="I292">
        <v>8108170526</v>
      </c>
      <c r="J292">
        <v>8108170526</v>
      </c>
      <c r="K292" t="s">
        <v>674</v>
      </c>
      <c r="L292" t="s">
        <v>675</v>
      </c>
      <c r="M292" s="4" t="s">
        <v>5028</v>
      </c>
      <c r="N292" s="1" t="d">
        <v>1981-08-17</v>
      </c>
      <c r="O292" s="4" t="s">
        <v>5028</v>
      </c>
      <c r="P292" t="str">
        <f>IFERROR(VLOOKUP(A292,'17. Skuldsanering vilja'!A:D,1,FALSE),0)</f>
        <v>5229349</v>
      </c>
      <c r="Q292">
        <f t="shared" si="16"/>
        <v>1</v>
      </c>
      <c r="R292" t="str">
        <f>IFERROR(VLOOKUP(M292,'Skudsanering UC monitorering'!A:B,1,FALSE),"")</f>
        <v/>
      </c>
      <c r="S292" t="str">
        <f>IFERROR(VLOOKUP(O292,'Skudsanering UC monitorering'!A:B,1,FALSE),"")</f>
        <v/>
      </c>
      <c r="T292" t="str">
        <f>IFERROR(VLOOKUP(M292,'Skudsanering UC monitorering'!A:B,2,FALSE),"")</f>
        <v/>
      </c>
      <c r="U292">
        <f t="shared" si="17"/>
        <v>0</v>
      </c>
      <c r="V292">
        <f t="shared" si="18"/>
        <v>0</v>
      </c>
      <c r="W292" s="3">
        <f t="shared" si="19"/>
        <v>1</v>
      </c>
    </row>
    <row r="293" spans="1:23" hidden="1" x14ac:dyDescent="0.15">
      <c r="A293" s="4" t="s">
        <v>11924</v>
      </c>
      <c r="B293" s="1" t="d">
        <v>2023-12-31</v>
      </c>
      <c r="C293">
        <v>74982.37</v>
      </c>
      <c r="D293" s="1" t="d">
        <v>2018-03-29</v>
      </c>
      <c r="E293" t="s">
        <v>378</v>
      </c>
      <c r="F293" t="s">
        <v>379</v>
      </c>
      <c r="G293" t="s">
        <v>399</v>
      </c>
      <c r="H293">
        <v>2</v>
      </c>
      <c r="I293">
        <v>7612279302</v>
      </c>
      <c r="J293">
        <v>7612279302</v>
      </c>
      <c r="K293" t="s">
        <v>676</v>
      </c>
      <c r="L293" s="2" t="s">
        <v>677</v>
      </c>
      <c r="M293" s="4" t="s">
        <v>5029</v>
      </c>
      <c r="N293" s="1" t="d">
        <v>1976-12-27</v>
      </c>
      <c r="O293" s="4" t="s">
        <v>5029</v>
      </c>
      <c r="P293">
        <f>IFERROR(VLOOKUP(A293,'17. Skuldsanering vilja'!A:D,1,FALSE),0)</f>
        <v>0</v>
      </c>
      <c r="Q293">
        <f t="shared" si="16"/>
        <v>0</v>
      </c>
      <c r="R293" t="str">
        <f>IFERROR(VLOOKUP(M293,'Skudsanering UC monitorering'!A:B,1,FALSE),"")</f>
        <v/>
      </c>
      <c r="S293" t="str">
        <f>IFERROR(VLOOKUP(O293,'Skudsanering UC monitorering'!A:B,1,FALSE),"")</f>
        <v/>
      </c>
      <c r="T293" t="str">
        <f>IFERROR(VLOOKUP(M293,'Skudsanering UC monitorering'!A:B,2,FALSE),"")</f>
        <v/>
      </c>
      <c r="U293">
        <f t="shared" si="17"/>
        <v>0</v>
      </c>
      <c r="V293">
        <f t="shared" si="18"/>
        <v>0</v>
      </c>
      <c r="W293" s="3">
        <f t="shared" si="19"/>
        <v>0</v>
      </c>
    </row>
    <row r="294" spans="1:23" hidden="1" x14ac:dyDescent="0.15">
      <c r="A294" s="4" t="s">
        <v>11925</v>
      </c>
      <c r="B294" s="1" t="d">
        <v>2023-12-31</v>
      </c>
      <c r="C294">
        <v>218388.65</v>
      </c>
      <c r="D294" s="1" t="d">
        <v>2018-04-03</v>
      </c>
      <c r="E294" t="s">
        <v>378</v>
      </c>
      <c r="F294" t="s">
        <v>401</v>
      </c>
      <c r="G294" t="s">
        <v>678</v>
      </c>
      <c r="H294">
        <v>2</v>
      </c>
      <c r="I294">
        <v>7910283931</v>
      </c>
      <c r="J294">
        <v>7910283931</v>
      </c>
      <c r="K294" t="s">
        <v>679</v>
      </c>
      <c r="L294" t="s">
        <v>680</v>
      </c>
      <c r="M294" s="4" t="s">
        <v>5030</v>
      </c>
      <c r="N294" s="1" t="d">
        <v>1979-10-28</v>
      </c>
      <c r="O294" s="4" t="s">
        <v>5030</v>
      </c>
      <c r="P294">
        <f>IFERROR(VLOOKUP(A294,'17. Skuldsanering vilja'!A:D,1,FALSE),0)</f>
        <v>0</v>
      </c>
      <c r="Q294">
        <f t="shared" si="16"/>
        <v>0</v>
      </c>
      <c r="R294" t="str">
        <f>IFERROR(VLOOKUP(M294,'Skudsanering UC monitorering'!A:B,1,FALSE),"")</f>
        <v/>
      </c>
      <c r="S294" t="str">
        <f>IFERROR(VLOOKUP(O294,'Skudsanering UC monitorering'!A:B,1,FALSE),"")</f>
        <v/>
      </c>
      <c r="T294" t="str">
        <f>IFERROR(VLOOKUP(M294,'Skudsanering UC monitorering'!A:B,2,FALSE),"")</f>
        <v/>
      </c>
      <c r="U294">
        <f t="shared" si="17"/>
        <v>0</v>
      </c>
      <c r="V294">
        <f t="shared" si="18"/>
        <v>0</v>
      </c>
      <c r="W294" s="3">
        <f t="shared" si="19"/>
        <v>0</v>
      </c>
    </row>
    <row r="295" spans="1:23" hidden="1" x14ac:dyDescent="0.15">
      <c r="A295" s="4" t="s">
        <v>11926</v>
      </c>
      <c r="B295" s="1" t="d">
        <v>2023-12-31</v>
      </c>
      <c r="C295">
        <v>144149.42000000001</v>
      </c>
      <c r="D295" s="1" t="d">
        <v>2018-04-05</v>
      </c>
      <c r="E295" t="s">
        <v>378</v>
      </c>
      <c r="F295" t="s">
        <v>379</v>
      </c>
      <c r="G295" t="s">
        <v>416</v>
      </c>
      <c r="H295">
        <v>1</v>
      </c>
      <c r="I295">
        <v>8405240337</v>
      </c>
      <c r="J295">
        <v>8405240337</v>
      </c>
      <c r="K295" t="s">
        <v>681</v>
      </c>
      <c r="L295" t="s">
        <v>381</v>
      </c>
      <c r="M295" s="4" t="s">
        <v>5031</v>
      </c>
      <c r="N295" s="1" t="d">
        <v>1984-05-24</v>
      </c>
      <c r="O295" s="4" t="s">
        <v>381</v>
      </c>
      <c r="P295">
        <f>IFERROR(VLOOKUP(A295,'17. Skuldsanering vilja'!A:D,1,FALSE),0)</f>
        <v>0</v>
      </c>
      <c r="Q295">
        <f t="shared" si="16"/>
        <v>0</v>
      </c>
      <c r="R295" t="str">
        <f>IFERROR(VLOOKUP(M295,'Skudsanering UC monitorering'!A:B,1,FALSE),"")</f>
        <v/>
      </c>
      <c r="S295" t="str">
        <f>IFERROR(VLOOKUP(O295,'Skudsanering UC monitorering'!A:B,1,FALSE),"")</f>
        <v/>
      </c>
      <c r="T295" t="str">
        <f>IFERROR(VLOOKUP(M295,'Skudsanering UC monitorering'!A:B,2,FALSE),"")</f>
        <v/>
      </c>
      <c r="U295">
        <f t="shared" si="17"/>
        <v>0</v>
      </c>
      <c r="V295">
        <f t="shared" si="18"/>
        <v>0</v>
      </c>
      <c r="W295" s="3">
        <f t="shared" si="19"/>
        <v>0</v>
      </c>
    </row>
    <row r="296" spans="1:23" hidden="1" x14ac:dyDescent="0.15">
      <c r="A296" s="4" t="s">
        <v>11927</v>
      </c>
      <c r="B296" s="1" t="d">
        <v>2023-12-31</v>
      </c>
      <c r="C296">
        <v>81775.25</v>
      </c>
      <c r="D296" s="1" t="d">
        <v>2018-04-09</v>
      </c>
      <c r="E296" t="s">
        <v>382</v>
      </c>
      <c r="F296" t="s">
        <v>383</v>
      </c>
      <c r="G296" t="s">
        <v>400</v>
      </c>
      <c r="H296">
        <v>1</v>
      </c>
      <c r="I296">
        <v>9401201950</v>
      </c>
      <c r="J296">
        <v>9401201950</v>
      </c>
      <c r="K296" t="s">
        <v>682</v>
      </c>
      <c r="L296" t="s">
        <v>381</v>
      </c>
      <c r="M296" s="4" t="s">
        <v>5032</v>
      </c>
      <c r="N296" s="1" t="d">
        <v>1994-01-20</v>
      </c>
      <c r="O296" s="4" t="s">
        <v>381</v>
      </c>
      <c r="P296">
        <f>IFERROR(VLOOKUP(A296,'17. Skuldsanering vilja'!A:D,1,FALSE),0)</f>
        <v>0</v>
      </c>
      <c r="Q296">
        <f t="shared" si="16"/>
        <v>0</v>
      </c>
      <c r="R296" t="str">
        <f>IFERROR(VLOOKUP(M296,'Skudsanering UC monitorering'!A:B,1,FALSE),"")</f>
        <v/>
      </c>
      <c r="S296" t="str">
        <f>IFERROR(VLOOKUP(O296,'Skudsanering UC monitorering'!A:B,1,FALSE),"")</f>
        <v/>
      </c>
      <c r="T296" t="str">
        <f>IFERROR(VLOOKUP(M296,'Skudsanering UC monitorering'!A:B,2,FALSE),"")</f>
        <v/>
      </c>
      <c r="U296">
        <f t="shared" si="17"/>
        <v>0</v>
      </c>
      <c r="V296">
        <f t="shared" si="18"/>
        <v>0</v>
      </c>
      <c r="W296" s="3">
        <f t="shared" si="19"/>
        <v>0</v>
      </c>
    </row>
    <row r="297" spans="1:23" hidden="1" x14ac:dyDescent="0.15">
      <c r="A297" s="4" t="s">
        <v>11928</v>
      </c>
      <c r="B297" s="1" t="d">
        <v>2023-12-31</v>
      </c>
      <c r="C297">
        <v>85372.96</v>
      </c>
      <c r="D297" s="1" t="d">
        <v>2018-05-07</v>
      </c>
      <c r="E297" t="s">
        <v>378</v>
      </c>
      <c r="F297" t="s">
        <v>379</v>
      </c>
      <c r="G297" t="s">
        <v>399</v>
      </c>
      <c r="H297">
        <v>2</v>
      </c>
      <c r="I297">
        <v>7403289270</v>
      </c>
      <c r="J297">
        <v>7403289270</v>
      </c>
      <c r="K297" t="s">
        <v>683</v>
      </c>
      <c r="L297" t="s">
        <v>684</v>
      </c>
      <c r="M297" s="4" t="s">
        <v>5033</v>
      </c>
      <c r="N297" s="1" t="d">
        <v>1974-03-28</v>
      </c>
      <c r="O297" s="4" t="s">
        <v>5033</v>
      </c>
      <c r="P297">
        <f>IFERROR(VLOOKUP(A297,'17. Skuldsanering vilja'!A:D,1,FALSE),0)</f>
        <v>0</v>
      </c>
      <c r="Q297">
        <f t="shared" si="16"/>
        <v>0</v>
      </c>
      <c r="R297" t="str">
        <f>IFERROR(VLOOKUP(M297,'Skudsanering UC monitorering'!A:B,1,FALSE),"")</f>
        <v/>
      </c>
      <c r="S297" t="str">
        <f>IFERROR(VLOOKUP(O297,'Skudsanering UC monitorering'!A:B,1,FALSE),"")</f>
        <v/>
      </c>
      <c r="T297" t="str">
        <f>IFERROR(VLOOKUP(M297,'Skudsanering UC monitorering'!A:B,2,FALSE),"")</f>
        <v/>
      </c>
      <c r="U297">
        <f t="shared" si="17"/>
        <v>0</v>
      </c>
      <c r="V297">
        <f t="shared" si="18"/>
        <v>0</v>
      </c>
      <c r="W297" s="3">
        <f t="shared" si="19"/>
        <v>0</v>
      </c>
    </row>
    <row r="298" spans="1:23" hidden="1" x14ac:dyDescent="0.15">
      <c r="A298" s="4" t="s">
        <v>11929</v>
      </c>
      <c r="B298" s="1" t="d">
        <v>2023-12-31</v>
      </c>
      <c r="C298">
        <v>254892.34</v>
      </c>
      <c r="D298" s="1" t="d">
        <v>2018-04-24</v>
      </c>
      <c r="E298" t="s">
        <v>378</v>
      </c>
      <c r="F298" t="s">
        <v>379</v>
      </c>
      <c r="G298" t="s">
        <v>456</v>
      </c>
      <c r="H298">
        <v>2</v>
      </c>
      <c r="I298">
        <v>7002245632</v>
      </c>
      <c r="J298">
        <v>7002245632</v>
      </c>
      <c r="K298" t="s">
        <v>685</v>
      </c>
      <c r="L298" t="s">
        <v>686</v>
      </c>
      <c r="M298" s="4" t="s">
        <v>5034</v>
      </c>
      <c r="N298" s="1" t="d">
        <v>1970-02-24</v>
      </c>
      <c r="O298" s="4" t="s">
        <v>5034</v>
      </c>
      <c r="P298">
        <f>IFERROR(VLOOKUP(A298,'17. Skuldsanering vilja'!A:D,1,FALSE),0)</f>
        <v>0</v>
      </c>
      <c r="Q298">
        <f t="shared" si="16"/>
        <v>0</v>
      </c>
      <c r="R298" t="str">
        <f>IFERROR(VLOOKUP(M298,'Skudsanering UC monitorering'!A:B,1,FALSE),"")</f>
        <v/>
      </c>
      <c r="S298" t="str">
        <f>IFERROR(VLOOKUP(O298,'Skudsanering UC monitorering'!A:B,1,FALSE),"")</f>
        <v/>
      </c>
      <c r="T298" t="str">
        <f>IFERROR(VLOOKUP(M298,'Skudsanering UC monitorering'!A:B,2,FALSE),"")</f>
        <v/>
      </c>
      <c r="U298">
        <f t="shared" si="17"/>
        <v>0</v>
      </c>
      <c r="V298">
        <f t="shared" si="18"/>
        <v>0</v>
      </c>
      <c r="W298" s="3">
        <f t="shared" si="19"/>
        <v>0</v>
      </c>
    </row>
    <row r="299" spans="1:23" hidden="1" x14ac:dyDescent="0.15">
      <c r="A299" s="4" t="s">
        <v>11930</v>
      </c>
      <c r="B299" s="1" t="d">
        <v>2023-12-31</v>
      </c>
      <c r="C299">
        <v>155877.57999999999</v>
      </c>
      <c r="D299" s="1" t="d">
        <v>2018-05-02</v>
      </c>
      <c r="E299" t="s">
        <v>382</v>
      </c>
      <c r="F299" t="s">
        <v>383</v>
      </c>
      <c r="G299" t="s">
        <v>389</v>
      </c>
      <c r="H299">
        <v>1</v>
      </c>
      <c r="I299">
        <v>9012124328</v>
      </c>
      <c r="J299">
        <v>9012124328</v>
      </c>
      <c r="K299" t="s">
        <v>687</v>
      </c>
      <c r="L299" t="s">
        <v>381</v>
      </c>
      <c r="M299" s="4" t="s">
        <v>5035</v>
      </c>
      <c r="N299" s="1" t="d">
        <v>1990-12-12</v>
      </c>
      <c r="O299" s="4" t="s">
        <v>381</v>
      </c>
      <c r="P299">
        <f>IFERROR(VLOOKUP(A299,'17. Skuldsanering vilja'!A:D,1,FALSE),0)</f>
        <v>0</v>
      </c>
      <c r="Q299">
        <f t="shared" si="16"/>
        <v>0</v>
      </c>
      <c r="R299" t="str">
        <f>IFERROR(VLOOKUP(M299,'Skudsanering UC monitorering'!A:B,1,FALSE),"")</f>
        <v/>
      </c>
      <c r="S299" t="str">
        <f>IFERROR(VLOOKUP(O299,'Skudsanering UC monitorering'!A:B,1,FALSE),"")</f>
        <v/>
      </c>
      <c r="T299" t="str">
        <f>IFERROR(VLOOKUP(M299,'Skudsanering UC monitorering'!A:B,2,FALSE),"")</f>
        <v/>
      </c>
      <c r="U299">
        <f t="shared" si="17"/>
        <v>0</v>
      </c>
      <c r="V299">
        <f t="shared" si="18"/>
        <v>0</v>
      </c>
      <c r="W299" s="3">
        <f t="shared" si="19"/>
        <v>0</v>
      </c>
    </row>
    <row r="300" spans="1:23" hidden="1" x14ac:dyDescent="0.15">
      <c r="A300" s="4" t="s">
        <v>11931</v>
      </c>
      <c r="B300" s="1" t="d">
        <v>2023-12-31</v>
      </c>
      <c r="C300">
        <v>18818.96</v>
      </c>
      <c r="D300" s="1" t="d">
        <v>2018-04-17</v>
      </c>
      <c r="E300" t="s">
        <v>382</v>
      </c>
      <c r="F300" t="s">
        <v>383</v>
      </c>
      <c r="G300" t="s">
        <v>586</v>
      </c>
      <c r="H300">
        <v>1</v>
      </c>
      <c r="I300">
        <v>8306187017</v>
      </c>
      <c r="J300">
        <v>8306187017</v>
      </c>
      <c r="K300" t="s">
        <v>688</v>
      </c>
      <c r="L300" t="s">
        <v>381</v>
      </c>
      <c r="M300" s="4" t="s">
        <v>5036</v>
      </c>
      <c r="N300" s="1" t="d">
        <v>1983-06-18</v>
      </c>
      <c r="O300" s="4" t="s">
        <v>381</v>
      </c>
      <c r="P300">
        <f>IFERROR(VLOOKUP(A300,'17. Skuldsanering vilja'!A:D,1,FALSE),0)</f>
        <v>0</v>
      </c>
      <c r="Q300">
        <f t="shared" si="16"/>
        <v>0</v>
      </c>
      <c r="R300" t="str">
        <f>IFERROR(VLOOKUP(M300,'Skudsanering UC monitorering'!A:B,1,FALSE),"")</f>
        <v/>
      </c>
      <c r="S300" t="str">
        <f>IFERROR(VLOOKUP(O300,'Skudsanering UC monitorering'!A:B,1,FALSE),"")</f>
        <v/>
      </c>
      <c r="T300" t="str">
        <f>IFERROR(VLOOKUP(M300,'Skudsanering UC monitorering'!A:B,2,FALSE),"")</f>
        <v/>
      </c>
      <c r="U300">
        <f t="shared" si="17"/>
        <v>0</v>
      </c>
      <c r="V300">
        <f t="shared" si="18"/>
        <v>0</v>
      </c>
      <c r="W300" s="3">
        <f t="shared" si="19"/>
        <v>0</v>
      </c>
    </row>
    <row r="301" spans="1:23" hidden="1" x14ac:dyDescent="0.15">
      <c r="A301" s="4" t="s">
        <v>11932</v>
      </c>
      <c r="B301" s="1" t="d">
        <v>2023-12-31</v>
      </c>
      <c r="C301">
        <v>130624.87</v>
      </c>
      <c r="D301" s="1" t="d">
        <v>2018-04-19</v>
      </c>
      <c r="E301" t="s">
        <v>382</v>
      </c>
      <c r="F301" t="s">
        <v>383</v>
      </c>
      <c r="G301" t="s">
        <v>391</v>
      </c>
      <c r="H301">
        <v>2</v>
      </c>
      <c r="I301">
        <v>9310262549</v>
      </c>
      <c r="J301">
        <v>9310262549</v>
      </c>
      <c r="K301" t="s">
        <v>689</v>
      </c>
      <c r="L301" s="2" t="s">
        <v>690</v>
      </c>
      <c r="M301" s="4" t="s">
        <v>5037</v>
      </c>
      <c r="N301" s="1" t="d">
        <v>1993-10-26</v>
      </c>
      <c r="O301" s="4" t="s">
        <v>5037</v>
      </c>
      <c r="P301">
        <f>IFERROR(VLOOKUP(A301,'17. Skuldsanering vilja'!A:D,1,FALSE),0)</f>
        <v>0</v>
      </c>
      <c r="Q301">
        <f t="shared" si="16"/>
        <v>0</v>
      </c>
      <c r="R301" t="str">
        <f>IFERROR(VLOOKUP(M301,'Skudsanering UC monitorering'!A:B,1,FALSE),"")</f>
        <v/>
      </c>
      <c r="S301" t="str">
        <f>IFERROR(VLOOKUP(O301,'Skudsanering UC monitorering'!A:B,1,FALSE),"")</f>
        <v/>
      </c>
      <c r="T301" t="str">
        <f>IFERROR(VLOOKUP(M301,'Skudsanering UC monitorering'!A:B,2,FALSE),"")</f>
        <v/>
      </c>
      <c r="U301">
        <f t="shared" si="17"/>
        <v>0</v>
      </c>
      <c r="V301">
        <f t="shared" si="18"/>
        <v>0</v>
      </c>
      <c r="W301" s="3">
        <f t="shared" si="19"/>
        <v>0</v>
      </c>
    </row>
    <row r="302" spans="1:23" hidden="1" x14ac:dyDescent="0.15">
      <c r="A302" s="4" t="s">
        <v>11933</v>
      </c>
      <c r="B302" s="1" t="d">
        <v>2023-12-31</v>
      </c>
      <c r="C302">
        <v>56619.37</v>
      </c>
      <c r="D302" s="1" t="d">
        <v>2018-04-20</v>
      </c>
      <c r="E302" t="s">
        <v>382</v>
      </c>
      <c r="F302" t="s">
        <v>383</v>
      </c>
      <c r="G302" t="s">
        <v>389</v>
      </c>
      <c r="H302">
        <v>1</v>
      </c>
      <c r="I302">
        <v>7003200628</v>
      </c>
      <c r="J302">
        <v>7003200628</v>
      </c>
      <c r="K302" t="s">
        <v>691</v>
      </c>
      <c r="L302" t="s">
        <v>381</v>
      </c>
      <c r="M302" s="4" t="s">
        <v>5038</v>
      </c>
      <c r="N302" s="1" t="d">
        <v>1970-03-20</v>
      </c>
      <c r="O302" s="4" t="s">
        <v>381</v>
      </c>
      <c r="P302">
        <f>IFERROR(VLOOKUP(A302,'17. Skuldsanering vilja'!A:D,1,FALSE),0)</f>
        <v>0</v>
      </c>
      <c r="Q302">
        <f t="shared" si="16"/>
        <v>0</v>
      </c>
      <c r="R302" t="str">
        <f>IFERROR(VLOOKUP(M302,'Skudsanering UC monitorering'!A:B,1,FALSE),"")</f>
        <v/>
      </c>
      <c r="S302" t="str">
        <f>IFERROR(VLOOKUP(O302,'Skudsanering UC monitorering'!A:B,1,FALSE),"")</f>
        <v/>
      </c>
      <c r="T302" t="str">
        <f>IFERROR(VLOOKUP(M302,'Skudsanering UC monitorering'!A:B,2,FALSE),"")</f>
        <v/>
      </c>
      <c r="U302">
        <f t="shared" si="17"/>
        <v>0</v>
      </c>
      <c r="V302">
        <f t="shared" si="18"/>
        <v>0</v>
      </c>
      <c r="W302" s="3">
        <f t="shared" si="19"/>
        <v>0</v>
      </c>
    </row>
    <row r="303" spans="1:23" hidden="1" x14ac:dyDescent="0.15">
      <c r="A303" s="4" t="s">
        <v>11934</v>
      </c>
      <c r="B303" s="1" t="d">
        <v>2023-12-31</v>
      </c>
      <c r="C303">
        <v>4783.84</v>
      </c>
      <c r="D303" s="1" t="d">
        <v>2018-04-25</v>
      </c>
      <c r="E303" t="s">
        <v>378</v>
      </c>
      <c r="F303" t="s">
        <v>539</v>
      </c>
      <c r="G303" t="s">
        <v>586</v>
      </c>
      <c r="H303">
        <v>2</v>
      </c>
      <c r="I303">
        <v>9112031951</v>
      </c>
      <c r="J303">
        <v>9112031951</v>
      </c>
      <c r="K303" t="s">
        <v>692</v>
      </c>
      <c r="L303" t="s">
        <v>693</v>
      </c>
      <c r="M303" s="4" t="s">
        <v>5039</v>
      </c>
      <c r="N303" s="1" t="d">
        <v>1991-12-03</v>
      </c>
      <c r="O303" s="4" t="s">
        <v>5039</v>
      </c>
      <c r="P303">
        <f>IFERROR(VLOOKUP(A303,'17. Skuldsanering vilja'!A:D,1,FALSE),0)</f>
        <v>0</v>
      </c>
      <c r="Q303">
        <f t="shared" si="16"/>
        <v>0</v>
      </c>
      <c r="R303" t="str">
        <f>IFERROR(VLOOKUP(M303,'Skudsanering UC monitorering'!A:B,1,FALSE),"")</f>
        <v/>
      </c>
      <c r="S303" t="str">
        <f>IFERROR(VLOOKUP(O303,'Skudsanering UC monitorering'!A:B,1,FALSE),"")</f>
        <v/>
      </c>
      <c r="T303" t="str">
        <f>IFERROR(VLOOKUP(M303,'Skudsanering UC monitorering'!A:B,2,FALSE),"")</f>
        <v/>
      </c>
      <c r="U303">
        <f t="shared" si="17"/>
        <v>0</v>
      </c>
      <c r="V303">
        <f t="shared" si="18"/>
        <v>0</v>
      </c>
      <c r="W303" s="3">
        <f t="shared" si="19"/>
        <v>0</v>
      </c>
    </row>
    <row r="304" spans="1:23" hidden="1" x14ac:dyDescent="0.15">
      <c r="A304" s="4" t="s">
        <v>11935</v>
      </c>
      <c r="B304" s="1" t="d">
        <v>2023-12-31</v>
      </c>
      <c r="C304">
        <v>64234.11</v>
      </c>
      <c r="D304" s="1" t="d">
        <v>2018-04-26</v>
      </c>
      <c r="E304" t="s">
        <v>378</v>
      </c>
      <c r="F304" t="s">
        <v>379</v>
      </c>
      <c r="G304" t="s">
        <v>405</v>
      </c>
      <c r="H304">
        <v>1</v>
      </c>
      <c r="I304">
        <v>9512113326</v>
      </c>
      <c r="J304">
        <v>9512113326</v>
      </c>
      <c r="K304" t="s">
        <v>694</v>
      </c>
      <c r="L304" t="s">
        <v>381</v>
      </c>
      <c r="M304" s="4" t="s">
        <v>5040</v>
      </c>
      <c r="N304" s="1" t="d">
        <v>1995-12-11</v>
      </c>
      <c r="O304" s="4" t="s">
        <v>381</v>
      </c>
      <c r="P304">
        <f>IFERROR(VLOOKUP(A304,'17. Skuldsanering vilja'!A:D,1,FALSE),0)</f>
        <v>0</v>
      </c>
      <c r="Q304">
        <f t="shared" si="16"/>
        <v>0</v>
      </c>
      <c r="R304" t="str">
        <f>IFERROR(VLOOKUP(M304,'Skudsanering UC monitorering'!A:B,1,FALSE),"")</f>
        <v/>
      </c>
      <c r="S304" t="str">
        <f>IFERROR(VLOOKUP(O304,'Skudsanering UC monitorering'!A:B,1,FALSE),"")</f>
        <v/>
      </c>
      <c r="T304" t="str">
        <f>IFERROR(VLOOKUP(M304,'Skudsanering UC monitorering'!A:B,2,FALSE),"")</f>
        <v/>
      </c>
      <c r="U304">
        <f t="shared" si="17"/>
        <v>0</v>
      </c>
      <c r="V304">
        <f t="shared" si="18"/>
        <v>0</v>
      </c>
      <c r="W304" s="3">
        <f t="shared" si="19"/>
        <v>0</v>
      </c>
    </row>
    <row r="305" spans="1:23" hidden="1" x14ac:dyDescent="0.15">
      <c r="A305" s="4" t="s">
        <v>11936</v>
      </c>
      <c r="B305" s="1" t="d">
        <v>2023-12-31</v>
      </c>
      <c r="C305">
        <v>17801.91</v>
      </c>
      <c r="D305" s="1" t="d">
        <v>2018-05-02</v>
      </c>
      <c r="E305" t="s">
        <v>378</v>
      </c>
      <c r="F305" t="s">
        <v>379</v>
      </c>
      <c r="G305" t="s">
        <v>456</v>
      </c>
      <c r="H305">
        <v>1</v>
      </c>
      <c r="I305">
        <v>7711256615</v>
      </c>
      <c r="J305">
        <v>7711256615</v>
      </c>
      <c r="K305" t="s">
        <v>695</v>
      </c>
      <c r="L305" t="s">
        <v>381</v>
      </c>
      <c r="M305" s="4" t="s">
        <v>5041</v>
      </c>
      <c r="N305" s="1" t="d">
        <v>1977-11-25</v>
      </c>
      <c r="O305" s="4" t="s">
        <v>381</v>
      </c>
      <c r="P305">
        <f>IFERROR(VLOOKUP(A305,'17. Skuldsanering vilja'!A:D,1,FALSE),0)</f>
        <v>0</v>
      </c>
      <c r="Q305">
        <f t="shared" si="16"/>
        <v>0</v>
      </c>
      <c r="R305" t="str">
        <f>IFERROR(VLOOKUP(M305,'Skudsanering UC monitorering'!A:B,1,FALSE),"")</f>
        <v/>
      </c>
      <c r="S305" t="str">
        <f>IFERROR(VLOOKUP(O305,'Skudsanering UC monitorering'!A:B,1,FALSE),"")</f>
        <v/>
      </c>
      <c r="T305" t="str">
        <f>IFERROR(VLOOKUP(M305,'Skudsanering UC monitorering'!A:B,2,FALSE),"")</f>
        <v/>
      </c>
      <c r="U305">
        <f t="shared" si="17"/>
        <v>0</v>
      </c>
      <c r="V305">
        <f t="shared" si="18"/>
        <v>0</v>
      </c>
      <c r="W305" s="3">
        <f t="shared" si="19"/>
        <v>0</v>
      </c>
    </row>
    <row r="306" spans="1:23" hidden="1" x14ac:dyDescent="0.15">
      <c r="A306" s="4" t="s">
        <v>11937</v>
      </c>
      <c r="B306" s="1" t="d">
        <v>2023-12-31</v>
      </c>
      <c r="C306">
        <v>84031.15</v>
      </c>
      <c r="D306" s="1" t="d">
        <v>2018-05-22</v>
      </c>
      <c r="E306" t="s">
        <v>378</v>
      </c>
      <c r="F306" t="s">
        <v>420</v>
      </c>
      <c r="G306" t="s">
        <v>399</v>
      </c>
      <c r="H306">
        <v>1</v>
      </c>
      <c r="I306">
        <v>8003152082</v>
      </c>
      <c r="J306">
        <v>8003152082</v>
      </c>
      <c r="K306" t="s">
        <v>696</v>
      </c>
      <c r="L306" t="s">
        <v>381</v>
      </c>
      <c r="M306" s="4" t="s">
        <v>5042</v>
      </c>
      <c r="N306" s="1" t="d">
        <v>1980-03-15</v>
      </c>
      <c r="O306" s="4" t="s">
        <v>381</v>
      </c>
      <c r="P306">
        <f>IFERROR(VLOOKUP(A306,'17. Skuldsanering vilja'!A:D,1,FALSE),0)</f>
        <v>0</v>
      </c>
      <c r="Q306">
        <f t="shared" si="16"/>
        <v>0</v>
      </c>
      <c r="R306" t="str">
        <f>IFERROR(VLOOKUP(M306,'Skudsanering UC monitorering'!A:B,1,FALSE),"")</f>
        <v/>
      </c>
      <c r="S306" t="str">
        <f>IFERROR(VLOOKUP(O306,'Skudsanering UC monitorering'!A:B,1,FALSE),"")</f>
        <v/>
      </c>
      <c r="T306" t="str">
        <f>IFERROR(VLOOKUP(M306,'Skudsanering UC monitorering'!A:B,2,FALSE),"")</f>
        <v/>
      </c>
      <c r="U306">
        <f t="shared" si="17"/>
        <v>0</v>
      </c>
      <c r="V306">
        <f t="shared" si="18"/>
        <v>0</v>
      </c>
      <c r="W306" s="3">
        <f t="shared" si="19"/>
        <v>0</v>
      </c>
    </row>
    <row r="307" spans="1:23" hidden="1" x14ac:dyDescent="0.15">
      <c r="A307" s="4" t="s">
        <v>11938</v>
      </c>
      <c r="B307" s="1" t="d">
        <v>2023-12-31</v>
      </c>
      <c r="C307">
        <v>5131.55</v>
      </c>
      <c r="D307" s="1" t="d">
        <v>2018-04-24</v>
      </c>
      <c r="E307" t="s">
        <v>382</v>
      </c>
      <c r="F307" t="s">
        <v>383</v>
      </c>
      <c r="G307" t="s">
        <v>384</v>
      </c>
      <c r="H307">
        <v>1</v>
      </c>
      <c r="I307">
        <v>6110302574</v>
      </c>
      <c r="J307">
        <v>6110302574</v>
      </c>
      <c r="K307" t="s">
        <v>697</v>
      </c>
      <c r="L307" t="s">
        <v>381</v>
      </c>
      <c r="M307" s="4" t="s">
        <v>5043</v>
      </c>
      <c r="N307" s="1" t="d">
        <v>1961-10-30</v>
      </c>
      <c r="O307" s="4" t="s">
        <v>381</v>
      </c>
      <c r="P307">
        <f>IFERROR(VLOOKUP(A307,'17. Skuldsanering vilja'!A:D,1,FALSE),0)</f>
        <v>0</v>
      </c>
      <c r="Q307">
        <f t="shared" si="16"/>
        <v>0</v>
      </c>
      <c r="R307" t="str">
        <f>IFERROR(VLOOKUP(M307,'Skudsanering UC monitorering'!A:B,1,FALSE),"")</f>
        <v/>
      </c>
      <c r="S307" t="str">
        <f>IFERROR(VLOOKUP(O307,'Skudsanering UC monitorering'!A:B,1,FALSE),"")</f>
        <v/>
      </c>
      <c r="T307" t="str">
        <f>IFERROR(VLOOKUP(M307,'Skudsanering UC monitorering'!A:B,2,FALSE),"")</f>
        <v/>
      </c>
      <c r="U307">
        <f t="shared" si="17"/>
        <v>0</v>
      </c>
      <c r="V307">
        <f t="shared" si="18"/>
        <v>0</v>
      </c>
      <c r="W307" s="3">
        <f t="shared" si="19"/>
        <v>0</v>
      </c>
    </row>
    <row r="308" spans="1:23" hidden="1" x14ac:dyDescent="0.15">
      <c r="A308" s="4" t="s">
        <v>11939</v>
      </c>
      <c r="B308" s="1" t="d">
        <v>2023-12-31</v>
      </c>
      <c r="C308">
        <v>45707.69</v>
      </c>
      <c r="D308" s="1" t="d">
        <v>2018-04-30</v>
      </c>
      <c r="E308" t="s">
        <v>378</v>
      </c>
      <c r="F308" t="s">
        <v>383</v>
      </c>
      <c r="G308" t="s">
        <v>698</v>
      </c>
      <c r="H308">
        <v>1</v>
      </c>
      <c r="I308">
        <v>7608243593</v>
      </c>
      <c r="J308">
        <v>7608243593</v>
      </c>
      <c r="K308" t="s">
        <v>699</v>
      </c>
      <c r="L308" t="s">
        <v>381</v>
      </c>
      <c r="M308" s="4" t="s">
        <v>5044</v>
      </c>
      <c r="N308" s="1" t="d">
        <v>1976-08-24</v>
      </c>
      <c r="O308" s="4" t="s">
        <v>381</v>
      </c>
      <c r="P308">
        <f>IFERROR(VLOOKUP(A308,'17. Skuldsanering vilja'!A:D,1,FALSE),0)</f>
        <v>0</v>
      </c>
      <c r="Q308">
        <f t="shared" si="16"/>
        <v>0</v>
      </c>
      <c r="R308" t="str">
        <f>IFERROR(VLOOKUP(M308,'Skudsanering UC monitorering'!A:B,1,FALSE),"")</f>
        <v/>
      </c>
      <c r="S308" t="str">
        <f>IFERROR(VLOOKUP(O308,'Skudsanering UC monitorering'!A:B,1,FALSE),"")</f>
        <v/>
      </c>
      <c r="T308" t="str">
        <f>IFERROR(VLOOKUP(M308,'Skudsanering UC monitorering'!A:B,2,FALSE),"")</f>
        <v/>
      </c>
      <c r="U308">
        <f t="shared" si="17"/>
        <v>0</v>
      </c>
      <c r="V308">
        <f t="shared" si="18"/>
        <v>0</v>
      </c>
      <c r="W308" s="3">
        <f t="shared" si="19"/>
        <v>0</v>
      </c>
    </row>
    <row r="309" spans="1:23" x14ac:dyDescent="0.15">
      <c r="A309" s="4" t="s">
        <v>256</v>
      </c>
      <c r="B309" s="1" t="d">
        <v>2023-12-31</v>
      </c>
      <c r="C309">
        <v>11313.51</v>
      </c>
      <c r="D309" s="1" t="d">
        <v>2018-08-31</v>
      </c>
      <c r="E309" t="s">
        <v>382</v>
      </c>
      <c r="F309" t="s">
        <v>383</v>
      </c>
      <c r="G309" t="s">
        <v>407</v>
      </c>
      <c r="H309">
        <v>2</v>
      </c>
      <c r="I309">
        <v>7508128597</v>
      </c>
      <c r="J309">
        <v>7508128597</v>
      </c>
      <c r="K309" t="s">
        <v>700</v>
      </c>
      <c r="L309" t="s">
        <v>381</v>
      </c>
      <c r="M309" s="4" t="s">
        <v>5045</v>
      </c>
      <c r="N309" s="1" t="d">
        <v>1975-08-12</v>
      </c>
      <c r="O309" s="4" t="s">
        <v>5045</v>
      </c>
      <c r="P309" t="str">
        <f>IFERROR(VLOOKUP(A309,'17. Skuldsanering vilja'!A:D,1,FALSE),0)</f>
        <v>5256987</v>
      </c>
      <c r="Q309">
        <f t="shared" si="16"/>
        <v>1</v>
      </c>
      <c r="R309" t="str">
        <f>IFERROR(VLOOKUP(M309,'Skudsanering UC monitorering'!A:B,1,FALSE),"")</f>
        <v/>
      </c>
      <c r="S309" t="str">
        <f>IFERROR(VLOOKUP(O309,'Skudsanering UC monitorering'!A:B,1,FALSE),"")</f>
        <v/>
      </c>
      <c r="T309" t="str">
        <f>IFERROR(VLOOKUP(M309,'Skudsanering UC monitorering'!A:B,2,FALSE),"")</f>
        <v/>
      </c>
      <c r="U309">
        <f t="shared" si="17"/>
        <v>0</v>
      </c>
      <c r="V309">
        <f t="shared" si="18"/>
        <v>0</v>
      </c>
      <c r="W309" s="3">
        <f t="shared" si="19"/>
        <v>1</v>
      </c>
    </row>
    <row r="310" spans="1:23" hidden="1" x14ac:dyDescent="0.15">
      <c r="A310" s="4" t="s">
        <v>11940</v>
      </c>
      <c r="B310" s="1" t="d">
        <v>2023-12-31</v>
      </c>
      <c r="C310">
        <v>92583.15</v>
      </c>
      <c r="D310" s="1" t="d">
        <v>2018-04-30</v>
      </c>
      <c r="E310" t="s">
        <v>382</v>
      </c>
      <c r="F310" t="s">
        <v>383</v>
      </c>
      <c r="G310" t="s">
        <v>385</v>
      </c>
      <c r="H310">
        <v>1</v>
      </c>
      <c r="I310">
        <v>7207258927</v>
      </c>
      <c r="J310">
        <v>7207258927</v>
      </c>
      <c r="K310" t="s">
        <v>701</v>
      </c>
      <c r="L310" t="s">
        <v>381</v>
      </c>
      <c r="M310" s="4" t="s">
        <v>5046</v>
      </c>
      <c r="N310" s="1" t="d">
        <v>1972-07-25</v>
      </c>
      <c r="O310" s="4" t="s">
        <v>381</v>
      </c>
      <c r="P310">
        <f>IFERROR(VLOOKUP(A310,'17. Skuldsanering vilja'!A:D,1,FALSE),0)</f>
        <v>0</v>
      </c>
      <c r="Q310">
        <f t="shared" si="16"/>
        <v>0</v>
      </c>
      <c r="R310" t="str">
        <f>IFERROR(VLOOKUP(M310,'Skudsanering UC monitorering'!A:B,1,FALSE),"")</f>
        <v/>
      </c>
      <c r="S310" t="str">
        <f>IFERROR(VLOOKUP(O310,'Skudsanering UC monitorering'!A:B,1,FALSE),"")</f>
        <v/>
      </c>
      <c r="T310" t="str">
        <f>IFERROR(VLOOKUP(M310,'Skudsanering UC monitorering'!A:B,2,FALSE),"")</f>
        <v/>
      </c>
      <c r="U310">
        <f t="shared" si="17"/>
        <v>0</v>
      </c>
      <c r="V310">
        <f t="shared" si="18"/>
        <v>0</v>
      </c>
      <c r="W310" s="3">
        <f t="shared" si="19"/>
        <v>0</v>
      </c>
    </row>
    <row r="311" spans="1:23" x14ac:dyDescent="0.15">
      <c r="A311" s="4" t="s">
        <v>258</v>
      </c>
      <c r="B311" s="1" t="d">
        <v>2023-12-31</v>
      </c>
      <c r="C311">
        <v>99976.26</v>
      </c>
      <c r="D311" s="1" t="d">
        <v>2018-05-08</v>
      </c>
      <c r="E311" t="s">
        <v>378</v>
      </c>
      <c r="F311" t="s">
        <v>379</v>
      </c>
      <c r="G311" t="s">
        <v>702</v>
      </c>
      <c r="H311">
        <v>2</v>
      </c>
      <c r="I311">
        <v>8709294840</v>
      </c>
      <c r="J311">
        <v>8709294840</v>
      </c>
      <c r="K311" t="s">
        <v>703</v>
      </c>
      <c r="L311" t="s">
        <v>704</v>
      </c>
      <c r="M311" s="4" t="s">
        <v>5047</v>
      </c>
      <c r="N311" s="1" t="d">
        <v>1987-09-29</v>
      </c>
      <c r="O311" s="4" t="s">
        <v>5047</v>
      </c>
      <c r="P311" t="str">
        <f>IFERROR(VLOOKUP(A311,'17. Skuldsanering vilja'!A:D,1,FALSE),0)</f>
        <v>5261235</v>
      </c>
      <c r="Q311">
        <f t="shared" si="16"/>
        <v>1</v>
      </c>
      <c r="R311" t="str">
        <f>IFERROR(VLOOKUP(M311,'Skudsanering UC monitorering'!A:B,1,FALSE),"")</f>
        <v/>
      </c>
      <c r="S311" t="str">
        <f>IFERROR(VLOOKUP(O311,'Skudsanering UC monitorering'!A:B,1,FALSE),"")</f>
        <v/>
      </c>
      <c r="T311" t="str">
        <f>IFERROR(VLOOKUP(M311,'Skudsanering UC monitorering'!A:B,2,FALSE),"")</f>
        <v/>
      </c>
      <c r="U311">
        <f t="shared" si="17"/>
        <v>0</v>
      </c>
      <c r="V311">
        <f t="shared" si="18"/>
        <v>0</v>
      </c>
      <c r="W311" s="3">
        <f t="shared" si="19"/>
        <v>1</v>
      </c>
    </row>
    <row r="312" spans="1:23" hidden="1" x14ac:dyDescent="0.15">
      <c r="A312" s="4" t="s">
        <v>11941</v>
      </c>
      <c r="B312" s="1" t="d">
        <v>2023-12-31</v>
      </c>
      <c r="C312">
        <v>137635.75</v>
      </c>
      <c r="D312" s="1" t="d">
        <v>2018-05-21</v>
      </c>
      <c r="E312" t="s">
        <v>378</v>
      </c>
      <c r="F312" t="s">
        <v>379</v>
      </c>
      <c r="G312" t="s">
        <v>405</v>
      </c>
      <c r="H312">
        <v>2</v>
      </c>
      <c r="I312">
        <v>7509250051</v>
      </c>
      <c r="J312">
        <v>7509250051</v>
      </c>
      <c r="K312" t="s">
        <v>705</v>
      </c>
      <c r="L312" t="s">
        <v>706</v>
      </c>
      <c r="M312" s="4" t="s">
        <v>5048</v>
      </c>
      <c r="N312" s="1" t="d">
        <v>1975-09-25</v>
      </c>
      <c r="O312" s="4" t="s">
        <v>5048</v>
      </c>
      <c r="P312">
        <f>IFERROR(VLOOKUP(A312,'17. Skuldsanering vilja'!A:D,1,FALSE),0)</f>
        <v>0</v>
      </c>
      <c r="Q312">
        <f t="shared" si="16"/>
        <v>0</v>
      </c>
      <c r="R312" t="str">
        <f>IFERROR(VLOOKUP(M312,'Skudsanering UC monitorering'!A:B,1,FALSE),"")</f>
        <v/>
      </c>
      <c r="S312" t="str">
        <f>IFERROR(VLOOKUP(O312,'Skudsanering UC monitorering'!A:B,1,FALSE),"")</f>
        <v/>
      </c>
      <c r="T312" t="str">
        <f>IFERROR(VLOOKUP(M312,'Skudsanering UC monitorering'!A:B,2,FALSE),"")</f>
        <v/>
      </c>
      <c r="U312">
        <f t="shared" si="17"/>
        <v>0</v>
      </c>
      <c r="V312">
        <f t="shared" si="18"/>
        <v>0</v>
      </c>
      <c r="W312" s="3">
        <f t="shared" si="19"/>
        <v>0</v>
      </c>
    </row>
    <row r="313" spans="1:23" hidden="1" x14ac:dyDescent="0.15">
      <c r="A313" s="4" t="s">
        <v>11942</v>
      </c>
      <c r="B313" s="1" t="d">
        <v>2023-12-31</v>
      </c>
      <c r="C313">
        <v>5935.79</v>
      </c>
      <c r="D313" s="1" t="d">
        <v>2018-05-21</v>
      </c>
      <c r="E313" t="s">
        <v>382</v>
      </c>
      <c r="F313" t="s">
        <v>383</v>
      </c>
      <c r="G313" t="s">
        <v>384</v>
      </c>
      <c r="H313">
        <v>2</v>
      </c>
      <c r="I313">
        <v>6505086949</v>
      </c>
      <c r="J313">
        <v>6505086949</v>
      </c>
      <c r="K313" t="s">
        <v>707</v>
      </c>
      <c r="L313" t="s">
        <v>708</v>
      </c>
      <c r="M313" s="4" t="s">
        <v>5049</v>
      </c>
      <c r="N313" s="1" t="d">
        <v>1965-05-08</v>
      </c>
      <c r="O313" s="4" t="s">
        <v>5049</v>
      </c>
      <c r="P313">
        <f>IFERROR(VLOOKUP(A313,'17. Skuldsanering vilja'!A:D,1,FALSE),0)</f>
        <v>0</v>
      </c>
      <c r="Q313">
        <f t="shared" si="16"/>
        <v>0</v>
      </c>
      <c r="R313" t="str">
        <f>IFERROR(VLOOKUP(M313,'Skudsanering UC monitorering'!A:B,1,FALSE),"")</f>
        <v/>
      </c>
      <c r="S313" t="str">
        <f>IFERROR(VLOOKUP(O313,'Skudsanering UC monitorering'!A:B,1,FALSE),"")</f>
        <v/>
      </c>
      <c r="T313" t="str">
        <f>IFERROR(VLOOKUP(M313,'Skudsanering UC monitorering'!A:B,2,FALSE),"")</f>
        <v/>
      </c>
      <c r="U313">
        <f t="shared" si="17"/>
        <v>0</v>
      </c>
      <c r="V313">
        <f t="shared" si="18"/>
        <v>0</v>
      </c>
      <c r="W313" s="3">
        <f t="shared" si="19"/>
        <v>0</v>
      </c>
    </row>
    <row r="314" spans="1:23" x14ac:dyDescent="0.15">
      <c r="A314" s="4" t="s">
        <v>261</v>
      </c>
      <c r="B314" s="1" t="d">
        <v>2023-12-31</v>
      </c>
      <c r="C314">
        <v>115569.68</v>
      </c>
      <c r="D314" s="1" t="d">
        <v>2018-05-03</v>
      </c>
      <c r="E314" t="s">
        <v>382</v>
      </c>
      <c r="F314" t="s">
        <v>383</v>
      </c>
      <c r="G314" t="s">
        <v>409</v>
      </c>
      <c r="H314">
        <v>1</v>
      </c>
      <c r="I314">
        <v>7104255000</v>
      </c>
      <c r="J314">
        <v>7104255000</v>
      </c>
      <c r="K314" t="s">
        <v>709</v>
      </c>
      <c r="L314" t="s">
        <v>381</v>
      </c>
      <c r="M314" s="4" t="s">
        <v>5050</v>
      </c>
      <c r="N314" s="1" t="d">
        <v>1971-04-25</v>
      </c>
      <c r="O314" s="4" t="s">
        <v>381</v>
      </c>
      <c r="P314" t="str">
        <f>IFERROR(VLOOKUP(A314,'17. Skuldsanering vilja'!A:D,1,FALSE),0)</f>
        <v>5266291</v>
      </c>
      <c r="Q314">
        <f t="shared" si="16"/>
        <v>1</v>
      </c>
      <c r="R314" t="str">
        <f>IFERROR(VLOOKUP(M314,'Skudsanering UC monitorering'!A:B,1,FALSE),"")</f>
        <v/>
      </c>
      <c r="S314" t="str">
        <f>IFERROR(VLOOKUP(O314,'Skudsanering UC monitorering'!A:B,1,FALSE),"")</f>
        <v/>
      </c>
      <c r="T314" t="str">
        <f>IFERROR(VLOOKUP(M314,'Skudsanering UC monitorering'!A:B,2,FALSE),"")</f>
        <v/>
      </c>
      <c r="U314">
        <f t="shared" si="17"/>
        <v>0</v>
      </c>
      <c r="V314">
        <f t="shared" si="18"/>
        <v>0</v>
      </c>
      <c r="W314" s="3">
        <f t="shared" si="19"/>
        <v>1</v>
      </c>
    </row>
    <row r="315" spans="1:23" hidden="1" x14ac:dyDescent="0.15">
      <c r="A315" s="4" t="s">
        <v>11943</v>
      </c>
      <c r="B315" s="1" t="d">
        <v>2023-12-31</v>
      </c>
      <c r="C315">
        <v>103355.69</v>
      </c>
      <c r="D315" s="1" t="d">
        <v>2018-05-08</v>
      </c>
      <c r="E315" t="s">
        <v>382</v>
      </c>
      <c r="F315" t="s">
        <v>383</v>
      </c>
      <c r="G315" t="s">
        <v>391</v>
      </c>
      <c r="H315">
        <v>2</v>
      </c>
      <c r="I315">
        <v>8401293512</v>
      </c>
      <c r="J315">
        <v>8401293512</v>
      </c>
      <c r="K315" t="s">
        <v>710</v>
      </c>
      <c r="L315" t="s">
        <v>711</v>
      </c>
      <c r="M315" s="4" t="s">
        <v>5051</v>
      </c>
      <c r="N315" s="1" t="d">
        <v>1984-01-29</v>
      </c>
      <c r="O315" s="4" t="s">
        <v>5051</v>
      </c>
      <c r="P315">
        <f>IFERROR(VLOOKUP(A315,'17. Skuldsanering vilja'!A:D,1,FALSE),0)</f>
        <v>0</v>
      </c>
      <c r="Q315">
        <f t="shared" si="16"/>
        <v>0</v>
      </c>
      <c r="R315" t="str">
        <f>IFERROR(VLOOKUP(M315,'Skudsanering UC monitorering'!A:B,1,FALSE),"")</f>
        <v/>
      </c>
      <c r="S315" t="str">
        <f>IFERROR(VLOOKUP(O315,'Skudsanering UC monitorering'!A:B,1,FALSE),"")</f>
        <v/>
      </c>
      <c r="T315" t="str">
        <f>IFERROR(VLOOKUP(M315,'Skudsanering UC monitorering'!A:B,2,FALSE),"")</f>
        <v/>
      </c>
      <c r="U315">
        <f t="shared" si="17"/>
        <v>0</v>
      </c>
      <c r="V315">
        <f t="shared" si="18"/>
        <v>0</v>
      </c>
      <c r="W315" s="3">
        <f t="shared" si="19"/>
        <v>0</v>
      </c>
    </row>
    <row r="316" spans="1:23" hidden="1" x14ac:dyDescent="0.15">
      <c r="A316" s="4" t="s">
        <v>11944</v>
      </c>
      <c r="B316" s="1" t="d">
        <v>2023-12-31</v>
      </c>
      <c r="C316">
        <v>222851.85</v>
      </c>
      <c r="D316" s="1" t="d">
        <v>2018-05-14</v>
      </c>
      <c r="E316" t="s">
        <v>378</v>
      </c>
      <c r="F316" t="s">
        <v>379</v>
      </c>
      <c r="G316" t="s">
        <v>541</v>
      </c>
      <c r="H316">
        <v>2</v>
      </c>
      <c r="I316">
        <v>7910182927</v>
      </c>
      <c r="J316">
        <v>7910182927</v>
      </c>
      <c r="K316" t="s">
        <v>712</v>
      </c>
      <c r="L316" t="s">
        <v>713</v>
      </c>
      <c r="M316" s="4" t="s">
        <v>5052</v>
      </c>
      <c r="N316" s="1" t="d">
        <v>1979-10-18</v>
      </c>
      <c r="O316" s="4" t="s">
        <v>5052</v>
      </c>
      <c r="P316">
        <f>IFERROR(VLOOKUP(A316,'17. Skuldsanering vilja'!A:D,1,FALSE),0)</f>
        <v>0</v>
      </c>
      <c r="Q316">
        <f t="shared" si="16"/>
        <v>0</v>
      </c>
      <c r="R316" t="str">
        <f>IFERROR(VLOOKUP(M316,'Skudsanering UC monitorering'!A:B,1,FALSE),"")</f>
        <v/>
      </c>
      <c r="S316" t="str">
        <f>IFERROR(VLOOKUP(O316,'Skudsanering UC monitorering'!A:B,1,FALSE),"")</f>
        <v/>
      </c>
      <c r="T316" t="str">
        <f>IFERROR(VLOOKUP(M316,'Skudsanering UC monitorering'!A:B,2,FALSE),"")</f>
        <v/>
      </c>
      <c r="U316">
        <f t="shared" si="17"/>
        <v>0</v>
      </c>
      <c r="V316">
        <f t="shared" si="18"/>
        <v>0</v>
      </c>
      <c r="W316" s="3">
        <f t="shared" si="19"/>
        <v>0</v>
      </c>
    </row>
    <row r="317" spans="1:23" x14ac:dyDescent="0.15">
      <c r="A317" s="4" t="s">
        <v>263</v>
      </c>
      <c r="B317" s="1" t="d">
        <v>2023-12-31</v>
      </c>
      <c r="C317">
        <v>46724.59</v>
      </c>
      <c r="D317" s="1" t="d">
        <v>2018-07-02</v>
      </c>
      <c r="E317" t="s">
        <v>382</v>
      </c>
      <c r="F317" t="s">
        <v>383</v>
      </c>
      <c r="G317" t="s">
        <v>400</v>
      </c>
      <c r="H317">
        <v>2</v>
      </c>
      <c r="I317">
        <v>6406085560</v>
      </c>
      <c r="J317">
        <v>6406085560</v>
      </c>
      <c r="K317" t="s">
        <v>714</v>
      </c>
      <c r="L317" t="s">
        <v>715</v>
      </c>
      <c r="M317" s="4" t="s">
        <v>5053</v>
      </c>
      <c r="N317" s="1" t="d">
        <v>1964-06-08</v>
      </c>
      <c r="O317" s="4" t="s">
        <v>5053</v>
      </c>
      <c r="P317" t="str">
        <f>IFERROR(VLOOKUP(A317,'17. Skuldsanering vilja'!A:D,1,FALSE),0)</f>
        <v>5268867</v>
      </c>
      <c r="Q317">
        <f t="shared" si="16"/>
        <v>1</v>
      </c>
      <c r="R317" t="str">
        <f>IFERROR(VLOOKUP(M317,'Skudsanering UC monitorering'!A:B,1,FALSE),"")</f>
        <v/>
      </c>
      <c r="S317" t="str">
        <f>IFERROR(VLOOKUP(O317,'Skudsanering UC monitorering'!A:B,1,FALSE),"")</f>
        <v/>
      </c>
      <c r="T317" t="str">
        <f>IFERROR(VLOOKUP(M317,'Skudsanering UC monitorering'!A:B,2,FALSE),"")</f>
        <v/>
      </c>
      <c r="U317">
        <f t="shared" si="17"/>
        <v>0</v>
      </c>
      <c r="V317">
        <f t="shared" si="18"/>
        <v>0</v>
      </c>
      <c r="W317" s="3">
        <f t="shared" si="19"/>
        <v>1</v>
      </c>
    </row>
    <row r="318" spans="1:23" hidden="1" x14ac:dyDescent="0.15">
      <c r="A318" s="4" t="s">
        <v>11945</v>
      </c>
      <c r="B318" s="1" t="d">
        <v>2023-12-31</v>
      </c>
      <c r="C318">
        <v>270939.73</v>
      </c>
      <c r="D318" s="1" t="d">
        <v>2018-05-21</v>
      </c>
      <c r="E318" t="s">
        <v>378</v>
      </c>
      <c r="F318" t="s">
        <v>401</v>
      </c>
      <c r="G318" t="s">
        <v>453</v>
      </c>
      <c r="H318">
        <v>2</v>
      </c>
      <c r="I318">
        <v>7504043949</v>
      </c>
      <c r="J318">
        <v>7504043949</v>
      </c>
      <c r="K318" t="s">
        <v>716</v>
      </c>
      <c r="L318" s="2" t="s">
        <v>717</v>
      </c>
      <c r="M318" s="4" t="s">
        <v>5054</v>
      </c>
      <c r="N318" s="1" t="d">
        <v>1975-04-04</v>
      </c>
      <c r="O318" s="4" t="s">
        <v>5054</v>
      </c>
      <c r="P318">
        <f>IFERROR(VLOOKUP(A318,'17. Skuldsanering vilja'!A:D,1,FALSE),0)</f>
        <v>0</v>
      </c>
      <c r="Q318">
        <f t="shared" si="16"/>
        <v>0</v>
      </c>
      <c r="R318" t="str">
        <f>IFERROR(VLOOKUP(M318,'Skudsanering UC monitorering'!A:B,1,FALSE),"")</f>
        <v/>
      </c>
      <c r="S318" t="str">
        <f>IFERROR(VLOOKUP(O318,'Skudsanering UC monitorering'!A:B,1,FALSE),"")</f>
        <v/>
      </c>
      <c r="T318" t="str">
        <f>IFERROR(VLOOKUP(M318,'Skudsanering UC monitorering'!A:B,2,FALSE),"")</f>
        <v/>
      </c>
      <c r="U318">
        <f t="shared" si="17"/>
        <v>0</v>
      </c>
      <c r="V318">
        <f t="shared" si="18"/>
        <v>0</v>
      </c>
      <c r="W318" s="3">
        <f t="shared" si="19"/>
        <v>0</v>
      </c>
    </row>
    <row r="319" spans="1:23" hidden="1" x14ac:dyDescent="0.15">
      <c r="A319" s="4" t="s">
        <v>11946</v>
      </c>
      <c r="B319" s="1" t="d">
        <v>2023-12-31</v>
      </c>
      <c r="C319">
        <v>186358.64</v>
      </c>
      <c r="D319" s="1" t="d">
        <v>2018-05-21</v>
      </c>
      <c r="E319" t="s">
        <v>382</v>
      </c>
      <c r="F319" t="s">
        <v>383</v>
      </c>
      <c r="G319" t="s">
        <v>386</v>
      </c>
      <c r="H319">
        <v>2</v>
      </c>
      <c r="I319">
        <v>7712110183</v>
      </c>
      <c r="J319">
        <v>7712110183</v>
      </c>
      <c r="K319" t="s">
        <v>718</v>
      </c>
      <c r="L319" t="s">
        <v>719</v>
      </c>
      <c r="M319" s="4" t="s">
        <v>5055</v>
      </c>
      <c r="N319" s="1" t="d">
        <v>1977-12-11</v>
      </c>
      <c r="O319" s="4" t="s">
        <v>5055</v>
      </c>
      <c r="P319">
        <f>IFERROR(VLOOKUP(A319,'17. Skuldsanering vilja'!A:D,1,FALSE),0)</f>
        <v>0</v>
      </c>
      <c r="Q319">
        <f t="shared" si="16"/>
        <v>0</v>
      </c>
      <c r="R319" t="str">
        <f>IFERROR(VLOOKUP(M319,'Skudsanering UC monitorering'!A:B,1,FALSE),"")</f>
        <v/>
      </c>
      <c r="S319" t="str">
        <f>IFERROR(VLOOKUP(O319,'Skudsanering UC monitorering'!A:B,1,FALSE),"")</f>
        <v/>
      </c>
      <c r="T319" t="str">
        <f>IFERROR(VLOOKUP(M319,'Skudsanering UC monitorering'!A:B,2,FALSE),"")</f>
        <v/>
      </c>
      <c r="U319">
        <f t="shared" si="17"/>
        <v>0</v>
      </c>
      <c r="V319">
        <f t="shared" si="18"/>
        <v>0</v>
      </c>
      <c r="W319" s="3">
        <f t="shared" si="19"/>
        <v>0</v>
      </c>
    </row>
    <row r="320" spans="1:23" hidden="1" x14ac:dyDescent="0.15">
      <c r="A320" s="4" t="s">
        <v>11947</v>
      </c>
      <c r="B320" s="1" t="d">
        <v>2023-12-31</v>
      </c>
      <c r="C320">
        <v>74252.69</v>
      </c>
      <c r="D320" s="1" t="d">
        <v>2018-06-25</v>
      </c>
      <c r="E320" t="s">
        <v>378</v>
      </c>
      <c r="F320" t="s">
        <v>379</v>
      </c>
      <c r="G320" t="s">
        <v>402</v>
      </c>
      <c r="H320">
        <v>1</v>
      </c>
      <c r="I320">
        <v>7605250617</v>
      </c>
      <c r="J320">
        <v>7605250617</v>
      </c>
      <c r="K320" t="s">
        <v>720</v>
      </c>
      <c r="L320" t="s">
        <v>381</v>
      </c>
      <c r="M320" s="4" t="s">
        <v>5056</v>
      </c>
      <c r="N320" s="1" t="d">
        <v>1976-05-25</v>
      </c>
      <c r="O320" s="4" t="s">
        <v>381</v>
      </c>
      <c r="P320">
        <f>IFERROR(VLOOKUP(A320,'17. Skuldsanering vilja'!A:D,1,FALSE),0)</f>
        <v>0</v>
      </c>
      <c r="Q320">
        <f t="shared" si="16"/>
        <v>0</v>
      </c>
      <c r="R320" t="str">
        <f>IFERROR(VLOOKUP(M320,'Skudsanering UC monitorering'!A:B,1,FALSE),"")</f>
        <v/>
      </c>
      <c r="S320" t="str">
        <f>IFERROR(VLOOKUP(O320,'Skudsanering UC monitorering'!A:B,1,FALSE),"")</f>
        <v/>
      </c>
      <c r="T320" t="str">
        <f>IFERROR(VLOOKUP(M320,'Skudsanering UC monitorering'!A:B,2,FALSE),"")</f>
        <v/>
      </c>
      <c r="U320">
        <f t="shared" si="17"/>
        <v>0</v>
      </c>
      <c r="V320">
        <f t="shared" si="18"/>
        <v>0</v>
      </c>
      <c r="W320" s="3">
        <f t="shared" si="19"/>
        <v>0</v>
      </c>
    </row>
    <row r="321" spans="1:23" x14ac:dyDescent="0.15">
      <c r="A321" s="4" t="s">
        <v>266</v>
      </c>
      <c r="B321" s="1" t="d">
        <v>2023-12-31</v>
      </c>
      <c r="C321">
        <v>98744.82</v>
      </c>
      <c r="D321" s="1" t="d">
        <v>2018-05-24</v>
      </c>
      <c r="E321" t="s">
        <v>382</v>
      </c>
      <c r="F321" t="s">
        <v>383</v>
      </c>
      <c r="G321" t="s">
        <v>389</v>
      </c>
      <c r="H321">
        <v>2</v>
      </c>
      <c r="I321">
        <v>9412099161</v>
      </c>
      <c r="J321">
        <v>9412099161</v>
      </c>
      <c r="K321" t="s">
        <v>721</v>
      </c>
      <c r="L321" t="s">
        <v>722</v>
      </c>
      <c r="M321" s="4" t="s">
        <v>5057</v>
      </c>
      <c r="N321" s="1" t="d">
        <v>1994-12-09</v>
      </c>
      <c r="O321" s="4" t="s">
        <v>5057</v>
      </c>
      <c r="P321" t="str">
        <f>IFERROR(VLOOKUP(A321,'17. Skuldsanering vilja'!A:D,1,FALSE),0)</f>
        <v>5275888</v>
      </c>
      <c r="Q321">
        <f t="shared" si="16"/>
        <v>1</v>
      </c>
      <c r="R321" t="str">
        <f>IFERROR(VLOOKUP(M321,'Skudsanering UC monitorering'!A:B,1,FALSE),"")</f>
        <v/>
      </c>
      <c r="S321" t="str">
        <f>IFERROR(VLOOKUP(O321,'Skudsanering UC monitorering'!A:B,1,FALSE),"")</f>
        <v/>
      </c>
      <c r="T321" t="str">
        <f>IFERROR(VLOOKUP(M321,'Skudsanering UC monitorering'!A:B,2,FALSE),"")</f>
        <v/>
      </c>
      <c r="U321">
        <f t="shared" si="17"/>
        <v>0</v>
      </c>
      <c r="V321">
        <f t="shared" si="18"/>
        <v>0</v>
      </c>
      <c r="W321" s="3">
        <f t="shared" si="19"/>
        <v>1</v>
      </c>
    </row>
    <row r="322" spans="1:23" hidden="1" x14ac:dyDescent="0.15">
      <c r="A322" s="4" t="s">
        <v>11948</v>
      </c>
      <c r="B322" s="1" t="d">
        <v>2023-12-31</v>
      </c>
      <c r="C322">
        <v>180665.7</v>
      </c>
      <c r="D322" s="1" t="d">
        <v>2018-05-24</v>
      </c>
      <c r="E322" t="s">
        <v>378</v>
      </c>
      <c r="F322" t="s">
        <v>379</v>
      </c>
      <c r="G322" t="s">
        <v>399</v>
      </c>
      <c r="H322">
        <v>2</v>
      </c>
      <c r="I322">
        <v>8003207571</v>
      </c>
      <c r="J322">
        <v>8003207571</v>
      </c>
      <c r="K322" t="s">
        <v>723</v>
      </c>
      <c r="L322" t="s">
        <v>724</v>
      </c>
      <c r="M322" s="4" t="s">
        <v>5058</v>
      </c>
      <c r="N322" s="1" t="d">
        <v>1980-03-20</v>
      </c>
      <c r="O322" s="4" t="s">
        <v>5058</v>
      </c>
      <c r="P322">
        <f>IFERROR(VLOOKUP(A322,'17. Skuldsanering vilja'!A:D,1,FALSE),0)</f>
        <v>0</v>
      </c>
      <c r="Q322">
        <f t="shared" si="16"/>
        <v>0</v>
      </c>
      <c r="R322" t="str">
        <f>IFERROR(VLOOKUP(M322,'Skudsanering UC monitorering'!A:B,1,FALSE),"")</f>
        <v/>
      </c>
      <c r="S322" t="str">
        <f>IFERROR(VLOOKUP(O322,'Skudsanering UC monitorering'!A:B,1,FALSE),"")</f>
        <v/>
      </c>
      <c r="T322" t="str">
        <f>IFERROR(VLOOKUP(M322,'Skudsanering UC monitorering'!A:B,2,FALSE),"")</f>
        <v/>
      </c>
      <c r="U322">
        <f t="shared" si="17"/>
        <v>0</v>
      </c>
      <c r="V322">
        <f t="shared" si="18"/>
        <v>0</v>
      </c>
      <c r="W322" s="3">
        <f t="shared" si="19"/>
        <v>0</v>
      </c>
    </row>
    <row r="323" spans="1:23" hidden="1" x14ac:dyDescent="0.15">
      <c r="A323" s="4" t="s">
        <v>11949</v>
      </c>
      <c r="B323" s="1" t="d">
        <v>2023-12-31</v>
      </c>
      <c r="C323">
        <v>48958.36</v>
      </c>
      <c r="D323" s="1" t="d">
        <v>2018-05-22</v>
      </c>
      <c r="E323" t="s">
        <v>382</v>
      </c>
      <c r="F323" t="s">
        <v>383</v>
      </c>
      <c r="G323" t="s">
        <v>388</v>
      </c>
      <c r="H323">
        <v>2</v>
      </c>
      <c r="I323">
        <v>7004257593</v>
      </c>
      <c r="J323">
        <v>7004257593</v>
      </c>
      <c r="K323" t="s">
        <v>725</v>
      </c>
      <c r="L323" t="s">
        <v>726</v>
      </c>
      <c r="M323" s="4" t="s">
        <v>5059</v>
      </c>
      <c r="N323" s="1" t="d">
        <v>1970-04-25</v>
      </c>
      <c r="O323" s="4" t="s">
        <v>5059</v>
      </c>
      <c r="P323">
        <f>IFERROR(VLOOKUP(A323,'17. Skuldsanering vilja'!A:D,1,FALSE),0)</f>
        <v>0</v>
      </c>
      <c r="Q323">
        <f t="shared" ref="Q323:Q386" si="20">IF(P323=0,0,1)</f>
        <v>0</v>
      </c>
      <c r="R323" t="str">
        <f>IFERROR(VLOOKUP(M323,'Skudsanering UC monitorering'!A:B,1,FALSE),"")</f>
        <v/>
      </c>
      <c r="S323" t="str">
        <f>IFERROR(VLOOKUP(O323,'Skudsanering UC monitorering'!A:B,1,FALSE),"")</f>
        <v/>
      </c>
      <c r="T323" t="str">
        <f>IFERROR(VLOOKUP(M323,'Skudsanering UC monitorering'!A:B,2,FALSE),"")</f>
        <v/>
      </c>
      <c r="U323">
        <f t="shared" ref="U323:U386" si="21">IF(R323&lt;&gt;"",1,0)</f>
        <v>0</v>
      </c>
      <c r="V323">
        <f t="shared" ref="V323:V386" si="22">IF(S323&lt;&gt;"",1,0)</f>
        <v>0</v>
      </c>
      <c r="W323" s="3">
        <f t="shared" ref="W323:W386" si="23">IF(OR(Q323=1,U323=1,V323=1),1,0)</f>
        <v>0</v>
      </c>
    </row>
    <row r="324" spans="1:23" hidden="1" x14ac:dyDescent="0.15">
      <c r="A324" s="4" t="s">
        <v>11950</v>
      </c>
      <c r="B324" s="1" t="d">
        <v>2023-12-31</v>
      </c>
      <c r="C324">
        <v>141067.49</v>
      </c>
      <c r="D324" s="1" t="d">
        <v>2018-05-25</v>
      </c>
      <c r="E324" t="s">
        <v>378</v>
      </c>
      <c r="F324" t="s">
        <v>379</v>
      </c>
      <c r="G324" t="s">
        <v>386</v>
      </c>
      <c r="H324">
        <v>2</v>
      </c>
      <c r="I324">
        <v>6404304096</v>
      </c>
      <c r="J324">
        <v>6404304096</v>
      </c>
      <c r="K324" t="s">
        <v>727</v>
      </c>
      <c r="L324" t="s">
        <v>728</v>
      </c>
      <c r="M324" s="4" t="s">
        <v>5060</v>
      </c>
      <c r="N324" s="1" t="d">
        <v>1964-04-30</v>
      </c>
      <c r="O324" s="4" t="s">
        <v>5060</v>
      </c>
      <c r="P324">
        <f>IFERROR(VLOOKUP(A324,'17. Skuldsanering vilja'!A:D,1,FALSE),0)</f>
        <v>0</v>
      </c>
      <c r="Q324">
        <f t="shared" si="20"/>
        <v>0</v>
      </c>
      <c r="R324" t="str">
        <f>IFERROR(VLOOKUP(M324,'Skudsanering UC monitorering'!A:B,1,FALSE),"")</f>
        <v/>
      </c>
      <c r="S324" t="str">
        <f>IFERROR(VLOOKUP(O324,'Skudsanering UC monitorering'!A:B,1,FALSE),"")</f>
        <v/>
      </c>
      <c r="T324" t="str">
        <f>IFERROR(VLOOKUP(M324,'Skudsanering UC monitorering'!A:B,2,FALSE),"")</f>
        <v/>
      </c>
      <c r="U324">
        <f t="shared" si="21"/>
        <v>0</v>
      </c>
      <c r="V324">
        <f t="shared" si="22"/>
        <v>0</v>
      </c>
      <c r="W324" s="3">
        <f t="shared" si="23"/>
        <v>0</v>
      </c>
    </row>
    <row r="325" spans="1:23" hidden="1" x14ac:dyDescent="0.15">
      <c r="A325" s="4" t="s">
        <v>11951</v>
      </c>
      <c r="B325" s="1" t="d">
        <v>2023-12-31</v>
      </c>
      <c r="C325">
        <v>61882.61</v>
      </c>
      <c r="D325" s="1" t="d">
        <v>2018-05-23</v>
      </c>
      <c r="E325" t="s">
        <v>378</v>
      </c>
      <c r="F325" t="s">
        <v>395</v>
      </c>
      <c r="G325" t="s">
        <v>389</v>
      </c>
      <c r="H325">
        <v>1</v>
      </c>
      <c r="I325">
        <v>8112268720</v>
      </c>
      <c r="J325">
        <v>8112268720</v>
      </c>
      <c r="K325" t="s">
        <v>729</v>
      </c>
      <c r="L325" t="s">
        <v>381</v>
      </c>
      <c r="M325" s="4" t="s">
        <v>5061</v>
      </c>
      <c r="N325" s="1" t="d">
        <v>1981-12-26</v>
      </c>
      <c r="O325" s="4" t="s">
        <v>381</v>
      </c>
      <c r="P325">
        <f>IFERROR(VLOOKUP(A325,'17. Skuldsanering vilja'!A:D,1,FALSE),0)</f>
        <v>0</v>
      </c>
      <c r="Q325">
        <f t="shared" si="20"/>
        <v>0</v>
      </c>
      <c r="R325" t="str">
        <f>IFERROR(VLOOKUP(M325,'Skudsanering UC monitorering'!A:B,1,FALSE),"")</f>
        <v/>
      </c>
      <c r="S325" t="str">
        <f>IFERROR(VLOOKUP(O325,'Skudsanering UC monitorering'!A:B,1,FALSE),"")</f>
        <v/>
      </c>
      <c r="T325" t="str">
        <f>IFERROR(VLOOKUP(M325,'Skudsanering UC monitorering'!A:B,2,FALSE),"")</f>
        <v/>
      </c>
      <c r="U325">
        <f t="shared" si="21"/>
        <v>0</v>
      </c>
      <c r="V325">
        <f t="shared" si="22"/>
        <v>0</v>
      </c>
      <c r="W325" s="3">
        <f t="shared" si="23"/>
        <v>0</v>
      </c>
    </row>
    <row r="326" spans="1:23" hidden="1" x14ac:dyDescent="0.15">
      <c r="A326" s="4" t="s">
        <v>11952</v>
      </c>
      <c r="B326" s="1" t="d">
        <v>2023-12-31</v>
      </c>
      <c r="C326">
        <v>72834.759999999995</v>
      </c>
      <c r="D326" s="1" t="d">
        <v>2018-05-25</v>
      </c>
      <c r="E326" t="s">
        <v>382</v>
      </c>
      <c r="F326" t="s">
        <v>383</v>
      </c>
      <c r="G326" t="s">
        <v>390</v>
      </c>
      <c r="H326">
        <v>1</v>
      </c>
      <c r="I326">
        <v>7602222924</v>
      </c>
      <c r="J326">
        <v>7602222924</v>
      </c>
      <c r="K326" t="s">
        <v>730</v>
      </c>
      <c r="L326" t="s">
        <v>381</v>
      </c>
      <c r="M326" s="4" t="s">
        <v>5062</v>
      </c>
      <c r="N326" s="1" t="d">
        <v>1976-02-22</v>
      </c>
      <c r="O326" s="4" t="s">
        <v>381</v>
      </c>
      <c r="P326">
        <f>IFERROR(VLOOKUP(A326,'17. Skuldsanering vilja'!A:D,1,FALSE),0)</f>
        <v>0</v>
      </c>
      <c r="Q326">
        <f t="shared" si="20"/>
        <v>0</v>
      </c>
      <c r="R326" t="str">
        <f>IFERROR(VLOOKUP(M326,'Skudsanering UC monitorering'!A:B,1,FALSE),"")</f>
        <v/>
      </c>
      <c r="S326" t="str">
        <f>IFERROR(VLOOKUP(O326,'Skudsanering UC monitorering'!A:B,1,FALSE),"")</f>
        <v/>
      </c>
      <c r="T326" t="str">
        <f>IFERROR(VLOOKUP(M326,'Skudsanering UC monitorering'!A:B,2,FALSE),"")</f>
        <v/>
      </c>
      <c r="U326">
        <f t="shared" si="21"/>
        <v>0</v>
      </c>
      <c r="V326">
        <f t="shared" si="22"/>
        <v>0</v>
      </c>
      <c r="W326" s="3">
        <f t="shared" si="23"/>
        <v>0</v>
      </c>
    </row>
    <row r="327" spans="1:23" hidden="1" x14ac:dyDescent="0.15">
      <c r="A327" s="4" t="s">
        <v>11953</v>
      </c>
      <c r="B327" s="1" t="d">
        <v>2023-12-31</v>
      </c>
      <c r="C327">
        <v>4168.93</v>
      </c>
      <c r="D327" s="1" t="d">
        <v>2018-06-13</v>
      </c>
      <c r="E327" t="s">
        <v>382</v>
      </c>
      <c r="F327" t="s">
        <v>383</v>
      </c>
      <c r="G327" t="s">
        <v>391</v>
      </c>
      <c r="H327">
        <v>1</v>
      </c>
      <c r="I327">
        <v>8005221448</v>
      </c>
      <c r="J327">
        <v>8005221448</v>
      </c>
      <c r="K327" t="s">
        <v>731</v>
      </c>
      <c r="L327" t="s">
        <v>381</v>
      </c>
      <c r="M327" s="4" t="s">
        <v>5063</v>
      </c>
      <c r="N327" s="1" t="d">
        <v>1980-05-22</v>
      </c>
      <c r="O327" s="4" t="s">
        <v>381</v>
      </c>
      <c r="P327">
        <f>IFERROR(VLOOKUP(A327,'17. Skuldsanering vilja'!A:D,1,FALSE),0)</f>
        <v>0</v>
      </c>
      <c r="Q327">
        <f t="shared" si="20"/>
        <v>0</v>
      </c>
      <c r="R327" t="str">
        <f>IFERROR(VLOOKUP(M327,'Skudsanering UC monitorering'!A:B,1,FALSE),"")</f>
        <v/>
      </c>
      <c r="S327" t="str">
        <f>IFERROR(VLOOKUP(O327,'Skudsanering UC monitorering'!A:B,1,FALSE),"")</f>
        <v/>
      </c>
      <c r="T327" t="str">
        <f>IFERROR(VLOOKUP(M327,'Skudsanering UC monitorering'!A:B,2,FALSE),"")</f>
        <v/>
      </c>
      <c r="U327">
        <f t="shared" si="21"/>
        <v>0</v>
      </c>
      <c r="V327">
        <f t="shared" si="22"/>
        <v>0</v>
      </c>
      <c r="W327" s="3">
        <f t="shared" si="23"/>
        <v>0</v>
      </c>
    </row>
    <row r="328" spans="1:23" hidden="1" x14ac:dyDescent="0.15">
      <c r="A328" s="4" t="s">
        <v>11954</v>
      </c>
      <c r="B328" s="1" t="d">
        <v>2023-12-31</v>
      </c>
      <c r="C328">
        <v>124928.05</v>
      </c>
      <c r="D328" s="1" t="d">
        <v>2018-06-28</v>
      </c>
      <c r="E328" t="s">
        <v>378</v>
      </c>
      <c r="F328" t="s">
        <v>379</v>
      </c>
      <c r="G328" t="s">
        <v>397</v>
      </c>
      <c r="H328">
        <v>1</v>
      </c>
      <c r="I328">
        <v>6306139319</v>
      </c>
      <c r="J328">
        <v>6306139319</v>
      </c>
      <c r="K328" t="s">
        <v>732</v>
      </c>
      <c r="L328" t="s">
        <v>381</v>
      </c>
      <c r="M328" s="4" t="s">
        <v>5064</v>
      </c>
      <c r="N328" s="1" t="d">
        <v>1963-06-13</v>
      </c>
      <c r="O328" s="4" t="s">
        <v>381</v>
      </c>
      <c r="P328">
        <f>IFERROR(VLOOKUP(A328,'17. Skuldsanering vilja'!A:D,1,FALSE),0)</f>
        <v>0</v>
      </c>
      <c r="Q328">
        <f t="shared" si="20"/>
        <v>0</v>
      </c>
      <c r="R328" t="str">
        <f>IFERROR(VLOOKUP(M328,'Skudsanering UC monitorering'!A:B,1,FALSE),"")</f>
        <v/>
      </c>
      <c r="S328" t="str">
        <f>IFERROR(VLOOKUP(O328,'Skudsanering UC monitorering'!A:B,1,FALSE),"")</f>
        <v/>
      </c>
      <c r="T328" t="str">
        <f>IFERROR(VLOOKUP(M328,'Skudsanering UC monitorering'!A:B,2,FALSE),"")</f>
        <v/>
      </c>
      <c r="U328">
        <f t="shared" si="21"/>
        <v>0</v>
      </c>
      <c r="V328">
        <f t="shared" si="22"/>
        <v>0</v>
      </c>
      <c r="W328" s="3">
        <f t="shared" si="23"/>
        <v>0</v>
      </c>
    </row>
    <row r="329" spans="1:23" hidden="1" x14ac:dyDescent="0.15">
      <c r="A329" s="4" t="s">
        <v>11955</v>
      </c>
      <c r="B329" s="1" t="d">
        <v>2023-12-31</v>
      </c>
      <c r="C329">
        <v>276458.64</v>
      </c>
      <c r="D329" s="1" t="d">
        <v>2018-05-31</v>
      </c>
      <c r="E329" t="s">
        <v>382</v>
      </c>
      <c r="F329" t="s">
        <v>383</v>
      </c>
      <c r="G329" t="s">
        <v>400</v>
      </c>
      <c r="H329">
        <v>2</v>
      </c>
      <c r="I329">
        <v>8708316933</v>
      </c>
      <c r="J329">
        <v>8708316933</v>
      </c>
      <c r="K329" t="s">
        <v>733</v>
      </c>
      <c r="L329" t="s">
        <v>734</v>
      </c>
      <c r="M329" s="4" t="s">
        <v>5065</v>
      </c>
      <c r="N329" s="1" t="d">
        <v>1987-08-31</v>
      </c>
      <c r="O329" s="4" t="s">
        <v>5065</v>
      </c>
      <c r="P329">
        <f>IFERROR(VLOOKUP(A329,'17. Skuldsanering vilja'!A:D,1,FALSE),0)</f>
        <v>0</v>
      </c>
      <c r="Q329">
        <f t="shared" si="20"/>
        <v>0</v>
      </c>
      <c r="R329" t="str">
        <f>IFERROR(VLOOKUP(M329,'Skudsanering UC monitorering'!A:B,1,FALSE),"")</f>
        <v/>
      </c>
      <c r="S329" t="str">
        <f>IFERROR(VLOOKUP(O329,'Skudsanering UC monitorering'!A:B,1,FALSE),"")</f>
        <v/>
      </c>
      <c r="T329" t="str">
        <f>IFERROR(VLOOKUP(M329,'Skudsanering UC monitorering'!A:B,2,FALSE),"")</f>
        <v/>
      </c>
      <c r="U329">
        <f t="shared" si="21"/>
        <v>0</v>
      </c>
      <c r="V329">
        <f t="shared" si="22"/>
        <v>0</v>
      </c>
      <c r="W329" s="3">
        <f t="shared" si="23"/>
        <v>0</v>
      </c>
    </row>
    <row r="330" spans="1:23" hidden="1" x14ac:dyDescent="0.15">
      <c r="A330" s="4" t="s">
        <v>11956</v>
      </c>
      <c r="B330" s="1" t="d">
        <v>2023-12-31</v>
      </c>
      <c r="C330">
        <v>189794.08</v>
      </c>
      <c r="D330" s="1" t="d">
        <v>2018-06-04</v>
      </c>
      <c r="E330" t="s">
        <v>378</v>
      </c>
      <c r="F330" t="s">
        <v>401</v>
      </c>
      <c r="G330" t="s">
        <v>405</v>
      </c>
      <c r="H330">
        <v>2</v>
      </c>
      <c r="I330">
        <v>6608164072</v>
      </c>
      <c r="J330">
        <v>6608164072</v>
      </c>
      <c r="K330" t="s">
        <v>735</v>
      </c>
      <c r="L330" t="s">
        <v>736</v>
      </c>
      <c r="M330" s="4" t="s">
        <v>5066</v>
      </c>
      <c r="N330" s="1" t="d">
        <v>1966-08-16</v>
      </c>
      <c r="O330" s="4" t="s">
        <v>5066</v>
      </c>
      <c r="P330">
        <f>IFERROR(VLOOKUP(A330,'17. Skuldsanering vilja'!A:D,1,FALSE),0)</f>
        <v>0</v>
      </c>
      <c r="Q330">
        <f t="shared" si="20"/>
        <v>0</v>
      </c>
      <c r="R330" t="str">
        <f>IFERROR(VLOOKUP(M330,'Skudsanering UC monitorering'!A:B,1,FALSE),"")</f>
        <v/>
      </c>
      <c r="S330" t="str">
        <f>IFERROR(VLOOKUP(O330,'Skudsanering UC monitorering'!A:B,1,FALSE),"")</f>
        <v/>
      </c>
      <c r="T330" t="str">
        <f>IFERROR(VLOOKUP(M330,'Skudsanering UC monitorering'!A:B,2,FALSE),"")</f>
        <v/>
      </c>
      <c r="U330">
        <f t="shared" si="21"/>
        <v>0</v>
      </c>
      <c r="V330">
        <f t="shared" si="22"/>
        <v>0</v>
      </c>
      <c r="W330" s="3">
        <f t="shared" si="23"/>
        <v>0</v>
      </c>
    </row>
    <row r="331" spans="1:23" hidden="1" x14ac:dyDescent="0.15">
      <c r="A331" s="4" t="s">
        <v>11957</v>
      </c>
      <c r="B331" s="1" t="d">
        <v>2023-12-31</v>
      </c>
      <c r="C331">
        <v>59966.83</v>
      </c>
      <c r="D331" s="1" t="d">
        <v>2018-06-14</v>
      </c>
      <c r="E331" t="s">
        <v>378</v>
      </c>
      <c r="F331" t="s">
        <v>379</v>
      </c>
      <c r="G331" t="s">
        <v>453</v>
      </c>
      <c r="H331">
        <v>1</v>
      </c>
      <c r="I331">
        <v>6102051015</v>
      </c>
      <c r="J331">
        <v>6102051015</v>
      </c>
      <c r="K331" t="s">
        <v>737</v>
      </c>
      <c r="L331" t="s">
        <v>381</v>
      </c>
      <c r="M331" s="4" t="s">
        <v>5067</v>
      </c>
      <c r="N331" s="1" t="d">
        <v>1961-02-05</v>
      </c>
      <c r="O331" s="4" t="s">
        <v>381</v>
      </c>
      <c r="P331">
        <f>IFERROR(VLOOKUP(A331,'17. Skuldsanering vilja'!A:D,1,FALSE),0)</f>
        <v>0</v>
      </c>
      <c r="Q331">
        <f t="shared" si="20"/>
        <v>0</v>
      </c>
      <c r="R331" t="str">
        <f>IFERROR(VLOOKUP(M331,'Skudsanering UC monitorering'!A:B,1,FALSE),"")</f>
        <v/>
      </c>
      <c r="S331" t="str">
        <f>IFERROR(VLOOKUP(O331,'Skudsanering UC monitorering'!A:B,1,FALSE),"")</f>
        <v/>
      </c>
      <c r="T331" t="str">
        <f>IFERROR(VLOOKUP(M331,'Skudsanering UC monitorering'!A:B,2,FALSE),"")</f>
        <v/>
      </c>
      <c r="U331">
        <f t="shared" si="21"/>
        <v>0</v>
      </c>
      <c r="V331">
        <f t="shared" si="22"/>
        <v>0</v>
      </c>
      <c r="W331" s="3">
        <f t="shared" si="23"/>
        <v>0</v>
      </c>
    </row>
    <row r="332" spans="1:23" hidden="1" x14ac:dyDescent="0.15">
      <c r="A332" s="4" t="s">
        <v>11958</v>
      </c>
      <c r="B332" s="1" t="d">
        <v>2023-12-31</v>
      </c>
      <c r="C332">
        <v>165276.04999999999</v>
      </c>
      <c r="D332" s="1" t="d">
        <v>2018-05-29</v>
      </c>
      <c r="E332" t="s">
        <v>382</v>
      </c>
      <c r="F332" t="s">
        <v>383</v>
      </c>
      <c r="G332" t="s">
        <v>389</v>
      </c>
      <c r="H332">
        <v>1</v>
      </c>
      <c r="I332">
        <v>7609112979</v>
      </c>
      <c r="J332">
        <v>7609112979</v>
      </c>
      <c r="K332" t="s">
        <v>738</v>
      </c>
      <c r="L332" t="s">
        <v>381</v>
      </c>
      <c r="M332" s="4" t="s">
        <v>5068</v>
      </c>
      <c r="N332" s="1" t="d">
        <v>1976-09-11</v>
      </c>
      <c r="O332" s="4" t="s">
        <v>381</v>
      </c>
      <c r="P332">
        <f>IFERROR(VLOOKUP(A332,'17. Skuldsanering vilja'!A:D,1,FALSE),0)</f>
        <v>0</v>
      </c>
      <c r="Q332">
        <f t="shared" si="20"/>
        <v>0</v>
      </c>
      <c r="R332" t="str">
        <f>IFERROR(VLOOKUP(M332,'Skudsanering UC monitorering'!A:B,1,FALSE),"")</f>
        <v/>
      </c>
      <c r="S332" t="str">
        <f>IFERROR(VLOOKUP(O332,'Skudsanering UC monitorering'!A:B,1,FALSE),"")</f>
        <v/>
      </c>
      <c r="T332" t="str">
        <f>IFERROR(VLOOKUP(M332,'Skudsanering UC monitorering'!A:B,2,FALSE),"")</f>
        <v/>
      </c>
      <c r="U332">
        <f t="shared" si="21"/>
        <v>0</v>
      </c>
      <c r="V332">
        <f t="shared" si="22"/>
        <v>0</v>
      </c>
      <c r="W332" s="3">
        <f t="shared" si="23"/>
        <v>0</v>
      </c>
    </row>
    <row r="333" spans="1:23" hidden="1" x14ac:dyDescent="0.15">
      <c r="A333" s="4" t="s">
        <v>11959</v>
      </c>
      <c r="B333" s="1" t="d">
        <v>2023-12-31</v>
      </c>
      <c r="C333">
        <v>130071.33</v>
      </c>
      <c r="D333" s="1" t="d">
        <v>2018-05-30</v>
      </c>
      <c r="E333" t="s">
        <v>382</v>
      </c>
      <c r="F333" t="s">
        <v>383</v>
      </c>
      <c r="G333" t="s">
        <v>385</v>
      </c>
      <c r="H333">
        <v>1</v>
      </c>
      <c r="I333">
        <v>8309149345</v>
      </c>
      <c r="J333">
        <v>8309149345</v>
      </c>
      <c r="K333" t="s">
        <v>739</v>
      </c>
      <c r="L333" t="s">
        <v>381</v>
      </c>
      <c r="M333" s="4" t="s">
        <v>5069</v>
      </c>
      <c r="N333" s="1" t="d">
        <v>1983-09-14</v>
      </c>
      <c r="O333" s="4" t="s">
        <v>381</v>
      </c>
      <c r="P333">
        <f>IFERROR(VLOOKUP(A333,'17. Skuldsanering vilja'!A:D,1,FALSE),0)</f>
        <v>0</v>
      </c>
      <c r="Q333">
        <f t="shared" si="20"/>
        <v>0</v>
      </c>
      <c r="R333" t="str">
        <f>IFERROR(VLOOKUP(M333,'Skudsanering UC monitorering'!A:B,1,FALSE),"")</f>
        <v/>
      </c>
      <c r="S333" t="str">
        <f>IFERROR(VLOOKUP(O333,'Skudsanering UC monitorering'!A:B,1,FALSE),"")</f>
        <v/>
      </c>
      <c r="T333" t="str">
        <f>IFERROR(VLOOKUP(M333,'Skudsanering UC monitorering'!A:B,2,FALSE),"")</f>
        <v/>
      </c>
      <c r="U333">
        <f t="shared" si="21"/>
        <v>0</v>
      </c>
      <c r="V333">
        <f t="shared" si="22"/>
        <v>0</v>
      </c>
      <c r="W333" s="3">
        <f t="shared" si="23"/>
        <v>0</v>
      </c>
    </row>
    <row r="334" spans="1:23" hidden="1" x14ac:dyDescent="0.15">
      <c r="A334" s="4" t="s">
        <v>11960</v>
      </c>
      <c r="B334" s="1" t="d">
        <v>2023-12-31</v>
      </c>
      <c r="C334">
        <v>134047.93</v>
      </c>
      <c r="D334" s="1" t="d">
        <v>2018-06-05</v>
      </c>
      <c r="E334" t="s">
        <v>382</v>
      </c>
      <c r="F334" t="s">
        <v>383</v>
      </c>
      <c r="G334" t="s">
        <v>385</v>
      </c>
      <c r="H334">
        <v>2</v>
      </c>
      <c r="I334">
        <v>8701100631</v>
      </c>
      <c r="J334">
        <v>8701100631</v>
      </c>
      <c r="K334" t="s">
        <v>740</v>
      </c>
      <c r="L334" t="s">
        <v>741</v>
      </c>
      <c r="M334" s="4" t="s">
        <v>5070</v>
      </c>
      <c r="N334" s="1" t="d">
        <v>1987-01-10</v>
      </c>
      <c r="O334" s="4" t="s">
        <v>5070</v>
      </c>
      <c r="P334">
        <f>IFERROR(VLOOKUP(A334,'17. Skuldsanering vilja'!A:D,1,FALSE),0)</f>
        <v>0</v>
      </c>
      <c r="Q334">
        <f t="shared" si="20"/>
        <v>0</v>
      </c>
      <c r="R334" t="str">
        <f>IFERROR(VLOOKUP(M334,'Skudsanering UC monitorering'!A:B,1,FALSE),"")</f>
        <v/>
      </c>
      <c r="S334" t="str">
        <f>IFERROR(VLOOKUP(O334,'Skudsanering UC monitorering'!A:B,1,FALSE),"")</f>
        <v/>
      </c>
      <c r="T334" t="str">
        <f>IFERROR(VLOOKUP(M334,'Skudsanering UC monitorering'!A:B,2,FALSE),"")</f>
        <v/>
      </c>
      <c r="U334">
        <f t="shared" si="21"/>
        <v>0</v>
      </c>
      <c r="V334">
        <f t="shared" si="22"/>
        <v>0</v>
      </c>
      <c r="W334" s="3">
        <f t="shared" si="23"/>
        <v>0</v>
      </c>
    </row>
    <row r="335" spans="1:23" hidden="1" x14ac:dyDescent="0.15">
      <c r="A335" s="4" t="s">
        <v>11961</v>
      </c>
      <c r="B335" s="1" t="d">
        <v>2023-12-31</v>
      </c>
      <c r="C335">
        <v>50043.82</v>
      </c>
      <c r="D335" s="1" t="d">
        <v>2018-07-03</v>
      </c>
      <c r="E335" t="s">
        <v>378</v>
      </c>
      <c r="F335" t="s">
        <v>379</v>
      </c>
      <c r="G335" t="s">
        <v>412</v>
      </c>
      <c r="H335">
        <v>2</v>
      </c>
      <c r="I335">
        <v>8402283355</v>
      </c>
      <c r="J335">
        <v>8402283355</v>
      </c>
      <c r="K335" t="s">
        <v>742</v>
      </c>
      <c r="L335" t="s">
        <v>743</v>
      </c>
      <c r="M335" s="4" t="s">
        <v>5071</v>
      </c>
      <c r="N335" s="1" t="d">
        <v>1984-02-28</v>
      </c>
      <c r="O335" s="4" t="s">
        <v>5071</v>
      </c>
      <c r="P335">
        <f>IFERROR(VLOOKUP(A335,'17. Skuldsanering vilja'!A:D,1,FALSE),0)</f>
        <v>0</v>
      </c>
      <c r="Q335">
        <f t="shared" si="20"/>
        <v>0</v>
      </c>
      <c r="R335" t="str">
        <f>IFERROR(VLOOKUP(M335,'Skudsanering UC monitorering'!A:B,1,FALSE),"")</f>
        <v/>
      </c>
      <c r="S335" t="str">
        <f>IFERROR(VLOOKUP(O335,'Skudsanering UC monitorering'!A:B,1,FALSE),"")</f>
        <v/>
      </c>
      <c r="T335" t="str">
        <f>IFERROR(VLOOKUP(M335,'Skudsanering UC monitorering'!A:B,2,FALSE),"")</f>
        <v/>
      </c>
      <c r="U335">
        <f t="shared" si="21"/>
        <v>0</v>
      </c>
      <c r="V335">
        <f t="shared" si="22"/>
        <v>0</v>
      </c>
      <c r="W335" s="3">
        <f t="shared" si="23"/>
        <v>0</v>
      </c>
    </row>
    <row r="336" spans="1:23" hidden="1" x14ac:dyDescent="0.15">
      <c r="A336" s="4" t="s">
        <v>11962</v>
      </c>
      <c r="B336" s="1" t="d">
        <v>2023-12-31</v>
      </c>
      <c r="C336">
        <v>173367.98</v>
      </c>
      <c r="D336" s="1" t="d">
        <v>2018-06-01</v>
      </c>
      <c r="E336" t="s">
        <v>382</v>
      </c>
      <c r="F336" t="s">
        <v>383</v>
      </c>
      <c r="G336" t="s">
        <v>385</v>
      </c>
      <c r="H336">
        <v>1</v>
      </c>
      <c r="I336">
        <v>8108230270</v>
      </c>
      <c r="J336">
        <v>8108230270</v>
      </c>
      <c r="K336" t="s">
        <v>744</v>
      </c>
      <c r="L336" t="s">
        <v>381</v>
      </c>
      <c r="M336" s="4" t="s">
        <v>5072</v>
      </c>
      <c r="N336" s="1" t="d">
        <v>1981-08-23</v>
      </c>
      <c r="O336" s="4" t="s">
        <v>381</v>
      </c>
      <c r="P336">
        <f>IFERROR(VLOOKUP(A336,'17. Skuldsanering vilja'!A:D,1,FALSE),0)</f>
        <v>0</v>
      </c>
      <c r="Q336">
        <f t="shared" si="20"/>
        <v>0</v>
      </c>
      <c r="R336" t="str">
        <f>IFERROR(VLOOKUP(M336,'Skudsanering UC monitorering'!A:B,1,FALSE),"")</f>
        <v/>
      </c>
      <c r="S336" t="str">
        <f>IFERROR(VLOOKUP(O336,'Skudsanering UC monitorering'!A:B,1,FALSE),"")</f>
        <v/>
      </c>
      <c r="T336" t="str">
        <f>IFERROR(VLOOKUP(M336,'Skudsanering UC monitorering'!A:B,2,FALSE),"")</f>
        <v/>
      </c>
      <c r="U336">
        <f t="shared" si="21"/>
        <v>0</v>
      </c>
      <c r="V336">
        <f t="shared" si="22"/>
        <v>0</v>
      </c>
      <c r="W336" s="3">
        <f t="shared" si="23"/>
        <v>0</v>
      </c>
    </row>
    <row r="337" spans="1:23" hidden="1" x14ac:dyDescent="0.15">
      <c r="A337" s="4" t="s">
        <v>11963</v>
      </c>
      <c r="B337" s="1" t="d">
        <v>2023-12-31</v>
      </c>
      <c r="C337">
        <v>95552.94</v>
      </c>
      <c r="D337" s="1" t="d">
        <v>2018-06-08</v>
      </c>
      <c r="E337" t="s">
        <v>382</v>
      </c>
      <c r="F337" t="s">
        <v>383</v>
      </c>
      <c r="G337" t="s">
        <v>407</v>
      </c>
      <c r="H337">
        <v>1</v>
      </c>
      <c r="I337">
        <v>8805062547</v>
      </c>
      <c r="J337">
        <v>8805062547</v>
      </c>
      <c r="K337" t="s">
        <v>745</v>
      </c>
      <c r="L337" t="s">
        <v>381</v>
      </c>
      <c r="M337" s="4" t="s">
        <v>5073</v>
      </c>
      <c r="N337" s="1" t="d">
        <v>1988-05-06</v>
      </c>
      <c r="O337" s="4" t="s">
        <v>381</v>
      </c>
      <c r="P337">
        <f>IFERROR(VLOOKUP(A337,'17. Skuldsanering vilja'!A:D,1,FALSE),0)</f>
        <v>0</v>
      </c>
      <c r="Q337">
        <f t="shared" si="20"/>
        <v>0</v>
      </c>
      <c r="R337" t="str">
        <f>IFERROR(VLOOKUP(M337,'Skudsanering UC monitorering'!A:B,1,FALSE),"")</f>
        <v/>
      </c>
      <c r="S337" t="str">
        <f>IFERROR(VLOOKUP(O337,'Skudsanering UC monitorering'!A:B,1,FALSE),"")</f>
        <v/>
      </c>
      <c r="T337" t="str">
        <f>IFERROR(VLOOKUP(M337,'Skudsanering UC monitorering'!A:B,2,FALSE),"")</f>
        <v/>
      </c>
      <c r="U337">
        <f t="shared" si="21"/>
        <v>0</v>
      </c>
      <c r="V337">
        <f t="shared" si="22"/>
        <v>0</v>
      </c>
      <c r="W337" s="3">
        <f t="shared" si="23"/>
        <v>0</v>
      </c>
    </row>
    <row r="338" spans="1:23" hidden="1" x14ac:dyDescent="0.15">
      <c r="A338" s="4" t="s">
        <v>11964</v>
      </c>
      <c r="B338" s="1" t="d">
        <v>2023-12-31</v>
      </c>
      <c r="C338">
        <v>72081.67</v>
      </c>
      <c r="D338" s="1" t="d">
        <v>2018-09-25</v>
      </c>
      <c r="E338" t="s">
        <v>378</v>
      </c>
      <c r="F338" t="s">
        <v>379</v>
      </c>
      <c r="G338" t="s">
        <v>399</v>
      </c>
      <c r="H338">
        <v>2</v>
      </c>
      <c r="I338">
        <v>8308309486</v>
      </c>
      <c r="J338">
        <v>8308309486</v>
      </c>
      <c r="K338" t="s">
        <v>746</v>
      </c>
      <c r="L338" t="s">
        <v>381</v>
      </c>
      <c r="M338" s="4" t="s">
        <v>5074</v>
      </c>
      <c r="N338" s="1" t="d">
        <v>1983-08-30</v>
      </c>
      <c r="O338" s="4" t="s">
        <v>5074</v>
      </c>
      <c r="P338">
        <f>IFERROR(VLOOKUP(A338,'17. Skuldsanering vilja'!A:D,1,FALSE),0)</f>
        <v>0</v>
      </c>
      <c r="Q338">
        <f t="shared" si="20"/>
        <v>0</v>
      </c>
      <c r="R338" t="str">
        <f>IFERROR(VLOOKUP(M338,'Skudsanering UC monitorering'!A:B,1,FALSE),"")</f>
        <v/>
      </c>
      <c r="S338" t="str">
        <f>IFERROR(VLOOKUP(O338,'Skudsanering UC monitorering'!A:B,1,FALSE),"")</f>
        <v/>
      </c>
      <c r="T338" t="str">
        <f>IFERROR(VLOOKUP(M338,'Skudsanering UC monitorering'!A:B,2,FALSE),"")</f>
        <v/>
      </c>
      <c r="U338">
        <f t="shared" si="21"/>
        <v>0</v>
      </c>
      <c r="V338">
        <f t="shared" si="22"/>
        <v>0</v>
      </c>
      <c r="W338" s="3">
        <f t="shared" si="23"/>
        <v>0</v>
      </c>
    </row>
    <row r="339" spans="1:23" x14ac:dyDescent="0.15">
      <c r="A339" s="4" t="s">
        <v>267</v>
      </c>
      <c r="B339" s="1" t="d">
        <v>2023-12-31</v>
      </c>
      <c r="C339">
        <v>263721.71000000002</v>
      </c>
      <c r="D339" s="1" t="d">
        <v>2018-08-28</v>
      </c>
      <c r="E339" t="s">
        <v>382</v>
      </c>
      <c r="F339" t="s">
        <v>383</v>
      </c>
      <c r="G339" t="s">
        <v>411</v>
      </c>
      <c r="H339">
        <v>2</v>
      </c>
      <c r="I339">
        <v>8712294977</v>
      </c>
      <c r="J339">
        <v>8712294977</v>
      </c>
      <c r="K339" t="s">
        <v>747</v>
      </c>
      <c r="L339" t="s">
        <v>381</v>
      </c>
      <c r="M339" s="4" t="s">
        <v>5075</v>
      </c>
      <c r="N339" s="1" t="d">
        <v>1987-12-29</v>
      </c>
      <c r="O339" s="4" t="s">
        <v>5075</v>
      </c>
      <c r="P339" t="str">
        <f>IFERROR(VLOOKUP(A339,'17. Skuldsanering vilja'!A:D,1,FALSE),0)</f>
        <v>5291141</v>
      </c>
      <c r="Q339">
        <f t="shared" si="20"/>
        <v>1</v>
      </c>
      <c r="R339" t="str">
        <f>IFERROR(VLOOKUP(M339,'Skudsanering UC monitorering'!A:B,1,FALSE),"")</f>
        <v>8712294977</v>
      </c>
      <c r="S339" t="str">
        <f>IFERROR(VLOOKUP(O339,'Skudsanering UC monitorering'!A:B,1,FALSE),"")</f>
        <v>8712294977</v>
      </c>
      <c r="T339" t="str">
        <f>IFERROR(VLOOKUP(M339,'Skudsanering UC monitorering'!A:B,2,FALSE),"")</f>
        <v>Skuldsanering bevilj</v>
      </c>
      <c r="U339">
        <f t="shared" si="21"/>
        <v>1</v>
      </c>
      <c r="V339">
        <f t="shared" si="22"/>
        <v>1</v>
      </c>
      <c r="W339" s="3">
        <f t="shared" si="23"/>
        <v>1</v>
      </c>
    </row>
    <row r="340" spans="1:23" hidden="1" x14ac:dyDescent="0.15">
      <c r="A340" s="4" t="s">
        <v>11965</v>
      </c>
      <c r="B340" s="1" t="d">
        <v>2023-12-31</v>
      </c>
      <c r="C340">
        <v>23824.87</v>
      </c>
      <c r="D340" s="1" t="d">
        <v>2018-06-11</v>
      </c>
      <c r="E340" t="s">
        <v>382</v>
      </c>
      <c r="F340" t="s">
        <v>383</v>
      </c>
      <c r="G340" t="s">
        <v>385</v>
      </c>
      <c r="H340">
        <v>1</v>
      </c>
      <c r="I340">
        <v>9108291668</v>
      </c>
      <c r="J340">
        <v>9108291668</v>
      </c>
      <c r="K340" t="s">
        <v>748</v>
      </c>
      <c r="L340" t="s">
        <v>381</v>
      </c>
      <c r="M340" s="4" t="s">
        <v>5076</v>
      </c>
      <c r="N340" s="1" t="d">
        <v>1991-08-29</v>
      </c>
      <c r="O340" s="4" t="s">
        <v>381</v>
      </c>
      <c r="P340">
        <f>IFERROR(VLOOKUP(A340,'17. Skuldsanering vilja'!A:D,1,FALSE),0)</f>
        <v>0</v>
      </c>
      <c r="Q340">
        <f t="shared" si="20"/>
        <v>0</v>
      </c>
      <c r="R340" t="str">
        <f>IFERROR(VLOOKUP(M340,'Skudsanering UC monitorering'!A:B,1,FALSE),"")</f>
        <v/>
      </c>
      <c r="S340" t="str">
        <f>IFERROR(VLOOKUP(O340,'Skudsanering UC monitorering'!A:B,1,FALSE),"")</f>
        <v/>
      </c>
      <c r="T340" t="str">
        <f>IFERROR(VLOOKUP(M340,'Skudsanering UC monitorering'!A:B,2,FALSE),"")</f>
        <v/>
      </c>
      <c r="U340">
        <f t="shared" si="21"/>
        <v>0</v>
      </c>
      <c r="V340">
        <f t="shared" si="22"/>
        <v>0</v>
      </c>
      <c r="W340" s="3">
        <f t="shared" si="23"/>
        <v>0</v>
      </c>
    </row>
    <row r="341" spans="1:23" hidden="1" x14ac:dyDescent="0.15">
      <c r="A341" s="4" t="s">
        <v>11966</v>
      </c>
      <c r="B341" s="1" t="d">
        <v>2023-12-31</v>
      </c>
      <c r="C341">
        <v>39485.410000000003</v>
      </c>
      <c r="D341" s="1" t="d">
        <v>2018-06-29</v>
      </c>
      <c r="E341" t="s">
        <v>382</v>
      </c>
      <c r="F341" t="s">
        <v>383</v>
      </c>
      <c r="G341" t="s">
        <v>407</v>
      </c>
      <c r="H341">
        <v>1</v>
      </c>
      <c r="I341">
        <v>8604300205</v>
      </c>
      <c r="J341">
        <v>8604300205</v>
      </c>
      <c r="K341" t="s">
        <v>749</v>
      </c>
      <c r="L341" t="s">
        <v>381</v>
      </c>
      <c r="M341" s="4" t="s">
        <v>5077</v>
      </c>
      <c r="N341" s="1" t="d">
        <v>1986-04-30</v>
      </c>
      <c r="O341" s="4" t="s">
        <v>381</v>
      </c>
      <c r="P341">
        <f>IFERROR(VLOOKUP(A341,'17. Skuldsanering vilja'!A:D,1,FALSE),0)</f>
        <v>0</v>
      </c>
      <c r="Q341">
        <f t="shared" si="20"/>
        <v>0</v>
      </c>
      <c r="R341" t="str">
        <f>IFERROR(VLOOKUP(M341,'Skudsanering UC monitorering'!A:B,1,FALSE),"")</f>
        <v/>
      </c>
      <c r="S341" t="str">
        <f>IFERROR(VLOOKUP(O341,'Skudsanering UC monitorering'!A:B,1,FALSE),"")</f>
        <v/>
      </c>
      <c r="T341" t="str">
        <f>IFERROR(VLOOKUP(M341,'Skudsanering UC monitorering'!A:B,2,FALSE),"")</f>
        <v/>
      </c>
      <c r="U341">
        <f t="shared" si="21"/>
        <v>0</v>
      </c>
      <c r="V341">
        <f t="shared" si="22"/>
        <v>0</v>
      </c>
      <c r="W341" s="3">
        <f t="shared" si="23"/>
        <v>0</v>
      </c>
    </row>
    <row r="342" spans="1:23" hidden="1" x14ac:dyDescent="0.15">
      <c r="A342" s="4" t="s">
        <v>11967</v>
      </c>
      <c r="B342" s="1" t="d">
        <v>2023-12-31</v>
      </c>
      <c r="C342">
        <v>72805.240000000005</v>
      </c>
      <c r="D342" s="1" t="d">
        <v>2018-06-11</v>
      </c>
      <c r="E342" t="s">
        <v>382</v>
      </c>
      <c r="F342" t="s">
        <v>383</v>
      </c>
      <c r="G342" t="s">
        <v>389</v>
      </c>
      <c r="H342">
        <v>1</v>
      </c>
      <c r="I342">
        <v>8607176651</v>
      </c>
      <c r="J342">
        <v>8607176651</v>
      </c>
      <c r="K342" t="s">
        <v>750</v>
      </c>
      <c r="L342" t="s">
        <v>381</v>
      </c>
      <c r="M342" s="4" t="s">
        <v>5078</v>
      </c>
      <c r="N342" s="1" t="d">
        <v>1986-07-17</v>
      </c>
      <c r="O342" s="4" t="s">
        <v>381</v>
      </c>
      <c r="P342">
        <f>IFERROR(VLOOKUP(A342,'17. Skuldsanering vilja'!A:D,1,FALSE),0)</f>
        <v>0</v>
      </c>
      <c r="Q342">
        <f t="shared" si="20"/>
        <v>0</v>
      </c>
      <c r="R342" t="str">
        <f>IFERROR(VLOOKUP(M342,'Skudsanering UC monitorering'!A:B,1,FALSE),"")</f>
        <v/>
      </c>
      <c r="S342" t="str">
        <f>IFERROR(VLOOKUP(O342,'Skudsanering UC monitorering'!A:B,1,FALSE),"")</f>
        <v/>
      </c>
      <c r="T342" t="str">
        <f>IFERROR(VLOOKUP(M342,'Skudsanering UC monitorering'!A:B,2,FALSE),"")</f>
        <v/>
      </c>
      <c r="U342">
        <f t="shared" si="21"/>
        <v>0</v>
      </c>
      <c r="V342">
        <f t="shared" si="22"/>
        <v>0</v>
      </c>
      <c r="W342" s="3">
        <f t="shared" si="23"/>
        <v>0</v>
      </c>
    </row>
    <row r="343" spans="1:23" hidden="1" x14ac:dyDescent="0.15">
      <c r="A343" s="4" t="s">
        <v>11968</v>
      </c>
      <c r="B343" s="1" t="d">
        <v>2023-12-31</v>
      </c>
      <c r="C343">
        <v>76318.31</v>
      </c>
      <c r="D343" s="1" t="d">
        <v>2018-06-26</v>
      </c>
      <c r="E343" t="s">
        <v>378</v>
      </c>
      <c r="F343" t="s">
        <v>379</v>
      </c>
      <c r="G343" t="s">
        <v>399</v>
      </c>
      <c r="H343">
        <v>2</v>
      </c>
      <c r="I343">
        <v>6401199374</v>
      </c>
      <c r="J343">
        <v>6401199374</v>
      </c>
      <c r="K343" t="s">
        <v>751</v>
      </c>
      <c r="L343" t="s">
        <v>752</v>
      </c>
      <c r="M343" s="4" t="s">
        <v>5079</v>
      </c>
      <c r="N343" s="1" t="d">
        <v>1964-01-19</v>
      </c>
      <c r="O343" s="4" t="s">
        <v>5079</v>
      </c>
      <c r="P343">
        <f>IFERROR(VLOOKUP(A343,'17. Skuldsanering vilja'!A:D,1,FALSE),0)</f>
        <v>0</v>
      </c>
      <c r="Q343">
        <f t="shared" si="20"/>
        <v>0</v>
      </c>
      <c r="R343" t="str">
        <f>IFERROR(VLOOKUP(M343,'Skudsanering UC monitorering'!A:B,1,FALSE),"")</f>
        <v/>
      </c>
      <c r="S343" t="str">
        <f>IFERROR(VLOOKUP(O343,'Skudsanering UC monitorering'!A:B,1,FALSE),"")</f>
        <v/>
      </c>
      <c r="T343" t="str">
        <f>IFERROR(VLOOKUP(M343,'Skudsanering UC monitorering'!A:B,2,FALSE),"")</f>
        <v/>
      </c>
      <c r="U343">
        <f t="shared" si="21"/>
        <v>0</v>
      </c>
      <c r="V343">
        <f t="shared" si="22"/>
        <v>0</v>
      </c>
      <c r="W343" s="3">
        <f t="shared" si="23"/>
        <v>0</v>
      </c>
    </row>
    <row r="344" spans="1:23" hidden="1" x14ac:dyDescent="0.15">
      <c r="A344" s="4" t="s">
        <v>11969</v>
      </c>
      <c r="B344" s="1" t="d">
        <v>2023-12-31</v>
      </c>
      <c r="C344">
        <v>187254.56</v>
      </c>
      <c r="D344" s="1" t="d">
        <v>2018-06-26</v>
      </c>
      <c r="E344" t="s">
        <v>378</v>
      </c>
      <c r="F344" t="s">
        <v>383</v>
      </c>
      <c r="G344" t="s">
        <v>400</v>
      </c>
      <c r="H344">
        <v>2</v>
      </c>
      <c r="I344">
        <v>9207253585</v>
      </c>
      <c r="J344">
        <v>9207253585</v>
      </c>
      <c r="K344" t="s">
        <v>753</v>
      </c>
      <c r="L344" t="s">
        <v>754</v>
      </c>
      <c r="M344" s="4" t="s">
        <v>5080</v>
      </c>
      <c r="N344" s="1" t="d">
        <v>1992-07-25</v>
      </c>
      <c r="O344" s="4" t="s">
        <v>5080</v>
      </c>
      <c r="P344">
        <f>IFERROR(VLOOKUP(A344,'17. Skuldsanering vilja'!A:D,1,FALSE),0)</f>
        <v>0</v>
      </c>
      <c r="Q344">
        <f t="shared" si="20"/>
        <v>0</v>
      </c>
      <c r="R344" t="str">
        <f>IFERROR(VLOOKUP(M344,'Skudsanering UC monitorering'!A:B,1,FALSE),"")</f>
        <v/>
      </c>
      <c r="S344" t="str">
        <f>IFERROR(VLOOKUP(O344,'Skudsanering UC monitorering'!A:B,1,FALSE),"")</f>
        <v/>
      </c>
      <c r="T344" t="str">
        <f>IFERROR(VLOOKUP(M344,'Skudsanering UC monitorering'!A:B,2,FALSE),"")</f>
        <v/>
      </c>
      <c r="U344">
        <f t="shared" si="21"/>
        <v>0</v>
      </c>
      <c r="V344">
        <f t="shared" si="22"/>
        <v>0</v>
      </c>
      <c r="W344" s="3">
        <f t="shared" si="23"/>
        <v>0</v>
      </c>
    </row>
    <row r="345" spans="1:23" hidden="1" x14ac:dyDescent="0.15">
      <c r="A345" s="4" t="s">
        <v>11970</v>
      </c>
      <c r="B345" s="1" t="d">
        <v>2023-12-31</v>
      </c>
      <c r="C345">
        <v>97740.25</v>
      </c>
      <c r="D345" s="1" t="d">
        <v>2018-07-10</v>
      </c>
      <c r="E345" t="s">
        <v>378</v>
      </c>
      <c r="F345" t="s">
        <v>379</v>
      </c>
      <c r="G345" t="s">
        <v>399</v>
      </c>
      <c r="H345">
        <v>2</v>
      </c>
      <c r="I345">
        <v>7403056612</v>
      </c>
      <c r="J345">
        <v>7403056612</v>
      </c>
      <c r="K345" t="s">
        <v>755</v>
      </c>
      <c r="L345" t="s">
        <v>756</v>
      </c>
      <c r="M345" s="4" t="s">
        <v>5081</v>
      </c>
      <c r="N345" s="1" t="d">
        <v>1974-03-05</v>
      </c>
      <c r="O345" s="4" t="s">
        <v>5081</v>
      </c>
      <c r="P345">
        <f>IFERROR(VLOOKUP(A345,'17. Skuldsanering vilja'!A:D,1,FALSE),0)</f>
        <v>0</v>
      </c>
      <c r="Q345">
        <f t="shared" si="20"/>
        <v>0</v>
      </c>
      <c r="R345" t="str">
        <f>IFERROR(VLOOKUP(M345,'Skudsanering UC monitorering'!A:B,1,FALSE),"")</f>
        <v/>
      </c>
      <c r="S345" t="str">
        <f>IFERROR(VLOOKUP(O345,'Skudsanering UC monitorering'!A:B,1,FALSE),"")</f>
        <v/>
      </c>
      <c r="T345" t="str">
        <f>IFERROR(VLOOKUP(M345,'Skudsanering UC monitorering'!A:B,2,FALSE),"")</f>
        <v/>
      </c>
      <c r="U345">
        <f t="shared" si="21"/>
        <v>0</v>
      </c>
      <c r="V345">
        <f t="shared" si="22"/>
        <v>0</v>
      </c>
      <c r="W345" s="3">
        <f t="shared" si="23"/>
        <v>0</v>
      </c>
    </row>
    <row r="346" spans="1:23" hidden="1" x14ac:dyDescent="0.15">
      <c r="A346" s="4" t="s">
        <v>11971</v>
      </c>
      <c r="B346" s="1" t="d">
        <v>2023-12-31</v>
      </c>
      <c r="C346">
        <v>102736.51</v>
      </c>
      <c r="D346" s="1" t="d">
        <v>2018-06-26</v>
      </c>
      <c r="E346" t="s">
        <v>382</v>
      </c>
      <c r="F346" t="s">
        <v>383</v>
      </c>
      <c r="G346" t="s">
        <v>411</v>
      </c>
      <c r="H346">
        <v>2</v>
      </c>
      <c r="I346">
        <v>8005201614</v>
      </c>
      <c r="J346">
        <v>8005201614</v>
      </c>
      <c r="K346" t="s">
        <v>757</v>
      </c>
      <c r="L346" t="s">
        <v>758</v>
      </c>
      <c r="M346" s="4" t="s">
        <v>5082</v>
      </c>
      <c r="N346" s="1" t="d">
        <v>1980-05-20</v>
      </c>
      <c r="O346" s="4" t="s">
        <v>5082</v>
      </c>
      <c r="P346">
        <f>IFERROR(VLOOKUP(A346,'17. Skuldsanering vilja'!A:D,1,FALSE),0)</f>
        <v>0</v>
      </c>
      <c r="Q346">
        <f t="shared" si="20"/>
        <v>0</v>
      </c>
      <c r="R346" t="str">
        <f>IFERROR(VLOOKUP(M346,'Skudsanering UC monitorering'!A:B,1,FALSE),"")</f>
        <v/>
      </c>
      <c r="S346" t="str">
        <f>IFERROR(VLOOKUP(O346,'Skudsanering UC monitorering'!A:B,1,FALSE),"")</f>
        <v/>
      </c>
      <c r="T346" t="str">
        <f>IFERROR(VLOOKUP(M346,'Skudsanering UC monitorering'!A:B,2,FALSE),"")</f>
        <v/>
      </c>
      <c r="U346">
        <f t="shared" si="21"/>
        <v>0</v>
      </c>
      <c r="V346">
        <f t="shared" si="22"/>
        <v>0</v>
      </c>
      <c r="W346" s="3">
        <f t="shared" si="23"/>
        <v>0</v>
      </c>
    </row>
    <row r="347" spans="1:23" hidden="1" x14ac:dyDescent="0.15">
      <c r="A347" s="4" t="s">
        <v>11972</v>
      </c>
      <c r="B347" s="1" t="d">
        <v>2023-12-31</v>
      </c>
      <c r="C347">
        <v>58883.57</v>
      </c>
      <c r="D347" s="1" t="d">
        <v>2018-09-12</v>
      </c>
      <c r="E347" t="s">
        <v>382</v>
      </c>
      <c r="F347" t="s">
        <v>383</v>
      </c>
      <c r="G347" t="s">
        <v>391</v>
      </c>
      <c r="H347">
        <v>2</v>
      </c>
      <c r="I347">
        <v>8005251650</v>
      </c>
      <c r="J347">
        <v>8005251650</v>
      </c>
      <c r="K347" t="s">
        <v>759</v>
      </c>
      <c r="L347" t="s">
        <v>381</v>
      </c>
      <c r="M347" s="4" t="s">
        <v>5083</v>
      </c>
      <c r="N347" s="1" t="d">
        <v>1980-05-25</v>
      </c>
      <c r="O347" s="4" t="s">
        <v>5083</v>
      </c>
      <c r="P347">
        <f>IFERROR(VLOOKUP(A347,'17. Skuldsanering vilja'!A:D,1,FALSE),0)</f>
        <v>0</v>
      </c>
      <c r="Q347">
        <f t="shared" si="20"/>
        <v>0</v>
      </c>
      <c r="R347" t="str">
        <f>IFERROR(VLOOKUP(M347,'Skudsanering UC monitorering'!A:B,1,FALSE),"")</f>
        <v/>
      </c>
      <c r="S347" t="str">
        <f>IFERROR(VLOOKUP(O347,'Skudsanering UC monitorering'!A:B,1,FALSE),"")</f>
        <v/>
      </c>
      <c r="T347" t="str">
        <f>IFERROR(VLOOKUP(M347,'Skudsanering UC monitorering'!A:B,2,FALSE),"")</f>
        <v/>
      </c>
      <c r="U347">
        <f t="shared" si="21"/>
        <v>0</v>
      </c>
      <c r="V347">
        <f t="shared" si="22"/>
        <v>0</v>
      </c>
      <c r="W347" s="3">
        <f t="shared" si="23"/>
        <v>0</v>
      </c>
    </row>
    <row r="348" spans="1:23" hidden="1" x14ac:dyDescent="0.15">
      <c r="A348" s="4" t="s">
        <v>11973</v>
      </c>
      <c r="B348" s="1" t="d">
        <v>2023-12-31</v>
      </c>
      <c r="C348">
        <v>23706.11</v>
      </c>
      <c r="D348" s="1" t="d">
        <v>2018-06-20</v>
      </c>
      <c r="E348" t="s">
        <v>378</v>
      </c>
      <c r="F348" t="s">
        <v>420</v>
      </c>
      <c r="G348" t="s">
        <v>456</v>
      </c>
      <c r="H348">
        <v>2</v>
      </c>
      <c r="I348">
        <v>8601112470</v>
      </c>
      <c r="J348">
        <v>8601112470</v>
      </c>
      <c r="K348" t="s">
        <v>760</v>
      </c>
      <c r="L348" t="s">
        <v>761</v>
      </c>
      <c r="M348" s="4" t="s">
        <v>5084</v>
      </c>
      <c r="N348" s="1" t="d">
        <v>1986-01-11</v>
      </c>
      <c r="O348" s="4" t="s">
        <v>5084</v>
      </c>
      <c r="P348">
        <f>IFERROR(VLOOKUP(A348,'17. Skuldsanering vilja'!A:D,1,FALSE),0)</f>
        <v>0</v>
      </c>
      <c r="Q348">
        <f t="shared" si="20"/>
        <v>0</v>
      </c>
      <c r="R348" t="str">
        <f>IFERROR(VLOOKUP(M348,'Skudsanering UC monitorering'!A:B,1,FALSE),"")</f>
        <v/>
      </c>
      <c r="S348" t="str">
        <f>IFERROR(VLOOKUP(O348,'Skudsanering UC monitorering'!A:B,1,FALSE),"")</f>
        <v/>
      </c>
      <c r="T348" t="str">
        <f>IFERROR(VLOOKUP(M348,'Skudsanering UC monitorering'!A:B,2,FALSE),"")</f>
        <v/>
      </c>
      <c r="U348">
        <f t="shared" si="21"/>
        <v>0</v>
      </c>
      <c r="V348">
        <f t="shared" si="22"/>
        <v>0</v>
      </c>
      <c r="W348" s="3">
        <f t="shared" si="23"/>
        <v>0</v>
      </c>
    </row>
    <row r="349" spans="1:23" hidden="1" x14ac:dyDescent="0.15">
      <c r="A349" s="4" t="s">
        <v>11974</v>
      </c>
      <c r="B349" s="1" t="d">
        <v>2023-12-31</v>
      </c>
      <c r="C349">
        <v>113814.32</v>
      </c>
      <c r="D349" s="1" t="d">
        <v>2018-06-25</v>
      </c>
      <c r="E349" t="s">
        <v>382</v>
      </c>
      <c r="F349" t="s">
        <v>383</v>
      </c>
      <c r="G349" t="s">
        <v>411</v>
      </c>
      <c r="H349">
        <v>1</v>
      </c>
      <c r="I349">
        <v>9304040604</v>
      </c>
      <c r="J349">
        <v>9304040604</v>
      </c>
      <c r="K349" t="s">
        <v>762</v>
      </c>
      <c r="L349" t="s">
        <v>381</v>
      </c>
      <c r="M349" s="4" t="s">
        <v>5085</v>
      </c>
      <c r="N349" s="1" t="d">
        <v>1993-04-04</v>
      </c>
      <c r="O349" s="4" t="s">
        <v>381</v>
      </c>
      <c r="P349">
        <f>IFERROR(VLOOKUP(A349,'17. Skuldsanering vilja'!A:D,1,FALSE),0)</f>
        <v>0</v>
      </c>
      <c r="Q349">
        <f t="shared" si="20"/>
        <v>0</v>
      </c>
      <c r="R349" t="str">
        <f>IFERROR(VLOOKUP(M349,'Skudsanering UC monitorering'!A:B,1,FALSE),"")</f>
        <v/>
      </c>
      <c r="S349" t="str">
        <f>IFERROR(VLOOKUP(O349,'Skudsanering UC monitorering'!A:B,1,FALSE),"")</f>
        <v/>
      </c>
      <c r="T349" t="str">
        <f>IFERROR(VLOOKUP(M349,'Skudsanering UC monitorering'!A:B,2,FALSE),"")</f>
        <v/>
      </c>
      <c r="U349">
        <f t="shared" si="21"/>
        <v>0</v>
      </c>
      <c r="V349">
        <f t="shared" si="22"/>
        <v>0</v>
      </c>
      <c r="W349" s="3">
        <f t="shared" si="23"/>
        <v>0</v>
      </c>
    </row>
    <row r="350" spans="1:23" x14ac:dyDescent="0.15">
      <c r="A350" s="4" t="s">
        <v>270</v>
      </c>
      <c r="B350" s="1" t="d">
        <v>2023-12-31</v>
      </c>
      <c r="C350">
        <v>155655.01</v>
      </c>
      <c r="D350" s="1" t="d">
        <v>2018-07-17</v>
      </c>
      <c r="E350" t="s">
        <v>378</v>
      </c>
      <c r="F350" t="s">
        <v>383</v>
      </c>
      <c r="G350" t="s">
        <v>763</v>
      </c>
      <c r="H350">
        <v>2</v>
      </c>
      <c r="I350">
        <v>8907019536</v>
      </c>
      <c r="J350">
        <v>8907019536</v>
      </c>
      <c r="K350" t="s">
        <v>764</v>
      </c>
      <c r="L350" t="s">
        <v>765</v>
      </c>
      <c r="M350" s="4" t="s">
        <v>5086</v>
      </c>
      <c r="N350" s="1" t="d">
        <v>1989-07-01</v>
      </c>
      <c r="O350" s="4" t="s">
        <v>5086</v>
      </c>
      <c r="P350" t="str">
        <f>IFERROR(VLOOKUP(A350,'17. Skuldsanering vilja'!A:D,1,FALSE),0)</f>
        <v>5306972</v>
      </c>
      <c r="Q350">
        <f t="shared" si="20"/>
        <v>1</v>
      </c>
      <c r="R350" t="str">
        <f>IFERROR(VLOOKUP(M350,'Skudsanering UC monitorering'!A:B,1,FALSE),"")</f>
        <v/>
      </c>
      <c r="S350" t="str">
        <f>IFERROR(VLOOKUP(O350,'Skudsanering UC monitorering'!A:B,1,FALSE),"")</f>
        <v/>
      </c>
      <c r="T350" t="str">
        <f>IFERROR(VLOOKUP(M350,'Skudsanering UC monitorering'!A:B,2,FALSE),"")</f>
        <v/>
      </c>
      <c r="U350">
        <f t="shared" si="21"/>
        <v>0</v>
      </c>
      <c r="V350">
        <f t="shared" si="22"/>
        <v>0</v>
      </c>
      <c r="W350" s="3">
        <f t="shared" si="23"/>
        <v>1</v>
      </c>
    </row>
    <row r="351" spans="1:23" hidden="1" x14ac:dyDescent="0.15">
      <c r="A351" s="4" t="s">
        <v>11975</v>
      </c>
      <c r="B351" s="1" t="d">
        <v>2023-12-31</v>
      </c>
      <c r="C351">
        <v>60461.79</v>
      </c>
      <c r="D351" s="1" t="d">
        <v>2018-06-27</v>
      </c>
      <c r="E351" t="s">
        <v>378</v>
      </c>
      <c r="F351" t="s">
        <v>395</v>
      </c>
      <c r="G351" t="s">
        <v>397</v>
      </c>
      <c r="H351">
        <v>1</v>
      </c>
      <c r="I351">
        <v>8604075591</v>
      </c>
      <c r="J351">
        <v>8604075591</v>
      </c>
      <c r="K351" t="s">
        <v>766</v>
      </c>
      <c r="L351" t="s">
        <v>381</v>
      </c>
      <c r="M351" s="4" t="s">
        <v>5087</v>
      </c>
      <c r="N351" s="1" t="d">
        <v>1986-04-07</v>
      </c>
      <c r="O351" s="4" t="s">
        <v>381</v>
      </c>
      <c r="P351">
        <f>IFERROR(VLOOKUP(A351,'17. Skuldsanering vilja'!A:D,1,FALSE),0)</f>
        <v>0</v>
      </c>
      <c r="Q351">
        <f t="shared" si="20"/>
        <v>0</v>
      </c>
      <c r="R351" t="str">
        <f>IFERROR(VLOOKUP(M351,'Skudsanering UC monitorering'!A:B,1,FALSE),"")</f>
        <v/>
      </c>
      <c r="S351" t="str">
        <f>IFERROR(VLOOKUP(O351,'Skudsanering UC monitorering'!A:B,1,FALSE),"")</f>
        <v/>
      </c>
      <c r="T351" t="str">
        <f>IFERROR(VLOOKUP(M351,'Skudsanering UC monitorering'!A:B,2,FALSE),"")</f>
        <v/>
      </c>
      <c r="U351">
        <f t="shared" si="21"/>
        <v>0</v>
      </c>
      <c r="V351">
        <f t="shared" si="22"/>
        <v>0</v>
      </c>
      <c r="W351" s="3">
        <f t="shared" si="23"/>
        <v>0</v>
      </c>
    </row>
    <row r="352" spans="1:23" hidden="1" x14ac:dyDescent="0.15">
      <c r="A352" s="4" t="s">
        <v>11976</v>
      </c>
      <c r="B352" s="1" t="d">
        <v>2023-12-31</v>
      </c>
      <c r="C352">
        <v>238709.21</v>
      </c>
      <c r="D352" s="1" t="d">
        <v>2018-07-06</v>
      </c>
      <c r="E352" t="s">
        <v>378</v>
      </c>
      <c r="F352" t="s">
        <v>379</v>
      </c>
      <c r="G352" t="s">
        <v>456</v>
      </c>
      <c r="H352">
        <v>2</v>
      </c>
      <c r="I352">
        <v>9001215657</v>
      </c>
      <c r="J352">
        <v>9001215657</v>
      </c>
      <c r="K352" t="s">
        <v>767</v>
      </c>
      <c r="L352" t="s">
        <v>768</v>
      </c>
      <c r="M352" s="4" t="s">
        <v>5088</v>
      </c>
      <c r="N352" s="1" t="d">
        <v>1990-01-21</v>
      </c>
      <c r="O352" s="4" t="s">
        <v>5088</v>
      </c>
      <c r="P352">
        <f>IFERROR(VLOOKUP(A352,'17. Skuldsanering vilja'!A:D,1,FALSE),0)</f>
        <v>0</v>
      </c>
      <c r="Q352">
        <f t="shared" si="20"/>
        <v>0</v>
      </c>
      <c r="R352" t="str">
        <f>IFERROR(VLOOKUP(M352,'Skudsanering UC monitorering'!A:B,1,FALSE),"")</f>
        <v/>
      </c>
      <c r="S352" t="str">
        <f>IFERROR(VLOOKUP(O352,'Skudsanering UC monitorering'!A:B,1,FALSE),"")</f>
        <v/>
      </c>
      <c r="T352" t="str">
        <f>IFERROR(VLOOKUP(M352,'Skudsanering UC monitorering'!A:B,2,FALSE),"")</f>
        <v/>
      </c>
      <c r="U352">
        <f t="shared" si="21"/>
        <v>0</v>
      </c>
      <c r="V352">
        <f t="shared" si="22"/>
        <v>0</v>
      </c>
      <c r="W352" s="3">
        <f t="shared" si="23"/>
        <v>0</v>
      </c>
    </row>
    <row r="353" spans="1:23" hidden="1" x14ac:dyDescent="0.15">
      <c r="A353" s="4" t="s">
        <v>11977</v>
      </c>
      <c r="B353" s="1" t="d">
        <v>2023-12-31</v>
      </c>
      <c r="C353">
        <v>94812.01</v>
      </c>
      <c r="D353" s="1" t="d">
        <v>2018-06-28</v>
      </c>
      <c r="E353" t="s">
        <v>378</v>
      </c>
      <c r="F353" t="s">
        <v>379</v>
      </c>
      <c r="G353" t="s">
        <v>397</v>
      </c>
      <c r="H353">
        <v>2</v>
      </c>
      <c r="I353">
        <v>8105234887</v>
      </c>
      <c r="J353">
        <v>8105234887</v>
      </c>
      <c r="K353" t="s">
        <v>769</v>
      </c>
      <c r="L353" t="s">
        <v>770</v>
      </c>
      <c r="M353" s="4" t="s">
        <v>5089</v>
      </c>
      <c r="N353" s="1" t="d">
        <v>1981-05-23</v>
      </c>
      <c r="O353" s="4" t="s">
        <v>5089</v>
      </c>
      <c r="P353">
        <f>IFERROR(VLOOKUP(A353,'17. Skuldsanering vilja'!A:D,1,FALSE),0)</f>
        <v>0</v>
      </c>
      <c r="Q353">
        <f t="shared" si="20"/>
        <v>0</v>
      </c>
      <c r="R353" t="str">
        <f>IFERROR(VLOOKUP(M353,'Skudsanering UC monitorering'!A:B,1,FALSE),"")</f>
        <v/>
      </c>
      <c r="S353" t="str">
        <f>IFERROR(VLOOKUP(O353,'Skudsanering UC monitorering'!A:B,1,FALSE),"")</f>
        <v/>
      </c>
      <c r="T353" t="str">
        <f>IFERROR(VLOOKUP(M353,'Skudsanering UC monitorering'!A:B,2,FALSE),"")</f>
        <v/>
      </c>
      <c r="U353">
        <f t="shared" si="21"/>
        <v>0</v>
      </c>
      <c r="V353">
        <f t="shared" si="22"/>
        <v>0</v>
      </c>
      <c r="W353" s="3">
        <f t="shared" si="23"/>
        <v>0</v>
      </c>
    </row>
    <row r="354" spans="1:23" x14ac:dyDescent="0.15">
      <c r="A354" s="4" t="s">
        <v>273</v>
      </c>
      <c r="B354" s="1" t="d">
        <v>2023-12-31</v>
      </c>
      <c r="C354">
        <v>260870.26</v>
      </c>
      <c r="D354" s="1" t="d">
        <v>2018-06-29</v>
      </c>
      <c r="E354" t="s">
        <v>382</v>
      </c>
      <c r="F354" t="s">
        <v>383</v>
      </c>
      <c r="G354" t="s">
        <v>411</v>
      </c>
      <c r="H354">
        <v>2</v>
      </c>
      <c r="I354">
        <v>9003183028</v>
      </c>
      <c r="J354">
        <v>9003183028</v>
      </c>
      <c r="K354" t="s">
        <v>771</v>
      </c>
      <c r="L354" t="s">
        <v>772</v>
      </c>
      <c r="M354" s="4" t="s">
        <v>5090</v>
      </c>
      <c r="N354" s="1" t="d">
        <v>1990-03-18</v>
      </c>
      <c r="O354" s="4" t="s">
        <v>5090</v>
      </c>
      <c r="P354" t="str">
        <f>IFERROR(VLOOKUP(A354,'17. Skuldsanering vilja'!A:D,1,FALSE),0)</f>
        <v>5309455</v>
      </c>
      <c r="Q354">
        <f t="shared" si="20"/>
        <v>1</v>
      </c>
      <c r="R354" t="str">
        <f>IFERROR(VLOOKUP(M354,'Skudsanering UC monitorering'!A:B,1,FALSE),"")</f>
        <v/>
      </c>
      <c r="S354" t="str">
        <f>IFERROR(VLOOKUP(O354,'Skudsanering UC monitorering'!A:B,1,FALSE),"")</f>
        <v/>
      </c>
      <c r="T354" t="str">
        <f>IFERROR(VLOOKUP(M354,'Skudsanering UC monitorering'!A:B,2,FALSE),"")</f>
        <v/>
      </c>
      <c r="U354">
        <f t="shared" si="21"/>
        <v>0</v>
      </c>
      <c r="V354">
        <f t="shared" si="22"/>
        <v>0</v>
      </c>
      <c r="W354" s="3">
        <f t="shared" si="23"/>
        <v>1</v>
      </c>
    </row>
    <row r="355" spans="1:23" hidden="1" x14ac:dyDescent="0.15">
      <c r="A355" s="4" t="s">
        <v>11978</v>
      </c>
      <c r="B355" s="1" t="d">
        <v>2023-12-31</v>
      </c>
      <c r="C355">
        <v>240623.37</v>
      </c>
      <c r="D355" s="1" t="d">
        <v>2018-06-28</v>
      </c>
      <c r="E355" t="s">
        <v>378</v>
      </c>
      <c r="F355" t="s">
        <v>379</v>
      </c>
      <c r="G355" t="s">
        <v>380</v>
      </c>
      <c r="H355">
        <v>2</v>
      </c>
      <c r="I355">
        <v>7707185687</v>
      </c>
      <c r="J355">
        <v>7707185687</v>
      </c>
      <c r="K355" t="s">
        <v>773</v>
      </c>
      <c r="L355" t="s">
        <v>774</v>
      </c>
      <c r="M355" s="4" t="s">
        <v>5091</v>
      </c>
      <c r="N355" s="1" t="d">
        <v>1977-07-18</v>
      </c>
      <c r="O355" s="4" t="s">
        <v>5091</v>
      </c>
      <c r="P355">
        <f>IFERROR(VLOOKUP(A355,'17. Skuldsanering vilja'!A:D,1,FALSE),0)</f>
        <v>0</v>
      </c>
      <c r="Q355">
        <f t="shared" si="20"/>
        <v>0</v>
      </c>
      <c r="R355" t="str">
        <f>IFERROR(VLOOKUP(M355,'Skudsanering UC monitorering'!A:B,1,FALSE),"")</f>
        <v/>
      </c>
      <c r="S355" t="str">
        <f>IFERROR(VLOOKUP(O355,'Skudsanering UC monitorering'!A:B,1,FALSE),"")</f>
        <v/>
      </c>
      <c r="T355" t="str">
        <f>IFERROR(VLOOKUP(M355,'Skudsanering UC monitorering'!A:B,2,FALSE),"")</f>
        <v/>
      </c>
      <c r="U355">
        <f t="shared" si="21"/>
        <v>0</v>
      </c>
      <c r="V355">
        <f t="shared" si="22"/>
        <v>0</v>
      </c>
      <c r="W355" s="3">
        <f t="shared" si="23"/>
        <v>0</v>
      </c>
    </row>
    <row r="356" spans="1:23" hidden="1" x14ac:dyDescent="0.15">
      <c r="A356" s="4" t="s">
        <v>11979</v>
      </c>
      <c r="B356" s="1" t="d">
        <v>2023-12-31</v>
      </c>
      <c r="C356">
        <v>352660.98</v>
      </c>
      <c r="D356" s="1" t="d">
        <v>2018-07-11</v>
      </c>
      <c r="E356" t="s">
        <v>378</v>
      </c>
      <c r="F356" t="s">
        <v>379</v>
      </c>
      <c r="G356" t="s">
        <v>399</v>
      </c>
      <c r="H356">
        <v>2</v>
      </c>
      <c r="I356">
        <v>7605127609</v>
      </c>
      <c r="J356">
        <v>7605127609</v>
      </c>
      <c r="K356" t="s">
        <v>775</v>
      </c>
      <c r="L356" t="s">
        <v>776</v>
      </c>
      <c r="M356" s="4" t="s">
        <v>5092</v>
      </c>
      <c r="N356" s="1" t="d">
        <v>1976-05-12</v>
      </c>
      <c r="O356" s="4" t="s">
        <v>5092</v>
      </c>
      <c r="P356">
        <f>IFERROR(VLOOKUP(A356,'17. Skuldsanering vilja'!A:D,1,FALSE),0)</f>
        <v>0</v>
      </c>
      <c r="Q356">
        <f t="shared" si="20"/>
        <v>0</v>
      </c>
      <c r="R356" t="str">
        <f>IFERROR(VLOOKUP(M356,'Skudsanering UC monitorering'!A:B,1,FALSE),"")</f>
        <v/>
      </c>
      <c r="S356" t="str">
        <f>IFERROR(VLOOKUP(O356,'Skudsanering UC monitorering'!A:B,1,FALSE),"")</f>
        <v/>
      </c>
      <c r="T356" t="str">
        <f>IFERROR(VLOOKUP(M356,'Skudsanering UC monitorering'!A:B,2,FALSE),"")</f>
        <v/>
      </c>
      <c r="U356">
        <f t="shared" si="21"/>
        <v>0</v>
      </c>
      <c r="V356">
        <f t="shared" si="22"/>
        <v>0</v>
      </c>
      <c r="W356" s="3">
        <f t="shared" si="23"/>
        <v>0</v>
      </c>
    </row>
    <row r="357" spans="1:23" hidden="1" x14ac:dyDescent="0.15">
      <c r="A357" s="4" t="s">
        <v>11980</v>
      </c>
      <c r="B357" s="1" t="d">
        <v>2023-12-31</v>
      </c>
      <c r="C357">
        <v>56204.37</v>
      </c>
      <c r="D357" s="1" t="d">
        <v>2018-07-09</v>
      </c>
      <c r="E357" t="s">
        <v>378</v>
      </c>
      <c r="F357" t="s">
        <v>379</v>
      </c>
      <c r="G357" t="s">
        <v>397</v>
      </c>
      <c r="H357">
        <v>2</v>
      </c>
      <c r="I357">
        <v>7801020905</v>
      </c>
      <c r="J357">
        <v>7801020905</v>
      </c>
      <c r="K357" t="s">
        <v>777</v>
      </c>
      <c r="L357" t="s">
        <v>778</v>
      </c>
      <c r="M357" s="4" t="s">
        <v>5093</v>
      </c>
      <c r="N357" s="1" t="d">
        <v>1978-01-02</v>
      </c>
      <c r="O357" s="4" t="s">
        <v>5093</v>
      </c>
      <c r="P357">
        <f>IFERROR(VLOOKUP(A357,'17. Skuldsanering vilja'!A:D,1,FALSE),0)</f>
        <v>0</v>
      </c>
      <c r="Q357">
        <f t="shared" si="20"/>
        <v>0</v>
      </c>
      <c r="R357" t="str">
        <f>IFERROR(VLOOKUP(M357,'Skudsanering UC monitorering'!A:B,1,FALSE),"")</f>
        <v/>
      </c>
      <c r="S357" t="str">
        <f>IFERROR(VLOOKUP(O357,'Skudsanering UC monitorering'!A:B,1,FALSE),"")</f>
        <v/>
      </c>
      <c r="T357" t="str">
        <f>IFERROR(VLOOKUP(M357,'Skudsanering UC monitorering'!A:B,2,FALSE),"")</f>
        <v/>
      </c>
      <c r="U357">
        <f t="shared" si="21"/>
        <v>0</v>
      </c>
      <c r="V357">
        <f t="shared" si="22"/>
        <v>0</v>
      </c>
      <c r="W357" s="3">
        <f t="shared" si="23"/>
        <v>0</v>
      </c>
    </row>
    <row r="358" spans="1:23" hidden="1" x14ac:dyDescent="0.15">
      <c r="A358" s="4" t="s">
        <v>11981</v>
      </c>
      <c r="B358" s="1" t="d">
        <v>2023-12-31</v>
      </c>
      <c r="C358">
        <v>212802.03</v>
      </c>
      <c r="D358" s="1" t="d">
        <v>2018-07-11</v>
      </c>
      <c r="E358" t="s">
        <v>378</v>
      </c>
      <c r="F358" t="s">
        <v>379</v>
      </c>
      <c r="G358" t="s">
        <v>399</v>
      </c>
      <c r="H358">
        <v>2</v>
      </c>
      <c r="I358">
        <v>7901086202</v>
      </c>
      <c r="J358">
        <v>7901086202</v>
      </c>
      <c r="K358" t="s">
        <v>779</v>
      </c>
      <c r="L358" t="s">
        <v>780</v>
      </c>
      <c r="M358" s="4" t="s">
        <v>5094</v>
      </c>
      <c r="N358" s="1" t="d">
        <v>1979-01-08</v>
      </c>
      <c r="O358" s="4" t="s">
        <v>5094</v>
      </c>
      <c r="P358">
        <f>IFERROR(VLOOKUP(A358,'17. Skuldsanering vilja'!A:D,1,FALSE),0)</f>
        <v>0</v>
      </c>
      <c r="Q358">
        <f t="shared" si="20"/>
        <v>0</v>
      </c>
      <c r="R358" t="str">
        <f>IFERROR(VLOOKUP(M358,'Skudsanering UC monitorering'!A:B,1,FALSE),"")</f>
        <v/>
      </c>
      <c r="S358" t="str">
        <f>IFERROR(VLOOKUP(O358,'Skudsanering UC monitorering'!A:B,1,FALSE),"")</f>
        <v/>
      </c>
      <c r="T358" t="str">
        <f>IFERROR(VLOOKUP(M358,'Skudsanering UC monitorering'!A:B,2,FALSE),"")</f>
        <v/>
      </c>
      <c r="U358">
        <f t="shared" si="21"/>
        <v>0</v>
      </c>
      <c r="V358">
        <f t="shared" si="22"/>
        <v>0</v>
      </c>
      <c r="W358" s="3">
        <f t="shared" si="23"/>
        <v>0</v>
      </c>
    </row>
    <row r="359" spans="1:23" hidden="1" x14ac:dyDescent="0.15">
      <c r="A359" s="4" t="s">
        <v>11982</v>
      </c>
      <c r="B359" s="1" t="d">
        <v>2023-12-31</v>
      </c>
      <c r="C359">
        <v>62283.01</v>
      </c>
      <c r="D359" s="1" t="d">
        <v>2018-07-10</v>
      </c>
      <c r="E359" t="s">
        <v>378</v>
      </c>
      <c r="F359" t="s">
        <v>379</v>
      </c>
      <c r="G359" t="s">
        <v>397</v>
      </c>
      <c r="H359">
        <v>1</v>
      </c>
      <c r="I359">
        <v>6512234904</v>
      </c>
      <c r="J359">
        <v>6512234904</v>
      </c>
      <c r="K359" t="s">
        <v>781</v>
      </c>
      <c r="L359" t="s">
        <v>381</v>
      </c>
      <c r="M359" s="4" t="s">
        <v>5095</v>
      </c>
      <c r="N359" s="1" t="d">
        <v>1965-12-23</v>
      </c>
      <c r="O359" s="4" t="s">
        <v>381</v>
      </c>
      <c r="P359">
        <f>IFERROR(VLOOKUP(A359,'17. Skuldsanering vilja'!A:D,1,FALSE),0)</f>
        <v>0</v>
      </c>
      <c r="Q359">
        <f t="shared" si="20"/>
        <v>0</v>
      </c>
      <c r="R359" t="str">
        <f>IFERROR(VLOOKUP(M359,'Skudsanering UC monitorering'!A:B,1,FALSE),"")</f>
        <v/>
      </c>
      <c r="S359" t="str">
        <f>IFERROR(VLOOKUP(O359,'Skudsanering UC monitorering'!A:B,1,FALSE),"")</f>
        <v/>
      </c>
      <c r="T359" t="str">
        <f>IFERROR(VLOOKUP(M359,'Skudsanering UC monitorering'!A:B,2,FALSE),"")</f>
        <v/>
      </c>
      <c r="U359">
        <f t="shared" si="21"/>
        <v>0</v>
      </c>
      <c r="V359">
        <f t="shared" si="22"/>
        <v>0</v>
      </c>
      <c r="W359" s="3">
        <f t="shared" si="23"/>
        <v>0</v>
      </c>
    </row>
    <row r="360" spans="1:23" hidden="1" x14ac:dyDescent="0.15">
      <c r="A360" s="4" t="s">
        <v>11983</v>
      </c>
      <c r="B360" s="1" t="d">
        <v>2023-12-31</v>
      </c>
      <c r="C360">
        <v>94759.87</v>
      </c>
      <c r="D360" s="1" t="d">
        <v>2018-07-06</v>
      </c>
      <c r="E360" t="s">
        <v>378</v>
      </c>
      <c r="F360" t="s">
        <v>379</v>
      </c>
      <c r="G360" t="s">
        <v>415</v>
      </c>
      <c r="H360">
        <v>1</v>
      </c>
      <c r="I360">
        <v>6607061063</v>
      </c>
      <c r="J360">
        <v>6607061063</v>
      </c>
      <c r="K360" t="s">
        <v>782</v>
      </c>
      <c r="L360" t="s">
        <v>381</v>
      </c>
      <c r="M360" s="4" t="s">
        <v>5096</v>
      </c>
      <c r="N360" s="1" t="d">
        <v>1966-07-06</v>
      </c>
      <c r="O360" s="4" t="s">
        <v>381</v>
      </c>
      <c r="P360">
        <f>IFERROR(VLOOKUP(A360,'17. Skuldsanering vilja'!A:D,1,FALSE),0)</f>
        <v>0</v>
      </c>
      <c r="Q360">
        <f t="shared" si="20"/>
        <v>0</v>
      </c>
      <c r="R360" t="str">
        <f>IFERROR(VLOOKUP(M360,'Skudsanering UC monitorering'!A:B,1,FALSE),"")</f>
        <v/>
      </c>
      <c r="S360" t="str">
        <f>IFERROR(VLOOKUP(O360,'Skudsanering UC monitorering'!A:B,1,FALSE),"")</f>
        <v/>
      </c>
      <c r="T360" t="str">
        <f>IFERROR(VLOOKUP(M360,'Skudsanering UC monitorering'!A:B,2,FALSE),"")</f>
        <v/>
      </c>
      <c r="U360">
        <f t="shared" si="21"/>
        <v>0</v>
      </c>
      <c r="V360">
        <f t="shared" si="22"/>
        <v>0</v>
      </c>
      <c r="W360" s="3">
        <f t="shared" si="23"/>
        <v>0</v>
      </c>
    </row>
    <row r="361" spans="1:23" hidden="1" x14ac:dyDescent="0.15">
      <c r="A361" s="4" t="s">
        <v>11984</v>
      </c>
      <c r="B361" s="1" t="d">
        <v>2023-12-31</v>
      </c>
      <c r="C361">
        <v>97674.46</v>
      </c>
      <c r="D361" s="1" t="d">
        <v>2018-07-17</v>
      </c>
      <c r="E361" t="s">
        <v>382</v>
      </c>
      <c r="F361" t="s">
        <v>383</v>
      </c>
      <c r="G361" t="s">
        <v>389</v>
      </c>
      <c r="H361">
        <v>2</v>
      </c>
      <c r="I361">
        <v>8811254146</v>
      </c>
      <c r="J361">
        <v>8811254146</v>
      </c>
      <c r="K361" t="s">
        <v>783</v>
      </c>
      <c r="L361" t="s">
        <v>784</v>
      </c>
      <c r="M361" s="4" t="s">
        <v>5097</v>
      </c>
      <c r="N361" s="1" t="d">
        <v>1988-11-25</v>
      </c>
      <c r="O361" s="4" t="s">
        <v>5097</v>
      </c>
      <c r="P361">
        <f>IFERROR(VLOOKUP(A361,'17. Skuldsanering vilja'!A:D,1,FALSE),0)</f>
        <v>0</v>
      </c>
      <c r="Q361">
        <f t="shared" si="20"/>
        <v>0</v>
      </c>
      <c r="R361" t="str">
        <f>IFERROR(VLOOKUP(M361,'Skudsanering UC monitorering'!A:B,1,FALSE),"")</f>
        <v/>
      </c>
      <c r="S361" t="str">
        <f>IFERROR(VLOOKUP(O361,'Skudsanering UC monitorering'!A:B,1,FALSE),"")</f>
        <v/>
      </c>
      <c r="T361" t="str">
        <f>IFERROR(VLOOKUP(M361,'Skudsanering UC monitorering'!A:B,2,FALSE),"")</f>
        <v/>
      </c>
      <c r="U361">
        <f t="shared" si="21"/>
        <v>0</v>
      </c>
      <c r="V361">
        <f t="shared" si="22"/>
        <v>0</v>
      </c>
      <c r="W361" s="3">
        <f t="shared" si="23"/>
        <v>0</v>
      </c>
    </row>
    <row r="362" spans="1:23" hidden="1" x14ac:dyDescent="0.15">
      <c r="A362" s="4" t="s">
        <v>11985</v>
      </c>
      <c r="B362" s="1" t="d">
        <v>2023-12-31</v>
      </c>
      <c r="C362">
        <v>42525.26</v>
      </c>
      <c r="D362" s="1" t="d">
        <v>2018-07-16</v>
      </c>
      <c r="E362" t="s">
        <v>378</v>
      </c>
      <c r="F362" t="s">
        <v>401</v>
      </c>
      <c r="G362" t="s">
        <v>456</v>
      </c>
      <c r="H362">
        <v>2</v>
      </c>
      <c r="I362">
        <v>9107192537</v>
      </c>
      <c r="J362">
        <v>9107192537</v>
      </c>
      <c r="K362" t="s">
        <v>785</v>
      </c>
      <c r="L362" t="s">
        <v>786</v>
      </c>
      <c r="M362" s="4" t="s">
        <v>5098</v>
      </c>
      <c r="N362" s="1" t="d">
        <v>1991-07-19</v>
      </c>
      <c r="O362" s="4" t="s">
        <v>5098</v>
      </c>
      <c r="P362">
        <f>IFERROR(VLOOKUP(A362,'17. Skuldsanering vilja'!A:D,1,FALSE),0)</f>
        <v>0</v>
      </c>
      <c r="Q362">
        <f t="shared" si="20"/>
        <v>0</v>
      </c>
      <c r="R362" t="str">
        <f>IFERROR(VLOOKUP(M362,'Skudsanering UC monitorering'!A:B,1,FALSE),"")</f>
        <v/>
      </c>
      <c r="S362" t="str">
        <f>IFERROR(VLOOKUP(O362,'Skudsanering UC monitorering'!A:B,1,FALSE),"")</f>
        <v/>
      </c>
      <c r="T362" t="str">
        <f>IFERROR(VLOOKUP(M362,'Skudsanering UC monitorering'!A:B,2,FALSE),"")</f>
        <v/>
      </c>
      <c r="U362">
        <f t="shared" si="21"/>
        <v>0</v>
      </c>
      <c r="V362">
        <f t="shared" si="22"/>
        <v>0</v>
      </c>
      <c r="W362" s="3">
        <f t="shared" si="23"/>
        <v>0</v>
      </c>
    </row>
    <row r="363" spans="1:23" hidden="1" x14ac:dyDescent="0.15">
      <c r="A363" s="4" t="s">
        <v>11986</v>
      </c>
      <c r="B363" s="1" t="d">
        <v>2023-12-31</v>
      </c>
      <c r="C363">
        <v>29741</v>
      </c>
      <c r="D363" s="1" t="d">
        <v>2018-07-13</v>
      </c>
      <c r="E363" t="s">
        <v>378</v>
      </c>
      <c r="F363" t="s">
        <v>379</v>
      </c>
      <c r="G363" t="s">
        <v>634</v>
      </c>
      <c r="H363">
        <v>1</v>
      </c>
      <c r="I363">
        <v>8806067974</v>
      </c>
      <c r="J363">
        <v>8806067974</v>
      </c>
      <c r="K363" t="s">
        <v>787</v>
      </c>
      <c r="L363" t="s">
        <v>381</v>
      </c>
      <c r="M363" s="4" t="s">
        <v>5099</v>
      </c>
      <c r="N363" s="1" t="d">
        <v>1988-06-06</v>
      </c>
      <c r="O363" s="4" t="s">
        <v>381</v>
      </c>
      <c r="P363">
        <f>IFERROR(VLOOKUP(A363,'17. Skuldsanering vilja'!A:D,1,FALSE),0)</f>
        <v>0</v>
      </c>
      <c r="Q363">
        <f t="shared" si="20"/>
        <v>0</v>
      </c>
      <c r="R363" t="str">
        <f>IFERROR(VLOOKUP(M363,'Skudsanering UC monitorering'!A:B,1,FALSE),"")</f>
        <v/>
      </c>
      <c r="S363" t="str">
        <f>IFERROR(VLOOKUP(O363,'Skudsanering UC monitorering'!A:B,1,FALSE),"")</f>
        <v/>
      </c>
      <c r="T363" t="str">
        <f>IFERROR(VLOOKUP(M363,'Skudsanering UC monitorering'!A:B,2,FALSE),"")</f>
        <v/>
      </c>
      <c r="U363">
        <f t="shared" si="21"/>
        <v>0</v>
      </c>
      <c r="V363">
        <f t="shared" si="22"/>
        <v>0</v>
      </c>
      <c r="W363" s="3">
        <f t="shared" si="23"/>
        <v>0</v>
      </c>
    </row>
    <row r="364" spans="1:23" hidden="1" x14ac:dyDescent="0.15">
      <c r="A364" s="4" t="s">
        <v>11987</v>
      </c>
      <c r="B364" s="1" t="d">
        <v>2023-12-31</v>
      </c>
      <c r="C364">
        <v>37433.1</v>
      </c>
      <c r="D364" s="1" t="d">
        <v>2018-07-18</v>
      </c>
      <c r="E364" t="s">
        <v>378</v>
      </c>
      <c r="F364" t="s">
        <v>379</v>
      </c>
      <c r="G364" t="s">
        <v>788</v>
      </c>
      <c r="H364">
        <v>1</v>
      </c>
      <c r="I364">
        <v>8705187634</v>
      </c>
      <c r="J364">
        <v>8705187634</v>
      </c>
      <c r="K364" t="s">
        <v>789</v>
      </c>
      <c r="L364" t="s">
        <v>381</v>
      </c>
      <c r="M364" s="4" t="s">
        <v>5100</v>
      </c>
      <c r="N364" s="1" t="d">
        <v>1987-05-18</v>
      </c>
      <c r="O364" s="4" t="s">
        <v>381</v>
      </c>
      <c r="P364">
        <f>IFERROR(VLOOKUP(A364,'17. Skuldsanering vilja'!A:D,1,FALSE),0)</f>
        <v>0</v>
      </c>
      <c r="Q364">
        <f t="shared" si="20"/>
        <v>0</v>
      </c>
      <c r="R364" t="str">
        <f>IFERROR(VLOOKUP(M364,'Skudsanering UC monitorering'!A:B,1,FALSE),"")</f>
        <v/>
      </c>
      <c r="S364" t="str">
        <f>IFERROR(VLOOKUP(O364,'Skudsanering UC monitorering'!A:B,1,FALSE),"")</f>
        <v/>
      </c>
      <c r="T364" t="str">
        <f>IFERROR(VLOOKUP(M364,'Skudsanering UC monitorering'!A:B,2,FALSE),"")</f>
        <v/>
      </c>
      <c r="U364">
        <f t="shared" si="21"/>
        <v>0</v>
      </c>
      <c r="V364">
        <f t="shared" si="22"/>
        <v>0</v>
      </c>
      <c r="W364" s="3">
        <f t="shared" si="23"/>
        <v>0</v>
      </c>
    </row>
    <row r="365" spans="1:23" hidden="1" x14ac:dyDescent="0.15">
      <c r="A365" s="4" t="s">
        <v>11988</v>
      </c>
      <c r="B365" s="1" t="d">
        <v>2023-12-31</v>
      </c>
      <c r="C365">
        <v>227304.43</v>
      </c>
      <c r="D365" s="1" t="d">
        <v>2018-07-17</v>
      </c>
      <c r="E365" t="s">
        <v>382</v>
      </c>
      <c r="F365" t="s">
        <v>383</v>
      </c>
      <c r="G365" t="s">
        <v>390</v>
      </c>
      <c r="H365">
        <v>2</v>
      </c>
      <c r="I365">
        <v>9003053676</v>
      </c>
      <c r="J365">
        <v>9003053676</v>
      </c>
      <c r="K365" t="s">
        <v>790</v>
      </c>
      <c r="L365" t="s">
        <v>791</v>
      </c>
      <c r="M365" s="4" t="s">
        <v>5101</v>
      </c>
      <c r="N365" s="1" t="d">
        <v>1990-03-05</v>
      </c>
      <c r="O365" s="4" t="s">
        <v>5101</v>
      </c>
      <c r="P365">
        <f>IFERROR(VLOOKUP(A365,'17. Skuldsanering vilja'!A:D,1,FALSE),0)</f>
        <v>0</v>
      </c>
      <c r="Q365">
        <f t="shared" si="20"/>
        <v>0</v>
      </c>
      <c r="R365" t="str">
        <f>IFERROR(VLOOKUP(M365,'Skudsanering UC monitorering'!A:B,1,FALSE),"")</f>
        <v/>
      </c>
      <c r="S365" t="str">
        <f>IFERROR(VLOOKUP(O365,'Skudsanering UC monitorering'!A:B,1,FALSE),"")</f>
        <v/>
      </c>
      <c r="T365" t="str">
        <f>IFERROR(VLOOKUP(M365,'Skudsanering UC monitorering'!A:B,2,FALSE),"")</f>
        <v/>
      </c>
      <c r="U365">
        <f t="shared" si="21"/>
        <v>0</v>
      </c>
      <c r="V365">
        <f t="shared" si="22"/>
        <v>0</v>
      </c>
      <c r="W365" s="3">
        <f t="shared" si="23"/>
        <v>0</v>
      </c>
    </row>
    <row r="366" spans="1:23" hidden="1" x14ac:dyDescent="0.15">
      <c r="A366" s="4" t="s">
        <v>11989</v>
      </c>
      <c r="B366" s="1" t="d">
        <v>2023-12-31</v>
      </c>
      <c r="C366">
        <v>131074.20000000001</v>
      </c>
      <c r="D366" s="1" t="d">
        <v>2018-07-20</v>
      </c>
      <c r="E366" t="s">
        <v>378</v>
      </c>
      <c r="F366" t="s">
        <v>379</v>
      </c>
      <c r="G366" t="s">
        <v>456</v>
      </c>
      <c r="H366">
        <v>1</v>
      </c>
      <c r="I366">
        <v>7906255794</v>
      </c>
      <c r="J366">
        <v>7906255794</v>
      </c>
      <c r="K366" t="s">
        <v>792</v>
      </c>
      <c r="L366" t="s">
        <v>381</v>
      </c>
      <c r="M366" s="4" t="s">
        <v>5102</v>
      </c>
      <c r="N366" s="1" t="d">
        <v>1979-06-25</v>
      </c>
      <c r="O366" s="4" t="s">
        <v>381</v>
      </c>
      <c r="P366">
        <f>IFERROR(VLOOKUP(A366,'17. Skuldsanering vilja'!A:D,1,FALSE),0)</f>
        <v>0</v>
      </c>
      <c r="Q366">
        <f t="shared" si="20"/>
        <v>0</v>
      </c>
      <c r="R366" t="str">
        <f>IFERROR(VLOOKUP(M366,'Skudsanering UC monitorering'!A:B,1,FALSE),"")</f>
        <v/>
      </c>
      <c r="S366" t="str">
        <f>IFERROR(VLOOKUP(O366,'Skudsanering UC monitorering'!A:B,1,FALSE),"")</f>
        <v/>
      </c>
      <c r="T366" t="str">
        <f>IFERROR(VLOOKUP(M366,'Skudsanering UC monitorering'!A:B,2,FALSE),"")</f>
        <v/>
      </c>
      <c r="U366">
        <f t="shared" si="21"/>
        <v>0</v>
      </c>
      <c r="V366">
        <f t="shared" si="22"/>
        <v>0</v>
      </c>
      <c r="W366" s="3">
        <f t="shared" si="23"/>
        <v>0</v>
      </c>
    </row>
    <row r="367" spans="1:23" hidden="1" x14ac:dyDescent="0.15">
      <c r="A367" s="4" t="s">
        <v>11990</v>
      </c>
      <c r="B367" s="1" t="d">
        <v>2023-12-31</v>
      </c>
      <c r="C367">
        <v>173496.64</v>
      </c>
      <c r="D367" s="1" t="d">
        <v>2018-07-25</v>
      </c>
      <c r="E367" t="s">
        <v>378</v>
      </c>
      <c r="F367" t="s">
        <v>395</v>
      </c>
      <c r="G367" t="s">
        <v>456</v>
      </c>
      <c r="H367">
        <v>1</v>
      </c>
      <c r="I367">
        <v>7907062934</v>
      </c>
      <c r="J367">
        <v>7907062934</v>
      </c>
      <c r="K367" t="s">
        <v>793</v>
      </c>
      <c r="L367" t="s">
        <v>381</v>
      </c>
      <c r="M367" s="4" t="s">
        <v>5103</v>
      </c>
      <c r="N367" s="1" t="d">
        <v>1979-07-06</v>
      </c>
      <c r="O367" s="4" t="s">
        <v>381</v>
      </c>
      <c r="P367">
        <f>IFERROR(VLOOKUP(A367,'17. Skuldsanering vilja'!A:D,1,FALSE),0)</f>
        <v>0</v>
      </c>
      <c r="Q367">
        <f t="shared" si="20"/>
        <v>0</v>
      </c>
      <c r="R367" t="str">
        <f>IFERROR(VLOOKUP(M367,'Skudsanering UC monitorering'!A:B,1,FALSE),"")</f>
        <v/>
      </c>
      <c r="S367" t="str">
        <f>IFERROR(VLOOKUP(O367,'Skudsanering UC monitorering'!A:B,1,FALSE),"")</f>
        <v/>
      </c>
      <c r="T367" t="str">
        <f>IFERROR(VLOOKUP(M367,'Skudsanering UC monitorering'!A:B,2,FALSE),"")</f>
        <v/>
      </c>
      <c r="U367">
        <f t="shared" si="21"/>
        <v>0</v>
      </c>
      <c r="V367">
        <f t="shared" si="22"/>
        <v>0</v>
      </c>
      <c r="W367" s="3">
        <f t="shared" si="23"/>
        <v>0</v>
      </c>
    </row>
    <row r="368" spans="1:23" hidden="1" x14ac:dyDescent="0.15">
      <c r="A368" s="4" t="s">
        <v>11991</v>
      </c>
      <c r="B368" s="1" t="d">
        <v>2023-12-31</v>
      </c>
      <c r="C368">
        <v>275081.68</v>
      </c>
      <c r="D368" s="1" t="d">
        <v>2018-08-06</v>
      </c>
      <c r="E368" t="s">
        <v>378</v>
      </c>
      <c r="F368" t="s">
        <v>379</v>
      </c>
      <c r="G368" t="s">
        <v>453</v>
      </c>
      <c r="H368">
        <v>2</v>
      </c>
      <c r="I368">
        <v>6012104003</v>
      </c>
      <c r="J368">
        <v>6012104003</v>
      </c>
      <c r="K368" t="s">
        <v>794</v>
      </c>
      <c r="L368" t="s">
        <v>795</v>
      </c>
      <c r="M368" s="4" t="s">
        <v>5104</v>
      </c>
      <c r="N368" s="1" t="d">
        <v>1960-12-10</v>
      </c>
      <c r="O368" s="4" t="s">
        <v>5104</v>
      </c>
      <c r="P368">
        <f>IFERROR(VLOOKUP(A368,'17. Skuldsanering vilja'!A:D,1,FALSE),0)</f>
        <v>0</v>
      </c>
      <c r="Q368">
        <f t="shared" si="20"/>
        <v>0</v>
      </c>
      <c r="R368" t="str">
        <f>IFERROR(VLOOKUP(M368,'Skudsanering UC monitorering'!A:B,1,FALSE),"")</f>
        <v/>
      </c>
      <c r="S368" t="str">
        <f>IFERROR(VLOOKUP(O368,'Skudsanering UC monitorering'!A:B,1,FALSE),"")</f>
        <v/>
      </c>
      <c r="T368" t="str">
        <f>IFERROR(VLOOKUP(M368,'Skudsanering UC monitorering'!A:B,2,FALSE),"")</f>
        <v/>
      </c>
      <c r="U368">
        <f t="shared" si="21"/>
        <v>0</v>
      </c>
      <c r="V368">
        <f t="shared" si="22"/>
        <v>0</v>
      </c>
      <c r="W368" s="3">
        <f t="shared" si="23"/>
        <v>0</v>
      </c>
    </row>
    <row r="369" spans="1:23" hidden="1" x14ac:dyDescent="0.15">
      <c r="A369" s="4" t="s">
        <v>11992</v>
      </c>
      <c r="B369" s="1" t="d">
        <v>2023-12-31</v>
      </c>
      <c r="C369">
        <v>104018.87</v>
      </c>
      <c r="D369" s="1" t="d">
        <v>2018-07-27</v>
      </c>
      <c r="E369" t="s">
        <v>382</v>
      </c>
      <c r="F369" t="s">
        <v>383</v>
      </c>
      <c r="G369" t="s">
        <v>391</v>
      </c>
      <c r="H369">
        <v>1</v>
      </c>
      <c r="I369">
        <v>6906147597</v>
      </c>
      <c r="J369">
        <v>6906147597</v>
      </c>
      <c r="K369" s="2" t="s">
        <v>796</v>
      </c>
      <c r="L369" t="s">
        <v>381</v>
      </c>
      <c r="M369" s="4" t="s">
        <v>5105</v>
      </c>
      <c r="N369" s="1" t="d">
        <v>1969-06-14</v>
      </c>
      <c r="O369" s="4" t="s">
        <v>381</v>
      </c>
      <c r="P369">
        <f>IFERROR(VLOOKUP(A369,'17. Skuldsanering vilja'!A:D,1,FALSE),0)</f>
        <v>0</v>
      </c>
      <c r="Q369">
        <f t="shared" si="20"/>
        <v>0</v>
      </c>
      <c r="R369" t="str">
        <f>IFERROR(VLOOKUP(M369,'Skudsanering UC monitorering'!A:B,1,FALSE),"")</f>
        <v/>
      </c>
      <c r="S369" t="str">
        <f>IFERROR(VLOOKUP(O369,'Skudsanering UC monitorering'!A:B,1,FALSE),"")</f>
        <v/>
      </c>
      <c r="T369" t="str">
        <f>IFERROR(VLOOKUP(M369,'Skudsanering UC monitorering'!A:B,2,FALSE),"")</f>
        <v/>
      </c>
      <c r="U369">
        <f t="shared" si="21"/>
        <v>0</v>
      </c>
      <c r="V369">
        <f t="shared" si="22"/>
        <v>0</v>
      </c>
      <c r="W369" s="3">
        <f t="shared" si="23"/>
        <v>0</v>
      </c>
    </row>
    <row r="370" spans="1:23" hidden="1" x14ac:dyDescent="0.15">
      <c r="A370" s="4" t="s">
        <v>11993</v>
      </c>
      <c r="B370" s="1" t="d">
        <v>2023-12-31</v>
      </c>
      <c r="C370">
        <v>35992.879999999997</v>
      </c>
      <c r="D370" s="1" t="d">
        <v>2018-08-01</v>
      </c>
      <c r="E370" t="s">
        <v>378</v>
      </c>
      <c r="F370" t="s">
        <v>379</v>
      </c>
      <c r="G370" t="s">
        <v>397</v>
      </c>
      <c r="H370">
        <v>2</v>
      </c>
      <c r="I370">
        <v>9005270740</v>
      </c>
      <c r="J370">
        <v>9005270740</v>
      </c>
      <c r="K370" t="s">
        <v>797</v>
      </c>
      <c r="L370" t="s">
        <v>798</v>
      </c>
      <c r="M370" s="4" t="s">
        <v>5106</v>
      </c>
      <c r="N370" s="1" t="d">
        <v>1990-05-27</v>
      </c>
      <c r="O370" s="4" t="s">
        <v>5106</v>
      </c>
      <c r="P370">
        <f>IFERROR(VLOOKUP(A370,'17. Skuldsanering vilja'!A:D,1,FALSE),0)</f>
        <v>0</v>
      </c>
      <c r="Q370">
        <f t="shared" si="20"/>
        <v>0</v>
      </c>
      <c r="R370" t="str">
        <f>IFERROR(VLOOKUP(M370,'Skudsanering UC monitorering'!A:B,1,FALSE),"")</f>
        <v/>
      </c>
      <c r="S370" t="str">
        <f>IFERROR(VLOOKUP(O370,'Skudsanering UC monitorering'!A:B,1,FALSE),"")</f>
        <v/>
      </c>
      <c r="T370" t="str">
        <f>IFERROR(VLOOKUP(M370,'Skudsanering UC monitorering'!A:B,2,FALSE),"")</f>
        <v/>
      </c>
      <c r="U370">
        <f t="shared" si="21"/>
        <v>0</v>
      </c>
      <c r="V370">
        <f t="shared" si="22"/>
        <v>0</v>
      </c>
      <c r="W370" s="3">
        <f t="shared" si="23"/>
        <v>0</v>
      </c>
    </row>
    <row r="371" spans="1:23" hidden="1" x14ac:dyDescent="0.15">
      <c r="A371" s="4" t="s">
        <v>11994</v>
      </c>
      <c r="B371" s="1" t="d">
        <v>2023-12-31</v>
      </c>
      <c r="C371">
        <v>66449.539999999994</v>
      </c>
      <c r="D371" s="1" t="d">
        <v>2018-08-31</v>
      </c>
      <c r="E371" t="s">
        <v>382</v>
      </c>
      <c r="F371" t="s">
        <v>383</v>
      </c>
      <c r="G371" t="s">
        <v>389</v>
      </c>
      <c r="H371">
        <v>2</v>
      </c>
      <c r="I371">
        <v>7612295845</v>
      </c>
      <c r="J371">
        <v>7612295845</v>
      </c>
      <c r="K371" t="s">
        <v>799</v>
      </c>
      <c r="L371" t="s">
        <v>800</v>
      </c>
      <c r="M371" s="4" t="s">
        <v>5107</v>
      </c>
      <c r="N371" s="1" t="d">
        <v>1976-12-29</v>
      </c>
      <c r="O371" s="4" t="s">
        <v>5107</v>
      </c>
      <c r="P371">
        <f>IFERROR(VLOOKUP(A371,'17. Skuldsanering vilja'!A:D,1,FALSE),0)</f>
        <v>0</v>
      </c>
      <c r="Q371">
        <f t="shared" si="20"/>
        <v>0</v>
      </c>
      <c r="R371" t="str">
        <f>IFERROR(VLOOKUP(M371,'Skudsanering UC monitorering'!A:B,1,FALSE),"")</f>
        <v/>
      </c>
      <c r="S371" t="str">
        <f>IFERROR(VLOOKUP(O371,'Skudsanering UC monitorering'!A:B,1,FALSE),"")</f>
        <v/>
      </c>
      <c r="T371" t="str">
        <f>IFERROR(VLOOKUP(M371,'Skudsanering UC monitorering'!A:B,2,FALSE),"")</f>
        <v/>
      </c>
      <c r="U371">
        <f t="shared" si="21"/>
        <v>0</v>
      </c>
      <c r="V371">
        <f t="shared" si="22"/>
        <v>0</v>
      </c>
      <c r="W371" s="3">
        <f t="shared" si="23"/>
        <v>0</v>
      </c>
    </row>
    <row r="372" spans="1:23" hidden="1" x14ac:dyDescent="0.15">
      <c r="A372" s="4" t="s">
        <v>11995</v>
      </c>
      <c r="B372" s="1" t="d">
        <v>2023-12-31</v>
      </c>
      <c r="C372">
        <v>251016.73</v>
      </c>
      <c r="D372" s="1" t="d">
        <v>2018-08-08</v>
      </c>
      <c r="E372" t="s">
        <v>378</v>
      </c>
      <c r="F372" t="s">
        <v>379</v>
      </c>
      <c r="G372" t="s">
        <v>412</v>
      </c>
      <c r="H372">
        <v>2</v>
      </c>
      <c r="I372">
        <v>7902138796</v>
      </c>
      <c r="J372">
        <v>7902138796</v>
      </c>
      <c r="K372" t="s">
        <v>801</v>
      </c>
      <c r="L372" t="s">
        <v>802</v>
      </c>
      <c r="M372" s="4" t="s">
        <v>5108</v>
      </c>
      <c r="N372" s="1" t="d">
        <v>1979-02-13</v>
      </c>
      <c r="O372" s="4" t="s">
        <v>5108</v>
      </c>
      <c r="P372">
        <f>IFERROR(VLOOKUP(A372,'17. Skuldsanering vilja'!A:D,1,FALSE),0)</f>
        <v>0</v>
      </c>
      <c r="Q372">
        <f t="shared" si="20"/>
        <v>0</v>
      </c>
      <c r="R372" t="str">
        <f>IFERROR(VLOOKUP(M372,'Skudsanering UC monitorering'!A:B,1,FALSE),"")</f>
        <v/>
      </c>
      <c r="S372" t="str">
        <f>IFERROR(VLOOKUP(O372,'Skudsanering UC monitorering'!A:B,1,FALSE),"")</f>
        <v/>
      </c>
      <c r="T372" t="str">
        <f>IFERROR(VLOOKUP(M372,'Skudsanering UC monitorering'!A:B,2,FALSE),"")</f>
        <v/>
      </c>
      <c r="U372">
        <f t="shared" si="21"/>
        <v>0</v>
      </c>
      <c r="V372">
        <f t="shared" si="22"/>
        <v>0</v>
      </c>
      <c r="W372" s="3">
        <f t="shared" si="23"/>
        <v>0</v>
      </c>
    </row>
    <row r="373" spans="1:23" hidden="1" x14ac:dyDescent="0.15">
      <c r="A373" s="4" t="s">
        <v>11996</v>
      </c>
      <c r="B373" s="1" t="d">
        <v>2023-12-31</v>
      </c>
      <c r="C373">
        <v>117595.1</v>
      </c>
      <c r="D373" s="1" t="d">
        <v>2018-08-07</v>
      </c>
      <c r="E373" t="s">
        <v>378</v>
      </c>
      <c r="F373" t="s">
        <v>379</v>
      </c>
      <c r="G373" t="s">
        <v>399</v>
      </c>
      <c r="H373">
        <v>1</v>
      </c>
      <c r="I373">
        <v>7802145560</v>
      </c>
      <c r="J373">
        <v>7802145560</v>
      </c>
      <c r="K373" t="s">
        <v>803</v>
      </c>
      <c r="L373" t="s">
        <v>381</v>
      </c>
      <c r="M373" s="4" t="s">
        <v>5109</v>
      </c>
      <c r="N373" s="1" t="d">
        <v>1978-02-14</v>
      </c>
      <c r="O373" s="4" t="s">
        <v>381</v>
      </c>
      <c r="P373">
        <f>IFERROR(VLOOKUP(A373,'17. Skuldsanering vilja'!A:D,1,FALSE),0)</f>
        <v>0</v>
      </c>
      <c r="Q373">
        <f t="shared" si="20"/>
        <v>0</v>
      </c>
      <c r="R373" t="str">
        <f>IFERROR(VLOOKUP(M373,'Skudsanering UC monitorering'!A:B,1,FALSE),"")</f>
        <v/>
      </c>
      <c r="S373" t="str">
        <f>IFERROR(VLOOKUP(O373,'Skudsanering UC monitorering'!A:B,1,FALSE),"")</f>
        <v/>
      </c>
      <c r="T373" t="str">
        <f>IFERROR(VLOOKUP(M373,'Skudsanering UC monitorering'!A:B,2,FALSE),"")</f>
        <v/>
      </c>
      <c r="U373">
        <f t="shared" si="21"/>
        <v>0</v>
      </c>
      <c r="V373">
        <f t="shared" si="22"/>
        <v>0</v>
      </c>
      <c r="W373" s="3">
        <f t="shared" si="23"/>
        <v>0</v>
      </c>
    </row>
    <row r="374" spans="1:23" hidden="1" x14ac:dyDescent="0.15">
      <c r="A374" s="4" t="s">
        <v>11997</v>
      </c>
      <c r="B374" s="1" t="d">
        <v>2023-12-31</v>
      </c>
      <c r="C374">
        <v>49290.25</v>
      </c>
      <c r="D374" s="1" t="d">
        <v>2018-08-08</v>
      </c>
      <c r="E374" t="s">
        <v>382</v>
      </c>
      <c r="F374" t="s">
        <v>383</v>
      </c>
      <c r="G374" t="s">
        <v>390</v>
      </c>
      <c r="H374">
        <v>1</v>
      </c>
      <c r="I374">
        <v>7312121747</v>
      </c>
      <c r="J374">
        <v>7312121747</v>
      </c>
      <c r="K374" t="s">
        <v>804</v>
      </c>
      <c r="L374" t="s">
        <v>381</v>
      </c>
      <c r="M374" s="4" t="s">
        <v>5110</v>
      </c>
      <c r="N374" s="1" t="d">
        <v>1973-12-12</v>
      </c>
      <c r="O374" s="4" t="s">
        <v>381</v>
      </c>
      <c r="P374">
        <f>IFERROR(VLOOKUP(A374,'17. Skuldsanering vilja'!A:D,1,FALSE),0)</f>
        <v>0</v>
      </c>
      <c r="Q374">
        <f t="shared" si="20"/>
        <v>0</v>
      </c>
      <c r="R374" t="str">
        <f>IFERROR(VLOOKUP(M374,'Skudsanering UC monitorering'!A:B,1,FALSE),"")</f>
        <v/>
      </c>
      <c r="S374" t="str">
        <f>IFERROR(VLOOKUP(O374,'Skudsanering UC monitorering'!A:B,1,FALSE),"")</f>
        <v/>
      </c>
      <c r="T374" t="str">
        <f>IFERROR(VLOOKUP(M374,'Skudsanering UC monitorering'!A:B,2,FALSE),"")</f>
        <v/>
      </c>
      <c r="U374">
        <f t="shared" si="21"/>
        <v>0</v>
      </c>
      <c r="V374">
        <f t="shared" si="22"/>
        <v>0</v>
      </c>
      <c r="W374" s="3">
        <f t="shared" si="23"/>
        <v>0</v>
      </c>
    </row>
    <row r="375" spans="1:23" hidden="1" x14ac:dyDescent="0.15">
      <c r="A375" s="4" t="s">
        <v>11998</v>
      </c>
      <c r="B375" s="1" t="d">
        <v>2023-12-31</v>
      </c>
      <c r="C375">
        <v>138330.03</v>
      </c>
      <c r="D375" s="1" t="d">
        <v>2018-08-15</v>
      </c>
      <c r="E375" t="s">
        <v>382</v>
      </c>
      <c r="F375" t="s">
        <v>383</v>
      </c>
      <c r="G375" t="s">
        <v>413</v>
      </c>
      <c r="H375">
        <v>1</v>
      </c>
      <c r="I375">
        <v>8806222355</v>
      </c>
      <c r="J375">
        <v>8806222355</v>
      </c>
      <c r="K375" t="s">
        <v>805</v>
      </c>
      <c r="L375" t="s">
        <v>381</v>
      </c>
      <c r="M375" s="4" t="s">
        <v>5111</v>
      </c>
      <c r="N375" s="1" t="d">
        <v>1988-06-22</v>
      </c>
      <c r="O375" s="4" t="s">
        <v>381</v>
      </c>
      <c r="P375">
        <f>IFERROR(VLOOKUP(A375,'17. Skuldsanering vilja'!A:D,1,FALSE),0)</f>
        <v>0</v>
      </c>
      <c r="Q375">
        <f t="shared" si="20"/>
        <v>0</v>
      </c>
      <c r="R375" t="str">
        <f>IFERROR(VLOOKUP(M375,'Skudsanering UC monitorering'!A:B,1,FALSE),"")</f>
        <v/>
      </c>
      <c r="S375" t="str">
        <f>IFERROR(VLOOKUP(O375,'Skudsanering UC monitorering'!A:B,1,FALSE),"")</f>
        <v/>
      </c>
      <c r="T375" t="str">
        <f>IFERROR(VLOOKUP(M375,'Skudsanering UC monitorering'!A:B,2,FALSE),"")</f>
        <v/>
      </c>
      <c r="U375">
        <f t="shared" si="21"/>
        <v>0</v>
      </c>
      <c r="V375">
        <f t="shared" si="22"/>
        <v>0</v>
      </c>
      <c r="W375" s="3">
        <f t="shared" si="23"/>
        <v>0</v>
      </c>
    </row>
    <row r="376" spans="1:23" hidden="1" x14ac:dyDescent="0.15">
      <c r="A376" s="4" t="s">
        <v>11999</v>
      </c>
      <c r="B376" s="1" t="d">
        <v>2023-12-31</v>
      </c>
      <c r="C376">
        <v>114117.99</v>
      </c>
      <c r="D376" s="1" t="d">
        <v>2018-08-10</v>
      </c>
      <c r="E376" t="s">
        <v>378</v>
      </c>
      <c r="F376" t="s">
        <v>379</v>
      </c>
      <c r="G376" t="s">
        <v>412</v>
      </c>
      <c r="H376">
        <v>2</v>
      </c>
      <c r="I376">
        <v>7709151513</v>
      </c>
      <c r="J376">
        <v>7709151513</v>
      </c>
      <c r="K376" t="s">
        <v>806</v>
      </c>
      <c r="L376" t="s">
        <v>807</v>
      </c>
      <c r="M376" s="4" t="s">
        <v>5112</v>
      </c>
      <c r="N376" s="1" t="d">
        <v>1977-09-15</v>
      </c>
      <c r="O376" s="4" t="s">
        <v>5112</v>
      </c>
      <c r="P376">
        <f>IFERROR(VLOOKUP(A376,'17. Skuldsanering vilja'!A:D,1,FALSE),0)</f>
        <v>0</v>
      </c>
      <c r="Q376">
        <f t="shared" si="20"/>
        <v>0</v>
      </c>
      <c r="R376" t="str">
        <f>IFERROR(VLOOKUP(M376,'Skudsanering UC monitorering'!A:B,1,FALSE),"")</f>
        <v/>
      </c>
      <c r="S376" t="str">
        <f>IFERROR(VLOOKUP(O376,'Skudsanering UC monitorering'!A:B,1,FALSE),"")</f>
        <v/>
      </c>
      <c r="T376" t="str">
        <f>IFERROR(VLOOKUP(M376,'Skudsanering UC monitorering'!A:B,2,FALSE),"")</f>
        <v/>
      </c>
      <c r="U376">
        <f t="shared" si="21"/>
        <v>0</v>
      </c>
      <c r="V376">
        <f t="shared" si="22"/>
        <v>0</v>
      </c>
      <c r="W376" s="3">
        <f t="shared" si="23"/>
        <v>0</v>
      </c>
    </row>
    <row r="377" spans="1:23" hidden="1" x14ac:dyDescent="0.15">
      <c r="A377" s="4" t="s">
        <v>12000</v>
      </c>
      <c r="B377" s="1" t="d">
        <v>2023-12-31</v>
      </c>
      <c r="C377">
        <v>300796.59999999998</v>
      </c>
      <c r="D377" s="1" t="d">
        <v>2018-08-15</v>
      </c>
      <c r="E377" t="s">
        <v>378</v>
      </c>
      <c r="F377" t="s">
        <v>379</v>
      </c>
      <c r="G377" t="s">
        <v>399</v>
      </c>
      <c r="H377">
        <v>2</v>
      </c>
      <c r="I377">
        <v>6806055098</v>
      </c>
      <c r="J377">
        <v>6806055098</v>
      </c>
      <c r="K377" t="s">
        <v>808</v>
      </c>
      <c r="L377" t="s">
        <v>809</v>
      </c>
      <c r="M377" s="4" t="s">
        <v>5113</v>
      </c>
      <c r="N377" s="1" t="d">
        <v>1968-06-05</v>
      </c>
      <c r="O377" s="4" t="s">
        <v>5113</v>
      </c>
      <c r="P377">
        <f>IFERROR(VLOOKUP(A377,'17. Skuldsanering vilja'!A:D,1,FALSE),0)</f>
        <v>0</v>
      </c>
      <c r="Q377">
        <f t="shared" si="20"/>
        <v>0</v>
      </c>
      <c r="R377" t="str">
        <f>IFERROR(VLOOKUP(M377,'Skudsanering UC monitorering'!A:B,1,FALSE),"")</f>
        <v/>
      </c>
      <c r="S377" t="str">
        <f>IFERROR(VLOOKUP(O377,'Skudsanering UC monitorering'!A:B,1,FALSE),"")</f>
        <v/>
      </c>
      <c r="T377" t="str">
        <f>IFERROR(VLOOKUP(M377,'Skudsanering UC monitorering'!A:B,2,FALSE),"")</f>
        <v/>
      </c>
      <c r="U377">
        <f t="shared" si="21"/>
        <v>0</v>
      </c>
      <c r="V377">
        <f t="shared" si="22"/>
        <v>0</v>
      </c>
      <c r="W377" s="3">
        <f t="shared" si="23"/>
        <v>0</v>
      </c>
    </row>
    <row r="378" spans="1:23" hidden="1" x14ac:dyDescent="0.15">
      <c r="A378" s="4" t="s">
        <v>12001</v>
      </c>
      <c r="B378" s="1" t="d">
        <v>2023-12-31</v>
      </c>
      <c r="C378">
        <v>114065.83</v>
      </c>
      <c r="D378" s="1" t="d">
        <v>2018-08-14</v>
      </c>
      <c r="E378" t="s">
        <v>378</v>
      </c>
      <c r="F378" t="s">
        <v>379</v>
      </c>
      <c r="G378" t="s">
        <v>399</v>
      </c>
      <c r="H378">
        <v>2</v>
      </c>
      <c r="I378">
        <v>6503215045</v>
      </c>
      <c r="J378">
        <v>6503215045</v>
      </c>
      <c r="K378" t="s">
        <v>810</v>
      </c>
      <c r="L378" t="s">
        <v>811</v>
      </c>
      <c r="M378" s="4" t="s">
        <v>5114</v>
      </c>
      <c r="N378" s="1" t="d">
        <v>1965-03-21</v>
      </c>
      <c r="O378" s="4" t="s">
        <v>5114</v>
      </c>
      <c r="P378">
        <f>IFERROR(VLOOKUP(A378,'17. Skuldsanering vilja'!A:D,1,FALSE),0)</f>
        <v>0</v>
      </c>
      <c r="Q378">
        <f t="shared" si="20"/>
        <v>0</v>
      </c>
      <c r="R378" t="str">
        <f>IFERROR(VLOOKUP(M378,'Skudsanering UC monitorering'!A:B,1,FALSE),"")</f>
        <v/>
      </c>
      <c r="S378" t="str">
        <f>IFERROR(VLOOKUP(O378,'Skudsanering UC monitorering'!A:B,1,FALSE),"")</f>
        <v/>
      </c>
      <c r="T378" t="str">
        <f>IFERROR(VLOOKUP(M378,'Skudsanering UC monitorering'!A:B,2,FALSE),"")</f>
        <v/>
      </c>
      <c r="U378">
        <f t="shared" si="21"/>
        <v>0</v>
      </c>
      <c r="V378">
        <f t="shared" si="22"/>
        <v>0</v>
      </c>
      <c r="W378" s="3">
        <f t="shared" si="23"/>
        <v>0</v>
      </c>
    </row>
    <row r="379" spans="1:23" hidden="1" x14ac:dyDescent="0.15">
      <c r="A379" s="4" t="s">
        <v>12002</v>
      </c>
      <c r="B379" s="1" t="d">
        <v>2023-12-31</v>
      </c>
      <c r="C379">
        <v>118366.97</v>
      </c>
      <c r="D379" s="1" t="d">
        <v>2018-08-16</v>
      </c>
      <c r="E379" t="s">
        <v>378</v>
      </c>
      <c r="F379" t="s">
        <v>379</v>
      </c>
      <c r="G379" t="s">
        <v>397</v>
      </c>
      <c r="H379">
        <v>2</v>
      </c>
      <c r="I379">
        <v>7610261914</v>
      </c>
      <c r="J379">
        <v>7610261914</v>
      </c>
      <c r="K379" t="s">
        <v>812</v>
      </c>
      <c r="L379" t="s">
        <v>813</v>
      </c>
      <c r="M379" s="4" t="s">
        <v>5115</v>
      </c>
      <c r="N379" s="1" t="d">
        <v>1976-10-26</v>
      </c>
      <c r="O379" s="4" t="s">
        <v>5115</v>
      </c>
      <c r="P379">
        <f>IFERROR(VLOOKUP(A379,'17. Skuldsanering vilja'!A:D,1,FALSE),0)</f>
        <v>0</v>
      </c>
      <c r="Q379">
        <f t="shared" si="20"/>
        <v>0</v>
      </c>
      <c r="R379" t="str">
        <f>IFERROR(VLOOKUP(M379,'Skudsanering UC monitorering'!A:B,1,FALSE),"")</f>
        <v/>
      </c>
      <c r="S379" t="str">
        <f>IFERROR(VLOOKUP(O379,'Skudsanering UC monitorering'!A:B,1,FALSE),"")</f>
        <v/>
      </c>
      <c r="T379" t="str">
        <f>IFERROR(VLOOKUP(M379,'Skudsanering UC monitorering'!A:B,2,FALSE),"")</f>
        <v/>
      </c>
      <c r="U379">
        <f t="shared" si="21"/>
        <v>0</v>
      </c>
      <c r="V379">
        <f t="shared" si="22"/>
        <v>0</v>
      </c>
      <c r="W379" s="3">
        <f t="shared" si="23"/>
        <v>0</v>
      </c>
    </row>
    <row r="380" spans="1:23" hidden="1" x14ac:dyDescent="0.15">
      <c r="A380" s="4" t="s">
        <v>12003</v>
      </c>
      <c r="B380" s="1" t="d">
        <v>2023-12-31</v>
      </c>
      <c r="C380">
        <v>39388.61</v>
      </c>
      <c r="D380" s="1" t="d">
        <v>2018-08-17</v>
      </c>
      <c r="E380" t="s">
        <v>378</v>
      </c>
      <c r="F380" t="s">
        <v>383</v>
      </c>
      <c r="G380" t="s">
        <v>385</v>
      </c>
      <c r="H380">
        <v>1</v>
      </c>
      <c r="I380">
        <v>8404286133</v>
      </c>
      <c r="J380">
        <v>8404286133</v>
      </c>
      <c r="K380" t="s">
        <v>814</v>
      </c>
      <c r="L380" t="s">
        <v>381</v>
      </c>
      <c r="M380" s="4" t="s">
        <v>5116</v>
      </c>
      <c r="N380" s="1" t="d">
        <v>1984-04-28</v>
      </c>
      <c r="O380" s="4" t="s">
        <v>381</v>
      </c>
      <c r="P380">
        <f>IFERROR(VLOOKUP(A380,'17. Skuldsanering vilja'!A:D,1,FALSE),0)</f>
        <v>0</v>
      </c>
      <c r="Q380">
        <f t="shared" si="20"/>
        <v>0</v>
      </c>
      <c r="R380" t="str">
        <f>IFERROR(VLOOKUP(M380,'Skudsanering UC monitorering'!A:B,1,FALSE),"")</f>
        <v/>
      </c>
      <c r="S380" t="str">
        <f>IFERROR(VLOOKUP(O380,'Skudsanering UC monitorering'!A:B,1,FALSE),"")</f>
        <v/>
      </c>
      <c r="T380" t="str">
        <f>IFERROR(VLOOKUP(M380,'Skudsanering UC monitorering'!A:B,2,FALSE),"")</f>
        <v/>
      </c>
      <c r="U380">
        <f t="shared" si="21"/>
        <v>0</v>
      </c>
      <c r="V380">
        <f t="shared" si="22"/>
        <v>0</v>
      </c>
      <c r="W380" s="3">
        <f t="shared" si="23"/>
        <v>0</v>
      </c>
    </row>
    <row r="381" spans="1:23" hidden="1" x14ac:dyDescent="0.15">
      <c r="A381" s="4" t="s">
        <v>12004</v>
      </c>
      <c r="B381" s="1" t="d">
        <v>2023-12-31</v>
      </c>
      <c r="C381">
        <v>58690.25</v>
      </c>
      <c r="D381" s="1" t="d">
        <v>2018-09-11</v>
      </c>
      <c r="E381" t="s">
        <v>378</v>
      </c>
      <c r="F381" t="s">
        <v>379</v>
      </c>
      <c r="G381" t="s">
        <v>456</v>
      </c>
      <c r="H381">
        <v>1</v>
      </c>
      <c r="I381">
        <v>6109280310</v>
      </c>
      <c r="J381">
        <v>6109280310</v>
      </c>
      <c r="K381" t="s">
        <v>815</v>
      </c>
      <c r="L381" t="s">
        <v>381</v>
      </c>
      <c r="M381" s="4" t="s">
        <v>5117</v>
      </c>
      <c r="N381" s="1" t="d">
        <v>1961-09-28</v>
      </c>
      <c r="O381" s="4" t="s">
        <v>381</v>
      </c>
      <c r="P381">
        <f>IFERROR(VLOOKUP(A381,'17. Skuldsanering vilja'!A:D,1,FALSE),0)</f>
        <v>0</v>
      </c>
      <c r="Q381">
        <f t="shared" si="20"/>
        <v>0</v>
      </c>
      <c r="R381" t="str">
        <f>IFERROR(VLOOKUP(M381,'Skudsanering UC monitorering'!A:B,1,FALSE),"")</f>
        <v/>
      </c>
      <c r="S381" t="str">
        <f>IFERROR(VLOOKUP(O381,'Skudsanering UC monitorering'!A:B,1,FALSE),"")</f>
        <v/>
      </c>
      <c r="T381" t="str">
        <f>IFERROR(VLOOKUP(M381,'Skudsanering UC monitorering'!A:B,2,FALSE),"")</f>
        <v/>
      </c>
      <c r="U381">
        <f t="shared" si="21"/>
        <v>0</v>
      </c>
      <c r="V381">
        <f t="shared" si="22"/>
        <v>0</v>
      </c>
      <c r="W381" s="3">
        <f t="shared" si="23"/>
        <v>0</v>
      </c>
    </row>
    <row r="382" spans="1:23" hidden="1" x14ac:dyDescent="0.15">
      <c r="A382" s="4" t="s">
        <v>12005</v>
      </c>
      <c r="B382" s="1" t="d">
        <v>2023-12-31</v>
      </c>
      <c r="C382">
        <v>96857.52</v>
      </c>
      <c r="D382" s="1" t="d">
        <v>2018-08-20</v>
      </c>
      <c r="E382" t="s">
        <v>378</v>
      </c>
      <c r="F382" t="s">
        <v>379</v>
      </c>
      <c r="G382" t="s">
        <v>399</v>
      </c>
      <c r="H382">
        <v>1</v>
      </c>
      <c r="I382">
        <v>8711151046</v>
      </c>
      <c r="J382">
        <v>8711151046</v>
      </c>
      <c r="K382" t="s">
        <v>816</v>
      </c>
      <c r="L382" t="s">
        <v>381</v>
      </c>
      <c r="M382" s="4" t="s">
        <v>5118</v>
      </c>
      <c r="N382" s="1" t="d">
        <v>1987-11-15</v>
      </c>
      <c r="O382" s="4" t="s">
        <v>381</v>
      </c>
      <c r="P382">
        <f>IFERROR(VLOOKUP(A382,'17. Skuldsanering vilja'!A:D,1,FALSE),0)</f>
        <v>0</v>
      </c>
      <c r="Q382">
        <f t="shared" si="20"/>
        <v>0</v>
      </c>
      <c r="R382" t="str">
        <f>IFERROR(VLOOKUP(M382,'Skudsanering UC monitorering'!A:B,1,FALSE),"")</f>
        <v/>
      </c>
      <c r="S382" t="str">
        <f>IFERROR(VLOOKUP(O382,'Skudsanering UC monitorering'!A:B,1,FALSE),"")</f>
        <v/>
      </c>
      <c r="T382" t="str">
        <f>IFERROR(VLOOKUP(M382,'Skudsanering UC monitorering'!A:B,2,FALSE),"")</f>
        <v/>
      </c>
      <c r="U382">
        <f t="shared" si="21"/>
        <v>0</v>
      </c>
      <c r="V382">
        <f t="shared" si="22"/>
        <v>0</v>
      </c>
      <c r="W382" s="3">
        <f t="shared" si="23"/>
        <v>0</v>
      </c>
    </row>
    <row r="383" spans="1:23" hidden="1" x14ac:dyDescent="0.15">
      <c r="A383" s="4" t="s">
        <v>12006</v>
      </c>
      <c r="B383" s="1" t="d">
        <v>2023-12-31</v>
      </c>
      <c r="C383">
        <v>122070.25</v>
      </c>
      <c r="D383" s="1" t="d">
        <v>2018-08-31</v>
      </c>
      <c r="E383" t="s">
        <v>378</v>
      </c>
      <c r="F383" t="s">
        <v>379</v>
      </c>
      <c r="G383" t="s">
        <v>397</v>
      </c>
      <c r="H383">
        <v>1</v>
      </c>
      <c r="I383">
        <v>8807235539</v>
      </c>
      <c r="J383">
        <v>8807235539</v>
      </c>
      <c r="K383" t="s">
        <v>817</v>
      </c>
      <c r="L383" t="s">
        <v>381</v>
      </c>
      <c r="M383" s="4" t="s">
        <v>5119</v>
      </c>
      <c r="N383" s="1" t="d">
        <v>1988-07-23</v>
      </c>
      <c r="O383" s="4" t="s">
        <v>381</v>
      </c>
      <c r="P383">
        <f>IFERROR(VLOOKUP(A383,'17. Skuldsanering vilja'!A:D,1,FALSE),0)</f>
        <v>0</v>
      </c>
      <c r="Q383">
        <f t="shared" si="20"/>
        <v>0</v>
      </c>
      <c r="R383" t="str">
        <f>IFERROR(VLOOKUP(M383,'Skudsanering UC monitorering'!A:B,1,FALSE),"")</f>
        <v/>
      </c>
      <c r="S383" t="str">
        <f>IFERROR(VLOOKUP(O383,'Skudsanering UC monitorering'!A:B,1,FALSE),"")</f>
        <v/>
      </c>
      <c r="T383" t="str">
        <f>IFERROR(VLOOKUP(M383,'Skudsanering UC monitorering'!A:B,2,FALSE),"")</f>
        <v/>
      </c>
      <c r="U383">
        <f t="shared" si="21"/>
        <v>0</v>
      </c>
      <c r="V383">
        <f t="shared" si="22"/>
        <v>0</v>
      </c>
      <c r="W383" s="3">
        <f t="shared" si="23"/>
        <v>0</v>
      </c>
    </row>
    <row r="384" spans="1:23" hidden="1" x14ac:dyDescent="0.15">
      <c r="A384" s="4" t="s">
        <v>12007</v>
      </c>
      <c r="B384" s="1" t="d">
        <v>2023-12-31</v>
      </c>
      <c r="C384">
        <v>337717</v>
      </c>
      <c r="D384" s="1" t="d">
        <v>2018-09-26</v>
      </c>
      <c r="E384" t="s">
        <v>378</v>
      </c>
      <c r="F384" t="s">
        <v>379</v>
      </c>
      <c r="G384" t="s">
        <v>405</v>
      </c>
      <c r="H384">
        <v>2</v>
      </c>
      <c r="I384">
        <v>7106296903</v>
      </c>
      <c r="J384">
        <v>7106296903</v>
      </c>
      <c r="K384" t="s">
        <v>818</v>
      </c>
      <c r="L384" t="s">
        <v>819</v>
      </c>
      <c r="M384" s="4" t="s">
        <v>5120</v>
      </c>
      <c r="N384" s="1" t="d">
        <v>1971-06-29</v>
      </c>
      <c r="O384" s="4" t="s">
        <v>5120</v>
      </c>
      <c r="P384">
        <f>IFERROR(VLOOKUP(A384,'17. Skuldsanering vilja'!A:D,1,FALSE),0)</f>
        <v>0</v>
      </c>
      <c r="Q384">
        <f t="shared" si="20"/>
        <v>0</v>
      </c>
      <c r="R384" t="str">
        <f>IFERROR(VLOOKUP(M384,'Skudsanering UC monitorering'!A:B,1,FALSE),"")</f>
        <v/>
      </c>
      <c r="S384" t="str">
        <f>IFERROR(VLOOKUP(O384,'Skudsanering UC monitorering'!A:B,1,FALSE),"")</f>
        <v/>
      </c>
      <c r="T384" t="str">
        <f>IFERROR(VLOOKUP(M384,'Skudsanering UC monitorering'!A:B,2,FALSE),"")</f>
        <v/>
      </c>
      <c r="U384">
        <f t="shared" si="21"/>
        <v>0</v>
      </c>
      <c r="V384">
        <f t="shared" si="22"/>
        <v>0</v>
      </c>
      <c r="W384" s="3">
        <f t="shared" si="23"/>
        <v>0</v>
      </c>
    </row>
    <row r="385" spans="1:23" hidden="1" x14ac:dyDescent="0.15">
      <c r="A385" s="4" t="s">
        <v>12008</v>
      </c>
      <c r="B385" s="1" t="d">
        <v>2023-12-31</v>
      </c>
      <c r="C385">
        <v>1291.33</v>
      </c>
      <c r="D385" s="1" t="d">
        <v>2018-09-18</v>
      </c>
      <c r="E385" t="s">
        <v>378</v>
      </c>
      <c r="F385" t="s">
        <v>401</v>
      </c>
      <c r="G385" t="s">
        <v>412</v>
      </c>
      <c r="H385">
        <v>1</v>
      </c>
      <c r="I385">
        <v>9407093575</v>
      </c>
      <c r="J385">
        <v>9407093575</v>
      </c>
      <c r="K385" t="s">
        <v>820</v>
      </c>
      <c r="L385" t="s">
        <v>381</v>
      </c>
      <c r="M385" s="4" t="s">
        <v>5121</v>
      </c>
      <c r="N385" s="1" t="d">
        <v>1994-07-09</v>
      </c>
      <c r="O385" s="4" t="s">
        <v>381</v>
      </c>
      <c r="P385">
        <f>IFERROR(VLOOKUP(A385,'17. Skuldsanering vilja'!A:D,1,FALSE),0)</f>
        <v>0</v>
      </c>
      <c r="Q385">
        <f t="shared" si="20"/>
        <v>0</v>
      </c>
      <c r="R385" t="str">
        <f>IFERROR(VLOOKUP(M385,'Skudsanering UC monitorering'!A:B,1,FALSE),"")</f>
        <v/>
      </c>
      <c r="S385" t="str">
        <f>IFERROR(VLOOKUP(O385,'Skudsanering UC monitorering'!A:B,1,FALSE),"")</f>
        <v/>
      </c>
      <c r="T385" t="str">
        <f>IFERROR(VLOOKUP(M385,'Skudsanering UC monitorering'!A:B,2,FALSE),"")</f>
        <v/>
      </c>
      <c r="U385">
        <f t="shared" si="21"/>
        <v>0</v>
      </c>
      <c r="V385">
        <f t="shared" si="22"/>
        <v>0</v>
      </c>
      <c r="W385" s="3">
        <f t="shared" si="23"/>
        <v>0</v>
      </c>
    </row>
    <row r="386" spans="1:23" hidden="1" x14ac:dyDescent="0.15">
      <c r="A386" s="4" t="s">
        <v>12009</v>
      </c>
      <c r="B386" s="1" t="d">
        <v>2023-12-31</v>
      </c>
      <c r="C386">
        <v>72147.55</v>
      </c>
      <c r="D386" s="1" t="d">
        <v>2018-08-30</v>
      </c>
      <c r="E386" t="s">
        <v>378</v>
      </c>
      <c r="F386" t="s">
        <v>379</v>
      </c>
      <c r="G386" t="s">
        <v>387</v>
      </c>
      <c r="H386">
        <v>1</v>
      </c>
      <c r="I386">
        <v>9106194567</v>
      </c>
      <c r="J386">
        <v>9106194567</v>
      </c>
      <c r="K386" t="s">
        <v>821</v>
      </c>
      <c r="L386" t="s">
        <v>381</v>
      </c>
      <c r="M386" s="4" t="s">
        <v>5122</v>
      </c>
      <c r="N386" s="1" t="d">
        <v>1991-06-19</v>
      </c>
      <c r="O386" s="4" t="s">
        <v>381</v>
      </c>
      <c r="P386">
        <f>IFERROR(VLOOKUP(A386,'17. Skuldsanering vilja'!A:D,1,FALSE),0)</f>
        <v>0</v>
      </c>
      <c r="Q386">
        <f t="shared" si="20"/>
        <v>0</v>
      </c>
      <c r="R386" t="str">
        <f>IFERROR(VLOOKUP(M386,'Skudsanering UC monitorering'!A:B,1,FALSE),"")</f>
        <v/>
      </c>
      <c r="S386" t="str">
        <f>IFERROR(VLOOKUP(O386,'Skudsanering UC monitorering'!A:B,1,FALSE),"")</f>
        <v/>
      </c>
      <c r="T386" t="str">
        <f>IFERROR(VLOOKUP(M386,'Skudsanering UC monitorering'!A:B,2,FALSE),"")</f>
        <v/>
      </c>
      <c r="U386">
        <f t="shared" si="21"/>
        <v>0</v>
      </c>
      <c r="V386">
        <f t="shared" si="22"/>
        <v>0</v>
      </c>
      <c r="W386" s="3">
        <f t="shared" si="23"/>
        <v>0</v>
      </c>
    </row>
    <row r="387" spans="1:23" hidden="1" x14ac:dyDescent="0.15">
      <c r="A387" s="4" t="s">
        <v>12010</v>
      </c>
      <c r="B387" s="1" t="d">
        <v>2023-12-31</v>
      </c>
      <c r="C387">
        <v>41567.760000000002</v>
      </c>
      <c r="D387" s="1" t="d">
        <v>2018-09-04</v>
      </c>
      <c r="E387" t="s">
        <v>378</v>
      </c>
      <c r="F387" t="s">
        <v>379</v>
      </c>
      <c r="G387" t="s">
        <v>453</v>
      </c>
      <c r="H387">
        <v>2</v>
      </c>
      <c r="I387">
        <v>6602208446</v>
      </c>
      <c r="J387">
        <v>6602208446</v>
      </c>
      <c r="K387" t="s">
        <v>822</v>
      </c>
      <c r="L387" t="s">
        <v>823</v>
      </c>
      <c r="M387" s="4" t="s">
        <v>5123</v>
      </c>
      <c r="N387" s="1" t="d">
        <v>1966-02-20</v>
      </c>
      <c r="O387" s="4" t="s">
        <v>5123</v>
      </c>
      <c r="P387">
        <f>IFERROR(VLOOKUP(A387,'17. Skuldsanering vilja'!A:D,1,FALSE),0)</f>
        <v>0</v>
      </c>
      <c r="Q387">
        <f t="shared" ref="Q387:Q450" si="24">IF(P387=0,0,1)</f>
        <v>0</v>
      </c>
      <c r="R387" t="str">
        <f>IFERROR(VLOOKUP(M387,'Skudsanering UC monitorering'!A:B,1,FALSE),"")</f>
        <v/>
      </c>
      <c r="S387" t="str">
        <f>IFERROR(VLOOKUP(O387,'Skudsanering UC monitorering'!A:B,1,FALSE),"")</f>
        <v/>
      </c>
      <c r="T387" t="str">
        <f>IFERROR(VLOOKUP(M387,'Skudsanering UC monitorering'!A:B,2,FALSE),"")</f>
        <v/>
      </c>
      <c r="U387">
        <f t="shared" ref="U387:U450" si="25">IF(R387&lt;&gt;"",1,0)</f>
        <v>0</v>
      </c>
      <c r="V387">
        <f t="shared" ref="V387:V450" si="26">IF(S387&lt;&gt;"",1,0)</f>
        <v>0</v>
      </c>
      <c r="W387" s="3">
        <f t="shared" ref="W387:W450" si="27">IF(OR(Q387=1,U387=1,V387=1),1,0)</f>
        <v>0</v>
      </c>
    </row>
    <row r="388" spans="1:23" hidden="1" x14ac:dyDescent="0.15">
      <c r="A388" s="4" t="s">
        <v>12011</v>
      </c>
      <c r="B388" s="1" t="d">
        <v>2023-12-31</v>
      </c>
      <c r="C388">
        <v>160065.35999999999</v>
      </c>
      <c r="D388" s="1" t="d">
        <v>2018-09-04</v>
      </c>
      <c r="E388" t="s">
        <v>382</v>
      </c>
      <c r="F388" t="s">
        <v>383</v>
      </c>
      <c r="G388" t="s">
        <v>389</v>
      </c>
      <c r="H388">
        <v>1</v>
      </c>
      <c r="I388">
        <v>8012031640</v>
      </c>
      <c r="J388">
        <v>8012031640</v>
      </c>
      <c r="K388" t="s">
        <v>824</v>
      </c>
      <c r="L388" t="s">
        <v>381</v>
      </c>
      <c r="M388" s="4" t="s">
        <v>5124</v>
      </c>
      <c r="N388" s="1" t="d">
        <v>1980-12-03</v>
      </c>
      <c r="O388" s="4" t="s">
        <v>381</v>
      </c>
      <c r="P388">
        <f>IFERROR(VLOOKUP(A388,'17. Skuldsanering vilja'!A:D,1,FALSE),0)</f>
        <v>0</v>
      </c>
      <c r="Q388">
        <f t="shared" si="24"/>
        <v>0</v>
      </c>
      <c r="R388" t="str">
        <f>IFERROR(VLOOKUP(M388,'Skudsanering UC monitorering'!A:B,1,FALSE),"")</f>
        <v/>
      </c>
      <c r="S388" t="str">
        <f>IFERROR(VLOOKUP(O388,'Skudsanering UC monitorering'!A:B,1,FALSE),"")</f>
        <v/>
      </c>
      <c r="T388" t="str">
        <f>IFERROR(VLOOKUP(M388,'Skudsanering UC monitorering'!A:B,2,FALSE),"")</f>
        <v/>
      </c>
      <c r="U388">
        <f t="shared" si="25"/>
        <v>0</v>
      </c>
      <c r="V388">
        <f t="shared" si="26"/>
        <v>0</v>
      </c>
      <c r="W388" s="3">
        <f t="shared" si="27"/>
        <v>0</v>
      </c>
    </row>
    <row r="389" spans="1:23" hidden="1" x14ac:dyDescent="0.15">
      <c r="A389" s="4" t="s">
        <v>12012</v>
      </c>
      <c r="B389" s="1" t="d">
        <v>2023-12-31</v>
      </c>
      <c r="C389">
        <v>226923.79</v>
      </c>
      <c r="D389" s="1" t="d">
        <v>2018-11-16</v>
      </c>
      <c r="E389" t="s">
        <v>378</v>
      </c>
      <c r="F389" t="s">
        <v>379</v>
      </c>
      <c r="G389" t="s">
        <v>399</v>
      </c>
      <c r="H389">
        <v>2</v>
      </c>
      <c r="I389">
        <v>8004015932</v>
      </c>
      <c r="J389">
        <v>8004015932</v>
      </c>
      <c r="K389" t="s">
        <v>825</v>
      </c>
      <c r="L389" t="s">
        <v>826</v>
      </c>
      <c r="M389" s="4" t="s">
        <v>5125</v>
      </c>
      <c r="N389" s="1" t="d">
        <v>1980-04-01</v>
      </c>
      <c r="O389" s="4" t="s">
        <v>5125</v>
      </c>
      <c r="P389">
        <f>IFERROR(VLOOKUP(A389,'17. Skuldsanering vilja'!A:D,1,FALSE),0)</f>
        <v>0</v>
      </c>
      <c r="Q389">
        <f t="shared" si="24"/>
        <v>0</v>
      </c>
      <c r="R389" t="str">
        <f>IFERROR(VLOOKUP(M389,'Skudsanering UC monitorering'!A:B,1,FALSE),"")</f>
        <v/>
      </c>
      <c r="S389" t="str">
        <f>IFERROR(VLOOKUP(O389,'Skudsanering UC monitorering'!A:B,1,FALSE),"")</f>
        <v/>
      </c>
      <c r="T389" t="str">
        <f>IFERROR(VLOOKUP(M389,'Skudsanering UC monitorering'!A:B,2,FALSE),"")</f>
        <v/>
      </c>
      <c r="U389">
        <f t="shared" si="25"/>
        <v>0</v>
      </c>
      <c r="V389">
        <f t="shared" si="26"/>
        <v>0</v>
      </c>
      <c r="W389" s="3">
        <f t="shared" si="27"/>
        <v>0</v>
      </c>
    </row>
    <row r="390" spans="1:23" hidden="1" x14ac:dyDescent="0.15">
      <c r="A390" s="4" t="s">
        <v>12013</v>
      </c>
      <c r="B390" s="1" t="d">
        <v>2023-12-31</v>
      </c>
      <c r="C390">
        <v>5450.6</v>
      </c>
      <c r="D390" s="1" t="d">
        <v>2018-09-12</v>
      </c>
      <c r="E390" t="s">
        <v>378</v>
      </c>
      <c r="F390" t="s">
        <v>379</v>
      </c>
      <c r="G390" t="s">
        <v>412</v>
      </c>
      <c r="H390">
        <v>2</v>
      </c>
      <c r="I390">
        <v>9109223389</v>
      </c>
      <c r="J390">
        <v>9109223389</v>
      </c>
      <c r="K390" t="s">
        <v>827</v>
      </c>
      <c r="L390" t="s">
        <v>828</v>
      </c>
      <c r="M390" s="4" t="s">
        <v>5126</v>
      </c>
      <c r="N390" s="1" t="d">
        <v>1991-09-22</v>
      </c>
      <c r="O390" s="4" t="s">
        <v>5126</v>
      </c>
      <c r="P390">
        <f>IFERROR(VLOOKUP(A390,'17. Skuldsanering vilja'!A:D,1,FALSE),0)</f>
        <v>0</v>
      </c>
      <c r="Q390">
        <f t="shared" si="24"/>
        <v>0</v>
      </c>
      <c r="R390" t="str">
        <f>IFERROR(VLOOKUP(M390,'Skudsanering UC monitorering'!A:B,1,FALSE),"")</f>
        <v/>
      </c>
      <c r="S390" t="str">
        <f>IFERROR(VLOOKUP(O390,'Skudsanering UC monitorering'!A:B,1,FALSE),"")</f>
        <v/>
      </c>
      <c r="T390" t="str">
        <f>IFERROR(VLOOKUP(M390,'Skudsanering UC monitorering'!A:B,2,FALSE),"")</f>
        <v/>
      </c>
      <c r="U390">
        <f t="shared" si="25"/>
        <v>0</v>
      </c>
      <c r="V390">
        <f t="shared" si="26"/>
        <v>0</v>
      </c>
      <c r="W390" s="3">
        <f t="shared" si="27"/>
        <v>0</v>
      </c>
    </row>
    <row r="391" spans="1:23" hidden="1" x14ac:dyDescent="0.15">
      <c r="A391" s="4" t="s">
        <v>12014</v>
      </c>
      <c r="B391" s="1" t="d">
        <v>2023-12-31</v>
      </c>
      <c r="C391">
        <v>32291.72</v>
      </c>
      <c r="D391" s="1" t="d">
        <v>2018-10-12</v>
      </c>
      <c r="E391" t="s">
        <v>382</v>
      </c>
      <c r="F391" t="s">
        <v>383</v>
      </c>
      <c r="G391" t="s">
        <v>407</v>
      </c>
      <c r="H391">
        <v>1</v>
      </c>
      <c r="I391">
        <v>7408207848</v>
      </c>
      <c r="J391">
        <v>7408207848</v>
      </c>
      <c r="K391" t="s">
        <v>829</v>
      </c>
      <c r="L391" t="s">
        <v>381</v>
      </c>
      <c r="M391" s="4" t="s">
        <v>5127</v>
      </c>
      <c r="N391" s="1" t="d">
        <v>1974-08-20</v>
      </c>
      <c r="O391" s="4" t="s">
        <v>381</v>
      </c>
      <c r="P391">
        <f>IFERROR(VLOOKUP(A391,'17. Skuldsanering vilja'!A:D,1,FALSE),0)</f>
        <v>0</v>
      </c>
      <c r="Q391">
        <f t="shared" si="24"/>
        <v>0</v>
      </c>
      <c r="R391" t="str">
        <f>IFERROR(VLOOKUP(M391,'Skudsanering UC monitorering'!A:B,1,FALSE),"")</f>
        <v/>
      </c>
      <c r="S391" t="str">
        <f>IFERROR(VLOOKUP(O391,'Skudsanering UC monitorering'!A:B,1,FALSE),"")</f>
        <v/>
      </c>
      <c r="T391" t="str">
        <f>IFERROR(VLOOKUP(M391,'Skudsanering UC monitorering'!A:B,2,FALSE),"")</f>
        <v/>
      </c>
      <c r="U391">
        <f t="shared" si="25"/>
        <v>0</v>
      </c>
      <c r="V391">
        <f t="shared" si="26"/>
        <v>0</v>
      </c>
      <c r="W391" s="3">
        <f t="shared" si="27"/>
        <v>0</v>
      </c>
    </row>
    <row r="392" spans="1:23" hidden="1" x14ac:dyDescent="0.15">
      <c r="A392" s="4" t="s">
        <v>12015</v>
      </c>
      <c r="B392" s="1" t="d">
        <v>2023-12-31</v>
      </c>
      <c r="C392">
        <v>200950.17</v>
      </c>
      <c r="D392" s="1" t="d">
        <v>2018-10-10</v>
      </c>
      <c r="E392" t="s">
        <v>382</v>
      </c>
      <c r="F392" t="s">
        <v>383</v>
      </c>
      <c r="G392" t="s">
        <v>400</v>
      </c>
      <c r="H392">
        <v>2</v>
      </c>
      <c r="I392">
        <v>9211161576</v>
      </c>
      <c r="J392">
        <v>9211161576</v>
      </c>
      <c r="K392" t="s">
        <v>830</v>
      </c>
      <c r="L392" t="s">
        <v>831</v>
      </c>
      <c r="M392" s="4" t="s">
        <v>5128</v>
      </c>
      <c r="N392" s="1" t="d">
        <v>1992-11-16</v>
      </c>
      <c r="O392" s="4" t="s">
        <v>5128</v>
      </c>
      <c r="P392">
        <f>IFERROR(VLOOKUP(A392,'17. Skuldsanering vilja'!A:D,1,FALSE),0)</f>
        <v>0</v>
      </c>
      <c r="Q392">
        <f t="shared" si="24"/>
        <v>0</v>
      </c>
      <c r="R392" t="str">
        <f>IFERROR(VLOOKUP(M392,'Skudsanering UC monitorering'!A:B,1,FALSE),"")</f>
        <v/>
      </c>
      <c r="S392" t="str">
        <f>IFERROR(VLOOKUP(O392,'Skudsanering UC monitorering'!A:B,1,FALSE),"")</f>
        <v/>
      </c>
      <c r="T392" t="str">
        <f>IFERROR(VLOOKUP(M392,'Skudsanering UC monitorering'!A:B,2,FALSE),"")</f>
        <v/>
      </c>
      <c r="U392">
        <f t="shared" si="25"/>
        <v>0</v>
      </c>
      <c r="V392">
        <f t="shared" si="26"/>
        <v>0</v>
      </c>
      <c r="W392" s="3">
        <f t="shared" si="27"/>
        <v>0</v>
      </c>
    </row>
    <row r="393" spans="1:23" hidden="1" x14ac:dyDescent="0.15">
      <c r="A393" s="4" t="s">
        <v>12016</v>
      </c>
      <c r="B393" s="1" t="d">
        <v>2023-12-31</v>
      </c>
      <c r="C393">
        <v>47875.56</v>
      </c>
      <c r="D393" s="1" t="d">
        <v>2018-09-14</v>
      </c>
      <c r="E393" t="s">
        <v>378</v>
      </c>
      <c r="F393" t="s">
        <v>401</v>
      </c>
      <c r="G393" t="s">
        <v>788</v>
      </c>
      <c r="H393">
        <v>2</v>
      </c>
      <c r="I393">
        <v>8405262505</v>
      </c>
      <c r="J393">
        <v>8405262505</v>
      </c>
      <c r="K393" t="s">
        <v>832</v>
      </c>
      <c r="L393" t="s">
        <v>833</v>
      </c>
      <c r="M393" s="4" t="s">
        <v>5129</v>
      </c>
      <c r="N393" s="1" t="d">
        <v>1984-05-26</v>
      </c>
      <c r="O393" s="4" t="s">
        <v>5129</v>
      </c>
      <c r="P393">
        <f>IFERROR(VLOOKUP(A393,'17. Skuldsanering vilja'!A:D,1,FALSE),0)</f>
        <v>0</v>
      </c>
      <c r="Q393">
        <f t="shared" si="24"/>
        <v>0</v>
      </c>
      <c r="R393" t="str">
        <f>IFERROR(VLOOKUP(M393,'Skudsanering UC monitorering'!A:B,1,FALSE),"")</f>
        <v/>
      </c>
      <c r="S393" t="str">
        <f>IFERROR(VLOOKUP(O393,'Skudsanering UC monitorering'!A:B,1,FALSE),"")</f>
        <v/>
      </c>
      <c r="T393" t="str">
        <f>IFERROR(VLOOKUP(M393,'Skudsanering UC monitorering'!A:B,2,FALSE),"")</f>
        <v/>
      </c>
      <c r="U393">
        <f t="shared" si="25"/>
        <v>0</v>
      </c>
      <c r="V393">
        <f t="shared" si="26"/>
        <v>0</v>
      </c>
      <c r="W393" s="3">
        <f t="shared" si="27"/>
        <v>0</v>
      </c>
    </row>
    <row r="394" spans="1:23" hidden="1" x14ac:dyDescent="0.15">
      <c r="A394" s="4" t="s">
        <v>12017</v>
      </c>
      <c r="B394" s="1" t="d">
        <v>2023-12-31</v>
      </c>
      <c r="C394">
        <v>64090.77</v>
      </c>
      <c r="D394" s="1" t="d">
        <v>2018-09-12</v>
      </c>
      <c r="E394" t="s">
        <v>378</v>
      </c>
      <c r="F394" t="s">
        <v>539</v>
      </c>
      <c r="G394" t="s">
        <v>399</v>
      </c>
      <c r="H394">
        <v>2</v>
      </c>
      <c r="I394">
        <v>8507070319</v>
      </c>
      <c r="J394">
        <v>8507070319</v>
      </c>
      <c r="K394" t="s">
        <v>834</v>
      </c>
      <c r="L394" t="s">
        <v>835</v>
      </c>
      <c r="M394" s="4" t="s">
        <v>5130</v>
      </c>
      <c r="N394" s="1" t="d">
        <v>1985-07-07</v>
      </c>
      <c r="O394" s="4" t="s">
        <v>5130</v>
      </c>
      <c r="P394">
        <f>IFERROR(VLOOKUP(A394,'17. Skuldsanering vilja'!A:D,1,FALSE),0)</f>
        <v>0</v>
      </c>
      <c r="Q394">
        <f t="shared" si="24"/>
        <v>0</v>
      </c>
      <c r="R394" t="str">
        <f>IFERROR(VLOOKUP(M394,'Skudsanering UC monitorering'!A:B,1,FALSE),"")</f>
        <v/>
      </c>
      <c r="S394" t="str">
        <f>IFERROR(VLOOKUP(O394,'Skudsanering UC monitorering'!A:B,1,FALSE),"")</f>
        <v/>
      </c>
      <c r="T394" t="str">
        <f>IFERROR(VLOOKUP(M394,'Skudsanering UC monitorering'!A:B,2,FALSE),"")</f>
        <v/>
      </c>
      <c r="U394">
        <f t="shared" si="25"/>
        <v>0</v>
      </c>
      <c r="V394">
        <f t="shared" si="26"/>
        <v>0</v>
      </c>
      <c r="W394" s="3">
        <f t="shared" si="27"/>
        <v>0</v>
      </c>
    </row>
    <row r="395" spans="1:23" hidden="1" x14ac:dyDescent="0.15">
      <c r="A395" s="4" t="s">
        <v>12018</v>
      </c>
      <c r="B395" s="1" t="d">
        <v>2023-12-31</v>
      </c>
      <c r="C395">
        <v>65695.28</v>
      </c>
      <c r="D395" s="1" t="d">
        <v>2018-10-03</v>
      </c>
      <c r="E395" t="s">
        <v>382</v>
      </c>
      <c r="F395" t="s">
        <v>383</v>
      </c>
      <c r="G395" t="s">
        <v>387</v>
      </c>
      <c r="H395">
        <v>1</v>
      </c>
      <c r="I395">
        <v>9207010951</v>
      </c>
      <c r="J395">
        <v>9207010951</v>
      </c>
      <c r="K395" t="s">
        <v>836</v>
      </c>
      <c r="L395" t="s">
        <v>381</v>
      </c>
      <c r="M395" s="4" t="s">
        <v>5131</v>
      </c>
      <c r="N395" s="1" t="d">
        <v>1992-07-01</v>
      </c>
      <c r="O395" s="4" t="s">
        <v>381</v>
      </c>
      <c r="P395">
        <f>IFERROR(VLOOKUP(A395,'17. Skuldsanering vilja'!A:D,1,FALSE),0)</f>
        <v>0</v>
      </c>
      <c r="Q395">
        <f t="shared" si="24"/>
        <v>0</v>
      </c>
      <c r="R395" t="str">
        <f>IFERROR(VLOOKUP(M395,'Skudsanering UC monitorering'!A:B,1,FALSE),"")</f>
        <v/>
      </c>
      <c r="S395" t="str">
        <f>IFERROR(VLOOKUP(O395,'Skudsanering UC monitorering'!A:B,1,FALSE),"")</f>
        <v/>
      </c>
      <c r="T395" t="str">
        <f>IFERROR(VLOOKUP(M395,'Skudsanering UC monitorering'!A:B,2,FALSE),"")</f>
        <v/>
      </c>
      <c r="U395">
        <f t="shared" si="25"/>
        <v>0</v>
      </c>
      <c r="V395">
        <f t="shared" si="26"/>
        <v>0</v>
      </c>
      <c r="W395" s="3">
        <f t="shared" si="27"/>
        <v>0</v>
      </c>
    </row>
    <row r="396" spans="1:23" hidden="1" x14ac:dyDescent="0.15">
      <c r="A396" s="4" t="s">
        <v>12019</v>
      </c>
      <c r="B396" s="1" t="d">
        <v>2023-12-31</v>
      </c>
      <c r="C396">
        <v>122603.83</v>
      </c>
      <c r="D396" s="1" t="d">
        <v>2018-09-12</v>
      </c>
      <c r="E396" t="s">
        <v>378</v>
      </c>
      <c r="F396" t="s">
        <v>379</v>
      </c>
      <c r="G396" t="s">
        <v>399</v>
      </c>
      <c r="H396">
        <v>1</v>
      </c>
      <c r="I396">
        <v>7012086950</v>
      </c>
      <c r="J396">
        <v>7012086950</v>
      </c>
      <c r="K396" t="s">
        <v>837</v>
      </c>
      <c r="L396" t="s">
        <v>381</v>
      </c>
      <c r="M396" s="4" t="s">
        <v>5132</v>
      </c>
      <c r="N396" s="1" t="d">
        <v>1970-12-08</v>
      </c>
      <c r="O396" s="4" t="s">
        <v>381</v>
      </c>
      <c r="P396">
        <f>IFERROR(VLOOKUP(A396,'17. Skuldsanering vilja'!A:D,1,FALSE),0)</f>
        <v>0</v>
      </c>
      <c r="Q396">
        <f t="shared" si="24"/>
        <v>0</v>
      </c>
      <c r="R396" t="str">
        <f>IFERROR(VLOOKUP(M396,'Skudsanering UC monitorering'!A:B,1,FALSE),"")</f>
        <v/>
      </c>
      <c r="S396" t="str">
        <f>IFERROR(VLOOKUP(O396,'Skudsanering UC monitorering'!A:B,1,FALSE),"")</f>
        <v/>
      </c>
      <c r="T396" t="str">
        <f>IFERROR(VLOOKUP(M396,'Skudsanering UC monitorering'!A:B,2,FALSE),"")</f>
        <v/>
      </c>
      <c r="U396">
        <f t="shared" si="25"/>
        <v>0</v>
      </c>
      <c r="V396">
        <f t="shared" si="26"/>
        <v>0</v>
      </c>
      <c r="W396" s="3">
        <f t="shared" si="27"/>
        <v>0</v>
      </c>
    </row>
    <row r="397" spans="1:23" hidden="1" x14ac:dyDescent="0.15">
      <c r="A397" s="4" t="s">
        <v>12020</v>
      </c>
      <c r="B397" s="1" t="d">
        <v>2023-12-31</v>
      </c>
      <c r="C397">
        <v>53902.23</v>
      </c>
      <c r="D397" s="1" t="d">
        <v>2018-09-11</v>
      </c>
      <c r="E397" t="s">
        <v>378</v>
      </c>
      <c r="F397" t="s">
        <v>379</v>
      </c>
      <c r="G397" t="s">
        <v>416</v>
      </c>
      <c r="H397">
        <v>2</v>
      </c>
      <c r="I397">
        <v>8308130080</v>
      </c>
      <c r="J397">
        <v>8308130080</v>
      </c>
      <c r="K397" t="s">
        <v>838</v>
      </c>
      <c r="L397" t="s">
        <v>839</v>
      </c>
      <c r="M397" s="4" t="s">
        <v>5133</v>
      </c>
      <c r="N397" s="1" t="d">
        <v>1983-08-13</v>
      </c>
      <c r="O397" s="4" t="s">
        <v>5133</v>
      </c>
      <c r="P397">
        <f>IFERROR(VLOOKUP(A397,'17. Skuldsanering vilja'!A:D,1,FALSE),0)</f>
        <v>0</v>
      </c>
      <c r="Q397">
        <f t="shared" si="24"/>
        <v>0</v>
      </c>
      <c r="R397" t="str">
        <f>IFERROR(VLOOKUP(M397,'Skudsanering UC monitorering'!A:B,1,FALSE),"")</f>
        <v/>
      </c>
      <c r="S397" t="str">
        <f>IFERROR(VLOOKUP(O397,'Skudsanering UC monitorering'!A:B,1,FALSE),"")</f>
        <v/>
      </c>
      <c r="T397" t="str">
        <f>IFERROR(VLOOKUP(M397,'Skudsanering UC monitorering'!A:B,2,FALSE),"")</f>
        <v/>
      </c>
      <c r="U397">
        <f t="shared" si="25"/>
        <v>0</v>
      </c>
      <c r="V397">
        <f t="shared" si="26"/>
        <v>0</v>
      </c>
      <c r="W397" s="3">
        <f t="shared" si="27"/>
        <v>0</v>
      </c>
    </row>
    <row r="398" spans="1:23" x14ac:dyDescent="0.15">
      <c r="A398" s="4" t="s">
        <v>12021</v>
      </c>
      <c r="B398" s="1" t="d">
        <v>2023-12-31</v>
      </c>
      <c r="C398">
        <v>92288.58</v>
      </c>
      <c r="D398" s="1" t="d">
        <v>2018-09-14</v>
      </c>
      <c r="E398" t="s">
        <v>382</v>
      </c>
      <c r="F398" t="s">
        <v>383</v>
      </c>
      <c r="G398" t="s">
        <v>387</v>
      </c>
      <c r="H398">
        <v>1</v>
      </c>
      <c r="I398">
        <v>8607204909</v>
      </c>
      <c r="J398">
        <v>8607204909</v>
      </c>
      <c r="K398" s="2" t="s">
        <v>840</v>
      </c>
      <c r="L398" t="s">
        <v>381</v>
      </c>
      <c r="M398" s="4" t="s">
        <v>5134</v>
      </c>
      <c r="N398" s="1" t="d">
        <v>1986-07-20</v>
      </c>
      <c r="O398" s="4" t="s">
        <v>381</v>
      </c>
      <c r="P398">
        <f>IFERROR(VLOOKUP(A398,'17. Skuldsanering vilja'!A:D,1,FALSE),0)</f>
        <v>0</v>
      </c>
      <c r="Q398">
        <f t="shared" si="24"/>
        <v>0</v>
      </c>
      <c r="R398" t="str">
        <f>IFERROR(VLOOKUP(M398,'Skudsanering UC monitorering'!A:B,1,FALSE),"")</f>
        <v>8607204909</v>
      </c>
      <c r="S398" t="str">
        <f>IFERROR(VLOOKUP(O398,'Skudsanering UC monitorering'!A:B,1,FALSE),"")</f>
        <v/>
      </c>
      <c r="T398" t="str">
        <f>IFERROR(VLOOKUP(M398,'Skudsanering UC monitorering'!A:B,2,FALSE),"")</f>
        <v>Skuldsanering bevilj</v>
      </c>
      <c r="U398">
        <f t="shared" si="25"/>
        <v>1</v>
      </c>
      <c r="V398">
        <f t="shared" si="26"/>
        <v>0</v>
      </c>
      <c r="W398" s="3">
        <f t="shared" si="27"/>
        <v>1</v>
      </c>
    </row>
    <row r="399" spans="1:23" hidden="1" x14ac:dyDescent="0.15">
      <c r="A399" s="4" t="s">
        <v>12022</v>
      </c>
      <c r="B399" s="1" t="d">
        <v>2023-12-31</v>
      </c>
      <c r="C399">
        <v>11787.55</v>
      </c>
      <c r="D399" s="1" t="d">
        <v>2018-09-11</v>
      </c>
      <c r="E399" t="s">
        <v>378</v>
      </c>
      <c r="F399" t="s">
        <v>379</v>
      </c>
      <c r="G399" t="s">
        <v>412</v>
      </c>
      <c r="H399">
        <v>1</v>
      </c>
      <c r="I399">
        <v>9204106257</v>
      </c>
      <c r="J399">
        <v>9204106257</v>
      </c>
      <c r="K399" t="s">
        <v>841</v>
      </c>
      <c r="L399" t="s">
        <v>381</v>
      </c>
      <c r="M399" s="4" t="s">
        <v>5135</v>
      </c>
      <c r="N399" s="1" t="d">
        <v>1992-04-10</v>
      </c>
      <c r="O399" s="4" t="s">
        <v>381</v>
      </c>
      <c r="P399">
        <f>IFERROR(VLOOKUP(A399,'17. Skuldsanering vilja'!A:D,1,FALSE),0)</f>
        <v>0</v>
      </c>
      <c r="Q399">
        <f t="shared" si="24"/>
        <v>0</v>
      </c>
      <c r="R399" t="str">
        <f>IFERROR(VLOOKUP(M399,'Skudsanering UC monitorering'!A:B,1,FALSE),"")</f>
        <v/>
      </c>
      <c r="S399" t="str">
        <f>IFERROR(VLOOKUP(O399,'Skudsanering UC monitorering'!A:B,1,FALSE),"")</f>
        <v/>
      </c>
      <c r="T399" t="str">
        <f>IFERROR(VLOOKUP(M399,'Skudsanering UC monitorering'!A:B,2,FALSE),"")</f>
        <v/>
      </c>
      <c r="U399">
        <f t="shared" si="25"/>
        <v>0</v>
      </c>
      <c r="V399">
        <f t="shared" si="26"/>
        <v>0</v>
      </c>
      <c r="W399" s="3">
        <f t="shared" si="27"/>
        <v>0</v>
      </c>
    </row>
    <row r="400" spans="1:23" hidden="1" x14ac:dyDescent="0.15">
      <c r="A400" s="4" t="s">
        <v>12023</v>
      </c>
      <c r="B400" s="1" t="d">
        <v>2023-12-31</v>
      </c>
      <c r="C400">
        <v>157616.44</v>
      </c>
      <c r="D400" s="1" t="d">
        <v>2018-09-28</v>
      </c>
      <c r="E400" t="s">
        <v>378</v>
      </c>
      <c r="F400" t="s">
        <v>379</v>
      </c>
      <c r="G400" t="s">
        <v>416</v>
      </c>
      <c r="H400">
        <v>2</v>
      </c>
      <c r="I400">
        <v>9001124545</v>
      </c>
      <c r="J400">
        <v>9001124545</v>
      </c>
      <c r="K400" t="s">
        <v>842</v>
      </c>
      <c r="L400" t="s">
        <v>843</v>
      </c>
      <c r="M400" s="4" t="s">
        <v>5136</v>
      </c>
      <c r="N400" s="1" t="d">
        <v>1990-01-12</v>
      </c>
      <c r="O400" s="4" t="s">
        <v>5136</v>
      </c>
      <c r="P400">
        <f>IFERROR(VLOOKUP(A400,'17. Skuldsanering vilja'!A:D,1,FALSE),0)</f>
        <v>0</v>
      </c>
      <c r="Q400">
        <f t="shared" si="24"/>
        <v>0</v>
      </c>
      <c r="R400" t="str">
        <f>IFERROR(VLOOKUP(M400,'Skudsanering UC monitorering'!A:B,1,FALSE),"")</f>
        <v/>
      </c>
      <c r="S400" t="str">
        <f>IFERROR(VLOOKUP(O400,'Skudsanering UC monitorering'!A:B,1,FALSE),"")</f>
        <v/>
      </c>
      <c r="T400" t="str">
        <f>IFERROR(VLOOKUP(M400,'Skudsanering UC monitorering'!A:B,2,FALSE),"")</f>
        <v/>
      </c>
      <c r="U400">
        <f t="shared" si="25"/>
        <v>0</v>
      </c>
      <c r="V400">
        <f t="shared" si="26"/>
        <v>0</v>
      </c>
      <c r="W400" s="3">
        <f t="shared" si="27"/>
        <v>0</v>
      </c>
    </row>
    <row r="401" spans="1:23" hidden="1" x14ac:dyDescent="0.15">
      <c r="A401" s="4" t="s">
        <v>12024</v>
      </c>
      <c r="B401" s="1" t="d">
        <v>2023-12-31</v>
      </c>
      <c r="C401">
        <v>61809.09</v>
      </c>
      <c r="D401" s="1" t="d">
        <v>2018-12-11</v>
      </c>
      <c r="E401" t="s">
        <v>378</v>
      </c>
      <c r="F401" t="s">
        <v>379</v>
      </c>
      <c r="G401" t="s">
        <v>386</v>
      </c>
      <c r="H401">
        <v>2</v>
      </c>
      <c r="I401">
        <v>8205225504</v>
      </c>
      <c r="J401">
        <v>8205225504</v>
      </c>
      <c r="K401" t="s">
        <v>844</v>
      </c>
      <c r="L401" t="s">
        <v>381</v>
      </c>
      <c r="M401" s="4" t="s">
        <v>5137</v>
      </c>
      <c r="N401" s="1" t="d">
        <v>1982-05-22</v>
      </c>
      <c r="O401" s="4" t="s">
        <v>5137</v>
      </c>
      <c r="P401">
        <f>IFERROR(VLOOKUP(A401,'17. Skuldsanering vilja'!A:D,1,FALSE),0)</f>
        <v>0</v>
      </c>
      <c r="Q401">
        <f t="shared" si="24"/>
        <v>0</v>
      </c>
      <c r="R401" t="str">
        <f>IFERROR(VLOOKUP(M401,'Skudsanering UC monitorering'!A:B,1,FALSE),"")</f>
        <v/>
      </c>
      <c r="S401" t="str">
        <f>IFERROR(VLOOKUP(O401,'Skudsanering UC monitorering'!A:B,1,FALSE),"")</f>
        <v/>
      </c>
      <c r="T401" t="str">
        <f>IFERROR(VLOOKUP(M401,'Skudsanering UC monitorering'!A:B,2,FALSE),"")</f>
        <v/>
      </c>
      <c r="U401">
        <f t="shared" si="25"/>
        <v>0</v>
      </c>
      <c r="V401">
        <f t="shared" si="26"/>
        <v>0</v>
      </c>
      <c r="W401" s="3">
        <f t="shared" si="27"/>
        <v>0</v>
      </c>
    </row>
    <row r="402" spans="1:23" hidden="1" x14ac:dyDescent="0.15">
      <c r="A402" s="4" t="s">
        <v>12025</v>
      </c>
      <c r="B402" s="1" t="d">
        <v>2023-12-31</v>
      </c>
      <c r="C402">
        <v>263046.34000000003</v>
      </c>
      <c r="D402" s="1" t="d">
        <v>2018-10-09</v>
      </c>
      <c r="E402" t="s">
        <v>378</v>
      </c>
      <c r="F402" t="s">
        <v>379</v>
      </c>
      <c r="G402" t="s">
        <v>399</v>
      </c>
      <c r="H402">
        <v>2</v>
      </c>
      <c r="I402">
        <v>6711222858</v>
      </c>
      <c r="J402">
        <v>6711222858</v>
      </c>
      <c r="K402" t="s">
        <v>845</v>
      </c>
      <c r="L402" t="s">
        <v>846</v>
      </c>
      <c r="M402" s="4" t="s">
        <v>5138</v>
      </c>
      <c r="N402" s="1" t="d">
        <v>1967-11-22</v>
      </c>
      <c r="O402" s="4" t="s">
        <v>5138</v>
      </c>
      <c r="P402">
        <f>IFERROR(VLOOKUP(A402,'17. Skuldsanering vilja'!A:D,1,FALSE),0)</f>
        <v>0</v>
      </c>
      <c r="Q402">
        <f t="shared" si="24"/>
        <v>0</v>
      </c>
      <c r="R402" t="str">
        <f>IFERROR(VLOOKUP(M402,'Skudsanering UC monitorering'!A:B,1,FALSE),"")</f>
        <v/>
      </c>
      <c r="S402" t="str">
        <f>IFERROR(VLOOKUP(O402,'Skudsanering UC monitorering'!A:B,1,FALSE),"")</f>
        <v/>
      </c>
      <c r="T402" t="str">
        <f>IFERROR(VLOOKUP(M402,'Skudsanering UC monitorering'!A:B,2,FALSE),"")</f>
        <v/>
      </c>
      <c r="U402">
        <f t="shared" si="25"/>
        <v>0</v>
      </c>
      <c r="V402">
        <f t="shared" si="26"/>
        <v>0</v>
      </c>
      <c r="W402" s="3">
        <f t="shared" si="27"/>
        <v>0</v>
      </c>
    </row>
    <row r="403" spans="1:23" hidden="1" x14ac:dyDescent="0.15">
      <c r="A403" s="4" t="s">
        <v>12026</v>
      </c>
      <c r="B403" s="1" t="d">
        <v>2023-12-31</v>
      </c>
      <c r="C403">
        <v>2865</v>
      </c>
      <c r="D403" s="1" t="d">
        <v>2018-10-10</v>
      </c>
      <c r="E403" t="s">
        <v>378</v>
      </c>
      <c r="F403" t="s">
        <v>379</v>
      </c>
      <c r="G403" t="s">
        <v>584</v>
      </c>
      <c r="H403">
        <v>2</v>
      </c>
      <c r="I403">
        <v>6211254518</v>
      </c>
      <c r="J403">
        <v>6211254518</v>
      </c>
      <c r="K403" t="s">
        <v>847</v>
      </c>
      <c r="L403" t="s">
        <v>848</v>
      </c>
      <c r="M403" s="4" t="s">
        <v>5139</v>
      </c>
      <c r="N403" s="1" t="d">
        <v>1962-11-25</v>
      </c>
      <c r="O403" s="4" t="s">
        <v>5139</v>
      </c>
      <c r="P403">
        <f>IFERROR(VLOOKUP(A403,'17. Skuldsanering vilja'!A:D,1,FALSE),0)</f>
        <v>0</v>
      </c>
      <c r="Q403">
        <f t="shared" si="24"/>
        <v>0</v>
      </c>
      <c r="R403" t="str">
        <f>IFERROR(VLOOKUP(M403,'Skudsanering UC monitorering'!A:B,1,FALSE),"")</f>
        <v/>
      </c>
      <c r="S403" t="str">
        <f>IFERROR(VLOOKUP(O403,'Skudsanering UC monitorering'!A:B,1,FALSE),"")</f>
        <v/>
      </c>
      <c r="T403" t="str">
        <f>IFERROR(VLOOKUP(M403,'Skudsanering UC monitorering'!A:B,2,FALSE),"")</f>
        <v/>
      </c>
      <c r="U403">
        <f t="shared" si="25"/>
        <v>0</v>
      </c>
      <c r="V403">
        <f t="shared" si="26"/>
        <v>0</v>
      </c>
      <c r="W403" s="3">
        <f t="shared" si="27"/>
        <v>0</v>
      </c>
    </row>
    <row r="404" spans="1:23" hidden="1" x14ac:dyDescent="0.15">
      <c r="A404" s="4" t="s">
        <v>12027</v>
      </c>
      <c r="B404" s="1" t="d">
        <v>2023-12-31</v>
      </c>
      <c r="C404">
        <v>59154.16</v>
      </c>
      <c r="D404" s="1" t="d">
        <v>2018-09-27</v>
      </c>
      <c r="E404" t="s">
        <v>382</v>
      </c>
      <c r="F404" t="s">
        <v>383</v>
      </c>
      <c r="G404" t="s">
        <v>389</v>
      </c>
      <c r="H404">
        <v>1</v>
      </c>
      <c r="I404">
        <v>8605115156</v>
      </c>
      <c r="J404">
        <v>8605115156</v>
      </c>
      <c r="K404" t="s">
        <v>849</v>
      </c>
      <c r="L404" t="s">
        <v>381</v>
      </c>
      <c r="M404" s="4" t="s">
        <v>5140</v>
      </c>
      <c r="N404" s="1" t="d">
        <v>1986-05-11</v>
      </c>
      <c r="O404" s="4" t="s">
        <v>381</v>
      </c>
      <c r="P404">
        <f>IFERROR(VLOOKUP(A404,'17. Skuldsanering vilja'!A:D,1,FALSE),0)</f>
        <v>0</v>
      </c>
      <c r="Q404">
        <f t="shared" si="24"/>
        <v>0</v>
      </c>
      <c r="R404" t="str">
        <f>IFERROR(VLOOKUP(M404,'Skudsanering UC monitorering'!A:B,1,FALSE),"")</f>
        <v/>
      </c>
      <c r="S404" t="str">
        <f>IFERROR(VLOOKUP(O404,'Skudsanering UC monitorering'!A:B,1,FALSE),"")</f>
        <v/>
      </c>
      <c r="T404" t="str">
        <f>IFERROR(VLOOKUP(M404,'Skudsanering UC monitorering'!A:B,2,FALSE),"")</f>
        <v/>
      </c>
      <c r="U404">
        <f t="shared" si="25"/>
        <v>0</v>
      </c>
      <c r="V404">
        <f t="shared" si="26"/>
        <v>0</v>
      </c>
      <c r="W404" s="3">
        <f t="shared" si="27"/>
        <v>0</v>
      </c>
    </row>
    <row r="405" spans="1:23" hidden="1" x14ac:dyDescent="0.15">
      <c r="A405" s="4" t="s">
        <v>12028</v>
      </c>
      <c r="B405" s="1" t="d">
        <v>2023-12-31</v>
      </c>
      <c r="C405">
        <v>223602.14</v>
      </c>
      <c r="D405" s="1" t="d">
        <v>2018-10-08</v>
      </c>
      <c r="E405" t="s">
        <v>378</v>
      </c>
      <c r="F405" t="s">
        <v>420</v>
      </c>
      <c r="G405" t="s">
        <v>631</v>
      </c>
      <c r="H405">
        <v>2</v>
      </c>
      <c r="I405">
        <v>9010264357</v>
      </c>
      <c r="J405">
        <v>9010264357</v>
      </c>
      <c r="K405" t="s">
        <v>850</v>
      </c>
      <c r="L405" t="s">
        <v>851</v>
      </c>
      <c r="M405" s="4" t="s">
        <v>5141</v>
      </c>
      <c r="N405" s="1" t="d">
        <v>1990-10-26</v>
      </c>
      <c r="O405" s="4" t="s">
        <v>5141</v>
      </c>
      <c r="P405">
        <f>IFERROR(VLOOKUP(A405,'17. Skuldsanering vilja'!A:D,1,FALSE),0)</f>
        <v>0</v>
      </c>
      <c r="Q405">
        <f t="shared" si="24"/>
        <v>0</v>
      </c>
      <c r="R405" t="str">
        <f>IFERROR(VLOOKUP(M405,'Skudsanering UC monitorering'!A:B,1,FALSE),"")</f>
        <v/>
      </c>
      <c r="S405" t="str">
        <f>IFERROR(VLOOKUP(O405,'Skudsanering UC monitorering'!A:B,1,FALSE),"")</f>
        <v/>
      </c>
      <c r="T405" t="str">
        <f>IFERROR(VLOOKUP(M405,'Skudsanering UC monitorering'!A:B,2,FALSE),"")</f>
        <v/>
      </c>
      <c r="U405">
        <f t="shared" si="25"/>
        <v>0</v>
      </c>
      <c r="V405">
        <f t="shared" si="26"/>
        <v>0</v>
      </c>
      <c r="W405" s="3">
        <f t="shared" si="27"/>
        <v>0</v>
      </c>
    </row>
    <row r="406" spans="1:23" hidden="1" x14ac:dyDescent="0.15">
      <c r="A406" s="4" t="s">
        <v>12029</v>
      </c>
      <c r="B406" s="1" t="d">
        <v>2023-12-31</v>
      </c>
      <c r="C406">
        <v>23434.61</v>
      </c>
      <c r="D406" s="1" t="d">
        <v>2018-09-27</v>
      </c>
      <c r="E406" t="s">
        <v>382</v>
      </c>
      <c r="F406" t="s">
        <v>383</v>
      </c>
      <c r="G406" t="s">
        <v>407</v>
      </c>
      <c r="H406">
        <v>1</v>
      </c>
      <c r="I406">
        <v>8703044233</v>
      </c>
      <c r="J406">
        <v>8703044233</v>
      </c>
      <c r="K406" t="s">
        <v>852</v>
      </c>
      <c r="L406" t="s">
        <v>381</v>
      </c>
      <c r="M406" s="4" t="s">
        <v>5142</v>
      </c>
      <c r="N406" s="1" t="d">
        <v>1987-03-04</v>
      </c>
      <c r="O406" s="4" t="s">
        <v>381</v>
      </c>
      <c r="P406">
        <f>IFERROR(VLOOKUP(A406,'17. Skuldsanering vilja'!A:D,1,FALSE),0)</f>
        <v>0</v>
      </c>
      <c r="Q406">
        <f t="shared" si="24"/>
        <v>0</v>
      </c>
      <c r="R406" t="str">
        <f>IFERROR(VLOOKUP(M406,'Skudsanering UC monitorering'!A:B,1,FALSE),"")</f>
        <v/>
      </c>
      <c r="S406" t="str">
        <f>IFERROR(VLOOKUP(O406,'Skudsanering UC monitorering'!A:B,1,FALSE),"")</f>
        <v/>
      </c>
      <c r="T406" t="str">
        <f>IFERROR(VLOOKUP(M406,'Skudsanering UC monitorering'!A:B,2,FALSE),"")</f>
        <v/>
      </c>
      <c r="U406">
        <f t="shared" si="25"/>
        <v>0</v>
      </c>
      <c r="V406">
        <f t="shared" si="26"/>
        <v>0</v>
      </c>
      <c r="W406" s="3">
        <f t="shared" si="27"/>
        <v>0</v>
      </c>
    </row>
    <row r="407" spans="1:23" hidden="1" x14ac:dyDescent="0.15">
      <c r="A407" s="4" t="s">
        <v>12030</v>
      </c>
      <c r="B407" s="1" t="d">
        <v>2023-12-31</v>
      </c>
      <c r="C407">
        <v>135984.21</v>
      </c>
      <c r="D407" s="1" t="d">
        <v>2018-09-28</v>
      </c>
      <c r="E407" t="s">
        <v>382</v>
      </c>
      <c r="F407" t="s">
        <v>383</v>
      </c>
      <c r="G407" t="s">
        <v>389</v>
      </c>
      <c r="H407">
        <v>2</v>
      </c>
      <c r="I407">
        <v>6409218614</v>
      </c>
      <c r="J407">
        <v>6409218614</v>
      </c>
      <c r="K407" t="s">
        <v>853</v>
      </c>
      <c r="L407" t="s">
        <v>854</v>
      </c>
      <c r="M407" s="4" t="s">
        <v>5143</v>
      </c>
      <c r="N407" s="1" t="d">
        <v>1964-09-21</v>
      </c>
      <c r="O407" s="4" t="s">
        <v>5143</v>
      </c>
      <c r="P407">
        <f>IFERROR(VLOOKUP(A407,'17. Skuldsanering vilja'!A:D,1,FALSE),0)</f>
        <v>0</v>
      </c>
      <c r="Q407">
        <f t="shared" si="24"/>
        <v>0</v>
      </c>
      <c r="R407" t="str">
        <f>IFERROR(VLOOKUP(M407,'Skudsanering UC monitorering'!A:B,1,FALSE),"")</f>
        <v/>
      </c>
      <c r="S407" t="str">
        <f>IFERROR(VLOOKUP(O407,'Skudsanering UC monitorering'!A:B,1,FALSE),"")</f>
        <v/>
      </c>
      <c r="T407" t="str">
        <f>IFERROR(VLOOKUP(M407,'Skudsanering UC monitorering'!A:B,2,FALSE),"")</f>
        <v/>
      </c>
      <c r="U407">
        <f t="shared" si="25"/>
        <v>0</v>
      </c>
      <c r="V407">
        <f t="shared" si="26"/>
        <v>0</v>
      </c>
      <c r="W407" s="3">
        <f t="shared" si="27"/>
        <v>0</v>
      </c>
    </row>
    <row r="408" spans="1:23" hidden="1" x14ac:dyDescent="0.15">
      <c r="A408" s="4" t="s">
        <v>12031</v>
      </c>
      <c r="B408" s="1" t="d">
        <v>2023-12-31</v>
      </c>
      <c r="C408">
        <v>88431.32</v>
      </c>
      <c r="D408" s="1" t="d">
        <v>2018-10-03</v>
      </c>
      <c r="E408" t="s">
        <v>378</v>
      </c>
      <c r="F408" t="s">
        <v>379</v>
      </c>
      <c r="G408" t="s">
        <v>412</v>
      </c>
      <c r="H408">
        <v>2</v>
      </c>
      <c r="I408">
        <v>6904074876</v>
      </c>
      <c r="J408">
        <v>6904074876</v>
      </c>
      <c r="K408" t="s">
        <v>855</v>
      </c>
      <c r="L408" t="s">
        <v>856</v>
      </c>
      <c r="M408" s="4" t="s">
        <v>5144</v>
      </c>
      <c r="N408" s="1" t="d">
        <v>1969-04-07</v>
      </c>
      <c r="O408" s="4" t="s">
        <v>5144</v>
      </c>
      <c r="P408">
        <f>IFERROR(VLOOKUP(A408,'17. Skuldsanering vilja'!A:D,1,FALSE),0)</f>
        <v>0</v>
      </c>
      <c r="Q408">
        <f t="shared" si="24"/>
        <v>0</v>
      </c>
      <c r="R408" t="str">
        <f>IFERROR(VLOOKUP(M408,'Skudsanering UC monitorering'!A:B,1,FALSE),"")</f>
        <v/>
      </c>
      <c r="S408" t="str">
        <f>IFERROR(VLOOKUP(O408,'Skudsanering UC monitorering'!A:B,1,FALSE),"")</f>
        <v/>
      </c>
      <c r="T408" t="str">
        <f>IFERROR(VLOOKUP(M408,'Skudsanering UC monitorering'!A:B,2,FALSE),"")</f>
        <v/>
      </c>
      <c r="U408">
        <f t="shared" si="25"/>
        <v>0</v>
      </c>
      <c r="V408">
        <f t="shared" si="26"/>
        <v>0</v>
      </c>
      <c r="W408" s="3">
        <f t="shared" si="27"/>
        <v>0</v>
      </c>
    </row>
    <row r="409" spans="1:23" hidden="1" x14ac:dyDescent="0.15">
      <c r="A409" s="4" t="s">
        <v>12032</v>
      </c>
      <c r="B409" s="1" t="d">
        <v>2023-12-31</v>
      </c>
      <c r="C409">
        <v>17037.25</v>
      </c>
      <c r="D409" s="1" t="d">
        <v>2018-10-03</v>
      </c>
      <c r="E409" t="s">
        <v>378</v>
      </c>
      <c r="F409" t="s">
        <v>379</v>
      </c>
      <c r="G409" t="s">
        <v>387</v>
      </c>
      <c r="H409">
        <v>1</v>
      </c>
      <c r="I409">
        <v>7806066259</v>
      </c>
      <c r="J409">
        <v>7806066259</v>
      </c>
      <c r="K409" t="s">
        <v>857</v>
      </c>
      <c r="L409" t="s">
        <v>381</v>
      </c>
      <c r="M409" s="4" t="s">
        <v>5145</v>
      </c>
      <c r="N409" s="1" t="d">
        <v>1978-06-06</v>
      </c>
      <c r="O409" s="4" t="s">
        <v>381</v>
      </c>
      <c r="P409">
        <f>IFERROR(VLOOKUP(A409,'17. Skuldsanering vilja'!A:D,1,FALSE),0)</f>
        <v>0</v>
      </c>
      <c r="Q409">
        <f t="shared" si="24"/>
        <v>0</v>
      </c>
      <c r="R409" t="str">
        <f>IFERROR(VLOOKUP(M409,'Skudsanering UC monitorering'!A:B,1,FALSE),"")</f>
        <v/>
      </c>
      <c r="S409" t="str">
        <f>IFERROR(VLOOKUP(O409,'Skudsanering UC monitorering'!A:B,1,FALSE),"")</f>
        <v/>
      </c>
      <c r="T409" t="str">
        <f>IFERROR(VLOOKUP(M409,'Skudsanering UC monitorering'!A:B,2,FALSE),"")</f>
        <v/>
      </c>
      <c r="U409">
        <f t="shared" si="25"/>
        <v>0</v>
      </c>
      <c r="V409">
        <f t="shared" si="26"/>
        <v>0</v>
      </c>
      <c r="W409" s="3">
        <f t="shared" si="27"/>
        <v>0</v>
      </c>
    </row>
    <row r="410" spans="1:23" hidden="1" x14ac:dyDescent="0.15">
      <c r="A410" s="4" t="s">
        <v>12033</v>
      </c>
      <c r="B410" s="1" t="d">
        <v>2023-12-31</v>
      </c>
      <c r="C410">
        <v>65425.72</v>
      </c>
      <c r="D410" s="1" t="d">
        <v>2018-10-02</v>
      </c>
      <c r="E410" t="s">
        <v>382</v>
      </c>
      <c r="F410" t="s">
        <v>383</v>
      </c>
      <c r="G410" t="s">
        <v>389</v>
      </c>
      <c r="H410">
        <v>1</v>
      </c>
      <c r="I410">
        <v>8402271434</v>
      </c>
      <c r="J410">
        <v>8402271434</v>
      </c>
      <c r="K410" t="s">
        <v>858</v>
      </c>
      <c r="L410" t="s">
        <v>381</v>
      </c>
      <c r="M410" s="4" t="s">
        <v>5146</v>
      </c>
      <c r="N410" s="1" t="d">
        <v>1984-02-27</v>
      </c>
      <c r="O410" s="4" t="s">
        <v>381</v>
      </c>
      <c r="P410">
        <f>IFERROR(VLOOKUP(A410,'17. Skuldsanering vilja'!A:D,1,FALSE),0)</f>
        <v>0</v>
      </c>
      <c r="Q410">
        <f t="shared" si="24"/>
        <v>0</v>
      </c>
      <c r="R410" t="str">
        <f>IFERROR(VLOOKUP(M410,'Skudsanering UC monitorering'!A:B,1,FALSE),"")</f>
        <v/>
      </c>
      <c r="S410" t="str">
        <f>IFERROR(VLOOKUP(O410,'Skudsanering UC monitorering'!A:B,1,FALSE),"")</f>
        <v/>
      </c>
      <c r="T410" t="str">
        <f>IFERROR(VLOOKUP(M410,'Skudsanering UC monitorering'!A:B,2,FALSE),"")</f>
        <v/>
      </c>
      <c r="U410">
        <f t="shared" si="25"/>
        <v>0</v>
      </c>
      <c r="V410">
        <f t="shared" si="26"/>
        <v>0</v>
      </c>
      <c r="W410" s="3">
        <f t="shared" si="27"/>
        <v>0</v>
      </c>
    </row>
    <row r="411" spans="1:23" hidden="1" x14ac:dyDescent="0.15">
      <c r="A411" s="4" t="s">
        <v>12034</v>
      </c>
      <c r="B411" s="1" t="d">
        <v>2023-12-31</v>
      </c>
      <c r="C411">
        <v>317738.78999999998</v>
      </c>
      <c r="D411" s="1" t="d">
        <v>2018-12-10</v>
      </c>
      <c r="E411" t="s">
        <v>378</v>
      </c>
      <c r="F411" t="s">
        <v>379</v>
      </c>
      <c r="G411" t="s">
        <v>415</v>
      </c>
      <c r="H411">
        <v>2</v>
      </c>
      <c r="I411">
        <v>8008126636</v>
      </c>
      <c r="J411">
        <v>8008126636</v>
      </c>
      <c r="K411" t="s">
        <v>859</v>
      </c>
      <c r="L411" t="s">
        <v>381</v>
      </c>
      <c r="M411" s="4" t="s">
        <v>5147</v>
      </c>
      <c r="N411" s="1" t="d">
        <v>1980-08-12</v>
      </c>
      <c r="O411" s="4" t="s">
        <v>5147</v>
      </c>
      <c r="P411">
        <f>IFERROR(VLOOKUP(A411,'17. Skuldsanering vilja'!A:D,1,FALSE),0)</f>
        <v>0</v>
      </c>
      <c r="Q411">
        <f t="shared" si="24"/>
        <v>0</v>
      </c>
      <c r="R411" t="str">
        <f>IFERROR(VLOOKUP(M411,'Skudsanering UC monitorering'!A:B,1,FALSE),"")</f>
        <v/>
      </c>
      <c r="S411" t="str">
        <f>IFERROR(VLOOKUP(O411,'Skudsanering UC monitorering'!A:B,1,FALSE),"")</f>
        <v/>
      </c>
      <c r="T411" t="str">
        <f>IFERROR(VLOOKUP(M411,'Skudsanering UC monitorering'!A:B,2,FALSE),"")</f>
        <v/>
      </c>
      <c r="U411">
        <f t="shared" si="25"/>
        <v>0</v>
      </c>
      <c r="V411">
        <f t="shared" si="26"/>
        <v>0</v>
      </c>
      <c r="W411" s="3">
        <f t="shared" si="27"/>
        <v>0</v>
      </c>
    </row>
    <row r="412" spans="1:23" x14ac:dyDescent="0.15">
      <c r="A412" s="4" t="s">
        <v>279</v>
      </c>
      <c r="B412" s="1" t="d">
        <v>2023-12-31</v>
      </c>
      <c r="C412">
        <v>102255.23</v>
      </c>
      <c r="D412" s="1" t="d">
        <v>2018-10-11</v>
      </c>
      <c r="E412" t="s">
        <v>382</v>
      </c>
      <c r="F412" t="s">
        <v>383</v>
      </c>
      <c r="G412" t="s">
        <v>400</v>
      </c>
      <c r="H412">
        <v>1</v>
      </c>
      <c r="I412">
        <v>9112152161</v>
      </c>
      <c r="J412">
        <v>9112152161</v>
      </c>
      <c r="K412" t="s">
        <v>860</v>
      </c>
      <c r="L412" t="s">
        <v>381</v>
      </c>
      <c r="M412" s="4" t="s">
        <v>5148</v>
      </c>
      <c r="N412" s="1" t="d">
        <v>1991-12-15</v>
      </c>
      <c r="O412" s="4" t="s">
        <v>381</v>
      </c>
      <c r="P412" t="str">
        <f>IFERROR(VLOOKUP(A412,'17. Skuldsanering vilja'!A:D,1,FALSE),0)</f>
        <v>5398466</v>
      </c>
      <c r="Q412">
        <f t="shared" si="24"/>
        <v>1</v>
      </c>
      <c r="R412" t="str">
        <f>IFERROR(VLOOKUP(M412,'Skudsanering UC monitorering'!A:B,1,FALSE),"")</f>
        <v>9112152161</v>
      </c>
      <c r="S412" t="str">
        <f>IFERROR(VLOOKUP(O412,'Skudsanering UC monitorering'!A:B,1,FALSE),"")</f>
        <v/>
      </c>
      <c r="T412" t="str">
        <f>IFERROR(VLOOKUP(M412,'Skudsanering UC monitorering'!A:B,2,FALSE),"")</f>
        <v>Skuldsanering bevilj</v>
      </c>
      <c r="U412">
        <f t="shared" si="25"/>
        <v>1</v>
      </c>
      <c r="V412">
        <f t="shared" si="26"/>
        <v>0</v>
      </c>
      <c r="W412" s="3">
        <f t="shared" si="27"/>
        <v>1</v>
      </c>
    </row>
    <row r="413" spans="1:23" hidden="1" x14ac:dyDescent="0.15">
      <c r="A413" s="4" t="s">
        <v>12035</v>
      </c>
      <c r="B413" s="1" t="d">
        <v>2023-12-31</v>
      </c>
      <c r="C413">
        <v>57646.46</v>
      </c>
      <c r="D413" s="1" t="d">
        <v>2018-10-02</v>
      </c>
      <c r="E413" t="s">
        <v>378</v>
      </c>
      <c r="F413" t="s">
        <v>379</v>
      </c>
      <c r="G413" t="s">
        <v>412</v>
      </c>
      <c r="H413">
        <v>1</v>
      </c>
      <c r="I413">
        <v>8911270513</v>
      </c>
      <c r="J413">
        <v>8911270513</v>
      </c>
      <c r="K413" t="s">
        <v>861</v>
      </c>
      <c r="L413" t="s">
        <v>381</v>
      </c>
      <c r="M413" s="4" t="s">
        <v>5149</v>
      </c>
      <c r="N413" s="1" t="d">
        <v>1989-11-27</v>
      </c>
      <c r="O413" s="4" t="s">
        <v>381</v>
      </c>
      <c r="P413">
        <f>IFERROR(VLOOKUP(A413,'17. Skuldsanering vilja'!A:D,1,FALSE),0)</f>
        <v>0</v>
      </c>
      <c r="Q413">
        <f t="shared" si="24"/>
        <v>0</v>
      </c>
      <c r="R413" t="str">
        <f>IFERROR(VLOOKUP(M413,'Skudsanering UC monitorering'!A:B,1,FALSE),"")</f>
        <v/>
      </c>
      <c r="S413" t="str">
        <f>IFERROR(VLOOKUP(O413,'Skudsanering UC monitorering'!A:B,1,FALSE),"")</f>
        <v/>
      </c>
      <c r="T413" t="str">
        <f>IFERROR(VLOOKUP(M413,'Skudsanering UC monitorering'!A:B,2,FALSE),"")</f>
        <v/>
      </c>
      <c r="U413">
        <f t="shared" si="25"/>
        <v>0</v>
      </c>
      <c r="V413">
        <f t="shared" si="26"/>
        <v>0</v>
      </c>
      <c r="W413" s="3">
        <f t="shared" si="27"/>
        <v>0</v>
      </c>
    </row>
    <row r="414" spans="1:23" x14ac:dyDescent="0.15">
      <c r="A414" s="4" t="s">
        <v>282</v>
      </c>
      <c r="B414" s="1" t="d">
        <v>2023-12-31</v>
      </c>
      <c r="C414">
        <v>168762.99</v>
      </c>
      <c r="D414" s="1" t="d">
        <v>2017-02-13</v>
      </c>
      <c r="E414" t="s">
        <v>382</v>
      </c>
      <c r="F414" t="s">
        <v>383</v>
      </c>
      <c r="G414" t="s">
        <v>411</v>
      </c>
      <c r="H414" t="s">
        <v>381</v>
      </c>
      <c r="I414" t="s">
        <v>381</v>
      </c>
      <c r="J414" t="s">
        <v>381</v>
      </c>
      <c r="K414" t="s">
        <v>381</v>
      </c>
      <c r="L414" t="s">
        <v>381</v>
      </c>
      <c r="M414" s="4" t="s">
        <v>381</v>
      </c>
      <c r="N414" t="s">
        <v>381</v>
      </c>
      <c r="O414" s="4" t="s">
        <v>381</v>
      </c>
      <c r="P414" t="str">
        <f>IFERROR(VLOOKUP(A414,'17. Skuldsanering vilja'!A:D,1,FALSE),0)</f>
        <v>5401138</v>
      </c>
      <c r="Q414">
        <f t="shared" si="24"/>
        <v>1</v>
      </c>
      <c r="R414" t="str">
        <f>IFERROR(VLOOKUP(M414,'Skudsanering UC monitorering'!A:B,1,FALSE),"")</f>
        <v/>
      </c>
      <c r="S414" t="str">
        <f>IFERROR(VLOOKUP(O414,'Skudsanering UC monitorering'!A:B,1,FALSE),"")</f>
        <v/>
      </c>
      <c r="T414" t="str">
        <f>IFERROR(VLOOKUP(M414,'Skudsanering UC monitorering'!A:B,2,FALSE),"")</f>
        <v/>
      </c>
      <c r="U414">
        <f t="shared" si="25"/>
        <v>0</v>
      </c>
      <c r="V414">
        <f t="shared" si="26"/>
        <v>0</v>
      </c>
      <c r="W414" s="3">
        <f t="shared" si="27"/>
        <v>1</v>
      </c>
    </row>
    <row r="415" spans="1:23" hidden="1" x14ac:dyDescent="0.15">
      <c r="A415" s="4" t="s">
        <v>12036</v>
      </c>
      <c r="B415" s="1" t="d">
        <v>2023-12-31</v>
      </c>
      <c r="C415">
        <v>23077.87</v>
      </c>
      <c r="D415" s="1" t="d">
        <v>2018-10-17</v>
      </c>
      <c r="E415" t="s">
        <v>378</v>
      </c>
      <c r="F415" t="s">
        <v>379</v>
      </c>
      <c r="G415" t="s">
        <v>862</v>
      </c>
      <c r="H415">
        <v>1</v>
      </c>
      <c r="I415">
        <v>7311152487</v>
      </c>
      <c r="J415">
        <v>7311152487</v>
      </c>
      <c r="K415" t="s">
        <v>863</v>
      </c>
      <c r="L415" t="s">
        <v>381</v>
      </c>
      <c r="M415" s="4" t="s">
        <v>5150</v>
      </c>
      <c r="N415" s="1" t="d">
        <v>1973-11-15</v>
      </c>
      <c r="O415" s="4" t="s">
        <v>381</v>
      </c>
      <c r="P415">
        <f>IFERROR(VLOOKUP(A415,'17. Skuldsanering vilja'!A:D,1,FALSE),0)</f>
        <v>0</v>
      </c>
      <c r="Q415">
        <f t="shared" si="24"/>
        <v>0</v>
      </c>
      <c r="R415" t="str">
        <f>IFERROR(VLOOKUP(M415,'Skudsanering UC monitorering'!A:B,1,FALSE),"")</f>
        <v/>
      </c>
      <c r="S415" t="str">
        <f>IFERROR(VLOOKUP(O415,'Skudsanering UC monitorering'!A:B,1,FALSE),"")</f>
        <v/>
      </c>
      <c r="T415" t="str">
        <f>IFERROR(VLOOKUP(M415,'Skudsanering UC monitorering'!A:B,2,FALSE),"")</f>
        <v/>
      </c>
      <c r="U415">
        <f t="shared" si="25"/>
        <v>0</v>
      </c>
      <c r="V415">
        <f t="shared" si="26"/>
        <v>0</v>
      </c>
      <c r="W415" s="3">
        <f t="shared" si="27"/>
        <v>0</v>
      </c>
    </row>
    <row r="416" spans="1:23" hidden="1" x14ac:dyDescent="0.15">
      <c r="A416" s="4" t="s">
        <v>12037</v>
      </c>
      <c r="B416" s="1" t="d">
        <v>2023-12-31</v>
      </c>
      <c r="C416">
        <v>98986.47</v>
      </c>
      <c r="D416" s="1" t="d">
        <v>2018-10-15</v>
      </c>
      <c r="E416" t="s">
        <v>378</v>
      </c>
      <c r="F416" t="s">
        <v>379</v>
      </c>
      <c r="G416" t="s">
        <v>453</v>
      </c>
      <c r="H416">
        <v>2</v>
      </c>
      <c r="I416">
        <v>8408107509</v>
      </c>
      <c r="J416">
        <v>8408107509</v>
      </c>
      <c r="K416" t="s">
        <v>864</v>
      </c>
      <c r="L416" t="s">
        <v>865</v>
      </c>
      <c r="M416" s="4" t="s">
        <v>5151</v>
      </c>
      <c r="N416" s="1" t="d">
        <v>1984-08-10</v>
      </c>
      <c r="O416" s="4" t="s">
        <v>5151</v>
      </c>
      <c r="P416">
        <f>IFERROR(VLOOKUP(A416,'17. Skuldsanering vilja'!A:D,1,FALSE),0)</f>
        <v>0</v>
      </c>
      <c r="Q416">
        <f t="shared" si="24"/>
        <v>0</v>
      </c>
      <c r="R416" t="str">
        <f>IFERROR(VLOOKUP(M416,'Skudsanering UC monitorering'!A:B,1,FALSE),"")</f>
        <v/>
      </c>
      <c r="S416" t="str">
        <f>IFERROR(VLOOKUP(O416,'Skudsanering UC monitorering'!A:B,1,FALSE),"")</f>
        <v/>
      </c>
      <c r="T416" t="str">
        <f>IFERROR(VLOOKUP(M416,'Skudsanering UC monitorering'!A:B,2,FALSE),"")</f>
        <v/>
      </c>
      <c r="U416">
        <f t="shared" si="25"/>
        <v>0</v>
      </c>
      <c r="V416">
        <f t="shared" si="26"/>
        <v>0</v>
      </c>
      <c r="W416" s="3">
        <f t="shared" si="27"/>
        <v>0</v>
      </c>
    </row>
    <row r="417" spans="1:23" hidden="1" x14ac:dyDescent="0.15">
      <c r="A417" s="4" t="s">
        <v>12038</v>
      </c>
      <c r="B417" s="1" t="d">
        <v>2023-12-31</v>
      </c>
      <c r="C417">
        <v>12377.53</v>
      </c>
      <c r="D417" s="1" t="d">
        <v>2018-10-05</v>
      </c>
      <c r="E417" t="s">
        <v>378</v>
      </c>
      <c r="F417" t="s">
        <v>379</v>
      </c>
      <c r="G417" t="s">
        <v>584</v>
      </c>
      <c r="H417">
        <v>1</v>
      </c>
      <c r="I417">
        <v>6705047576</v>
      </c>
      <c r="J417">
        <v>6705047576</v>
      </c>
      <c r="K417" t="s">
        <v>866</v>
      </c>
      <c r="L417" t="s">
        <v>381</v>
      </c>
      <c r="M417" s="4" t="s">
        <v>5152</v>
      </c>
      <c r="N417" s="1" t="d">
        <v>1967-05-04</v>
      </c>
      <c r="O417" s="4" t="s">
        <v>381</v>
      </c>
      <c r="P417">
        <f>IFERROR(VLOOKUP(A417,'17. Skuldsanering vilja'!A:D,1,FALSE),0)</f>
        <v>0</v>
      </c>
      <c r="Q417">
        <f t="shared" si="24"/>
        <v>0</v>
      </c>
      <c r="R417" t="str">
        <f>IFERROR(VLOOKUP(M417,'Skudsanering UC monitorering'!A:B,1,FALSE),"")</f>
        <v/>
      </c>
      <c r="S417" t="str">
        <f>IFERROR(VLOOKUP(O417,'Skudsanering UC monitorering'!A:B,1,FALSE),"")</f>
        <v/>
      </c>
      <c r="T417" t="str">
        <f>IFERROR(VLOOKUP(M417,'Skudsanering UC monitorering'!A:B,2,FALSE),"")</f>
        <v/>
      </c>
      <c r="U417">
        <f t="shared" si="25"/>
        <v>0</v>
      </c>
      <c r="V417">
        <f t="shared" si="26"/>
        <v>0</v>
      </c>
      <c r="W417" s="3">
        <f t="shared" si="27"/>
        <v>0</v>
      </c>
    </row>
    <row r="418" spans="1:23" hidden="1" x14ac:dyDescent="0.15">
      <c r="A418" s="4" t="s">
        <v>12039</v>
      </c>
      <c r="B418" s="1" t="d">
        <v>2023-12-31</v>
      </c>
      <c r="C418">
        <v>60365.87</v>
      </c>
      <c r="D418" s="1" t="d">
        <v>2018-10-23</v>
      </c>
      <c r="E418" t="s">
        <v>378</v>
      </c>
      <c r="F418" t="s">
        <v>379</v>
      </c>
      <c r="G418" t="s">
        <v>399</v>
      </c>
      <c r="H418">
        <v>1</v>
      </c>
      <c r="I418">
        <v>6608161268</v>
      </c>
      <c r="J418">
        <v>6608161268</v>
      </c>
      <c r="K418" t="s">
        <v>867</v>
      </c>
      <c r="L418" t="s">
        <v>381</v>
      </c>
      <c r="M418" s="4" t="s">
        <v>5153</v>
      </c>
      <c r="N418" s="1" t="d">
        <v>1966-08-16</v>
      </c>
      <c r="O418" s="4" t="s">
        <v>381</v>
      </c>
      <c r="P418">
        <f>IFERROR(VLOOKUP(A418,'17. Skuldsanering vilja'!A:D,1,FALSE),0)</f>
        <v>0</v>
      </c>
      <c r="Q418">
        <f t="shared" si="24"/>
        <v>0</v>
      </c>
      <c r="R418" t="str">
        <f>IFERROR(VLOOKUP(M418,'Skudsanering UC monitorering'!A:B,1,FALSE),"")</f>
        <v/>
      </c>
      <c r="S418" t="str">
        <f>IFERROR(VLOOKUP(O418,'Skudsanering UC monitorering'!A:B,1,FALSE),"")</f>
        <v/>
      </c>
      <c r="T418" t="str">
        <f>IFERROR(VLOOKUP(M418,'Skudsanering UC monitorering'!A:B,2,FALSE),"")</f>
        <v/>
      </c>
      <c r="U418">
        <f t="shared" si="25"/>
        <v>0</v>
      </c>
      <c r="V418">
        <f t="shared" si="26"/>
        <v>0</v>
      </c>
      <c r="W418" s="3">
        <f t="shared" si="27"/>
        <v>0</v>
      </c>
    </row>
    <row r="419" spans="1:23" hidden="1" x14ac:dyDescent="0.15">
      <c r="A419" s="4" t="s">
        <v>12040</v>
      </c>
      <c r="B419" s="1" t="d">
        <v>2023-12-31</v>
      </c>
      <c r="C419">
        <v>162561.01</v>
      </c>
      <c r="D419" s="1" t="d">
        <v>2019-01-08</v>
      </c>
      <c r="E419" t="s">
        <v>378</v>
      </c>
      <c r="F419" t="s">
        <v>379</v>
      </c>
      <c r="G419" t="s">
        <v>397</v>
      </c>
      <c r="H419">
        <v>2</v>
      </c>
      <c r="I419">
        <v>8705281197</v>
      </c>
      <c r="J419">
        <v>8705281197</v>
      </c>
      <c r="K419" t="s">
        <v>868</v>
      </c>
      <c r="L419" t="s">
        <v>381</v>
      </c>
      <c r="M419" s="4" t="s">
        <v>5154</v>
      </c>
      <c r="N419" s="1" t="d">
        <v>1987-05-28</v>
      </c>
      <c r="O419" s="4" t="s">
        <v>5154</v>
      </c>
      <c r="P419">
        <f>IFERROR(VLOOKUP(A419,'17. Skuldsanering vilja'!A:D,1,FALSE),0)</f>
        <v>0</v>
      </c>
      <c r="Q419">
        <f t="shared" si="24"/>
        <v>0</v>
      </c>
      <c r="R419" t="str">
        <f>IFERROR(VLOOKUP(M419,'Skudsanering UC monitorering'!A:B,1,FALSE),"")</f>
        <v/>
      </c>
      <c r="S419" t="str">
        <f>IFERROR(VLOOKUP(O419,'Skudsanering UC monitorering'!A:B,1,FALSE),"")</f>
        <v/>
      </c>
      <c r="T419" t="str">
        <f>IFERROR(VLOOKUP(M419,'Skudsanering UC monitorering'!A:B,2,FALSE),"")</f>
        <v/>
      </c>
      <c r="U419">
        <f t="shared" si="25"/>
        <v>0</v>
      </c>
      <c r="V419">
        <f t="shared" si="26"/>
        <v>0</v>
      </c>
      <c r="W419" s="3">
        <f t="shared" si="27"/>
        <v>0</v>
      </c>
    </row>
    <row r="420" spans="1:23" hidden="1" x14ac:dyDescent="0.15">
      <c r="A420" s="4" t="s">
        <v>12041</v>
      </c>
      <c r="B420" s="1" t="d">
        <v>2023-12-31</v>
      </c>
      <c r="C420">
        <v>34697.83</v>
      </c>
      <c r="D420" s="1" t="d">
        <v>2018-10-16</v>
      </c>
      <c r="E420" t="s">
        <v>378</v>
      </c>
      <c r="F420" t="s">
        <v>401</v>
      </c>
      <c r="G420" t="s">
        <v>453</v>
      </c>
      <c r="H420">
        <v>2</v>
      </c>
      <c r="I420">
        <v>9205121032</v>
      </c>
      <c r="J420">
        <v>9205121032</v>
      </c>
      <c r="K420" t="s">
        <v>869</v>
      </c>
      <c r="L420" t="s">
        <v>870</v>
      </c>
      <c r="M420" s="4" t="s">
        <v>5155</v>
      </c>
      <c r="N420" s="1" t="d">
        <v>1992-05-12</v>
      </c>
      <c r="O420" s="4" t="s">
        <v>5155</v>
      </c>
      <c r="P420">
        <f>IFERROR(VLOOKUP(A420,'17. Skuldsanering vilja'!A:D,1,FALSE),0)</f>
        <v>0</v>
      </c>
      <c r="Q420">
        <f t="shared" si="24"/>
        <v>0</v>
      </c>
      <c r="R420" t="str">
        <f>IFERROR(VLOOKUP(M420,'Skudsanering UC monitorering'!A:B,1,FALSE),"")</f>
        <v/>
      </c>
      <c r="S420" t="str">
        <f>IFERROR(VLOOKUP(O420,'Skudsanering UC monitorering'!A:B,1,FALSE),"")</f>
        <v/>
      </c>
      <c r="T420" t="str">
        <f>IFERROR(VLOOKUP(M420,'Skudsanering UC monitorering'!A:B,2,FALSE),"")</f>
        <v/>
      </c>
      <c r="U420">
        <f t="shared" si="25"/>
        <v>0</v>
      </c>
      <c r="V420">
        <f t="shared" si="26"/>
        <v>0</v>
      </c>
      <c r="W420" s="3">
        <f t="shared" si="27"/>
        <v>0</v>
      </c>
    </row>
    <row r="421" spans="1:23" hidden="1" x14ac:dyDescent="0.15">
      <c r="A421" s="4" t="s">
        <v>12042</v>
      </c>
      <c r="B421" s="1" t="d">
        <v>2023-12-31</v>
      </c>
      <c r="C421">
        <v>65809.899999999994</v>
      </c>
      <c r="D421" s="1" t="d">
        <v>2018-11-22</v>
      </c>
      <c r="E421" t="s">
        <v>378</v>
      </c>
      <c r="F421" t="s">
        <v>379</v>
      </c>
      <c r="G421" t="s">
        <v>453</v>
      </c>
      <c r="H421">
        <v>2</v>
      </c>
      <c r="I421">
        <v>8802106230</v>
      </c>
      <c r="J421">
        <v>8802106230</v>
      </c>
      <c r="K421" t="s">
        <v>871</v>
      </c>
      <c r="L421" t="s">
        <v>872</v>
      </c>
      <c r="M421" s="4" t="s">
        <v>5156</v>
      </c>
      <c r="N421" s="1" t="d">
        <v>1988-02-10</v>
      </c>
      <c r="O421" s="4" t="s">
        <v>5156</v>
      </c>
      <c r="P421">
        <f>IFERROR(VLOOKUP(A421,'17. Skuldsanering vilja'!A:D,1,FALSE),0)</f>
        <v>0</v>
      </c>
      <c r="Q421">
        <f t="shared" si="24"/>
        <v>0</v>
      </c>
      <c r="R421" t="str">
        <f>IFERROR(VLOOKUP(M421,'Skudsanering UC monitorering'!A:B,1,FALSE),"")</f>
        <v/>
      </c>
      <c r="S421" t="str">
        <f>IFERROR(VLOOKUP(O421,'Skudsanering UC monitorering'!A:B,1,FALSE),"")</f>
        <v/>
      </c>
      <c r="T421" t="str">
        <f>IFERROR(VLOOKUP(M421,'Skudsanering UC monitorering'!A:B,2,FALSE),"")</f>
        <v/>
      </c>
      <c r="U421">
        <f t="shared" si="25"/>
        <v>0</v>
      </c>
      <c r="V421">
        <f t="shared" si="26"/>
        <v>0</v>
      </c>
      <c r="W421" s="3">
        <f t="shared" si="27"/>
        <v>0</v>
      </c>
    </row>
    <row r="422" spans="1:23" hidden="1" x14ac:dyDescent="0.15">
      <c r="A422" s="4" t="s">
        <v>12043</v>
      </c>
      <c r="B422" s="1" t="d">
        <v>2023-12-31</v>
      </c>
      <c r="C422">
        <v>35798.85</v>
      </c>
      <c r="D422" s="1" t="d">
        <v>2018-10-15</v>
      </c>
      <c r="E422" t="s">
        <v>382</v>
      </c>
      <c r="F422" t="s">
        <v>383</v>
      </c>
      <c r="G422" t="s">
        <v>407</v>
      </c>
      <c r="H422">
        <v>1</v>
      </c>
      <c r="I422">
        <v>6910040796</v>
      </c>
      <c r="J422">
        <v>6910040796</v>
      </c>
      <c r="K422" t="s">
        <v>873</v>
      </c>
      <c r="L422" t="s">
        <v>381</v>
      </c>
      <c r="M422" s="4" t="s">
        <v>5157</v>
      </c>
      <c r="N422" s="1" t="d">
        <v>1969-10-04</v>
      </c>
      <c r="O422" s="4" t="s">
        <v>381</v>
      </c>
      <c r="P422">
        <f>IFERROR(VLOOKUP(A422,'17. Skuldsanering vilja'!A:D,1,FALSE),0)</f>
        <v>0</v>
      </c>
      <c r="Q422">
        <f t="shared" si="24"/>
        <v>0</v>
      </c>
      <c r="R422" t="str">
        <f>IFERROR(VLOOKUP(M422,'Skudsanering UC monitorering'!A:B,1,FALSE),"")</f>
        <v/>
      </c>
      <c r="S422" t="str">
        <f>IFERROR(VLOOKUP(O422,'Skudsanering UC monitorering'!A:B,1,FALSE),"")</f>
        <v/>
      </c>
      <c r="T422" t="str">
        <f>IFERROR(VLOOKUP(M422,'Skudsanering UC monitorering'!A:B,2,FALSE),"")</f>
        <v/>
      </c>
      <c r="U422">
        <f t="shared" si="25"/>
        <v>0</v>
      </c>
      <c r="V422">
        <f t="shared" si="26"/>
        <v>0</v>
      </c>
      <c r="W422" s="3">
        <f t="shared" si="27"/>
        <v>0</v>
      </c>
    </row>
    <row r="423" spans="1:23" hidden="1" x14ac:dyDescent="0.15">
      <c r="A423" s="4" t="s">
        <v>12044</v>
      </c>
      <c r="B423" s="1" t="d">
        <v>2023-12-31</v>
      </c>
      <c r="C423">
        <v>2890.89</v>
      </c>
      <c r="D423" s="1" t="d">
        <v>2018-10-31</v>
      </c>
      <c r="E423" t="s">
        <v>382</v>
      </c>
      <c r="F423" t="s">
        <v>383</v>
      </c>
      <c r="G423" t="s">
        <v>389</v>
      </c>
      <c r="H423">
        <v>2</v>
      </c>
      <c r="I423">
        <v>8508045575</v>
      </c>
      <c r="J423">
        <v>8508045575</v>
      </c>
      <c r="K423" t="s">
        <v>874</v>
      </c>
      <c r="L423" t="s">
        <v>875</v>
      </c>
      <c r="M423" s="4" t="s">
        <v>5158</v>
      </c>
      <c r="N423" s="1" t="d">
        <v>1985-08-04</v>
      </c>
      <c r="O423" s="4" t="s">
        <v>5158</v>
      </c>
      <c r="P423">
        <f>IFERROR(VLOOKUP(A423,'17. Skuldsanering vilja'!A:D,1,FALSE),0)</f>
        <v>0</v>
      </c>
      <c r="Q423">
        <f t="shared" si="24"/>
        <v>0</v>
      </c>
      <c r="R423" t="str">
        <f>IFERROR(VLOOKUP(M423,'Skudsanering UC monitorering'!A:B,1,FALSE),"")</f>
        <v/>
      </c>
      <c r="S423" t="str">
        <f>IFERROR(VLOOKUP(O423,'Skudsanering UC monitorering'!A:B,1,FALSE),"")</f>
        <v/>
      </c>
      <c r="T423" t="str">
        <f>IFERROR(VLOOKUP(M423,'Skudsanering UC monitorering'!A:B,2,FALSE),"")</f>
        <v/>
      </c>
      <c r="U423">
        <f t="shared" si="25"/>
        <v>0</v>
      </c>
      <c r="V423">
        <f t="shared" si="26"/>
        <v>0</v>
      </c>
      <c r="W423" s="3">
        <f t="shared" si="27"/>
        <v>0</v>
      </c>
    </row>
    <row r="424" spans="1:23" hidden="1" x14ac:dyDescent="0.15">
      <c r="A424" s="4" t="s">
        <v>12045</v>
      </c>
      <c r="B424" s="1" t="d">
        <v>2023-12-31</v>
      </c>
      <c r="C424">
        <v>65061.02</v>
      </c>
      <c r="D424" s="1" t="d">
        <v>2018-10-18</v>
      </c>
      <c r="E424" t="s">
        <v>382</v>
      </c>
      <c r="F424" t="s">
        <v>383</v>
      </c>
      <c r="G424" t="s">
        <v>389</v>
      </c>
      <c r="H424">
        <v>1</v>
      </c>
      <c r="I424">
        <v>8202222447</v>
      </c>
      <c r="J424">
        <v>8202222447</v>
      </c>
      <c r="K424" t="s">
        <v>876</v>
      </c>
      <c r="L424" t="s">
        <v>381</v>
      </c>
      <c r="M424" s="4" t="s">
        <v>5159</v>
      </c>
      <c r="N424" s="1" t="d">
        <v>1982-02-22</v>
      </c>
      <c r="O424" s="4" t="s">
        <v>381</v>
      </c>
      <c r="P424">
        <f>IFERROR(VLOOKUP(A424,'17. Skuldsanering vilja'!A:D,1,FALSE),0)</f>
        <v>0</v>
      </c>
      <c r="Q424">
        <f t="shared" si="24"/>
        <v>0</v>
      </c>
      <c r="R424" t="str">
        <f>IFERROR(VLOOKUP(M424,'Skudsanering UC monitorering'!A:B,1,FALSE),"")</f>
        <v/>
      </c>
      <c r="S424" t="str">
        <f>IFERROR(VLOOKUP(O424,'Skudsanering UC monitorering'!A:B,1,FALSE),"")</f>
        <v/>
      </c>
      <c r="T424" t="str">
        <f>IFERROR(VLOOKUP(M424,'Skudsanering UC monitorering'!A:B,2,FALSE),"")</f>
        <v/>
      </c>
      <c r="U424">
        <f t="shared" si="25"/>
        <v>0</v>
      </c>
      <c r="V424">
        <f t="shared" si="26"/>
        <v>0</v>
      </c>
      <c r="W424" s="3">
        <f t="shared" si="27"/>
        <v>0</v>
      </c>
    </row>
    <row r="425" spans="1:23" hidden="1" x14ac:dyDescent="0.15">
      <c r="A425" s="4" t="s">
        <v>12046</v>
      </c>
      <c r="B425" s="1" t="d">
        <v>2023-12-31</v>
      </c>
      <c r="C425">
        <v>58212.13</v>
      </c>
      <c r="D425" s="1" t="d">
        <v>2018-10-19</v>
      </c>
      <c r="E425" t="s">
        <v>382</v>
      </c>
      <c r="F425" t="s">
        <v>383</v>
      </c>
      <c r="G425" t="s">
        <v>411</v>
      </c>
      <c r="H425">
        <v>1</v>
      </c>
      <c r="I425">
        <v>8109256621</v>
      </c>
      <c r="J425">
        <v>8109256621</v>
      </c>
      <c r="K425" t="s">
        <v>877</v>
      </c>
      <c r="L425" t="s">
        <v>381</v>
      </c>
      <c r="M425" s="4" t="s">
        <v>5160</v>
      </c>
      <c r="N425" s="1" t="d">
        <v>1981-09-25</v>
      </c>
      <c r="O425" s="4" t="s">
        <v>381</v>
      </c>
      <c r="P425">
        <f>IFERROR(VLOOKUP(A425,'17. Skuldsanering vilja'!A:D,1,FALSE),0)</f>
        <v>0</v>
      </c>
      <c r="Q425">
        <f t="shared" si="24"/>
        <v>0</v>
      </c>
      <c r="R425" t="str">
        <f>IFERROR(VLOOKUP(M425,'Skudsanering UC monitorering'!A:B,1,FALSE),"")</f>
        <v/>
      </c>
      <c r="S425" t="str">
        <f>IFERROR(VLOOKUP(O425,'Skudsanering UC monitorering'!A:B,1,FALSE),"")</f>
        <v/>
      </c>
      <c r="T425" t="str">
        <f>IFERROR(VLOOKUP(M425,'Skudsanering UC monitorering'!A:B,2,FALSE),"")</f>
        <v/>
      </c>
      <c r="U425">
        <f t="shared" si="25"/>
        <v>0</v>
      </c>
      <c r="V425">
        <f t="shared" si="26"/>
        <v>0</v>
      </c>
      <c r="W425" s="3">
        <f t="shared" si="27"/>
        <v>0</v>
      </c>
    </row>
    <row r="426" spans="1:23" hidden="1" x14ac:dyDescent="0.15">
      <c r="A426" s="4" t="s">
        <v>12047</v>
      </c>
      <c r="B426" s="1" t="d">
        <v>2023-12-31</v>
      </c>
      <c r="C426">
        <v>17075.740000000002</v>
      </c>
      <c r="D426" s="1" t="d">
        <v>2018-11-05</v>
      </c>
      <c r="E426" t="s">
        <v>382</v>
      </c>
      <c r="F426" t="s">
        <v>383</v>
      </c>
      <c r="G426" t="s">
        <v>391</v>
      </c>
      <c r="H426">
        <v>1</v>
      </c>
      <c r="I426">
        <v>7711163647</v>
      </c>
      <c r="J426">
        <v>7711163647</v>
      </c>
      <c r="K426" t="s">
        <v>878</v>
      </c>
      <c r="L426" t="s">
        <v>381</v>
      </c>
      <c r="M426" s="4" t="s">
        <v>5161</v>
      </c>
      <c r="N426" s="1" t="d">
        <v>1977-11-16</v>
      </c>
      <c r="O426" s="4" t="s">
        <v>381</v>
      </c>
      <c r="P426">
        <f>IFERROR(VLOOKUP(A426,'17. Skuldsanering vilja'!A:D,1,FALSE),0)</f>
        <v>0</v>
      </c>
      <c r="Q426">
        <f t="shared" si="24"/>
        <v>0</v>
      </c>
      <c r="R426" t="str">
        <f>IFERROR(VLOOKUP(M426,'Skudsanering UC monitorering'!A:B,1,FALSE),"")</f>
        <v/>
      </c>
      <c r="S426" t="str">
        <f>IFERROR(VLOOKUP(O426,'Skudsanering UC monitorering'!A:B,1,FALSE),"")</f>
        <v/>
      </c>
      <c r="T426" t="str">
        <f>IFERROR(VLOOKUP(M426,'Skudsanering UC monitorering'!A:B,2,FALSE),"")</f>
        <v/>
      </c>
      <c r="U426">
        <f t="shared" si="25"/>
        <v>0</v>
      </c>
      <c r="V426">
        <f t="shared" si="26"/>
        <v>0</v>
      </c>
      <c r="W426" s="3">
        <f t="shared" si="27"/>
        <v>0</v>
      </c>
    </row>
    <row r="427" spans="1:23" hidden="1" x14ac:dyDescent="0.15">
      <c r="A427" s="4" t="s">
        <v>12048</v>
      </c>
      <c r="B427" s="1" t="d">
        <v>2023-12-31</v>
      </c>
      <c r="C427">
        <v>70373.77</v>
      </c>
      <c r="D427" s="1" t="d">
        <v>2018-10-22</v>
      </c>
      <c r="E427" t="s">
        <v>378</v>
      </c>
      <c r="F427" t="s">
        <v>379</v>
      </c>
      <c r="G427" t="s">
        <v>412</v>
      </c>
      <c r="H427">
        <v>2</v>
      </c>
      <c r="I427">
        <v>6001133344</v>
      </c>
      <c r="J427">
        <v>6001133344</v>
      </c>
      <c r="K427" t="s">
        <v>879</v>
      </c>
      <c r="L427" t="s">
        <v>880</v>
      </c>
      <c r="M427" s="4" t="s">
        <v>5162</v>
      </c>
      <c r="N427" s="1" t="d">
        <v>1960-01-13</v>
      </c>
      <c r="O427" s="4" t="s">
        <v>5162</v>
      </c>
      <c r="P427">
        <f>IFERROR(VLOOKUP(A427,'17. Skuldsanering vilja'!A:D,1,FALSE),0)</f>
        <v>0</v>
      </c>
      <c r="Q427">
        <f t="shared" si="24"/>
        <v>0</v>
      </c>
      <c r="R427" t="str">
        <f>IFERROR(VLOOKUP(M427,'Skudsanering UC monitorering'!A:B,1,FALSE),"")</f>
        <v/>
      </c>
      <c r="S427" t="str">
        <f>IFERROR(VLOOKUP(O427,'Skudsanering UC monitorering'!A:B,1,FALSE),"")</f>
        <v/>
      </c>
      <c r="T427" t="str">
        <f>IFERROR(VLOOKUP(M427,'Skudsanering UC monitorering'!A:B,2,FALSE),"")</f>
        <v/>
      </c>
      <c r="U427">
        <f t="shared" si="25"/>
        <v>0</v>
      </c>
      <c r="V427">
        <f t="shared" si="26"/>
        <v>0</v>
      </c>
      <c r="W427" s="3">
        <f t="shared" si="27"/>
        <v>0</v>
      </c>
    </row>
    <row r="428" spans="1:23" hidden="1" x14ac:dyDescent="0.15">
      <c r="A428" s="4" t="s">
        <v>12049</v>
      </c>
      <c r="B428" s="1" t="d">
        <v>2023-12-31</v>
      </c>
      <c r="C428">
        <v>294500.7</v>
      </c>
      <c r="D428" s="1" t="d">
        <v>2018-10-25</v>
      </c>
      <c r="E428" t="s">
        <v>378</v>
      </c>
      <c r="F428" t="s">
        <v>379</v>
      </c>
      <c r="G428" t="s">
        <v>453</v>
      </c>
      <c r="H428">
        <v>2</v>
      </c>
      <c r="I428">
        <v>6804078514</v>
      </c>
      <c r="J428">
        <v>6804078514</v>
      </c>
      <c r="K428" s="2" t="s">
        <v>881</v>
      </c>
      <c r="L428" t="s">
        <v>882</v>
      </c>
      <c r="M428" s="4" t="s">
        <v>5163</v>
      </c>
      <c r="N428" s="1" t="d">
        <v>1968-04-07</v>
      </c>
      <c r="O428" s="4" t="s">
        <v>5163</v>
      </c>
      <c r="P428">
        <f>IFERROR(VLOOKUP(A428,'17. Skuldsanering vilja'!A:D,1,FALSE),0)</f>
        <v>0</v>
      </c>
      <c r="Q428">
        <f t="shared" si="24"/>
        <v>0</v>
      </c>
      <c r="R428" t="str">
        <f>IFERROR(VLOOKUP(M428,'Skudsanering UC monitorering'!A:B,1,FALSE),"")</f>
        <v/>
      </c>
      <c r="S428" t="str">
        <f>IFERROR(VLOOKUP(O428,'Skudsanering UC monitorering'!A:B,1,FALSE),"")</f>
        <v/>
      </c>
      <c r="T428" t="str">
        <f>IFERROR(VLOOKUP(M428,'Skudsanering UC monitorering'!A:B,2,FALSE),"")</f>
        <v/>
      </c>
      <c r="U428">
        <f t="shared" si="25"/>
        <v>0</v>
      </c>
      <c r="V428">
        <f t="shared" si="26"/>
        <v>0</v>
      </c>
      <c r="W428" s="3">
        <f t="shared" si="27"/>
        <v>0</v>
      </c>
    </row>
    <row r="429" spans="1:23" hidden="1" x14ac:dyDescent="0.15">
      <c r="A429" s="4" t="s">
        <v>12050</v>
      </c>
      <c r="B429" s="1" t="d">
        <v>2023-12-31</v>
      </c>
      <c r="C429">
        <v>126104.87</v>
      </c>
      <c r="D429" s="1" t="d">
        <v>2018-11-02</v>
      </c>
      <c r="E429" t="s">
        <v>378</v>
      </c>
      <c r="F429" t="s">
        <v>395</v>
      </c>
      <c r="G429" t="s">
        <v>386</v>
      </c>
      <c r="H429">
        <v>2</v>
      </c>
      <c r="I429">
        <v>8507287855</v>
      </c>
      <c r="J429">
        <v>8507287855</v>
      </c>
      <c r="K429" t="s">
        <v>883</v>
      </c>
      <c r="L429" t="s">
        <v>884</v>
      </c>
      <c r="M429" s="4" t="s">
        <v>5164</v>
      </c>
      <c r="N429" s="1" t="d">
        <v>1985-07-28</v>
      </c>
      <c r="O429" s="4" t="s">
        <v>5164</v>
      </c>
      <c r="P429">
        <f>IFERROR(VLOOKUP(A429,'17. Skuldsanering vilja'!A:D,1,FALSE),0)</f>
        <v>0</v>
      </c>
      <c r="Q429">
        <f t="shared" si="24"/>
        <v>0</v>
      </c>
      <c r="R429" t="str">
        <f>IFERROR(VLOOKUP(M429,'Skudsanering UC monitorering'!A:B,1,FALSE),"")</f>
        <v/>
      </c>
      <c r="S429" t="str">
        <f>IFERROR(VLOOKUP(O429,'Skudsanering UC monitorering'!A:B,1,FALSE),"")</f>
        <v/>
      </c>
      <c r="T429" t="str">
        <f>IFERROR(VLOOKUP(M429,'Skudsanering UC monitorering'!A:B,2,FALSE),"")</f>
        <v/>
      </c>
      <c r="U429">
        <f t="shared" si="25"/>
        <v>0</v>
      </c>
      <c r="V429">
        <f t="shared" si="26"/>
        <v>0</v>
      </c>
      <c r="W429" s="3">
        <f t="shared" si="27"/>
        <v>0</v>
      </c>
    </row>
    <row r="430" spans="1:23" hidden="1" x14ac:dyDescent="0.15">
      <c r="A430" s="4" t="s">
        <v>12051</v>
      </c>
      <c r="B430" s="1" t="d">
        <v>2023-12-31</v>
      </c>
      <c r="C430">
        <v>17034.38</v>
      </c>
      <c r="D430" s="1" t="d">
        <v>2019-02-12</v>
      </c>
      <c r="E430" t="s">
        <v>378</v>
      </c>
      <c r="F430" t="s">
        <v>379</v>
      </c>
      <c r="G430" t="s">
        <v>456</v>
      </c>
      <c r="H430">
        <v>2</v>
      </c>
      <c r="I430">
        <v>8103033661</v>
      </c>
      <c r="J430">
        <v>8103033661</v>
      </c>
      <c r="K430" t="s">
        <v>885</v>
      </c>
      <c r="L430" t="s">
        <v>381</v>
      </c>
      <c r="M430" s="4" t="s">
        <v>5165</v>
      </c>
      <c r="N430" s="1" t="d">
        <v>1981-03-03</v>
      </c>
      <c r="O430" s="4" t="s">
        <v>5165</v>
      </c>
      <c r="P430">
        <f>IFERROR(VLOOKUP(A430,'17. Skuldsanering vilja'!A:D,1,FALSE),0)</f>
        <v>0</v>
      </c>
      <c r="Q430">
        <f t="shared" si="24"/>
        <v>0</v>
      </c>
      <c r="R430" t="str">
        <f>IFERROR(VLOOKUP(M430,'Skudsanering UC monitorering'!A:B,1,FALSE),"")</f>
        <v/>
      </c>
      <c r="S430" t="str">
        <f>IFERROR(VLOOKUP(O430,'Skudsanering UC monitorering'!A:B,1,FALSE),"")</f>
        <v/>
      </c>
      <c r="T430" t="str">
        <f>IFERROR(VLOOKUP(M430,'Skudsanering UC monitorering'!A:B,2,FALSE),"")</f>
        <v/>
      </c>
      <c r="U430">
        <f t="shared" si="25"/>
        <v>0</v>
      </c>
      <c r="V430">
        <f t="shared" si="26"/>
        <v>0</v>
      </c>
      <c r="W430" s="3">
        <f t="shared" si="27"/>
        <v>0</v>
      </c>
    </row>
    <row r="431" spans="1:23" hidden="1" x14ac:dyDescent="0.15">
      <c r="A431" s="4" t="s">
        <v>12052</v>
      </c>
      <c r="B431" s="1" t="d">
        <v>2023-12-31</v>
      </c>
      <c r="C431">
        <v>31441.32</v>
      </c>
      <c r="D431" s="1" t="d">
        <v>2018-10-26</v>
      </c>
      <c r="E431" t="s">
        <v>378</v>
      </c>
      <c r="F431" t="s">
        <v>379</v>
      </c>
      <c r="G431" t="s">
        <v>453</v>
      </c>
      <c r="H431">
        <v>2</v>
      </c>
      <c r="I431">
        <v>6805147029</v>
      </c>
      <c r="J431">
        <v>6805147029</v>
      </c>
      <c r="K431" t="s">
        <v>886</v>
      </c>
      <c r="L431" t="s">
        <v>887</v>
      </c>
      <c r="M431" s="4" t="s">
        <v>5166</v>
      </c>
      <c r="N431" s="1" t="d">
        <v>1968-05-14</v>
      </c>
      <c r="O431" s="4" t="s">
        <v>5166</v>
      </c>
      <c r="P431">
        <f>IFERROR(VLOOKUP(A431,'17. Skuldsanering vilja'!A:D,1,FALSE),0)</f>
        <v>0</v>
      </c>
      <c r="Q431">
        <f t="shared" si="24"/>
        <v>0</v>
      </c>
      <c r="R431" t="str">
        <f>IFERROR(VLOOKUP(M431,'Skudsanering UC monitorering'!A:B,1,FALSE),"")</f>
        <v/>
      </c>
      <c r="S431" t="str">
        <f>IFERROR(VLOOKUP(O431,'Skudsanering UC monitorering'!A:B,1,FALSE),"")</f>
        <v/>
      </c>
      <c r="T431" t="str">
        <f>IFERROR(VLOOKUP(M431,'Skudsanering UC monitorering'!A:B,2,FALSE),"")</f>
        <v/>
      </c>
      <c r="U431">
        <f t="shared" si="25"/>
        <v>0</v>
      </c>
      <c r="V431">
        <f t="shared" si="26"/>
        <v>0</v>
      </c>
      <c r="W431" s="3">
        <f t="shared" si="27"/>
        <v>0</v>
      </c>
    </row>
    <row r="432" spans="1:23" hidden="1" x14ac:dyDescent="0.15">
      <c r="A432" s="4" t="s">
        <v>12053</v>
      </c>
      <c r="B432" s="1" t="d">
        <v>2023-12-31</v>
      </c>
      <c r="C432">
        <v>44232.76</v>
      </c>
      <c r="D432" s="1" t="d">
        <v>2018-10-31</v>
      </c>
      <c r="E432" t="s">
        <v>378</v>
      </c>
      <c r="F432" t="s">
        <v>379</v>
      </c>
      <c r="G432" t="s">
        <v>456</v>
      </c>
      <c r="H432">
        <v>2</v>
      </c>
      <c r="I432">
        <v>7804216989</v>
      </c>
      <c r="J432">
        <v>7804216989</v>
      </c>
      <c r="K432" t="s">
        <v>888</v>
      </c>
      <c r="L432" t="s">
        <v>889</v>
      </c>
      <c r="M432" s="4" t="s">
        <v>5167</v>
      </c>
      <c r="N432" s="1" t="d">
        <v>1978-04-21</v>
      </c>
      <c r="O432" s="4" t="s">
        <v>5167</v>
      </c>
      <c r="P432">
        <f>IFERROR(VLOOKUP(A432,'17. Skuldsanering vilja'!A:D,1,FALSE),0)</f>
        <v>0</v>
      </c>
      <c r="Q432">
        <f t="shared" si="24"/>
        <v>0</v>
      </c>
      <c r="R432" t="str">
        <f>IFERROR(VLOOKUP(M432,'Skudsanering UC monitorering'!A:B,1,FALSE),"")</f>
        <v/>
      </c>
      <c r="S432" t="str">
        <f>IFERROR(VLOOKUP(O432,'Skudsanering UC monitorering'!A:B,1,FALSE),"")</f>
        <v/>
      </c>
      <c r="T432" t="str">
        <f>IFERROR(VLOOKUP(M432,'Skudsanering UC monitorering'!A:B,2,FALSE),"")</f>
        <v/>
      </c>
      <c r="U432">
        <f t="shared" si="25"/>
        <v>0</v>
      </c>
      <c r="V432">
        <f t="shared" si="26"/>
        <v>0</v>
      </c>
      <c r="W432" s="3">
        <f t="shared" si="27"/>
        <v>0</v>
      </c>
    </row>
    <row r="433" spans="1:23" hidden="1" x14ac:dyDescent="0.15">
      <c r="A433" s="4" t="s">
        <v>12054</v>
      </c>
      <c r="B433" s="1" t="d">
        <v>2023-12-31</v>
      </c>
      <c r="C433">
        <v>16724.009999999998</v>
      </c>
      <c r="D433" s="1" t="d">
        <v>2018-11-01</v>
      </c>
      <c r="E433" t="s">
        <v>382</v>
      </c>
      <c r="F433" t="s">
        <v>383</v>
      </c>
      <c r="G433" t="s">
        <v>407</v>
      </c>
      <c r="H433">
        <v>1</v>
      </c>
      <c r="I433">
        <v>6301171416</v>
      </c>
      <c r="J433">
        <v>6301171416</v>
      </c>
      <c r="K433" t="s">
        <v>890</v>
      </c>
      <c r="L433" t="s">
        <v>381</v>
      </c>
      <c r="M433" s="4" t="s">
        <v>5168</v>
      </c>
      <c r="N433" s="1" t="d">
        <v>1963-01-17</v>
      </c>
      <c r="O433" s="4" t="s">
        <v>381</v>
      </c>
      <c r="P433">
        <f>IFERROR(VLOOKUP(A433,'17. Skuldsanering vilja'!A:D,1,FALSE),0)</f>
        <v>0</v>
      </c>
      <c r="Q433">
        <f t="shared" si="24"/>
        <v>0</v>
      </c>
      <c r="R433" t="str">
        <f>IFERROR(VLOOKUP(M433,'Skudsanering UC monitorering'!A:B,1,FALSE),"")</f>
        <v/>
      </c>
      <c r="S433" t="str">
        <f>IFERROR(VLOOKUP(O433,'Skudsanering UC monitorering'!A:B,1,FALSE),"")</f>
        <v/>
      </c>
      <c r="T433" t="str">
        <f>IFERROR(VLOOKUP(M433,'Skudsanering UC monitorering'!A:B,2,FALSE),"")</f>
        <v/>
      </c>
      <c r="U433">
        <f t="shared" si="25"/>
        <v>0</v>
      </c>
      <c r="V433">
        <f t="shared" si="26"/>
        <v>0</v>
      </c>
      <c r="W433" s="3">
        <f t="shared" si="27"/>
        <v>0</v>
      </c>
    </row>
    <row r="434" spans="1:23" x14ac:dyDescent="0.15">
      <c r="A434" s="4" t="s">
        <v>12055</v>
      </c>
      <c r="B434" s="1" t="d">
        <v>2023-12-31</v>
      </c>
      <c r="C434">
        <v>46114.27</v>
      </c>
      <c r="D434" s="1" t="d">
        <v>2018-11-01</v>
      </c>
      <c r="E434" t="s">
        <v>382</v>
      </c>
      <c r="F434" t="s">
        <v>383</v>
      </c>
      <c r="G434" t="s">
        <v>386</v>
      </c>
      <c r="H434">
        <v>1</v>
      </c>
      <c r="I434">
        <v>6505301199</v>
      </c>
      <c r="J434">
        <v>6505301199</v>
      </c>
      <c r="K434" t="s">
        <v>891</v>
      </c>
      <c r="L434" t="s">
        <v>381</v>
      </c>
      <c r="M434" s="4" t="s">
        <v>5169</v>
      </c>
      <c r="N434" s="1" t="d">
        <v>1965-05-30</v>
      </c>
      <c r="O434" s="4" t="s">
        <v>381</v>
      </c>
      <c r="P434">
        <f>IFERROR(VLOOKUP(A434,'17. Skuldsanering vilja'!A:D,1,FALSE),0)</f>
        <v>0</v>
      </c>
      <c r="Q434">
        <f t="shared" si="24"/>
        <v>0</v>
      </c>
      <c r="R434" t="str">
        <f>IFERROR(VLOOKUP(M434,'Skudsanering UC monitorering'!A:B,1,FALSE),"")</f>
        <v>6505301199</v>
      </c>
      <c r="S434" t="str">
        <f>IFERROR(VLOOKUP(O434,'Skudsanering UC monitorering'!A:B,1,FALSE),"")</f>
        <v/>
      </c>
      <c r="T434" t="str">
        <f>IFERROR(VLOOKUP(M434,'Skudsanering UC monitorering'!A:B,2,FALSE),"")</f>
        <v>Skuldsanering bevilj</v>
      </c>
      <c r="U434">
        <f t="shared" si="25"/>
        <v>1</v>
      </c>
      <c r="V434">
        <f t="shared" si="26"/>
        <v>0</v>
      </c>
      <c r="W434" s="3">
        <f t="shared" si="27"/>
        <v>1</v>
      </c>
    </row>
    <row r="435" spans="1:23" hidden="1" x14ac:dyDescent="0.15">
      <c r="A435" s="4" t="s">
        <v>12056</v>
      </c>
      <c r="B435" s="1" t="d">
        <v>2023-12-31</v>
      </c>
      <c r="C435">
        <v>37844.36</v>
      </c>
      <c r="D435" s="1" t="d">
        <v>2018-11-15</v>
      </c>
      <c r="E435" t="s">
        <v>378</v>
      </c>
      <c r="F435" t="s">
        <v>379</v>
      </c>
      <c r="G435" t="s">
        <v>453</v>
      </c>
      <c r="H435">
        <v>1</v>
      </c>
      <c r="I435">
        <v>8212190386</v>
      </c>
      <c r="J435">
        <v>8212190386</v>
      </c>
      <c r="K435" t="s">
        <v>892</v>
      </c>
      <c r="L435" t="s">
        <v>381</v>
      </c>
      <c r="M435" s="4" t="s">
        <v>5170</v>
      </c>
      <c r="N435" s="1" t="d">
        <v>1982-12-19</v>
      </c>
      <c r="O435" s="4" t="s">
        <v>381</v>
      </c>
      <c r="P435">
        <f>IFERROR(VLOOKUP(A435,'17. Skuldsanering vilja'!A:D,1,FALSE),0)</f>
        <v>0</v>
      </c>
      <c r="Q435">
        <f t="shared" si="24"/>
        <v>0</v>
      </c>
      <c r="R435" t="str">
        <f>IFERROR(VLOOKUP(M435,'Skudsanering UC monitorering'!A:B,1,FALSE),"")</f>
        <v/>
      </c>
      <c r="S435" t="str">
        <f>IFERROR(VLOOKUP(O435,'Skudsanering UC monitorering'!A:B,1,FALSE),"")</f>
        <v/>
      </c>
      <c r="T435" t="str">
        <f>IFERROR(VLOOKUP(M435,'Skudsanering UC monitorering'!A:B,2,FALSE),"")</f>
        <v/>
      </c>
      <c r="U435">
        <f t="shared" si="25"/>
        <v>0</v>
      </c>
      <c r="V435">
        <f t="shared" si="26"/>
        <v>0</v>
      </c>
      <c r="W435" s="3">
        <f t="shared" si="27"/>
        <v>0</v>
      </c>
    </row>
    <row r="436" spans="1:23" hidden="1" x14ac:dyDescent="0.15">
      <c r="A436" s="4" t="s">
        <v>12057</v>
      </c>
      <c r="B436" s="1" t="d">
        <v>2023-12-31</v>
      </c>
      <c r="C436">
        <v>4553.68</v>
      </c>
      <c r="D436" s="1" t="d">
        <v>2019-01-09</v>
      </c>
      <c r="E436" t="s">
        <v>382</v>
      </c>
      <c r="F436" t="s">
        <v>383</v>
      </c>
      <c r="G436" t="s">
        <v>584</v>
      </c>
      <c r="H436">
        <v>1</v>
      </c>
      <c r="I436">
        <v>6804149117</v>
      </c>
      <c r="J436">
        <v>6804149117</v>
      </c>
      <c r="K436" t="s">
        <v>893</v>
      </c>
      <c r="L436" t="s">
        <v>381</v>
      </c>
      <c r="M436" s="4" t="s">
        <v>5171</v>
      </c>
      <c r="N436" s="1" t="d">
        <v>1968-04-14</v>
      </c>
      <c r="O436" s="4" t="s">
        <v>381</v>
      </c>
      <c r="P436">
        <f>IFERROR(VLOOKUP(A436,'17. Skuldsanering vilja'!A:D,1,FALSE),0)</f>
        <v>0</v>
      </c>
      <c r="Q436">
        <f t="shared" si="24"/>
        <v>0</v>
      </c>
      <c r="R436" t="str">
        <f>IFERROR(VLOOKUP(M436,'Skudsanering UC monitorering'!A:B,1,FALSE),"")</f>
        <v/>
      </c>
      <c r="S436" t="str">
        <f>IFERROR(VLOOKUP(O436,'Skudsanering UC monitorering'!A:B,1,FALSE),"")</f>
        <v/>
      </c>
      <c r="T436" t="str">
        <f>IFERROR(VLOOKUP(M436,'Skudsanering UC monitorering'!A:B,2,FALSE),"")</f>
        <v/>
      </c>
      <c r="U436">
        <f t="shared" si="25"/>
        <v>0</v>
      </c>
      <c r="V436">
        <f t="shared" si="26"/>
        <v>0</v>
      </c>
      <c r="W436" s="3">
        <f t="shared" si="27"/>
        <v>0</v>
      </c>
    </row>
    <row r="437" spans="1:23" hidden="1" x14ac:dyDescent="0.15">
      <c r="A437" s="4" t="s">
        <v>12058</v>
      </c>
      <c r="B437" s="1" t="d">
        <v>2023-12-31</v>
      </c>
      <c r="C437">
        <v>59667.69</v>
      </c>
      <c r="D437" s="1" t="d">
        <v>2018-12-04</v>
      </c>
      <c r="E437" t="s">
        <v>378</v>
      </c>
      <c r="F437" t="s">
        <v>379</v>
      </c>
      <c r="G437" t="s">
        <v>453</v>
      </c>
      <c r="H437">
        <v>2</v>
      </c>
      <c r="I437">
        <v>9105111471</v>
      </c>
      <c r="J437">
        <v>9105111471</v>
      </c>
      <c r="K437" t="s">
        <v>894</v>
      </c>
      <c r="L437" t="s">
        <v>895</v>
      </c>
      <c r="M437" s="4" t="s">
        <v>5172</v>
      </c>
      <c r="N437" s="1" t="d">
        <v>1991-05-11</v>
      </c>
      <c r="O437" s="4" t="s">
        <v>5172</v>
      </c>
      <c r="P437">
        <f>IFERROR(VLOOKUP(A437,'17. Skuldsanering vilja'!A:D,1,FALSE),0)</f>
        <v>0</v>
      </c>
      <c r="Q437">
        <f t="shared" si="24"/>
        <v>0</v>
      </c>
      <c r="R437" t="str">
        <f>IFERROR(VLOOKUP(M437,'Skudsanering UC monitorering'!A:B,1,FALSE),"")</f>
        <v/>
      </c>
      <c r="S437" t="str">
        <f>IFERROR(VLOOKUP(O437,'Skudsanering UC monitorering'!A:B,1,FALSE),"")</f>
        <v/>
      </c>
      <c r="T437" t="str">
        <f>IFERROR(VLOOKUP(M437,'Skudsanering UC monitorering'!A:B,2,FALSE),"")</f>
        <v/>
      </c>
      <c r="U437">
        <f t="shared" si="25"/>
        <v>0</v>
      </c>
      <c r="V437">
        <f t="shared" si="26"/>
        <v>0</v>
      </c>
      <c r="W437" s="3">
        <f t="shared" si="27"/>
        <v>0</v>
      </c>
    </row>
    <row r="438" spans="1:23" hidden="1" x14ac:dyDescent="0.15">
      <c r="A438" s="4" t="s">
        <v>12059</v>
      </c>
      <c r="B438" s="1" t="d">
        <v>2023-12-31</v>
      </c>
      <c r="C438">
        <v>35153.040000000001</v>
      </c>
      <c r="D438" s="1" t="d">
        <v>2018-11-22</v>
      </c>
      <c r="E438" t="s">
        <v>382</v>
      </c>
      <c r="F438" t="s">
        <v>383</v>
      </c>
      <c r="G438" t="s">
        <v>391</v>
      </c>
      <c r="H438">
        <v>1</v>
      </c>
      <c r="I438">
        <v>8904061713</v>
      </c>
      <c r="J438">
        <v>8904061713</v>
      </c>
      <c r="K438" t="s">
        <v>896</v>
      </c>
      <c r="L438" t="s">
        <v>381</v>
      </c>
      <c r="M438" s="4" t="s">
        <v>5173</v>
      </c>
      <c r="N438" s="1" t="d">
        <v>1989-04-06</v>
      </c>
      <c r="O438" s="4" t="s">
        <v>381</v>
      </c>
      <c r="P438">
        <f>IFERROR(VLOOKUP(A438,'17. Skuldsanering vilja'!A:D,1,FALSE),0)</f>
        <v>0</v>
      </c>
      <c r="Q438">
        <f t="shared" si="24"/>
        <v>0</v>
      </c>
      <c r="R438" t="str">
        <f>IFERROR(VLOOKUP(M438,'Skudsanering UC monitorering'!A:B,1,FALSE),"")</f>
        <v/>
      </c>
      <c r="S438" t="str">
        <f>IFERROR(VLOOKUP(O438,'Skudsanering UC monitorering'!A:B,1,FALSE),"")</f>
        <v/>
      </c>
      <c r="T438" t="str">
        <f>IFERROR(VLOOKUP(M438,'Skudsanering UC monitorering'!A:B,2,FALSE),"")</f>
        <v/>
      </c>
      <c r="U438">
        <f t="shared" si="25"/>
        <v>0</v>
      </c>
      <c r="V438">
        <f t="shared" si="26"/>
        <v>0</v>
      </c>
      <c r="W438" s="3">
        <f t="shared" si="27"/>
        <v>0</v>
      </c>
    </row>
    <row r="439" spans="1:23" hidden="1" x14ac:dyDescent="0.15">
      <c r="A439" s="4" t="s">
        <v>12060</v>
      </c>
      <c r="B439" s="1" t="d">
        <v>2023-12-31</v>
      </c>
      <c r="C439">
        <v>51057.01</v>
      </c>
      <c r="D439" s="1" t="d">
        <v>2018-11-08</v>
      </c>
      <c r="E439" t="s">
        <v>378</v>
      </c>
      <c r="F439" t="s">
        <v>539</v>
      </c>
      <c r="G439" t="s">
        <v>386</v>
      </c>
      <c r="H439">
        <v>2</v>
      </c>
      <c r="I439">
        <v>8803212920</v>
      </c>
      <c r="J439">
        <v>8803212920</v>
      </c>
      <c r="K439" t="s">
        <v>897</v>
      </c>
      <c r="L439" t="s">
        <v>898</v>
      </c>
      <c r="M439" s="4" t="s">
        <v>5174</v>
      </c>
      <c r="N439" s="1" t="d">
        <v>1988-03-21</v>
      </c>
      <c r="O439" s="4" t="s">
        <v>5174</v>
      </c>
      <c r="P439">
        <f>IFERROR(VLOOKUP(A439,'17. Skuldsanering vilja'!A:D,1,FALSE),0)</f>
        <v>0</v>
      </c>
      <c r="Q439">
        <f t="shared" si="24"/>
        <v>0</v>
      </c>
      <c r="R439" t="str">
        <f>IFERROR(VLOOKUP(M439,'Skudsanering UC monitorering'!A:B,1,FALSE),"")</f>
        <v/>
      </c>
      <c r="S439" t="str">
        <f>IFERROR(VLOOKUP(O439,'Skudsanering UC monitorering'!A:B,1,FALSE),"")</f>
        <v/>
      </c>
      <c r="T439" t="str">
        <f>IFERROR(VLOOKUP(M439,'Skudsanering UC monitorering'!A:B,2,FALSE),"")</f>
        <v/>
      </c>
      <c r="U439">
        <f t="shared" si="25"/>
        <v>0</v>
      </c>
      <c r="V439">
        <f t="shared" si="26"/>
        <v>0</v>
      </c>
      <c r="W439" s="3">
        <f t="shared" si="27"/>
        <v>0</v>
      </c>
    </row>
    <row r="440" spans="1:23" hidden="1" x14ac:dyDescent="0.15">
      <c r="A440" s="4" t="s">
        <v>12061</v>
      </c>
      <c r="B440" s="1" t="d">
        <v>2023-12-31</v>
      </c>
      <c r="C440">
        <v>8768.2999999999993</v>
      </c>
      <c r="D440" s="1" t="d">
        <v>2018-11-07</v>
      </c>
      <c r="E440" t="s">
        <v>382</v>
      </c>
      <c r="F440" t="s">
        <v>383</v>
      </c>
      <c r="G440" t="s">
        <v>386</v>
      </c>
      <c r="H440">
        <v>2</v>
      </c>
      <c r="I440">
        <v>5905247580</v>
      </c>
      <c r="J440">
        <v>5905247580</v>
      </c>
      <c r="K440" t="s">
        <v>899</v>
      </c>
      <c r="L440" t="s">
        <v>900</v>
      </c>
      <c r="M440" s="4" t="s">
        <v>5175</v>
      </c>
      <c r="N440" s="1" t="d">
        <v>1959-05-24</v>
      </c>
      <c r="O440" s="4" t="s">
        <v>5175</v>
      </c>
      <c r="P440">
        <f>IFERROR(VLOOKUP(A440,'17. Skuldsanering vilja'!A:D,1,FALSE),0)</f>
        <v>0</v>
      </c>
      <c r="Q440">
        <f t="shared" si="24"/>
        <v>0</v>
      </c>
      <c r="R440" t="str">
        <f>IFERROR(VLOOKUP(M440,'Skudsanering UC monitorering'!A:B,1,FALSE),"")</f>
        <v/>
      </c>
      <c r="S440" t="str">
        <f>IFERROR(VLOOKUP(O440,'Skudsanering UC monitorering'!A:B,1,FALSE),"")</f>
        <v/>
      </c>
      <c r="T440" t="str">
        <f>IFERROR(VLOOKUP(M440,'Skudsanering UC monitorering'!A:B,2,FALSE),"")</f>
        <v/>
      </c>
      <c r="U440">
        <f t="shared" si="25"/>
        <v>0</v>
      </c>
      <c r="V440">
        <f t="shared" si="26"/>
        <v>0</v>
      </c>
      <c r="W440" s="3">
        <f t="shared" si="27"/>
        <v>0</v>
      </c>
    </row>
    <row r="441" spans="1:23" hidden="1" x14ac:dyDescent="0.15">
      <c r="A441" s="4" t="s">
        <v>12062</v>
      </c>
      <c r="B441" s="1" t="d">
        <v>2023-12-31</v>
      </c>
      <c r="C441">
        <v>56273.06</v>
      </c>
      <c r="D441" s="1" t="d">
        <v>2018-11-07</v>
      </c>
      <c r="E441" t="s">
        <v>382</v>
      </c>
      <c r="F441" t="s">
        <v>383</v>
      </c>
      <c r="G441" t="s">
        <v>407</v>
      </c>
      <c r="H441">
        <v>1</v>
      </c>
      <c r="I441">
        <v>7302112946</v>
      </c>
      <c r="J441">
        <v>7302112946</v>
      </c>
      <c r="K441" t="s">
        <v>901</v>
      </c>
      <c r="L441" t="s">
        <v>381</v>
      </c>
      <c r="M441" s="4" t="s">
        <v>5176</v>
      </c>
      <c r="N441" s="1" t="d">
        <v>1973-02-11</v>
      </c>
      <c r="O441" s="4" t="s">
        <v>381</v>
      </c>
      <c r="P441">
        <f>IFERROR(VLOOKUP(A441,'17. Skuldsanering vilja'!A:D,1,FALSE),0)</f>
        <v>0</v>
      </c>
      <c r="Q441">
        <f t="shared" si="24"/>
        <v>0</v>
      </c>
      <c r="R441" t="str">
        <f>IFERROR(VLOOKUP(M441,'Skudsanering UC monitorering'!A:B,1,FALSE),"")</f>
        <v/>
      </c>
      <c r="S441" t="str">
        <f>IFERROR(VLOOKUP(O441,'Skudsanering UC monitorering'!A:B,1,FALSE),"")</f>
        <v/>
      </c>
      <c r="T441" t="str">
        <f>IFERROR(VLOOKUP(M441,'Skudsanering UC monitorering'!A:B,2,FALSE),"")</f>
        <v/>
      </c>
      <c r="U441">
        <f t="shared" si="25"/>
        <v>0</v>
      </c>
      <c r="V441">
        <f t="shared" si="26"/>
        <v>0</v>
      </c>
      <c r="W441" s="3">
        <f t="shared" si="27"/>
        <v>0</v>
      </c>
    </row>
    <row r="442" spans="1:23" hidden="1" x14ac:dyDescent="0.15">
      <c r="A442" s="4" t="s">
        <v>12063</v>
      </c>
      <c r="B442" s="1" t="d">
        <v>2023-12-31</v>
      </c>
      <c r="C442">
        <v>10423.76</v>
      </c>
      <c r="D442" s="1" t="d">
        <v>2018-11-09</v>
      </c>
      <c r="E442" t="s">
        <v>378</v>
      </c>
      <c r="F442" t="s">
        <v>379</v>
      </c>
      <c r="G442" t="s">
        <v>412</v>
      </c>
      <c r="H442">
        <v>2</v>
      </c>
      <c r="I442">
        <v>6505149325</v>
      </c>
      <c r="J442">
        <v>6505149325</v>
      </c>
      <c r="K442" t="s">
        <v>902</v>
      </c>
      <c r="L442" t="s">
        <v>903</v>
      </c>
      <c r="M442" s="4" t="s">
        <v>5177</v>
      </c>
      <c r="N442" s="1" t="d">
        <v>1965-05-14</v>
      </c>
      <c r="O442" s="4" t="s">
        <v>5177</v>
      </c>
      <c r="P442">
        <f>IFERROR(VLOOKUP(A442,'17. Skuldsanering vilja'!A:D,1,FALSE),0)</f>
        <v>0</v>
      </c>
      <c r="Q442">
        <f t="shared" si="24"/>
        <v>0</v>
      </c>
      <c r="R442" t="str">
        <f>IFERROR(VLOOKUP(M442,'Skudsanering UC monitorering'!A:B,1,FALSE),"")</f>
        <v/>
      </c>
      <c r="S442" t="str">
        <f>IFERROR(VLOOKUP(O442,'Skudsanering UC monitorering'!A:B,1,FALSE),"")</f>
        <v/>
      </c>
      <c r="T442" t="str">
        <f>IFERROR(VLOOKUP(M442,'Skudsanering UC monitorering'!A:B,2,FALSE),"")</f>
        <v/>
      </c>
      <c r="U442">
        <f t="shared" si="25"/>
        <v>0</v>
      </c>
      <c r="V442">
        <f t="shared" si="26"/>
        <v>0</v>
      </c>
      <c r="W442" s="3">
        <f t="shared" si="27"/>
        <v>0</v>
      </c>
    </row>
    <row r="443" spans="1:23" hidden="1" x14ac:dyDescent="0.15">
      <c r="A443" s="4" t="s">
        <v>12064</v>
      </c>
      <c r="B443" s="1" t="d">
        <v>2023-12-31</v>
      </c>
      <c r="C443">
        <v>90697.19</v>
      </c>
      <c r="D443" s="1" t="d">
        <v>2018-11-22</v>
      </c>
      <c r="E443" t="s">
        <v>378</v>
      </c>
      <c r="F443" t="s">
        <v>379</v>
      </c>
      <c r="G443" t="s">
        <v>453</v>
      </c>
      <c r="H443">
        <v>2</v>
      </c>
      <c r="I443">
        <v>7804260060</v>
      </c>
      <c r="J443">
        <v>7804260060</v>
      </c>
      <c r="K443" t="s">
        <v>904</v>
      </c>
      <c r="L443" t="s">
        <v>905</v>
      </c>
      <c r="M443" s="4" t="s">
        <v>5178</v>
      </c>
      <c r="N443" s="1" t="d">
        <v>1978-04-26</v>
      </c>
      <c r="O443" s="4" t="s">
        <v>5178</v>
      </c>
      <c r="P443">
        <f>IFERROR(VLOOKUP(A443,'17. Skuldsanering vilja'!A:D,1,FALSE),0)</f>
        <v>0</v>
      </c>
      <c r="Q443">
        <f t="shared" si="24"/>
        <v>0</v>
      </c>
      <c r="R443" t="str">
        <f>IFERROR(VLOOKUP(M443,'Skudsanering UC monitorering'!A:B,1,FALSE),"")</f>
        <v/>
      </c>
      <c r="S443" t="str">
        <f>IFERROR(VLOOKUP(O443,'Skudsanering UC monitorering'!A:B,1,FALSE),"")</f>
        <v/>
      </c>
      <c r="T443" t="str">
        <f>IFERROR(VLOOKUP(M443,'Skudsanering UC monitorering'!A:B,2,FALSE),"")</f>
        <v/>
      </c>
      <c r="U443">
        <f t="shared" si="25"/>
        <v>0</v>
      </c>
      <c r="V443">
        <f t="shared" si="26"/>
        <v>0</v>
      </c>
      <c r="W443" s="3">
        <f t="shared" si="27"/>
        <v>0</v>
      </c>
    </row>
    <row r="444" spans="1:23" hidden="1" x14ac:dyDescent="0.15">
      <c r="A444" s="4" t="s">
        <v>12065</v>
      </c>
      <c r="B444" s="1" t="d">
        <v>2023-12-31</v>
      </c>
      <c r="C444">
        <v>45779.67</v>
      </c>
      <c r="D444" s="1" t="d">
        <v>2018-11-07</v>
      </c>
      <c r="E444" t="s">
        <v>378</v>
      </c>
      <c r="F444" t="s">
        <v>401</v>
      </c>
      <c r="G444" t="s">
        <v>788</v>
      </c>
      <c r="H444">
        <v>1</v>
      </c>
      <c r="I444">
        <v>7711086988</v>
      </c>
      <c r="J444">
        <v>7711086988</v>
      </c>
      <c r="K444" t="s">
        <v>906</v>
      </c>
      <c r="L444" t="s">
        <v>381</v>
      </c>
      <c r="M444" s="4" t="s">
        <v>5179</v>
      </c>
      <c r="N444" s="1" t="d">
        <v>1977-11-08</v>
      </c>
      <c r="O444" s="4" t="s">
        <v>381</v>
      </c>
      <c r="P444">
        <f>IFERROR(VLOOKUP(A444,'17. Skuldsanering vilja'!A:D,1,FALSE),0)</f>
        <v>0</v>
      </c>
      <c r="Q444">
        <f t="shared" si="24"/>
        <v>0</v>
      </c>
      <c r="R444" t="str">
        <f>IFERROR(VLOOKUP(M444,'Skudsanering UC monitorering'!A:B,1,FALSE),"")</f>
        <v/>
      </c>
      <c r="S444" t="str">
        <f>IFERROR(VLOOKUP(O444,'Skudsanering UC monitorering'!A:B,1,FALSE),"")</f>
        <v/>
      </c>
      <c r="T444" t="str">
        <f>IFERROR(VLOOKUP(M444,'Skudsanering UC monitorering'!A:B,2,FALSE),"")</f>
        <v/>
      </c>
      <c r="U444">
        <f t="shared" si="25"/>
        <v>0</v>
      </c>
      <c r="V444">
        <f t="shared" si="26"/>
        <v>0</v>
      </c>
      <c r="W444" s="3">
        <f t="shared" si="27"/>
        <v>0</v>
      </c>
    </row>
    <row r="445" spans="1:23" hidden="1" x14ac:dyDescent="0.15">
      <c r="A445" s="4" t="s">
        <v>12066</v>
      </c>
      <c r="B445" s="1" t="d">
        <v>2023-12-31</v>
      </c>
      <c r="C445">
        <v>89395.04</v>
      </c>
      <c r="D445" s="1" t="d">
        <v>2018-11-09</v>
      </c>
      <c r="E445" t="s">
        <v>382</v>
      </c>
      <c r="F445" t="s">
        <v>383</v>
      </c>
      <c r="G445" t="s">
        <v>409</v>
      </c>
      <c r="H445">
        <v>1</v>
      </c>
      <c r="I445">
        <v>9102192763</v>
      </c>
      <c r="J445">
        <v>9102192763</v>
      </c>
      <c r="K445" t="s">
        <v>907</v>
      </c>
      <c r="L445" t="s">
        <v>381</v>
      </c>
      <c r="M445" s="4" t="s">
        <v>5180</v>
      </c>
      <c r="N445" s="1" t="d">
        <v>1991-02-19</v>
      </c>
      <c r="O445" s="4" t="s">
        <v>381</v>
      </c>
      <c r="P445">
        <f>IFERROR(VLOOKUP(A445,'17. Skuldsanering vilja'!A:D,1,FALSE),0)</f>
        <v>0</v>
      </c>
      <c r="Q445">
        <f t="shared" si="24"/>
        <v>0</v>
      </c>
      <c r="R445" t="str">
        <f>IFERROR(VLOOKUP(M445,'Skudsanering UC monitorering'!A:B,1,FALSE),"")</f>
        <v/>
      </c>
      <c r="S445" t="str">
        <f>IFERROR(VLOOKUP(O445,'Skudsanering UC monitorering'!A:B,1,FALSE),"")</f>
        <v/>
      </c>
      <c r="T445" t="str">
        <f>IFERROR(VLOOKUP(M445,'Skudsanering UC monitorering'!A:B,2,FALSE),"")</f>
        <v/>
      </c>
      <c r="U445">
        <f t="shared" si="25"/>
        <v>0</v>
      </c>
      <c r="V445">
        <f t="shared" si="26"/>
        <v>0</v>
      </c>
      <c r="W445" s="3">
        <f t="shared" si="27"/>
        <v>0</v>
      </c>
    </row>
    <row r="446" spans="1:23" hidden="1" x14ac:dyDescent="0.15">
      <c r="A446" s="4" t="s">
        <v>12067</v>
      </c>
      <c r="B446" s="1" t="d">
        <v>2023-12-31</v>
      </c>
      <c r="C446">
        <v>46643.63</v>
      </c>
      <c r="D446" s="1" t="d">
        <v>2018-11-13</v>
      </c>
      <c r="E446" t="s">
        <v>378</v>
      </c>
      <c r="F446" t="s">
        <v>401</v>
      </c>
      <c r="G446" t="s">
        <v>397</v>
      </c>
      <c r="H446">
        <v>1</v>
      </c>
      <c r="I446">
        <v>9108254138</v>
      </c>
      <c r="J446">
        <v>9108254138</v>
      </c>
      <c r="K446" t="s">
        <v>908</v>
      </c>
      <c r="L446" t="s">
        <v>381</v>
      </c>
      <c r="M446" s="4" t="s">
        <v>5181</v>
      </c>
      <c r="N446" s="1" t="d">
        <v>1991-08-25</v>
      </c>
      <c r="O446" s="4" t="s">
        <v>381</v>
      </c>
      <c r="P446">
        <f>IFERROR(VLOOKUP(A446,'17. Skuldsanering vilja'!A:D,1,FALSE),0)</f>
        <v>0</v>
      </c>
      <c r="Q446">
        <f t="shared" si="24"/>
        <v>0</v>
      </c>
      <c r="R446" t="str">
        <f>IFERROR(VLOOKUP(M446,'Skudsanering UC monitorering'!A:B,1,FALSE),"")</f>
        <v/>
      </c>
      <c r="S446" t="str">
        <f>IFERROR(VLOOKUP(O446,'Skudsanering UC monitorering'!A:B,1,FALSE),"")</f>
        <v/>
      </c>
      <c r="T446" t="str">
        <f>IFERROR(VLOOKUP(M446,'Skudsanering UC monitorering'!A:B,2,FALSE),"")</f>
        <v/>
      </c>
      <c r="U446">
        <f t="shared" si="25"/>
        <v>0</v>
      </c>
      <c r="V446">
        <f t="shared" si="26"/>
        <v>0</v>
      </c>
      <c r="W446" s="3">
        <f t="shared" si="27"/>
        <v>0</v>
      </c>
    </row>
    <row r="447" spans="1:23" hidden="1" x14ac:dyDescent="0.15">
      <c r="A447" s="4" t="s">
        <v>12068</v>
      </c>
      <c r="B447" s="1" t="d">
        <v>2023-12-31</v>
      </c>
      <c r="C447">
        <v>116567.08</v>
      </c>
      <c r="D447" s="1" t="d">
        <v>2018-11-15</v>
      </c>
      <c r="E447" t="s">
        <v>378</v>
      </c>
      <c r="F447" t="s">
        <v>401</v>
      </c>
      <c r="G447" t="s">
        <v>399</v>
      </c>
      <c r="H447">
        <v>2</v>
      </c>
      <c r="I447">
        <v>9301203510</v>
      </c>
      <c r="J447">
        <v>9301203510</v>
      </c>
      <c r="K447" t="s">
        <v>909</v>
      </c>
      <c r="L447" t="s">
        <v>910</v>
      </c>
      <c r="M447" s="4" t="s">
        <v>5182</v>
      </c>
      <c r="N447" s="1" t="d">
        <v>1993-01-20</v>
      </c>
      <c r="O447" s="4" t="s">
        <v>5182</v>
      </c>
      <c r="P447">
        <f>IFERROR(VLOOKUP(A447,'17. Skuldsanering vilja'!A:D,1,FALSE),0)</f>
        <v>0</v>
      </c>
      <c r="Q447">
        <f t="shared" si="24"/>
        <v>0</v>
      </c>
      <c r="R447" t="str">
        <f>IFERROR(VLOOKUP(M447,'Skudsanering UC monitorering'!A:B,1,FALSE),"")</f>
        <v/>
      </c>
      <c r="S447" t="str">
        <f>IFERROR(VLOOKUP(O447,'Skudsanering UC monitorering'!A:B,1,FALSE),"")</f>
        <v/>
      </c>
      <c r="T447" t="str">
        <f>IFERROR(VLOOKUP(M447,'Skudsanering UC monitorering'!A:B,2,FALSE),"")</f>
        <v/>
      </c>
      <c r="U447">
        <f t="shared" si="25"/>
        <v>0</v>
      </c>
      <c r="V447">
        <f t="shared" si="26"/>
        <v>0</v>
      </c>
      <c r="W447" s="3">
        <f t="shared" si="27"/>
        <v>0</v>
      </c>
    </row>
    <row r="448" spans="1:23" hidden="1" x14ac:dyDescent="0.15">
      <c r="A448" s="4" t="s">
        <v>12069</v>
      </c>
      <c r="B448" s="1" t="d">
        <v>2023-12-31</v>
      </c>
      <c r="C448">
        <v>111457.44</v>
      </c>
      <c r="D448" s="1" t="d">
        <v>2018-12-07</v>
      </c>
      <c r="E448" t="s">
        <v>382</v>
      </c>
      <c r="F448" t="s">
        <v>383</v>
      </c>
      <c r="G448" t="s">
        <v>389</v>
      </c>
      <c r="H448">
        <v>1</v>
      </c>
      <c r="I448">
        <v>6004137938</v>
      </c>
      <c r="J448">
        <v>6004137938</v>
      </c>
      <c r="K448" t="s">
        <v>911</v>
      </c>
      <c r="L448" t="s">
        <v>381</v>
      </c>
      <c r="M448" s="4" t="s">
        <v>5183</v>
      </c>
      <c r="N448" s="1" t="d">
        <v>1960-04-13</v>
      </c>
      <c r="O448" s="4" t="s">
        <v>381</v>
      </c>
      <c r="P448">
        <f>IFERROR(VLOOKUP(A448,'17. Skuldsanering vilja'!A:D,1,FALSE),0)</f>
        <v>0</v>
      </c>
      <c r="Q448">
        <f t="shared" si="24"/>
        <v>0</v>
      </c>
      <c r="R448" t="str">
        <f>IFERROR(VLOOKUP(M448,'Skudsanering UC monitorering'!A:B,1,FALSE),"")</f>
        <v/>
      </c>
      <c r="S448" t="str">
        <f>IFERROR(VLOOKUP(O448,'Skudsanering UC monitorering'!A:B,1,FALSE),"")</f>
        <v/>
      </c>
      <c r="T448" t="str">
        <f>IFERROR(VLOOKUP(M448,'Skudsanering UC monitorering'!A:B,2,FALSE),"")</f>
        <v/>
      </c>
      <c r="U448">
        <f t="shared" si="25"/>
        <v>0</v>
      </c>
      <c r="V448">
        <f t="shared" si="26"/>
        <v>0</v>
      </c>
      <c r="W448" s="3">
        <f t="shared" si="27"/>
        <v>0</v>
      </c>
    </row>
    <row r="449" spans="1:23" hidden="1" x14ac:dyDescent="0.15">
      <c r="A449" s="4" t="s">
        <v>12070</v>
      </c>
      <c r="B449" s="1" t="d">
        <v>2023-12-31</v>
      </c>
      <c r="C449">
        <v>22027.07</v>
      </c>
      <c r="D449" s="1" t="d">
        <v>2018-11-22</v>
      </c>
      <c r="E449" t="s">
        <v>382</v>
      </c>
      <c r="F449" t="s">
        <v>383</v>
      </c>
      <c r="G449" t="s">
        <v>407</v>
      </c>
      <c r="H449">
        <v>2</v>
      </c>
      <c r="I449">
        <v>7503295524</v>
      </c>
      <c r="J449">
        <v>7503295524</v>
      </c>
      <c r="K449" t="s">
        <v>912</v>
      </c>
      <c r="L449" t="s">
        <v>913</v>
      </c>
      <c r="M449" s="4" t="s">
        <v>5184</v>
      </c>
      <c r="N449" s="1" t="d">
        <v>1975-03-29</v>
      </c>
      <c r="O449" s="4" t="s">
        <v>5184</v>
      </c>
      <c r="P449">
        <f>IFERROR(VLOOKUP(A449,'17. Skuldsanering vilja'!A:D,1,FALSE),0)</f>
        <v>0</v>
      </c>
      <c r="Q449">
        <f t="shared" si="24"/>
        <v>0</v>
      </c>
      <c r="R449" t="str">
        <f>IFERROR(VLOOKUP(M449,'Skudsanering UC monitorering'!A:B,1,FALSE),"")</f>
        <v/>
      </c>
      <c r="S449" t="str">
        <f>IFERROR(VLOOKUP(O449,'Skudsanering UC monitorering'!A:B,1,FALSE),"")</f>
        <v/>
      </c>
      <c r="T449" t="str">
        <f>IFERROR(VLOOKUP(M449,'Skudsanering UC monitorering'!A:B,2,FALSE),"")</f>
        <v/>
      </c>
      <c r="U449">
        <f t="shared" si="25"/>
        <v>0</v>
      </c>
      <c r="V449">
        <f t="shared" si="26"/>
        <v>0</v>
      </c>
      <c r="W449" s="3">
        <f t="shared" si="27"/>
        <v>0</v>
      </c>
    </row>
    <row r="450" spans="1:23" hidden="1" x14ac:dyDescent="0.15">
      <c r="A450" s="4" t="s">
        <v>12071</v>
      </c>
      <c r="B450" s="1" t="d">
        <v>2023-12-31</v>
      </c>
      <c r="C450">
        <v>96490.65</v>
      </c>
      <c r="D450" s="1" t="d">
        <v>2018-11-15</v>
      </c>
      <c r="E450" t="s">
        <v>382</v>
      </c>
      <c r="F450" t="s">
        <v>383</v>
      </c>
      <c r="G450" t="s">
        <v>391</v>
      </c>
      <c r="H450">
        <v>1</v>
      </c>
      <c r="I450">
        <v>7701203585</v>
      </c>
      <c r="J450">
        <v>7701203585</v>
      </c>
      <c r="K450" t="s">
        <v>914</v>
      </c>
      <c r="L450" t="s">
        <v>381</v>
      </c>
      <c r="M450" s="4" t="s">
        <v>5185</v>
      </c>
      <c r="N450" s="1" t="d">
        <v>1977-01-20</v>
      </c>
      <c r="O450" s="4" t="s">
        <v>381</v>
      </c>
      <c r="P450">
        <f>IFERROR(VLOOKUP(A450,'17. Skuldsanering vilja'!A:D,1,FALSE),0)</f>
        <v>0</v>
      </c>
      <c r="Q450">
        <f t="shared" si="24"/>
        <v>0</v>
      </c>
      <c r="R450" t="str">
        <f>IFERROR(VLOOKUP(M450,'Skudsanering UC monitorering'!A:B,1,FALSE),"")</f>
        <v/>
      </c>
      <c r="S450" t="str">
        <f>IFERROR(VLOOKUP(O450,'Skudsanering UC monitorering'!A:B,1,FALSE),"")</f>
        <v/>
      </c>
      <c r="T450" t="str">
        <f>IFERROR(VLOOKUP(M450,'Skudsanering UC monitorering'!A:B,2,FALSE),"")</f>
        <v/>
      </c>
      <c r="U450">
        <f t="shared" si="25"/>
        <v>0</v>
      </c>
      <c r="V450">
        <f t="shared" si="26"/>
        <v>0</v>
      </c>
      <c r="W450" s="3">
        <f t="shared" si="27"/>
        <v>0</v>
      </c>
    </row>
    <row r="451" spans="1:23" hidden="1" x14ac:dyDescent="0.15">
      <c r="A451" s="4" t="s">
        <v>12072</v>
      </c>
      <c r="B451" s="1" t="d">
        <v>2023-12-31</v>
      </c>
      <c r="C451">
        <v>36702.39</v>
      </c>
      <c r="D451" s="1" t="d">
        <v>2018-11-26</v>
      </c>
      <c r="E451" t="s">
        <v>378</v>
      </c>
      <c r="F451" t="s">
        <v>379</v>
      </c>
      <c r="G451" t="s">
        <v>412</v>
      </c>
      <c r="H451">
        <v>2</v>
      </c>
      <c r="I451">
        <v>8904200352</v>
      </c>
      <c r="J451">
        <v>8904200352</v>
      </c>
      <c r="K451" t="s">
        <v>915</v>
      </c>
      <c r="L451" t="s">
        <v>916</v>
      </c>
      <c r="M451" s="4" t="s">
        <v>5186</v>
      </c>
      <c r="N451" s="1" t="d">
        <v>1989-04-20</v>
      </c>
      <c r="O451" s="4" t="s">
        <v>5186</v>
      </c>
      <c r="P451">
        <f>IFERROR(VLOOKUP(A451,'17. Skuldsanering vilja'!A:D,1,FALSE),0)</f>
        <v>0</v>
      </c>
      <c r="Q451">
        <f t="shared" ref="Q451:Q514" si="28">IF(P451=0,0,1)</f>
        <v>0</v>
      </c>
      <c r="R451" t="str">
        <f>IFERROR(VLOOKUP(M451,'Skudsanering UC monitorering'!A:B,1,FALSE),"")</f>
        <v/>
      </c>
      <c r="S451" t="str">
        <f>IFERROR(VLOOKUP(O451,'Skudsanering UC monitorering'!A:B,1,FALSE),"")</f>
        <v/>
      </c>
      <c r="T451" t="str">
        <f>IFERROR(VLOOKUP(M451,'Skudsanering UC monitorering'!A:B,2,FALSE),"")</f>
        <v/>
      </c>
      <c r="U451">
        <f t="shared" ref="U451:U514" si="29">IF(R451&lt;&gt;"",1,0)</f>
        <v>0</v>
      </c>
      <c r="V451">
        <f t="shared" ref="V451:V514" si="30">IF(S451&lt;&gt;"",1,0)</f>
        <v>0</v>
      </c>
      <c r="W451" s="3">
        <f t="shared" ref="W451:W514" si="31">IF(OR(Q451=1,U451=1,V451=1),1,0)</f>
        <v>0</v>
      </c>
    </row>
    <row r="452" spans="1:23" hidden="1" x14ac:dyDescent="0.15">
      <c r="A452" s="4" t="s">
        <v>12073</v>
      </c>
      <c r="B452" s="1" t="d">
        <v>2023-12-31</v>
      </c>
      <c r="C452">
        <v>156488.54999999999</v>
      </c>
      <c r="D452" s="1" t="d">
        <v>2018-11-15</v>
      </c>
      <c r="E452" t="s">
        <v>378</v>
      </c>
      <c r="F452" t="s">
        <v>379</v>
      </c>
      <c r="G452" t="s">
        <v>397</v>
      </c>
      <c r="H452">
        <v>2</v>
      </c>
      <c r="I452">
        <v>7605179402</v>
      </c>
      <c r="J452">
        <v>7605179402</v>
      </c>
      <c r="K452" t="s">
        <v>917</v>
      </c>
      <c r="L452" t="s">
        <v>918</v>
      </c>
      <c r="M452" s="4" t="s">
        <v>5187</v>
      </c>
      <c r="N452" s="1" t="d">
        <v>1976-05-17</v>
      </c>
      <c r="O452" s="4" t="s">
        <v>5187</v>
      </c>
      <c r="P452">
        <f>IFERROR(VLOOKUP(A452,'17. Skuldsanering vilja'!A:D,1,FALSE),0)</f>
        <v>0</v>
      </c>
      <c r="Q452">
        <f t="shared" si="28"/>
        <v>0</v>
      </c>
      <c r="R452" t="str">
        <f>IFERROR(VLOOKUP(M452,'Skudsanering UC monitorering'!A:B,1,FALSE),"")</f>
        <v/>
      </c>
      <c r="S452" t="str">
        <f>IFERROR(VLOOKUP(O452,'Skudsanering UC monitorering'!A:B,1,FALSE),"")</f>
        <v/>
      </c>
      <c r="T452" t="str">
        <f>IFERROR(VLOOKUP(M452,'Skudsanering UC monitorering'!A:B,2,FALSE),"")</f>
        <v/>
      </c>
      <c r="U452">
        <f t="shared" si="29"/>
        <v>0</v>
      </c>
      <c r="V452">
        <f t="shared" si="30"/>
        <v>0</v>
      </c>
      <c r="W452" s="3">
        <f t="shared" si="31"/>
        <v>0</v>
      </c>
    </row>
    <row r="453" spans="1:23" hidden="1" x14ac:dyDescent="0.15">
      <c r="A453" s="4" t="s">
        <v>12074</v>
      </c>
      <c r="B453" s="1" t="d">
        <v>2023-12-31</v>
      </c>
      <c r="C453">
        <v>9902.67</v>
      </c>
      <c r="D453" s="1" t="d">
        <v>2018-11-20</v>
      </c>
      <c r="E453" t="s">
        <v>378</v>
      </c>
      <c r="F453" t="s">
        <v>379</v>
      </c>
      <c r="G453" t="s">
        <v>415</v>
      </c>
      <c r="H453">
        <v>1</v>
      </c>
      <c r="I453">
        <v>7803094130</v>
      </c>
      <c r="J453">
        <v>7803094130</v>
      </c>
      <c r="K453" t="s">
        <v>919</v>
      </c>
      <c r="L453" t="s">
        <v>381</v>
      </c>
      <c r="M453" s="4" t="s">
        <v>5188</v>
      </c>
      <c r="N453" s="1" t="d">
        <v>1978-03-09</v>
      </c>
      <c r="O453" s="4" t="s">
        <v>381</v>
      </c>
      <c r="P453">
        <f>IFERROR(VLOOKUP(A453,'17. Skuldsanering vilja'!A:D,1,FALSE),0)</f>
        <v>0</v>
      </c>
      <c r="Q453">
        <f t="shared" si="28"/>
        <v>0</v>
      </c>
      <c r="R453" t="str">
        <f>IFERROR(VLOOKUP(M453,'Skudsanering UC monitorering'!A:B,1,FALSE),"")</f>
        <v/>
      </c>
      <c r="S453" t="str">
        <f>IFERROR(VLOOKUP(O453,'Skudsanering UC monitorering'!A:B,1,FALSE),"")</f>
        <v/>
      </c>
      <c r="T453" t="str">
        <f>IFERROR(VLOOKUP(M453,'Skudsanering UC monitorering'!A:B,2,FALSE),"")</f>
        <v/>
      </c>
      <c r="U453">
        <f t="shared" si="29"/>
        <v>0</v>
      </c>
      <c r="V453">
        <f t="shared" si="30"/>
        <v>0</v>
      </c>
      <c r="W453" s="3">
        <f t="shared" si="31"/>
        <v>0</v>
      </c>
    </row>
    <row r="454" spans="1:23" hidden="1" x14ac:dyDescent="0.15">
      <c r="A454" s="4" t="s">
        <v>12075</v>
      </c>
      <c r="B454" s="1" t="d">
        <v>2023-12-31</v>
      </c>
      <c r="C454">
        <v>75403.839999999997</v>
      </c>
      <c r="D454" s="1" t="d">
        <v>2018-11-27</v>
      </c>
      <c r="E454" t="s">
        <v>378</v>
      </c>
      <c r="F454" t="s">
        <v>379</v>
      </c>
      <c r="G454" t="s">
        <v>397</v>
      </c>
      <c r="H454">
        <v>2</v>
      </c>
      <c r="I454">
        <v>6108230092</v>
      </c>
      <c r="J454">
        <v>6108230092</v>
      </c>
      <c r="K454" t="s">
        <v>920</v>
      </c>
      <c r="L454" t="s">
        <v>921</v>
      </c>
      <c r="M454" s="4" t="s">
        <v>5189</v>
      </c>
      <c r="N454" s="1" t="d">
        <v>1961-08-23</v>
      </c>
      <c r="O454" s="4" t="s">
        <v>5189</v>
      </c>
      <c r="P454">
        <f>IFERROR(VLOOKUP(A454,'17. Skuldsanering vilja'!A:D,1,FALSE),0)</f>
        <v>0</v>
      </c>
      <c r="Q454">
        <f t="shared" si="28"/>
        <v>0</v>
      </c>
      <c r="R454" t="str">
        <f>IFERROR(VLOOKUP(M454,'Skudsanering UC monitorering'!A:B,1,FALSE),"")</f>
        <v/>
      </c>
      <c r="S454" t="str">
        <f>IFERROR(VLOOKUP(O454,'Skudsanering UC monitorering'!A:B,1,FALSE),"")</f>
        <v/>
      </c>
      <c r="T454" t="str">
        <f>IFERROR(VLOOKUP(M454,'Skudsanering UC monitorering'!A:B,2,FALSE),"")</f>
        <v/>
      </c>
      <c r="U454">
        <f t="shared" si="29"/>
        <v>0</v>
      </c>
      <c r="V454">
        <f t="shared" si="30"/>
        <v>0</v>
      </c>
      <c r="W454" s="3">
        <f t="shared" si="31"/>
        <v>0</v>
      </c>
    </row>
    <row r="455" spans="1:23" hidden="1" x14ac:dyDescent="0.15">
      <c r="A455" s="4" t="s">
        <v>12076</v>
      </c>
      <c r="B455" s="1" t="d">
        <v>2023-12-31</v>
      </c>
      <c r="C455">
        <v>223724.49</v>
      </c>
      <c r="D455" s="1" t="d">
        <v>2018-11-30</v>
      </c>
      <c r="E455" t="s">
        <v>378</v>
      </c>
      <c r="F455" t="s">
        <v>379</v>
      </c>
      <c r="G455" t="s">
        <v>456</v>
      </c>
      <c r="H455">
        <v>2</v>
      </c>
      <c r="I455">
        <v>6603185940</v>
      </c>
      <c r="J455">
        <v>6603185940</v>
      </c>
      <c r="K455" t="s">
        <v>922</v>
      </c>
      <c r="L455" t="s">
        <v>923</v>
      </c>
      <c r="M455" s="4" t="s">
        <v>5190</v>
      </c>
      <c r="N455" s="1" t="d">
        <v>1966-03-18</v>
      </c>
      <c r="O455" s="4" t="s">
        <v>5190</v>
      </c>
      <c r="P455">
        <f>IFERROR(VLOOKUP(A455,'17. Skuldsanering vilja'!A:D,1,FALSE),0)</f>
        <v>0</v>
      </c>
      <c r="Q455">
        <f t="shared" si="28"/>
        <v>0</v>
      </c>
      <c r="R455" t="str">
        <f>IFERROR(VLOOKUP(M455,'Skudsanering UC monitorering'!A:B,1,FALSE),"")</f>
        <v/>
      </c>
      <c r="S455" t="str">
        <f>IFERROR(VLOOKUP(O455,'Skudsanering UC monitorering'!A:B,1,FALSE),"")</f>
        <v/>
      </c>
      <c r="T455" t="str">
        <f>IFERROR(VLOOKUP(M455,'Skudsanering UC monitorering'!A:B,2,FALSE),"")</f>
        <v/>
      </c>
      <c r="U455">
        <f t="shared" si="29"/>
        <v>0</v>
      </c>
      <c r="V455">
        <f t="shared" si="30"/>
        <v>0</v>
      </c>
      <c r="W455" s="3">
        <f t="shared" si="31"/>
        <v>0</v>
      </c>
    </row>
    <row r="456" spans="1:23" hidden="1" x14ac:dyDescent="0.15">
      <c r="A456" s="4" t="s">
        <v>12077</v>
      </c>
      <c r="B456" s="1" t="d">
        <v>2023-12-31</v>
      </c>
      <c r="C456">
        <v>106825.60000000001</v>
      </c>
      <c r="D456" s="1" t="d">
        <v>2018-11-26</v>
      </c>
      <c r="E456" t="s">
        <v>378</v>
      </c>
      <c r="F456" t="s">
        <v>379</v>
      </c>
      <c r="G456" t="s">
        <v>399</v>
      </c>
      <c r="H456">
        <v>1</v>
      </c>
      <c r="I456">
        <v>8809231635</v>
      </c>
      <c r="J456">
        <v>8809231635</v>
      </c>
      <c r="K456" t="s">
        <v>924</v>
      </c>
      <c r="L456" t="s">
        <v>381</v>
      </c>
      <c r="M456" s="4" t="s">
        <v>5191</v>
      </c>
      <c r="N456" s="1" t="d">
        <v>1988-09-23</v>
      </c>
      <c r="O456" s="4" t="s">
        <v>381</v>
      </c>
      <c r="P456">
        <f>IFERROR(VLOOKUP(A456,'17. Skuldsanering vilja'!A:D,1,FALSE),0)</f>
        <v>0</v>
      </c>
      <c r="Q456">
        <f t="shared" si="28"/>
        <v>0</v>
      </c>
      <c r="R456" t="str">
        <f>IFERROR(VLOOKUP(M456,'Skudsanering UC monitorering'!A:B,1,FALSE),"")</f>
        <v/>
      </c>
      <c r="S456" t="str">
        <f>IFERROR(VLOOKUP(O456,'Skudsanering UC monitorering'!A:B,1,FALSE),"")</f>
        <v/>
      </c>
      <c r="T456" t="str">
        <f>IFERROR(VLOOKUP(M456,'Skudsanering UC monitorering'!A:B,2,FALSE),"")</f>
        <v/>
      </c>
      <c r="U456">
        <f t="shared" si="29"/>
        <v>0</v>
      </c>
      <c r="V456">
        <f t="shared" si="30"/>
        <v>0</v>
      </c>
      <c r="W456" s="3">
        <f t="shared" si="31"/>
        <v>0</v>
      </c>
    </row>
    <row r="457" spans="1:23" hidden="1" x14ac:dyDescent="0.15">
      <c r="A457" s="4" t="s">
        <v>12078</v>
      </c>
      <c r="B457" s="1" t="d">
        <v>2023-12-31</v>
      </c>
      <c r="C457">
        <v>162492.56</v>
      </c>
      <c r="D457" s="1" t="d">
        <v>2018-11-30</v>
      </c>
      <c r="E457" t="s">
        <v>378</v>
      </c>
      <c r="F457" t="s">
        <v>379</v>
      </c>
      <c r="G457" t="s">
        <v>453</v>
      </c>
      <c r="H457">
        <v>2</v>
      </c>
      <c r="I457">
        <v>7107277118</v>
      </c>
      <c r="J457">
        <v>7107277118</v>
      </c>
      <c r="K457" t="s">
        <v>925</v>
      </c>
      <c r="L457" t="s">
        <v>926</v>
      </c>
      <c r="M457" s="4" t="s">
        <v>5192</v>
      </c>
      <c r="N457" s="1" t="d">
        <v>1971-07-27</v>
      </c>
      <c r="O457" s="4" t="s">
        <v>5192</v>
      </c>
      <c r="P457">
        <f>IFERROR(VLOOKUP(A457,'17. Skuldsanering vilja'!A:D,1,FALSE),0)</f>
        <v>0</v>
      </c>
      <c r="Q457">
        <f t="shared" si="28"/>
        <v>0</v>
      </c>
      <c r="R457" t="str">
        <f>IFERROR(VLOOKUP(M457,'Skudsanering UC monitorering'!A:B,1,FALSE),"")</f>
        <v/>
      </c>
      <c r="S457" t="str">
        <f>IFERROR(VLOOKUP(O457,'Skudsanering UC monitorering'!A:B,1,FALSE),"")</f>
        <v/>
      </c>
      <c r="T457" t="str">
        <f>IFERROR(VLOOKUP(M457,'Skudsanering UC monitorering'!A:B,2,FALSE),"")</f>
        <v/>
      </c>
      <c r="U457">
        <f t="shared" si="29"/>
        <v>0</v>
      </c>
      <c r="V457">
        <f t="shared" si="30"/>
        <v>0</v>
      </c>
      <c r="W457" s="3">
        <f t="shared" si="31"/>
        <v>0</v>
      </c>
    </row>
    <row r="458" spans="1:23" hidden="1" x14ac:dyDescent="0.15">
      <c r="A458" s="4" t="s">
        <v>12079</v>
      </c>
      <c r="B458" s="1" t="d">
        <v>2023-12-31</v>
      </c>
      <c r="C458">
        <v>11273.8</v>
      </c>
      <c r="D458" s="1" t="d">
        <v>2018-11-30</v>
      </c>
      <c r="E458" t="s">
        <v>378</v>
      </c>
      <c r="F458" t="s">
        <v>379</v>
      </c>
      <c r="G458" t="s">
        <v>456</v>
      </c>
      <c r="H458">
        <v>2</v>
      </c>
      <c r="I458">
        <v>6604060019</v>
      </c>
      <c r="J458">
        <v>6604060019</v>
      </c>
      <c r="K458" t="s">
        <v>927</v>
      </c>
      <c r="L458" t="s">
        <v>928</v>
      </c>
      <c r="M458" s="4" t="s">
        <v>5193</v>
      </c>
      <c r="N458" s="1" t="d">
        <v>1966-04-06</v>
      </c>
      <c r="O458" s="4" t="s">
        <v>5193</v>
      </c>
      <c r="P458">
        <f>IFERROR(VLOOKUP(A458,'17. Skuldsanering vilja'!A:D,1,FALSE),0)</f>
        <v>0</v>
      </c>
      <c r="Q458">
        <f t="shared" si="28"/>
        <v>0</v>
      </c>
      <c r="R458" t="str">
        <f>IFERROR(VLOOKUP(M458,'Skudsanering UC monitorering'!A:B,1,FALSE),"")</f>
        <v/>
      </c>
      <c r="S458" t="str">
        <f>IFERROR(VLOOKUP(O458,'Skudsanering UC monitorering'!A:B,1,FALSE),"")</f>
        <v/>
      </c>
      <c r="T458" t="str">
        <f>IFERROR(VLOOKUP(M458,'Skudsanering UC monitorering'!A:B,2,FALSE),"")</f>
        <v/>
      </c>
      <c r="U458">
        <f t="shared" si="29"/>
        <v>0</v>
      </c>
      <c r="V458">
        <f t="shared" si="30"/>
        <v>0</v>
      </c>
      <c r="W458" s="3">
        <f t="shared" si="31"/>
        <v>0</v>
      </c>
    </row>
    <row r="459" spans="1:23" hidden="1" x14ac:dyDescent="0.15">
      <c r="A459" s="4" t="s">
        <v>12080</v>
      </c>
      <c r="B459" s="1" t="d">
        <v>2023-12-31</v>
      </c>
      <c r="C459">
        <v>14417.85</v>
      </c>
      <c r="D459" s="1" t="d">
        <v>2018-11-29</v>
      </c>
      <c r="E459" t="s">
        <v>378</v>
      </c>
      <c r="F459" t="s">
        <v>379</v>
      </c>
      <c r="G459" t="s">
        <v>456</v>
      </c>
      <c r="H459">
        <v>2</v>
      </c>
      <c r="I459">
        <v>6809256016</v>
      </c>
      <c r="J459">
        <v>6809256016</v>
      </c>
      <c r="K459" t="s">
        <v>929</v>
      </c>
      <c r="L459" t="s">
        <v>930</v>
      </c>
      <c r="M459" s="4" t="s">
        <v>5194</v>
      </c>
      <c r="N459" s="1" t="d">
        <v>1968-09-25</v>
      </c>
      <c r="O459" s="4" t="s">
        <v>5194</v>
      </c>
      <c r="P459">
        <f>IFERROR(VLOOKUP(A459,'17. Skuldsanering vilja'!A:D,1,FALSE),0)</f>
        <v>0</v>
      </c>
      <c r="Q459">
        <f t="shared" si="28"/>
        <v>0</v>
      </c>
      <c r="R459" t="str">
        <f>IFERROR(VLOOKUP(M459,'Skudsanering UC monitorering'!A:B,1,FALSE),"")</f>
        <v/>
      </c>
      <c r="S459" t="str">
        <f>IFERROR(VLOOKUP(O459,'Skudsanering UC monitorering'!A:B,1,FALSE),"")</f>
        <v/>
      </c>
      <c r="T459" t="str">
        <f>IFERROR(VLOOKUP(M459,'Skudsanering UC monitorering'!A:B,2,FALSE),"")</f>
        <v/>
      </c>
      <c r="U459">
        <f t="shared" si="29"/>
        <v>0</v>
      </c>
      <c r="V459">
        <f t="shared" si="30"/>
        <v>0</v>
      </c>
      <c r="W459" s="3">
        <f t="shared" si="31"/>
        <v>0</v>
      </c>
    </row>
    <row r="460" spans="1:23" hidden="1" x14ac:dyDescent="0.15">
      <c r="A460" s="4" t="s">
        <v>12081</v>
      </c>
      <c r="B460" s="1" t="d">
        <v>2023-12-31</v>
      </c>
      <c r="C460">
        <v>53695.64</v>
      </c>
      <c r="D460" s="1" t="d">
        <v>2018-11-26</v>
      </c>
      <c r="E460" t="s">
        <v>378</v>
      </c>
      <c r="F460" t="s">
        <v>379</v>
      </c>
      <c r="G460" t="s">
        <v>453</v>
      </c>
      <c r="H460">
        <v>1</v>
      </c>
      <c r="I460">
        <v>6207107829</v>
      </c>
      <c r="J460">
        <v>6207107829</v>
      </c>
      <c r="K460" t="s">
        <v>931</v>
      </c>
      <c r="L460" t="s">
        <v>381</v>
      </c>
      <c r="M460" s="4" t="s">
        <v>5195</v>
      </c>
      <c r="N460" s="1" t="d">
        <v>1962-07-10</v>
      </c>
      <c r="O460" s="4" t="s">
        <v>381</v>
      </c>
      <c r="P460">
        <f>IFERROR(VLOOKUP(A460,'17. Skuldsanering vilja'!A:D,1,FALSE),0)</f>
        <v>0</v>
      </c>
      <c r="Q460">
        <f t="shared" si="28"/>
        <v>0</v>
      </c>
      <c r="R460" t="str">
        <f>IFERROR(VLOOKUP(M460,'Skudsanering UC monitorering'!A:B,1,FALSE),"")</f>
        <v/>
      </c>
      <c r="S460" t="str">
        <f>IFERROR(VLOOKUP(O460,'Skudsanering UC monitorering'!A:B,1,FALSE),"")</f>
        <v/>
      </c>
      <c r="T460" t="str">
        <f>IFERROR(VLOOKUP(M460,'Skudsanering UC monitorering'!A:B,2,FALSE),"")</f>
        <v/>
      </c>
      <c r="U460">
        <f t="shared" si="29"/>
        <v>0</v>
      </c>
      <c r="V460">
        <f t="shared" si="30"/>
        <v>0</v>
      </c>
      <c r="W460" s="3">
        <f t="shared" si="31"/>
        <v>0</v>
      </c>
    </row>
    <row r="461" spans="1:23" hidden="1" x14ac:dyDescent="0.15">
      <c r="A461" s="4" t="s">
        <v>12082</v>
      </c>
      <c r="B461" s="1" t="d">
        <v>2023-12-31</v>
      </c>
      <c r="C461">
        <v>187414.39</v>
      </c>
      <c r="D461" s="1" t="d">
        <v>2018-11-29</v>
      </c>
      <c r="E461" t="s">
        <v>378</v>
      </c>
      <c r="F461" t="s">
        <v>401</v>
      </c>
      <c r="G461" t="s">
        <v>388</v>
      </c>
      <c r="H461">
        <v>2</v>
      </c>
      <c r="I461">
        <v>8512244131</v>
      </c>
      <c r="J461">
        <v>8512244131</v>
      </c>
      <c r="K461" t="s">
        <v>932</v>
      </c>
      <c r="L461" t="s">
        <v>933</v>
      </c>
      <c r="M461" s="4" t="s">
        <v>5196</v>
      </c>
      <c r="N461" s="1" t="d">
        <v>1985-12-24</v>
      </c>
      <c r="O461" s="4" t="s">
        <v>5196</v>
      </c>
      <c r="P461">
        <f>IFERROR(VLOOKUP(A461,'17. Skuldsanering vilja'!A:D,1,FALSE),0)</f>
        <v>0</v>
      </c>
      <c r="Q461">
        <f t="shared" si="28"/>
        <v>0</v>
      </c>
      <c r="R461" t="str">
        <f>IFERROR(VLOOKUP(M461,'Skudsanering UC monitorering'!A:B,1,FALSE),"")</f>
        <v/>
      </c>
      <c r="S461" t="str">
        <f>IFERROR(VLOOKUP(O461,'Skudsanering UC monitorering'!A:B,1,FALSE),"")</f>
        <v/>
      </c>
      <c r="T461" t="str">
        <f>IFERROR(VLOOKUP(M461,'Skudsanering UC monitorering'!A:B,2,FALSE),"")</f>
        <v/>
      </c>
      <c r="U461">
        <f t="shared" si="29"/>
        <v>0</v>
      </c>
      <c r="V461">
        <f t="shared" si="30"/>
        <v>0</v>
      </c>
      <c r="W461" s="3">
        <f t="shared" si="31"/>
        <v>0</v>
      </c>
    </row>
    <row r="462" spans="1:23" hidden="1" x14ac:dyDescent="0.15">
      <c r="A462" s="4" t="s">
        <v>12083</v>
      </c>
      <c r="B462" s="1" t="d">
        <v>2023-12-31</v>
      </c>
      <c r="C462">
        <v>231895.37</v>
      </c>
      <c r="D462" s="1" t="d">
        <v>2018-11-29</v>
      </c>
      <c r="E462" t="s">
        <v>378</v>
      </c>
      <c r="F462" t="s">
        <v>379</v>
      </c>
      <c r="G462" t="s">
        <v>456</v>
      </c>
      <c r="H462">
        <v>2</v>
      </c>
      <c r="I462">
        <v>6207311900</v>
      </c>
      <c r="J462">
        <v>6207311900</v>
      </c>
      <c r="K462" t="s">
        <v>934</v>
      </c>
      <c r="L462" t="s">
        <v>935</v>
      </c>
      <c r="M462" s="4" t="s">
        <v>5197</v>
      </c>
      <c r="N462" s="1" t="d">
        <v>1962-07-31</v>
      </c>
      <c r="O462" s="4" t="s">
        <v>5197</v>
      </c>
      <c r="P462">
        <f>IFERROR(VLOOKUP(A462,'17. Skuldsanering vilja'!A:D,1,FALSE),0)</f>
        <v>0</v>
      </c>
      <c r="Q462">
        <f t="shared" si="28"/>
        <v>0</v>
      </c>
      <c r="R462" t="str">
        <f>IFERROR(VLOOKUP(M462,'Skudsanering UC monitorering'!A:B,1,FALSE),"")</f>
        <v/>
      </c>
      <c r="S462" t="str">
        <f>IFERROR(VLOOKUP(O462,'Skudsanering UC monitorering'!A:B,1,FALSE),"")</f>
        <v/>
      </c>
      <c r="T462" t="str">
        <f>IFERROR(VLOOKUP(M462,'Skudsanering UC monitorering'!A:B,2,FALSE),"")</f>
        <v/>
      </c>
      <c r="U462">
        <f t="shared" si="29"/>
        <v>0</v>
      </c>
      <c r="V462">
        <f t="shared" si="30"/>
        <v>0</v>
      </c>
      <c r="W462" s="3">
        <f t="shared" si="31"/>
        <v>0</v>
      </c>
    </row>
    <row r="463" spans="1:23" hidden="1" x14ac:dyDescent="0.15">
      <c r="A463" s="4" t="s">
        <v>12084</v>
      </c>
      <c r="B463" s="1" t="d">
        <v>2023-12-31</v>
      </c>
      <c r="C463">
        <v>85473.21</v>
      </c>
      <c r="D463" s="1" t="d">
        <v>2018-12-12</v>
      </c>
      <c r="E463" t="s">
        <v>382</v>
      </c>
      <c r="F463" t="s">
        <v>383</v>
      </c>
      <c r="G463" t="s">
        <v>586</v>
      </c>
      <c r="H463">
        <v>1</v>
      </c>
      <c r="I463">
        <v>8103137876</v>
      </c>
      <c r="J463">
        <v>8103137876</v>
      </c>
      <c r="K463" t="s">
        <v>936</v>
      </c>
      <c r="L463" t="s">
        <v>381</v>
      </c>
      <c r="M463" s="4" t="s">
        <v>5198</v>
      </c>
      <c r="N463" s="1" t="d">
        <v>1981-03-13</v>
      </c>
      <c r="O463" s="4" t="s">
        <v>381</v>
      </c>
      <c r="P463">
        <f>IFERROR(VLOOKUP(A463,'17. Skuldsanering vilja'!A:D,1,FALSE),0)</f>
        <v>0</v>
      </c>
      <c r="Q463">
        <f t="shared" si="28"/>
        <v>0</v>
      </c>
      <c r="R463" t="str">
        <f>IFERROR(VLOOKUP(M463,'Skudsanering UC monitorering'!A:B,1,FALSE),"")</f>
        <v/>
      </c>
      <c r="S463" t="str">
        <f>IFERROR(VLOOKUP(O463,'Skudsanering UC monitorering'!A:B,1,FALSE),"")</f>
        <v/>
      </c>
      <c r="T463" t="str">
        <f>IFERROR(VLOOKUP(M463,'Skudsanering UC monitorering'!A:B,2,FALSE),"")</f>
        <v/>
      </c>
      <c r="U463">
        <f t="shared" si="29"/>
        <v>0</v>
      </c>
      <c r="V463">
        <f t="shared" si="30"/>
        <v>0</v>
      </c>
      <c r="W463" s="3">
        <f t="shared" si="31"/>
        <v>0</v>
      </c>
    </row>
    <row r="464" spans="1:23" hidden="1" x14ac:dyDescent="0.15">
      <c r="A464" s="4" t="s">
        <v>12085</v>
      </c>
      <c r="B464" s="1" t="d">
        <v>2023-12-31</v>
      </c>
      <c r="C464">
        <v>34161.35</v>
      </c>
      <c r="D464" s="1" t="d">
        <v>2018-12-06</v>
      </c>
      <c r="E464" t="s">
        <v>378</v>
      </c>
      <c r="F464" t="s">
        <v>379</v>
      </c>
      <c r="G464" t="s">
        <v>788</v>
      </c>
      <c r="H464">
        <v>2</v>
      </c>
      <c r="I464">
        <v>6704021077</v>
      </c>
      <c r="J464">
        <v>6704021077</v>
      </c>
      <c r="K464" t="s">
        <v>937</v>
      </c>
      <c r="L464" t="s">
        <v>938</v>
      </c>
      <c r="M464" s="4" t="s">
        <v>5199</v>
      </c>
      <c r="N464" s="1" t="d">
        <v>1967-04-02</v>
      </c>
      <c r="O464" s="4" t="s">
        <v>5199</v>
      </c>
      <c r="P464">
        <f>IFERROR(VLOOKUP(A464,'17. Skuldsanering vilja'!A:D,1,FALSE),0)</f>
        <v>0</v>
      </c>
      <c r="Q464">
        <f t="shared" si="28"/>
        <v>0</v>
      </c>
      <c r="R464" t="str">
        <f>IFERROR(VLOOKUP(M464,'Skudsanering UC monitorering'!A:B,1,FALSE),"")</f>
        <v/>
      </c>
      <c r="S464" t="str">
        <f>IFERROR(VLOOKUP(O464,'Skudsanering UC monitorering'!A:B,1,FALSE),"")</f>
        <v/>
      </c>
      <c r="T464" t="str">
        <f>IFERROR(VLOOKUP(M464,'Skudsanering UC monitorering'!A:B,2,FALSE),"")</f>
        <v/>
      </c>
      <c r="U464">
        <f t="shared" si="29"/>
        <v>0</v>
      </c>
      <c r="V464">
        <f t="shared" si="30"/>
        <v>0</v>
      </c>
      <c r="W464" s="3">
        <f t="shared" si="31"/>
        <v>0</v>
      </c>
    </row>
    <row r="465" spans="1:23" hidden="1" x14ac:dyDescent="0.15">
      <c r="A465" s="4" t="s">
        <v>12086</v>
      </c>
      <c r="B465" s="1" t="d">
        <v>2023-12-31</v>
      </c>
      <c r="C465">
        <v>11725.4</v>
      </c>
      <c r="D465" s="1" t="d">
        <v>2018-12-07</v>
      </c>
      <c r="E465" t="s">
        <v>378</v>
      </c>
      <c r="F465" t="s">
        <v>379</v>
      </c>
      <c r="G465" t="s">
        <v>402</v>
      </c>
      <c r="H465">
        <v>2</v>
      </c>
      <c r="I465">
        <v>9506307728</v>
      </c>
      <c r="J465">
        <v>9506307728</v>
      </c>
      <c r="K465" t="s">
        <v>939</v>
      </c>
      <c r="L465" t="s">
        <v>940</v>
      </c>
      <c r="M465" s="4" t="s">
        <v>5200</v>
      </c>
      <c r="N465" s="1" t="d">
        <v>1995-06-30</v>
      </c>
      <c r="O465" s="4" t="s">
        <v>5200</v>
      </c>
      <c r="P465">
        <f>IFERROR(VLOOKUP(A465,'17. Skuldsanering vilja'!A:D,1,FALSE),0)</f>
        <v>0</v>
      </c>
      <c r="Q465">
        <f t="shared" si="28"/>
        <v>0</v>
      </c>
      <c r="R465" t="str">
        <f>IFERROR(VLOOKUP(M465,'Skudsanering UC monitorering'!A:B,1,FALSE),"")</f>
        <v/>
      </c>
      <c r="S465" t="str">
        <f>IFERROR(VLOOKUP(O465,'Skudsanering UC monitorering'!A:B,1,FALSE),"")</f>
        <v/>
      </c>
      <c r="T465" t="str">
        <f>IFERROR(VLOOKUP(M465,'Skudsanering UC monitorering'!A:B,2,FALSE),"")</f>
        <v/>
      </c>
      <c r="U465">
        <f t="shared" si="29"/>
        <v>0</v>
      </c>
      <c r="V465">
        <f t="shared" si="30"/>
        <v>0</v>
      </c>
      <c r="W465" s="3">
        <f t="shared" si="31"/>
        <v>0</v>
      </c>
    </row>
    <row r="466" spans="1:23" hidden="1" x14ac:dyDescent="0.15">
      <c r="A466" s="4" t="s">
        <v>12087</v>
      </c>
      <c r="B466" s="1" t="d">
        <v>2023-12-31</v>
      </c>
      <c r="C466">
        <v>19389.830000000002</v>
      </c>
      <c r="D466" s="1" t="d">
        <v>2018-12-19</v>
      </c>
      <c r="E466" t="s">
        <v>382</v>
      </c>
      <c r="F466" t="s">
        <v>383</v>
      </c>
      <c r="G466" t="s">
        <v>388</v>
      </c>
      <c r="H466">
        <v>2</v>
      </c>
      <c r="I466">
        <v>9304174817</v>
      </c>
      <c r="J466">
        <v>9304174817</v>
      </c>
      <c r="K466" t="s">
        <v>941</v>
      </c>
      <c r="L466" t="s">
        <v>942</v>
      </c>
      <c r="M466" s="4" t="s">
        <v>5201</v>
      </c>
      <c r="N466" s="1" t="d">
        <v>1993-04-17</v>
      </c>
      <c r="O466" s="4" t="s">
        <v>5201</v>
      </c>
      <c r="P466">
        <f>IFERROR(VLOOKUP(A466,'17. Skuldsanering vilja'!A:D,1,FALSE),0)</f>
        <v>0</v>
      </c>
      <c r="Q466">
        <f t="shared" si="28"/>
        <v>0</v>
      </c>
      <c r="R466" t="str">
        <f>IFERROR(VLOOKUP(M466,'Skudsanering UC monitorering'!A:B,1,FALSE),"")</f>
        <v/>
      </c>
      <c r="S466" t="str">
        <f>IFERROR(VLOOKUP(O466,'Skudsanering UC monitorering'!A:B,1,FALSE),"")</f>
        <v/>
      </c>
      <c r="T466" t="str">
        <f>IFERROR(VLOOKUP(M466,'Skudsanering UC monitorering'!A:B,2,FALSE),"")</f>
        <v/>
      </c>
      <c r="U466">
        <f t="shared" si="29"/>
        <v>0</v>
      </c>
      <c r="V466">
        <f t="shared" si="30"/>
        <v>0</v>
      </c>
      <c r="W466" s="3">
        <f t="shared" si="31"/>
        <v>0</v>
      </c>
    </row>
    <row r="467" spans="1:23" hidden="1" x14ac:dyDescent="0.15">
      <c r="A467" s="4" t="s">
        <v>12088</v>
      </c>
      <c r="B467" s="1" t="d">
        <v>2023-12-31</v>
      </c>
      <c r="C467">
        <v>28117.24</v>
      </c>
      <c r="D467" s="1" t="d">
        <v>2018-12-04</v>
      </c>
      <c r="E467" t="s">
        <v>382</v>
      </c>
      <c r="F467" t="s">
        <v>383</v>
      </c>
      <c r="G467" t="s">
        <v>391</v>
      </c>
      <c r="H467">
        <v>1</v>
      </c>
      <c r="I467">
        <v>6905209448</v>
      </c>
      <c r="J467">
        <v>6905209448</v>
      </c>
      <c r="K467" t="s">
        <v>943</v>
      </c>
      <c r="L467" t="s">
        <v>381</v>
      </c>
      <c r="M467" s="4" t="s">
        <v>5202</v>
      </c>
      <c r="N467" s="1" t="d">
        <v>1969-05-20</v>
      </c>
      <c r="O467" s="4" t="s">
        <v>381</v>
      </c>
      <c r="P467">
        <f>IFERROR(VLOOKUP(A467,'17. Skuldsanering vilja'!A:D,1,FALSE),0)</f>
        <v>0</v>
      </c>
      <c r="Q467">
        <f t="shared" si="28"/>
        <v>0</v>
      </c>
      <c r="R467" t="str">
        <f>IFERROR(VLOOKUP(M467,'Skudsanering UC monitorering'!A:B,1,FALSE),"")</f>
        <v/>
      </c>
      <c r="S467" t="str">
        <f>IFERROR(VLOOKUP(O467,'Skudsanering UC monitorering'!A:B,1,FALSE),"")</f>
        <v/>
      </c>
      <c r="T467" t="str">
        <f>IFERROR(VLOOKUP(M467,'Skudsanering UC monitorering'!A:B,2,FALSE),"")</f>
        <v/>
      </c>
      <c r="U467">
        <f t="shared" si="29"/>
        <v>0</v>
      </c>
      <c r="V467">
        <f t="shared" si="30"/>
        <v>0</v>
      </c>
      <c r="W467" s="3">
        <f t="shared" si="31"/>
        <v>0</v>
      </c>
    </row>
    <row r="468" spans="1:23" hidden="1" x14ac:dyDescent="0.15">
      <c r="A468" s="4" t="s">
        <v>12089</v>
      </c>
      <c r="B468" s="1" t="d">
        <v>2023-12-31</v>
      </c>
      <c r="C468">
        <v>114424.01</v>
      </c>
      <c r="D468" s="1" t="d">
        <v>2018-12-13</v>
      </c>
      <c r="E468" t="s">
        <v>378</v>
      </c>
      <c r="F468" t="s">
        <v>401</v>
      </c>
      <c r="G468" t="s">
        <v>397</v>
      </c>
      <c r="H468">
        <v>1</v>
      </c>
      <c r="I468">
        <v>6809275925</v>
      </c>
      <c r="J468">
        <v>6809275925</v>
      </c>
      <c r="K468" t="s">
        <v>944</v>
      </c>
      <c r="L468" t="s">
        <v>381</v>
      </c>
      <c r="M468" s="4" t="s">
        <v>5203</v>
      </c>
      <c r="N468" s="1" t="d">
        <v>1968-09-27</v>
      </c>
      <c r="O468" s="4" t="s">
        <v>381</v>
      </c>
      <c r="P468">
        <f>IFERROR(VLOOKUP(A468,'17. Skuldsanering vilja'!A:D,1,FALSE),0)</f>
        <v>0</v>
      </c>
      <c r="Q468">
        <f t="shared" si="28"/>
        <v>0</v>
      </c>
      <c r="R468" t="str">
        <f>IFERROR(VLOOKUP(M468,'Skudsanering UC monitorering'!A:B,1,FALSE),"")</f>
        <v/>
      </c>
      <c r="S468" t="str">
        <f>IFERROR(VLOOKUP(O468,'Skudsanering UC monitorering'!A:B,1,FALSE),"")</f>
        <v/>
      </c>
      <c r="T468" t="str">
        <f>IFERROR(VLOOKUP(M468,'Skudsanering UC monitorering'!A:B,2,FALSE),"")</f>
        <v/>
      </c>
      <c r="U468">
        <f t="shared" si="29"/>
        <v>0</v>
      </c>
      <c r="V468">
        <f t="shared" si="30"/>
        <v>0</v>
      </c>
      <c r="W468" s="3">
        <f t="shared" si="31"/>
        <v>0</v>
      </c>
    </row>
    <row r="469" spans="1:23" hidden="1" x14ac:dyDescent="0.15">
      <c r="A469" s="4" t="s">
        <v>12090</v>
      </c>
      <c r="B469" s="1" t="d">
        <v>2023-12-31</v>
      </c>
      <c r="C469">
        <v>55132.85</v>
      </c>
      <c r="D469" s="1" t="d">
        <v>2018-12-06</v>
      </c>
      <c r="E469" t="s">
        <v>382</v>
      </c>
      <c r="F469" t="s">
        <v>383</v>
      </c>
      <c r="G469" t="s">
        <v>391</v>
      </c>
      <c r="H469">
        <v>1</v>
      </c>
      <c r="I469">
        <v>7802121223</v>
      </c>
      <c r="J469">
        <v>7802121223</v>
      </c>
      <c r="K469" t="s">
        <v>945</v>
      </c>
      <c r="L469" t="s">
        <v>381</v>
      </c>
      <c r="M469" s="4" t="s">
        <v>5204</v>
      </c>
      <c r="N469" s="1" t="d">
        <v>1978-02-12</v>
      </c>
      <c r="O469" s="4" t="s">
        <v>381</v>
      </c>
      <c r="P469">
        <f>IFERROR(VLOOKUP(A469,'17. Skuldsanering vilja'!A:D,1,FALSE),0)</f>
        <v>0</v>
      </c>
      <c r="Q469">
        <f t="shared" si="28"/>
        <v>0</v>
      </c>
      <c r="R469" t="str">
        <f>IFERROR(VLOOKUP(M469,'Skudsanering UC monitorering'!A:B,1,FALSE),"")</f>
        <v/>
      </c>
      <c r="S469" t="str">
        <f>IFERROR(VLOOKUP(O469,'Skudsanering UC monitorering'!A:B,1,FALSE),"")</f>
        <v/>
      </c>
      <c r="T469" t="str">
        <f>IFERROR(VLOOKUP(M469,'Skudsanering UC monitorering'!A:B,2,FALSE),"")</f>
        <v/>
      </c>
      <c r="U469">
        <f t="shared" si="29"/>
        <v>0</v>
      </c>
      <c r="V469">
        <f t="shared" si="30"/>
        <v>0</v>
      </c>
      <c r="W469" s="3">
        <f t="shared" si="31"/>
        <v>0</v>
      </c>
    </row>
    <row r="470" spans="1:23" hidden="1" x14ac:dyDescent="0.15">
      <c r="A470" s="4" t="s">
        <v>12091</v>
      </c>
      <c r="B470" s="1" t="d">
        <v>2023-12-31</v>
      </c>
      <c r="C470">
        <v>145569.93</v>
      </c>
      <c r="D470" s="1" t="d">
        <v>2019-01-09</v>
      </c>
      <c r="E470" t="s">
        <v>382</v>
      </c>
      <c r="F470" t="s">
        <v>383</v>
      </c>
      <c r="G470" t="s">
        <v>400</v>
      </c>
      <c r="H470">
        <v>1</v>
      </c>
      <c r="I470">
        <v>7007251650</v>
      </c>
      <c r="J470">
        <v>7007251650</v>
      </c>
      <c r="K470" t="s">
        <v>946</v>
      </c>
      <c r="L470" t="s">
        <v>381</v>
      </c>
      <c r="M470" s="4" t="s">
        <v>5205</v>
      </c>
      <c r="N470" s="1" t="d">
        <v>1970-07-25</v>
      </c>
      <c r="O470" s="4" t="s">
        <v>381</v>
      </c>
      <c r="P470">
        <f>IFERROR(VLOOKUP(A470,'17. Skuldsanering vilja'!A:D,1,FALSE),0)</f>
        <v>0</v>
      </c>
      <c r="Q470">
        <f t="shared" si="28"/>
        <v>0</v>
      </c>
      <c r="R470" t="str">
        <f>IFERROR(VLOOKUP(M470,'Skudsanering UC monitorering'!A:B,1,FALSE),"")</f>
        <v/>
      </c>
      <c r="S470" t="str">
        <f>IFERROR(VLOOKUP(O470,'Skudsanering UC monitorering'!A:B,1,FALSE),"")</f>
        <v/>
      </c>
      <c r="T470" t="str">
        <f>IFERROR(VLOOKUP(M470,'Skudsanering UC monitorering'!A:B,2,FALSE),"")</f>
        <v/>
      </c>
      <c r="U470">
        <f t="shared" si="29"/>
        <v>0</v>
      </c>
      <c r="V470">
        <f t="shared" si="30"/>
        <v>0</v>
      </c>
      <c r="W470" s="3">
        <f t="shared" si="31"/>
        <v>0</v>
      </c>
    </row>
    <row r="471" spans="1:23" hidden="1" x14ac:dyDescent="0.15">
      <c r="A471" s="4" t="s">
        <v>12092</v>
      </c>
      <c r="B471" s="1" t="d">
        <v>2023-12-31</v>
      </c>
      <c r="C471">
        <v>46270.87</v>
      </c>
      <c r="D471" s="1" t="d">
        <v>2018-12-07</v>
      </c>
      <c r="E471" t="s">
        <v>382</v>
      </c>
      <c r="F471" t="s">
        <v>383</v>
      </c>
      <c r="G471" t="s">
        <v>389</v>
      </c>
      <c r="H471">
        <v>1</v>
      </c>
      <c r="I471">
        <v>7401149427</v>
      </c>
      <c r="J471">
        <v>7401149427</v>
      </c>
      <c r="K471" t="s">
        <v>947</v>
      </c>
      <c r="L471" t="s">
        <v>381</v>
      </c>
      <c r="M471" s="4" t="s">
        <v>5206</v>
      </c>
      <c r="N471" s="1" t="d">
        <v>1974-01-14</v>
      </c>
      <c r="O471" s="4" t="s">
        <v>381</v>
      </c>
      <c r="P471">
        <f>IFERROR(VLOOKUP(A471,'17. Skuldsanering vilja'!A:D,1,FALSE),0)</f>
        <v>0</v>
      </c>
      <c r="Q471">
        <f t="shared" si="28"/>
        <v>0</v>
      </c>
      <c r="R471" t="str">
        <f>IFERROR(VLOOKUP(M471,'Skudsanering UC monitorering'!A:B,1,FALSE),"")</f>
        <v/>
      </c>
      <c r="S471" t="str">
        <f>IFERROR(VLOOKUP(O471,'Skudsanering UC monitorering'!A:B,1,FALSE),"")</f>
        <v/>
      </c>
      <c r="T471" t="str">
        <f>IFERROR(VLOOKUP(M471,'Skudsanering UC monitorering'!A:B,2,FALSE),"")</f>
        <v/>
      </c>
      <c r="U471">
        <f t="shared" si="29"/>
        <v>0</v>
      </c>
      <c r="V471">
        <f t="shared" si="30"/>
        <v>0</v>
      </c>
      <c r="W471" s="3">
        <f t="shared" si="31"/>
        <v>0</v>
      </c>
    </row>
    <row r="472" spans="1:23" hidden="1" x14ac:dyDescent="0.15">
      <c r="A472" s="4" t="s">
        <v>12093</v>
      </c>
      <c r="B472" s="1" t="d">
        <v>2023-12-31</v>
      </c>
      <c r="C472">
        <v>212339.3</v>
      </c>
      <c r="D472" s="1" t="d">
        <v>2018-12-10</v>
      </c>
      <c r="E472" t="s">
        <v>378</v>
      </c>
      <c r="F472" t="s">
        <v>539</v>
      </c>
      <c r="G472" t="s">
        <v>415</v>
      </c>
      <c r="H472">
        <v>2</v>
      </c>
      <c r="I472">
        <v>8704206906</v>
      </c>
      <c r="J472">
        <v>8704206906</v>
      </c>
      <c r="K472" t="s">
        <v>948</v>
      </c>
      <c r="L472" t="s">
        <v>949</v>
      </c>
      <c r="M472" s="4" t="s">
        <v>5207</v>
      </c>
      <c r="N472" s="1" t="d">
        <v>1987-04-20</v>
      </c>
      <c r="O472" s="4" t="s">
        <v>5207</v>
      </c>
      <c r="P472">
        <f>IFERROR(VLOOKUP(A472,'17. Skuldsanering vilja'!A:D,1,FALSE),0)</f>
        <v>0</v>
      </c>
      <c r="Q472">
        <f t="shared" si="28"/>
        <v>0</v>
      </c>
      <c r="R472" t="str">
        <f>IFERROR(VLOOKUP(M472,'Skudsanering UC monitorering'!A:B,1,FALSE),"")</f>
        <v/>
      </c>
      <c r="S472" t="str">
        <f>IFERROR(VLOOKUP(O472,'Skudsanering UC monitorering'!A:B,1,FALSE),"")</f>
        <v/>
      </c>
      <c r="T472" t="str">
        <f>IFERROR(VLOOKUP(M472,'Skudsanering UC monitorering'!A:B,2,FALSE),"")</f>
        <v/>
      </c>
      <c r="U472">
        <f t="shared" si="29"/>
        <v>0</v>
      </c>
      <c r="V472">
        <f t="shared" si="30"/>
        <v>0</v>
      </c>
      <c r="W472" s="3">
        <f t="shared" si="31"/>
        <v>0</v>
      </c>
    </row>
    <row r="473" spans="1:23" hidden="1" x14ac:dyDescent="0.15">
      <c r="A473" s="4" t="s">
        <v>12094</v>
      </c>
      <c r="B473" s="1" t="d">
        <v>2023-12-31</v>
      </c>
      <c r="C473">
        <v>89664.83</v>
      </c>
      <c r="D473" s="1" t="d">
        <v>2018-12-21</v>
      </c>
      <c r="E473" t="s">
        <v>378</v>
      </c>
      <c r="F473" t="s">
        <v>379</v>
      </c>
      <c r="G473" t="s">
        <v>387</v>
      </c>
      <c r="H473">
        <v>2</v>
      </c>
      <c r="I473">
        <v>6409153910</v>
      </c>
      <c r="J473">
        <v>6409153910</v>
      </c>
      <c r="K473" t="s">
        <v>950</v>
      </c>
      <c r="L473" t="s">
        <v>951</v>
      </c>
      <c r="M473" s="4" t="s">
        <v>5208</v>
      </c>
      <c r="N473" s="1" t="d">
        <v>1964-09-15</v>
      </c>
      <c r="O473" s="4" t="s">
        <v>5208</v>
      </c>
      <c r="P473">
        <f>IFERROR(VLOOKUP(A473,'17. Skuldsanering vilja'!A:D,1,FALSE),0)</f>
        <v>0</v>
      </c>
      <c r="Q473">
        <f t="shared" si="28"/>
        <v>0</v>
      </c>
      <c r="R473" t="str">
        <f>IFERROR(VLOOKUP(M473,'Skudsanering UC monitorering'!A:B,1,FALSE),"")</f>
        <v/>
      </c>
      <c r="S473" t="str">
        <f>IFERROR(VLOOKUP(O473,'Skudsanering UC monitorering'!A:B,1,FALSE),"")</f>
        <v/>
      </c>
      <c r="T473" t="str">
        <f>IFERROR(VLOOKUP(M473,'Skudsanering UC monitorering'!A:B,2,FALSE),"")</f>
        <v/>
      </c>
      <c r="U473">
        <f t="shared" si="29"/>
        <v>0</v>
      </c>
      <c r="V473">
        <f t="shared" si="30"/>
        <v>0</v>
      </c>
      <c r="W473" s="3">
        <f t="shared" si="31"/>
        <v>0</v>
      </c>
    </row>
    <row r="474" spans="1:23" hidden="1" x14ac:dyDescent="0.15">
      <c r="A474" s="4" t="s">
        <v>12095</v>
      </c>
      <c r="B474" s="1" t="d">
        <v>2023-12-31</v>
      </c>
      <c r="C474">
        <v>118348.13</v>
      </c>
      <c r="D474" s="1" t="d">
        <v>2018-12-12</v>
      </c>
      <c r="E474" t="s">
        <v>378</v>
      </c>
      <c r="F474" t="s">
        <v>379</v>
      </c>
      <c r="G474" t="s">
        <v>399</v>
      </c>
      <c r="H474">
        <v>2</v>
      </c>
      <c r="I474">
        <v>9009060154</v>
      </c>
      <c r="J474">
        <v>9009060154</v>
      </c>
      <c r="K474" t="s">
        <v>952</v>
      </c>
      <c r="L474" t="s">
        <v>953</v>
      </c>
      <c r="M474" s="4" t="s">
        <v>5209</v>
      </c>
      <c r="N474" s="1" t="d">
        <v>1990-09-06</v>
      </c>
      <c r="O474" s="4" t="s">
        <v>5209</v>
      </c>
      <c r="P474">
        <f>IFERROR(VLOOKUP(A474,'17. Skuldsanering vilja'!A:D,1,FALSE),0)</f>
        <v>0</v>
      </c>
      <c r="Q474">
        <f t="shared" si="28"/>
        <v>0</v>
      </c>
      <c r="R474" t="str">
        <f>IFERROR(VLOOKUP(M474,'Skudsanering UC monitorering'!A:B,1,FALSE),"")</f>
        <v/>
      </c>
      <c r="S474" t="str">
        <f>IFERROR(VLOOKUP(O474,'Skudsanering UC monitorering'!A:B,1,FALSE),"")</f>
        <v/>
      </c>
      <c r="T474" t="str">
        <f>IFERROR(VLOOKUP(M474,'Skudsanering UC monitorering'!A:B,2,FALSE),"")</f>
        <v/>
      </c>
      <c r="U474">
        <f t="shared" si="29"/>
        <v>0</v>
      </c>
      <c r="V474">
        <f t="shared" si="30"/>
        <v>0</v>
      </c>
      <c r="W474" s="3">
        <f t="shared" si="31"/>
        <v>0</v>
      </c>
    </row>
    <row r="475" spans="1:23" hidden="1" x14ac:dyDescent="0.15">
      <c r="A475" s="4" t="s">
        <v>12096</v>
      </c>
      <c r="B475" s="1" t="d">
        <v>2023-12-31</v>
      </c>
      <c r="C475">
        <v>34915.08</v>
      </c>
      <c r="D475" s="1" t="d">
        <v>2018-12-27</v>
      </c>
      <c r="E475" t="s">
        <v>378</v>
      </c>
      <c r="F475" t="s">
        <v>379</v>
      </c>
      <c r="G475" t="s">
        <v>456</v>
      </c>
      <c r="H475">
        <v>1</v>
      </c>
      <c r="I475">
        <v>7709067230</v>
      </c>
      <c r="J475">
        <v>7709067230</v>
      </c>
      <c r="K475" t="s">
        <v>954</v>
      </c>
      <c r="L475" t="s">
        <v>381</v>
      </c>
      <c r="M475" s="4" t="s">
        <v>5210</v>
      </c>
      <c r="N475" s="1" t="d">
        <v>1977-09-06</v>
      </c>
      <c r="O475" s="4" t="s">
        <v>381</v>
      </c>
      <c r="P475">
        <f>IFERROR(VLOOKUP(A475,'17. Skuldsanering vilja'!A:D,1,FALSE),0)</f>
        <v>0</v>
      </c>
      <c r="Q475">
        <f t="shared" si="28"/>
        <v>0</v>
      </c>
      <c r="R475" t="str">
        <f>IFERROR(VLOOKUP(M475,'Skudsanering UC monitorering'!A:B,1,FALSE),"")</f>
        <v/>
      </c>
      <c r="S475" t="str">
        <f>IFERROR(VLOOKUP(O475,'Skudsanering UC monitorering'!A:B,1,FALSE),"")</f>
        <v/>
      </c>
      <c r="T475" t="str">
        <f>IFERROR(VLOOKUP(M475,'Skudsanering UC monitorering'!A:B,2,FALSE),"")</f>
        <v/>
      </c>
      <c r="U475">
        <f t="shared" si="29"/>
        <v>0</v>
      </c>
      <c r="V475">
        <f t="shared" si="30"/>
        <v>0</v>
      </c>
      <c r="W475" s="3">
        <f t="shared" si="31"/>
        <v>0</v>
      </c>
    </row>
    <row r="476" spans="1:23" hidden="1" x14ac:dyDescent="0.15">
      <c r="A476" s="4" t="s">
        <v>12097</v>
      </c>
      <c r="B476" s="1" t="d">
        <v>2023-12-31</v>
      </c>
      <c r="C476">
        <v>119167.1</v>
      </c>
      <c r="D476" s="1" t="d">
        <v>2018-12-14</v>
      </c>
      <c r="E476" t="s">
        <v>378</v>
      </c>
      <c r="F476" t="s">
        <v>379</v>
      </c>
      <c r="G476" t="s">
        <v>397</v>
      </c>
      <c r="H476">
        <v>1</v>
      </c>
      <c r="I476">
        <v>7701017670</v>
      </c>
      <c r="J476">
        <v>7701017670</v>
      </c>
      <c r="K476" t="s">
        <v>955</v>
      </c>
      <c r="L476" t="s">
        <v>381</v>
      </c>
      <c r="M476" s="4" t="s">
        <v>5211</v>
      </c>
      <c r="N476" s="1" t="d">
        <v>1977-01-01</v>
      </c>
      <c r="O476" s="4" t="s">
        <v>381</v>
      </c>
      <c r="P476">
        <f>IFERROR(VLOOKUP(A476,'17. Skuldsanering vilja'!A:D,1,FALSE),0)</f>
        <v>0</v>
      </c>
      <c r="Q476">
        <f t="shared" si="28"/>
        <v>0</v>
      </c>
      <c r="R476" t="str">
        <f>IFERROR(VLOOKUP(M476,'Skudsanering UC monitorering'!A:B,1,FALSE),"")</f>
        <v/>
      </c>
      <c r="S476" t="str">
        <f>IFERROR(VLOOKUP(O476,'Skudsanering UC monitorering'!A:B,1,FALSE),"")</f>
        <v/>
      </c>
      <c r="T476" t="str">
        <f>IFERROR(VLOOKUP(M476,'Skudsanering UC monitorering'!A:B,2,FALSE),"")</f>
        <v/>
      </c>
      <c r="U476">
        <f t="shared" si="29"/>
        <v>0</v>
      </c>
      <c r="V476">
        <f t="shared" si="30"/>
        <v>0</v>
      </c>
      <c r="W476" s="3">
        <f t="shared" si="31"/>
        <v>0</v>
      </c>
    </row>
    <row r="477" spans="1:23" hidden="1" x14ac:dyDescent="0.15">
      <c r="A477" s="4" t="s">
        <v>12098</v>
      </c>
      <c r="B477" s="1" t="d">
        <v>2023-12-31</v>
      </c>
      <c r="C477">
        <v>163587.85999999999</v>
      </c>
      <c r="D477" s="1" t="d">
        <v>2018-12-14</v>
      </c>
      <c r="E477" t="s">
        <v>378</v>
      </c>
      <c r="F477" t="s">
        <v>379</v>
      </c>
      <c r="G477" t="s">
        <v>412</v>
      </c>
      <c r="H477">
        <v>1</v>
      </c>
      <c r="I477">
        <v>7203210757</v>
      </c>
      <c r="J477">
        <v>7203210757</v>
      </c>
      <c r="K477" t="s">
        <v>956</v>
      </c>
      <c r="L477" t="s">
        <v>381</v>
      </c>
      <c r="M477" s="4" t="s">
        <v>5212</v>
      </c>
      <c r="N477" s="1" t="d">
        <v>1972-03-21</v>
      </c>
      <c r="O477" s="4" t="s">
        <v>381</v>
      </c>
      <c r="P477">
        <f>IFERROR(VLOOKUP(A477,'17. Skuldsanering vilja'!A:D,1,FALSE),0)</f>
        <v>0</v>
      </c>
      <c r="Q477">
        <f t="shared" si="28"/>
        <v>0</v>
      </c>
      <c r="R477" t="str">
        <f>IFERROR(VLOOKUP(M477,'Skudsanering UC monitorering'!A:B,1,FALSE),"")</f>
        <v/>
      </c>
      <c r="S477" t="str">
        <f>IFERROR(VLOOKUP(O477,'Skudsanering UC monitorering'!A:B,1,FALSE),"")</f>
        <v/>
      </c>
      <c r="T477" t="str">
        <f>IFERROR(VLOOKUP(M477,'Skudsanering UC monitorering'!A:B,2,FALSE),"")</f>
        <v/>
      </c>
      <c r="U477">
        <f t="shared" si="29"/>
        <v>0</v>
      </c>
      <c r="V477">
        <f t="shared" si="30"/>
        <v>0</v>
      </c>
      <c r="W477" s="3">
        <f t="shared" si="31"/>
        <v>0</v>
      </c>
    </row>
    <row r="478" spans="1:23" hidden="1" x14ac:dyDescent="0.15">
      <c r="A478" s="4" t="s">
        <v>12099</v>
      </c>
      <c r="B478" s="1" t="d">
        <v>2023-12-31</v>
      </c>
      <c r="C478">
        <v>38400.46</v>
      </c>
      <c r="D478" s="1" t="d">
        <v>2019-01-02</v>
      </c>
      <c r="E478" t="s">
        <v>382</v>
      </c>
      <c r="F478" t="s">
        <v>383</v>
      </c>
      <c r="G478" t="s">
        <v>389</v>
      </c>
      <c r="H478">
        <v>1</v>
      </c>
      <c r="I478">
        <v>9203207114</v>
      </c>
      <c r="J478">
        <v>9203207114</v>
      </c>
      <c r="K478" t="s">
        <v>957</v>
      </c>
      <c r="L478" t="s">
        <v>381</v>
      </c>
      <c r="M478" s="4" t="s">
        <v>5213</v>
      </c>
      <c r="N478" s="1" t="d">
        <v>1992-03-20</v>
      </c>
      <c r="O478" s="4" t="s">
        <v>381</v>
      </c>
      <c r="P478">
        <f>IFERROR(VLOOKUP(A478,'17. Skuldsanering vilja'!A:D,1,FALSE),0)</f>
        <v>0</v>
      </c>
      <c r="Q478">
        <f t="shared" si="28"/>
        <v>0</v>
      </c>
      <c r="R478" t="str">
        <f>IFERROR(VLOOKUP(M478,'Skudsanering UC monitorering'!A:B,1,FALSE),"")</f>
        <v/>
      </c>
      <c r="S478" t="str">
        <f>IFERROR(VLOOKUP(O478,'Skudsanering UC monitorering'!A:B,1,FALSE),"")</f>
        <v/>
      </c>
      <c r="T478" t="str">
        <f>IFERROR(VLOOKUP(M478,'Skudsanering UC monitorering'!A:B,2,FALSE),"")</f>
        <v/>
      </c>
      <c r="U478">
        <f t="shared" si="29"/>
        <v>0</v>
      </c>
      <c r="V478">
        <f t="shared" si="30"/>
        <v>0</v>
      </c>
      <c r="W478" s="3">
        <f t="shared" si="31"/>
        <v>0</v>
      </c>
    </row>
    <row r="479" spans="1:23" hidden="1" x14ac:dyDescent="0.15">
      <c r="A479" s="4" t="s">
        <v>12100</v>
      </c>
      <c r="B479" s="1" t="d">
        <v>2023-12-31</v>
      </c>
      <c r="C479">
        <v>204523.24</v>
      </c>
      <c r="D479" s="1" t="d">
        <v>2019-01-15</v>
      </c>
      <c r="E479" t="s">
        <v>382</v>
      </c>
      <c r="F479" t="s">
        <v>383</v>
      </c>
      <c r="G479" t="s">
        <v>400</v>
      </c>
      <c r="H479">
        <v>1</v>
      </c>
      <c r="I479">
        <v>6501190190</v>
      </c>
      <c r="J479">
        <v>6501190190</v>
      </c>
      <c r="K479" t="s">
        <v>958</v>
      </c>
      <c r="L479" t="s">
        <v>381</v>
      </c>
      <c r="M479" s="4" t="s">
        <v>5214</v>
      </c>
      <c r="N479" s="1" t="d">
        <v>1965-01-19</v>
      </c>
      <c r="O479" s="4" t="s">
        <v>381</v>
      </c>
      <c r="P479">
        <f>IFERROR(VLOOKUP(A479,'17. Skuldsanering vilja'!A:D,1,FALSE),0)</f>
        <v>0</v>
      </c>
      <c r="Q479">
        <f t="shared" si="28"/>
        <v>0</v>
      </c>
      <c r="R479" t="str">
        <f>IFERROR(VLOOKUP(M479,'Skudsanering UC monitorering'!A:B,1,FALSE),"")</f>
        <v/>
      </c>
      <c r="S479" t="str">
        <f>IFERROR(VLOOKUP(O479,'Skudsanering UC monitorering'!A:B,1,FALSE),"")</f>
        <v/>
      </c>
      <c r="T479" t="str">
        <f>IFERROR(VLOOKUP(M479,'Skudsanering UC monitorering'!A:B,2,FALSE),"")</f>
        <v/>
      </c>
      <c r="U479">
        <f t="shared" si="29"/>
        <v>0</v>
      </c>
      <c r="V479">
        <f t="shared" si="30"/>
        <v>0</v>
      </c>
      <c r="W479" s="3">
        <f t="shared" si="31"/>
        <v>0</v>
      </c>
    </row>
    <row r="480" spans="1:23" hidden="1" x14ac:dyDescent="0.15">
      <c r="A480" s="4" t="s">
        <v>12101</v>
      </c>
      <c r="B480" s="1" t="d">
        <v>2023-12-31</v>
      </c>
      <c r="C480">
        <v>70573.34</v>
      </c>
      <c r="D480" s="1" t="d">
        <v>2018-12-18</v>
      </c>
      <c r="E480" t="s">
        <v>378</v>
      </c>
      <c r="F480" t="s">
        <v>379</v>
      </c>
      <c r="G480" t="s">
        <v>399</v>
      </c>
      <c r="H480">
        <v>2</v>
      </c>
      <c r="I480">
        <v>7705046634</v>
      </c>
      <c r="J480">
        <v>7705046634</v>
      </c>
      <c r="K480" t="s">
        <v>959</v>
      </c>
      <c r="L480" t="s">
        <v>960</v>
      </c>
      <c r="M480" s="4" t="s">
        <v>5215</v>
      </c>
      <c r="N480" s="1" t="d">
        <v>1977-05-04</v>
      </c>
      <c r="O480" s="4" t="s">
        <v>5215</v>
      </c>
      <c r="P480">
        <f>IFERROR(VLOOKUP(A480,'17. Skuldsanering vilja'!A:D,1,FALSE),0)</f>
        <v>0</v>
      </c>
      <c r="Q480">
        <f t="shared" si="28"/>
        <v>0</v>
      </c>
      <c r="R480" t="str">
        <f>IFERROR(VLOOKUP(M480,'Skudsanering UC monitorering'!A:B,1,FALSE),"")</f>
        <v/>
      </c>
      <c r="S480" t="str">
        <f>IFERROR(VLOOKUP(O480,'Skudsanering UC monitorering'!A:B,1,FALSE),"")</f>
        <v/>
      </c>
      <c r="T480" t="str">
        <f>IFERROR(VLOOKUP(M480,'Skudsanering UC monitorering'!A:B,2,FALSE),"")</f>
        <v/>
      </c>
      <c r="U480">
        <f t="shared" si="29"/>
        <v>0</v>
      </c>
      <c r="V480">
        <f t="shared" si="30"/>
        <v>0</v>
      </c>
      <c r="W480" s="3">
        <f t="shared" si="31"/>
        <v>0</v>
      </c>
    </row>
    <row r="481" spans="1:23" hidden="1" x14ac:dyDescent="0.15">
      <c r="A481" s="4" t="s">
        <v>12102</v>
      </c>
      <c r="B481" s="1" t="d">
        <v>2023-12-31</v>
      </c>
      <c r="C481">
        <v>87826.37</v>
      </c>
      <c r="D481" s="1" t="d">
        <v>2018-12-21</v>
      </c>
      <c r="E481" t="s">
        <v>378</v>
      </c>
      <c r="F481" t="s">
        <v>379</v>
      </c>
      <c r="G481" t="s">
        <v>402</v>
      </c>
      <c r="H481">
        <v>1</v>
      </c>
      <c r="I481">
        <v>8501051497</v>
      </c>
      <c r="J481">
        <v>8501051497</v>
      </c>
      <c r="K481" t="s">
        <v>961</v>
      </c>
      <c r="L481" t="s">
        <v>381</v>
      </c>
      <c r="M481" s="4" t="s">
        <v>5216</v>
      </c>
      <c r="N481" s="1" t="d">
        <v>1985-01-05</v>
      </c>
      <c r="O481" s="4" t="s">
        <v>381</v>
      </c>
      <c r="P481">
        <f>IFERROR(VLOOKUP(A481,'17. Skuldsanering vilja'!A:D,1,FALSE),0)</f>
        <v>0</v>
      </c>
      <c r="Q481">
        <f t="shared" si="28"/>
        <v>0</v>
      </c>
      <c r="R481" t="str">
        <f>IFERROR(VLOOKUP(M481,'Skudsanering UC monitorering'!A:B,1,FALSE),"")</f>
        <v/>
      </c>
      <c r="S481" t="str">
        <f>IFERROR(VLOOKUP(O481,'Skudsanering UC monitorering'!A:B,1,FALSE),"")</f>
        <v/>
      </c>
      <c r="T481" t="str">
        <f>IFERROR(VLOOKUP(M481,'Skudsanering UC monitorering'!A:B,2,FALSE),"")</f>
        <v/>
      </c>
      <c r="U481">
        <f t="shared" si="29"/>
        <v>0</v>
      </c>
      <c r="V481">
        <f t="shared" si="30"/>
        <v>0</v>
      </c>
      <c r="W481" s="3">
        <f t="shared" si="31"/>
        <v>0</v>
      </c>
    </row>
    <row r="482" spans="1:23" hidden="1" x14ac:dyDescent="0.15">
      <c r="A482" s="4" t="s">
        <v>12103</v>
      </c>
      <c r="B482" s="1" t="d">
        <v>2023-12-31</v>
      </c>
      <c r="C482">
        <v>77265.87</v>
      </c>
      <c r="D482" s="1" t="d">
        <v>2018-12-21</v>
      </c>
      <c r="E482" t="s">
        <v>378</v>
      </c>
      <c r="F482" t="s">
        <v>379</v>
      </c>
      <c r="G482" t="s">
        <v>412</v>
      </c>
      <c r="H482">
        <v>1</v>
      </c>
      <c r="I482">
        <v>8912230292</v>
      </c>
      <c r="J482">
        <v>8912230292</v>
      </c>
      <c r="K482" t="s">
        <v>962</v>
      </c>
      <c r="L482" t="s">
        <v>381</v>
      </c>
      <c r="M482" s="4" t="s">
        <v>5217</v>
      </c>
      <c r="N482" s="1" t="d">
        <v>1989-12-23</v>
      </c>
      <c r="O482" s="4" t="s">
        <v>381</v>
      </c>
      <c r="P482">
        <f>IFERROR(VLOOKUP(A482,'17. Skuldsanering vilja'!A:D,1,FALSE),0)</f>
        <v>0</v>
      </c>
      <c r="Q482">
        <f t="shared" si="28"/>
        <v>0</v>
      </c>
      <c r="R482" t="str">
        <f>IFERROR(VLOOKUP(M482,'Skudsanering UC monitorering'!A:B,1,FALSE),"")</f>
        <v/>
      </c>
      <c r="S482" t="str">
        <f>IFERROR(VLOOKUP(O482,'Skudsanering UC monitorering'!A:B,1,FALSE),"")</f>
        <v/>
      </c>
      <c r="T482" t="str">
        <f>IFERROR(VLOOKUP(M482,'Skudsanering UC monitorering'!A:B,2,FALSE),"")</f>
        <v/>
      </c>
      <c r="U482">
        <f t="shared" si="29"/>
        <v>0</v>
      </c>
      <c r="V482">
        <f t="shared" si="30"/>
        <v>0</v>
      </c>
      <c r="W482" s="3">
        <f t="shared" si="31"/>
        <v>0</v>
      </c>
    </row>
    <row r="483" spans="1:23" hidden="1" x14ac:dyDescent="0.15">
      <c r="A483" s="4" t="s">
        <v>12104</v>
      </c>
      <c r="B483" s="1" t="d">
        <v>2023-12-31</v>
      </c>
      <c r="C483">
        <v>146555.49</v>
      </c>
      <c r="D483" s="1" t="d">
        <v>2018-12-21</v>
      </c>
      <c r="E483" t="s">
        <v>378</v>
      </c>
      <c r="F483" t="s">
        <v>401</v>
      </c>
      <c r="G483" t="s">
        <v>397</v>
      </c>
      <c r="H483">
        <v>1</v>
      </c>
      <c r="I483">
        <v>6703290285</v>
      </c>
      <c r="J483">
        <v>6703290285</v>
      </c>
      <c r="K483" t="s">
        <v>963</v>
      </c>
      <c r="L483" t="s">
        <v>381</v>
      </c>
      <c r="M483" s="4" t="s">
        <v>5218</v>
      </c>
      <c r="N483" s="1" t="d">
        <v>1967-03-29</v>
      </c>
      <c r="O483" s="4" t="s">
        <v>381</v>
      </c>
      <c r="P483">
        <f>IFERROR(VLOOKUP(A483,'17. Skuldsanering vilja'!A:D,1,FALSE),0)</f>
        <v>0</v>
      </c>
      <c r="Q483">
        <f t="shared" si="28"/>
        <v>0</v>
      </c>
      <c r="R483" t="str">
        <f>IFERROR(VLOOKUP(M483,'Skudsanering UC monitorering'!A:B,1,FALSE),"")</f>
        <v/>
      </c>
      <c r="S483" t="str">
        <f>IFERROR(VLOOKUP(O483,'Skudsanering UC monitorering'!A:B,1,FALSE),"")</f>
        <v/>
      </c>
      <c r="T483" t="str">
        <f>IFERROR(VLOOKUP(M483,'Skudsanering UC monitorering'!A:B,2,FALSE),"")</f>
        <v/>
      </c>
      <c r="U483">
        <f t="shared" si="29"/>
        <v>0</v>
      </c>
      <c r="V483">
        <f t="shared" si="30"/>
        <v>0</v>
      </c>
      <c r="W483" s="3">
        <f t="shared" si="31"/>
        <v>0</v>
      </c>
    </row>
    <row r="484" spans="1:23" hidden="1" x14ac:dyDescent="0.15">
      <c r="A484" s="4" t="s">
        <v>12105</v>
      </c>
      <c r="B484" s="1" t="d">
        <v>2023-12-31</v>
      </c>
      <c r="C484">
        <v>81715.850000000006</v>
      </c>
      <c r="D484" s="1" t="d">
        <v>2018-12-19</v>
      </c>
      <c r="E484" t="s">
        <v>378</v>
      </c>
      <c r="F484" t="s">
        <v>379</v>
      </c>
      <c r="G484" t="s">
        <v>453</v>
      </c>
      <c r="H484">
        <v>1</v>
      </c>
      <c r="I484">
        <v>7701192473</v>
      </c>
      <c r="J484">
        <v>7701192473</v>
      </c>
      <c r="K484" t="s">
        <v>964</v>
      </c>
      <c r="L484" t="s">
        <v>381</v>
      </c>
      <c r="M484" s="4" t="s">
        <v>5219</v>
      </c>
      <c r="N484" s="1" t="d">
        <v>1977-01-19</v>
      </c>
      <c r="O484" s="4" t="s">
        <v>381</v>
      </c>
      <c r="P484">
        <f>IFERROR(VLOOKUP(A484,'17. Skuldsanering vilja'!A:D,1,FALSE),0)</f>
        <v>0</v>
      </c>
      <c r="Q484">
        <f t="shared" si="28"/>
        <v>0</v>
      </c>
      <c r="R484" t="str">
        <f>IFERROR(VLOOKUP(M484,'Skudsanering UC monitorering'!A:B,1,FALSE),"")</f>
        <v/>
      </c>
      <c r="S484" t="str">
        <f>IFERROR(VLOOKUP(O484,'Skudsanering UC monitorering'!A:B,1,FALSE),"")</f>
        <v/>
      </c>
      <c r="T484" t="str">
        <f>IFERROR(VLOOKUP(M484,'Skudsanering UC monitorering'!A:B,2,FALSE),"")</f>
        <v/>
      </c>
      <c r="U484">
        <f t="shared" si="29"/>
        <v>0</v>
      </c>
      <c r="V484">
        <f t="shared" si="30"/>
        <v>0</v>
      </c>
      <c r="W484" s="3">
        <f t="shared" si="31"/>
        <v>0</v>
      </c>
    </row>
    <row r="485" spans="1:23" hidden="1" x14ac:dyDescent="0.15">
      <c r="A485" s="4" t="s">
        <v>12106</v>
      </c>
      <c r="B485" s="1" t="d">
        <v>2023-12-31</v>
      </c>
      <c r="C485">
        <v>166912.24</v>
      </c>
      <c r="D485" s="1" t="d">
        <v>2019-01-04</v>
      </c>
      <c r="E485" t="s">
        <v>378</v>
      </c>
      <c r="F485" t="s">
        <v>401</v>
      </c>
      <c r="G485" t="s">
        <v>387</v>
      </c>
      <c r="H485">
        <v>1</v>
      </c>
      <c r="I485">
        <v>7201307530</v>
      </c>
      <c r="J485">
        <v>7201307530</v>
      </c>
      <c r="K485" t="s">
        <v>965</v>
      </c>
      <c r="L485" t="s">
        <v>381</v>
      </c>
      <c r="M485" s="4" t="s">
        <v>5220</v>
      </c>
      <c r="N485" s="1" t="d">
        <v>1972-01-30</v>
      </c>
      <c r="O485" s="4" t="s">
        <v>381</v>
      </c>
      <c r="P485">
        <f>IFERROR(VLOOKUP(A485,'17. Skuldsanering vilja'!A:D,1,FALSE),0)</f>
        <v>0</v>
      </c>
      <c r="Q485">
        <f t="shared" si="28"/>
        <v>0</v>
      </c>
      <c r="R485" t="str">
        <f>IFERROR(VLOOKUP(M485,'Skudsanering UC monitorering'!A:B,1,FALSE),"")</f>
        <v/>
      </c>
      <c r="S485" t="str">
        <f>IFERROR(VLOOKUP(O485,'Skudsanering UC monitorering'!A:B,1,FALSE),"")</f>
        <v/>
      </c>
      <c r="T485" t="str">
        <f>IFERROR(VLOOKUP(M485,'Skudsanering UC monitorering'!A:B,2,FALSE),"")</f>
        <v/>
      </c>
      <c r="U485">
        <f t="shared" si="29"/>
        <v>0</v>
      </c>
      <c r="V485">
        <f t="shared" si="30"/>
        <v>0</v>
      </c>
      <c r="W485" s="3">
        <f t="shared" si="31"/>
        <v>0</v>
      </c>
    </row>
    <row r="486" spans="1:23" hidden="1" x14ac:dyDescent="0.15">
      <c r="A486" s="4" t="s">
        <v>12107</v>
      </c>
      <c r="B486" s="1" t="d">
        <v>2023-12-31</v>
      </c>
      <c r="C486">
        <v>11093.61</v>
      </c>
      <c r="D486" s="1" t="d">
        <v>2018-12-21</v>
      </c>
      <c r="E486" t="s">
        <v>382</v>
      </c>
      <c r="F486" t="s">
        <v>383</v>
      </c>
      <c r="G486" t="s">
        <v>388</v>
      </c>
      <c r="H486">
        <v>1</v>
      </c>
      <c r="I486">
        <v>8809016630</v>
      </c>
      <c r="J486">
        <v>8809016630</v>
      </c>
      <c r="K486" t="s">
        <v>966</v>
      </c>
      <c r="L486" t="s">
        <v>381</v>
      </c>
      <c r="M486" s="4" t="s">
        <v>5221</v>
      </c>
      <c r="N486" s="1" t="d">
        <v>1988-09-01</v>
      </c>
      <c r="O486" s="4" t="s">
        <v>381</v>
      </c>
      <c r="P486">
        <f>IFERROR(VLOOKUP(A486,'17. Skuldsanering vilja'!A:D,1,FALSE),0)</f>
        <v>0</v>
      </c>
      <c r="Q486">
        <f t="shared" si="28"/>
        <v>0</v>
      </c>
      <c r="R486" t="str">
        <f>IFERROR(VLOOKUP(M486,'Skudsanering UC monitorering'!A:B,1,FALSE),"")</f>
        <v/>
      </c>
      <c r="S486" t="str">
        <f>IFERROR(VLOOKUP(O486,'Skudsanering UC monitorering'!A:B,1,FALSE),"")</f>
        <v/>
      </c>
      <c r="T486" t="str">
        <f>IFERROR(VLOOKUP(M486,'Skudsanering UC monitorering'!A:B,2,FALSE),"")</f>
        <v/>
      </c>
      <c r="U486">
        <f t="shared" si="29"/>
        <v>0</v>
      </c>
      <c r="V486">
        <f t="shared" si="30"/>
        <v>0</v>
      </c>
      <c r="W486" s="3">
        <f t="shared" si="31"/>
        <v>0</v>
      </c>
    </row>
    <row r="487" spans="1:23" hidden="1" x14ac:dyDescent="0.15">
      <c r="A487" s="4" t="s">
        <v>12108</v>
      </c>
      <c r="B487" s="1" t="d">
        <v>2023-12-31</v>
      </c>
      <c r="C487">
        <v>111886.04</v>
      </c>
      <c r="D487" s="1" t="d">
        <v>2019-01-08</v>
      </c>
      <c r="E487" t="s">
        <v>378</v>
      </c>
      <c r="F487" t="s">
        <v>379</v>
      </c>
      <c r="G487" t="s">
        <v>397</v>
      </c>
      <c r="H487">
        <v>1</v>
      </c>
      <c r="I487">
        <v>6809144832</v>
      </c>
      <c r="J487">
        <v>6809144832</v>
      </c>
      <c r="K487" t="s">
        <v>967</v>
      </c>
      <c r="L487" t="s">
        <v>381</v>
      </c>
      <c r="M487" s="4" t="s">
        <v>5222</v>
      </c>
      <c r="N487" s="1" t="d">
        <v>1968-09-14</v>
      </c>
      <c r="O487" s="4" t="s">
        <v>381</v>
      </c>
      <c r="P487">
        <f>IFERROR(VLOOKUP(A487,'17. Skuldsanering vilja'!A:D,1,FALSE),0)</f>
        <v>0</v>
      </c>
      <c r="Q487">
        <f t="shared" si="28"/>
        <v>0</v>
      </c>
      <c r="R487" t="str">
        <f>IFERROR(VLOOKUP(M487,'Skudsanering UC monitorering'!A:B,1,FALSE),"")</f>
        <v/>
      </c>
      <c r="S487" t="str">
        <f>IFERROR(VLOOKUP(O487,'Skudsanering UC monitorering'!A:B,1,FALSE),"")</f>
        <v/>
      </c>
      <c r="T487" t="str">
        <f>IFERROR(VLOOKUP(M487,'Skudsanering UC monitorering'!A:B,2,FALSE),"")</f>
        <v/>
      </c>
      <c r="U487">
        <f t="shared" si="29"/>
        <v>0</v>
      </c>
      <c r="V487">
        <f t="shared" si="30"/>
        <v>0</v>
      </c>
      <c r="W487" s="3">
        <f t="shared" si="31"/>
        <v>0</v>
      </c>
    </row>
    <row r="488" spans="1:23" hidden="1" x14ac:dyDescent="0.15">
      <c r="A488" s="4" t="s">
        <v>12109</v>
      </c>
      <c r="B488" s="1" t="d">
        <v>2023-12-31</v>
      </c>
      <c r="C488">
        <v>40867.26</v>
      </c>
      <c r="D488" s="1" t="d">
        <v>2018-12-28</v>
      </c>
      <c r="E488" t="s">
        <v>382</v>
      </c>
      <c r="F488" t="s">
        <v>383</v>
      </c>
      <c r="G488" t="s">
        <v>391</v>
      </c>
      <c r="H488">
        <v>1</v>
      </c>
      <c r="I488">
        <v>6803219598</v>
      </c>
      <c r="J488">
        <v>6803219598</v>
      </c>
      <c r="K488" t="s">
        <v>968</v>
      </c>
      <c r="L488" t="s">
        <v>381</v>
      </c>
      <c r="M488" s="4" t="s">
        <v>5223</v>
      </c>
      <c r="N488" s="1" t="d">
        <v>1968-03-21</v>
      </c>
      <c r="O488" s="4" t="s">
        <v>381</v>
      </c>
      <c r="P488">
        <f>IFERROR(VLOOKUP(A488,'17. Skuldsanering vilja'!A:D,1,FALSE),0)</f>
        <v>0</v>
      </c>
      <c r="Q488">
        <f t="shared" si="28"/>
        <v>0</v>
      </c>
      <c r="R488" t="str">
        <f>IFERROR(VLOOKUP(M488,'Skudsanering UC monitorering'!A:B,1,FALSE),"")</f>
        <v/>
      </c>
      <c r="S488" t="str">
        <f>IFERROR(VLOOKUP(O488,'Skudsanering UC monitorering'!A:B,1,FALSE),"")</f>
        <v/>
      </c>
      <c r="T488" t="str">
        <f>IFERROR(VLOOKUP(M488,'Skudsanering UC monitorering'!A:B,2,FALSE),"")</f>
        <v/>
      </c>
      <c r="U488">
        <f t="shared" si="29"/>
        <v>0</v>
      </c>
      <c r="V488">
        <f t="shared" si="30"/>
        <v>0</v>
      </c>
      <c r="W488" s="3">
        <f t="shared" si="31"/>
        <v>0</v>
      </c>
    </row>
    <row r="489" spans="1:23" hidden="1" x14ac:dyDescent="0.15">
      <c r="A489" s="4" t="s">
        <v>12110</v>
      </c>
      <c r="B489" s="1" t="d">
        <v>2023-12-31</v>
      </c>
      <c r="C489">
        <v>0</v>
      </c>
      <c r="D489" s="1" t="d">
        <v>2019-01-02</v>
      </c>
      <c r="E489" t="s">
        <v>378</v>
      </c>
      <c r="F489" t="s">
        <v>379</v>
      </c>
      <c r="G489" t="s">
        <v>391</v>
      </c>
      <c r="H489">
        <v>1</v>
      </c>
      <c r="I489">
        <v>7005318204</v>
      </c>
      <c r="J489">
        <v>7005318204</v>
      </c>
      <c r="K489" t="s">
        <v>969</v>
      </c>
      <c r="L489" t="s">
        <v>381</v>
      </c>
      <c r="M489" s="4" t="s">
        <v>5224</v>
      </c>
      <c r="N489" s="1" t="d">
        <v>1970-05-31</v>
      </c>
      <c r="O489" s="4" t="s">
        <v>381</v>
      </c>
      <c r="P489">
        <f>IFERROR(VLOOKUP(A489,'17. Skuldsanering vilja'!A:D,1,FALSE),0)</f>
        <v>0</v>
      </c>
      <c r="Q489">
        <f t="shared" si="28"/>
        <v>0</v>
      </c>
      <c r="R489" t="str">
        <f>IFERROR(VLOOKUP(M489,'Skudsanering UC monitorering'!A:B,1,FALSE),"")</f>
        <v/>
      </c>
      <c r="S489" t="str">
        <f>IFERROR(VLOOKUP(O489,'Skudsanering UC monitorering'!A:B,1,FALSE),"")</f>
        <v/>
      </c>
      <c r="T489" t="str">
        <f>IFERROR(VLOOKUP(M489,'Skudsanering UC monitorering'!A:B,2,FALSE),"")</f>
        <v/>
      </c>
      <c r="U489">
        <f t="shared" si="29"/>
        <v>0</v>
      </c>
      <c r="V489">
        <f t="shared" si="30"/>
        <v>0</v>
      </c>
      <c r="W489" s="3">
        <f t="shared" si="31"/>
        <v>0</v>
      </c>
    </row>
    <row r="490" spans="1:23" hidden="1" x14ac:dyDescent="0.15">
      <c r="A490" s="4" t="s">
        <v>12111</v>
      </c>
      <c r="B490" s="1" t="d">
        <v>2023-12-31</v>
      </c>
      <c r="C490">
        <v>101403.68</v>
      </c>
      <c r="D490" s="1" t="d">
        <v>2019-01-03</v>
      </c>
      <c r="E490" t="s">
        <v>378</v>
      </c>
      <c r="F490" t="s">
        <v>379</v>
      </c>
      <c r="G490" t="s">
        <v>399</v>
      </c>
      <c r="H490">
        <v>1</v>
      </c>
      <c r="I490">
        <v>7006274620</v>
      </c>
      <c r="J490">
        <v>7006274620</v>
      </c>
      <c r="K490" t="s">
        <v>970</v>
      </c>
      <c r="L490" t="s">
        <v>381</v>
      </c>
      <c r="M490" s="4" t="s">
        <v>5225</v>
      </c>
      <c r="N490" s="1" t="d">
        <v>1970-06-27</v>
      </c>
      <c r="O490" s="4" t="s">
        <v>381</v>
      </c>
      <c r="P490">
        <f>IFERROR(VLOOKUP(A490,'17. Skuldsanering vilja'!A:D,1,FALSE),0)</f>
        <v>0</v>
      </c>
      <c r="Q490">
        <f t="shared" si="28"/>
        <v>0</v>
      </c>
      <c r="R490" t="str">
        <f>IFERROR(VLOOKUP(M490,'Skudsanering UC monitorering'!A:B,1,FALSE),"")</f>
        <v/>
      </c>
      <c r="S490" t="str">
        <f>IFERROR(VLOOKUP(O490,'Skudsanering UC monitorering'!A:B,1,FALSE),"")</f>
        <v/>
      </c>
      <c r="T490" t="str">
        <f>IFERROR(VLOOKUP(M490,'Skudsanering UC monitorering'!A:B,2,FALSE),"")</f>
        <v/>
      </c>
      <c r="U490">
        <f t="shared" si="29"/>
        <v>0</v>
      </c>
      <c r="V490">
        <f t="shared" si="30"/>
        <v>0</v>
      </c>
      <c r="W490" s="3">
        <f t="shared" si="31"/>
        <v>0</v>
      </c>
    </row>
    <row r="491" spans="1:23" hidden="1" x14ac:dyDescent="0.15">
      <c r="A491" s="4" t="s">
        <v>12112</v>
      </c>
      <c r="B491" s="1" t="d">
        <v>2023-12-31</v>
      </c>
      <c r="C491">
        <v>304238.02</v>
      </c>
      <c r="D491" s="1" t="d">
        <v>2019-04-03</v>
      </c>
      <c r="E491" t="s">
        <v>382</v>
      </c>
      <c r="F491" t="s">
        <v>383</v>
      </c>
      <c r="G491" t="s">
        <v>389</v>
      </c>
      <c r="H491">
        <v>2</v>
      </c>
      <c r="I491">
        <v>8006020328</v>
      </c>
      <c r="J491">
        <v>8006020328</v>
      </c>
      <c r="K491" t="s">
        <v>971</v>
      </c>
      <c r="L491" t="s">
        <v>972</v>
      </c>
      <c r="M491" s="4" t="s">
        <v>5226</v>
      </c>
      <c r="N491" s="1" t="d">
        <v>1980-06-02</v>
      </c>
      <c r="O491" s="4" t="s">
        <v>5226</v>
      </c>
      <c r="P491">
        <f>IFERROR(VLOOKUP(A491,'17. Skuldsanering vilja'!A:D,1,FALSE),0)</f>
        <v>0</v>
      </c>
      <c r="Q491">
        <f t="shared" si="28"/>
        <v>0</v>
      </c>
      <c r="R491" t="str">
        <f>IFERROR(VLOOKUP(M491,'Skudsanering UC monitorering'!A:B,1,FALSE),"")</f>
        <v/>
      </c>
      <c r="S491" t="str">
        <f>IFERROR(VLOOKUP(O491,'Skudsanering UC monitorering'!A:B,1,FALSE),"")</f>
        <v/>
      </c>
      <c r="T491" t="str">
        <f>IFERROR(VLOOKUP(M491,'Skudsanering UC monitorering'!A:B,2,FALSE),"")</f>
        <v/>
      </c>
      <c r="U491">
        <f t="shared" si="29"/>
        <v>0</v>
      </c>
      <c r="V491">
        <f t="shared" si="30"/>
        <v>0</v>
      </c>
      <c r="W491" s="3">
        <f t="shared" si="31"/>
        <v>0</v>
      </c>
    </row>
    <row r="492" spans="1:23" hidden="1" x14ac:dyDescent="0.15">
      <c r="A492" s="4" t="s">
        <v>12113</v>
      </c>
      <c r="B492" s="1" t="d">
        <v>2023-12-31</v>
      </c>
      <c r="C492">
        <v>141674.32999999999</v>
      </c>
      <c r="D492" s="1" t="d">
        <v>2019-01-16</v>
      </c>
      <c r="E492" t="s">
        <v>378</v>
      </c>
      <c r="F492" t="s">
        <v>379</v>
      </c>
      <c r="G492" t="s">
        <v>412</v>
      </c>
      <c r="H492">
        <v>2</v>
      </c>
      <c r="I492">
        <v>6202261225</v>
      </c>
      <c r="J492">
        <v>6202261225</v>
      </c>
      <c r="K492" t="s">
        <v>973</v>
      </c>
      <c r="L492" t="s">
        <v>974</v>
      </c>
      <c r="M492" s="4" t="s">
        <v>5227</v>
      </c>
      <c r="N492" s="1" t="d">
        <v>1962-02-26</v>
      </c>
      <c r="O492" s="4" t="s">
        <v>5227</v>
      </c>
      <c r="P492">
        <f>IFERROR(VLOOKUP(A492,'17. Skuldsanering vilja'!A:D,1,FALSE),0)</f>
        <v>0</v>
      </c>
      <c r="Q492">
        <f t="shared" si="28"/>
        <v>0</v>
      </c>
      <c r="R492" t="str">
        <f>IFERROR(VLOOKUP(M492,'Skudsanering UC monitorering'!A:B,1,FALSE),"")</f>
        <v/>
      </c>
      <c r="S492" t="str">
        <f>IFERROR(VLOOKUP(O492,'Skudsanering UC monitorering'!A:B,1,FALSE),"")</f>
        <v/>
      </c>
      <c r="T492" t="str">
        <f>IFERROR(VLOOKUP(M492,'Skudsanering UC monitorering'!A:B,2,FALSE),"")</f>
        <v/>
      </c>
      <c r="U492">
        <f t="shared" si="29"/>
        <v>0</v>
      </c>
      <c r="V492">
        <f t="shared" si="30"/>
        <v>0</v>
      </c>
      <c r="W492" s="3">
        <f t="shared" si="31"/>
        <v>0</v>
      </c>
    </row>
    <row r="493" spans="1:23" hidden="1" x14ac:dyDescent="0.15">
      <c r="A493" s="4" t="s">
        <v>12114</v>
      </c>
      <c r="B493" s="1" t="d">
        <v>2023-12-31</v>
      </c>
      <c r="C493">
        <v>95807.17</v>
      </c>
      <c r="D493" s="1" t="d">
        <v>2019-01-10</v>
      </c>
      <c r="E493" t="s">
        <v>378</v>
      </c>
      <c r="F493" t="s">
        <v>379</v>
      </c>
      <c r="G493" t="s">
        <v>397</v>
      </c>
      <c r="H493">
        <v>2</v>
      </c>
      <c r="I493">
        <v>6405192755</v>
      </c>
      <c r="J493">
        <v>6405192755</v>
      </c>
      <c r="K493" t="s">
        <v>975</v>
      </c>
      <c r="L493" t="s">
        <v>976</v>
      </c>
      <c r="M493" s="4" t="s">
        <v>5228</v>
      </c>
      <c r="N493" s="1" t="d">
        <v>1964-05-19</v>
      </c>
      <c r="O493" s="4" t="s">
        <v>5228</v>
      </c>
      <c r="P493">
        <f>IFERROR(VLOOKUP(A493,'17. Skuldsanering vilja'!A:D,1,FALSE),0)</f>
        <v>0</v>
      </c>
      <c r="Q493">
        <f t="shared" si="28"/>
        <v>0</v>
      </c>
      <c r="R493" t="str">
        <f>IFERROR(VLOOKUP(M493,'Skudsanering UC monitorering'!A:B,1,FALSE),"")</f>
        <v/>
      </c>
      <c r="S493" t="str">
        <f>IFERROR(VLOOKUP(O493,'Skudsanering UC monitorering'!A:B,1,FALSE),"")</f>
        <v/>
      </c>
      <c r="T493" t="str">
        <f>IFERROR(VLOOKUP(M493,'Skudsanering UC monitorering'!A:B,2,FALSE),"")</f>
        <v/>
      </c>
      <c r="U493">
        <f t="shared" si="29"/>
        <v>0</v>
      </c>
      <c r="V493">
        <f t="shared" si="30"/>
        <v>0</v>
      </c>
      <c r="W493" s="3">
        <f t="shared" si="31"/>
        <v>0</v>
      </c>
    </row>
    <row r="494" spans="1:23" hidden="1" x14ac:dyDescent="0.15">
      <c r="A494" s="4" t="s">
        <v>12115</v>
      </c>
      <c r="B494" s="1" t="d">
        <v>2023-12-31</v>
      </c>
      <c r="C494">
        <v>43179.47</v>
      </c>
      <c r="D494" s="1" t="d">
        <v>2019-01-11</v>
      </c>
      <c r="E494" t="s">
        <v>378</v>
      </c>
      <c r="F494" t="s">
        <v>379</v>
      </c>
      <c r="G494" t="s">
        <v>453</v>
      </c>
      <c r="H494">
        <v>2</v>
      </c>
      <c r="I494">
        <v>8512103907</v>
      </c>
      <c r="J494">
        <v>8512103907</v>
      </c>
      <c r="K494" t="s">
        <v>977</v>
      </c>
      <c r="L494" t="s">
        <v>978</v>
      </c>
      <c r="M494" s="4" t="s">
        <v>5229</v>
      </c>
      <c r="N494" s="1" t="d">
        <v>1985-12-10</v>
      </c>
      <c r="O494" s="4" t="s">
        <v>5229</v>
      </c>
      <c r="P494">
        <f>IFERROR(VLOOKUP(A494,'17. Skuldsanering vilja'!A:D,1,FALSE),0)</f>
        <v>0</v>
      </c>
      <c r="Q494">
        <f t="shared" si="28"/>
        <v>0</v>
      </c>
      <c r="R494" t="str">
        <f>IFERROR(VLOOKUP(M494,'Skudsanering UC monitorering'!A:B,1,FALSE),"")</f>
        <v/>
      </c>
      <c r="S494" t="str">
        <f>IFERROR(VLOOKUP(O494,'Skudsanering UC monitorering'!A:B,1,FALSE),"")</f>
        <v/>
      </c>
      <c r="T494" t="str">
        <f>IFERROR(VLOOKUP(M494,'Skudsanering UC monitorering'!A:B,2,FALSE),"")</f>
        <v/>
      </c>
      <c r="U494">
        <f t="shared" si="29"/>
        <v>0</v>
      </c>
      <c r="V494">
        <f t="shared" si="30"/>
        <v>0</v>
      </c>
      <c r="W494" s="3">
        <f t="shared" si="31"/>
        <v>0</v>
      </c>
    </row>
    <row r="495" spans="1:23" hidden="1" x14ac:dyDescent="0.15">
      <c r="A495" s="4" t="s">
        <v>12116</v>
      </c>
      <c r="B495" s="1" t="d">
        <v>2023-12-31</v>
      </c>
      <c r="C495">
        <v>2734.77</v>
      </c>
      <c r="D495" s="1" t="d">
        <v>2019-01-17</v>
      </c>
      <c r="E495" t="s">
        <v>382</v>
      </c>
      <c r="F495" t="s">
        <v>383</v>
      </c>
      <c r="G495" t="s">
        <v>415</v>
      </c>
      <c r="H495">
        <v>1</v>
      </c>
      <c r="I495">
        <v>8706011072</v>
      </c>
      <c r="J495">
        <v>8706011072</v>
      </c>
      <c r="K495" t="s">
        <v>979</v>
      </c>
      <c r="L495" t="s">
        <v>381</v>
      </c>
      <c r="M495" s="4" t="s">
        <v>5230</v>
      </c>
      <c r="N495" s="1" t="d">
        <v>1987-06-01</v>
      </c>
      <c r="O495" s="4" t="s">
        <v>381</v>
      </c>
      <c r="P495">
        <f>IFERROR(VLOOKUP(A495,'17. Skuldsanering vilja'!A:D,1,FALSE),0)</f>
        <v>0</v>
      </c>
      <c r="Q495">
        <f t="shared" si="28"/>
        <v>0</v>
      </c>
      <c r="R495" t="str">
        <f>IFERROR(VLOOKUP(M495,'Skudsanering UC monitorering'!A:B,1,FALSE),"")</f>
        <v/>
      </c>
      <c r="S495" t="str">
        <f>IFERROR(VLOOKUP(O495,'Skudsanering UC monitorering'!A:B,1,FALSE),"")</f>
        <v/>
      </c>
      <c r="T495" t="str">
        <f>IFERROR(VLOOKUP(M495,'Skudsanering UC monitorering'!A:B,2,FALSE),"")</f>
        <v/>
      </c>
      <c r="U495">
        <f t="shared" si="29"/>
        <v>0</v>
      </c>
      <c r="V495">
        <f t="shared" si="30"/>
        <v>0</v>
      </c>
      <c r="W495" s="3">
        <f t="shared" si="31"/>
        <v>0</v>
      </c>
    </row>
    <row r="496" spans="1:23" hidden="1" x14ac:dyDescent="0.15">
      <c r="A496" s="4" t="s">
        <v>12117</v>
      </c>
      <c r="B496" s="1" t="d">
        <v>2023-12-31</v>
      </c>
      <c r="C496">
        <v>109300.86</v>
      </c>
      <c r="D496" s="1" t="d">
        <v>2019-01-15</v>
      </c>
      <c r="E496" t="s">
        <v>382</v>
      </c>
      <c r="F496" t="s">
        <v>383</v>
      </c>
      <c r="G496" t="s">
        <v>409</v>
      </c>
      <c r="H496">
        <v>1</v>
      </c>
      <c r="I496">
        <v>7903149263</v>
      </c>
      <c r="J496">
        <v>7903149263</v>
      </c>
      <c r="K496" t="s">
        <v>980</v>
      </c>
      <c r="L496" t="s">
        <v>381</v>
      </c>
      <c r="M496" s="4" t="s">
        <v>5231</v>
      </c>
      <c r="N496" s="1" t="d">
        <v>1979-03-14</v>
      </c>
      <c r="O496" s="4" t="s">
        <v>381</v>
      </c>
      <c r="P496">
        <f>IFERROR(VLOOKUP(A496,'17. Skuldsanering vilja'!A:D,1,FALSE),0)</f>
        <v>0</v>
      </c>
      <c r="Q496">
        <f t="shared" si="28"/>
        <v>0</v>
      </c>
      <c r="R496" t="str">
        <f>IFERROR(VLOOKUP(M496,'Skudsanering UC monitorering'!A:B,1,FALSE),"")</f>
        <v/>
      </c>
      <c r="S496" t="str">
        <f>IFERROR(VLOOKUP(O496,'Skudsanering UC monitorering'!A:B,1,FALSE),"")</f>
        <v/>
      </c>
      <c r="T496" t="str">
        <f>IFERROR(VLOOKUP(M496,'Skudsanering UC monitorering'!A:B,2,FALSE),"")</f>
        <v/>
      </c>
      <c r="U496">
        <f t="shared" si="29"/>
        <v>0</v>
      </c>
      <c r="V496">
        <f t="shared" si="30"/>
        <v>0</v>
      </c>
      <c r="W496" s="3">
        <f t="shared" si="31"/>
        <v>0</v>
      </c>
    </row>
    <row r="497" spans="1:23" hidden="1" x14ac:dyDescent="0.15">
      <c r="A497" s="4" t="s">
        <v>12118</v>
      </c>
      <c r="B497" s="1" t="d">
        <v>2023-12-31</v>
      </c>
      <c r="C497">
        <v>13399.33</v>
      </c>
      <c r="D497" s="1" t="d">
        <v>2019-01-24</v>
      </c>
      <c r="E497" t="s">
        <v>382</v>
      </c>
      <c r="F497" t="s">
        <v>383</v>
      </c>
      <c r="G497" t="s">
        <v>391</v>
      </c>
      <c r="H497">
        <v>1</v>
      </c>
      <c r="I497">
        <v>9005011698</v>
      </c>
      <c r="J497">
        <v>9005011698</v>
      </c>
      <c r="K497" t="s">
        <v>981</v>
      </c>
      <c r="L497" t="s">
        <v>381</v>
      </c>
      <c r="M497" s="4" t="s">
        <v>5232</v>
      </c>
      <c r="N497" s="1" t="d">
        <v>1990-05-01</v>
      </c>
      <c r="O497" s="4" t="s">
        <v>381</v>
      </c>
      <c r="P497">
        <f>IFERROR(VLOOKUP(A497,'17. Skuldsanering vilja'!A:D,1,FALSE),0)</f>
        <v>0</v>
      </c>
      <c r="Q497">
        <f t="shared" si="28"/>
        <v>0</v>
      </c>
      <c r="R497" t="str">
        <f>IFERROR(VLOOKUP(M497,'Skudsanering UC monitorering'!A:B,1,FALSE),"")</f>
        <v/>
      </c>
      <c r="S497" t="str">
        <f>IFERROR(VLOOKUP(O497,'Skudsanering UC monitorering'!A:B,1,FALSE),"")</f>
        <v/>
      </c>
      <c r="T497" t="str">
        <f>IFERROR(VLOOKUP(M497,'Skudsanering UC monitorering'!A:B,2,FALSE),"")</f>
        <v/>
      </c>
      <c r="U497">
        <f t="shared" si="29"/>
        <v>0</v>
      </c>
      <c r="V497">
        <f t="shared" si="30"/>
        <v>0</v>
      </c>
      <c r="W497" s="3">
        <f t="shared" si="31"/>
        <v>0</v>
      </c>
    </row>
    <row r="498" spans="1:23" x14ac:dyDescent="0.15">
      <c r="A498" s="4" t="s">
        <v>12119</v>
      </c>
      <c r="B498" s="1" t="d">
        <v>2023-12-31</v>
      </c>
      <c r="C498">
        <v>178536.24</v>
      </c>
      <c r="D498" s="1" t="d">
        <v>2019-01-29</v>
      </c>
      <c r="E498" t="s">
        <v>382</v>
      </c>
      <c r="F498" t="s">
        <v>383</v>
      </c>
      <c r="G498" t="s">
        <v>388</v>
      </c>
      <c r="H498">
        <v>2</v>
      </c>
      <c r="I498">
        <v>7203154294</v>
      </c>
      <c r="J498">
        <v>7203154294</v>
      </c>
      <c r="K498" t="s">
        <v>982</v>
      </c>
      <c r="L498" t="s">
        <v>983</v>
      </c>
      <c r="M498" s="4" t="s">
        <v>5233</v>
      </c>
      <c r="N498" s="1" t="d">
        <v>1972-03-15</v>
      </c>
      <c r="O498" s="4" t="s">
        <v>5233</v>
      </c>
      <c r="P498">
        <f>IFERROR(VLOOKUP(A498,'17. Skuldsanering vilja'!A:D,1,FALSE),0)</f>
        <v>0</v>
      </c>
      <c r="Q498">
        <f t="shared" si="28"/>
        <v>0</v>
      </c>
      <c r="R498" t="str">
        <f>IFERROR(VLOOKUP(M498,'Skudsanering UC monitorering'!A:B,1,FALSE),"")</f>
        <v>7203154294</v>
      </c>
      <c r="S498" t="str">
        <f>IFERROR(VLOOKUP(O498,'Skudsanering UC monitorering'!A:B,1,FALSE),"")</f>
        <v>7203154294</v>
      </c>
      <c r="T498" t="str">
        <f>IFERROR(VLOOKUP(M498,'Skudsanering UC monitorering'!A:B,2,FALSE),"")</f>
        <v>Skuldsanering bevilj</v>
      </c>
      <c r="U498">
        <f t="shared" si="29"/>
        <v>1</v>
      </c>
      <c r="V498">
        <f t="shared" si="30"/>
        <v>1</v>
      </c>
      <c r="W498" s="3">
        <f t="shared" si="31"/>
        <v>1</v>
      </c>
    </row>
    <row r="499" spans="1:23" hidden="1" x14ac:dyDescent="0.15">
      <c r="A499" s="4" t="s">
        <v>12120</v>
      </c>
      <c r="B499" s="1" t="d">
        <v>2023-12-31</v>
      </c>
      <c r="C499">
        <v>52165.22</v>
      </c>
      <c r="D499" s="1" t="d">
        <v>2019-01-10</v>
      </c>
      <c r="E499" t="s">
        <v>378</v>
      </c>
      <c r="F499" t="s">
        <v>379</v>
      </c>
      <c r="G499" t="s">
        <v>453</v>
      </c>
      <c r="H499">
        <v>1</v>
      </c>
      <c r="I499">
        <v>7010103989</v>
      </c>
      <c r="J499">
        <v>7010103989</v>
      </c>
      <c r="K499" t="s">
        <v>984</v>
      </c>
      <c r="L499" t="s">
        <v>381</v>
      </c>
      <c r="M499" s="4" t="s">
        <v>5234</v>
      </c>
      <c r="N499" s="1" t="d">
        <v>1970-10-10</v>
      </c>
      <c r="O499" s="4" t="s">
        <v>381</v>
      </c>
      <c r="P499">
        <f>IFERROR(VLOOKUP(A499,'17. Skuldsanering vilja'!A:D,1,FALSE),0)</f>
        <v>0</v>
      </c>
      <c r="Q499">
        <f t="shared" si="28"/>
        <v>0</v>
      </c>
      <c r="R499" t="str">
        <f>IFERROR(VLOOKUP(M499,'Skudsanering UC monitorering'!A:B,1,FALSE),"")</f>
        <v/>
      </c>
      <c r="S499" t="str">
        <f>IFERROR(VLOOKUP(O499,'Skudsanering UC monitorering'!A:B,1,FALSE),"")</f>
        <v/>
      </c>
      <c r="T499" t="str">
        <f>IFERROR(VLOOKUP(M499,'Skudsanering UC monitorering'!A:B,2,FALSE),"")</f>
        <v/>
      </c>
      <c r="U499">
        <f t="shared" si="29"/>
        <v>0</v>
      </c>
      <c r="V499">
        <f t="shared" si="30"/>
        <v>0</v>
      </c>
      <c r="W499" s="3">
        <f t="shared" si="31"/>
        <v>0</v>
      </c>
    </row>
    <row r="500" spans="1:23" hidden="1" x14ac:dyDescent="0.15">
      <c r="A500" s="4" t="s">
        <v>12121</v>
      </c>
      <c r="B500" s="1" t="d">
        <v>2023-12-31</v>
      </c>
      <c r="C500">
        <v>65672.100000000006</v>
      </c>
      <c r="D500" s="1" t="d">
        <v>2019-01-11</v>
      </c>
      <c r="E500" t="s">
        <v>378</v>
      </c>
      <c r="F500" t="s">
        <v>379</v>
      </c>
      <c r="G500" t="s">
        <v>397</v>
      </c>
      <c r="H500">
        <v>2</v>
      </c>
      <c r="I500">
        <v>9501262852</v>
      </c>
      <c r="J500">
        <v>9501262852</v>
      </c>
      <c r="K500" t="s">
        <v>985</v>
      </c>
      <c r="L500" t="s">
        <v>986</v>
      </c>
      <c r="M500" s="4" t="s">
        <v>5235</v>
      </c>
      <c r="N500" s="1" t="d">
        <v>1995-01-26</v>
      </c>
      <c r="O500" s="4" t="s">
        <v>5235</v>
      </c>
      <c r="P500">
        <f>IFERROR(VLOOKUP(A500,'17. Skuldsanering vilja'!A:D,1,FALSE),0)</f>
        <v>0</v>
      </c>
      <c r="Q500">
        <f t="shared" si="28"/>
        <v>0</v>
      </c>
      <c r="R500" t="str">
        <f>IFERROR(VLOOKUP(M500,'Skudsanering UC monitorering'!A:B,1,FALSE),"")</f>
        <v/>
      </c>
      <c r="S500" t="str">
        <f>IFERROR(VLOOKUP(O500,'Skudsanering UC monitorering'!A:B,1,FALSE),"")</f>
        <v/>
      </c>
      <c r="T500" t="str">
        <f>IFERROR(VLOOKUP(M500,'Skudsanering UC monitorering'!A:B,2,FALSE),"")</f>
        <v/>
      </c>
      <c r="U500">
        <f t="shared" si="29"/>
        <v>0</v>
      </c>
      <c r="V500">
        <f t="shared" si="30"/>
        <v>0</v>
      </c>
      <c r="W500" s="3">
        <f t="shared" si="31"/>
        <v>0</v>
      </c>
    </row>
    <row r="501" spans="1:23" hidden="1" x14ac:dyDescent="0.15">
      <c r="A501" s="4" t="s">
        <v>12122</v>
      </c>
      <c r="B501" s="1" t="d">
        <v>2023-12-31</v>
      </c>
      <c r="C501">
        <v>347492.15</v>
      </c>
      <c r="D501" s="1" t="d">
        <v>2019-01-17</v>
      </c>
      <c r="E501" t="s">
        <v>378</v>
      </c>
      <c r="F501" t="s">
        <v>379</v>
      </c>
      <c r="G501" t="s">
        <v>402</v>
      </c>
      <c r="H501">
        <v>2</v>
      </c>
      <c r="I501">
        <v>7005118596</v>
      </c>
      <c r="J501">
        <v>7005118596</v>
      </c>
      <c r="K501" t="s">
        <v>987</v>
      </c>
      <c r="L501" t="s">
        <v>988</v>
      </c>
      <c r="M501" s="4" t="s">
        <v>5236</v>
      </c>
      <c r="N501" s="1" t="d">
        <v>1970-05-11</v>
      </c>
      <c r="O501" s="4" t="s">
        <v>5236</v>
      </c>
      <c r="P501">
        <f>IFERROR(VLOOKUP(A501,'17. Skuldsanering vilja'!A:D,1,FALSE),0)</f>
        <v>0</v>
      </c>
      <c r="Q501">
        <f t="shared" si="28"/>
        <v>0</v>
      </c>
      <c r="R501" t="str">
        <f>IFERROR(VLOOKUP(M501,'Skudsanering UC monitorering'!A:B,1,FALSE),"")</f>
        <v/>
      </c>
      <c r="S501" t="str">
        <f>IFERROR(VLOOKUP(O501,'Skudsanering UC monitorering'!A:B,1,FALSE),"")</f>
        <v/>
      </c>
      <c r="T501" t="str">
        <f>IFERROR(VLOOKUP(M501,'Skudsanering UC monitorering'!A:B,2,FALSE),"")</f>
        <v/>
      </c>
      <c r="U501">
        <f t="shared" si="29"/>
        <v>0</v>
      </c>
      <c r="V501">
        <f t="shared" si="30"/>
        <v>0</v>
      </c>
      <c r="W501" s="3">
        <f t="shared" si="31"/>
        <v>0</v>
      </c>
    </row>
    <row r="502" spans="1:23" hidden="1" x14ac:dyDescent="0.15">
      <c r="A502" s="4" t="s">
        <v>12123</v>
      </c>
      <c r="B502" s="1" t="d">
        <v>2023-12-31</v>
      </c>
      <c r="C502">
        <v>27341.45</v>
      </c>
      <c r="D502" s="1" t="d">
        <v>2019-02-14</v>
      </c>
      <c r="E502" t="s">
        <v>382</v>
      </c>
      <c r="F502" t="s">
        <v>383</v>
      </c>
      <c r="G502" t="s">
        <v>389</v>
      </c>
      <c r="H502">
        <v>2</v>
      </c>
      <c r="I502">
        <v>8404165378</v>
      </c>
      <c r="J502">
        <v>8404165378</v>
      </c>
      <c r="K502" t="s">
        <v>989</v>
      </c>
      <c r="L502" t="s">
        <v>381</v>
      </c>
      <c r="M502" s="4" t="s">
        <v>5237</v>
      </c>
      <c r="N502" s="1" t="d">
        <v>1984-04-16</v>
      </c>
      <c r="O502" s="4" t="s">
        <v>5237</v>
      </c>
      <c r="P502">
        <f>IFERROR(VLOOKUP(A502,'17. Skuldsanering vilja'!A:D,1,FALSE),0)</f>
        <v>0</v>
      </c>
      <c r="Q502">
        <f t="shared" si="28"/>
        <v>0</v>
      </c>
      <c r="R502" t="str">
        <f>IFERROR(VLOOKUP(M502,'Skudsanering UC monitorering'!A:B,1,FALSE),"")</f>
        <v/>
      </c>
      <c r="S502" t="str">
        <f>IFERROR(VLOOKUP(O502,'Skudsanering UC monitorering'!A:B,1,FALSE),"")</f>
        <v/>
      </c>
      <c r="T502" t="str">
        <f>IFERROR(VLOOKUP(M502,'Skudsanering UC monitorering'!A:B,2,FALSE),"")</f>
        <v/>
      </c>
      <c r="U502">
        <f t="shared" si="29"/>
        <v>0</v>
      </c>
      <c r="V502">
        <f t="shared" si="30"/>
        <v>0</v>
      </c>
      <c r="W502" s="3">
        <f t="shared" si="31"/>
        <v>0</v>
      </c>
    </row>
    <row r="503" spans="1:23" hidden="1" x14ac:dyDescent="0.15">
      <c r="A503" s="4" t="s">
        <v>12124</v>
      </c>
      <c r="B503" s="1" t="d">
        <v>2023-12-31</v>
      </c>
      <c r="C503">
        <v>50000</v>
      </c>
      <c r="D503" s="1" t="d">
        <v>2019-01-24</v>
      </c>
      <c r="E503" t="s">
        <v>382</v>
      </c>
      <c r="F503" t="s">
        <v>383</v>
      </c>
      <c r="G503" t="s">
        <v>389</v>
      </c>
      <c r="H503">
        <v>1</v>
      </c>
      <c r="I503">
        <v>9003305779</v>
      </c>
      <c r="J503">
        <v>9003305779</v>
      </c>
      <c r="K503" t="s">
        <v>990</v>
      </c>
      <c r="L503" t="s">
        <v>381</v>
      </c>
      <c r="M503" s="4" t="s">
        <v>5238</v>
      </c>
      <c r="N503" s="1" t="d">
        <v>1990-03-30</v>
      </c>
      <c r="O503" s="4" t="s">
        <v>381</v>
      </c>
      <c r="P503">
        <f>IFERROR(VLOOKUP(A503,'17. Skuldsanering vilja'!A:D,1,FALSE),0)</f>
        <v>0</v>
      </c>
      <c r="Q503">
        <f t="shared" si="28"/>
        <v>0</v>
      </c>
      <c r="R503" t="str">
        <f>IFERROR(VLOOKUP(M503,'Skudsanering UC monitorering'!A:B,1,FALSE),"")</f>
        <v/>
      </c>
      <c r="S503" t="str">
        <f>IFERROR(VLOOKUP(O503,'Skudsanering UC monitorering'!A:B,1,FALSE),"")</f>
        <v/>
      </c>
      <c r="T503" t="str">
        <f>IFERROR(VLOOKUP(M503,'Skudsanering UC monitorering'!A:B,2,FALSE),"")</f>
        <v/>
      </c>
      <c r="U503">
        <f t="shared" si="29"/>
        <v>0</v>
      </c>
      <c r="V503">
        <f t="shared" si="30"/>
        <v>0</v>
      </c>
      <c r="W503" s="3">
        <f t="shared" si="31"/>
        <v>0</v>
      </c>
    </row>
    <row r="504" spans="1:23" hidden="1" x14ac:dyDescent="0.15">
      <c r="A504" s="4" t="s">
        <v>12125</v>
      </c>
      <c r="B504" s="1" t="d">
        <v>2023-12-31</v>
      </c>
      <c r="C504">
        <v>36441.300000000003</v>
      </c>
      <c r="D504" s="1" t="d">
        <v>2019-01-15</v>
      </c>
      <c r="E504" t="s">
        <v>378</v>
      </c>
      <c r="F504" t="s">
        <v>379</v>
      </c>
      <c r="G504" t="s">
        <v>387</v>
      </c>
      <c r="H504">
        <v>1</v>
      </c>
      <c r="I504">
        <v>9906206595</v>
      </c>
      <c r="J504">
        <v>9906206595</v>
      </c>
      <c r="K504" t="s">
        <v>991</v>
      </c>
      <c r="L504" t="s">
        <v>381</v>
      </c>
      <c r="M504" s="4" t="s">
        <v>5239</v>
      </c>
      <c r="N504" s="1" t="d">
        <v>1999-06-20</v>
      </c>
      <c r="O504" s="4" t="s">
        <v>381</v>
      </c>
      <c r="P504">
        <f>IFERROR(VLOOKUP(A504,'17. Skuldsanering vilja'!A:D,1,FALSE),0)</f>
        <v>0</v>
      </c>
      <c r="Q504">
        <f t="shared" si="28"/>
        <v>0</v>
      </c>
      <c r="R504" t="str">
        <f>IFERROR(VLOOKUP(M504,'Skudsanering UC monitorering'!A:B,1,FALSE),"")</f>
        <v/>
      </c>
      <c r="S504" t="str">
        <f>IFERROR(VLOOKUP(O504,'Skudsanering UC monitorering'!A:B,1,FALSE),"")</f>
        <v/>
      </c>
      <c r="T504" t="str">
        <f>IFERROR(VLOOKUP(M504,'Skudsanering UC monitorering'!A:B,2,FALSE),"")</f>
        <v/>
      </c>
      <c r="U504">
        <f t="shared" si="29"/>
        <v>0</v>
      </c>
      <c r="V504">
        <f t="shared" si="30"/>
        <v>0</v>
      </c>
      <c r="W504" s="3">
        <f t="shared" si="31"/>
        <v>0</v>
      </c>
    </row>
    <row r="505" spans="1:23" hidden="1" x14ac:dyDescent="0.15">
      <c r="A505" s="4" t="s">
        <v>12126</v>
      </c>
      <c r="B505" s="1" t="d">
        <v>2023-12-31</v>
      </c>
      <c r="C505">
        <v>96926.76</v>
      </c>
      <c r="D505" s="1" t="d">
        <v>2019-01-15</v>
      </c>
      <c r="E505" t="s">
        <v>378</v>
      </c>
      <c r="F505" t="s">
        <v>379</v>
      </c>
      <c r="G505" t="s">
        <v>399</v>
      </c>
      <c r="H505">
        <v>1</v>
      </c>
      <c r="I505">
        <v>8805237156</v>
      </c>
      <c r="J505">
        <v>8805237156</v>
      </c>
      <c r="K505" t="s">
        <v>992</v>
      </c>
      <c r="L505" t="s">
        <v>381</v>
      </c>
      <c r="M505" s="4" t="s">
        <v>5240</v>
      </c>
      <c r="N505" s="1" t="d">
        <v>1988-05-23</v>
      </c>
      <c r="O505" s="4" t="s">
        <v>381</v>
      </c>
      <c r="P505">
        <f>IFERROR(VLOOKUP(A505,'17. Skuldsanering vilja'!A:D,1,FALSE),0)</f>
        <v>0</v>
      </c>
      <c r="Q505">
        <f t="shared" si="28"/>
        <v>0</v>
      </c>
      <c r="R505" t="str">
        <f>IFERROR(VLOOKUP(M505,'Skudsanering UC monitorering'!A:B,1,FALSE),"")</f>
        <v/>
      </c>
      <c r="S505" t="str">
        <f>IFERROR(VLOOKUP(O505,'Skudsanering UC monitorering'!A:B,1,FALSE),"")</f>
        <v/>
      </c>
      <c r="T505" t="str">
        <f>IFERROR(VLOOKUP(M505,'Skudsanering UC monitorering'!A:B,2,FALSE),"")</f>
        <v/>
      </c>
      <c r="U505">
        <f t="shared" si="29"/>
        <v>0</v>
      </c>
      <c r="V505">
        <f t="shared" si="30"/>
        <v>0</v>
      </c>
      <c r="W505" s="3">
        <f t="shared" si="31"/>
        <v>0</v>
      </c>
    </row>
    <row r="506" spans="1:23" hidden="1" x14ac:dyDescent="0.15">
      <c r="A506" s="4" t="s">
        <v>12127</v>
      </c>
      <c r="B506" s="1" t="d">
        <v>2023-12-31</v>
      </c>
      <c r="C506">
        <v>13831.63</v>
      </c>
      <c r="D506" s="1" t="d">
        <v>2019-01-15</v>
      </c>
      <c r="E506" t="s">
        <v>382</v>
      </c>
      <c r="F506" t="s">
        <v>383</v>
      </c>
      <c r="G506" t="s">
        <v>411</v>
      </c>
      <c r="H506">
        <v>1</v>
      </c>
      <c r="I506">
        <v>6911243597</v>
      </c>
      <c r="J506">
        <v>6911243597</v>
      </c>
      <c r="K506" t="s">
        <v>993</v>
      </c>
      <c r="L506" t="s">
        <v>381</v>
      </c>
      <c r="M506" s="4" t="s">
        <v>5241</v>
      </c>
      <c r="N506" s="1" t="d">
        <v>1969-11-24</v>
      </c>
      <c r="O506" s="4" t="s">
        <v>381</v>
      </c>
      <c r="P506">
        <f>IFERROR(VLOOKUP(A506,'17. Skuldsanering vilja'!A:D,1,FALSE),0)</f>
        <v>0</v>
      </c>
      <c r="Q506">
        <f t="shared" si="28"/>
        <v>0</v>
      </c>
      <c r="R506" t="str">
        <f>IFERROR(VLOOKUP(M506,'Skudsanering UC monitorering'!A:B,1,FALSE),"")</f>
        <v/>
      </c>
      <c r="S506" t="str">
        <f>IFERROR(VLOOKUP(O506,'Skudsanering UC monitorering'!A:B,1,FALSE),"")</f>
        <v/>
      </c>
      <c r="T506" t="str">
        <f>IFERROR(VLOOKUP(M506,'Skudsanering UC monitorering'!A:B,2,FALSE),"")</f>
        <v/>
      </c>
      <c r="U506">
        <f t="shared" si="29"/>
        <v>0</v>
      </c>
      <c r="V506">
        <f t="shared" si="30"/>
        <v>0</v>
      </c>
      <c r="W506" s="3">
        <f t="shared" si="31"/>
        <v>0</v>
      </c>
    </row>
    <row r="507" spans="1:23" x14ac:dyDescent="0.15">
      <c r="A507" s="4" t="s">
        <v>283</v>
      </c>
      <c r="B507" s="1" t="d">
        <v>2023-12-31</v>
      </c>
      <c r="C507">
        <v>79850.820000000007</v>
      </c>
      <c r="D507" s="1" t="d">
        <v>2019-01-16</v>
      </c>
      <c r="E507" t="s">
        <v>382</v>
      </c>
      <c r="F507" t="s">
        <v>383</v>
      </c>
      <c r="G507" t="s">
        <v>411</v>
      </c>
      <c r="H507">
        <v>1</v>
      </c>
      <c r="I507">
        <v>6704215711</v>
      </c>
      <c r="J507">
        <v>6704215711</v>
      </c>
      <c r="K507" t="s">
        <v>994</v>
      </c>
      <c r="L507" t="s">
        <v>381</v>
      </c>
      <c r="M507" s="4" t="s">
        <v>5242</v>
      </c>
      <c r="N507" s="1" t="d">
        <v>1967-04-21</v>
      </c>
      <c r="O507" s="4" t="s">
        <v>381</v>
      </c>
      <c r="P507" t="str">
        <f>IFERROR(VLOOKUP(A507,'17. Skuldsanering vilja'!A:D,1,FALSE),0)</f>
        <v>5554498</v>
      </c>
      <c r="Q507">
        <f t="shared" si="28"/>
        <v>1</v>
      </c>
      <c r="R507" t="str">
        <f>IFERROR(VLOOKUP(M507,'Skudsanering UC monitorering'!A:B,1,FALSE),"")</f>
        <v/>
      </c>
      <c r="S507" t="str">
        <f>IFERROR(VLOOKUP(O507,'Skudsanering UC monitorering'!A:B,1,FALSE),"")</f>
        <v/>
      </c>
      <c r="T507" t="str">
        <f>IFERROR(VLOOKUP(M507,'Skudsanering UC monitorering'!A:B,2,FALSE),"")</f>
        <v/>
      </c>
      <c r="U507">
        <f t="shared" si="29"/>
        <v>0</v>
      </c>
      <c r="V507">
        <f t="shared" si="30"/>
        <v>0</v>
      </c>
      <c r="W507" s="3">
        <f t="shared" si="31"/>
        <v>1</v>
      </c>
    </row>
    <row r="508" spans="1:23" hidden="1" x14ac:dyDescent="0.15">
      <c r="A508" s="4" t="s">
        <v>12128</v>
      </c>
      <c r="B508" s="1" t="d">
        <v>2023-12-31</v>
      </c>
      <c r="C508">
        <v>1822.19</v>
      </c>
      <c r="D508" s="1" t="d">
        <v>2019-01-17</v>
      </c>
      <c r="E508" t="s">
        <v>378</v>
      </c>
      <c r="F508" t="s">
        <v>379</v>
      </c>
      <c r="G508" t="s">
        <v>412</v>
      </c>
      <c r="H508">
        <v>2</v>
      </c>
      <c r="I508">
        <v>6508259444</v>
      </c>
      <c r="J508">
        <v>6508259444</v>
      </c>
      <c r="K508" t="s">
        <v>995</v>
      </c>
      <c r="L508" t="s">
        <v>996</v>
      </c>
      <c r="M508" s="4" t="s">
        <v>5243</v>
      </c>
      <c r="N508" s="1" t="d">
        <v>1965-08-25</v>
      </c>
      <c r="O508" s="4" t="s">
        <v>5243</v>
      </c>
      <c r="P508">
        <f>IFERROR(VLOOKUP(A508,'17. Skuldsanering vilja'!A:D,1,FALSE),0)</f>
        <v>0</v>
      </c>
      <c r="Q508">
        <f t="shared" si="28"/>
        <v>0</v>
      </c>
      <c r="R508" t="str">
        <f>IFERROR(VLOOKUP(M508,'Skudsanering UC monitorering'!A:B,1,FALSE),"")</f>
        <v/>
      </c>
      <c r="S508" t="str">
        <f>IFERROR(VLOOKUP(O508,'Skudsanering UC monitorering'!A:B,1,FALSE),"")</f>
        <v/>
      </c>
      <c r="T508" t="str">
        <f>IFERROR(VLOOKUP(M508,'Skudsanering UC monitorering'!A:B,2,FALSE),"")</f>
        <v/>
      </c>
      <c r="U508">
        <f t="shared" si="29"/>
        <v>0</v>
      </c>
      <c r="V508">
        <f t="shared" si="30"/>
        <v>0</v>
      </c>
      <c r="W508" s="3">
        <f t="shared" si="31"/>
        <v>0</v>
      </c>
    </row>
    <row r="509" spans="1:23" hidden="1" x14ac:dyDescent="0.15">
      <c r="A509" s="4" t="s">
        <v>12129</v>
      </c>
      <c r="B509" s="1" t="d">
        <v>2023-12-31</v>
      </c>
      <c r="C509">
        <v>105552.01</v>
      </c>
      <c r="D509" s="1" t="d">
        <v>2019-01-16</v>
      </c>
      <c r="E509" t="s">
        <v>378</v>
      </c>
      <c r="F509" t="s">
        <v>379</v>
      </c>
      <c r="G509" t="s">
        <v>399</v>
      </c>
      <c r="H509">
        <v>1</v>
      </c>
      <c r="I509">
        <v>7503266202</v>
      </c>
      <c r="J509">
        <v>7503266202</v>
      </c>
      <c r="K509" t="s">
        <v>997</v>
      </c>
      <c r="L509" t="s">
        <v>381</v>
      </c>
      <c r="M509" s="4" t="s">
        <v>5244</v>
      </c>
      <c r="N509" s="1" t="d">
        <v>1975-03-26</v>
      </c>
      <c r="O509" s="4" t="s">
        <v>381</v>
      </c>
      <c r="P509">
        <f>IFERROR(VLOOKUP(A509,'17. Skuldsanering vilja'!A:D,1,FALSE),0)</f>
        <v>0</v>
      </c>
      <c r="Q509">
        <f t="shared" si="28"/>
        <v>0</v>
      </c>
      <c r="R509" t="str">
        <f>IFERROR(VLOOKUP(M509,'Skudsanering UC monitorering'!A:B,1,FALSE),"")</f>
        <v/>
      </c>
      <c r="S509" t="str">
        <f>IFERROR(VLOOKUP(O509,'Skudsanering UC monitorering'!A:B,1,FALSE),"")</f>
        <v/>
      </c>
      <c r="T509" t="str">
        <f>IFERROR(VLOOKUP(M509,'Skudsanering UC monitorering'!A:B,2,FALSE),"")</f>
        <v/>
      </c>
      <c r="U509">
        <f t="shared" si="29"/>
        <v>0</v>
      </c>
      <c r="V509">
        <f t="shared" si="30"/>
        <v>0</v>
      </c>
      <c r="W509" s="3">
        <f t="shared" si="31"/>
        <v>0</v>
      </c>
    </row>
    <row r="510" spans="1:23" hidden="1" x14ac:dyDescent="0.15">
      <c r="A510" s="4" t="s">
        <v>12130</v>
      </c>
      <c r="B510" s="1" t="d">
        <v>2023-12-31</v>
      </c>
      <c r="C510">
        <v>88335.31</v>
      </c>
      <c r="D510" s="1" t="d">
        <v>2019-02-06</v>
      </c>
      <c r="E510" t="s">
        <v>378</v>
      </c>
      <c r="F510" t="s">
        <v>379</v>
      </c>
      <c r="G510" t="s">
        <v>453</v>
      </c>
      <c r="H510">
        <v>2</v>
      </c>
      <c r="I510">
        <v>9508223956</v>
      </c>
      <c r="J510">
        <v>9508223956</v>
      </c>
      <c r="K510" t="s">
        <v>998</v>
      </c>
      <c r="L510" t="s">
        <v>999</v>
      </c>
      <c r="M510" s="4" t="s">
        <v>5245</v>
      </c>
      <c r="N510" s="1" t="d">
        <v>1995-08-22</v>
      </c>
      <c r="O510" s="4" t="s">
        <v>5245</v>
      </c>
      <c r="P510">
        <f>IFERROR(VLOOKUP(A510,'17. Skuldsanering vilja'!A:D,1,FALSE),0)</f>
        <v>0</v>
      </c>
      <c r="Q510">
        <f t="shared" si="28"/>
        <v>0</v>
      </c>
      <c r="R510" t="str">
        <f>IFERROR(VLOOKUP(M510,'Skudsanering UC monitorering'!A:B,1,FALSE),"")</f>
        <v/>
      </c>
      <c r="S510" t="str">
        <f>IFERROR(VLOOKUP(O510,'Skudsanering UC monitorering'!A:B,1,FALSE),"")</f>
        <v/>
      </c>
      <c r="T510" t="str">
        <f>IFERROR(VLOOKUP(M510,'Skudsanering UC monitorering'!A:B,2,FALSE),"")</f>
        <v/>
      </c>
      <c r="U510">
        <f t="shared" si="29"/>
        <v>0</v>
      </c>
      <c r="V510">
        <f t="shared" si="30"/>
        <v>0</v>
      </c>
      <c r="W510" s="3">
        <f t="shared" si="31"/>
        <v>0</v>
      </c>
    </row>
    <row r="511" spans="1:23" hidden="1" x14ac:dyDescent="0.15">
      <c r="A511" s="4" t="s">
        <v>12131</v>
      </c>
      <c r="B511" s="1" t="d">
        <v>2023-12-31</v>
      </c>
      <c r="C511">
        <v>25161.22</v>
      </c>
      <c r="D511" s="1" t="d">
        <v>2019-01-29</v>
      </c>
      <c r="E511" t="s">
        <v>378</v>
      </c>
      <c r="F511" t="s">
        <v>379</v>
      </c>
      <c r="G511" t="s">
        <v>456</v>
      </c>
      <c r="H511">
        <v>2</v>
      </c>
      <c r="I511">
        <v>7302280248</v>
      </c>
      <c r="J511">
        <v>7302280248</v>
      </c>
      <c r="K511" t="s">
        <v>1000</v>
      </c>
      <c r="L511" t="s">
        <v>1001</v>
      </c>
      <c r="M511" s="4" t="s">
        <v>5246</v>
      </c>
      <c r="N511" s="1" t="d">
        <v>1973-02-28</v>
      </c>
      <c r="O511" s="4" t="s">
        <v>5246</v>
      </c>
      <c r="P511">
        <f>IFERROR(VLOOKUP(A511,'17. Skuldsanering vilja'!A:D,1,FALSE),0)</f>
        <v>0</v>
      </c>
      <c r="Q511">
        <f t="shared" si="28"/>
        <v>0</v>
      </c>
      <c r="R511" t="str">
        <f>IFERROR(VLOOKUP(M511,'Skudsanering UC monitorering'!A:B,1,FALSE),"")</f>
        <v/>
      </c>
      <c r="S511" t="str">
        <f>IFERROR(VLOOKUP(O511,'Skudsanering UC monitorering'!A:B,1,FALSE),"")</f>
        <v/>
      </c>
      <c r="T511" t="str">
        <f>IFERROR(VLOOKUP(M511,'Skudsanering UC monitorering'!A:B,2,FALSE),"")</f>
        <v/>
      </c>
      <c r="U511">
        <f t="shared" si="29"/>
        <v>0</v>
      </c>
      <c r="V511">
        <f t="shared" si="30"/>
        <v>0</v>
      </c>
      <c r="W511" s="3">
        <f t="shared" si="31"/>
        <v>0</v>
      </c>
    </row>
    <row r="512" spans="1:23" hidden="1" x14ac:dyDescent="0.15">
      <c r="A512" s="4" t="s">
        <v>12132</v>
      </c>
      <c r="B512" s="1" t="d">
        <v>2023-12-31</v>
      </c>
      <c r="C512">
        <v>30007.56</v>
      </c>
      <c r="D512" s="1" t="d">
        <v>2019-01-24</v>
      </c>
      <c r="E512" t="s">
        <v>378</v>
      </c>
      <c r="F512" t="s">
        <v>379</v>
      </c>
      <c r="G512" t="s">
        <v>453</v>
      </c>
      <c r="H512">
        <v>1</v>
      </c>
      <c r="I512">
        <v>8310145050</v>
      </c>
      <c r="J512">
        <v>8310145050</v>
      </c>
      <c r="K512" t="s">
        <v>1002</v>
      </c>
      <c r="L512" t="s">
        <v>381</v>
      </c>
      <c r="M512" s="4" t="s">
        <v>5247</v>
      </c>
      <c r="N512" s="1" t="d">
        <v>1983-10-14</v>
      </c>
      <c r="O512" s="4" t="s">
        <v>381</v>
      </c>
      <c r="P512">
        <f>IFERROR(VLOOKUP(A512,'17. Skuldsanering vilja'!A:D,1,FALSE),0)</f>
        <v>0</v>
      </c>
      <c r="Q512">
        <f t="shared" si="28"/>
        <v>0</v>
      </c>
      <c r="R512" t="str">
        <f>IFERROR(VLOOKUP(M512,'Skudsanering UC monitorering'!A:B,1,FALSE),"")</f>
        <v/>
      </c>
      <c r="S512" t="str">
        <f>IFERROR(VLOOKUP(O512,'Skudsanering UC monitorering'!A:B,1,FALSE),"")</f>
        <v/>
      </c>
      <c r="T512" t="str">
        <f>IFERROR(VLOOKUP(M512,'Skudsanering UC monitorering'!A:B,2,FALSE),"")</f>
        <v/>
      </c>
      <c r="U512">
        <f t="shared" si="29"/>
        <v>0</v>
      </c>
      <c r="V512">
        <f t="shared" si="30"/>
        <v>0</v>
      </c>
      <c r="W512" s="3">
        <f t="shared" si="31"/>
        <v>0</v>
      </c>
    </row>
    <row r="513" spans="1:23" hidden="1" x14ac:dyDescent="0.15">
      <c r="A513" s="4" t="s">
        <v>12133</v>
      </c>
      <c r="B513" s="1" t="d">
        <v>2023-12-31</v>
      </c>
      <c r="C513">
        <v>125200.3</v>
      </c>
      <c r="D513" s="1" t="d">
        <v>2019-02-01</v>
      </c>
      <c r="E513" t="s">
        <v>378</v>
      </c>
      <c r="F513" t="s">
        <v>379</v>
      </c>
      <c r="G513" t="s">
        <v>1003</v>
      </c>
      <c r="H513">
        <v>2</v>
      </c>
      <c r="I513">
        <v>8912256925</v>
      </c>
      <c r="J513">
        <v>8912256925</v>
      </c>
      <c r="K513" t="s">
        <v>1004</v>
      </c>
      <c r="L513" t="s">
        <v>1005</v>
      </c>
      <c r="M513" s="4" t="s">
        <v>5248</v>
      </c>
      <c r="N513" s="1" t="d">
        <v>1989-12-25</v>
      </c>
      <c r="O513" s="4" t="s">
        <v>5248</v>
      </c>
      <c r="P513">
        <f>IFERROR(VLOOKUP(A513,'17. Skuldsanering vilja'!A:D,1,FALSE),0)</f>
        <v>0</v>
      </c>
      <c r="Q513">
        <f t="shared" si="28"/>
        <v>0</v>
      </c>
      <c r="R513" t="str">
        <f>IFERROR(VLOOKUP(M513,'Skudsanering UC monitorering'!A:B,1,FALSE),"")</f>
        <v/>
      </c>
      <c r="S513" t="str">
        <f>IFERROR(VLOOKUP(O513,'Skudsanering UC monitorering'!A:B,1,FALSE),"")</f>
        <v/>
      </c>
      <c r="T513" t="str">
        <f>IFERROR(VLOOKUP(M513,'Skudsanering UC monitorering'!A:B,2,FALSE),"")</f>
        <v/>
      </c>
      <c r="U513">
        <f t="shared" si="29"/>
        <v>0</v>
      </c>
      <c r="V513">
        <f t="shared" si="30"/>
        <v>0</v>
      </c>
      <c r="W513" s="3">
        <f t="shared" si="31"/>
        <v>0</v>
      </c>
    </row>
    <row r="514" spans="1:23" hidden="1" x14ac:dyDescent="0.15">
      <c r="A514" s="4" t="s">
        <v>12134</v>
      </c>
      <c r="B514" s="1" t="d">
        <v>2023-12-31</v>
      </c>
      <c r="C514">
        <v>45612.61</v>
      </c>
      <c r="D514" s="1" t="d">
        <v>2019-01-22</v>
      </c>
      <c r="E514" t="s">
        <v>382</v>
      </c>
      <c r="F514" t="s">
        <v>383</v>
      </c>
      <c r="G514" t="s">
        <v>386</v>
      </c>
      <c r="H514">
        <v>1</v>
      </c>
      <c r="I514">
        <v>9608268216</v>
      </c>
      <c r="J514">
        <v>9608268216</v>
      </c>
      <c r="K514" t="s">
        <v>1006</v>
      </c>
      <c r="L514" t="s">
        <v>381</v>
      </c>
      <c r="M514" s="4" t="s">
        <v>5249</v>
      </c>
      <c r="N514" s="1" t="d">
        <v>1996-08-26</v>
      </c>
      <c r="O514" s="4" t="s">
        <v>381</v>
      </c>
      <c r="P514">
        <f>IFERROR(VLOOKUP(A514,'17. Skuldsanering vilja'!A:D,1,FALSE),0)</f>
        <v>0</v>
      </c>
      <c r="Q514">
        <f t="shared" si="28"/>
        <v>0</v>
      </c>
      <c r="R514" t="str">
        <f>IFERROR(VLOOKUP(M514,'Skudsanering UC monitorering'!A:B,1,FALSE),"")</f>
        <v/>
      </c>
      <c r="S514" t="str">
        <f>IFERROR(VLOOKUP(O514,'Skudsanering UC monitorering'!A:B,1,FALSE),"")</f>
        <v/>
      </c>
      <c r="T514" t="str">
        <f>IFERROR(VLOOKUP(M514,'Skudsanering UC monitorering'!A:B,2,FALSE),"")</f>
        <v/>
      </c>
      <c r="U514">
        <f t="shared" si="29"/>
        <v>0</v>
      </c>
      <c r="V514">
        <f t="shared" si="30"/>
        <v>0</v>
      </c>
      <c r="W514" s="3">
        <f t="shared" si="31"/>
        <v>0</v>
      </c>
    </row>
    <row r="515" spans="1:23" hidden="1" x14ac:dyDescent="0.15">
      <c r="A515" s="4" t="s">
        <v>12135</v>
      </c>
      <c r="B515" s="1" t="d">
        <v>2023-12-31</v>
      </c>
      <c r="C515">
        <v>78366.960000000006</v>
      </c>
      <c r="D515" s="1" t="d">
        <v>2019-01-23</v>
      </c>
      <c r="E515" t="s">
        <v>378</v>
      </c>
      <c r="F515" t="s">
        <v>379</v>
      </c>
      <c r="G515" t="s">
        <v>387</v>
      </c>
      <c r="H515">
        <v>2</v>
      </c>
      <c r="I515">
        <v>8002062464</v>
      </c>
      <c r="J515">
        <v>8002062464</v>
      </c>
      <c r="K515" t="s">
        <v>1007</v>
      </c>
      <c r="L515" t="s">
        <v>1008</v>
      </c>
      <c r="M515" s="4" t="s">
        <v>5250</v>
      </c>
      <c r="N515" s="1" t="d">
        <v>1980-02-06</v>
      </c>
      <c r="O515" s="4" t="s">
        <v>5250</v>
      </c>
      <c r="P515">
        <f>IFERROR(VLOOKUP(A515,'17. Skuldsanering vilja'!A:D,1,FALSE),0)</f>
        <v>0</v>
      </c>
      <c r="Q515">
        <f t="shared" ref="Q515:Q578" si="32">IF(P515=0,0,1)</f>
        <v>0</v>
      </c>
      <c r="R515" t="str">
        <f>IFERROR(VLOOKUP(M515,'Skudsanering UC monitorering'!A:B,1,FALSE),"")</f>
        <v/>
      </c>
      <c r="S515" t="str">
        <f>IFERROR(VLOOKUP(O515,'Skudsanering UC monitorering'!A:B,1,FALSE),"")</f>
        <v/>
      </c>
      <c r="T515" t="str">
        <f>IFERROR(VLOOKUP(M515,'Skudsanering UC monitorering'!A:B,2,FALSE),"")</f>
        <v/>
      </c>
      <c r="U515">
        <f t="shared" ref="U515:U578" si="33">IF(R515&lt;&gt;"",1,0)</f>
        <v>0</v>
      </c>
      <c r="V515">
        <f t="shared" ref="V515:V578" si="34">IF(S515&lt;&gt;"",1,0)</f>
        <v>0</v>
      </c>
      <c r="W515" s="3">
        <f t="shared" ref="W515:W578" si="35">IF(OR(Q515=1,U515=1,V515=1),1,0)</f>
        <v>0</v>
      </c>
    </row>
    <row r="516" spans="1:23" hidden="1" x14ac:dyDescent="0.15">
      <c r="A516" s="4" t="s">
        <v>12136</v>
      </c>
      <c r="B516" s="1" t="d">
        <v>2023-12-31</v>
      </c>
      <c r="C516">
        <v>1301.56</v>
      </c>
      <c r="D516" s="1" t="d">
        <v>2019-01-21</v>
      </c>
      <c r="E516" t="s">
        <v>378</v>
      </c>
      <c r="F516" t="s">
        <v>379</v>
      </c>
      <c r="G516" t="s">
        <v>412</v>
      </c>
      <c r="H516">
        <v>1</v>
      </c>
      <c r="I516">
        <v>6902127106</v>
      </c>
      <c r="J516">
        <v>6902127106</v>
      </c>
      <c r="K516" t="s">
        <v>1009</v>
      </c>
      <c r="L516" t="s">
        <v>381</v>
      </c>
      <c r="M516" s="4" t="s">
        <v>5251</v>
      </c>
      <c r="N516" s="1" t="d">
        <v>1969-02-12</v>
      </c>
      <c r="O516" s="4" t="s">
        <v>381</v>
      </c>
      <c r="P516">
        <f>IFERROR(VLOOKUP(A516,'17. Skuldsanering vilja'!A:D,1,FALSE),0)</f>
        <v>0</v>
      </c>
      <c r="Q516">
        <f t="shared" si="32"/>
        <v>0</v>
      </c>
      <c r="R516" t="str">
        <f>IFERROR(VLOOKUP(M516,'Skudsanering UC monitorering'!A:B,1,FALSE),"")</f>
        <v/>
      </c>
      <c r="S516" t="str">
        <f>IFERROR(VLOOKUP(O516,'Skudsanering UC monitorering'!A:B,1,FALSE),"")</f>
        <v/>
      </c>
      <c r="T516" t="str">
        <f>IFERROR(VLOOKUP(M516,'Skudsanering UC monitorering'!A:B,2,FALSE),"")</f>
        <v/>
      </c>
      <c r="U516">
        <f t="shared" si="33"/>
        <v>0</v>
      </c>
      <c r="V516">
        <f t="shared" si="34"/>
        <v>0</v>
      </c>
      <c r="W516" s="3">
        <f t="shared" si="35"/>
        <v>0</v>
      </c>
    </row>
    <row r="517" spans="1:23" hidden="1" x14ac:dyDescent="0.15">
      <c r="A517" s="4" t="s">
        <v>12137</v>
      </c>
      <c r="B517" s="1" t="d">
        <v>2023-12-31</v>
      </c>
      <c r="C517">
        <v>94151.679999999993</v>
      </c>
      <c r="D517" s="1" t="d">
        <v>2019-01-22</v>
      </c>
      <c r="E517" t="s">
        <v>382</v>
      </c>
      <c r="F517" t="s">
        <v>383</v>
      </c>
      <c r="G517" t="s">
        <v>400</v>
      </c>
      <c r="H517">
        <v>1</v>
      </c>
      <c r="I517">
        <v>6109050036</v>
      </c>
      <c r="J517">
        <v>6109050036</v>
      </c>
      <c r="K517" t="s">
        <v>1010</v>
      </c>
      <c r="L517" t="s">
        <v>381</v>
      </c>
      <c r="M517" s="4" t="s">
        <v>5252</v>
      </c>
      <c r="N517" s="1" t="d">
        <v>1961-09-05</v>
      </c>
      <c r="O517" s="4" t="s">
        <v>381</v>
      </c>
      <c r="P517">
        <f>IFERROR(VLOOKUP(A517,'17. Skuldsanering vilja'!A:D,1,FALSE),0)</f>
        <v>0</v>
      </c>
      <c r="Q517">
        <f t="shared" si="32"/>
        <v>0</v>
      </c>
      <c r="R517" t="str">
        <f>IFERROR(VLOOKUP(M517,'Skudsanering UC monitorering'!A:B,1,FALSE),"")</f>
        <v/>
      </c>
      <c r="S517" t="str">
        <f>IFERROR(VLOOKUP(O517,'Skudsanering UC monitorering'!A:B,1,FALSE),"")</f>
        <v/>
      </c>
      <c r="T517" t="str">
        <f>IFERROR(VLOOKUP(M517,'Skudsanering UC monitorering'!A:B,2,FALSE),"")</f>
        <v/>
      </c>
      <c r="U517">
        <f t="shared" si="33"/>
        <v>0</v>
      </c>
      <c r="V517">
        <f t="shared" si="34"/>
        <v>0</v>
      </c>
      <c r="W517" s="3">
        <f t="shared" si="35"/>
        <v>0</v>
      </c>
    </row>
    <row r="518" spans="1:23" hidden="1" x14ac:dyDescent="0.15">
      <c r="A518" s="4" t="s">
        <v>12138</v>
      </c>
      <c r="B518" s="1" t="d">
        <v>2023-12-31</v>
      </c>
      <c r="C518">
        <v>9914.48</v>
      </c>
      <c r="D518" s="1" t="d">
        <v>2019-01-28</v>
      </c>
      <c r="E518" t="s">
        <v>382</v>
      </c>
      <c r="F518" t="s">
        <v>383</v>
      </c>
      <c r="G518" t="s">
        <v>400</v>
      </c>
      <c r="H518">
        <v>1</v>
      </c>
      <c r="I518">
        <v>7605088975</v>
      </c>
      <c r="J518">
        <v>7605088975</v>
      </c>
      <c r="K518" t="s">
        <v>1011</v>
      </c>
      <c r="L518" t="s">
        <v>381</v>
      </c>
      <c r="M518" s="4" t="s">
        <v>5253</v>
      </c>
      <c r="N518" s="1" t="d">
        <v>1976-05-08</v>
      </c>
      <c r="O518" s="4" t="s">
        <v>381</v>
      </c>
      <c r="P518">
        <f>IFERROR(VLOOKUP(A518,'17. Skuldsanering vilja'!A:D,1,FALSE),0)</f>
        <v>0</v>
      </c>
      <c r="Q518">
        <f t="shared" si="32"/>
        <v>0</v>
      </c>
      <c r="R518" t="str">
        <f>IFERROR(VLOOKUP(M518,'Skudsanering UC monitorering'!A:B,1,FALSE),"")</f>
        <v/>
      </c>
      <c r="S518" t="str">
        <f>IFERROR(VLOOKUP(O518,'Skudsanering UC monitorering'!A:B,1,FALSE),"")</f>
        <v/>
      </c>
      <c r="T518" t="str">
        <f>IFERROR(VLOOKUP(M518,'Skudsanering UC monitorering'!A:B,2,FALSE),"")</f>
        <v/>
      </c>
      <c r="U518">
        <f t="shared" si="33"/>
        <v>0</v>
      </c>
      <c r="V518">
        <f t="shared" si="34"/>
        <v>0</v>
      </c>
      <c r="W518" s="3">
        <f t="shared" si="35"/>
        <v>0</v>
      </c>
    </row>
    <row r="519" spans="1:23" hidden="1" x14ac:dyDescent="0.15">
      <c r="A519" s="4" t="s">
        <v>12139</v>
      </c>
      <c r="B519" s="1" t="d">
        <v>2023-12-31</v>
      </c>
      <c r="C519">
        <v>119763.9</v>
      </c>
      <c r="D519" s="1" t="d">
        <v>2019-01-29</v>
      </c>
      <c r="E519" t="s">
        <v>382</v>
      </c>
      <c r="F519" t="s">
        <v>383</v>
      </c>
      <c r="G519" t="s">
        <v>391</v>
      </c>
      <c r="H519">
        <v>1</v>
      </c>
      <c r="I519">
        <v>7412279437</v>
      </c>
      <c r="J519">
        <v>7412279437</v>
      </c>
      <c r="K519" t="s">
        <v>1012</v>
      </c>
      <c r="L519" t="s">
        <v>381</v>
      </c>
      <c r="M519" s="4" t="s">
        <v>5254</v>
      </c>
      <c r="N519" s="1" t="d">
        <v>1974-12-27</v>
      </c>
      <c r="O519" s="4" t="s">
        <v>381</v>
      </c>
      <c r="P519">
        <f>IFERROR(VLOOKUP(A519,'17. Skuldsanering vilja'!A:D,1,FALSE),0)</f>
        <v>0</v>
      </c>
      <c r="Q519">
        <f t="shared" si="32"/>
        <v>0</v>
      </c>
      <c r="R519" t="str">
        <f>IFERROR(VLOOKUP(M519,'Skudsanering UC monitorering'!A:B,1,FALSE),"")</f>
        <v/>
      </c>
      <c r="S519" t="str">
        <f>IFERROR(VLOOKUP(O519,'Skudsanering UC monitorering'!A:B,1,FALSE),"")</f>
        <v/>
      </c>
      <c r="T519" t="str">
        <f>IFERROR(VLOOKUP(M519,'Skudsanering UC monitorering'!A:B,2,FALSE),"")</f>
        <v/>
      </c>
      <c r="U519">
        <f t="shared" si="33"/>
        <v>0</v>
      </c>
      <c r="V519">
        <f t="shared" si="34"/>
        <v>0</v>
      </c>
      <c r="W519" s="3">
        <f t="shared" si="35"/>
        <v>0</v>
      </c>
    </row>
    <row r="520" spans="1:23" hidden="1" x14ac:dyDescent="0.15">
      <c r="A520" s="4" t="s">
        <v>12140</v>
      </c>
      <c r="B520" s="1" t="d">
        <v>2023-12-31</v>
      </c>
      <c r="C520">
        <v>96445.93</v>
      </c>
      <c r="D520" s="1" t="d">
        <v>2019-01-23</v>
      </c>
      <c r="E520" t="s">
        <v>378</v>
      </c>
      <c r="F520" t="s">
        <v>379</v>
      </c>
      <c r="G520" t="s">
        <v>456</v>
      </c>
      <c r="H520">
        <v>2</v>
      </c>
      <c r="I520">
        <v>9203044178</v>
      </c>
      <c r="J520">
        <v>9203044178</v>
      </c>
      <c r="K520" t="s">
        <v>1013</v>
      </c>
      <c r="L520" t="s">
        <v>1014</v>
      </c>
      <c r="M520" s="4" t="s">
        <v>5255</v>
      </c>
      <c r="N520" s="1" t="d">
        <v>1992-03-04</v>
      </c>
      <c r="O520" s="4" t="s">
        <v>5255</v>
      </c>
      <c r="P520">
        <f>IFERROR(VLOOKUP(A520,'17. Skuldsanering vilja'!A:D,1,FALSE),0)</f>
        <v>0</v>
      </c>
      <c r="Q520">
        <f t="shared" si="32"/>
        <v>0</v>
      </c>
      <c r="R520" t="str">
        <f>IFERROR(VLOOKUP(M520,'Skudsanering UC monitorering'!A:B,1,FALSE),"")</f>
        <v/>
      </c>
      <c r="S520" t="str">
        <f>IFERROR(VLOOKUP(O520,'Skudsanering UC monitorering'!A:B,1,FALSE),"")</f>
        <v/>
      </c>
      <c r="T520" t="str">
        <f>IFERROR(VLOOKUP(M520,'Skudsanering UC monitorering'!A:B,2,FALSE),"")</f>
        <v/>
      </c>
      <c r="U520">
        <f t="shared" si="33"/>
        <v>0</v>
      </c>
      <c r="V520">
        <f t="shared" si="34"/>
        <v>0</v>
      </c>
      <c r="W520" s="3">
        <f t="shared" si="35"/>
        <v>0</v>
      </c>
    </row>
    <row r="521" spans="1:23" hidden="1" x14ac:dyDescent="0.15">
      <c r="A521" s="4" t="s">
        <v>12141</v>
      </c>
      <c r="B521" s="1" t="d">
        <v>2023-12-31</v>
      </c>
      <c r="C521">
        <v>89369.09</v>
      </c>
      <c r="D521" s="1" t="d">
        <v>2019-01-25</v>
      </c>
      <c r="E521" t="s">
        <v>378</v>
      </c>
      <c r="F521" t="s">
        <v>379</v>
      </c>
      <c r="G521" t="s">
        <v>397</v>
      </c>
      <c r="H521">
        <v>1</v>
      </c>
      <c r="I521">
        <v>9101244938</v>
      </c>
      <c r="J521">
        <v>9101244938</v>
      </c>
      <c r="K521" t="s">
        <v>1015</v>
      </c>
      <c r="L521" t="s">
        <v>381</v>
      </c>
      <c r="M521" s="4" t="s">
        <v>5256</v>
      </c>
      <c r="N521" s="1" t="d">
        <v>1991-01-24</v>
      </c>
      <c r="O521" s="4" t="s">
        <v>381</v>
      </c>
      <c r="P521">
        <f>IFERROR(VLOOKUP(A521,'17. Skuldsanering vilja'!A:D,1,FALSE),0)</f>
        <v>0</v>
      </c>
      <c r="Q521">
        <f t="shared" si="32"/>
        <v>0</v>
      </c>
      <c r="R521" t="str">
        <f>IFERROR(VLOOKUP(M521,'Skudsanering UC monitorering'!A:B,1,FALSE),"")</f>
        <v/>
      </c>
      <c r="S521" t="str">
        <f>IFERROR(VLOOKUP(O521,'Skudsanering UC monitorering'!A:B,1,FALSE),"")</f>
        <v/>
      </c>
      <c r="T521" t="str">
        <f>IFERROR(VLOOKUP(M521,'Skudsanering UC monitorering'!A:B,2,FALSE),"")</f>
        <v/>
      </c>
      <c r="U521">
        <f t="shared" si="33"/>
        <v>0</v>
      </c>
      <c r="V521">
        <f t="shared" si="34"/>
        <v>0</v>
      </c>
      <c r="W521" s="3">
        <f t="shared" si="35"/>
        <v>0</v>
      </c>
    </row>
    <row r="522" spans="1:23" hidden="1" x14ac:dyDescent="0.15">
      <c r="A522" s="4" t="s">
        <v>12142</v>
      </c>
      <c r="B522" s="1" t="d">
        <v>2023-12-31</v>
      </c>
      <c r="C522">
        <v>31514.25</v>
      </c>
      <c r="D522" s="1" t="d">
        <v>2019-01-24</v>
      </c>
      <c r="E522" t="s">
        <v>378</v>
      </c>
      <c r="F522" t="s">
        <v>379</v>
      </c>
      <c r="G522" t="s">
        <v>397</v>
      </c>
      <c r="H522">
        <v>1</v>
      </c>
      <c r="I522">
        <v>9508126266</v>
      </c>
      <c r="J522">
        <v>9508126266</v>
      </c>
      <c r="K522" t="s">
        <v>1016</v>
      </c>
      <c r="L522" t="s">
        <v>381</v>
      </c>
      <c r="M522" s="4" t="s">
        <v>5257</v>
      </c>
      <c r="N522" s="1" t="d">
        <v>1995-08-12</v>
      </c>
      <c r="O522" s="4" t="s">
        <v>381</v>
      </c>
      <c r="P522">
        <f>IFERROR(VLOOKUP(A522,'17. Skuldsanering vilja'!A:D,1,FALSE),0)</f>
        <v>0</v>
      </c>
      <c r="Q522">
        <f t="shared" si="32"/>
        <v>0</v>
      </c>
      <c r="R522" t="str">
        <f>IFERROR(VLOOKUP(M522,'Skudsanering UC monitorering'!A:B,1,FALSE),"")</f>
        <v/>
      </c>
      <c r="S522" t="str">
        <f>IFERROR(VLOOKUP(O522,'Skudsanering UC monitorering'!A:B,1,FALSE),"")</f>
        <v/>
      </c>
      <c r="T522" t="str">
        <f>IFERROR(VLOOKUP(M522,'Skudsanering UC monitorering'!A:B,2,FALSE),"")</f>
        <v/>
      </c>
      <c r="U522">
        <f t="shared" si="33"/>
        <v>0</v>
      </c>
      <c r="V522">
        <f t="shared" si="34"/>
        <v>0</v>
      </c>
      <c r="W522" s="3">
        <f t="shared" si="35"/>
        <v>0</v>
      </c>
    </row>
    <row r="523" spans="1:23" hidden="1" x14ac:dyDescent="0.15">
      <c r="A523" s="4" t="s">
        <v>12143</v>
      </c>
      <c r="B523" s="1" t="d">
        <v>2023-12-31</v>
      </c>
      <c r="C523">
        <v>36817.980000000003</v>
      </c>
      <c r="D523" s="1" t="d">
        <v>2019-01-28</v>
      </c>
      <c r="E523" t="s">
        <v>378</v>
      </c>
      <c r="F523" t="s">
        <v>539</v>
      </c>
      <c r="G523" t="s">
        <v>386</v>
      </c>
      <c r="H523">
        <v>2</v>
      </c>
      <c r="I523">
        <v>9706231637</v>
      </c>
      <c r="J523">
        <v>9706231637</v>
      </c>
      <c r="K523" t="s">
        <v>1017</v>
      </c>
      <c r="L523" t="s">
        <v>1018</v>
      </c>
      <c r="M523" s="4" t="s">
        <v>5258</v>
      </c>
      <c r="N523" s="1" t="d">
        <v>1997-06-23</v>
      </c>
      <c r="O523" s="4" t="s">
        <v>5258</v>
      </c>
      <c r="P523">
        <f>IFERROR(VLOOKUP(A523,'17. Skuldsanering vilja'!A:D,1,FALSE),0)</f>
        <v>0</v>
      </c>
      <c r="Q523">
        <f t="shared" si="32"/>
        <v>0</v>
      </c>
      <c r="R523" t="str">
        <f>IFERROR(VLOOKUP(M523,'Skudsanering UC monitorering'!A:B,1,FALSE),"")</f>
        <v/>
      </c>
      <c r="S523" t="str">
        <f>IFERROR(VLOOKUP(O523,'Skudsanering UC monitorering'!A:B,1,FALSE),"")</f>
        <v/>
      </c>
      <c r="T523" t="str">
        <f>IFERROR(VLOOKUP(M523,'Skudsanering UC monitorering'!A:B,2,FALSE),"")</f>
        <v/>
      </c>
      <c r="U523">
        <f t="shared" si="33"/>
        <v>0</v>
      </c>
      <c r="V523">
        <f t="shared" si="34"/>
        <v>0</v>
      </c>
      <c r="W523" s="3">
        <f t="shared" si="35"/>
        <v>0</v>
      </c>
    </row>
    <row r="524" spans="1:23" hidden="1" x14ac:dyDescent="0.15">
      <c r="A524" s="4" t="s">
        <v>12144</v>
      </c>
      <c r="B524" s="1" t="d">
        <v>2023-12-31</v>
      </c>
      <c r="C524">
        <v>182247.31</v>
      </c>
      <c r="D524" s="1" t="d">
        <v>2019-01-28</v>
      </c>
      <c r="E524" t="s">
        <v>378</v>
      </c>
      <c r="F524" t="s">
        <v>379</v>
      </c>
      <c r="G524" t="s">
        <v>412</v>
      </c>
      <c r="H524">
        <v>1</v>
      </c>
      <c r="I524">
        <v>9304096739</v>
      </c>
      <c r="J524">
        <v>9304096739</v>
      </c>
      <c r="K524" t="s">
        <v>1019</v>
      </c>
      <c r="L524" t="s">
        <v>381</v>
      </c>
      <c r="M524" s="4" t="s">
        <v>5259</v>
      </c>
      <c r="N524" s="1" t="d">
        <v>1993-04-09</v>
      </c>
      <c r="O524" s="4" t="s">
        <v>381</v>
      </c>
      <c r="P524">
        <f>IFERROR(VLOOKUP(A524,'17. Skuldsanering vilja'!A:D,1,FALSE),0)</f>
        <v>0</v>
      </c>
      <c r="Q524">
        <f t="shared" si="32"/>
        <v>0</v>
      </c>
      <c r="R524" t="str">
        <f>IFERROR(VLOOKUP(M524,'Skudsanering UC monitorering'!A:B,1,FALSE),"")</f>
        <v/>
      </c>
      <c r="S524" t="str">
        <f>IFERROR(VLOOKUP(O524,'Skudsanering UC monitorering'!A:B,1,FALSE),"")</f>
        <v/>
      </c>
      <c r="T524" t="str">
        <f>IFERROR(VLOOKUP(M524,'Skudsanering UC monitorering'!A:B,2,FALSE),"")</f>
        <v/>
      </c>
      <c r="U524">
        <f t="shared" si="33"/>
        <v>0</v>
      </c>
      <c r="V524">
        <f t="shared" si="34"/>
        <v>0</v>
      </c>
      <c r="W524" s="3">
        <f t="shared" si="35"/>
        <v>0</v>
      </c>
    </row>
    <row r="525" spans="1:23" hidden="1" x14ac:dyDescent="0.15">
      <c r="A525" s="4" t="s">
        <v>12145</v>
      </c>
      <c r="B525" s="1" t="d">
        <v>2023-12-31</v>
      </c>
      <c r="C525">
        <v>1999.31</v>
      </c>
      <c r="D525" s="1" t="d">
        <v>2019-01-29</v>
      </c>
      <c r="E525" t="s">
        <v>378</v>
      </c>
      <c r="F525" t="s">
        <v>379</v>
      </c>
      <c r="G525" t="s">
        <v>405</v>
      </c>
      <c r="H525">
        <v>1</v>
      </c>
      <c r="I525">
        <v>6708171407</v>
      </c>
      <c r="J525">
        <v>6708171407</v>
      </c>
      <c r="K525" t="s">
        <v>1020</v>
      </c>
      <c r="L525" t="s">
        <v>381</v>
      </c>
      <c r="M525" s="4" t="s">
        <v>5260</v>
      </c>
      <c r="N525" s="1" t="d">
        <v>1967-08-17</v>
      </c>
      <c r="O525" s="4" t="s">
        <v>381</v>
      </c>
      <c r="P525">
        <f>IFERROR(VLOOKUP(A525,'17. Skuldsanering vilja'!A:D,1,FALSE),0)</f>
        <v>0</v>
      </c>
      <c r="Q525">
        <f t="shared" si="32"/>
        <v>0</v>
      </c>
      <c r="R525" t="str">
        <f>IFERROR(VLOOKUP(M525,'Skudsanering UC monitorering'!A:B,1,FALSE),"")</f>
        <v/>
      </c>
      <c r="S525" t="str">
        <f>IFERROR(VLOOKUP(O525,'Skudsanering UC monitorering'!A:B,1,FALSE),"")</f>
        <v/>
      </c>
      <c r="T525" t="str">
        <f>IFERROR(VLOOKUP(M525,'Skudsanering UC monitorering'!A:B,2,FALSE),"")</f>
        <v/>
      </c>
      <c r="U525">
        <f t="shared" si="33"/>
        <v>0</v>
      </c>
      <c r="V525">
        <f t="shared" si="34"/>
        <v>0</v>
      </c>
      <c r="W525" s="3">
        <f t="shared" si="35"/>
        <v>0</v>
      </c>
    </row>
    <row r="526" spans="1:23" hidden="1" x14ac:dyDescent="0.15">
      <c r="A526" s="4" t="s">
        <v>12146</v>
      </c>
      <c r="B526" s="1" t="d">
        <v>2023-12-31</v>
      </c>
      <c r="C526">
        <v>114763.76</v>
      </c>
      <c r="D526" s="1" t="d">
        <v>2019-01-29</v>
      </c>
      <c r="E526" t="s">
        <v>382</v>
      </c>
      <c r="F526" t="s">
        <v>383</v>
      </c>
      <c r="G526" t="s">
        <v>386</v>
      </c>
      <c r="H526">
        <v>2</v>
      </c>
      <c r="I526">
        <v>7512241923</v>
      </c>
      <c r="J526">
        <v>7512241923</v>
      </c>
      <c r="K526" t="s">
        <v>1021</v>
      </c>
      <c r="L526" t="s">
        <v>1022</v>
      </c>
      <c r="M526" s="4" t="s">
        <v>5261</v>
      </c>
      <c r="N526" s="1" t="d">
        <v>1975-12-24</v>
      </c>
      <c r="O526" s="4" t="s">
        <v>5261</v>
      </c>
      <c r="P526">
        <f>IFERROR(VLOOKUP(A526,'17. Skuldsanering vilja'!A:D,1,FALSE),0)</f>
        <v>0</v>
      </c>
      <c r="Q526">
        <f t="shared" si="32"/>
        <v>0</v>
      </c>
      <c r="R526" t="str">
        <f>IFERROR(VLOOKUP(M526,'Skudsanering UC monitorering'!A:B,1,FALSE),"")</f>
        <v/>
      </c>
      <c r="S526" t="str">
        <f>IFERROR(VLOOKUP(O526,'Skudsanering UC monitorering'!A:B,1,FALSE),"")</f>
        <v/>
      </c>
      <c r="T526" t="str">
        <f>IFERROR(VLOOKUP(M526,'Skudsanering UC monitorering'!A:B,2,FALSE),"")</f>
        <v/>
      </c>
      <c r="U526">
        <f t="shared" si="33"/>
        <v>0</v>
      </c>
      <c r="V526">
        <f t="shared" si="34"/>
        <v>0</v>
      </c>
      <c r="W526" s="3">
        <f t="shared" si="35"/>
        <v>0</v>
      </c>
    </row>
    <row r="527" spans="1:23" hidden="1" x14ac:dyDescent="0.15">
      <c r="A527" s="4" t="s">
        <v>12147</v>
      </c>
      <c r="B527" s="1" t="d">
        <v>2023-12-31</v>
      </c>
      <c r="C527">
        <v>106006.93</v>
      </c>
      <c r="D527" s="1" t="d">
        <v>2019-02-08</v>
      </c>
      <c r="E527" t="s">
        <v>378</v>
      </c>
      <c r="F527" t="s">
        <v>379</v>
      </c>
      <c r="G527" t="s">
        <v>456</v>
      </c>
      <c r="H527">
        <v>2</v>
      </c>
      <c r="I527">
        <v>9007175210</v>
      </c>
      <c r="J527">
        <v>9007175210</v>
      </c>
      <c r="K527" t="s">
        <v>1023</v>
      </c>
      <c r="L527" t="s">
        <v>1024</v>
      </c>
      <c r="M527" s="4" t="s">
        <v>5262</v>
      </c>
      <c r="N527" s="1" t="d">
        <v>1990-07-17</v>
      </c>
      <c r="O527" s="4" t="s">
        <v>5262</v>
      </c>
      <c r="P527">
        <f>IFERROR(VLOOKUP(A527,'17. Skuldsanering vilja'!A:D,1,FALSE),0)</f>
        <v>0</v>
      </c>
      <c r="Q527">
        <f t="shared" si="32"/>
        <v>0</v>
      </c>
      <c r="R527" t="str">
        <f>IFERROR(VLOOKUP(M527,'Skudsanering UC monitorering'!A:B,1,FALSE),"")</f>
        <v/>
      </c>
      <c r="S527" t="str">
        <f>IFERROR(VLOOKUP(O527,'Skudsanering UC monitorering'!A:B,1,FALSE),"")</f>
        <v/>
      </c>
      <c r="T527" t="str">
        <f>IFERROR(VLOOKUP(M527,'Skudsanering UC monitorering'!A:B,2,FALSE),"")</f>
        <v/>
      </c>
      <c r="U527">
        <f t="shared" si="33"/>
        <v>0</v>
      </c>
      <c r="V527">
        <f t="shared" si="34"/>
        <v>0</v>
      </c>
      <c r="W527" s="3">
        <f t="shared" si="35"/>
        <v>0</v>
      </c>
    </row>
    <row r="528" spans="1:23" hidden="1" x14ac:dyDescent="0.15">
      <c r="A528" s="4" t="s">
        <v>12148</v>
      </c>
      <c r="B528" s="1" t="d">
        <v>2023-12-31</v>
      </c>
      <c r="C528">
        <v>108808.18</v>
      </c>
      <c r="D528" s="1" t="d">
        <v>2019-01-29</v>
      </c>
      <c r="E528" t="s">
        <v>378</v>
      </c>
      <c r="F528" t="s">
        <v>379</v>
      </c>
      <c r="G528" t="s">
        <v>416</v>
      </c>
      <c r="H528">
        <v>1</v>
      </c>
      <c r="I528">
        <v>7601227155</v>
      </c>
      <c r="J528">
        <v>7601227155</v>
      </c>
      <c r="K528" t="s">
        <v>1025</v>
      </c>
      <c r="L528" t="s">
        <v>381</v>
      </c>
      <c r="M528" s="4" t="s">
        <v>5263</v>
      </c>
      <c r="N528" s="1" t="d">
        <v>1976-01-22</v>
      </c>
      <c r="O528" s="4" t="s">
        <v>381</v>
      </c>
      <c r="P528">
        <f>IFERROR(VLOOKUP(A528,'17. Skuldsanering vilja'!A:D,1,FALSE),0)</f>
        <v>0</v>
      </c>
      <c r="Q528">
        <f t="shared" si="32"/>
        <v>0</v>
      </c>
      <c r="R528" t="str">
        <f>IFERROR(VLOOKUP(M528,'Skudsanering UC monitorering'!A:B,1,FALSE),"")</f>
        <v/>
      </c>
      <c r="S528" t="str">
        <f>IFERROR(VLOOKUP(O528,'Skudsanering UC monitorering'!A:B,1,FALSE),"")</f>
        <v/>
      </c>
      <c r="T528" t="str">
        <f>IFERROR(VLOOKUP(M528,'Skudsanering UC monitorering'!A:B,2,FALSE),"")</f>
        <v/>
      </c>
      <c r="U528">
        <f t="shared" si="33"/>
        <v>0</v>
      </c>
      <c r="V528">
        <f t="shared" si="34"/>
        <v>0</v>
      </c>
      <c r="W528" s="3">
        <f t="shared" si="35"/>
        <v>0</v>
      </c>
    </row>
    <row r="529" spans="1:23" hidden="1" x14ac:dyDescent="0.15">
      <c r="A529" s="4" t="s">
        <v>12149</v>
      </c>
      <c r="B529" s="1" t="d">
        <v>2023-12-31</v>
      </c>
      <c r="C529">
        <v>195678.07</v>
      </c>
      <c r="D529" s="1" t="d">
        <v>2019-01-30</v>
      </c>
      <c r="E529" t="s">
        <v>378</v>
      </c>
      <c r="F529" t="s">
        <v>379</v>
      </c>
      <c r="G529" t="s">
        <v>402</v>
      </c>
      <c r="H529">
        <v>2</v>
      </c>
      <c r="I529">
        <v>7711240346</v>
      </c>
      <c r="J529">
        <v>7711240346</v>
      </c>
      <c r="K529" t="s">
        <v>1026</v>
      </c>
      <c r="L529" t="s">
        <v>1027</v>
      </c>
      <c r="M529" s="4" t="s">
        <v>5264</v>
      </c>
      <c r="N529" s="1" t="d">
        <v>1977-11-24</v>
      </c>
      <c r="O529" s="4" t="s">
        <v>5264</v>
      </c>
      <c r="P529">
        <f>IFERROR(VLOOKUP(A529,'17. Skuldsanering vilja'!A:D,1,FALSE),0)</f>
        <v>0</v>
      </c>
      <c r="Q529">
        <f t="shared" si="32"/>
        <v>0</v>
      </c>
      <c r="R529" t="str">
        <f>IFERROR(VLOOKUP(M529,'Skudsanering UC monitorering'!A:B,1,FALSE),"")</f>
        <v/>
      </c>
      <c r="S529" t="str">
        <f>IFERROR(VLOOKUP(O529,'Skudsanering UC monitorering'!A:B,1,FALSE),"")</f>
        <v/>
      </c>
      <c r="T529" t="str">
        <f>IFERROR(VLOOKUP(M529,'Skudsanering UC monitorering'!A:B,2,FALSE),"")</f>
        <v/>
      </c>
      <c r="U529">
        <f t="shared" si="33"/>
        <v>0</v>
      </c>
      <c r="V529">
        <f t="shared" si="34"/>
        <v>0</v>
      </c>
      <c r="W529" s="3">
        <f t="shared" si="35"/>
        <v>0</v>
      </c>
    </row>
    <row r="530" spans="1:23" hidden="1" x14ac:dyDescent="0.15">
      <c r="A530" s="4" t="s">
        <v>12150</v>
      </c>
      <c r="B530" s="1" t="d">
        <v>2023-12-31</v>
      </c>
      <c r="C530">
        <v>108656.49</v>
      </c>
      <c r="D530" s="1" t="d">
        <v>2019-02-07</v>
      </c>
      <c r="E530" t="s">
        <v>378</v>
      </c>
      <c r="F530" t="s">
        <v>379</v>
      </c>
      <c r="G530" t="s">
        <v>397</v>
      </c>
      <c r="H530">
        <v>2</v>
      </c>
      <c r="I530">
        <v>6312012609</v>
      </c>
      <c r="J530">
        <v>6312012609</v>
      </c>
      <c r="K530" t="s">
        <v>1028</v>
      </c>
      <c r="L530" t="s">
        <v>1029</v>
      </c>
      <c r="M530" s="4" t="s">
        <v>5265</v>
      </c>
      <c r="N530" s="1" t="d">
        <v>1963-12-01</v>
      </c>
      <c r="O530" s="4" t="s">
        <v>5265</v>
      </c>
      <c r="P530">
        <f>IFERROR(VLOOKUP(A530,'17. Skuldsanering vilja'!A:D,1,FALSE),0)</f>
        <v>0</v>
      </c>
      <c r="Q530">
        <f t="shared" si="32"/>
        <v>0</v>
      </c>
      <c r="R530" t="str">
        <f>IFERROR(VLOOKUP(M530,'Skudsanering UC monitorering'!A:B,1,FALSE),"")</f>
        <v/>
      </c>
      <c r="S530" t="str">
        <f>IFERROR(VLOOKUP(O530,'Skudsanering UC monitorering'!A:B,1,FALSE),"")</f>
        <v/>
      </c>
      <c r="T530" t="str">
        <f>IFERROR(VLOOKUP(M530,'Skudsanering UC monitorering'!A:B,2,FALSE),"")</f>
        <v/>
      </c>
      <c r="U530">
        <f t="shared" si="33"/>
        <v>0</v>
      </c>
      <c r="V530">
        <f t="shared" si="34"/>
        <v>0</v>
      </c>
      <c r="W530" s="3">
        <f t="shared" si="35"/>
        <v>0</v>
      </c>
    </row>
    <row r="531" spans="1:23" hidden="1" x14ac:dyDescent="0.15">
      <c r="A531" s="4" t="s">
        <v>12151</v>
      </c>
      <c r="B531" s="1" t="d">
        <v>2023-12-31</v>
      </c>
      <c r="C531">
        <v>3476.75</v>
      </c>
      <c r="D531" s="1" t="d">
        <v>2019-03-19</v>
      </c>
      <c r="E531" t="s">
        <v>378</v>
      </c>
      <c r="F531" t="s">
        <v>379</v>
      </c>
      <c r="G531" t="s">
        <v>392</v>
      </c>
      <c r="H531">
        <v>1</v>
      </c>
      <c r="I531">
        <v>8305044912</v>
      </c>
      <c r="J531">
        <v>8305044912</v>
      </c>
      <c r="K531" t="s">
        <v>1030</v>
      </c>
      <c r="L531" t="s">
        <v>381</v>
      </c>
      <c r="M531" s="4" t="s">
        <v>5266</v>
      </c>
      <c r="N531" s="1" t="d">
        <v>1983-05-04</v>
      </c>
      <c r="O531" s="4" t="s">
        <v>381</v>
      </c>
      <c r="P531">
        <f>IFERROR(VLOOKUP(A531,'17. Skuldsanering vilja'!A:D,1,FALSE),0)</f>
        <v>0</v>
      </c>
      <c r="Q531">
        <f t="shared" si="32"/>
        <v>0</v>
      </c>
      <c r="R531" t="str">
        <f>IFERROR(VLOOKUP(M531,'Skudsanering UC monitorering'!A:B,1,FALSE),"")</f>
        <v/>
      </c>
      <c r="S531" t="str">
        <f>IFERROR(VLOOKUP(O531,'Skudsanering UC monitorering'!A:B,1,FALSE),"")</f>
        <v/>
      </c>
      <c r="T531" t="str">
        <f>IFERROR(VLOOKUP(M531,'Skudsanering UC monitorering'!A:B,2,FALSE),"")</f>
        <v/>
      </c>
      <c r="U531">
        <f t="shared" si="33"/>
        <v>0</v>
      </c>
      <c r="V531">
        <f t="shared" si="34"/>
        <v>0</v>
      </c>
      <c r="W531" s="3">
        <f t="shared" si="35"/>
        <v>0</v>
      </c>
    </row>
    <row r="532" spans="1:23" hidden="1" x14ac:dyDescent="0.15">
      <c r="A532" s="4" t="s">
        <v>12152</v>
      </c>
      <c r="B532" s="1" t="d">
        <v>2023-12-31</v>
      </c>
      <c r="C532">
        <v>70532.14</v>
      </c>
      <c r="D532" s="1" t="d">
        <v>2019-01-31</v>
      </c>
      <c r="E532" t="s">
        <v>378</v>
      </c>
      <c r="F532" t="s">
        <v>379</v>
      </c>
      <c r="G532" t="s">
        <v>456</v>
      </c>
      <c r="H532">
        <v>2</v>
      </c>
      <c r="I532">
        <v>6104044331</v>
      </c>
      <c r="J532">
        <v>6104044331</v>
      </c>
      <c r="K532" t="s">
        <v>1031</v>
      </c>
      <c r="L532" t="s">
        <v>1032</v>
      </c>
      <c r="M532" s="4" t="s">
        <v>5267</v>
      </c>
      <c r="N532" s="1" t="d">
        <v>1961-04-04</v>
      </c>
      <c r="O532" s="4" t="s">
        <v>5267</v>
      </c>
      <c r="P532">
        <f>IFERROR(VLOOKUP(A532,'17. Skuldsanering vilja'!A:D,1,FALSE),0)</f>
        <v>0</v>
      </c>
      <c r="Q532">
        <f t="shared" si="32"/>
        <v>0</v>
      </c>
      <c r="R532" t="str">
        <f>IFERROR(VLOOKUP(M532,'Skudsanering UC monitorering'!A:B,1,FALSE),"")</f>
        <v/>
      </c>
      <c r="S532" t="str">
        <f>IFERROR(VLOOKUP(O532,'Skudsanering UC monitorering'!A:B,1,FALSE),"")</f>
        <v/>
      </c>
      <c r="T532" t="str">
        <f>IFERROR(VLOOKUP(M532,'Skudsanering UC monitorering'!A:B,2,FALSE),"")</f>
        <v/>
      </c>
      <c r="U532">
        <f t="shared" si="33"/>
        <v>0</v>
      </c>
      <c r="V532">
        <f t="shared" si="34"/>
        <v>0</v>
      </c>
      <c r="W532" s="3">
        <f t="shared" si="35"/>
        <v>0</v>
      </c>
    </row>
    <row r="533" spans="1:23" x14ac:dyDescent="0.15">
      <c r="A533" s="4" t="s">
        <v>286</v>
      </c>
      <c r="B533" s="1" t="d">
        <v>2023-12-31</v>
      </c>
      <c r="C533">
        <v>90938.11</v>
      </c>
      <c r="D533" s="1" t="d">
        <v>2019-02-01</v>
      </c>
      <c r="E533" t="s">
        <v>378</v>
      </c>
      <c r="F533" t="s">
        <v>379</v>
      </c>
      <c r="G533" t="s">
        <v>399</v>
      </c>
      <c r="H533">
        <v>2</v>
      </c>
      <c r="I533">
        <v>8507056912</v>
      </c>
      <c r="J533">
        <v>8507056912</v>
      </c>
      <c r="K533" t="s">
        <v>1033</v>
      </c>
      <c r="L533" t="s">
        <v>1034</v>
      </c>
      <c r="M533" s="4" t="s">
        <v>5268</v>
      </c>
      <c r="N533" s="1" t="d">
        <v>1985-07-05</v>
      </c>
      <c r="O533" s="4" t="s">
        <v>5268</v>
      </c>
      <c r="P533" t="str">
        <f>IFERROR(VLOOKUP(A533,'17. Skuldsanering vilja'!A:D,1,FALSE),0)</f>
        <v>5586011</v>
      </c>
      <c r="Q533">
        <f t="shared" si="32"/>
        <v>1</v>
      </c>
      <c r="R533" t="str">
        <f>IFERROR(VLOOKUP(M533,'Skudsanering UC monitorering'!A:B,1,FALSE),"")</f>
        <v/>
      </c>
      <c r="S533" t="str">
        <f>IFERROR(VLOOKUP(O533,'Skudsanering UC monitorering'!A:B,1,FALSE),"")</f>
        <v/>
      </c>
      <c r="T533" t="str">
        <f>IFERROR(VLOOKUP(M533,'Skudsanering UC monitorering'!A:B,2,FALSE),"")</f>
        <v/>
      </c>
      <c r="U533">
        <f t="shared" si="33"/>
        <v>0</v>
      </c>
      <c r="V533">
        <f t="shared" si="34"/>
        <v>0</v>
      </c>
      <c r="W533" s="3">
        <f t="shared" si="35"/>
        <v>1</v>
      </c>
    </row>
    <row r="534" spans="1:23" hidden="1" x14ac:dyDescent="0.15">
      <c r="A534" s="4" t="s">
        <v>12153</v>
      </c>
      <c r="B534" s="1" t="d">
        <v>2023-12-31</v>
      </c>
      <c r="C534">
        <v>56308.23</v>
      </c>
      <c r="D534" s="1" t="d">
        <v>2019-03-08</v>
      </c>
      <c r="E534" t="s">
        <v>378</v>
      </c>
      <c r="F534" t="s">
        <v>420</v>
      </c>
      <c r="G534" t="s">
        <v>412</v>
      </c>
      <c r="H534">
        <v>2</v>
      </c>
      <c r="I534">
        <v>9006151865</v>
      </c>
      <c r="J534">
        <v>9006151865</v>
      </c>
      <c r="K534" t="s">
        <v>1035</v>
      </c>
      <c r="L534" t="s">
        <v>1036</v>
      </c>
      <c r="M534" s="4" t="s">
        <v>5269</v>
      </c>
      <c r="N534" s="1" t="d">
        <v>1990-06-15</v>
      </c>
      <c r="O534" s="4" t="s">
        <v>5269</v>
      </c>
      <c r="P534">
        <f>IFERROR(VLOOKUP(A534,'17. Skuldsanering vilja'!A:D,1,FALSE),0)</f>
        <v>0</v>
      </c>
      <c r="Q534">
        <f t="shared" si="32"/>
        <v>0</v>
      </c>
      <c r="R534" t="str">
        <f>IFERROR(VLOOKUP(M534,'Skudsanering UC monitorering'!A:B,1,FALSE),"")</f>
        <v/>
      </c>
      <c r="S534" t="str">
        <f>IFERROR(VLOOKUP(O534,'Skudsanering UC monitorering'!A:B,1,FALSE),"")</f>
        <v/>
      </c>
      <c r="T534" t="str">
        <f>IFERROR(VLOOKUP(M534,'Skudsanering UC monitorering'!A:B,2,FALSE),"")</f>
        <v/>
      </c>
      <c r="U534">
        <f t="shared" si="33"/>
        <v>0</v>
      </c>
      <c r="V534">
        <f t="shared" si="34"/>
        <v>0</v>
      </c>
      <c r="W534" s="3">
        <f t="shared" si="35"/>
        <v>0</v>
      </c>
    </row>
    <row r="535" spans="1:23" hidden="1" x14ac:dyDescent="0.15">
      <c r="A535" s="4" t="s">
        <v>12154</v>
      </c>
      <c r="B535" s="1" t="d">
        <v>2023-12-31</v>
      </c>
      <c r="C535">
        <v>74995.14</v>
      </c>
      <c r="D535" s="1" t="d">
        <v>2019-01-31</v>
      </c>
      <c r="E535" t="s">
        <v>382</v>
      </c>
      <c r="F535" t="s">
        <v>383</v>
      </c>
      <c r="G535" t="s">
        <v>400</v>
      </c>
      <c r="H535">
        <v>1</v>
      </c>
      <c r="I535">
        <v>6209123345</v>
      </c>
      <c r="J535">
        <v>6209123345</v>
      </c>
      <c r="K535" t="s">
        <v>1037</v>
      </c>
      <c r="L535" t="s">
        <v>381</v>
      </c>
      <c r="M535" s="4" t="s">
        <v>5270</v>
      </c>
      <c r="N535" s="1" t="d">
        <v>1962-09-12</v>
      </c>
      <c r="O535" s="4" t="s">
        <v>381</v>
      </c>
      <c r="P535">
        <f>IFERROR(VLOOKUP(A535,'17. Skuldsanering vilja'!A:D,1,FALSE),0)</f>
        <v>0</v>
      </c>
      <c r="Q535">
        <f t="shared" si="32"/>
        <v>0</v>
      </c>
      <c r="R535" t="str">
        <f>IFERROR(VLOOKUP(M535,'Skudsanering UC monitorering'!A:B,1,FALSE),"")</f>
        <v/>
      </c>
      <c r="S535" t="str">
        <f>IFERROR(VLOOKUP(O535,'Skudsanering UC monitorering'!A:B,1,FALSE),"")</f>
        <v/>
      </c>
      <c r="T535" t="str">
        <f>IFERROR(VLOOKUP(M535,'Skudsanering UC monitorering'!A:B,2,FALSE),"")</f>
        <v/>
      </c>
      <c r="U535">
        <f t="shared" si="33"/>
        <v>0</v>
      </c>
      <c r="V535">
        <f t="shared" si="34"/>
        <v>0</v>
      </c>
      <c r="W535" s="3">
        <f t="shared" si="35"/>
        <v>0</v>
      </c>
    </row>
    <row r="536" spans="1:23" hidden="1" x14ac:dyDescent="0.15">
      <c r="A536" s="4" t="s">
        <v>12155</v>
      </c>
      <c r="B536" s="1" t="d">
        <v>2023-12-31</v>
      </c>
      <c r="C536">
        <v>125494.11</v>
      </c>
      <c r="D536" s="1" t="d">
        <v>2019-01-31</v>
      </c>
      <c r="E536" t="s">
        <v>378</v>
      </c>
      <c r="F536" t="s">
        <v>379</v>
      </c>
      <c r="G536" t="s">
        <v>453</v>
      </c>
      <c r="H536">
        <v>2</v>
      </c>
      <c r="I536">
        <v>6007252700</v>
      </c>
      <c r="J536">
        <v>6007252700</v>
      </c>
      <c r="K536" t="s">
        <v>1038</v>
      </c>
      <c r="L536" s="2" t="s">
        <v>1039</v>
      </c>
      <c r="M536" s="4" t="s">
        <v>5271</v>
      </c>
      <c r="N536" s="1" t="d">
        <v>1960-07-25</v>
      </c>
      <c r="O536" s="4" t="s">
        <v>5271</v>
      </c>
      <c r="P536">
        <f>IFERROR(VLOOKUP(A536,'17. Skuldsanering vilja'!A:D,1,FALSE),0)</f>
        <v>0</v>
      </c>
      <c r="Q536">
        <f t="shared" si="32"/>
        <v>0</v>
      </c>
      <c r="R536" t="str">
        <f>IFERROR(VLOOKUP(M536,'Skudsanering UC monitorering'!A:B,1,FALSE),"")</f>
        <v/>
      </c>
      <c r="S536" t="str">
        <f>IFERROR(VLOOKUP(O536,'Skudsanering UC monitorering'!A:B,1,FALSE),"")</f>
        <v/>
      </c>
      <c r="T536" t="str">
        <f>IFERROR(VLOOKUP(M536,'Skudsanering UC monitorering'!A:B,2,FALSE),"")</f>
        <v/>
      </c>
      <c r="U536">
        <f t="shared" si="33"/>
        <v>0</v>
      </c>
      <c r="V536">
        <f t="shared" si="34"/>
        <v>0</v>
      </c>
      <c r="W536" s="3">
        <f t="shared" si="35"/>
        <v>0</v>
      </c>
    </row>
    <row r="537" spans="1:23" x14ac:dyDescent="0.15">
      <c r="A537" s="4" t="s">
        <v>289</v>
      </c>
      <c r="B537" s="1" t="d">
        <v>2023-12-31</v>
      </c>
      <c r="C537">
        <v>32170.41</v>
      </c>
      <c r="D537" s="1" t="d">
        <v>2019-02-04</v>
      </c>
      <c r="E537" t="s">
        <v>382</v>
      </c>
      <c r="F537" t="s">
        <v>383</v>
      </c>
      <c r="G537" t="s">
        <v>386</v>
      </c>
      <c r="H537">
        <v>2</v>
      </c>
      <c r="I537">
        <v>8706290064</v>
      </c>
      <c r="J537">
        <v>8706290064</v>
      </c>
      <c r="K537" t="s">
        <v>1040</v>
      </c>
      <c r="L537" t="s">
        <v>1041</v>
      </c>
      <c r="M537" s="4" t="s">
        <v>5272</v>
      </c>
      <c r="N537" s="1" t="d">
        <v>1987-06-29</v>
      </c>
      <c r="O537" s="4" t="s">
        <v>5272</v>
      </c>
      <c r="P537" t="str">
        <f>IFERROR(VLOOKUP(A537,'17. Skuldsanering vilja'!A:D,1,FALSE),0)</f>
        <v>5589288</v>
      </c>
      <c r="Q537">
        <f t="shared" si="32"/>
        <v>1</v>
      </c>
      <c r="R537" t="str">
        <f>IFERROR(VLOOKUP(M537,'Skudsanering UC monitorering'!A:B,1,FALSE),"")</f>
        <v/>
      </c>
      <c r="S537" t="str">
        <f>IFERROR(VLOOKUP(O537,'Skudsanering UC monitorering'!A:B,1,FALSE),"")</f>
        <v/>
      </c>
      <c r="T537" t="str">
        <f>IFERROR(VLOOKUP(M537,'Skudsanering UC monitorering'!A:B,2,FALSE),"")</f>
        <v/>
      </c>
      <c r="U537">
        <f t="shared" si="33"/>
        <v>0</v>
      </c>
      <c r="V537">
        <f t="shared" si="34"/>
        <v>0</v>
      </c>
      <c r="W537" s="3">
        <f t="shared" si="35"/>
        <v>1</v>
      </c>
    </row>
    <row r="538" spans="1:23" hidden="1" x14ac:dyDescent="0.15">
      <c r="A538" s="4" t="s">
        <v>12156</v>
      </c>
      <c r="B538" s="1" t="d">
        <v>2023-12-31</v>
      </c>
      <c r="C538">
        <v>61729.27</v>
      </c>
      <c r="D538" s="1" t="d">
        <v>2019-02-01</v>
      </c>
      <c r="E538" t="s">
        <v>378</v>
      </c>
      <c r="F538" t="s">
        <v>379</v>
      </c>
      <c r="G538" t="s">
        <v>412</v>
      </c>
      <c r="H538">
        <v>1</v>
      </c>
      <c r="I538">
        <v>6010135793</v>
      </c>
      <c r="J538">
        <v>6010135793</v>
      </c>
      <c r="K538" t="s">
        <v>1042</v>
      </c>
      <c r="L538" t="s">
        <v>381</v>
      </c>
      <c r="M538" s="4" t="s">
        <v>5273</v>
      </c>
      <c r="N538" s="1" t="d">
        <v>1960-10-13</v>
      </c>
      <c r="O538" s="4" t="s">
        <v>381</v>
      </c>
      <c r="P538">
        <f>IFERROR(VLOOKUP(A538,'17. Skuldsanering vilja'!A:D,1,FALSE),0)</f>
        <v>0</v>
      </c>
      <c r="Q538">
        <f t="shared" si="32"/>
        <v>0</v>
      </c>
      <c r="R538" t="str">
        <f>IFERROR(VLOOKUP(M538,'Skudsanering UC monitorering'!A:B,1,FALSE),"")</f>
        <v/>
      </c>
      <c r="S538" t="str">
        <f>IFERROR(VLOOKUP(O538,'Skudsanering UC monitorering'!A:B,1,FALSE),"")</f>
        <v/>
      </c>
      <c r="T538" t="str">
        <f>IFERROR(VLOOKUP(M538,'Skudsanering UC monitorering'!A:B,2,FALSE),"")</f>
        <v/>
      </c>
      <c r="U538">
        <f t="shared" si="33"/>
        <v>0</v>
      </c>
      <c r="V538">
        <f t="shared" si="34"/>
        <v>0</v>
      </c>
      <c r="W538" s="3">
        <f t="shared" si="35"/>
        <v>0</v>
      </c>
    </row>
    <row r="539" spans="1:23" hidden="1" x14ac:dyDescent="0.15">
      <c r="A539" s="4" t="s">
        <v>12157</v>
      </c>
      <c r="B539" s="1" t="d">
        <v>2023-12-31</v>
      </c>
      <c r="C539">
        <v>99201.85</v>
      </c>
      <c r="D539" s="1" t="d">
        <v>2019-02-05</v>
      </c>
      <c r="E539" t="s">
        <v>382</v>
      </c>
      <c r="F539" t="s">
        <v>383</v>
      </c>
      <c r="G539" t="s">
        <v>389</v>
      </c>
      <c r="H539">
        <v>1</v>
      </c>
      <c r="I539">
        <v>9701197817</v>
      </c>
      <c r="J539">
        <v>9701197817</v>
      </c>
      <c r="K539" t="s">
        <v>1043</v>
      </c>
      <c r="L539" t="s">
        <v>381</v>
      </c>
      <c r="M539" s="4" t="s">
        <v>5274</v>
      </c>
      <c r="N539" s="1" t="d">
        <v>1997-01-19</v>
      </c>
      <c r="O539" s="4" t="s">
        <v>381</v>
      </c>
      <c r="P539">
        <f>IFERROR(VLOOKUP(A539,'17. Skuldsanering vilja'!A:D,1,FALSE),0)</f>
        <v>0</v>
      </c>
      <c r="Q539">
        <f t="shared" si="32"/>
        <v>0</v>
      </c>
      <c r="R539" t="str">
        <f>IFERROR(VLOOKUP(M539,'Skudsanering UC monitorering'!A:B,1,FALSE),"")</f>
        <v/>
      </c>
      <c r="S539" t="str">
        <f>IFERROR(VLOOKUP(O539,'Skudsanering UC monitorering'!A:B,1,FALSE),"")</f>
        <v/>
      </c>
      <c r="T539" t="str">
        <f>IFERROR(VLOOKUP(M539,'Skudsanering UC monitorering'!A:B,2,FALSE),"")</f>
        <v/>
      </c>
      <c r="U539">
        <f t="shared" si="33"/>
        <v>0</v>
      </c>
      <c r="V539">
        <f t="shared" si="34"/>
        <v>0</v>
      </c>
      <c r="W539" s="3">
        <f t="shared" si="35"/>
        <v>0</v>
      </c>
    </row>
    <row r="540" spans="1:23" x14ac:dyDescent="0.15">
      <c r="A540" s="4" t="s">
        <v>292</v>
      </c>
      <c r="B540" s="1" t="d">
        <v>2023-12-31</v>
      </c>
      <c r="C540">
        <v>89933.01</v>
      </c>
      <c r="D540" s="1" t="d">
        <v>2019-02-26</v>
      </c>
      <c r="E540" t="s">
        <v>382</v>
      </c>
      <c r="F540" t="s">
        <v>383</v>
      </c>
      <c r="G540" t="s">
        <v>413</v>
      </c>
      <c r="H540">
        <v>1</v>
      </c>
      <c r="I540">
        <v>8103104959</v>
      </c>
      <c r="J540">
        <v>8103104959</v>
      </c>
      <c r="K540" t="s">
        <v>1044</v>
      </c>
      <c r="L540" t="s">
        <v>381</v>
      </c>
      <c r="M540" s="4" t="s">
        <v>5275</v>
      </c>
      <c r="N540" s="1" t="d">
        <v>1981-03-10</v>
      </c>
      <c r="O540" s="4" t="s">
        <v>381</v>
      </c>
      <c r="P540" t="str">
        <f>IFERROR(VLOOKUP(A540,'17. Skuldsanering vilja'!A:D,1,FALSE),0)</f>
        <v>5602172</v>
      </c>
      <c r="Q540">
        <f t="shared" si="32"/>
        <v>1</v>
      </c>
      <c r="R540" t="str">
        <f>IFERROR(VLOOKUP(M540,'Skudsanering UC monitorering'!A:B,1,FALSE),"")</f>
        <v/>
      </c>
      <c r="S540" t="str">
        <f>IFERROR(VLOOKUP(O540,'Skudsanering UC monitorering'!A:B,1,FALSE),"")</f>
        <v/>
      </c>
      <c r="T540" t="str">
        <f>IFERROR(VLOOKUP(M540,'Skudsanering UC monitorering'!A:B,2,FALSE),"")</f>
        <v/>
      </c>
      <c r="U540">
        <f t="shared" si="33"/>
        <v>0</v>
      </c>
      <c r="V540">
        <f t="shared" si="34"/>
        <v>0</v>
      </c>
      <c r="W540" s="3">
        <f t="shared" si="35"/>
        <v>1</v>
      </c>
    </row>
    <row r="541" spans="1:23" hidden="1" x14ac:dyDescent="0.15">
      <c r="A541" s="4" t="s">
        <v>12158</v>
      </c>
      <c r="B541" s="1" t="d">
        <v>2023-12-31</v>
      </c>
      <c r="C541">
        <v>29136.13</v>
      </c>
      <c r="D541" s="1" t="d">
        <v>2019-02-08</v>
      </c>
      <c r="E541" t="s">
        <v>382</v>
      </c>
      <c r="F541" t="s">
        <v>383</v>
      </c>
      <c r="G541" t="s">
        <v>391</v>
      </c>
      <c r="H541">
        <v>1</v>
      </c>
      <c r="I541">
        <v>6903172440</v>
      </c>
      <c r="J541">
        <v>6903172440</v>
      </c>
      <c r="K541" t="s">
        <v>1045</v>
      </c>
      <c r="L541" t="s">
        <v>381</v>
      </c>
      <c r="M541" s="4" t="s">
        <v>5276</v>
      </c>
      <c r="N541" s="1" t="d">
        <v>1969-03-17</v>
      </c>
      <c r="O541" s="4" t="s">
        <v>381</v>
      </c>
      <c r="P541">
        <f>IFERROR(VLOOKUP(A541,'17. Skuldsanering vilja'!A:D,1,FALSE),0)</f>
        <v>0</v>
      </c>
      <c r="Q541">
        <f t="shared" si="32"/>
        <v>0</v>
      </c>
      <c r="R541" t="str">
        <f>IFERROR(VLOOKUP(M541,'Skudsanering UC monitorering'!A:B,1,FALSE),"")</f>
        <v/>
      </c>
      <c r="S541" t="str">
        <f>IFERROR(VLOOKUP(O541,'Skudsanering UC monitorering'!A:B,1,FALSE),"")</f>
        <v/>
      </c>
      <c r="T541" t="str">
        <f>IFERROR(VLOOKUP(M541,'Skudsanering UC monitorering'!A:B,2,FALSE),"")</f>
        <v/>
      </c>
      <c r="U541">
        <f t="shared" si="33"/>
        <v>0</v>
      </c>
      <c r="V541">
        <f t="shared" si="34"/>
        <v>0</v>
      </c>
      <c r="W541" s="3">
        <f t="shared" si="35"/>
        <v>0</v>
      </c>
    </row>
    <row r="542" spans="1:23" hidden="1" x14ac:dyDescent="0.15">
      <c r="A542" s="4" t="s">
        <v>12159</v>
      </c>
      <c r="B542" s="1" t="d">
        <v>2023-12-31</v>
      </c>
      <c r="C542">
        <v>80877.279999999999</v>
      </c>
      <c r="D542" s="1" t="d">
        <v>2019-02-11</v>
      </c>
      <c r="E542" t="s">
        <v>382</v>
      </c>
      <c r="F542" t="s">
        <v>383</v>
      </c>
      <c r="G542" t="s">
        <v>389</v>
      </c>
      <c r="H542">
        <v>1</v>
      </c>
      <c r="I542">
        <v>8305090519</v>
      </c>
      <c r="J542">
        <v>8305090519</v>
      </c>
      <c r="K542" t="s">
        <v>1046</v>
      </c>
      <c r="L542" t="s">
        <v>381</v>
      </c>
      <c r="M542" s="4" t="s">
        <v>5277</v>
      </c>
      <c r="N542" s="1" t="d">
        <v>1983-05-09</v>
      </c>
      <c r="O542" s="4" t="s">
        <v>381</v>
      </c>
      <c r="P542">
        <f>IFERROR(VLOOKUP(A542,'17. Skuldsanering vilja'!A:D,1,FALSE),0)</f>
        <v>0</v>
      </c>
      <c r="Q542">
        <f t="shared" si="32"/>
        <v>0</v>
      </c>
      <c r="R542" t="str">
        <f>IFERROR(VLOOKUP(M542,'Skudsanering UC monitorering'!A:B,1,FALSE),"")</f>
        <v/>
      </c>
      <c r="S542" t="str">
        <f>IFERROR(VLOOKUP(O542,'Skudsanering UC monitorering'!A:B,1,FALSE),"")</f>
        <v/>
      </c>
      <c r="T542" t="str">
        <f>IFERROR(VLOOKUP(M542,'Skudsanering UC monitorering'!A:B,2,FALSE),"")</f>
        <v/>
      </c>
      <c r="U542">
        <f t="shared" si="33"/>
        <v>0</v>
      </c>
      <c r="V542">
        <f t="shared" si="34"/>
        <v>0</v>
      </c>
      <c r="W542" s="3">
        <f t="shared" si="35"/>
        <v>0</v>
      </c>
    </row>
    <row r="543" spans="1:23" hidden="1" x14ac:dyDescent="0.15">
      <c r="A543" s="4" t="s">
        <v>12160</v>
      </c>
      <c r="B543" s="1" t="d">
        <v>2023-12-31</v>
      </c>
      <c r="C543">
        <v>69354.87</v>
      </c>
      <c r="D543" s="1" t="d">
        <v>2019-04-26</v>
      </c>
      <c r="E543" t="s">
        <v>378</v>
      </c>
      <c r="F543" t="s">
        <v>401</v>
      </c>
      <c r="G543" t="s">
        <v>399</v>
      </c>
      <c r="H543">
        <v>1</v>
      </c>
      <c r="I543">
        <v>7507203300</v>
      </c>
      <c r="J543">
        <v>7507203300</v>
      </c>
      <c r="K543" t="s">
        <v>1047</v>
      </c>
      <c r="L543" t="s">
        <v>381</v>
      </c>
      <c r="M543" s="4" t="s">
        <v>5278</v>
      </c>
      <c r="N543" s="1" t="d">
        <v>1975-07-20</v>
      </c>
      <c r="O543" s="4" t="s">
        <v>381</v>
      </c>
      <c r="P543">
        <f>IFERROR(VLOOKUP(A543,'17. Skuldsanering vilja'!A:D,1,FALSE),0)</f>
        <v>0</v>
      </c>
      <c r="Q543">
        <f t="shared" si="32"/>
        <v>0</v>
      </c>
      <c r="R543" t="str">
        <f>IFERROR(VLOOKUP(M543,'Skudsanering UC monitorering'!A:B,1,FALSE),"")</f>
        <v/>
      </c>
      <c r="S543" t="str">
        <f>IFERROR(VLOOKUP(O543,'Skudsanering UC monitorering'!A:B,1,FALSE),"")</f>
        <v/>
      </c>
      <c r="T543" t="str">
        <f>IFERROR(VLOOKUP(M543,'Skudsanering UC monitorering'!A:B,2,FALSE),"")</f>
        <v/>
      </c>
      <c r="U543">
        <f t="shared" si="33"/>
        <v>0</v>
      </c>
      <c r="V543">
        <f t="shared" si="34"/>
        <v>0</v>
      </c>
      <c r="W543" s="3">
        <f t="shared" si="35"/>
        <v>0</v>
      </c>
    </row>
    <row r="544" spans="1:23" hidden="1" x14ac:dyDescent="0.15">
      <c r="A544" s="4" t="s">
        <v>12161</v>
      </c>
      <c r="B544" s="1" t="d">
        <v>2023-12-31</v>
      </c>
      <c r="C544">
        <v>104356.88</v>
      </c>
      <c r="D544" s="1" t="d">
        <v>2019-02-11</v>
      </c>
      <c r="E544" t="s">
        <v>382</v>
      </c>
      <c r="F544" t="s">
        <v>383</v>
      </c>
      <c r="G544" t="s">
        <v>389</v>
      </c>
      <c r="H544">
        <v>1</v>
      </c>
      <c r="I544">
        <v>6512071553</v>
      </c>
      <c r="J544">
        <v>6512071553</v>
      </c>
      <c r="K544" t="s">
        <v>1048</v>
      </c>
      <c r="L544" t="s">
        <v>381</v>
      </c>
      <c r="M544" s="4" t="s">
        <v>5279</v>
      </c>
      <c r="N544" s="1" t="d">
        <v>1965-12-07</v>
      </c>
      <c r="O544" s="4" t="s">
        <v>381</v>
      </c>
      <c r="P544">
        <f>IFERROR(VLOOKUP(A544,'17. Skuldsanering vilja'!A:D,1,FALSE),0)</f>
        <v>0</v>
      </c>
      <c r="Q544">
        <f t="shared" si="32"/>
        <v>0</v>
      </c>
      <c r="R544" t="str">
        <f>IFERROR(VLOOKUP(M544,'Skudsanering UC monitorering'!A:B,1,FALSE),"")</f>
        <v/>
      </c>
      <c r="S544" t="str">
        <f>IFERROR(VLOOKUP(O544,'Skudsanering UC monitorering'!A:B,1,FALSE),"")</f>
        <v/>
      </c>
      <c r="T544" t="str">
        <f>IFERROR(VLOOKUP(M544,'Skudsanering UC monitorering'!A:B,2,FALSE),"")</f>
        <v/>
      </c>
      <c r="U544">
        <f t="shared" si="33"/>
        <v>0</v>
      </c>
      <c r="V544">
        <f t="shared" si="34"/>
        <v>0</v>
      </c>
      <c r="W544" s="3">
        <f t="shared" si="35"/>
        <v>0</v>
      </c>
    </row>
    <row r="545" spans="1:23" hidden="1" x14ac:dyDescent="0.15">
      <c r="A545" s="4" t="s">
        <v>12162</v>
      </c>
      <c r="B545" s="1" t="d">
        <v>2023-12-31</v>
      </c>
      <c r="C545">
        <v>127607.95</v>
      </c>
      <c r="D545" s="1" t="d">
        <v>2019-02-18</v>
      </c>
      <c r="E545" t="s">
        <v>378</v>
      </c>
      <c r="F545" t="s">
        <v>379</v>
      </c>
      <c r="G545" t="s">
        <v>412</v>
      </c>
      <c r="H545">
        <v>1</v>
      </c>
      <c r="I545">
        <v>7505234976</v>
      </c>
      <c r="J545">
        <v>7505234976</v>
      </c>
      <c r="K545" t="s">
        <v>1049</v>
      </c>
      <c r="L545" t="s">
        <v>381</v>
      </c>
      <c r="M545" s="4" t="s">
        <v>5280</v>
      </c>
      <c r="N545" s="1" t="d">
        <v>1975-05-23</v>
      </c>
      <c r="O545" s="4" t="s">
        <v>381</v>
      </c>
      <c r="P545">
        <f>IFERROR(VLOOKUP(A545,'17. Skuldsanering vilja'!A:D,1,FALSE),0)</f>
        <v>0</v>
      </c>
      <c r="Q545">
        <f t="shared" si="32"/>
        <v>0</v>
      </c>
      <c r="R545" t="str">
        <f>IFERROR(VLOOKUP(M545,'Skudsanering UC monitorering'!A:B,1,FALSE),"")</f>
        <v/>
      </c>
      <c r="S545" t="str">
        <f>IFERROR(VLOOKUP(O545,'Skudsanering UC monitorering'!A:B,1,FALSE),"")</f>
        <v/>
      </c>
      <c r="T545" t="str">
        <f>IFERROR(VLOOKUP(M545,'Skudsanering UC monitorering'!A:B,2,FALSE),"")</f>
        <v/>
      </c>
      <c r="U545">
        <f t="shared" si="33"/>
        <v>0</v>
      </c>
      <c r="V545">
        <f t="shared" si="34"/>
        <v>0</v>
      </c>
      <c r="W545" s="3">
        <f t="shared" si="35"/>
        <v>0</v>
      </c>
    </row>
    <row r="546" spans="1:23" hidden="1" x14ac:dyDescent="0.15">
      <c r="A546" s="4" t="s">
        <v>12163</v>
      </c>
      <c r="B546" s="1" t="d">
        <v>2023-12-31</v>
      </c>
      <c r="C546">
        <v>162269.25</v>
      </c>
      <c r="D546" s="1" t="d">
        <v>2019-02-20</v>
      </c>
      <c r="E546" t="s">
        <v>382</v>
      </c>
      <c r="F546" t="s">
        <v>383</v>
      </c>
      <c r="G546" t="s">
        <v>413</v>
      </c>
      <c r="H546">
        <v>1</v>
      </c>
      <c r="I546">
        <v>7904052011</v>
      </c>
      <c r="J546">
        <v>7904052011</v>
      </c>
      <c r="K546" t="s">
        <v>1050</v>
      </c>
      <c r="L546" t="s">
        <v>381</v>
      </c>
      <c r="M546" s="4" t="s">
        <v>5281</v>
      </c>
      <c r="N546" s="1" t="d">
        <v>1979-04-05</v>
      </c>
      <c r="O546" s="4" t="s">
        <v>381</v>
      </c>
      <c r="P546">
        <f>IFERROR(VLOOKUP(A546,'17. Skuldsanering vilja'!A:D,1,FALSE),0)</f>
        <v>0</v>
      </c>
      <c r="Q546">
        <f t="shared" si="32"/>
        <v>0</v>
      </c>
      <c r="R546" t="str">
        <f>IFERROR(VLOOKUP(M546,'Skudsanering UC monitorering'!A:B,1,FALSE),"")</f>
        <v/>
      </c>
      <c r="S546" t="str">
        <f>IFERROR(VLOOKUP(O546,'Skudsanering UC monitorering'!A:B,1,FALSE),"")</f>
        <v/>
      </c>
      <c r="T546" t="str">
        <f>IFERROR(VLOOKUP(M546,'Skudsanering UC monitorering'!A:B,2,FALSE),"")</f>
        <v/>
      </c>
      <c r="U546">
        <f t="shared" si="33"/>
        <v>0</v>
      </c>
      <c r="V546">
        <f t="shared" si="34"/>
        <v>0</v>
      </c>
      <c r="W546" s="3">
        <f t="shared" si="35"/>
        <v>0</v>
      </c>
    </row>
    <row r="547" spans="1:23" hidden="1" x14ac:dyDescent="0.15">
      <c r="A547" s="4" t="s">
        <v>12164</v>
      </c>
      <c r="B547" s="1" t="d">
        <v>2023-12-31</v>
      </c>
      <c r="C547">
        <v>120723.06</v>
      </c>
      <c r="D547" s="1" t="d">
        <v>2019-02-13</v>
      </c>
      <c r="E547" t="s">
        <v>378</v>
      </c>
      <c r="F547" t="s">
        <v>379</v>
      </c>
      <c r="G547" t="s">
        <v>399</v>
      </c>
      <c r="H547">
        <v>2</v>
      </c>
      <c r="I547">
        <v>7510294098</v>
      </c>
      <c r="J547">
        <v>7510294098</v>
      </c>
      <c r="K547" t="s">
        <v>1051</v>
      </c>
      <c r="L547" t="s">
        <v>1052</v>
      </c>
      <c r="M547" s="4" t="s">
        <v>5282</v>
      </c>
      <c r="N547" s="1" t="d">
        <v>1975-10-29</v>
      </c>
      <c r="O547" s="4" t="s">
        <v>5282</v>
      </c>
      <c r="P547">
        <f>IFERROR(VLOOKUP(A547,'17. Skuldsanering vilja'!A:D,1,FALSE),0)</f>
        <v>0</v>
      </c>
      <c r="Q547">
        <f t="shared" si="32"/>
        <v>0</v>
      </c>
      <c r="R547" t="str">
        <f>IFERROR(VLOOKUP(M547,'Skudsanering UC monitorering'!A:B,1,FALSE),"")</f>
        <v/>
      </c>
      <c r="S547" t="str">
        <f>IFERROR(VLOOKUP(O547,'Skudsanering UC monitorering'!A:B,1,FALSE),"")</f>
        <v/>
      </c>
      <c r="T547" t="str">
        <f>IFERROR(VLOOKUP(M547,'Skudsanering UC monitorering'!A:B,2,FALSE),"")</f>
        <v/>
      </c>
      <c r="U547">
        <f t="shared" si="33"/>
        <v>0</v>
      </c>
      <c r="V547">
        <f t="shared" si="34"/>
        <v>0</v>
      </c>
      <c r="W547" s="3">
        <f t="shared" si="35"/>
        <v>0</v>
      </c>
    </row>
    <row r="548" spans="1:23" hidden="1" x14ac:dyDescent="0.15">
      <c r="A548" s="4" t="s">
        <v>12165</v>
      </c>
      <c r="B548" s="1" t="d">
        <v>2023-12-31</v>
      </c>
      <c r="C548">
        <v>49601.18</v>
      </c>
      <c r="D548" s="1" t="d">
        <v>2019-02-11</v>
      </c>
      <c r="E548" t="s">
        <v>378</v>
      </c>
      <c r="F548" t="s">
        <v>379</v>
      </c>
      <c r="G548" t="s">
        <v>387</v>
      </c>
      <c r="H548">
        <v>1</v>
      </c>
      <c r="I548">
        <v>9405305013</v>
      </c>
      <c r="J548">
        <v>9405305013</v>
      </c>
      <c r="K548" t="s">
        <v>1053</v>
      </c>
      <c r="L548" t="s">
        <v>381</v>
      </c>
      <c r="M548" s="4" t="s">
        <v>5283</v>
      </c>
      <c r="N548" s="1" t="d">
        <v>1994-05-30</v>
      </c>
      <c r="O548" s="4" t="s">
        <v>381</v>
      </c>
      <c r="P548">
        <f>IFERROR(VLOOKUP(A548,'17. Skuldsanering vilja'!A:D,1,FALSE),0)</f>
        <v>0</v>
      </c>
      <c r="Q548">
        <f t="shared" si="32"/>
        <v>0</v>
      </c>
      <c r="R548" t="str">
        <f>IFERROR(VLOOKUP(M548,'Skudsanering UC monitorering'!A:B,1,FALSE),"")</f>
        <v/>
      </c>
      <c r="S548" t="str">
        <f>IFERROR(VLOOKUP(O548,'Skudsanering UC monitorering'!A:B,1,FALSE),"")</f>
        <v/>
      </c>
      <c r="T548" t="str">
        <f>IFERROR(VLOOKUP(M548,'Skudsanering UC monitorering'!A:B,2,FALSE),"")</f>
        <v/>
      </c>
      <c r="U548">
        <f t="shared" si="33"/>
        <v>0</v>
      </c>
      <c r="V548">
        <f t="shared" si="34"/>
        <v>0</v>
      </c>
      <c r="W548" s="3">
        <f t="shared" si="35"/>
        <v>0</v>
      </c>
    </row>
    <row r="549" spans="1:23" hidden="1" x14ac:dyDescent="0.15">
      <c r="A549" s="4" t="s">
        <v>12166</v>
      </c>
      <c r="B549" s="1" t="d">
        <v>2023-12-31</v>
      </c>
      <c r="C549">
        <v>80760.87</v>
      </c>
      <c r="D549" s="1" t="d">
        <v>2019-02-15</v>
      </c>
      <c r="E549" t="s">
        <v>378</v>
      </c>
      <c r="F549" t="s">
        <v>379</v>
      </c>
      <c r="G549" t="s">
        <v>456</v>
      </c>
      <c r="H549">
        <v>1</v>
      </c>
      <c r="I549">
        <v>8509240928</v>
      </c>
      <c r="J549">
        <v>8509240928</v>
      </c>
      <c r="K549" t="s">
        <v>1054</v>
      </c>
      <c r="L549" t="s">
        <v>381</v>
      </c>
      <c r="M549" s="4" t="s">
        <v>5284</v>
      </c>
      <c r="N549" s="1" t="d">
        <v>1985-09-24</v>
      </c>
      <c r="O549" s="4" t="s">
        <v>381</v>
      </c>
      <c r="P549">
        <f>IFERROR(VLOOKUP(A549,'17. Skuldsanering vilja'!A:D,1,FALSE),0)</f>
        <v>0</v>
      </c>
      <c r="Q549">
        <f t="shared" si="32"/>
        <v>0</v>
      </c>
      <c r="R549" t="str">
        <f>IFERROR(VLOOKUP(M549,'Skudsanering UC monitorering'!A:B,1,FALSE),"")</f>
        <v/>
      </c>
      <c r="S549" t="str">
        <f>IFERROR(VLOOKUP(O549,'Skudsanering UC monitorering'!A:B,1,FALSE),"")</f>
        <v/>
      </c>
      <c r="T549" t="str">
        <f>IFERROR(VLOOKUP(M549,'Skudsanering UC monitorering'!A:B,2,FALSE),"")</f>
        <v/>
      </c>
      <c r="U549">
        <f t="shared" si="33"/>
        <v>0</v>
      </c>
      <c r="V549">
        <f t="shared" si="34"/>
        <v>0</v>
      </c>
      <c r="W549" s="3">
        <f t="shared" si="35"/>
        <v>0</v>
      </c>
    </row>
    <row r="550" spans="1:23" hidden="1" x14ac:dyDescent="0.15">
      <c r="A550" s="4" t="s">
        <v>12167</v>
      </c>
      <c r="B550" s="1" t="d">
        <v>2023-12-31</v>
      </c>
      <c r="C550">
        <v>71120.490000000005</v>
      </c>
      <c r="D550" s="1" t="d">
        <v>2019-03-01</v>
      </c>
      <c r="E550" t="s">
        <v>382</v>
      </c>
      <c r="F550" t="s">
        <v>383</v>
      </c>
      <c r="G550" t="s">
        <v>389</v>
      </c>
      <c r="H550">
        <v>1</v>
      </c>
      <c r="I550">
        <v>9102271716</v>
      </c>
      <c r="J550">
        <v>9102271716</v>
      </c>
      <c r="K550" t="s">
        <v>1055</v>
      </c>
      <c r="L550" t="s">
        <v>381</v>
      </c>
      <c r="M550" s="4" t="s">
        <v>5285</v>
      </c>
      <c r="N550" s="1" t="d">
        <v>1991-02-27</v>
      </c>
      <c r="O550" s="4" t="s">
        <v>381</v>
      </c>
      <c r="P550">
        <f>IFERROR(VLOOKUP(A550,'17. Skuldsanering vilja'!A:D,1,FALSE),0)</f>
        <v>0</v>
      </c>
      <c r="Q550">
        <f t="shared" si="32"/>
        <v>0</v>
      </c>
      <c r="R550" t="str">
        <f>IFERROR(VLOOKUP(M550,'Skudsanering UC monitorering'!A:B,1,FALSE),"")</f>
        <v/>
      </c>
      <c r="S550" t="str">
        <f>IFERROR(VLOOKUP(O550,'Skudsanering UC monitorering'!A:B,1,FALSE),"")</f>
        <v/>
      </c>
      <c r="T550" t="str">
        <f>IFERROR(VLOOKUP(M550,'Skudsanering UC monitorering'!A:B,2,FALSE),"")</f>
        <v/>
      </c>
      <c r="U550">
        <f t="shared" si="33"/>
        <v>0</v>
      </c>
      <c r="V550">
        <f t="shared" si="34"/>
        <v>0</v>
      </c>
      <c r="W550" s="3">
        <f t="shared" si="35"/>
        <v>0</v>
      </c>
    </row>
    <row r="551" spans="1:23" hidden="1" x14ac:dyDescent="0.15">
      <c r="A551" s="4" t="s">
        <v>12168</v>
      </c>
      <c r="B551" s="1" t="d">
        <v>2023-12-31</v>
      </c>
      <c r="C551">
        <v>50878.38</v>
      </c>
      <c r="D551" s="1" t="d">
        <v>2019-02-26</v>
      </c>
      <c r="E551" t="s">
        <v>382</v>
      </c>
      <c r="F551" t="s">
        <v>383</v>
      </c>
      <c r="G551" t="s">
        <v>389</v>
      </c>
      <c r="H551">
        <v>1</v>
      </c>
      <c r="I551">
        <v>6107293976</v>
      </c>
      <c r="J551">
        <v>6107293976</v>
      </c>
      <c r="K551" t="s">
        <v>1056</v>
      </c>
      <c r="L551" t="s">
        <v>381</v>
      </c>
      <c r="M551" s="4" t="s">
        <v>5286</v>
      </c>
      <c r="N551" s="1" t="d">
        <v>1961-07-29</v>
      </c>
      <c r="O551" s="4" t="s">
        <v>381</v>
      </c>
      <c r="P551">
        <f>IFERROR(VLOOKUP(A551,'17. Skuldsanering vilja'!A:D,1,FALSE),0)</f>
        <v>0</v>
      </c>
      <c r="Q551">
        <f t="shared" si="32"/>
        <v>0</v>
      </c>
      <c r="R551" t="str">
        <f>IFERROR(VLOOKUP(M551,'Skudsanering UC monitorering'!A:B,1,FALSE),"")</f>
        <v/>
      </c>
      <c r="S551" t="str">
        <f>IFERROR(VLOOKUP(O551,'Skudsanering UC monitorering'!A:B,1,FALSE),"")</f>
        <v/>
      </c>
      <c r="T551" t="str">
        <f>IFERROR(VLOOKUP(M551,'Skudsanering UC monitorering'!A:B,2,FALSE),"")</f>
        <v/>
      </c>
      <c r="U551">
        <f t="shared" si="33"/>
        <v>0</v>
      </c>
      <c r="V551">
        <f t="shared" si="34"/>
        <v>0</v>
      </c>
      <c r="W551" s="3">
        <f t="shared" si="35"/>
        <v>0</v>
      </c>
    </row>
    <row r="552" spans="1:23" hidden="1" x14ac:dyDescent="0.15">
      <c r="A552" s="4" t="s">
        <v>12169</v>
      </c>
      <c r="B552" s="1" t="d">
        <v>2023-12-31</v>
      </c>
      <c r="C552">
        <v>89168.1</v>
      </c>
      <c r="D552" s="1" t="d">
        <v>2019-02-15</v>
      </c>
      <c r="E552" t="s">
        <v>378</v>
      </c>
      <c r="F552" t="s">
        <v>379</v>
      </c>
      <c r="G552" t="s">
        <v>399</v>
      </c>
      <c r="H552">
        <v>2</v>
      </c>
      <c r="I552">
        <v>8905316678</v>
      </c>
      <c r="J552">
        <v>8905316678</v>
      </c>
      <c r="K552" t="s">
        <v>1057</v>
      </c>
      <c r="L552" t="s">
        <v>1058</v>
      </c>
      <c r="M552" s="4" t="s">
        <v>5287</v>
      </c>
      <c r="N552" s="1" t="d">
        <v>1989-05-31</v>
      </c>
      <c r="O552" s="4" t="s">
        <v>5287</v>
      </c>
      <c r="P552">
        <f>IFERROR(VLOOKUP(A552,'17. Skuldsanering vilja'!A:D,1,FALSE),0)</f>
        <v>0</v>
      </c>
      <c r="Q552">
        <f t="shared" si="32"/>
        <v>0</v>
      </c>
      <c r="R552" t="str">
        <f>IFERROR(VLOOKUP(M552,'Skudsanering UC monitorering'!A:B,1,FALSE),"")</f>
        <v/>
      </c>
      <c r="S552" t="str">
        <f>IFERROR(VLOOKUP(O552,'Skudsanering UC monitorering'!A:B,1,FALSE),"")</f>
        <v/>
      </c>
      <c r="T552" t="str">
        <f>IFERROR(VLOOKUP(M552,'Skudsanering UC monitorering'!A:B,2,FALSE),"")</f>
        <v/>
      </c>
      <c r="U552">
        <f t="shared" si="33"/>
        <v>0</v>
      </c>
      <c r="V552">
        <f t="shared" si="34"/>
        <v>0</v>
      </c>
      <c r="W552" s="3">
        <f t="shared" si="35"/>
        <v>0</v>
      </c>
    </row>
    <row r="553" spans="1:23" hidden="1" x14ac:dyDescent="0.15">
      <c r="A553" s="4" t="s">
        <v>12170</v>
      </c>
      <c r="B553" s="1" t="d">
        <v>2023-12-31</v>
      </c>
      <c r="C553">
        <v>20476.5</v>
      </c>
      <c r="D553" s="1" t="d">
        <v>2019-02-15</v>
      </c>
      <c r="E553" t="s">
        <v>382</v>
      </c>
      <c r="F553" t="s">
        <v>383</v>
      </c>
      <c r="G553" t="s">
        <v>391</v>
      </c>
      <c r="H553">
        <v>1</v>
      </c>
      <c r="I553">
        <v>6909010172</v>
      </c>
      <c r="J553">
        <v>6909010172</v>
      </c>
      <c r="K553" t="s">
        <v>1059</v>
      </c>
      <c r="L553" t="s">
        <v>381</v>
      </c>
      <c r="M553" s="4" t="s">
        <v>5288</v>
      </c>
      <c r="N553" s="1" t="d">
        <v>1969-09-01</v>
      </c>
      <c r="O553" s="4" t="s">
        <v>381</v>
      </c>
      <c r="P553">
        <f>IFERROR(VLOOKUP(A553,'17. Skuldsanering vilja'!A:D,1,FALSE),0)</f>
        <v>0</v>
      </c>
      <c r="Q553">
        <f t="shared" si="32"/>
        <v>0</v>
      </c>
      <c r="R553" t="str">
        <f>IFERROR(VLOOKUP(M553,'Skudsanering UC monitorering'!A:B,1,FALSE),"")</f>
        <v/>
      </c>
      <c r="S553" t="str">
        <f>IFERROR(VLOOKUP(O553,'Skudsanering UC monitorering'!A:B,1,FALSE),"")</f>
        <v/>
      </c>
      <c r="T553" t="str">
        <f>IFERROR(VLOOKUP(M553,'Skudsanering UC monitorering'!A:B,2,FALSE),"")</f>
        <v/>
      </c>
      <c r="U553">
        <f t="shared" si="33"/>
        <v>0</v>
      </c>
      <c r="V553">
        <f t="shared" si="34"/>
        <v>0</v>
      </c>
      <c r="W553" s="3">
        <f t="shared" si="35"/>
        <v>0</v>
      </c>
    </row>
    <row r="554" spans="1:23" hidden="1" x14ac:dyDescent="0.15">
      <c r="A554" s="4" t="s">
        <v>12171</v>
      </c>
      <c r="B554" s="1" t="d">
        <v>2023-12-31</v>
      </c>
      <c r="C554">
        <v>58859.81</v>
      </c>
      <c r="D554" s="1" t="d">
        <v>2019-02-19</v>
      </c>
      <c r="E554" t="s">
        <v>382</v>
      </c>
      <c r="F554" t="s">
        <v>383</v>
      </c>
      <c r="G554" t="s">
        <v>391</v>
      </c>
      <c r="H554">
        <v>1</v>
      </c>
      <c r="I554">
        <v>7806062498</v>
      </c>
      <c r="J554">
        <v>7806062498</v>
      </c>
      <c r="K554" t="s">
        <v>1060</v>
      </c>
      <c r="L554" t="s">
        <v>381</v>
      </c>
      <c r="M554" s="4" t="s">
        <v>5289</v>
      </c>
      <c r="N554" s="1" t="d">
        <v>1978-06-06</v>
      </c>
      <c r="O554" s="4" t="s">
        <v>381</v>
      </c>
      <c r="P554">
        <f>IFERROR(VLOOKUP(A554,'17. Skuldsanering vilja'!A:D,1,FALSE),0)</f>
        <v>0</v>
      </c>
      <c r="Q554">
        <f t="shared" si="32"/>
        <v>0</v>
      </c>
      <c r="R554" t="str">
        <f>IFERROR(VLOOKUP(M554,'Skudsanering UC monitorering'!A:B,1,FALSE),"")</f>
        <v/>
      </c>
      <c r="S554" t="str">
        <f>IFERROR(VLOOKUP(O554,'Skudsanering UC monitorering'!A:B,1,FALSE),"")</f>
        <v/>
      </c>
      <c r="T554" t="str">
        <f>IFERROR(VLOOKUP(M554,'Skudsanering UC monitorering'!A:B,2,FALSE),"")</f>
        <v/>
      </c>
      <c r="U554">
        <f t="shared" si="33"/>
        <v>0</v>
      </c>
      <c r="V554">
        <f t="shared" si="34"/>
        <v>0</v>
      </c>
      <c r="W554" s="3">
        <f t="shared" si="35"/>
        <v>0</v>
      </c>
    </row>
    <row r="555" spans="1:23" x14ac:dyDescent="0.15">
      <c r="A555" s="4" t="s">
        <v>295</v>
      </c>
      <c r="B555" s="1" t="d">
        <v>2023-12-31</v>
      </c>
      <c r="C555">
        <v>246795.48</v>
      </c>
      <c r="D555" s="1" t="d">
        <v>2019-02-20</v>
      </c>
      <c r="E555" t="s">
        <v>382</v>
      </c>
      <c r="F555" t="s">
        <v>383</v>
      </c>
      <c r="G555" t="s">
        <v>385</v>
      </c>
      <c r="H555">
        <v>2</v>
      </c>
      <c r="I555">
        <v>8709035904</v>
      </c>
      <c r="J555">
        <v>8709035904</v>
      </c>
      <c r="K555" t="s">
        <v>1061</v>
      </c>
      <c r="L555" s="2" t="s">
        <v>1062</v>
      </c>
      <c r="M555" s="4" t="s">
        <v>5290</v>
      </c>
      <c r="N555" s="1" t="d">
        <v>1987-09-03</v>
      </c>
      <c r="O555" s="4" t="s">
        <v>5290</v>
      </c>
      <c r="P555" t="str">
        <f>IFERROR(VLOOKUP(A555,'17. Skuldsanering vilja'!A:D,1,FALSE),0)</f>
        <v>5628870</v>
      </c>
      <c r="Q555">
        <f t="shared" si="32"/>
        <v>1</v>
      </c>
      <c r="R555" t="str">
        <f>IFERROR(VLOOKUP(M555,'Skudsanering UC monitorering'!A:B,1,FALSE),"")</f>
        <v/>
      </c>
      <c r="S555" t="str">
        <f>IFERROR(VLOOKUP(O555,'Skudsanering UC monitorering'!A:B,1,FALSE),"")</f>
        <v/>
      </c>
      <c r="T555" t="str">
        <f>IFERROR(VLOOKUP(M555,'Skudsanering UC monitorering'!A:B,2,FALSE),"")</f>
        <v/>
      </c>
      <c r="U555">
        <f t="shared" si="33"/>
        <v>0</v>
      </c>
      <c r="V555">
        <f t="shared" si="34"/>
        <v>0</v>
      </c>
      <c r="W555" s="3">
        <f t="shared" si="35"/>
        <v>1</v>
      </c>
    </row>
    <row r="556" spans="1:23" hidden="1" x14ac:dyDescent="0.15">
      <c r="A556" s="4" t="s">
        <v>12172</v>
      </c>
      <c r="B556" s="1" t="d">
        <v>2023-12-31</v>
      </c>
      <c r="C556">
        <v>41917.53</v>
      </c>
      <c r="D556" s="1" t="d">
        <v>2019-03-14</v>
      </c>
      <c r="E556" t="s">
        <v>378</v>
      </c>
      <c r="F556" t="s">
        <v>379</v>
      </c>
      <c r="G556" t="s">
        <v>412</v>
      </c>
      <c r="H556">
        <v>1</v>
      </c>
      <c r="I556">
        <v>6801311959</v>
      </c>
      <c r="J556">
        <v>6801311959</v>
      </c>
      <c r="K556" t="s">
        <v>1063</v>
      </c>
      <c r="L556" t="s">
        <v>381</v>
      </c>
      <c r="M556" s="4" t="s">
        <v>5291</v>
      </c>
      <c r="N556" s="1" t="d">
        <v>1968-01-31</v>
      </c>
      <c r="O556" s="4" t="s">
        <v>381</v>
      </c>
      <c r="P556">
        <f>IFERROR(VLOOKUP(A556,'17. Skuldsanering vilja'!A:D,1,FALSE),0)</f>
        <v>0</v>
      </c>
      <c r="Q556">
        <f t="shared" si="32"/>
        <v>0</v>
      </c>
      <c r="R556" t="str">
        <f>IFERROR(VLOOKUP(M556,'Skudsanering UC monitorering'!A:B,1,FALSE),"")</f>
        <v/>
      </c>
      <c r="S556" t="str">
        <f>IFERROR(VLOOKUP(O556,'Skudsanering UC monitorering'!A:B,1,FALSE),"")</f>
        <v/>
      </c>
      <c r="T556" t="str">
        <f>IFERROR(VLOOKUP(M556,'Skudsanering UC monitorering'!A:B,2,FALSE),"")</f>
        <v/>
      </c>
      <c r="U556">
        <f t="shared" si="33"/>
        <v>0</v>
      </c>
      <c r="V556">
        <f t="shared" si="34"/>
        <v>0</v>
      </c>
      <c r="W556" s="3">
        <f t="shared" si="35"/>
        <v>0</v>
      </c>
    </row>
    <row r="557" spans="1:23" hidden="1" x14ac:dyDescent="0.15">
      <c r="A557" s="4" t="s">
        <v>12173</v>
      </c>
      <c r="B557" s="1" t="d">
        <v>2023-12-31</v>
      </c>
      <c r="C557">
        <v>34359.620000000003</v>
      </c>
      <c r="D557" s="1" t="d">
        <v>2019-02-21</v>
      </c>
      <c r="E557" t="s">
        <v>382</v>
      </c>
      <c r="F557" t="s">
        <v>383</v>
      </c>
      <c r="G557" t="s">
        <v>386</v>
      </c>
      <c r="H557">
        <v>1</v>
      </c>
      <c r="I557">
        <v>6711053535</v>
      </c>
      <c r="J557">
        <v>6711053535</v>
      </c>
      <c r="K557" t="s">
        <v>1064</v>
      </c>
      <c r="L557" t="s">
        <v>381</v>
      </c>
      <c r="M557" s="4" t="s">
        <v>5292</v>
      </c>
      <c r="N557" s="1" t="d">
        <v>1967-11-05</v>
      </c>
      <c r="O557" s="4" t="s">
        <v>381</v>
      </c>
      <c r="P557">
        <f>IFERROR(VLOOKUP(A557,'17. Skuldsanering vilja'!A:D,1,FALSE),0)</f>
        <v>0</v>
      </c>
      <c r="Q557">
        <f t="shared" si="32"/>
        <v>0</v>
      </c>
      <c r="R557" t="str">
        <f>IFERROR(VLOOKUP(M557,'Skudsanering UC monitorering'!A:B,1,FALSE),"")</f>
        <v/>
      </c>
      <c r="S557" t="str">
        <f>IFERROR(VLOOKUP(O557,'Skudsanering UC monitorering'!A:B,1,FALSE),"")</f>
        <v/>
      </c>
      <c r="T557" t="str">
        <f>IFERROR(VLOOKUP(M557,'Skudsanering UC monitorering'!A:B,2,FALSE),"")</f>
        <v/>
      </c>
      <c r="U557">
        <f t="shared" si="33"/>
        <v>0</v>
      </c>
      <c r="V557">
        <f t="shared" si="34"/>
        <v>0</v>
      </c>
      <c r="W557" s="3">
        <f t="shared" si="35"/>
        <v>0</v>
      </c>
    </row>
    <row r="558" spans="1:23" hidden="1" x14ac:dyDescent="0.15">
      <c r="A558" s="4" t="s">
        <v>12174</v>
      </c>
      <c r="B558" s="1" t="d">
        <v>2023-12-31</v>
      </c>
      <c r="C558">
        <v>0</v>
      </c>
      <c r="D558" s="1" t="d">
        <v>2019-02-22</v>
      </c>
      <c r="E558" t="s">
        <v>382</v>
      </c>
      <c r="F558" t="s">
        <v>383</v>
      </c>
      <c r="G558" t="s">
        <v>407</v>
      </c>
      <c r="H558">
        <v>1</v>
      </c>
      <c r="I558">
        <v>8502195939</v>
      </c>
      <c r="J558">
        <v>8502195939</v>
      </c>
      <c r="K558" t="s">
        <v>1065</v>
      </c>
      <c r="L558" t="s">
        <v>381</v>
      </c>
      <c r="M558" s="4" t="s">
        <v>5293</v>
      </c>
      <c r="N558" s="1" t="d">
        <v>1985-02-19</v>
      </c>
      <c r="O558" s="4" t="s">
        <v>381</v>
      </c>
      <c r="P558">
        <f>IFERROR(VLOOKUP(A558,'17. Skuldsanering vilja'!A:D,1,FALSE),0)</f>
        <v>0</v>
      </c>
      <c r="Q558">
        <f t="shared" si="32"/>
        <v>0</v>
      </c>
      <c r="R558" t="str">
        <f>IFERROR(VLOOKUP(M558,'Skudsanering UC monitorering'!A:B,1,FALSE),"")</f>
        <v/>
      </c>
      <c r="S558" t="str">
        <f>IFERROR(VLOOKUP(O558,'Skudsanering UC monitorering'!A:B,1,FALSE),"")</f>
        <v/>
      </c>
      <c r="T558" t="str">
        <f>IFERROR(VLOOKUP(M558,'Skudsanering UC monitorering'!A:B,2,FALSE),"")</f>
        <v/>
      </c>
      <c r="U558">
        <f t="shared" si="33"/>
        <v>0</v>
      </c>
      <c r="V558">
        <f t="shared" si="34"/>
        <v>0</v>
      </c>
      <c r="W558" s="3">
        <f t="shared" si="35"/>
        <v>0</v>
      </c>
    </row>
    <row r="559" spans="1:23" hidden="1" x14ac:dyDescent="0.15">
      <c r="A559" s="4" t="s">
        <v>12175</v>
      </c>
      <c r="B559" s="1" t="d">
        <v>2023-12-31</v>
      </c>
      <c r="C559">
        <v>130361.38</v>
      </c>
      <c r="D559" s="1" t="d">
        <v>2019-02-26</v>
      </c>
      <c r="E559" t="s">
        <v>378</v>
      </c>
      <c r="F559" t="s">
        <v>379</v>
      </c>
      <c r="G559" t="s">
        <v>399</v>
      </c>
      <c r="H559">
        <v>1</v>
      </c>
      <c r="I559">
        <v>9204151063</v>
      </c>
      <c r="J559">
        <v>9204151063</v>
      </c>
      <c r="K559" t="s">
        <v>1066</v>
      </c>
      <c r="L559" t="s">
        <v>381</v>
      </c>
      <c r="M559" s="4" t="s">
        <v>5294</v>
      </c>
      <c r="N559" s="1" t="d">
        <v>1992-04-15</v>
      </c>
      <c r="O559" s="4" t="s">
        <v>381</v>
      </c>
      <c r="P559">
        <f>IFERROR(VLOOKUP(A559,'17. Skuldsanering vilja'!A:D,1,FALSE),0)</f>
        <v>0</v>
      </c>
      <c r="Q559">
        <f t="shared" si="32"/>
        <v>0</v>
      </c>
      <c r="R559" t="str">
        <f>IFERROR(VLOOKUP(M559,'Skudsanering UC monitorering'!A:B,1,FALSE),"")</f>
        <v/>
      </c>
      <c r="S559" t="str">
        <f>IFERROR(VLOOKUP(O559,'Skudsanering UC monitorering'!A:B,1,FALSE),"")</f>
        <v/>
      </c>
      <c r="T559" t="str">
        <f>IFERROR(VLOOKUP(M559,'Skudsanering UC monitorering'!A:B,2,FALSE),"")</f>
        <v/>
      </c>
      <c r="U559">
        <f t="shared" si="33"/>
        <v>0</v>
      </c>
      <c r="V559">
        <f t="shared" si="34"/>
        <v>0</v>
      </c>
      <c r="W559" s="3">
        <f t="shared" si="35"/>
        <v>0</v>
      </c>
    </row>
    <row r="560" spans="1:23" hidden="1" x14ac:dyDescent="0.15">
      <c r="A560" s="4" t="s">
        <v>12176</v>
      </c>
      <c r="B560" s="1" t="d">
        <v>2023-12-31</v>
      </c>
      <c r="C560">
        <v>41621.85</v>
      </c>
      <c r="D560" s="1" t="d">
        <v>2019-02-26</v>
      </c>
      <c r="E560" t="s">
        <v>382</v>
      </c>
      <c r="F560" t="s">
        <v>383</v>
      </c>
      <c r="G560" t="s">
        <v>385</v>
      </c>
      <c r="H560">
        <v>1</v>
      </c>
      <c r="I560">
        <v>9101294073</v>
      </c>
      <c r="J560">
        <v>9101294073</v>
      </c>
      <c r="K560" t="s">
        <v>1067</v>
      </c>
      <c r="L560" t="s">
        <v>381</v>
      </c>
      <c r="M560" s="4" t="s">
        <v>5295</v>
      </c>
      <c r="N560" s="1" t="d">
        <v>1991-01-29</v>
      </c>
      <c r="O560" s="4" t="s">
        <v>381</v>
      </c>
      <c r="P560">
        <f>IFERROR(VLOOKUP(A560,'17. Skuldsanering vilja'!A:D,1,FALSE),0)</f>
        <v>0</v>
      </c>
      <c r="Q560">
        <f t="shared" si="32"/>
        <v>0</v>
      </c>
      <c r="R560" t="str">
        <f>IFERROR(VLOOKUP(M560,'Skudsanering UC monitorering'!A:B,1,FALSE),"")</f>
        <v/>
      </c>
      <c r="S560" t="str">
        <f>IFERROR(VLOOKUP(O560,'Skudsanering UC monitorering'!A:B,1,FALSE),"")</f>
        <v/>
      </c>
      <c r="T560" t="str">
        <f>IFERROR(VLOOKUP(M560,'Skudsanering UC monitorering'!A:B,2,FALSE),"")</f>
        <v/>
      </c>
      <c r="U560">
        <f t="shared" si="33"/>
        <v>0</v>
      </c>
      <c r="V560">
        <f t="shared" si="34"/>
        <v>0</v>
      </c>
      <c r="W560" s="3">
        <f t="shared" si="35"/>
        <v>0</v>
      </c>
    </row>
    <row r="561" spans="1:23" hidden="1" x14ac:dyDescent="0.15">
      <c r="A561" s="4" t="s">
        <v>12177</v>
      </c>
      <c r="B561" s="1" t="d">
        <v>2023-12-31</v>
      </c>
      <c r="C561">
        <v>163194.06</v>
      </c>
      <c r="D561" s="1" t="d">
        <v>2019-03-06</v>
      </c>
      <c r="E561" t="s">
        <v>378</v>
      </c>
      <c r="F561" t="s">
        <v>379</v>
      </c>
      <c r="G561" t="s">
        <v>412</v>
      </c>
      <c r="H561">
        <v>2</v>
      </c>
      <c r="I561">
        <v>6402077553</v>
      </c>
      <c r="J561">
        <v>6402077553</v>
      </c>
      <c r="K561" t="s">
        <v>1068</v>
      </c>
      <c r="L561" t="s">
        <v>1069</v>
      </c>
      <c r="M561" s="4" t="s">
        <v>5296</v>
      </c>
      <c r="N561" s="1" t="d">
        <v>1964-02-07</v>
      </c>
      <c r="O561" s="4" t="s">
        <v>5296</v>
      </c>
      <c r="P561">
        <f>IFERROR(VLOOKUP(A561,'17. Skuldsanering vilja'!A:D,1,FALSE),0)</f>
        <v>0</v>
      </c>
      <c r="Q561">
        <f t="shared" si="32"/>
        <v>0</v>
      </c>
      <c r="R561" t="str">
        <f>IFERROR(VLOOKUP(M561,'Skudsanering UC monitorering'!A:B,1,FALSE),"")</f>
        <v/>
      </c>
      <c r="S561" t="str">
        <f>IFERROR(VLOOKUP(O561,'Skudsanering UC monitorering'!A:B,1,FALSE),"")</f>
        <v/>
      </c>
      <c r="T561" t="str">
        <f>IFERROR(VLOOKUP(M561,'Skudsanering UC monitorering'!A:B,2,FALSE),"")</f>
        <v/>
      </c>
      <c r="U561">
        <f t="shared" si="33"/>
        <v>0</v>
      </c>
      <c r="V561">
        <f t="shared" si="34"/>
        <v>0</v>
      </c>
      <c r="W561" s="3">
        <f t="shared" si="35"/>
        <v>0</v>
      </c>
    </row>
    <row r="562" spans="1:23" hidden="1" x14ac:dyDescent="0.15">
      <c r="A562" s="4" t="s">
        <v>12178</v>
      </c>
      <c r="B562" s="1" t="d">
        <v>2023-12-31</v>
      </c>
      <c r="C562">
        <v>162937.97</v>
      </c>
      <c r="D562" s="1" t="d">
        <v>2019-02-28</v>
      </c>
      <c r="E562" t="s">
        <v>382</v>
      </c>
      <c r="F562" t="s">
        <v>383</v>
      </c>
      <c r="G562" t="s">
        <v>389</v>
      </c>
      <c r="H562">
        <v>1</v>
      </c>
      <c r="I562">
        <v>9506105874</v>
      </c>
      <c r="J562">
        <v>9506105874</v>
      </c>
      <c r="K562" t="s">
        <v>1070</v>
      </c>
      <c r="L562" t="s">
        <v>381</v>
      </c>
      <c r="M562" s="4" t="s">
        <v>5297</v>
      </c>
      <c r="N562" s="1" t="d">
        <v>1995-06-10</v>
      </c>
      <c r="O562" s="4" t="s">
        <v>381</v>
      </c>
      <c r="P562">
        <f>IFERROR(VLOOKUP(A562,'17. Skuldsanering vilja'!A:D,1,FALSE),0)</f>
        <v>0</v>
      </c>
      <c r="Q562">
        <f t="shared" si="32"/>
        <v>0</v>
      </c>
      <c r="R562" t="str">
        <f>IFERROR(VLOOKUP(M562,'Skudsanering UC monitorering'!A:B,1,FALSE),"")</f>
        <v/>
      </c>
      <c r="S562" t="str">
        <f>IFERROR(VLOOKUP(O562,'Skudsanering UC monitorering'!A:B,1,FALSE),"")</f>
        <v/>
      </c>
      <c r="T562" t="str">
        <f>IFERROR(VLOOKUP(M562,'Skudsanering UC monitorering'!A:B,2,FALSE),"")</f>
        <v/>
      </c>
      <c r="U562">
        <f t="shared" si="33"/>
        <v>0</v>
      </c>
      <c r="V562">
        <f t="shared" si="34"/>
        <v>0</v>
      </c>
      <c r="W562" s="3">
        <f t="shared" si="35"/>
        <v>0</v>
      </c>
    </row>
    <row r="563" spans="1:23" hidden="1" x14ac:dyDescent="0.15">
      <c r="A563" s="4" t="s">
        <v>12179</v>
      </c>
      <c r="B563" s="1" t="d">
        <v>2023-12-31</v>
      </c>
      <c r="C563">
        <v>45504.02</v>
      </c>
      <c r="D563" s="1" t="d">
        <v>2019-03-04</v>
      </c>
      <c r="E563" t="s">
        <v>382</v>
      </c>
      <c r="F563" t="s">
        <v>383</v>
      </c>
      <c r="G563" t="s">
        <v>389</v>
      </c>
      <c r="H563">
        <v>1</v>
      </c>
      <c r="I563">
        <v>9207091332</v>
      </c>
      <c r="J563">
        <v>9207091332</v>
      </c>
      <c r="K563" t="s">
        <v>1071</v>
      </c>
      <c r="L563" t="s">
        <v>381</v>
      </c>
      <c r="M563" s="4" t="s">
        <v>5298</v>
      </c>
      <c r="N563" s="1" t="d">
        <v>1992-07-09</v>
      </c>
      <c r="O563" s="4" t="s">
        <v>381</v>
      </c>
      <c r="P563">
        <f>IFERROR(VLOOKUP(A563,'17. Skuldsanering vilja'!A:D,1,FALSE),0)</f>
        <v>0</v>
      </c>
      <c r="Q563">
        <f t="shared" si="32"/>
        <v>0</v>
      </c>
      <c r="R563" t="str">
        <f>IFERROR(VLOOKUP(M563,'Skudsanering UC monitorering'!A:B,1,FALSE),"")</f>
        <v/>
      </c>
      <c r="S563" t="str">
        <f>IFERROR(VLOOKUP(O563,'Skudsanering UC monitorering'!A:B,1,FALSE),"")</f>
        <v/>
      </c>
      <c r="T563" t="str">
        <f>IFERROR(VLOOKUP(M563,'Skudsanering UC monitorering'!A:B,2,FALSE),"")</f>
        <v/>
      </c>
      <c r="U563">
        <f t="shared" si="33"/>
        <v>0</v>
      </c>
      <c r="V563">
        <f t="shared" si="34"/>
        <v>0</v>
      </c>
      <c r="W563" s="3">
        <f t="shared" si="35"/>
        <v>0</v>
      </c>
    </row>
    <row r="564" spans="1:23" hidden="1" x14ac:dyDescent="0.15">
      <c r="A564" s="4" t="s">
        <v>12180</v>
      </c>
      <c r="B564" s="1" t="d">
        <v>2023-12-31</v>
      </c>
      <c r="C564">
        <v>27532.04</v>
      </c>
      <c r="D564" s="1" t="d">
        <v>2019-02-26</v>
      </c>
      <c r="E564" t="s">
        <v>382</v>
      </c>
      <c r="F564" t="s">
        <v>383</v>
      </c>
      <c r="G564" t="s">
        <v>389</v>
      </c>
      <c r="H564">
        <v>1</v>
      </c>
      <c r="I564">
        <v>7207067567</v>
      </c>
      <c r="J564">
        <v>7207067567</v>
      </c>
      <c r="K564" t="s">
        <v>1072</v>
      </c>
      <c r="L564" t="s">
        <v>381</v>
      </c>
      <c r="M564" s="4" t="s">
        <v>5299</v>
      </c>
      <c r="N564" s="1" t="d">
        <v>1972-07-06</v>
      </c>
      <c r="O564" s="4" t="s">
        <v>381</v>
      </c>
      <c r="P564">
        <f>IFERROR(VLOOKUP(A564,'17. Skuldsanering vilja'!A:D,1,FALSE),0)</f>
        <v>0</v>
      </c>
      <c r="Q564">
        <f t="shared" si="32"/>
        <v>0</v>
      </c>
      <c r="R564" t="str">
        <f>IFERROR(VLOOKUP(M564,'Skudsanering UC monitorering'!A:B,1,FALSE),"")</f>
        <v/>
      </c>
      <c r="S564" t="str">
        <f>IFERROR(VLOOKUP(O564,'Skudsanering UC monitorering'!A:B,1,FALSE),"")</f>
        <v/>
      </c>
      <c r="T564" t="str">
        <f>IFERROR(VLOOKUP(M564,'Skudsanering UC monitorering'!A:B,2,FALSE),"")</f>
        <v/>
      </c>
      <c r="U564">
        <f t="shared" si="33"/>
        <v>0</v>
      </c>
      <c r="V564">
        <f t="shared" si="34"/>
        <v>0</v>
      </c>
      <c r="W564" s="3">
        <f t="shared" si="35"/>
        <v>0</v>
      </c>
    </row>
    <row r="565" spans="1:23" hidden="1" x14ac:dyDescent="0.15">
      <c r="A565" s="4" t="s">
        <v>12181</v>
      </c>
      <c r="B565" s="1" t="d">
        <v>2023-12-31</v>
      </c>
      <c r="C565">
        <v>5251.33</v>
      </c>
      <c r="D565" s="1" t="d">
        <v>2019-03-04</v>
      </c>
      <c r="E565" t="s">
        <v>378</v>
      </c>
      <c r="F565" t="s">
        <v>379</v>
      </c>
      <c r="G565" t="s">
        <v>415</v>
      </c>
      <c r="H565">
        <v>2</v>
      </c>
      <c r="I565">
        <v>7702276929</v>
      </c>
      <c r="J565">
        <v>7702276929</v>
      </c>
      <c r="K565" t="s">
        <v>1073</v>
      </c>
      <c r="L565" t="s">
        <v>1074</v>
      </c>
      <c r="M565" s="4" t="s">
        <v>5300</v>
      </c>
      <c r="N565" s="1" t="d">
        <v>1977-02-27</v>
      </c>
      <c r="O565" s="4" t="s">
        <v>5300</v>
      </c>
      <c r="P565">
        <f>IFERROR(VLOOKUP(A565,'17. Skuldsanering vilja'!A:D,1,FALSE),0)</f>
        <v>0</v>
      </c>
      <c r="Q565">
        <f t="shared" si="32"/>
        <v>0</v>
      </c>
      <c r="R565" t="str">
        <f>IFERROR(VLOOKUP(M565,'Skudsanering UC monitorering'!A:B,1,FALSE),"")</f>
        <v/>
      </c>
      <c r="S565" t="str">
        <f>IFERROR(VLOOKUP(O565,'Skudsanering UC monitorering'!A:B,1,FALSE),"")</f>
        <v/>
      </c>
      <c r="T565" t="str">
        <f>IFERROR(VLOOKUP(M565,'Skudsanering UC monitorering'!A:B,2,FALSE),"")</f>
        <v/>
      </c>
      <c r="U565">
        <f t="shared" si="33"/>
        <v>0</v>
      </c>
      <c r="V565">
        <f t="shared" si="34"/>
        <v>0</v>
      </c>
      <c r="W565" s="3">
        <f t="shared" si="35"/>
        <v>0</v>
      </c>
    </row>
    <row r="566" spans="1:23" hidden="1" x14ac:dyDescent="0.15">
      <c r="A566" s="4" t="s">
        <v>12182</v>
      </c>
      <c r="B566" s="1" t="d">
        <v>2023-12-31</v>
      </c>
      <c r="C566">
        <v>60220.51</v>
      </c>
      <c r="D566" s="1" t="d">
        <v>2019-03-04</v>
      </c>
      <c r="E566" t="s">
        <v>378</v>
      </c>
      <c r="F566" t="s">
        <v>379</v>
      </c>
      <c r="G566" t="s">
        <v>387</v>
      </c>
      <c r="H566">
        <v>1</v>
      </c>
      <c r="I566">
        <v>7912260523</v>
      </c>
      <c r="J566">
        <v>7912260523</v>
      </c>
      <c r="K566" t="s">
        <v>1075</v>
      </c>
      <c r="L566" t="s">
        <v>381</v>
      </c>
      <c r="M566" s="4" t="s">
        <v>5301</v>
      </c>
      <c r="N566" s="1" t="d">
        <v>1979-12-26</v>
      </c>
      <c r="O566" s="4" t="s">
        <v>381</v>
      </c>
      <c r="P566">
        <f>IFERROR(VLOOKUP(A566,'17. Skuldsanering vilja'!A:D,1,FALSE),0)</f>
        <v>0</v>
      </c>
      <c r="Q566">
        <f t="shared" si="32"/>
        <v>0</v>
      </c>
      <c r="R566" t="str">
        <f>IFERROR(VLOOKUP(M566,'Skudsanering UC monitorering'!A:B,1,FALSE),"")</f>
        <v/>
      </c>
      <c r="S566" t="str">
        <f>IFERROR(VLOOKUP(O566,'Skudsanering UC monitorering'!A:B,1,FALSE),"")</f>
        <v/>
      </c>
      <c r="T566" t="str">
        <f>IFERROR(VLOOKUP(M566,'Skudsanering UC monitorering'!A:B,2,FALSE),"")</f>
        <v/>
      </c>
      <c r="U566">
        <f t="shared" si="33"/>
        <v>0</v>
      </c>
      <c r="V566">
        <f t="shared" si="34"/>
        <v>0</v>
      </c>
      <c r="W566" s="3">
        <f t="shared" si="35"/>
        <v>0</v>
      </c>
    </row>
    <row r="567" spans="1:23" hidden="1" x14ac:dyDescent="0.15">
      <c r="A567" s="4" t="s">
        <v>12183</v>
      </c>
      <c r="B567" s="1" t="d">
        <v>2023-12-31</v>
      </c>
      <c r="C567">
        <v>207169</v>
      </c>
      <c r="D567" s="1" t="d">
        <v>2019-05-03</v>
      </c>
      <c r="E567" t="s">
        <v>378</v>
      </c>
      <c r="F567" t="s">
        <v>420</v>
      </c>
      <c r="G567" t="s">
        <v>400</v>
      </c>
      <c r="H567">
        <v>2</v>
      </c>
      <c r="I567">
        <v>7901180559</v>
      </c>
      <c r="J567">
        <v>7901180559</v>
      </c>
      <c r="K567" t="s">
        <v>1076</v>
      </c>
      <c r="L567" t="s">
        <v>1077</v>
      </c>
      <c r="M567" s="4" t="s">
        <v>5302</v>
      </c>
      <c r="N567" s="1" t="d">
        <v>1979-01-18</v>
      </c>
      <c r="O567" s="4" t="s">
        <v>5302</v>
      </c>
      <c r="P567">
        <f>IFERROR(VLOOKUP(A567,'17. Skuldsanering vilja'!A:D,1,FALSE),0)</f>
        <v>0</v>
      </c>
      <c r="Q567">
        <f t="shared" si="32"/>
        <v>0</v>
      </c>
      <c r="R567" t="str">
        <f>IFERROR(VLOOKUP(M567,'Skudsanering UC monitorering'!A:B,1,FALSE),"")</f>
        <v/>
      </c>
      <c r="S567" t="str">
        <f>IFERROR(VLOOKUP(O567,'Skudsanering UC monitorering'!A:B,1,FALSE),"")</f>
        <v/>
      </c>
      <c r="T567" t="str">
        <f>IFERROR(VLOOKUP(M567,'Skudsanering UC monitorering'!A:B,2,FALSE),"")</f>
        <v/>
      </c>
      <c r="U567">
        <f t="shared" si="33"/>
        <v>0</v>
      </c>
      <c r="V567">
        <f t="shared" si="34"/>
        <v>0</v>
      </c>
      <c r="W567" s="3">
        <f t="shared" si="35"/>
        <v>0</v>
      </c>
    </row>
    <row r="568" spans="1:23" hidden="1" x14ac:dyDescent="0.15">
      <c r="A568" s="4" t="s">
        <v>12184</v>
      </c>
      <c r="B568" s="1" t="d">
        <v>2023-12-31</v>
      </c>
      <c r="C568">
        <v>11880.03</v>
      </c>
      <c r="D568" s="1" t="d">
        <v>2019-03-01</v>
      </c>
      <c r="E568" t="s">
        <v>378</v>
      </c>
      <c r="F568" t="s">
        <v>379</v>
      </c>
      <c r="G568" t="s">
        <v>412</v>
      </c>
      <c r="H568">
        <v>2</v>
      </c>
      <c r="I568">
        <v>9307246901</v>
      </c>
      <c r="J568">
        <v>9307246901</v>
      </c>
      <c r="K568" t="s">
        <v>1078</v>
      </c>
      <c r="L568" t="s">
        <v>1079</v>
      </c>
      <c r="M568" s="4" t="s">
        <v>5303</v>
      </c>
      <c r="N568" s="1" t="d">
        <v>1993-07-24</v>
      </c>
      <c r="O568" s="4" t="s">
        <v>5303</v>
      </c>
      <c r="P568">
        <f>IFERROR(VLOOKUP(A568,'17. Skuldsanering vilja'!A:D,1,FALSE),0)</f>
        <v>0</v>
      </c>
      <c r="Q568">
        <f t="shared" si="32"/>
        <v>0</v>
      </c>
      <c r="R568" t="str">
        <f>IFERROR(VLOOKUP(M568,'Skudsanering UC monitorering'!A:B,1,FALSE),"")</f>
        <v/>
      </c>
      <c r="S568" t="str">
        <f>IFERROR(VLOOKUP(O568,'Skudsanering UC monitorering'!A:B,1,FALSE),"")</f>
        <v/>
      </c>
      <c r="T568" t="str">
        <f>IFERROR(VLOOKUP(M568,'Skudsanering UC monitorering'!A:B,2,FALSE),"")</f>
        <v/>
      </c>
      <c r="U568">
        <f t="shared" si="33"/>
        <v>0</v>
      </c>
      <c r="V568">
        <f t="shared" si="34"/>
        <v>0</v>
      </c>
      <c r="W568" s="3">
        <f t="shared" si="35"/>
        <v>0</v>
      </c>
    </row>
    <row r="569" spans="1:23" hidden="1" x14ac:dyDescent="0.15">
      <c r="A569" s="4" t="s">
        <v>12185</v>
      </c>
      <c r="B569" s="1" t="d">
        <v>2023-12-31</v>
      </c>
      <c r="C569">
        <v>124835.02</v>
      </c>
      <c r="D569" s="1" t="d">
        <v>2019-03-01</v>
      </c>
      <c r="E569" t="s">
        <v>382</v>
      </c>
      <c r="F569" t="s">
        <v>383</v>
      </c>
      <c r="G569" t="s">
        <v>389</v>
      </c>
      <c r="H569">
        <v>1</v>
      </c>
      <c r="I569">
        <v>8712103681</v>
      </c>
      <c r="J569">
        <v>8712103681</v>
      </c>
      <c r="K569" t="s">
        <v>1080</v>
      </c>
      <c r="L569" t="s">
        <v>381</v>
      </c>
      <c r="M569" s="4" t="s">
        <v>5304</v>
      </c>
      <c r="N569" s="1" t="d">
        <v>1987-12-10</v>
      </c>
      <c r="O569" s="4" t="s">
        <v>381</v>
      </c>
      <c r="P569">
        <f>IFERROR(VLOOKUP(A569,'17. Skuldsanering vilja'!A:D,1,FALSE),0)</f>
        <v>0</v>
      </c>
      <c r="Q569">
        <f t="shared" si="32"/>
        <v>0</v>
      </c>
      <c r="R569" t="str">
        <f>IFERROR(VLOOKUP(M569,'Skudsanering UC monitorering'!A:B,1,FALSE),"")</f>
        <v/>
      </c>
      <c r="S569" t="str">
        <f>IFERROR(VLOOKUP(O569,'Skudsanering UC monitorering'!A:B,1,FALSE),"")</f>
        <v/>
      </c>
      <c r="T569" t="str">
        <f>IFERROR(VLOOKUP(M569,'Skudsanering UC monitorering'!A:B,2,FALSE),"")</f>
        <v/>
      </c>
      <c r="U569">
        <f t="shared" si="33"/>
        <v>0</v>
      </c>
      <c r="V569">
        <f t="shared" si="34"/>
        <v>0</v>
      </c>
      <c r="W569" s="3">
        <f t="shared" si="35"/>
        <v>0</v>
      </c>
    </row>
    <row r="570" spans="1:23" hidden="1" x14ac:dyDescent="0.15">
      <c r="A570" s="4" t="s">
        <v>12186</v>
      </c>
      <c r="B570" s="1" t="d">
        <v>2023-12-31</v>
      </c>
      <c r="C570">
        <v>108496.41</v>
      </c>
      <c r="D570" s="1" t="d">
        <v>2019-03-07</v>
      </c>
      <c r="E570" t="s">
        <v>378</v>
      </c>
      <c r="F570" t="s">
        <v>383</v>
      </c>
      <c r="G570" t="s">
        <v>409</v>
      </c>
      <c r="H570">
        <v>2</v>
      </c>
      <c r="I570">
        <v>7508036667</v>
      </c>
      <c r="J570">
        <v>7508036667</v>
      </c>
      <c r="K570" t="s">
        <v>1081</v>
      </c>
      <c r="L570" t="s">
        <v>1082</v>
      </c>
      <c r="M570" s="4" t="s">
        <v>5305</v>
      </c>
      <c r="N570" s="1" t="d">
        <v>1975-08-03</v>
      </c>
      <c r="O570" s="4" t="s">
        <v>5305</v>
      </c>
      <c r="P570">
        <f>IFERROR(VLOOKUP(A570,'17. Skuldsanering vilja'!A:D,1,FALSE),0)</f>
        <v>0</v>
      </c>
      <c r="Q570">
        <f t="shared" si="32"/>
        <v>0</v>
      </c>
      <c r="R570" t="str">
        <f>IFERROR(VLOOKUP(M570,'Skudsanering UC monitorering'!A:B,1,FALSE),"")</f>
        <v/>
      </c>
      <c r="S570" t="str">
        <f>IFERROR(VLOOKUP(O570,'Skudsanering UC monitorering'!A:B,1,FALSE),"")</f>
        <v/>
      </c>
      <c r="T570" t="str">
        <f>IFERROR(VLOOKUP(M570,'Skudsanering UC monitorering'!A:B,2,FALSE),"")</f>
        <v/>
      </c>
      <c r="U570">
        <f t="shared" si="33"/>
        <v>0</v>
      </c>
      <c r="V570">
        <f t="shared" si="34"/>
        <v>0</v>
      </c>
      <c r="W570" s="3">
        <f t="shared" si="35"/>
        <v>0</v>
      </c>
    </row>
    <row r="571" spans="1:23" hidden="1" x14ac:dyDescent="0.15">
      <c r="A571" s="4" t="s">
        <v>12187</v>
      </c>
      <c r="B571" s="1" t="d">
        <v>2023-12-31</v>
      </c>
      <c r="C571">
        <v>76132.570000000007</v>
      </c>
      <c r="D571" s="1" t="d">
        <v>2019-03-04</v>
      </c>
      <c r="E571" t="s">
        <v>382</v>
      </c>
      <c r="F571" t="s">
        <v>383</v>
      </c>
      <c r="G571" t="s">
        <v>400</v>
      </c>
      <c r="H571">
        <v>1</v>
      </c>
      <c r="I571">
        <v>9212035639</v>
      </c>
      <c r="J571">
        <v>9212035639</v>
      </c>
      <c r="K571" t="s">
        <v>1083</v>
      </c>
      <c r="L571" t="s">
        <v>381</v>
      </c>
      <c r="M571" s="4" t="s">
        <v>5306</v>
      </c>
      <c r="N571" s="1" t="d">
        <v>1992-12-03</v>
      </c>
      <c r="O571" s="4" t="s">
        <v>381</v>
      </c>
      <c r="P571">
        <f>IFERROR(VLOOKUP(A571,'17. Skuldsanering vilja'!A:D,1,FALSE),0)</f>
        <v>0</v>
      </c>
      <c r="Q571">
        <f t="shared" si="32"/>
        <v>0</v>
      </c>
      <c r="R571" t="str">
        <f>IFERROR(VLOOKUP(M571,'Skudsanering UC monitorering'!A:B,1,FALSE),"")</f>
        <v/>
      </c>
      <c r="S571" t="str">
        <f>IFERROR(VLOOKUP(O571,'Skudsanering UC monitorering'!A:B,1,FALSE),"")</f>
        <v/>
      </c>
      <c r="T571" t="str">
        <f>IFERROR(VLOOKUP(M571,'Skudsanering UC monitorering'!A:B,2,FALSE),"")</f>
        <v/>
      </c>
      <c r="U571">
        <f t="shared" si="33"/>
        <v>0</v>
      </c>
      <c r="V571">
        <f t="shared" si="34"/>
        <v>0</v>
      </c>
      <c r="W571" s="3">
        <f t="shared" si="35"/>
        <v>0</v>
      </c>
    </row>
    <row r="572" spans="1:23" hidden="1" x14ac:dyDescent="0.15">
      <c r="A572" s="4" t="s">
        <v>12188</v>
      </c>
      <c r="B572" s="1" t="d">
        <v>2023-12-31</v>
      </c>
      <c r="C572">
        <v>163824.23000000001</v>
      </c>
      <c r="D572" s="1" t="d">
        <v>2019-03-06</v>
      </c>
      <c r="E572" t="s">
        <v>378</v>
      </c>
      <c r="F572" t="s">
        <v>379</v>
      </c>
      <c r="G572" t="s">
        <v>405</v>
      </c>
      <c r="H572">
        <v>2</v>
      </c>
      <c r="I572">
        <v>6507221692</v>
      </c>
      <c r="J572">
        <v>6507221692</v>
      </c>
      <c r="K572" t="s">
        <v>1084</v>
      </c>
      <c r="L572" t="s">
        <v>1085</v>
      </c>
      <c r="M572" s="4" t="s">
        <v>5307</v>
      </c>
      <c r="N572" s="1" t="d">
        <v>1965-07-22</v>
      </c>
      <c r="O572" s="4" t="s">
        <v>5307</v>
      </c>
      <c r="P572">
        <f>IFERROR(VLOOKUP(A572,'17. Skuldsanering vilja'!A:D,1,FALSE),0)</f>
        <v>0</v>
      </c>
      <c r="Q572">
        <f t="shared" si="32"/>
        <v>0</v>
      </c>
      <c r="R572" t="str">
        <f>IFERROR(VLOOKUP(M572,'Skudsanering UC monitorering'!A:B,1,FALSE),"")</f>
        <v/>
      </c>
      <c r="S572" t="str">
        <f>IFERROR(VLOOKUP(O572,'Skudsanering UC monitorering'!A:B,1,FALSE),"")</f>
        <v/>
      </c>
      <c r="T572" t="str">
        <f>IFERROR(VLOOKUP(M572,'Skudsanering UC monitorering'!A:B,2,FALSE),"")</f>
        <v/>
      </c>
      <c r="U572">
        <f t="shared" si="33"/>
        <v>0</v>
      </c>
      <c r="V572">
        <f t="shared" si="34"/>
        <v>0</v>
      </c>
      <c r="W572" s="3">
        <f t="shared" si="35"/>
        <v>0</v>
      </c>
    </row>
    <row r="573" spans="1:23" hidden="1" x14ac:dyDescent="0.15">
      <c r="A573" s="4" t="s">
        <v>12189</v>
      </c>
      <c r="B573" s="1" t="d">
        <v>2023-12-31</v>
      </c>
      <c r="C573">
        <v>112016.64</v>
      </c>
      <c r="D573" s="1" t="d">
        <v>2019-04-26</v>
      </c>
      <c r="E573" t="s">
        <v>382</v>
      </c>
      <c r="F573" t="s">
        <v>383</v>
      </c>
      <c r="G573" t="s">
        <v>409</v>
      </c>
      <c r="H573">
        <v>2</v>
      </c>
      <c r="I573">
        <v>9507178177</v>
      </c>
      <c r="J573">
        <v>9507178177</v>
      </c>
      <c r="K573" t="s">
        <v>1086</v>
      </c>
      <c r="L573" t="s">
        <v>1087</v>
      </c>
      <c r="M573" s="4" t="s">
        <v>5308</v>
      </c>
      <c r="N573" s="1" t="d">
        <v>1995-07-17</v>
      </c>
      <c r="O573" s="4" t="s">
        <v>5308</v>
      </c>
      <c r="P573">
        <f>IFERROR(VLOOKUP(A573,'17. Skuldsanering vilja'!A:D,1,FALSE),0)</f>
        <v>0</v>
      </c>
      <c r="Q573">
        <f t="shared" si="32"/>
        <v>0</v>
      </c>
      <c r="R573" t="str">
        <f>IFERROR(VLOOKUP(M573,'Skudsanering UC monitorering'!A:B,1,FALSE),"")</f>
        <v/>
      </c>
      <c r="S573" t="str">
        <f>IFERROR(VLOOKUP(O573,'Skudsanering UC monitorering'!A:B,1,FALSE),"")</f>
        <v/>
      </c>
      <c r="T573" t="str">
        <f>IFERROR(VLOOKUP(M573,'Skudsanering UC monitorering'!A:B,2,FALSE),"")</f>
        <v/>
      </c>
      <c r="U573">
        <f t="shared" si="33"/>
        <v>0</v>
      </c>
      <c r="V573">
        <f t="shared" si="34"/>
        <v>0</v>
      </c>
      <c r="W573" s="3">
        <f t="shared" si="35"/>
        <v>0</v>
      </c>
    </row>
    <row r="574" spans="1:23" hidden="1" x14ac:dyDescent="0.15">
      <c r="A574" s="4" t="s">
        <v>12190</v>
      </c>
      <c r="B574" s="1" t="d">
        <v>2023-12-31</v>
      </c>
      <c r="C574">
        <v>29103.94</v>
      </c>
      <c r="D574" s="1" t="d">
        <v>2019-03-07</v>
      </c>
      <c r="E574" t="s">
        <v>382</v>
      </c>
      <c r="F574" t="s">
        <v>383</v>
      </c>
      <c r="G574" t="s">
        <v>389</v>
      </c>
      <c r="H574">
        <v>1</v>
      </c>
      <c r="I574">
        <v>8306270219</v>
      </c>
      <c r="J574">
        <v>8306270219</v>
      </c>
      <c r="K574" t="s">
        <v>1088</v>
      </c>
      <c r="L574" t="s">
        <v>381</v>
      </c>
      <c r="M574" s="4" t="s">
        <v>5309</v>
      </c>
      <c r="N574" s="1" t="d">
        <v>1983-06-27</v>
      </c>
      <c r="O574" s="4" t="s">
        <v>381</v>
      </c>
      <c r="P574">
        <f>IFERROR(VLOOKUP(A574,'17. Skuldsanering vilja'!A:D,1,FALSE),0)</f>
        <v>0</v>
      </c>
      <c r="Q574">
        <f t="shared" si="32"/>
        <v>0</v>
      </c>
      <c r="R574" t="str">
        <f>IFERROR(VLOOKUP(M574,'Skudsanering UC monitorering'!A:B,1,FALSE),"")</f>
        <v/>
      </c>
      <c r="S574" t="str">
        <f>IFERROR(VLOOKUP(O574,'Skudsanering UC monitorering'!A:B,1,FALSE),"")</f>
        <v/>
      </c>
      <c r="T574" t="str">
        <f>IFERROR(VLOOKUP(M574,'Skudsanering UC monitorering'!A:B,2,FALSE),"")</f>
        <v/>
      </c>
      <c r="U574">
        <f t="shared" si="33"/>
        <v>0</v>
      </c>
      <c r="V574">
        <f t="shared" si="34"/>
        <v>0</v>
      </c>
      <c r="W574" s="3">
        <f t="shared" si="35"/>
        <v>0</v>
      </c>
    </row>
    <row r="575" spans="1:23" hidden="1" x14ac:dyDescent="0.15">
      <c r="A575" s="4" t="s">
        <v>12191</v>
      </c>
      <c r="B575" s="1" t="d">
        <v>2023-12-31</v>
      </c>
      <c r="C575">
        <v>113524.42</v>
      </c>
      <c r="D575" s="1" t="d">
        <v>2019-03-08</v>
      </c>
      <c r="E575" t="s">
        <v>378</v>
      </c>
      <c r="F575" t="s">
        <v>379</v>
      </c>
      <c r="G575" t="s">
        <v>412</v>
      </c>
      <c r="H575">
        <v>2</v>
      </c>
      <c r="I575">
        <v>9512256984</v>
      </c>
      <c r="J575">
        <v>9512256984</v>
      </c>
      <c r="K575" t="s">
        <v>1089</v>
      </c>
      <c r="L575" t="s">
        <v>1090</v>
      </c>
      <c r="M575" s="4" t="s">
        <v>5310</v>
      </c>
      <c r="N575" s="1" t="d">
        <v>1995-12-25</v>
      </c>
      <c r="O575" s="4" t="s">
        <v>5310</v>
      </c>
      <c r="P575">
        <f>IFERROR(VLOOKUP(A575,'17. Skuldsanering vilja'!A:D,1,FALSE),0)</f>
        <v>0</v>
      </c>
      <c r="Q575">
        <f t="shared" si="32"/>
        <v>0</v>
      </c>
      <c r="R575" t="str">
        <f>IFERROR(VLOOKUP(M575,'Skudsanering UC monitorering'!A:B,1,FALSE),"")</f>
        <v/>
      </c>
      <c r="S575" t="str">
        <f>IFERROR(VLOOKUP(O575,'Skudsanering UC monitorering'!A:B,1,FALSE),"")</f>
        <v/>
      </c>
      <c r="T575" t="str">
        <f>IFERROR(VLOOKUP(M575,'Skudsanering UC monitorering'!A:B,2,FALSE),"")</f>
        <v/>
      </c>
      <c r="U575">
        <f t="shared" si="33"/>
        <v>0</v>
      </c>
      <c r="V575">
        <f t="shared" si="34"/>
        <v>0</v>
      </c>
      <c r="W575" s="3">
        <f t="shared" si="35"/>
        <v>0</v>
      </c>
    </row>
    <row r="576" spans="1:23" hidden="1" x14ac:dyDescent="0.15">
      <c r="A576" s="4" t="s">
        <v>12192</v>
      </c>
      <c r="B576" s="1" t="d">
        <v>2023-12-31</v>
      </c>
      <c r="C576">
        <v>32135.78</v>
      </c>
      <c r="D576" s="1" t="d">
        <v>2019-03-05</v>
      </c>
      <c r="E576" t="s">
        <v>382</v>
      </c>
      <c r="F576" t="s">
        <v>383</v>
      </c>
      <c r="G576" t="s">
        <v>389</v>
      </c>
      <c r="H576">
        <v>1</v>
      </c>
      <c r="I576">
        <v>8909154653</v>
      </c>
      <c r="J576">
        <v>8909154653</v>
      </c>
      <c r="K576" t="s">
        <v>1091</v>
      </c>
      <c r="L576" t="s">
        <v>381</v>
      </c>
      <c r="M576" s="4" t="s">
        <v>5311</v>
      </c>
      <c r="N576" s="1" t="d">
        <v>1989-09-15</v>
      </c>
      <c r="O576" s="4" t="s">
        <v>381</v>
      </c>
      <c r="P576">
        <f>IFERROR(VLOOKUP(A576,'17. Skuldsanering vilja'!A:D,1,FALSE),0)</f>
        <v>0</v>
      </c>
      <c r="Q576">
        <f t="shared" si="32"/>
        <v>0</v>
      </c>
      <c r="R576" t="str">
        <f>IFERROR(VLOOKUP(M576,'Skudsanering UC monitorering'!A:B,1,FALSE),"")</f>
        <v/>
      </c>
      <c r="S576" t="str">
        <f>IFERROR(VLOOKUP(O576,'Skudsanering UC monitorering'!A:B,1,FALSE),"")</f>
        <v/>
      </c>
      <c r="T576" t="str">
        <f>IFERROR(VLOOKUP(M576,'Skudsanering UC monitorering'!A:B,2,FALSE),"")</f>
        <v/>
      </c>
      <c r="U576">
        <f t="shared" si="33"/>
        <v>0</v>
      </c>
      <c r="V576">
        <f t="shared" si="34"/>
        <v>0</v>
      </c>
      <c r="W576" s="3">
        <f t="shared" si="35"/>
        <v>0</v>
      </c>
    </row>
    <row r="577" spans="1:23" hidden="1" x14ac:dyDescent="0.15">
      <c r="A577" s="4" t="s">
        <v>12193</v>
      </c>
      <c r="B577" s="1" t="d">
        <v>2023-12-31</v>
      </c>
      <c r="C577">
        <v>36231.49</v>
      </c>
      <c r="D577" s="1" t="d">
        <v>2019-03-07</v>
      </c>
      <c r="E577" t="s">
        <v>378</v>
      </c>
      <c r="F577" t="s">
        <v>379</v>
      </c>
      <c r="G577" t="s">
        <v>788</v>
      </c>
      <c r="H577">
        <v>1</v>
      </c>
      <c r="I577">
        <v>8309148560</v>
      </c>
      <c r="J577">
        <v>8309148560</v>
      </c>
      <c r="K577" t="s">
        <v>1092</v>
      </c>
      <c r="L577" t="s">
        <v>381</v>
      </c>
      <c r="M577" s="4" t="s">
        <v>5312</v>
      </c>
      <c r="N577" s="1" t="d">
        <v>1983-09-14</v>
      </c>
      <c r="O577" s="4" t="s">
        <v>381</v>
      </c>
      <c r="P577">
        <f>IFERROR(VLOOKUP(A577,'17. Skuldsanering vilja'!A:D,1,FALSE),0)</f>
        <v>0</v>
      </c>
      <c r="Q577">
        <f t="shared" si="32"/>
        <v>0</v>
      </c>
      <c r="R577" t="str">
        <f>IFERROR(VLOOKUP(M577,'Skudsanering UC monitorering'!A:B,1,FALSE),"")</f>
        <v/>
      </c>
      <c r="S577" t="str">
        <f>IFERROR(VLOOKUP(O577,'Skudsanering UC monitorering'!A:B,1,FALSE),"")</f>
        <v/>
      </c>
      <c r="T577" t="str">
        <f>IFERROR(VLOOKUP(M577,'Skudsanering UC monitorering'!A:B,2,FALSE),"")</f>
        <v/>
      </c>
      <c r="U577">
        <f t="shared" si="33"/>
        <v>0</v>
      </c>
      <c r="V577">
        <f t="shared" si="34"/>
        <v>0</v>
      </c>
      <c r="W577" s="3">
        <f t="shared" si="35"/>
        <v>0</v>
      </c>
    </row>
    <row r="578" spans="1:23" hidden="1" x14ac:dyDescent="0.15">
      <c r="A578" s="4" t="s">
        <v>12194</v>
      </c>
      <c r="B578" s="1" t="d">
        <v>2023-12-31</v>
      </c>
      <c r="C578">
        <v>2636.54</v>
      </c>
      <c r="D578" s="1" t="d">
        <v>2019-03-08</v>
      </c>
      <c r="E578" t="s">
        <v>378</v>
      </c>
      <c r="F578" t="s">
        <v>379</v>
      </c>
      <c r="G578" t="s">
        <v>1093</v>
      </c>
      <c r="H578">
        <v>1</v>
      </c>
      <c r="I578">
        <v>8501218930</v>
      </c>
      <c r="J578">
        <v>8501218930</v>
      </c>
      <c r="K578" t="s">
        <v>1094</v>
      </c>
      <c r="L578" t="s">
        <v>381</v>
      </c>
      <c r="M578" s="4" t="s">
        <v>5313</v>
      </c>
      <c r="N578" s="1" t="d">
        <v>1985-01-21</v>
      </c>
      <c r="O578" s="4" t="s">
        <v>381</v>
      </c>
      <c r="P578">
        <f>IFERROR(VLOOKUP(A578,'17. Skuldsanering vilja'!A:D,1,FALSE),0)</f>
        <v>0</v>
      </c>
      <c r="Q578">
        <f t="shared" si="32"/>
        <v>0</v>
      </c>
      <c r="R578" t="str">
        <f>IFERROR(VLOOKUP(M578,'Skudsanering UC monitorering'!A:B,1,FALSE),"")</f>
        <v/>
      </c>
      <c r="S578" t="str">
        <f>IFERROR(VLOOKUP(O578,'Skudsanering UC monitorering'!A:B,1,FALSE),"")</f>
        <v/>
      </c>
      <c r="T578" t="str">
        <f>IFERROR(VLOOKUP(M578,'Skudsanering UC monitorering'!A:B,2,FALSE),"")</f>
        <v/>
      </c>
      <c r="U578">
        <f t="shared" si="33"/>
        <v>0</v>
      </c>
      <c r="V578">
        <f t="shared" si="34"/>
        <v>0</v>
      </c>
      <c r="W578" s="3">
        <f t="shared" si="35"/>
        <v>0</v>
      </c>
    </row>
    <row r="579" spans="1:23" hidden="1" x14ac:dyDescent="0.15">
      <c r="A579" s="4" t="s">
        <v>12195</v>
      </c>
      <c r="B579" s="1" t="d">
        <v>2023-12-31</v>
      </c>
      <c r="C579">
        <v>39907.86</v>
      </c>
      <c r="D579" s="1" t="d">
        <v>2019-03-06</v>
      </c>
      <c r="E579" t="s">
        <v>378</v>
      </c>
      <c r="F579" t="s">
        <v>379</v>
      </c>
      <c r="G579" t="s">
        <v>412</v>
      </c>
      <c r="H579">
        <v>1</v>
      </c>
      <c r="I579">
        <v>6209221602</v>
      </c>
      <c r="J579">
        <v>6209221602</v>
      </c>
      <c r="K579" t="s">
        <v>1095</v>
      </c>
      <c r="L579" t="s">
        <v>381</v>
      </c>
      <c r="M579" s="4" t="s">
        <v>5314</v>
      </c>
      <c r="N579" s="1" t="d">
        <v>1962-09-22</v>
      </c>
      <c r="O579" s="4" t="s">
        <v>381</v>
      </c>
      <c r="P579">
        <f>IFERROR(VLOOKUP(A579,'17. Skuldsanering vilja'!A:D,1,FALSE),0)</f>
        <v>0</v>
      </c>
      <c r="Q579">
        <f t="shared" ref="Q579:Q642" si="36">IF(P579=0,0,1)</f>
        <v>0</v>
      </c>
      <c r="R579" t="str">
        <f>IFERROR(VLOOKUP(M579,'Skudsanering UC monitorering'!A:B,1,FALSE),"")</f>
        <v/>
      </c>
      <c r="S579" t="str">
        <f>IFERROR(VLOOKUP(O579,'Skudsanering UC monitorering'!A:B,1,FALSE),"")</f>
        <v/>
      </c>
      <c r="T579" t="str">
        <f>IFERROR(VLOOKUP(M579,'Skudsanering UC monitorering'!A:B,2,FALSE),"")</f>
        <v/>
      </c>
      <c r="U579">
        <f t="shared" ref="U579:U642" si="37">IF(R579&lt;&gt;"",1,0)</f>
        <v>0</v>
      </c>
      <c r="V579">
        <f t="shared" ref="V579:V642" si="38">IF(S579&lt;&gt;"",1,0)</f>
        <v>0</v>
      </c>
      <c r="W579" s="3">
        <f t="shared" ref="W579:W642" si="39">IF(OR(Q579=1,U579=1,V579=1),1,0)</f>
        <v>0</v>
      </c>
    </row>
    <row r="580" spans="1:23" hidden="1" x14ac:dyDescent="0.15">
      <c r="A580" s="4" t="s">
        <v>12196</v>
      </c>
      <c r="B580" s="1" t="d">
        <v>2023-12-31</v>
      </c>
      <c r="C580">
        <v>89193.76</v>
      </c>
      <c r="D580" s="1" t="d">
        <v>2019-03-07</v>
      </c>
      <c r="E580" t="s">
        <v>382</v>
      </c>
      <c r="F580" t="s">
        <v>383</v>
      </c>
      <c r="G580" t="s">
        <v>389</v>
      </c>
      <c r="H580">
        <v>1</v>
      </c>
      <c r="I580">
        <v>9509250552</v>
      </c>
      <c r="J580">
        <v>9509250552</v>
      </c>
      <c r="K580" t="s">
        <v>1096</v>
      </c>
      <c r="L580" t="s">
        <v>381</v>
      </c>
      <c r="M580" s="4" t="s">
        <v>5315</v>
      </c>
      <c r="N580" s="1" t="d">
        <v>1995-09-25</v>
      </c>
      <c r="O580" s="4" t="s">
        <v>381</v>
      </c>
      <c r="P580">
        <f>IFERROR(VLOOKUP(A580,'17. Skuldsanering vilja'!A:D,1,FALSE),0)</f>
        <v>0</v>
      </c>
      <c r="Q580">
        <f t="shared" si="36"/>
        <v>0</v>
      </c>
      <c r="R580" t="str">
        <f>IFERROR(VLOOKUP(M580,'Skudsanering UC monitorering'!A:B,1,FALSE),"")</f>
        <v/>
      </c>
      <c r="S580" t="str">
        <f>IFERROR(VLOOKUP(O580,'Skudsanering UC monitorering'!A:B,1,FALSE),"")</f>
        <v/>
      </c>
      <c r="T580" t="str">
        <f>IFERROR(VLOOKUP(M580,'Skudsanering UC monitorering'!A:B,2,FALSE),"")</f>
        <v/>
      </c>
      <c r="U580">
        <f t="shared" si="37"/>
        <v>0</v>
      </c>
      <c r="V580">
        <f t="shared" si="38"/>
        <v>0</v>
      </c>
      <c r="W580" s="3">
        <f t="shared" si="39"/>
        <v>0</v>
      </c>
    </row>
    <row r="581" spans="1:23" hidden="1" x14ac:dyDescent="0.15">
      <c r="A581" s="4" t="s">
        <v>12197</v>
      </c>
      <c r="B581" s="1" t="d">
        <v>2023-12-31</v>
      </c>
      <c r="C581">
        <v>4891.6099999999997</v>
      </c>
      <c r="D581" s="1" t="d">
        <v>2019-04-02</v>
      </c>
      <c r="E581" t="s">
        <v>378</v>
      </c>
      <c r="F581" t="s">
        <v>401</v>
      </c>
      <c r="G581" t="s">
        <v>584</v>
      </c>
      <c r="H581">
        <v>2</v>
      </c>
      <c r="I581">
        <v>9206105760</v>
      </c>
      <c r="J581">
        <v>9206105760</v>
      </c>
      <c r="K581" t="s">
        <v>1097</v>
      </c>
      <c r="L581" t="s">
        <v>1098</v>
      </c>
      <c r="M581" s="4" t="s">
        <v>5316</v>
      </c>
      <c r="N581" s="1" t="d">
        <v>1992-06-10</v>
      </c>
      <c r="O581" s="4" t="s">
        <v>5316</v>
      </c>
      <c r="P581">
        <f>IFERROR(VLOOKUP(A581,'17. Skuldsanering vilja'!A:D,1,FALSE),0)</f>
        <v>0</v>
      </c>
      <c r="Q581">
        <f t="shared" si="36"/>
        <v>0</v>
      </c>
      <c r="R581" t="str">
        <f>IFERROR(VLOOKUP(M581,'Skudsanering UC monitorering'!A:B,1,FALSE),"")</f>
        <v/>
      </c>
      <c r="S581" t="str">
        <f>IFERROR(VLOOKUP(O581,'Skudsanering UC monitorering'!A:B,1,FALSE),"")</f>
        <v/>
      </c>
      <c r="T581" t="str">
        <f>IFERROR(VLOOKUP(M581,'Skudsanering UC monitorering'!A:B,2,FALSE),"")</f>
        <v/>
      </c>
      <c r="U581">
        <f t="shared" si="37"/>
        <v>0</v>
      </c>
      <c r="V581">
        <f t="shared" si="38"/>
        <v>0</v>
      </c>
      <c r="W581" s="3">
        <f t="shared" si="39"/>
        <v>0</v>
      </c>
    </row>
    <row r="582" spans="1:23" hidden="1" x14ac:dyDescent="0.15">
      <c r="A582" s="4" t="s">
        <v>12198</v>
      </c>
      <c r="B582" s="1" t="d">
        <v>2023-12-31</v>
      </c>
      <c r="C582">
        <v>98723.22</v>
      </c>
      <c r="D582" s="1" t="d">
        <v>2019-03-07</v>
      </c>
      <c r="E582" t="s">
        <v>382</v>
      </c>
      <c r="F582" t="s">
        <v>383</v>
      </c>
      <c r="G582" t="s">
        <v>400</v>
      </c>
      <c r="H582">
        <v>1</v>
      </c>
      <c r="I582">
        <v>7411036200</v>
      </c>
      <c r="J582">
        <v>7411036200</v>
      </c>
      <c r="K582" t="s">
        <v>1099</v>
      </c>
      <c r="L582" t="s">
        <v>381</v>
      </c>
      <c r="M582" s="4" t="s">
        <v>5317</v>
      </c>
      <c r="N582" s="1" t="d">
        <v>1974-11-03</v>
      </c>
      <c r="O582" s="4" t="s">
        <v>381</v>
      </c>
      <c r="P582">
        <f>IFERROR(VLOOKUP(A582,'17. Skuldsanering vilja'!A:D,1,FALSE),0)</f>
        <v>0</v>
      </c>
      <c r="Q582">
        <f t="shared" si="36"/>
        <v>0</v>
      </c>
      <c r="R582" t="str">
        <f>IFERROR(VLOOKUP(M582,'Skudsanering UC monitorering'!A:B,1,FALSE),"")</f>
        <v/>
      </c>
      <c r="S582" t="str">
        <f>IFERROR(VLOOKUP(O582,'Skudsanering UC monitorering'!A:B,1,FALSE),"")</f>
        <v/>
      </c>
      <c r="T582" t="str">
        <f>IFERROR(VLOOKUP(M582,'Skudsanering UC monitorering'!A:B,2,FALSE),"")</f>
        <v/>
      </c>
      <c r="U582">
        <f t="shared" si="37"/>
        <v>0</v>
      </c>
      <c r="V582">
        <f t="shared" si="38"/>
        <v>0</v>
      </c>
      <c r="W582" s="3">
        <f t="shared" si="39"/>
        <v>0</v>
      </c>
    </row>
    <row r="583" spans="1:23" hidden="1" x14ac:dyDescent="0.15">
      <c r="A583" s="4" t="s">
        <v>12199</v>
      </c>
      <c r="B583" s="1" t="d">
        <v>2023-12-31</v>
      </c>
      <c r="C583">
        <v>141752.01</v>
      </c>
      <c r="D583" s="1" t="d">
        <v>2019-03-08</v>
      </c>
      <c r="E583" t="s">
        <v>382</v>
      </c>
      <c r="F583" t="s">
        <v>383</v>
      </c>
      <c r="G583" t="s">
        <v>400</v>
      </c>
      <c r="H583">
        <v>1</v>
      </c>
      <c r="I583">
        <v>7209207054</v>
      </c>
      <c r="J583">
        <v>7209207054</v>
      </c>
      <c r="K583" t="s">
        <v>1100</v>
      </c>
      <c r="L583" t="s">
        <v>381</v>
      </c>
      <c r="M583" s="4" t="s">
        <v>5318</v>
      </c>
      <c r="N583" s="1" t="d">
        <v>1972-09-20</v>
      </c>
      <c r="O583" s="4" t="s">
        <v>381</v>
      </c>
      <c r="P583">
        <f>IFERROR(VLOOKUP(A583,'17. Skuldsanering vilja'!A:D,1,FALSE),0)</f>
        <v>0</v>
      </c>
      <c r="Q583">
        <f t="shared" si="36"/>
        <v>0</v>
      </c>
      <c r="R583" t="str">
        <f>IFERROR(VLOOKUP(M583,'Skudsanering UC monitorering'!A:B,1,FALSE),"")</f>
        <v/>
      </c>
      <c r="S583" t="str">
        <f>IFERROR(VLOOKUP(O583,'Skudsanering UC monitorering'!A:B,1,FALSE),"")</f>
        <v/>
      </c>
      <c r="T583" t="str">
        <f>IFERROR(VLOOKUP(M583,'Skudsanering UC monitorering'!A:B,2,FALSE),"")</f>
        <v/>
      </c>
      <c r="U583">
        <f t="shared" si="37"/>
        <v>0</v>
      </c>
      <c r="V583">
        <f t="shared" si="38"/>
        <v>0</v>
      </c>
      <c r="W583" s="3">
        <f t="shared" si="39"/>
        <v>0</v>
      </c>
    </row>
    <row r="584" spans="1:23" hidden="1" x14ac:dyDescent="0.15">
      <c r="A584" s="4" t="s">
        <v>12200</v>
      </c>
      <c r="B584" s="1" t="d">
        <v>2023-12-31</v>
      </c>
      <c r="C584">
        <v>193195.26</v>
      </c>
      <c r="D584" s="1" t="d">
        <v>2019-03-20</v>
      </c>
      <c r="E584" t="s">
        <v>378</v>
      </c>
      <c r="F584" t="s">
        <v>379</v>
      </c>
      <c r="G584" t="s">
        <v>397</v>
      </c>
      <c r="H584">
        <v>2</v>
      </c>
      <c r="I584">
        <v>7103150608</v>
      </c>
      <c r="J584">
        <v>7103150608</v>
      </c>
      <c r="K584" t="s">
        <v>1101</v>
      </c>
      <c r="L584" t="s">
        <v>1102</v>
      </c>
      <c r="M584" s="4" t="s">
        <v>5319</v>
      </c>
      <c r="N584" s="1" t="d">
        <v>1971-03-15</v>
      </c>
      <c r="O584" s="4" t="s">
        <v>5319</v>
      </c>
      <c r="P584">
        <f>IFERROR(VLOOKUP(A584,'17. Skuldsanering vilja'!A:D,1,FALSE),0)</f>
        <v>0</v>
      </c>
      <c r="Q584">
        <f t="shared" si="36"/>
        <v>0</v>
      </c>
      <c r="R584" t="str">
        <f>IFERROR(VLOOKUP(M584,'Skudsanering UC monitorering'!A:B,1,FALSE),"")</f>
        <v/>
      </c>
      <c r="S584" t="str">
        <f>IFERROR(VLOOKUP(O584,'Skudsanering UC monitorering'!A:B,1,FALSE),"")</f>
        <v/>
      </c>
      <c r="T584" t="str">
        <f>IFERROR(VLOOKUP(M584,'Skudsanering UC monitorering'!A:B,2,FALSE),"")</f>
        <v/>
      </c>
      <c r="U584">
        <f t="shared" si="37"/>
        <v>0</v>
      </c>
      <c r="V584">
        <f t="shared" si="38"/>
        <v>0</v>
      </c>
      <c r="W584" s="3">
        <f t="shared" si="39"/>
        <v>0</v>
      </c>
    </row>
    <row r="585" spans="1:23" hidden="1" x14ac:dyDescent="0.15">
      <c r="A585" s="4" t="s">
        <v>12201</v>
      </c>
      <c r="B585" s="1" t="d">
        <v>2023-12-31</v>
      </c>
      <c r="C585">
        <v>19619.41</v>
      </c>
      <c r="D585" s="1" t="d">
        <v>2019-03-20</v>
      </c>
      <c r="E585" t="s">
        <v>378</v>
      </c>
      <c r="F585" t="s">
        <v>401</v>
      </c>
      <c r="G585" t="s">
        <v>456</v>
      </c>
      <c r="H585">
        <v>2</v>
      </c>
      <c r="I585">
        <v>5905226212</v>
      </c>
      <c r="J585">
        <v>5905226212</v>
      </c>
      <c r="K585" t="s">
        <v>1103</v>
      </c>
      <c r="L585" t="s">
        <v>1104</v>
      </c>
      <c r="M585" s="4" t="s">
        <v>5320</v>
      </c>
      <c r="N585" s="1" t="d">
        <v>1959-05-22</v>
      </c>
      <c r="O585" s="4" t="s">
        <v>5320</v>
      </c>
      <c r="P585">
        <f>IFERROR(VLOOKUP(A585,'17. Skuldsanering vilja'!A:D,1,FALSE),0)</f>
        <v>0</v>
      </c>
      <c r="Q585">
        <f t="shared" si="36"/>
        <v>0</v>
      </c>
      <c r="R585" t="str">
        <f>IFERROR(VLOOKUP(M585,'Skudsanering UC monitorering'!A:B,1,FALSE),"")</f>
        <v/>
      </c>
      <c r="S585" t="str">
        <f>IFERROR(VLOOKUP(O585,'Skudsanering UC monitorering'!A:B,1,FALSE),"")</f>
        <v/>
      </c>
      <c r="T585" t="str">
        <f>IFERROR(VLOOKUP(M585,'Skudsanering UC monitorering'!A:B,2,FALSE),"")</f>
        <v/>
      </c>
      <c r="U585">
        <f t="shared" si="37"/>
        <v>0</v>
      </c>
      <c r="V585">
        <f t="shared" si="38"/>
        <v>0</v>
      </c>
      <c r="W585" s="3">
        <f t="shared" si="39"/>
        <v>0</v>
      </c>
    </row>
    <row r="586" spans="1:23" hidden="1" x14ac:dyDescent="0.15">
      <c r="A586" s="4" t="s">
        <v>12202</v>
      </c>
      <c r="B586" s="1" t="d">
        <v>2023-12-31</v>
      </c>
      <c r="C586">
        <v>44190.04</v>
      </c>
      <c r="D586" s="1" t="d">
        <v>2019-03-12</v>
      </c>
      <c r="E586" t="s">
        <v>378</v>
      </c>
      <c r="F586" t="s">
        <v>379</v>
      </c>
      <c r="G586" t="s">
        <v>412</v>
      </c>
      <c r="H586">
        <v>1</v>
      </c>
      <c r="I586">
        <v>7512110854</v>
      </c>
      <c r="J586">
        <v>7512110854</v>
      </c>
      <c r="K586" t="s">
        <v>1105</v>
      </c>
      <c r="L586" t="s">
        <v>381</v>
      </c>
      <c r="M586" s="4" t="s">
        <v>5321</v>
      </c>
      <c r="N586" s="1" t="d">
        <v>1975-12-11</v>
      </c>
      <c r="O586" s="4" t="s">
        <v>381</v>
      </c>
      <c r="P586">
        <f>IFERROR(VLOOKUP(A586,'17. Skuldsanering vilja'!A:D,1,FALSE),0)</f>
        <v>0</v>
      </c>
      <c r="Q586">
        <f t="shared" si="36"/>
        <v>0</v>
      </c>
      <c r="R586" t="str">
        <f>IFERROR(VLOOKUP(M586,'Skudsanering UC monitorering'!A:B,1,FALSE),"")</f>
        <v/>
      </c>
      <c r="S586" t="str">
        <f>IFERROR(VLOOKUP(O586,'Skudsanering UC monitorering'!A:B,1,FALSE),"")</f>
        <v/>
      </c>
      <c r="T586" t="str">
        <f>IFERROR(VLOOKUP(M586,'Skudsanering UC monitorering'!A:B,2,FALSE),"")</f>
        <v/>
      </c>
      <c r="U586">
        <f t="shared" si="37"/>
        <v>0</v>
      </c>
      <c r="V586">
        <f t="shared" si="38"/>
        <v>0</v>
      </c>
      <c r="W586" s="3">
        <f t="shared" si="39"/>
        <v>0</v>
      </c>
    </row>
    <row r="587" spans="1:23" hidden="1" x14ac:dyDescent="0.15">
      <c r="A587" s="4" t="s">
        <v>12203</v>
      </c>
      <c r="B587" s="1" t="d">
        <v>2023-12-31</v>
      </c>
      <c r="C587">
        <v>96937.279999999999</v>
      </c>
      <c r="D587" s="1" t="d">
        <v>2019-03-14</v>
      </c>
      <c r="E587" t="s">
        <v>378</v>
      </c>
      <c r="F587" t="s">
        <v>379</v>
      </c>
      <c r="G587" t="s">
        <v>416</v>
      </c>
      <c r="H587">
        <v>2</v>
      </c>
      <c r="I587">
        <v>7808120492</v>
      </c>
      <c r="J587">
        <v>7808120492</v>
      </c>
      <c r="K587" t="s">
        <v>1106</v>
      </c>
      <c r="L587" t="s">
        <v>1107</v>
      </c>
      <c r="M587" s="4" t="s">
        <v>5322</v>
      </c>
      <c r="N587" s="1" t="d">
        <v>1978-08-12</v>
      </c>
      <c r="O587" s="4" t="s">
        <v>5322</v>
      </c>
      <c r="P587">
        <f>IFERROR(VLOOKUP(A587,'17. Skuldsanering vilja'!A:D,1,FALSE),0)</f>
        <v>0</v>
      </c>
      <c r="Q587">
        <f t="shared" si="36"/>
        <v>0</v>
      </c>
      <c r="R587" t="str">
        <f>IFERROR(VLOOKUP(M587,'Skudsanering UC monitorering'!A:B,1,FALSE),"")</f>
        <v/>
      </c>
      <c r="S587" t="str">
        <f>IFERROR(VLOOKUP(O587,'Skudsanering UC monitorering'!A:B,1,FALSE),"")</f>
        <v/>
      </c>
      <c r="T587" t="str">
        <f>IFERROR(VLOOKUP(M587,'Skudsanering UC monitorering'!A:B,2,FALSE),"")</f>
        <v/>
      </c>
      <c r="U587">
        <f t="shared" si="37"/>
        <v>0</v>
      </c>
      <c r="V587">
        <f t="shared" si="38"/>
        <v>0</v>
      </c>
      <c r="W587" s="3">
        <f t="shared" si="39"/>
        <v>0</v>
      </c>
    </row>
    <row r="588" spans="1:23" hidden="1" x14ac:dyDescent="0.15">
      <c r="A588" s="4" t="s">
        <v>12204</v>
      </c>
      <c r="B588" s="1" t="d">
        <v>2023-12-31</v>
      </c>
      <c r="C588">
        <v>66834.600000000006</v>
      </c>
      <c r="D588" s="1" t="d">
        <v>2019-03-11</v>
      </c>
      <c r="E588" t="s">
        <v>382</v>
      </c>
      <c r="F588" t="s">
        <v>383</v>
      </c>
      <c r="G588" t="s">
        <v>411</v>
      </c>
      <c r="H588">
        <v>1</v>
      </c>
      <c r="I588">
        <v>8303276151</v>
      </c>
      <c r="J588">
        <v>8303276151</v>
      </c>
      <c r="K588" t="s">
        <v>1108</v>
      </c>
      <c r="L588" t="s">
        <v>381</v>
      </c>
      <c r="M588" s="4" t="s">
        <v>5323</v>
      </c>
      <c r="N588" s="1" t="d">
        <v>1983-03-27</v>
      </c>
      <c r="O588" s="4" t="s">
        <v>381</v>
      </c>
      <c r="P588">
        <f>IFERROR(VLOOKUP(A588,'17. Skuldsanering vilja'!A:D,1,FALSE),0)</f>
        <v>0</v>
      </c>
      <c r="Q588">
        <f t="shared" si="36"/>
        <v>0</v>
      </c>
      <c r="R588" t="str">
        <f>IFERROR(VLOOKUP(M588,'Skudsanering UC monitorering'!A:B,1,FALSE),"")</f>
        <v/>
      </c>
      <c r="S588" t="str">
        <f>IFERROR(VLOOKUP(O588,'Skudsanering UC monitorering'!A:B,1,FALSE),"")</f>
        <v/>
      </c>
      <c r="T588" t="str">
        <f>IFERROR(VLOOKUP(M588,'Skudsanering UC monitorering'!A:B,2,FALSE),"")</f>
        <v/>
      </c>
      <c r="U588">
        <f t="shared" si="37"/>
        <v>0</v>
      </c>
      <c r="V588">
        <f t="shared" si="38"/>
        <v>0</v>
      </c>
      <c r="W588" s="3">
        <f t="shared" si="39"/>
        <v>0</v>
      </c>
    </row>
    <row r="589" spans="1:23" hidden="1" x14ac:dyDescent="0.15">
      <c r="A589" s="4" t="s">
        <v>12205</v>
      </c>
      <c r="B589" s="1" t="d">
        <v>2023-12-31</v>
      </c>
      <c r="C589">
        <v>78276.86</v>
      </c>
      <c r="D589" s="1" t="d">
        <v>2019-03-15</v>
      </c>
      <c r="E589" t="s">
        <v>378</v>
      </c>
      <c r="F589" t="s">
        <v>379</v>
      </c>
      <c r="G589" t="s">
        <v>415</v>
      </c>
      <c r="H589">
        <v>1</v>
      </c>
      <c r="I589">
        <v>6803098224</v>
      </c>
      <c r="J589">
        <v>6803098224</v>
      </c>
      <c r="K589" t="s">
        <v>1109</v>
      </c>
      <c r="L589" t="s">
        <v>381</v>
      </c>
      <c r="M589" s="4" t="s">
        <v>5324</v>
      </c>
      <c r="N589" s="1" t="d">
        <v>1968-03-09</v>
      </c>
      <c r="O589" s="4" t="s">
        <v>381</v>
      </c>
      <c r="P589">
        <f>IFERROR(VLOOKUP(A589,'17. Skuldsanering vilja'!A:D,1,FALSE),0)</f>
        <v>0</v>
      </c>
      <c r="Q589">
        <f t="shared" si="36"/>
        <v>0</v>
      </c>
      <c r="R589" t="str">
        <f>IFERROR(VLOOKUP(M589,'Skudsanering UC monitorering'!A:B,1,FALSE),"")</f>
        <v/>
      </c>
      <c r="S589" t="str">
        <f>IFERROR(VLOOKUP(O589,'Skudsanering UC monitorering'!A:B,1,FALSE),"")</f>
        <v/>
      </c>
      <c r="T589" t="str">
        <f>IFERROR(VLOOKUP(M589,'Skudsanering UC monitorering'!A:B,2,FALSE),"")</f>
        <v/>
      </c>
      <c r="U589">
        <f t="shared" si="37"/>
        <v>0</v>
      </c>
      <c r="V589">
        <f t="shared" si="38"/>
        <v>0</v>
      </c>
      <c r="W589" s="3">
        <f t="shared" si="39"/>
        <v>0</v>
      </c>
    </row>
    <row r="590" spans="1:23" hidden="1" x14ac:dyDescent="0.15">
      <c r="A590" s="4" t="s">
        <v>12206</v>
      </c>
      <c r="B590" s="1" t="d">
        <v>2023-12-31</v>
      </c>
      <c r="C590">
        <v>67539.06</v>
      </c>
      <c r="D590" s="1" t="d">
        <v>2019-03-19</v>
      </c>
      <c r="E590" t="s">
        <v>378</v>
      </c>
      <c r="F590" t="s">
        <v>401</v>
      </c>
      <c r="G590" t="s">
        <v>453</v>
      </c>
      <c r="H590">
        <v>2</v>
      </c>
      <c r="I590">
        <v>8611258446</v>
      </c>
      <c r="J590">
        <v>8611258446</v>
      </c>
      <c r="K590" t="s">
        <v>1110</v>
      </c>
      <c r="L590" t="s">
        <v>1111</v>
      </c>
      <c r="M590" s="4" t="s">
        <v>5325</v>
      </c>
      <c r="N590" s="1" t="d">
        <v>1986-11-25</v>
      </c>
      <c r="O590" s="4" t="s">
        <v>5325</v>
      </c>
      <c r="P590">
        <f>IFERROR(VLOOKUP(A590,'17. Skuldsanering vilja'!A:D,1,FALSE),0)</f>
        <v>0</v>
      </c>
      <c r="Q590">
        <f t="shared" si="36"/>
        <v>0</v>
      </c>
      <c r="R590" t="str">
        <f>IFERROR(VLOOKUP(M590,'Skudsanering UC monitorering'!A:B,1,FALSE),"")</f>
        <v/>
      </c>
      <c r="S590" t="str">
        <f>IFERROR(VLOOKUP(O590,'Skudsanering UC monitorering'!A:B,1,FALSE),"")</f>
        <v/>
      </c>
      <c r="T590" t="str">
        <f>IFERROR(VLOOKUP(M590,'Skudsanering UC monitorering'!A:B,2,FALSE),"")</f>
        <v/>
      </c>
      <c r="U590">
        <f t="shared" si="37"/>
        <v>0</v>
      </c>
      <c r="V590">
        <f t="shared" si="38"/>
        <v>0</v>
      </c>
      <c r="W590" s="3">
        <f t="shared" si="39"/>
        <v>0</v>
      </c>
    </row>
    <row r="591" spans="1:23" hidden="1" x14ac:dyDescent="0.15">
      <c r="A591" s="4" t="s">
        <v>12207</v>
      </c>
      <c r="B591" s="1" t="d">
        <v>2023-12-31</v>
      </c>
      <c r="C591">
        <v>58217.03</v>
      </c>
      <c r="D591" s="1" t="d">
        <v>2019-03-29</v>
      </c>
      <c r="E591" t="s">
        <v>378</v>
      </c>
      <c r="F591" t="s">
        <v>379</v>
      </c>
      <c r="G591" t="s">
        <v>456</v>
      </c>
      <c r="H591">
        <v>2</v>
      </c>
      <c r="I591">
        <v>6003314397</v>
      </c>
      <c r="J591">
        <v>6003314397</v>
      </c>
      <c r="K591" t="s">
        <v>1112</v>
      </c>
      <c r="L591" t="s">
        <v>1113</v>
      </c>
      <c r="M591" s="4" t="s">
        <v>5326</v>
      </c>
      <c r="N591" s="1" t="d">
        <v>1960-03-31</v>
      </c>
      <c r="O591" s="4" t="s">
        <v>5326</v>
      </c>
      <c r="P591">
        <f>IFERROR(VLOOKUP(A591,'17. Skuldsanering vilja'!A:D,1,FALSE),0)</f>
        <v>0</v>
      </c>
      <c r="Q591">
        <f t="shared" si="36"/>
        <v>0</v>
      </c>
      <c r="R591" t="str">
        <f>IFERROR(VLOOKUP(M591,'Skudsanering UC monitorering'!A:B,1,FALSE),"")</f>
        <v/>
      </c>
      <c r="S591" t="str">
        <f>IFERROR(VLOOKUP(O591,'Skudsanering UC monitorering'!A:B,1,FALSE),"")</f>
        <v/>
      </c>
      <c r="T591" t="str">
        <f>IFERROR(VLOOKUP(M591,'Skudsanering UC monitorering'!A:B,2,FALSE),"")</f>
        <v/>
      </c>
      <c r="U591">
        <f t="shared" si="37"/>
        <v>0</v>
      </c>
      <c r="V591">
        <f t="shared" si="38"/>
        <v>0</v>
      </c>
      <c r="W591" s="3">
        <f t="shared" si="39"/>
        <v>0</v>
      </c>
    </row>
    <row r="592" spans="1:23" hidden="1" x14ac:dyDescent="0.15">
      <c r="A592" s="4" t="s">
        <v>12208</v>
      </c>
      <c r="B592" s="1" t="d">
        <v>2023-12-31</v>
      </c>
      <c r="C592">
        <v>150000</v>
      </c>
      <c r="D592" s="1" t="d">
        <v>2019-03-18</v>
      </c>
      <c r="E592" t="s">
        <v>382</v>
      </c>
      <c r="F592" t="s">
        <v>383</v>
      </c>
      <c r="G592" t="s">
        <v>411</v>
      </c>
      <c r="H592">
        <v>1</v>
      </c>
      <c r="I592">
        <v>9012222643</v>
      </c>
      <c r="J592">
        <v>9012222643</v>
      </c>
      <c r="K592" t="s">
        <v>1114</v>
      </c>
      <c r="L592" t="s">
        <v>381</v>
      </c>
      <c r="M592" s="4" t="s">
        <v>5327</v>
      </c>
      <c r="N592" s="1" t="d">
        <v>1990-12-22</v>
      </c>
      <c r="O592" s="4" t="s">
        <v>381</v>
      </c>
      <c r="P592">
        <f>IFERROR(VLOOKUP(A592,'17. Skuldsanering vilja'!A:D,1,FALSE),0)</f>
        <v>0</v>
      </c>
      <c r="Q592">
        <f t="shared" si="36"/>
        <v>0</v>
      </c>
      <c r="R592" t="str">
        <f>IFERROR(VLOOKUP(M592,'Skudsanering UC monitorering'!A:B,1,FALSE),"")</f>
        <v/>
      </c>
      <c r="S592" t="str">
        <f>IFERROR(VLOOKUP(O592,'Skudsanering UC monitorering'!A:B,1,FALSE),"")</f>
        <v/>
      </c>
      <c r="T592" t="str">
        <f>IFERROR(VLOOKUP(M592,'Skudsanering UC monitorering'!A:B,2,FALSE),"")</f>
        <v/>
      </c>
      <c r="U592">
        <f t="shared" si="37"/>
        <v>0</v>
      </c>
      <c r="V592">
        <f t="shared" si="38"/>
        <v>0</v>
      </c>
      <c r="W592" s="3">
        <f t="shared" si="39"/>
        <v>0</v>
      </c>
    </row>
    <row r="593" spans="1:23" hidden="1" x14ac:dyDescent="0.15">
      <c r="A593" s="4" t="s">
        <v>12209</v>
      </c>
      <c r="B593" s="1" t="d">
        <v>2023-12-31</v>
      </c>
      <c r="C593">
        <v>137751.32</v>
      </c>
      <c r="D593" s="1" t="d">
        <v>2019-04-03</v>
      </c>
      <c r="E593" t="s">
        <v>378</v>
      </c>
      <c r="F593" t="s">
        <v>383</v>
      </c>
      <c r="G593" t="s">
        <v>407</v>
      </c>
      <c r="H593">
        <v>1</v>
      </c>
      <c r="I593">
        <v>9203101788</v>
      </c>
      <c r="J593">
        <v>9203101788</v>
      </c>
      <c r="K593" t="s">
        <v>1115</v>
      </c>
      <c r="L593" t="s">
        <v>381</v>
      </c>
      <c r="M593" s="4" t="s">
        <v>5328</v>
      </c>
      <c r="N593" s="1" t="d">
        <v>1992-03-10</v>
      </c>
      <c r="O593" s="4" t="s">
        <v>381</v>
      </c>
      <c r="P593">
        <f>IFERROR(VLOOKUP(A593,'17. Skuldsanering vilja'!A:D,1,FALSE),0)</f>
        <v>0</v>
      </c>
      <c r="Q593">
        <f t="shared" si="36"/>
        <v>0</v>
      </c>
      <c r="R593" t="str">
        <f>IFERROR(VLOOKUP(M593,'Skudsanering UC monitorering'!A:B,1,FALSE),"")</f>
        <v/>
      </c>
      <c r="S593" t="str">
        <f>IFERROR(VLOOKUP(O593,'Skudsanering UC monitorering'!A:B,1,FALSE),"")</f>
        <v/>
      </c>
      <c r="T593" t="str">
        <f>IFERROR(VLOOKUP(M593,'Skudsanering UC monitorering'!A:B,2,FALSE),"")</f>
        <v/>
      </c>
      <c r="U593">
        <f t="shared" si="37"/>
        <v>0</v>
      </c>
      <c r="V593">
        <f t="shared" si="38"/>
        <v>0</v>
      </c>
      <c r="W593" s="3">
        <f t="shared" si="39"/>
        <v>0</v>
      </c>
    </row>
    <row r="594" spans="1:23" x14ac:dyDescent="0.15">
      <c r="A594" s="4" t="s">
        <v>298</v>
      </c>
      <c r="B594" s="1" t="d">
        <v>2023-12-31</v>
      </c>
      <c r="C594">
        <v>116537.79</v>
      </c>
      <c r="D594" s="1" t="d">
        <v>2019-03-19</v>
      </c>
      <c r="E594" t="s">
        <v>382</v>
      </c>
      <c r="F594" t="s">
        <v>383</v>
      </c>
      <c r="G594" t="s">
        <v>400</v>
      </c>
      <c r="H594">
        <v>1</v>
      </c>
      <c r="I594">
        <v>9011302925</v>
      </c>
      <c r="J594">
        <v>9011302925</v>
      </c>
      <c r="K594" t="s">
        <v>1116</v>
      </c>
      <c r="L594" t="s">
        <v>381</v>
      </c>
      <c r="M594" s="4" t="s">
        <v>5329</v>
      </c>
      <c r="N594" s="1" t="d">
        <v>1990-11-30</v>
      </c>
      <c r="O594" s="4" t="s">
        <v>381</v>
      </c>
      <c r="P594" t="str">
        <f>IFERROR(VLOOKUP(A594,'17. Skuldsanering vilja'!A:D,1,FALSE),0)</f>
        <v>5703905</v>
      </c>
      <c r="Q594">
        <f t="shared" si="36"/>
        <v>1</v>
      </c>
      <c r="R594" t="str">
        <f>IFERROR(VLOOKUP(M594,'Skudsanering UC monitorering'!A:B,1,FALSE),"")</f>
        <v/>
      </c>
      <c r="S594" t="str">
        <f>IFERROR(VLOOKUP(O594,'Skudsanering UC monitorering'!A:B,1,FALSE),"")</f>
        <v/>
      </c>
      <c r="T594" t="str">
        <f>IFERROR(VLOOKUP(M594,'Skudsanering UC monitorering'!A:B,2,FALSE),"")</f>
        <v/>
      </c>
      <c r="U594">
        <f t="shared" si="37"/>
        <v>0</v>
      </c>
      <c r="V594">
        <f t="shared" si="38"/>
        <v>0</v>
      </c>
      <c r="W594" s="3">
        <f t="shared" si="39"/>
        <v>1</v>
      </c>
    </row>
    <row r="595" spans="1:23" hidden="1" x14ac:dyDescent="0.15">
      <c r="A595" s="4" t="s">
        <v>12210</v>
      </c>
      <c r="B595" s="1" t="d">
        <v>2023-12-31</v>
      </c>
      <c r="C595">
        <v>1645.87</v>
      </c>
      <c r="D595" s="1" t="d">
        <v>2019-03-19</v>
      </c>
      <c r="E595" t="s">
        <v>382</v>
      </c>
      <c r="F595" t="s">
        <v>383</v>
      </c>
      <c r="G595" t="s">
        <v>389</v>
      </c>
      <c r="H595">
        <v>1</v>
      </c>
      <c r="I595">
        <v>8602060330</v>
      </c>
      <c r="J595">
        <v>8602060330</v>
      </c>
      <c r="K595" t="s">
        <v>1117</v>
      </c>
      <c r="L595" t="s">
        <v>381</v>
      </c>
      <c r="M595" s="4" t="s">
        <v>5330</v>
      </c>
      <c r="N595" s="1" t="d">
        <v>1986-02-06</v>
      </c>
      <c r="O595" s="4" t="s">
        <v>381</v>
      </c>
      <c r="P595">
        <f>IFERROR(VLOOKUP(A595,'17. Skuldsanering vilja'!A:D,1,FALSE),0)</f>
        <v>0</v>
      </c>
      <c r="Q595">
        <f t="shared" si="36"/>
        <v>0</v>
      </c>
      <c r="R595" t="str">
        <f>IFERROR(VLOOKUP(M595,'Skudsanering UC monitorering'!A:B,1,FALSE),"")</f>
        <v/>
      </c>
      <c r="S595" t="str">
        <f>IFERROR(VLOOKUP(O595,'Skudsanering UC monitorering'!A:B,1,FALSE),"")</f>
        <v/>
      </c>
      <c r="T595" t="str">
        <f>IFERROR(VLOOKUP(M595,'Skudsanering UC monitorering'!A:B,2,FALSE),"")</f>
        <v/>
      </c>
      <c r="U595">
        <f t="shared" si="37"/>
        <v>0</v>
      </c>
      <c r="V595">
        <f t="shared" si="38"/>
        <v>0</v>
      </c>
      <c r="W595" s="3">
        <f t="shared" si="39"/>
        <v>0</v>
      </c>
    </row>
    <row r="596" spans="1:23" hidden="1" x14ac:dyDescent="0.15">
      <c r="A596" s="4" t="s">
        <v>12211</v>
      </c>
      <c r="B596" s="1" t="d">
        <v>2023-12-31</v>
      </c>
      <c r="C596">
        <v>19088.21</v>
      </c>
      <c r="D596" s="1" t="d">
        <v>2019-03-27</v>
      </c>
      <c r="E596" t="s">
        <v>378</v>
      </c>
      <c r="F596" t="s">
        <v>379</v>
      </c>
      <c r="G596" t="s">
        <v>456</v>
      </c>
      <c r="H596">
        <v>1</v>
      </c>
      <c r="I596">
        <v>7512080073</v>
      </c>
      <c r="J596">
        <v>7512080073</v>
      </c>
      <c r="K596" t="s">
        <v>1118</v>
      </c>
      <c r="L596" t="s">
        <v>381</v>
      </c>
      <c r="M596" s="4" t="s">
        <v>5331</v>
      </c>
      <c r="N596" s="1" t="d">
        <v>1975-12-08</v>
      </c>
      <c r="O596" s="4" t="s">
        <v>381</v>
      </c>
      <c r="P596">
        <f>IFERROR(VLOOKUP(A596,'17. Skuldsanering vilja'!A:D,1,FALSE),0)</f>
        <v>0</v>
      </c>
      <c r="Q596">
        <f t="shared" si="36"/>
        <v>0</v>
      </c>
      <c r="R596" t="str">
        <f>IFERROR(VLOOKUP(M596,'Skudsanering UC monitorering'!A:B,1,FALSE),"")</f>
        <v/>
      </c>
      <c r="S596" t="str">
        <f>IFERROR(VLOOKUP(O596,'Skudsanering UC monitorering'!A:B,1,FALSE),"")</f>
        <v/>
      </c>
      <c r="T596" t="str">
        <f>IFERROR(VLOOKUP(M596,'Skudsanering UC monitorering'!A:B,2,FALSE),"")</f>
        <v/>
      </c>
      <c r="U596">
        <f t="shared" si="37"/>
        <v>0</v>
      </c>
      <c r="V596">
        <f t="shared" si="38"/>
        <v>0</v>
      </c>
      <c r="W596" s="3">
        <f t="shared" si="39"/>
        <v>0</v>
      </c>
    </row>
    <row r="597" spans="1:23" hidden="1" x14ac:dyDescent="0.15">
      <c r="A597" s="4" t="s">
        <v>12212</v>
      </c>
      <c r="B597" s="1" t="d">
        <v>2023-12-31</v>
      </c>
      <c r="C597">
        <v>235809.97</v>
      </c>
      <c r="D597" s="1" t="d">
        <v>2019-03-22</v>
      </c>
      <c r="E597" t="s">
        <v>378</v>
      </c>
      <c r="F597" t="s">
        <v>420</v>
      </c>
      <c r="G597" t="s">
        <v>397</v>
      </c>
      <c r="H597">
        <v>1</v>
      </c>
      <c r="I597">
        <v>9008183072</v>
      </c>
      <c r="J597">
        <v>9008183072</v>
      </c>
      <c r="K597" t="s">
        <v>1119</v>
      </c>
      <c r="L597" t="s">
        <v>381</v>
      </c>
      <c r="M597" s="4" t="s">
        <v>5332</v>
      </c>
      <c r="N597" s="1" t="d">
        <v>1990-08-18</v>
      </c>
      <c r="O597" s="4" t="s">
        <v>381</v>
      </c>
      <c r="P597">
        <f>IFERROR(VLOOKUP(A597,'17. Skuldsanering vilja'!A:D,1,FALSE),0)</f>
        <v>0</v>
      </c>
      <c r="Q597">
        <f t="shared" si="36"/>
        <v>0</v>
      </c>
      <c r="R597" t="str">
        <f>IFERROR(VLOOKUP(M597,'Skudsanering UC monitorering'!A:B,1,FALSE),"")</f>
        <v/>
      </c>
      <c r="S597" t="str">
        <f>IFERROR(VLOOKUP(O597,'Skudsanering UC monitorering'!A:B,1,FALSE),"")</f>
        <v/>
      </c>
      <c r="T597" t="str">
        <f>IFERROR(VLOOKUP(M597,'Skudsanering UC monitorering'!A:B,2,FALSE),"")</f>
        <v/>
      </c>
      <c r="U597">
        <f t="shared" si="37"/>
        <v>0</v>
      </c>
      <c r="V597">
        <f t="shared" si="38"/>
        <v>0</v>
      </c>
      <c r="W597" s="3">
        <f t="shared" si="39"/>
        <v>0</v>
      </c>
    </row>
    <row r="598" spans="1:23" x14ac:dyDescent="0.15">
      <c r="A598" s="4" t="s">
        <v>12213</v>
      </c>
      <c r="B598" s="1" t="d">
        <v>2023-12-31</v>
      </c>
      <c r="C598">
        <v>63763.27</v>
      </c>
      <c r="D598" s="1" t="d">
        <v>2019-04-02</v>
      </c>
      <c r="E598" t="s">
        <v>382</v>
      </c>
      <c r="F598" t="s">
        <v>383</v>
      </c>
      <c r="G598" t="s">
        <v>385</v>
      </c>
      <c r="H598">
        <v>1</v>
      </c>
      <c r="I598">
        <v>8606076654</v>
      </c>
      <c r="J598">
        <v>8606076654</v>
      </c>
      <c r="K598" t="s">
        <v>1120</v>
      </c>
      <c r="L598" t="s">
        <v>381</v>
      </c>
      <c r="M598" s="4" t="s">
        <v>5333</v>
      </c>
      <c r="N598" s="1" t="d">
        <v>1986-06-07</v>
      </c>
      <c r="O598" s="4" t="s">
        <v>381</v>
      </c>
      <c r="P598">
        <f>IFERROR(VLOOKUP(A598,'17. Skuldsanering vilja'!A:D,1,FALSE),0)</f>
        <v>0</v>
      </c>
      <c r="Q598">
        <f t="shared" si="36"/>
        <v>0</v>
      </c>
      <c r="R598" t="str">
        <f>IFERROR(VLOOKUP(M598,'Skudsanering UC monitorering'!A:B,1,FALSE),"")</f>
        <v>8606076654</v>
      </c>
      <c r="S598" t="str">
        <f>IFERROR(VLOOKUP(O598,'Skudsanering UC monitorering'!A:B,1,FALSE),"")</f>
        <v/>
      </c>
      <c r="T598" t="str">
        <f>IFERROR(VLOOKUP(M598,'Skudsanering UC monitorering'!A:B,2,FALSE),"")</f>
        <v>Skuldsanering bevilj</v>
      </c>
      <c r="U598">
        <f t="shared" si="37"/>
        <v>1</v>
      </c>
      <c r="V598">
        <f t="shared" si="38"/>
        <v>0</v>
      </c>
      <c r="W598" s="3">
        <f t="shared" si="39"/>
        <v>1</v>
      </c>
    </row>
    <row r="599" spans="1:23" hidden="1" x14ac:dyDescent="0.15">
      <c r="A599" s="4" t="s">
        <v>12214</v>
      </c>
      <c r="B599" s="1" t="d">
        <v>2023-12-31</v>
      </c>
      <c r="C599">
        <v>67210.2</v>
      </c>
      <c r="D599" s="1" t="d">
        <v>2019-03-25</v>
      </c>
      <c r="E599" t="s">
        <v>378</v>
      </c>
      <c r="F599" t="s">
        <v>379</v>
      </c>
      <c r="G599" t="s">
        <v>399</v>
      </c>
      <c r="H599">
        <v>2</v>
      </c>
      <c r="I599">
        <v>9112191144</v>
      </c>
      <c r="J599">
        <v>9112191144</v>
      </c>
      <c r="K599" t="s">
        <v>1121</v>
      </c>
      <c r="L599" t="s">
        <v>1122</v>
      </c>
      <c r="M599" s="4" t="s">
        <v>5334</v>
      </c>
      <c r="N599" s="1" t="d">
        <v>1991-12-19</v>
      </c>
      <c r="O599" s="4" t="s">
        <v>5334</v>
      </c>
      <c r="P599">
        <f>IFERROR(VLOOKUP(A599,'17. Skuldsanering vilja'!A:D,1,FALSE),0)</f>
        <v>0</v>
      </c>
      <c r="Q599">
        <f t="shared" si="36"/>
        <v>0</v>
      </c>
      <c r="R599" t="str">
        <f>IFERROR(VLOOKUP(M599,'Skudsanering UC monitorering'!A:B,1,FALSE),"")</f>
        <v/>
      </c>
      <c r="S599" t="str">
        <f>IFERROR(VLOOKUP(O599,'Skudsanering UC monitorering'!A:B,1,FALSE),"")</f>
        <v/>
      </c>
      <c r="T599" t="str">
        <f>IFERROR(VLOOKUP(M599,'Skudsanering UC monitorering'!A:B,2,FALSE),"")</f>
        <v/>
      </c>
      <c r="U599">
        <f t="shared" si="37"/>
        <v>0</v>
      </c>
      <c r="V599">
        <f t="shared" si="38"/>
        <v>0</v>
      </c>
      <c r="W599" s="3">
        <f t="shared" si="39"/>
        <v>0</v>
      </c>
    </row>
    <row r="600" spans="1:23" hidden="1" x14ac:dyDescent="0.15">
      <c r="A600" s="4" t="s">
        <v>12215</v>
      </c>
      <c r="B600" s="1" t="d">
        <v>2023-12-31</v>
      </c>
      <c r="C600">
        <v>30270.12</v>
      </c>
      <c r="D600" s="1" t="d">
        <v>2019-04-02</v>
      </c>
      <c r="E600" t="s">
        <v>378</v>
      </c>
      <c r="F600" t="s">
        <v>401</v>
      </c>
      <c r="G600" t="s">
        <v>456</v>
      </c>
      <c r="H600">
        <v>2</v>
      </c>
      <c r="I600">
        <v>9211110334</v>
      </c>
      <c r="J600">
        <v>9211110334</v>
      </c>
      <c r="K600" t="s">
        <v>1123</v>
      </c>
      <c r="L600" t="s">
        <v>1124</v>
      </c>
      <c r="M600" s="4" t="s">
        <v>5335</v>
      </c>
      <c r="N600" s="1" t="d">
        <v>1992-11-11</v>
      </c>
      <c r="O600" s="4" t="s">
        <v>5335</v>
      </c>
      <c r="P600">
        <f>IFERROR(VLOOKUP(A600,'17. Skuldsanering vilja'!A:D,1,FALSE),0)</f>
        <v>0</v>
      </c>
      <c r="Q600">
        <f t="shared" si="36"/>
        <v>0</v>
      </c>
      <c r="R600" t="str">
        <f>IFERROR(VLOOKUP(M600,'Skudsanering UC monitorering'!A:B,1,FALSE),"")</f>
        <v/>
      </c>
      <c r="S600" t="str">
        <f>IFERROR(VLOOKUP(O600,'Skudsanering UC monitorering'!A:B,1,FALSE),"")</f>
        <v/>
      </c>
      <c r="T600" t="str">
        <f>IFERROR(VLOOKUP(M600,'Skudsanering UC monitorering'!A:B,2,FALSE),"")</f>
        <v/>
      </c>
      <c r="U600">
        <f t="shared" si="37"/>
        <v>0</v>
      </c>
      <c r="V600">
        <f t="shared" si="38"/>
        <v>0</v>
      </c>
      <c r="W600" s="3">
        <f t="shared" si="39"/>
        <v>0</v>
      </c>
    </row>
    <row r="601" spans="1:23" hidden="1" x14ac:dyDescent="0.15">
      <c r="A601" s="4" t="s">
        <v>12216</v>
      </c>
      <c r="B601" s="1" t="d">
        <v>2023-12-31</v>
      </c>
      <c r="C601">
        <v>319020.23</v>
      </c>
      <c r="D601" s="1" t="d">
        <v>2019-03-21</v>
      </c>
      <c r="E601" t="s">
        <v>378</v>
      </c>
      <c r="F601" t="s">
        <v>379</v>
      </c>
      <c r="G601" t="s">
        <v>397</v>
      </c>
      <c r="H601">
        <v>2</v>
      </c>
      <c r="I601">
        <v>6503303833</v>
      </c>
      <c r="J601">
        <v>6503303833</v>
      </c>
      <c r="K601" t="s">
        <v>1125</v>
      </c>
      <c r="L601" t="s">
        <v>1126</v>
      </c>
      <c r="M601" s="4" t="s">
        <v>5336</v>
      </c>
      <c r="N601" s="1" t="d">
        <v>1965-03-30</v>
      </c>
      <c r="O601" s="4" t="s">
        <v>5336</v>
      </c>
      <c r="P601">
        <f>IFERROR(VLOOKUP(A601,'17. Skuldsanering vilja'!A:D,1,FALSE),0)</f>
        <v>0</v>
      </c>
      <c r="Q601">
        <f t="shared" si="36"/>
        <v>0</v>
      </c>
      <c r="R601" t="str">
        <f>IFERROR(VLOOKUP(M601,'Skudsanering UC monitorering'!A:B,1,FALSE),"")</f>
        <v/>
      </c>
      <c r="S601" t="str">
        <f>IFERROR(VLOOKUP(O601,'Skudsanering UC monitorering'!A:B,1,FALSE),"")</f>
        <v/>
      </c>
      <c r="T601" t="str">
        <f>IFERROR(VLOOKUP(M601,'Skudsanering UC monitorering'!A:B,2,FALSE),"")</f>
        <v/>
      </c>
      <c r="U601">
        <f t="shared" si="37"/>
        <v>0</v>
      </c>
      <c r="V601">
        <f t="shared" si="38"/>
        <v>0</v>
      </c>
      <c r="W601" s="3">
        <f t="shared" si="39"/>
        <v>0</v>
      </c>
    </row>
    <row r="602" spans="1:23" hidden="1" x14ac:dyDescent="0.15">
      <c r="A602" s="4" t="s">
        <v>12217</v>
      </c>
      <c r="B602" s="1" t="d">
        <v>2023-12-31</v>
      </c>
      <c r="C602">
        <v>34604.03</v>
      </c>
      <c r="D602" s="1" t="d">
        <v>2019-03-25</v>
      </c>
      <c r="E602" t="s">
        <v>378</v>
      </c>
      <c r="F602" t="s">
        <v>379</v>
      </c>
      <c r="G602" t="s">
        <v>397</v>
      </c>
      <c r="H602">
        <v>2</v>
      </c>
      <c r="I602">
        <v>9211105763</v>
      </c>
      <c r="J602">
        <v>9211105763</v>
      </c>
      <c r="K602" t="s">
        <v>1127</v>
      </c>
      <c r="L602" t="s">
        <v>1128</v>
      </c>
      <c r="M602" s="4" t="s">
        <v>5337</v>
      </c>
      <c r="N602" s="1" t="d">
        <v>1992-11-10</v>
      </c>
      <c r="O602" s="4" t="s">
        <v>5337</v>
      </c>
      <c r="P602">
        <f>IFERROR(VLOOKUP(A602,'17. Skuldsanering vilja'!A:D,1,FALSE),0)</f>
        <v>0</v>
      </c>
      <c r="Q602">
        <f t="shared" si="36"/>
        <v>0</v>
      </c>
      <c r="R602" t="str">
        <f>IFERROR(VLOOKUP(M602,'Skudsanering UC monitorering'!A:B,1,FALSE),"")</f>
        <v/>
      </c>
      <c r="S602" t="str">
        <f>IFERROR(VLOOKUP(O602,'Skudsanering UC monitorering'!A:B,1,FALSE),"")</f>
        <v/>
      </c>
      <c r="T602" t="str">
        <f>IFERROR(VLOOKUP(M602,'Skudsanering UC monitorering'!A:B,2,FALSE),"")</f>
        <v/>
      </c>
      <c r="U602">
        <f t="shared" si="37"/>
        <v>0</v>
      </c>
      <c r="V602">
        <f t="shared" si="38"/>
        <v>0</v>
      </c>
      <c r="W602" s="3">
        <f t="shared" si="39"/>
        <v>0</v>
      </c>
    </row>
    <row r="603" spans="1:23" hidden="1" x14ac:dyDescent="0.15">
      <c r="A603" s="4" t="s">
        <v>12218</v>
      </c>
      <c r="B603" s="1" t="d">
        <v>2023-12-31</v>
      </c>
      <c r="C603">
        <v>220934.91</v>
      </c>
      <c r="D603" s="1" t="d">
        <v>2019-03-29</v>
      </c>
      <c r="E603" t="s">
        <v>378</v>
      </c>
      <c r="F603" t="s">
        <v>379</v>
      </c>
      <c r="G603" t="s">
        <v>397</v>
      </c>
      <c r="H603">
        <v>2</v>
      </c>
      <c r="I603">
        <v>7503297140</v>
      </c>
      <c r="J603">
        <v>7503297140</v>
      </c>
      <c r="K603" t="s">
        <v>1129</v>
      </c>
      <c r="L603" t="s">
        <v>1130</v>
      </c>
      <c r="M603" s="4" t="s">
        <v>5338</v>
      </c>
      <c r="N603" s="1" t="d">
        <v>1975-03-29</v>
      </c>
      <c r="O603" s="4" t="s">
        <v>5338</v>
      </c>
      <c r="P603">
        <f>IFERROR(VLOOKUP(A603,'17. Skuldsanering vilja'!A:D,1,FALSE),0)</f>
        <v>0</v>
      </c>
      <c r="Q603">
        <f t="shared" si="36"/>
        <v>0</v>
      </c>
      <c r="R603" t="str">
        <f>IFERROR(VLOOKUP(M603,'Skudsanering UC monitorering'!A:B,1,FALSE),"")</f>
        <v/>
      </c>
      <c r="S603" t="str">
        <f>IFERROR(VLOOKUP(O603,'Skudsanering UC monitorering'!A:B,1,FALSE),"")</f>
        <v/>
      </c>
      <c r="T603" t="str">
        <f>IFERROR(VLOOKUP(M603,'Skudsanering UC monitorering'!A:B,2,FALSE),"")</f>
        <v/>
      </c>
      <c r="U603">
        <f t="shared" si="37"/>
        <v>0</v>
      </c>
      <c r="V603">
        <f t="shared" si="38"/>
        <v>0</v>
      </c>
      <c r="W603" s="3">
        <f t="shared" si="39"/>
        <v>0</v>
      </c>
    </row>
    <row r="604" spans="1:23" hidden="1" x14ac:dyDescent="0.15">
      <c r="A604" s="4" t="s">
        <v>12219</v>
      </c>
      <c r="B604" s="1" t="d">
        <v>2023-12-31</v>
      </c>
      <c r="C604">
        <v>362401.49</v>
      </c>
      <c r="D604" s="1" t="d">
        <v>2019-03-28</v>
      </c>
      <c r="E604" t="s">
        <v>378</v>
      </c>
      <c r="F604" t="s">
        <v>539</v>
      </c>
      <c r="G604" t="s">
        <v>397</v>
      </c>
      <c r="H604">
        <v>2</v>
      </c>
      <c r="I604">
        <v>6605282851</v>
      </c>
      <c r="J604">
        <v>6605282851</v>
      </c>
      <c r="K604" t="s">
        <v>1131</v>
      </c>
      <c r="L604" t="s">
        <v>1132</v>
      </c>
      <c r="M604" s="4" t="s">
        <v>5339</v>
      </c>
      <c r="N604" s="1" t="d">
        <v>1966-05-28</v>
      </c>
      <c r="O604" s="4" t="s">
        <v>5339</v>
      </c>
      <c r="P604">
        <f>IFERROR(VLOOKUP(A604,'17. Skuldsanering vilja'!A:D,1,FALSE),0)</f>
        <v>0</v>
      </c>
      <c r="Q604">
        <f t="shared" si="36"/>
        <v>0</v>
      </c>
      <c r="R604" t="str">
        <f>IFERROR(VLOOKUP(M604,'Skudsanering UC monitorering'!A:B,1,FALSE),"")</f>
        <v/>
      </c>
      <c r="S604" t="str">
        <f>IFERROR(VLOOKUP(O604,'Skudsanering UC monitorering'!A:B,1,FALSE),"")</f>
        <v/>
      </c>
      <c r="T604" t="str">
        <f>IFERROR(VLOOKUP(M604,'Skudsanering UC monitorering'!A:B,2,FALSE),"")</f>
        <v/>
      </c>
      <c r="U604">
        <f t="shared" si="37"/>
        <v>0</v>
      </c>
      <c r="V604">
        <f t="shared" si="38"/>
        <v>0</v>
      </c>
      <c r="W604" s="3">
        <f t="shared" si="39"/>
        <v>0</v>
      </c>
    </row>
    <row r="605" spans="1:23" hidden="1" x14ac:dyDescent="0.15">
      <c r="A605" s="4" t="s">
        <v>12220</v>
      </c>
      <c r="B605" s="1" t="d">
        <v>2023-12-31</v>
      </c>
      <c r="C605">
        <v>129911.17</v>
      </c>
      <c r="D605" s="1" t="d">
        <v>2019-03-26</v>
      </c>
      <c r="E605" t="s">
        <v>382</v>
      </c>
      <c r="F605" t="s">
        <v>383</v>
      </c>
      <c r="G605" t="s">
        <v>400</v>
      </c>
      <c r="H605">
        <v>1</v>
      </c>
      <c r="I605">
        <v>7606124605</v>
      </c>
      <c r="J605">
        <v>7606124605</v>
      </c>
      <c r="K605" t="s">
        <v>1133</v>
      </c>
      <c r="L605" t="s">
        <v>381</v>
      </c>
      <c r="M605" s="4" t="s">
        <v>5340</v>
      </c>
      <c r="N605" s="1" t="d">
        <v>1976-06-12</v>
      </c>
      <c r="O605" s="4" t="s">
        <v>381</v>
      </c>
      <c r="P605">
        <f>IFERROR(VLOOKUP(A605,'17. Skuldsanering vilja'!A:D,1,FALSE),0)</f>
        <v>0</v>
      </c>
      <c r="Q605">
        <f t="shared" si="36"/>
        <v>0</v>
      </c>
      <c r="R605" t="str">
        <f>IFERROR(VLOOKUP(M605,'Skudsanering UC monitorering'!A:B,1,FALSE),"")</f>
        <v/>
      </c>
      <c r="S605" t="str">
        <f>IFERROR(VLOOKUP(O605,'Skudsanering UC monitorering'!A:B,1,FALSE),"")</f>
        <v/>
      </c>
      <c r="T605" t="str">
        <f>IFERROR(VLOOKUP(M605,'Skudsanering UC monitorering'!A:B,2,FALSE),"")</f>
        <v/>
      </c>
      <c r="U605">
        <f t="shared" si="37"/>
        <v>0</v>
      </c>
      <c r="V605">
        <f t="shared" si="38"/>
        <v>0</v>
      </c>
      <c r="W605" s="3">
        <f t="shared" si="39"/>
        <v>0</v>
      </c>
    </row>
    <row r="606" spans="1:23" hidden="1" x14ac:dyDescent="0.15">
      <c r="A606" s="4" t="s">
        <v>12221</v>
      </c>
      <c r="B606" s="1" t="d">
        <v>2023-12-31</v>
      </c>
      <c r="C606">
        <v>108522.01</v>
      </c>
      <c r="D606" s="1" t="d">
        <v>2019-04-11</v>
      </c>
      <c r="E606" t="s">
        <v>378</v>
      </c>
      <c r="F606" t="s">
        <v>379</v>
      </c>
      <c r="G606" t="s">
        <v>405</v>
      </c>
      <c r="H606">
        <v>1</v>
      </c>
      <c r="I606">
        <v>7402040971</v>
      </c>
      <c r="J606">
        <v>7402040971</v>
      </c>
      <c r="K606" t="s">
        <v>1134</v>
      </c>
      <c r="L606" t="s">
        <v>381</v>
      </c>
      <c r="M606" s="4" t="s">
        <v>5341</v>
      </c>
      <c r="N606" s="1" t="d">
        <v>1974-02-04</v>
      </c>
      <c r="O606" s="4" t="s">
        <v>381</v>
      </c>
      <c r="P606">
        <f>IFERROR(VLOOKUP(A606,'17. Skuldsanering vilja'!A:D,1,FALSE),0)</f>
        <v>0</v>
      </c>
      <c r="Q606">
        <f t="shared" si="36"/>
        <v>0</v>
      </c>
      <c r="R606" t="str">
        <f>IFERROR(VLOOKUP(M606,'Skudsanering UC monitorering'!A:B,1,FALSE),"")</f>
        <v/>
      </c>
      <c r="S606" t="str">
        <f>IFERROR(VLOOKUP(O606,'Skudsanering UC monitorering'!A:B,1,FALSE),"")</f>
        <v/>
      </c>
      <c r="T606" t="str">
        <f>IFERROR(VLOOKUP(M606,'Skudsanering UC monitorering'!A:B,2,FALSE),"")</f>
        <v/>
      </c>
      <c r="U606">
        <f t="shared" si="37"/>
        <v>0</v>
      </c>
      <c r="V606">
        <f t="shared" si="38"/>
        <v>0</v>
      </c>
      <c r="W606" s="3">
        <f t="shared" si="39"/>
        <v>0</v>
      </c>
    </row>
    <row r="607" spans="1:23" hidden="1" x14ac:dyDescent="0.15">
      <c r="A607" s="4" t="s">
        <v>12222</v>
      </c>
      <c r="B607" s="1" t="d">
        <v>2023-12-31</v>
      </c>
      <c r="C607">
        <v>28598.36</v>
      </c>
      <c r="D607" s="1" t="d">
        <v>2019-04-02</v>
      </c>
      <c r="E607" t="s">
        <v>378</v>
      </c>
      <c r="F607" t="s">
        <v>401</v>
      </c>
      <c r="G607" t="s">
        <v>456</v>
      </c>
      <c r="H607">
        <v>2</v>
      </c>
      <c r="I607">
        <v>7502254605</v>
      </c>
      <c r="J607">
        <v>7502254605</v>
      </c>
      <c r="K607" t="s">
        <v>1135</v>
      </c>
      <c r="L607" t="s">
        <v>1136</v>
      </c>
      <c r="M607" s="4" t="s">
        <v>5342</v>
      </c>
      <c r="N607" s="1" t="d">
        <v>1975-02-25</v>
      </c>
      <c r="O607" s="4" t="s">
        <v>5342</v>
      </c>
      <c r="P607">
        <f>IFERROR(VLOOKUP(A607,'17. Skuldsanering vilja'!A:D,1,FALSE),0)</f>
        <v>0</v>
      </c>
      <c r="Q607">
        <f t="shared" si="36"/>
        <v>0</v>
      </c>
      <c r="R607" t="str">
        <f>IFERROR(VLOOKUP(M607,'Skudsanering UC monitorering'!A:B,1,FALSE),"")</f>
        <v/>
      </c>
      <c r="S607" t="str">
        <f>IFERROR(VLOOKUP(O607,'Skudsanering UC monitorering'!A:B,1,FALSE),"")</f>
        <v/>
      </c>
      <c r="T607" t="str">
        <f>IFERROR(VLOOKUP(M607,'Skudsanering UC monitorering'!A:B,2,FALSE),"")</f>
        <v/>
      </c>
      <c r="U607">
        <f t="shared" si="37"/>
        <v>0</v>
      </c>
      <c r="V607">
        <f t="shared" si="38"/>
        <v>0</v>
      </c>
      <c r="W607" s="3">
        <f t="shared" si="39"/>
        <v>0</v>
      </c>
    </row>
    <row r="608" spans="1:23" hidden="1" x14ac:dyDescent="0.15">
      <c r="A608" s="4" t="s">
        <v>12223</v>
      </c>
      <c r="B608" s="1" t="d">
        <v>2023-12-31</v>
      </c>
      <c r="C608">
        <v>93376.22</v>
      </c>
      <c r="D608" s="1" t="d">
        <v>2019-04-15</v>
      </c>
      <c r="E608" t="s">
        <v>378</v>
      </c>
      <c r="F608" t="s">
        <v>379</v>
      </c>
      <c r="G608" t="s">
        <v>456</v>
      </c>
      <c r="H608">
        <v>2</v>
      </c>
      <c r="I608">
        <v>8401020816</v>
      </c>
      <c r="J608">
        <v>8401020816</v>
      </c>
      <c r="K608" t="s">
        <v>1137</v>
      </c>
      <c r="L608" t="s">
        <v>1138</v>
      </c>
      <c r="M608" s="4" t="s">
        <v>5343</v>
      </c>
      <c r="N608" s="1" t="d">
        <v>1984-01-02</v>
      </c>
      <c r="O608" s="4" t="s">
        <v>5343</v>
      </c>
      <c r="P608">
        <f>IFERROR(VLOOKUP(A608,'17. Skuldsanering vilja'!A:D,1,FALSE),0)</f>
        <v>0</v>
      </c>
      <c r="Q608">
        <f t="shared" si="36"/>
        <v>0</v>
      </c>
      <c r="R608" t="str">
        <f>IFERROR(VLOOKUP(M608,'Skudsanering UC monitorering'!A:B,1,FALSE),"")</f>
        <v/>
      </c>
      <c r="S608" t="str">
        <f>IFERROR(VLOOKUP(O608,'Skudsanering UC monitorering'!A:B,1,FALSE),"")</f>
        <v/>
      </c>
      <c r="T608" t="str">
        <f>IFERROR(VLOOKUP(M608,'Skudsanering UC monitorering'!A:B,2,FALSE),"")</f>
        <v/>
      </c>
      <c r="U608">
        <f t="shared" si="37"/>
        <v>0</v>
      </c>
      <c r="V608">
        <f t="shared" si="38"/>
        <v>0</v>
      </c>
      <c r="W608" s="3">
        <f t="shared" si="39"/>
        <v>0</v>
      </c>
    </row>
    <row r="609" spans="1:23" hidden="1" x14ac:dyDescent="0.15">
      <c r="A609" s="4" t="s">
        <v>12224</v>
      </c>
      <c r="B609" s="1" t="d">
        <v>2023-12-31</v>
      </c>
      <c r="C609">
        <v>23427.02</v>
      </c>
      <c r="D609" s="1" t="d">
        <v>2019-03-26</v>
      </c>
      <c r="E609" t="s">
        <v>378</v>
      </c>
      <c r="F609" t="s">
        <v>379</v>
      </c>
      <c r="G609" t="s">
        <v>412</v>
      </c>
      <c r="H609">
        <v>1</v>
      </c>
      <c r="I609">
        <v>7602101375</v>
      </c>
      <c r="J609">
        <v>7602101375</v>
      </c>
      <c r="K609" t="s">
        <v>1139</v>
      </c>
      <c r="L609" t="s">
        <v>381</v>
      </c>
      <c r="M609" s="4" t="s">
        <v>5344</v>
      </c>
      <c r="N609" s="1" t="d">
        <v>1976-02-10</v>
      </c>
      <c r="O609" s="4" t="s">
        <v>381</v>
      </c>
      <c r="P609">
        <f>IFERROR(VLOOKUP(A609,'17. Skuldsanering vilja'!A:D,1,FALSE),0)</f>
        <v>0</v>
      </c>
      <c r="Q609">
        <f t="shared" si="36"/>
        <v>0</v>
      </c>
      <c r="R609" t="str">
        <f>IFERROR(VLOOKUP(M609,'Skudsanering UC monitorering'!A:B,1,FALSE),"")</f>
        <v/>
      </c>
      <c r="S609" t="str">
        <f>IFERROR(VLOOKUP(O609,'Skudsanering UC monitorering'!A:B,1,FALSE),"")</f>
        <v/>
      </c>
      <c r="T609" t="str">
        <f>IFERROR(VLOOKUP(M609,'Skudsanering UC monitorering'!A:B,2,FALSE),"")</f>
        <v/>
      </c>
      <c r="U609">
        <f t="shared" si="37"/>
        <v>0</v>
      </c>
      <c r="V609">
        <f t="shared" si="38"/>
        <v>0</v>
      </c>
      <c r="W609" s="3">
        <f t="shared" si="39"/>
        <v>0</v>
      </c>
    </row>
    <row r="610" spans="1:23" hidden="1" x14ac:dyDescent="0.15">
      <c r="A610" s="4" t="s">
        <v>12225</v>
      </c>
      <c r="B610" s="1" t="d">
        <v>2023-12-31</v>
      </c>
      <c r="C610">
        <v>68337.75</v>
      </c>
      <c r="D610" s="1" t="d">
        <v>2019-03-26</v>
      </c>
      <c r="E610" t="s">
        <v>378</v>
      </c>
      <c r="F610" t="s">
        <v>379</v>
      </c>
      <c r="G610" t="s">
        <v>456</v>
      </c>
      <c r="H610">
        <v>1</v>
      </c>
      <c r="I610">
        <v>7004087818</v>
      </c>
      <c r="J610">
        <v>7004087818</v>
      </c>
      <c r="K610" t="s">
        <v>1140</v>
      </c>
      <c r="L610" t="s">
        <v>381</v>
      </c>
      <c r="M610" s="4" t="s">
        <v>5345</v>
      </c>
      <c r="N610" s="1" t="d">
        <v>1970-04-08</v>
      </c>
      <c r="O610" s="4" t="s">
        <v>381</v>
      </c>
      <c r="P610">
        <f>IFERROR(VLOOKUP(A610,'17. Skuldsanering vilja'!A:D,1,FALSE),0)</f>
        <v>0</v>
      </c>
      <c r="Q610">
        <f t="shared" si="36"/>
        <v>0</v>
      </c>
      <c r="R610" t="str">
        <f>IFERROR(VLOOKUP(M610,'Skudsanering UC monitorering'!A:B,1,FALSE),"")</f>
        <v/>
      </c>
      <c r="S610" t="str">
        <f>IFERROR(VLOOKUP(O610,'Skudsanering UC monitorering'!A:B,1,FALSE),"")</f>
        <v/>
      </c>
      <c r="T610" t="str">
        <f>IFERROR(VLOOKUP(M610,'Skudsanering UC monitorering'!A:B,2,FALSE),"")</f>
        <v/>
      </c>
      <c r="U610">
        <f t="shared" si="37"/>
        <v>0</v>
      </c>
      <c r="V610">
        <f t="shared" si="38"/>
        <v>0</v>
      </c>
      <c r="W610" s="3">
        <f t="shared" si="39"/>
        <v>0</v>
      </c>
    </row>
    <row r="611" spans="1:23" hidden="1" x14ac:dyDescent="0.15">
      <c r="A611" s="4" t="s">
        <v>12226</v>
      </c>
      <c r="B611" s="1" t="d">
        <v>2023-12-31</v>
      </c>
      <c r="C611">
        <v>1348.1</v>
      </c>
      <c r="D611" s="1" t="d">
        <v>2019-03-29</v>
      </c>
      <c r="E611" t="s">
        <v>382</v>
      </c>
      <c r="F611" t="s">
        <v>383</v>
      </c>
      <c r="G611" t="s">
        <v>389</v>
      </c>
      <c r="H611">
        <v>2</v>
      </c>
      <c r="I611">
        <v>6807142903</v>
      </c>
      <c r="J611">
        <v>6807142903</v>
      </c>
      <c r="K611" t="s">
        <v>1141</v>
      </c>
      <c r="L611" t="s">
        <v>1142</v>
      </c>
      <c r="M611" s="4" t="s">
        <v>5346</v>
      </c>
      <c r="N611" s="1" t="d">
        <v>1968-07-14</v>
      </c>
      <c r="O611" s="4" t="s">
        <v>5346</v>
      </c>
      <c r="P611">
        <f>IFERROR(VLOOKUP(A611,'17. Skuldsanering vilja'!A:D,1,FALSE),0)</f>
        <v>0</v>
      </c>
      <c r="Q611">
        <f t="shared" si="36"/>
        <v>0</v>
      </c>
      <c r="R611" t="str">
        <f>IFERROR(VLOOKUP(M611,'Skudsanering UC monitorering'!A:B,1,FALSE),"")</f>
        <v/>
      </c>
      <c r="S611" t="str">
        <f>IFERROR(VLOOKUP(O611,'Skudsanering UC monitorering'!A:B,1,FALSE),"")</f>
        <v/>
      </c>
      <c r="T611" t="str">
        <f>IFERROR(VLOOKUP(M611,'Skudsanering UC monitorering'!A:B,2,FALSE),"")</f>
        <v/>
      </c>
      <c r="U611">
        <f t="shared" si="37"/>
        <v>0</v>
      </c>
      <c r="V611">
        <f t="shared" si="38"/>
        <v>0</v>
      </c>
      <c r="W611" s="3">
        <f t="shared" si="39"/>
        <v>0</v>
      </c>
    </row>
    <row r="612" spans="1:23" hidden="1" x14ac:dyDescent="0.15">
      <c r="A612" s="4" t="s">
        <v>12227</v>
      </c>
      <c r="B612" s="1" t="d">
        <v>2023-12-31</v>
      </c>
      <c r="C612">
        <v>81426.59</v>
      </c>
      <c r="D612" s="1" t="d">
        <v>2019-05-22</v>
      </c>
      <c r="E612" t="s">
        <v>378</v>
      </c>
      <c r="F612" t="s">
        <v>379</v>
      </c>
      <c r="G612" t="s">
        <v>412</v>
      </c>
      <c r="H612">
        <v>2</v>
      </c>
      <c r="I612">
        <v>7703307921</v>
      </c>
      <c r="J612">
        <v>7703307921</v>
      </c>
      <c r="K612" t="s">
        <v>1143</v>
      </c>
      <c r="L612" t="s">
        <v>1144</v>
      </c>
      <c r="M612" s="4" t="s">
        <v>5347</v>
      </c>
      <c r="N612" s="1" t="d">
        <v>1977-03-30</v>
      </c>
      <c r="O612" s="4" t="s">
        <v>5347</v>
      </c>
      <c r="P612">
        <f>IFERROR(VLOOKUP(A612,'17. Skuldsanering vilja'!A:D,1,FALSE),0)</f>
        <v>0</v>
      </c>
      <c r="Q612">
        <f t="shared" si="36"/>
        <v>0</v>
      </c>
      <c r="R612" t="str">
        <f>IFERROR(VLOOKUP(M612,'Skudsanering UC monitorering'!A:B,1,FALSE),"")</f>
        <v/>
      </c>
      <c r="S612" t="str">
        <f>IFERROR(VLOOKUP(O612,'Skudsanering UC monitorering'!A:B,1,FALSE),"")</f>
        <v/>
      </c>
      <c r="T612" t="str">
        <f>IFERROR(VLOOKUP(M612,'Skudsanering UC monitorering'!A:B,2,FALSE),"")</f>
        <v/>
      </c>
      <c r="U612">
        <f t="shared" si="37"/>
        <v>0</v>
      </c>
      <c r="V612">
        <f t="shared" si="38"/>
        <v>0</v>
      </c>
      <c r="W612" s="3">
        <f t="shared" si="39"/>
        <v>0</v>
      </c>
    </row>
    <row r="613" spans="1:23" hidden="1" x14ac:dyDescent="0.15">
      <c r="A613" s="4" t="s">
        <v>12228</v>
      </c>
      <c r="B613" s="1" t="d">
        <v>2023-12-31</v>
      </c>
      <c r="C613">
        <v>20011.099999999999</v>
      </c>
      <c r="D613" s="1" t="d">
        <v>2019-03-28</v>
      </c>
      <c r="E613" t="s">
        <v>378</v>
      </c>
      <c r="F613" t="s">
        <v>395</v>
      </c>
      <c r="G613" t="s">
        <v>402</v>
      </c>
      <c r="H613">
        <v>1</v>
      </c>
      <c r="I613">
        <v>5909112012</v>
      </c>
      <c r="J613">
        <v>5909112012</v>
      </c>
      <c r="K613" t="s">
        <v>1145</v>
      </c>
      <c r="L613" t="s">
        <v>381</v>
      </c>
      <c r="M613" s="4" t="s">
        <v>5348</v>
      </c>
      <c r="N613" s="1" t="d">
        <v>1959-09-11</v>
      </c>
      <c r="O613" s="4" t="s">
        <v>381</v>
      </c>
      <c r="P613">
        <f>IFERROR(VLOOKUP(A613,'17. Skuldsanering vilja'!A:D,1,FALSE),0)</f>
        <v>0</v>
      </c>
      <c r="Q613">
        <f t="shared" si="36"/>
        <v>0</v>
      </c>
      <c r="R613" t="str">
        <f>IFERROR(VLOOKUP(M613,'Skudsanering UC monitorering'!A:B,1,FALSE),"")</f>
        <v/>
      </c>
      <c r="S613" t="str">
        <f>IFERROR(VLOOKUP(O613,'Skudsanering UC monitorering'!A:B,1,FALSE),"")</f>
        <v/>
      </c>
      <c r="T613" t="str">
        <f>IFERROR(VLOOKUP(M613,'Skudsanering UC monitorering'!A:B,2,FALSE),"")</f>
        <v/>
      </c>
      <c r="U613">
        <f t="shared" si="37"/>
        <v>0</v>
      </c>
      <c r="V613">
        <f t="shared" si="38"/>
        <v>0</v>
      </c>
      <c r="W613" s="3">
        <f t="shared" si="39"/>
        <v>0</v>
      </c>
    </row>
    <row r="614" spans="1:23" hidden="1" x14ac:dyDescent="0.15">
      <c r="A614" s="4" t="s">
        <v>12229</v>
      </c>
      <c r="B614" s="1" t="d">
        <v>2023-12-31</v>
      </c>
      <c r="C614">
        <v>163465.10999999999</v>
      </c>
      <c r="D614" s="1" t="d">
        <v>2019-04-02</v>
      </c>
      <c r="E614" t="s">
        <v>378</v>
      </c>
      <c r="F614" t="s">
        <v>379</v>
      </c>
      <c r="G614" t="s">
        <v>412</v>
      </c>
      <c r="H614">
        <v>1</v>
      </c>
      <c r="I614">
        <v>7206294600</v>
      </c>
      <c r="J614">
        <v>7206294600</v>
      </c>
      <c r="K614" t="s">
        <v>1146</v>
      </c>
      <c r="L614" t="s">
        <v>381</v>
      </c>
      <c r="M614" s="4" t="s">
        <v>5349</v>
      </c>
      <c r="N614" s="1" t="d">
        <v>1972-06-29</v>
      </c>
      <c r="O614" s="4" t="s">
        <v>381</v>
      </c>
      <c r="P614">
        <f>IFERROR(VLOOKUP(A614,'17. Skuldsanering vilja'!A:D,1,FALSE),0)</f>
        <v>0</v>
      </c>
      <c r="Q614">
        <f t="shared" si="36"/>
        <v>0</v>
      </c>
      <c r="R614" t="str">
        <f>IFERROR(VLOOKUP(M614,'Skudsanering UC monitorering'!A:B,1,FALSE),"")</f>
        <v/>
      </c>
      <c r="S614" t="str">
        <f>IFERROR(VLOOKUP(O614,'Skudsanering UC monitorering'!A:B,1,FALSE),"")</f>
        <v/>
      </c>
      <c r="T614" t="str">
        <f>IFERROR(VLOOKUP(M614,'Skudsanering UC monitorering'!A:B,2,FALSE),"")</f>
        <v/>
      </c>
      <c r="U614">
        <f t="shared" si="37"/>
        <v>0</v>
      </c>
      <c r="V614">
        <f t="shared" si="38"/>
        <v>0</v>
      </c>
      <c r="W614" s="3">
        <f t="shared" si="39"/>
        <v>0</v>
      </c>
    </row>
    <row r="615" spans="1:23" hidden="1" x14ac:dyDescent="0.15">
      <c r="A615" s="4" t="s">
        <v>12230</v>
      </c>
      <c r="B615" s="1" t="d">
        <v>2023-12-31</v>
      </c>
      <c r="C615">
        <v>196095.73</v>
      </c>
      <c r="D615" s="1" t="d">
        <v>2019-04-09</v>
      </c>
      <c r="E615" t="s">
        <v>378</v>
      </c>
      <c r="F615" t="s">
        <v>379</v>
      </c>
      <c r="G615" t="s">
        <v>397</v>
      </c>
      <c r="H615">
        <v>2</v>
      </c>
      <c r="I615">
        <v>7710037529</v>
      </c>
      <c r="J615">
        <v>7710037529</v>
      </c>
      <c r="K615" t="s">
        <v>1147</v>
      </c>
      <c r="L615" t="s">
        <v>1148</v>
      </c>
      <c r="M615" s="4" t="s">
        <v>5350</v>
      </c>
      <c r="N615" s="1" t="d">
        <v>1977-10-03</v>
      </c>
      <c r="O615" s="4" t="s">
        <v>5350</v>
      </c>
      <c r="P615">
        <f>IFERROR(VLOOKUP(A615,'17. Skuldsanering vilja'!A:D,1,FALSE),0)</f>
        <v>0</v>
      </c>
      <c r="Q615">
        <f t="shared" si="36"/>
        <v>0</v>
      </c>
      <c r="R615" t="str">
        <f>IFERROR(VLOOKUP(M615,'Skudsanering UC monitorering'!A:B,1,FALSE),"")</f>
        <v/>
      </c>
      <c r="S615" t="str">
        <f>IFERROR(VLOOKUP(O615,'Skudsanering UC monitorering'!A:B,1,FALSE),"")</f>
        <v/>
      </c>
      <c r="T615" t="str">
        <f>IFERROR(VLOOKUP(M615,'Skudsanering UC monitorering'!A:B,2,FALSE),"")</f>
        <v/>
      </c>
      <c r="U615">
        <f t="shared" si="37"/>
        <v>0</v>
      </c>
      <c r="V615">
        <f t="shared" si="38"/>
        <v>0</v>
      </c>
      <c r="W615" s="3">
        <f t="shared" si="39"/>
        <v>0</v>
      </c>
    </row>
    <row r="616" spans="1:23" hidden="1" x14ac:dyDescent="0.15">
      <c r="A616" s="4" t="s">
        <v>12231</v>
      </c>
      <c r="B616" s="1" t="d">
        <v>2023-12-31</v>
      </c>
      <c r="C616">
        <v>192249.73</v>
      </c>
      <c r="D616" s="1" t="d">
        <v>2019-04-16</v>
      </c>
      <c r="E616" t="s">
        <v>378</v>
      </c>
      <c r="F616" t="s">
        <v>379</v>
      </c>
      <c r="G616" t="s">
        <v>453</v>
      </c>
      <c r="H616">
        <v>1</v>
      </c>
      <c r="I616">
        <v>8904298539</v>
      </c>
      <c r="J616">
        <v>8904298539</v>
      </c>
      <c r="K616" t="s">
        <v>1149</v>
      </c>
      <c r="L616" t="s">
        <v>381</v>
      </c>
      <c r="M616" s="4" t="s">
        <v>5351</v>
      </c>
      <c r="N616" s="1" t="d">
        <v>1989-04-29</v>
      </c>
      <c r="O616" s="4" t="s">
        <v>381</v>
      </c>
      <c r="P616">
        <f>IFERROR(VLOOKUP(A616,'17. Skuldsanering vilja'!A:D,1,FALSE),0)</f>
        <v>0</v>
      </c>
      <c r="Q616">
        <f t="shared" si="36"/>
        <v>0</v>
      </c>
      <c r="R616" t="str">
        <f>IFERROR(VLOOKUP(M616,'Skudsanering UC monitorering'!A:B,1,FALSE),"")</f>
        <v/>
      </c>
      <c r="S616" t="str">
        <f>IFERROR(VLOOKUP(O616,'Skudsanering UC monitorering'!A:B,1,FALSE),"")</f>
        <v/>
      </c>
      <c r="T616" t="str">
        <f>IFERROR(VLOOKUP(M616,'Skudsanering UC monitorering'!A:B,2,FALSE),"")</f>
        <v/>
      </c>
      <c r="U616">
        <f t="shared" si="37"/>
        <v>0</v>
      </c>
      <c r="V616">
        <f t="shared" si="38"/>
        <v>0</v>
      </c>
      <c r="W616" s="3">
        <f t="shared" si="39"/>
        <v>0</v>
      </c>
    </row>
    <row r="617" spans="1:23" hidden="1" x14ac:dyDescent="0.15">
      <c r="A617" s="4" t="s">
        <v>12232</v>
      </c>
      <c r="B617" s="1" t="d">
        <v>2023-12-31</v>
      </c>
      <c r="C617">
        <v>72778.47</v>
      </c>
      <c r="D617" s="1" t="d">
        <v>2019-04-15</v>
      </c>
      <c r="E617" t="s">
        <v>378</v>
      </c>
      <c r="F617" t="s">
        <v>379</v>
      </c>
      <c r="G617" t="s">
        <v>456</v>
      </c>
      <c r="H617">
        <v>1</v>
      </c>
      <c r="I617">
        <v>7701129335</v>
      </c>
      <c r="J617">
        <v>7701129335</v>
      </c>
      <c r="K617" t="s">
        <v>1150</v>
      </c>
      <c r="L617" t="s">
        <v>381</v>
      </c>
      <c r="M617" s="4" t="s">
        <v>5352</v>
      </c>
      <c r="N617" s="1" t="d">
        <v>1977-01-12</v>
      </c>
      <c r="O617" s="4" t="s">
        <v>381</v>
      </c>
      <c r="P617">
        <f>IFERROR(VLOOKUP(A617,'17. Skuldsanering vilja'!A:D,1,FALSE),0)</f>
        <v>0</v>
      </c>
      <c r="Q617">
        <f t="shared" si="36"/>
        <v>0</v>
      </c>
      <c r="R617" t="str">
        <f>IFERROR(VLOOKUP(M617,'Skudsanering UC monitorering'!A:B,1,FALSE),"")</f>
        <v/>
      </c>
      <c r="S617" t="str">
        <f>IFERROR(VLOOKUP(O617,'Skudsanering UC monitorering'!A:B,1,FALSE),"")</f>
        <v/>
      </c>
      <c r="T617" t="str">
        <f>IFERROR(VLOOKUP(M617,'Skudsanering UC monitorering'!A:B,2,FALSE),"")</f>
        <v/>
      </c>
      <c r="U617">
        <f t="shared" si="37"/>
        <v>0</v>
      </c>
      <c r="V617">
        <f t="shared" si="38"/>
        <v>0</v>
      </c>
      <c r="W617" s="3">
        <f t="shared" si="39"/>
        <v>0</v>
      </c>
    </row>
    <row r="618" spans="1:23" hidden="1" x14ac:dyDescent="0.15">
      <c r="A618" s="4" t="s">
        <v>12233</v>
      </c>
      <c r="B618" s="1" t="d">
        <v>2023-12-31</v>
      </c>
      <c r="C618">
        <v>231294.77</v>
      </c>
      <c r="D618" s="1" t="d">
        <v>2019-04-01</v>
      </c>
      <c r="E618" t="s">
        <v>378</v>
      </c>
      <c r="F618" t="s">
        <v>539</v>
      </c>
      <c r="G618" t="s">
        <v>399</v>
      </c>
      <c r="H618">
        <v>1</v>
      </c>
      <c r="I618">
        <v>7506145528</v>
      </c>
      <c r="J618">
        <v>7506145528</v>
      </c>
      <c r="K618" t="s">
        <v>1151</v>
      </c>
      <c r="L618" t="s">
        <v>381</v>
      </c>
      <c r="M618" s="4" t="s">
        <v>5353</v>
      </c>
      <c r="N618" s="1" t="d">
        <v>1975-06-14</v>
      </c>
      <c r="O618" s="4" t="s">
        <v>381</v>
      </c>
      <c r="P618">
        <f>IFERROR(VLOOKUP(A618,'17. Skuldsanering vilja'!A:D,1,FALSE),0)</f>
        <v>0</v>
      </c>
      <c r="Q618">
        <f t="shared" si="36"/>
        <v>0</v>
      </c>
      <c r="R618" t="str">
        <f>IFERROR(VLOOKUP(M618,'Skudsanering UC monitorering'!A:B,1,FALSE),"")</f>
        <v/>
      </c>
      <c r="S618" t="str">
        <f>IFERROR(VLOOKUP(O618,'Skudsanering UC monitorering'!A:B,1,FALSE),"")</f>
        <v/>
      </c>
      <c r="T618" t="str">
        <f>IFERROR(VLOOKUP(M618,'Skudsanering UC monitorering'!A:B,2,FALSE),"")</f>
        <v/>
      </c>
      <c r="U618">
        <f t="shared" si="37"/>
        <v>0</v>
      </c>
      <c r="V618">
        <f t="shared" si="38"/>
        <v>0</v>
      </c>
      <c r="W618" s="3">
        <f t="shared" si="39"/>
        <v>0</v>
      </c>
    </row>
    <row r="619" spans="1:23" hidden="1" x14ac:dyDescent="0.15">
      <c r="A619" s="4" t="s">
        <v>12234</v>
      </c>
      <c r="B619" s="1" t="d">
        <v>2023-12-31</v>
      </c>
      <c r="C619">
        <v>42116.26</v>
      </c>
      <c r="D619" s="1" t="d">
        <v>2019-04-02</v>
      </c>
      <c r="E619" t="s">
        <v>382</v>
      </c>
      <c r="F619" t="s">
        <v>383</v>
      </c>
      <c r="G619" t="s">
        <v>385</v>
      </c>
      <c r="H619">
        <v>1</v>
      </c>
      <c r="I619">
        <v>6008115104</v>
      </c>
      <c r="J619">
        <v>6008115104</v>
      </c>
      <c r="K619" t="s">
        <v>1152</v>
      </c>
      <c r="L619" t="s">
        <v>381</v>
      </c>
      <c r="M619" s="4" t="s">
        <v>5354</v>
      </c>
      <c r="N619" s="1" t="d">
        <v>1960-08-11</v>
      </c>
      <c r="O619" s="4" t="s">
        <v>381</v>
      </c>
      <c r="P619">
        <f>IFERROR(VLOOKUP(A619,'17. Skuldsanering vilja'!A:D,1,FALSE),0)</f>
        <v>0</v>
      </c>
      <c r="Q619">
        <f t="shared" si="36"/>
        <v>0</v>
      </c>
      <c r="R619" t="str">
        <f>IFERROR(VLOOKUP(M619,'Skudsanering UC monitorering'!A:B,1,FALSE),"")</f>
        <v/>
      </c>
      <c r="S619" t="str">
        <f>IFERROR(VLOOKUP(O619,'Skudsanering UC monitorering'!A:B,1,FALSE),"")</f>
        <v/>
      </c>
      <c r="T619" t="str">
        <f>IFERROR(VLOOKUP(M619,'Skudsanering UC monitorering'!A:B,2,FALSE),"")</f>
        <v/>
      </c>
      <c r="U619">
        <f t="shared" si="37"/>
        <v>0</v>
      </c>
      <c r="V619">
        <f t="shared" si="38"/>
        <v>0</v>
      </c>
      <c r="W619" s="3">
        <f t="shared" si="39"/>
        <v>0</v>
      </c>
    </row>
    <row r="620" spans="1:23" hidden="1" x14ac:dyDescent="0.15">
      <c r="A620" s="4" t="s">
        <v>12235</v>
      </c>
      <c r="B620" s="1" t="d">
        <v>2023-12-31</v>
      </c>
      <c r="C620">
        <v>31425.77</v>
      </c>
      <c r="D620" s="1" t="d">
        <v>2019-04-05</v>
      </c>
      <c r="E620" t="s">
        <v>378</v>
      </c>
      <c r="F620" t="s">
        <v>379</v>
      </c>
      <c r="G620" t="s">
        <v>456</v>
      </c>
      <c r="H620">
        <v>2</v>
      </c>
      <c r="I620">
        <v>6603285971</v>
      </c>
      <c r="J620">
        <v>6603285971</v>
      </c>
      <c r="K620" t="s">
        <v>1153</v>
      </c>
      <c r="L620" t="s">
        <v>1154</v>
      </c>
      <c r="M620" s="4" t="s">
        <v>5355</v>
      </c>
      <c r="N620" s="1" t="d">
        <v>1966-03-28</v>
      </c>
      <c r="O620" s="4" t="s">
        <v>5355</v>
      </c>
      <c r="P620">
        <f>IFERROR(VLOOKUP(A620,'17. Skuldsanering vilja'!A:D,1,FALSE),0)</f>
        <v>0</v>
      </c>
      <c r="Q620">
        <f t="shared" si="36"/>
        <v>0</v>
      </c>
      <c r="R620" t="str">
        <f>IFERROR(VLOOKUP(M620,'Skudsanering UC monitorering'!A:B,1,FALSE),"")</f>
        <v/>
      </c>
      <c r="S620" t="str">
        <f>IFERROR(VLOOKUP(O620,'Skudsanering UC monitorering'!A:B,1,FALSE),"")</f>
        <v/>
      </c>
      <c r="T620" t="str">
        <f>IFERROR(VLOOKUP(M620,'Skudsanering UC monitorering'!A:B,2,FALSE),"")</f>
        <v/>
      </c>
      <c r="U620">
        <f t="shared" si="37"/>
        <v>0</v>
      </c>
      <c r="V620">
        <f t="shared" si="38"/>
        <v>0</v>
      </c>
      <c r="W620" s="3">
        <f t="shared" si="39"/>
        <v>0</v>
      </c>
    </row>
    <row r="621" spans="1:23" hidden="1" x14ac:dyDescent="0.15">
      <c r="A621" s="4" t="s">
        <v>12236</v>
      </c>
      <c r="B621" s="1" t="d">
        <v>2023-12-31</v>
      </c>
      <c r="C621">
        <v>35071.269999999997</v>
      </c>
      <c r="D621" s="1" t="d">
        <v>2019-05-08</v>
      </c>
      <c r="E621" t="s">
        <v>378</v>
      </c>
      <c r="F621" t="s">
        <v>379</v>
      </c>
      <c r="G621" t="s">
        <v>397</v>
      </c>
      <c r="H621">
        <v>1</v>
      </c>
      <c r="I621">
        <v>6201251136</v>
      </c>
      <c r="J621">
        <v>6201251136</v>
      </c>
      <c r="K621" t="s">
        <v>1155</v>
      </c>
      <c r="L621" t="s">
        <v>381</v>
      </c>
      <c r="M621" s="4" t="s">
        <v>5356</v>
      </c>
      <c r="N621" s="1" t="d">
        <v>1962-01-25</v>
      </c>
      <c r="O621" s="4" t="s">
        <v>381</v>
      </c>
      <c r="P621">
        <f>IFERROR(VLOOKUP(A621,'17. Skuldsanering vilja'!A:D,1,FALSE),0)</f>
        <v>0</v>
      </c>
      <c r="Q621">
        <f t="shared" si="36"/>
        <v>0</v>
      </c>
      <c r="R621" t="str">
        <f>IFERROR(VLOOKUP(M621,'Skudsanering UC monitorering'!A:B,1,FALSE),"")</f>
        <v/>
      </c>
      <c r="S621" t="str">
        <f>IFERROR(VLOOKUP(O621,'Skudsanering UC monitorering'!A:B,1,FALSE),"")</f>
        <v/>
      </c>
      <c r="T621" t="str">
        <f>IFERROR(VLOOKUP(M621,'Skudsanering UC monitorering'!A:B,2,FALSE),"")</f>
        <v/>
      </c>
      <c r="U621">
        <f t="shared" si="37"/>
        <v>0</v>
      </c>
      <c r="V621">
        <f t="shared" si="38"/>
        <v>0</v>
      </c>
      <c r="W621" s="3">
        <f t="shared" si="39"/>
        <v>0</v>
      </c>
    </row>
    <row r="622" spans="1:23" x14ac:dyDescent="0.15">
      <c r="A622" s="4" t="s">
        <v>301</v>
      </c>
      <c r="B622" s="1" t="d">
        <v>2023-12-31</v>
      </c>
      <c r="C622">
        <v>128814.71</v>
      </c>
      <c r="D622" s="1" t="d">
        <v>2019-04-02</v>
      </c>
      <c r="E622" t="s">
        <v>382</v>
      </c>
      <c r="F622" t="s">
        <v>383</v>
      </c>
      <c r="G622" t="s">
        <v>407</v>
      </c>
      <c r="H622">
        <v>1</v>
      </c>
      <c r="I622">
        <v>8704160319</v>
      </c>
      <c r="J622">
        <v>8704160319</v>
      </c>
      <c r="K622" t="s">
        <v>1156</v>
      </c>
      <c r="L622" t="s">
        <v>381</v>
      </c>
      <c r="M622" s="4" t="s">
        <v>5357</v>
      </c>
      <c r="N622" s="1" t="d">
        <v>1987-04-16</v>
      </c>
      <c r="O622" s="4" t="s">
        <v>381</v>
      </c>
      <c r="P622" t="str">
        <f>IFERROR(VLOOKUP(A622,'17. Skuldsanering vilja'!A:D,1,FALSE),0)</f>
        <v>5747951</v>
      </c>
      <c r="Q622">
        <f t="shared" si="36"/>
        <v>1</v>
      </c>
      <c r="R622" t="str">
        <f>IFERROR(VLOOKUP(M622,'Skudsanering UC monitorering'!A:B,1,FALSE),"")</f>
        <v/>
      </c>
      <c r="S622" t="str">
        <f>IFERROR(VLOOKUP(O622,'Skudsanering UC monitorering'!A:B,1,FALSE),"")</f>
        <v/>
      </c>
      <c r="T622" t="str">
        <f>IFERROR(VLOOKUP(M622,'Skudsanering UC monitorering'!A:B,2,FALSE),"")</f>
        <v/>
      </c>
      <c r="U622">
        <f t="shared" si="37"/>
        <v>0</v>
      </c>
      <c r="V622">
        <f t="shared" si="38"/>
        <v>0</v>
      </c>
      <c r="W622" s="3">
        <f t="shared" si="39"/>
        <v>1</v>
      </c>
    </row>
    <row r="623" spans="1:23" hidden="1" x14ac:dyDescent="0.15">
      <c r="A623" s="4" t="s">
        <v>12237</v>
      </c>
      <c r="B623" s="1" t="d">
        <v>2023-12-31</v>
      </c>
      <c r="C623">
        <v>127071.67</v>
      </c>
      <c r="D623" s="1" t="d">
        <v>2019-04-02</v>
      </c>
      <c r="E623" t="s">
        <v>382</v>
      </c>
      <c r="F623" t="s">
        <v>383</v>
      </c>
      <c r="G623" t="s">
        <v>389</v>
      </c>
      <c r="H623">
        <v>1</v>
      </c>
      <c r="I623">
        <v>8702243331</v>
      </c>
      <c r="J623">
        <v>8702243331</v>
      </c>
      <c r="K623" t="s">
        <v>1157</v>
      </c>
      <c r="L623" t="s">
        <v>381</v>
      </c>
      <c r="M623" s="4" t="s">
        <v>5358</v>
      </c>
      <c r="N623" s="1" t="d">
        <v>1987-02-24</v>
      </c>
      <c r="O623" s="4" t="s">
        <v>381</v>
      </c>
      <c r="P623">
        <f>IFERROR(VLOOKUP(A623,'17. Skuldsanering vilja'!A:D,1,FALSE),0)</f>
        <v>0</v>
      </c>
      <c r="Q623">
        <f t="shared" si="36"/>
        <v>0</v>
      </c>
      <c r="R623" t="str">
        <f>IFERROR(VLOOKUP(M623,'Skudsanering UC monitorering'!A:B,1,FALSE),"")</f>
        <v/>
      </c>
      <c r="S623" t="str">
        <f>IFERROR(VLOOKUP(O623,'Skudsanering UC monitorering'!A:B,1,FALSE),"")</f>
        <v/>
      </c>
      <c r="T623" t="str">
        <f>IFERROR(VLOOKUP(M623,'Skudsanering UC monitorering'!A:B,2,FALSE),"")</f>
        <v/>
      </c>
      <c r="U623">
        <f t="shared" si="37"/>
        <v>0</v>
      </c>
      <c r="V623">
        <f t="shared" si="38"/>
        <v>0</v>
      </c>
      <c r="W623" s="3">
        <f t="shared" si="39"/>
        <v>0</v>
      </c>
    </row>
    <row r="624" spans="1:23" hidden="1" x14ac:dyDescent="0.15">
      <c r="A624" s="4" t="s">
        <v>12238</v>
      </c>
      <c r="B624" s="1" t="d">
        <v>2023-12-31</v>
      </c>
      <c r="C624">
        <v>26999.11</v>
      </c>
      <c r="D624" s="1" t="d">
        <v>2019-04-02</v>
      </c>
      <c r="E624" t="s">
        <v>382</v>
      </c>
      <c r="F624" t="s">
        <v>383</v>
      </c>
      <c r="G624" t="s">
        <v>391</v>
      </c>
      <c r="H624">
        <v>1</v>
      </c>
      <c r="I624">
        <v>7609193599</v>
      </c>
      <c r="J624">
        <v>7609193599</v>
      </c>
      <c r="K624" t="s">
        <v>1158</v>
      </c>
      <c r="L624" t="s">
        <v>381</v>
      </c>
      <c r="M624" s="4" t="s">
        <v>5359</v>
      </c>
      <c r="N624" s="1" t="d">
        <v>1976-09-19</v>
      </c>
      <c r="O624" s="4" t="s">
        <v>381</v>
      </c>
      <c r="P624">
        <f>IFERROR(VLOOKUP(A624,'17. Skuldsanering vilja'!A:D,1,FALSE),0)</f>
        <v>0</v>
      </c>
      <c r="Q624">
        <f t="shared" si="36"/>
        <v>0</v>
      </c>
      <c r="R624" t="str">
        <f>IFERROR(VLOOKUP(M624,'Skudsanering UC monitorering'!A:B,1,FALSE),"")</f>
        <v/>
      </c>
      <c r="S624" t="str">
        <f>IFERROR(VLOOKUP(O624,'Skudsanering UC monitorering'!A:B,1,FALSE),"")</f>
        <v/>
      </c>
      <c r="T624" t="str">
        <f>IFERROR(VLOOKUP(M624,'Skudsanering UC monitorering'!A:B,2,FALSE),"")</f>
        <v/>
      </c>
      <c r="U624">
        <f t="shared" si="37"/>
        <v>0</v>
      </c>
      <c r="V624">
        <f t="shared" si="38"/>
        <v>0</v>
      </c>
      <c r="W624" s="3">
        <f t="shared" si="39"/>
        <v>0</v>
      </c>
    </row>
    <row r="625" spans="1:23" hidden="1" x14ac:dyDescent="0.15">
      <c r="A625" s="4" t="s">
        <v>12239</v>
      </c>
      <c r="B625" s="1" t="d">
        <v>2023-12-31</v>
      </c>
      <c r="C625">
        <v>83984.77</v>
      </c>
      <c r="D625" s="1" t="d">
        <v>2019-04-09</v>
      </c>
      <c r="E625" t="s">
        <v>378</v>
      </c>
      <c r="F625" t="s">
        <v>379</v>
      </c>
      <c r="G625" t="s">
        <v>412</v>
      </c>
      <c r="H625">
        <v>1</v>
      </c>
      <c r="I625">
        <v>7702108171</v>
      </c>
      <c r="J625">
        <v>7702108171</v>
      </c>
      <c r="K625" t="s">
        <v>1159</v>
      </c>
      <c r="L625" t="s">
        <v>381</v>
      </c>
      <c r="M625" s="4" t="s">
        <v>5360</v>
      </c>
      <c r="N625" s="1" t="d">
        <v>1977-02-10</v>
      </c>
      <c r="O625" s="4" t="s">
        <v>381</v>
      </c>
      <c r="P625">
        <f>IFERROR(VLOOKUP(A625,'17. Skuldsanering vilja'!A:D,1,FALSE),0)</f>
        <v>0</v>
      </c>
      <c r="Q625">
        <f t="shared" si="36"/>
        <v>0</v>
      </c>
      <c r="R625" t="str">
        <f>IFERROR(VLOOKUP(M625,'Skudsanering UC monitorering'!A:B,1,FALSE),"")</f>
        <v/>
      </c>
      <c r="S625" t="str">
        <f>IFERROR(VLOOKUP(O625,'Skudsanering UC monitorering'!A:B,1,FALSE),"")</f>
        <v/>
      </c>
      <c r="T625" t="str">
        <f>IFERROR(VLOOKUP(M625,'Skudsanering UC monitorering'!A:B,2,FALSE),"")</f>
        <v/>
      </c>
      <c r="U625">
        <f t="shared" si="37"/>
        <v>0</v>
      </c>
      <c r="V625">
        <f t="shared" si="38"/>
        <v>0</v>
      </c>
      <c r="W625" s="3">
        <f t="shared" si="39"/>
        <v>0</v>
      </c>
    </row>
    <row r="626" spans="1:23" hidden="1" x14ac:dyDescent="0.15">
      <c r="A626" s="4" t="s">
        <v>12240</v>
      </c>
      <c r="B626" s="1" t="d">
        <v>2023-12-31</v>
      </c>
      <c r="C626">
        <v>97817.29</v>
      </c>
      <c r="D626" s="1" t="d">
        <v>2019-04-10</v>
      </c>
      <c r="E626" t="s">
        <v>382</v>
      </c>
      <c r="F626" t="s">
        <v>383</v>
      </c>
      <c r="G626" t="s">
        <v>413</v>
      </c>
      <c r="H626">
        <v>2</v>
      </c>
      <c r="I626">
        <v>9412082795</v>
      </c>
      <c r="J626">
        <v>9412082795</v>
      </c>
      <c r="K626" t="s">
        <v>1160</v>
      </c>
      <c r="L626" s="2" t="s">
        <v>1161</v>
      </c>
      <c r="M626" s="4" t="s">
        <v>5361</v>
      </c>
      <c r="N626" s="1" t="d">
        <v>1994-12-08</v>
      </c>
      <c r="O626" s="4" t="s">
        <v>5361</v>
      </c>
      <c r="P626">
        <f>IFERROR(VLOOKUP(A626,'17. Skuldsanering vilja'!A:D,1,FALSE),0)</f>
        <v>0</v>
      </c>
      <c r="Q626">
        <f t="shared" si="36"/>
        <v>0</v>
      </c>
      <c r="R626" t="str">
        <f>IFERROR(VLOOKUP(M626,'Skudsanering UC monitorering'!A:B,1,FALSE),"")</f>
        <v/>
      </c>
      <c r="S626" t="str">
        <f>IFERROR(VLOOKUP(O626,'Skudsanering UC monitorering'!A:B,1,FALSE),"")</f>
        <v/>
      </c>
      <c r="T626" t="str">
        <f>IFERROR(VLOOKUP(M626,'Skudsanering UC monitorering'!A:B,2,FALSE),"")</f>
        <v/>
      </c>
      <c r="U626">
        <f t="shared" si="37"/>
        <v>0</v>
      </c>
      <c r="V626">
        <f t="shared" si="38"/>
        <v>0</v>
      </c>
      <c r="W626" s="3">
        <f t="shared" si="39"/>
        <v>0</v>
      </c>
    </row>
    <row r="627" spans="1:23" hidden="1" x14ac:dyDescent="0.15">
      <c r="A627" s="4" t="s">
        <v>12241</v>
      </c>
      <c r="B627" s="1" t="d">
        <v>2023-12-31</v>
      </c>
      <c r="C627">
        <v>6218.41</v>
      </c>
      <c r="D627" s="1" t="d">
        <v>2019-04-04</v>
      </c>
      <c r="E627" t="s">
        <v>378</v>
      </c>
      <c r="F627" t="s">
        <v>379</v>
      </c>
      <c r="G627" t="s">
        <v>386</v>
      </c>
      <c r="H627">
        <v>1</v>
      </c>
      <c r="I627">
        <v>9403084990</v>
      </c>
      <c r="J627">
        <v>9403084990</v>
      </c>
      <c r="K627" t="s">
        <v>1162</v>
      </c>
      <c r="L627" t="s">
        <v>381</v>
      </c>
      <c r="M627" s="4" t="s">
        <v>5362</v>
      </c>
      <c r="N627" s="1" t="d">
        <v>1994-03-08</v>
      </c>
      <c r="O627" s="4" t="s">
        <v>381</v>
      </c>
      <c r="P627">
        <f>IFERROR(VLOOKUP(A627,'17. Skuldsanering vilja'!A:D,1,FALSE),0)</f>
        <v>0</v>
      </c>
      <c r="Q627">
        <f t="shared" si="36"/>
        <v>0</v>
      </c>
      <c r="R627" t="str">
        <f>IFERROR(VLOOKUP(M627,'Skudsanering UC monitorering'!A:B,1,FALSE),"")</f>
        <v/>
      </c>
      <c r="S627" t="str">
        <f>IFERROR(VLOOKUP(O627,'Skudsanering UC monitorering'!A:B,1,FALSE),"")</f>
        <v/>
      </c>
      <c r="T627" t="str">
        <f>IFERROR(VLOOKUP(M627,'Skudsanering UC monitorering'!A:B,2,FALSE),"")</f>
        <v/>
      </c>
      <c r="U627">
        <f t="shared" si="37"/>
        <v>0</v>
      </c>
      <c r="V627">
        <f t="shared" si="38"/>
        <v>0</v>
      </c>
      <c r="W627" s="3">
        <f t="shared" si="39"/>
        <v>0</v>
      </c>
    </row>
    <row r="628" spans="1:23" hidden="1" x14ac:dyDescent="0.15">
      <c r="A628" s="4" t="s">
        <v>12242</v>
      </c>
      <c r="B628" s="1" t="d">
        <v>2023-12-31</v>
      </c>
      <c r="C628">
        <v>54007.35</v>
      </c>
      <c r="D628" s="1" t="d">
        <v>2019-04-05</v>
      </c>
      <c r="E628" t="s">
        <v>378</v>
      </c>
      <c r="F628" t="s">
        <v>379</v>
      </c>
      <c r="G628" t="s">
        <v>453</v>
      </c>
      <c r="H628">
        <v>2</v>
      </c>
      <c r="I628">
        <v>12092136</v>
      </c>
      <c r="J628">
        <v>12092136</v>
      </c>
      <c r="K628" t="s">
        <v>1163</v>
      </c>
      <c r="L628" t="s">
        <v>1164</v>
      </c>
      <c r="M628" s="4" t="s">
        <v>5363</v>
      </c>
      <c r="N628" s="1" t="d">
        <v>2000-12-09</v>
      </c>
      <c r="O628" s="4" t="s">
        <v>5363</v>
      </c>
      <c r="P628">
        <f>IFERROR(VLOOKUP(A628,'17. Skuldsanering vilja'!A:D,1,FALSE),0)</f>
        <v>0</v>
      </c>
      <c r="Q628">
        <f t="shared" si="36"/>
        <v>0</v>
      </c>
      <c r="R628" t="str">
        <f>IFERROR(VLOOKUP(M628,'Skudsanering UC monitorering'!A:B,1,FALSE),"")</f>
        <v/>
      </c>
      <c r="S628" t="str">
        <f>IFERROR(VLOOKUP(O628,'Skudsanering UC monitorering'!A:B,1,FALSE),"")</f>
        <v/>
      </c>
      <c r="T628" t="str">
        <f>IFERROR(VLOOKUP(M628,'Skudsanering UC monitorering'!A:B,2,FALSE),"")</f>
        <v/>
      </c>
      <c r="U628">
        <f t="shared" si="37"/>
        <v>0</v>
      </c>
      <c r="V628">
        <f t="shared" si="38"/>
        <v>0</v>
      </c>
      <c r="W628" s="3">
        <f t="shared" si="39"/>
        <v>0</v>
      </c>
    </row>
    <row r="629" spans="1:23" hidden="1" x14ac:dyDescent="0.15">
      <c r="A629" s="4" t="s">
        <v>12243</v>
      </c>
      <c r="B629" s="1" t="d">
        <v>2023-12-31</v>
      </c>
      <c r="C629">
        <v>104731.52</v>
      </c>
      <c r="D629" s="1" t="d">
        <v>2019-04-05</v>
      </c>
      <c r="E629" t="s">
        <v>382</v>
      </c>
      <c r="F629" t="s">
        <v>383</v>
      </c>
      <c r="G629" t="s">
        <v>407</v>
      </c>
      <c r="H629">
        <v>1</v>
      </c>
      <c r="I629">
        <v>9410292719</v>
      </c>
      <c r="J629">
        <v>9410292719</v>
      </c>
      <c r="K629" t="s">
        <v>1165</v>
      </c>
      <c r="L629" t="s">
        <v>381</v>
      </c>
      <c r="M629" s="4" t="s">
        <v>5364</v>
      </c>
      <c r="N629" s="1" t="d">
        <v>1994-10-29</v>
      </c>
      <c r="O629" s="4" t="s">
        <v>381</v>
      </c>
      <c r="P629">
        <f>IFERROR(VLOOKUP(A629,'17. Skuldsanering vilja'!A:D,1,FALSE),0)</f>
        <v>0</v>
      </c>
      <c r="Q629">
        <f t="shared" si="36"/>
        <v>0</v>
      </c>
      <c r="R629" t="str">
        <f>IFERROR(VLOOKUP(M629,'Skudsanering UC monitorering'!A:B,1,FALSE),"")</f>
        <v/>
      </c>
      <c r="S629" t="str">
        <f>IFERROR(VLOOKUP(O629,'Skudsanering UC monitorering'!A:B,1,FALSE),"")</f>
        <v/>
      </c>
      <c r="T629" t="str">
        <f>IFERROR(VLOOKUP(M629,'Skudsanering UC monitorering'!A:B,2,FALSE),"")</f>
        <v/>
      </c>
      <c r="U629">
        <f t="shared" si="37"/>
        <v>0</v>
      </c>
      <c r="V629">
        <f t="shared" si="38"/>
        <v>0</v>
      </c>
      <c r="W629" s="3">
        <f t="shared" si="39"/>
        <v>0</v>
      </c>
    </row>
    <row r="630" spans="1:23" hidden="1" x14ac:dyDescent="0.15">
      <c r="A630" s="4" t="s">
        <v>12244</v>
      </c>
      <c r="B630" s="1" t="d">
        <v>2023-12-31</v>
      </c>
      <c r="C630">
        <v>193833.60000000001</v>
      </c>
      <c r="D630" s="1" t="d">
        <v>2019-04-09</v>
      </c>
      <c r="E630" t="s">
        <v>378</v>
      </c>
      <c r="F630" t="s">
        <v>379</v>
      </c>
      <c r="G630" t="s">
        <v>397</v>
      </c>
      <c r="H630">
        <v>2</v>
      </c>
      <c r="I630">
        <v>8004108927</v>
      </c>
      <c r="J630">
        <v>8004108927</v>
      </c>
      <c r="K630" t="s">
        <v>1166</v>
      </c>
      <c r="L630" t="s">
        <v>1167</v>
      </c>
      <c r="M630" s="4" t="s">
        <v>5365</v>
      </c>
      <c r="N630" s="1" t="d">
        <v>1980-04-10</v>
      </c>
      <c r="O630" s="4" t="s">
        <v>5365</v>
      </c>
      <c r="P630">
        <f>IFERROR(VLOOKUP(A630,'17. Skuldsanering vilja'!A:D,1,FALSE),0)</f>
        <v>0</v>
      </c>
      <c r="Q630">
        <f t="shared" si="36"/>
        <v>0</v>
      </c>
      <c r="R630" t="str">
        <f>IFERROR(VLOOKUP(M630,'Skudsanering UC monitorering'!A:B,1,FALSE),"")</f>
        <v/>
      </c>
      <c r="S630" t="str">
        <f>IFERROR(VLOOKUP(O630,'Skudsanering UC monitorering'!A:B,1,FALSE),"")</f>
        <v/>
      </c>
      <c r="T630" t="str">
        <f>IFERROR(VLOOKUP(M630,'Skudsanering UC monitorering'!A:B,2,FALSE),"")</f>
        <v/>
      </c>
      <c r="U630">
        <f t="shared" si="37"/>
        <v>0</v>
      </c>
      <c r="V630">
        <f t="shared" si="38"/>
        <v>0</v>
      </c>
      <c r="W630" s="3">
        <f t="shared" si="39"/>
        <v>0</v>
      </c>
    </row>
    <row r="631" spans="1:23" hidden="1" x14ac:dyDescent="0.15">
      <c r="A631" s="4" t="s">
        <v>12245</v>
      </c>
      <c r="B631" s="1" t="d">
        <v>2023-12-31</v>
      </c>
      <c r="C631">
        <v>13112.62</v>
      </c>
      <c r="D631" s="1" t="d">
        <v>2019-04-03</v>
      </c>
      <c r="E631" t="s">
        <v>378</v>
      </c>
      <c r="F631" t="s">
        <v>379</v>
      </c>
      <c r="G631" t="s">
        <v>402</v>
      </c>
      <c r="H631">
        <v>1</v>
      </c>
      <c r="I631">
        <v>7608014226</v>
      </c>
      <c r="J631">
        <v>7608014226</v>
      </c>
      <c r="K631" t="s">
        <v>1168</v>
      </c>
      <c r="L631" t="s">
        <v>381</v>
      </c>
      <c r="M631" s="4" t="s">
        <v>5366</v>
      </c>
      <c r="N631" s="1" t="d">
        <v>1976-08-01</v>
      </c>
      <c r="O631" s="4" t="s">
        <v>381</v>
      </c>
      <c r="P631">
        <f>IFERROR(VLOOKUP(A631,'17. Skuldsanering vilja'!A:D,1,FALSE),0)</f>
        <v>0</v>
      </c>
      <c r="Q631">
        <f t="shared" si="36"/>
        <v>0</v>
      </c>
      <c r="R631" t="str">
        <f>IFERROR(VLOOKUP(M631,'Skudsanering UC monitorering'!A:B,1,FALSE),"")</f>
        <v/>
      </c>
      <c r="S631" t="str">
        <f>IFERROR(VLOOKUP(O631,'Skudsanering UC monitorering'!A:B,1,FALSE),"")</f>
        <v/>
      </c>
      <c r="T631" t="str">
        <f>IFERROR(VLOOKUP(M631,'Skudsanering UC monitorering'!A:B,2,FALSE),"")</f>
        <v/>
      </c>
      <c r="U631">
        <f t="shared" si="37"/>
        <v>0</v>
      </c>
      <c r="V631">
        <f t="shared" si="38"/>
        <v>0</v>
      </c>
      <c r="W631" s="3">
        <f t="shared" si="39"/>
        <v>0</v>
      </c>
    </row>
    <row r="632" spans="1:23" hidden="1" x14ac:dyDescent="0.15">
      <c r="A632" s="4" t="s">
        <v>12246</v>
      </c>
      <c r="B632" s="1" t="d">
        <v>2023-12-31</v>
      </c>
      <c r="C632">
        <v>84767.24</v>
      </c>
      <c r="D632" s="1" t="d">
        <v>2019-04-09</v>
      </c>
      <c r="E632" t="s">
        <v>378</v>
      </c>
      <c r="F632" t="s">
        <v>420</v>
      </c>
      <c r="G632" t="s">
        <v>399</v>
      </c>
      <c r="H632">
        <v>2</v>
      </c>
      <c r="I632">
        <v>9610022700</v>
      </c>
      <c r="J632">
        <v>9610022700</v>
      </c>
      <c r="K632" t="s">
        <v>1169</v>
      </c>
      <c r="L632" t="s">
        <v>1170</v>
      </c>
      <c r="M632" s="4" t="s">
        <v>5367</v>
      </c>
      <c r="N632" s="1" t="d">
        <v>1996-10-02</v>
      </c>
      <c r="O632" s="4" t="s">
        <v>5367</v>
      </c>
      <c r="P632">
        <f>IFERROR(VLOOKUP(A632,'17. Skuldsanering vilja'!A:D,1,FALSE),0)</f>
        <v>0</v>
      </c>
      <c r="Q632">
        <f t="shared" si="36"/>
        <v>0</v>
      </c>
      <c r="R632" t="str">
        <f>IFERROR(VLOOKUP(M632,'Skudsanering UC monitorering'!A:B,1,FALSE),"")</f>
        <v/>
      </c>
      <c r="S632" t="str">
        <f>IFERROR(VLOOKUP(O632,'Skudsanering UC monitorering'!A:B,1,FALSE),"")</f>
        <v/>
      </c>
      <c r="T632" t="str">
        <f>IFERROR(VLOOKUP(M632,'Skudsanering UC monitorering'!A:B,2,FALSE),"")</f>
        <v/>
      </c>
      <c r="U632">
        <f t="shared" si="37"/>
        <v>0</v>
      </c>
      <c r="V632">
        <f t="shared" si="38"/>
        <v>0</v>
      </c>
      <c r="W632" s="3">
        <f t="shared" si="39"/>
        <v>0</v>
      </c>
    </row>
    <row r="633" spans="1:23" hidden="1" x14ac:dyDescent="0.15">
      <c r="A633" s="4" t="s">
        <v>12247</v>
      </c>
      <c r="B633" s="1" t="d">
        <v>2023-12-31</v>
      </c>
      <c r="C633">
        <v>110244.17</v>
      </c>
      <c r="D633" s="1" t="d">
        <v>2019-04-04</v>
      </c>
      <c r="E633" t="s">
        <v>382</v>
      </c>
      <c r="F633" t="s">
        <v>383</v>
      </c>
      <c r="G633" t="s">
        <v>385</v>
      </c>
      <c r="H633">
        <v>1</v>
      </c>
      <c r="I633">
        <v>8104298792</v>
      </c>
      <c r="J633">
        <v>8104298792</v>
      </c>
      <c r="K633" t="s">
        <v>1171</v>
      </c>
      <c r="L633" t="s">
        <v>381</v>
      </c>
      <c r="M633" s="4" t="s">
        <v>5368</v>
      </c>
      <c r="N633" s="1" t="d">
        <v>1981-04-29</v>
      </c>
      <c r="O633" s="4" t="s">
        <v>381</v>
      </c>
      <c r="P633">
        <f>IFERROR(VLOOKUP(A633,'17. Skuldsanering vilja'!A:D,1,FALSE),0)</f>
        <v>0</v>
      </c>
      <c r="Q633">
        <f t="shared" si="36"/>
        <v>0</v>
      </c>
      <c r="R633" t="str">
        <f>IFERROR(VLOOKUP(M633,'Skudsanering UC monitorering'!A:B,1,FALSE),"")</f>
        <v/>
      </c>
      <c r="S633" t="str">
        <f>IFERROR(VLOOKUP(O633,'Skudsanering UC monitorering'!A:B,1,FALSE),"")</f>
        <v/>
      </c>
      <c r="T633" t="str">
        <f>IFERROR(VLOOKUP(M633,'Skudsanering UC monitorering'!A:B,2,FALSE),"")</f>
        <v/>
      </c>
      <c r="U633">
        <f t="shared" si="37"/>
        <v>0</v>
      </c>
      <c r="V633">
        <f t="shared" si="38"/>
        <v>0</v>
      </c>
      <c r="W633" s="3">
        <f t="shared" si="39"/>
        <v>0</v>
      </c>
    </row>
    <row r="634" spans="1:23" hidden="1" x14ac:dyDescent="0.15">
      <c r="A634" s="4" t="s">
        <v>12248</v>
      </c>
      <c r="B634" s="1" t="d">
        <v>2023-12-31</v>
      </c>
      <c r="C634">
        <v>84262.32</v>
      </c>
      <c r="D634" s="1" t="d">
        <v>2019-05-07</v>
      </c>
      <c r="E634" t="s">
        <v>378</v>
      </c>
      <c r="F634" t="s">
        <v>379</v>
      </c>
      <c r="G634" t="s">
        <v>415</v>
      </c>
      <c r="H634">
        <v>1</v>
      </c>
      <c r="I634">
        <v>8412123633</v>
      </c>
      <c r="J634">
        <v>8412123633</v>
      </c>
      <c r="K634" t="s">
        <v>1172</v>
      </c>
      <c r="L634" t="s">
        <v>381</v>
      </c>
      <c r="M634" s="4" t="s">
        <v>5369</v>
      </c>
      <c r="N634" s="1" t="d">
        <v>1984-12-12</v>
      </c>
      <c r="O634" s="4" t="s">
        <v>381</v>
      </c>
      <c r="P634">
        <f>IFERROR(VLOOKUP(A634,'17. Skuldsanering vilja'!A:D,1,FALSE),0)</f>
        <v>0</v>
      </c>
      <c r="Q634">
        <f t="shared" si="36"/>
        <v>0</v>
      </c>
      <c r="R634" t="str">
        <f>IFERROR(VLOOKUP(M634,'Skudsanering UC monitorering'!A:B,1,FALSE),"")</f>
        <v/>
      </c>
      <c r="S634" t="str">
        <f>IFERROR(VLOOKUP(O634,'Skudsanering UC monitorering'!A:B,1,FALSE),"")</f>
        <v/>
      </c>
      <c r="T634" t="str">
        <f>IFERROR(VLOOKUP(M634,'Skudsanering UC monitorering'!A:B,2,FALSE),"")</f>
        <v/>
      </c>
      <c r="U634">
        <f t="shared" si="37"/>
        <v>0</v>
      </c>
      <c r="V634">
        <f t="shared" si="38"/>
        <v>0</v>
      </c>
      <c r="W634" s="3">
        <f t="shared" si="39"/>
        <v>0</v>
      </c>
    </row>
    <row r="635" spans="1:23" hidden="1" x14ac:dyDescent="0.15">
      <c r="A635" s="4" t="s">
        <v>12249</v>
      </c>
      <c r="B635" s="1" t="d">
        <v>2023-12-31</v>
      </c>
      <c r="C635">
        <v>104448.98</v>
      </c>
      <c r="D635" s="1" t="d">
        <v>2019-04-10</v>
      </c>
      <c r="E635" t="s">
        <v>378</v>
      </c>
      <c r="F635" t="s">
        <v>379</v>
      </c>
      <c r="G635" t="s">
        <v>412</v>
      </c>
      <c r="H635">
        <v>2</v>
      </c>
      <c r="I635">
        <v>8511067111</v>
      </c>
      <c r="J635">
        <v>8511067111</v>
      </c>
      <c r="K635" t="s">
        <v>1173</v>
      </c>
      <c r="L635" t="s">
        <v>1174</v>
      </c>
      <c r="M635" s="4" t="s">
        <v>5370</v>
      </c>
      <c r="N635" s="1" t="d">
        <v>1985-11-06</v>
      </c>
      <c r="O635" s="4" t="s">
        <v>5370</v>
      </c>
      <c r="P635">
        <f>IFERROR(VLOOKUP(A635,'17. Skuldsanering vilja'!A:D,1,FALSE),0)</f>
        <v>0</v>
      </c>
      <c r="Q635">
        <f t="shared" si="36"/>
        <v>0</v>
      </c>
      <c r="R635" t="str">
        <f>IFERROR(VLOOKUP(M635,'Skudsanering UC monitorering'!A:B,1,FALSE),"")</f>
        <v/>
      </c>
      <c r="S635" t="str">
        <f>IFERROR(VLOOKUP(O635,'Skudsanering UC monitorering'!A:B,1,FALSE),"")</f>
        <v/>
      </c>
      <c r="T635" t="str">
        <f>IFERROR(VLOOKUP(M635,'Skudsanering UC monitorering'!A:B,2,FALSE),"")</f>
        <v/>
      </c>
      <c r="U635">
        <f t="shared" si="37"/>
        <v>0</v>
      </c>
      <c r="V635">
        <f t="shared" si="38"/>
        <v>0</v>
      </c>
      <c r="W635" s="3">
        <f t="shared" si="39"/>
        <v>0</v>
      </c>
    </row>
    <row r="636" spans="1:23" hidden="1" x14ac:dyDescent="0.15">
      <c r="A636" s="4" t="s">
        <v>12250</v>
      </c>
      <c r="B636" s="1" t="d">
        <v>2023-12-31</v>
      </c>
      <c r="C636">
        <v>159527.20000000001</v>
      </c>
      <c r="D636" s="1" t="d">
        <v>2019-04-10</v>
      </c>
      <c r="E636" t="s">
        <v>382</v>
      </c>
      <c r="F636" t="s">
        <v>383</v>
      </c>
      <c r="G636" t="s">
        <v>389</v>
      </c>
      <c r="H636">
        <v>1</v>
      </c>
      <c r="I636">
        <v>8301101542</v>
      </c>
      <c r="J636">
        <v>8301101542</v>
      </c>
      <c r="K636" t="s">
        <v>1175</v>
      </c>
      <c r="L636" t="s">
        <v>381</v>
      </c>
      <c r="M636" s="4" t="s">
        <v>5371</v>
      </c>
      <c r="N636" s="1" t="d">
        <v>1983-01-10</v>
      </c>
      <c r="O636" s="4" t="s">
        <v>381</v>
      </c>
      <c r="P636">
        <f>IFERROR(VLOOKUP(A636,'17. Skuldsanering vilja'!A:D,1,FALSE),0)</f>
        <v>0</v>
      </c>
      <c r="Q636">
        <f t="shared" si="36"/>
        <v>0</v>
      </c>
      <c r="R636" t="str">
        <f>IFERROR(VLOOKUP(M636,'Skudsanering UC monitorering'!A:B,1,FALSE),"")</f>
        <v/>
      </c>
      <c r="S636" t="str">
        <f>IFERROR(VLOOKUP(O636,'Skudsanering UC monitorering'!A:B,1,FALSE),"")</f>
        <v/>
      </c>
      <c r="T636" t="str">
        <f>IFERROR(VLOOKUP(M636,'Skudsanering UC monitorering'!A:B,2,FALSE),"")</f>
        <v/>
      </c>
      <c r="U636">
        <f t="shared" si="37"/>
        <v>0</v>
      </c>
      <c r="V636">
        <f t="shared" si="38"/>
        <v>0</v>
      </c>
      <c r="W636" s="3">
        <f t="shared" si="39"/>
        <v>0</v>
      </c>
    </row>
    <row r="637" spans="1:23" hidden="1" x14ac:dyDescent="0.15">
      <c r="A637" s="4" t="s">
        <v>12251</v>
      </c>
      <c r="B637" s="1" t="d">
        <v>2023-12-31</v>
      </c>
      <c r="C637">
        <v>103835.75</v>
      </c>
      <c r="D637" s="1" t="d">
        <v>2019-04-09</v>
      </c>
      <c r="E637" t="s">
        <v>382</v>
      </c>
      <c r="F637" t="s">
        <v>383</v>
      </c>
      <c r="G637" t="s">
        <v>407</v>
      </c>
      <c r="H637">
        <v>1</v>
      </c>
      <c r="I637">
        <v>8011104158</v>
      </c>
      <c r="J637">
        <v>8011104158</v>
      </c>
      <c r="K637" t="s">
        <v>1176</v>
      </c>
      <c r="L637" t="s">
        <v>381</v>
      </c>
      <c r="M637" s="4" t="s">
        <v>5372</v>
      </c>
      <c r="N637" s="1" t="d">
        <v>1980-11-10</v>
      </c>
      <c r="O637" s="4" t="s">
        <v>381</v>
      </c>
      <c r="P637">
        <f>IFERROR(VLOOKUP(A637,'17. Skuldsanering vilja'!A:D,1,FALSE),0)</f>
        <v>0</v>
      </c>
      <c r="Q637">
        <f t="shared" si="36"/>
        <v>0</v>
      </c>
      <c r="R637" t="str">
        <f>IFERROR(VLOOKUP(M637,'Skudsanering UC monitorering'!A:B,1,FALSE),"")</f>
        <v/>
      </c>
      <c r="S637" t="str">
        <f>IFERROR(VLOOKUP(O637,'Skudsanering UC monitorering'!A:B,1,FALSE),"")</f>
        <v/>
      </c>
      <c r="T637" t="str">
        <f>IFERROR(VLOOKUP(M637,'Skudsanering UC monitorering'!A:B,2,FALSE),"")</f>
        <v/>
      </c>
      <c r="U637">
        <f t="shared" si="37"/>
        <v>0</v>
      </c>
      <c r="V637">
        <f t="shared" si="38"/>
        <v>0</v>
      </c>
      <c r="W637" s="3">
        <f t="shared" si="39"/>
        <v>0</v>
      </c>
    </row>
    <row r="638" spans="1:23" hidden="1" x14ac:dyDescent="0.15">
      <c r="A638" s="4" t="s">
        <v>12252</v>
      </c>
      <c r="B638" s="1" t="d">
        <v>2023-12-31</v>
      </c>
      <c r="C638">
        <v>317605.93</v>
      </c>
      <c r="D638" s="1" t="d">
        <v>2019-04-10</v>
      </c>
      <c r="E638" t="s">
        <v>382</v>
      </c>
      <c r="F638" t="s">
        <v>383</v>
      </c>
      <c r="G638" t="s">
        <v>389</v>
      </c>
      <c r="H638">
        <v>2</v>
      </c>
      <c r="I638">
        <v>7210086661</v>
      </c>
      <c r="J638">
        <v>7210086661</v>
      </c>
      <c r="K638" t="s">
        <v>1177</v>
      </c>
      <c r="L638" t="s">
        <v>1178</v>
      </c>
      <c r="M638" s="4" t="s">
        <v>5373</v>
      </c>
      <c r="N638" s="1" t="d">
        <v>1972-10-08</v>
      </c>
      <c r="O638" s="4" t="s">
        <v>5373</v>
      </c>
      <c r="P638">
        <f>IFERROR(VLOOKUP(A638,'17. Skuldsanering vilja'!A:D,1,FALSE),0)</f>
        <v>0</v>
      </c>
      <c r="Q638">
        <f t="shared" si="36"/>
        <v>0</v>
      </c>
      <c r="R638" t="str">
        <f>IFERROR(VLOOKUP(M638,'Skudsanering UC monitorering'!A:B,1,FALSE),"")</f>
        <v/>
      </c>
      <c r="S638" t="str">
        <f>IFERROR(VLOOKUP(O638,'Skudsanering UC monitorering'!A:B,1,FALSE),"")</f>
        <v/>
      </c>
      <c r="T638" t="str">
        <f>IFERROR(VLOOKUP(M638,'Skudsanering UC monitorering'!A:B,2,FALSE),"")</f>
        <v/>
      </c>
      <c r="U638">
        <f t="shared" si="37"/>
        <v>0</v>
      </c>
      <c r="V638">
        <f t="shared" si="38"/>
        <v>0</v>
      </c>
      <c r="W638" s="3">
        <f t="shared" si="39"/>
        <v>0</v>
      </c>
    </row>
    <row r="639" spans="1:23" hidden="1" x14ac:dyDescent="0.15">
      <c r="A639" s="4" t="s">
        <v>12253</v>
      </c>
      <c r="B639" s="1" t="d">
        <v>2023-12-31</v>
      </c>
      <c r="C639">
        <v>134703.12</v>
      </c>
      <c r="D639" s="1" t="d">
        <v>2019-04-30</v>
      </c>
      <c r="E639" t="s">
        <v>378</v>
      </c>
      <c r="F639" t="s">
        <v>379</v>
      </c>
      <c r="G639" t="s">
        <v>416</v>
      </c>
      <c r="H639">
        <v>2</v>
      </c>
      <c r="I639">
        <v>7301102021</v>
      </c>
      <c r="J639">
        <v>7301102021</v>
      </c>
      <c r="K639" t="s">
        <v>1179</v>
      </c>
      <c r="L639" t="s">
        <v>1180</v>
      </c>
      <c r="M639" s="4" t="s">
        <v>5374</v>
      </c>
      <c r="N639" s="1" t="d">
        <v>1973-01-10</v>
      </c>
      <c r="O639" s="4" t="s">
        <v>5374</v>
      </c>
      <c r="P639">
        <f>IFERROR(VLOOKUP(A639,'17. Skuldsanering vilja'!A:D,1,FALSE),0)</f>
        <v>0</v>
      </c>
      <c r="Q639">
        <f t="shared" si="36"/>
        <v>0</v>
      </c>
      <c r="R639" t="str">
        <f>IFERROR(VLOOKUP(M639,'Skudsanering UC monitorering'!A:B,1,FALSE),"")</f>
        <v/>
      </c>
      <c r="S639" t="str">
        <f>IFERROR(VLOOKUP(O639,'Skudsanering UC monitorering'!A:B,1,FALSE),"")</f>
        <v/>
      </c>
      <c r="T639" t="str">
        <f>IFERROR(VLOOKUP(M639,'Skudsanering UC monitorering'!A:B,2,FALSE),"")</f>
        <v/>
      </c>
      <c r="U639">
        <f t="shared" si="37"/>
        <v>0</v>
      </c>
      <c r="V639">
        <f t="shared" si="38"/>
        <v>0</v>
      </c>
      <c r="W639" s="3">
        <f t="shared" si="39"/>
        <v>0</v>
      </c>
    </row>
    <row r="640" spans="1:23" hidden="1" x14ac:dyDescent="0.15">
      <c r="A640" s="4" t="s">
        <v>12254</v>
      </c>
      <c r="B640" s="1" t="d">
        <v>2023-12-31</v>
      </c>
      <c r="C640">
        <v>243818.26</v>
      </c>
      <c r="D640" s="1" t="d">
        <v>2019-04-09</v>
      </c>
      <c r="E640" t="s">
        <v>378</v>
      </c>
      <c r="F640" t="s">
        <v>379</v>
      </c>
      <c r="G640" t="s">
        <v>399</v>
      </c>
      <c r="H640">
        <v>2</v>
      </c>
      <c r="I640">
        <v>7612100029</v>
      </c>
      <c r="J640">
        <v>7612100029</v>
      </c>
      <c r="K640" t="s">
        <v>1181</v>
      </c>
      <c r="L640" t="s">
        <v>1182</v>
      </c>
      <c r="M640" s="4" t="s">
        <v>5375</v>
      </c>
      <c r="N640" s="1" t="d">
        <v>1976-12-10</v>
      </c>
      <c r="O640" s="4" t="s">
        <v>5375</v>
      </c>
      <c r="P640">
        <f>IFERROR(VLOOKUP(A640,'17. Skuldsanering vilja'!A:D,1,FALSE),0)</f>
        <v>0</v>
      </c>
      <c r="Q640">
        <f t="shared" si="36"/>
        <v>0</v>
      </c>
      <c r="R640" t="str">
        <f>IFERROR(VLOOKUP(M640,'Skudsanering UC monitorering'!A:B,1,FALSE),"")</f>
        <v/>
      </c>
      <c r="S640" t="str">
        <f>IFERROR(VLOOKUP(O640,'Skudsanering UC monitorering'!A:B,1,FALSE),"")</f>
        <v/>
      </c>
      <c r="T640" t="str">
        <f>IFERROR(VLOOKUP(M640,'Skudsanering UC monitorering'!A:B,2,FALSE),"")</f>
        <v/>
      </c>
      <c r="U640">
        <f t="shared" si="37"/>
        <v>0</v>
      </c>
      <c r="V640">
        <f t="shared" si="38"/>
        <v>0</v>
      </c>
      <c r="W640" s="3">
        <f t="shared" si="39"/>
        <v>0</v>
      </c>
    </row>
    <row r="641" spans="1:23" hidden="1" x14ac:dyDescent="0.15">
      <c r="A641" s="4" t="s">
        <v>12255</v>
      </c>
      <c r="B641" s="1" t="d">
        <v>2023-12-31</v>
      </c>
      <c r="C641">
        <v>234017.48</v>
      </c>
      <c r="D641" s="1" t="d">
        <v>2019-04-15</v>
      </c>
      <c r="E641" t="s">
        <v>378</v>
      </c>
      <c r="F641" t="s">
        <v>379</v>
      </c>
      <c r="G641" t="s">
        <v>1183</v>
      </c>
      <c r="H641">
        <v>1</v>
      </c>
      <c r="I641">
        <v>8104090488</v>
      </c>
      <c r="J641">
        <v>8104090488</v>
      </c>
      <c r="K641" t="s">
        <v>1184</v>
      </c>
      <c r="L641" t="s">
        <v>381</v>
      </c>
      <c r="M641" s="4" t="s">
        <v>5376</v>
      </c>
      <c r="N641" s="1" t="d">
        <v>1981-04-09</v>
      </c>
      <c r="O641" s="4" t="s">
        <v>381</v>
      </c>
      <c r="P641">
        <f>IFERROR(VLOOKUP(A641,'17. Skuldsanering vilja'!A:D,1,FALSE),0)</f>
        <v>0</v>
      </c>
      <c r="Q641">
        <f t="shared" si="36"/>
        <v>0</v>
      </c>
      <c r="R641" t="str">
        <f>IFERROR(VLOOKUP(M641,'Skudsanering UC monitorering'!A:B,1,FALSE),"")</f>
        <v/>
      </c>
      <c r="S641" t="str">
        <f>IFERROR(VLOOKUP(O641,'Skudsanering UC monitorering'!A:B,1,FALSE),"")</f>
        <v/>
      </c>
      <c r="T641" t="str">
        <f>IFERROR(VLOOKUP(M641,'Skudsanering UC monitorering'!A:B,2,FALSE),"")</f>
        <v/>
      </c>
      <c r="U641">
        <f t="shared" si="37"/>
        <v>0</v>
      </c>
      <c r="V641">
        <f t="shared" si="38"/>
        <v>0</v>
      </c>
      <c r="W641" s="3">
        <f t="shared" si="39"/>
        <v>0</v>
      </c>
    </row>
    <row r="642" spans="1:23" hidden="1" x14ac:dyDescent="0.15">
      <c r="A642" s="4" t="s">
        <v>12256</v>
      </c>
      <c r="B642" s="1" t="d">
        <v>2023-12-31</v>
      </c>
      <c r="C642">
        <v>58175.78</v>
      </c>
      <c r="D642" s="1" t="d">
        <v>2019-04-16</v>
      </c>
      <c r="E642" t="s">
        <v>382</v>
      </c>
      <c r="F642" t="s">
        <v>383</v>
      </c>
      <c r="G642" t="s">
        <v>400</v>
      </c>
      <c r="H642">
        <v>1</v>
      </c>
      <c r="I642">
        <v>8107030572</v>
      </c>
      <c r="J642">
        <v>8107030572</v>
      </c>
      <c r="K642" t="s">
        <v>1185</v>
      </c>
      <c r="L642" t="s">
        <v>381</v>
      </c>
      <c r="M642" s="4" t="s">
        <v>5377</v>
      </c>
      <c r="N642" s="1" t="d">
        <v>1981-07-03</v>
      </c>
      <c r="O642" s="4" t="s">
        <v>381</v>
      </c>
      <c r="P642">
        <f>IFERROR(VLOOKUP(A642,'17. Skuldsanering vilja'!A:D,1,FALSE),0)</f>
        <v>0</v>
      </c>
      <c r="Q642">
        <f t="shared" si="36"/>
        <v>0</v>
      </c>
      <c r="R642" t="str">
        <f>IFERROR(VLOOKUP(M642,'Skudsanering UC monitorering'!A:B,1,FALSE),"")</f>
        <v/>
      </c>
      <c r="S642" t="str">
        <f>IFERROR(VLOOKUP(O642,'Skudsanering UC monitorering'!A:B,1,FALSE),"")</f>
        <v/>
      </c>
      <c r="T642" t="str">
        <f>IFERROR(VLOOKUP(M642,'Skudsanering UC monitorering'!A:B,2,FALSE),"")</f>
        <v/>
      </c>
      <c r="U642">
        <f t="shared" si="37"/>
        <v>0</v>
      </c>
      <c r="V642">
        <f t="shared" si="38"/>
        <v>0</v>
      </c>
      <c r="W642" s="3">
        <f t="shared" si="39"/>
        <v>0</v>
      </c>
    </row>
    <row r="643" spans="1:23" hidden="1" x14ac:dyDescent="0.15">
      <c r="A643" s="4" t="s">
        <v>12257</v>
      </c>
      <c r="B643" s="1" t="d">
        <v>2023-12-31</v>
      </c>
      <c r="C643">
        <v>11015.06</v>
      </c>
      <c r="D643" s="1" t="d">
        <v>2019-04-10</v>
      </c>
      <c r="E643" t="s">
        <v>382</v>
      </c>
      <c r="F643" t="s">
        <v>383</v>
      </c>
      <c r="G643" t="s">
        <v>411</v>
      </c>
      <c r="H643">
        <v>2</v>
      </c>
      <c r="I643">
        <v>8401042166</v>
      </c>
      <c r="J643">
        <v>8401042166</v>
      </c>
      <c r="K643" t="s">
        <v>1186</v>
      </c>
      <c r="L643" t="s">
        <v>1187</v>
      </c>
      <c r="M643" s="4" t="s">
        <v>5378</v>
      </c>
      <c r="N643" s="1" t="d">
        <v>1984-01-04</v>
      </c>
      <c r="O643" s="4" t="s">
        <v>5378</v>
      </c>
      <c r="P643">
        <f>IFERROR(VLOOKUP(A643,'17. Skuldsanering vilja'!A:D,1,FALSE),0)</f>
        <v>0</v>
      </c>
      <c r="Q643">
        <f t="shared" ref="Q643:Q706" si="40">IF(P643=0,0,1)</f>
        <v>0</v>
      </c>
      <c r="R643" t="str">
        <f>IFERROR(VLOOKUP(M643,'Skudsanering UC monitorering'!A:B,1,FALSE),"")</f>
        <v/>
      </c>
      <c r="S643" t="str">
        <f>IFERROR(VLOOKUP(O643,'Skudsanering UC monitorering'!A:B,1,FALSE),"")</f>
        <v/>
      </c>
      <c r="T643" t="str">
        <f>IFERROR(VLOOKUP(M643,'Skudsanering UC monitorering'!A:B,2,FALSE),"")</f>
        <v/>
      </c>
      <c r="U643">
        <f t="shared" ref="U643:U706" si="41">IF(R643&lt;&gt;"",1,0)</f>
        <v>0</v>
      </c>
      <c r="V643">
        <f t="shared" ref="V643:V706" si="42">IF(S643&lt;&gt;"",1,0)</f>
        <v>0</v>
      </c>
      <c r="W643" s="3">
        <f t="shared" ref="W643:W706" si="43">IF(OR(Q643=1,U643=1,V643=1),1,0)</f>
        <v>0</v>
      </c>
    </row>
    <row r="644" spans="1:23" hidden="1" x14ac:dyDescent="0.15">
      <c r="A644" s="4" t="s">
        <v>12258</v>
      </c>
      <c r="B644" s="1" t="d">
        <v>2023-12-31</v>
      </c>
      <c r="C644">
        <v>23428.12</v>
      </c>
      <c r="D644" s="1" t="d">
        <v>2019-05-24</v>
      </c>
      <c r="E644" t="s">
        <v>378</v>
      </c>
      <c r="F644" t="s">
        <v>401</v>
      </c>
      <c r="G644" t="s">
        <v>415</v>
      </c>
      <c r="H644">
        <v>2</v>
      </c>
      <c r="I644">
        <v>8804147109</v>
      </c>
      <c r="J644">
        <v>8804147109</v>
      </c>
      <c r="K644" t="s">
        <v>1188</v>
      </c>
      <c r="L644" t="s">
        <v>381</v>
      </c>
      <c r="M644" s="4" t="s">
        <v>5379</v>
      </c>
      <c r="N644" s="1" t="d">
        <v>1988-04-14</v>
      </c>
      <c r="O644" s="4" t="s">
        <v>5379</v>
      </c>
      <c r="P644">
        <f>IFERROR(VLOOKUP(A644,'17. Skuldsanering vilja'!A:D,1,FALSE),0)</f>
        <v>0</v>
      </c>
      <c r="Q644">
        <f t="shared" si="40"/>
        <v>0</v>
      </c>
      <c r="R644" t="str">
        <f>IFERROR(VLOOKUP(M644,'Skudsanering UC monitorering'!A:B,1,FALSE),"")</f>
        <v/>
      </c>
      <c r="S644" t="str">
        <f>IFERROR(VLOOKUP(O644,'Skudsanering UC monitorering'!A:B,1,FALSE),"")</f>
        <v/>
      </c>
      <c r="T644" t="str">
        <f>IFERROR(VLOOKUP(M644,'Skudsanering UC monitorering'!A:B,2,FALSE),"")</f>
        <v/>
      </c>
      <c r="U644">
        <f t="shared" si="41"/>
        <v>0</v>
      </c>
      <c r="V644">
        <f t="shared" si="42"/>
        <v>0</v>
      </c>
      <c r="W644" s="3">
        <f t="shared" si="43"/>
        <v>0</v>
      </c>
    </row>
    <row r="645" spans="1:23" hidden="1" x14ac:dyDescent="0.15">
      <c r="A645" s="4" t="s">
        <v>12259</v>
      </c>
      <c r="B645" s="1" t="d">
        <v>2023-12-31</v>
      </c>
      <c r="C645">
        <v>82788.960000000006</v>
      </c>
      <c r="D645" s="1" t="d">
        <v>2019-04-11</v>
      </c>
      <c r="E645" t="s">
        <v>382</v>
      </c>
      <c r="F645" t="s">
        <v>383</v>
      </c>
      <c r="G645" t="s">
        <v>391</v>
      </c>
      <c r="H645">
        <v>1</v>
      </c>
      <c r="I645">
        <v>8902055352</v>
      </c>
      <c r="J645">
        <v>8902055352</v>
      </c>
      <c r="K645" t="s">
        <v>1189</v>
      </c>
      <c r="L645" t="s">
        <v>381</v>
      </c>
      <c r="M645" s="4" t="s">
        <v>5380</v>
      </c>
      <c r="N645" s="1" t="d">
        <v>1989-02-05</v>
      </c>
      <c r="O645" s="4" t="s">
        <v>381</v>
      </c>
      <c r="P645">
        <f>IFERROR(VLOOKUP(A645,'17. Skuldsanering vilja'!A:D,1,FALSE),0)</f>
        <v>0</v>
      </c>
      <c r="Q645">
        <f t="shared" si="40"/>
        <v>0</v>
      </c>
      <c r="R645" t="str">
        <f>IFERROR(VLOOKUP(M645,'Skudsanering UC monitorering'!A:B,1,FALSE),"")</f>
        <v/>
      </c>
      <c r="S645" t="str">
        <f>IFERROR(VLOOKUP(O645,'Skudsanering UC monitorering'!A:B,1,FALSE),"")</f>
        <v/>
      </c>
      <c r="T645" t="str">
        <f>IFERROR(VLOOKUP(M645,'Skudsanering UC monitorering'!A:B,2,FALSE),"")</f>
        <v/>
      </c>
      <c r="U645">
        <f t="shared" si="41"/>
        <v>0</v>
      </c>
      <c r="V645">
        <f t="shared" si="42"/>
        <v>0</v>
      </c>
      <c r="W645" s="3">
        <f t="shared" si="43"/>
        <v>0</v>
      </c>
    </row>
    <row r="646" spans="1:23" hidden="1" x14ac:dyDescent="0.15">
      <c r="A646" s="4" t="s">
        <v>12260</v>
      </c>
      <c r="B646" s="1" t="d">
        <v>2023-12-31</v>
      </c>
      <c r="C646">
        <v>102823.78</v>
      </c>
      <c r="D646" s="1" t="d">
        <v>2019-04-12</v>
      </c>
      <c r="E646" t="s">
        <v>378</v>
      </c>
      <c r="F646" t="s">
        <v>395</v>
      </c>
      <c r="G646" t="s">
        <v>387</v>
      </c>
      <c r="H646">
        <v>1</v>
      </c>
      <c r="I646">
        <v>9010122811</v>
      </c>
      <c r="J646">
        <v>9010122811</v>
      </c>
      <c r="K646" t="s">
        <v>1190</v>
      </c>
      <c r="L646" t="s">
        <v>381</v>
      </c>
      <c r="M646" s="4" t="s">
        <v>5381</v>
      </c>
      <c r="N646" s="1" t="d">
        <v>1990-10-12</v>
      </c>
      <c r="O646" s="4" t="s">
        <v>381</v>
      </c>
      <c r="P646">
        <f>IFERROR(VLOOKUP(A646,'17. Skuldsanering vilja'!A:D,1,FALSE),0)</f>
        <v>0</v>
      </c>
      <c r="Q646">
        <f t="shared" si="40"/>
        <v>0</v>
      </c>
      <c r="R646" t="str">
        <f>IFERROR(VLOOKUP(M646,'Skudsanering UC monitorering'!A:B,1,FALSE),"")</f>
        <v/>
      </c>
      <c r="S646" t="str">
        <f>IFERROR(VLOOKUP(O646,'Skudsanering UC monitorering'!A:B,1,FALSE),"")</f>
        <v/>
      </c>
      <c r="T646" t="str">
        <f>IFERROR(VLOOKUP(M646,'Skudsanering UC monitorering'!A:B,2,FALSE),"")</f>
        <v/>
      </c>
      <c r="U646">
        <f t="shared" si="41"/>
        <v>0</v>
      </c>
      <c r="V646">
        <f t="shared" si="42"/>
        <v>0</v>
      </c>
      <c r="W646" s="3">
        <f t="shared" si="43"/>
        <v>0</v>
      </c>
    </row>
    <row r="647" spans="1:23" hidden="1" x14ac:dyDescent="0.15">
      <c r="A647" s="4" t="s">
        <v>12261</v>
      </c>
      <c r="B647" s="1" t="d">
        <v>2023-12-31</v>
      </c>
      <c r="C647">
        <v>115207.38</v>
      </c>
      <c r="D647" s="1" t="d">
        <v>2019-05-06</v>
      </c>
      <c r="E647" t="s">
        <v>382</v>
      </c>
      <c r="F647" t="s">
        <v>383</v>
      </c>
      <c r="G647" t="s">
        <v>407</v>
      </c>
      <c r="H647">
        <v>1</v>
      </c>
      <c r="I647">
        <v>8711167810</v>
      </c>
      <c r="J647">
        <v>8711167810</v>
      </c>
      <c r="K647" t="s">
        <v>1191</v>
      </c>
      <c r="L647" t="s">
        <v>381</v>
      </c>
      <c r="M647" s="4" t="s">
        <v>5382</v>
      </c>
      <c r="N647" s="1" t="d">
        <v>1987-11-16</v>
      </c>
      <c r="O647" s="4" t="s">
        <v>381</v>
      </c>
      <c r="P647">
        <f>IFERROR(VLOOKUP(A647,'17. Skuldsanering vilja'!A:D,1,FALSE),0)</f>
        <v>0</v>
      </c>
      <c r="Q647">
        <f t="shared" si="40"/>
        <v>0</v>
      </c>
      <c r="R647" t="str">
        <f>IFERROR(VLOOKUP(M647,'Skudsanering UC monitorering'!A:B,1,FALSE),"")</f>
        <v/>
      </c>
      <c r="S647" t="str">
        <f>IFERROR(VLOOKUP(O647,'Skudsanering UC monitorering'!A:B,1,FALSE),"")</f>
        <v/>
      </c>
      <c r="T647" t="str">
        <f>IFERROR(VLOOKUP(M647,'Skudsanering UC monitorering'!A:B,2,FALSE),"")</f>
        <v/>
      </c>
      <c r="U647">
        <f t="shared" si="41"/>
        <v>0</v>
      </c>
      <c r="V647">
        <f t="shared" si="42"/>
        <v>0</v>
      </c>
      <c r="W647" s="3">
        <f t="shared" si="43"/>
        <v>0</v>
      </c>
    </row>
    <row r="648" spans="1:23" hidden="1" x14ac:dyDescent="0.15">
      <c r="A648" s="4" t="s">
        <v>12262</v>
      </c>
      <c r="B648" s="1" t="d">
        <v>2023-12-31</v>
      </c>
      <c r="C648">
        <v>121357.53</v>
      </c>
      <c r="D648" s="1" t="d">
        <v>2019-05-06</v>
      </c>
      <c r="E648" t="s">
        <v>378</v>
      </c>
      <c r="F648" t="s">
        <v>401</v>
      </c>
      <c r="G648" t="s">
        <v>415</v>
      </c>
      <c r="H648">
        <v>2</v>
      </c>
      <c r="I648">
        <v>8605201923</v>
      </c>
      <c r="J648">
        <v>8605201923</v>
      </c>
      <c r="K648" t="s">
        <v>1192</v>
      </c>
      <c r="L648" t="s">
        <v>1193</v>
      </c>
      <c r="M648" s="4" t="s">
        <v>5383</v>
      </c>
      <c r="N648" s="1" t="d">
        <v>1986-05-20</v>
      </c>
      <c r="O648" s="4" t="s">
        <v>5383</v>
      </c>
      <c r="P648">
        <f>IFERROR(VLOOKUP(A648,'17. Skuldsanering vilja'!A:D,1,FALSE),0)</f>
        <v>0</v>
      </c>
      <c r="Q648">
        <f t="shared" si="40"/>
        <v>0</v>
      </c>
      <c r="R648" t="str">
        <f>IFERROR(VLOOKUP(M648,'Skudsanering UC monitorering'!A:B,1,FALSE),"")</f>
        <v/>
      </c>
      <c r="S648" t="str">
        <f>IFERROR(VLOOKUP(O648,'Skudsanering UC monitorering'!A:B,1,FALSE),"")</f>
        <v/>
      </c>
      <c r="T648" t="str">
        <f>IFERROR(VLOOKUP(M648,'Skudsanering UC monitorering'!A:B,2,FALSE),"")</f>
        <v/>
      </c>
      <c r="U648">
        <f t="shared" si="41"/>
        <v>0</v>
      </c>
      <c r="V648">
        <f t="shared" si="42"/>
        <v>0</v>
      </c>
      <c r="W648" s="3">
        <f t="shared" si="43"/>
        <v>0</v>
      </c>
    </row>
    <row r="649" spans="1:23" hidden="1" x14ac:dyDescent="0.15">
      <c r="A649" s="4" t="s">
        <v>12263</v>
      </c>
      <c r="B649" s="1" t="d">
        <v>2023-12-31</v>
      </c>
      <c r="C649">
        <v>229546.22</v>
      </c>
      <c r="D649" s="1" t="d">
        <v>2019-04-18</v>
      </c>
      <c r="E649" t="s">
        <v>378</v>
      </c>
      <c r="F649" t="s">
        <v>379</v>
      </c>
      <c r="G649" t="s">
        <v>415</v>
      </c>
      <c r="H649">
        <v>1</v>
      </c>
      <c r="I649">
        <v>7302246603</v>
      </c>
      <c r="J649">
        <v>7302246603</v>
      </c>
      <c r="K649" t="s">
        <v>1194</v>
      </c>
      <c r="L649" t="s">
        <v>381</v>
      </c>
      <c r="M649" s="4" t="s">
        <v>5384</v>
      </c>
      <c r="N649" s="1" t="d">
        <v>1973-02-24</v>
      </c>
      <c r="O649" s="4" t="s">
        <v>381</v>
      </c>
      <c r="P649">
        <f>IFERROR(VLOOKUP(A649,'17. Skuldsanering vilja'!A:D,1,FALSE),0)</f>
        <v>0</v>
      </c>
      <c r="Q649">
        <f t="shared" si="40"/>
        <v>0</v>
      </c>
      <c r="R649" t="str">
        <f>IFERROR(VLOOKUP(M649,'Skudsanering UC monitorering'!A:B,1,FALSE),"")</f>
        <v/>
      </c>
      <c r="S649" t="str">
        <f>IFERROR(VLOOKUP(O649,'Skudsanering UC monitorering'!A:B,1,FALSE),"")</f>
        <v/>
      </c>
      <c r="T649" t="str">
        <f>IFERROR(VLOOKUP(M649,'Skudsanering UC monitorering'!A:B,2,FALSE),"")</f>
        <v/>
      </c>
      <c r="U649">
        <f t="shared" si="41"/>
        <v>0</v>
      </c>
      <c r="V649">
        <f t="shared" si="42"/>
        <v>0</v>
      </c>
      <c r="W649" s="3">
        <f t="shared" si="43"/>
        <v>0</v>
      </c>
    </row>
    <row r="650" spans="1:23" hidden="1" x14ac:dyDescent="0.15">
      <c r="A650" s="4" t="s">
        <v>12264</v>
      </c>
      <c r="B650" s="1" t="d">
        <v>2023-12-31</v>
      </c>
      <c r="C650">
        <v>34937.089999999997</v>
      </c>
      <c r="D650" s="1" t="d">
        <v>2019-04-17</v>
      </c>
      <c r="E650" t="s">
        <v>378</v>
      </c>
      <c r="F650" t="s">
        <v>379</v>
      </c>
      <c r="G650" t="s">
        <v>388</v>
      </c>
      <c r="H650">
        <v>2</v>
      </c>
      <c r="I650">
        <v>6509036635</v>
      </c>
      <c r="J650">
        <v>6509036635</v>
      </c>
      <c r="K650" t="s">
        <v>1195</v>
      </c>
      <c r="L650" t="s">
        <v>1196</v>
      </c>
      <c r="M650" s="4" t="s">
        <v>5385</v>
      </c>
      <c r="N650" s="1" t="d">
        <v>1965-09-03</v>
      </c>
      <c r="O650" s="4" t="s">
        <v>5385</v>
      </c>
      <c r="P650">
        <f>IFERROR(VLOOKUP(A650,'17. Skuldsanering vilja'!A:D,1,FALSE),0)</f>
        <v>0</v>
      </c>
      <c r="Q650">
        <f t="shared" si="40"/>
        <v>0</v>
      </c>
      <c r="R650" t="str">
        <f>IFERROR(VLOOKUP(M650,'Skudsanering UC monitorering'!A:B,1,FALSE),"")</f>
        <v/>
      </c>
      <c r="S650" t="str">
        <f>IFERROR(VLOOKUP(O650,'Skudsanering UC monitorering'!A:B,1,FALSE),"")</f>
        <v/>
      </c>
      <c r="T650" t="str">
        <f>IFERROR(VLOOKUP(M650,'Skudsanering UC monitorering'!A:B,2,FALSE),"")</f>
        <v/>
      </c>
      <c r="U650">
        <f t="shared" si="41"/>
        <v>0</v>
      </c>
      <c r="V650">
        <f t="shared" si="42"/>
        <v>0</v>
      </c>
      <c r="W650" s="3">
        <f t="shared" si="43"/>
        <v>0</v>
      </c>
    </row>
    <row r="651" spans="1:23" hidden="1" x14ac:dyDescent="0.15">
      <c r="A651" s="4" t="s">
        <v>12265</v>
      </c>
      <c r="B651" s="1" t="d">
        <v>2023-12-31</v>
      </c>
      <c r="C651">
        <v>3816.69</v>
      </c>
      <c r="D651" s="1" t="d">
        <v>2019-04-18</v>
      </c>
      <c r="E651" t="s">
        <v>378</v>
      </c>
      <c r="F651" t="s">
        <v>379</v>
      </c>
      <c r="G651" t="s">
        <v>405</v>
      </c>
      <c r="H651">
        <v>1</v>
      </c>
      <c r="I651">
        <v>7006088228</v>
      </c>
      <c r="J651">
        <v>7006088228</v>
      </c>
      <c r="K651" t="s">
        <v>1197</v>
      </c>
      <c r="L651" t="s">
        <v>381</v>
      </c>
      <c r="M651" s="4" t="s">
        <v>5386</v>
      </c>
      <c r="N651" s="1" t="d">
        <v>1970-06-08</v>
      </c>
      <c r="O651" s="4" t="s">
        <v>381</v>
      </c>
      <c r="P651">
        <f>IFERROR(VLOOKUP(A651,'17. Skuldsanering vilja'!A:D,1,FALSE),0)</f>
        <v>0</v>
      </c>
      <c r="Q651">
        <f t="shared" si="40"/>
        <v>0</v>
      </c>
      <c r="R651" t="str">
        <f>IFERROR(VLOOKUP(M651,'Skudsanering UC monitorering'!A:B,1,FALSE),"")</f>
        <v/>
      </c>
      <c r="S651" t="str">
        <f>IFERROR(VLOOKUP(O651,'Skudsanering UC monitorering'!A:B,1,FALSE),"")</f>
        <v/>
      </c>
      <c r="T651" t="str">
        <f>IFERROR(VLOOKUP(M651,'Skudsanering UC monitorering'!A:B,2,FALSE),"")</f>
        <v/>
      </c>
      <c r="U651">
        <f t="shared" si="41"/>
        <v>0</v>
      </c>
      <c r="V651">
        <f t="shared" si="42"/>
        <v>0</v>
      </c>
      <c r="W651" s="3">
        <f t="shared" si="43"/>
        <v>0</v>
      </c>
    </row>
    <row r="652" spans="1:23" hidden="1" x14ac:dyDescent="0.15">
      <c r="A652" s="4" t="s">
        <v>12266</v>
      </c>
      <c r="B652" s="1" t="d">
        <v>2023-12-31</v>
      </c>
      <c r="C652">
        <v>106627.28</v>
      </c>
      <c r="D652" s="1" t="d">
        <v>2019-04-17</v>
      </c>
      <c r="E652" t="s">
        <v>378</v>
      </c>
      <c r="F652" t="s">
        <v>379</v>
      </c>
      <c r="G652" t="s">
        <v>387</v>
      </c>
      <c r="H652">
        <v>2</v>
      </c>
      <c r="I652">
        <v>8703100902</v>
      </c>
      <c r="J652">
        <v>8703100902</v>
      </c>
      <c r="K652" t="s">
        <v>1198</v>
      </c>
      <c r="L652" t="s">
        <v>1199</v>
      </c>
      <c r="M652" s="4" t="s">
        <v>5387</v>
      </c>
      <c r="N652" s="1" t="d">
        <v>1987-03-10</v>
      </c>
      <c r="O652" s="4" t="s">
        <v>5387</v>
      </c>
      <c r="P652">
        <f>IFERROR(VLOOKUP(A652,'17. Skuldsanering vilja'!A:D,1,FALSE),0)</f>
        <v>0</v>
      </c>
      <c r="Q652">
        <f t="shared" si="40"/>
        <v>0</v>
      </c>
      <c r="R652" t="str">
        <f>IFERROR(VLOOKUP(M652,'Skudsanering UC monitorering'!A:B,1,FALSE),"")</f>
        <v/>
      </c>
      <c r="S652" t="str">
        <f>IFERROR(VLOOKUP(O652,'Skudsanering UC monitorering'!A:B,1,FALSE),"")</f>
        <v/>
      </c>
      <c r="T652" t="str">
        <f>IFERROR(VLOOKUP(M652,'Skudsanering UC monitorering'!A:B,2,FALSE),"")</f>
        <v/>
      </c>
      <c r="U652">
        <f t="shared" si="41"/>
        <v>0</v>
      </c>
      <c r="V652">
        <f t="shared" si="42"/>
        <v>0</v>
      </c>
      <c r="W652" s="3">
        <f t="shared" si="43"/>
        <v>0</v>
      </c>
    </row>
    <row r="653" spans="1:23" hidden="1" x14ac:dyDescent="0.15">
      <c r="A653" s="4" t="s">
        <v>12267</v>
      </c>
      <c r="B653" s="1" t="d">
        <v>2023-12-31</v>
      </c>
      <c r="C653">
        <v>190813.5</v>
      </c>
      <c r="D653" s="1" t="d">
        <v>2019-04-18</v>
      </c>
      <c r="E653" t="s">
        <v>378</v>
      </c>
      <c r="F653" t="s">
        <v>401</v>
      </c>
      <c r="G653" t="s">
        <v>399</v>
      </c>
      <c r="H653">
        <v>2</v>
      </c>
      <c r="I653">
        <v>6509153794</v>
      </c>
      <c r="J653">
        <v>6509153794</v>
      </c>
      <c r="K653" t="s">
        <v>1200</v>
      </c>
      <c r="L653" t="s">
        <v>1201</v>
      </c>
      <c r="M653" s="4" t="s">
        <v>5388</v>
      </c>
      <c r="N653" s="1" t="d">
        <v>1965-09-15</v>
      </c>
      <c r="O653" s="4" t="s">
        <v>5388</v>
      </c>
      <c r="P653">
        <f>IFERROR(VLOOKUP(A653,'17. Skuldsanering vilja'!A:D,1,FALSE),0)</f>
        <v>0</v>
      </c>
      <c r="Q653">
        <f t="shared" si="40"/>
        <v>0</v>
      </c>
      <c r="R653" t="str">
        <f>IFERROR(VLOOKUP(M653,'Skudsanering UC monitorering'!A:B,1,FALSE),"")</f>
        <v/>
      </c>
      <c r="S653" t="str">
        <f>IFERROR(VLOOKUP(O653,'Skudsanering UC monitorering'!A:B,1,FALSE),"")</f>
        <v/>
      </c>
      <c r="T653" t="str">
        <f>IFERROR(VLOOKUP(M653,'Skudsanering UC monitorering'!A:B,2,FALSE),"")</f>
        <v/>
      </c>
      <c r="U653">
        <f t="shared" si="41"/>
        <v>0</v>
      </c>
      <c r="V653">
        <f t="shared" si="42"/>
        <v>0</v>
      </c>
      <c r="W653" s="3">
        <f t="shared" si="43"/>
        <v>0</v>
      </c>
    </row>
    <row r="654" spans="1:23" hidden="1" x14ac:dyDescent="0.15">
      <c r="A654" s="4" t="s">
        <v>12268</v>
      </c>
      <c r="B654" s="1" t="d">
        <v>2023-12-31</v>
      </c>
      <c r="C654">
        <v>234979.16</v>
      </c>
      <c r="D654" s="1" t="d">
        <v>2019-04-16</v>
      </c>
      <c r="E654" t="s">
        <v>382</v>
      </c>
      <c r="F654" t="s">
        <v>383</v>
      </c>
      <c r="G654" t="s">
        <v>409</v>
      </c>
      <c r="H654">
        <v>1</v>
      </c>
      <c r="I654">
        <v>6701141183</v>
      </c>
      <c r="J654">
        <v>6701141183</v>
      </c>
      <c r="K654" t="s">
        <v>1202</v>
      </c>
      <c r="L654" t="s">
        <v>381</v>
      </c>
      <c r="M654" s="4" t="s">
        <v>5389</v>
      </c>
      <c r="N654" s="1" t="d">
        <v>1967-01-14</v>
      </c>
      <c r="O654" s="4" t="s">
        <v>381</v>
      </c>
      <c r="P654">
        <f>IFERROR(VLOOKUP(A654,'17. Skuldsanering vilja'!A:D,1,FALSE),0)</f>
        <v>0</v>
      </c>
      <c r="Q654">
        <f t="shared" si="40"/>
        <v>0</v>
      </c>
      <c r="R654" t="str">
        <f>IFERROR(VLOOKUP(M654,'Skudsanering UC monitorering'!A:B,1,FALSE),"")</f>
        <v/>
      </c>
      <c r="S654" t="str">
        <f>IFERROR(VLOOKUP(O654,'Skudsanering UC monitorering'!A:B,1,FALSE),"")</f>
        <v/>
      </c>
      <c r="T654" t="str">
        <f>IFERROR(VLOOKUP(M654,'Skudsanering UC monitorering'!A:B,2,FALSE),"")</f>
        <v/>
      </c>
      <c r="U654">
        <f t="shared" si="41"/>
        <v>0</v>
      </c>
      <c r="V654">
        <f t="shared" si="42"/>
        <v>0</v>
      </c>
      <c r="W654" s="3">
        <f t="shared" si="43"/>
        <v>0</v>
      </c>
    </row>
    <row r="655" spans="1:23" hidden="1" x14ac:dyDescent="0.15">
      <c r="A655" s="4" t="s">
        <v>12269</v>
      </c>
      <c r="B655" s="1" t="d">
        <v>2023-12-31</v>
      </c>
      <c r="C655">
        <v>220866.11</v>
      </c>
      <c r="D655" s="1" t="d">
        <v>2019-04-23</v>
      </c>
      <c r="E655" t="s">
        <v>378</v>
      </c>
      <c r="F655" t="s">
        <v>379</v>
      </c>
      <c r="G655" t="s">
        <v>415</v>
      </c>
      <c r="H655">
        <v>2</v>
      </c>
      <c r="I655">
        <v>7709254820</v>
      </c>
      <c r="J655">
        <v>7709254820</v>
      </c>
      <c r="K655" t="s">
        <v>1203</v>
      </c>
      <c r="L655" t="s">
        <v>1204</v>
      </c>
      <c r="M655" s="4" t="s">
        <v>5390</v>
      </c>
      <c r="N655" s="1" t="d">
        <v>1977-09-25</v>
      </c>
      <c r="O655" s="4" t="s">
        <v>5390</v>
      </c>
      <c r="P655">
        <f>IFERROR(VLOOKUP(A655,'17. Skuldsanering vilja'!A:D,1,FALSE),0)</f>
        <v>0</v>
      </c>
      <c r="Q655">
        <f t="shared" si="40"/>
        <v>0</v>
      </c>
      <c r="R655" t="str">
        <f>IFERROR(VLOOKUP(M655,'Skudsanering UC monitorering'!A:B,1,FALSE),"")</f>
        <v/>
      </c>
      <c r="S655" t="str">
        <f>IFERROR(VLOOKUP(O655,'Skudsanering UC monitorering'!A:B,1,FALSE),"")</f>
        <v/>
      </c>
      <c r="T655" t="str">
        <f>IFERROR(VLOOKUP(M655,'Skudsanering UC monitorering'!A:B,2,FALSE),"")</f>
        <v/>
      </c>
      <c r="U655">
        <f t="shared" si="41"/>
        <v>0</v>
      </c>
      <c r="V655">
        <f t="shared" si="42"/>
        <v>0</v>
      </c>
      <c r="W655" s="3">
        <f t="shared" si="43"/>
        <v>0</v>
      </c>
    </row>
    <row r="656" spans="1:23" hidden="1" x14ac:dyDescent="0.15">
      <c r="A656" s="4" t="s">
        <v>12270</v>
      </c>
      <c r="B656" s="1" t="d">
        <v>2023-12-31</v>
      </c>
      <c r="C656">
        <v>36545.18</v>
      </c>
      <c r="D656" s="1" t="d">
        <v>2019-04-16</v>
      </c>
      <c r="E656" t="s">
        <v>382</v>
      </c>
      <c r="F656" t="s">
        <v>383</v>
      </c>
      <c r="G656" t="s">
        <v>407</v>
      </c>
      <c r="H656">
        <v>1</v>
      </c>
      <c r="I656">
        <v>6302052946</v>
      </c>
      <c r="J656">
        <v>6302052946</v>
      </c>
      <c r="K656" t="s">
        <v>1205</v>
      </c>
      <c r="L656" t="s">
        <v>381</v>
      </c>
      <c r="M656" s="4" t="s">
        <v>5391</v>
      </c>
      <c r="N656" s="1" t="d">
        <v>1963-02-05</v>
      </c>
      <c r="O656" s="4" t="s">
        <v>381</v>
      </c>
      <c r="P656">
        <f>IFERROR(VLOOKUP(A656,'17. Skuldsanering vilja'!A:D,1,FALSE),0)</f>
        <v>0</v>
      </c>
      <c r="Q656">
        <f t="shared" si="40"/>
        <v>0</v>
      </c>
      <c r="R656" t="str">
        <f>IFERROR(VLOOKUP(M656,'Skudsanering UC monitorering'!A:B,1,FALSE),"")</f>
        <v/>
      </c>
      <c r="S656" t="str">
        <f>IFERROR(VLOOKUP(O656,'Skudsanering UC monitorering'!A:B,1,FALSE),"")</f>
        <v/>
      </c>
      <c r="T656" t="str">
        <f>IFERROR(VLOOKUP(M656,'Skudsanering UC monitorering'!A:B,2,FALSE),"")</f>
        <v/>
      </c>
      <c r="U656">
        <f t="shared" si="41"/>
        <v>0</v>
      </c>
      <c r="V656">
        <f t="shared" si="42"/>
        <v>0</v>
      </c>
      <c r="W656" s="3">
        <f t="shared" si="43"/>
        <v>0</v>
      </c>
    </row>
    <row r="657" spans="1:23" hidden="1" x14ac:dyDescent="0.15">
      <c r="A657" s="4" t="s">
        <v>12271</v>
      </c>
      <c r="B657" s="1" t="d">
        <v>2023-12-31</v>
      </c>
      <c r="C657">
        <v>74908.960000000006</v>
      </c>
      <c r="D657" s="1" t="d">
        <v>2019-04-17</v>
      </c>
      <c r="E657" t="s">
        <v>382</v>
      </c>
      <c r="F657" t="s">
        <v>383</v>
      </c>
      <c r="G657" t="s">
        <v>413</v>
      </c>
      <c r="H657">
        <v>1</v>
      </c>
      <c r="I657">
        <v>8405052518</v>
      </c>
      <c r="J657">
        <v>8405052518</v>
      </c>
      <c r="K657" t="s">
        <v>1206</v>
      </c>
      <c r="L657" t="s">
        <v>381</v>
      </c>
      <c r="M657" s="4" t="s">
        <v>5392</v>
      </c>
      <c r="N657" s="1" t="d">
        <v>1984-05-05</v>
      </c>
      <c r="O657" s="4" t="s">
        <v>381</v>
      </c>
      <c r="P657">
        <f>IFERROR(VLOOKUP(A657,'17. Skuldsanering vilja'!A:D,1,FALSE),0)</f>
        <v>0</v>
      </c>
      <c r="Q657">
        <f t="shared" si="40"/>
        <v>0</v>
      </c>
      <c r="R657" t="str">
        <f>IFERROR(VLOOKUP(M657,'Skudsanering UC monitorering'!A:B,1,FALSE),"")</f>
        <v/>
      </c>
      <c r="S657" t="str">
        <f>IFERROR(VLOOKUP(O657,'Skudsanering UC monitorering'!A:B,1,FALSE),"")</f>
        <v/>
      </c>
      <c r="T657" t="str">
        <f>IFERROR(VLOOKUP(M657,'Skudsanering UC monitorering'!A:B,2,FALSE),"")</f>
        <v/>
      </c>
      <c r="U657">
        <f t="shared" si="41"/>
        <v>0</v>
      </c>
      <c r="V657">
        <f t="shared" si="42"/>
        <v>0</v>
      </c>
      <c r="W657" s="3">
        <f t="shared" si="43"/>
        <v>0</v>
      </c>
    </row>
    <row r="658" spans="1:23" hidden="1" x14ac:dyDescent="0.15">
      <c r="A658" s="4" t="s">
        <v>12272</v>
      </c>
      <c r="B658" s="1" t="d">
        <v>2023-12-31</v>
      </c>
      <c r="C658">
        <v>13357.95</v>
      </c>
      <c r="D658" s="1" t="d">
        <v>2019-04-17</v>
      </c>
      <c r="E658" t="s">
        <v>378</v>
      </c>
      <c r="F658" t="s">
        <v>379</v>
      </c>
      <c r="G658" t="s">
        <v>412</v>
      </c>
      <c r="H658">
        <v>2</v>
      </c>
      <c r="I658">
        <v>6401064644</v>
      </c>
      <c r="J658">
        <v>6401064644</v>
      </c>
      <c r="K658" t="s">
        <v>1207</v>
      </c>
      <c r="L658" t="s">
        <v>1208</v>
      </c>
      <c r="M658" s="4" t="s">
        <v>5393</v>
      </c>
      <c r="N658" s="1" t="d">
        <v>1964-01-06</v>
      </c>
      <c r="O658" s="4" t="s">
        <v>5393</v>
      </c>
      <c r="P658">
        <f>IFERROR(VLOOKUP(A658,'17. Skuldsanering vilja'!A:D,1,FALSE),0)</f>
        <v>0</v>
      </c>
      <c r="Q658">
        <f t="shared" si="40"/>
        <v>0</v>
      </c>
      <c r="R658" t="str">
        <f>IFERROR(VLOOKUP(M658,'Skudsanering UC monitorering'!A:B,1,FALSE),"")</f>
        <v/>
      </c>
      <c r="S658" t="str">
        <f>IFERROR(VLOOKUP(O658,'Skudsanering UC monitorering'!A:B,1,FALSE),"")</f>
        <v/>
      </c>
      <c r="T658" t="str">
        <f>IFERROR(VLOOKUP(M658,'Skudsanering UC monitorering'!A:B,2,FALSE),"")</f>
        <v/>
      </c>
      <c r="U658">
        <f t="shared" si="41"/>
        <v>0</v>
      </c>
      <c r="V658">
        <f t="shared" si="42"/>
        <v>0</v>
      </c>
      <c r="W658" s="3">
        <f t="shared" si="43"/>
        <v>0</v>
      </c>
    </row>
    <row r="659" spans="1:23" hidden="1" x14ac:dyDescent="0.15">
      <c r="A659" s="4" t="s">
        <v>12273</v>
      </c>
      <c r="B659" s="1" t="d">
        <v>2023-12-31</v>
      </c>
      <c r="C659">
        <v>46564.69</v>
      </c>
      <c r="D659" s="1" t="d">
        <v>2019-05-23</v>
      </c>
      <c r="E659" t="s">
        <v>378</v>
      </c>
      <c r="F659" t="s">
        <v>379</v>
      </c>
      <c r="G659" t="s">
        <v>412</v>
      </c>
      <c r="H659">
        <v>1</v>
      </c>
      <c r="I659">
        <v>7302171504</v>
      </c>
      <c r="J659">
        <v>7302171504</v>
      </c>
      <c r="K659" t="s">
        <v>1209</v>
      </c>
      <c r="L659" t="s">
        <v>381</v>
      </c>
      <c r="M659" s="4" t="s">
        <v>5394</v>
      </c>
      <c r="N659" s="1" t="d">
        <v>1973-02-17</v>
      </c>
      <c r="O659" s="4" t="s">
        <v>381</v>
      </c>
      <c r="P659">
        <f>IFERROR(VLOOKUP(A659,'17. Skuldsanering vilja'!A:D,1,FALSE),0)</f>
        <v>0</v>
      </c>
      <c r="Q659">
        <f t="shared" si="40"/>
        <v>0</v>
      </c>
      <c r="R659" t="str">
        <f>IFERROR(VLOOKUP(M659,'Skudsanering UC monitorering'!A:B,1,FALSE),"")</f>
        <v/>
      </c>
      <c r="S659" t="str">
        <f>IFERROR(VLOOKUP(O659,'Skudsanering UC monitorering'!A:B,1,FALSE),"")</f>
        <v/>
      </c>
      <c r="T659" t="str">
        <f>IFERROR(VLOOKUP(M659,'Skudsanering UC monitorering'!A:B,2,FALSE),"")</f>
        <v/>
      </c>
      <c r="U659">
        <f t="shared" si="41"/>
        <v>0</v>
      </c>
      <c r="V659">
        <f t="shared" si="42"/>
        <v>0</v>
      </c>
      <c r="W659" s="3">
        <f t="shared" si="43"/>
        <v>0</v>
      </c>
    </row>
    <row r="660" spans="1:23" hidden="1" x14ac:dyDescent="0.15">
      <c r="A660" s="4" t="s">
        <v>12274</v>
      </c>
      <c r="B660" s="1" t="d">
        <v>2023-12-31</v>
      </c>
      <c r="C660">
        <v>223804.55</v>
      </c>
      <c r="D660" s="1" t="d">
        <v>2019-04-17</v>
      </c>
      <c r="E660" t="s">
        <v>378</v>
      </c>
      <c r="F660" t="s">
        <v>379</v>
      </c>
      <c r="G660" t="s">
        <v>399</v>
      </c>
      <c r="H660">
        <v>2</v>
      </c>
      <c r="I660">
        <v>7202274614</v>
      </c>
      <c r="J660">
        <v>7202274614</v>
      </c>
      <c r="K660" t="s">
        <v>1210</v>
      </c>
      <c r="L660" t="s">
        <v>1211</v>
      </c>
      <c r="M660" s="4" t="s">
        <v>5395</v>
      </c>
      <c r="N660" s="1" t="d">
        <v>1972-02-27</v>
      </c>
      <c r="O660" s="4" t="s">
        <v>5395</v>
      </c>
      <c r="P660">
        <f>IFERROR(VLOOKUP(A660,'17. Skuldsanering vilja'!A:D,1,FALSE),0)</f>
        <v>0</v>
      </c>
      <c r="Q660">
        <f t="shared" si="40"/>
        <v>0</v>
      </c>
      <c r="R660" t="str">
        <f>IFERROR(VLOOKUP(M660,'Skudsanering UC monitorering'!A:B,1,FALSE),"")</f>
        <v/>
      </c>
      <c r="S660" t="str">
        <f>IFERROR(VLOOKUP(O660,'Skudsanering UC monitorering'!A:B,1,FALSE),"")</f>
        <v/>
      </c>
      <c r="T660" t="str">
        <f>IFERROR(VLOOKUP(M660,'Skudsanering UC monitorering'!A:B,2,FALSE),"")</f>
        <v/>
      </c>
      <c r="U660">
        <f t="shared" si="41"/>
        <v>0</v>
      </c>
      <c r="V660">
        <f t="shared" si="42"/>
        <v>0</v>
      </c>
      <c r="W660" s="3">
        <f t="shared" si="43"/>
        <v>0</v>
      </c>
    </row>
    <row r="661" spans="1:23" hidden="1" x14ac:dyDescent="0.15">
      <c r="A661" s="4" t="s">
        <v>12275</v>
      </c>
      <c r="B661" s="1" t="d">
        <v>2023-12-31</v>
      </c>
      <c r="C661">
        <v>13965.45</v>
      </c>
      <c r="D661" s="1" t="d">
        <v>2019-04-17</v>
      </c>
      <c r="E661" t="s">
        <v>378</v>
      </c>
      <c r="F661" t="s">
        <v>379</v>
      </c>
      <c r="G661" t="s">
        <v>402</v>
      </c>
      <c r="H661">
        <v>2</v>
      </c>
      <c r="I661">
        <v>6510287565</v>
      </c>
      <c r="J661">
        <v>6510287565</v>
      </c>
      <c r="K661" t="s">
        <v>1212</v>
      </c>
      <c r="L661" t="s">
        <v>1213</v>
      </c>
      <c r="M661" s="4" t="s">
        <v>5396</v>
      </c>
      <c r="N661" s="1" t="d">
        <v>1965-10-28</v>
      </c>
      <c r="O661" s="4" t="s">
        <v>5396</v>
      </c>
      <c r="P661">
        <f>IFERROR(VLOOKUP(A661,'17. Skuldsanering vilja'!A:D,1,FALSE),0)</f>
        <v>0</v>
      </c>
      <c r="Q661">
        <f t="shared" si="40"/>
        <v>0</v>
      </c>
      <c r="R661" t="str">
        <f>IFERROR(VLOOKUP(M661,'Skudsanering UC monitorering'!A:B,1,FALSE),"")</f>
        <v/>
      </c>
      <c r="S661" t="str">
        <f>IFERROR(VLOOKUP(O661,'Skudsanering UC monitorering'!A:B,1,FALSE),"")</f>
        <v/>
      </c>
      <c r="T661" t="str">
        <f>IFERROR(VLOOKUP(M661,'Skudsanering UC monitorering'!A:B,2,FALSE),"")</f>
        <v/>
      </c>
      <c r="U661">
        <f t="shared" si="41"/>
        <v>0</v>
      </c>
      <c r="V661">
        <f t="shared" si="42"/>
        <v>0</v>
      </c>
      <c r="W661" s="3">
        <f t="shared" si="43"/>
        <v>0</v>
      </c>
    </row>
    <row r="662" spans="1:23" hidden="1" x14ac:dyDescent="0.15">
      <c r="A662" s="4" t="s">
        <v>12276</v>
      </c>
      <c r="B662" s="1" t="d">
        <v>2023-12-31</v>
      </c>
      <c r="C662">
        <v>13639.03</v>
      </c>
      <c r="D662" s="1" t="d">
        <v>2019-04-26</v>
      </c>
      <c r="E662" t="s">
        <v>378</v>
      </c>
      <c r="F662" t="s">
        <v>395</v>
      </c>
      <c r="G662" t="s">
        <v>412</v>
      </c>
      <c r="H662">
        <v>2</v>
      </c>
      <c r="I662">
        <v>9111082856</v>
      </c>
      <c r="J662">
        <v>9111082856</v>
      </c>
      <c r="K662" t="s">
        <v>1214</v>
      </c>
      <c r="L662" t="s">
        <v>1215</v>
      </c>
      <c r="M662" s="4" t="s">
        <v>5397</v>
      </c>
      <c r="N662" s="1" t="d">
        <v>1991-11-08</v>
      </c>
      <c r="O662" s="4" t="s">
        <v>5397</v>
      </c>
      <c r="P662">
        <f>IFERROR(VLOOKUP(A662,'17. Skuldsanering vilja'!A:D,1,FALSE),0)</f>
        <v>0</v>
      </c>
      <c r="Q662">
        <f t="shared" si="40"/>
        <v>0</v>
      </c>
      <c r="R662" t="str">
        <f>IFERROR(VLOOKUP(M662,'Skudsanering UC monitorering'!A:B,1,FALSE),"")</f>
        <v/>
      </c>
      <c r="S662" t="str">
        <f>IFERROR(VLOOKUP(O662,'Skudsanering UC monitorering'!A:B,1,FALSE),"")</f>
        <v/>
      </c>
      <c r="T662" t="str">
        <f>IFERROR(VLOOKUP(M662,'Skudsanering UC monitorering'!A:B,2,FALSE),"")</f>
        <v/>
      </c>
      <c r="U662">
        <f t="shared" si="41"/>
        <v>0</v>
      </c>
      <c r="V662">
        <f t="shared" si="42"/>
        <v>0</v>
      </c>
      <c r="W662" s="3">
        <f t="shared" si="43"/>
        <v>0</v>
      </c>
    </row>
    <row r="663" spans="1:23" x14ac:dyDescent="0.15">
      <c r="A663" s="4" t="s">
        <v>12277</v>
      </c>
      <c r="B663" s="1" t="d">
        <v>2023-12-31</v>
      </c>
      <c r="C663">
        <v>218669.96</v>
      </c>
      <c r="D663" s="1" t="d">
        <v>2019-04-29</v>
      </c>
      <c r="E663" t="s">
        <v>378</v>
      </c>
      <c r="F663" t="s">
        <v>379</v>
      </c>
      <c r="G663" t="s">
        <v>453</v>
      </c>
      <c r="H663">
        <v>2</v>
      </c>
      <c r="I663">
        <v>7301206947</v>
      </c>
      <c r="J663">
        <v>7301206947</v>
      </c>
      <c r="K663" t="s">
        <v>1216</v>
      </c>
      <c r="L663" t="s">
        <v>1217</v>
      </c>
      <c r="M663" s="4" t="s">
        <v>5398</v>
      </c>
      <c r="N663" s="1" t="d">
        <v>1973-01-20</v>
      </c>
      <c r="O663" s="4" t="s">
        <v>5398</v>
      </c>
      <c r="P663">
        <f>IFERROR(VLOOKUP(A663,'17. Skuldsanering vilja'!A:D,1,FALSE),0)</f>
        <v>0</v>
      </c>
      <c r="Q663">
        <f t="shared" si="40"/>
        <v>0</v>
      </c>
      <c r="R663" t="str">
        <f>IFERROR(VLOOKUP(M663,'Skudsanering UC monitorering'!A:B,1,FALSE),"")</f>
        <v>7301206947</v>
      </c>
      <c r="S663" t="str">
        <f>IFERROR(VLOOKUP(O663,'Skudsanering UC monitorering'!A:B,1,FALSE),"")</f>
        <v>7301206947</v>
      </c>
      <c r="T663" t="str">
        <f>IFERROR(VLOOKUP(M663,'Skudsanering UC monitorering'!A:B,2,FALSE),"")</f>
        <v>Skuldsanering bevilj</v>
      </c>
      <c r="U663">
        <f t="shared" si="41"/>
        <v>1</v>
      </c>
      <c r="V663">
        <f t="shared" si="42"/>
        <v>1</v>
      </c>
      <c r="W663" s="3">
        <f t="shared" si="43"/>
        <v>1</v>
      </c>
    </row>
    <row r="664" spans="1:23" hidden="1" x14ac:dyDescent="0.15">
      <c r="A664" s="4" t="s">
        <v>12278</v>
      </c>
      <c r="B664" s="1" t="d">
        <v>2023-12-31</v>
      </c>
      <c r="C664">
        <v>96648.28</v>
      </c>
      <c r="D664" s="1" t="d">
        <v>2019-04-18</v>
      </c>
      <c r="E664" t="s">
        <v>378</v>
      </c>
      <c r="F664" t="s">
        <v>379</v>
      </c>
      <c r="G664" t="s">
        <v>631</v>
      </c>
      <c r="H664">
        <v>2</v>
      </c>
      <c r="I664">
        <v>8603058705</v>
      </c>
      <c r="J664">
        <v>8603058705</v>
      </c>
      <c r="K664" t="s">
        <v>1218</v>
      </c>
      <c r="L664" t="s">
        <v>1219</v>
      </c>
      <c r="M664" s="4" t="s">
        <v>5399</v>
      </c>
      <c r="N664" s="1" t="d">
        <v>1986-03-05</v>
      </c>
      <c r="O664" s="4" t="s">
        <v>5399</v>
      </c>
      <c r="P664">
        <f>IFERROR(VLOOKUP(A664,'17. Skuldsanering vilja'!A:D,1,FALSE),0)</f>
        <v>0</v>
      </c>
      <c r="Q664">
        <f t="shared" si="40"/>
        <v>0</v>
      </c>
      <c r="R664" t="str">
        <f>IFERROR(VLOOKUP(M664,'Skudsanering UC monitorering'!A:B,1,FALSE),"")</f>
        <v/>
      </c>
      <c r="S664" t="str">
        <f>IFERROR(VLOOKUP(O664,'Skudsanering UC monitorering'!A:B,1,FALSE),"")</f>
        <v/>
      </c>
      <c r="T664" t="str">
        <f>IFERROR(VLOOKUP(M664,'Skudsanering UC monitorering'!A:B,2,FALSE),"")</f>
        <v/>
      </c>
      <c r="U664">
        <f t="shared" si="41"/>
        <v>0</v>
      </c>
      <c r="V664">
        <f t="shared" si="42"/>
        <v>0</v>
      </c>
      <c r="W664" s="3">
        <f t="shared" si="43"/>
        <v>0</v>
      </c>
    </row>
    <row r="665" spans="1:23" hidden="1" x14ac:dyDescent="0.15">
      <c r="A665" s="4" t="s">
        <v>12279</v>
      </c>
      <c r="B665" s="1" t="d">
        <v>2023-12-31</v>
      </c>
      <c r="C665">
        <v>83187.55</v>
      </c>
      <c r="D665" s="1" t="d">
        <v>2019-04-25</v>
      </c>
      <c r="E665" t="s">
        <v>382</v>
      </c>
      <c r="F665" t="s">
        <v>383</v>
      </c>
      <c r="G665" t="s">
        <v>409</v>
      </c>
      <c r="H665">
        <v>1</v>
      </c>
      <c r="I665">
        <v>9112165064</v>
      </c>
      <c r="J665">
        <v>9112165064</v>
      </c>
      <c r="K665" t="s">
        <v>1220</v>
      </c>
      <c r="L665" t="s">
        <v>381</v>
      </c>
      <c r="M665" s="4" t="s">
        <v>5400</v>
      </c>
      <c r="N665" s="1" t="d">
        <v>1991-12-16</v>
      </c>
      <c r="O665" s="4" t="s">
        <v>381</v>
      </c>
      <c r="P665">
        <f>IFERROR(VLOOKUP(A665,'17. Skuldsanering vilja'!A:D,1,FALSE),0)</f>
        <v>0</v>
      </c>
      <c r="Q665">
        <f t="shared" si="40"/>
        <v>0</v>
      </c>
      <c r="R665" t="str">
        <f>IFERROR(VLOOKUP(M665,'Skudsanering UC monitorering'!A:B,1,FALSE),"")</f>
        <v/>
      </c>
      <c r="S665" t="str">
        <f>IFERROR(VLOOKUP(O665,'Skudsanering UC monitorering'!A:B,1,FALSE),"")</f>
        <v/>
      </c>
      <c r="T665" t="str">
        <f>IFERROR(VLOOKUP(M665,'Skudsanering UC monitorering'!A:B,2,FALSE),"")</f>
        <v/>
      </c>
      <c r="U665">
        <f t="shared" si="41"/>
        <v>0</v>
      </c>
      <c r="V665">
        <f t="shared" si="42"/>
        <v>0</v>
      </c>
      <c r="W665" s="3">
        <f t="shared" si="43"/>
        <v>0</v>
      </c>
    </row>
    <row r="666" spans="1:23" hidden="1" x14ac:dyDescent="0.15">
      <c r="A666" s="4" t="s">
        <v>12280</v>
      </c>
      <c r="B666" s="1" t="d">
        <v>2023-12-31</v>
      </c>
      <c r="C666">
        <v>123335.35</v>
      </c>
      <c r="D666" s="1" t="d">
        <v>2019-04-25</v>
      </c>
      <c r="E666" t="s">
        <v>382</v>
      </c>
      <c r="F666" t="s">
        <v>383</v>
      </c>
      <c r="G666" t="s">
        <v>407</v>
      </c>
      <c r="H666">
        <v>1</v>
      </c>
      <c r="I666">
        <v>8204176930</v>
      </c>
      <c r="J666">
        <v>8204176930</v>
      </c>
      <c r="K666" t="s">
        <v>1221</v>
      </c>
      <c r="L666" t="s">
        <v>381</v>
      </c>
      <c r="M666" s="4" t="s">
        <v>5401</v>
      </c>
      <c r="N666" s="1" t="d">
        <v>1982-04-17</v>
      </c>
      <c r="O666" s="4" t="s">
        <v>381</v>
      </c>
      <c r="P666">
        <f>IFERROR(VLOOKUP(A666,'17. Skuldsanering vilja'!A:D,1,FALSE),0)</f>
        <v>0</v>
      </c>
      <c r="Q666">
        <f t="shared" si="40"/>
        <v>0</v>
      </c>
      <c r="R666" t="str">
        <f>IFERROR(VLOOKUP(M666,'Skudsanering UC monitorering'!A:B,1,FALSE),"")</f>
        <v/>
      </c>
      <c r="S666" t="str">
        <f>IFERROR(VLOOKUP(O666,'Skudsanering UC monitorering'!A:B,1,FALSE),"")</f>
        <v/>
      </c>
      <c r="T666" t="str">
        <f>IFERROR(VLOOKUP(M666,'Skudsanering UC monitorering'!A:B,2,FALSE),"")</f>
        <v/>
      </c>
      <c r="U666">
        <f t="shared" si="41"/>
        <v>0</v>
      </c>
      <c r="V666">
        <f t="shared" si="42"/>
        <v>0</v>
      </c>
      <c r="W666" s="3">
        <f t="shared" si="43"/>
        <v>0</v>
      </c>
    </row>
    <row r="667" spans="1:23" hidden="1" x14ac:dyDescent="0.15">
      <c r="A667" s="4" t="s">
        <v>12281</v>
      </c>
      <c r="B667" s="1" t="d">
        <v>2023-12-31</v>
      </c>
      <c r="C667">
        <v>35169.1</v>
      </c>
      <c r="D667" s="1" t="d">
        <v>2019-04-29</v>
      </c>
      <c r="E667" t="s">
        <v>378</v>
      </c>
      <c r="F667" t="s">
        <v>401</v>
      </c>
      <c r="G667" t="s">
        <v>397</v>
      </c>
      <c r="H667">
        <v>1</v>
      </c>
      <c r="I667">
        <v>7112316000</v>
      </c>
      <c r="J667">
        <v>7112316000</v>
      </c>
      <c r="K667" t="s">
        <v>1222</v>
      </c>
      <c r="L667" t="s">
        <v>381</v>
      </c>
      <c r="M667" s="4" t="s">
        <v>5402</v>
      </c>
      <c r="N667" s="1" t="d">
        <v>1971-12-31</v>
      </c>
      <c r="O667" s="4" t="s">
        <v>381</v>
      </c>
      <c r="P667">
        <f>IFERROR(VLOOKUP(A667,'17. Skuldsanering vilja'!A:D,1,FALSE),0)</f>
        <v>0</v>
      </c>
      <c r="Q667">
        <f t="shared" si="40"/>
        <v>0</v>
      </c>
      <c r="R667" t="str">
        <f>IFERROR(VLOOKUP(M667,'Skudsanering UC monitorering'!A:B,1,FALSE),"")</f>
        <v/>
      </c>
      <c r="S667" t="str">
        <f>IFERROR(VLOOKUP(O667,'Skudsanering UC monitorering'!A:B,1,FALSE),"")</f>
        <v/>
      </c>
      <c r="T667" t="str">
        <f>IFERROR(VLOOKUP(M667,'Skudsanering UC monitorering'!A:B,2,FALSE),"")</f>
        <v/>
      </c>
      <c r="U667">
        <f t="shared" si="41"/>
        <v>0</v>
      </c>
      <c r="V667">
        <f t="shared" si="42"/>
        <v>0</v>
      </c>
      <c r="W667" s="3">
        <f t="shared" si="43"/>
        <v>0</v>
      </c>
    </row>
    <row r="668" spans="1:23" hidden="1" x14ac:dyDescent="0.15">
      <c r="A668" s="4" t="s">
        <v>12282</v>
      </c>
      <c r="B668" s="1" t="d">
        <v>2023-12-31</v>
      </c>
      <c r="C668">
        <v>74152.02</v>
      </c>
      <c r="D668" s="1" t="d">
        <v>2019-04-26</v>
      </c>
      <c r="E668" t="s">
        <v>382</v>
      </c>
      <c r="F668" t="s">
        <v>383</v>
      </c>
      <c r="G668" t="s">
        <v>389</v>
      </c>
      <c r="H668">
        <v>1</v>
      </c>
      <c r="I668">
        <v>7002181373</v>
      </c>
      <c r="J668">
        <v>7002181373</v>
      </c>
      <c r="K668" s="2" t="s">
        <v>1223</v>
      </c>
      <c r="L668" t="s">
        <v>381</v>
      </c>
      <c r="M668" s="4" t="s">
        <v>5403</v>
      </c>
      <c r="N668" s="1" t="d">
        <v>1970-02-18</v>
      </c>
      <c r="O668" s="4" t="s">
        <v>381</v>
      </c>
      <c r="P668">
        <f>IFERROR(VLOOKUP(A668,'17. Skuldsanering vilja'!A:D,1,FALSE),0)</f>
        <v>0</v>
      </c>
      <c r="Q668">
        <f t="shared" si="40"/>
        <v>0</v>
      </c>
      <c r="R668" t="str">
        <f>IFERROR(VLOOKUP(M668,'Skudsanering UC monitorering'!A:B,1,FALSE),"")</f>
        <v/>
      </c>
      <c r="S668" t="str">
        <f>IFERROR(VLOOKUP(O668,'Skudsanering UC monitorering'!A:B,1,FALSE),"")</f>
        <v/>
      </c>
      <c r="T668" t="str">
        <f>IFERROR(VLOOKUP(M668,'Skudsanering UC monitorering'!A:B,2,FALSE),"")</f>
        <v/>
      </c>
      <c r="U668">
        <f t="shared" si="41"/>
        <v>0</v>
      </c>
      <c r="V668">
        <f t="shared" si="42"/>
        <v>0</v>
      </c>
      <c r="W668" s="3">
        <f t="shared" si="43"/>
        <v>0</v>
      </c>
    </row>
    <row r="669" spans="1:23" hidden="1" x14ac:dyDescent="0.15">
      <c r="A669" s="4" t="s">
        <v>12283</v>
      </c>
      <c r="B669" s="1" t="d">
        <v>2023-12-31</v>
      </c>
      <c r="C669">
        <v>120573.61</v>
      </c>
      <c r="D669" s="1" t="d">
        <v>2019-04-30</v>
      </c>
      <c r="E669" t="s">
        <v>378</v>
      </c>
      <c r="F669" t="s">
        <v>379</v>
      </c>
      <c r="G669" t="s">
        <v>412</v>
      </c>
      <c r="H669">
        <v>2</v>
      </c>
      <c r="I669">
        <v>9203051785</v>
      </c>
      <c r="J669">
        <v>9203051785</v>
      </c>
      <c r="K669" t="s">
        <v>1224</v>
      </c>
      <c r="L669" t="s">
        <v>1225</v>
      </c>
      <c r="M669" s="4" t="s">
        <v>5404</v>
      </c>
      <c r="N669" s="1" t="d">
        <v>1992-03-05</v>
      </c>
      <c r="O669" s="4" t="s">
        <v>5404</v>
      </c>
      <c r="P669">
        <f>IFERROR(VLOOKUP(A669,'17. Skuldsanering vilja'!A:D,1,FALSE),0)</f>
        <v>0</v>
      </c>
      <c r="Q669">
        <f t="shared" si="40"/>
        <v>0</v>
      </c>
      <c r="R669" t="str">
        <f>IFERROR(VLOOKUP(M669,'Skudsanering UC monitorering'!A:B,1,FALSE),"")</f>
        <v/>
      </c>
      <c r="S669" t="str">
        <f>IFERROR(VLOOKUP(O669,'Skudsanering UC monitorering'!A:B,1,FALSE),"")</f>
        <v/>
      </c>
      <c r="T669" t="str">
        <f>IFERROR(VLOOKUP(M669,'Skudsanering UC monitorering'!A:B,2,FALSE),"")</f>
        <v/>
      </c>
      <c r="U669">
        <f t="shared" si="41"/>
        <v>0</v>
      </c>
      <c r="V669">
        <f t="shared" si="42"/>
        <v>0</v>
      </c>
      <c r="W669" s="3">
        <f t="shared" si="43"/>
        <v>0</v>
      </c>
    </row>
    <row r="670" spans="1:23" hidden="1" x14ac:dyDescent="0.15">
      <c r="A670" s="4" t="s">
        <v>12284</v>
      </c>
      <c r="B670" s="1" t="d">
        <v>2023-12-31</v>
      </c>
      <c r="C670">
        <v>59336.88</v>
      </c>
      <c r="D670" s="1" t="d">
        <v>2019-04-26</v>
      </c>
      <c r="E670" t="s">
        <v>378</v>
      </c>
      <c r="F670" t="s">
        <v>379</v>
      </c>
      <c r="G670" t="s">
        <v>412</v>
      </c>
      <c r="H670">
        <v>1</v>
      </c>
      <c r="I670">
        <v>6811073045</v>
      </c>
      <c r="J670">
        <v>6811073045</v>
      </c>
      <c r="K670" t="s">
        <v>1226</v>
      </c>
      <c r="L670" t="s">
        <v>381</v>
      </c>
      <c r="M670" s="4" t="s">
        <v>5405</v>
      </c>
      <c r="N670" s="1" t="d">
        <v>1968-11-07</v>
      </c>
      <c r="O670" s="4" t="s">
        <v>381</v>
      </c>
      <c r="P670">
        <f>IFERROR(VLOOKUP(A670,'17. Skuldsanering vilja'!A:D,1,FALSE),0)</f>
        <v>0</v>
      </c>
      <c r="Q670">
        <f t="shared" si="40"/>
        <v>0</v>
      </c>
      <c r="R670" t="str">
        <f>IFERROR(VLOOKUP(M670,'Skudsanering UC monitorering'!A:B,1,FALSE),"")</f>
        <v/>
      </c>
      <c r="S670" t="str">
        <f>IFERROR(VLOOKUP(O670,'Skudsanering UC monitorering'!A:B,1,FALSE),"")</f>
        <v/>
      </c>
      <c r="T670" t="str">
        <f>IFERROR(VLOOKUP(M670,'Skudsanering UC monitorering'!A:B,2,FALSE),"")</f>
        <v/>
      </c>
      <c r="U670">
        <f t="shared" si="41"/>
        <v>0</v>
      </c>
      <c r="V670">
        <f t="shared" si="42"/>
        <v>0</v>
      </c>
      <c r="W670" s="3">
        <f t="shared" si="43"/>
        <v>0</v>
      </c>
    </row>
    <row r="671" spans="1:23" hidden="1" x14ac:dyDescent="0.15">
      <c r="A671" s="4" t="s">
        <v>12285</v>
      </c>
      <c r="B671" s="1" t="d">
        <v>2023-12-31</v>
      </c>
      <c r="C671">
        <v>127623.8</v>
      </c>
      <c r="D671" s="1" t="d">
        <v>2019-05-16</v>
      </c>
      <c r="E671" t="s">
        <v>378</v>
      </c>
      <c r="F671" t="s">
        <v>379</v>
      </c>
      <c r="G671" t="s">
        <v>453</v>
      </c>
      <c r="H671">
        <v>2</v>
      </c>
      <c r="I671">
        <v>8609058873</v>
      </c>
      <c r="J671">
        <v>8609058873</v>
      </c>
      <c r="K671" t="s">
        <v>1227</v>
      </c>
      <c r="L671" t="s">
        <v>1228</v>
      </c>
      <c r="M671" s="4" t="s">
        <v>5406</v>
      </c>
      <c r="N671" s="1" t="d">
        <v>1986-09-05</v>
      </c>
      <c r="O671" s="4" t="s">
        <v>5406</v>
      </c>
      <c r="P671">
        <f>IFERROR(VLOOKUP(A671,'17. Skuldsanering vilja'!A:D,1,FALSE),0)</f>
        <v>0</v>
      </c>
      <c r="Q671">
        <f t="shared" si="40"/>
        <v>0</v>
      </c>
      <c r="R671" t="str">
        <f>IFERROR(VLOOKUP(M671,'Skudsanering UC monitorering'!A:B,1,FALSE),"")</f>
        <v/>
      </c>
      <c r="S671" t="str">
        <f>IFERROR(VLOOKUP(O671,'Skudsanering UC monitorering'!A:B,1,FALSE),"")</f>
        <v/>
      </c>
      <c r="T671" t="str">
        <f>IFERROR(VLOOKUP(M671,'Skudsanering UC monitorering'!A:B,2,FALSE),"")</f>
        <v/>
      </c>
      <c r="U671">
        <f t="shared" si="41"/>
        <v>0</v>
      </c>
      <c r="V671">
        <f t="shared" si="42"/>
        <v>0</v>
      </c>
      <c r="W671" s="3">
        <f t="shared" si="43"/>
        <v>0</v>
      </c>
    </row>
    <row r="672" spans="1:23" hidden="1" x14ac:dyDescent="0.15">
      <c r="A672" s="4" t="s">
        <v>12286</v>
      </c>
      <c r="B672" s="1" t="d">
        <v>2023-12-31</v>
      </c>
      <c r="C672">
        <v>54781.42</v>
      </c>
      <c r="D672" s="1" t="d">
        <v>2019-05-03</v>
      </c>
      <c r="E672" t="s">
        <v>378</v>
      </c>
      <c r="F672" t="s">
        <v>379</v>
      </c>
      <c r="G672" t="s">
        <v>453</v>
      </c>
      <c r="H672">
        <v>2</v>
      </c>
      <c r="I672">
        <v>9108230559</v>
      </c>
      <c r="J672">
        <v>9108230559</v>
      </c>
      <c r="K672" t="s">
        <v>1229</v>
      </c>
      <c r="L672" t="s">
        <v>1230</v>
      </c>
      <c r="M672" s="4" t="s">
        <v>5407</v>
      </c>
      <c r="N672" s="1" t="d">
        <v>1991-08-23</v>
      </c>
      <c r="O672" s="4" t="s">
        <v>5407</v>
      </c>
      <c r="P672">
        <f>IFERROR(VLOOKUP(A672,'17. Skuldsanering vilja'!A:D,1,FALSE),0)</f>
        <v>0</v>
      </c>
      <c r="Q672">
        <f t="shared" si="40"/>
        <v>0</v>
      </c>
      <c r="R672" t="str">
        <f>IFERROR(VLOOKUP(M672,'Skudsanering UC monitorering'!A:B,1,FALSE),"")</f>
        <v/>
      </c>
      <c r="S672" t="str">
        <f>IFERROR(VLOOKUP(O672,'Skudsanering UC monitorering'!A:B,1,FALSE),"")</f>
        <v/>
      </c>
      <c r="T672" t="str">
        <f>IFERROR(VLOOKUP(M672,'Skudsanering UC monitorering'!A:B,2,FALSE),"")</f>
        <v/>
      </c>
      <c r="U672">
        <f t="shared" si="41"/>
        <v>0</v>
      </c>
      <c r="V672">
        <f t="shared" si="42"/>
        <v>0</v>
      </c>
      <c r="W672" s="3">
        <f t="shared" si="43"/>
        <v>0</v>
      </c>
    </row>
    <row r="673" spans="1:23" hidden="1" x14ac:dyDescent="0.15">
      <c r="A673" s="4" t="s">
        <v>12287</v>
      </c>
      <c r="B673" s="1" t="d">
        <v>2023-12-31</v>
      </c>
      <c r="C673">
        <v>53007.12</v>
      </c>
      <c r="D673" s="1" t="d">
        <v>2019-05-02</v>
      </c>
      <c r="E673" t="s">
        <v>378</v>
      </c>
      <c r="F673" t="s">
        <v>379</v>
      </c>
      <c r="G673" t="s">
        <v>399</v>
      </c>
      <c r="H673">
        <v>1</v>
      </c>
      <c r="I673">
        <v>6905259351</v>
      </c>
      <c r="J673">
        <v>6905259351</v>
      </c>
      <c r="K673" t="s">
        <v>1231</v>
      </c>
      <c r="L673" t="s">
        <v>381</v>
      </c>
      <c r="M673" s="4" t="s">
        <v>5408</v>
      </c>
      <c r="N673" s="1" t="d">
        <v>1969-05-25</v>
      </c>
      <c r="O673" s="4" t="s">
        <v>381</v>
      </c>
      <c r="P673">
        <f>IFERROR(VLOOKUP(A673,'17. Skuldsanering vilja'!A:D,1,FALSE),0)</f>
        <v>0</v>
      </c>
      <c r="Q673">
        <f t="shared" si="40"/>
        <v>0</v>
      </c>
      <c r="R673" t="str">
        <f>IFERROR(VLOOKUP(M673,'Skudsanering UC monitorering'!A:B,1,FALSE),"")</f>
        <v/>
      </c>
      <c r="S673" t="str">
        <f>IFERROR(VLOOKUP(O673,'Skudsanering UC monitorering'!A:B,1,FALSE),"")</f>
        <v/>
      </c>
      <c r="T673" t="str">
        <f>IFERROR(VLOOKUP(M673,'Skudsanering UC monitorering'!A:B,2,FALSE),"")</f>
        <v/>
      </c>
      <c r="U673">
        <f t="shared" si="41"/>
        <v>0</v>
      </c>
      <c r="V673">
        <f t="shared" si="42"/>
        <v>0</v>
      </c>
      <c r="W673" s="3">
        <f t="shared" si="43"/>
        <v>0</v>
      </c>
    </row>
    <row r="674" spans="1:23" hidden="1" x14ac:dyDescent="0.15">
      <c r="A674" s="4" t="s">
        <v>12288</v>
      </c>
      <c r="B674" s="1" t="d">
        <v>2023-12-31</v>
      </c>
      <c r="C674">
        <v>9764.98</v>
      </c>
      <c r="D674" s="1" t="d">
        <v>2019-04-30</v>
      </c>
      <c r="E674" t="s">
        <v>378</v>
      </c>
      <c r="F674" t="s">
        <v>379</v>
      </c>
      <c r="G674" t="s">
        <v>409</v>
      </c>
      <c r="H674">
        <v>1</v>
      </c>
      <c r="I674">
        <v>7804067606</v>
      </c>
      <c r="J674">
        <v>7804067606</v>
      </c>
      <c r="K674" t="s">
        <v>1232</v>
      </c>
      <c r="L674" t="s">
        <v>381</v>
      </c>
      <c r="M674" s="4" t="s">
        <v>5409</v>
      </c>
      <c r="N674" s="1" t="d">
        <v>1978-04-06</v>
      </c>
      <c r="O674" s="4" t="s">
        <v>381</v>
      </c>
      <c r="P674">
        <f>IFERROR(VLOOKUP(A674,'17. Skuldsanering vilja'!A:D,1,FALSE),0)</f>
        <v>0</v>
      </c>
      <c r="Q674">
        <f t="shared" si="40"/>
        <v>0</v>
      </c>
      <c r="R674" t="str">
        <f>IFERROR(VLOOKUP(M674,'Skudsanering UC monitorering'!A:B,1,FALSE),"")</f>
        <v/>
      </c>
      <c r="S674" t="str">
        <f>IFERROR(VLOOKUP(O674,'Skudsanering UC monitorering'!A:B,1,FALSE),"")</f>
        <v/>
      </c>
      <c r="T674" t="str">
        <f>IFERROR(VLOOKUP(M674,'Skudsanering UC monitorering'!A:B,2,FALSE),"")</f>
        <v/>
      </c>
      <c r="U674">
        <f t="shared" si="41"/>
        <v>0</v>
      </c>
      <c r="V674">
        <f t="shared" si="42"/>
        <v>0</v>
      </c>
      <c r="W674" s="3">
        <f t="shared" si="43"/>
        <v>0</v>
      </c>
    </row>
    <row r="675" spans="1:23" hidden="1" x14ac:dyDescent="0.15">
      <c r="A675" s="4" t="s">
        <v>12289</v>
      </c>
      <c r="B675" s="1" t="d">
        <v>2023-12-31</v>
      </c>
      <c r="C675">
        <v>5273.3</v>
      </c>
      <c r="D675" s="1" t="d">
        <v>2019-04-30</v>
      </c>
      <c r="E675" t="s">
        <v>378</v>
      </c>
      <c r="F675" t="s">
        <v>379</v>
      </c>
      <c r="G675" t="s">
        <v>584</v>
      </c>
      <c r="H675">
        <v>1</v>
      </c>
      <c r="I675">
        <v>5808250137</v>
      </c>
      <c r="J675">
        <v>5808250137</v>
      </c>
      <c r="K675" t="s">
        <v>1233</v>
      </c>
      <c r="L675" t="s">
        <v>381</v>
      </c>
      <c r="M675" s="4" t="s">
        <v>5410</v>
      </c>
      <c r="N675" s="1" t="d">
        <v>1958-08-25</v>
      </c>
      <c r="O675" s="4" t="s">
        <v>381</v>
      </c>
      <c r="P675">
        <f>IFERROR(VLOOKUP(A675,'17. Skuldsanering vilja'!A:D,1,FALSE),0)</f>
        <v>0</v>
      </c>
      <c r="Q675">
        <f t="shared" si="40"/>
        <v>0</v>
      </c>
      <c r="R675" t="str">
        <f>IFERROR(VLOOKUP(M675,'Skudsanering UC monitorering'!A:B,1,FALSE),"")</f>
        <v/>
      </c>
      <c r="S675" t="str">
        <f>IFERROR(VLOOKUP(O675,'Skudsanering UC monitorering'!A:B,1,FALSE),"")</f>
        <v/>
      </c>
      <c r="T675" t="str">
        <f>IFERROR(VLOOKUP(M675,'Skudsanering UC monitorering'!A:B,2,FALSE),"")</f>
        <v/>
      </c>
      <c r="U675">
        <f t="shared" si="41"/>
        <v>0</v>
      </c>
      <c r="V675">
        <f t="shared" si="42"/>
        <v>0</v>
      </c>
      <c r="W675" s="3">
        <f t="shared" si="43"/>
        <v>0</v>
      </c>
    </row>
    <row r="676" spans="1:23" hidden="1" x14ac:dyDescent="0.15">
      <c r="A676" s="4" t="s">
        <v>12290</v>
      </c>
      <c r="B676" s="1" t="d">
        <v>2023-12-31</v>
      </c>
      <c r="C676">
        <v>126151.35</v>
      </c>
      <c r="D676" s="1" t="d">
        <v>2019-05-10</v>
      </c>
      <c r="E676" t="s">
        <v>378</v>
      </c>
      <c r="F676" t="s">
        <v>379</v>
      </c>
      <c r="G676" t="s">
        <v>397</v>
      </c>
      <c r="H676">
        <v>1</v>
      </c>
      <c r="I676">
        <v>8201046227</v>
      </c>
      <c r="J676">
        <v>8201046227</v>
      </c>
      <c r="K676" t="s">
        <v>1234</v>
      </c>
      <c r="L676" t="s">
        <v>381</v>
      </c>
      <c r="M676" s="4" t="s">
        <v>5411</v>
      </c>
      <c r="N676" s="1" t="d">
        <v>1982-01-04</v>
      </c>
      <c r="O676" s="4" t="s">
        <v>381</v>
      </c>
      <c r="P676">
        <f>IFERROR(VLOOKUP(A676,'17. Skuldsanering vilja'!A:D,1,FALSE),0)</f>
        <v>0</v>
      </c>
      <c r="Q676">
        <f t="shared" si="40"/>
        <v>0</v>
      </c>
      <c r="R676" t="str">
        <f>IFERROR(VLOOKUP(M676,'Skudsanering UC monitorering'!A:B,1,FALSE),"")</f>
        <v/>
      </c>
      <c r="S676" t="str">
        <f>IFERROR(VLOOKUP(O676,'Skudsanering UC monitorering'!A:B,1,FALSE),"")</f>
        <v/>
      </c>
      <c r="T676" t="str">
        <f>IFERROR(VLOOKUP(M676,'Skudsanering UC monitorering'!A:B,2,FALSE),"")</f>
        <v/>
      </c>
      <c r="U676">
        <f t="shared" si="41"/>
        <v>0</v>
      </c>
      <c r="V676">
        <f t="shared" si="42"/>
        <v>0</v>
      </c>
      <c r="W676" s="3">
        <f t="shared" si="43"/>
        <v>0</v>
      </c>
    </row>
    <row r="677" spans="1:23" hidden="1" x14ac:dyDescent="0.15">
      <c r="A677" s="4" t="s">
        <v>12291</v>
      </c>
      <c r="B677" s="1" t="d">
        <v>2023-12-31</v>
      </c>
      <c r="C677">
        <v>33443.15</v>
      </c>
      <c r="D677" s="1" t="d">
        <v>2019-05-02</v>
      </c>
      <c r="E677" t="s">
        <v>382</v>
      </c>
      <c r="F677" t="s">
        <v>383</v>
      </c>
      <c r="G677" t="s">
        <v>412</v>
      </c>
      <c r="H677">
        <v>1</v>
      </c>
      <c r="I677">
        <v>7306206249</v>
      </c>
      <c r="J677">
        <v>7306206249</v>
      </c>
      <c r="K677" t="s">
        <v>1235</v>
      </c>
      <c r="L677" t="s">
        <v>381</v>
      </c>
      <c r="M677" s="4" t="s">
        <v>5412</v>
      </c>
      <c r="N677" s="1" t="d">
        <v>1973-06-20</v>
      </c>
      <c r="O677" s="4" t="s">
        <v>381</v>
      </c>
      <c r="P677">
        <f>IFERROR(VLOOKUP(A677,'17. Skuldsanering vilja'!A:D,1,FALSE),0)</f>
        <v>0</v>
      </c>
      <c r="Q677">
        <f t="shared" si="40"/>
        <v>0</v>
      </c>
      <c r="R677" t="str">
        <f>IFERROR(VLOOKUP(M677,'Skudsanering UC monitorering'!A:B,1,FALSE),"")</f>
        <v/>
      </c>
      <c r="S677" t="str">
        <f>IFERROR(VLOOKUP(O677,'Skudsanering UC monitorering'!A:B,1,FALSE),"")</f>
        <v/>
      </c>
      <c r="T677" t="str">
        <f>IFERROR(VLOOKUP(M677,'Skudsanering UC monitorering'!A:B,2,FALSE),"")</f>
        <v/>
      </c>
      <c r="U677">
        <f t="shared" si="41"/>
        <v>0</v>
      </c>
      <c r="V677">
        <f t="shared" si="42"/>
        <v>0</v>
      </c>
      <c r="W677" s="3">
        <f t="shared" si="43"/>
        <v>0</v>
      </c>
    </row>
    <row r="678" spans="1:23" hidden="1" x14ac:dyDescent="0.15">
      <c r="A678" s="4" t="s">
        <v>12292</v>
      </c>
      <c r="B678" s="1" t="d">
        <v>2023-12-31</v>
      </c>
      <c r="C678">
        <v>24694.39</v>
      </c>
      <c r="D678" s="1" t="d">
        <v>2019-04-30</v>
      </c>
      <c r="E678" t="s">
        <v>378</v>
      </c>
      <c r="F678" t="s">
        <v>379</v>
      </c>
      <c r="G678" t="s">
        <v>412</v>
      </c>
      <c r="H678">
        <v>2</v>
      </c>
      <c r="I678">
        <v>9307053117</v>
      </c>
      <c r="J678">
        <v>9307053117</v>
      </c>
      <c r="K678" t="s">
        <v>1236</v>
      </c>
      <c r="L678" t="s">
        <v>1237</v>
      </c>
      <c r="M678" s="4" t="s">
        <v>5413</v>
      </c>
      <c r="N678" s="1" t="d">
        <v>1993-07-05</v>
      </c>
      <c r="O678" s="4" t="s">
        <v>5413</v>
      </c>
      <c r="P678">
        <f>IFERROR(VLOOKUP(A678,'17. Skuldsanering vilja'!A:D,1,FALSE),0)</f>
        <v>0</v>
      </c>
      <c r="Q678">
        <f t="shared" si="40"/>
        <v>0</v>
      </c>
      <c r="R678" t="str">
        <f>IFERROR(VLOOKUP(M678,'Skudsanering UC monitorering'!A:B,1,FALSE),"")</f>
        <v/>
      </c>
      <c r="S678" t="str">
        <f>IFERROR(VLOOKUP(O678,'Skudsanering UC monitorering'!A:B,1,FALSE),"")</f>
        <v/>
      </c>
      <c r="T678" t="str">
        <f>IFERROR(VLOOKUP(M678,'Skudsanering UC monitorering'!A:B,2,FALSE),"")</f>
        <v/>
      </c>
      <c r="U678">
        <f t="shared" si="41"/>
        <v>0</v>
      </c>
      <c r="V678">
        <f t="shared" si="42"/>
        <v>0</v>
      </c>
      <c r="W678" s="3">
        <f t="shared" si="43"/>
        <v>0</v>
      </c>
    </row>
    <row r="679" spans="1:23" x14ac:dyDescent="0.15">
      <c r="A679" s="4" t="s">
        <v>304</v>
      </c>
      <c r="B679" s="1" t="d">
        <v>2023-12-31</v>
      </c>
      <c r="C679">
        <v>146203.60999999999</v>
      </c>
      <c r="D679" s="1" t="d">
        <v>2019-05-02</v>
      </c>
      <c r="E679" t="s">
        <v>382</v>
      </c>
      <c r="F679" t="s">
        <v>383</v>
      </c>
      <c r="G679" t="s">
        <v>407</v>
      </c>
      <c r="H679">
        <v>1</v>
      </c>
      <c r="I679">
        <v>7806024571</v>
      </c>
      <c r="J679">
        <v>7806024571</v>
      </c>
      <c r="K679" t="s">
        <v>1238</v>
      </c>
      <c r="L679" t="s">
        <v>381</v>
      </c>
      <c r="M679" s="4" t="s">
        <v>5414</v>
      </c>
      <c r="N679" s="1" t="d">
        <v>1978-06-02</v>
      </c>
      <c r="O679" s="4" t="s">
        <v>381</v>
      </c>
      <c r="P679" t="str">
        <f>IFERROR(VLOOKUP(A679,'17. Skuldsanering vilja'!A:D,1,FALSE),0)</f>
        <v>5849310</v>
      </c>
      <c r="Q679">
        <f t="shared" si="40"/>
        <v>1</v>
      </c>
      <c r="R679" t="str">
        <f>IFERROR(VLOOKUP(M679,'Skudsanering UC monitorering'!A:B,1,FALSE),"")</f>
        <v>7806024571</v>
      </c>
      <c r="S679" t="str">
        <f>IFERROR(VLOOKUP(O679,'Skudsanering UC monitorering'!A:B,1,FALSE),"")</f>
        <v/>
      </c>
      <c r="T679" t="str">
        <f>IFERROR(VLOOKUP(M679,'Skudsanering UC monitorering'!A:B,2,FALSE),"")</f>
        <v>Skuldsanering bevilj</v>
      </c>
      <c r="U679">
        <f t="shared" si="41"/>
        <v>1</v>
      </c>
      <c r="V679">
        <f t="shared" si="42"/>
        <v>0</v>
      </c>
      <c r="W679" s="3">
        <f t="shared" si="43"/>
        <v>1</v>
      </c>
    </row>
    <row r="680" spans="1:23" hidden="1" x14ac:dyDescent="0.15">
      <c r="A680" s="4" t="s">
        <v>12293</v>
      </c>
      <c r="B680" s="1" t="d">
        <v>2023-12-31</v>
      </c>
      <c r="C680">
        <v>318520.3</v>
      </c>
      <c r="D680" s="1" t="d">
        <v>2019-05-06</v>
      </c>
      <c r="E680" t="s">
        <v>382</v>
      </c>
      <c r="F680" t="s">
        <v>383</v>
      </c>
      <c r="G680" t="s">
        <v>390</v>
      </c>
      <c r="H680">
        <v>2</v>
      </c>
      <c r="I680">
        <v>9512317398</v>
      </c>
      <c r="J680">
        <v>9512317398</v>
      </c>
      <c r="K680" t="s">
        <v>1239</v>
      </c>
      <c r="L680" t="s">
        <v>1240</v>
      </c>
      <c r="M680" s="4" t="s">
        <v>5415</v>
      </c>
      <c r="N680" s="1" t="d">
        <v>1995-12-31</v>
      </c>
      <c r="O680" s="4" t="s">
        <v>5415</v>
      </c>
      <c r="P680">
        <f>IFERROR(VLOOKUP(A680,'17. Skuldsanering vilja'!A:D,1,FALSE),0)</f>
        <v>0</v>
      </c>
      <c r="Q680">
        <f t="shared" si="40"/>
        <v>0</v>
      </c>
      <c r="R680" t="str">
        <f>IFERROR(VLOOKUP(M680,'Skudsanering UC monitorering'!A:B,1,FALSE),"")</f>
        <v/>
      </c>
      <c r="S680" t="str">
        <f>IFERROR(VLOOKUP(O680,'Skudsanering UC monitorering'!A:B,1,FALSE),"")</f>
        <v/>
      </c>
      <c r="T680" t="str">
        <f>IFERROR(VLOOKUP(M680,'Skudsanering UC monitorering'!A:B,2,FALSE),"")</f>
        <v/>
      </c>
      <c r="U680">
        <f t="shared" si="41"/>
        <v>0</v>
      </c>
      <c r="V680">
        <f t="shared" si="42"/>
        <v>0</v>
      </c>
      <c r="W680" s="3">
        <f t="shared" si="43"/>
        <v>0</v>
      </c>
    </row>
    <row r="681" spans="1:23" hidden="1" x14ac:dyDescent="0.15">
      <c r="A681" s="4" t="s">
        <v>12294</v>
      </c>
      <c r="B681" s="1" t="d">
        <v>2023-12-31</v>
      </c>
      <c r="C681">
        <v>338861.75</v>
      </c>
      <c r="D681" s="1" t="d">
        <v>2019-05-08</v>
      </c>
      <c r="E681" t="s">
        <v>378</v>
      </c>
      <c r="F681" t="s">
        <v>379</v>
      </c>
      <c r="G681" t="s">
        <v>1241</v>
      </c>
      <c r="H681">
        <v>2</v>
      </c>
      <c r="I681">
        <v>8503173976</v>
      </c>
      <c r="J681">
        <v>8503173976</v>
      </c>
      <c r="K681" t="s">
        <v>1242</v>
      </c>
      <c r="L681" t="s">
        <v>1243</v>
      </c>
      <c r="M681" s="4" t="s">
        <v>5416</v>
      </c>
      <c r="N681" s="1" t="d">
        <v>1985-03-17</v>
      </c>
      <c r="O681" s="4" t="s">
        <v>5416</v>
      </c>
      <c r="P681">
        <f>IFERROR(VLOOKUP(A681,'17. Skuldsanering vilja'!A:D,1,FALSE),0)</f>
        <v>0</v>
      </c>
      <c r="Q681">
        <f t="shared" si="40"/>
        <v>0</v>
      </c>
      <c r="R681" t="str">
        <f>IFERROR(VLOOKUP(M681,'Skudsanering UC monitorering'!A:B,1,FALSE),"")</f>
        <v/>
      </c>
      <c r="S681" t="str">
        <f>IFERROR(VLOOKUP(O681,'Skudsanering UC monitorering'!A:B,1,FALSE),"")</f>
        <v/>
      </c>
      <c r="T681" t="str">
        <f>IFERROR(VLOOKUP(M681,'Skudsanering UC monitorering'!A:B,2,FALSE),"")</f>
        <v/>
      </c>
      <c r="U681">
        <f t="shared" si="41"/>
        <v>0</v>
      </c>
      <c r="V681">
        <f t="shared" si="42"/>
        <v>0</v>
      </c>
      <c r="W681" s="3">
        <f t="shared" si="43"/>
        <v>0</v>
      </c>
    </row>
    <row r="682" spans="1:23" hidden="1" x14ac:dyDescent="0.15">
      <c r="A682" s="4" t="s">
        <v>12295</v>
      </c>
      <c r="B682" s="1" t="d">
        <v>2023-12-31</v>
      </c>
      <c r="C682">
        <v>340190</v>
      </c>
      <c r="D682" s="1" t="d">
        <v>2019-05-08</v>
      </c>
      <c r="E682" t="s">
        <v>382</v>
      </c>
      <c r="F682" t="s">
        <v>383</v>
      </c>
      <c r="G682" t="s">
        <v>393</v>
      </c>
      <c r="H682">
        <v>2</v>
      </c>
      <c r="I682">
        <v>6903130547</v>
      </c>
      <c r="J682">
        <v>6903130547</v>
      </c>
      <c r="K682" t="s">
        <v>1244</v>
      </c>
      <c r="L682" t="s">
        <v>1245</v>
      </c>
      <c r="M682" s="4" t="s">
        <v>5417</v>
      </c>
      <c r="N682" s="1" t="d">
        <v>1969-03-13</v>
      </c>
      <c r="O682" s="4" t="s">
        <v>5417</v>
      </c>
      <c r="P682">
        <f>IFERROR(VLOOKUP(A682,'17. Skuldsanering vilja'!A:D,1,FALSE),0)</f>
        <v>0</v>
      </c>
      <c r="Q682">
        <f t="shared" si="40"/>
        <v>0</v>
      </c>
      <c r="R682" t="str">
        <f>IFERROR(VLOOKUP(M682,'Skudsanering UC monitorering'!A:B,1,FALSE),"")</f>
        <v/>
      </c>
      <c r="S682" t="str">
        <f>IFERROR(VLOOKUP(O682,'Skudsanering UC monitorering'!A:B,1,FALSE),"")</f>
        <v/>
      </c>
      <c r="T682" t="str">
        <f>IFERROR(VLOOKUP(M682,'Skudsanering UC monitorering'!A:B,2,FALSE),"")</f>
        <v/>
      </c>
      <c r="U682">
        <f t="shared" si="41"/>
        <v>0</v>
      </c>
      <c r="V682">
        <f t="shared" si="42"/>
        <v>0</v>
      </c>
      <c r="W682" s="3">
        <f t="shared" si="43"/>
        <v>0</v>
      </c>
    </row>
    <row r="683" spans="1:23" hidden="1" x14ac:dyDescent="0.15">
      <c r="A683" s="4" t="s">
        <v>12296</v>
      </c>
      <c r="B683" s="1" t="d">
        <v>2023-12-31</v>
      </c>
      <c r="C683">
        <v>122403.59</v>
      </c>
      <c r="D683" s="1" t="d">
        <v>2019-05-08</v>
      </c>
      <c r="E683" t="s">
        <v>382</v>
      </c>
      <c r="F683" t="s">
        <v>383</v>
      </c>
      <c r="G683" t="s">
        <v>390</v>
      </c>
      <c r="H683">
        <v>1</v>
      </c>
      <c r="I683">
        <v>6905040199</v>
      </c>
      <c r="J683">
        <v>6905040199</v>
      </c>
      <c r="K683" t="s">
        <v>1246</v>
      </c>
      <c r="L683" t="s">
        <v>381</v>
      </c>
      <c r="M683" s="4" t="s">
        <v>5418</v>
      </c>
      <c r="N683" s="1" t="d">
        <v>1969-05-04</v>
      </c>
      <c r="O683" s="4" t="s">
        <v>381</v>
      </c>
      <c r="P683">
        <f>IFERROR(VLOOKUP(A683,'17. Skuldsanering vilja'!A:D,1,FALSE),0)</f>
        <v>0</v>
      </c>
      <c r="Q683">
        <f t="shared" si="40"/>
        <v>0</v>
      </c>
      <c r="R683" t="str">
        <f>IFERROR(VLOOKUP(M683,'Skudsanering UC monitorering'!A:B,1,FALSE),"")</f>
        <v/>
      </c>
      <c r="S683" t="str">
        <f>IFERROR(VLOOKUP(O683,'Skudsanering UC monitorering'!A:B,1,FALSE),"")</f>
        <v/>
      </c>
      <c r="T683" t="str">
        <f>IFERROR(VLOOKUP(M683,'Skudsanering UC monitorering'!A:B,2,FALSE),"")</f>
        <v/>
      </c>
      <c r="U683">
        <f t="shared" si="41"/>
        <v>0</v>
      </c>
      <c r="V683">
        <f t="shared" si="42"/>
        <v>0</v>
      </c>
      <c r="W683" s="3">
        <f t="shared" si="43"/>
        <v>0</v>
      </c>
    </row>
    <row r="684" spans="1:23" hidden="1" x14ac:dyDescent="0.15">
      <c r="A684" s="4" t="s">
        <v>12297</v>
      </c>
      <c r="B684" s="1" t="d">
        <v>2023-12-31</v>
      </c>
      <c r="C684">
        <v>160887.19</v>
      </c>
      <c r="D684" s="1" t="d">
        <v>2019-05-08</v>
      </c>
      <c r="E684" t="s">
        <v>378</v>
      </c>
      <c r="F684" t="s">
        <v>379</v>
      </c>
      <c r="G684" t="s">
        <v>1247</v>
      </c>
      <c r="H684">
        <v>1</v>
      </c>
      <c r="I684">
        <v>7211290494</v>
      </c>
      <c r="J684">
        <v>7211290494</v>
      </c>
      <c r="K684" t="s">
        <v>1248</v>
      </c>
      <c r="L684" t="s">
        <v>381</v>
      </c>
      <c r="M684" s="4" t="s">
        <v>5419</v>
      </c>
      <c r="N684" s="1" t="d">
        <v>1972-11-29</v>
      </c>
      <c r="O684" s="4" t="s">
        <v>381</v>
      </c>
      <c r="P684">
        <f>IFERROR(VLOOKUP(A684,'17. Skuldsanering vilja'!A:D,1,FALSE),0)</f>
        <v>0</v>
      </c>
      <c r="Q684">
        <f t="shared" si="40"/>
        <v>0</v>
      </c>
      <c r="R684" t="str">
        <f>IFERROR(VLOOKUP(M684,'Skudsanering UC monitorering'!A:B,1,FALSE),"")</f>
        <v/>
      </c>
      <c r="S684" t="str">
        <f>IFERROR(VLOOKUP(O684,'Skudsanering UC monitorering'!A:B,1,FALSE),"")</f>
        <v/>
      </c>
      <c r="T684" t="str">
        <f>IFERROR(VLOOKUP(M684,'Skudsanering UC monitorering'!A:B,2,FALSE),"")</f>
        <v/>
      </c>
      <c r="U684">
        <f t="shared" si="41"/>
        <v>0</v>
      </c>
      <c r="V684">
        <f t="shared" si="42"/>
        <v>0</v>
      </c>
      <c r="W684" s="3">
        <f t="shared" si="43"/>
        <v>0</v>
      </c>
    </row>
    <row r="685" spans="1:23" hidden="1" x14ac:dyDescent="0.15">
      <c r="A685" s="4" t="s">
        <v>12298</v>
      </c>
      <c r="B685" s="1" t="d">
        <v>2023-12-31</v>
      </c>
      <c r="C685">
        <v>118324.25</v>
      </c>
      <c r="D685" s="1" t="d">
        <v>2019-05-09</v>
      </c>
      <c r="E685" t="s">
        <v>378</v>
      </c>
      <c r="F685" t="s">
        <v>379</v>
      </c>
      <c r="G685" t="s">
        <v>399</v>
      </c>
      <c r="H685">
        <v>1</v>
      </c>
      <c r="I685">
        <v>8701057518</v>
      </c>
      <c r="J685">
        <v>8701057518</v>
      </c>
      <c r="K685" t="s">
        <v>1249</v>
      </c>
      <c r="L685" t="s">
        <v>381</v>
      </c>
      <c r="M685" s="4" t="s">
        <v>5420</v>
      </c>
      <c r="N685" s="1" t="d">
        <v>1987-01-05</v>
      </c>
      <c r="O685" s="4" t="s">
        <v>381</v>
      </c>
      <c r="P685">
        <f>IFERROR(VLOOKUP(A685,'17. Skuldsanering vilja'!A:D,1,FALSE),0)</f>
        <v>0</v>
      </c>
      <c r="Q685">
        <f t="shared" si="40"/>
        <v>0</v>
      </c>
      <c r="R685" t="str">
        <f>IFERROR(VLOOKUP(M685,'Skudsanering UC monitorering'!A:B,1,FALSE),"")</f>
        <v/>
      </c>
      <c r="S685" t="str">
        <f>IFERROR(VLOOKUP(O685,'Skudsanering UC monitorering'!A:B,1,FALSE),"")</f>
        <v/>
      </c>
      <c r="T685" t="str">
        <f>IFERROR(VLOOKUP(M685,'Skudsanering UC monitorering'!A:B,2,FALSE),"")</f>
        <v/>
      </c>
      <c r="U685">
        <f t="shared" si="41"/>
        <v>0</v>
      </c>
      <c r="V685">
        <f t="shared" si="42"/>
        <v>0</v>
      </c>
      <c r="W685" s="3">
        <f t="shared" si="43"/>
        <v>0</v>
      </c>
    </row>
    <row r="686" spans="1:23" hidden="1" x14ac:dyDescent="0.15">
      <c r="A686" s="4" t="s">
        <v>12299</v>
      </c>
      <c r="B686" s="1" t="d">
        <v>2023-12-31</v>
      </c>
      <c r="C686">
        <v>7147.43</v>
      </c>
      <c r="D686" s="1" t="d">
        <v>2019-05-09</v>
      </c>
      <c r="E686" t="s">
        <v>378</v>
      </c>
      <c r="F686" t="s">
        <v>379</v>
      </c>
      <c r="G686" t="s">
        <v>412</v>
      </c>
      <c r="H686">
        <v>1</v>
      </c>
      <c r="I686">
        <v>5701141433</v>
      </c>
      <c r="J686">
        <v>5701141433</v>
      </c>
      <c r="K686" t="s">
        <v>1250</v>
      </c>
      <c r="L686" t="s">
        <v>381</v>
      </c>
      <c r="M686" s="4" t="s">
        <v>5421</v>
      </c>
      <c r="N686" s="1" t="d">
        <v>1957-01-14</v>
      </c>
      <c r="O686" s="4" t="s">
        <v>381</v>
      </c>
      <c r="P686">
        <f>IFERROR(VLOOKUP(A686,'17. Skuldsanering vilja'!A:D,1,FALSE),0)</f>
        <v>0</v>
      </c>
      <c r="Q686">
        <f t="shared" si="40"/>
        <v>0</v>
      </c>
      <c r="R686" t="str">
        <f>IFERROR(VLOOKUP(M686,'Skudsanering UC monitorering'!A:B,1,FALSE),"")</f>
        <v/>
      </c>
      <c r="S686" t="str">
        <f>IFERROR(VLOOKUP(O686,'Skudsanering UC monitorering'!A:B,1,FALSE),"")</f>
        <v/>
      </c>
      <c r="T686" t="str">
        <f>IFERROR(VLOOKUP(M686,'Skudsanering UC monitorering'!A:B,2,FALSE),"")</f>
        <v/>
      </c>
      <c r="U686">
        <f t="shared" si="41"/>
        <v>0</v>
      </c>
      <c r="V686">
        <f t="shared" si="42"/>
        <v>0</v>
      </c>
      <c r="W686" s="3">
        <f t="shared" si="43"/>
        <v>0</v>
      </c>
    </row>
    <row r="687" spans="1:23" hidden="1" x14ac:dyDescent="0.15">
      <c r="A687" s="4" t="s">
        <v>12300</v>
      </c>
      <c r="B687" s="1" t="d">
        <v>2023-12-31</v>
      </c>
      <c r="C687">
        <v>96715.41</v>
      </c>
      <c r="D687" s="1" t="d">
        <v>2019-05-15</v>
      </c>
      <c r="E687" t="s">
        <v>378</v>
      </c>
      <c r="F687" t="s">
        <v>379</v>
      </c>
      <c r="G687" t="s">
        <v>412</v>
      </c>
      <c r="H687">
        <v>2</v>
      </c>
      <c r="I687">
        <v>6405227007</v>
      </c>
      <c r="J687">
        <v>6405227007</v>
      </c>
      <c r="K687" t="s">
        <v>1251</v>
      </c>
      <c r="L687" t="s">
        <v>1252</v>
      </c>
      <c r="M687" s="4" t="s">
        <v>5422</v>
      </c>
      <c r="N687" s="1" t="d">
        <v>1964-05-22</v>
      </c>
      <c r="O687" s="4" t="s">
        <v>5422</v>
      </c>
      <c r="P687">
        <f>IFERROR(VLOOKUP(A687,'17. Skuldsanering vilja'!A:D,1,FALSE),0)</f>
        <v>0</v>
      </c>
      <c r="Q687">
        <f t="shared" si="40"/>
        <v>0</v>
      </c>
      <c r="R687" t="str">
        <f>IFERROR(VLOOKUP(M687,'Skudsanering UC monitorering'!A:B,1,FALSE),"")</f>
        <v/>
      </c>
      <c r="S687" t="str">
        <f>IFERROR(VLOOKUP(O687,'Skudsanering UC monitorering'!A:B,1,FALSE),"")</f>
        <v/>
      </c>
      <c r="T687" t="str">
        <f>IFERROR(VLOOKUP(M687,'Skudsanering UC monitorering'!A:B,2,FALSE),"")</f>
        <v/>
      </c>
      <c r="U687">
        <f t="shared" si="41"/>
        <v>0</v>
      </c>
      <c r="V687">
        <f t="shared" si="42"/>
        <v>0</v>
      </c>
      <c r="W687" s="3">
        <f t="shared" si="43"/>
        <v>0</v>
      </c>
    </row>
    <row r="688" spans="1:23" hidden="1" x14ac:dyDescent="0.15">
      <c r="A688" s="4" t="s">
        <v>12301</v>
      </c>
      <c r="B688" s="1" t="d">
        <v>2023-12-31</v>
      </c>
      <c r="C688">
        <v>167306.59</v>
      </c>
      <c r="D688" s="1" t="d">
        <v>2019-05-13</v>
      </c>
      <c r="E688" t="s">
        <v>378</v>
      </c>
      <c r="F688" t="s">
        <v>379</v>
      </c>
      <c r="G688" t="s">
        <v>397</v>
      </c>
      <c r="H688">
        <v>1</v>
      </c>
      <c r="I688">
        <v>7301268236</v>
      </c>
      <c r="J688">
        <v>7301268236</v>
      </c>
      <c r="K688" t="s">
        <v>1253</v>
      </c>
      <c r="L688" t="s">
        <v>381</v>
      </c>
      <c r="M688" s="4" t="s">
        <v>5423</v>
      </c>
      <c r="N688" s="1" t="d">
        <v>1973-01-26</v>
      </c>
      <c r="O688" s="4" t="s">
        <v>381</v>
      </c>
      <c r="P688">
        <f>IFERROR(VLOOKUP(A688,'17. Skuldsanering vilja'!A:D,1,FALSE),0)</f>
        <v>0</v>
      </c>
      <c r="Q688">
        <f t="shared" si="40"/>
        <v>0</v>
      </c>
      <c r="R688" t="str">
        <f>IFERROR(VLOOKUP(M688,'Skudsanering UC monitorering'!A:B,1,FALSE),"")</f>
        <v/>
      </c>
      <c r="S688" t="str">
        <f>IFERROR(VLOOKUP(O688,'Skudsanering UC monitorering'!A:B,1,FALSE),"")</f>
        <v/>
      </c>
      <c r="T688" t="str">
        <f>IFERROR(VLOOKUP(M688,'Skudsanering UC monitorering'!A:B,2,FALSE),"")</f>
        <v/>
      </c>
      <c r="U688">
        <f t="shared" si="41"/>
        <v>0</v>
      </c>
      <c r="V688">
        <f t="shared" si="42"/>
        <v>0</v>
      </c>
      <c r="W688" s="3">
        <f t="shared" si="43"/>
        <v>0</v>
      </c>
    </row>
    <row r="689" spans="1:23" hidden="1" x14ac:dyDescent="0.15">
      <c r="A689" s="4" t="s">
        <v>12302</v>
      </c>
      <c r="B689" s="1" t="d">
        <v>2023-12-31</v>
      </c>
      <c r="C689">
        <v>32496.720000000001</v>
      </c>
      <c r="D689" s="1" t="d">
        <v>2019-05-13</v>
      </c>
      <c r="E689" t="s">
        <v>382</v>
      </c>
      <c r="F689" t="s">
        <v>383</v>
      </c>
      <c r="G689" t="s">
        <v>389</v>
      </c>
      <c r="H689">
        <v>1</v>
      </c>
      <c r="I689">
        <v>6511048214</v>
      </c>
      <c r="J689">
        <v>6511048214</v>
      </c>
      <c r="K689" t="s">
        <v>1254</v>
      </c>
      <c r="L689" t="s">
        <v>381</v>
      </c>
      <c r="M689" s="4" t="s">
        <v>5424</v>
      </c>
      <c r="N689" s="1" t="d">
        <v>1965-11-04</v>
      </c>
      <c r="O689" s="4" t="s">
        <v>381</v>
      </c>
      <c r="P689">
        <f>IFERROR(VLOOKUP(A689,'17. Skuldsanering vilja'!A:D,1,FALSE),0)</f>
        <v>0</v>
      </c>
      <c r="Q689">
        <f t="shared" si="40"/>
        <v>0</v>
      </c>
      <c r="R689" t="str">
        <f>IFERROR(VLOOKUP(M689,'Skudsanering UC monitorering'!A:B,1,FALSE),"")</f>
        <v/>
      </c>
      <c r="S689" t="str">
        <f>IFERROR(VLOOKUP(O689,'Skudsanering UC monitorering'!A:B,1,FALSE),"")</f>
        <v/>
      </c>
      <c r="T689" t="str">
        <f>IFERROR(VLOOKUP(M689,'Skudsanering UC monitorering'!A:B,2,FALSE),"")</f>
        <v/>
      </c>
      <c r="U689">
        <f t="shared" si="41"/>
        <v>0</v>
      </c>
      <c r="V689">
        <f t="shared" si="42"/>
        <v>0</v>
      </c>
      <c r="W689" s="3">
        <f t="shared" si="43"/>
        <v>0</v>
      </c>
    </row>
    <row r="690" spans="1:23" hidden="1" x14ac:dyDescent="0.15">
      <c r="A690" s="4" t="s">
        <v>12303</v>
      </c>
      <c r="B690" s="1" t="d">
        <v>2023-12-31</v>
      </c>
      <c r="C690">
        <v>19064.32</v>
      </c>
      <c r="D690" s="1" t="d">
        <v>2019-05-10</v>
      </c>
      <c r="E690" t="s">
        <v>378</v>
      </c>
      <c r="F690" t="s">
        <v>379</v>
      </c>
      <c r="G690" t="s">
        <v>584</v>
      </c>
      <c r="H690">
        <v>1</v>
      </c>
      <c r="I690">
        <v>7710213542</v>
      </c>
      <c r="J690">
        <v>7710213542</v>
      </c>
      <c r="K690" t="s">
        <v>1255</v>
      </c>
      <c r="L690" t="s">
        <v>381</v>
      </c>
      <c r="M690" s="4" t="s">
        <v>5425</v>
      </c>
      <c r="N690" s="1" t="d">
        <v>1977-10-21</v>
      </c>
      <c r="O690" s="4" t="s">
        <v>381</v>
      </c>
      <c r="P690">
        <f>IFERROR(VLOOKUP(A690,'17. Skuldsanering vilja'!A:D,1,FALSE),0)</f>
        <v>0</v>
      </c>
      <c r="Q690">
        <f t="shared" si="40"/>
        <v>0</v>
      </c>
      <c r="R690" t="str">
        <f>IFERROR(VLOOKUP(M690,'Skudsanering UC monitorering'!A:B,1,FALSE),"")</f>
        <v/>
      </c>
      <c r="S690" t="str">
        <f>IFERROR(VLOOKUP(O690,'Skudsanering UC monitorering'!A:B,1,FALSE),"")</f>
        <v/>
      </c>
      <c r="T690" t="str">
        <f>IFERROR(VLOOKUP(M690,'Skudsanering UC monitorering'!A:B,2,FALSE),"")</f>
        <v/>
      </c>
      <c r="U690">
        <f t="shared" si="41"/>
        <v>0</v>
      </c>
      <c r="V690">
        <f t="shared" si="42"/>
        <v>0</v>
      </c>
      <c r="W690" s="3">
        <f t="shared" si="43"/>
        <v>0</v>
      </c>
    </row>
    <row r="691" spans="1:23" hidden="1" x14ac:dyDescent="0.15">
      <c r="A691" s="4" t="s">
        <v>12304</v>
      </c>
      <c r="B691" s="1" t="d">
        <v>2023-12-31</v>
      </c>
      <c r="C691">
        <v>58435.73</v>
      </c>
      <c r="D691" s="1" t="d">
        <v>2019-05-15</v>
      </c>
      <c r="E691" t="s">
        <v>378</v>
      </c>
      <c r="F691" t="s">
        <v>379</v>
      </c>
      <c r="G691" t="s">
        <v>456</v>
      </c>
      <c r="H691">
        <v>2</v>
      </c>
      <c r="I691">
        <v>5810292432</v>
      </c>
      <c r="J691">
        <v>5810292432</v>
      </c>
      <c r="K691" t="s">
        <v>1256</v>
      </c>
      <c r="L691" t="s">
        <v>1257</v>
      </c>
      <c r="M691" s="4" t="s">
        <v>5426</v>
      </c>
      <c r="N691" s="1" t="d">
        <v>1958-10-29</v>
      </c>
      <c r="O691" s="4" t="s">
        <v>5426</v>
      </c>
      <c r="P691">
        <f>IFERROR(VLOOKUP(A691,'17. Skuldsanering vilja'!A:D,1,FALSE),0)</f>
        <v>0</v>
      </c>
      <c r="Q691">
        <f t="shared" si="40"/>
        <v>0</v>
      </c>
      <c r="R691" t="str">
        <f>IFERROR(VLOOKUP(M691,'Skudsanering UC monitorering'!A:B,1,FALSE),"")</f>
        <v/>
      </c>
      <c r="S691" t="str">
        <f>IFERROR(VLOOKUP(O691,'Skudsanering UC monitorering'!A:B,1,FALSE),"")</f>
        <v/>
      </c>
      <c r="T691" t="str">
        <f>IFERROR(VLOOKUP(M691,'Skudsanering UC monitorering'!A:B,2,FALSE),"")</f>
        <v/>
      </c>
      <c r="U691">
        <f t="shared" si="41"/>
        <v>0</v>
      </c>
      <c r="V691">
        <f t="shared" si="42"/>
        <v>0</v>
      </c>
      <c r="W691" s="3">
        <f t="shared" si="43"/>
        <v>0</v>
      </c>
    </row>
    <row r="692" spans="1:23" hidden="1" x14ac:dyDescent="0.15">
      <c r="A692" s="4" t="s">
        <v>12305</v>
      </c>
      <c r="B692" s="1" t="d">
        <v>2023-12-31</v>
      </c>
      <c r="C692">
        <v>66096.72</v>
      </c>
      <c r="D692" s="1" t="d">
        <v>2019-05-20</v>
      </c>
      <c r="E692" t="s">
        <v>378</v>
      </c>
      <c r="F692" t="s">
        <v>420</v>
      </c>
      <c r="G692" t="s">
        <v>397</v>
      </c>
      <c r="H692">
        <v>1</v>
      </c>
      <c r="I692">
        <v>9104153797</v>
      </c>
      <c r="J692">
        <v>9104153797</v>
      </c>
      <c r="K692" t="s">
        <v>1258</v>
      </c>
      <c r="L692" t="s">
        <v>381</v>
      </c>
      <c r="M692" s="4" t="s">
        <v>5427</v>
      </c>
      <c r="N692" s="1" t="d">
        <v>1991-04-15</v>
      </c>
      <c r="O692" s="4" t="s">
        <v>381</v>
      </c>
      <c r="P692">
        <f>IFERROR(VLOOKUP(A692,'17. Skuldsanering vilja'!A:D,1,FALSE),0)</f>
        <v>0</v>
      </c>
      <c r="Q692">
        <f t="shared" si="40"/>
        <v>0</v>
      </c>
      <c r="R692" t="str">
        <f>IFERROR(VLOOKUP(M692,'Skudsanering UC monitorering'!A:B,1,FALSE),"")</f>
        <v/>
      </c>
      <c r="S692" t="str">
        <f>IFERROR(VLOOKUP(O692,'Skudsanering UC monitorering'!A:B,1,FALSE),"")</f>
        <v/>
      </c>
      <c r="T692" t="str">
        <f>IFERROR(VLOOKUP(M692,'Skudsanering UC monitorering'!A:B,2,FALSE),"")</f>
        <v/>
      </c>
      <c r="U692">
        <f t="shared" si="41"/>
        <v>0</v>
      </c>
      <c r="V692">
        <f t="shared" si="42"/>
        <v>0</v>
      </c>
      <c r="W692" s="3">
        <f t="shared" si="43"/>
        <v>0</v>
      </c>
    </row>
    <row r="693" spans="1:23" hidden="1" x14ac:dyDescent="0.15">
      <c r="A693" s="4" t="s">
        <v>12306</v>
      </c>
      <c r="B693" s="1" t="d">
        <v>2023-12-31</v>
      </c>
      <c r="C693">
        <v>55702.22</v>
      </c>
      <c r="D693" s="1" t="d">
        <v>2019-05-14</v>
      </c>
      <c r="E693" t="s">
        <v>378</v>
      </c>
      <c r="F693" t="s">
        <v>379</v>
      </c>
      <c r="G693" t="s">
        <v>399</v>
      </c>
      <c r="H693">
        <v>2</v>
      </c>
      <c r="I693">
        <v>9907272265</v>
      </c>
      <c r="J693">
        <v>9907272265</v>
      </c>
      <c r="K693" t="s">
        <v>1259</v>
      </c>
      <c r="L693" t="s">
        <v>1260</v>
      </c>
      <c r="M693" s="4" t="s">
        <v>5428</v>
      </c>
      <c r="N693" s="1" t="d">
        <v>1999-07-27</v>
      </c>
      <c r="O693" s="4" t="s">
        <v>5428</v>
      </c>
      <c r="P693">
        <f>IFERROR(VLOOKUP(A693,'17. Skuldsanering vilja'!A:D,1,FALSE),0)</f>
        <v>0</v>
      </c>
      <c r="Q693">
        <f t="shared" si="40"/>
        <v>0</v>
      </c>
      <c r="R693" t="str">
        <f>IFERROR(VLOOKUP(M693,'Skudsanering UC monitorering'!A:B,1,FALSE),"")</f>
        <v/>
      </c>
      <c r="S693" t="str">
        <f>IFERROR(VLOOKUP(O693,'Skudsanering UC monitorering'!A:B,1,FALSE),"")</f>
        <v/>
      </c>
      <c r="T693" t="str">
        <f>IFERROR(VLOOKUP(M693,'Skudsanering UC monitorering'!A:B,2,FALSE),"")</f>
        <v/>
      </c>
      <c r="U693">
        <f t="shared" si="41"/>
        <v>0</v>
      </c>
      <c r="V693">
        <f t="shared" si="42"/>
        <v>0</v>
      </c>
      <c r="W693" s="3">
        <f t="shared" si="43"/>
        <v>0</v>
      </c>
    </row>
    <row r="694" spans="1:23" hidden="1" x14ac:dyDescent="0.15">
      <c r="A694" s="4" t="s">
        <v>12307</v>
      </c>
      <c r="B694" s="1" t="d">
        <v>2023-12-31</v>
      </c>
      <c r="C694">
        <v>7009.59</v>
      </c>
      <c r="D694" s="1" t="d">
        <v>2019-05-16</v>
      </c>
      <c r="E694" t="s">
        <v>378</v>
      </c>
      <c r="F694" t="s">
        <v>379</v>
      </c>
      <c r="G694" t="s">
        <v>415</v>
      </c>
      <c r="H694">
        <v>2</v>
      </c>
      <c r="I694">
        <v>8008190590</v>
      </c>
      <c r="J694">
        <v>8008190590</v>
      </c>
      <c r="K694" t="s">
        <v>1261</v>
      </c>
      <c r="L694" t="s">
        <v>1262</v>
      </c>
      <c r="M694" s="4" t="s">
        <v>5429</v>
      </c>
      <c r="N694" s="1" t="d">
        <v>1980-08-19</v>
      </c>
      <c r="O694" s="4" t="s">
        <v>5429</v>
      </c>
      <c r="P694">
        <f>IFERROR(VLOOKUP(A694,'17. Skuldsanering vilja'!A:D,1,FALSE),0)</f>
        <v>0</v>
      </c>
      <c r="Q694">
        <f t="shared" si="40"/>
        <v>0</v>
      </c>
      <c r="R694" t="str">
        <f>IFERROR(VLOOKUP(M694,'Skudsanering UC monitorering'!A:B,1,FALSE),"")</f>
        <v/>
      </c>
      <c r="S694" t="str">
        <f>IFERROR(VLOOKUP(O694,'Skudsanering UC monitorering'!A:B,1,FALSE),"")</f>
        <v/>
      </c>
      <c r="T694" t="str">
        <f>IFERROR(VLOOKUP(M694,'Skudsanering UC monitorering'!A:B,2,FALSE),"")</f>
        <v/>
      </c>
      <c r="U694">
        <f t="shared" si="41"/>
        <v>0</v>
      </c>
      <c r="V694">
        <f t="shared" si="42"/>
        <v>0</v>
      </c>
      <c r="W694" s="3">
        <f t="shared" si="43"/>
        <v>0</v>
      </c>
    </row>
    <row r="695" spans="1:23" hidden="1" x14ac:dyDescent="0.15">
      <c r="A695" s="4" t="s">
        <v>12308</v>
      </c>
      <c r="B695" s="1" t="d">
        <v>2023-12-31</v>
      </c>
      <c r="C695">
        <v>26029.78</v>
      </c>
      <c r="D695" s="1" t="d">
        <v>2019-05-17</v>
      </c>
      <c r="E695" t="s">
        <v>378</v>
      </c>
      <c r="F695" t="s">
        <v>379</v>
      </c>
      <c r="G695" t="s">
        <v>456</v>
      </c>
      <c r="H695">
        <v>2</v>
      </c>
      <c r="I695">
        <v>8311217510</v>
      </c>
      <c r="J695">
        <v>8311217510</v>
      </c>
      <c r="K695" t="s">
        <v>1263</v>
      </c>
      <c r="L695" t="s">
        <v>1264</v>
      </c>
      <c r="M695" s="4" t="s">
        <v>5430</v>
      </c>
      <c r="N695" s="1" t="d">
        <v>1983-11-21</v>
      </c>
      <c r="O695" s="4" t="s">
        <v>5430</v>
      </c>
      <c r="P695">
        <f>IFERROR(VLOOKUP(A695,'17. Skuldsanering vilja'!A:D,1,FALSE),0)</f>
        <v>0</v>
      </c>
      <c r="Q695">
        <f t="shared" si="40"/>
        <v>0</v>
      </c>
      <c r="R695" t="str">
        <f>IFERROR(VLOOKUP(M695,'Skudsanering UC monitorering'!A:B,1,FALSE),"")</f>
        <v/>
      </c>
      <c r="S695" t="str">
        <f>IFERROR(VLOOKUP(O695,'Skudsanering UC monitorering'!A:B,1,FALSE),"")</f>
        <v/>
      </c>
      <c r="T695" t="str">
        <f>IFERROR(VLOOKUP(M695,'Skudsanering UC monitorering'!A:B,2,FALSE),"")</f>
        <v/>
      </c>
      <c r="U695">
        <f t="shared" si="41"/>
        <v>0</v>
      </c>
      <c r="V695">
        <f t="shared" si="42"/>
        <v>0</v>
      </c>
      <c r="W695" s="3">
        <f t="shared" si="43"/>
        <v>0</v>
      </c>
    </row>
    <row r="696" spans="1:23" hidden="1" x14ac:dyDescent="0.15">
      <c r="A696" s="4" t="s">
        <v>12309</v>
      </c>
      <c r="B696" s="1" t="d">
        <v>2023-12-31</v>
      </c>
      <c r="C696">
        <v>301088.49</v>
      </c>
      <c r="D696" s="1" t="d">
        <v>2019-05-14</v>
      </c>
      <c r="E696" t="s">
        <v>378</v>
      </c>
      <c r="F696" t="s">
        <v>379</v>
      </c>
      <c r="G696" t="s">
        <v>456</v>
      </c>
      <c r="H696">
        <v>2</v>
      </c>
      <c r="I696">
        <v>8303248234</v>
      </c>
      <c r="J696">
        <v>8303248234</v>
      </c>
      <c r="K696" t="s">
        <v>1265</v>
      </c>
      <c r="L696" t="s">
        <v>1266</v>
      </c>
      <c r="M696" s="4" t="s">
        <v>5431</v>
      </c>
      <c r="N696" s="1" t="d">
        <v>1983-03-24</v>
      </c>
      <c r="O696" s="4" t="s">
        <v>5431</v>
      </c>
      <c r="P696">
        <f>IFERROR(VLOOKUP(A696,'17. Skuldsanering vilja'!A:D,1,FALSE),0)</f>
        <v>0</v>
      </c>
      <c r="Q696">
        <f t="shared" si="40"/>
        <v>0</v>
      </c>
      <c r="R696" t="str">
        <f>IFERROR(VLOOKUP(M696,'Skudsanering UC monitorering'!A:B,1,FALSE),"")</f>
        <v/>
      </c>
      <c r="S696" t="str">
        <f>IFERROR(VLOOKUP(O696,'Skudsanering UC monitorering'!A:B,1,FALSE),"")</f>
        <v/>
      </c>
      <c r="T696" t="str">
        <f>IFERROR(VLOOKUP(M696,'Skudsanering UC monitorering'!A:B,2,FALSE),"")</f>
        <v/>
      </c>
      <c r="U696">
        <f t="shared" si="41"/>
        <v>0</v>
      </c>
      <c r="V696">
        <f t="shared" si="42"/>
        <v>0</v>
      </c>
      <c r="W696" s="3">
        <f t="shared" si="43"/>
        <v>0</v>
      </c>
    </row>
    <row r="697" spans="1:23" hidden="1" x14ac:dyDescent="0.15">
      <c r="A697" s="4" t="s">
        <v>12310</v>
      </c>
      <c r="B697" s="1" t="d">
        <v>2023-12-31</v>
      </c>
      <c r="C697">
        <v>2517</v>
      </c>
      <c r="D697" s="1" t="d">
        <v>2019-05-15</v>
      </c>
      <c r="E697" t="s">
        <v>378</v>
      </c>
      <c r="F697" t="s">
        <v>379</v>
      </c>
      <c r="G697" t="s">
        <v>412</v>
      </c>
      <c r="H697">
        <v>1</v>
      </c>
      <c r="I697">
        <v>8403160487</v>
      </c>
      <c r="J697">
        <v>8403160487</v>
      </c>
      <c r="K697" t="s">
        <v>1267</v>
      </c>
      <c r="L697" t="s">
        <v>381</v>
      </c>
      <c r="M697" s="4" t="s">
        <v>5432</v>
      </c>
      <c r="N697" s="1" t="d">
        <v>1984-03-16</v>
      </c>
      <c r="O697" s="4" t="s">
        <v>381</v>
      </c>
      <c r="P697">
        <f>IFERROR(VLOOKUP(A697,'17. Skuldsanering vilja'!A:D,1,FALSE),0)</f>
        <v>0</v>
      </c>
      <c r="Q697">
        <f t="shared" si="40"/>
        <v>0</v>
      </c>
      <c r="R697" t="str">
        <f>IFERROR(VLOOKUP(M697,'Skudsanering UC monitorering'!A:B,1,FALSE),"")</f>
        <v/>
      </c>
      <c r="S697" t="str">
        <f>IFERROR(VLOOKUP(O697,'Skudsanering UC monitorering'!A:B,1,FALSE),"")</f>
        <v/>
      </c>
      <c r="T697" t="str">
        <f>IFERROR(VLOOKUP(M697,'Skudsanering UC monitorering'!A:B,2,FALSE),"")</f>
        <v/>
      </c>
      <c r="U697">
        <f t="shared" si="41"/>
        <v>0</v>
      </c>
      <c r="V697">
        <f t="shared" si="42"/>
        <v>0</v>
      </c>
      <c r="W697" s="3">
        <f t="shared" si="43"/>
        <v>0</v>
      </c>
    </row>
    <row r="698" spans="1:23" hidden="1" x14ac:dyDescent="0.15">
      <c r="A698" s="4" t="s">
        <v>12311</v>
      </c>
      <c r="B698" s="1" t="d">
        <v>2023-12-31</v>
      </c>
      <c r="C698">
        <v>14962.17</v>
      </c>
      <c r="D698" s="1" t="d">
        <v>2019-05-16</v>
      </c>
      <c r="E698" t="s">
        <v>382</v>
      </c>
      <c r="F698" t="s">
        <v>383</v>
      </c>
      <c r="G698" t="s">
        <v>389</v>
      </c>
      <c r="H698">
        <v>1</v>
      </c>
      <c r="I698">
        <v>7710270823</v>
      </c>
      <c r="J698">
        <v>7710270823</v>
      </c>
      <c r="K698" t="s">
        <v>1268</v>
      </c>
      <c r="L698" t="s">
        <v>381</v>
      </c>
      <c r="M698" s="4" t="s">
        <v>5433</v>
      </c>
      <c r="N698" s="1" t="d">
        <v>1977-10-27</v>
      </c>
      <c r="O698" s="4" t="s">
        <v>381</v>
      </c>
      <c r="P698">
        <f>IFERROR(VLOOKUP(A698,'17. Skuldsanering vilja'!A:D,1,FALSE),0)</f>
        <v>0</v>
      </c>
      <c r="Q698">
        <f t="shared" si="40"/>
        <v>0</v>
      </c>
      <c r="R698" t="str">
        <f>IFERROR(VLOOKUP(M698,'Skudsanering UC monitorering'!A:B,1,FALSE),"")</f>
        <v/>
      </c>
      <c r="S698" t="str">
        <f>IFERROR(VLOOKUP(O698,'Skudsanering UC monitorering'!A:B,1,FALSE),"")</f>
        <v/>
      </c>
      <c r="T698" t="str">
        <f>IFERROR(VLOOKUP(M698,'Skudsanering UC monitorering'!A:B,2,FALSE),"")</f>
        <v/>
      </c>
      <c r="U698">
        <f t="shared" si="41"/>
        <v>0</v>
      </c>
      <c r="V698">
        <f t="shared" si="42"/>
        <v>0</v>
      </c>
      <c r="W698" s="3">
        <f t="shared" si="43"/>
        <v>0</v>
      </c>
    </row>
    <row r="699" spans="1:23" hidden="1" x14ac:dyDescent="0.15">
      <c r="A699" s="4" t="s">
        <v>12312</v>
      </c>
      <c r="B699" s="1" t="d">
        <v>2023-12-31</v>
      </c>
      <c r="C699">
        <v>114963.55</v>
      </c>
      <c r="D699" s="1" t="d">
        <v>2019-05-21</v>
      </c>
      <c r="E699" t="s">
        <v>378</v>
      </c>
      <c r="F699" t="s">
        <v>379</v>
      </c>
      <c r="G699" t="s">
        <v>397</v>
      </c>
      <c r="H699">
        <v>2</v>
      </c>
      <c r="I699">
        <v>7501072941</v>
      </c>
      <c r="J699">
        <v>7501072941</v>
      </c>
      <c r="K699" t="s">
        <v>1269</v>
      </c>
      <c r="L699" t="s">
        <v>1270</v>
      </c>
      <c r="M699" s="4" t="s">
        <v>5434</v>
      </c>
      <c r="N699" s="1" t="d">
        <v>1975-01-07</v>
      </c>
      <c r="O699" s="4" t="s">
        <v>5434</v>
      </c>
      <c r="P699">
        <f>IFERROR(VLOOKUP(A699,'17. Skuldsanering vilja'!A:D,1,FALSE),0)</f>
        <v>0</v>
      </c>
      <c r="Q699">
        <f t="shared" si="40"/>
        <v>0</v>
      </c>
      <c r="R699" t="str">
        <f>IFERROR(VLOOKUP(M699,'Skudsanering UC monitorering'!A:B,1,FALSE),"")</f>
        <v/>
      </c>
      <c r="S699" t="str">
        <f>IFERROR(VLOOKUP(O699,'Skudsanering UC monitorering'!A:B,1,FALSE),"")</f>
        <v/>
      </c>
      <c r="T699" t="str">
        <f>IFERROR(VLOOKUP(M699,'Skudsanering UC monitorering'!A:B,2,FALSE),"")</f>
        <v/>
      </c>
      <c r="U699">
        <f t="shared" si="41"/>
        <v>0</v>
      </c>
      <c r="V699">
        <f t="shared" si="42"/>
        <v>0</v>
      </c>
      <c r="W699" s="3">
        <f t="shared" si="43"/>
        <v>0</v>
      </c>
    </row>
    <row r="700" spans="1:23" hidden="1" x14ac:dyDescent="0.15">
      <c r="A700" s="4" t="s">
        <v>12313</v>
      </c>
      <c r="B700" s="1" t="d">
        <v>2023-12-31</v>
      </c>
      <c r="C700">
        <v>27313.45</v>
      </c>
      <c r="D700" s="1" t="d">
        <v>2019-05-22</v>
      </c>
      <c r="E700" t="s">
        <v>382</v>
      </c>
      <c r="F700" t="s">
        <v>383</v>
      </c>
      <c r="G700" t="s">
        <v>411</v>
      </c>
      <c r="H700">
        <v>1</v>
      </c>
      <c r="I700">
        <v>8007263968</v>
      </c>
      <c r="J700">
        <v>8007263968</v>
      </c>
      <c r="K700" t="s">
        <v>1271</v>
      </c>
      <c r="L700" t="s">
        <v>381</v>
      </c>
      <c r="M700" s="4" t="s">
        <v>5435</v>
      </c>
      <c r="N700" s="1" t="d">
        <v>1980-07-26</v>
      </c>
      <c r="O700" s="4" t="s">
        <v>381</v>
      </c>
      <c r="P700">
        <f>IFERROR(VLOOKUP(A700,'17. Skuldsanering vilja'!A:D,1,FALSE),0)</f>
        <v>0</v>
      </c>
      <c r="Q700">
        <f t="shared" si="40"/>
        <v>0</v>
      </c>
      <c r="R700" t="str">
        <f>IFERROR(VLOOKUP(M700,'Skudsanering UC monitorering'!A:B,1,FALSE),"")</f>
        <v/>
      </c>
      <c r="S700" t="str">
        <f>IFERROR(VLOOKUP(O700,'Skudsanering UC monitorering'!A:B,1,FALSE),"")</f>
        <v/>
      </c>
      <c r="T700" t="str">
        <f>IFERROR(VLOOKUP(M700,'Skudsanering UC monitorering'!A:B,2,FALSE),"")</f>
        <v/>
      </c>
      <c r="U700">
        <f t="shared" si="41"/>
        <v>0</v>
      </c>
      <c r="V700">
        <f t="shared" si="42"/>
        <v>0</v>
      </c>
      <c r="W700" s="3">
        <f t="shared" si="43"/>
        <v>0</v>
      </c>
    </row>
    <row r="701" spans="1:23" hidden="1" x14ac:dyDescent="0.15">
      <c r="A701" s="4" t="s">
        <v>12314</v>
      </c>
      <c r="B701" s="1" t="d">
        <v>2023-12-31</v>
      </c>
      <c r="C701">
        <v>61296.53</v>
      </c>
      <c r="D701" s="1" t="d">
        <v>2019-05-22</v>
      </c>
      <c r="E701" t="s">
        <v>378</v>
      </c>
      <c r="F701" t="s">
        <v>379</v>
      </c>
      <c r="G701" t="s">
        <v>453</v>
      </c>
      <c r="H701">
        <v>2</v>
      </c>
      <c r="I701">
        <v>9005151759</v>
      </c>
      <c r="J701">
        <v>9005151759</v>
      </c>
      <c r="K701" t="s">
        <v>1272</v>
      </c>
      <c r="L701" t="s">
        <v>1273</v>
      </c>
      <c r="M701" s="4" t="s">
        <v>5436</v>
      </c>
      <c r="N701" s="1" t="d">
        <v>1990-05-15</v>
      </c>
      <c r="O701" s="4" t="s">
        <v>5436</v>
      </c>
      <c r="P701">
        <f>IFERROR(VLOOKUP(A701,'17. Skuldsanering vilja'!A:D,1,FALSE),0)</f>
        <v>0</v>
      </c>
      <c r="Q701">
        <f t="shared" si="40"/>
        <v>0</v>
      </c>
      <c r="R701" t="str">
        <f>IFERROR(VLOOKUP(M701,'Skudsanering UC monitorering'!A:B,1,FALSE),"")</f>
        <v/>
      </c>
      <c r="S701" t="str">
        <f>IFERROR(VLOOKUP(O701,'Skudsanering UC monitorering'!A:B,1,FALSE),"")</f>
        <v/>
      </c>
      <c r="T701" t="str">
        <f>IFERROR(VLOOKUP(M701,'Skudsanering UC monitorering'!A:B,2,FALSE),"")</f>
        <v/>
      </c>
      <c r="U701">
        <f t="shared" si="41"/>
        <v>0</v>
      </c>
      <c r="V701">
        <f t="shared" si="42"/>
        <v>0</v>
      </c>
      <c r="W701" s="3">
        <f t="shared" si="43"/>
        <v>0</v>
      </c>
    </row>
    <row r="702" spans="1:23" hidden="1" x14ac:dyDescent="0.15">
      <c r="A702" s="4" t="s">
        <v>12315</v>
      </c>
      <c r="B702" s="1" t="d">
        <v>2023-12-31</v>
      </c>
      <c r="C702">
        <v>283462.21000000002</v>
      </c>
      <c r="D702" s="1" t="d">
        <v>2019-05-24</v>
      </c>
      <c r="E702" t="s">
        <v>378</v>
      </c>
      <c r="F702" t="s">
        <v>379</v>
      </c>
      <c r="G702" t="s">
        <v>412</v>
      </c>
      <c r="H702">
        <v>2</v>
      </c>
      <c r="I702">
        <v>8805048900</v>
      </c>
      <c r="J702">
        <v>8805048900</v>
      </c>
      <c r="K702" t="s">
        <v>1274</v>
      </c>
      <c r="L702" t="s">
        <v>1275</v>
      </c>
      <c r="M702" s="4" t="s">
        <v>5437</v>
      </c>
      <c r="N702" s="1" t="d">
        <v>1988-05-04</v>
      </c>
      <c r="O702" s="4" t="s">
        <v>5437</v>
      </c>
      <c r="P702">
        <f>IFERROR(VLOOKUP(A702,'17. Skuldsanering vilja'!A:D,1,FALSE),0)</f>
        <v>0</v>
      </c>
      <c r="Q702">
        <f t="shared" si="40"/>
        <v>0</v>
      </c>
      <c r="R702" t="str">
        <f>IFERROR(VLOOKUP(M702,'Skudsanering UC monitorering'!A:B,1,FALSE),"")</f>
        <v/>
      </c>
      <c r="S702" t="str">
        <f>IFERROR(VLOOKUP(O702,'Skudsanering UC monitorering'!A:B,1,FALSE),"")</f>
        <v/>
      </c>
      <c r="T702" t="str">
        <f>IFERROR(VLOOKUP(M702,'Skudsanering UC monitorering'!A:B,2,FALSE),"")</f>
        <v/>
      </c>
      <c r="U702">
        <f t="shared" si="41"/>
        <v>0</v>
      </c>
      <c r="V702">
        <f t="shared" si="42"/>
        <v>0</v>
      </c>
      <c r="W702" s="3">
        <f t="shared" si="43"/>
        <v>0</v>
      </c>
    </row>
    <row r="703" spans="1:23" hidden="1" x14ac:dyDescent="0.15">
      <c r="A703" s="4" t="s">
        <v>12316</v>
      </c>
      <c r="B703" s="1" t="d">
        <v>2023-12-31</v>
      </c>
      <c r="C703">
        <v>118549.3</v>
      </c>
      <c r="D703" s="1" t="d">
        <v>2019-05-17</v>
      </c>
      <c r="E703" t="s">
        <v>382</v>
      </c>
      <c r="F703" t="s">
        <v>383</v>
      </c>
      <c r="G703" t="s">
        <v>400</v>
      </c>
      <c r="H703">
        <v>1</v>
      </c>
      <c r="I703">
        <v>9606032481</v>
      </c>
      <c r="J703">
        <v>9606032481</v>
      </c>
      <c r="K703" t="s">
        <v>1276</v>
      </c>
      <c r="L703" t="s">
        <v>381</v>
      </c>
      <c r="M703" s="4" t="s">
        <v>5438</v>
      </c>
      <c r="N703" s="1" t="d">
        <v>1996-06-03</v>
      </c>
      <c r="O703" s="4" t="s">
        <v>381</v>
      </c>
      <c r="P703">
        <f>IFERROR(VLOOKUP(A703,'17. Skuldsanering vilja'!A:D,1,FALSE),0)</f>
        <v>0</v>
      </c>
      <c r="Q703">
        <f t="shared" si="40"/>
        <v>0</v>
      </c>
      <c r="R703" t="str">
        <f>IFERROR(VLOOKUP(M703,'Skudsanering UC monitorering'!A:B,1,FALSE),"")</f>
        <v/>
      </c>
      <c r="S703" t="str">
        <f>IFERROR(VLOOKUP(O703,'Skudsanering UC monitorering'!A:B,1,FALSE),"")</f>
        <v/>
      </c>
      <c r="T703" t="str">
        <f>IFERROR(VLOOKUP(M703,'Skudsanering UC monitorering'!A:B,2,FALSE),"")</f>
        <v/>
      </c>
      <c r="U703">
        <f t="shared" si="41"/>
        <v>0</v>
      </c>
      <c r="V703">
        <f t="shared" si="42"/>
        <v>0</v>
      </c>
      <c r="W703" s="3">
        <f t="shared" si="43"/>
        <v>0</v>
      </c>
    </row>
    <row r="704" spans="1:23" hidden="1" x14ac:dyDescent="0.15">
      <c r="A704" s="4" t="s">
        <v>12317</v>
      </c>
      <c r="B704" s="1" t="d">
        <v>2023-12-31</v>
      </c>
      <c r="C704">
        <v>109394.31</v>
      </c>
      <c r="D704" s="1" t="d">
        <v>2019-05-22</v>
      </c>
      <c r="E704" t="s">
        <v>378</v>
      </c>
      <c r="F704" t="s">
        <v>379</v>
      </c>
      <c r="G704" t="s">
        <v>456</v>
      </c>
      <c r="H704">
        <v>2</v>
      </c>
      <c r="I704">
        <v>9611294811</v>
      </c>
      <c r="J704">
        <v>9611294811</v>
      </c>
      <c r="K704" t="s">
        <v>1277</v>
      </c>
      <c r="L704" t="s">
        <v>1278</v>
      </c>
      <c r="M704" s="4" t="s">
        <v>5439</v>
      </c>
      <c r="N704" s="1" t="d">
        <v>1996-11-29</v>
      </c>
      <c r="O704" s="4" t="s">
        <v>5439</v>
      </c>
      <c r="P704">
        <f>IFERROR(VLOOKUP(A704,'17. Skuldsanering vilja'!A:D,1,FALSE),0)</f>
        <v>0</v>
      </c>
      <c r="Q704">
        <f t="shared" si="40"/>
        <v>0</v>
      </c>
      <c r="R704" t="str">
        <f>IFERROR(VLOOKUP(M704,'Skudsanering UC monitorering'!A:B,1,FALSE),"")</f>
        <v/>
      </c>
      <c r="S704" t="str">
        <f>IFERROR(VLOOKUP(O704,'Skudsanering UC monitorering'!A:B,1,FALSE),"")</f>
        <v/>
      </c>
      <c r="T704" t="str">
        <f>IFERROR(VLOOKUP(M704,'Skudsanering UC monitorering'!A:B,2,FALSE),"")</f>
        <v/>
      </c>
      <c r="U704">
        <f t="shared" si="41"/>
        <v>0</v>
      </c>
      <c r="V704">
        <f t="shared" si="42"/>
        <v>0</v>
      </c>
      <c r="W704" s="3">
        <f t="shared" si="43"/>
        <v>0</v>
      </c>
    </row>
    <row r="705" spans="1:23" hidden="1" x14ac:dyDescent="0.15">
      <c r="A705" s="4" t="s">
        <v>12318</v>
      </c>
      <c r="B705" s="1" t="d">
        <v>2023-12-31</v>
      </c>
      <c r="C705">
        <v>181224.64</v>
      </c>
      <c r="D705" s="1" t="d">
        <v>2019-05-22</v>
      </c>
      <c r="E705" t="s">
        <v>378</v>
      </c>
      <c r="F705" t="s">
        <v>379</v>
      </c>
      <c r="G705" t="s">
        <v>456</v>
      </c>
      <c r="H705">
        <v>2</v>
      </c>
      <c r="I705">
        <v>9502120372</v>
      </c>
      <c r="J705">
        <v>9502120372</v>
      </c>
      <c r="K705" t="s">
        <v>1279</v>
      </c>
      <c r="L705" t="s">
        <v>1280</v>
      </c>
      <c r="M705" s="4" t="s">
        <v>5440</v>
      </c>
      <c r="N705" s="1" t="d">
        <v>1995-02-12</v>
      </c>
      <c r="O705" s="4" t="s">
        <v>5440</v>
      </c>
      <c r="P705">
        <f>IFERROR(VLOOKUP(A705,'17. Skuldsanering vilja'!A:D,1,FALSE),0)</f>
        <v>0</v>
      </c>
      <c r="Q705">
        <f t="shared" si="40"/>
        <v>0</v>
      </c>
      <c r="R705" t="str">
        <f>IFERROR(VLOOKUP(M705,'Skudsanering UC monitorering'!A:B,1,FALSE),"")</f>
        <v/>
      </c>
      <c r="S705" t="str">
        <f>IFERROR(VLOOKUP(O705,'Skudsanering UC monitorering'!A:B,1,FALSE),"")</f>
        <v/>
      </c>
      <c r="T705" t="str">
        <f>IFERROR(VLOOKUP(M705,'Skudsanering UC monitorering'!A:B,2,FALSE),"")</f>
        <v/>
      </c>
      <c r="U705">
        <f t="shared" si="41"/>
        <v>0</v>
      </c>
      <c r="V705">
        <f t="shared" si="42"/>
        <v>0</v>
      </c>
      <c r="W705" s="3">
        <f t="shared" si="43"/>
        <v>0</v>
      </c>
    </row>
    <row r="706" spans="1:23" hidden="1" x14ac:dyDescent="0.15">
      <c r="A706" s="4" t="s">
        <v>12319</v>
      </c>
      <c r="B706" s="1" t="d">
        <v>2023-12-31</v>
      </c>
      <c r="C706">
        <v>63505.27</v>
      </c>
      <c r="D706" s="1" t="d">
        <v>2019-05-20</v>
      </c>
      <c r="E706" t="s">
        <v>378</v>
      </c>
      <c r="F706" t="s">
        <v>379</v>
      </c>
      <c r="G706" t="s">
        <v>456</v>
      </c>
      <c r="H706">
        <v>1</v>
      </c>
      <c r="I706">
        <v>9007132476</v>
      </c>
      <c r="J706">
        <v>9007132476</v>
      </c>
      <c r="K706" t="s">
        <v>1281</v>
      </c>
      <c r="L706" t="s">
        <v>381</v>
      </c>
      <c r="M706" s="4" t="s">
        <v>5441</v>
      </c>
      <c r="N706" s="1" t="d">
        <v>1990-07-13</v>
      </c>
      <c r="O706" s="4" t="s">
        <v>381</v>
      </c>
      <c r="P706">
        <f>IFERROR(VLOOKUP(A706,'17. Skuldsanering vilja'!A:D,1,FALSE),0)</f>
        <v>0</v>
      </c>
      <c r="Q706">
        <f t="shared" si="40"/>
        <v>0</v>
      </c>
      <c r="R706" t="str">
        <f>IFERROR(VLOOKUP(M706,'Skudsanering UC monitorering'!A:B,1,FALSE),"")</f>
        <v/>
      </c>
      <c r="S706" t="str">
        <f>IFERROR(VLOOKUP(O706,'Skudsanering UC monitorering'!A:B,1,FALSE),"")</f>
        <v/>
      </c>
      <c r="T706" t="str">
        <f>IFERROR(VLOOKUP(M706,'Skudsanering UC monitorering'!A:B,2,FALSE),"")</f>
        <v/>
      </c>
      <c r="U706">
        <f t="shared" si="41"/>
        <v>0</v>
      </c>
      <c r="V706">
        <f t="shared" si="42"/>
        <v>0</v>
      </c>
      <c r="W706" s="3">
        <f t="shared" si="43"/>
        <v>0</v>
      </c>
    </row>
    <row r="707" spans="1:23" hidden="1" x14ac:dyDescent="0.15">
      <c r="A707" s="4" t="s">
        <v>12320</v>
      </c>
      <c r="B707" s="1" t="d">
        <v>2023-12-31</v>
      </c>
      <c r="C707">
        <v>5852.88</v>
      </c>
      <c r="D707" s="1" t="d">
        <v>2019-05-22</v>
      </c>
      <c r="E707" t="s">
        <v>378</v>
      </c>
      <c r="F707" t="s">
        <v>379</v>
      </c>
      <c r="G707" t="s">
        <v>415</v>
      </c>
      <c r="H707">
        <v>1</v>
      </c>
      <c r="I707">
        <v>7406015730</v>
      </c>
      <c r="J707">
        <v>7406015730</v>
      </c>
      <c r="K707" t="s">
        <v>1282</v>
      </c>
      <c r="L707" t="s">
        <v>381</v>
      </c>
      <c r="M707" s="4" t="s">
        <v>5442</v>
      </c>
      <c r="N707" s="1" t="d">
        <v>1974-06-01</v>
      </c>
      <c r="O707" s="4" t="s">
        <v>381</v>
      </c>
      <c r="P707">
        <f>IFERROR(VLOOKUP(A707,'17. Skuldsanering vilja'!A:D,1,FALSE),0)</f>
        <v>0</v>
      </c>
      <c r="Q707">
        <f t="shared" ref="Q707:Q770" si="44">IF(P707=0,0,1)</f>
        <v>0</v>
      </c>
      <c r="R707" t="str">
        <f>IFERROR(VLOOKUP(M707,'Skudsanering UC monitorering'!A:B,1,FALSE),"")</f>
        <v/>
      </c>
      <c r="S707" t="str">
        <f>IFERROR(VLOOKUP(O707,'Skudsanering UC monitorering'!A:B,1,FALSE),"")</f>
        <v/>
      </c>
      <c r="T707" t="str">
        <f>IFERROR(VLOOKUP(M707,'Skudsanering UC monitorering'!A:B,2,FALSE),"")</f>
        <v/>
      </c>
      <c r="U707">
        <f t="shared" ref="U707:U770" si="45">IF(R707&lt;&gt;"",1,0)</f>
        <v>0</v>
      </c>
      <c r="V707">
        <f t="shared" ref="V707:V770" si="46">IF(S707&lt;&gt;"",1,0)</f>
        <v>0</v>
      </c>
      <c r="W707" s="3">
        <f t="shared" ref="W707:W770" si="47">IF(OR(Q707=1,U707=1,V707=1),1,0)</f>
        <v>0</v>
      </c>
    </row>
    <row r="708" spans="1:23" hidden="1" x14ac:dyDescent="0.15">
      <c r="A708" s="4" t="s">
        <v>12321</v>
      </c>
      <c r="B708" s="1" t="d">
        <v>2023-12-31</v>
      </c>
      <c r="C708">
        <v>133571.10999999999</v>
      </c>
      <c r="D708" s="1" t="d">
        <v>2019-05-24</v>
      </c>
      <c r="E708" t="s">
        <v>378</v>
      </c>
      <c r="F708" t="s">
        <v>379</v>
      </c>
      <c r="G708" t="s">
        <v>380</v>
      </c>
      <c r="H708">
        <v>2</v>
      </c>
      <c r="I708">
        <v>6711137627</v>
      </c>
      <c r="J708">
        <v>6711137627</v>
      </c>
      <c r="K708" t="s">
        <v>1283</v>
      </c>
      <c r="L708" t="s">
        <v>1284</v>
      </c>
      <c r="M708" s="4" t="s">
        <v>5443</v>
      </c>
      <c r="N708" s="1" t="d">
        <v>1967-11-13</v>
      </c>
      <c r="O708" s="4" t="s">
        <v>5443</v>
      </c>
      <c r="P708">
        <f>IFERROR(VLOOKUP(A708,'17. Skuldsanering vilja'!A:D,1,FALSE),0)</f>
        <v>0</v>
      </c>
      <c r="Q708">
        <f t="shared" si="44"/>
        <v>0</v>
      </c>
      <c r="R708" t="str">
        <f>IFERROR(VLOOKUP(M708,'Skudsanering UC monitorering'!A:B,1,FALSE),"")</f>
        <v/>
      </c>
      <c r="S708" t="str">
        <f>IFERROR(VLOOKUP(O708,'Skudsanering UC monitorering'!A:B,1,FALSE),"")</f>
        <v/>
      </c>
      <c r="T708" t="str">
        <f>IFERROR(VLOOKUP(M708,'Skudsanering UC monitorering'!A:B,2,FALSE),"")</f>
        <v/>
      </c>
      <c r="U708">
        <f t="shared" si="45"/>
        <v>0</v>
      </c>
      <c r="V708">
        <f t="shared" si="46"/>
        <v>0</v>
      </c>
      <c r="W708" s="3">
        <f t="shared" si="47"/>
        <v>0</v>
      </c>
    </row>
    <row r="709" spans="1:23" hidden="1" x14ac:dyDescent="0.15">
      <c r="A709" s="4" t="s">
        <v>12322</v>
      </c>
      <c r="B709" s="1" t="d">
        <v>2023-12-31</v>
      </c>
      <c r="C709">
        <v>45836.62</v>
      </c>
      <c r="D709" s="1" t="d">
        <v>2019-05-24</v>
      </c>
      <c r="E709" t="s">
        <v>378</v>
      </c>
      <c r="F709" t="s">
        <v>379</v>
      </c>
      <c r="G709" t="s">
        <v>453</v>
      </c>
      <c r="H709">
        <v>2</v>
      </c>
      <c r="I709">
        <v>8512037592</v>
      </c>
      <c r="J709">
        <v>8512037592</v>
      </c>
      <c r="K709" t="s">
        <v>1285</v>
      </c>
      <c r="L709" t="s">
        <v>1286</v>
      </c>
      <c r="M709" s="4" t="s">
        <v>5444</v>
      </c>
      <c r="N709" s="1" t="d">
        <v>1985-12-03</v>
      </c>
      <c r="O709" s="4" t="s">
        <v>5444</v>
      </c>
      <c r="P709">
        <f>IFERROR(VLOOKUP(A709,'17. Skuldsanering vilja'!A:D,1,FALSE),0)</f>
        <v>0</v>
      </c>
      <c r="Q709">
        <f t="shared" si="44"/>
        <v>0</v>
      </c>
      <c r="R709" t="str">
        <f>IFERROR(VLOOKUP(M709,'Skudsanering UC monitorering'!A:B,1,FALSE),"")</f>
        <v/>
      </c>
      <c r="S709" t="str">
        <f>IFERROR(VLOOKUP(O709,'Skudsanering UC monitorering'!A:B,1,FALSE),"")</f>
        <v/>
      </c>
      <c r="T709" t="str">
        <f>IFERROR(VLOOKUP(M709,'Skudsanering UC monitorering'!A:B,2,FALSE),"")</f>
        <v/>
      </c>
      <c r="U709">
        <f t="shared" si="45"/>
        <v>0</v>
      </c>
      <c r="V709">
        <f t="shared" si="46"/>
        <v>0</v>
      </c>
      <c r="W709" s="3">
        <f t="shared" si="47"/>
        <v>0</v>
      </c>
    </row>
    <row r="710" spans="1:23" hidden="1" x14ac:dyDescent="0.15">
      <c r="A710" s="4" t="s">
        <v>12323</v>
      </c>
      <c r="B710" s="1" t="d">
        <v>2023-12-31</v>
      </c>
      <c r="C710">
        <v>111136.28</v>
      </c>
      <c r="D710" s="1" t="d">
        <v>2019-05-28</v>
      </c>
      <c r="E710" t="s">
        <v>378</v>
      </c>
      <c r="F710" t="s">
        <v>379</v>
      </c>
      <c r="G710" t="s">
        <v>399</v>
      </c>
      <c r="H710">
        <v>2</v>
      </c>
      <c r="I710">
        <v>7406053442</v>
      </c>
      <c r="J710">
        <v>7406053442</v>
      </c>
      <c r="K710" t="s">
        <v>1287</v>
      </c>
      <c r="L710" t="s">
        <v>1288</v>
      </c>
      <c r="M710" s="4" t="s">
        <v>5445</v>
      </c>
      <c r="N710" s="1" t="d">
        <v>1974-06-05</v>
      </c>
      <c r="O710" s="4" t="s">
        <v>5445</v>
      </c>
      <c r="P710">
        <f>IFERROR(VLOOKUP(A710,'17. Skuldsanering vilja'!A:D,1,FALSE),0)</f>
        <v>0</v>
      </c>
      <c r="Q710">
        <f t="shared" si="44"/>
        <v>0</v>
      </c>
      <c r="R710" t="str">
        <f>IFERROR(VLOOKUP(M710,'Skudsanering UC monitorering'!A:B,1,FALSE),"")</f>
        <v/>
      </c>
      <c r="S710" t="str">
        <f>IFERROR(VLOOKUP(O710,'Skudsanering UC monitorering'!A:B,1,FALSE),"")</f>
        <v/>
      </c>
      <c r="T710" t="str">
        <f>IFERROR(VLOOKUP(M710,'Skudsanering UC monitorering'!A:B,2,FALSE),"")</f>
        <v/>
      </c>
      <c r="U710">
        <f t="shared" si="45"/>
        <v>0</v>
      </c>
      <c r="V710">
        <f t="shared" si="46"/>
        <v>0</v>
      </c>
      <c r="W710" s="3">
        <f t="shared" si="47"/>
        <v>0</v>
      </c>
    </row>
    <row r="711" spans="1:23" hidden="1" x14ac:dyDescent="0.15">
      <c r="A711" s="4" t="s">
        <v>12324</v>
      </c>
      <c r="B711" s="1" t="d">
        <v>2023-12-31</v>
      </c>
      <c r="C711">
        <v>80486.350000000006</v>
      </c>
      <c r="D711" s="1" t="d">
        <v>2019-05-27</v>
      </c>
      <c r="E711" t="s">
        <v>378</v>
      </c>
      <c r="F711" t="s">
        <v>379</v>
      </c>
      <c r="G711" t="s">
        <v>387</v>
      </c>
      <c r="H711">
        <v>2</v>
      </c>
      <c r="I711">
        <v>9702057408</v>
      </c>
      <c r="J711">
        <v>9702057408</v>
      </c>
      <c r="K711" t="s">
        <v>1289</v>
      </c>
      <c r="L711" t="s">
        <v>1290</v>
      </c>
      <c r="M711" s="4" t="s">
        <v>5446</v>
      </c>
      <c r="N711" s="1" t="d">
        <v>1997-02-05</v>
      </c>
      <c r="O711" s="4" t="s">
        <v>5446</v>
      </c>
      <c r="P711">
        <f>IFERROR(VLOOKUP(A711,'17. Skuldsanering vilja'!A:D,1,FALSE),0)</f>
        <v>0</v>
      </c>
      <c r="Q711">
        <f t="shared" si="44"/>
        <v>0</v>
      </c>
      <c r="R711" t="str">
        <f>IFERROR(VLOOKUP(M711,'Skudsanering UC monitorering'!A:B,1,FALSE),"")</f>
        <v/>
      </c>
      <c r="S711" t="str">
        <f>IFERROR(VLOOKUP(O711,'Skudsanering UC monitorering'!A:B,1,FALSE),"")</f>
        <v/>
      </c>
      <c r="T711" t="str">
        <f>IFERROR(VLOOKUP(M711,'Skudsanering UC monitorering'!A:B,2,FALSE),"")</f>
        <v/>
      </c>
      <c r="U711">
        <f t="shared" si="45"/>
        <v>0</v>
      </c>
      <c r="V711">
        <f t="shared" si="46"/>
        <v>0</v>
      </c>
      <c r="W711" s="3">
        <f t="shared" si="47"/>
        <v>0</v>
      </c>
    </row>
    <row r="712" spans="1:23" hidden="1" x14ac:dyDescent="0.15">
      <c r="A712" s="4" t="s">
        <v>12325</v>
      </c>
      <c r="B712" s="1" t="d">
        <v>2023-12-31</v>
      </c>
      <c r="C712">
        <v>115155.11</v>
      </c>
      <c r="D712" s="1" t="d">
        <v>2019-06-03</v>
      </c>
      <c r="E712" t="s">
        <v>378</v>
      </c>
      <c r="F712" t="s">
        <v>379</v>
      </c>
      <c r="G712" t="s">
        <v>456</v>
      </c>
      <c r="H712">
        <v>2</v>
      </c>
      <c r="I712">
        <v>6811038907</v>
      </c>
      <c r="J712">
        <v>6811038907</v>
      </c>
      <c r="K712" t="s">
        <v>1291</v>
      </c>
      <c r="L712" t="s">
        <v>1292</v>
      </c>
      <c r="M712" s="4" t="s">
        <v>5447</v>
      </c>
      <c r="N712" s="1" t="d">
        <v>1968-11-03</v>
      </c>
      <c r="O712" s="4" t="s">
        <v>5447</v>
      </c>
      <c r="P712">
        <f>IFERROR(VLOOKUP(A712,'17. Skuldsanering vilja'!A:D,1,FALSE),0)</f>
        <v>0</v>
      </c>
      <c r="Q712">
        <f t="shared" si="44"/>
        <v>0</v>
      </c>
      <c r="R712" t="str">
        <f>IFERROR(VLOOKUP(M712,'Skudsanering UC monitorering'!A:B,1,FALSE),"")</f>
        <v/>
      </c>
      <c r="S712" t="str">
        <f>IFERROR(VLOOKUP(O712,'Skudsanering UC monitorering'!A:B,1,FALSE),"")</f>
        <v/>
      </c>
      <c r="T712" t="str">
        <f>IFERROR(VLOOKUP(M712,'Skudsanering UC monitorering'!A:B,2,FALSE),"")</f>
        <v/>
      </c>
      <c r="U712">
        <f t="shared" si="45"/>
        <v>0</v>
      </c>
      <c r="V712">
        <f t="shared" si="46"/>
        <v>0</v>
      </c>
      <c r="W712" s="3">
        <f t="shared" si="47"/>
        <v>0</v>
      </c>
    </row>
    <row r="713" spans="1:23" hidden="1" x14ac:dyDescent="0.15">
      <c r="A713" s="4" t="s">
        <v>12326</v>
      </c>
      <c r="B713" s="1" t="d">
        <v>2023-12-31</v>
      </c>
      <c r="C713">
        <v>83018.77</v>
      </c>
      <c r="D713" s="1" t="d">
        <v>2019-10-22</v>
      </c>
      <c r="E713" t="s">
        <v>382</v>
      </c>
      <c r="F713" t="s">
        <v>383</v>
      </c>
      <c r="G713" t="s">
        <v>388</v>
      </c>
      <c r="H713">
        <v>1</v>
      </c>
      <c r="I713">
        <v>9001275404</v>
      </c>
      <c r="J713">
        <v>9001275404</v>
      </c>
      <c r="K713" t="s">
        <v>1293</v>
      </c>
      <c r="L713" t="s">
        <v>381</v>
      </c>
      <c r="M713" s="4" t="s">
        <v>5448</v>
      </c>
      <c r="N713" s="1" t="d">
        <v>1990-01-27</v>
      </c>
      <c r="O713" s="4" t="s">
        <v>381</v>
      </c>
      <c r="P713">
        <f>IFERROR(VLOOKUP(A713,'17. Skuldsanering vilja'!A:D,1,FALSE),0)</f>
        <v>0</v>
      </c>
      <c r="Q713">
        <f t="shared" si="44"/>
        <v>0</v>
      </c>
      <c r="R713" t="str">
        <f>IFERROR(VLOOKUP(M713,'Skudsanering UC monitorering'!A:B,1,FALSE),"")</f>
        <v/>
      </c>
      <c r="S713" t="str">
        <f>IFERROR(VLOOKUP(O713,'Skudsanering UC monitorering'!A:B,1,FALSE),"")</f>
        <v/>
      </c>
      <c r="T713" t="str">
        <f>IFERROR(VLOOKUP(M713,'Skudsanering UC monitorering'!A:B,2,FALSE),"")</f>
        <v/>
      </c>
      <c r="U713">
        <f t="shared" si="45"/>
        <v>0</v>
      </c>
      <c r="V713">
        <f t="shared" si="46"/>
        <v>0</v>
      </c>
      <c r="W713" s="3">
        <f t="shared" si="47"/>
        <v>0</v>
      </c>
    </row>
    <row r="714" spans="1:23" hidden="1" x14ac:dyDescent="0.15">
      <c r="A714" s="4" t="s">
        <v>8924</v>
      </c>
      <c r="B714" s="1" t="d">
        <v>2023-12-31</v>
      </c>
      <c r="C714">
        <v>175969.83</v>
      </c>
      <c r="D714" s="1" t="d">
        <v>2019-10-29</v>
      </c>
      <c r="E714" t="s">
        <v>382</v>
      </c>
      <c r="F714" t="s">
        <v>383</v>
      </c>
      <c r="G714" t="s">
        <v>389</v>
      </c>
      <c r="H714">
        <v>2</v>
      </c>
      <c r="I714">
        <v>6809193698</v>
      </c>
      <c r="J714">
        <v>6809193698</v>
      </c>
      <c r="K714" t="s">
        <v>1294</v>
      </c>
      <c r="L714" t="s">
        <v>1295</v>
      </c>
      <c r="M714" s="4" t="s">
        <v>5449</v>
      </c>
      <c r="N714" s="1" t="d">
        <v>1968-09-19</v>
      </c>
      <c r="O714" s="4" t="s">
        <v>5449</v>
      </c>
      <c r="P714">
        <f>IFERROR(VLOOKUP(A714,'17. Skuldsanering vilja'!A:D,1,FALSE),0)</f>
        <v>0</v>
      </c>
      <c r="Q714">
        <f t="shared" si="44"/>
        <v>0</v>
      </c>
      <c r="R714" t="str">
        <f>IFERROR(VLOOKUP(M714,'Skudsanering UC monitorering'!A:B,1,FALSE),"")</f>
        <v/>
      </c>
      <c r="S714" t="str">
        <f>IFERROR(VLOOKUP(O714,'Skudsanering UC monitorering'!A:B,1,FALSE),"")</f>
        <v/>
      </c>
      <c r="T714" t="str">
        <f>IFERROR(VLOOKUP(M714,'Skudsanering UC monitorering'!A:B,2,FALSE),"")</f>
        <v/>
      </c>
      <c r="U714">
        <f t="shared" si="45"/>
        <v>0</v>
      </c>
      <c r="V714">
        <f t="shared" si="46"/>
        <v>0</v>
      </c>
      <c r="W714" s="3">
        <f t="shared" si="47"/>
        <v>0</v>
      </c>
    </row>
    <row r="715" spans="1:23" hidden="1" x14ac:dyDescent="0.15">
      <c r="A715" s="4" t="s">
        <v>12327</v>
      </c>
      <c r="B715" s="1" t="d">
        <v>2023-12-31</v>
      </c>
      <c r="C715">
        <v>38794.839999999997</v>
      </c>
      <c r="D715" s="1" t="d">
        <v>2019-11-04</v>
      </c>
      <c r="E715" t="s">
        <v>378</v>
      </c>
      <c r="F715" t="s">
        <v>379</v>
      </c>
      <c r="G715" t="s">
        <v>453</v>
      </c>
      <c r="H715">
        <v>1</v>
      </c>
      <c r="I715">
        <v>6509175136</v>
      </c>
      <c r="J715">
        <v>6509175136</v>
      </c>
      <c r="K715" t="s">
        <v>1296</v>
      </c>
      <c r="L715" t="s">
        <v>381</v>
      </c>
      <c r="M715" s="4" t="s">
        <v>5450</v>
      </c>
      <c r="N715" s="1" t="d">
        <v>1965-09-17</v>
      </c>
      <c r="O715" s="4" t="s">
        <v>381</v>
      </c>
      <c r="P715">
        <f>IFERROR(VLOOKUP(A715,'17. Skuldsanering vilja'!A:D,1,FALSE),0)</f>
        <v>0</v>
      </c>
      <c r="Q715">
        <f t="shared" si="44"/>
        <v>0</v>
      </c>
      <c r="R715" t="str">
        <f>IFERROR(VLOOKUP(M715,'Skudsanering UC monitorering'!A:B,1,FALSE),"")</f>
        <v/>
      </c>
      <c r="S715" t="str">
        <f>IFERROR(VLOOKUP(O715,'Skudsanering UC monitorering'!A:B,1,FALSE),"")</f>
        <v/>
      </c>
      <c r="T715" t="str">
        <f>IFERROR(VLOOKUP(M715,'Skudsanering UC monitorering'!A:B,2,FALSE),"")</f>
        <v/>
      </c>
      <c r="U715">
        <f t="shared" si="45"/>
        <v>0</v>
      </c>
      <c r="V715">
        <f t="shared" si="46"/>
        <v>0</v>
      </c>
      <c r="W715" s="3">
        <f t="shared" si="47"/>
        <v>0</v>
      </c>
    </row>
    <row r="716" spans="1:23" hidden="1" x14ac:dyDescent="0.15">
      <c r="A716" s="4" t="s">
        <v>12328</v>
      </c>
      <c r="B716" s="1" t="d">
        <v>2023-12-31</v>
      </c>
      <c r="C716">
        <v>185862.79</v>
      </c>
      <c r="D716" s="1" t="d">
        <v>2019-10-28</v>
      </c>
      <c r="E716" t="s">
        <v>382</v>
      </c>
      <c r="F716" t="s">
        <v>383</v>
      </c>
      <c r="G716" t="s">
        <v>389</v>
      </c>
      <c r="H716">
        <v>2</v>
      </c>
      <c r="I716">
        <v>8905021351</v>
      </c>
      <c r="J716">
        <v>8905021351</v>
      </c>
      <c r="K716" t="s">
        <v>1297</v>
      </c>
      <c r="L716" t="s">
        <v>1298</v>
      </c>
      <c r="M716" s="4" t="s">
        <v>5451</v>
      </c>
      <c r="N716" s="1" t="d">
        <v>1989-05-02</v>
      </c>
      <c r="O716" s="4" t="s">
        <v>5451</v>
      </c>
      <c r="P716">
        <f>IFERROR(VLOOKUP(A716,'17. Skuldsanering vilja'!A:D,1,FALSE),0)</f>
        <v>0</v>
      </c>
      <c r="Q716">
        <f t="shared" si="44"/>
        <v>0</v>
      </c>
      <c r="R716" t="str">
        <f>IFERROR(VLOOKUP(M716,'Skudsanering UC monitorering'!A:B,1,FALSE),"")</f>
        <v/>
      </c>
      <c r="S716" t="str">
        <f>IFERROR(VLOOKUP(O716,'Skudsanering UC monitorering'!A:B,1,FALSE),"")</f>
        <v/>
      </c>
      <c r="T716" t="str">
        <f>IFERROR(VLOOKUP(M716,'Skudsanering UC monitorering'!A:B,2,FALSE),"")</f>
        <v/>
      </c>
      <c r="U716">
        <f t="shared" si="45"/>
        <v>0</v>
      </c>
      <c r="V716">
        <f t="shared" si="46"/>
        <v>0</v>
      </c>
      <c r="W716" s="3">
        <f t="shared" si="47"/>
        <v>0</v>
      </c>
    </row>
    <row r="717" spans="1:23" hidden="1" x14ac:dyDescent="0.15">
      <c r="A717" s="4" t="s">
        <v>12329</v>
      </c>
      <c r="B717" s="1" t="d">
        <v>2023-12-31</v>
      </c>
      <c r="C717">
        <v>150249.49</v>
      </c>
      <c r="D717" s="1" t="d">
        <v>2019-10-25</v>
      </c>
      <c r="E717" t="s">
        <v>382</v>
      </c>
      <c r="F717" t="s">
        <v>383</v>
      </c>
      <c r="G717" t="s">
        <v>411</v>
      </c>
      <c r="H717">
        <v>2</v>
      </c>
      <c r="I717">
        <v>8504117154</v>
      </c>
      <c r="J717">
        <v>8504117154</v>
      </c>
      <c r="K717" s="2" t="s">
        <v>1299</v>
      </c>
      <c r="L717" t="s">
        <v>1300</v>
      </c>
      <c r="M717" s="4" t="s">
        <v>5452</v>
      </c>
      <c r="N717" s="1" t="d">
        <v>1985-04-11</v>
      </c>
      <c r="O717" s="4" t="s">
        <v>5452</v>
      </c>
      <c r="P717">
        <f>IFERROR(VLOOKUP(A717,'17. Skuldsanering vilja'!A:D,1,FALSE),0)</f>
        <v>0</v>
      </c>
      <c r="Q717">
        <f t="shared" si="44"/>
        <v>0</v>
      </c>
      <c r="R717" t="str">
        <f>IFERROR(VLOOKUP(M717,'Skudsanering UC monitorering'!A:B,1,FALSE),"")</f>
        <v/>
      </c>
      <c r="S717" t="str">
        <f>IFERROR(VLOOKUP(O717,'Skudsanering UC monitorering'!A:B,1,FALSE),"")</f>
        <v/>
      </c>
      <c r="T717" t="str">
        <f>IFERROR(VLOOKUP(M717,'Skudsanering UC monitorering'!A:B,2,FALSE),"")</f>
        <v/>
      </c>
      <c r="U717">
        <f t="shared" si="45"/>
        <v>0</v>
      </c>
      <c r="V717">
        <f t="shared" si="46"/>
        <v>0</v>
      </c>
      <c r="W717" s="3">
        <f t="shared" si="47"/>
        <v>0</v>
      </c>
    </row>
    <row r="718" spans="1:23" hidden="1" x14ac:dyDescent="0.15">
      <c r="A718" s="4" t="s">
        <v>12330</v>
      </c>
      <c r="B718" s="1" t="d">
        <v>2023-12-31</v>
      </c>
      <c r="C718">
        <v>182305.23</v>
      </c>
      <c r="D718" s="1" t="d">
        <v>2019-10-29</v>
      </c>
      <c r="E718" t="s">
        <v>378</v>
      </c>
      <c r="F718" t="s">
        <v>379</v>
      </c>
      <c r="G718" t="s">
        <v>397</v>
      </c>
      <c r="H718">
        <v>2</v>
      </c>
      <c r="I718">
        <v>8906254985</v>
      </c>
      <c r="J718">
        <v>8906254985</v>
      </c>
      <c r="K718" t="s">
        <v>1301</v>
      </c>
      <c r="L718" t="s">
        <v>1302</v>
      </c>
      <c r="M718" s="4" t="s">
        <v>5453</v>
      </c>
      <c r="N718" s="1" t="d">
        <v>1989-06-25</v>
      </c>
      <c r="O718" s="4" t="s">
        <v>5453</v>
      </c>
      <c r="P718">
        <f>IFERROR(VLOOKUP(A718,'17. Skuldsanering vilja'!A:D,1,FALSE),0)</f>
        <v>0</v>
      </c>
      <c r="Q718">
        <f t="shared" si="44"/>
        <v>0</v>
      </c>
      <c r="R718" t="str">
        <f>IFERROR(VLOOKUP(M718,'Skudsanering UC monitorering'!A:B,1,FALSE),"")</f>
        <v/>
      </c>
      <c r="S718" t="str">
        <f>IFERROR(VLOOKUP(O718,'Skudsanering UC monitorering'!A:B,1,FALSE),"")</f>
        <v/>
      </c>
      <c r="T718" t="str">
        <f>IFERROR(VLOOKUP(M718,'Skudsanering UC monitorering'!A:B,2,FALSE),"")</f>
        <v/>
      </c>
      <c r="U718">
        <f t="shared" si="45"/>
        <v>0</v>
      </c>
      <c r="V718">
        <f t="shared" si="46"/>
        <v>0</v>
      </c>
      <c r="W718" s="3">
        <f t="shared" si="47"/>
        <v>0</v>
      </c>
    </row>
    <row r="719" spans="1:23" hidden="1" x14ac:dyDescent="0.15">
      <c r="A719" s="4" t="s">
        <v>12331</v>
      </c>
      <c r="B719" s="1" t="d">
        <v>2023-12-31</v>
      </c>
      <c r="C719">
        <v>351870.05</v>
      </c>
      <c r="D719" s="1" t="d">
        <v>2019-11-14</v>
      </c>
      <c r="E719" t="s">
        <v>382</v>
      </c>
      <c r="F719" t="s">
        <v>383</v>
      </c>
      <c r="G719" t="s">
        <v>391</v>
      </c>
      <c r="H719">
        <v>2</v>
      </c>
      <c r="I719">
        <v>8301286970</v>
      </c>
      <c r="J719">
        <v>8301286970</v>
      </c>
      <c r="K719" t="s">
        <v>1303</v>
      </c>
      <c r="L719" t="s">
        <v>1304</v>
      </c>
      <c r="M719" s="4" t="s">
        <v>5454</v>
      </c>
      <c r="N719" s="1" t="d">
        <v>1983-01-28</v>
      </c>
      <c r="O719" s="4" t="s">
        <v>5454</v>
      </c>
      <c r="P719">
        <f>IFERROR(VLOOKUP(A719,'17. Skuldsanering vilja'!A:D,1,FALSE),0)</f>
        <v>0</v>
      </c>
      <c r="Q719">
        <f t="shared" si="44"/>
        <v>0</v>
      </c>
      <c r="R719" t="str">
        <f>IFERROR(VLOOKUP(M719,'Skudsanering UC monitorering'!A:B,1,FALSE),"")</f>
        <v/>
      </c>
      <c r="S719" t="str">
        <f>IFERROR(VLOOKUP(O719,'Skudsanering UC monitorering'!A:B,1,FALSE),"")</f>
        <v/>
      </c>
      <c r="T719" t="str">
        <f>IFERROR(VLOOKUP(M719,'Skudsanering UC monitorering'!A:B,2,FALSE),"")</f>
        <v/>
      </c>
      <c r="U719">
        <f t="shared" si="45"/>
        <v>0</v>
      </c>
      <c r="V719">
        <f t="shared" si="46"/>
        <v>0</v>
      </c>
      <c r="W719" s="3">
        <f t="shared" si="47"/>
        <v>0</v>
      </c>
    </row>
    <row r="720" spans="1:23" hidden="1" x14ac:dyDescent="0.15">
      <c r="A720" s="4" t="s">
        <v>12332</v>
      </c>
      <c r="B720" s="1" t="d">
        <v>2023-12-31</v>
      </c>
      <c r="C720">
        <v>159492.37</v>
      </c>
      <c r="D720" s="1" t="d">
        <v>2019-11-01</v>
      </c>
      <c r="E720" t="s">
        <v>378</v>
      </c>
      <c r="F720" t="s">
        <v>379</v>
      </c>
      <c r="G720" t="s">
        <v>453</v>
      </c>
      <c r="H720">
        <v>2</v>
      </c>
      <c r="I720">
        <v>7305257045</v>
      </c>
      <c r="J720">
        <v>7305257045</v>
      </c>
      <c r="K720" t="s">
        <v>1305</v>
      </c>
      <c r="L720" t="s">
        <v>1306</v>
      </c>
      <c r="M720" s="4" t="s">
        <v>5455</v>
      </c>
      <c r="N720" s="1" t="d">
        <v>1973-05-25</v>
      </c>
      <c r="O720" s="4" t="s">
        <v>5455</v>
      </c>
      <c r="P720">
        <f>IFERROR(VLOOKUP(A720,'17. Skuldsanering vilja'!A:D,1,FALSE),0)</f>
        <v>0</v>
      </c>
      <c r="Q720">
        <f t="shared" si="44"/>
        <v>0</v>
      </c>
      <c r="R720" t="str">
        <f>IFERROR(VLOOKUP(M720,'Skudsanering UC monitorering'!A:B,1,FALSE),"")</f>
        <v/>
      </c>
      <c r="S720" t="str">
        <f>IFERROR(VLOOKUP(O720,'Skudsanering UC monitorering'!A:B,1,FALSE),"")</f>
        <v/>
      </c>
      <c r="T720" t="str">
        <f>IFERROR(VLOOKUP(M720,'Skudsanering UC monitorering'!A:B,2,FALSE),"")</f>
        <v/>
      </c>
      <c r="U720">
        <f t="shared" si="45"/>
        <v>0</v>
      </c>
      <c r="V720">
        <f t="shared" si="46"/>
        <v>0</v>
      </c>
      <c r="W720" s="3">
        <f t="shared" si="47"/>
        <v>0</v>
      </c>
    </row>
    <row r="721" spans="1:23" hidden="1" x14ac:dyDescent="0.15">
      <c r="A721" s="4" t="s">
        <v>12333</v>
      </c>
      <c r="B721" s="1" t="d">
        <v>2023-12-31</v>
      </c>
      <c r="C721">
        <v>17556.650000000001</v>
      </c>
      <c r="D721" s="1" t="d">
        <v>2019-10-30</v>
      </c>
      <c r="E721" t="s">
        <v>382</v>
      </c>
      <c r="F721" t="s">
        <v>383</v>
      </c>
      <c r="G721" t="s">
        <v>1307</v>
      </c>
      <c r="H721">
        <v>1</v>
      </c>
      <c r="I721">
        <v>8002041427</v>
      </c>
      <c r="J721">
        <v>8002041427</v>
      </c>
      <c r="K721" t="s">
        <v>1308</v>
      </c>
      <c r="L721" t="s">
        <v>381</v>
      </c>
      <c r="M721" s="4" t="s">
        <v>5456</v>
      </c>
      <c r="N721" s="1" t="d">
        <v>1980-02-04</v>
      </c>
      <c r="O721" s="4" t="s">
        <v>381</v>
      </c>
      <c r="P721">
        <f>IFERROR(VLOOKUP(A721,'17. Skuldsanering vilja'!A:D,1,FALSE),0)</f>
        <v>0</v>
      </c>
      <c r="Q721">
        <f t="shared" si="44"/>
        <v>0</v>
      </c>
      <c r="R721" t="str">
        <f>IFERROR(VLOOKUP(M721,'Skudsanering UC monitorering'!A:B,1,FALSE),"")</f>
        <v/>
      </c>
      <c r="S721" t="str">
        <f>IFERROR(VLOOKUP(O721,'Skudsanering UC monitorering'!A:B,1,FALSE),"")</f>
        <v/>
      </c>
      <c r="T721" t="str">
        <f>IFERROR(VLOOKUP(M721,'Skudsanering UC monitorering'!A:B,2,FALSE),"")</f>
        <v/>
      </c>
      <c r="U721">
        <f t="shared" si="45"/>
        <v>0</v>
      </c>
      <c r="V721">
        <f t="shared" si="46"/>
        <v>0</v>
      </c>
      <c r="W721" s="3">
        <f t="shared" si="47"/>
        <v>0</v>
      </c>
    </row>
    <row r="722" spans="1:23" hidden="1" x14ac:dyDescent="0.15">
      <c r="A722" s="4" t="s">
        <v>12334</v>
      </c>
      <c r="B722" s="1" t="d">
        <v>2023-12-31</v>
      </c>
      <c r="C722">
        <v>255483.77</v>
      </c>
      <c r="D722" s="1" t="d">
        <v>2019-10-30</v>
      </c>
      <c r="E722" t="s">
        <v>378</v>
      </c>
      <c r="F722" t="s">
        <v>379</v>
      </c>
      <c r="G722" t="s">
        <v>1309</v>
      </c>
      <c r="H722">
        <v>1</v>
      </c>
      <c r="I722">
        <v>8310156289</v>
      </c>
      <c r="J722">
        <v>8310156289</v>
      </c>
      <c r="K722" t="s">
        <v>1310</v>
      </c>
      <c r="L722" t="s">
        <v>381</v>
      </c>
      <c r="M722" s="4" t="s">
        <v>5457</v>
      </c>
      <c r="N722" s="1" t="d">
        <v>1983-10-15</v>
      </c>
      <c r="O722" s="4" t="s">
        <v>381</v>
      </c>
      <c r="P722">
        <f>IFERROR(VLOOKUP(A722,'17. Skuldsanering vilja'!A:D,1,FALSE),0)</f>
        <v>0</v>
      </c>
      <c r="Q722">
        <f t="shared" si="44"/>
        <v>0</v>
      </c>
      <c r="R722" t="str">
        <f>IFERROR(VLOOKUP(M722,'Skudsanering UC monitorering'!A:B,1,FALSE),"")</f>
        <v/>
      </c>
      <c r="S722" t="str">
        <f>IFERROR(VLOOKUP(O722,'Skudsanering UC monitorering'!A:B,1,FALSE),"")</f>
        <v/>
      </c>
      <c r="T722" t="str">
        <f>IFERROR(VLOOKUP(M722,'Skudsanering UC monitorering'!A:B,2,FALSE),"")</f>
        <v/>
      </c>
      <c r="U722">
        <f t="shared" si="45"/>
        <v>0</v>
      </c>
      <c r="V722">
        <f t="shared" si="46"/>
        <v>0</v>
      </c>
      <c r="W722" s="3">
        <f t="shared" si="47"/>
        <v>0</v>
      </c>
    </row>
    <row r="723" spans="1:23" hidden="1" x14ac:dyDescent="0.15">
      <c r="A723" s="4" t="s">
        <v>12335</v>
      </c>
      <c r="B723" s="1" t="d">
        <v>2023-12-31</v>
      </c>
      <c r="C723">
        <v>33127.449999999997</v>
      </c>
      <c r="D723" s="1" t="d">
        <v>2019-10-29</v>
      </c>
      <c r="E723" t="s">
        <v>378</v>
      </c>
      <c r="F723" t="s">
        <v>379</v>
      </c>
      <c r="G723" t="s">
        <v>453</v>
      </c>
      <c r="H723">
        <v>1</v>
      </c>
      <c r="I723">
        <v>7006220284</v>
      </c>
      <c r="J723">
        <v>7006220284</v>
      </c>
      <c r="K723" t="s">
        <v>1311</v>
      </c>
      <c r="L723" t="s">
        <v>381</v>
      </c>
      <c r="M723" s="4" t="s">
        <v>5458</v>
      </c>
      <c r="N723" s="1" t="d">
        <v>1970-06-22</v>
      </c>
      <c r="O723" s="4" t="s">
        <v>381</v>
      </c>
      <c r="P723">
        <f>IFERROR(VLOOKUP(A723,'17. Skuldsanering vilja'!A:D,1,FALSE),0)</f>
        <v>0</v>
      </c>
      <c r="Q723">
        <f t="shared" si="44"/>
        <v>0</v>
      </c>
      <c r="R723" t="str">
        <f>IFERROR(VLOOKUP(M723,'Skudsanering UC monitorering'!A:B,1,FALSE),"")</f>
        <v/>
      </c>
      <c r="S723" t="str">
        <f>IFERROR(VLOOKUP(O723,'Skudsanering UC monitorering'!A:B,1,FALSE),"")</f>
        <v/>
      </c>
      <c r="T723" t="str">
        <f>IFERROR(VLOOKUP(M723,'Skudsanering UC monitorering'!A:B,2,FALSE),"")</f>
        <v/>
      </c>
      <c r="U723">
        <f t="shared" si="45"/>
        <v>0</v>
      </c>
      <c r="V723">
        <f t="shared" si="46"/>
        <v>0</v>
      </c>
      <c r="W723" s="3">
        <f t="shared" si="47"/>
        <v>0</v>
      </c>
    </row>
    <row r="724" spans="1:23" hidden="1" x14ac:dyDescent="0.15">
      <c r="A724" s="4" t="s">
        <v>12336</v>
      </c>
      <c r="B724" s="1" t="d">
        <v>2023-12-31</v>
      </c>
      <c r="C724">
        <v>78806.25</v>
      </c>
      <c r="D724" s="1" t="d">
        <v>2019-10-31</v>
      </c>
      <c r="E724" t="s">
        <v>378</v>
      </c>
      <c r="F724" t="s">
        <v>379</v>
      </c>
      <c r="G724" t="s">
        <v>1312</v>
      </c>
      <c r="H724">
        <v>2</v>
      </c>
      <c r="I724">
        <v>9003282176</v>
      </c>
      <c r="J724">
        <v>9003282176</v>
      </c>
      <c r="K724" t="s">
        <v>1313</v>
      </c>
      <c r="L724" t="s">
        <v>1314</v>
      </c>
      <c r="M724" s="4" t="s">
        <v>5459</v>
      </c>
      <c r="N724" s="1" t="d">
        <v>1990-03-28</v>
      </c>
      <c r="O724" s="4" t="s">
        <v>5459</v>
      </c>
      <c r="P724">
        <f>IFERROR(VLOOKUP(A724,'17. Skuldsanering vilja'!A:D,1,FALSE),0)</f>
        <v>0</v>
      </c>
      <c r="Q724">
        <f t="shared" si="44"/>
        <v>0</v>
      </c>
      <c r="R724" t="str">
        <f>IFERROR(VLOOKUP(M724,'Skudsanering UC monitorering'!A:B,1,FALSE),"")</f>
        <v/>
      </c>
      <c r="S724" t="str">
        <f>IFERROR(VLOOKUP(O724,'Skudsanering UC monitorering'!A:B,1,FALSE),"")</f>
        <v/>
      </c>
      <c r="T724" t="str">
        <f>IFERROR(VLOOKUP(M724,'Skudsanering UC monitorering'!A:B,2,FALSE),"")</f>
        <v/>
      </c>
      <c r="U724">
        <f t="shared" si="45"/>
        <v>0</v>
      </c>
      <c r="V724">
        <f t="shared" si="46"/>
        <v>0</v>
      </c>
      <c r="W724" s="3">
        <f t="shared" si="47"/>
        <v>0</v>
      </c>
    </row>
    <row r="725" spans="1:23" hidden="1" x14ac:dyDescent="0.15">
      <c r="A725" s="4" t="s">
        <v>12337</v>
      </c>
      <c r="B725" s="1" t="d">
        <v>2023-12-31</v>
      </c>
      <c r="C725">
        <v>70784.63</v>
      </c>
      <c r="D725" s="1" t="d">
        <v>2019-10-30</v>
      </c>
      <c r="E725" t="s">
        <v>382</v>
      </c>
      <c r="F725" t="s">
        <v>383</v>
      </c>
      <c r="G725" t="s">
        <v>390</v>
      </c>
      <c r="H725">
        <v>1</v>
      </c>
      <c r="I725">
        <v>9101240431</v>
      </c>
      <c r="J725">
        <v>9101240431</v>
      </c>
      <c r="K725" t="s">
        <v>1315</v>
      </c>
      <c r="L725" t="s">
        <v>381</v>
      </c>
      <c r="M725" s="4" t="s">
        <v>5460</v>
      </c>
      <c r="N725" s="1" t="d">
        <v>1991-01-24</v>
      </c>
      <c r="O725" s="4" t="s">
        <v>381</v>
      </c>
      <c r="P725">
        <f>IFERROR(VLOOKUP(A725,'17. Skuldsanering vilja'!A:D,1,FALSE),0)</f>
        <v>0</v>
      </c>
      <c r="Q725">
        <f t="shared" si="44"/>
        <v>0</v>
      </c>
      <c r="R725" t="str">
        <f>IFERROR(VLOOKUP(M725,'Skudsanering UC monitorering'!A:B,1,FALSE),"")</f>
        <v/>
      </c>
      <c r="S725" t="str">
        <f>IFERROR(VLOOKUP(O725,'Skudsanering UC monitorering'!A:B,1,FALSE),"")</f>
        <v/>
      </c>
      <c r="T725" t="str">
        <f>IFERROR(VLOOKUP(M725,'Skudsanering UC monitorering'!A:B,2,FALSE),"")</f>
        <v/>
      </c>
      <c r="U725">
        <f t="shared" si="45"/>
        <v>0</v>
      </c>
      <c r="V725">
        <f t="shared" si="46"/>
        <v>0</v>
      </c>
      <c r="W725" s="3">
        <f t="shared" si="47"/>
        <v>0</v>
      </c>
    </row>
    <row r="726" spans="1:23" hidden="1" x14ac:dyDescent="0.15">
      <c r="A726" s="4" t="s">
        <v>12338</v>
      </c>
      <c r="B726" s="1" t="d">
        <v>2023-12-31</v>
      </c>
      <c r="C726">
        <v>69810.64</v>
      </c>
      <c r="D726" s="1" t="d">
        <v>2019-11-22</v>
      </c>
      <c r="E726" t="s">
        <v>378</v>
      </c>
      <c r="F726" t="s">
        <v>379</v>
      </c>
      <c r="G726" t="s">
        <v>412</v>
      </c>
      <c r="H726">
        <v>2</v>
      </c>
      <c r="I726">
        <v>8107150297</v>
      </c>
      <c r="J726">
        <v>8107150297</v>
      </c>
      <c r="K726" t="s">
        <v>1316</v>
      </c>
      <c r="L726" t="s">
        <v>1317</v>
      </c>
      <c r="M726" s="4" t="s">
        <v>5461</v>
      </c>
      <c r="N726" s="1" t="d">
        <v>1981-07-15</v>
      </c>
      <c r="O726" s="4" t="s">
        <v>5461</v>
      </c>
      <c r="P726">
        <f>IFERROR(VLOOKUP(A726,'17. Skuldsanering vilja'!A:D,1,FALSE),0)</f>
        <v>0</v>
      </c>
      <c r="Q726">
        <f t="shared" si="44"/>
        <v>0</v>
      </c>
      <c r="R726" t="str">
        <f>IFERROR(VLOOKUP(M726,'Skudsanering UC monitorering'!A:B,1,FALSE),"")</f>
        <v/>
      </c>
      <c r="S726" t="str">
        <f>IFERROR(VLOOKUP(O726,'Skudsanering UC monitorering'!A:B,1,FALSE),"")</f>
        <v/>
      </c>
      <c r="T726" t="str">
        <f>IFERROR(VLOOKUP(M726,'Skudsanering UC monitorering'!A:B,2,FALSE),"")</f>
        <v/>
      </c>
      <c r="U726">
        <f t="shared" si="45"/>
        <v>0</v>
      </c>
      <c r="V726">
        <f t="shared" si="46"/>
        <v>0</v>
      </c>
      <c r="W726" s="3">
        <f t="shared" si="47"/>
        <v>0</v>
      </c>
    </row>
    <row r="727" spans="1:23" hidden="1" x14ac:dyDescent="0.15">
      <c r="A727" s="4" t="s">
        <v>12339</v>
      </c>
      <c r="B727" s="1" t="d">
        <v>2023-12-31</v>
      </c>
      <c r="C727">
        <v>166890.56</v>
      </c>
      <c r="D727" s="1" t="d">
        <v>2019-10-31</v>
      </c>
      <c r="E727" t="s">
        <v>378</v>
      </c>
      <c r="F727" t="s">
        <v>401</v>
      </c>
      <c r="G727" t="s">
        <v>416</v>
      </c>
      <c r="H727">
        <v>2</v>
      </c>
      <c r="I727">
        <v>8505058514</v>
      </c>
      <c r="J727">
        <v>8505058514</v>
      </c>
      <c r="K727" t="s">
        <v>1318</v>
      </c>
      <c r="L727" t="s">
        <v>1319</v>
      </c>
      <c r="M727" s="4" t="s">
        <v>5462</v>
      </c>
      <c r="N727" s="1" t="d">
        <v>1985-05-05</v>
      </c>
      <c r="O727" s="4" t="s">
        <v>5462</v>
      </c>
      <c r="P727">
        <f>IFERROR(VLOOKUP(A727,'17. Skuldsanering vilja'!A:D,1,FALSE),0)</f>
        <v>0</v>
      </c>
      <c r="Q727">
        <f t="shared" si="44"/>
        <v>0</v>
      </c>
      <c r="R727" t="str">
        <f>IFERROR(VLOOKUP(M727,'Skudsanering UC monitorering'!A:B,1,FALSE),"")</f>
        <v/>
      </c>
      <c r="S727" t="str">
        <f>IFERROR(VLOOKUP(O727,'Skudsanering UC monitorering'!A:B,1,FALSE),"")</f>
        <v/>
      </c>
      <c r="T727" t="str">
        <f>IFERROR(VLOOKUP(M727,'Skudsanering UC monitorering'!A:B,2,FALSE),"")</f>
        <v/>
      </c>
      <c r="U727">
        <f t="shared" si="45"/>
        <v>0</v>
      </c>
      <c r="V727">
        <f t="shared" si="46"/>
        <v>0</v>
      </c>
      <c r="W727" s="3">
        <f t="shared" si="47"/>
        <v>0</v>
      </c>
    </row>
    <row r="728" spans="1:23" hidden="1" x14ac:dyDescent="0.15">
      <c r="A728" s="4" t="s">
        <v>12340</v>
      </c>
      <c r="B728" s="1" t="d">
        <v>2023-12-31</v>
      </c>
      <c r="C728">
        <v>86891.22</v>
      </c>
      <c r="D728" s="1" t="d">
        <v>2019-11-18</v>
      </c>
      <c r="E728" t="s">
        <v>378</v>
      </c>
      <c r="F728" t="s">
        <v>379</v>
      </c>
      <c r="G728" t="s">
        <v>1320</v>
      </c>
      <c r="H728">
        <v>1</v>
      </c>
      <c r="I728">
        <v>6602026293</v>
      </c>
      <c r="J728">
        <v>6602026293</v>
      </c>
      <c r="K728" t="s">
        <v>1321</v>
      </c>
      <c r="L728" t="s">
        <v>381</v>
      </c>
      <c r="M728" s="4" t="s">
        <v>5463</v>
      </c>
      <c r="N728" s="1" t="d">
        <v>1966-02-02</v>
      </c>
      <c r="O728" s="4" t="s">
        <v>381</v>
      </c>
      <c r="P728">
        <f>IFERROR(VLOOKUP(A728,'17. Skuldsanering vilja'!A:D,1,FALSE),0)</f>
        <v>0</v>
      </c>
      <c r="Q728">
        <f t="shared" si="44"/>
        <v>0</v>
      </c>
      <c r="R728" t="str">
        <f>IFERROR(VLOOKUP(M728,'Skudsanering UC monitorering'!A:B,1,FALSE),"")</f>
        <v/>
      </c>
      <c r="S728" t="str">
        <f>IFERROR(VLOOKUP(O728,'Skudsanering UC monitorering'!A:B,1,FALSE),"")</f>
        <v/>
      </c>
      <c r="T728" t="str">
        <f>IFERROR(VLOOKUP(M728,'Skudsanering UC monitorering'!A:B,2,FALSE),"")</f>
        <v/>
      </c>
      <c r="U728">
        <f t="shared" si="45"/>
        <v>0</v>
      </c>
      <c r="V728">
        <f t="shared" si="46"/>
        <v>0</v>
      </c>
      <c r="W728" s="3">
        <f t="shared" si="47"/>
        <v>0</v>
      </c>
    </row>
    <row r="729" spans="1:23" hidden="1" x14ac:dyDescent="0.15">
      <c r="A729" s="4" t="s">
        <v>12341</v>
      </c>
      <c r="B729" s="1" t="d">
        <v>2023-12-31</v>
      </c>
      <c r="C729">
        <v>98868.41</v>
      </c>
      <c r="D729" s="1" t="d">
        <v>2019-10-31</v>
      </c>
      <c r="E729" t="s">
        <v>378</v>
      </c>
      <c r="F729" t="s">
        <v>379</v>
      </c>
      <c r="G729" t="s">
        <v>1322</v>
      </c>
      <c r="H729">
        <v>1</v>
      </c>
      <c r="I729">
        <v>8604060395</v>
      </c>
      <c r="J729">
        <v>8604060395</v>
      </c>
      <c r="K729" t="s">
        <v>1323</v>
      </c>
      <c r="L729" t="s">
        <v>381</v>
      </c>
      <c r="M729" s="4" t="s">
        <v>5464</v>
      </c>
      <c r="N729" s="1" t="d">
        <v>1986-04-06</v>
      </c>
      <c r="O729" s="4" t="s">
        <v>381</v>
      </c>
      <c r="P729">
        <f>IFERROR(VLOOKUP(A729,'17. Skuldsanering vilja'!A:D,1,FALSE),0)</f>
        <v>0</v>
      </c>
      <c r="Q729">
        <f t="shared" si="44"/>
        <v>0</v>
      </c>
      <c r="R729" t="str">
        <f>IFERROR(VLOOKUP(M729,'Skudsanering UC monitorering'!A:B,1,FALSE),"")</f>
        <v/>
      </c>
      <c r="S729" t="str">
        <f>IFERROR(VLOOKUP(O729,'Skudsanering UC monitorering'!A:B,1,FALSE),"")</f>
        <v/>
      </c>
      <c r="T729" t="str">
        <f>IFERROR(VLOOKUP(M729,'Skudsanering UC monitorering'!A:B,2,FALSE),"")</f>
        <v/>
      </c>
      <c r="U729">
        <f t="shared" si="45"/>
        <v>0</v>
      </c>
      <c r="V729">
        <f t="shared" si="46"/>
        <v>0</v>
      </c>
      <c r="W729" s="3">
        <f t="shared" si="47"/>
        <v>0</v>
      </c>
    </row>
    <row r="730" spans="1:23" hidden="1" x14ac:dyDescent="0.15">
      <c r="A730" s="4" t="s">
        <v>12342</v>
      </c>
      <c r="B730" s="1" t="d">
        <v>2023-12-31</v>
      </c>
      <c r="C730">
        <v>210662.77</v>
      </c>
      <c r="D730" s="1" t="d">
        <v>2019-10-31</v>
      </c>
      <c r="E730" t="s">
        <v>382</v>
      </c>
      <c r="F730" t="s">
        <v>383</v>
      </c>
      <c r="G730" t="s">
        <v>1324</v>
      </c>
      <c r="H730">
        <v>1</v>
      </c>
      <c r="I730">
        <v>6412012459</v>
      </c>
      <c r="J730">
        <v>6412012459</v>
      </c>
      <c r="K730" t="s">
        <v>1325</v>
      </c>
      <c r="L730" t="s">
        <v>381</v>
      </c>
      <c r="M730" s="4" t="s">
        <v>5465</v>
      </c>
      <c r="N730" s="1" t="d">
        <v>1964-12-01</v>
      </c>
      <c r="O730" s="4" t="s">
        <v>381</v>
      </c>
      <c r="P730">
        <f>IFERROR(VLOOKUP(A730,'17. Skuldsanering vilja'!A:D,1,FALSE),0)</f>
        <v>0</v>
      </c>
      <c r="Q730">
        <f t="shared" si="44"/>
        <v>0</v>
      </c>
      <c r="R730" t="str">
        <f>IFERROR(VLOOKUP(M730,'Skudsanering UC monitorering'!A:B,1,FALSE),"")</f>
        <v/>
      </c>
      <c r="S730" t="str">
        <f>IFERROR(VLOOKUP(O730,'Skudsanering UC monitorering'!A:B,1,FALSE),"")</f>
        <v/>
      </c>
      <c r="T730" t="str">
        <f>IFERROR(VLOOKUP(M730,'Skudsanering UC monitorering'!A:B,2,FALSE),"")</f>
        <v/>
      </c>
      <c r="U730">
        <f t="shared" si="45"/>
        <v>0</v>
      </c>
      <c r="V730">
        <f t="shared" si="46"/>
        <v>0</v>
      </c>
      <c r="W730" s="3">
        <f t="shared" si="47"/>
        <v>0</v>
      </c>
    </row>
    <row r="731" spans="1:23" hidden="1" x14ac:dyDescent="0.15">
      <c r="A731" s="4" t="s">
        <v>12343</v>
      </c>
      <c r="B731" s="1" t="d">
        <v>2023-12-31</v>
      </c>
      <c r="C731">
        <v>98894.62</v>
      </c>
      <c r="D731" s="1" t="d">
        <v>2019-11-01</v>
      </c>
      <c r="E731" t="s">
        <v>382</v>
      </c>
      <c r="F731" t="s">
        <v>383</v>
      </c>
      <c r="G731" t="s">
        <v>390</v>
      </c>
      <c r="H731">
        <v>1</v>
      </c>
      <c r="I731">
        <v>9405041634</v>
      </c>
      <c r="J731">
        <v>9405041634</v>
      </c>
      <c r="K731" t="s">
        <v>1326</v>
      </c>
      <c r="L731" t="s">
        <v>381</v>
      </c>
      <c r="M731" s="4" t="s">
        <v>5466</v>
      </c>
      <c r="N731" s="1" t="d">
        <v>1994-05-04</v>
      </c>
      <c r="O731" s="4" t="s">
        <v>381</v>
      </c>
      <c r="P731">
        <f>IFERROR(VLOOKUP(A731,'17. Skuldsanering vilja'!A:D,1,FALSE),0)</f>
        <v>0</v>
      </c>
      <c r="Q731">
        <f t="shared" si="44"/>
        <v>0</v>
      </c>
      <c r="R731" t="str">
        <f>IFERROR(VLOOKUP(M731,'Skudsanering UC monitorering'!A:B,1,FALSE),"")</f>
        <v/>
      </c>
      <c r="S731" t="str">
        <f>IFERROR(VLOOKUP(O731,'Skudsanering UC monitorering'!A:B,1,FALSE),"")</f>
        <v/>
      </c>
      <c r="T731" t="str">
        <f>IFERROR(VLOOKUP(M731,'Skudsanering UC monitorering'!A:B,2,FALSE),"")</f>
        <v/>
      </c>
      <c r="U731">
        <f t="shared" si="45"/>
        <v>0</v>
      </c>
      <c r="V731">
        <f t="shared" si="46"/>
        <v>0</v>
      </c>
      <c r="W731" s="3">
        <f t="shared" si="47"/>
        <v>0</v>
      </c>
    </row>
    <row r="732" spans="1:23" hidden="1" x14ac:dyDescent="0.15">
      <c r="A732" s="4" t="s">
        <v>12344</v>
      </c>
      <c r="B732" s="1" t="d">
        <v>2023-12-31</v>
      </c>
      <c r="C732">
        <v>51017.2</v>
      </c>
      <c r="D732" s="1" t="d">
        <v>2019-11-05</v>
      </c>
      <c r="E732" t="s">
        <v>382</v>
      </c>
      <c r="F732" t="s">
        <v>383</v>
      </c>
      <c r="G732" t="s">
        <v>1307</v>
      </c>
      <c r="H732">
        <v>1</v>
      </c>
      <c r="I732">
        <v>9004051497</v>
      </c>
      <c r="J732">
        <v>9004051497</v>
      </c>
      <c r="K732" t="s">
        <v>1327</v>
      </c>
      <c r="L732" t="s">
        <v>381</v>
      </c>
      <c r="M732" s="4" t="s">
        <v>5467</v>
      </c>
      <c r="N732" s="1" t="d">
        <v>1990-04-05</v>
      </c>
      <c r="O732" s="4" t="s">
        <v>381</v>
      </c>
      <c r="P732">
        <f>IFERROR(VLOOKUP(A732,'17. Skuldsanering vilja'!A:D,1,FALSE),0)</f>
        <v>0</v>
      </c>
      <c r="Q732">
        <f t="shared" si="44"/>
        <v>0</v>
      </c>
      <c r="R732" t="str">
        <f>IFERROR(VLOOKUP(M732,'Skudsanering UC monitorering'!A:B,1,FALSE),"")</f>
        <v/>
      </c>
      <c r="S732" t="str">
        <f>IFERROR(VLOOKUP(O732,'Skudsanering UC monitorering'!A:B,1,FALSE),"")</f>
        <v/>
      </c>
      <c r="T732" t="str">
        <f>IFERROR(VLOOKUP(M732,'Skudsanering UC monitorering'!A:B,2,FALSE),"")</f>
        <v/>
      </c>
      <c r="U732">
        <f t="shared" si="45"/>
        <v>0</v>
      </c>
      <c r="V732">
        <f t="shared" si="46"/>
        <v>0</v>
      </c>
      <c r="W732" s="3">
        <f t="shared" si="47"/>
        <v>0</v>
      </c>
    </row>
    <row r="733" spans="1:23" hidden="1" x14ac:dyDescent="0.15">
      <c r="A733" s="4" t="s">
        <v>12345</v>
      </c>
      <c r="B733" s="1" t="d">
        <v>2023-12-31</v>
      </c>
      <c r="C733">
        <v>86725.91</v>
      </c>
      <c r="D733" s="1" t="d">
        <v>2019-11-26</v>
      </c>
      <c r="E733" t="s">
        <v>378</v>
      </c>
      <c r="F733" t="s">
        <v>379</v>
      </c>
      <c r="G733" t="s">
        <v>399</v>
      </c>
      <c r="H733">
        <v>2</v>
      </c>
      <c r="I733">
        <v>9009081390</v>
      </c>
      <c r="J733">
        <v>9009081390</v>
      </c>
      <c r="K733" t="s">
        <v>1328</v>
      </c>
      <c r="L733" t="s">
        <v>1329</v>
      </c>
      <c r="M733" s="4" t="s">
        <v>5468</v>
      </c>
      <c r="N733" s="1" t="d">
        <v>1990-09-08</v>
      </c>
      <c r="O733" s="4" t="s">
        <v>5468</v>
      </c>
      <c r="P733">
        <f>IFERROR(VLOOKUP(A733,'17. Skuldsanering vilja'!A:D,1,FALSE),0)</f>
        <v>0</v>
      </c>
      <c r="Q733">
        <f t="shared" si="44"/>
        <v>0</v>
      </c>
      <c r="R733" t="str">
        <f>IFERROR(VLOOKUP(M733,'Skudsanering UC monitorering'!A:B,1,FALSE),"")</f>
        <v/>
      </c>
      <c r="S733" t="str">
        <f>IFERROR(VLOOKUP(O733,'Skudsanering UC monitorering'!A:B,1,FALSE),"")</f>
        <v/>
      </c>
      <c r="T733" t="str">
        <f>IFERROR(VLOOKUP(M733,'Skudsanering UC monitorering'!A:B,2,FALSE),"")</f>
        <v/>
      </c>
      <c r="U733">
        <f t="shared" si="45"/>
        <v>0</v>
      </c>
      <c r="V733">
        <f t="shared" si="46"/>
        <v>0</v>
      </c>
      <c r="W733" s="3">
        <f t="shared" si="47"/>
        <v>0</v>
      </c>
    </row>
    <row r="734" spans="1:23" hidden="1" x14ac:dyDescent="0.15">
      <c r="A734" s="4" t="s">
        <v>12346</v>
      </c>
      <c r="B734" s="1" t="d">
        <v>2023-12-31</v>
      </c>
      <c r="C734">
        <v>195878.83</v>
      </c>
      <c r="D734" s="1" t="d">
        <v>2019-11-07</v>
      </c>
      <c r="E734" t="s">
        <v>378</v>
      </c>
      <c r="F734" t="s">
        <v>379</v>
      </c>
      <c r="G734" t="s">
        <v>415</v>
      </c>
      <c r="H734">
        <v>2</v>
      </c>
      <c r="I734">
        <v>9002062009</v>
      </c>
      <c r="J734">
        <v>9002062009</v>
      </c>
      <c r="K734" t="s">
        <v>1330</v>
      </c>
      <c r="L734" t="s">
        <v>1331</v>
      </c>
      <c r="M734" s="4" t="s">
        <v>5469</v>
      </c>
      <c r="N734" s="1" t="d">
        <v>1990-02-06</v>
      </c>
      <c r="O734" s="4" t="s">
        <v>5469</v>
      </c>
      <c r="P734">
        <f>IFERROR(VLOOKUP(A734,'17. Skuldsanering vilja'!A:D,1,FALSE),0)</f>
        <v>0</v>
      </c>
      <c r="Q734">
        <f t="shared" si="44"/>
        <v>0</v>
      </c>
      <c r="R734" t="str">
        <f>IFERROR(VLOOKUP(M734,'Skudsanering UC monitorering'!A:B,1,FALSE),"")</f>
        <v/>
      </c>
      <c r="S734" t="str">
        <f>IFERROR(VLOOKUP(O734,'Skudsanering UC monitorering'!A:B,1,FALSE),"")</f>
        <v/>
      </c>
      <c r="T734" t="str">
        <f>IFERROR(VLOOKUP(M734,'Skudsanering UC monitorering'!A:B,2,FALSE),"")</f>
        <v/>
      </c>
      <c r="U734">
        <f t="shared" si="45"/>
        <v>0</v>
      </c>
      <c r="V734">
        <f t="shared" si="46"/>
        <v>0</v>
      </c>
      <c r="W734" s="3">
        <f t="shared" si="47"/>
        <v>0</v>
      </c>
    </row>
    <row r="735" spans="1:23" hidden="1" x14ac:dyDescent="0.15">
      <c r="A735" s="4" t="s">
        <v>12347</v>
      </c>
      <c r="B735" s="1" t="d">
        <v>2023-12-31</v>
      </c>
      <c r="C735">
        <v>102454.74</v>
      </c>
      <c r="D735" s="1" t="d">
        <v>2019-11-06</v>
      </c>
      <c r="E735" t="s">
        <v>382</v>
      </c>
      <c r="F735" t="s">
        <v>383</v>
      </c>
      <c r="G735" t="s">
        <v>1332</v>
      </c>
      <c r="H735">
        <v>1</v>
      </c>
      <c r="I735">
        <v>9106070551</v>
      </c>
      <c r="J735">
        <v>9106070551</v>
      </c>
      <c r="K735" s="2" t="s">
        <v>1333</v>
      </c>
      <c r="L735" t="s">
        <v>381</v>
      </c>
      <c r="M735" s="4" t="s">
        <v>5470</v>
      </c>
      <c r="N735" s="1" t="d">
        <v>1991-06-07</v>
      </c>
      <c r="O735" s="4" t="s">
        <v>381</v>
      </c>
      <c r="P735">
        <f>IFERROR(VLOOKUP(A735,'17. Skuldsanering vilja'!A:D,1,FALSE),0)</f>
        <v>0</v>
      </c>
      <c r="Q735">
        <f t="shared" si="44"/>
        <v>0</v>
      </c>
      <c r="R735" t="str">
        <f>IFERROR(VLOOKUP(M735,'Skudsanering UC monitorering'!A:B,1,FALSE),"")</f>
        <v/>
      </c>
      <c r="S735" t="str">
        <f>IFERROR(VLOOKUP(O735,'Skudsanering UC monitorering'!A:B,1,FALSE),"")</f>
        <v/>
      </c>
      <c r="T735" t="str">
        <f>IFERROR(VLOOKUP(M735,'Skudsanering UC monitorering'!A:B,2,FALSE),"")</f>
        <v/>
      </c>
      <c r="U735">
        <f t="shared" si="45"/>
        <v>0</v>
      </c>
      <c r="V735">
        <f t="shared" si="46"/>
        <v>0</v>
      </c>
      <c r="W735" s="3">
        <f t="shared" si="47"/>
        <v>0</v>
      </c>
    </row>
    <row r="736" spans="1:23" hidden="1" x14ac:dyDescent="0.15">
      <c r="A736" s="4" t="s">
        <v>12348</v>
      </c>
      <c r="B736" s="1" t="d">
        <v>2023-12-31</v>
      </c>
      <c r="C736">
        <v>160022.81</v>
      </c>
      <c r="D736" s="1" t="d">
        <v>2019-11-22</v>
      </c>
      <c r="E736" t="s">
        <v>378</v>
      </c>
      <c r="F736" t="s">
        <v>379</v>
      </c>
      <c r="G736" t="s">
        <v>1334</v>
      </c>
      <c r="H736">
        <v>1</v>
      </c>
      <c r="I736">
        <v>9202082112</v>
      </c>
      <c r="J736">
        <v>9202082112</v>
      </c>
      <c r="K736" t="s">
        <v>1335</v>
      </c>
      <c r="L736" t="s">
        <v>381</v>
      </c>
      <c r="M736" s="4" t="s">
        <v>5471</v>
      </c>
      <c r="N736" s="1" t="d">
        <v>1992-02-08</v>
      </c>
      <c r="O736" s="4" t="s">
        <v>381</v>
      </c>
      <c r="P736">
        <f>IFERROR(VLOOKUP(A736,'17. Skuldsanering vilja'!A:D,1,FALSE),0)</f>
        <v>0</v>
      </c>
      <c r="Q736">
        <f t="shared" si="44"/>
        <v>0</v>
      </c>
      <c r="R736" t="str">
        <f>IFERROR(VLOOKUP(M736,'Skudsanering UC monitorering'!A:B,1,FALSE),"")</f>
        <v/>
      </c>
      <c r="S736" t="str">
        <f>IFERROR(VLOOKUP(O736,'Skudsanering UC monitorering'!A:B,1,FALSE),"")</f>
        <v/>
      </c>
      <c r="T736" t="str">
        <f>IFERROR(VLOOKUP(M736,'Skudsanering UC monitorering'!A:B,2,FALSE),"")</f>
        <v/>
      </c>
      <c r="U736">
        <f t="shared" si="45"/>
        <v>0</v>
      </c>
      <c r="V736">
        <f t="shared" si="46"/>
        <v>0</v>
      </c>
      <c r="W736" s="3">
        <f t="shared" si="47"/>
        <v>0</v>
      </c>
    </row>
    <row r="737" spans="1:23" x14ac:dyDescent="0.15">
      <c r="A737" s="4" t="s">
        <v>12349</v>
      </c>
      <c r="B737" s="1" t="d">
        <v>2023-12-31</v>
      </c>
      <c r="C737">
        <v>99386.880000000005</v>
      </c>
      <c r="D737" s="1" t="d">
        <v>2019-11-08</v>
      </c>
      <c r="E737" t="s">
        <v>382</v>
      </c>
      <c r="F737" t="s">
        <v>383</v>
      </c>
      <c r="G737" t="s">
        <v>1336</v>
      </c>
      <c r="H737">
        <v>1</v>
      </c>
      <c r="I737">
        <v>8605283210</v>
      </c>
      <c r="J737">
        <v>8605283210</v>
      </c>
      <c r="K737" t="s">
        <v>1337</v>
      </c>
      <c r="L737" t="s">
        <v>381</v>
      </c>
      <c r="M737" s="4" t="s">
        <v>5472</v>
      </c>
      <c r="N737" s="1" t="d">
        <v>1986-05-28</v>
      </c>
      <c r="O737" s="4" t="s">
        <v>381</v>
      </c>
      <c r="P737">
        <f>IFERROR(VLOOKUP(A737,'17. Skuldsanering vilja'!A:D,1,FALSE),0)</f>
        <v>0</v>
      </c>
      <c r="Q737">
        <f t="shared" si="44"/>
        <v>0</v>
      </c>
      <c r="R737" t="str">
        <f>IFERROR(VLOOKUP(M737,'Skudsanering UC monitorering'!A:B,1,FALSE),"")</f>
        <v>8605283210</v>
      </c>
      <c r="S737" t="str">
        <f>IFERROR(VLOOKUP(O737,'Skudsanering UC monitorering'!A:B,1,FALSE),"")</f>
        <v/>
      </c>
      <c r="T737" t="str">
        <f>IFERROR(VLOOKUP(M737,'Skudsanering UC monitorering'!A:B,2,FALSE),"")</f>
        <v>Skuldsanering bevilj</v>
      </c>
      <c r="U737">
        <f t="shared" si="45"/>
        <v>1</v>
      </c>
      <c r="V737">
        <f t="shared" si="46"/>
        <v>0</v>
      </c>
      <c r="W737" s="3">
        <f t="shared" si="47"/>
        <v>1</v>
      </c>
    </row>
    <row r="738" spans="1:23" x14ac:dyDescent="0.15">
      <c r="A738" s="4" t="s">
        <v>307</v>
      </c>
      <c r="B738" s="1" t="d">
        <v>2023-12-31</v>
      </c>
      <c r="C738">
        <v>94255.21</v>
      </c>
      <c r="D738" s="1" t="d">
        <v>2019-11-05</v>
      </c>
      <c r="E738" t="s">
        <v>378</v>
      </c>
      <c r="F738" t="s">
        <v>379</v>
      </c>
      <c r="G738" t="s">
        <v>1338</v>
      </c>
      <c r="H738">
        <v>2</v>
      </c>
      <c r="I738">
        <v>9908121693</v>
      </c>
      <c r="J738">
        <v>9908121693</v>
      </c>
      <c r="K738" t="s">
        <v>1339</v>
      </c>
      <c r="L738" t="s">
        <v>1340</v>
      </c>
      <c r="M738" s="4" t="s">
        <v>5473</v>
      </c>
      <c r="N738" s="1" t="d">
        <v>1999-08-12</v>
      </c>
      <c r="O738" s="4" t="s">
        <v>5473</v>
      </c>
      <c r="P738" t="str">
        <f>IFERROR(VLOOKUP(A738,'17. Skuldsanering vilja'!A:D,1,FALSE),0)</f>
        <v>7103583</v>
      </c>
      <c r="Q738">
        <f t="shared" si="44"/>
        <v>1</v>
      </c>
      <c r="R738" t="str">
        <f>IFERROR(VLOOKUP(M738,'Skudsanering UC monitorering'!A:B,1,FALSE),"")</f>
        <v>9908121693</v>
      </c>
      <c r="S738" t="str">
        <f>IFERROR(VLOOKUP(O738,'Skudsanering UC monitorering'!A:B,1,FALSE),"")</f>
        <v>9908121693</v>
      </c>
      <c r="T738" t="str">
        <f>IFERROR(VLOOKUP(M738,'Skudsanering UC monitorering'!A:B,2,FALSE),"")</f>
        <v>Skuldsanering bevilj</v>
      </c>
      <c r="U738">
        <f t="shared" si="45"/>
        <v>1</v>
      </c>
      <c r="V738">
        <f t="shared" si="46"/>
        <v>1</v>
      </c>
      <c r="W738" s="3">
        <f t="shared" si="47"/>
        <v>1</v>
      </c>
    </row>
    <row r="739" spans="1:23" hidden="1" x14ac:dyDescent="0.15">
      <c r="A739" s="4" t="s">
        <v>12350</v>
      </c>
      <c r="B739" s="1" t="d">
        <v>2023-12-31</v>
      </c>
      <c r="C739">
        <v>74383.100000000006</v>
      </c>
      <c r="D739" s="1" t="d">
        <v>2019-11-11</v>
      </c>
      <c r="E739" t="s">
        <v>378</v>
      </c>
      <c r="F739" t="s">
        <v>383</v>
      </c>
      <c r="G739" t="s">
        <v>391</v>
      </c>
      <c r="H739">
        <v>2</v>
      </c>
      <c r="I739">
        <v>7407038301</v>
      </c>
      <c r="J739">
        <v>7407038301</v>
      </c>
      <c r="K739" t="s">
        <v>1341</v>
      </c>
      <c r="L739" t="s">
        <v>1342</v>
      </c>
      <c r="M739" s="4" t="s">
        <v>5474</v>
      </c>
      <c r="N739" s="1" t="d">
        <v>1974-07-03</v>
      </c>
      <c r="O739" s="4" t="s">
        <v>5474</v>
      </c>
      <c r="P739">
        <f>IFERROR(VLOOKUP(A739,'17. Skuldsanering vilja'!A:D,1,FALSE),0)</f>
        <v>0</v>
      </c>
      <c r="Q739">
        <f t="shared" si="44"/>
        <v>0</v>
      </c>
      <c r="R739" t="str">
        <f>IFERROR(VLOOKUP(M739,'Skudsanering UC monitorering'!A:B,1,FALSE),"")</f>
        <v/>
      </c>
      <c r="S739" t="str">
        <f>IFERROR(VLOOKUP(O739,'Skudsanering UC monitorering'!A:B,1,FALSE),"")</f>
        <v/>
      </c>
      <c r="T739" t="str">
        <f>IFERROR(VLOOKUP(M739,'Skudsanering UC monitorering'!A:B,2,FALSE),"")</f>
        <v/>
      </c>
      <c r="U739">
        <f t="shared" si="45"/>
        <v>0</v>
      </c>
      <c r="V739">
        <f t="shared" si="46"/>
        <v>0</v>
      </c>
      <c r="W739" s="3">
        <f t="shared" si="47"/>
        <v>0</v>
      </c>
    </row>
    <row r="740" spans="1:23" hidden="1" x14ac:dyDescent="0.15">
      <c r="A740" s="4" t="s">
        <v>12351</v>
      </c>
      <c r="B740" s="1" t="d">
        <v>2023-12-31</v>
      </c>
      <c r="C740">
        <v>154108.20000000001</v>
      </c>
      <c r="D740" s="1" t="d">
        <v>2019-06-03</v>
      </c>
      <c r="E740" t="s">
        <v>378</v>
      </c>
      <c r="F740" t="s">
        <v>401</v>
      </c>
      <c r="G740" t="s">
        <v>415</v>
      </c>
      <c r="H740">
        <v>2</v>
      </c>
      <c r="I740">
        <v>8906228583</v>
      </c>
      <c r="J740">
        <v>8906228583</v>
      </c>
      <c r="K740" t="s">
        <v>1343</v>
      </c>
      <c r="L740" t="s">
        <v>1344</v>
      </c>
      <c r="M740" s="4" t="s">
        <v>5475</v>
      </c>
      <c r="N740" s="1" t="d">
        <v>1989-06-22</v>
      </c>
      <c r="O740" s="4" t="s">
        <v>5475</v>
      </c>
      <c r="P740">
        <f>IFERROR(VLOOKUP(A740,'17. Skuldsanering vilja'!A:D,1,FALSE),0)</f>
        <v>0</v>
      </c>
      <c r="Q740">
        <f t="shared" si="44"/>
        <v>0</v>
      </c>
      <c r="R740" t="str">
        <f>IFERROR(VLOOKUP(M740,'Skudsanering UC monitorering'!A:B,1,FALSE),"")</f>
        <v/>
      </c>
      <c r="S740" t="str">
        <f>IFERROR(VLOOKUP(O740,'Skudsanering UC monitorering'!A:B,1,FALSE),"")</f>
        <v/>
      </c>
      <c r="T740" t="str">
        <f>IFERROR(VLOOKUP(M740,'Skudsanering UC monitorering'!A:B,2,FALSE),"")</f>
        <v/>
      </c>
      <c r="U740">
        <f t="shared" si="45"/>
        <v>0</v>
      </c>
      <c r="V740">
        <f t="shared" si="46"/>
        <v>0</v>
      </c>
      <c r="W740" s="3">
        <f t="shared" si="47"/>
        <v>0</v>
      </c>
    </row>
    <row r="741" spans="1:23" hidden="1" x14ac:dyDescent="0.15">
      <c r="A741" s="4" t="s">
        <v>12352</v>
      </c>
      <c r="B741" s="1" t="d">
        <v>2023-12-31</v>
      </c>
      <c r="C741">
        <v>161041.35</v>
      </c>
      <c r="D741" s="1" t="d">
        <v>2019-11-14</v>
      </c>
      <c r="E741" t="s">
        <v>382</v>
      </c>
      <c r="F741" t="s">
        <v>383</v>
      </c>
      <c r="G741" t="s">
        <v>409</v>
      </c>
      <c r="H741">
        <v>1</v>
      </c>
      <c r="I741">
        <v>7703174685</v>
      </c>
      <c r="J741">
        <v>7703174685</v>
      </c>
      <c r="K741" t="s">
        <v>1345</v>
      </c>
      <c r="L741" t="s">
        <v>381</v>
      </c>
      <c r="M741" s="4" t="s">
        <v>5476</v>
      </c>
      <c r="N741" s="1" t="d">
        <v>1977-03-17</v>
      </c>
      <c r="O741" s="4" t="s">
        <v>381</v>
      </c>
      <c r="P741">
        <f>IFERROR(VLOOKUP(A741,'17. Skuldsanering vilja'!A:D,1,FALSE),0)</f>
        <v>0</v>
      </c>
      <c r="Q741">
        <f t="shared" si="44"/>
        <v>0</v>
      </c>
      <c r="R741" t="str">
        <f>IFERROR(VLOOKUP(M741,'Skudsanering UC monitorering'!A:B,1,FALSE),"")</f>
        <v/>
      </c>
      <c r="S741" t="str">
        <f>IFERROR(VLOOKUP(O741,'Skudsanering UC monitorering'!A:B,1,FALSE),"")</f>
        <v/>
      </c>
      <c r="T741" t="str">
        <f>IFERROR(VLOOKUP(M741,'Skudsanering UC monitorering'!A:B,2,FALSE),"")</f>
        <v/>
      </c>
      <c r="U741">
        <f t="shared" si="45"/>
        <v>0</v>
      </c>
      <c r="V741">
        <f t="shared" si="46"/>
        <v>0</v>
      </c>
      <c r="W741" s="3">
        <f t="shared" si="47"/>
        <v>0</v>
      </c>
    </row>
    <row r="742" spans="1:23" hidden="1" x14ac:dyDescent="0.15">
      <c r="A742" s="4" t="s">
        <v>12353</v>
      </c>
      <c r="B742" s="1" t="d">
        <v>2023-12-31</v>
      </c>
      <c r="C742">
        <v>8630.2800000000007</v>
      </c>
      <c r="D742" s="1" t="d">
        <v>2019-11-15</v>
      </c>
      <c r="E742" t="s">
        <v>382</v>
      </c>
      <c r="F742" t="s">
        <v>383</v>
      </c>
      <c r="G742" t="s">
        <v>407</v>
      </c>
      <c r="H742">
        <v>2</v>
      </c>
      <c r="I742">
        <v>9001255661</v>
      </c>
      <c r="J742">
        <v>9001255661</v>
      </c>
      <c r="K742" t="s">
        <v>1346</v>
      </c>
      <c r="L742" t="s">
        <v>1347</v>
      </c>
      <c r="M742" s="4" t="s">
        <v>5477</v>
      </c>
      <c r="N742" s="1" t="d">
        <v>1990-01-25</v>
      </c>
      <c r="O742" s="4" t="s">
        <v>5477</v>
      </c>
      <c r="P742">
        <f>IFERROR(VLOOKUP(A742,'17. Skuldsanering vilja'!A:D,1,FALSE),0)</f>
        <v>0</v>
      </c>
      <c r="Q742">
        <f t="shared" si="44"/>
        <v>0</v>
      </c>
      <c r="R742" t="str">
        <f>IFERROR(VLOOKUP(M742,'Skudsanering UC monitorering'!A:B,1,FALSE),"")</f>
        <v/>
      </c>
      <c r="S742" t="str">
        <f>IFERROR(VLOOKUP(O742,'Skudsanering UC monitorering'!A:B,1,FALSE),"")</f>
        <v/>
      </c>
      <c r="T742" t="str">
        <f>IFERROR(VLOOKUP(M742,'Skudsanering UC monitorering'!A:B,2,FALSE),"")</f>
        <v/>
      </c>
      <c r="U742">
        <f t="shared" si="45"/>
        <v>0</v>
      </c>
      <c r="V742">
        <f t="shared" si="46"/>
        <v>0</v>
      </c>
      <c r="W742" s="3">
        <f t="shared" si="47"/>
        <v>0</v>
      </c>
    </row>
    <row r="743" spans="1:23" hidden="1" x14ac:dyDescent="0.15">
      <c r="A743" s="4" t="s">
        <v>12354</v>
      </c>
      <c r="B743" s="1" t="d">
        <v>2023-12-31</v>
      </c>
      <c r="C743">
        <v>331982.96000000002</v>
      </c>
      <c r="D743" s="1" t="d">
        <v>2019-11-25</v>
      </c>
      <c r="E743" t="s">
        <v>378</v>
      </c>
      <c r="F743" t="s">
        <v>379</v>
      </c>
      <c r="G743" t="s">
        <v>397</v>
      </c>
      <c r="H743">
        <v>2</v>
      </c>
      <c r="I743">
        <v>7608182791</v>
      </c>
      <c r="J743">
        <v>7608182791</v>
      </c>
      <c r="K743" t="s">
        <v>1348</v>
      </c>
      <c r="L743" t="s">
        <v>1349</v>
      </c>
      <c r="M743" s="4" t="s">
        <v>5478</v>
      </c>
      <c r="N743" s="1" t="d">
        <v>1976-08-18</v>
      </c>
      <c r="O743" s="4" t="s">
        <v>5478</v>
      </c>
      <c r="P743">
        <f>IFERROR(VLOOKUP(A743,'17. Skuldsanering vilja'!A:D,1,FALSE),0)</f>
        <v>0</v>
      </c>
      <c r="Q743">
        <f t="shared" si="44"/>
        <v>0</v>
      </c>
      <c r="R743" t="str">
        <f>IFERROR(VLOOKUP(M743,'Skudsanering UC monitorering'!A:B,1,FALSE),"")</f>
        <v/>
      </c>
      <c r="S743" t="str">
        <f>IFERROR(VLOOKUP(O743,'Skudsanering UC monitorering'!A:B,1,FALSE),"")</f>
        <v/>
      </c>
      <c r="T743" t="str">
        <f>IFERROR(VLOOKUP(M743,'Skudsanering UC monitorering'!A:B,2,FALSE),"")</f>
        <v/>
      </c>
      <c r="U743">
        <f t="shared" si="45"/>
        <v>0</v>
      </c>
      <c r="V743">
        <f t="shared" si="46"/>
        <v>0</v>
      </c>
      <c r="W743" s="3">
        <f t="shared" si="47"/>
        <v>0</v>
      </c>
    </row>
    <row r="744" spans="1:23" hidden="1" x14ac:dyDescent="0.15">
      <c r="A744" s="4" t="s">
        <v>12355</v>
      </c>
      <c r="B744" s="1" t="d">
        <v>2023-12-31</v>
      </c>
      <c r="C744">
        <v>33523.370000000003</v>
      </c>
      <c r="D744" s="1" t="d">
        <v>2019-05-31</v>
      </c>
      <c r="E744" t="s">
        <v>378</v>
      </c>
      <c r="F744" t="s">
        <v>379</v>
      </c>
      <c r="G744" t="s">
        <v>397</v>
      </c>
      <c r="H744">
        <v>2</v>
      </c>
      <c r="I744">
        <v>9006081351</v>
      </c>
      <c r="J744">
        <v>9006081351</v>
      </c>
      <c r="K744" t="s">
        <v>1350</v>
      </c>
      <c r="L744" t="s">
        <v>1351</v>
      </c>
      <c r="M744" s="4" t="s">
        <v>5479</v>
      </c>
      <c r="N744" s="1" t="d">
        <v>1990-06-08</v>
      </c>
      <c r="O744" s="4" t="s">
        <v>5479</v>
      </c>
      <c r="P744">
        <f>IFERROR(VLOOKUP(A744,'17. Skuldsanering vilja'!A:D,1,FALSE),0)</f>
        <v>0</v>
      </c>
      <c r="Q744">
        <f t="shared" si="44"/>
        <v>0</v>
      </c>
      <c r="R744" t="str">
        <f>IFERROR(VLOOKUP(M744,'Skudsanering UC monitorering'!A:B,1,FALSE),"")</f>
        <v/>
      </c>
      <c r="S744" t="str">
        <f>IFERROR(VLOOKUP(O744,'Skudsanering UC monitorering'!A:B,1,FALSE),"")</f>
        <v/>
      </c>
      <c r="T744" t="str">
        <f>IFERROR(VLOOKUP(M744,'Skudsanering UC monitorering'!A:B,2,FALSE),"")</f>
        <v/>
      </c>
      <c r="U744">
        <f t="shared" si="45"/>
        <v>0</v>
      </c>
      <c r="V744">
        <f t="shared" si="46"/>
        <v>0</v>
      </c>
      <c r="W744" s="3">
        <f t="shared" si="47"/>
        <v>0</v>
      </c>
    </row>
    <row r="745" spans="1:23" hidden="1" x14ac:dyDescent="0.15">
      <c r="A745" s="4" t="s">
        <v>12356</v>
      </c>
      <c r="B745" s="1" t="d">
        <v>2023-12-31</v>
      </c>
      <c r="C745">
        <v>132857.07999999999</v>
      </c>
      <c r="D745" s="1" t="d">
        <v>2019-11-12</v>
      </c>
      <c r="E745" t="s">
        <v>378</v>
      </c>
      <c r="F745" t="s">
        <v>379</v>
      </c>
      <c r="G745" t="s">
        <v>399</v>
      </c>
      <c r="H745">
        <v>1</v>
      </c>
      <c r="I745">
        <v>9401285656</v>
      </c>
      <c r="J745">
        <v>9401285656</v>
      </c>
      <c r="K745" t="s">
        <v>1352</v>
      </c>
      <c r="L745" t="s">
        <v>381</v>
      </c>
      <c r="M745" s="4" t="s">
        <v>5480</v>
      </c>
      <c r="N745" s="1" t="d">
        <v>1994-01-28</v>
      </c>
      <c r="O745" s="4" t="s">
        <v>381</v>
      </c>
      <c r="P745">
        <f>IFERROR(VLOOKUP(A745,'17. Skuldsanering vilja'!A:D,1,FALSE),0)</f>
        <v>0</v>
      </c>
      <c r="Q745">
        <f t="shared" si="44"/>
        <v>0</v>
      </c>
      <c r="R745" t="str">
        <f>IFERROR(VLOOKUP(M745,'Skudsanering UC monitorering'!A:B,1,FALSE),"")</f>
        <v/>
      </c>
      <c r="S745" t="str">
        <f>IFERROR(VLOOKUP(O745,'Skudsanering UC monitorering'!A:B,1,FALSE),"")</f>
        <v/>
      </c>
      <c r="T745" t="str">
        <f>IFERROR(VLOOKUP(M745,'Skudsanering UC monitorering'!A:B,2,FALSE),"")</f>
        <v/>
      </c>
      <c r="U745">
        <f t="shared" si="45"/>
        <v>0</v>
      </c>
      <c r="V745">
        <f t="shared" si="46"/>
        <v>0</v>
      </c>
      <c r="W745" s="3">
        <f t="shared" si="47"/>
        <v>0</v>
      </c>
    </row>
    <row r="746" spans="1:23" hidden="1" x14ac:dyDescent="0.15">
      <c r="A746" s="4" t="s">
        <v>12357</v>
      </c>
      <c r="B746" s="1" t="d">
        <v>2023-12-31</v>
      </c>
      <c r="C746">
        <v>371297.24</v>
      </c>
      <c r="D746" s="1" t="d">
        <v>2019-11-13</v>
      </c>
      <c r="E746" t="s">
        <v>378</v>
      </c>
      <c r="F746" t="s">
        <v>539</v>
      </c>
      <c r="G746" t="s">
        <v>389</v>
      </c>
      <c r="H746">
        <v>2</v>
      </c>
      <c r="I746">
        <v>6908217851</v>
      </c>
      <c r="J746">
        <v>6908217851</v>
      </c>
      <c r="K746" t="s">
        <v>1353</v>
      </c>
      <c r="L746" t="s">
        <v>1354</v>
      </c>
      <c r="M746" s="4" t="s">
        <v>5481</v>
      </c>
      <c r="N746" s="1" t="d">
        <v>1969-08-21</v>
      </c>
      <c r="O746" s="4" t="s">
        <v>5481</v>
      </c>
      <c r="P746">
        <f>IFERROR(VLOOKUP(A746,'17. Skuldsanering vilja'!A:D,1,FALSE),0)</f>
        <v>0</v>
      </c>
      <c r="Q746">
        <f t="shared" si="44"/>
        <v>0</v>
      </c>
      <c r="R746" t="str">
        <f>IFERROR(VLOOKUP(M746,'Skudsanering UC monitorering'!A:B,1,FALSE),"")</f>
        <v/>
      </c>
      <c r="S746" t="str">
        <f>IFERROR(VLOOKUP(O746,'Skudsanering UC monitorering'!A:B,1,FALSE),"")</f>
        <v/>
      </c>
      <c r="T746" t="str">
        <f>IFERROR(VLOOKUP(M746,'Skudsanering UC monitorering'!A:B,2,FALSE),"")</f>
        <v/>
      </c>
      <c r="U746">
        <f t="shared" si="45"/>
        <v>0</v>
      </c>
      <c r="V746">
        <f t="shared" si="46"/>
        <v>0</v>
      </c>
      <c r="W746" s="3">
        <f t="shared" si="47"/>
        <v>0</v>
      </c>
    </row>
    <row r="747" spans="1:23" hidden="1" x14ac:dyDescent="0.15">
      <c r="A747" s="4" t="s">
        <v>12358</v>
      </c>
      <c r="B747" s="1" t="d">
        <v>2023-12-31</v>
      </c>
      <c r="C747">
        <v>195818.25</v>
      </c>
      <c r="D747" s="1" t="d">
        <v>2019-11-12</v>
      </c>
      <c r="E747" t="s">
        <v>382</v>
      </c>
      <c r="F747" t="s">
        <v>383</v>
      </c>
      <c r="G747" t="s">
        <v>1336</v>
      </c>
      <c r="H747">
        <v>1</v>
      </c>
      <c r="I747">
        <v>7608017179</v>
      </c>
      <c r="J747">
        <v>7608017179</v>
      </c>
      <c r="K747" t="s">
        <v>1355</v>
      </c>
      <c r="L747" t="s">
        <v>381</v>
      </c>
      <c r="M747" s="4" t="s">
        <v>5482</v>
      </c>
      <c r="N747" s="1" t="d">
        <v>1976-08-01</v>
      </c>
      <c r="O747" s="4" t="s">
        <v>381</v>
      </c>
      <c r="P747">
        <f>IFERROR(VLOOKUP(A747,'17. Skuldsanering vilja'!A:D,1,FALSE),0)</f>
        <v>0</v>
      </c>
      <c r="Q747">
        <f t="shared" si="44"/>
        <v>0</v>
      </c>
      <c r="R747" t="str">
        <f>IFERROR(VLOOKUP(M747,'Skudsanering UC monitorering'!A:B,1,FALSE),"")</f>
        <v/>
      </c>
      <c r="S747" t="str">
        <f>IFERROR(VLOOKUP(O747,'Skudsanering UC monitorering'!A:B,1,FALSE),"")</f>
        <v/>
      </c>
      <c r="T747" t="str">
        <f>IFERROR(VLOOKUP(M747,'Skudsanering UC monitorering'!A:B,2,FALSE),"")</f>
        <v/>
      </c>
      <c r="U747">
        <f t="shared" si="45"/>
        <v>0</v>
      </c>
      <c r="V747">
        <f t="shared" si="46"/>
        <v>0</v>
      </c>
      <c r="W747" s="3">
        <f t="shared" si="47"/>
        <v>0</v>
      </c>
    </row>
    <row r="748" spans="1:23" hidden="1" x14ac:dyDescent="0.15">
      <c r="A748" s="4" t="s">
        <v>12359</v>
      </c>
      <c r="B748" s="1" t="d">
        <v>2023-12-31</v>
      </c>
      <c r="C748">
        <v>124543.2</v>
      </c>
      <c r="D748" s="1" t="d">
        <v>2019-11-11</v>
      </c>
      <c r="E748" t="s">
        <v>382</v>
      </c>
      <c r="F748" t="s">
        <v>383</v>
      </c>
      <c r="G748" t="s">
        <v>389</v>
      </c>
      <c r="H748">
        <v>1</v>
      </c>
      <c r="I748">
        <v>8904061143</v>
      </c>
      <c r="J748">
        <v>8904061143</v>
      </c>
      <c r="K748" t="s">
        <v>1356</v>
      </c>
      <c r="L748" t="s">
        <v>381</v>
      </c>
      <c r="M748" s="4" t="s">
        <v>5483</v>
      </c>
      <c r="N748" s="1" t="d">
        <v>1989-04-06</v>
      </c>
      <c r="O748" s="4" t="s">
        <v>381</v>
      </c>
      <c r="P748">
        <f>IFERROR(VLOOKUP(A748,'17. Skuldsanering vilja'!A:D,1,FALSE),0)</f>
        <v>0</v>
      </c>
      <c r="Q748">
        <f t="shared" si="44"/>
        <v>0</v>
      </c>
      <c r="R748" t="str">
        <f>IFERROR(VLOOKUP(M748,'Skudsanering UC monitorering'!A:B,1,FALSE),"")</f>
        <v/>
      </c>
      <c r="S748" t="str">
        <f>IFERROR(VLOOKUP(O748,'Skudsanering UC monitorering'!A:B,1,FALSE),"")</f>
        <v/>
      </c>
      <c r="T748" t="str">
        <f>IFERROR(VLOOKUP(M748,'Skudsanering UC monitorering'!A:B,2,FALSE),"")</f>
        <v/>
      </c>
      <c r="U748">
        <f t="shared" si="45"/>
        <v>0</v>
      </c>
      <c r="V748">
        <f t="shared" si="46"/>
        <v>0</v>
      </c>
      <c r="W748" s="3">
        <f t="shared" si="47"/>
        <v>0</v>
      </c>
    </row>
    <row r="749" spans="1:23" hidden="1" x14ac:dyDescent="0.15">
      <c r="A749" s="4" t="s">
        <v>12360</v>
      </c>
      <c r="B749" s="1" t="d">
        <v>2023-12-31</v>
      </c>
      <c r="C749">
        <v>448201.84</v>
      </c>
      <c r="D749" s="1" t="d">
        <v>2019-11-21</v>
      </c>
      <c r="E749" t="s">
        <v>378</v>
      </c>
      <c r="F749" t="s">
        <v>379</v>
      </c>
      <c r="G749" t="s">
        <v>1357</v>
      </c>
      <c r="H749">
        <v>2</v>
      </c>
      <c r="I749">
        <v>8105164977</v>
      </c>
      <c r="J749">
        <v>8105164977</v>
      </c>
      <c r="K749" t="s">
        <v>1358</v>
      </c>
      <c r="L749" t="s">
        <v>1359</v>
      </c>
      <c r="M749" s="4" t="s">
        <v>5484</v>
      </c>
      <c r="N749" s="1" t="d">
        <v>1981-05-16</v>
      </c>
      <c r="O749" s="4" t="s">
        <v>5484</v>
      </c>
      <c r="P749">
        <f>IFERROR(VLOOKUP(A749,'17. Skuldsanering vilja'!A:D,1,FALSE),0)</f>
        <v>0</v>
      </c>
      <c r="Q749">
        <f t="shared" si="44"/>
        <v>0</v>
      </c>
      <c r="R749" t="str">
        <f>IFERROR(VLOOKUP(M749,'Skudsanering UC monitorering'!A:B,1,FALSE),"")</f>
        <v/>
      </c>
      <c r="S749" t="str">
        <f>IFERROR(VLOOKUP(O749,'Skudsanering UC monitorering'!A:B,1,FALSE),"")</f>
        <v/>
      </c>
      <c r="T749" t="str">
        <f>IFERROR(VLOOKUP(M749,'Skudsanering UC monitorering'!A:B,2,FALSE),"")</f>
        <v/>
      </c>
      <c r="U749">
        <f t="shared" si="45"/>
        <v>0</v>
      </c>
      <c r="V749">
        <f t="shared" si="46"/>
        <v>0</v>
      </c>
      <c r="W749" s="3">
        <f t="shared" si="47"/>
        <v>0</v>
      </c>
    </row>
    <row r="750" spans="1:23" hidden="1" x14ac:dyDescent="0.15">
      <c r="A750" s="4" t="s">
        <v>12361</v>
      </c>
      <c r="B750" s="1" t="d">
        <v>2023-12-31</v>
      </c>
      <c r="C750">
        <v>198175.33</v>
      </c>
      <c r="D750" s="1" t="d">
        <v>2019-12-11</v>
      </c>
      <c r="E750" t="s">
        <v>378</v>
      </c>
      <c r="F750" t="s">
        <v>379</v>
      </c>
      <c r="G750" t="s">
        <v>397</v>
      </c>
      <c r="H750">
        <v>2</v>
      </c>
      <c r="I750">
        <v>6811191482</v>
      </c>
      <c r="J750">
        <v>6811191482</v>
      </c>
      <c r="K750" t="s">
        <v>1360</v>
      </c>
      <c r="L750" t="s">
        <v>1361</v>
      </c>
      <c r="M750" s="4" t="s">
        <v>5485</v>
      </c>
      <c r="N750" s="1" t="d">
        <v>1968-11-19</v>
      </c>
      <c r="O750" s="4" t="s">
        <v>5485</v>
      </c>
      <c r="P750">
        <f>IFERROR(VLOOKUP(A750,'17. Skuldsanering vilja'!A:D,1,FALSE),0)</f>
        <v>0</v>
      </c>
      <c r="Q750">
        <f t="shared" si="44"/>
        <v>0</v>
      </c>
      <c r="R750" t="str">
        <f>IFERROR(VLOOKUP(M750,'Skudsanering UC monitorering'!A:B,1,FALSE),"")</f>
        <v/>
      </c>
      <c r="S750" t="str">
        <f>IFERROR(VLOOKUP(O750,'Skudsanering UC monitorering'!A:B,1,FALSE),"")</f>
        <v/>
      </c>
      <c r="T750" t="str">
        <f>IFERROR(VLOOKUP(M750,'Skudsanering UC monitorering'!A:B,2,FALSE),"")</f>
        <v/>
      </c>
      <c r="U750">
        <f t="shared" si="45"/>
        <v>0</v>
      </c>
      <c r="V750">
        <f t="shared" si="46"/>
        <v>0</v>
      </c>
      <c r="W750" s="3">
        <f t="shared" si="47"/>
        <v>0</v>
      </c>
    </row>
    <row r="751" spans="1:23" x14ac:dyDescent="0.15">
      <c r="A751" s="4" t="s">
        <v>12362</v>
      </c>
      <c r="B751" s="1" t="d">
        <v>2023-12-31</v>
      </c>
      <c r="C751">
        <v>67343.460000000006</v>
      </c>
      <c r="D751" s="1" t="d">
        <v>2019-11-13</v>
      </c>
      <c r="E751" t="s">
        <v>382</v>
      </c>
      <c r="F751" t="s">
        <v>383</v>
      </c>
      <c r="G751" t="s">
        <v>586</v>
      </c>
      <c r="H751">
        <v>2</v>
      </c>
      <c r="I751">
        <v>8908143541</v>
      </c>
      <c r="J751">
        <v>8908143541</v>
      </c>
      <c r="K751" t="s">
        <v>1362</v>
      </c>
      <c r="L751" t="s">
        <v>1363</v>
      </c>
      <c r="M751" s="4" t="s">
        <v>5486</v>
      </c>
      <c r="N751" s="1" t="d">
        <v>1989-08-14</v>
      </c>
      <c r="O751" s="4" t="s">
        <v>5486</v>
      </c>
      <c r="P751">
        <f>IFERROR(VLOOKUP(A751,'17. Skuldsanering vilja'!A:D,1,FALSE),0)</f>
        <v>0</v>
      </c>
      <c r="Q751">
        <f t="shared" si="44"/>
        <v>0</v>
      </c>
      <c r="R751" t="str">
        <f>IFERROR(VLOOKUP(M751,'Skudsanering UC monitorering'!A:B,1,FALSE),"")</f>
        <v>8908143541</v>
      </c>
      <c r="S751" t="str">
        <f>IFERROR(VLOOKUP(O751,'Skudsanering UC monitorering'!A:B,1,FALSE),"")</f>
        <v>8908143541</v>
      </c>
      <c r="T751" t="str">
        <f>IFERROR(VLOOKUP(M751,'Skudsanering UC monitorering'!A:B,2,FALSE),"")</f>
        <v>Skuldsanering bevilj</v>
      </c>
      <c r="U751">
        <f t="shared" si="45"/>
        <v>1</v>
      </c>
      <c r="V751">
        <f t="shared" si="46"/>
        <v>1</v>
      </c>
      <c r="W751" s="3">
        <f t="shared" si="47"/>
        <v>1</v>
      </c>
    </row>
    <row r="752" spans="1:23" hidden="1" x14ac:dyDescent="0.15">
      <c r="A752" s="4" t="s">
        <v>12363</v>
      </c>
      <c r="B752" s="1" t="d">
        <v>2023-12-31</v>
      </c>
      <c r="C752">
        <v>17181.61</v>
      </c>
      <c r="D752" s="1" t="d">
        <v>2019-11-13</v>
      </c>
      <c r="E752" t="s">
        <v>382</v>
      </c>
      <c r="F752" t="s">
        <v>383</v>
      </c>
      <c r="G752" t="s">
        <v>1324</v>
      </c>
      <c r="H752">
        <v>1</v>
      </c>
      <c r="I752">
        <v>8012120039</v>
      </c>
      <c r="J752">
        <v>8012120039</v>
      </c>
      <c r="K752" t="s">
        <v>1364</v>
      </c>
      <c r="L752" t="s">
        <v>381</v>
      </c>
      <c r="M752" s="4" t="s">
        <v>5487</v>
      </c>
      <c r="N752" s="1" t="d">
        <v>1980-12-12</v>
      </c>
      <c r="O752" s="4" t="s">
        <v>381</v>
      </c>
      <c r="P752">
        <f>IFERROR(VLOOKUP(A752,'17. Skuldsanering vilja'!A:D,1,FALSE),0)</f>
        <v>0</v>
      </c>
      <c r="Q752">
        <f t="shared" si="44"/>
        <v>0</v>
      </c>
      <c r="R752" t="str">
        <f>IFERROR(VLOOKUP(M752,'Skudsanering UC monitorering'!A:B,1,FALSE),"")</f>
        <v/>
      </c>
      <c r="S752" t="str">
        <f>IFERROR(VLOOKUP(O752,'Skudsanering UC monitorering'!A:B,1,FALSE),"")</f>
        <v/>
      </c>
      <c r="T752" t="str">
        <f>IFERROR(VLOOKUP(M752,'Skudsanering UC monitorering'!A:B,2,FALSE),"")</f>
        <v/>
      </c>
      <c r="U752">
        <f t="shared" si="45"/>
        <v>0</v>
      </c>
      <c r="V752">
        <f t="shared" si="46"/>
        <v>0</v>
      </c>
      <c r="W752" s="3">
        <f t="shared" si="47"/>
        <v>0</v>
      </c>
    </row>
    <row r="753" spans="1:23" hidden="1" x14ac:dyDescent="0.15">
      <c r="A753" s="4" t="s">
        <v>12364</v>
      </c>
      <c r="B753" s="1" t="d">
        <v>2023-12-31</v>
      </c>
      <c r="C753">
        <v>205557.06</v>
      </c>
      <c r="D753" s="1" t="d">
        <v>2019-11-21</v>
      </c>
      <c r="E753" t="s">
        <v>382</v>
      </c>
      <c r="F753" t="s">
        <v>383</v>
      </c>
      <c r="G753" t="s">
        <v>1307</v>
      </c>
      <c r="H753">
        <v>1</v>
      </c>
      <c r="I753">
        <v>6706111918</v>
      </c>
      <c r="J753">
        <v>6706111918</v>
      </c>
      <c r="K753" t="s">
        <v>1365</v>
      </c>
      <c r="L753" t="s">
        <v>381</v>
      </c>
      <c r="M753" s="4" t="s">
        <v>5488</v>
      </c>
      <c r="N753" s="1" t="d">
        <v>1967-06-11</v>
      </c>
      <c r="O753" s="4" t="s">
        <v>381</v>
      </c>
      <c r="P753">
        <f>IFERROR(VLOOKUP(A753,'17. Skuldsanering vilja'!A:D,1,FALSE),0)</f>
        <v>0</v>
      </c>
      <c r="Q753">
        <f t="shared" si="44"/>
        <v>0</v>
      </c>
      <c r="R753" t="str">
        <f>IFERROR(VLOOKUP(M753,'Skudsanering UC monitorering'!A:B,1,FALSE),"")</f>
        <v/>
      </c>
      <c r="S753" t="str">
        <f>IFERROR(VLOOKUP(O753,'Skudsanering UC monitorering'!A:B,1,FALSE),"")</f>
        <v/>
      </c>
      <c r="T753" t="str">
        <f>IFERROR(VLOOKUP(M753,'Skudsanering UC monitorering'!A:B,2,FALSE),"")</f>
        <v/>
      </c>
      <c r="U753">
        <f t="shared" si="45"/>
        <v>0</v>
      </c>
      <c r="V753">
        <f t="shared" si="46"/>
        <v>0</v>
      </c>
      <c r="W753" s="3">
        <f t="shared" si="47"/>
        <v>0</v>
      </c>
    </row>
    <row r="754" spans="1:23" hidden="1" x14ac:dyDescent="0.15">
      <c r="A754" s="4" t="s">
        <v>12365</v>
      </c>
      <c r="B754" s="1" t="d">
        <v>2023-12-31</v>
      </c>
      <c r="C754">
        <v>116108.68</v>
      </c>
      <c r="D754" s="1" t="d">
        <v>2019-11-18</v>
      </c>
      <c r="E754" t="s">
        <v>382</v>
      </c>
      <c r="F754" t="s">
        <v>383</v>
      </c>
      <c r="G754" t="s">
        <v>400</v>
      </c>
      <c r="H754">
        <v>1</v>
      </c>
      <c r="I754">
        <v>8708226231</v>
      </c>
      <c r="J754">
        <v>8708226231</v>
      </c>
      <c r="K754" t="s">
        <v>1366</v>
      </c>
      <c r="L754" t="s">
        <v>381</v>
      </c>
      <c r="M754" s="4" t="s">
        <v>5489</v>
      </c>
      <c r="N754" s="1" t="d">
        <v>1987-08-22</v>
      </c>
      <c r="O754" s="4" t="s">
        <v>381</v>
      </c>
      <c r="P754">
        <f>IFERROR(VLOOKUP(A754,'17. Skuldsanering vilja'!A:D,1,FALSE),0)</f>
        <v>0</v>
      </c>
      <c r="Q754">
        <f t="shared" si="44"/>
        <v>0</v>
      </c>
      <c r="R754" t="str">
        <f>IFERROR(VLOOKUP(M754,'Skudsanering UC monitorering'!A:B,1,FALSE),"")</f>
        <v/>
      </c>
      <c r="S754" t="str">
        <f>IFERROR(VLOOKUP(O754,'Skudsanering UC monitorering'!A:B,1,FALSE),"")</f>
        <v/>
      </c>
      <c r="T754" t="str">
        <f>IFERROR(VLOOKUP(M754,'Skudsanering UC monitorering'!A:B,2,FALSE),"")</f>
        <v/>
      </c>
      <c r="U754">
        <f t="shared" si="45"/>
        <v>0</v>
      </c>
      <c r="V754">
        <f t="shared" si="46"/>
        <v>0</v>
      </c>
      <c r="W754" s="3">
        <f t="shared" si="47"/>
        <v>0</v>
      </c>
    </row>
    <row r="755" spans="1:23" hidden="1" x14ac:dyDescent="0.15">
      <c r="A755" s="4" t="s">
        <v>12366</v>
      </c>
      <c r="B755" s="1" t="d">
        <v>2023-12-31</v>
      </c>
      <c r="C755">
        <v>32688.880000000001</v>
      </c>
      <c r="D755" s="1" t="d">
        <v>2019-11-18</v>
      </c>
      <c r="E755" t="s">
        <v>378</v>
      </c>
      <c r="F755" t="s">
        <v>379</v>
      </c>
      <c r="G755" t="s">
        <v>397</v>
      </c>
      <c r="H755">
        <v>1</v>
      </c>
      <c r="I755">
        <v>6004307846</v>
      </c>
      <c r="J755">
        <v>6004307846</v>
      </c>
      <c r="K755" t="s">
        <v>1367</v>
      </c>
      <c r="L755" t="s">
        <v>381</v>
      </c>
      <c r="M755" s="4" t="s">
        <v>5490</v>
      </c>
      <c r="N755" s="1" t="d">
        <v>1960-04-30</v>
      </c>
      <c r="O755" s="4" t="s">
        <v>381</v>
      </c>
      <c r="P755">
        <f>IFERROR(VLOOKUP(A755,'17. Skuldsanering vilja'!A:D,1,FALSE),0)</f>
        <v>0</v>
      </c>
      <c r="Q755">
        <f t="shared" si="44"/>
        <v>0</v>
      </c>
      <c r="R755" t="str">
        <f>IFERROR(VLOOKUP(M755,'Skudsanering UC monitorering'!A:B,1,FALSE),"")</f>
        <v/>
      </c>
      <c r="S755" t="str">
        <f>IFERROR(VLOOKUP(O755,'Skudsanering UC monitorering'!A:B,1,FALSE),"")</f>
        <v/>
      </c>
      <c r="T755" t="str">
        <f>IFERROR(VLOOKUP(M755,'Skudsanering UC monitorering'!A:B,2,FALSE),"")</f>
        <v/>
      </c>
      <c r="U755">
        <f t="shared" si="45"/>
        <v>0</v>
      </c>
      <c r="V755">
        <f t="shared" si="46"/>
        <v>0</v>
      </c>
      <c r="W755" s="3">
        <f t="shared" si="47"/>
        <v>0</v>
      </c>
    </row>
    <row r="756" spans="1:23" hidden="1" x14ac:dyDescent="0.15">
      <c r="A756" s="4" t="s">
        <v>12367</v>
      </c>
      <c r="B756" s="1" t="d">
        <v>2023-12-31</v>
      </c>
      <c r="C756">
        <v>65974.320000000007</v>
      </c>
      <c r="D756" s="1" t="d">
        <v>2019-11-18</v>
      </c>
      <c r="E756" t="s">
        <v>378</v>
      </c>
      <c r="F756" t="s">
        <v>379</v>
      </c>
      <c r="G756" t="s">
        <v>1312</v>
      </c>
      <c r="H756">
        <v>1</v>
      </c>
      <c r="I756">
        <v>9103024312</v>
      </c>
      <c r="J756">
        <v>9103024312</v>
      </c>
      <c r="K756" t="s">
        <v>1368</v>
      </c>
      <c r="L756" t="s">
        <v>381</v>
      </c>
      <c r="M756" s="4" t="s">
        <v>5491</v>
      </c>
      <c r="N756" s="1" t="d">
        <v>1991-03-02</v>
      </c>
      <c r="O756" s="4" t="s">
        <v>381</v>
      </c>
      <c r="P756">
        <f>IFERROR(VLOOKUP(A756,'17. Skuldsanering vilja'!A:D,1,FALSE),0)</f>
        <v>0</v>
      </c>
      <c r="Q756">
        <f t="shared" si="44"/>
        <v>0</v>
      </c>
      <c r="R756" t="str">
        <f>IFERROR(VLOOKUP(M756,'Skudsanering UC monitorering'!A:B,1,FALSE),"")</f>
        <v/>
      </c>
      <c r="S756" t="str">
        <f>IFERROR(VLOOKUP(O756,'Skudsanering UC monitorering'!A:B,1,FALSE),"")</f>
        <v/>
      </c>
      <c r="T756" t="str">
        <f>IFERROR(VLOOKUP(M756,'Skudsanering UC monitorering'!A:B,2,FALSE),"")</f>
        <v/>
      </c>
      <c r="U756">
        <f t="shared" si="45"/>
        <v>0</v>
      </c>
      <c r="V756">
        <f t="shared" si="46"/>
        <v>0</v>
      </c>
      <c r="W756" s="3">
        <f t="shared" si="47"/>
        <v>0</v>
      </c>
    </row>
    <row r="757" spans="1:23" hidden="1" x14ac:dyDescent="0.15">
      <c r="A757" s="4" t="s">
        <v>12368</v>
      </c>
      <c r="B757" s="1" t="d">
        <v>2023-12-31</v>
      </c>
      <c r="C757">
        <v>19853.72</v>
      </c>
      <c r="D757" s="1" t="d">
        <v>2019-05-28</v>
      </c>
      <c r="E757" t="s">
        <v>378</v>
      </c>
      <c r="F757" t="s">
        <v>539</v>
      </c>
      <c r="G757" t="s">
        <v>456</v>
      </c>
      <c r="H757">
        <v>1</v>
      </c>
      <c r="I757">
        <v>9407065961</v>
      </c>
      <c r="J757">
        <v>9407065961</v>
      </c>
      <c r="K757" t="s">
        <v>1369</v>
      </c>
      <c r="L757" t="s">
        <v>381</v>
      </c>
      <c r="M757" s="4" t="s">
        <v>5492</v>
      </c>
      <c r="N757" s="1" t="d">
        <v>1994-07-06</v>
      </c>
      <c r="O757" s="4" t="s">
        <v>381</v>
      </c>
      <c r="P757">
        <f>IFERROR(VLOOKUP(A757,'17. Skuldsanering vilja'!A:D,1,FALSE),0)</f>
        <v>0</v>
      </c>
      <c r="Q757">
        <f t="shared" si="44"/>
        <v>0</v>
      </c>
      <c r="R757" t="str">
        <f>IFERROR(VLOOKUP(M757,'Skudsanering UC monitorering'!A:B,1,FALSE),"")</f>
        <v/>
      </c>
      <c r="S757" t="str">
        <f>IFERROR(VLOOKUP(O757,'Skudsanering UC monitorering'!A:B,1,FALSE),"")</f>
        <v/>
      </c>
      <c r="T757" t="str">
        <f>IFERROR(VLOOKUP(M757,'Skudsanering UC monitorering'!A:B,2,FALSE),"")</f>
        <v/>
      </c>
      <c r="U757">
        <f t="shared" si="45"/>
        <v>0</v>
      </c>
      <c r="V757">
        <f t="shared" si="46"/>
        <v>0</v>
      </c>
      <c r="W757" s="3">
        <f t="shared" si="47"/>
        <v>0</v>
      </c>
    </row>
    <row r="758" spans="1:23" hidden="1" x14ac:dyDescent="0.15">
      <c r="A758" s="4" t="s">
        <v>12369</v>
      </c>
      <c r="B758" s="1" t="d">
        <v>2023-12-31</v>
      </c>
      <c r="C758">
        <v>182322.11</v>
      </c>
      <c r="D758" s="1" t="d">
        <v>2019-11-19</v>
      </c>
      <c r="E758" t="s">
        <v>378</v>
      </c>
      <c r="F758" t="s">
        <v>379</v>
      </c>
      <c r="G758" t="s">
        <v>1334</v>
      </c>
      <c r="H758">
        <v>1</v>
      </c>
      <c r="I758">
        <v>8505031784</v>
      </c>
      <c r="J758">
        <v>8505031784</v>
      </c>
      <c r="K758" t="s">
        <v>1370</v>
      </c>
      <c r="L758" t="s">
        <v>381</v>
      </c>
      <c r="M758" s="4" t="s">
        <v>5493</v>
      </c>
      <c r="N758" s="1" t="d">
        <v>1985-05-03</v>
      </c>
      <c r="O758" s="4" t="s">
        <v>381</v>
      </c>
      <c r="P758">
        <f>IFERROR(VLOOKUP(A758,'17. Skuldsanering vilja'!A:D,1,FALSE),0)</f>
        <v>0</v>
      </c>
      <c r="Q758">
        <f t="shared" si="44"/>
        <v>0</v>
      </c>
      <c r="R758" t="str">
        <f>IFERROR(VLOOKUP(M758,'Skudsanering UC monitorering'!A:B,1,FALSE),"")</f>
        <v/>
      </c>
      <c r="S758" t="str">
        <f>IFERROR(VLOOKUP(O758,'Skudsanering UC monitorering'!A:B,1,FALSE),"")</f>
        <v/>
      </c>
      <c r="T758" t="str">
        <f>IFERROR(VLOOKUP(M758,'Skudsanering UC monitorering'!A:B,2,FALSE),"")</f>
        <v/>
      </c>
      <c r="U758">
        <f t="shared" si="45"/>
        <v>0</v>
      </c>
      <c r="V758">
        <f t="shared" si="46"/>
        <v>0</v>
      </c>
      <c r="W758" s="3">
        <f t="shared" si="47"/>
        <v>0</v>
      </c>
    </row>
    <row r="759" spans="1:23" hidden="1" x14ac:dyDescent="0.15">
      <c r="A759" s="4" t="s">
        <v>12370</v>
      </c>
      <c r="B759" s="1" t="d">
        <v>2023-12-31</v>
      </c>
      <c r="C759">
        <v>184876.29</v>
      </c>
      <c r="D759" s="1" t="d">
        <v>2019-11-19</v>
      </c>
      <c r="E759" t="s">
        <v>378</v>
      </c>
      <c r="F759" t="s">
        <v>379</v>
      </c>
      <c r="G759" t="s">
        <v>392</v>
      </c>
      <c r="H759">
        <v>1</v>
      </c>
      <c r="I759">
        <v>7607206971</v>
      </c>
      <c r="J759">
        <v>7607206971</v>
      </c>
      <c r="K759" t="s">
        <v>1371</v>
      </c>
      <c r="L759" t="s">
        <v>381</v>
      </c>
      <c r="M759" s="4" t="s">
        <v>5494</v>
      </c>
      <c r="N759" s="1" t="d">
        <v>1976-07-20</v>
      </c>
      <c r="O759" s="4" t="s">
        <v>381</v>
      </c>
      <c r="P759">
        <f>IFERROR(VLOOKUP(A759,'17. Skuldsanering vilja'!A:D,1,FALSE),0)</f>
        <v>0</v>
      </c>
      <c r="Q759">
        <f t="shared" si="44"/>
        <v>0</v>
      </c>
      <c r="R759" t="str">
        <f>IFERROR(VLOOKUP(M759,'Skudsanering UC monitorering'!A:B,1,FALSE),"")</f>
        <v/>
      </c>
      <c r="S759" t="str">
        <f>IFERROR(VLOOKUP(O759,'Skudsanering UC monitorering'!A:B,1,FALSE),"")</f>
        <v/>
      </c>
      <c r="T759" t="str">
        <f>IFERROR(VLOOKUP(M759,'Skudsanering UC monitorering'!A:B,2,FALSE),"")</f>
        <v/>
      </c>
      <c r="U759">
        <f t="shared" si="45"/>
        <v>0</v>
      </c>
      <c r="V759">
        <f t="shared" si="46"/>
        <v>0</v>
      </c>
      <c r="W759" s="3">
        <f t="shared" si="47"/>
        <v>0</v>
      </c>
    </row>
    <row r="760" spans="1:23" hidden="1" x14ac:dyDescent="0.15">
      <c r="A760" s="4" t="s">
        <v>12371</v>
      </c>
      <c r="B760" s="1" t="d">
        <v>2023-12-31</v>
      </c>
      <c r="C760">
        <v>190800.34</v>
      </c>
      <c r="D760" s="1" t="d">
        <v>2019-06-11</v>
      </c>
      <c r="E760" t="s">
        <v>382</v>
      </c>
      <c r="F760" t="s">
        <v>383</v>
      </c>
      <c r="G760" t="s">
        <v>400</v>
      </c>
      <c r="H760">
        <v>1</v>
      </c>
      <c r="I760">
        <v>8312097473</v>
      </c>
      <c r="J760">
        <v>8312097473</v>
      </c>
      <c r="K760" t="s">
        <v>1372</v>
      </c>
      <c r="L760" t="s">
        <v>381</v>
      </c>
      <c r="M760" s="4" t="s">
        <v>5495</v>
      </c>
      <c r="N760" s="1" t="d">
        <v>1983-12-09</v>
      </c>
      <c r="O760" s="4" t="s">
        <v>381</v>
      </c>
      <c r="P760">
        <f>IFERROR(VLOOKUP(A760,'17. Skuldsanering vilja'!A:D,1,FALSE),0)</f>
        <v>0</v>
      </c>
      <c r="Q760">
        <f t="shared" si="44"/>
        <v>0</v>
      </c>
      <c r="R760" t="str">
        <f>IFERROR(VLOOKUP(M760,'Skudsanering UC monitorering'!A:B,1,FALSE),"")</f>
        <v/>
      </c>
      <c r="S760" t="str">
        <f>IFERROR(VLOOKUP(O760,'Skudsanering UC monitorering'!A:B,1,FALSE),"")</f>
        <v/>
      </c>
      <c r="T760" t="str">
        <f>IFERROR(VLOOKUP(M760,'Skudsanering UC monitorering'!A:B,2,FALSE),"")</f>
        <v/>
      </c>
      <c r="U760">
        <f t="shared" si="45"/>
        <v>0</v>
      </c>
      <c r="V760">
        <f t="shared" si="46"/>
        <v>0</v>
      </c>
      <c r="W760" s="3">
        <f t="shared" si="47"/>
        <v>0</v>
      </c>
    </row>
    <row r="761" spans="1:23" hidden="1" x14ac:dyDescent="0.15">
      <c r="A761" s="4" t="s">
        <v>12372</v>
      </c>
      <c r="B761" s="1" t="d">
        <v>2023-12-31</v>
      </c>
      <c r="C761">
        <v>91510.09</v>
      </c>
      <c r="D761" s="1" t="d">
        <v>2019-11-19</v>
      </c>
      <c r="E761" t="s">
        <v>378</v>
      </c>
      <c r="F761" t="s">
        <v>401</v>
      </c>
      <c r="G761" t="s">
        <v>453</v>
      </c>
      <c r="H761">
        <v>1</v>
      </c>
      <c r="I761">
        <v>8809036224</v>
      </c>
      <c r="J761">
        <v>8809036224</v>
      </c>
      <c r="K761" t="s">
        <v>1373</v>
      </c>
      <c r="L761" t="s">
        <v>381</v>
      </c>
      <c r="M761" s="4" t="s">
        <v>5496</v>
      </c>
      <c r="N761" s="1" t="d">
        <v>1988-09-03</v>
      </c>
      <c r="O761" s="4" t="s">
        <v>381</v>
      </c>
      <c r="P761">
        <f>IFERROR(VLOOKUP(A761,'17. Skuldsanering vilja'!A:D,1,FALSE),0)</f>
        <v>0</v>
      </c>
      <c r="Q761">
        <f t="shared" si="44"/>
        <v>0</v>
      </c>
      <c r="R761" t="str">
        <f>IFERROR(VLOOKUP(M761,'Skudsanering UC monitorering'!A:B,1,FALSE),"")</f>
        <v/>
      </c>
      <c r="S761" t="str">
        <f>IFERROR(VLOOKUP(O761,'Skudsanering UC monitorering'!A:B,1,FALSE),"")</f>
        <v/>
      </c>
      <c r="T761" t="str">
        <f>IFERROR(VLOOKUP(M761,'Skudsanering UC monitorering'!A:B,2,FALSE),"")</f>
        <v/>
      </c>
      <c r="U761">
        <f t="shared" si="45"/>
        <v>0</v>
      </c>
      <c r="V761">
        <f t="shared" si="46"/>
        <v>0</v>
      </c>
      <c r="W761" s="3">
        <f t="shared" si="47"/>
        <v>0</v>
      </c>
    </row>
    <row r="762" spans="1:23" hidden="1" x14ac:dyDescent="0.15">
      <c r="A762" s="4" t="s">
        <v>12373</v>
      </c>
      <c r="B762" s="1" t="d">
        <v>2023-12-31</v>
      </c>
      <c r="C762">
        <v>189719.54</v>
      </c>
      <c r="D762" s="1" t="d">
        <v>2019-11-20</v>
      </c>
      <c r="E762" t="s">
        <v>378</v>
      </c>
      <c r="F762" t="s">
        <v>379</v>
      </c>
      <c r="G762" t="s">
        <v>453</v>
      </c>
      <c r="H762">
        <v>2</v>
      </c>
      <c r="I762">
        <v>7712300503</v>
      </c>
      <c r="J762">
        <v>7712300503</v>
      </c>
      <c r="K762" t="s">
        <v>1374</v>
      </c>
      <c r="L762" t="s">
        <v>1375</v>
      </c>
      <c r="M762" s="4" t="s">
        <v>5497</v>
      </c>
      <c r="N762" s="1" t="d">
        <v>1977-12-30</v>
      </c>
      <c r="O762" s="4" t="s">
        <v>5497</v>
      </c>
      <c r="P762">
        <f>IFERROR(VLOOKUP(A762,'17. Skuldsanering vilja'!A:D,1,FALSE),0)</f>
        <v>0</v>
      </c>
      <c r="Q762">
        <f t="shared" si="44"/>
        <v>0</v>
      </c>
      <c r="R762" t="str">
        <f>IFERROR(VLOOKUP(M762,'Skudsanering UC monitorering'!A:B,1,FALSE),"")</f>
        <v/>
      </c>
      <c r="S762" t="str">
        <f>IFERROR(VLOOKUP(O762,'Skudsanering UC monitorering'!A:B,1,FALSE),"")</f>
        <v/>
      </c>
      <c r="T762" t="str">
        <f>IFERROR(VLOOKUP(M762,'Skudsanering UC monitorering'!A:B,2,FALSE),"")</f>
        <v/>
      </c>
      <c r="U762">
        <f t="shared" si="45"/>
        <v>0</v>
      </c>
      <c r="V762">
        <f t="shared" si="46"/>
        <v>0</v>
      </c>
      <c r="W762" s="3">
        <f t="shared" si="47"/>
        <v>0</v>
      </c>
    </row>
    <row r="763" spans="1:23" hidden="1" x14ac:dyDescent="0.15">
      <c r="A763" s="4" t="s">
        <v>12374</v>
      </c>
      <c r="B763" s="1" t="d">
        <v>2023-12-31</v>
      </c>
      <c r="C763">
        <v>139579.07</v>
      </c>
      <c r="D763" s="1" t="d">
        <v>2019-11-19</v>
      </c>
      <c r="E763" t="s">
        <v>378</v>
      </c>
      <c r="F763" t="s">
        <v>379</v>
      </c>
      <c r="G763" t="s">
        <v>392</v>
      </c>
      <c r="H763">
        <v>1</v>
      </c>
      <c r="I763">
        <v>6808129388</v>
      </c>
      <c r="J763">
        <v>6808129388</v>
      </c>
      <c r="K763" t="s">
        <v>1376</v>
      </c>
      <c r="L763" t="s">
        <v>381</v>
      </c>
      <c r="M763" s="4" t="s">
        <v>5498</v>
      </c>
      <c r="N763" s="1" t="d">
        <v>1968-08-12</v>
      </c>
      <c r="O763" s="4" t="s">
        <v>381</v>
      </c>
      <c r="P763">
        <f>IFERROR(VLOOKUP(A763,'17. Skuldsanering vilja'!A:D,1,FALSE),0)</f>
        <v>0</v>
      </c>
      <c r="Q763">
        <f t="shared" si="44"/>
        <v>0</v>
      </c>
      <c r="R763" t="str">
        <f>IFERROR(VLOOKUP(M763,'Skudsanering UC monitorering'!A:B,1,FALSE),"")</f>
        <v/>
      </c>
      <c r="S763" t="str">
        <f>IFERROR(VLOOKUP(O763,'Skudsanering UC monitorering'!A:B,1,FALSE),"")</f>
        <v/>
      </c>
      <c r="T763" t="str">
        <f>IFERROR(VLOOKUP(M763,'Skudsanering UC monitorering'!A:B,2,FALSE),"")</f>
        <v/>
      </c>
      <c r="U763">
        <f t="shared" si="45"/>
        <v>0</v>
      </c>
      <c r="V763">
        <f t="shared" si="46"/>
        <v>0</v>
      </c>
      <c r="W763" s="3">
        <f t="shared" si="47"/>
        <v>0</v>
      </c>
    </row>
    <row r="764" spans="1:23" hidden="1" x14ac:dyDescent="0.15">
      <c r="A764" s="4" t="s">
        <v>12375</v>
      </c>
      <c r="B764" s="1" t="d">
        <v>2023-12-31</v>
      </c>
      <c r="C764">
        <v>65687.710000000006</v>
      </c>
      <c r="D764" s="1" t="d">
        <v>2019-11-20</v>
      </c>
      <c r="E764" t="s">
        <v>382</v>
      </c>
      <c r="F764" t="s">
        <v>383</v>
      </c>
      <c r="G764" t="s">
        <v>1307</v>
      </c>
      <c r="H764">
        <v>1</v>
      </c>
      <c r="I764">
        <v>6806189426</v>
      </c>
      <c r="J764">
        <v>6806189426</v>
      </c>
      <c r="K764" t="s">
        <v>1377</v>
      </c>
      <c r="L764" t="s">
        <v>381</v>
      </c>
      <c r="M764" s="4" t="s">
        <v>5499</v>
      </c>
      <c r="N764" s="1" t="d">
        <v>1968-06-18</v>
      </c>
      <c r="O764" s="4" t="s">
        <v>381</v>
      </c>
      <c r="P764">
        <f>IFERROR(VLOOKUP(A764,'17. Skuldsanering vilja'!A:D,1,FALSE),0)</f>
        <v>0</v>
      </c>
      <c r="Q764">
        <f t="shared" si="44"/>
        <v>0</v>
      </c>
      <c r="R764" t="str">
        <f>IFERROR(VLOOKUP(M764,'Skudsanering UC monitorering'!A:B,1,FALSE),"")</f>
        <v/>
      </c>
      <c r="S764" t="str">
        <f>IFERROR(VLOOKUP(O764,'Skudsanering UC monitorering'!A:B,1,FALSE),"")</f>
        <v/>
      </c>
      <c r="T764" t="str">
        <f>IFERROR(VLOOKUP(M764,'Skudsanering UC monitorering'!A:B,2,FALSE),"")</f>
        <v/>
      </c>
      <c r="U764">
        <f t="shared" si="45"/>
        <v>0</v>
      </c>
      <c r="V764">
        <f t="shared" si="46"/>
        <v>0</v>
      </c>
      <c r="W764" s="3">
        <f t="shared" si="47"/>
        <v>0</v>
      </c>
    </row>
    <row r="765" spans="1:23" hidden="1" x14ac:dyDescent="0.15">
      <c r="A765" s="4" t="s">
        <v>12376</v>
      </c>
      <c r="B765" s="1" t="d">
        <v>2023-12-31</v>
      </c>
      <c r="C765">
        <v>88736.639999999999</v>
      </c>
      <c r="D765" s="1" t="d">
        <v>2019-11-20</v>
      </c>
      <c r="E765" t="s">
        <v>378</v>
      </c>
      <c r="F765" t="s">
        <v>379</v>
      </c>
      <c r="G765" t="s">
        <v>415</v>
      </c>
      <c r="H765">
        <v>1</v>
      </c>
      <c r="I765">
        <v>8407127813</v>
      </c>
      <c r="J765">
        <v>8407127813</v>
      </c>
      <c r="K765" t="s">
        <v>1378</v>
      </c>
      <c r="L765" t="s">
        <v>381</v>
      </c>
      <c r="M765" s="4" t="s">
        <v>5500</v>
      </c>
      <c r="N765" s="1" t="d">
        <v>1984-07-12</v>
      </c>
      <c r="O765" s="4" t="s">
        <v>381</v>
      </c>
      <c r="P765">
        <f>IFERROR(VLOOKUP(A765,'17. Skuldsanering vilja'!A:D,1,FALSE),0)</f>
        <v>0</v>
      </c>
      <c r="Q765">
        <f t="shared" si="44"/>
        <v>0</v>
      </c>
      <c r="R765" t="str">
        <f>IFERROR(VLOOKUP(M765,'Skudsanering UC monitorering'!A:B,1,FALSE),"")</f>
        <v/>
      </c>
      <c r="S765" t="str">
        <f>IFERROR(VLOOKUP(O765,'Skudsanering UC monitorering'!A:B,1,FALSE),"")</f>
        <v/>
      </c>
      <c r="T765" t="str">
        <f>IFERROR(VLOOKUP(M765,'Skudsanering UC monitorering'!A:B,2,FALSE),"")</f>
        <v/>
      </c>
      <c r="U765">
        <f t="shared" si="45"/>
        <v>0</v>
      </c>
      <c r="V765">
        <f t="shared" si="46"/>
        <v>0</v>
      </c>
      <c r="W765" s="3">
        <f t="shared" si="47"/>
        <v>0</v>
      </c>
    </row>
    <row r="766" spans="1:23" hidden="1" x14ac:dyDescent="0.15">
      <c r="A766" s="4" t="s">
        <v>12377</v>
      </c>
      <c r="B766" s="1" t="d">
        <v>2023-12-31</v>
      </c>
      <c r="C766">
        <v>42737.29</v>
      </c>
      <c r="D766" s="1" t="d">
        <v>2019-11-26</v>
      </c>
      <c r="E766" t="s">
        <v>378</v>
      </c>
      <c r="F766" t="s">
        <v>401</v>
      </c>
      <c r="G766" t="s">
        <v>453</v>
      </c>
      <c r="H766">
        <v>1</v>
      </c>
      <c r="I766">
        <v>8807217123</v>
      </c>
      <c r="J766">
        <v>8807217123</v>
      </c>
      <c r="K766" t="s">
        <v>1379</v>
      </c>
      <c r="L766" t="s">
        <v>381</v>
      </c>
      <c r="M766" s="4" t="s">
        <v>5501</v>
      </c>
      <c r="N766" s="1" t="d">
        <v>1988-07-21</v>
      </c>
      <c r="O766" s="4" t="s">
        <v>381</v>
      </c>
      <c r="P766">
        <f>IFERROR(VLOOKUP(A766,'17. Skuldsanering vilja'!A:D,1,FALSE),0)</f>
        <v>0</v>
      </c>
      <c r="Q766">
        <f t="shared" si="44"/>
        <v>0</v>
      </c>
      <c r="R766" t="str">
        <f>IFERROR(VLOOKUP(M766,'Skudsanering UC monitorering'!A:B,1,FALSE),"")</f>
        <v/>
      </c>
      <c r="S766" t="str">
        <f>IFERROR(VLOOKUP(O766,'Skudsanering UC monitorering'!A:B,1,FALSE),"")</f>
        <v/>
      </c>
      <c r="T766" t="str">
        <f>IFERROR(VLOOKUP(M766,'Skudsanering UC monitorering'!A:B,2,FALSE),"")</f>
        <v/>
      </c>
      <c r="U766">
        <f t="shared" si="45"/>
        <v>0</v>
      </c>
      <c r="V766">
        <f t="shared" si="46"/>
        <v>0</v>
      </c>
      <c r="W766" s="3">
        <f t="shared" si="47"/>
        <v>0</v>
      </c>
    </row>
    <row r="767" spans="1:23" hidden="1" x14ac:dyDescent="0.15">
      <c r="A767" s="4" t="s">
        <v>12378</v>
      </c>
      <c r="B767" s="1" t="d">
        <v>2023-12-31</v>
      </c>
      <c r="C767">
        <v>107182.95</v>
      </c>
      <c r="D767" s="1" t="d">
        <v>2019-11-21</v>
      </c>
      <c r="E767" t="s">
        <v>378</v>
      </c>
      <c r="F767" t="s">
        <v>379</v>
      </c>
      <c r="G767" t="s">
        <v>380</v>
      </c>
      <c r="H767">
        <v>1</v>
      </c>
      <c r="I767">
        <v>9404109697</v>
      </c>
      <c r="J767">
        <v>9404109697</v>
      </c>
      <c r="K767" t="s">
        <v>1380</v>
      </c>
      <c r="L767" t="s">
        <v>381</v>
      </c>
      <c r="M767" s="4" t="s">
        <v>5502</v>
      </c>
      <c r="N767" s="1" t="d">
        <v>1994-04-10</v>
      </c>
      <c r="O767" s="4" t="s">
        <v>381</v>
      </c>
      <c r="P767">
        <f>IFERROR(VLOOKUP(A767,'17. Skuldsanering vilja'!A:D,1,FALSE),0)</f>
        <v>0</v>
      </c>
      <c r="Q767">
        <f t="shared" si="44"/>
        <v>0</v>
      </c>
      <c r="R767" t="str">
        <f>IFERROR(VLOOKUP(M767,'Skudsanering UC monitorering'!A:B,1,FALSE),"")</f>
        <v/>
      </c>
      <c r="S767" t="str">
        <f>IFERROR(VLOOKUP(O767,'Skudsanering UC monitorering'!A:B,1,FALSE),"")</f>
        <v/>
      </c>
      <c r="T767" t="str">
        <f>IFERROR(VLOOKUP(M767,'Skudsanering UC monitorering'!A:B,2,FALSE),"")</f>
        <v/>
      </c>
      <c r="U767">
        <f t="shared" si="45"/>
        <v>0</v>
      </c>
      <c r="V767">
        <f t="shared" si="46"/>
        <v>0</v>
      </c>
      <c r="W767" s="3">
        <f t="shared" si="47"/>
        <v>0</v>
      </c>
    </row>
    <row r="768" spans="1:23" hidden="1" x14ac:dyDescent="0.15">
      <c r="A768" s="4" t="s">
        <v>12379</v>
      </c>
      <c r="B768" s="1" t="d">
        <v>2023-12-31</v>
      </c>
      <c r="C768">
        <v>55156.639999999999</v>
      </c>
      <c r="D768" s="1" t="d">
        <v>2019-11-25</v>
      </c>
      <c r="E768" t="s">
        <v>378</v>
      </c>
      <c r="F768" t="s">
        <v>379</v>
      </c>
      <c r="G768" t="s">
        <v>399</v>
      </c>
      <c r="H768">
        <v>2</v>
      </c>
      <c r="I768">
        <v>7606029283</v>
      </c>
      <c r="J768">
        <v>7606029283</v>
      </c>
      <c r="K768" t="s">
        <v>1381</v>
      </c>
      <c r="L768" t="s">
        <v>1382</v>
      </c>
      <c r="M768" s="4" t="s">
        <v>5503</v>
      </c>
      <c r="N768" s="1" t="d">
        <v>1976-06-02</v>
      </c>
      <c r="O768" s="4" t="s">
        <v>5503</v>
      </c>
      <c r="P768">
        <f>IFERROR(VLOOKUP(A768,'17. Skuldsanering vilja'!A:D,1,FALSE),0)</f>
        <v>0</v>
      </c>
      <c r="Q768">
        <f t="shared" si="44"/>
        <v>0</v>
      </c>
      <c r="R768" t="str">
        <f>IFERROR(VLOOKUP(M768,'Skudsanering UC monitorering'!A:B,1,FALSE),"")</f>
        <v/>
      </c>
      <c r="S768" t="str">
        <f>IFERROR(VLOOKUP(O768,'Skudsanering UC monitorering'!A:B,1,FALSE),"")</f>
        <v/>
      </c>
      <c r="T768" t="str">
        <f>IFERROR(VLOOKUP(M768,'Skudsanering UC monitorering'!A:B,2,FALSE),"")</f>
        <v/>
      </c>
      <c r="U768">
        <f t="shared" si="45"/>
        <v>0</v>
      </c>
      <c r="V768">
        <f t="shared" si="46"/>
        <v>0</v>
      </c>
      <c r="W768" s="3">
        <f t="shared" si="47"/>
        <v>0</v>
      </c>
    </row>
    <row r="769" spans="1:23" hidden="1" x14ac:dyDescent="0.15">
      <c r="A769" s="4" t="s">
        <v>12380</v>
      </c>
      <c r="B769" s="1" t="d">
        <v>2023-12-31</v>
      </c>
      <c r="C769">
        <v>117930.57</v>
      </c>
      <c r="D769" s="1" t="d">
        <v>2019-11-21</v>
      </c>
      <c r="E769" t="s">
        <v>378</v>
      </c>
      <c r="F769" t="s">
        <v>379</v>
      </c>
      <c r="G769" t="s">
        <v>399</v>
      </c>
      <c r="H769">
        <v>2</v>
      </c>
      <c r="I769">
        <v>6610198969</v>
      </c>
      <c r="J769">
        <v>6610198969</v>
      </c>
      <c r="K769" t="s">
        <v>1383</v>
      </c>
      <c r="L769" t="s">
        <v>1384</v>
      </c>
      <c r="M769" s="4" t="s">
        <v>5504</v>
      </c>
      <c r="N769" s="1" t="d">
        <v>1966-10-19</v>
      </c>
      <c r="O769" s="4" t="s">
        <v>5504</v>
      </c>
      <c r="P769">
        <f>IFERROR(VLOOKUP(A769,'17. Skuldsanering vilja'!A:D,1,FALSE),0)</f>
        <v>0</v>
      </c>
      <c r="Q769">
        <f t="shared" si="44"/>
        <v>0</v>
      </c>
      <c r="R769" t="str">
        <f>IFERROR(VLOOKUP(M769,'Skudsanering UC monitorering'!A:B,1,FALSE),"")</f>
        <v/>
      </c>
      <c r="S769" t="str">
        <f>IFERROR(VLOOKUP(O769,'Skudsanering UC monitorering'!A:B,1,FALSE),"")</f>
        <v/>
      </c>
      <c r="T769" t="str">
        <f>IFERROR(VLOOKUP(M769,'Skudsanering UC monitorering'!A:B,2,FALSE),"")</f>
        <v/>
      </c>
      <c r="U769">
        <f t="shared" si="45"/>
        <v>0</v>
      </c>
      <c r="V769">
        <f t="shared" si="46"/>
        <v>0</v>
      </c>
      <c r="W769" s="3">
        <f t="shared" si="47"/>
        <v>0</v>
      </c>
    </row>
    <row r="770" spans="1:23" hidden="1" x14ac:dyDescent="0.15">
      <c r="A770" s="4" t="s">
        <v>12381</v>
      </c>
      <c r="B770" s="1" t="d">
        <v>2023-12-31</v>
      </c>
      <c r="C770">
        <v>111791.66</v>
      </c>
      <c r="D770" s="1" t="d">
        <v>2019-11-25</v>
      </c>
      <c r="E770" t="s">
        <v>378</v>
      </c>
      <c r="F770" t="s">
        <v>379</v>
      </c>
      <c r="G770" t="s">
        <v>399</v>
      </c>
      <c r="H770">
        <v>1</v>
      </c>
      <c r="I770">
        <v>7605115182</v>
      </c>
      <c r="J770">
        <v>7605115182</v>
      </c>
      <c r="K770" t="s">
        <v>1385</v>
      </c>
      <c r="L770" t="s">
        <v>381</v>
      </c>
      <c r="M770" s="4" t="s">
        <v>5505</v>
      </c>
      <c r="N770" s="1" t="d">
        <v>1976-05-11</v>
      </c>
      <c r="O770" s="4" t="s">
        <v>381</v>
      </c>
      <c r="P770">
        <f>IFERROR(VLOOKUP(A770,'17. Skuldsanering vilja'!A:D,1,FALSE),0)</f>
        <v>0</v>
      </c>
      <c r="Q770">
        <f t="shared" si="44"/>
        <v>0</v>
      </c>
      <c r="R770" t="str">
        <f>IFERROR(VLOOKUP(M770,'Skudsanering UC monitorering'!A:B,1,FALSE),"")</f>
        <v/>
      </c>
      <c r="S770" t="str">
        <f>IFERROR(VLOOKUP(O770,'Skudsanering UC monitorering'!A:B,1,FALSE),"")</f>
        <v/>
      </c>
      <c r="T770" t="str">
        <f>IFERROR(VLOOKUP(M770,'Skudsanering UC monitorering'!A:B,2,FALSE),"")</f>
        <v/>
      </c>
      <c r="U770">
        <f t="shared" si="45"/>
        <v>0</v>
      </c>
      <c r="V770">
        <f t="shared" si="46"/>
        <v>0</v>
      </c>
      <c r="W770" s="3">
        <f t="shared" si="47"/>
        <v>0</v>
      </c>
    </row>
    <row r="771" spans="1:23" hidden="1" x14ac:dyDescent="0.15">
      <c r="A771" s="4" t="s">
        <v>12382</v>
      </c>
      <c r="B771" s="1" t="d">
        <v>2023-12-31</v>
      </c>
      <c r="C771">
        <v>107624.74</v>
      </c>
      <c r="D771" s="1" t="d">
        <v>2019-11-25</v>
      </c>
      <c r="E771" t="s">
        <v>382</v>
      </c>
      <c r="F771" t="s">
        <v>383</v>
      </c>
      <c r="G771" t="s">
        <v>1307</v>
      </c>
      <c r="H771">
        <v>1</v>
      </c>
      <c r="I771">
        <v>8702028518</v>
      </c>
      <c r="J771">
        <v>8702028518</v>
      </c>
      <c r="K771" t="s">
        <v>1386</v>
      </c>
      <c r="L771" t="s">
        <v>381</v>
      </c>
      <c r="M771" s="4" t="s">
        <v>5506</v>
      </c>
      <c r="N771" s="1" t="d">
        <v>1987-02-02</v>
      </c>
      <c r="O771" s="4" t="s">
        <v>381</v>
      </c>
      <c r="P771">
        <f>IFERROR(VLOOKUP(A771,'17. Skuldsanering vilja'!A:D,1,FALSE),0)</f>
        <v>0</v>
      </c>
      <c r="Q771">
        <f t="shared" ref="Q771:Q834" si="48">IF(P771=0,0,1)</f>
        <v>0</v>
      </c>
      <c r="R771" t="str">
        <f>IFERROR(VLOOKUP(M771,'Skudsanering UC monitorering'!A:B,1,FALSE),"")</f>
        <v/>
      </c>
      <c r="S771" t="str">
        <f>IFERROR(VLOOKUP(O771,'Skudsanering UC monitorering'!A:B,1,FALSE),"")</f>
        <v/>
      </c>
      <c r="T771" t="str">
        <f>IFERROR(VLOOKUP(M771,'Skudsanering UC monitorering'!A:B,2,FALSE),"")</f>
        <v/>
      </c>
      <c r="U771">
        <f t="shared" ref="U771:U834" si="49">IF(R771&lt;&gt;"",1,0)</f>
        <v>0</v>
      </c>
      <c r="V771">
        <f t="shared" ref="V771:V834" si="50">IF(S771&lt;&gt;"",1,0)</f>
        <v>0</v>
      </c>
      <c r="W771" s="3">
        <f t="shared" ref="W771:W834" si="51">IF(OR(Q771=1,U771=1,V771=1),1,0)</f>
        <v>0</v>
      </c>
    </row>
    <row r="772" spans="1:23" hidden="1" x14ac:dyDescent="0.15">
      <c r="A772" s="4" t="s">
        <v>12383</v>
      </c>
      <c r="B772" s="1" t="d">
        <v>2023-12-31</v>
      </c>
      <c r="C772">
        <v>111784.71</v>
      </c>
      <c r="D772" s="1" t="d">
        <v>2019-11-26</v>
      </c>
      <c r="E772" t="s">
        <v>382</v>
      </c>
      <c r="F772" t="s">
        <v>383</v>
      </c>
      <c r="G772" t="s">
        <v>1307</v>
      </c>
      <c r="H772">
        <v>1</v>
      </c>
      <c r="I772">
        <v>6911237524</v>
      </c>
      <c r="J772">
        <v>6911237524</v>
      </c>
      <c r="K772" t="s">
        <v>1387</v>
      </c>
      <c r="L772" t="s">
        <v>381</v>
      </c>
      <c r="M772" s="4" t="s">
        <v>5507</v>
      </c>
      <c r="N772" s="1" t="d">
        <v>1969-11-23</v>
      </c>
      <c r="O772" s="4" t="s">
        <v>381</v>
      </c>
      <c r="P772">
        <f>IFERROR(VLOOKUP(A772,'17. Skuldsanering vilja'!A:D,1,FALSE),0)</f>
        <v>0</v>
      </c>
      <c r="Q772">
        <f t="shared" si="48"/>
        <v>0</v>
      </c>
      <c r="R772" t="str">
        <f>IFERROR(VLOOKUP(M772,'Skudsanering UC monitorering'!A:B,1,FALSE),"")</f>
        <v/>
      </c>
      <c r="S772" t="str">
        <f>IFERROR(VLOOKUP(O772,'Skudsanering UC monitorering'!A:B,1,FALSE),"")</f>
        <v/>
      </c>
      <c r="T772" t="str">
        <f>IFERROR(VLOOKUP(M772,'Skudsanering UC monitorering'!A:B,2,FALSE),"")</f>
        <v/>
      </c>
      <c r="U772">
        <f t="shared" si="49"/>
        <v>0</v>
      </c>
      <c r="V772">
        <f t="shared" si="50"/>
        <v>0</v>
      </c>
      <c r="W772" s="3">
        <f t="shared" si="51"/>
        <v>0</v>
      </c>
    </row>
    <row r="773" spans="1:23" hidden="1" x14ac:dyDescent="0.15">
      <c r="A773" s="4" t="s">
        <v>12384</v>
      </c>
      <c r="B773" s="1" t="d">
        <v>2023-12-31</v>
      </c>
      <c r="C773">
        <v>183742.94</v>
      </c>
      <c r="D773" s="1" t="d">
        <v>2019-11-27</v>
      </c>
      <c r="E773" t="s">
        <v>378</v>
      </c>
      <c r="F773" t="s">
        <v>401</v>
      </c>
      <c r="G773" t="s">
        <v>453</v>
      </c>
      <c r="H773">
        <v>2</v>
      </c>
      <c r="I773">
        <v>9504233397</v>
      </c>
      <c r="J773">
        <v>9504233397</v>
      </c>
      <c r="K773" t="s">
        <v>1388</v>
      </c>
      <c r="L773" t="s">
        <v>1389</v>
      </c>
      <c r="M773" s="4" t="s">
        <v>5508</v>
      </c>
      <c r="N773" s="1" t="d">
        <v>1995-04-23</v>
      </c>
      <c r="O773" s="4" t="s">
        <v>5508</v>
      </c>
      <c r="P773">
        <f>IFERROR(VLOOKUP(A773,'17. Skuldsanering vilja'!A:D,1,FALSE),0)</f>
        <v>0</v>
      </c>
      <c r="Q773">
        <f t="shared" si="48"/>
        <v>0</v>
      </c>
      <c r="R773" t="str">
        <f>IFERROR(VLOOKUP(M773,'Skudsanering UC monitorering'!A:B,1,FALSE),"")</f>
        <v/>
      </c>
      <c r="S773" t="str">
        <f>IFERROR(VLOOKUP(O773,'Skudsanering UC monitorering'!A:B,1,FALSE),"")</f>
        <v/>
      </c>
      <c r="T773" t="str">
        <f>IFERROR(VLOOKUP(M773,'Skudsanering UC monitorering'!A:B,2,FALSE),"")</f>
        <v/>
      </c>
      <c r="U773">
        <f t="shared" si="49"/>
        <v>0</v>
      </c>
      <c r="V773">
        <f t="shared" si="50"/>
        <v>0</v>
      </c>
      <c r="W773" s="3">
        <f t="shared" si="51"/>
        <v>0</v>
      </c>
    </row>
    <row r="774" spans="1:23" hidden="1" x14ac:dyDescent="0.15">
      <c r="A774" s="4" t="s">
        <v>12385</v>
      </c>
      <c r="B774" s="1" t="d">
        <v>2023-12-31</v>
      </c>
      <c r="C774">
        <v>26486.48</v>
      </c>
      <c r="D774" s="1" t="d">
        <v>2019-11-25</v>
      </c>
      <c r="E774" t="s">
        <v>378</v>
      </c>
      <c r="F774" t="s">
        <v>401</v>
      </c>
      <c r="G774" t="s">
        <v>412</v>
      </c>
      <c r="H774">
        <v>2</v>
      </c>
      <c r="I774">
        <v>9604106824</v>
      </c>
      <c r="J774">
        <v>9604106824</v>
      </c>
      <c r="K774" t="s">
        <v>1390</v>
      </c>
      <c r="L774" t="s">
        <v>1391</v>
      </c>
      <c r="M774" s="4" t="s">
        <v>5509</v>
      </c>
      <c r="N774" s="1" t="d">
        <v>1996-04-10</v>
      </c>
      <c r="O774" s="4" t="s">
        <v>5509</v>
      </c>
      <c r="P774">
        <f>IFERROR(VLOOKUP(A774,'17. Skuldsanering vilja'!A:D,1,FALSE),0)</f>
        <v>0</v>
      </c>
      <c r="Q774">
        <f t="shared" si="48"/>
        <v>0</v>
      </c>
      <c r="R774" t="str">
        <f>IFERROR(VLOOKUP(M774,'Skudsanering UC monitorering'!A:B,1,FALSE),"")</f>
        <v/>
      </c>
      <c r="S774" t="str">
        <f>IFERROR(VLOOKUP(O774,'Skudsanering UC monitorering'!A:B,1,FALSE),"")</f>
        <v/>
      </c>
      <c r="T774" t="str">
        <f>IFERROR(VLOOKUP(M774,'Skudsanering UC monitorering'!A:B,2,FALSE),"")</f>
        <v/>
      </c>
      <c r="U774">
        <f t="shared" si="49"/>
        <v>0</v>
      </c>
      <c r="V774">
        <f t="shared" si="50"/>
        <v>0</v>
      </c>
      <c r="W774" s="3">
        <f t="shared" si="51"/>
        <v>0</v>
      </c>
    </row>
    <row r="775" spans="1:23" hidden="1" x14ac:dyDescent="0.15">
      <c r="A775" s="4" t="s">
        <v>12386</v>
      </c>
      <c r="B775" s="1" t="d">
        <v>2023-12-31</v>
      </c>
      <c r="C775">
        <v>83603.490000000005</v>
      </c>
      <c r="D775" s="1" t="d">
        <v>2019-11-25</v>
      </c>
      <c r="E775" t="s">
        <v>382</v>
      </c>
      <c r="F775" t="s">
        <v>383</v>
      </c>
      <c r="G775" t="s">
        <v>380</v>
      </c>
      <c r="H775">
        <v>1</v>
      </c>
      <c r="I775">
        <v>6603023752</v>
      </c>
      <c r="J775">
        <v>6603023752</v>
      </c>
      <c r="K775" t="s">
        <v>1392</v>
      </c>
      <c r="L775" t="s">
        <v>381</v>
      </c>
      <c r="M775" s="4" t="s">
        <v>5510</v>
      </c>
      <c r="N775" s="1" t="d">
        <v>1966-03-02</v>
      </c>
      <c r="O775" s="4" t="s">
        <v>381</v>
      </c>
      <c r="P775">
        <f>IFERROR(VLOOKUP(A775,'17. Skuldsanering vilja'!A:D,1,FALSE),0)</f>
        <v>0</v>
      </c>
      <c r="Q775">
        <f t="shared" si="48"/>
        <v>0</v>
      </c>
      <c r="R775" t="str">
        <f>IFERROR(VLOOKUP(M775,'Skudsanering UC monitorering'!A:B,1,FALSE),"")</f>
        <v/>
      </c>
      <c r="S775" t="str">
        <f>IFERROR(VLOOKUP(O775,'Skudsanering UC monitorering'!A:B,1,FALSE),"")</f>
        <v/>
      </c>
      <c r="T775" t="str">
        <f>IFERROR(VLOOKUP(M775,'Skudsanering UC monitorering'!A:B,2,FALSE),"")</f>
        <v/>
      </c>
      <c r="U775">
        <f t="shared" si="49"/>
        <v>0</v>
      </c>
      <c r="V775">
        <f t="shared" si="50"/>
        <v>0</v>
      </c>
      <c r="W775" s="3">
        <f t="shared" si="51"/>
        <v>0</v>
      </c>
    </row>
    <row r="776" spans="1:23" hidden="1" x14ac:dyDescent="0.15">
      <c r="A776" s="4" t="s">
        <v>12387</v>
      </c>
      <c r="B776" s="1" t="d">
        <v>2023-12-31</v>
      </c>
      <c r="C776">
        <v>242258.61</v>
      </c>
      <c r="D776" s="1" t="d">
        <v>2019-12-02</v>
      </c>
      <c r="E776" t="s">
        <v>378</v>
      </c>
      <c r="F776" t="s">
        <v>379</v>
      </c>
      <c r="G776" t="s">
        <v>1393</v>
      </c>
      <c r="H776">
        <v>2</v>
      </c>
      <c r="I776">
        <v>7101065980</v>
      </c>
      <c r="J776">
        <v>7101065980</v>
      </c>
      <c r="K776" t="s">
        <v>1394</v>
      </c>
      <c r="L776" t="s">
        <v>1395</v>
      </c>
      <c r="M776" s="4" t="s">
        <v>5511</v>
      </c>
      <c r="N776" s="1" t="d">
        <v>1971-01-06</v>
      </c>
      <c r="O776" s="4" t="s">
        <v>5511</v>
      </c>
      <c r="P776">
        <f>IFERROR(VLOOKUP(A776,'17. Skuldsanering vilja'!A:D,1,FALSE),0)</f>
        <v>0</v>
      </c>
      <c r="Q776">
        <f t="shared" si="48"/>
        <v>0</v>
      </c>
      <c r="R776" t="str">
        <f>IFERROR(VLOOKUP(M776,'Skudsanering UC monitorering'!A:B,1,FALSE),"")</f>
        <v/>
      </c>
      <c r="S776" t="str">
        <f>IFERROR(VLOOKUP(O776,'Skudsanering UC monitorering'!A:B,1,FALSE),"")</f>
        <v/>
      </c>
      <c r="T776" t="str">
        <f>IFERROR(VLOOKUP(M776,'Skudsanering UC monitorering'!A:B,2,FALSE),"")</f>
        <v/>
      </c>
      <c r="U776">
        <f t="shared" si="49"/>
        <v>0</v>
      </c>
      <c r="V776">
        <f t="shared" si="50"/>
        <v>0</v>
      </c>
      <c r="W776" s="3">
        <f t="shared" si="51"/>
        <v>0</v>
      </c>
    </row>
    <row r="777" spans="1:23" hidden="1" x14ac:dyDescent="0.15">
      <c r="A777" s="4" t="s">
        <v>12388</v>
      </c>
      <c r="B777" s="1" t="d">
        <v>2023-12-31</v>
      </c>
      <c r="C777">
        <v>15428.45</v>
      </c>
      <c r="D777" s="1" t="d">
        <v>2019-11-26</v>
      </c>
      <c r="E777" t="s">
        <v>378</v>
      </c>
      <c r="F777" t="s">
        <v>379</v>
      </c>
      <c r="G777" t="s">
        <v>456</v>
      </c>
      <c r="H777">
        <v>1</v>
      </c>
      <c r="I777">
        <v>7005094011</v>
      </c>
      <c r="J777">
        <v>7005094011</v>
      </c>
      <c r="K777" t="s">
        <v>1396</v>
      </c>
      <c r="L777" t="s">
        <v>381</v>
      </c>
      <c r="M777" s="4" t="s">
        <v>5512</v>
      </c>
      <c r="N777" s="1" t="d">
        <v>1970-05-09</v>
      </c>
      <c r="O777" s="4" t="s">
        <v>381</v>
      </c>
      <c r="P777">
        <f>IFERROR(VLOOKUP(A777,'17. Skuldsanering vilja'!A:D,1,FALSE),0)</f>
        <v>0</v>
      </c>
      <c r="Q777">
        <f t="shared" si="48"/>
        <v>0</v>
      </c>
      <c r="R777" t="str">
        <f>IFERROR(VLOOKUP(M777,'Skudsanering UC monitorering'!A:B,1,FALSE),"")</f>
        <v/>
      </c>
      <c r="S777" t="str">
        <f>IFERROR(VLOOKUP(O777,'Skudsanering UC monitorering'!A:B,1,FALSE),"")</f>
        <v/>
      </c>
      <c r="T777" t="str">
        <f>IFERROR(VLOOKUP(M777,'Skudsanering UC monitorering'!A:B,2,FALSE),"")</f>
        <v/>
      </c>
      <c r="U777">
        <f t="shared" si="49"/>
        <v>0</v>
      </c>
      <c r="V777">
        <f t="shared" si="50"/>
        <v>0</v>
      </c>
      <c r="W777" s="3">
        <f t="shared" si="51"/>
        <v>0</v>
      </c>
    </row>
    <row r="778" spans="1:23" hidden="1" x14ac:dyDescent="0.15">
      <c r="A778" s="4" t="s">
        <v>12389</v>
      </c>
      <c r="B778" s="1" t="d">
        <v>2023-12-31</v>
      </c>
      <c r="C778">
        <v>21351.15</v>
      </c>
      <c r="D778" s="1" t="d">
        <v>2019-12-06</v>
      </c>
      <c r="E778" t="s">
        <v>378</v>
      </c>
      <c r="F778" t="s">
        <v>401</v>
      </c>
      <c r="G778" t="s">
        <v>397</v>
      </c>
      <c r="H778">
        <v>1</v>
      </c>
      <c r="I778">
        <v>7601014116</v>
      </c>
      <c r="J778">
        <v>7601014116</v>
      </c>
      <c r="K778" s="2" t="s">
        <v>1397</v>
      </c>
      <c r="L778" t="s">
        <v>381</v>
      </c>
      <c r="M778" s="4" t="s">
        <v>5513</v>
      </c>
      <c r="N778" s="1" t="d">
        <v>1976-01-01</v>
      </c>
      <c r="O778" s="4" t="s">
        <v>381</v>
      </c>
      <c r="P778">
        <f>IFERROR(VLOOKUP(A778,'17. Skuldsanering vilja'!A:D,1,FALSE),0)</f>
        <v>0</v>
      </c>
      <c r="Q778">
        <f t="shared" si="48"/>
        <v>0</v>
      </c>
      <c r="R778" t="str">
        <f>IFERROR(VLOOKUP(M778,'Skudsanering UC monitorering'!A:B,1,FALSE),"")</f>
        <v/>
      </c>
      <c r="S778" t="str">
        <f>IFERROR(VLOOKUP(O778,'Skudsanering UC monitorering'!A:B,1,FALSE),"")</f>
        <v/>
      </c>
      <c r="T778" t="str">
        <f>IFERROR(VLOOKUP(M778,'Skudsanering UC monitorering'!A:B,2,FALSE),"")</f>
        <v/>
      </c>
      <c r="U778">
        <f t="shared" si="49"/>
        <v>0</v>
      </c>
      <c r="V778">
        <f t="shared" si="50"/>
        <v>0</v>
      </c>
      <c r="W778" s="3">
        <f t="shared" si="51"/>
        <v>0</v>
      </c>
    </row>
    <row r="779" spans="1:23" hidden="1" x14ac:dyDescent="0.15">
      <c r="A779" s="4" t="s">
        <v>12390</v>
      </c>
      <c r="B779" s="1" t="d">
        <v>2023-12-31</v>
      </c>
      <c r="C779">
        <v>222528.46</v>
      </c>
      <c r="D779" s="1" t="d">
        <v>2020-02-13</v>
      </c>
      <c r="E779" t="s">
        <v>382</v>
      </c>
      <c r="F779" t="s">
        <v>383</v>
      </c>
      <c r="G779" t="s">
        <v>1398</v>
      </c>
      <c r="H779">
        <v>2</v>
      </c>
      <c r="I779">
        <v>9408091685</v>
      </c>
      <c r="J779">
        <v>9408091685</v>
      </c>
      <c r="K779" t="s">
        <v>1399</v>
      </c>
      <c r="L779" t="s">
        <v>1400</v>
      </c>
      <c r="M779" s="4" t="s">
        <v>5514</v>
      </c>
      <c r="N779" s="1" t="d">
        <v>1994-08-09</v>
      </c>
      <c r="O779" s="4" t="s">
        <v>5514</v>
      </c>
      <c r="P779">
        <f>IFERROR(VLOOKUP(A779,'17. Skuldsanering vilja'!A:D,1,FALSE),0)</f>
        <v>0</v>
      </c>
      <c r="Q779">
        <f t="shared" si="48"/>
        <v>0</v>
      </c>
      <c r="R779" t="str">
        <f>IFERROR(VLOOKUP(M779,'Skudsanering UC monitorering'!A:B,1,FALSE),"")</f>
        <v/>
      </c>
      <c r="S779" t="str">
        <f>IFERROR(VLOOKUP(O779,'Skudsanering UC monitorering'!A:B,1,FALSE),"")</f>
        <v/>
      </c>
      <c r="T779" t="str">
        <f>IFERROR(VLOOKUP(M779,'Skudsanering UC monitorering'!A:B,2,FALSE),"")</f>
        <v/>
      </c>
      <c r="U779">
        <f t="shared" si="49"/>
        <v>0</v>
      </c>
      <c r="V779">
        <f t="shared" si="50"/>
        <v>0</v>
      </c>
      <c r="W779" s="3">
        <f t="shared" si="51"/>
        <v>0</v>
      </c>
    </row>
    <row r="780" spans="1:23" hidden="1" x14ac:dyDescent="0.15">
      <c r="A780" s="4" t="s">
        <v>12391</v>
      </c>
      <c r="B780" s="1" t="d">
        <v>2023-12-31</v>
      </c>
      <c r="C780">
        <v>84579.520000000004</v>
      </c>
      <c r="D780" s="1" t="d">
        <v>2019-11-27</v>
      </c>
      <c r="E780" t="s">
        <v>378</v>
      </c>
      <c r="F780" t="s">
        <v>379</v>
      </c>
      <c r="G780" t="s">
        <v>1357</v>
      </c>
      <c r="H780">
        <v>1</v>
      </c>
      <c r="I780">
        <v>6505304367</v>
      </c>
      <c r="J780">
        <v>6505304367</v>
      </c>
      <c r="K780" t="s">
        <v>1401</v>
      </c>
      <c r="L780" t="s">
        <v>381</v>
      </c>
      <c r="M780" s="4" t="s">
        <v>5515</v>
      </c>
      <c r="N780" s="1" t="d">
        <v>1965-05-30</v>
      </c>
      <c r="O780" s="4" t="s">
        <v>381</v>
      </c>
      <c r="P780">
        <f>IFERROR(VLOOKUP(A780,'17. Skuldsanering vilja'!A:D,1,FALSE),0)</f>
        <v>0</v>
      </c>
      <c r="Q780">
        <f t="shared" si="48"/>
        <v>0</v>
      </c>
      <c r="R780" t="str">
        <f>IFERROR(VLOOKUP(M780,'Skudsanering UC monitorering'!A:B,1,FALSE),"")</f>
        <v/>
      </c>
      <c r="S780" t="str">
        <f>IFERROR(VLOOKUP(O780,'Skudsanering UC monitorering'!A:B,1,FALSE),"")</f>
        <v/>
      </c>
      <c r="T780" t="str">
        <f>IFERROR(VLOOKUP(M780,'Skudsanering UC monitorering'!A:B,2,FALSE),"")</f>
        <v/>
      </c>
      <c r="U780">
        <f t="shared" si="49"/>
        <v>0</v>
      </c>
      <c r="V780">
        <f t="shared" si="50"/>
        <v>0</v>
      </c>
      <c r="W780" s="3">
        <f t="shared" si="51"/>
        <v>0</v>
      </c>
    </row>
    <row r="781" spans="1:23" hidden="1" x14ac:dyDescent="0.15">
      <c r="A781" s="4" t="s">
        <v>12392</v>
      </c>
      <c r="B781" s="1" t="d">
        <v>2023-12-31</v>
      </c>
      <c r="C781">
        <v>280217.34000000003</v>
      </c>
      <c r="D781" s="1" t="d">
        <v>2019-12-09</v>
      </c>
      <c r="E781" t="s">
        <v>378</v>
      </c>
      <c r="F781" t="s">
        <v>401</v>
      </c>
      <c r="G781" t="s">
        <v>397</v>
      </c>
      <c r="H781">
        <v>2</v>
      </c>
      <c r="I781">
        <v>9104137857</v>
      </c>
      <c r="J781">
        <v>9104137857</v>
      </c>
      <c r="K781" t="s">
        <v>1402</v>
      </c>
      <c r="L781" t="s">
        <v>1403</v>
      </c>
      <c r="M781" s="4" t="s">
        <v>5516</v>
      </c>
      <c r="N781" s="1" t="d">
        <v>1991-04-13</v>
      </c>
      <c r="O781" s="4" t="s">
        <v>5516</v>
      </c>
      <c r="P781">
        <f>IFERROR(VLOOKUP(A781,'17. Skuldsanering vilja'!A:D,1,FALSE),0)</f>
        <v>0</v>
      </c>
      <c r="Q781">
        <f t="shared" si="48"/>
        <v>0</v>
      </c>
      <c r="R781" t="str">
        <f>IFERROR(VLOOKUP(M781,'Skudsanering UC monitorering'!A:B,1,FALSE),"")</f>
        <v/>
      </c>
      <c r="S781" t="str">
        <f>IFERROR(VLOOKUP(O781,'Skudsanering UC monitorering'!A:B,1,FALSE),"")</f>
        <v/>
      </c>
      <c r="T781" t="str">
        <f>IFERROR(VLOOKUP(M781,'Skudsanering UC monitorering'!A:B,2,FALSE),"")</f>
        <v/>
      </c>
      <c r="U781">
        <f t="shared" si="49"/>
        <v>0</v>
      </c>
      <c r="V781">
        <f t="shared" si="50"/>
        <v>0</v>
      </c>
      <c r="W781" s="3">
        <f t="shared" si="51"/>
        <v>0</v>
      </c>
    </row>
    <row r="782" spans="1:23" hidden="1" x14ac:dyDescent="0.15">
      <c r="A782" s="4" t="s">
        <v>12393</v>
      </c>
      <c r="B782" s="1" t="d">
        <v>2023-12-31</v>
      </c>
      <c r="C782">
        <v>345931.07</v>
      </c>
      <c r="D782" s="1" t="d">
        <v>2019-11-26</v>
      </c>
      <c r="E782" t="s">
        <v>378</v>
      </c>
      <c r="F782" t="s">
        <v>379</v>
      </c>
      <c r="G782" t="s">
        <v>397</v>
      </c>
      <c r="H782">
        <v>2</v>
      </c>
      <c r="I782">
        <v>8509173301</v>
      </c>
      <c r="J782">
        <v>8509173301</v>
      </c>
      <c r="K782" t="s">
        <v>1404</v>
      </c>
      <c r="L782" t="s">
        <v>1405</v>
      </c>
      <c r="M782" s="4" t="s">
        <v>5517</v>
      </c>
      <c r="N782" s="1" t="d">
        <v>1985-09-17</v>
      </c>
      <c r="O782" s="4" t="s">
        <v>5517</v>
      </c>
      <c r="P782">
        <f>IFERROR(VLOOKUP(A782,'17. Skuldsanering vilja'!A:D,1,FALSE),0)</f>
        <v>0</v>
      </c>
      <c r="Q782">
        <f t="shared" si="48"/>
        <v>0</v>
      </c>
      <c r="R782" t="str">
        <f>IFERROR(VLOOKUP(M782,'Skudsanering UC monitorering'!A:B,1,FALSE),"")</f>
        <v/>
      </c>
      <c r="S782" t="str">
        <f>IFERROR(VLOOKUP(O782,'Skudsanering UC monitorering'!A:B,1,FALSE),"")</f>
        <v/>
      </c>
      <c r="T782" t="str">
        <f>IFERROR(VLOOKUP(M782,'Skudsanering UC monitorering'!A:B,2,FALSE),"")</f>
        <v/>
      </c>
      <c r="U782">
        <f t="shared" si="49"/>
        <v>0</v>
      </c>
      <c r="V782">
        <f t="shared" si="50"/>
        <v>0</v>
      </c>
      <c r="W782" s="3">
        <f t="shared" si="51"/>
        <v>0</v>
      </c>
    </row>
    <row r="783" spans="1:23" hidden="1" x14ac:dyDescent="0.15">
      <c r="A783" s="4" t="s">
        <v>12394</v>
      </c>
      <c r="B783" s="1" t="d">
        <v>2023-12-31</v>
      </c>
      <c r="C783">
        <v>112035.62</v>
      </c>
      <c r="D783" s="1" t="d">
        <v>2019-11-27</v>
      </c>
      <c r="E783" t="s">
        <v>378</v>
      </c>
      <c r="F783" t="s">
        <v>379</v>
      </c>
      <c r="G783" t="s">
        <v>1334</v>
      </c>
      <c r="H783">
        <v>1</v>
      </c>
      <c r="I783">
        <v>8205295911</v>
      </c>
      <c r="J783">
        <v>8205295911</v>
      </c>
      <c r="K783" t="s">
        <v>1406</v>
      </c>
      <c r="L783" t="s">
        <v>381</v>
      </c>
      <c r="M783" s="4" t="s">
        <v>5518</v>
      </c>
      <c r="N783" s="1" t="d">
        <v>1982-05-29</v>
      </c>
      <c r="O783" s="4" t="s">
        <v>381</v>
      </c>
      <c r="P783">
        <f>IFERROR(VLOOKUP(A783,'17. Skuldsanering vilja'!A:D,1,FALSE),0)</f>
        <v>0</v>
      </c>
      <c r="Q783">
        <f t="shared" si="48"/>
        <v>0</v>
      </c>
      <c r="R783" t="str">
        <f>IFERROR(VLOOKUP(M783,'Skudsanering UC monitorering'!A:B,1,FALSE),"")</f>
        <v/>
      </c>
      <c r="S783" t="str">
        <f>IFERROR(VLOOKUP(O783,'Skudsanering UC monitorering'!A:B,1,FALSE),"")</f>
        <v/>
      </c>
      <c r="T783" t="str">
        <f>IFERROR(VLOOKUP(M783,'Skudsanering UC monitorering'!A:B,2,FALSE),"")</f>
        <v/>
      </c>
      <c r="U783">
        <f t="shared" si="49"/>
        <v>0</v>
      </c>
      <c r="V783">
        <f t="shared" si="50"/>
        <v>0</v>
      </c>
      <c r="W783" s="3">
        <f t="shared" si="51"/>
        <v>0</v>
      </c>
    </row>
    <row r="784" spans="1:23" hidden="1" x14ac:dyDescent="0.15">
      <c r="A784" s="4" t="s">
        <v>12395</v>
      </c>
      <c r="B784" s="1" t="d">
        <v>2023-12-31</v>
      </c>
      <c r="C784">
        <v>42998.41</v>
      </c>
      <c r="D784" s="1" t="d">
        <v>2019-11-28</v>
      </c>
      <c r="E784" t="s">
        <v>378</v>
      </c>
      <c r="F784" t="s">
        <v>379</v>
      </c>
      <c r="G784" t="s">
        <v>397</v>
      </c>
      <c r="H784">
        <v>1</v>
      </c>
      <c r="I784">
        <v>7612046222</v>
      </c>
      <c r="J784">
        <v>7612046222</v>
      </c>
      <c r="K784" t="s">
        <v>1407</v>
      </c>
      <c r="L784" t="s">
        <v>381</v>
      </c>
      <c r="M784" s="4" t="s">
        <v>5519</v>
      </c>
      <c r="N784" s="1" t="d">
        <v>1976-12-04</v>
      </c>
      <c r="O784" s="4" t="s">
        <v>381</v>
      </c>
      <c r="P784">
        <f>IFERROR(VLOOKUP(A784,'17. Skuldsanering vilja'!A:D,1,FALSE),0)</f>
        <v>0</v>
      </c>
      <c r="Q784">
        <f t="shared" si="48"/>
        <v>0</v>
      </c>
      <c r="R784" t="str">
        <f>IFERROR(VLOOKUP(M784,'Skudsanering UC monitorering'!A:B,1,FALSE),"")</f>
        <v/>
      </c>
      <c r="S784" t="str">
        <f>IFERROR(VLOOKUP(O784,'Skudsanering UC monitorering'!A:B,1,FALSE),"")</f>
        <v/>
      </c>
      <c r="T784" t="str">
        <f>IFERROR(VLOOKUP(M784,'Skudsanering UC monitorering'!A:B,2,FALSE),"")</f>
        <v/>
      </c>
      <c r="U784">
        <f t="shared" si="49"/>
        <v>0</v>
      </c>
      <c r="V784">
        <f t="shared" si="50"/>
        <v>0</v>
      </c>
      <c r="W784" s="3">
        <f t="shared" si="51"/>
        <v>0</v>
      </c>
    </row>
    <row r="785" spans="1:23" hidden="1" x14ac:dyDescent="0.15">
      <c r="A785" s="4" t="s">
        <v>12396</v>
      </c>
      <c r="B785" s="1" t="d">
        <v>2023-12-31</v>
      </c>
      <c r="C785">
        <v>263996.61</v>
      </c>
      <c r="D785" s="1" t="d">
        <v>2019-06-03</v>
      </c>
      <c r="E785" t="s">
        <v>378</v>
      </c>
      <c r="F785" t="s">
        <v>420</v>
      </c>
      <c r="G785" t="s">
        <v>397</v>
      </c>
      <c r="H785">
        <v>2</v>
      </c>
      <c r="I785">
        <v>8008103213</v>
      </c>
      <c r="J785">
        <v>8008103213</v>
      </c>
      <c r="K785" t="s">
        <v>1408</v>
      </c>
      <c r="L785" t="s">
        <v>1409</v>
      </c>
      <c r="M785" s="4" t="s">
        <v>5520</v>
      </c>
      <c r="N785" s="1" t="d">
        <v>1980-08-10</v>
      </c>
      <c r="O785" s="4" t="s">
        <v>5520</v>
      </c>
      <c r="P785">
        <f>IFERROR(VLOOKUP(A785,'17. Skuldsanering vilja'!A:D,1,FALSE),0)</f>
        <v>0</v>
      </c>
      <c r="Q785">
        <f t="shared" si="48"/>
        <v>0</v>
      </c>
      <c r="R785" t="str">
        <f>IFERROR(VLOOKUP(M785,'Skudsanering UC monitorering'!A:B,1,FALSE),"")</f>
        <v/>
      </c>
      <c r="S785" t="str">
        <f>IFERROR(VLOOKUP(O785,'Skudsanering UC monitorering'!A:B,1,FALSE),"")</f>
        <v/>
      </c>
      <c r="T785" t="str">
        <f>IFERROR(VLOOKUP(M785,'Skudsanering UC monitorering'!A:B,2,FALSE),"")</f>
        <v/>
      </c>
      <c r="U785">
        <f t="shared" si="49"/>
        <v>0</v>
      </c>
      <c r="V785">
        <f t="shared" si="50"/>
        <v>0</v>
      </c>
      <c r="W785" s="3">
        <f t="shared" si="51"/>
        <v>0</v>
      </c>
    </row>
    <row r="786" spans="1:23" hidden="1" x14ac:dyDescent="0.15">
      <c r="A786" s="4" t="s">
        <v>12397</v>
      </c>
      <c r="B786" s="1" t="d">
        <v>2023-12-31</v>
      </c>
      <c r="C786">
        <v>137382.1</v>
      </c>
      <c r="D786" s="1" t="d">
        <v>2019-11-29</v>
      </c>
      <c r="E786" t="s">
        <v>382</v>
      </c>
      <c r="F786" t="s">
        <v>383</v>
      </c>
      <c r="G786" t="s">
        <v>388</v>
      </c>
      <c r="H786">
        <v>1</v>
      </c>
      <c r="I786">
        <v>9604274077</v>
      </c>
      <c r="J786">
        <v>9604274077</v>
      </c>
      <c r="K786" t="s">
        <v>1410</v>
      </c>
      <c r="L786" t="s">
        <v>381</v>
      </c>
      <c r="M786" s="4" t="s">
        <v>5521</v>
      </c>
      <c r="N786" s="1" t="d">
        <v>1996-04-27</v>
      </c>
      <c r="O786" s="4" t="s">
        <v>381</v>
      </c>
      <c r="P786">
        <f>IFERROR(VLOOKUP(A786,'17. Skuldsanering vilja'!A:D,1,FALSE),0)</f>
        <v>0</v>
      </c>
      <c r="Q786">
        <f t="shared" si="48"/>
        <v>0</v>
      </c>
      <c r="R786" t="str">
        <f>IFERROR(VLOOKUP(M786,'Skudsanering UC monitorering'!A:B,1,FALSE),"")</f>
        <v/>
      </c>
      <c r="S786" t="str">
        <f>IFERROR(VLOOKUP(O786,'Skudsanering UC monitorering'!A:B,1,FALSE),"")</f>
        <v/>
      </c>
      <c r="T786" t="str">
        <f>IFERROR(VLOOKUP(M786,'Skudsanering UC monitorering'!A:B,2,FALSE),"")</f>
        <v/>
      </c>
      <c r="U786">
        <f t="shared" si="49"/>
        <v>0</v>
      </c>
      <c r="V786">
        <f t="shared" si="50"/>
        <v>0</v>
      </c>
      <c r="W786" s="3">
        <f t="shared" si="51"/>
        <v>0</v>
      </c>
    </row>
    <row r="787" spans="1:23" hidden="1" x14ac:dyDescent="0.15">
      <c r="A787" s="4" t="s">
        <v>12398</v>
      </c>
      <c r="B787" s="1" t="d">
        <v>2023-12-31</v>
      </c>
      <c r="C787">
        <v>69633.14</v>
      </c>
      <c r="D787" s="1" t="d">
        <v>2019-12-12</v>
      </c>
      <c r="E787" t="s">
        <v>378</v>
      </c>
      <c r="F787" t="s">
        <v>379</v>
      </c>
      <c r="G787" t="s">
        <v>453</v>
      </c>
      <c r="H787">
        <v>2</v>
      </c>
      <c r="I787">
        <v>8611190268</v>
      </c>
      <c r="J787">
        <v>8611190268</v>
      </c>
      <c r="K787" t="s">
        <v>1411</v>
      </c>
      <c r="L787" t="s">
        <v>1412</v>
      </c>
      <c r="M787" s="4" t="s">
        <v>5522</v>
      </c>
      <c r="N787" s="1" t="d">
        <v>1986-11-19</v>
      </c>
      <c r="O787" s="4" t="s">
        <v>5522</v>
      </c>
      <c r="P787">
        <f>IFERROR(VLOOKUP(A787,'17. Skuldsanering vilja'!A:D,1,FALSE),0)</f>
        <v>0</v>
      </c>
      <c r="Q787">
        <f t="shared" si="48"/>
        <v>0</v>
      </c>
      <c r="R787" t="str">
        <f>IFERROR(VLOOKUP(M787,'Skudsanering UC monitorering'!A:B,1,FALSE),"")</f>
        <v/>
      </c>
      <c r="S787" t="str">
        <f>IFERROR(VLOOKUP(O787,'Skudsanering UC monitorering'!A:B,1,FALSE),"")</f>
        <v/>
      </c>
      <c r="T787" t="str">
        <f>IFERROR(VLOOKUP(M787,'Skudsanering UC monitorering'!A:B,2,FALSE),"")</f>
        <v/>
      </c>
      <c r="U787">
        <f t="shared" si="49"/>
        <v>0</v>
      </c>
      <c r="V787">
        <f t="shared" si="50"/>
        <v>0</v>
      </c>
      <c r="W787" s="3">
        <f t="shared" si="51"/>
        <v>0</v>
      </c>
    </row>
    <row r="788" spans="1:23" hidden="1" x14ac:dyDescent="0.15">
      <c r="A788" s="4" t="s">
        <v>12399</v>
      </c>
      <c r="B788" s="1" t="d">
        <v>2023-12-31</v>
      </c>
      <c r="C788">
        <v>10823.06</v>
      </c>
      <c r="D788" s="1" t="d">
        <v>2019-12-02</v>
      </c>
      <c r="E788" t="s">
        <v>378</v>
      </c>
      <c r="F788" t="s">
        <v>379</v>
      </c>
      <c r="G788" t="s">
        <v>405</v>
      </c>
      <c r="H788">
        <v>1</v>
      </c>
      <c r="I788">
        <v>7608190422</v>
      </c>
      <c r="J788">
        <v>7608190422</v>
      </c>
      <c r="K788" t="s">
        <v>1413</v>
      </c>
      <c r="L788" t="s">
        <v>381</v>
      </c>
      <c r="M788" s="4" t="s">
        <v>5523</v>
      </c>
      <c r="N788" s="1" t="d">
        <v>1976-08-19</v>
      </c>
      <c r="O788" s="4" t="s">
        <v>381</v>
      </c>
      <c r="P788">
        <f>IFERROR(VLOOKUP(A788,'17. Skuldsanering vilja'!A:D,1,FALSE),0)</f>
        <v>0</v>
      </c>
      <c r="Q788">
        <f t="shared" si="48"/>
        <v>0</v>
      </c>
      <c r="R788" t="str">
        <f>IFERROR(VLOOKUP(M788,'Skudsanering UC monitorering'!A:B,1,FALSE),"")</f>
        <v/>
      </c>
      <c r="S788" t="str">
        <f>IFERROR(VLOOKUP(O788,'Skudsanering UC monitorering'!A:B,1,FALSE),"")</f>
        <v/>
      </c>
      <c r="T788" t="str">
        <f>IFERROR(VLOOKUP(M788,'Skudsanering UC monitorering'!A:B,2,FALSE),"")</f>
        <v/>
      </c>
      <c r="U788">
        <f t="shared" si="49"/>
        <v>0</v>
      </c>
      <c r="V788">
        <f t="shared" si="50"/>
        <v>0</v>
      </c>
      <c r="W788" s="3">
        <f t="shared" si="51"/>
        <v>0</v>
      </c>
    </row>
    <row r="789" spans="1:23" hidden="1" x14ac:dyDescent="0.15">
      <c r="A789" s="4" t="s">
        <v>12400</v>
      </c>
      <c r="B789" s="1" t="d">
        <v>2023-12-31</v>
      </c>
      <c r="C789">
        <v>393140.47999999998</v>
      </c>
      <c r="D789" s="1" t="d">
        <v>2019-11-29</v>
      </c>
      <c r="E789" t="s">
        <v>378</v>
      </c>
      <c r="F789" t="s">
        <v>395</v>
      </c>
      <c r="G789" t="s">
        <v>399</v>
      </c>
      <c r="H789">
        <v>2</v>
      </c>
      <c r="I789">
        <v>7308150445</v>
      </c>
      <c r="J789">
        <v>7308150445</v>
      </c>
      <c r="K789" t="s">
        <v>1414</v>
      </c>
      <c r="L789" t="s">
        <v>1415</v>
      </c>
      <c r="M789" s="4" t="s">
        <v>5524</v>
      </c>
      <c r="N789" s="1" t="d">
        <v>1973-08-15</v>
      </c>
      <c r="O789" s="4" t="s">
        <v>5524</v>
      </c>
      <c r="P789">
        <f>IFERROR(VLOOKUP(A789,'17. Skuldsanering vilja'!A:D,1,FALSE),0)</f>
        <v>0</v>
      </c>
      <c r="Q789">
        <f t="shared" si="48"/>
        <v>0</v>
      </c>
      <c r="R789" t="str">
        <f>IFERROR(VLOOKUP(M789,'Skudsanering UC monitorering'!A:B,1,FALSE),"")</f>
        <v/>
      </c>
      <c r="S789" t="str">
        <f>IFERROR(VLOOKUP(O789,'Skudsanering UC monitorering'!A:B,1,FALSE),"")</f>
        <v/>
      </c>
      <c r="T789" t="str">
        <f>IFERROR(VLOOKUP(M789,'Skudsanering UC monitorering'!A:B,2,FALSE),"")</f>
        <v/>
      </c>
      <c r="U789">
        <f t="shared" si="49"/>
        <v>0</v>
      </c>
      <c r="V789">
        <f t="shared" si="50"/>
        <v>0</v>
      </c>
      <c r="W789" s="3">
        <f t="shared" si="51"/>
        <v>0</v>
      </c>
    </row>
    <row r="790" spans="1:23" hidden="1" x14ac:dyDescent="0.15">
      <c r="A790" s="4" t="s">
        <v>12401</v>
      </c>
      <c r="B790" s="1" t="d">
        <v>2023-12-31</v>
      </c>
      <c r="C790">
        <v>102070.79</v>
      </c>
      <c r="D790" s="1" t="d">
        <v>2019-11-29</v>
      </c>
      <c r="E790" t="s">
        <v>378</v>
      </c>
      <c r="F790" t="s">
        <v>420</v>
      </c>
      <c r="G790" t="s">
        <v>1241</v>
      </c>
      <c r="H790">
        <v>2</v>
      </c>
      <c r="I790">
        <v>7309170541</v>
      </c>
      <c r="J790">
        <v>7309170541</v>
      </c>
      <c r="K790" t="s">
        <v>1416</v>
      </c>
      <c r="L790" s="2" t="s">
        <v>1417</v>
      </c>
      <c r="M790" s="4" t="s">
        <v>5525</v>
      </c>
      <c r="N790" s="1" t="d">
        <v>1973-09-17</v>
      </c>
      <c r="O790" s="4" t="s">
        <v>5525</v>
      </c>
      <c r="P790">
        <f>IFERROR(VLOOKUP(A790,'17. Skuldsanering vilja'!A:D,1,FALSE),0)</f>
        <v>0</v>
      </c>
      <c r="Q790">
        <f t="shared" si="48"/>
        <v>0</v>
      </c>
      <c r="R790" t="str">
        <f>IFERROR(VLOOKUP(M790,'Skudsanering UC monitorering'!A:B,1,FALSE),"")</f>
        <v/>
      </c>
      <c r="S790" t="str">
        <f>IFERROR(VLOOKUP(O790,'Skudsanering UC monitorering'!A:B,1,FALSE),"")</f>
        <v/>
      </c>
      <c r="T790" t="str">
        <f>IFERROR(VLOOKUP(M790,'Skudsanering UC monitorering'!A:B,2,FALSE),"")</f>
        <v/>
      </c>
      <c r="U790">
        <f t="shared" si="49"/>
        <v>0</v>
      </c>
      <c r="V790">
        <f t="shared" si="50"/>
        <v>0</v>
      </c>
      <c r="W790" s="3">
        <f t="shared" si="51"/>
        <v>0</v>
      </c>
    </row>
    <row r="791" spans="1:23" x14ac:dyDescent="0.15">
      <c r="A791" s="4" t="s">
        <v>310</v>
      </c>
      <c r="B791" s="1" t="d">
        <v>2023-12-31</v>
      </c>
      <c r="C791">
        <v>117475.49</v>
      </c>
      <c r="D791" s="1" t="d">
        <v>2019-12-03</v>
      </c>
      <c r="E791" t="s">
        <v>378</v>
      </c>
      <c r="F791" t="s">
        <v>379</v>
      </c>
      <c r="G791" t="s">
        <v>399</v>
      </c>
      <c r="H791">
        <v>2</v>
      </c>
      <c r="I791">
        <v>8912217547</v>
      </c>
      <c r="J791">
        <v>8912217547</v>
      </c>
      <c r="K791" t="s">
        <v>1418</v>
      </c>
      <c r="L791" t="s">
        <v>1419</v>
      </c>
      <c r="M791" s="4" t="s">
        <v>5526</v>
      </c>
      <c r="N791" s="1" t="d">
        <v>1989-12-21</v>
      </c>
      <c r="O791" s="4" t="s">
        <v>5526</v>
      </c>
      <c r="P791" t="str">
        <f>IFERROR(VLOOKUP(A791,'17. Skuldsanering vilja'!A:D,1,FALSE),0)</f>
        <v>7111461</v>
      </c>
      <c r="Q791">
        <f t="shared" si="48"/>
        <v>1</v>
      </c>
      <c r="R791" t="str">
        <f>IFERROR(VLOOKUP(M791,'Skudsanering UC monitorering'!A:B,1,FALSE),"")</f>
        <v>8912217547</v>
      </c>
      <c r="S791" t="str">
        <f>IFERROR(VLOOKUP(O791,'Skudsanering UC monitorering'!A:B,1,FALSE),"")</f>
        <v>8912217547</v>
      </c>
      <c r="T791" t="str">
        <f>IFERROR(VLOOKUP(M791,'Skudsanering UC monitorering'!A:B,2,FALSE),"")</f>
        <v>Skuldsanering bevilj</v>
      </c>
      <c r="U791">
        <f t="shared" si="49"/>
        <v>1</v>
      </c>
      <c r="V791">
        <f t="shared" si="50"/>
        <v>1</v>
      </c>
      <c r="W791" s="3">
        <f t="shared" si="51"/>
        <v>1</v>
      </c>
    </row>
    <row r="792" spans="1:23" hidden="1" x14ac:dyDescent="0.15">
      <c r="A792" s="4" t="s">
        <v>12402</v>
      </c>
      <c r="B792" s="1" t="d">
        <v>2023-12-31</v>
      </c>
      <c r="C792">
        <v>81351.59</v>
      </c>
      <c r="D792" s="1" t="d">
        <v>2019-12-02</v>
      </c>
      <c r="E792" t="s">
        <v>378</v>
      </c>
      <c r="F792" t="s">
        <v>379</v>
      </c>
      <c r="G792" t="s">
        <v>1320</v>
      </c>
      <c r="H792">
        <v>1</v>
      </c>
      <c r="I792">
        <v>7712024111</v>
      </c>
      <c r="J792">
        <v>7712024111</v>
      </c>
      <c r="K792" t="s">
        <v>1420</v>
      </c>
      <c r="L792" t="s">
        <v>381</v>
      </c>
      <c r="M792" s="4" t="s">
        <v>5527</v>
      </c>
      <c r="N792" s="1" t="d">
        <v>1977-12-02</v>
      </c>
      <c r="O792" s="4" t="s">
        <v>381</v>
      </c>
      <c r="P792">
        <f>IFERROR(VLOOKUP(A792,'17. Skuldsanering vilja'!A:D,1,FALSE),0)</f>
        <v>0</v>
      </c>
      <c r="Q792">
        <f t="shared" si="48"/>
        <v>0</v>
      </c>
      <c r="R792" t="str">
        <f>IFERROR(VLOOKUP(M792,'Skudsanering UC monitorering'!A:B,1,FALSE),"")</f>
        <v/>
      </c>
      <c r="S792" t="str">
        <f>IFERROR(VLOOKUP(O792,'Skudsanering UC monitorering'!A:B,1,FALSE),"")</f>
        <v/>
      </c>
      <c r="T792" t="str">
        <f>IFERROR(VLOOKUP(M792,'Skudsanering UC monitorering'!A:B,2,FALSE),"")</f>
        <v/>
      </c>
      <c r="U792">
        <f t="shared" si="49"/>
        <v>0</v>
      </c>
      <c r="V792">
        <f t="shared" si="50"/>
        <v>0</v>
      </c>
      <c r="W792" s="3">
        <f t="shared" si="51"/>
        <v>0</v>
      </c>
    </row>
    <row r="793" spans="1:23" hidden="1" x14ac:dyDescent="0.15">
      <c r="A793" s="4" t="s">
        <v>12403</v>
      </c>
      <c r="B793" s="1" t="d">
        <v>2023-12-31</v>
      </c>
      <c r="C793">
        <v>358953.9</v>
      </c>
      <c r="D793" s="1" t="d">
        <v>2019-11-29</v>
      </c>
      <c r="E793" t="s">
        <v>378</v>
      </c>
      <c r="F793" t="s">
        <v>379</v>
      </c>
      <c r="G793" t="s">
        <v>456</v>
      </c>
      <c r="H793">
        <v>2</v>
      </c>
      <c r="I793">
        <v>7601163913</v>
      </c>
      <c r="J793">
        <v>7601163913</v>
      </c>
      <c r="K793" t="s">
        <v>1421</v>
      </c>
      <c r="L793" t="s">
        <v>381</v>
      </c>
      <c r="M793" s="4" t="s">
        <v>5528</v>
      </c>
      <c r="N793" s="1" t="d">
        <v>1976-01-16</v>
      </c>
      <c r="O793" s="4" t="s">
        <v>5528</v>
      </c>
      <c r="P793">
        <f>IFERROR(VLOOKUP(A793,'17. Skuldsanering vilja'!A:D,1,FALSE),0)</f>
        <v>0</v>
      </c>
      <c r="Q793">
        <f t="shared" si="48"/>
        <v>0</v>
      </c>
      <c r="R793" t="str">
        <f>IFERROR(VLOOKUP(M793,'Skudsanering UC monitorering'!A:B,1,FALSE),"")</f>
        <v/>
      </c>
      <c r="S793" t="str">
        <f>IFERROR(VLOOKUP(O793,'Skudsanering UC monitorering'!A:B,1,FALSE),"")</f>
        <v/>
      </c>
      <c r="T793" t="str">
        <f>IFERROR(VLOOKUP(M793,'Skudsanering UC monitorering'!A:B,2,FALSE),"")</f>
        <v/>
      </c>
      <c r="U793">
        <f t="shared" si="49"/>
        <v>0</v>
      </c>
      <c r="V793">
        <f t="shared" si="50"/>
        <v>0</v>
      </c>
      <c r="W793" s="3">
        <f t="shared" si="51"/>
        <v>0</v>
      </c>
    </row>
    <row r="794" spans="1:23" hidden="1" x14ac:dyDescent="0.15">
      <c r="A794" s="4" t="s">
        <v>12404</v>
      </c>
      <c r="B794" s="1" t="d">
        <v>2023-12-31</v>
      </c>
      <c r="C794">
        <v>102898.54</v>
      </c>
      <c r="D794" s="1" t="d">
        <v>2019-12-27</v>
      </c>
      <c r="E794" t="s">
        <v>378</v>
      </c>
      <c r="F794" t="s">
        <v>379</v>
      </c>
      <c r="G794" t="s">
        <v>1422</v>
      </c>
      <c r="H794">
        <v>1</v>
      </c>
      <c r="I794">
        <v>7902245997</v>
      </c>
      <c r="J794">
        <v>7902245997</v>
      </c>
      <c r="K794" t="s">
        <v>1423</v>
      </c>
      <c r="L794" t="s">
        <v>381</v>
      </c>
      <c r="M794" s="4" t="s">
        <v>5529</v>
      </c>
      <c r="N794" s="1" t="d">
        <v>1979-02-24</v>
      </c>
      <c r="O794" s="4" t="s">
        <v>381</v>
      </c>
      <c r="P794">
        <f>IFERROR(VLOOKUP(A794,'17. Skuldsanering vilja'!A:D,1,FALSE),0)</f>
        <v>0</v>
      </c>
      <c r="Q794">
        <f t="shared" si="48"/>
        <v>0</v>
      </c>
      <c r="R794" t="str">
        <f>IFERROR(VLOOKUP(M794,'Skudsanering UC monitorering'!A:B,1,FALSE),"")</f>
        <v/>
      </c>
      <c r="S794" t="str">
        <f>IFERROR(VLOOKUP(O794,'Skudsanering UC monitorering'!A:B,1,FALSE),"")</f>
        <v/>
      </c>
      <c r="T794" t="str">
        <f>IFERROR(VLOOKUP(M794,'Skudsanering UC monitorering'!A:B,2,FALSE),"")</f>
        <v/>
      </c>
      <c r="U794">
        <f t="shared" si="49"/>
        <v>0</v>
      </c>
      <c r="V794">
        <f t="shared" si="50"/>
        <v>0</v>
      </c>
      <c r="W794" s="3">
        <f t="shared" si="51"/>
        <v>0</v>
      </c>
    </row>
    <row r="795" spans="1:23" hidden="1" x14ac:dyDescent="0.15">
      <c r="A795" s="4" t="s">
        <v>12405</v>
      </c>
      <c r="B795" s="1" t="d">
        <v>2023-12-31</v>
      </c>
      <c r="C795">
        <v>42970.43</v>
      </c>
      <c r="D795" s="1" t="d">
        <v>2019-12-06</v>
      </c>
      <c r="E795" t="s">
        <v>378</v>
      </c>
      <c r="F795" t="s">
        <v>379</v>
      </c>
      <c r="G795" t="s">
        <v>1424</v>
      </c>
      <c r="H795">
        <v>2</v>
      </c>
      <c r="I795">
        <v>9302145835</v>
      </c>
      <c r="J795">
        <v>9302145835</v>
      </c>
      <c r="K795" t="s">
        <v>1425</v>
      </c>
      <c r="L795" t="s">
        <v>1426</v>
      </c>
      <c r="M795" s="4" t="s">
        <v>5530</v>
      </c>
      <c r="N795" s="1" t="d">
        <v>1993-02-14</v>
      </c>
      <c r="O795" s="4" t="s">
        <v>5530</v>
      </c>
      <c r="P795">
        <f>IFERROR(VLOOKUP(A795,'17. Skuldsanering vilja'!A:D,1,FALSE),0)</f>
        <v>0</v>
      </c>
      <c r="Q795">
        <f t="shared" si="48"/>
        <v>0</v>
      </c>
      <c r="R795" t="str">
        <f>IFERROR(VLOOKUP(M795,'Skudsanering UC monitorering'!A:B,1,FALSE),"")</f>
        <v/>
      </c>
      <c r="S795" t="str">
        <f>IFERROR(VLOOKUP(O795,'Skudsanering UC monitorering'!A:B,1,FALSE),"")</f>
        <v/>
      </c>
      <c r="T795" t="str">
        <f>IFERROR(VLOOKUP(M795,'Skudsanering UC monitorering'!A:B,2,FALSE),"")</f>
        <v/>
      </c>
      <c r="U795">
        <f t="shared" si="49"/>
        <v>0</v>
      </c>
      <c r="V795">
        <f t="shared" si="50"/>
        <v>0</v>
      </c>
      <c r="W795" s="3">
        <f t="shared" si="51"/>
        <v>0</v>
      </c>
    </row>
    <row r="796" spans="1:23" hidden="1" x14ac:dyDescent="0.15">
      <c r="A796" s="4" t="s">
        <v>12406</v>
      </c>
      <c r="B796" s="1" t="d">
        <v>2023-12-31</v>
      </c>
      <c r="C796">
        <v>120555.88</v>
      </c>
      <c r="D796" s="1" t="d">
        <v>2019-12-06</v>
      </c>
      <c r="E796" t="s">
        <v>378</v>
      </c>
      <c r="F796" t="s">
        <v>379</v>
      </c>
      <c r="G796" t="s">
        <v>405</v>
      </c>
      <c r="H796">
        <v>2</v>
      </c>
      <c r="I796">
        <v>9004191434</v>
      </c>
      <c r="J796">
        <v>9004191434</v>
      </c>
      <c r="K796" t="s">
        <v>1427</v>
      </c>
      <c r="L796" t="s">
        <v>1428</v>
      </c>
      <c r="M796" s="4" t="s">
        <v>5531</v>
      </c>
      <c r="N796" s="1" t="d">
        <v>1990-04-19</v>
      </c>
      <c r="O796" s="4" t="s">
        <v>5531</v>
      </c>
      <c r="P796">
        <f>IFERROR(VLOOKUP(A796,'17. Skuldsanering vilja'!A:D,1,FALSE),0)</f>
        <v>0</v>
      </c>
      <c r="Q796">
        <f t="shared" si="48"/>
        <v>0</v>
      </c>
      <c r="R796" t="str">
        <f>IFERROR(VLOOKUP(M796,'Skudsanering UC monitorering'!A:B,1,FALSE),"")</f>
        <v/>
      </c>
      <c r="S796" t="str">
        <f>IFERROR(VLOOKUP(O796,'Skudsanering UC monitorering'!A:B,1,FALSE),"")</f>
        <v/>
      </c>
      <c r="T796" t="str">
        <f>IFERROR(VLOOKUP(M796,'Skudsanering UC monitorering'!A:B,2,FALSE),"")</f>
        <v/>
      </c>
      <c r="U796">
        <f t="shared" si="49"/>
        <v>0</v>
      </c>
      <c r="V796">
        <f t="shared" si="50"/>
        <v>0</v>
      </c>
      <c r="W796" s="3">
        <f t="shared" si="51"/>
        <v>0</v>
      </c>
    </row>
    <row r="797" spans="1:23" hidden="1" x14ac:dyDescent="0.15">
      <c r="A797" s="4" t="s">
        <v>12407</v>
      </c>
      <c r="B797" s="1" t="d">
        <v>2023-12-31</v>
      </c>
      <c r="C797">
        <v>98990.75</v>
      </c>
      <c r="D797" s="1" t="d">
        <v>2019-12-12</v>
      </c>
      <c r="E797" t="s">
        <v>378</v>
      </c>
      <c r="F797" t="s">
        <v>401</v>
      </c>
      <c r="G797" t="s">
        <v>453</v>
      </c>
      <c r="H797">
        <v>1</v>
      </c>
      <c r="I797">
        <v>8312070389</v>
      </c>
      <c r="J797">
        <v>8312070389</v>
      </c>
      <c r="K797" t="s">
        <v>1429</v>
      </c>
      <c r="L797" t="s">
        <v>381</v>
      </c>
      <c r="M797" s="4" t="s">
        <v>5532</v>
      </c>
      <c r="N797" s="1" t="d">
        <v>1983-12-07</v>
      </c>
      <c r="O797" s="4" t="s">
        <v>381</v>
      </c>
      <c r="P797">
        <f>IFERROR(VLOOKUP(A797,'17. Skuldsanering vilja'!A:D,1,FALSE),0)</f>
        <v>0</v>
      </c>
      <c r="Q797">
        <f t="shared" si="48"/>
        <v>0</v>
      </c>
      <c r="R797" t="str">
        <f>IFERROR(VLOOKUP(M797,'Skudsanering UC monitorering'!A:B,1,FALSE),"")</f>
        <v/>
      </c>
      <c r="S797" t="str">
        <f>IFERROR(VLOOKUP(O797,'Skudsanering UC monitorering'!A:B,1,FALSE),"")</f>
        <v/>
      </c>
      <c r="T797" t="str">
        <f>IFERROR(VLOOKUP(M797,'Skudsanering UC monitorering'!A:B,2,FALSE),"")</f>
        <v/>
      </c>
      <c r="U797">
        <f t="shared" si="49"/>
        <v>0</v>
      </c>
      <c r="V797">
        <f t="shared" si="50"/>
        <v>0</v>
      </c>
      <c r="W797" s="3">
        <f t="shared" si="51"/>
        <v>0</v>
      </c>
    </row>
    <row r="798" spans="1:23" hidden="1" x14ac:dyDescent="0.15">
      <c r="A798" s="4" t="s">
        <v>12408</v>
      </c>
      <c r="B798" s="1" t="d">
        <v>2023-12-31</v>
      </c>
      <c r="C798">
        <v>132525.76999999999</v>
      </c>
      <c r="D798" s="1" t="d">
        <v>2019-12-05</v>
      </c>
      <c r="E798" t="s">
        <v>382</v>
      </c>
      <c r="F798" t="s">
        <v>383</v>
      </c>
      <c r="G798" t="s">
        <v>389</v>
      </c>
      <c r="H798">
        <v>1</v>
      </c>
      <c r="I798">
        <v>9301073814</v>
      </c>
      <c r="J798">
        <v>9301073814</v>
      </c>
      <c r="K798" t="s">
        <v>1430</v>
      </c>
      <c r="L798" t="s">
        <v>381</v>
      </c>
      <c r="M798" s="4" t="s">
        <v>5533</v>
      </c>
      <c r="N798" s="1" t="d">
        <v>1993-01-07</v>
      </c>
      <c r="O798" s="4" t="s">
        <v>381</v>
      </c>
      <c r="P798">
        <f>IFERROR(VLOOKUP(A798,'17. Skuldsanering vilja'!A:D,1,FALSE),0)</f>
        <v>0</v>
      </c>
      <c r="Q798">
        <f t="shared" si="48"/>
        <v>0</v>
      </c>
      <c r="R798" t="str">
        <f>IFERROR(VLOOKUP(M798,'Skudsanering UC monitorering'!A:B,1,FALSE),"")</f>
        <v/>
      </c>
      <c r="S798" t="str">
        <f>IFERROR(VLOOKUP(O798,'Skudsanering UC monitorering'!A:B,1,FALSE),"")</f>
        <v/>
      </c>
      <c r="T798" t="str">
        <f>IFERROR(VLOOKUP(M798,'Skudsanering UC monitorering'!A:B,2,FALSE),"")</f>
        <v/>
      </c>
      <c r="U798">
        <f t="shared" si="49"/>
        <v>0</v>
      </c>
      <c r="V798">
        <f t="shared" si="50"/>
        <v>0</v>
      </c>
      <c r="W798" s="3">
        <f t="shared" si="51"/>
        <v>0</v>
      </c>
    </row>
    <row r="799" spans="1:23" hidden="1" x14ac:dyDescent="0.15">
      <c r="A799" s="4" t="s">
        <v>12409</v>
      </c>
      <c r="B799" s="1" t="d">
        <v>2023-12-31</v>
      </c>
      <c r="C799">
        <v>113006.28</v>
      </c>
      <c r="D799" s="1" t="d">
        <v>2019-12-11</v>
      </c>
      <c r="E799" t="s">
        <v>382</v>
      </c>
      <c r="F799" t="s">
        <v>383</v>
      </c>
      <c r="G799" t="s">
        <v>1336</v>
      </c>
      <c r="H799">
        <v>1</v>
      </c>
      <c r="I799">
        <v>7205016350</v>
      </c>
      <c r="J799">
        <v>7205016350</v>
      </c>
      <c r="K799" t="s">
        <v>1431</v>
      </c>
      <c r="L799" t="s">
        <v>381</v>
      </c>
      <c r="M799" s="4" t="s">
        <v>5534</v>
      </c>
      <c r="N799" s="1" t="d">
        <v>1972-05-01</v>
      </c>
      <c r="O799" s="4" t="s">
        <v>381</v>
      </c>
      <c r="P799">
        <f>IFERROR(VLOOKUP(A799,'17. Skuldsanering vilja'!A:D,1,FALSE),0)</f>
        <v>0</v>
      </c>
      <c r="Q799">
        <f t="shared" si="48"/>
        <v>0</v>
      </c>
      <c r="R799" t="str">
        <f>IFERROR(VLOOKUP(M799,'Skudsanering UC monitorering'!A:B,1,FALSE),"")</f>
        <v/>
      </c>
      <c r="S799" t="str">
        <f>IFERROR(VLOOKUP(O799,'Skudsanering UC monitorering'!A:B,1,FALSE),"")</f>
        <v/>
      </c>
      <c r="T799" t="str">
        <f>IFERROR(VLOOKUP(M799,'Skudsanering UC monitorering'!A:B,2,FALSE),"")</f>
        <v/>
      </c>
      <c r="U799">
        <f t="shared" si="49"/>
        <v>0</v>
      </c>
      <c r="V799">
        <f t="shared" si="50"/>
        <v>0</v>
      </c>
      <c r="W799" s="3">
        <f t="shared" si="51"/>
        <v>0</v>
      </c>
    </row>
    <row r="800" spans="1:23" hidden="1" x14ac:dyDescent="0.15">
      <c r="A800" s="4" t="s">
        <v>12410</v>
      </c>
      <c r="B800" s="1" t="d">
        <v>2023-12-31</v>
      </c>
      <c r="C800">
        <v>204028.58</v>
      </c>
      <c r="D800" s="1" t="d">
        <v>2019-12-05</v>
      </c>
      <c r="E800" t="s">
        <v>378</v>
      </c>
      <c r="F800" t="s">
        <v>379</v>
      </c>
      <c r="G800" t="s">
        <v>421</v>
      </c>
      <c r="H800">
        <v>2</v>
      </c>
      <c r="I800">
        <v>8804208232</v>
      </c>
      <c r="J800">
        <v>8804208232</v>
      </c>
      <c r="K800" t="s">
        <v>1432</v>
      </c>
      <c r="L800" t="s">
        <v>1433</v>
      </c>
      <c r="M800" s="4" t="s">
        <v>5535</v>
      </c>
      <c r="N800" s="1" t="d">
        <v>1988-04-20</v>
      </c>
      <c r="O800" s="4" t="s">
        <v>5535</v>
      </c>
      <c r="P800">
        <f>IFERROR(VLOOKUP(A800,'17. Skuldsanering vilja'!A:D,1,FALSE),0)</f>
        <v>0</v>
      </c>
      <c r="Q800">
        <f t="shared" si="48"/>
        <v>0</v>
      </c>
      <c r="R800" t="str">
        <f>IFERROR(VLOOKUP(M800,'Skudsanering UC monitorering'!A:B,1,FALSE),"")</f>
        <v/>
      </c>
      <c r="S800" t="str">
        <f>IFERROR(VLOOKUP(O800,'Skudsanering UC monitorering'!A:B,1,FALSE),"")</f>
        <v/>
      </c>
      <c r="T800" t="str">
        <f>IFERROR(VLOOKUP(M800,'Skudsanering UC monitorering'!A:B,2,FALSE),"")</f>
        <v/>
      </c>
      <c r="U800">
        <f t="shared" si="49"/>
        <v>0</v>
      </c>
      <c r="V800">
        <f t="shared" si="50"/>
        <v>0</v>
      </c>
      <c r="W800" s="3">
        <f t="shared" si="51"/>
        <v>0</v>
      </c>
    </row>
    <row r="801" spans="1:23" hidden="1" x14ac:dyDescent="0.15">
      <c r="A801" s="4" t="s">
        <v>12411</v>
      </c>
      <c r="B801" s="1" t="d">
        <v>2023-12-31</v>
      </c>
      <c r="C801">
        <v>196205</v>
      </c>
      <c r="D801" s="1" t="d">
        <v>2019-12-30</v>
      </c>
      <c r="E801" t="s">
        <v>382</v>
      </c>
      <c r="F801" t="s">
        <v>383</v>
      </c>
      <c r="G801" t="s">
        <v>1336</v>
      </c>
      <c r="H801">
        <v>1</v>
      </c>
      <c r="I801">
        <v>9404106636</v>
      </c>
      <c r="J801">
        <v>9404106636</v>
      </c>
      <c r="K801" t="s">
        <v>1434</v>
      </c>
      <c r="L801" t="s">
        <v>381</v>
      </c>
      <c r="M801" s="4" t="s">
        <v>5536</v>
      </c>
      <c r="N801" s="1" t="d">
        <v>1994-04-10</v>
      </c>
      <c r="O801" s="4" t="s">
        <v>381</v>
      </c>
      <c r="P801">
        <f>IFERROR(VLOOKUP(A801,'17. Skuldsanering vilja'!A:D,1,FALSE),0)</f>
        <v>0</v>
      </c>
      <c r="Q801">
        <f t="shared" si="48"/>
        <v>0</v>
      </c>
      <c r="R801" t="str">
        <f>IFERROR(VLOOKUP(M801,'Skudsanering UC monitorering'!A:B,1,FALSE),"")</f>
        <v/>
      </c>
      <c r="S801" t="str">
        <f>IFERROR(VLOOKUP(O801,'Skudsanering UC monitorering'!A:B,1,FALSE),"")</f>
        <v/>
      </c>
      <c r="T801" t="str">
        <f>IFERROR(VLOOKUP(M801,'Skudsanering UC monitorering'!A:B,2,FALSE),"")</f>
        <v/>
      </c>
      <c r="U801">
        <f t="shared" si="49"/>
        <v>0</v>
      </c>
      <c r="V801">
        <f t="shared" si="50"/>
        <v>0</v>
      </c>
      <c r="W801" s="3">
        <f t="shared" si="51"/>
        <v>0</v>
      </c>
    </row>
    <row r="802" spans="1:23" hidden="1" x14ac:dyDescent="0.15">
      <c r="A802" s="4" t="s">
        <v>12412</v>
      </c>
      <c r="B802" s="1" t="d">
        <v>2023-12-31</v>
      </c>
      <c r="C802">
        <v>73369.72</v>
      </c>
      <c r="D802" s="1" t="d">
        <v>2019-12-10</v>
      </c>
      <c r="E802" t="s">
        <v>382</v>
      </c>
      <c r="F802" t="s">
        <v>383</v>
      </c>
      <c r="G802" t="s">
        <v>1336</v>
      </c>
      <c r="H802">
        <v>1</v>
      </c>
      <c r="I802">
        <v>7507015829</v>
      </c>
      <c r="J802">
        <v>7507015829</v>
      </c>
      <c r="K802" s="2" t="s">
        <v>1435</v>
      </c>
      <c r="L802" t="s">
        <v>381</v>
      </c>
      <c r="M802" s="4" t="s">
        <v>5537</v>
      </c>
      <c r="N802" s="1" t="d">
        <v>1975-07-01</v>
      </c>
      <c r="O802" s="4" t="s">
        <v>381</v>
      </c>
      <c r="P802">
        <f>IFERROR(VLOOKUP(A802,'17. Skuldsanering vilja'!A:D,1,FALSE),0)</f>
        <v>0</v>
      </c>
      <c r="Q802">
        <f t="shared" si="48"/>
        <v>0</v>
      </c>
      <c r="R802" t="str">
        <f>IFERROR(VLOOKUP(M802,'Skudsanering UC monitorering'!A:B,1,FALSE),"")</f>
        <v/>
      </c>
      <c r="S802" t="str">
        <f>IFERROR(VLOOKUP(O802,'Skudsanering UC monitorering'!A:B,1,FALSE),"")</f>
        <v/>
      </c>
      <c r="T802" t="str">
        <f>IFERROR(VLOOKUP(M802,'Skudsanering UC monitorering'!A:B,2,FALSE),"")</f>
        <v/>
      </c>
      <c r="U802">
        <f t="shared" si="49"/>
        <v>0</v>
      </c>
      <c r="V802">
        <f t="shared" si="50"/>
        <v>0</v>
      </c>
      <c r="W802" s="3">
        <f t="shared" si="51"/>
        <v>0</v>
      </c>
    </row>
    <row r="803" spans="1:23" hidden="1" x14ac:dyDescent="0.15">
      <c r="A803" s="4" t="s">
        <v>12413</v>
      </c>
      <c r="B803" s="1" t="d">
        <v>2023-12-31</v>
      </c>
      <c r="C803">
        <v>266407.90000000002</v>
      </c>
      <c r="D803" s="1" t="d">
        <v>2020-01-09</v>
      </c>
      <c r="E803" t="s">
        <v>378</v>
      </c>
      <c r="F803" t="s">
        <v>401</v>
      </c>
      <c r="G803" t="s">
        <v>456</v>
      </c>
      <c r="H803">
        <v>2</v>
      </c>
      <c r="I803">
        <v>8111084938</v>
      </c>
      <c r="J803">
        <v>8111084938</v>
      </c>
      <c r="K803" t="s">
        <v>1436</v>
      </c>
      <c r="L803" t="s">
        <v>1437</v>
      </c>
      <c r="M803" s="4" t="s">
        <v>5538</v>
      </c>
      <c r="N803" s="1" t="d">
        <v>1981-11-08</v>
      </c>
      <c r="O803" s="4" t="s">
        <v>5538</v>
      </c>
      <c r="P803">
        <f>IFERROR(VLOOKUP(A803,'17. Skuldsanering vilja'!A:D,1,FALSE),0)</f>
        <v>0</v>
      </c>
      <c r="Q803">
        <f t="shared" si="48"/>
        <v>0</v>
      </c>
      <c r="R803" t="str">
        <f>IFERROR(VLOOKUP(M803,'Skudsanering UC monitorering'!A:B,1,FALSE),"")</f>
        <v/>
      </c>
      <c r="S803" t="str">
        <f>IFERROR(VLOOKUP(O803,'Skudsanering UC monitorering'!A:B,1,FALSE),"")</f>
        <v/>
      </c>
      <c r="T803" t="str">
        <f>IFERROR(VLOOKUP(M803,'Skudsanering UC monitorering'!A:B,2,FALSE),"")</f>
        <v/>
      </c>
      <c r="U803">
        <f t="shared" si="49"/>
        <v>0</v>
      </c>
      <c r="V803">
        <f t="shared" si="50"/>
        <v>0</v>
      </c>
      <c r="W803" s="3">
        <f t="shared" si="51"/>
        <v>0</v>
      </c>
    </row>
    <row r="804" spans="1:23" hidden="1" x14ac:dyDescent="0.15">
      <c r="A804" s="4" t="s">
        <v>12414</v>
      </c>
      <c r="B804" s="1" t="d">
        <v>2023-12-31</v>
      </c>
      <c r="C804">
        <v>67017.279999999999</v>
      </c>
      <c r="D804" s="1" t="d">
        <v>2020-01-27</v>
      </c>
      <c r="E804" t="s">
        <v>382</v>
      </c>
      <c r="F804" t="s">
        <v>383</v>
      </c>
      <c r="G804" t="s">
        <v>386</v>
      </c>
      <c r="H804">
        <v>1</v>
      </c>
      <c r="I804">
        <v>8605114381</v>
      </c>
      <c r="J804">
        <v>8605114381</v>
      </c>
      <c r="K804" t="s">
        <v>1438</v>
      </c>
      <c r="L804" t="s">
        <v>381</v>
      </c>
      <c r="M804" s="4" t="s">
        <v>5539</v>
      </c>
      <c r="N804" s="1" t="d">
        <v>1986-05-11</v>
      </c>
      <c r="O804" s="4" t="s">
        <v>381</v>
      </c>
      <c r="P804">
        <f>IFERROR(VLOOKUP(A804,'17. Skuldsanering vilja'!A:D,1,FALSE),0)</f>
        <v>0</v>
      </c>
      <c r="Q804">
        <f t="shared" si="48"/>
        <v>0</v>
      </c>
      <c r="R804" t="str">
        <f>IFERROR(VLOOKUP(M804,'Skudsanering UC monitorering'!A:B,1,FALSE),"")</f>
        <v/>
      </c>
      <c r="S804" t="str">
        <f>IFERROR(VLOOKUP(O804,'Skudsanering UC monitorering'!A:B,1,FALSE),"")</f>
        <v/>
      </c>
      <c r="T804" t="str">
        <f>IFERROR(VLOOKUP(M804,'Skudsanering UC monitorering'!A:B,2,FALSE),"")</f>
        <v/>
      </c>
      <c r="U804">
        <f t="shared" si="49"/>
        <v>0</v>
      </c>
      <c r="V804">
        <f t="shared" si="50"/>
        <v>0</v>
      </c>
      <c r="W804" s="3">
        <f t="shared" si="51"/>
        <v>0</v>
      </c>
    </row>
    <row r="805" spans="1:23" hidden="1" x14ac:dyDescent="0.15">
      <c r="A805" s="4" t="s">
        <v>12415</v>
      </c>
      <c r="B805" s="1" t="d">
        <v>2023-12-31</v>
      </c>
      <c r="C805">
        <v>18180.669999999998</v>
      </c>
      <c r="D805" s="1" t="d">
        <v>2019-12-10</v>
      </c>
      <c r="E805" t="s">
        <v>378</v>
      </c>
      <c r="F805" t="s">
        <v>379</v>
      </c>
      <c r="G805" t="s">
        <v>1307</v>
      </c>
      <c r="H805">
        <v>1</v>
      </c>
      <c r="I805">
        <v>6904244941</v>
      </c>
      <c r="J805">
        <v>6904244941</v>
      </c>
      <c r="K805" t="s">
        <v>1439</v>
      </c>
      <c r="L805" t="s">
        <v>381</v>
      </c>
      <c r="M805" s="4" t="s">
        <v>5540</v>
      </c>
      <c r="N805" s="1" t="d">
        <v>1969-04-24</v>
      </c>
      <c r="O805" s="4" t="s">
        <v>381</v>
      </c>
      <c r="P805">
        <f>IFERROR(VLOOKUP(A805,'17. Skuldsanering vilja'!A:D,1,FALSE),0)</f>
        <v>0</v>
      </c>
      <c r="Q805">
        <f t="shared" si="48"/>
        <v>0</v>
      </c>
      <c r="R805" t="str">
        <f>IFERROR(VLOOKUP(M805,'Skudsanering UC monitorering'!A:B,1,FALSE),"")</f>
        <v/>
      </c>
      <c r="S805" t="str">
        <f>IFERROR(VLOOKUP(O805,'Skudsanering UC monitorering'!A:B,1,FALSE),"")</f>
        <v/>
      </c>
      <c r="T805" t="str">
        <f>IFERROR(VLOOKUP(M805,'Skudsanering UC monitorering'!A:B,2,FALSE),"")</f>
        <v/>
      </c>
      <c r="U805">
        <f t="shared" si="49"/>
        <v>0</v>
      </c>
      <c r="V805">
        <f t="shared" si="50"/>
        <v>0</v>
      </c>
      <c r="W805" s="3">
        <f t="shared" si="51"/>
        <v>0</v>
      </c>
    </row>
    <row r="806" spans="1:23" hidden="1" x14ac:dyDescent="0.15">
      <c r="A806" s="4" t="s">
        <v>12416</v>
      </c>
      <c r="B806" s="1" t="d">
        <v>2023-12-31</v>
      </c>
      <c r="C806">
        <v>65766.929999999993</v>
      </c>
      <c r="D806" s="1" t="d">
        <v>2020-01-14</v>
      </c>
      <c r="E806" t="s">
        <v>382</v>
      </c>
      <c r="F806" t="s">
        <v>383</v>
      </c>
      <c r="G806" t="s">
        <v>411</v>
      </c>
      <c r="H806">
        <v>1</v>
      </c>
      <c r="I806">
        <v>9512277006</v>
      </c>
      <c r="J806">
        <v>9512277006</v>
      </c>
      <c r="K806" t="s">
        <v>1440</v>
      </c>
      <c r="L806" t="s">
        <v>381</v>
      </c>
      <c r="M806" s="4" t="s">
        <v>5541</v>
      </c>
      <c r="N806" s="1" t="d">
        <v>1995-12-27</v>
      </c>
      <c r="O806" s="4" t="s">
        <v>381</v>
      </c>
      <c r="P806">
        <f>IFERROR(VLOOKUP(A806,'17. Skuldsanering vilja'!A:D,1,FALSE),0)</f>
        <v>0</v>
      </c>
      <c r="Q806">
        <f t="shared" si="48"/>
        <v>0</v>
      </c>
      <c r="R806" t="str">
        <f>IFERROR(VLOOKUP(M806,'Skudsanering UC monitorering'!A:B,1,FALSE),"")</f>
        <v/>
      </c>
      <c r="S806" t="str">
        <f>IFERROR(VLOOKUP(O806,'Skudsanering UC monitorering'!A:B,1,FALSE),"")</f>
        <v/>
      </c>
      <c r="T806" t="str">
        <f>IFERROR(VLOOKUP(M806,'Skudsanering UC monitorering'!A:B,2,FALSE),"")</f>
        <v/>
      </c>
      <c r="U806">
        <f t="shared" si="49"/>
        <v>0</v>
      </c>
      <c r="V806">
        <f t="shared" si="50"/>
        <v>0</v>
      </c>
      <c r="W806" s="3">
        <f t="shared" si="51"/>
        <v>0</v>
      </c>
    </row>
    <row r="807" spans="1:23" hidden="1" x14ac:dyDescent="0.15">
      <c r="A807" s="4" t="s">
        <v>12417</v>
      </c>
      <c r="B807" s="1" t="d">
        <v>2023-12-31</v>
      </c>
      <c r="C807">
        <v>149407.31</v>
      </c>
      <c r="D807" s="1" t="d">
        <v>2019-12-10</v>
      </c>
      <c r="E807" t="s">
        <v>378</v>
      </c>
      <c r="F807" t="s">
        <v>379</v>
      </c>
      <c r="G807" t="s">
        <v>399</v>
      </c>
      <c r="H807">
        <v>1</v>
      </c>
      <c r="I807">
        <v>6501277526</v>
      </c>
      <c r="J807">
        <v>6501277526</v>
      </c>
      <c r="K807" s="2" t="s">
        <v>1441</v>
      </c>
      <c r="L807" t="s">
        <v>381</v>
      </c>
      <c r="M807" s="4" t="s">
        <v>5542</v>
      </c>
      <c r="N807" s="1" t="d">
        <v>1965-01-27</v>
      </c>
      <c r="O807" s="4" t="s">
        <v>381</v>
      </c>
      <c r="P807">
        <f>IFERROR(VLOOKUP(A807,'17. Skuldsanering vilja'!A:D,1,FALSE),0)</f>
        <v>0</v>
      </c>
      <c r="Q807">
        <f t="shared" si="48"/>
        <v>0</v>
      </c>
      <c r="R807" t="str">
        <f>IFERROR(VLOOKUP(M807,'Skudsanering UC monitorering'!A:B,1,FALSE),"")</f>
        <v/>
      </c>
      <c r="S807" t="str">
        <f>IFERROR(VLOOKUP(O807,'Skudsanering UC monitorering'!A:B,1,FALSE),"")</f>
        <v/>
      </c>
      <c r="T807" t="str">
        <f>IFERROR(VLOOKUP(M807,'Skudsanering UC monitorering'!A:B,2,FALSE),"")</f>
        <v/>
      </c>
      <c r="U807">
        <f t="shared" si="49"/>
        <v>0</v>
      </c>
      <c r="V807">
        <f t="shared" si="50"/>
        <v>0</v>
      </c>
      <c r="W807" s="3">
        <f t="shared" si="51"/>
        <v>0</v>
      </c>
    </row>
    <row r="808" spans="1:23" hidden="1" x14ac:dyDescent="0.15">
      <c r="A808" s="4" t="s">
        <v>12418</v>
      </c>
      <c r="B808" s="1" t="d">
        <v>2023-12-31</v>
      </c>
      <c r="C808">
        <v>59040.97</v>
      </c>
      <c r="D808" s="1" t="d">
        <v>2019-12-12</v>
      </c>
      <c r="E808" t="s">
        <v>378</v>
      </c>
      <c r="F808" t="s">
        <v>379</v>
      </c>
      <c r="G808" t="s">
        <v>1442</v>
      </c>
      <c r="H808">
        <v>1</v>
      </c>
      <c r="I808">
        <v>9208284126</v>
      </c>
      <c r="J808">
        <v>9208284126</v>
      </c>
      <c r="K808" t="s">
        <v>1443</v>
      </c>
      <c r="L808" t="s">
        <v>381</v>
      </c>
      <c r="M808" s="4" t="s">
        <v>5543</v>
      </c>
      <c r="N808" s="1" t="d">
        <v>1992-08-28</v>
      </c>
      <c r="O808" s="4" t="s">
        <v>381</v>
      </c>
      <c r="P808">
        <f>IFERROR(VLOOKUP(A808,'17. Skuldsanering vilja'!A:D,1,FALSE),0)</f>
        <v>0</v>
      </c>
      <c r="Q808">
        <f t="shared" si="48"/>
        <v>0</v>
      </c>
      <c r="R808" t="str">
        <f>IFERROR(VLOOKUP(M808,'Skudsanering UC monitorering'!A:B,1,FALSE),"")</f>
        <v/>
      </c>
      <c r="S808" t="str">
        <f>IFERROR(VLOOKUP(O808,'Skudsanering UC monitorering'!A:B,1,FALSE),"")</f>
        <v/>
      </c>
      <c r="T808" t="str">
        <f>IFERROR(VLOOKUP(M808,'Skudsanering UC monitorering'!A:B,2,FALSE),"")</f>
        <v/>
      </c>
      <c r="U808">
        <f t="shared" si="49"/>
        <v>0</v>
      </c>
      <c r="V808">
        <f t="shared" si="50"/>
        <v>0</v>
      </c>
      <c r="W808" s="3">
        <f t="shared" si="51"/>
        <v>0</v>
      </c>
    </row>
    <row r="809" spans="1:23" hidden="1" x14ac:dyDescent="0.15">
      <c r="A809" s="4" t="s">
        <v>12419</v>
      </c>
      <c r="B809" s="1" t="d">
        <v>2023-12-31</v>
      </c>
      <c r="C809">
        <v>126860.42</v>
      </c>
      <c r="D809" s="1" t="d">
        <v>2020-03-03</v>
      </c>
      <c r="E809" t="s">
        <v>378</v>
      </c>
      <c r="F809" t="s">
        <v>379</v>
      </c>
      <c r="G809" t="s">
        <v>399</v>
      </c>
      <c r="H809">
        <v>2</v>
      </c>
      <c r="I809">
        <v>9501011259</v>
      </c>
      <c r="J809">
        <v>9501011259</v>
      </c>
      <c r="K809" t="s">
        <v>1444</v>
      </c>
      <c r="L809" t="s">
        <v>381</v>
      </c>
      <c r="M809" s="4" t="s">
        <v>5544</v>
      </c>
      <c r="N809" s="1" t="d">
        <v>1995-01-01</v>
      </c>
      <c r="O809" s="4" t="s">
        <v>5544</v>
      </c>
      <c r="P809">
        <f>IFERROR(VLOOKUP(A809,'17. Skuldsanering vilja'!A:D,1,FALSE),0)</f>
        <v>0</v>
      </c>
      <c r="Q809">
        <f t="shared" si="48"/>
        <v>0</v>
      </c>
      <c r="R809" t="str">
        <f>IFERROR(VLOOKUP(M809,'Skudsanering UC monitorering'!A:B,1,FALSE),"")</f>
        <v/>
      </c>
      <c r="S809" t="str">
        <f>IFERROR(VLOOKUP(O809,'Skudsanering UC monitorering'!A:B,1,FALSE),"")</f>
        <v/>
      </c>
      <c r="T809" t="str">
        <f>IFERROR(VLOOKUP(M809,'Skudsanering UC monitorering'!A:B,2,FALSE),"")</f>
        <v/>
      </c>
      <c r="U809">
        <f t="shared" si="49"/>
        <v>0</v>
      </c>
      <c r="V809">
        <f t="shared" si="50"/>
        <v>0</v>
      </c>
      <c r="W809" s="3">
        <f t="shared" si="51"/>
        <v>0</v>
      </c>
    </row>
    <row r="810" spans="1:23" hidden="1" x14ac:dyDescent="0.15">
      <c r="A810" s="4" t="s">
        <v>12420</v>
      </c>
      <c r="B810" s="1" t="d">
        <v>2023-12-31</v>
      </c>
      <c r="C810">
        <v>253249.96</v>
      </c>
      <c r="D810" s="1" t="d">
        <v>2019-05-29</v>
      </c>
      <c r="E810" t="s">
        <v>382</v>
      </c>
      <c r="F810" t="s">
        <v>383</v>
      </c>
      <c r="G810" t="s">
        <v>385</v>
      </c>
      <c r="H810">
        <v>1</v>
      </c>
      <c r="I810">
        <v>7606220502</v>
      </c>
      <c r="J810">
        <v>7606220502</v>
      </c>
      <c r="K810" t="s">
        <v>1445</v>
      </c>
      <c r="L810" t="s">
        <v>381</v>
      </c>
      <c r="M810" s="4" t="s">
        <v>5545</v>
      </c>
      <c r="N810" s="1" t="d">
        <v>1976-06-22</v>
      </c>
      <c r="O810" s="4" t="s">
        <v>381</v>
      </c>
      <c r="P810">
        <f>IFERROR(VLOOKUP(A810,'17. Skuldsanering vilja'!A:D,1,FALSE),0)</f>
        <v>0</v>
      </c>
      <c r="Q810">
        <f t="shared" si="48"/>
        <v>0</v>
      </c>
      <c r="R810" t="str">
        <f>IFERROR(VLOOKUP(M810,'Skudsanering UC monitorering'!A:B,1,FALSE),"")</f>
        <v/>
      </c>
      <c r="S810" t="str">
        <f>IFERROR(VLOOKUP(O810,'Skudsanering UC monitorering'!A:B,1,FALSE),"")</f>
        <v/>
      </c>
      <c r="T810" t="str">
        <f>IFERROR(VLOOKUP(M810,'Skudsanering UC monitorering'!A:B,2,FALSE),"")</f>
        <v/>
      </c>
      <c r="U810">
        <f t="shared" si="49"/>
        <v>0</v>
      </c>
      <c r="V810">
        <f t="shared" si="50"/>
        <v>0</v>
      </c>
      <c r="W810" s="3">
        <f t="shared" si="51"/>
        <v>0</v>
      </c>
    </row>
    <row r="811" spans="1:23" hidden="1" x14ac:dyDescent="0.15">
      <c r="A811" s="4" t="s">
        <v>12421</v>
      </c>
      <c r="B811" s="1" t="d">
        <v>2023-12-31</v>
      </c>
      <c r="C811">
        <v>8036.79</v>
      </c>
      <c r="D811" s="1" t="d">
        <v>2019-12-09</v>
      </c>
      <c r="E811" t="s">
        <v>378</v>
      </c>
      <c r="F811" t="s">
        <v>379</v>
      </c>
      <c r="G811" t="s">
        <v>412</v>
      </c>
      <c r="H811">
        <v>2</v>
      </c>
      <c r="I811">
        <v>8105101979</v>
      </c>
      <c r="J811">
        <v>8105101979</v>
      </c>
      <c r="K811" t="s">
        <v>1446</v>
      </c>
      <c r="L811" t="s">
        <v>1447</v>
      </c>
      <c r="M811" s="4" t="s">
        <v>5546</v>
      </c>
      <c r="N811" s="1" t="d">
        <v>1981-05-10</v>
      </c>
      <c r="O811" s="4" t="s">
        <v>5546</v>
      </c>
      <c r="P811">
        <f>IFERROR(VLOOKUP(A811,'17. Skuldsanering vilja'!A:D,1,FALSE),0)</f>
        <v>0</v>
      </c>
      <c r="Q811">
        <f t="shared" si="48"/>
        <v>0</v>
      </c>
      <c r="R811" t="str">
        <f>IFERROR(VLOOKUP(M811,'Skudsanering UC monitorering'!A:B,1,FALSE),"")</f>
        <v/>
      </c>
      <c r="S811" t="str">
        <f>IFERROR(VLOOKUP(O811,'Skudsanering UC monitorering'!A:B,1,FALSE),"")</f>
        <v/>
      </c>
      <c r="T811" t="str">
        <f>IFERROR(VLOOKUP(M811,'Skudsanering UC monitorering'!A:B,2,FALSE),"")</f>
        <v/>
      </c>
      <c r="U811">
        <f t="shared" si="49"/>
        <v>0</v>
      </c>
      <c r="V811">
        <f t="shared" si="50"/>
        <v>0</v>
      </c>
      <c r="W811" s="3">
        <f t="shared" si="51"/>
        <v>0</v>
      </c>
    </row>
    <row r="812" spans="1:23" hidden="1" x14ac:dyDescent="0.15">
      <c r="A812" s="4" t="s">
        <v>12422</v>
      </c>
      <c r="B812" s="1" t="d">
        <v>2023-12-31</v>
      </c>
      <c r="C812">
        <v>345098.19</v>
      </c>
      <c r="D812" s="1" t="d">
        <v>2019-12-10</v>
      </c>
      <c r="E812" t="s">
        <v>378</v>
      </c>
      <c r="F812" t="s">
        <v>379</v>
      </c>
      <c r="G812" t="s">
        <v>412</v>
      </c>
      <c r="H812">
        <v>2</v>
      </c>
      <c r="I812">
        <v>7707112004</v>
      </c>
      <c r="J812">
        <v>7707112004</v>
      </c>
      <c r="K812" t="s">
        <v>1448</v>
      </c>
      <c r="L812" t="s">
        <v>1449</v>
      </c>
      <c r="M812" s="4" t="s">
        <v>5547</v>
      </c>
      <c r="N812" s="1" t="d">
        <v>1977-07-11</v>
      </c>
      <c r="O812" s="4" t="s">
        <v>5547</v>
      </c>
      <c r="P812">
        <f>IFERROR(VLOOKUP(A812,'17. Skuldsanering vilja'!A:D,1,FALSE),0)</f>
        <v>0</v>
      </c>
      <c r="Q812">
        <f t="shared" si="48"/>
        <v>0</v>
      </c>
      <c r="R812" t="str">
        <f>IFERROR(VLOOKUP(M812,'Skudsanering UC monitorering'!A:B,1,FALSE),"")</f>
        <v/>
      </c>
      <c r="S812" t="str">
        <f>IFERROR(VLOOKUP(O812,'Skudsanering UC monitorering'!A:B,1,FALSE),"")</f>
        <v/>
      </c>
      <c r="T812" t="str">
        <f>IFERROR(VLOOKUP(M812,'Skudsanering UC monitorering'!A:B,2,FALSE),"")</f>
        <v/>
      </c>
      <c r="U812">
        <f t="shared" si="49"/>
        <v>0</v>
      </c>
      <c r="V812">
        <f t="shared" si="50"/>
        <v>0</v>
      </c>
      <c r="W812" s="3">
        <f t="shared" si="51"/>
        <v>0</v>
      </c>
    </row>
    <row r="813" spans="1:23" hidden="1" x14ac:dyDescent="0.15">
      <c r="A813" s="4" t="s">
        <v>12423</v>
      </c>
      <c r="B813" s="1" t="d">
        <v>2023-12-31</v>
      </c>
      <c r="C813">
        <v>49370.92</v>
      </c>
      <c r="D813" s="1" t="d">
        <v>2019-05-31</v>
      </c>
      <c r="E813" t="s">
        <v>378</v>
      </c>
      <c r="F813" t="s">
        <v>379</v>
      </c>
      <c r="G813" t="s">
        <v>453</v>
      </c>
      <c r="H813">
        <v>2</v>
      </c>
      <c r="I813">
        <v>7110130205</v>
      </c>
      <c r="J813">
        <v>7110130205</v>
      </c>
      <c r="K813" t="s">
        <v>1450</v>
      </c>
      <c r="L813" t="s">
        <v>1451</v>
      </c>
      <c r="M813" s="4" t="s">
        <v>5548</v>
      </c>
      <c r="N813" s="1" t="d">
        <v>1971-10-13</v>
      </c>
      <c r="O813" s="4" t="s">
        <v>5548</v>
      </c>
      <c r="P813">
        <f>IFERROR(VLOOKUP(A813,'17. Skuldsanering vilja'!A:D,1,FALSE),0)</f>
        <v>0</v>
      </c>
      <c r="Q813">
        <f t="shared" si="48"/>
        <v>0</v>
      </c>
      <c r="R813" t="str">
        <f>IFERROR(VLOOKUP(M813,'Skudsanering UC monitorering'!A:B,1,FALSE),"")</f>
        <v/>
      </c>
      <c r="S813" t="str">
        <f>IFERROR(VLOOKUP(O813,'Skudsanering UC monitorering'!A:B,1,FALSE),"")</f>
        <v/>
      </c>
      <c r="T813" t="str">
        <f>IFERROR(VLOOKUP(M813,'Skudsanering UC monitorering'!A:B,2,FALSE),"")</f>
        <v/>
      </c>
      <c r="U813">
        <f t="shared" si="49"/>
        <v>0</v>
      </c>
      <c r="V813">
        <f t="shared" si="50"/>
        <v>0</v>
      </c>
      <c r="W813" s="3">
        <f t="shared" si="51"/>
        <v>0</v>
      </c>
    </row>
    <row r="814" spans="1:23" hidden="1" x14ac:dyDescent="0.15">
      <c r="A814" s="4" t="s">
        <v>12424</v>
      </c>
      <c r="B814" s="1" t="d">
        <v>2023-12-31</v>
      </c>
      <c r="C814">
        <v>148537.01999999999</v>
      </c>
      <c r="D814" s="1" t="d">
        <v>2019-12-11</v>
      </c>
      <c r="E814" t="s">
        <v>378</v>
      </c>
      <c r="F814" t="s">
        <v>379</v>
      </c>
      <c r="G814" t="s">
        <v>453</v>
      </c>
      <c r="H814">
        <v>2</v>
      </c>
      <c r="I814">
        <v>5712252401</v>
      </c>
      <c r="J814">
        <v>5712252401</v>
      </c>
      <c r="K814" t="s">
        <v>1452</v>
      </c>
      <c r="L814" t="s">
        <v>1453</v>
      </c>
      <c r="M814" s="4" t="s">
        <v>5549</v>
      </c>
      <c r="N814" s="1" t="d">
        <v>1957-12-25</v>
      </c>
      <c r="O814" s="4" t="s">
        <v>5549</v>
      </c>
      <c r="P814">
        <f>IFERROR(VLOOKUP(A814,'17. Skuldsanering vilja'!A:D,1,FALSE),0)</f>
        <v>0</v>
      </c>
      <c r="Q814">
        <f t="shared" si="48"/>
        <v>0</v>
      </c>
      <c r="R814" t="str">
        <f>IFERROR(VLOOKUP(M814,'Skudsanering UC monitorering'!A:B,1,FALSE),"")</f>
        <v/>
      </c>
      <c r="S814" t="str">
        <f>IFERROR(VLOOKUP(O814,'Skudsanering UC monitorering'!A:B,1,FALSE),"")</f>
        <v/>
      </c>
      <c r="T814" t="str">
        <f>IFERROR(VLOOKUP(M814,'Skudsanering UC monitorering'!A:B,2,FALSE),"")</f>
        <v/>
      </c>
      <c r="U814">
        <f t="shared" si="49"/>
        <v>0</v>
      </c>
      <c r="V814">
        <f t="shared" si="50"/>
        <v>0</v>
      </c>
      <c r="W814" s="3">
        <f t="shared" si="51"/>
        <v>0</v>
      </c>
    </row>
    <row r="815" spans="1:23" hidden="1" x14ac:dyDescent="0.15">
      <c r="A815" s="4" t="s">
        <v>12425</v>
      </c>
      <c r="B815" s="1" t="d">
        <v>2023-12-31</v>
      </c>
      <c r="C815">
        <v>368847.46</v>
      </c>
      <c r="D815" s="1" t="d">
        <v>2019-12-18</v>
      </c>
      <c r="E815" t="s">
        <v>378</v>
      </c>
      <c r="F815" t="s">
        <v>379</v>
      </c>
      <c r="G815" t="s">
        <v>405</v>
      </c>
      <c r="H815">
        <v>2</v>
      </c>
      <c r="I815">
        <v>9109173733</v>
      </c>
      <c r="J815">
        <v>9109173733</v>
      </c>
      <c r="K815" t="s">
        <v>1454</v>
      </c>
      <c r="L815" t="s">
        <v>1455</v>
      </c>
      <c r="M815" s="4" t="s">
        <v>5550</v>
      </c>
      <c r="N815" s="1" t="d">
        <v>1991-09-17</v>
      </c>
      <c r="O815" s="4" t="s">
        <v>5550</v>
      </c>
      <c r="P815">
        <f>IFERROR(VLOOKUP(A815,'17. Skuldsanering vilja'!A:D,1,FALSE),0)</f>
        <v>0</v>
      </c>
      <c r="Q815">
        <f t="shared" si="48"/>
        <v>0</v>
      </c>
      <c r="R815" t="str">
        <f>IFERROR(VLOOKUP(M815,'Skudsanering UC monitorering'!A:B,1,FALSE),"")</f>
        <v/>
      </c>
      <c r="S815" t="str">
        <f>IFERROR(VLOOKUP(O815,'Skudsanering UC monitorering'!A:B,1,FALSE),"")</f>
        <v/>
      </c>
      <c r="T815" t="str">
        <f>IFERROR(VLOOKUP(M815,'Skudsanering UC monitorering'!A:B,2,FALSE),"")</f>
        <v/>
      </c>
      <c r="U815">
        <f t="shared" si="49"/>
        <v>0</v>
      </c>
      <c r="V815">
        <f t="shared" si="50"/>
        <v>0</v>
      </c>
      <c r="W815" s="3">
        <f t="shared" si="51"/>
        <v>0</v>
      </c>
    </row>
    <row r="816" spans="1:23" hidden="1" x14ac:dyDescent="0.15">
      <c r="A816" s="4" t="s">
        <v>12426</v>
      </c>
      <c r="B816" s="1" t="d">
        <v>2023-12-31</v>
      </c>
      <c r="C816">
        <v>55255.87</v>
      </c>
      <c r="D816" s="1" t="d">
        <v>2019-12-12</v>
      </c>
      <c r="E816" t="s">
        <v>378</v>
      </c>
      <c r="F816" t="s">
        <v>379</v>
      </c>
      <c r="G816" t="s">
        <v>392</v>
      </c>
      <c r="H816">
        <v>1</v>
      </c>
      <c r="I816">
        <v>7305291697</v>
      </c>
      <c r="J816">
        <v>7305291697</v>
      </c>
      <c r="K816" t="s">
        <v>1456</v>
      </c>
      <c r="L816" t="s">
        <v>381</v>
      </c>
      <c r="M816" s="4" t="s">
        <v>5551</v>
      </c>
      <c r="N816" s="1" t="d">
        <v>1973-05-29</v>
      </c>
      <c r="O816" s="4" t="s">
        <v>381</v>
      </c>
      <c r="P816">
        <f>IFERROR(VLOOKUP(A816,'17. Skuldsanering vilja'!A:D,1,FALSE),0)</f>
        <v>0</v>
      </c>
      <c r="Q816">
        <f t="shared" si="48"/>
        <v>0</v>
      </c>
      <c r="R816" t="str">
        <f>IFERROR(VLOOKUP(M816,'Skudsanering UC monitorering'!A:B,1,FALSE),"")</f>
        <v/>
      </c>
      <c r="S816" t="str">
        <f>IFERROR(VLOOKUP(O816,'Skudsanering UC monitorering'!A:B,1,FALSE),"")</f>
        <v/>
      </c>
      <c r="T816" t="str">
        <f>IFERROR(VLOOKUP(M816,'Skudsanering UC monitorering'!A:B,2,FALSE),"")</f>
        <v/>
      </c>
      <c r="U816">
        <f t="shared" si="49"/>
        <v>0</v>
      </c>
      <c r="V816">
        <f t="shared" si="50"/>
        <v>0</v>
      </c>
      <c r="W816" s="3">
        <f t="shared" si="51"/>
        <v>0</v>
      </c>
    </row>
    <row r="817" spans="1:23" hidden="1" x14ac:dyDescent="0.15">
      <c r="A817" s="4" t="s">
        <v>12427</v>
      </c>
      <c r="B817" s="1" t="d">
        <v>2023-12-31</v>
      </c>
      <c r="C817">
        <v>395075.75</v>
      </c>
      <c r="D817" s="1" t="d">
        <v>2019-12-12</v>
      </c>
      <c r="E817" t="s">
        <v>378</v>
      </c>
      <c r="F817" t="s">
        <v>379</v>
      </c>
      <c r="G817" t="s">
        <v>397</v>
      </c>
      <c r="H817">
        <v>2</v>
      </c>
      <c r="I817">
        <v>7102125015</v>
      </c>
      <c r="J817">
        <v>7102125015</v>
      </c>
      <c r="K817" t="s">
        <v>1457</v>
      </c>
      <c r="L817" t="s">
        <v>1458</v>
      </c>
      <c r="M817" s="4" t="s">
        <v>5552</v>
      </c>
      <c r="N817" s="1" t="d">
        <v>1971-02-12</v>
      </c>
      <c r="O817" s="4" t="s">
        <v>5552</v>
      </c>
      <c r="P817">
        <f>IFERROR(VLOOKUP(A817,'17. Skuldsanering vilja'!A:D,1,FALSE),0)</f>
        <v>0</v>
      </c>
      <c r="Q817">
        <f t="shared" si="48"/>
        <v>0</v>
      </c>
      <c r="R817" t="str">
        <f>IFERROR(VLOOKUP(M817,'Skudsanering UC monitorering'!A:B,1,FALSE),"")</f>
        <v/>
      </c>
      <c r="S817" t="str">
        <f>IFERROR(VLOOKUP(O817,'Skudsanering UC monitorering'!A:B,1,FALSE),"")</f>
        <v/>
      </c>
      <c r="T817" t="str">
        <f>IFERROR(VLOOKUP(M817,'Skudsanering UC monitorering'!A:B,2,FALSE),"")</f>
        <v/>
      </c>
      <c r="U817">
        <f t="shared" si="49"/>
        <v>0</v>
      </c>
      <c r="V817">
        <f t="shared" si="50"/>
        <v>0</v>
      </c>
      <c r="W817" s="3">
        <f t="shared" si="51"/>
        <v>0</v>
      </c>
    </row>
    <row r="818" spans="1:23" hidden="1" x14ac:dyDescent="0.15">
      <c r="A818" s="4" t="s">
        <v>12428</v>
      </c>
      <c r="B818" s="1" t="d">
        <v>2023-12-31</v>
      </c>
      <c r="C818">
        <v>124465.84</v>
      </c>
      <c r="D818" s="1" t="d">
        <v>2019-12-13</v>
      </c>
      <c r="E818" t="s">
        <v>378</v>
      </c>
      <c r="F818" t="s">
        <v>379</v>
      </c>
      <c r="G818" t="s">
        <v>399</v>
      </c>
      <c r="H818">
        <v>2</v>
      </c>
      <c r="I818">
        <v>7808095694</v>
      </c>
      <c r="J818">
        <v>7808095694</v>
      </c>
      <c r="K818" t="s">
        <v>1459</v>
      </c>
      <c r="L818" t="s">
        <v>1460</v>
      </c>
      <c r="M818" s="4" t="s">
        <v>5553</v>
      </c>
      <c r="N818" s="1" t="d">
        <v>1978-08-09</v>
      </c>
      <c r="O818" s="4" t="s">
        <v>5553</v>
      </c>
      <c r="P818">
        <f>IFERROR(VLOOKUP(A818,'17. Skuldsanering vilja'!A:D,1,FALSE),0)</f>
        <v>0</v>
      </c>
      <c r="Q818">
        <f t="shared" si="48"/>
        <v>0</v>
      </c>
      <c r="R818" t="str">
        <f>IFERROR(VLOOKUP(M818,'Skudsanering UC monitorering'!A:B,1,FALSE),"")</f>
        <v/>
      </c>
      <c r="S818" t="str">
        <f>IFERROR(VLOOKUP(O818,'Skudsanering UC monitorering'!A:B,1,FALSE),"")</f>
        <v/>
      </c>
      <c r="T818" t="str">
        <f>IFERROR(VLOOKUP(M818,'Skudsanering UC monitorering'!A:B,2,FALSE),"")</f>
        <v/>
      </c>
      <c r="U818">
        <f t="shared" si="49"/>
        <v>0</v>
      </c>
      <c r="V818">
        <f t="shared" si="50"/>
        <v>0</v>
      </c>
      <c r="W818" s="3">
        <f t="shared" si="51"/>
        <v>0</v>
      </c>
    </row>
    <row r="819" spans="1:23" hidden="1" x14ac:dyDescent="0.15">
      <c r="A819" s="4" t="s">
        <v>12429</v>
      </c>
      <c r="B819" s="1" t="d">
        <v>2023-12-31</v>
      </c>
      <c r="C819">
        <v>157747.04</v>
      </c>
      <c r="D819" s="1" t="d">
        <v>2019-12-17</v>
      </c>
      <c r="E819" t="s">
        <v>382</v>
      </c>
      <c r="F819" t="s">
        <v>383</v>
      </c>
      <c r="G819" t="s">
        <v>1307</v>
      </c>
      <c r="H819">
        <v>1</v>
      </c>
      <c r="I819">
        <v>9007025191</v>
      </c>
      <c r="J819">
        <v>9007025191</v>
      </c>
      <c r="K819" t="s">
        <v>1461</v>
      </c>
      <c r="L819" t="s">
        <v>381</v>
      </c>
      <c r="M819" s="4" t="s">
        <v>5554</v>
      </c>
      <c r="N819" s="1" t="d">
        <v>1990-07-02</v>
      </c>
      <c r="O819" s="4" t="s">
        <v>381</v>
      </c>
      <c r="P819">
        <f>IFERROR(VLOOKUP(A819,'17. Skuldsanering vilja'!A:D,1,FALSE),0)</f>
        <v>0</v>
      </c>
      <c r="Q819">
        <f t="shared" si="48"/>
        <v>0</v>
      </c>
      <c r="R819" t="str">
        <f>IFERROR(VLOOKUP(M819,'Skudsanering UC monitorering'!A:B,1,FALSE),"")</f>
        <v/>
      </c>
      <c r="S819" t="str">
        <f>IFERROR(VLOOKUP(O819,'Skudsanering UC monitorering'!A:B,1,FALSE),"")</f>
        <v/>
      </c>
      <c r="T819" t="str">
        <f>IFERROR(VLOOKUP(M819,'Skudsanering UC monitorering'!A:B,2,FALSE),"")</f>
        <v/>
      </c>
      <c r="U819">
        <f t="shared" si="49"/>
        <v>0</v>
      </c>
      <c r="V819">
        <f t="shared" si="50"/>
        <v>0</v>
      </c>
      <c r="W819" s="3">
        <f t="shared" si="51"/>
        <v>0</v>
      </c>
    </row>
    <row r="820" spans="1:23" hidden="1" x14ac:dyDescent="0.15">
      <c r="A820" s="4" t="s">
        <v>12430</v>
      </c>
      <c r="B820" s="1" t="d">
        <v>2023-12-31</v>
      </c>
      <c r="C820">
        <v>124947.29</v>
      </c>
      <c r="D820" s="1" t="d">
        <v>2019-12-18</v>
      </c>
      <c r="E820" t="s">
        <v>378</v>
      </c>
      <c r="F820" t="s">
        <v>379</v>
      </c>
      <c r="G820" t="s">
        <v>1422</v>
      </c>
      <c r="H820">
        <v>2</v>
      </c>
      <c r="I820">
        <v>9604207796</v>
      </c>
      <c r="J820">
        <v>9604207796</v>
      </c>
      <c r="K820" t="s">
        <v>1462</v>
      </c>
      <c r="L820" t="s">
        <v>1463</v>
      </c>
      <c r="M820" s="4" t="s">
        <v>5555</v>
      </c>
      <c r="N820" s="1" t="d">
        <v>1996-04-20</v>
      </c>
      <c r="O820" s="4" t="s">
        <v>5555</v>
      </c>
      <c r="P820">
        <f>IFERROR(VLOOKUP(A820,'17. Skuldsanering vilja'!A:D,1,FALSE),0)</f>
        <v>0</v>
      </c>
      <c r="Q820">
        <f t="shared" si="48"/>
        <v>0</v>
      </c>
      <c r="R820" t="str">
        <f>IFERROR(VLOOKUP(M820,'Skudsanering UC monitorering'!A:B,1,FALSE),"")</f>
        <v/>
      </c>
      <c r="S820" t="str">
        <f>IFERROR(VLOOKUP(O820,'Skudsanering UC monitorering'!A:B,1,FALSE),"")</f>
        <v/>
      </c>
      <c r="T820" t="str">
        <f>IFERROR(VLOOKUP(M820,'Skudsanering UC monitorering'!A:B,2,FALSE),"")</f>
        <v/>
      </c>
      <c r="U820">
        <f t="shared" si="49"/>
        <v>0</v>
      </c>
      <c r="V820">
        <f t="shared" si="50"/>
        <v>0</v>
      </c>
      <c r="W820" s="3">
        <f t="shared" si="51"/>
        <v>0</v>
      </c>
    </row>
    <row r="821" spans="1:23" hidden="1" x14ac:dyDescent="0.15">
      <c r="A821" s="4" t="s">
        <v>12431</v>
      </c>
      <c r="B821" s="1" t="d">
        <v>2023-12-31</v>
      </c>
      <c r="C821">
        <v>224414.87</v>
      </c>
      <c r="D821" s="1" t="d">
        <v>2020-01-03</v>
      </c>
      <c r="E821" t="s">
        <v>382</v>
      </c>
      <c r="F821" t="s">
        <v>383</v>
      </c>
      <c r="G821" t="s">
        <v>400</v>
      </c>
      <c r="H821">
        <v>1</v>
      </c>
      <c r="I821">
        <v>7611067542</v>
      </c>
      <c r="J821">
        <v>7611067542</v>
      </c>
      <c r="K821" t="s">
        <v>1464</v>
      </c>
      <c r="L821" t="s">
        <v>381</v>
      </c>
      <c r="M821" s="4" t="s">
        <v>5556</v>
      </c>
      <c r="N821" s="1" t="d">
        <v>1976-11-06</v>
      </c>
      <c r="O821" s="4" t="s">
        <v>381</v>
      </c>
      <c r="P821">
        <f>IFERROR(VLOOKUP(A821,'17. Skuldsanering vilja'!A:D,1,FALSE),0)</f>
        <v>0</v>
      </c>
      <c r="Q821">
        <f t="shared" si="48"/>
        <v>0</v>
      </c>
      <c r="R821" t="str">
        <f>IFERROR(VLOOKUP(M821,'Skudsanering UC monitorering'!A:B,1,FALSE),"")</f>
        <v/>
      </c>
      <c r="S821" t="str">
        <f>IFERROR(VLOOKUP(O821,'Skudsanering UC monitorering'!A:B,1,FALSE),"")</f>
        <v/>
      </c>
      <c r="T821" t="str">
        <f>IFERROR(VLOOKUP(M821,'Skudsanering UC monitorering'!A:B,2,FALSE),"")</f>
        <v/>
      </c>
      <c r="U821">
        <f t="shared" si="49"/>
        <v>0</v>
      </c>
      <c r="V821">
        <f t="shared" si="50"/>
        <v>0</v>
      </c>
      <c r="W821" s="3">
        <f t="shared" si="51"/>
        <v>0</v>
      </c>
    </row>
    <row r="822" spans="1:23" hidden="1" x14ac:dyDescent="0.15">
      <c r="A822" s="4" t="s">
        <v>12432</v>
      </c>
      <c r="B822" s="1" t="d">
        <v>2023-12-31</v>
      </c>
      <c r="C822">
        <v>45045.81</v>
      </c>
      <c r="D822" s="1" t="d">
        <v>2019-12-13</v>
      </c>
      <c r="E822" t="s">
        <v>378</v>
      </c>
      <c r="F822" t="s">
        <v>379</v>
      </c>
      <c r="G822" t="s">
        <v>387</v>
      </c>
      <c r="H822">
        <v>1</v>
      </c>
      <c r="I822">
        <v>7003297053</v>
      </c>
      <c r="J822">
        <v>7003297053</v>
      </c>
      <c r="K822" t="s">
        <v>1465</v>
      </c>
      <c r="L822" t="s">
        <v>381</v>
      </c>
      <c r="M822" s="4" t="s">
        <v>5557</v>
      </c>
      <c r="N822" s="1" t="d">
        <v>1970-03-29</v>
      </c>
      <c r="O822" s="4" t="s">
        <v>381</v>
      </c>
      <c r="P822">
        <f>IFERROR(VLOOKUP(A822,'17. Skuldsanering vilja'!A:D,1,FALSE),0)</f>
        <v>0</v>
      </c>
      <c r="Q822">
        <f t="shared" si="48"/>
        <v>0</v>
      </c>
      <c r="R822" t="str">
        <f>IFERROR(VLOOKUP(M822,'Skudsanering UC monitorering'!A:B,1,FALSE),"")</f>
        <v/>
      </c>
      <c r="S822" t="str">
        <f>IFERROR(VLOOKUP(O822,'Skudsanering UC monitorering'!A:B,1,FALSE),"")</f>
        <v/>
      </c>
      <c r="T822" t="str">
        <f>IFERROR(VLOOKUP(M822,'Skudsanering UC monitorering'!A:B,2,FALSE),"")</f>
        <v/>
      </c>
      <c r="U822">
        <f t="shared" si="49"/>
        <v>0</v>
      </c>
      <c r="V822">
        <f t="shared" si="50"/>
        <v>0</v>
      </c>
      <c r="W822" s="3">
        <f t="shared" si="51"/>
        <v>0</v>
      </c>
    </row>
    <row r="823" spans="1:23" hidden="1" x14ac:dyDescent="0.15">
      <c r="A823" s="4" t="s">
        <v>12433</v>
      </c>
      <c r="B823" s="1" t="d">
        <v>2023-12-31</v>
      </c>
      <c r="C823">
        <v>76915.62</v>
      </c>
      <c r="D823" s="1" t="d">
        <v>2020-09-23</v>
      </c>
      <c r="E823" t="s">
        <v>378</v>
      </c>
      <c r="F823" t="s">
        <v>379</v>
      </c>
      <c r="G823" t="s">
        <v>702</v>
      </c>
      <c r="H823">
        <v>1</v>
      </c>
      <c r="I823">
        <v>9010090232</v>
      </c>
      <c r="J823">
        <v>9010090232</v>
      </c>
      <c r="K823" t="s">
        <v>1466</v>
      </c>
      <c r="L823" t="s">
        <v>381</v>
      </c>
      <c r="M823" s="4" t="s">
        <v>5558</v>
      </c>
      <c r="N823" s="1" t="d">
        <v>1990-10-09</v>
      </c>
      <c r="O823" s="4" t="s">
        <v>381</v>
      </c>
      <c r="P823">
        <f>IFERROR(VLOOKUP(A823,'17. Skuldsanering vilja'!A:D,1,FALSE),0)</f>
        <v>0</v>
      </c>
      <c r="Q823">
        <f t="shared" si="48"/>
        <v>0</v>
      </c>
      <c r="R823" t="str">
        <f>IFERROR(VLOOKUP(M823,'Skudsanering UC monitorering'!A:B,1,FALSE),"")</f>
        <v/>
      </c>
      <c r="S823" t="str">
        <f>IFERROR(VLOOKUP(O823,'Skudsanering UC monitorering'!A:B,1,FALSE),"")</f>
        <v/>
      </c>
      <c r="T823" t="str">
        <f>IFERROR(VLOOKUP(M823,'Skudsanering UC monitorering'!A:B,2,FALSE),"")</f>
        <v/>
      </c>
      <c r="U823">
        <f t="shared" si="49"/>
        <v>0</v>
      </c>
      <c r="V823">
        <f t="shared" si="50"/>
        <v>0</v>
      </c>
      <c r="W823" s="3">
        <f t="shared" si="51"/>
        <v>0</v>
      </c>
    </row>
    <row r="824" spans="1:23" hidden="1" x14ac:dyDescent="0.15">
      <c r="A824" s="4" t="s">
        <v>12434</v>
      </c>
      <c r="B824" s="1" t="d">
        <v>2023-12-31</v>
      </c>
      <c r="C824">
        <v>320</v>
      </c>
      <c r="D824" s="1" t="d">
        <v>2019-12-17</v>
      </c>
      <c r="E824" t="s">
        <v>378</v>
      </c>
      <c r="F824" t="s">
        <v>401</v>
      </c>
      <c r="G824" t="s">
        <v>415</v>
      </c>
      <c r="H824">
        <v>2</v>
      </c>
      <c r="I824">
        <v>9102171676</v>
      </c>
      <c r="J824">
        <v>9102171676</v>
      </c>
      <c r="K824" t="s">
        <v>1467</v>
      </c>
      <c r="L824" t="s">
        <v>1468</v>
      </c>
      <c r="M824" s="4" t="s">
        <v>5559</v>
      </c>
      <c r="N824" s="1" t="d">
        <v>1991-02-17</v>
      </c>
      <c r="O824" s="4" t="s">
        <v>5559</v>
      </c>
      <c r="P824">
        <f>IFERROR(VLOOKUP(A824,'17. Skuldsanering vilja'!A:D,1,FALSE),0)</f>
        <v>0</v>
      </c>
      <c r="Q824">
        <f t="shared" si="48"/>
        <v>0</v>
      </c>
      <c r="R824" t="str">
        <f>IFERROR(VLOOKUP(M824,'Skudsanering UC monitorering'!A:B,1,FALSE),"")</f>
        <v/>
      </c>
      <c r="S824" t="str">
        <f>IFERROR(VLOOKUP(O824,'Skudsanering UC monitorering'!A:B,1,FALSE),"")</f>
        <v/>
      </c>
      <c r="T824" t="str">
        <f>IFERROR(VLOOKUP(M824,'Skudsanering UC monitorering'!A:B,2,FALSE),"")</f>
        <v/>
      </c>
      <c r="U824">
        <f t="shared" si="49"/>
        <v>0</v>
      </c>
      <c r="V824">
        <f t="shared" si="50"/>
        <v>0</v>
      </c>
      <c r="W824" s="3">
        <f t="shared" si="51"/>
        <v>0</v>
      </c>
    </row>
    <row r="825" spans="1:23" hidden="1" x14ac:dyDescent="0.15">
      <c r="A825" s="4" t="s">
        <v>12435</v>
      </c>
      <c r="B825" s="1" t="d">
        <v>2023-12-31</v>
      </c>
      <c r="C825">
        <v>174774.6</v>
      </c>
      <c r="D825" s="1" t="d">
        <v>2019-06-12</v>
      </c>
      <c r="E825" t="s">
        <v>378</v>
      </c>
      <c r="F825" t="s">
        <v>379</v>
      </c>
      <c r="G825" t="s">
        <v>399</v>
      </c>
      <c r="H825">
        <v>1</v>
      </c>
      <c r="I825">
        <v>8603268239</v>
      </c>
      <c r="J825">
        <v>8603268239</v>
      </c>
      <c r="K825" t="s">
        <v>1469</v>
      </c>
      <c r="L825" t="s">
        <v>381</v>
      </c>
      <c r="M825" s="4" t="s">
        <v>5560</v>
      </c>
      <c r="N825" s="1" t="d">
        <v>1986-03-26</v>
      </c>
      <c r="O825" s="4" t="s">
        <v>381</v>
      </c>
      <c r="P825">
        <f>IFERROR(VLOOKUP(A825,'17. Skuldsanering vilja'!A:D,1,FALSE),0)</f>
        <v>0</v>
      </c>
      <c r="Q825">
        <f t="shared" si="48"/>
        <v>0</v>
      </c>
      <c r="R825" t="str">
        <f>IFERROR(VLOOKUP(M825,'Skudsanering UC monitorering'!A:B,1,FALSE),"")</f>
        <v/>
      </c>
      <c r="S825" t="str">
        <f>IFERROR(VLOOKUP(O825,'Skudsanering UC monitorering'!A:B,1,FALSE),"")</f>
        <v/>
      </c>
      <c r="T825" t="str">
        <f>IFERROR(VLOOKUP(M825,'Skudsanering UC monitorering'!A:B,2,FALSE),"")</f>
        <v/>
      </c>
      <c r="U825">
        <f t="shared" si="49"/>
        <v>0</v>
      </c>
      <c r="V825">
        <f t="shared" si="50"/>
        <v>0</v>
      </c>
      <c r="W825" s="3">
        <f t="shared" si="51"/>
        <v>0</v>
      </c>
    </row>
    <row r="826" spans="1:23" hidden="1" x14ac:dyDescent="0.15">
      <c r="A826" s="4" t="s">
        <v>12436</v>
      </c>
      <c r="B826" s="1" t="d">
        <v>2023-12-31</v>
      </c>
      <c r="C826">
        <v>75780.89</v>
      </c>
      <c r="D826" s="1" t="d">
        <v>2019-12-19</v>
      </c>
      <c r="E826" t="s">
        <v>378</v>
      </c>
      <c r="F826" t="s">
        <v>379</v>
      </c>
      <c r="G826" t="s">
        <v>415</v>
      </c>
      <c r="H826">
        <v>2</v>
      </c>
      <c r="I826">
        <v>8509065903</v>
      </c>
      <c r="J826">
        <v>8509065903</v>
      </c>
      <c r="K826" t="s">
        <v>1470</v>
      </c>
      <c r="L826" t="s">
        <v>1471</v>
      </c>
      <c r="M826" s="4" t="s">
        <v>5561</v>
      </c>
      <c r="N826" s="1" t="d">
        <v>1985-09-06</v>
      </c>
      <c r="O826" s="4" t="s">
        <v>5561</v>
      </c>
      <c r="P826">
        <f>IFERROR(VLOOKUP(A826,'17. Skuldsanering vilja'!A:D,1,FALSE),0)</f>
        <v>0</v>
      </c>
      <c r="Q826">
        <f t="shared" si="48"/>
        <v>0</v>
      </c>
      <c r="R826" t="str">
        <f>IFERROR(VLOOKUP(M826,'Skudsanering UC monitorering'!A:B,1,FALSE),"")</f>
        <v/>
      </c>
      <c r="S826" t="str">
        <f>IFERROR(VLOOKUP(O826,'Skudsanering UC monitorering'!A:B,1,FALSE),"")</f>
        <v/>
      </c>
      <c r="T826" t="str">
        <f>IFERROR(VLOOKUP(M826,'Skudsanering UC monitorering'!A:B,2,FALSE),"")</f>
        <v/>
      </c>
      <c r="U826">
        <f t="shared" si="49"/>
        <v>0</v>
      </c>
      <c r="V826">
        <f t="shared" si="50"/>
        <v>0</v>
      </c>
      <c r="W826" s="3">
        <f t="shared" si="51"/>
        <v>0</v>
      </c>
    </row>
    <row r="827" spans="1:23" hidden="1" x14ac:dyDescent="0.15">
      <c r="A827" s="4" t="s">
        <v>12437</v>
      </c>
      <c r="B827" s="1" t="d">
        <v>2023-12-31</v>
      </c>
      <c r="C827">
        <v>386771.89</v>
      </c>
      <c r="D827" s="1" t="d">
        <v>2019-12-23</v>
      </c>
      <c r="E827" t="s">
        <v>378</v>
      </c>
      <c r="F827" t="s">
        <v>379</v>
      </c>
      <c r="G827" t="s">
        <v>1472</v>
      </c>
      <c r="H827">
        <v>2</v>
      </c>
      <c r="I827">
        <v>8607260372</v>
      </c>
      <c r="J827">
        <v>8607260372</v>
      </c>
      <c r="K827" s="2" t="s">
        <v>1473</v>
      </c>
      <c r="L827" t="s">
        <v>1474</v>
      </c>
      <c r="M827" s="4" t="s">
        <v>5562</v>
      </c>
      <c r="N827" s="1" t="d">
        <v>1986-07-26</v>
      </c>
      <c r="O827" s="4" t="s">
        <v>5562</v>
      </c>
      <c r="P827">
        <f>IFERROR(VLOOKUP(A827,'17. Skuldsanering vilja'!A:D,1,FALSE),0)</f>
        <v>0</v>
      </c>
      <c r="Q827">
        <f t="shared" si="48"/>
        <v>0</v>
      </c>
      <c r="R827" t="str">
        <f>IFERROR(VLOOKUP(M827,'Skudsanering UC monitorering'!A:B,1,FALSE),"")</f>
        <v/>
      </c>
      <c r="S827" t="str">
        <f>IFERROR(VLOOKUP(O827,'Skudsanering UC monitorering'!A:B,1,FALSE),"")</f>
        <v/>
      </c>
      <c r="T827" t="str">
        <f>IFERROR(VLOOKUP(M827,'Skudsanering UC monitorering'!A:B,2,FALSE),"")</f>
        <v/>
      </c>
      <c r="U827">
        <f t="shared" si="49"/>
        <v>0</v>
      </c>
      <c r="V827">
        <f t="shared" si="50"/>
        <v>0</v>
      </c>
      <c r="W827" s="3">
        <f t="shared" si="51"/>
        <v>0</v>
      </c>
    </row>
    <row r="828" spans="1:23" hidden="1" x14ac:dyDescent="0.15">
      <c r="A828" s="4" t="s">
        <v>12438</v>
      </c>
      <c r="B828" s="1" t="d">
        <v>2023-12-31</v>
      </c>
      <c r="C828">
        <v>95548.38</v>
      </c>
      <c r="D828" s="1" t="d">
        <v>2019-12-18</v>
      </c>
      <c r="E828" t="s">
        <v>378</v>
      </c>
      <c r="F828" t="s">
        <v>379</v>
      </c>
      <c r="G828" t="s">
        <v>399</v>
      </c>
      <c r="H828">
        <v>2</v>
      </c>
      <c r="I828">
        <v>9510167035</v>
      </c>
      <c r="J828">
        <v>9510167035</v>
      </c>
      <c r="K828" t="s">
        <v>1475</v>
      </c>
      <c r="L828" t="s">
        <v>1476</v>
      </c>
      <c r="M828" s="4" t="s">
        <v>5563</v>
      </c>
      <c r="N828" s="1" t="d">
        <v>1995-10-16</v>
      </c>
      <c r="O828" s="4" t="s">
        <v>5563</v>
      </c>
      <c r="P828">
        <f>IFERROR(VLOOKUP(A828,'17. Skuldsanering vilja'!A:D,1,FALSE),0)</f>
        <v>0</v>
      </c>
      <c r="Q828">
        <f t="shared" si="48"/>
        <v>0</v>
      </c>
      <c r="R828" t="str">
        <f>IFERROR(VLOOKUP(M828,'Skudsanering UC monitorering'!A:B,1,FALSE),"")</f>
        <v/>
      </c>
      <c r="S828" t="str">
        <f>IFERROR(VLOOKUP(O828,'Skudsanering UC monitorering'!A:B,1,FALSE),"")</f>
        <v/>
      </c>
      <c r="T828" t="str">
        <f>IFERROR(VLOOKUP(M828,'Skudsanering UC monitorering'!A:B,2,FALSE),"")</f>
        <v/>
      </c>
      <c r="U828">
        <f t="shared" si="49"/>
        <v>0</v>
      </c>
      <c r="V828">
        <f t="shared" si="50"/>
        <v>0</v>
      </c>
      <c r="W828" s="3">
        <f t="shared" si="51"/>
        <v>0</v>
      </c>
    </row>
    <row r="829" spans="1:23" hidden="1" x14ac:dyDescent="0.15">
      <c r="A829" s="4" t="s">
        <v>12439</v>
      </c>
      <c r="B829" s="1" t="d">
        <v>2023-12-31</v>
      </c>
      <c r="C829">
        <v>241432.82</v>
      </c>
      <c r="D829" s="1" t="d">
        <v>2019-12-20</v>
      </c>
      <c r="E829" t="s">
        <v>378</v>
      </c>
      <c r="F829" t="s">
        <v>401</v>
      </c>
      <c r="G829" t="s">
        <v>405</v>
      </c>
      <c r="H829">
        <v>2</v>
      </c>
      <c r="I829">
        <v>7705047889</v>
      </c>
      <c r="J829">
        <v>7705047889</v>
      </c>
      <c r="K829" t="s">
        <v>1477</v>
      </c>
      <c r="L829" t="s">
        <v>1478</v>
      </c>
      <c r="M829" s="4" t="s">
        <v>5564</v>
      </c>
      <c r="N829" s="1" t="d">
        <v>1977-05-04</v>
      </c>
      <c r="O829" s="4" t="s">
        <v>5564</v>
      </c>
      <c r="P829">
        <f>IFERROR(VLOOKUP(A829,'17. Skuldsanering vilja'!A:D,1,FALSE),0)</f>
        <v>0</v>
      </c>
      <c r="Q829">
        <f t="shared" si="48"/>
        <v>0</v>
      </c>
      <c r="R829" t="str">
        <f>IFERROR(VLOOKUP(M829,'Skudsanering UC monitorering'!A:B,1,FALSE),"")</f>
        <v/>
      </c>
      <c r="S829" t="str">
        <f>IFERROR(VLOOKUP(O829,'Skudsanering UC monitorering'!A:B,1,FALSE),"")</f>
        <v/>
      </c>
      <c r="T829" t="str">
        <f>IFERROR(VLOOKUP(M829,'Skudsanering UC monitorering'!A:B,2,FALSE),"")</f>
        <v/>
      </c>
      <c r="U829">
        <f t="shared" si="49"/>
        <v>0</v>
      </c>
      <c r="V829">
        <f t="shared" si="50"/>
        <v>0</v>
      </c>
      <c r="W829" s="3">
        <f t="shared" si="51"/>
        <v>0</v>
      </c>
    </row>
    <row r="830" spans="1:23" hidden="1" x14ac:dyDescent="0.15">
      <c r="A830" s="4" t="s">
        <v>12440</v>
      </c>
      <c r="B830" s="1" t="d">
        <v>2023-12-31</v>
      </c>
      <c r="C830">
        <v>84063.98</v>
      </c>
      <c r="D830" s="1" t="d">
        <v>2019-12-23</v>
      </c>
      <c r="E830" t="s">
        <v>378</v>
      </c>
      <c r="F830" t="s">
        <v>379</v>
      </c>
      <c r="G830" t="s">
        <v>397</v>
      </c>
      <c r="H830">
        <v>1</v>
      </c>
      <c r="I830">
        <v>8901011851</v>
      </c>
      <c r="J830">
        <v>8901011851</v>
      </c>
      <c r="K830" t="s">
        <v>1479</v>
      </c>
      <c r="L830" t="s">
        <v>381</v>
      </c>
      <c r="M830" s="4" t="s">
        <v>5565</v>
      </c>
      <c r="N830" s="1" t="d">
        <v>1989-01-01</v>
      </c>
      <c r="O830" s="4" t="s">
        <v>381</v>
      </c>
      <c r="P830">
        <f>IFERROR(VLOOKUP(A830,'17. Skuldsanering vilja'!A:D,1,FALSE),0)</f>
        <v>0</v>
      </c>
      <c r="Q830">
        <f t="shared" si="48"/>
        <v>0</v>
      </c>
      <c r="R830" t="str">
        <f>IFERROR(VLOOKUP(M830,'Skudsanering UC monitorering'!A:B,1,FALSE),"")</f>
        <v/>
      </c>
      <c r="S830" t="str">
        <f>IFERROR(VLOOKUP(O830,'Skudsanering UC monitorering'!A:B,1,FALSE),"")</f>
        <v/>
      </c>
      <c r="T830" t="str">
        <f>IFERROR(VLOOKUP(M830,'Skudsanering UC monitorering'!A:B,2,FALSE),"")</f>
        <v/>
      </c>
      <c r="U830">
        <f t="shared" si="49"/>
        <v>0</v>
      </c>
      <c r="V830">
        <f t="shared" si="50"/>
        <v>0</v>
      </c>
      <c r="W830" s="3">
        <f t="shared" si="51"/>
        <v>0</v>
      </c>
    </row>
    <row r="831" spans="1:23" hidden="1" x14ac:dyDescent="0.15">
      <c r="A831" s="4" t="s">
        <v>12441</v>
      </c>
      <c r="B831" s="1" t="d">
        <v>2023-12-31</v>
      </c>
      <c r="C831">
        <v>270324.26</v>
      </c>
      <c r="D831" s="1" t="d">
        <v>2019-12-23</v>
      </c>
      <c r="E831" t="s">
        <v>378</v>
      </c>
      <c r="F831" t="s">
        <v>379</v>
      </c>
      <c r="G831" t="s">
        <v>405</v>
      </c>
      <c r="H831">
        <v>2</v>
      </c>
      <c r="I831">
        <v>6304268698</v>
      </c>
      <c r="J831">
        <v>6304268698</v>
      </c>
      <c r="K831" t="s">
        <v>1480</v>
      </c>
      <c r="L831" t="s">
        <v>1481</v>
      </c>
      <c r="M831" s="4" t="s">
        <v>5566</v>
      </c>
      <c r="N831" s="1" t="d">
        <v>1963-04-26</v>
      </c>
      <c r="O831" s="4" t="s">
        <v>5566</v>
      </c>
      <c r="P831">
        <f>IFERROR(VLOOKUP(A831,'17. Skuldsanering vilja'!A:D,1,FALSE),0)</f>
        <v>0</v>
      </c>
      <c r="Q831">
        <f t="shared" si="48"/>
        <v>0</v>
      </c>
      <c r="R831" t="str">
        <f>IFERROR(VLOOKUP(M831,'Skudsanering UC monitorering'!A:B,1,FALSE),"")</f>
        <v/>
      </c>
      <c r="S831" t="str">
        <f>IFERROR(VLOOKUP(O831,'Skudsanering UC monitorering'!A:B,1,FALSE),"")</f>
        <v/>
      </c>
      <c r="T831" t="str">
        <f>IFERROR(VLOOKUP(M831,'Skudsanering UC monitorering'!A:B,2,FALSE),"")</f>
        <v/>
      </c>
      <c r="U831">
        <f t="shared" si="49"/>
        <v>0</v>
      </c>
      <c r="V831">
        <f t="shared" si="50"/>
        <v>0</v>
      </c>
      <c r="W831" s="3">
        <f t="shared" si="51"/>
        <v>0</v>
      </c>
    </row>
    <row r="832" spans="1:23" hidden="1" x14ac:dyDescent="0.15">
      <c r="A832" s="4" t="s">
        <v>12442</v>
      </c>
      <c r="B832" s="1" t="d">
        <v>2023-12-31</v>
      </c>
      <c r="C832">
        <v>92624.39</v>
      </c>
      <c r="D832" s="1" t="d">
        <v>2019-12-23</v>
      </c>
      <c r="E832" t="s">
        <v>378</v>
      </c>
      <c r="F832" t="s">
        <v>379</v>
      </c>
      <c r="G832" t="s">
        <v>453</v>
      </c>
      <c r="H832">
        <v>2</v>
      </c>
      <c r="I832">
        <v>8712294035</v>
      </c>
      <c r="J832">
        <v>8712294035</v>
      </c>
      <c r="K832" t="s">
        <v>1482</v>
      </c>
      <c r="L832" t="s">
        <v>1483</v>
      </c>
      <c r="M832" s="4" t="s">
        <v>5567</v>
      </c>
      <c r="N832" s="1" t="d">
        <v>1987-12-29</v>
      </c>
      <c r="O832" s="4" t="s">
        <v>5567</v>
      </c>
      <c r="P832">
        <f>IFERROR(VLOOKUP(A832,'17. Skuldsanering vilja'!A:D,1,FALSE),0)</f>
        <v>0</v>
      </c>
      <c r="Q832">
        <f t="shared" si="48"/>
        <v>0</v>
      </c>
      <c r="R832" t="str">
        <f>IFERROR(VLOOKUP(M832,'Skudsanering UC monitorering'!A:B,1,FALSE),"")</f>
        <v/>
      </c>
      <c r="S832" t="str">
        <f>IFERROR(VLOOKUP(O832,'Skudsanering UC monitorering'!A:B,1,FALSE),"")</f>
        <v/>
      </c>
      <c r="T832" t="str">
        <f>IFERROR(VLOOKUP(M832,'Skudsanering UC monitorering'!A:B,2,FALSE),"")</f>
        <v/>
      </c>
      <c r="U832">
        <f t="shared" si="49"/>
        <v>0</v>
      </c>
      <c r="V832">
        <f t="shared" si="50"/>
        <v>0</v>
      </c>
      <c r="W832" s="3">
        <f t="shared" si="51"/>
        <v>0</v>
      </c>
    </row>
    <row r="833" spans="1:23" hidden="1" x14ac:dyDescent="0.15">
      <c r="A833" s="4" t="s">
        <v>12443</v>
      </c>
      <c r="B833" s="1" t="d">
        <v>2023-12-31</v>
      </c>
      <c r="C833">
        <v>160730.01999999999</v>
      </c>
      <c r="D833" s="1" t="d">
        <v>2020-01-02</v>
      </c>
      <c r="E833" t="s">
        <v>378</v>
      </c>
      <c r="F833" t="s">
        <v>379</v>
      </c>
      <c r="G833" t="s">
        <v>1334</v>
      </c>
      <c r="H833">
        <v>1</v>
      </c>
      <c r="I833">
        <v>8312073979</v>
      </c>
      <c r="J833">
        <v>8312073979</v>
      </c>
      <c r="K833" t="s">
        <v>1484</v>
      </c>
      <c r="L833" t="s">
        <v>381</v>
      </c>
      <c r="M833" s="4" t="s">
        <v>5568</v>
      </c>
      <c r="N833" s="1" t="d">
        <v>1983-12-07</v>
      </c>
      <c r="O833" s="4" t="s">
        <v>381</v>
      </c>
      <c r="P833">
        <f>IFERROR(VLOOKUP(A833,'17. Skuldsanering vilja'!A:D,1,FALSE),0)</f>
        <v>0</v>
      </c>
      <c r="Q833">
        <f t="shared" si="48"/>
        <v>0</v>
      </c>
      <c r="R833" t="str">
        <f>IFERROR(VLOOKUP(M833,'Skudsanering UC monitorering'!A:B,1,FALSE),"")</f>
        <v/>
      </c>
      <c r="S833" t="str">
        <f>IFERROR(VLOOKUP(O833,'Skudsanering UC monitorering'!A:B,1,FALSE),"")</f>
        <v/>
      </c>
      <c r="T833" t="str">
        <f>IFERROR(VLOOKUP(M833,'Skudsanering UC monitorering'!A:B,2,FALSE),"")</f>
        <v/>
      </c>
      <c r="U833">
        <f t="shared" si="49"/>
        <v>0</v>
      </c>
      <c r="V833">
        <f t="shared" si="50"/>
        <v>0</v>
      </c>
      <c r="W833" s="3">
        <f t="shared" si="51"/>
        <v>0</v>
      </c>
    </row>
    <row r="834" spans="1:23" hidden="1" x14ac:dyDescent="0.15">
      <c r="A834" s="4" t="s">
        <v>12444</v>
      </c>
      <c r="B834" s="1" t="d">
        <v>2023-12-31</v>
      </c>
      <c r="C834">
        <v>191198.41</v>
      </c>
      <c r="D834" s="1" t="d">
        <v>2019-12-30</v>
      </c>
      <c r="E834" t="s">
        <v>382</v>
      </c>
      <c r="F834" t="s">
        <v>383</v>
      </c>
      <c r="G834" t="s">
        <v>1307</v>
      </c>
      <c r="H834">
        <v>1</v>
      </c>
      <c r="I834">
        <v>8201210336</v>
      </c>
      <c r="J834">
        <v>8201210336</v>
      </c>
      <c r="K834" t="s">
        <v>1485</v>
      </c>
      <c r="L834" t="s">
        <v>381</v>
      </c>
      <c r="M834" s="4" t="s">
        <v>5569</v>
      </c>
      <c r="N834" s="1" t="d">
        <v>1982-01-21</v>
      </c>
      <c r="O834" s="4" t="s">
        <v>381</v>
      </c>
      <c r="P834">
        <f>IFERROR(VLOOKUP(A834,'17. Skuldsanering vilja'!A:D,1,FALSE),0)</f>
        <v>0</v>
      </c>
      <c r="Q834">
        <f t="shared" si="48"/>
        <v>0</v>
      </c>
      <c r="R834" t="str">
        <f>IFERROR(VLOOKUP(M834,'Skudsanering UC monitorering'!A:B,1,FALSE),"")</f>
        <v/>
      </c>
      <c r="S834" t="str">
        <f>IFERROR(VLOOKUP(O834,'Skudsanering UC monitorering'!A:B,1,FALSE),"")</f>
        <v/>
      </c>
      <c r="T834" t="str">
        <f>IFERROR(VLOOKUP(M834,'Skudsanering UC monitorering'!A:B,2,FALSE),"")</f>
        <v/>
      </c>
      <c r="U834">
        <f t="shared" si="49"/>
        <v>0</v>
      </c>
      <c r="V834">
        <f t="shared" si="50"/>
        <v>0</v>
      </c>
      <c r="W834" s="3">
        <f t="shared" si="51"/>
        <v>0</v>
      </c>
    </row>
    <row r="835" spans="1:23" hidden="1" x14ac:dyDescent="0.15">
      <c r="A835" s="4" t="s">
        <v>12445</v>
      </c>
      <c r="B835" s="1" t="d">
        <v>2023-12-31</v>
      </c>
      <c r="C835">
        <v>89007.9</v>
      </c>
      <c r="D835" s="1" t="d">
        <v>2020-02-13</v>
      </c>
      <c r="E835" t="s">
        <v>382</v>
      </c>
      <c r="F835" t="s">
        <v>383</v>
      </c>
      <c r="G835" t="s">
        <v>388</v>
      </c>
      <c r="H835">
        <v>1</v>
      </c>
      <c r="I835">
        <v>9401016978</v>
      </c>
      <c r="J835">
        <v>9401016978</v>
      </c>
      <c r="K835" t="s">
        <v>1486</v>
      </c>
      <c r="L835" t="s">
        <v>381</v>
      </c>
      <c r="M835" s="4" t="s">
        <v>5570</v>
      </c>
      <c r="N835" s="1" t="d">
        <v>1994-01-01</v>
      </c>
      <c r="O835" s="4" t="s">
        <v>381</v>
      </c>
      <c r="P835">
        <f>IFERROR(VLOOKUP(A835,'17. Skuldsanering vilja'!A:D,1,FALSE),0)</f>
        <v>0</v>
      </c>
      <c r="Q835">
        <f t="shared" ref="Q835:Q898" si="52">IF(P835=0,0,1)</f>
        <v>0</v>
      </c>
      <c r="R835" t="str">
        <f>IFERROR(VLOOKUP(M835,'Skudsanering UC monitorering'!A:B,1,FALSE),"")</f>
        <v/>
      </c>
      <c r="S835" t="str">
        <f>IFERROR(VLOOKUP(O835,'Skudsanering UC monitorering'!A:B,1,FALSE),"")</f>
        <v/>
      </c>
      <c r="T835" t="str">
        <f>IFERROR(VLOOKUP(M835,'Skudsanering UC monitorering'!A:B,2,FALSE),"")</f>
        <v/>
      </c>
      <c r="U835">
        <f t="shared" ref="U835:U898" si="53">IF(R835&lt;&gt;"",1,0)</f>
        <v>0</v>
      </c>
      <c r="V835">
        <f t="shared" ref="V835:V898" si="54">IF(S835&lt;&gt;"",1,0)</f>
        <v>0</v>
      </c>
      <c r="W835" s="3">
        <f t="shared" ref="W835:W898" si="55">IF(OR(Q835=1,U835=1,V835=1),1,0)</f>
        <v>0</v>
      </c>
    </row>
    <row r="836" spans="1:23" hidden="1" x14ac:dyDescent="0.15">
      <c r="A836" s="4" t="s">
        <v>12446</v>
      </c>
      <c r="B836" s="1" t="d">
        <v>2023-12-31</v>
      </c>
      <c r="C836">
        <v>226614.98</v>
      </c>
      <c r="D836" s="1" t="d">
        <v>2020-01-07</v>
      </c>
      <c r="E836" t="s">
        <v>378</v>
      </c>
      <c r="F836" t="s">
        <v>401</v>
      </c>
      <c r="G836" t="s">
        <v>392</v>
      </c>
      <c r="H836">
        <v>1</v>
      </c>
      <c r="I836">
        <v>9004134012</v>
      </c>
      <c r="J836">
        <v>9004134012</v>
      </c>
      <c r="K836" t="s">
        <v>1487</v>
      </c>
      <c r="L836" t="s">
        <v>381</v>
      </c>
      <c r="M836" s="4" t="s">
        <v>5571</v>
      </c>
      <c r="N836" s="1" t="d">
        <v>1990-04-13</v>
      </c>
      <c r="O836" s="4" t="s">
        <v>381</v>
      </c>
      <c r="P836">
        <f>IFERROR(VLOOKUP(A836,'17. Skuldsanering vilja'!A:D,1,FALSE),0)</f>
        <v>0</v>
      </c>
      <c r="Q836">
        <f t="shared" si="52"/>
        <v>0</v>
      </c>
      <c r="R836" t="str">
        <f>IFERROR(VLOOKUP(M836,'Skudsanering UC monitorering'!A:B,1,FALSE),"")</f>
        <v/>
      </c>
      <c r="S836" t="str">
        <f>IFERROR(VLOOKUP(O836,'Skudsanering UC monitorering'!A:B,1,FALSE),"")</f>
        <v/>
      </c>
      <c r="T836" t="str">
        <f>IFERROR(VLOOKUP(M836,'Skudsanering UC monitorering'!A:B,2,FALSE),"")</f>
        <v/>
      </c>
      <c r="U836">
        <f t="shared" si="53"/>
        <v>0</v>
      </c>
      <c r="V836">
        <f t="shared" si="54"/>
        <v>0</v>
      </c>
      <c r="W836" s="3">
        <f t="shared" si="55"/>
        <v>0</v>
      </c>
    </row>
    <row r="837" spans="1:23" x14ac:dyDescent="0.15">
      <c r="A837" s="4" t="s">
        <v>12447</v>
      </c>
      <c r="B837" s="1" t="d">
        <v>2023-12-31</v>
      </c>
      <c r="C837">
        <v>37729.08</v>
      </c>
      <c r="D837" s="1" t="d">
        <v>2019-12-30</v>
      </c>
      <c r="E837" t="s">
        <v>382</v>
      </c>
      <c r="F837" t="s">
        <v>383</v>
      </c>
      <c r="G837" t="s">
        <v>1488</v>
      </c>
      <c r="H837">
        <v>1</v>
      </c>
      <c r="I837">
        <v>9102022655</v>
      </c>
      <c r="J837">
        <v>9102022655</v>
      </c>
      <c r="K837" t="s">
        <v>1489</v>
      </c>
      <c r="L837" t="s">
        <v>381</v>
      </c>
      <c r="M837" s="4" t="s">
        <v>5572</v>
      </c>
      <c r="N837" s="1" t="d">
        <v>1991-02-02</v>
      </c>
      <c r="O837" s="4" t="s">
        <v>381</v>
      </c>
      <c r="P837">
        <f>IFERROR(VLOOKUP(A837,'17. Skuldsanering vilja'!A:D,1,FALSE),0)</f>
        <v>0</v>
      </c>
      <c r="Q837">
        <f t="shared" si="52"/>
        <v>0</v>
      </c>
      <c r="R837" t="str">
        <f>IFERROR(VLOOKUP(M837,'Skudsanering UC monitorering'!A:B,1,FALSE),"")</f>
        <v>9102022655</v>
      </c>
      <c r="S837" t="str">
        <f>IFERROR(VLOOKUP(O837,'Skudsanering UC monitorering'!A:B,1,FALSE),"")</f>
        <v/>
      </c>
      <c r="T837" t="str">
        <f>IFERROR(VLOOKUP(M837,'Skudsanering UC monitorering'!A:B,2,FALSE),"")</f>
        <v>Skuldsanering bevilj</v>
      </c>
      <c r="U837">
        <f t="shared" si="53"/>
        <v>1</v>
      </c>
      <c r="V837">
        <f t="shared" si="54"/>
        <v>0</v>
      </c>
      <c r="W837" s="3">
        <f t="shared" si="55"/>
        <v>1</v>
      </c>
    </row>
    <row r="838" spans="1:23" hidden="1" x14ac:dyDescent="0.15">
      <c r="A838" s="4" t="s">
        <v>12448</v>
      </c>
      <c r="B838" s="1" t="d">
        <v>2023-12-31</v>
      </c>
      <c r="C838">
        <v>47921.98</v>
      </c>
      <c r="D838" s="1" t="d">
        <v>2020-01-03</v>
      </c>
      <c r="E838" t="s">
        <v>378</v>
      </c>
      <c r="F838" t="s">
        <v>379</v>
      </c>
      <c r="G838" t="s">
        <v>1320</v>
      </c>
      <c r="H838">
        <v>1</v>
      </c>
      <c r="I838">
        <v>9110073773</v>
      </c>
      <c r="J838">
        <v>9110073773</v>
      </c>
      <c r="K838" t="s">
        <v>1490</v>
      </c>
      <c r="L838" t="s">
        <v>381</v>
      </c>
      <c r="M838" s="4" t="s">
        <v>5573</v>
      </c>
      <c r="N838" s="1" t="d">
        <v>1991-10-07</v>
      </c>
      <c r="O838" s="4" t="s">
        <v>381</v>
      </c>
      <c r="P838">
        <f>IFERROR(VLOOKUP(A838,'17. Skuldsanering vilja'!A:D,1,FALSE),0)</f>
        <v>0</v>
      </c>
      <c r="Q838">
        <f t="shared" si="52"/>
        <v>0</v>
      </c>
      <c r="R838" t="str">
        <f>IFERROR(VLOOKUP(M838,'Skudsanering UC monitorering'!A:B,1,FALSE),"")</f>
        <v/>
      </c>
      <c r="S838" t="str">
        <f>IFERROR(VLOOKUP(O838,'Skudsanering UC monitorering'!A:B,1,FALSE),"")</f>
        <v/>
      </c>
      <c r="T838" t="str">
        <f>IFERROR(VLOOKUP(M838,'Skudsanering UC monitorering'!A:B,2,FALSE),"")</f>
        <v/>
      </c>
      <c r="U838">
        <f t="shared" si="53"/>
        <v>0</v>
      </c>
      <c r="V838">
        <f t="shared" si="54"/>
        <v>0</v>
      </c>
      <c r="W838" s="3">
        <f t="shared" si="55"/>
        <v>0</v>
      </c>
    </row>
    <row r="839" spans="1:23" hidden="1" x14ac:dyDescent="0.15">
      <c r="A839" s="4" t="s">
        <v>12449</v>
      </c>
      <c r="B839" s="1" t="d">
        <v>2023-12-31</v>
      </c>
      <c r="C839">
        <v>243549.41</v>
      </c>
      <c r="D839" s="1" t="d">
        <v>2019-06-19</v>
      </c>
      <c r="E839" t="s">
        <v>378</v>
      </c>
      <c r="F839" t="s">
        <v>379</v>
      </c>
      <c r="G839" t="s">
        <v>453</v>
      </c>
      <c r="H839">
        <v>2</v>
      </c>
      <c r="I839">
        <v>9709225180</v>
      </c>
      <c r="J839">
        <v>9709225180</v>
      </c>
      <c r="K839" t="s">
        <v>1491</v>
      </c>
      <c r="L839" t="s">
        <v>1492</v>
      </c>
      <c r="M839" s="4" t="s">
        <v>5574</v>
      </c>
      <c r="N839" s="1" t="d">
        <v>1997-09-22</v>
      </c>
      <c r="O839" s="4" t="s">
        <v>5574</v>
      </c>
      <c r="P839">
        <f>IFERROR(VLOOKUP(A839,'17. Skuldsanering vilja'!A:D,1,FALSE),0)</f>
        <v>0</v>
      </c>
      <c r="Q839">
        <f t="shared" si="52"/>
        <v>0</v>
      </c>
      <c r="R839" t="str">
        <f>IFERROR(VLOOKUP(M839,'Skudsanering UC monitorering'!A:B,1,FALSE),"")</f>
        <v/>
      </c>
      <c r="S839" t="str">
        <f>IFERROR(VLOOKUP(O839,'Skudsanering UC monitorering'!A:B,1,FALSE),"")</f>
        <v/>
      </c>
      <c r="T839" t="str">
        <f>IFERROR(VLOOKUP(M839,'Skudsanering UC monitorering'!A:B,2,FALSE),"")</f>
        <v/>
      </c>
      <c r="U839">
        <f t="shared" si="53"/>
        <v>0</v>
      </c>
      <c r="V839">
        <f t="shared" si="54"/>
        <v>0</v>
      </c>
      <c r="W839" s="3">
        <f t="shared" si="55"/>
        <v>0</v>
      </c>
    </row>
    <row r="840" spans="1:23" hidden="1" x14ac:dyDescent="0.15">
      <c r="A840" s="4" t="s">
        <v>12450</v>
      </c>
      <c r="B840" s="1" t="d">
        <v>2023-12-31</v>
      </c>
      <c r="C840">
        <v>468754.05</v>
      </c>
      <c r="D840" s="1" t="d">
        <v>2020-01-14</v>
      </c>
      <c r="E840" t="s">
        <v>378</v>
      </c>
      <c r="F840" t="s">
        <v>379</v>
      </c>
      <c r="G840" t="s">
        <v>399</v>
      </c>
      <c r="H840">
        <v>2</v>
      </c>
      <c r="I840">
        <v>7212060748</v>
      </c>
      <c r="J840">
        <v>7212060748</v>
      </c>
      <c r="K840" t="s">
        <v>1493</v>
      </c>
      <c r="L840" t="s">
        <v>1494</v>
      </c>
      <c r="M840" s="4" t="s">
        <v>5575</v>
      </c>
      <c r="N840" s="1" t="d">
        <v>1972-12-06</v>
      </c>
      <c r="O840" s="4" t="s">
        <v>5575</v>
      </c>
      <c r="P840">
        <f>IFERROR(VLOOKUP(A840,'17. Skuldsanering vilja'!A:D,1,FALSE),0)</f>
        <v>0</v>
      </c>
      <c r="Q840">
        <f t="shared" si="52"/>
        <v>0</v>
      </c>
      <c r="R840" t="str">
        <f>IFERROR(VLOOKUP(M840,'Skudsanering UC monitorering'!A:B,1,FALSE),"")</f>
        <v/>
      </c>
      <c r="S840" t="str">
        <f>IFERROR(VLOOKUP(O840,'Skudsanering UC monitorering'!A:B,1,FALSE),"")</f>
        <v/>
      </c>
      <c r="T840" t="str">
        <f>IFERROR(VLOOKUP(M840,'Skudsanering UC monitorering'!A:B,2,FALSE),"")</f>
        <v/>
      </c>
      <c r="U840">
        <f t="shared" si="53"/>
        <v>0</v>
      </c>
      <c r="V840">
        <f t="shared" si="54"/>
        <v>0</v>
      </c>
      <c r="W840" s="3">
        <f t="shared" si="55"/>
        <v>0</v>
      </c>
    </row>
    <row r="841" spans="1:23" hidden="1" x14ac:dyDescent="0.15">
      <c r="A841" s="4" t="s">
        <v>12451</v>
      </c>
      <c r="B841" s="1" t="d">
        <v>2023-12-31</v>
      </c>
      <c r="C841">
        <v>128679.81</v>
      </c>
      <c r="D841" s="1" t="d">
        <v>2020-01-03</v>
      </c>
      <c r="E841" t="s">
        <v>382</v>
      </c>
      <c r="F841" t="s">
        <v>383</v>
      </c>
      <c r="G841" t="s">
        <v>389</v>
      </c>
      <c r="H841">
        <v>1</v>
      </c>
      <c r="I841">
        <v>8906182350</v>
      </c>
      <c r="J841">
        <v>8906182350</v>
      </c>
      <c r="K841" t="s">
        <v>1495</v>
      </c>
      <c r="L841" t="s">
        <v>381</v>
      </c>
      <c r="M841" s="4" t="s">
        <v>5576</v>
      </c>
      <c r="N841" s="1" t="d">
        <v>1989-06-18</v>
      </c>
      <c r="O841" s="4" t="s">
        <v>381</v>
      </c>
      <c r="P841">
        <f>IFERROR(VLOOKUP(A841,'17. Skuldsanering vilja'!A:D,1,FALSE),0)</f>
        <v>0</v>
      </c>
      <c r="Q841">
        <f t="shared" si="52"/>
        <v>0</v>
      </c>
      <c r="R841" t="str">
        <f>IFERROR(VLOOKUP(M841,'Skudsanering UC monitorering'!A:B,1,FALSE),"")</f>
        <v/>
      </c>
      <c r="S841" t="str">
        <f>IFERROR(VLOOKUP(O841,'Skudsanering UC monitorering'!A:B,1,FALSE),"")</f>
        <v/>
      </c>
      <c r="T841" t="str">
        <f>IFERROR(VLOOKUP(M841,'Skudsanering UC monitorering'!A:B,2,FALSE),"")</f>
        <v/>
      </c>
      <c r="U841">
        <f t="shared" si="53"/>
        <v>0</v>
      </c>
      <c r="V841">
        <f t="shared" si="54"/>
        <v>0</v>
      </c>
      <c r="W841" s="3">
        <f t="shared" si="55"/>
        <v>0</v>
      </c>
    </row>
    <row r="842" spans="1:23" hidden="1" x14ac:dyDescent="0.15">
      <c r="A842" s="4" t="s">
        <v>12452</v>
      </c>
      <c r="B842" s="1" t="d">
        <v>2023-12-31</v>
      </c>
      <c r="C842">
        <v>109644.37</v>
      </c>
      <c r="D842" s="1" t="d">
        <v>2020-01-03</v>
      </c>
      <c r="E842" t="s">
        <v>378</v>
      </c>
      <c r="F842" t="s">
        <v>379</v>
      </c>
      <c r="G842" t="s">
        <v>399</v>
      </c>
      <c r="H842">
        <v>1</v>
      </c>
      <c r="I842">
        <v>9007094197</v>
      </c>
      <c r="J842">
        <v>9007094197</v>
      </c>
      <c r="K842" t="s">
        <v>1496</v>
      </c>
      <c r="L842" t="s">
        <v>381</v>
      </c>
      <c r="M842" s="4" t="s">
        <v>5577</v>
      </c>
      <c r="N842" s="1" t="d">
        <v>1990-07-09</v>
      </c>
      <c r="O842" s="4" t="s">
        <v>381</v>
      </c>
      <c r="P842">
        <f>IFERROR(VLOOKUP(A842,'17. Skuldsanering vilja'!A:D,1,FALSE),0)</f>
        <v>0</v>
      </c>
      <c r="Q842">
        <f t="shared" si="52"/>
        <v>0</v>
      </c>
      <c r="R842" t="str">
        <f>IFERROR(VLOOKUP(M842,'Skudsanering UC monitorering'!A:B,1,FALSE),"")</f>
        <v/>
      </c>
      <c r="S842" t="str">
        <f>IFERROR(VLOOKUP(O842,'Skudsanering UC monitorering'!A:B,1,FALSE),"")</f>
        <v/>
      </c>
      <c r="T842" t="str">
        <f>IFERROR(VLOOKUP(M842,'Skudsanering UC monitorering'!A:B,2,FALSE),"")</f>
        <v/>
      </c>
      <c r="U842">
        <f t="shared" si="53"/>
        <v>0</v>
      </c>
      <c r="V842">
        <f t="shared" si="54"/>
        <v>0</v>
      </c>
      <c r="W842" s="3">
        <f t="shared" si="55"/>
        <v>0</v>
      </c>
    </row>
    <row r="843" spans="1:23" hidden="1" x14ac:dyDescent="0.15">
      <c r="A843" s="4" t="s">
        <v>12453</v>
      </c>
      <c r="B843" s="1" t="d">
        <v>2023-12-31</v>
      </c>
      <c r="C843">
        <v>53537.760000000002</v>
      </c>
      <c r="D843" s="1" t="d">
        <v>2020-02-24</v>
      </c>
      <c r="E843" t="s">
        <v>378</v>
      </c>
      <c r="F843" t="s">
        <v>379</v>
      </c>
      <c r="G843" t="s">
        <v>1320</v>
      </c>
      <c r="H843">
        <v>1</v>
      </c>
      <c r="I843">
        <v>6502192443</v>
      </c>
      <c r="J843">
        <v>6502192443</v>
      </c>
      <c r="K843" t="s">
        <v>1497</v>
      </c>
      <c r="L843" t="s">
        <v>381</v>
      </c>
      <c r="M843" s="4" t="s">
        <v>5578</v>
      </c>
      <c r="N843" s="1" t="d">
        <v>1965-02-19</v>
      </c>
      <c r="O843" s="4" t="s">
        <v>381</v>
      </c>
      <c r="P843">
        <f>IFERROR(VLOOKUP(A843,'17. Skuldsanering vilja'!A:D,1,FALSE),0)</f>
        <v>0</v>
      </c>
      <c r="Q843">
        <f t="shared" si="52"/>
        <v>0</v>
      </c>
      <c r="R843" t="str">
        <f>IFERROR(VLOOKUP(M843,'Skudsanering UC monitorering'!A:B,1,FALSE),"")</f>
        <v/>
      </c>
      <c r="S843" t="str">
        <f>IFERROR(VLOOKUP(O843,'Skudsanering UC monitorering'!A:B,1,FALSE),"")</f>
        <v/>
      </c>
      <c r="T843" t="str">
        <f>IFERROR(VLOOKUP(M843,'Skudsanering UC monitorering'!A:B,2,FALSE),"")</f>
        <v/>
      </c>
      <c r="U843">
        <f t="shared" si="53"/>
        <v>0</v>
      </c>
      <c r="V843">
        <f t="shared" si="54"/>
        <v>0</v>
      </c>
      <c r="W843" s="3">
        <f t="shared" si="55"/>
        <v>0</v>
      </c>
    </row>
    <row r="844" spans="1:23" hidden="1" x14ac:dyDescent="0.15">
      <c r="A844" s="4" t="s">
        <v>12454</v>
      </c>
      <c r="B844" s="1" t="d">
        <v>2023-12-31</v>
      </c>
      <c r="C844">
        <v>219066.62</v>
      </c>
      <c r="D844" s="1" t="d">
        <v>2020-01-08</v>
      </c>
      <c r="E844" t="s">
        <v>382</v>
      </c>
      <c r="F844" t="s">
        <v>383</v>
      </c>
      <c r="G844" t="s">
        <v>1498</v>
      </c>
      <c r="H844">
        <v>1</v>
      </c>
      <c r="I844">
        <v>8701059019</v>
      </c>
      <c r="J844">
        <v>8701059019</v>
      </c>
      <c r="K844" t="s">
        <v>1499</v>
      </c>
      <c r="L844" t="s">
        <v>381</v>
      </c>
      <c r="M844" s="4" t="s">
        <v>5579</v>
      </c>
      <c r="N844" s="1" t="d">
        <v>1987-01-05</v>
      </c>
      <c r="O844" s="4" t="s">
        <v>381</v>
      </c>
      <c r="P844">
        <f>IFERROR(VLOOKUP(A844,'17. Skuldsanering vilja'!A:D,1,FALSE),0)</f>
        <v>0</v>
      </c>
      <c r="Q844">
        <f t="shared" si="52"/>
        <v>0</v>
      </c>
      <c r="R844" t="str">
        <f>IFERROR(VLOOKUP(M844,'Skudsanering UC monitorering'!A:B,1,FALSE),"")</f>
        <v/>
      </c>
      <c r="S844" t="str">
        <f>IFERROR(VLOOKUP(O844,'Skudsanering UC monitorering'!A:B,1,FALSE),"")</f>
        <v/>
      </c>
      <c r="T844" t="str">
        <f>IFERROR(VLOOKUP(M844,'Skudsanering UC monitorering'!A:B,2,FALSE),"")</f>
        <v/>
      </c>
      <c r="U844">
        <f t="shared" si="53"/>
        <v>0</v>
      </c>
      <c r="V844">
        <f t="shared" si="54"/>
        <v>0</v>
      </c>
      <c r="W844" s="3">
        <f t="shared" si="55"/>
        <v>0</v>
      </c>
    </row>
    <row r="845" spans="1:23" hidden="1" x14ac:dyDescent="0.15">
      <c r="A845" s="4" t="s">
        <v>12455</v>
      </c>
      <c r="B845" s="1" t="d">
        <v>2023-12-31</v>
      </c>
      <c r="C845">
        <v>82802.8</v>
      </c>
      <c r="D845" s="1" t="d">
        <v>2020-01-09</v>
      </c>
      <c r="E845" t="s">
        <v>382</v>
      </c>
      <c r="F845" t="s">
        <v>383</v>
      </c>
      <c r="G845" t="s">
        <v>1488</v>
      </c>
      <c r="H845">
        <v>1</v>
      </c>
      <c r="I845">
        <v>9312300636</v>
      </c>
      <c r="J845">
        <v>9312300636</v>
      </c>
      <c r="K845" t="s">
        <v>1500</v>
      </c>
      <c r="L845" t="s">
        <v>381</v>
      </c>
      <c r="M845" s="4" t="s">
        <v>5580</v>
      </c>
      <c r="N845" s="1" t="d">
        <v>1993-12-30</v>
      </c>
      <c r="O845" s="4" t="s">
        <v>381</v>
      </c>
      <c r="P845">
        <f>IFERROR(VLOOKUP(A845,'17. Skuldsanering vilja'!A:D,1,FALSE),0)</f>
        <v>0</v>
      </c>
      <c r="Q845">
        <f t="shared" si="52"/>
        <v>0</v>
      </c>
      <c r="R845" t="str">
        <f>IFERROR(VLOOKUP(M845,'Skudsanering UC monitorering'!A:B,1,FALSE),"")</f>
        <v/>
      </c>
      <c r="S845" t="str">
        <f>IFERROR(VLOOKUP(O845,'Skudsanering UC monitorering'!A:B,1,FALSE),"")</f>
        <v/>
      </c>
      <c r="T845" t="str">
        <f>IFERROR(VLOOKUP(M845,'Skudsanering UC monitorering'!A:B,2,FALSE),"")</f>
        <v/>
      </c>
      <c r="U845">
        <f t="shared" si="53"/>
        <v>0</v>
      </c>
      <c r="V845">
        <f t="shared" si="54"/>
        <v>0</v>
      </c>
      <c r="W845" s="3">
        <f t="shared" si="55"/>
        <v>0</v>
      </c>
    </row>
    <row r="846" spans="1:23" hidden="1" x14ac:dyDescent="0.15">
      <c r="A846" s="4" t="s">
        <v>12456</v>
      </c>
      <c r="B846" s="1" t="d">
        <v>2023-12-31</v>
      </c>
      <c r="C846">
        <v>252993.22</v>
      </c>
      <c r="D846" s="1" t="d">
        <v>2020-01-09</v>
      </c>
      <c r="E846" t="s">
        <v>378</v>
      </c>
      <c r="F846" t="s">
        <v>401</v>
      </c>
      <c r="G846" t="s">
        <v>456</v>
      </c>
      <c r="H846">
        <v>2</v>
      </c>
      <c r="I846">
        <v>8003257469</v>
      </c>
      <c r="J846">
        <v>8003257469</v>
      </c>
      <c r="K846" t="s">
        <v>1501</v>
      </c>
      <c r="L846" t="s">
        <v>1502</v>
      </c>
      <c r="M846" s="4" t="s">
        <v>5581</v>
      </c>
      <c r="N846" s="1" t="d">
        <v>1980-03-25</v>
      </c>
      <c r="O846" s="4" t="s">
        <v>5581</v>
      </c>
      <c r="P846">
        <f>IFERROR(VLOOKUP(A846,'17. Skuldsanering vilja'!A:D,1,FALSE),0)</f>
        <v>0</v>
      </c>
      <c r="Q846">
        <f t="shared" si="52"/>
        <v>0</v>
      </c>
      <c r="R846" t="str">
        <f>IFERROR(VLOOKUP(M846,'Skudsanering UC monitorering'!A:B,1,FALSE),"")</f>
        <v/>
      </c>
      <c r="S846" t="str">
        <f>IFERROR(VLOOKUP(O846,'Skudsanering UC monitorering'!A:B,1,FALSE),"")</f>
        <v/>
      </c>
      <c r="T846" t="str">
        <f>IFERROR(VLOOKUP(M846,'Skudsanering UC monitorering'!A:B,2,FALSE),"")</f>
        <v/>
      </c>
      <c r="U846">
        <f t="shared" si="53"/>
        <v>0</v>
      </c>
      <c r="V846">
        <f t="shared" si="54"/>
        <v>0</v>
      </c>
      <c r="W846" s="3">
        <f t="shared" si="55"/>
        <v>0</v>
      </c>
    </row>
    <row r="847" spans="1:23" hidden="1" x14ac:dyDescent="0.15">
      <c r="A847" s="4" t="s">
        <v>12457</v>
      </c>
      <c r="B847" s="1" t="d">
        <v>2023-12-31</v>
      </c>
      <c r="C847">
        <v>40291.050000000003</v>
      </c>
      <c r="D847" s="1" t="d">
        <v>2020-01-08</v>
      </c>
      <c r="E847" t="s">
        <v>378</v>
      </c>
      <c r="F847" t="s">
        <v>379</v>
      </c>
      <c r="G847" t="s">
        <v>1503</v>
      </c>
      <c r="H847">
        <v>1</v>
      </c>
      <c r="I847">
        <v>6008224641</v>
      </c>
      <c r="J847">
        <v>6008224641</v>
      </c>
      <c r="K847" t="s">
        <v>1504</v>
      </c>
      <c r="L847" t="s">
        <v>381</v>
      </c>
      <c r="M847" s="4" t="s">
        <v>5582</v>
      </c>
      <c r="N847" s="1" t="d">
        <v>1960-08-22</v>
      </c>
      <c r="O847" s="4" t="s">
        <v>381</v>
      </c>
      <c r="P847">
        <f>IFERROR(VLOOKUP(A847,'17. Skuldsanering vilja'!A:D,1,FALSE),0)</f>
        <v>0</v>
      </c>
      <c r="Q847">
        <f t="shared" si="52"/>
        <v>0</v>
      </c>
      <c r="R847" t="str">
        <f>IFERROR(VLOOKUP(M847,'Skudsanering UC monitorering'!A:B,1,FALSE),"")</f>
        <v/>
      </c>
      <c r="S847" t="str">
        <f>IFERROR(VLOOKUP(O847,'Skudsanering UC monitorering'!A:B,1,FALSE),"")</f>
        <v/>
      </c>
      <c r="T847" t="str">
        <f>IFERROR(VLOOKUP(M847,'Skudsanering UC monitorering'!A:B,2,FALSE),"")</f>
        <v/>
      </c>
      <c r="U847">
        <f t="shared" si="53"/>
        <v>0</v>
      </c>
      <c r="V847">
        <f t="shared" si="54"/>
        <v>0</v>
      </c>
      <c r="W847" s="3">
        <f t="shared" si="55"/>
        <v>0</v>
      </c>
    </row>
    <row r="848" spans="1:23" hidden="1" x14ac:dyDescent="0.15">
      <c r="A848" s="4" t="s">
        <v>12458</v>
      </c>
      <c r="B848" s="1" t="d">
        <v>2023-12-31</v>
      </c>
      <c r="C848">
        <v>152995.73000000001</v>
      </c>
      <c r="D848" s="1" t="d">
        <v>2020-01-13</v>
      </c>
      <c r="E848" t="s">
        <v>378</v>
      </c>
      <c r="F848" t="s">
        <v>539</v>
      </c>
      <c r="G848" t="s">
        <v>405</v>
      </c>
      <c r="H848">
        <v>2</v>
      </c>
      <c r="I848">
        <v>6504249340</v>
      </c>
      <c r="J848">
        <v>6504249340</v>
      </c>
      <c r="K848" t="s">
        <v>1505</v>
      </c>
      <c r="L848" t="s">
        <v>1506</v>
      </c>
      <c r="M848" s="4" t="s">
        <v>5583</v>
      </c>
      <c r="N848" s="1" t="d">
        <v>1965-04-24</v>
      </c>
      <c r="O848" s="4" t="s">
        <v>5583</v>
      </c>
      <c r="P848">
        <f>IFERROR(VLOOKUP(A848,'17. Skuldsanering vilja'!A:D,1,FALSE),0)</f>
        <v>0</v>
      </c>
      <c r="Q848">
        <f t="shared" si="52"/>
        <v>0</v>
      </c>
      <c r="R848" t="str">
        <f>IFERROR(VLOOKUP(M848,'Skudsanering UC monitorering'!A:B,1,FALSE),"")</f>
        <v/>
      </c>
      <c r="S848" t="str">
        <f>IFERROR(VLOOKUP(O848,'Skudsanering UC monitorering'!A:B,1,FALSE),"")</f>
        <v/>
      </c>
      <c r="T848" t="str">
        <f>IFERROR(VLOOKUP(M848,'Skudsanering UC monitorering'!A:B,2,FALSE),"")</f>
        <v/>
      </c>
      <c r="U848">
        <f t="shared" si="53"/>
        <v>0</v>
      </c>
      <c r="V848">
        <f t="shared" si="54"/>
        <v>0</v>
      </c>
      <c r="W848" s="3">
        <f t="shared" si="55"/>
        <v>0</v>
      </c>
    </row>
    <row r="849" spans="1:23" hidden="1" x14ac:dyDescent="0.15">
      <c r="A849" s="4" t="s">
        <v>12459</v>
      </c>
      <c r="B849" s="1" t="d">
        <v>2023-12-31</v>
      </c>
      <c r="C849">
        <v>109188.04</v>
      </c>
      <c r="D849" s="1" t="d">
        <v>2020-01-09</v>
      </c>
      <c r="E849" t="s">
        <v>378</v>
      </c>
      <c r="F849" t="s">
        <v>379</v>
      </c>
      <c r="G849" t="s">
        <v>399</v>
      </c>
      <c r="H849">
        <v>2</v>
      </c>
      <c r="I849">
        <v>7505030564</v>
      </c>
      <c r="J849">
        <v>7505030564</v>
      </c>
      <c r="K849" t="s">
        <v>1507</v>
      </c>
      <c r="L849" t="s">
        <v>1508</v>
      </c>
      <c r="M849" s="4" t="s">
        <v>5584</v>
      </c>
      <c r="N849" s="1" t="d">
        <v>1975-05-03</v>
      </c>
      <c r="O849" s="4" t="s">
        <v>5584</v>
      </c>
      <c r="P849">
        <f>IFERROR(VLOOKUP(A849,'17. Skuldsanering vilja'!A:D,1,FALSE),0)</f>
        <v>0</v>
      </c>
      <c r="Q849">
        <f t="shared" si="52"/>
        <v>0</v>
      </c>
      <c r="R849" t="str">
        <f>IFERROR(VLOOKUP(M849,'Skudsanering UC monitorering'!A:B,1,FALSE),"")</f>
        <v/>
      </c>
      <c r="S849" t="str">
        <f>IFERROR(VLOOKUP(O849,'Skudsanering UC monitorering'!A:B,1,FALSE),"")</f>
        <v/>
      </c>
      <c r="T849" t="str">
        <f>IFERROR(VLOOKUP(M849,'Skudsanering UC monitorering'!A:B,2,FALSE),"")</f>
        <v/>
      </c>
      <c r="U849">
        <f t="shared" si="53"/>
        <v>0</v>
      </c>
      <c r="V849">
        <f t="shared" si="54"/>
        <v>0</v>
      </c>
      <c r="W849" s="3">
        <f t="shared" si="55"/>
        <v>0</v>
      </c>
    </row>
    <row r="850" spans="1:23" hidden="1" x14ac:dyDescent="0.15">
      <c r="A850" s="4" t="s">
        <v>12460</v>
      </c>
      <c r="B850" s="1" t="d">
        <v>2023-12-31</v>
      </c>
      <c r="C850">
        <v>13648.64</v>
      </c>
      <c r="D850" s="1" t="d">
        <v>2020-01-15</v>
      </c>
      <c r="E850" t="s">
        <v>378</v>
      </c>
      <c r="F850" t="s">
        <v>401</v>
      </c>
      <c r="G850" t="s">
        <v>1312</v>
      </c>
      <c r="H850">
        <v>1</v>
      </c>
      <c r="I850">
        <v>7407234843</v>
      </c>
      <c r="J850">
        <v>7407234843</v>
      </c>
      <c r="K850" t="s">
        <v>1509</v>
      </c>
      <c r="L850" t="s">
        <v>381</v>
      </c>
      <c r="M850" s="4" t="s">
        <v>5585</v>
      </c>
      <c r="N850" s="1" t="d">
        <v>1974-07-23</v>
      </c>
      <c r="O850" s="4" t="s">
        <v>381</v>
      </c>
      <c r="P850">
        <f>IFERROR(VLOOKUP(A850,'17. Skuldsanering vilja'!A:D,1,FALSE),0)</f>
        <v>0</v>
      </c>
      <c r="Q850">
        <f t="shared" si="52"/>
        <v>0</v>
      </c>
      <c r="R850" t="str">
        <f>IFERROR(VLOOKUP(M850,'Skudsanering UC monitorering'!A:B,1,FALSE),"")</f>
        <v/>
      </c>
      <c r="S850" t="str">
        <f>IFERROR(VLOOKUP(O850,'Skudsanering UC monitorering'!A:B,1,FALSE),"")</f>
        <v/>
      </c>
      <c r="T850" t="str">
        <f>IFERROR(VLOOKUP(M850,'Skudsanering UC monitorering'!A:B,2,FALSE),"")</f>
        <v/>
      </c>
      <c r="U850">
        <f t="shared" si="53"/>
        <v>0</v>
      </c>
      <c r="V850">
        <f t="shared" si="54"/>
        <v>0</v>
      </c>
      <c r="W850" s="3">
        <f t="shared" si="55"/>
        <v>0</v>
      </c>
    </row>
    <row r="851" spans="1:23" hidden="1" x14ac:dyDescent="0.15">
      <c r="A851" s="4" t="s">
        <v>12461</v>
      </c>
      <c r="B851" s="1" t="d">
        <v>2023-12-31</v>
      </c>
      <c r="C851">
        <v>45103.54</v>
      </c>
      <c r="D851" s="1" t="d">
        <v>2020-01-09</v>
      </c>
      <c r="E851" t="s">
        <v>378</v>
      </c>
      <c r="F851" t="s">
        <v>379</v>
      </c>
      <c r="G851" t="s">
        <v>1510</v>
      </c>
      <c r="H851">
        <v>1</v>
      </c>
      <c r="I851">
        <v>6403016600</v>
      </c>
      <c r="J851">
        <v>6403016600</v>
      </c>
      <c r="K851" t="s">
        <v>1511</v>
      </c>
      <c r="L851" t="s">
        <v>381</v>
      </c>
      <c r="M851" s="4" t="s">
        <v>5586</v>
      </c>
      <c r="N851" s="1" t="d">
        <v>1964-03-01</v>
      </c>
      <c r="O851" s="4" t="s">
        <v>381</v>
      </c>
      <c r="P851">
        <f>IFERROR(VLOOKUP(A851,'17. Skuldsanering vilja'!A:D,1,FALSE),0)</f>
        <v>0</v>
      </c>
      <c r="Q851">
        <f t="shared" si="52"/>
        <v>0</v>
      </c>
      <c r="R851" t="str">
        <f>IFERROR(VLOOKUP(M851,'Skudsanering UC monitorering'!A:B,1,FALSE),"")</f>
        <v/>
      </c>
      <c r="S851" t="str">
        <f>IFERROR(VLOOKUP(O851,'Skudsanering UC monitorering'!A:B,1,FALSE),"")</f>
        <v/>
      </c>
      <c r="T851" t="str">
        <f>IFERROR(VLOOKUP(M851,'Skudsanering UC monitorering'!A:B,2,FALSE),"")</f>
        <v/>
      </c>
      <c r="U851">
        <f t="shared" si="53"/>
        <v>0</v>
      </c>
      <c r="V851">
        <f t="shared" si="54"/>
        <v>0</v>
      </c>
      <c r="W851" s="3">
        <f t="shared" si="55"/>
        <v>0</v>
      </c>
    </row>
    <row r="852" spans="1:23" hidden="1" x14ac:dyDescent="0.15">
      <c r="A852" s="4" t="s">
        <v>12462</v>
      </c>
      <c r="B852" s="1" t="d">
        <v>2023-12-31</v>
      </c>
      <c r="C852">
        <v>67508.5</v>
      </c>
      <c r="D852" s="1" t="d">
        <v>2020-01-13</v>
      </c>
      <c r="E852" t="s">
        <v>378</v>
      </c>
      <c r="F852" t="s">
        <v>401</v>
      </c>
      <c r="G852" t="s">
        <v>1320</v>
      </c>
      <c r="H852">
        <v>1</v>
      </c>
      <c r="I852">
        <v>7102023731</v>
      </c>
      <c r="J852">
        <v>7102023731</v>
      </c>
      <c r="K852" t="s">
        <v>1512</v>
      </c>
      <c r="L852" t="s">
        <v>381</v>
      </c>
      <c r="M852" s="4" t="s">
        <v>5587</v>
      </c>
      <c r="N852" s="1" t="d">
        <v>1971-02-02</v>
      </c>
      <c r="O852" s="4" t="s">
        <v>381</v>
      </c>
      <c r="P852">
        <f>IFERROR(VLOOKUP(A852,'17. Skuldsanering vilja'!A:D,1,FALSE),0)</f>
        <v>0</v>
      </c>
      <c r="Q852">
        <f t="shared" si="52"/>
        <v>0</v>
      </c>
      <c r="R852" t="str">
        <f>IFERROR(VLOOKUP(M852,'Skudsanering UC monitorering'!A:B,1,FALSE),"")</f>
        <v/>
      </c>
      <c r="S852" t="str">
        <f>IFERROR(VLOOKUP(O852,'Skudsanering UC monitorering'!A:B,1,FALSE),"")</f>
        <v/>
      </c>
      <c r="T852" t="str">
        <f>IFERROR(VLOOKUP(M852,'Skudsanering UC monitorering'!A:B,2,FALSE),"")</f>
        <v/>
      </c>
      <c r="U852">
        <f t="shared" si="53"/>
        <v>0</v>
      </c>
      <c r="V852">
        <f t="shared" si="54"/>
        <v>0</v>
      </c>
      <c r="W852" s="3">
        <f t="shared" si="55"/>
        <v>0</v>
      </c>
    </row>
    <row r="853" spans="1:23" hidden="1" x14ac:dyDescent="0.15">
      <c r="A853" s="4" t="s">
        <v>12463</v>
      </c>
      <c r="B853" s="1" t="d">
        <v>2023-12-31</v>
      </c>
      <c r="C853">
        <v>44965.09</v>
      </c>
      <c r="D853" s="1" t="d">
        <v>2020-02-07</v>
      </c>
      <c r="E853" t="s">
        <v>378</v>
      </c>
      <c r="F853" t="s">
        <v>379</v>
      </c>
      <c r="G853" t="s">
        <v>1357</v>
      </c>
      <c r="H853">
        <v>1</v>
      </c>
      <c r="I853">
        <v>6202103179</v>
      </c>
      <c r="J853">
        <v>6202103179</v>
      </c>
      <c r="K853" t="s">
        <v>1513</v>
      </c>
      <c r="L853" t="s">
        <v>381</v>
      </c>
      <c r="M853" s="4" t="s">
        <v>5588</v>
      </c>
      <c r="N853" s="1" t="d">
        <v>1962-02-10</v>
      </c>
      <c r="O853" s="4" t="s">
        <v>381</v>
      </c>
      <c r="P853">
        <f>IFERROR(VLOOKUP(A853,'17. Skuldsanering vilja'!A:D,1,FALSE),0)</f>
        <v>0</v>
      </c>
      <c r="Q853">
        <f t="shared" si="52"/>
        <v>0</v>
      </c>
      <c r="R853" t="str">
        <f>IFERROR(VLOOKUP(M853,'Skudsanering UC monitorering'!A:B,1,FALSE),"")</f>
        <v/>
      </c>
      <c r="S853" t="str">
        <f>IFERROR(VLOOKUP(O853,'Skudsanering UC monitorering'!A:B,1,FALSE),"")</f>
        <v/>
      </c>
      <c r="T853" t="str">
        <f>IFERROR(VLOOKUP(M853,'Skudsanering UC monitorering'!A:B,2,FALSE),"")</f>
        <v/>
      </c>
      <c r="U853">
        <f t="shared" si="53"/>
        <v>0</v>
      </c>
      <c r="V853">
        <f t="shared" si="54"/>
        <v>0</v>
      </c>
      <c r="W853" s="3">
        <f t="shared" si="55"/>
        <v>0</v>
      </c>
    </row>
    <row r="854" spans="1:23" hidden="1" x14ac:dyDescent="0.15">
      <c r="A854" s="4" t="s">
        <v>12464</v>
      </c>
      <c r="B854" s="1" t="d">
        <v>2023-12-31</v>
      </c>
      <c r="C854">
        <v>30716.19</v>
      </c>
      <c r="D854" s="1" t="d">
        <v>2020-01-16</v>
      </c>
      <c r="E854" t="s">
        <v>378</v>
      </c>
      <c r="F854" t="s">
        <v>379</v>
      </c>
      <c r="G854" t="s">
        <v>1514</v>
      </c>
      <c r="H854">
        <v>1</v>
      </c>
      <c r="I854">
        <v>9302025870</v>
      </c>
      <c r="J854">
        <v>9302025870</v>
      </c>
      <c r="K854" t="s">
        <v>1515</v>
      </c>
      <c r="L854" t="s">
        <v>381</v>
      </c>
      <c r="M854" s="4" t="s">
        <v>5589</v>
      </c>
      <c r="N854" s="1" t="d">
        <v>1993-02-02</v>
      </c>
      <c r="O854" s="4" t="s">
        <v>381</v>
      </c>
      <c r="P854">
        <f>IFERROR(VLOOKUP(A854,'17. Skuldsanering vilja'!A:D,1,FALSE),0)</f>
        <v>0</v>
      </c>
      <c r="Q854">
        <f t="shared" si="52"/>
        <v>0</v>
      </c>
      <c r="R854" t="str">
        <f>IFERROR(VLOOKUP(M854,'Skudsanering UC monitorering'!A:B,1,FALSE),"")</f>
        <v/>
      </c>
      <c r="S854" t="str">
        <f>IFERROR(VLOOKUP(O854,'Skudsanering UC monitorering'!A:B,1,FALSE),"")</f>
        <v/>
      </c>
      <c r="T854" t="str">
        <f>IFERROR(VLOOKUP(M854,'Skudsanering UC monitorering'!A:B,2,FALSE),"")</f>
        <v/>
      </c>
      <c r="U854">
        <f t="shared" si="53"/>
        <v>0</v>
      </c>
      <c r="V854">
        <f t="shared" si="54"/>
        <v>0</v>
      </c>
      <c r="W854" s="3">
        <f t="shared" si="55"/>
        <v>0</v>
      </c>
    </row>
    <row r="855" spans="1:23" hidden="1" x14ac:dyDescent="0.15">
      <c r="A855" s="4" t="s">
        <v>12465</v>
      </c>
      <c r="B855" s="1" t="d">
        <v>2023-12-31</v>
      </c>
      <c r="C855">
        <v>80025.09</v>
      </c>
      <c r="D855" s="1" t="d">
        <v>2020-01-28</v>
      </c>
      <c r="E855" t="s">
        <v>378</v>
      </c>
      <c r="F855" t="s">
        <v>401</v>
      </c>
      <c r="G855" t="s">
        <v>399</v>
      </c>
      <c r="H855">
        <v>2</v>
      </c>
      <c r="I855">
        <v>9501049531</v>
      </c>
      <c r="J855">
        <v>9501049531</v>
      </c>
      <c r="K855" t="s">
        <v>1516</v>
      </c>
      <c r="L855" t="s">
        <v>1517</v>
      </c>
      <c r="M855" s="4" t="s">
        <v>5590</v>
      </c>
      <c r="N855" s="1" t="d">
        <v>1995-01-04</v>
      </c>
      <c r="O855" s="4" t="s">
        <v>5590</v>
      </c>
      <c r="P855">
        <f>IFERROR(VLOOKUP(A855,'17. Skuldsanering vilja'!A:D,1,FALSE),0)</f>
        <v>0</v>
      </c>
      <c r="Q855">
        <f t="shared" si="52"/>
        <v>0</v>
      </c>
      <c r="R855" t="str">
        <f>IFERROR(VLOOKUP(M855,'Skudsanering UC monitorering'!A:B,1,FALSE),"")</f>
        <v/>
      </c>
      <c r="S855" t="str">
        <f>IFERROR(VLOOKUP(O855,'Skudsanering UC monitorering'!A:B,1,FALSE),"")</f>
        <v/>
      </c>
      <c r="T855" t="str">
        <f>IFERROR(VLOOKUP(M855,'Skudsanering UC monitorering'!A:B,2,FALSE),"")</f>
        <v/>
      </c>
      <c r="U855">
        <f t="shared" si="53"/>
        <v>0</v>
      </c>
      <c r="V855">
        <f t="shared" si="54"/>
        <v>0</v>
      </c>
      <c r="W855" s="3">
        <f t="shared" si="55"/>
        <v>0</v>
      </c>
    </row>
    <row r="856" spans="1:23" hidden="1" x14ac:dyDescent="0.15">
      <c r="A856" s="4" t="s">
        <v>12466</v>
      </c>
      <c r="B856" s="1" t="d">
        <v>2023-12-31</v>
      </c>
      <c r="C856">
        <v>49498.9</v>
      </c>
      <c r="D856" s="1" t="d">
        <v>2020-01-14</v>
      </c>
      <c r="E856" t="s">
        <v>382</v>
      </c>
      <c r="F856" t="s">
        <v>383</v>
      </c>
      <c r="G856" t="s">
        <v>411</v>
      </c>
      <c r="H856">
        <v>2</v>
      </c>
      <c r="I856">
        <v>7205120558</v>
      </c>
      <c r="J856">
        <v>7205120558</v>
      </c>
      <c r="K856" t="s">
        <v>1518</v>
      </c>
      <c r="L856" t="s">
        <v>1519</v>
      </c>
      <c r="M856" s="4" t="s">
        <v>5591</v>
      </c>
      <c r="N856" s="1" t="d">
        <v>1972-05-12</v>
      </c>
      <c r="O856" s="4" t="s">
        <v>5591</v>
      </c>
      <c r="P856">
        <f>IFERROR(VLOOKUP(A856,'17. Skuldsanering vilja'!A:D,1,FALSE),0)</f>
        <v>0</v>
      </c>
      <c r="Q856">
        <f t="shared" si="52"/>
        <v>0</v>
      </c>
      <c r="R856" t="str">
        <f>IFERROR(VLOOKUP(M856,'Skudsanering UC monitorering'!A:B,1,FALSE),"")</f>
        <v/>
      </c>
      <c r="S856" t="str">
        <f>IFERROR(VLOOKUP(O856,'Skudsanering UC monitorering'!A:B,1,FALSE),"")</f>
        <v/>
      </c>
      <c r="T856" t="str">
        <f>IFERROR(VLOOKUP(M856,'Skudsanering UC monitorering'!A:B,2,FALSE),"")</f>
        <v/>
      </c>
      <c r="U856">
        <f t="shared" si="53"/>
        <v>0</v>
      </c>
      <c r="V856">
        <f t="shared" si="54"/>
        <v>0</v>
      </c>
      <c r="W856" s="3">
        <f t="shared" si="55"/>
        <v>0</v>
      </c>
    </row>
    <row r="857" spans="1:23" x14ac:dyDescent="0.15">
      <c r="A857" s="4" t="s">
        <v>313</v>
      </c>
      <c r="B857" s="1" t="d">
        <v>2023-12-31</v>
      </c>
      <c r="C857">
        <v>92461.8</v>
      </c>
      <c r="D857" s="1" t="d">
        <v>2020-01-17</v>
      </c>
      <c r="E857" t="s">
        <v>382</v>
      </c>
      <c r="F857" t="s">
        <v>383</v>
      </c>
      <c r="G857" t="s">
        <v>1332</v>
      </c>
      <c r="H857">
        <v>1</v>
      </c>
      <c r="I857">
        <v>8605094955</v>
      </c>
      <c r="J857">
        <v>8605094955</v>
      </c>
      <c r="K857" t="s">
        <v>1520</v>
      </c>
      <c r="L857" t="s">
        <v>381</v>
      </c>
      <c r="M857" s="4" t="s">
        <v>5592</v>
      </c>
      <c r="N857" s="1" t="d">
        <v>1986-05-09</v>
      </c>
      <c r="O857" s="4" t="s">
        <v>381</v>
      </c>
      <c r="P857" t="str">
        <f>IFERROR(VLOOKUP(A857,'17. Skuldsanering vilja'!A:D,1,FALSE),0)</f>
        <v>7124423</v>
      </c>
      <c r="Q857">
        <f t="shared" si="52"/>
        <v>1</v>
      </c>
      <c r="R857" t="str">
        <f>IFERROR(VLOOKUP(M857,'Skudsanering UC monitorering'!A:B,1,FALSE),"")</f>
        <v/>
      </c>
      <c r="S857" t="str">
        <f>IFERROR(VLOOKUP(O857,'Skudsanering UC monitorering'!A:B,1,FALSE),"")</f>
        <v/>
      </c>
      <c r="T857" t="str">
        <f>IFERROR(VLOOKUP(M857,'Skudsanering UC monitorering'!A:B,2,FALSE),"")</f>
        <v/>
      </c>
      <c r="U857">
        <f t="shared" si="53"/>
        <v>0</v>
      </c>
      <c r="V857">
        <f t="shared" si="54"/>
        <v>0</v>
      </c>
      <c r="W857" s="3">
        <f t="shared" si="55"/>
        <v>1</v>
      </c>
    </row>
    <row r="858" spans="1:23" hidden="1" x14ac:dyDescent="0.15">
      <c r="A858" s="4" t="s">
        <v>12467</v>
      </c>
      <c r="B858" s="1" t="d">
        <v>2023-12-31</v>
      </c>
      <c r="C858">
        <v>106123.51</v>
      </c>
      <c r="D858" s="1" t="d">
        <v>2020-01-13</v>
      </c>
      <c r="E858" t="s">
        <v>378</v>
      </c>
      <c r="F858" t="s">
        <v>379</v>
      </c>
      <c r="G858" t="s">
        <v>1357</v>
      </c>
      <c r="H858">
        <v>1</v>
      </c>
      <c r="I858">
        <v>9608152634</v>
      </c>
      <c r="J858">
        <v>9608152634</v>
      </c>
      <c r="K858" t="s">
        <v>1521</v>
      </c>
      <c r="L858" t="s">
        <v>381</v>
      </c>
      <c r="M858" s="4" t="s">
        <v>5593</v>
      </c>
      <c r="N858" s="1" t="d">
        <v>1996-08-15</v>
      </c>
      <c r="O858" s="4" t="s">
        <v>381</v>
      </c>
      <c r="P858">
        <f>IFERROR(VLOOKUP(A858,'17. Skuldsanering vilja'!A:D,1,FALSE),0)</f>
        <v>0</v>
      </c>
      <c r="Q858">
        <f t="shared" si="52"/>
        <v>0</v>
      </c>
      <c r="R858" t="str">
        <f>IFERROR(VLOOKUP(M858,'Skudsanering UC monitorering'!A:B,1,FALSE),"")</f>
        <v/>
      </c>
      <c r="S858" t="str">
        <f>IFERROR(VLOOKUP(O858,'Skudsanering UC monitorering'!A:B,1,FALSE),"")</f>
        <v/>
      </c>
      <c r="T858" t="str">
        <f>IFERROR(VLOOKUP(M858,'Skudsanering UC monitorering'!A:B,2,FALSE),"")</f>
        <v/>
      </c>
      <c r="U858">
        <f t="shared" si="53"/>
        <v>0</v>
      </c>
      <c r="V858">
        <f t="shared" si="54"/>
        <v>0</v>
      </c>
      <c r="W858" s="3">
        <f t="shared" si="55"/>
        <v>0</v>
      </c>
    </row>
    <row r="859" spans="1:23" hidden="1" x14ac:dyDescent="0.15">
      <c r="A859" s="4" t="s">
        <v>12468</v>
      </c>
      <c r="B859" s="1" t="d">
        <v>2023-12-31</v>
      </c>
      <c r="C859">
        <v>198850.87</v>
      </c>
      <c r="D859" s="1" t="d">
        <v>2020-01-16</v>
      </c>
      <c r="E859" t="s">
        <v>378</v>
      </c>
      <c r="F859" t="s">
        <v>379</v>
      </c>
      <c r="G859" t="s">
        <v>1422</v>
      </c>
      <c r="H859">
        <v>1</v>
      </c>
      <c r="I859">
        <v>6305113331</v>
      </c>
      <c r="J859">
        <v>6305113331</v>
      </c>
      <c r="K859" t="s">
        <v>1522</v>
      </c>
      <c r="L859" t="s">
        <v>381</v>
      </c>
      <c r="M859" s="4" t="s">
        <v>5594</v>
      </c>
      <c r="N859" s="1" t="d">
        <v>1963-05-11</v>
      </c>
      <c r="O859" s="4" t="s">
        <v>381</v>
      </c>
      <c r="P859">
        <f>IFERROR(VLOOKUP(A859,'17. Skuldsanering vilja'!A:D,1,FALSE),0)</f>
        <v>0</v>
      </c>
      <c r="Q859">
        <f t="shared" si="52"/>
        <v>0</v>
      </c>
      <c r="R859" t="str">
        <f>IFERROR(VLOOKUP(M859,'Skudsanering UC monitorering'!A:B,1,FALSE),"")</f>
        <v/>
      </c>
      <c r="S859" t="str">
        <f>IFERROR(VLOOKUP(O859,'Skudsanering UC monitorering'!A:B,1,FALSE),"")</f>
        <v/>
      </c>
      <c r="T859" t="str">
        <f>IFERROR(VLOOKUP(M859,'Skudsanering UC monitorering'!A:B,2,FALSE),"")</f>
        <v/>
      </c>
      <c r="U859">
        <f t="shared" si="53"/>
        <v>0</v>
      </c>
      <c r="V859">
        <f t="shared" si="54"/>
        <v>0</v>
      </c>
      <c r="W859" s="3">
        <f t="shared" si="55"/>
        <v>0</v>
      </c>
    </row>
    <row r="860" spans="1:23" hidden="1" x14ac:dyDescent="0.15">
      <c r="A860" s="4" t="s">
        <v>12469</v>
      </c>
      <c r="B860" s="1" t="d">
        <v>2023-12-31</v>
      </c>
      <c r="C860">
        <v>180985.21</v>
      </c>
      <c r="D860" s="1" t="d">
        <v>2020-01-27</v>
      </c>
      <c r="E860" t="s">
        <v>378</v>
      </c>
      <c r="F860" t="s">
        <v>539</v>
      </c>
      <c r="G860" t="s">
        <v>399</v>
      </c>
      <c r="H860">
        <v>2</v>
      </c>
      <c r="I860">
        <v>7702053344</v>
      </c>
      <c r="J860">
        <v>7702053344</v>
      </c>
      <c r="K860" t="s">
        <v>1523</v>
      </c>
      <c r="L860" t="s">
        <v>1524</v>
      </c>
      <c r="M860" s="4" t="s">
        <v>5595</v>
      </c>
      <c r="N860" s="1" t="d">
        <v>1977-02-05</v>
      </c>
      <c r="O860" s="4" t="s">
        <v>5595</v>
      </c>
      <c r="P860">
        <f>IFERROR(VLOOKUP(A860,'17. Skuldsanering vilja'!A:D,1,FALSE),0)</f>
        <v>0</v>
      </c>
      <c r="Q860">
        <f t="shared" si="52"/>
        <v>0</v>
      </c>
      <c r="R860" t="str">
        <f>IFERROR(VLOOKUP(M860,'Skudsanering UC monitorering'!A:B,1,FALSE),"")</f>
        <v/>
      </c>
      <c r="S860" t="str">
        <f>IFERROR(VLOOKUP(O860,'Skudsanering UC monitorering'!A:B,1,FALSE),"")</f>
        <v/>
      </c>
      <c r="T860" t="str">
        <f>IFERROR(VLOOKUP(M860,'Skudsanering UC monitorering'!A:B,2,FALSE),"")</f>
        <v/>
      </c>
      <c r="U860">
        <f t="shared" si="53"/>
        <v>0</v>
      </c>
      <c r="V860">
        <f t="shared" si="54"/>
        <v>0</v>
      </c>
      <c r="W860" s="3">
        <f t="shared" si="55"/>
        <v>0</v>
      </c>
    </row>
    <row r="861" spans="1:23" hidden="1" x14ac:dyDescent="0.15">
      <c r="A861" s="4" t="s">
        <v>12470</v>
      </c>
      <c r="B861" s="1" t="d">
        <v>2023-12-31</v>
      </c>
      <c r="C861">
        <v>230409.73</v>
      </c>
      <c r="D861" s="1" t="d">
        <v>2020-01-21</v>
      </c>
      <c r="E861" t="s">
        <v>378</v>
      </c>
      <c r="F861" t="s">
        <v>379</v>
      </c>
      <c r="G861" t="s">
        <v>1442</v>
      </c>
      <c r="H861">
        <v>2</v>
      </c>
      <c r="I861">
        <v>9402283320</v>
      </c>
      <c r="J861">
        <v>9402283320</v>
      </c>
      <c r="K861" t="s">
        <v>1525</v>
      </c>
      <c r="L861" t="s">
        <v>1526</v>
      </c>
      <c r="M861" s="4" t="s">
        <v>5596</v>
      </c>
      <c r="N861" s="1" t="d">
        <v>1994-02-28</v>
      </c>
      <c r="O861" s="4" t="s">
        <v>5596</v>
      </c>
      <c r="P861">
        <f>IFERROR(VLOOKUP(A861,'17. Skuldsanering vilja'!A:D,1,FALSE),0)</f>
        <v>0</v>
      </c>
      <c r="Q861">
        <f t="shared" si="52"/>
        <v>0</v>
      </c>
      <c r="R861" t="str">
        <f>IFERROR(VLOOKUP(M861,'Skudsanering UC monitorering'!A:B,1,FALSE),"")</f>
        <v/>
      </c>
      <c r="S861" t="str">
        <f>IFERROR(VLOOKUP(O861,'Skudsanering UC monitorering'!A:B,1,FALSE),"")</f>
        <v/>
      </c>
      <c r="T861" t="str">
        <f>IFERROR(VLOOKUP(M861,'Skudsanering UC monitorering'!A:B,2,FALSE),"")</f>
        <v/>
      </c>
      <c r="U861">
        <f t="shared" si="53"/>
        <v>0</v>
      </c>
      <c r="V861">
        <f t="shared" si="54"/>
        <v>0</v>
      </c>
      <c r="W861" s="3">
        <f t="shared" si="55"/>
        <v>0</v>
      </c>
    </row>
    <row r="862" spans="1:23" hidden="1" x14ac:dyDescent="0.15">
      <c r="A862" s="4" t="s">
        <v>12471</v>
      </c>
      <c r="B862" s="1" t="d">
        <v>2023-12-31</v>
      </c>
      <c r="C862">
        <v>99069.46</v>
      </c>
      <c r="D862" s="1" t="d">
        <v>2020-01-14</v>
      </c>
      <c r="E862" t="s">
        <v>382</v>
      </c>
      <c r="F862" t="s">
        <v>383</v>
      </c>
      <c r="G862" t="s">
        <v>1307</v>
      </c>
      <c r="H862">
        <v>1</v>
      </c>
      <c r="I862">
        <v>8805158857</v>
      </c>
      <c r="J862">
        <v>8805158857</v>
      </c>
      <c r="K862" t="s">
        <v>1527</v>
      </c>
      <c r="L862" t="s">
        <v>381</v>
      </c>
      <c r="M862" s="4" t="s">
        <v>5597</v>
      </c>
      <c r="N862" s="1" t="d">
        <v>1988-05-15</v>
      </c>
      <c r="O862" s="4" t="s">
        <v>381</v>
      </c>
      <c r="P862">
        <f>IFERROR(VLOOKUP(A862,'17. Skuldsanering vilja'!A:D,1,FALSE),0)</f>
        <v>0</v>
      </c>
      <c r="Q862">
        <f t="shared" si="52"/>
        <v>0</v>
      </c>
      <c r="R862" t="str">
        <f>IFERROR(VLOOKUP(M862,'Skudsanering UC monitorering'!A:B,1,FALSE),"")</f>
        <v/>
      </c>
      <c r="S862" t="str">
        <f>IFERROR(VLOOKUP(O862,'Skudsanering UC monitorering'!A:B,1,FALSE),"")</f>
        <v/>
      </c>
      <c r="T862" t="str">
        <f>IFERROR(VLOOKUP(M862,'Skudsanering UC monitorering'!A:B,2,FALSE),"")</f>
        <v/>
      </c>
      <c r="U862">
        <f t="shared" si="53"/>
        <v>0</v>
      </c>
      <c r="V862">
        <f t="shared" si="54"/>
        <v>0</v>
      </c>
      <c r="W862" s="3">
        <f t="shared" si="55"/>
        <v>0</v>
      </c>
    </row>
    <row r="863" spans="1:23" hidden="1" x14ac:dyDescent="0.15">
      <c r="A863" s="4" t="s">
        <v>12472</v>
      </c>
      <c r="B863" s="1" t="d">
        <v>2023-12-31</v>
      </c>
      <c r="C863">
        <v>140626.16</v>
      </c>
      <c r="D863" s="1" t="d">
        <v>2020-01-14</v>
      </c>
      <c r="E863" t="s">
        <v>378</v>
      </c>
      <c r="F863" t="s">
        <v>379</v>
      </c>
      <c r="G863" t="s">
        <v>399</v>
      </c>
      <c r="H863">
        <v>1</v>
      </c>
      <c r="I863">
        <v>7205176923</v>
      </c>
      <c r="J863">
        <v>7205176923</v>
      </c>
      <c r="K863" t="s">
        <v>1528</v>
      </c>
      <c r="L863" t="s">
        <v>381</v>
      </c>
      <c r="M863" s="4" t="s">
        <v>5598</v>
      </c>
      <c r="N863" s="1" t="d">
        <v>1972-05-17</v>
      </c>
      <c r="O863" s="4" t="s">
        <v>381</v>
      </c>
      <c r="P863">
        <f>IFERROR(VLOOKUP(A863,'17. Skuldsanering vilja'!A:D,1,FALSE),0)</f>
        <v>0</v>
      </c>
      <c r="Q863">
        <f t="shared" si="52"/>
        <v>0</v>
      </c>
      <c r="R863" t="str">
        <f>IFERROR(VLOOKUP(M863,'Skudsanering UC monitorering'!A:B,1,FALSE),"")</f>
        <v/>
      </c>
      <c r="S863" t="str">
        <f>IFERROR(VLOOKUP(O863,'Skudsanering UC monitorering'!A:B,1,FALSE),"")</f>
        <v/>
      </c>
      <c r="T863" t="str">
        <f>IFERROR(VLOOKUP(M863,'Skudsanering UC monitorering'!A:B,2,FALSE),"")</f>
        <v/>
      </c>
      <c r="U863">
        <f t="shared" si="53"/>
        <v>0</v>
      </c>
      <c r="V863">
        <f t="shared" si="54"/>
        <v>0</v>
      </c>
      <c r="W863" s="3">
        <f t="shared" si="55"/>
        <v>0</v>
      </c>
    </row>
    <row r="864" spans="1:23" hidden="1" x14ac:dyDescent="0.15">
      <c r="A864" s="4" t="s">
        <v>12473</v>
      </c>
      <c r="B864" s="1" t="d">
        <v>2023-12-31</v>
      </c>
      <c r="C864">
        <v>32865.96</v>
      </c>
      <c r="D864" s="1" t="d">
        <v>2020-01-15</v>
      </c>
      <c r="E864" t="s">
        <v>378</v>
      </c>
      <c r="F864" t="s">
        <v>379</v>
      </c>
      <c r="G864" t="s">
        <v>1357</v>
      </c>
      <c r="H864">
        <v>1</v>
      </c>
      <c r="I864">
        <v>8608114248</v>
      </c>
      <c r="J864">
        <v>8608114248</v>
      </c>
      <c r="K864" t="s">
        <v>1529</v>
      </c>
      <c r="L864" t="s">
        <v>381</v>
      </c>
      <c r="M864" s="4" t="s">
        <v>5599</v>
      </c>
      <c r="N864" s="1" t="d">
        <v>1986-08-11</v>
      </c>
      <c r="O864" s="4" t="s">
        <v>381</v>
      </c>
      <c r="P864">
        <f>IFERROR(VLOOKUP(A864,'17. Skuldsanering vilja'!A:D,1,FALSE),0)</f>
        <v>0</v>
      </c>
      <c r="Q864">
        <f t="shared" si="52"/>
        <v>0</v>
      </c>
      <c r="R864" t="str">
        <f>IFERROR(VLOOKUP(M864,'Skudsanering UC monitorering'!A:B,1,FALSE),"")</f>
        <v/>
      </c>
      <c r="S864" t="str">
        <f>IFERROR(VLOOKUP(O864,'Skudsanering UC monitorering'!A:B,1,FALSE),"")</f>
        <v/>
      </c>
      <c r="T864" t="str">
        <f>IFERROR(VLOOKUP(M864,'Skudsanering UC monitorering'!A:B,2,FALSE),"")</f>
        <v/>
      </c>
      <c r="U864">
        <f t="shared" si="53"/>
        <v>0</v>
      </c>
      <c r="V864">
        <f t="shared" si="54"/>
        <v>0</v>
      </c>
      <c r="W864" s="3">
        <f t="shared" si="55"/>
        <v>0</v>
      </c>
    </row>
    <row r="865" spans="1:23" hidden="1" x14ac:dyDescent="0.15">
      <c r="A865" s="4" t="s">
        <v>12474</v>
      </c>
      <c r="B865" s="1" t="d">
        <v>2023-12-31</v>
      </c>
      <c r="C865">
        <v>128649.77</v>
      </c>
      <c r="D865" s="1" t="d">
        <v>2020-01-22</v>
      </c>
      <c r="E865" t="s">
        <v>378</v>
      </c>
      <c r="F865" t="s">
        <v>379</v>
      </c>
      <c r="G865" t="s">
        <v>470</v>
      </c>
      <c r="H865">
        <v>2</v>
      </c>
      <c r="I865">
        <v>8007112736</v>
      </c>
      <c r="J865">
        <v>8007112736</v>
      </c>
      <c r="K865" t="s">
        <v>1530</v>
      </c>
      <c r="L865" t="s">
        <v>1531</v>
      </c>
      <c r="M865" s="4" t="s">
        <v>5600</v>
      </c>
      <c r="N865" s="1" t="d">
        <v>1980-07-11</v>
      </c>
      <c r="O865" s="4" t="s">
        <v>5600</v>
      </c>
      <c r="P865">
        <f>IFERROR(VLOOKUP(A865,'17. Skuldsanering vilja'!A:D,1,FALSE),0)</f>
        <v>0</v>
      </c>
      <c r="Q865">
        <f t="shared" si="52"/>
        <v>0</v>
      </c>
      <c r="R865" t="str">
        <f>IFERROR(VLOOKUP(M865,'Skudsanering UC monitorering'!A:B,1,FALSE),"")</f>
        <v/>
      </c>
      <c r="S865" t="str">
        <f>IFERROR(VLOOKUP(O865,'Skudsanering UC monitorering'!A:B,1,FALSE),"")</f>
        <v/>
      </c>
      <c r="T865" t="str">
        <f>IFERROR(VLOOKUP(M865,'Skudsanering UC monitorering'!A:B,2,FALSE),"")</f>
        <v/>
      </c>
      <c r="U865">
        <f t="shared" si="53"/>
        <v>0</v>
      </c>
      <c r="V865">
        <f t="shared" si="54"/>
        <v>0</v>
      </c>
      <c r="W865" s="3">
        <f t="shared" si="55"/>
        <v>0</v>
      </c>
    </row>
    <row r="866" spans="1:23" hidden="1" x14ac:dyDescent="0.15">
      <c r="A866" s="4" t="s">
        <v>12475</v>
      </c>
      <c r="B866" s="1" t="d">
        <v>2023-12-31</v>
      </c>
      <c r="C866">
        <v>215669.01</v>
      </c>
      <c r="D866" s="1" t="d">
        <v>2020-01-17</v>
      </c>
      <c r="E866" t="s">
        <v>378</v>
      </c>
      <c r="F866" t="s">
        <v>379</v>
      </c>
      <c r="G866" t="s">
        <v>1322</v>
      </c>
      <c r="H866">
        <v>1</v>
      </c>
      <c r="I866">
        <v>8307146632</v>
      </c>
      <c r="J866">
        <v>8307146632</v>
      </c>
      <c r="K866" t="s">
        <v>1532</v>
      </c>
      <c r="L866" t="s">
        <v>381</v>
      </c>
      <c r="M866" s="4" t="s">
        <v>5601</v>
      </c>
      <c r="N866" s="1" t="d">
        <v>1983-07-14</v>
      </c>
      <c r="O866" s="4" t="s">
        <v>381</v>
      </c>
      <c r="P866">
        <f>IFERROR(VLOOKUP(A866,'17. Skuldsanering vilja'!A:D,1,FALSE),0)</f>
        <v>0</v>
      </c>
      <c r="Q866">
        <f t="shared" si="52"/>
        <v>0</v>
      </c>
      <c r="R866" t="str">
        <f>IFERROR(VLOOKUP(M866,'Skudsanering UC monitorering'!A:B,1,FALSE),"")</f>
        <v/>
      </c>
      <c r="S866" t="str">
        <f>IFERROR(VLOOKUP(O866,'Skudsanering UC monitorering'!A:B,1,FALSE),"")</f>
        <v/>
      </c>
      <c r="T866" t="str">
        <f>IFERROR(VLOOKUP(M866,'Skudsanering UC monitorering'!A:B,2,FALSE),"")</f>
        <v/>
      </c>
      <c r="U866">
        <f t="shared" si="53"/>
        <v>0</v>
      </c>
      <c r="V866">
        <f t="shared" si="54"/>
        <v>0</v>
      </c>
      <c r="W866" s="3">
        <f t="shared" si="55"/>
        <v>0</v>
      </c>
    </row>
    <row r="867" spans="1:23" hidden="1" x14ac:dyDescent="0.15">
      <c r="A867" s="4" t="s">
        <v>12476</v>
      </c>
      <c r="B867" s="1" t="d">
        <v>2023-12-31</v>
      </c>
      <c r="C867">
        <v>54846.6</v>
      </c>
      <c r="D867" s="1" t="d">
        <v>2020-01-20</v>
      </c>
      <c r="E867" t="s">
        <v>378</v>
      </c>
      <c r="F867" t="s">
        <v>379</v>
      </c>
      <c r="G867" t="s">
        <v>1312</v>
      </c>
      <c r="H867">
        <v>1</v>
      </c>
      <c r="I867">
        <v>7906010132</v>
      </c>
      <c r="J867">
        <v>7906010132</v>
      </c>
      <c r="K867" t="s">
        <v>1533</v>
      </c>
      <c r="L867" t="s">
        <v>381</v>
      </c>
      <c r="M867" s="4" t="s">
        <v>5602</v>
      </c>
      <c r="N867" s="1" t="d">
        <v>1979-06-01</v>
      </c>
      <c r="O867" s="4" t="s">
        <v>381</v>
      </c>
      <c r="P867">
        <f>IFERROR(VLOOKUP(A867,'17. Skuldsanering vilja'!A:D,1,FALSE),0)</f>
        <v>0</v>
      </c>
      <c r="Q867">
        <f t="shared" si="52"/>
        <v>0</v>
      </c>
      <c r="R867" t="str">
        <f>IFERROR(VLOOKUP(M867,'Skudsanering UC monitorering'!A:B,1,FALSE),"")</f>
        <v/>
      </c>
      <c r="S867" t="str">
        <f>IFERROR(VLOOKUP(O867,'Skudsanering UC monitorering'!A:B,1,FALSE),"")</f>
        <v/>
      </c>
      <c r="T867" t="str">
        <f>IFERROR(VLOOKUP(M867,'Skudsanering UC monitorering'!A:B,2,FALSE),"")</f>
        <v/>
      </c>
      <c r="U867">
        <f t="shared" si="53"/>
        <v>0</v>
      </c>
      <c r="V867">
        <f t="shared" si="54"/>
        <v>0</v>
      </c>
      <c r="W867" s="3">
        <f t="shared" si="55"/>
        <v>0</v>
      </c>
    </row>
    <row r="868" spans="1:23" hidden="1" x14ac:dyDescent="0.15">
      <c r="A868" s="4" t="s">
        <v>12477</v>
      </c>
      <c r="B868" s="1" t="d">
        <v>2023-12-31</v>
      </c>
      <c r="C868">
        <v>449745.12</v>
      </c>
      <c r="D868" s="1" t="d">
        <v>2020-01-21</v>
      </c>
      <c r="E868" t="s">
        <v>382</v>
      </c>
      <c r="F868" t="s">
        <v>383</v>
      </c>
      <c r="G868" t="s">
        <v>1324</v>
      </c>
      <c r="H868">
        <v>2</v>
      </c>
      <c r="I868">
        <v>7109109251</v>
      </c>
      <c r="J868">
        <v>7109109251</v>
      </c>
      <c r="K868" t="s">
        <v>1534</v>
      </c>
      <c r="L868" t="s">
        <v>1535</v>
      </c>
      <c r="M868" s="4" t="s">
        <v>5603</v>
      </c>
      <c r="N868" s="1" t="d">
        <v>1971-09-10</v>
      </c>
      <c r="O868" s="4" t="s">
        <v>5603</v>
      </c>
      <c r="P868">
        <f>IFERROR(VLOOKUP(A868,'17. Skuldsanering vilja'!A:D,1,FALSE),0)</f>
        <v>0</v>
      </c>
      <c r="Q868">
        <f t="shared" si="52"/>
        <v>0</v>
      </c>
      <c r="R868" t="str">
        <f>IFERROR(VLOOKUP(M868,'Skudsanering UC monitorering'!A:B,1,FALSE),"")</f>
        <v/>
      </c>
      <c r="S868" t="str">
        <f>IFERROR(VLOOKUP(O868,'Skudsanering UC monitorering'!A:B,1,FALSE),"")</f>
        <v/>
      </c>
      <c r="T868" t="str">
        <f>IFERROR(VLOOKUP(M868,'Skudsanering UC monitorering'!A:B,2,FALSE),"")</f>
        <v/>
      </c>
      <c r="U868">
        <f t="shared" si="53"/>
        <v>0</v>
      </c>
      <c r="V868">
        <f t="shared" si="54"/>
        <v>0</v>
      </c>
      <c r="W868" s="3">
        <f t="shared" si="55"/>
        <v>0</v>
      </c>
    </row>
    <row r="869" spans="1:23" hidden="1" x14ac:dyDescent="0.15">
      <c r="A869" s="4" t="s">
        <v>12478</v>
      </c>
      <c r="B869" s="1" t="d">
        <v>2023-12-31</v>
      </c>
      <c r="C869">
        <v>121545.35</v>
      </c>
      <c r="D869" s="1" t="d">
        <v>2020-01-17</v>
      </c>
      <c r="E869" t="s">
        <v>378</v>
      </c>
      <c r="F869" t="s">
        <v>379</v>
      </c>
      <c r="G869" t="s">
        <v>1510</v>
      </c>
      <c r="H869">
        <v>2</v>
      </c>
      <c r="I869">
        <v>9205050132</v>
      </c>
      <c r="J869">
        <v>9205050132</v>
      </c>
      <c r="K869" s="2" t="s">
        <v>1536</v>
      </c>
      <c r="L869" t="s">
        <v>1537</v>
      </c>
      <c r="M869" s="4" t="s">
        <v>5604</v>
      </c>
      <c r="N869" s="1" t="d">
        <v>1992-05-05</v>
      </c>
      <c r="O869" s="4" t="s">
        <v>5604</v>
      </c>
      <c r="P869">
        <f>IFERROR(VLOOKUP(A869,'17. Skuldsanering vilja'!A:D,1,FALSE),0)</f>
        <v>0</v>
      </c>
      <c r="Q869">
        <f t="shared" si="52"/>
        <v>0</v>
      </c>
      <c r="R869" t="str">
        <f>IFERROR(VLOOKUP(M869,'Skudsanering UC monitorering'!A:B,1,FALSE),"")</f>
        <v/>
      </c>
      <c r="S869" t="str">
        <f>IFERROR(VLOOKUP(O869,'Skudsanering UC monitorering'!A:B,1,FALSE),"")</f>
        <v/>
      </c>
      <c r="T869" t="str">
        <f>IFERROR(VLOOKUP(M869,'Skudsanering UC monitorering'!A:B,2,FALSE),"")</f>
        <v/>
      </c>
      <c r="U869">
        <f t="shared" si="53"/>
        <v>0</v>
      </c>
      <c r="V869">
        <f t="shared" si="54"/>
        <v>0</v>
      </c>
      <c r="W869" s="3">
        <f t="shared" si="55"/>
        <v>0</v>
      </c>
    </row>
    <row r="870" spans="1:23" hidden="1" x14ac:dyDescent="0.15">
      <c r="A870" s="4" t="s">
        <v>12479</v>
      </c>
      <c r="B870" s="1" t="d">
        <v>2023-12-31</v>
      </c>
      <c r="C870">
        <v>140836.75</v>
      </c>
      <c r="D870" s="1" t="d">
        <v>2020-01-20</v>
      </c>
      <c r="E870" t="s">
        <v>378</v>
      </c>
      <c r="F870" t="s">
        <v>401</v>
      </c>
      <c r="G870" t="s">
        <v>1442</v>
      </c>
      <c r="H870">
        <v>1</v>
      </c>
      <c r="I870">
        <v>8902181471</v>
      </c>
      <c r="J870">
        <v>8902181471</v>
      </c>
      <c r="K870" t="s">
        <v>1538</v>
      </c>
      <c r="L870" t="s">
        <v>381</v>
      </c>
      <c r="M870" s="4" t="s">
        <v>5605</v>
      </c>
      <c r="N870" s="1" t="d">
        <v>1989-02-18</v>
      </c>
      <c r="O870" s="4" t="s">
        <v>381</v>
      </c>
      <c r="P870">
        <f>IFERROR(VLOOKUP(A870,'17. Skuldsanering vilja'!A:D,1,FALSE),0)</f>
        <v>0</v>
      </c>
      <c r="Q870">
        <f t="shared" si="52"/>
        <v>0</v>
      </c>
      <c r="R870" t="str">
        <f>IFERROR(VLOOKUP(M870,'Skudsanering UC monitorering'!A:B,1,FALSE),"")</f>
        <v/>
      </c>
      <c r="S870" t="str">
        <f>IFERROR(VLOOKUP(O870,'Skudsanering UC monitorering'!A:B,1,FALSE),"")</f>
        <v/>
      </c>
      <c r="T870" t="str">
        <f>IFERROR(VLOOKUP(M870,'Skudsanering UC monitorering'!A:B,2,FALSE),"")</f>
        <v/>
      </c>
      <c r="U870">
        <f t="shared" si="53"/>
        <v>0</v>
      </c>
      <c r="V870">
        <f t="shared" si="54"/>
        <v>0</v>
      </c>
      <c r="W870" s="3">
        <f t="shared" si="55"/>
        <v>0</v>
      </c>
    </row>
    <row r="871" spans="1:23" hidden="1" x14ac:dyDescent="0.15">
      <c r="A871" s="4" t="s">
        <v>12480</v>
      </c>
      <c r="B871" s="1" t="d">
        <v>2023-12-31</v>
      </c>
      <c r="C871">
        <v>112373.38</v>
      </c>
      <c r="D871" s="1" t="d">
        <v>2020-01-17</v>
      </c>
      <c r="E871" t="s">
        <v>382</v>
      </c>
      <c r="F871" t="s">
        <v>383</v>
      </c>
      <c r="G871" t="s">
        <v>391</v>
      </c>
      <c r="H871">
        <v>1</v>
      </c>
      <c r="I871">
        <v>9402034475</v>
      </c>
      <c r="J871">
        <v>9402034475</v>
      </c>
      <c r="K871" t="s">
        <v>1539</v>
      </c>
      <c r="L871" t="s">
        <v>381</v>
      </c>
      <c r="M871" s="4" t="s">
        <v>5606</v>
      </c>
      <c r="N871" s="1" t="d">
        <v>1994-02-03</v>
      </c>
      <c r="O871" s="4" t="s">
        <v>381</v>
      </c>
      <c r="P871">
        <f>IFERROR(VLOOKUP(A871,'17. Skuldsanering vilja'!A:D,1,FALSE),0)</f>
        <v>0</v>
      </c>
      <c r="Q871">
        <f t="shared" si="52"/>
        <v>0</v>
      </c>
      <c r="R871" t="str">
        <f>IFERROR(VLOOKUP(M871,'Skudsanering UC monitorering'!A:B,1,FALSE),"")</f>
        <v/>
      </c>
      <c r="S871" t="str">
        <f>IFERROR(VLOOKUP(O871,'Skudsanering UC monitorering'!A:B,1,FALSE),"")</f>
        <v/>
      </c>
      <c r="T871" t="str">
        <f>IFERROR(VLOOKUP(M871,'Skudsanering UC monitorering'!A:B,2,FALSE),"")</f>
        <v/>
      </c>
      <c r="U871">
        <f t="shared" si="53"/>
        <v>0</v>
      </c>
      <c r="V871">
        <f t="shared" si="54"/>
        <v>0</v>
      </c>
      <c r="W871" s="3">
        <f t="shared" si="55"/>
        <v>0</v>
      </c>
    </row>
    <row r="872" spans="1:23" hidden="1" x14ac:dyDescent="0.15">
      <c r="A872" s="4" t="s">
        <v>12481</v>
      </c>
      <c r="B872" s="1" t="d">
        <v>2023-12-31</v>
      </c>
      <c r="C872">
        <v>175220.6</v>
      </c>
      <c r="D872" s="1" t="d">
        <v>2020-02-20</v>
      </c>
      <c r="E872" t="s">
        <v>378</v>
      </c>
      <c r="F872" t="s">
        <v>401</v>
      </c>
      <c r="G872" t="s">
        <v>1422</v>
      </c>
      <c r="H872">
        <v>2</v>
      </c>
      <c r="I872">
        <v>6812182712</v>
      </c>
      <c r="J872">
        <v>6812182712</v>
      </c>
      <c r="K872" t="s">
        <v>1540</v>
      </c>
      <c r="L872" t="s">
        <v>1541</v>
      </c>
      <c r="M872" s="4" t="s">
        <v>5607</v>
      </c>
      <c r="N872" s="1" t="d">
        <v>1968-12-18</v>
      </c>
      <c r="O872" s="4" t="s">
        <v>5607</v>
      </c>
      <c r="P872">
        <f>IFERROR(VLOOKUP(A872,'17. Skuldsanering vilja'!A:D,1,FALSE),0)</f>
        <v>0</v>
      </c>
      <c r="Q872">
        <f t="shared" si="52"/>
        <v>0</v>
      </c>
      <c r="R872" t="str">
        <f>IFERROR(VLOOKUP(M872,'Skudsanering UC monitorering'!A:B,1,FALSE),"")</f>
        <v/>
      </c>
      <c r="S872" t="str">
        <f>IFERROR(VLOOKUP(O872,'Skudsanering UC monitorering'!A:B,1,FALSE),"")</f>
        <v/>
      </c>
      <c r="T872" t="str">
        <f>IFERROR(VLOOKUP(M872,'Skudsanering UC monitorering'!A:B,2,FALSE),"")</f>
        <v/>
      </c>
      <c r="U872">
        <f t="shared" si="53"/>
        <v>0</v>
      </c>
      <c r="V872">
        <f t="shared" si="54"/>
        <v>0</v>
      </c>
      <c r="W872" s="3">
        <f t="shared" si="55"/>
        <v>0</v>
      </c>
    </row>
    <row r="873" spans="1:23" hidden="1" x14ac:dyDescent="0.15">
      <c r="A873" s="4" t="s">
        <v>12482</v>
      </c>
      <c r="B873" s="1" t="d">
        <v>2023-12-31</v>
      </c>
      <c r="C873">
        <v>155800.21</v>
      </c>
      <c r="D873" s="1" t="d">
        <v>2020-01-22</v>
      </c>
      <c r="E873" t="s">
        <v>378</v>
      </c>
      <c r="F873" t="s">
        <v>379</v>
      </c>
      <c r="G873" t="s">
        <v>1309</v>
      </c>
      <c r="H873">
        <v>2</v>
      </c>
      <c r="I873">
        <v>7410069756</v>
      </c>
      <c r="J873">
        <v>7410069756</v>
      </c>
      <c r="K873" t="s">
        <v>1542</v>
      </c>
      <c r="L873" t="s">
        <v>1543</v>
      </c>
      <c r="M873" s="4" t="s">
        <v>5608</v>
      </c>
      <c r="N873" s="1" t="d">
        <v>1974-10-06</v>
      </c>
      <c r="O873" s="4" t="s">
        <v>5608</v>
      </c>
      <c r="P873">
        <f>IFERROR(VLOOKUP(A873,'17. Skuldsanering vilja'!A:D,1,FALSE),0)</f>
        <v>0</v>
      </c>
      <c r="Q873">
        <f t="shared" si="52"/>
        <v>0</v>
      </c>
      <c r="R873" t="str">
        <f>IFERROR(VLOOKUP(M873,'Skudsanering UC monitorering'!A:B,1,FALSE),"")</f>
        <v/>
      </c>
      <c r="S873" t="str">
        <f>IFERROR(VLOOKUP(O873,'Skudsanering UC monitorering'!A:B,1,FALSE),"")</f>
        <v/>
      </c>
      <c r="T873" t="str">
        <f>IFERROR(VLOOKUP(M873,'Skudsanering UC monitorering'!A:B,2,FALSE),"")</f>
        <v/>
      </c>
      <c r="U873">
        <f t="shared" si="53"/>
        <v>0</v>
      </c>
      <c r="V873">
        <f t="shared" si="54"/>
        <v>0</v>
      </c>
      <c r="W873" s="3">
        <f t="shared" si="55"/>
        <v>0</v>
      </c>
    </row>
    <row r="874" spans="1:23" hidden="1" x14ac:dyDescent="0.15">
      <c r="A874" s="4" t="s">
        <v>12483</v>
      </c>
      <c r="B874" s="1" t="d">
        <v>2023-12-31</v>
      </c>
      <c r="C874">
        <v>142024.01</v>
      </c>
      <c r="D874" s="1" t="d">
        <v>2020-01-20</v>
      </c>
      <c r="E874" t="s">
        <v>378</v>
      </c>
      <c r="F874" t="s">
        <v>379</v>
      </c>
      <c r="G874" t="s">
        <v>402</v>
      </c>
      <c r="H874">
        <v>1</v>
      </c>
      <c r="I874">
        <v>6501201195</v>
      </c>
      <c r="J874">
        <v>6501201195</v>
      </c>
      <c r="K874" t="s">
        <v>1544</v>
      </c>
      <c r="L874" t="s">
        <v>381</v>
      </c>
      <c r="M874" s="4" t="s">
        <v>5609</v>
      </c>
      <c r="N874" s="1" t="d">
        <v>1965-01-20</v>
      </c>
      <c r="O874" s="4" t="s">
        <v>381</v>
      </c>
      <c r="P874">
        <f>IFERROR(VLOOKUP(A874,'17. Skuldsanering vilja'!A:D,1,FALSE),0)</f>
        <v>0</v>
      </c>
      <c r="Q874">
        <f t="shared" si="52"/>
        <v>0</v>
      </c>
      <c r="R874" t="str">
        <f>IFERROR(VLOOKUP(M874,'Skudsanering UC monitorering'!A:B,1,FALSE),"")</f>
        <v/>
      </c>
      <c r="S874" t="str">
        <f>IFERROR(VLOOKUP(O874,'Skudsanering UC monitorering'!A:B,1,FALSE),"")</f>
        <v/>
      </c>
      <c r="T874" t="str">
        <f>IFERROR(VLOOKUP(M874,'Skudsanering UC monitorering'!A:B,2,FALSE),"")</f>
        <v/>
      </c>
      <c r="U874">
        <f t="shared" si="53"/>
        <v>0</v>
      </c>
      <c r="V874">
        <f t="shared" si="54"/>
        <v>0</v>
      </c>
      <c r="W874" s="3">
        <f t="shared" si="55"/>
        <v>0</v>
      </c>
    </row>
    <row r="875" spans="1:23" hidden="1" x14ac:dyDescent="0.15">
      <c r="A875" s="4" t="s">
        <v>12484</v>
      </c>
      <c r="B875" s="1" t="d">
        <v>2023-12-31</v>
      </c>
      <c r="C875">
        <v>189094.6</v>
      </c>
      <c r="D875" s="1" t="d">
        <v>2020-01-30</v>
      </c>
      <c r="E875" t="s">
        <v>378</v>
      </c>
      <c r="F875" t="s">
        <v>379</v>
      </c>
      <c r="G875" t="s">
        <v>1334</v>
      </c>
      <c r="H875">
        <v>1</v>
      </c>
      <c r="I875">
        <v>6212078932</v>
      </c>
      <c r="J875">
        <v>6212078932</v>
      </c>
      <c r="K875" t="s">
        <v>1545</v>
      </c>
      <c r="L875" t="s">
        <v>381</v>
      </c>
      <c r="M875" s="4" t="s">
        <v>5610</v>
      </c>
      <c r="N875" s="1" t="d">
        <v>1962-12-07</v>
      </c>
      <c r="O875" s="4" t="s">
        <v>381</v>
      </c>
      <c r="P875">
        <f>IFERROR(VLOOKUP(A875,'17. Skuldsanering vilja'!A:D,1,FALSE),0)</f>
        <v>0</v>
      </c>
      <c r="Q875">
        <f t="shared" si="52"/>
        <v>0</v>
      </c>
      <c r="R875" t="str">
        <f>IFERROR(VLOOKUP(M875,'Skudsanering UC monitorering'!A:B,1,FALSE),"")</f>
        <v/>
      </c>
      <c r="S875" t="str">
        <f>IFERROR(VLOOKUP(O875,'Skudsanering UC monitorering'!A:B,1,FALSE),"")</f>
        <v/>
      </c>
      <c r="T875" t="str">
        <f>IFERROR(VLOOKUP(M875,'Skudsanering UC monitorering'!A:B,2,FALSE),"")</f>
        <v/>
      </c>
      <c r="U875">
        <f t="shared" si="53"/>
        <v>0</v>
      </c>
      <c r="V875">
        <f t="shared" si="54"/>
        <v>0</v>
      </c>
      <c r="W875" s="3">
        <f t="shared" si="55"/>
        <v>0</v>
      </c>
    </row>
    <row r="876" spans="1:23" hidden="1" x14ac:dyDescent="0.15">
      <c r="A876" s="4" t="s">
        <v>12485</v>
      </c>
      <c r="B876" s="1" t="d">
        <v>2023-12-31</v>
      </c>
      <c r="C876">
        <v>163577.87</v>
      </c>
      <c r="D876" s="1" t="d">
        <v>2020-01-23</v>
      </c>
      <c r="E876" t="s">
        <v>378</v>
      </c>
      <c r="F876" t="s">
        <v>379</v>
      </c>
      <c r="G876" t="s">
        <v>1510</v>
      </c>
      <c r="H876">
        <v>1</v>
      </c>
      <c r="I876">
        <v>8705086299</v>
      </c>
      <c r="J876">
        <v>8705086299</v>
      </c>
      <c r="K876" t="s">
        <v>1546</v>
      </c>
      <c r="L876" t="s">
        <v>381</v>
      </c>
      <c r="M876" s="4" t="s">
        <v>5611</v>
      </c>
      <c r="N876" s="1" t="d">
        <v>1987-05-08</v>
      </c>
      <c r="O876" s="4" t="s">
        <v>381</v>
      </c>
      <c r="P876">
        <f>IFERROR(VLOOKUP(A876,'17. Skuldsanering vilja'!A:D,1,FALSE),0)</f>
        <v>0</v>
      </c>
      <c r="Q876">
        <f t="shared" si="52"/>
        <v>0</v>
      </c>
      <c r="R876" t="str">
        <f>IFERROR(VLOOKUP(M876,'Skudsanering UC monitorering'!A:B,1,FALSE),"")</f>
        <v/>
      </c>
      <c r="S876" t="str">
        <f>IFERROR(VLOOKUP(O876,'Skudsanering UC monitorering'!A:B,1,FALSE),"")</f>
        <v/>
      </c>
      <c r="T876" t="str">
        <f>IFERROR(VLOOKUP(M876,'Skudsanering UC monitorering'!A:B,2,FALSE),"")</f>
        <v/>
      </c>
      <c r="U876">
        <f t="shared" si="53"/>
        <v>0</v>
      </c>
      <c r="V876">
        <f t="shared" si="54"/>
        <v>0</v>
      </c>
      <c r="W876" s="3">
        <f t="shared" si="55"/>
        <v>0</v>
      </c>
    </row>
    <row r="877" spans="1:23" hidden="1" x14ac:dyDescent="0.15">
      <c r="A877" s="4" t="s">
        <v>12486</v>
      </c>
      <c r="B877" s="1" t="d">
        <v>2023-12-31</v>
      </c>
      <c r="C877">
        <v>65532.160000000003</v>
      </c>
      <c r="D877" s="1" t="d">
        <v>2019-05-31</v>
      </c>
      <c r="E877" t="s">
        <v>378</v>
      </c>
      <c r="F877" t="s">
        <v>379</v>
      </c>
      <c r="G877" t="s">
        <v>453</v>
      </c>
      <c r="H877">
        <v>1</v>
      </c>
      <c r="I877">
        <v>7403234045</v>
      </c>
      <c r="J877">
        <v>7403234045</v>
      </c>
      <c r="K877" t="s">
        <v>1547</v>
      </c>
      <c r="L877" t="s">
        <v>381</v>
      </c>
      <c r="M877" s="4" t="s">
        <v>5612</v>
      </c>
      <c r="N877" s="1" t="d">
        <v>1974-03-23</v>
      </c>
      <c r="O877" s="4" t="s">
        <v>381</v>
      </c>
      <c r="P877">
        <f>IFERROR(VLOOKUP(A877,'17. Skuldsanering vilja'!A:D,1,FALSE),0)</f>
        <v>0</v>
      </c>
      <c r="Q877">
        <f t="shared" si="52"/>
        <v>0</v>
      </c>
      <c r="R877" t="str">
        <f>IFERROR(VLOOKUP(M877,'Skudsanering UC monitorering'!A:B,1,FALSE),"")</f>
        <v/>
      </c>
      <c r="S877" t="str">
        <f>IFERROR(VLOOKUP(O877,'Skudsanering UC monitorering'!A:B,1,FALSE),"")</f>
        <v/>
      </c>
      <c r="T877" t="str">
        <f>IFERROR(VLOOKUP(M877,'Skudsanering UC monitorering'!A:B,2,FALSE),"")</f>
        <v/>
      </c>
      <c r="U877">
        <f t="shared" si="53"/>
        <v>0</v>
      </c>
      <c r="V877">
        <f t="shared" si="54"/>
        <v>0</v>
      </c>
      <c r="W877" s="3">
        <f t="shared" si="55"/>
        <v>0</v>
      </c>
    </row>
    <row r="878" spans="1:23" hidden="1" x14ac:dyDescent="0.15">
      <c r="A878" s="4" t="s">
        <v>12487</v>
      </c>
      <c r="B878" s="1" t="d">
        <v>2023-12-31</v>
      </c>
      <c r="C878">
        <v>13997.9</v>
      </c>
      <c r="D878" s="1" t="d">
        <v>2020-01-21</v>
      </c>
      <c r="E878" t="s">
        <v>382</v>
      </c>
      <c r="F878" t="s">
        <v>383</v>
      </c>
      <c r="G878" t="s">
        <v>407</v>
      </c>
      <c r="H878">
        <v>1</v>
      </c>
      <c r="I878">
        <v>8105214848</v>
      </c>
      <c r="J878">
        <v>8105214848</v>
      </c>
      <c r="K878" t="s">
        <v>1548</v>
      </c>
      <c r="L878" t="s">
        <v>381</v>
      </c>
      <c r="M878" s="4" t="s">
        <v>5613</v>
      </c>
      <c r="N878" s="1" t="d">
        <v>1981-05-21</v>
      </c>
      <c r="O878" s="4" t="s">
        <v>381</v>
      </c>
      <c r="P878">
        <f>IFERROR(VLOOKUP(A878,'17. Skuldsanering vilja'!A:D,1,FALSE),0)</f>
        <v>0</v>
      </c>
      <c r="Q878">
        <f t="shared" si="52"/>
        <v>0</v>
      </c>
      <c r="R878" t="str">
        <f>IFERROR(VLOOKUP(M878,'Skudsanering UC monitorering'!A:B,1,FALSE),"")</f>
        <v/>
      </c>
      <c r="S878" t="str">
        <f>IFERROR(VLOOKUP(O878,'Skudsanering UC monitorering'!A:B,1,FALSE),"")</f>
        <v/>
      </c>
      <c r="T878" t="str">
        <f>IFERROR(VLOOKUP(M878,'Skudsanering UC monitorering'!A:B,2,FALSE),"")</f>
        <v/>
      </c>
      <c r="U878">
        <f t="shared" si="53"/>
        <v>0</v>
      </c>
      <c r="V878">
        <f t="shared" si="54"/>
        <v>0</v>
      </c>
      <c r="W878" s="3">
        <f t="shared" si="55"/>
        <v>0</v>
      </c>
    </row>
    <row r="879" spans="1:23" hidden="1" x14ac:dyDescent="0.15">
      <c r="A879" s="4" t="s">
        <v>12488</v>
      </c>
      <c r="B879" s="1" t="d">
        <v>2023-12-31</v>
      </c>
      <c r="C879">
        <v>400718.43</v>
      </c>
      <c r="D879" s="1" t="d">
        <v>2020-01-28</v>
      </c>
      <c r="E879" t="s">
        <v>378</v>
      </c>
      <c r="F879" t="s">
        <v>379</v>
      </c>
      <c r="G879" t="s">
        <v>702</v>
      </c>
      <c r="H879">
        <v>2</v>
      </c>
      <c r="I879">
        <v>8309192402</v>
      </c>
      <c r="J879">
        <v>8309192402</v>
      </c>
      <c r="K879" t="s">
        <v>1549</v>
      </c>
      <c r="L879" t="s">
        <v>1550</v>
      </c>
      <c r="M879" s="4" t="s">
        <v>5614</v>
      </c>
      <c r="N879" s="1" t="d">
        <v>1983-09-19</v>
      </c>
      <c r="O879" s="4" t="s">
        <v>5614</v>
      </c>
      <c r="P879">
        <f>IFERROR(VLOOKUP(A879,'17. Skuldsanering vilja'!A:D,1,FALSE),0)</f>
        <v>0</v>
      </c>
      <c r="Q879">
        <f t="shared" si="52"/>
        <v>0</v>
      </c>
      <c r="R879" t="str">
        <f>IFERROR(VLOOKUP(M879,'Skudsanering UC monitorering'!A:B,1,FALSE),"")</f>
        <v/>
      </c>
      <c r="S879" t="str">
        <f>IFERROR(VLOOKUP(O879,'Skudsanering UC monitorering'!A:B,1,FALSE),"")</f>
        <v/>
      </c>
      <c r="T879" t="str">
        <f>IFERROR(VLOOKUP(M879,'Skudsanering UC monitorering'!A:B,2,FALSE),"")</f>
        <v/>
      </c>
      <c r="U879">
        <f t="shared" si="53"/>
        <v>0</v>
      </c>
      <c r="V879">
        <f t="shared" si="54"/>
        <v>0</v>
      </c>
      <c r="W879" s="3">
        <f t="shared" si="55"/>
        <v>0</v>
      </c>
    </row>
    <row r="880" spans="1:23" hidden="1" x14ac:dyDescent="0.15">
      <c r="A880" s="4" t="s">
        <v>12489</v>
      </c>
      <c r="B880" s="1" t="d">
        <v>2023-12-31</v>
      </c>
      <c r="C880">
        <v>64588.38</v>
      </c>
      <c r="D880" s="1" t="d">
        <v>2020-01-30</v>
      </c>
      <c r="E880" t="s">
        <v>378</v>
      </c>
      <c r="F880" t="s">
        <v>401</v>
      </c>
      <c r="G880" t="s">
        <v>1320</v>
      </c>
      <c r="H880">
        <v>1</v>
      </c>
      <c r="I880">
        <v>6811253951</v>
      </c>
      <c r="J880">
        <v>6811253951</v>
      </c>
      <c r="K880" t="s">
        <v>1551</v>
      </c>
      <c r="L880" t="s">
        <v>381</v>
      </c>
      <c r="M880" s="4" t="s">
        <v>5615</v>
      </c>
      <c r="N880" s="1" t="d">
        <v>1968-11-25</v>
      </c>
      <c r="O880" s="4" t="s">
        <v>381</v>
      </c>
      <c r="P880">
        <f>IFERROR(VLOOKUP(A880,'17. Skuldsanering vilja'!A:D,1,FALSE),0)</f>
        <v>0</v>
      </c>
      <c r="Q880">
        <f t="shared" si="52"/>
        <v>0</v>
      </c>
      <c r="R880" t="str">
        <f>IFERROR(VLOOKUP(M880,'Skudsanering UC monitorering'!A:B,1,FALSE),"")</f>
        <v/>
      </c>
      <c r="S880" t="str">
        <f>IFERROR(VLOOKUP(O880,'Skudsanering UC monitorering'!A:B,1,FALSE),"")</f>
        <v/>
      </c>
      <c r="T880" t="str">
        <f>IFERROR(VLOOKUP(M880,'Skudsanering UC monitorering'!A:B,2,FALSE),"")</f>
        <v/>
      </c>
      <c r="U880">
        <f t="shared" si="53"/>
        <v>0</v>
      </c>
      <c r="V880">
        <f t="shared" si="54"/>
        <v>0</v>
      </c>
      <c r="W880" s="3">
        <f t="shared" si="55"/>
        <v>0</v>
      </c>
    </row>
    <row r="881" spans="1:23" hidden="1" x14ac:dyDescent="0.15">
      <c r="A881" s="4" t="s">
        <v>12490</v>
      </c>
      <c r="B881" s="1" t="d">
        <v>2023-12-31</v>
      </c>
      <c r="C881">
        <v>118848.85</v>
      </c>
      <c r="D881" s="1" t="d">
        <v>2020-01-28</v>
      </c>
      <c r="E881" t="s">
        <v>378</v>
      </c>
      <c r="F881" t="s">
        <v>379</v>
      </c>
      <c r="G881" t="s">
        <v>1393</v>
      </c>
      <c r="H881">
        <v>2</v>
      </c>
      <c r="I881">
        <v>8901177769</v>
      </c>
      <c r="J881">
        <v>8901177769</v>
      </c>
      <c r="K881" t="s">
        <v>1552</v>
      </c>
      <c r="L881" t="s">
        <v>1553</v>
      </c>
      <c r="M881" s="4" t="s">
        <v>5616</v>
      </c>
      <c r="N881" s="1" t="d">
        <v>1989-01-17</v>
      </c>
      <c r="O881" s="4" t="s">
        <v>5616</v>
      </c>
      <c r="P881">
        <f>IFERROR(VLOOKUP(A881,'17. Skuldsanering vilja'!A:D,1,FALSE),0)</f>
        <v>0</v>
      </c>
      <c r="Q881">
        <f t="shared" si="52"/>
        <v>0</v>
      </c>
      <c r="R881" t="str">
        <f>IFERROR(VLOOKUP(M881,'Skudsanering UC monitorering'!A:B,1,FALSE),"")</f>
        <v/>
      </c>
      <c r="S881" t="str">
        <f>IFERROR(VLOOKUP(O881,'Skudsanering UC monitorering'!A:B,1,FALSE),"")</f>
        <v/>
      </c>
      <c r="T881" t="str">
        <f>IFERROR(VLOOKUP(M881,'Skudsanering UC monitorering'!A:B,2,FALSE),"")</f>
        <v/>
      </c>
      <c r="U881">
        <f t="shared" si="53"/>
        <v>0</v>
      </c>
      <c r="V881">
        <f t="shared" si="54"/>
        <v>0</v>
      </c>
      <c r="W881" s="3">
        <f t="shared" si="55"/>
        <v>0</v>
      </c>
    </row>
    <row r="882" spans="1:23" hidden="1" x14ac:dyDescent="0.15">
      <c r="A882" s="4" t="s">
        <v>12491</v>
      </c>
      <c r="B882" s="1" t="d">
        <v>2023-12-31</v>
      </c>
      <c r="C882">
        <v>450776.65</v>
      </c>
      <c r="D882" s="1" t="d">
        <v>2020-01-31</v>
      </c>
      <c r="E882" t="s">
        <v>378</v>
      </c>
      <c r="F882" t="s">
        <v>379</v>
      </c>
      <c r="G882" t="s">
        <v>412</v>
      </c>
      <c r="H882">
        <v>2</v>
      </c>
      <c r="I882">
        <v>6606245386</v>
      </c>
      <c r="J882">
        <v>6606245386</v>
      </c>
      <c r="K882" t="s">
        <v>1554</v>
      </c>
      <c r="L882" t="s">
        <v>1555</v>
      </c>
      <c r="M882" s="4" t="s">
        <v>5617</v>
      </c>
      <c r="N882" s="1" t="d">
        <v>1966-06-24</v>
      </c>
      <c r="O882" s="4" t="s">
        <v>5617</v>
      </c>
      <c r="P882">
        <f>IFERROR(VLOOKUP(A882,'17. Skuldsanering vilja'!A:D,1,FALSE),0)</f>
        <v>0</v>
      </c>
      <c r="Q882">
        <f t="shared" si="52"/>
        <v>0</v>
      </c>
      <c r="R882" t="str">
        <f>IFERROR(VLOOKUP(M882,'Skudsanering UC monitorering'!A:B,1,FALSE),"")</f>
        <v/>
      </c>
      <c r="S882" t="str">
        <f>IFERROR(VLOOKUP(O882,'Skudsanering UC monitorering'!A:B,1,FALSE),"")</f>
        <v/>
      </c>
      <c r="T882" t="str">
        <f>IFERROR(VLOOKUP(M882,'Skudsanering UC monitorering'!A:B,2,FALSE),"")</f>
        <v/>
      </c>
      <c r="U882">
        <f t="shared" si="53"/>
        <v>0</v>
      </c>
      <c r="V882">
        <f t="shared" si="54"/>
        <v>0</v>
      </c>
      <c r="W882" s="3">
        <f t="shared" si="55"/>
        <v>0</v>
      </c>
    </row>
    <row r="883" spans="1:23" hidden="1" x14ac:dyDescent="0.15">
      <c r="A883" s="4" t="s">
        <v>12492</v>
      </c>
      <c r="B883" s="1" t="d">
        <v>2023-12-31</v>
      </c>
      <c r="C883">
        <v>153997.84</v>
      </c>
      <c r="D883" s="1" t="d">
        <v>2020-01-28</v>
      </c>
      <c r="E883" t="s">
        <v>378</v>
      </c>
      <c r="F883" t="s">
        <v>379</v>
      </c>
      <c r="G883" t="s">
        <v>1556</v>
      </c>
      <c r="H883">
        <v>1</v>
      </c>
      <c r="I883">
        <v>6404260322</v>
      </c>
      <c r="J883">
        <v>6404260322</v>
      </c>
      <c r="K883" t="s">
        <v>1557</v>
      </c>
      <c r="L883" t="s">
        <v>381</v>
      </c>
      <c r="M883" s="4" t="s">
        <v>5618</v>
      </c>
      <c r="N883" s="1" t="d">
        <v>1964-04-26</v>
      </c>
      <c r="O883" s="4" t="s">
        <v>381</v>
      </c>
      <c r="P883">
        <f>IFERROR(VLOOKUP(A883,'17. Skuldsanering vilja'!A:D,1,FALSE),0)</f>
        <v>0</v>
      </c>
      <c r="Q883">
        <f t="shared" si="52"/>
        <v>0</v>
      </c>
      <c r="R883" t="str">
        <f>IFERROR(VLOOKUP(M883,'Skudsanering UC monitorering'!A:B,1,FALSE),"")</f>
        <v/>
      </c>
      <c r="S883" t="str">
        <f>IFERROR(VLOOKUP(O883,'Skudsanering UC monitorering'!A:B,1,FALSE),"")</f>
        <v/>
      </c>
      <c r="T883" t="str">
        <f>IFERROR(VLOOKUP(M883,'Skudsanering UC monitorering'!A:B,2,FALSE),"")</f>
        <v/>
      </c>
      <c r="U883">
        <f t="shared" si="53"/>
        <v>0</v>
      </c>
      <c r="V883">
        <f t="shared" si="54"/>
        <v>0</v>
      </c>
      <c r="W883" s="3">
        <f t="shared" si="55"/>
        <v>0</v>
      </c>
    </row>
    <row r="884" spans="1:23" hidden="1" x14ac:dyDescent="0.15">
      <c r="A884" s="4" t="s">
        <v>12493</v>
      </c>
      <c r="B884" s="1" t="d">
        <v>2023-12-31</v>
      </c>
      <c r="C884">
        <v>266764.87</v>
      </c>
      <c r="D884" s="1" t="d">
        <v>2020-01-30</v>
      </c>
      <c r="E884" t="s">
        <v>382</v>
      </c>
      <c r="F884" t="s">
        <v>383</v>
      </c>
      <c r="G884" t="s">
        <v>1332</v>
      </c>
      <c r="H884">
        <v>1</v>
      </c>
      <c r="I884">
        <v>7108030557</v>
      </c>
      <c r="J884">
        <v>7108030557</v>
      </c>
      <c r="K884" t="s">
        <v>1558</v>
      </c>
      <c r="L884" t="s">
        <v>381</v>
      </c>
      <c r="M884" s="4" t="s">
        <v>5619</v>
      </c>
      <c r="N884" s="1" t="d">
        <v>1971-08-03</v>
      </c>
      <c r="O884" s="4" t="s">
        <v>381</v>
      </c>
      <c r="P884">
        <f>IFERROR(VLOOKUP(A884,'17. Skuldsanering vilja'!A:D,1,FALSE),0)</f>
        <v>0</v>
      </c>
      <c r="Q884">
        <f t="shared" si="52"/>
        <v>0</v>
      </c>
      <c r="R884" t="str">
        <f>IFERROR(VLOOKUP(M884,'Skudsanering UC monitorering'!A:B,1,FALSE),"")</f>
        <v/>
      </c>
      <c r="S884" t="str">
        <f>IFERROR(VLOOKUP(O884,'Skudsanering UC monitorering'!A:B,1,FALSE),"")</f>
        <v/>
      </c>
      <c r="T884" t="str">
        <f>IFERROR(VLOOKUP(M884,'Skudsanering UC monitorering'!A:B,2,FALSE),"")</f>
        <v/>
      </c>
      <c r="U884">
        <f t="shared" si="53"/>
        <v>0</v>
      </c>
      <c r="V884">
        <f t="shared" si="54"/>
        <v>0</v>
      </c>
      <c r="W884" s="3">
        <f t="shared" si="55"/>
        <v>0</v>
      </c>
    </row>
    <row r="885" spans="1:23" hidden="1" x14ac:dyDescent="0.15">
      <c r="A885" s="4" t="s">
        <v>12494</v>
      </c>
      <c r="B885" s="1" t="d">
        <v>2023-12-31</v>
      </c>
      <c r="C885">
        <v>115139.77</v>
      </c>
      <c r="D885" s="1" t="d">
        <v>2020-01-24</v>
      </c>
      <c r="E885" t="s">
        <v>378</v>
      </c>
      <c r="F885" t="s">
        <v>401</v>
      </c>
      <c r="G885" t="s">
        <v>1510</v>
      </c>
      <c r="H885">
        <v>1</v>
      </c>
      <c r="I885">
        <v>7511191905</v>
      </c>
      <c r="J885">
        <v>7511191905</v>
      </c>
      <c r="K885" t="s">
        <v>1559</v>
      </c>
      <c r="L885" t="s">
        <v>381</v>
      </c>
      <c r="M885" s="4" t="s">
        <v>5620</v>
      </c>
      <c r="N885" s="1" t="d">
        <v>1975-11-19</v>
      </c>
      <c r="O885" s="4" t="s">
        <v>381</v>
      </c>
      <c r="P885">
        <f>IFERROR(VLOOKUP(A885,'17. Skuldsanering vilja'!A:D,1,FALSE),0)</f>
        <v>0</v>
      </c>
      <c r="Q885">
        <f t="shared" si="52"/>
        <v>0</v>
      </c>
      <c r="R885" t="str">
        <f>IFERROR(VLOOKUP(M885,'Skudsanering UC monitorering'!A:B,1,FALSE),"")</f>
        <v/>
      </c>
      <c r="S885" t="str">
        <f>IFERROR(VLOOKUP(O885,'Skudsanering UC monitorering'!A:B,1,FALSE),"")</f>
        <v/>
      </c>
      <c r="T885" t="str">
        <f>IFERROR(VLOOKUP(M885,'Skudsanering UC monitorering'!A:B,2,FALSE),"")</f>
        <v/>
      </c>
      <c r="U885">
        <f t="shared" si="53"/>
        <v>0</v>
      </c>
      <c r="V885">
        <f t="shared" si="54"/>
        <v>0</v>
      </c>
      <c r="W885" s="3">
        <f t="shared" si="55"/>
        <v>0</v>
      </c>
    </row>
    <row r="886" spans="1:23" hidden="1" x14ac:dyDescent="0.15">
      <c r="A886" s="4" t="s">
        <v>12495</v>
      </c>
      <c r="B886" s="1" t="d">
        <v>2023-12-31</v>
      </c>
      <c r="C886">
        <v>223276.96</v>
      </c>
      <c r="D886" s="1" t="d">
        <v>2020-01-29</v>
      </c>
      <c r="E886" t="s">
        <v>378</v>
      </c>
      <c r="F886" t="s">
        <v>401</v>
      </c>
      <c r="G886" t="s">
        <v>1322</v>
      </c>
      <c r="H886">
        <v>2</v>
      </c>
      <c r="I886">
        <v>9007050017</v>
      </c>
      <c r="J886">
        <v>9007050017</v>
      </c>
      <c r="K886" t="s">
        <v>1560</v>
      </c>
      <c r="L886" t="s">
        <v>1561</v>
      </c>
      <c r="M886" s="4" t="s">
        <v>5621</v>
      </c>
      <c r="N886" s="1" t="d">
        <v>1990-07-05</v>
      </c>
      <c r="O886" s="4" t="s">
        <v>5621</v>
      </c>
      <c r="P886">
        <f>IFERROR(VLOOKUP(A886,'17. Skuldsanering vilja'!A:D,1,FALSE),0)</f>
        <v>0</v>
      </c>
      <c r="Q886">
        <f t="shared" si="52"/>
        <v>0</v>
      </c>
      <c r="R886" t="str">
        <f>IFERROR(VLOOKUP(M886,'Skudsanering UC monitorering'!A:B,1,FALSE),"")</f>
        <v/>
      </c>
      <c r="S886" t="str">
        <f>IFERROR(VLOOKUP(O886,'Skudsanering UC monitorering'!A:B,1,FALSE),"")</f>
        <v/>
      </c>
      <c r="T886" t="str">
        <f>IFERROR(VLOOKUP(M886,'Skudsanering UC monitorering'!A:B,2,FALSE),"")</f>
        <v/>
      </c>
      <c r="U886">
        <f t="shared" si="53"/>
        <v>0</v>
      </c>
      <c r="V886">
        <f t="shared" si="54"/>
        <v>0</v>
      </c>
      <c r="W886" s="3">
        <f t="shared" si="55"/>
        <v>0</v>
      </c>
    </row>
    <row r="887" spans="1:23" x14ac:dyDescent="0.15">
      <c r="A887" s="4" t="s">
        <v>316</v>
      </c>
      <c r="B887" s="1" t="d">
        <v>2023-12-31</v>
      </c>
      <c r="C887">
        <v>230011.1</v>
      </c>
      <c r="D887" s="1" t="d">
        <v>2020-01-27</v>
      </c>
      <c r="E887" t="s">
        <v>382</v>
      </c>
      <c r="F887" t="s">
        <v>383</v>
      </c>
      <c r="G887" t="s">
        <v>1332</v>
      </c>
      <c r="H887">
        <v>1</v>
      </c>
      <c r="I887">
        <v>9411142814</v>
      </c>
      <c r="J887">
        <v>9411142814</v>
      </c>
      <c r="K887" t="s">
        <v>1562</v>
      </c>
      <c r="L887" t="s">
        <v>381</v>
      </c>
      <c r="M887" s="4" t="s">
        <v>5622</v>
      </c>
      <c r="N887" s="1" t="d">
        <v>1994-11-14</v>
      </c>
      <c r="O887" s="4" t="s">
        <v>381</v>
      </c>
      <c r="P887" t="str">
        <f>IFERROR(VLOOKUP(A887,'17. Skuldsanering vilja'!A:D,1,FALSE),0)</f>
        <v>7129505</v>
      </c>
      <c r="Q887">
        <f t="shared" si="52"/>
        <v>1</v>
      </c>
      <c r="R887" t="str">
        <f>IFERROR(VLOOKUP(M887,'Skudsanering UC monitorering'!A:B,1,FALSE),"")</f>
        <v/>
      </c>
      <c r="S887" t="str">
        <f>IFERROR(VLOOKUP(O887,'Skudsanering UC monitorering'!A:B,1,FALSE),"")</f>
        <v/>
      </c>
      <c r="T887" t="str">
        <f>IFERROR(VLOOKUP(M887,'Skudsanering UC monitorering'!A:B,2,FALSE),"")</f>
        <v/>
      </c>
      <c r="U887">
        <f t="shared" si="53"/>
        <v>0</v>
      </c>
      <c r="V887">
        <f t="shared" si="54"/>
        <v>0</v>
      </c>
      <c r="W887" s="3">
        <f t="shared" si="55"/>
        <v>1</v>
      </c>
    </row>
    <row r="888" spans="1:23" hidden="1" x14ac:dyDescent="0.15">
      <c r="A888" s="4" t="s">
        <v>12496</v>
      </c>
      <c r="B888" s="1" t="d">
        <v>2023-12-31</v>
      </c>
      <c r="C888">
        <v>173893.56</v>
      </c>
      <c r="D888" s="1" t="d">
        <v>2020-01-29</v>
      </c>
      <c r="E888" t="s">
        <v>378</v>
      </c>
      <c r="F888" t="s">
        <v>379</v>
      </c>
      <c r="G888" t="s">
        <v>405</v>
      </c>
      <c r="H888">
        <v>2</v>
      </c>
      <c r="I888">
        <v>9110245009</v>
      </c>
      <c r="J888">
        <v>9110245009</v>
      </c>
      <c r="K888" t="s">
        <v>1563</v>
      </c>
      <c r="L888" t="s">
        <v>1564</v>
      </c>
      <c r="M888" s="4" t="s">
        <v>5623</v>
      </c>
      <c r="N888" s="1" t="d">
        <v>1991-10-24</v>
      </c>
      <c r="O888" s="4" t="s">
        <v>5623</v>
      </c>
      <c r="P888">
        <f>IFERROR(VLOOKUP(A888,'17. Skuldsanering vilja'!A:D,1,FALSE),0)</f>
        <v>0</v>
      </c>
      <c r="Q888">
        <f t="shared" si="52"/>
        <v>0</v>
      </c>
      <c r="R888" t="str">
        <f>IFERROR(VLOOKUP(M888,'Skudsanering UC monitorering'!A:B,1,FALSE),"")</f>
        <v/>
      </c>
      <c r="S888" t="str">
        <f>IFERROR(VLOOKUP(O888,'Skudsanering UC monitorering'!A:B,1,FALSE),"")</f>
        <v/>
      </c>
      <c r="T888" t="str">
        <f>IFERROR(VLOOKUP(M888,'Skudsanering UC monitorering'!A:B,2,FALSE),"")</f>
        <v/>
      </c>
      <c r="U888">
        <f t="shared" si="53"/>
        <v>0</v>
      </c>
      <c r="V888">
        <f t="shared" si="54"/>
        <v>0</v>
      </c>
      <c r="W888" s="3">
        <f t="shared" si="55"/>
        <v>0</v>
      </c>
    </row>
    <row r="889" spans="1:23" hidden="1" x14ac:dyDescent="0.15">
      <c r="A889" s="4" t="s">
        <v>12497</v>
      </c>
      <c r="B889" s="1" t="d">
        <v>2023-12-31</v>
      </c>
      <c r="C889">
        <v>70581.52</v>
      </c>
      <c r="D889" s="1" t="d">
        <v>2020-01-27</v>
      </c>
      <c r="E889" t="s">
        <v>378</v>
      </c>
      <c r="F889" t="s">
        <v>539</v>
      </c>
      <c r="G889" t="s">
        <v>416</v>
      </c>
      <c r="H889">
        <v>1</v>
      </c>
      <c r="I889">
        <v>9307015249</v>
      </c>
      <c r="J889">
        <v>9307015249</v>
      </c>
      <c r="K889" t="s">
        <v>1565</v>
      </c>
      <c r="L889" t="s">
        <v>381</v>
      </c>
      <c r="M889" s="4" t="s">
        <v>5624</v>
      </c>
      <c r="N889" s="1" t="d">
        <v>1993-07-01</v>
      </c>
      <c r="O889" s="4" t="s">
        <v>381</v>
      </c>
      <c r="P889">
        <f>IFERROR(VLOOKUP(A889,'17. Skuldsanering vilja'!A:D,1,FALSE),0)</f>
        <v>0</v>
      </c>
      <c r="Q889">
        <f t="shared" si="52"/>
        <v>0</v>
      </c>
      <c r="R889" t="str">
        <f>IFERROR(VLOOKUP(M889,'Skudsanering UC monitorering'!A:B,1,FALSE),"")</f>
        <v/>
      </c>
      <c r="S889" t="str">
        <f>IFERROR(VLOOKUP(O889,'Skudsanering UC monitorering'!A:B,1,FALSE),"")</f>
        <v/>
      </c>
      <c r="T889" t="str">
        <f>IFERROR(VLOOKUP(M889,'Skudsanering UC monitorering'!A:B,2,FALSE),"")</f>
        <v/>
      </c>
      <c r="U889">
        <f t="shared" si="53"/>
        <v>0</v>
      </c>
      <c r="V889">
        <f t="shared" si="54"/>
        <v>0</v>
      </c>
      <c r="W889" s="3">
        <f t="shared" si="55"/>
        <v>0</v>
      </c>
    </row>
    <row r="890" spans="1:23" hidden="1" x14ac:dyDescent="0.15">
      <c r="A890" s="4" t="s">
        <v>12498</v>
      </c>
      <c r="B890" s="1" t="d">
        <v>2023-12-31</v>
      </c>
      <c r="C890">
        <v>173930.5</v>
      </c>
      <c r="D890" s="1" t="d">
        <v>2020-01-30</v>
      </c>
      <c r="E890" t="s">
        <v>378</v>
      </c>
      <c r="F890" t="s">
        <v>379</v>
      </c>
      <c r="G890" t="s">
        <v>399</v>
      </c>
      <c r="H890">
        <v>2</v>
      </c>
      <c r="I890">
        <v>9301100120</v>
      </c>
      <c r="J890">
        <v>9301100120</v>
      </c>
      <c r="K890" t="s">
        <v>1566</v>
      </c>
      <c r="L890" t="s">
        <v>1567</v>
      </c>
      <c r="M890" s="4" t="s">
        <v>5625</v>
      </c>
      <c r="N890" s="1" t="d">
        <v>1993-01-10</v>
      </c>
      <c r="O890" s="4" t="s">
        <v>5625</v>
      </c>
      <c r="P890">
        <f>IFERROR(VLOOKUP(A890,'17. Skuldsanering vilja'!A:D,1,FALSE),0)</f>
        <v>0</v>
      </c>
      <c r="Q890">
        <f t="shared" si="52"/>
        <v>0</v>
      </c>
      <c r="R890" t="str">
        <f>IFERROR(VLOOKUP(M890,'Skudsanering UC monitorering'!A:B,1,FALSE),"")</f>
        <v/>
      </c>
      <c r="S890" t="str">
        <f>IFERROR(VLOOKUP(O890,'Skudsanering UC monitorering'!A:B,1,FALSE),"")</f>
        <v/>
      </c>
      <c r="T890" t="str">
        <f>IFERROR(VLOOKUP(M890,'Skudsanering UC monitorering'!A:B,2,FALSE),"")</f>
        <v/>
      </c>
      <c r="U890">
        <f t="shared" si="53"/>
        <v>0</v>
      </c>
      <c r="V890">
        <f t="shared" si="54"/>
        <v>0</v>
      </c>
      <c r="W890" s="3">
        <f t="shared" si="55"/>
        <v>0</v>
      </c>
    </row>
    <row r="891" spans="1:23" hidden="1" x14ac:dyDescent="0.15">
      <c r="A891" s="4" t="s">
        <v>12499</v>
      </c>
      <c r="B891" s="1" t="d">
        <v>2023-12-31</v>
      </c>
      <c r="C891">
        <v>145025.16</v>
      </c>
      <c r="D891" s="1" t="d">
        <v>2020-01-31</v>
      </c>
      <c r="E891" t="s">
        <v>378</v>
      </c>
      <c r="F891" t="s">
        <v>379</v>
      </c>
      <c r="G891" t="s">
        <v>399</v>
      </c>
      <c r="H891">
        <v>1</v>
      </c>
      <c r="I891">
        <v>6005152456</v>
      </c>
      <c r="J891">
        <v>6005152456</v>
      </c>
      <c r="K891" t="s">
        <v>1568</v>
      </c>
      <c r="L891" t="s">
        <v>381</v>
      </c>
      <c r="M891" s="4" t="s">
        <v>5626</v>
      </c>
      <c r="N891" s="1" t="d">
        <v>1960-05-15</v>
      </c>
      <c r="O891" s="4" t="s">
        <v>381</v>
      </c>
      <c r="P891">
        <f>IFERROR(VLOOKUP(A891,'17. Skuldsanering vilja'!A:D,1,FALSE),0)</f>
        <v>0</v>
      </c>
      <c r="Q891">
        <f t="shared" si="52"/>
        <v>0</v>
      </c>
      <c r="R891" t="str">
        <f>IFERROR(VLOOKUP(M891,'Skudsanering UC monitorering'!A:B,1,FALSE),"")</f>
        <v/>
      </c>
      <c r="S891" t="str">
        <f>IFERROR(VLOOKUP(O891,'Skudsanering UC monitorering'!A:B,1,FALSE),"")</f>
        <v/>
      </c>
      <c r="T891" t="str">
        <f>IFERROR(VLOOKUP(M891,'Skudsanering UC monitorering'!A:B,2,FALSE),"")</f>
        <v/>
      </c>
      <c r="U891">
        <f t="shared" si="53"/>
        <v>0</v>
      </c>
      <c r="V891">
        <f t="shared" si="54"/>
        <v>0</v>
      </c>
      <c r="W891" s="3">
        <f t="shared" si="55"/>
        <v>0</v>
      </c>
    </row>
    <row r="892" spans="1:23" hidden="1" x14ac:dyDescent="0.15">
      <c r="A892" s="4" t="s">
        <v>12500</v>
      </c>
      <c r="B892" s="1" t="d">
        <v>2023-12-31</v>
      </c>
      <c r="C892">
        <v>86386.23</v>
      </c>
      <c r="D892" s="1" t="d">
        <v>2020-01-30</v>
      </c>
      <c r="E892" t="s">
        <v>378</v>
      </c>
      <c r="F892" t="s">
        <v>401</v>
      </c>
      <c r="G892" t="s">
        <v>412</v>
      </c>
      <c r="H892">
        <v>1</v>
      </c>
      <c r="I892">
        <v>9003263952</v>
      </c>
      <c r="J892">
        <v>9003263952</v>
      </c>
      <c r="K892" t="s">
        <v>1569</v>
      </c>
      <c r="L892" t="s">
        <v>381</v>
      </c>
      <c r="M892" s="4" t="s">
        <v>5627</v>
      </c>
      <c r="N892" s="1" t="d">
        <v>1990-03-26</v>
      </c>
      <c r="O892" s="4" t="s">
        <v>381</v>
      </c>
      <c r="P892">
        <f>IFERROR(VLOOKUP(A892,'17. Skuldsanering vilja'!A:D,1,FALSE),0)</f>
        <v>0</v>
      </c>
      <c r="Q892">
        <f t="shared" si="52"/>
        <v>0</v>
      </c>
      <c r="R892" t="str">
        <f>IFERROR(VLOOKUP(M892,'Skudsanering UC monitorering'!A:B,1,FALSE),"")</f>
        <v/>
      </c>
      <c r="S892" t="str">
        <f>IFERROR(VLOOKUP(O892,'Skudsanering UC monitorering'!A:B,1,FALSE),"")</f>
        <v/>
      </c>
      <c r="T892" t="str">
        <f>IFERROR(VLOOKUP(M892,'Skudsanering UC monitorering'!A:B,2,FALSE),"")</f>
        <v/>
      </c>
      <c r="U892">
        <f t="shared" si="53"/>
        <v>0</v>
      </c>
      <c r="V892">
        <f t="shared" si="54"/>
        <v>0</v>
      </c>
      <c r="W892" s="3">
        <f t="shared" si="55"/>
        <v>0</v>
      </c>
    </row>
    <row r="893" spans="1:23" hidden="1" x14ac:dyDescent="0.15">
      <c r="A893" s="4" t="s">
        <v>12501</v>
      </c>
      <c r="B893" s="1" t="d">
        <v>2023-12-31</v>
      </c>
      <c r="C893">
        <v>126887.51</v>
      </c>
      <c r="D893" s="1" t="d">
        <v>2020-02-05</v>
      </c>
      <c r="E893" t="s">
        <v>378</v>
      </c>
      <c r="F893" t="s">
        <v>420</v>
      </c>
      <c r="G893" t="s">
        <v>1334</v>
      </c>
      <c r="H893">
        <v>1</v>
      </c>
      <c r="I893">
        <v>8709187481</v>
      </c>
      <c r="J893">
        <v>8709187481</v>
      </c>
      <c r="K893" t="s">
        <v>1570</v>
      </c>
      <c r="L893" t="s">
        <v>381</v>
      </c>
      <c r="M893" s="4" t="s">
        <v>5628</v>
      </c>
      <c r="N893" s="1" t="d">
        <v>1987-09-18</v>
      </c>
      <c r="O893" s="4" t="s">
        <v>381</v>
      </c>
      <c r="P893">
        <f>IFERROR(VLOOKUP(A893,'17. Skuldsanering vilja'!A:D,1,FALSE),0)</f>
        <v>0</v>
      </c>
      <c r="Q893">
        <f t="shared" si="52"/>
        <v>0</v>
      </c>
      <c r="R893" t="str">
        <f>IFERROR(VLOOKUP(M893,'Skudsanering UC monitorering'!A:B,1,FALSE),"")</f>
        <v/>
      </c>
      <c r="S893" t="str">
        <f>IFERROR(VLOOKUP(O893,'Skudsanering UC monitorering'!A:B,1,FALSE),"")</f>
        <v/>
      </c>
      <c r="T893" t="str">
        <f>IFERROR(VLOOKUP(M893,'Skudsanering UC monitorering'!A:B,2,FALSE),"")</f>
        <v/>
      </c>
      <c r="U893">
        <f t="shared" si="53"/>
        <v>0</v>
      </c>
      <c r="V893">
        <f t="shared" si="54"/>
        <v>0</v>
      </c>
      <c r="W893" s="3">
        <f t="shared" si="55"/>
        <v>0</v>
      </c>
    </row>
    <row r="894" spans="1:23" hidden="1" x14ac:dyDescent="0.15">
      <c r="A894" s="4" t="s">
        <v>12502</v>
      </c>
      <c r="B894" s="1" t="d">
        <v>2023-12-31</v>
      </c>
      <c r="C894">
        <v>96823.54</v>
      </c>
      <c r="D894" s="1" t="d">
        <v>2020-01-31</v>
      </c>
      <c r="E894" t="s">
        <v>382</v>
      </c>
      <c r="F894" t="s">
        <v>383</v>
      </c>
      <c r="G894" t="s">
        <v>1571</v>
      </c>
      <c r="H894">
        <v>1</v>
      </c>
      <c r="I894">
        <v>9009115081</v>
      </c>
      <c r="J894">
        <v>9009115081</v>
      </c>
      <c r="K894" t="s">
        <v>1572</v>
      </c>
      <c r="L894" t="s">
        <v>381</v>
      </c>
      <c r="M894" s="4" t="s">
        <v>5629</v>
      </c>
      <c r="N894" s="1" t="d">
        <v>1990-09-11</v>
      </c>
      <c r="O894" s="4" t="s">
        <v>381</v>
      </c>
      <c r="P894">
        <f>IFERROR(VLOOKUP(A894,'17. Skuldsanering vilja'!A:D,1,FALSE),0)</f>
        <v>0</v>
      </c>
      <c r="Q894">
        <f t="shared" si="52"/>
        <v>0</v>
      </c>
      <c r="R894" t="str">
        <f>IFERROR(VLOOKUP(M894,'Skudsanering UC monitorering'!A:B,1,FALSE),"")</f>
        <v/>
      </c>
      <c r="S894" t="str">
        <f>IFERROR(VLOOKUP(O894,'Skudsanering UC monitorering'!A:B,1,FALSE),"")</f>
        <v/>
      </c>
      <c r="T894" t="str">
        <f>IFERROR(VLOOKUP(M894,'Skudsanering UC monitorering'!A:B,2,FALSE),"")</f>
        <v/>
      </c>
      <c r="U894">
        <f t="shared" si="53"/>
        <v>0</v>
      </c>
      <c r="V894">
        <f t="shared" si="54"/>
        <v>0</v>
      </c>
      <c r="W894" s="3">
        <f t="shared" si="55"/>
        <v>0</v>
      </c>
    </row>
    <row r="895" spans="1:23" hidden="1" x14ac:dyDescent="0.15">
      <c r="A895" s="4" t="s">
        <v>12503</v>
      </c>
      <c r="B895" s="1" t="d">
        <v>2023-12-31</v>
      </c>
      <c r="C895">
        <v>63625.21</v>
      </c>
      <c r="D895" s="1" t="d">
        <v>2020-01-30</v>
      </c>
      <c r="E895" t="s">
        <v>378</v>
      </c>
      <c r="F895" t="s">
        <v>379</v>
      </c>
      <c r="G895" t="s">
        <v>399</v>
      </c>
      <c r="H895">
        <v>2</v>
      </c>
      <c r="I895">
        <v>9207112724</v>
      </c>
      <c r="J895">
        <v>9207112724</v>
      </c>
      <c r="K895" t="s">
        <v>1573</v>
      </c>
      <c r="L895" t="s">
        <v>381</v>
      </c>
      <c r="M895" s="4" t="s">
        <v>5630</v>
      </c>
      <c r="N895" s="1" t="d">
        <v>1992-07-11</v>
      </c>
      <c r="O895" s="4" t="s">
        <v>5630</v>
      </c>
      <c r="P895">
        <f>IFERROR(VLOOKUP(A895,'17. Skuldsanering vilja'!A:D,1,FALSE),0)</f>
        <v>0</v>
      </c>
      <c r="Q895">
        <f t="shared" si="52"/>
        <v>0</v>
      </c>
      <c r="R895" t="str">
        <f>IFERROR(VLOOKUP(M895,'Skudsanering UC monitorering'!A:B,1,FALSE),"")</f>
        <v/>
      </c>
      <c r="S895" t="str">
        <f>IFERROR(VLOOKUP(O895,'Skudsanering UC monitorering'!A:B,1,FALSE),"")</f>
        <v/>
      </c>
      <c r="T895" t="str">
        <f>IFERROR(VLOOKUP(M895,'Skudsanering UC monitorering'!A:B,2,FALSE),"")</f>
        <v/>
      </c>
      <c r="U895">
        <f t="shared" si="53"/>
        <v>0</v>
      </c>
      <c r="V895">
        <f t="shared" si="54"/>
        <v>0</v>
      </c>
      <c r="W895" s="3">
        <f t="shared" si="55"/>
        <v>0</v>
      </c>
    </row>
    <row r="896" spans="1:23" hidden="1" x14ac:dyDescent="0.15">
      <c r="A896" s="4" t="s">
        <v>12504</v>
      </c>
      <c r="B896" s="1" t="d">
        <v>2023-12-31</v>
      </c>
      <c r="C896">
        <v>42318.95</v>
      </c>
      <c r="D896" s="1" t="d">
        <v>2020-02-24</v>
      </c>
      <c r="E896" t="s">
        <v>378</v>
      </c>
      <c r="F896" t="s">
        <v>379</v>
      </c>
      <c r="G896" t="s">
        <v>412</v>
      </c>
      <c r="H896">
        <v>2</v>
      </c>
      <c r="I896">
        <v>7303075928</v>
      </c>
      <c r="J896">
        <v>7303075928</v>
      </c>
      <c r="K896" t="s">
        <v>1574</v>
      </c>
      <c r="L896" t="s">
        <v>381</v>
      </c>
      <c r="M896" s="4" t="s">
        <v>5631</v>
      </c>
      <c r="N896" s="1" t="d">
        <v>1973-03-07</v>
      </c>
      <c r="O896" s="4" t="s">
        <v>5631</v>
      </c>
      <c r="P896">
        <f>IFERROR(VLOOKUP(A896,'17. Skuldsanering vilja'!A:D,1,FALSE),0)</f>
        <v>0</v>
      </c>
      <c r="Q896">
        <f t="shared" si="52"/>
        <v>0</v>
      </c>
      <c r="R896" t="str">
        <f>IFERROR(VLOOKUP(M896,'Skudsanering UC monitorering'!A:B,1,FALSE),"")</f>
        <v/>
      </c>
      <c r="S896" t="str">
        <f>IFERROR(VLOOKUP(O896,'Skudsanering UC monitorering'!A:B,1,FALSE),"")</f>
        <v/>
      </c>
      <c r="T896" t="str">
        <f>IFERROR(VLOOKUP(M896,'Skudsanering UC monitorering'!A:B,2,FALSE),"")</f>
        <v/>
      </c>
      <c r="U896">
        <f t="shared" si="53"/>
        <v>0</v>
      </c>
      <c r="V896">
        <f t="shared" si="54"/>
        <v>0</v>
      </c>
      <c r="W896" s="3">
        <f t="shared" si="55"/>
        <v>0</v>
      </c>
    </row>
    <row r="897" spans="1:23" hidden="1" x14ac:dyDescent="0.15">
      <c r="A897" s="4" t="s">
        <v>12505</v>
      </c>
      <c r="B897" s="1" t="d">
        <v>2023-12-31</v>
      </c>
      <c r="C897">
        <v>88105.54</v>
      </c>
      <c r="D897" s="1" t="d">
        <v>2020-02-04</v>
      </c>
      <c r="E897" t="s">
        <v>378</v>
      </c>
      <c r="F897" t="s">
        <v>379</v>
      </c>
      <c r="G897" t="s">
        <v>1393</v>
      </c>
      <c r="H897">
        <v>2</v>
      </c>
      <c r="I897">
        <v>9507054493</v>
      </c>
      <c r="J897">
        <v>9507054493</v>
      </c>
      <c r="K897" t="s">
        <v>1575</v>
      </c>
      <c r="L897" t="s">
        <v>1576</v>
      </c>
      <c r="M897" s="4" t="s">
        <v>5632</v>
      </c>
      <c r="N897" s="1" t="d">
        <v>1995-07-05</v>
      </c>
      <c r="O897" s="4" t="s">
        <v>5632</v>
      </c>
      <c r="P897">
        <f>IFERROR(VLOOKUP(A897,'17. Skuldsanering vilja'!A:D,1,FALSE),0)</f>
        <v>0</v>
      </c>
      <c r="Q897">
        <f t="shared" si="52"/>
        <v>0</v>
      </c>
      <c r="R897" t="str">
        <f>IFERROR(VLOOKUP(M897,'Skudsanering UC monitorering'!A:B,1,FALSE),"")</f>
        <v/>
      </c>
      <c r="S897" t="str">
        <f>IFERROR(VLOOKUP(O897,'Skudsanering UC monitorering'!A:B,1,FALSE),"")</f>
        <v/>
      </c>
      <c r="T897" t="str">
        <f>IFERROR(VLOOKUP(M897,'Skudsanering UC monitorering'!A:B,2,FALSE),"")</f>
        <v/>
      </c>
      <c r="U897">
        <f t="shared" si="53"/>
        <v>0</v>
      </c>
      <c r="V897">
        <f t="shared" si="54"/>
        <v>0</v>
      </c>
      <c r="W897" s="3">
        <f t="shared" si="55"/>
        <v>0</v>
      </c>
    </row>
    <row r="898" spans="1:23" hidden="1" x14ac:dyDescent="0.15">
      <c r="A898" s="4" t="s">
        <v>12506</v>
      </c>
      <c r="B898" s="1" t="d">
        <v>2023-12-31</v>
      </c>
      <c r="C898">
        <v>297158.69</v>
      </c>
      <c r="D898" s="1" t="d">
        <v>2020-02-03</v>
      </c>
      <c r="E898" t="s">
        <v>382</v>
      </c>
      <c r="F898" t="s">
        <v>383</v>
      </c>
      <c r="G898" t="s">
        <v>1571</v>
      </c>
      <c r="H898">
        <v>1</v>
      </c>
      <c r="I898">
        <v>7105072537</v>
      </c>
      <c r="J898">
        <v>7105072537</v>
      </c>
      <c r="K898" t="s">
        <v>1577</v>
      </c>
      <c r="L898" t="s">
        <v>381</v>
      </c>
      <c r="M898" s="4" t="s">
        <v>5633</v>
      </c>
      <c r="N898" s="1" t="d">
        <v>1971-05-07</v>
      </c>
      <c r="O898" s="4" t="s">
        <v>381</v>
      </c>
      <c r="P898">
        <f>IFERROR(VLOOKUP(A898,'17. Skuldsanering vilja'!A:D,1,FALSE),0)</f>
        <v>0</v>
      </c>
      <c r="Q898">
        <f t="shared" si="52"/>
        <v>0</v>
      </c>
      <c r="R898" t="str">
        <f>IFERROR(VLOOKUP(M898,'Skudsanering UC monitorering'!A:B,1,FALSE),"")</f>
        <v/>
      </c>
      <c r="S898" t="str">
        <f>IFERROR(VLOOKUP(O898,'Skudsanering UC monitorering'!A:B,1,FALSE),"")</f>
        <v/>
      </c>
      <c r="T898" t="str">
        <f>IFERROR(VLOOKUP(M898,'Skudsanering UC monitorering'!A:B,2,FALSE),"")</f>
        <v/>
      </c>
      <c r="U898">
        <f t="shared" si="53"/>
        <v>0</v>
      </c>
      <c r="V898">
        <f t="shared" si="54"/>
        <v>0</v>
      </c>
      <c r="W898" s="3">
        <f t="shared" si="55"/>
        <v>0</v>
      </c>
    </row>
    <row r="899" spans="1:23" hidden="1" x14ac:dyDescent="0.15">
      <c r="A899" s="4" t="s">
        <v>12507</v>
      </c>
      <c r="B899" s="1" t="d">
        <v>2023-12-31</v>
      </c>
      <c r="C899">
        <v>285460.28000000003</v>
      </c>
      <c r="D899" s="1" t="d">
        <v>2020-01-31</v>
      </c>
      <c r="E899" t="s">
        <v>378</v>
      </c>
      <c r="F899" t="s">
        <v>379</v>
      </c>
      <c r="G899" t="s">
        <v>392</v>
      </c>
      <c r="H899">
        <v>1</v>
      </c>
      <c r="I899">
        <v>6509164148</v>
      </c>
      <c r="J899">
        <v>6509164148</v>
      </c>
      <c r="K899" t="s">
        <v>1578</v>
      </c>
      <c r="L899" t="s">
        <v>381</v>
      </c>
      <c r="M899" s="4" t="s">
        <v>5634</v>
      </c>
      <c r="N899" s="1" t="d">
        <v>1965-09-16</v>
      </c>
      <c r="O899" s="4" t="s">
        <v>381</v>
      </c>
      <c r="P899">
        <f>IFERROR(VLOOKUP(A899,'17. Skuldsanering vilja'!A:D,1,FALSE),0)</f>
        <v>0</v>
      </c>
      <c r="Q899">
        <f t="shared" ref="Q899:Q962" si="56">IF(P899=0,0,1)</f>
        <v>0</v>
      </c>
      <c r="R899" t="str">
        <f>IFERROR(VLOOKUP(M899,'Skudsanering UC monitorering'!A:B,1,FALSE),"")</f>
        <v/>
      </c>
      <c r="S899" t="str">
        <f>IFERROR(VLOOKUP(O899,'Skudsanering UC monitorering'!A:B,1,FALSE),"")</f>
        <v/>
      </c>
      <c r="T899" t="str">
        <f>IFERROR(VLOOKUP(M899,'Skudsanering UC monitorering'!A:B,2,FALSE),"")</f>
        <v/>
      </c>
      <c r="U899">
        <f t="shared" ref="U899:U962" si="57">IF(R899&lt;&gt;"",1,0)</f>
        <v>0</v>
      </c>
      <c r="V899">
        <f t="shared" ref="V899:V962" si="58">IF(S899&lt;&gt;"",1,0)</f>
        <v>0</v>
      </c>
      <c r="W899" s="3">
        <f t="shared" ref="W899:W962" si="59">IF(OR(Q899=1,U899=1,V899=1),1,0)</f>
        <v>0</v>
      </c>
    </row>
    <row r="900" spans="1:23" hidden="1" x14ac:dyDescent="0.15">
      <c r="A900" s="4" t="s">
        <v>12508</v>
      </c>
      <c r="B900" s="1" t="d">
        <v>2023-12-31</v>
      </c>
      <c r="C900">
        <v>201452.03</v>
      </c>
      <c r="D900" s="1" t="d">
        <v>2020-02-26</v>
      </c>
      <c r="E900" t="s">
        <v>378</v>
      </c>
      <c r="F900" t="s">
        <v>420</v>
      </c>
      <c r="G900" t="s">
        <v>1442</v>
      </c>
      <c r="H900">
        <v>1</v>
      </c>
      <c r="I900">
        <v>8401015766</v>
      </c>
      <c r="J900">
        <v>8401015766</v>
      </c>
      <c r="K900" t="s">
        <v>1579</v>
      </c>
      <c r="L900" t="s">
        <v>381</v>
      </c>
      <c r="M900" s="4" t="s">
        <v>5635</v>
      </c>
      <c r="N900" s="1" t="d">
        <v>1984-01-01</v>
      </c>
      <c r="O900" s="4" t="s">
        <v>381</v>
      </c>
      <c r="P900">
        <f>IFERROR(VLOOKUP(A900,'17. Skuldsanering vilja'!A:D,1,FALSE),0)</f>
        <v>0</v>
      </c>
      <c r="Q900">
        <f t="shared" si="56"/>
        <v>0</v>
      </c>
      <c r="R900" t="str">
        <f>IFERROR(VLOOKUP(M900,'Skudsanering UC monitorering'!A:B,1,FALSE),"")</f>
        <v/>
      </c>
      <c r="S900" t="str">
        <f>IFERROR(VLOOKUP(O900,'Skudsanering UC monitorering'!A:B,1,FALSE),"")</f>
        <v/>
      </c>
      <c r="T900" t="str">
        <f>IFERROR(VLOOKUP(M900,'Skudsanering UC monitorering'!A:B,2,FALSE),"")</f>
        <v/>
      </c>
      <c r="U900">
        <f t="shared" si="57"/>
        <v>0</v>
      </c>
      <c r="V900">
        <f t="shared" si="58"/>
        <v>0</v>
      </c>
      <c r="W900" s="3">
        <f t="shared" si="59"/>
        <v>0</v>
      </c>
    </row>
    <row r="901" spans="1:23" hidden="1" x14ac:dyDescent="0.15">
      <c r="A901" s="4" t="s">
        <v>12509</v>
      </c>
      <c r="B901" s="1" t="d">
        <v>2023-12-31</v>
      </c>
      <c r="C901">
        <v>236382.91</v>
      </c>
      <c r="D901" s="1" t="d">
        <v>2020-02-03</v>
      </c>
      <c r="E901" t="s">
        <v>378</v>
      </c>
      <c r="F901" t="s">
        <v>379</v>
      </c>
      <c r="G901" t="s">
        <v>491</v>
      </c>
      <c r="H901">
        <v>2</v>
      </c>
      <c r="I901">
        <v>8803060584</v>
      </c>
      <c r="J901">
        <v>8803060584</v>
      </c>
      <c r="K901" t="s">
        <v>1580</v>
      </c>
      <c r="L901" t="s">
        <v>1581</v>
      </c>
      <c r="M901" s="4" t="s">
        <v>5636</v>
      </c>
      <c r="N901" s="1" t="d">
        <v>1988-03-06</v>
      </c>
      <c r="O901" s="4" t="s">
        <v>5636</v>
      </c>
      <c r="P901">
        <f>IFERROR(VLOOKUP(A901,'17. Skuldsanering vilja'!A:D,1,FALSE),0)</f>
        <v>0</v>
      </c>
      <c r="Q901">
        <f t="shared" si="56"/>
        <v>0</v>
      </c>
      <c r="R901" t="str">
        <f>IFERROR(VLOOKUP(M901,'Skudsanering UC monitorering'!A:B,1,FALSE),"")</f>
        <v/>
      </c>
      <c r="S901" t="str">
        <f>IFERROR(VLOOKUP(O901,'Skudsanering UC monitorering'!A:B,1,FALSE),"")</f>
        <v/>
      </c>
      <c r="T901" t="str">
        <f>IFERROR(VLOOKUP(M901,'Skudsanering UC monitorering'!A:B,2,FALSE),"")</f>
        <v/>
      </c>
      <c r="U901">
        <f t="shared" si="57"/>
        <v>0</v>
      </c>
      <c r="V901">
        <f t="shared" si="58"/>
        <v>0</v>
      </c>
      <c r="W901" s="3">
        <f t="shared" si="59"/>
        <v>0</v>
      </c>
    </row>
    <row r="902" spans="1:23" hidden="1" x14ac:dyDescent="0.15">
      <c r="A902" s="4" t="s">
        <v>12510</v>
      </c>
      <c r="B902" s="1" t="d">
        <v>2023-12-31</v>
      </c>
      <c r="C902">
        <v>51478.239999999998</v>
      </c>
      <c r="D902" s="1" t="d">
        <v>2019-06-10</v>
      </c>
      <c r="E902" t="s">
        <v>378</v>
      </c>
      <c r="F902" t="s">
        <v>539</v>
      </c>
      <c r="G902" t="s">
        <v>456</v>
      </c>
      <c r="H902">
        <v>1</v>
      </c>
      <c r="I902">
        <v>8706301572</v>
      </c>
      <c r="J902">
        <v>8706301572</v>
      </c>
      <c r="K902" t="s">
        <v>1582</v>
      </c>
      <c r="L902" t="s">
        <v>381</v>
      </c>
      <c r="M902" s="4" t="s">
        <v>5637</v>
      </c>
      <c r="N902" s="1" t="d">
        <v>1987-06-30</v>
      </c>
      <c r="O902" s="4" t="s">
        <v>381</v>
      </c>
      <c r="P902">
        <f>IFERROR(VLOOKUP(A902,'17. Skuldsanering vilja'!A:D,1,FALSE),0)</f>
        <v>0</v>
      </c>
      <c r="Q902">
        <f t="shared" si="56"/>
        <v>0</v>
      </c>
      <c r="R902" t="str">
        <f>IFERROR(VLOOKUP(M902,'Skudsanering UC monitorering'!A:B,1,FALSE),"")</f>
        <v/>
      </c>
      <c r="S902" t="str">
        <f>IFERROR(VLOOKUP(O902,'Skudsanering UC monitorering'!A:B,1,FALSE),"")</f>
        <v/>
      </c>
      <c r="T902" t="str">
        <f>IFERROR(VLOOKUP(M902,'Skudsanering UC monitorering'!A:B,2,FALSE),"")</f>
        <v/>
      </c>
      <c r="U902">
        <f t="shared" si="57"/>
        <v>0</v>
      </c>
      <c r="V902">
        <f t="shared" si="58"/>
        <v>0</v>
      </c>
      <c r="W902" s="3">
        <f t="shared" si="59"/>
        <v>0</v>
      </c>
    </row>
    <row r="903" spans="1:23" hidden="1" x14ac:dyDescent="0.15">
      <c r="A903" s="4" t="s">
        <v>12511</v>
      </c>
      <c r="B903" s="1" t="d">
        <v>2023-12-31</v>
      </c>
      <c r="C903">
        <v>191985.05</v>
      </c>
      <c r="D903" s="1" t="d">
        <v>2020-02-12</v>
      </c>
      <c r="E903" t="s">
        <v>378</v>
      </c>
      <c r="F903" t="s">
        <v>379</v>
      </c>
      <c r="G903" t="s">
        <v>1422</v>
      </c>
      <c r="H903">
        <v>1</v>
      </c>
      <c r="I903">
        <v>9203173811</v>
      </c>
      <c r="J903">
        <v>9203173811</v>
      </c>
      <c r="K903" t="s">
        <v>1583</v>
      </c>
      <c r="L903" t="s">
        <v>381</v>
      </c>
      <c r="M903" s="4" t="s">
        <v>5638</v>
      </c>
      <c r="N903" s="1" t="d">
        <v>1992-03-17</v>
      </c>
      <c r="O903" s="4" t="s">
        <v>381</v>
      </c>
      <c r="P903">
        <f>IFERROR(VLOOKUP(A903,'17. Skuldsanering vilja'!A:D,1,FALSE),0)</f>
        <v>0</v>
      </c>
      <c r="Q903">
        <f t="shared" si="56"/>
        <v>0</v>
      </c>
      <c r="R903" t="str">
        <f>IFERROR(VLOOKUP(M903,'Skudsanering UC monitorering'!A:B,1,FALSE),"")</f>
        <v/>
      </c>
      <c r="S903" t="str">
        <f>IFERROR(VLOOKUP(O903,'Skudsanering UC monitorering'!A:B,1,FALSE),"")</f>
        <v/>
      </c>
      <c r="T903" t="str">
        <f>IFERROR(VLOOKUP(M903,'Skudsanering UC monitorering'!A:B,2,FALSE),"")</f>
        <v/>
      </c>
      <c r="U903">
        <f t="shared" si="57"/>
        <v>0</v>
      </c>
      <c r="V903">
        <f t="shared" si="58"/>
        <v>0</v>
      </c>
      <c r="W903" s="3">
        <f t="shared" si="59"/>
        <v>0</v>
      </c>
    </row>
    <row r="904" spans="1:23" hidden="1" x14ac:dyDescent="0.15">
      <c r="A904" s="4" t="s">
        <v>12512</v>
      </c>
      <c r="B904" s="1" t="d">
        <v>2023-12-31</v>
      </c>
      <c r="C904">
        <v>54830.14</v>
      </c>
      <c r="D904" s="1" t="d">
        <v>2020-02-24</v>
      </c>
      <c r="E904" t="s">
        <v>378</v>
      </c>
      <c r="F904" t="s">
        <v>379</v>
      </c>
      <c r="G904" t="s">
        <v>397</v>
      </c>
      <c r="H904">
        <v>1</v>
      </c>
      <c r="I904">
        <v>8708213981</v>
      </c>
      <c r="J904">
        <v>8708213981</v>
      </c>
      <c r="K904" t="s">
        <v>1584</v>
      </c>
      <c r="L904" t="s">
        <v>381</v>
      </c>
      <c r="M904" s="4" t="s">
        <v>5639</v>
      </c>
      <c r="N904" s="1" t="d">
        <v>1987-08-21</v>
      </c>
      <c r="O904" s="4" t="s">
        <v>381</v>
      </c>
      <c r="P904">
        <f>IFERROR(VLOOKUP(A904,'17. Skuldsanering vilja'!A:D,1,FALSE),0)</f>
        <v>0</v>
      </c>
      <c r="Q904">
        <f t="shared" si="56"/>
        <v>0</v>
      </c>
      <c r="R904" t="str">
        <f>IFERROR(VLOOKUP(M904,'Skudsanering UC monitorering'!A:B,1,FALSE),"")</f>
        <v/>
      </c>
      <c r="S904" t="str">
        <f>IFERROR(VLOOKUP(O904,'Skudsanering UC monitorering'!A:B,1,FALSE),"")</f>
        <v/>
      </c>
      <c r="T904" t="str">
        <f>IFERROR(VLOOKUP(M904,'Skudsanering UC monitorering'!A:B,2,FALSE),"")</f>
        <v/>
      </c>
      <c r="U904">
        <f t="shared" si="57"/>
        <v>0</v>
      </c>
      <c r="V904">
        <f t="shared" si="58"/>
        <v>0</v>
      </c>
      <c r="W904" s="3">
        <f t="shared" si="59"/>
        <v>0</v>
      </c>
    </row>
    <row r="905" spans="1:23" hidden="1" x14ac:dyDescent="0.15">
      <c r="A905" s="4" t="s">
        <v>12513</v>
      </c>
      <c r="B905" s="1" t="d">
        <v>2023-12-31</v>
      </c>
      <c r="C905">
        <v>168118.12</v>
      </c>
      <c r="D905" s="1" t="d">
        <v>2020-02-07</v>
      </c>
      <c r="E905" t="s">
        <v>378</v>
      </c>
      <c r="F905" t="s">
        <v>379</v>
      </c>
      <c r="G905" t="s">
        <v>399</v>
      </c>
      <c r="H905">
        <v>2</v>
      </c>
      <c r="I905">
        <v>8305271929</v>
      </c>
      <c r="J905">
        <v>8305271929</v>
      </c>
      <c r="K905" t="s">
        <v>1585</v>
      </c>
      <c r="L905" t="s">
        <v>1586</v>
      </c>
      <c r="M905" s="4" t="s">
        <v>5640</v>
      </c>
      <c r="N905" s="1" t="d">
        <v>1983-05-27</v>
      </c>
      <c r="O905" s="4" t="s">
        <v>5640</v>
      </c>
      <c r="P905">
        <f>IFERROR(VLOOKUP(A905,'17. Skuldsanering vilja'!A:D,1,FALSE),0)</f>
        <v>0</v>
      </c>
      <c r="Q905">
        <f t="shared" si="56"/>
        <v>0</v>
      </c>
      <c r="R905" t="str">
        <f>IFERROR(VLOOKUP(M905,'Skudsanering UC monitorering'!A:B,1,FALSE),"")</f>
        <v/>
      </c>
      <c r="S905" t="str">
        <f>IFERROR(VLOOKUP(O905,'Skudsanering UC monitorering'!A:B,1,FALSE),"")</f>
        <v/>
      </c>
      <c r="T905" t="str">
        <f>IFERROR(VLOOKUP(M905,'Skudsanering UC monitorering'!A:B,2,FALSE),"")</f>
        <v/>
      </c>
      <c r="U905">
        <f t="shared" si="57"/>
        <v>0</v>
      </c>
      <c r="V905">
        <f t="shared" si="58"/>
        <v>0</v>
      </c>
      <c r="W905" s="3">
        <f t="shared" si="59"/>
        <v>0</v>
      </c>
    </row>
    <row r="906" spans="1:23" hidden="1" x14ac:dyDescent="0.15">
      <c r="A906" s="4" t="s">
        <v>12514</v>
      </c>
      <c r="B906" s="1" t="d">
        <v>2023-12-31</v>
      </c>
      <c r="C906">
        <v>227648.93</v>
      </c>
      <c r="D906" s="1" t="d">
        <v>2020-02-05</v>
      </c>
      <c r="E906" t="s">
        <v>378</v>
      </c>
      <c r="F906" t="s">
        <v>379</v>
      </c>
      <c r="G906" t="s">
        <v>397</v>
      </c>
      <c r="H906">
        <v>2</v>
      </c>
      <c r="I906">
        <v>8211174977</v>
      </c>
      <c r="J906">
        <v>8211174977</v>
      </c>
      <c r="K906" t="s">
        <v>1587</v>
      </c>
      <c r="L906" t="s">
        <v>1588</v>
      </c>
      <c r="M906" s="4" t="s">
        <v>5641</v>
      </c>
      <c r="N906" s="1" t="d">
        <v>1982-11-17</v>
      </c>
      <c r="O906" s="4" t="s">
        <v>5641</v>
      </c>
      <c r="P906">
        <f>IFERROR(VLOOKUP(A906,'17. Skuldsanering vilja'!A:D,1,FALSE),0)</f>
        <v>0</v>
      </c>
      <c r="Q906">
        <f t="shared" si="56"/>
        <v>0</v>
      </c>
      <c r="R906" t="str">
        <f>IFERROR(VLOOKUP(M906,'Skudsanering UC monitorering'!A:B,1,FALSE),"")</f>
        <v/>
      </c>
      <c r="S906" t="str">
        <f>IFERROR(VLOOKUP(O906,'Skudsanering UC monitorering'!A:B,1,FALSE),"")</f>
        <v/>
      </c>
      <c r="T906" t="str">
        <f>IFERROR(VLOOKUP(M906,'Skudsanering UC monitorering'!A:B,2,FALSE),"")</f>
        <v/>
      </c>
      <c r="U906">
        <f t="shared" si="57"/>
        <v>0</v>
      </c>
      <c r="V906">
        <f t="shared" si="58"/>
        <v>0</v>
      </c>
      <c r="W906" s="3">
        <f t="shared" si="59"/>
        <v>0</v>
      </c>
    </row>
    <row r="907" spans="1:23" hidden="1" x14ac:dyDescent="0.15">
      <c r="A907" s="4" t="s">
        <v>12515</v>
      </c>
      <c r="B907" s="1" t="d">
        <v>2023-12-31</v>
      </c>
      <c r="C907">
        <v>71512.350000000006</v>
      </c>
      <c r="D907" s="1" t="d">
        <v>2020-02-26</v>
      </c>
      <c r="E907" t="s">
        <v>378</v>
      </c>
      <c r="F907" t="s">
        <v>379</v>
      </c>
      <c r="G907" t="s">
        <v>1320</v>
      </c>
      <c r="H907">
        <v>1</v>
      </c>
      <c r="I907">
        <v>8606239310</v>
      </c>
      <c r="J907">
        <v>8606239310</v>
      </c>
      <c r="K907" t="s">
        <v>1589</v>
      </c>
      <c r="L907" t="s">
        <v>381</v>
      </c>
      <c r="M907" s="4" t="s">
        <v>5642</v>
      </c>
      <c r="N907" s="1" t="d">
        <v>1986-06-23</v>
      </c>
      <c r="O907" s="4" t="s">
        <v>381</v>
      </c>
      <c r="P907">
        <f>IFERROR(VLOOKUP(A907,'17. Skuldsanering vilja'!A:D,1,FALSE),0)</f>
        <v>0</v>
      </c>
      <c r="Q907">
        <f t="shared" si="56"/>
        <v>0</v>
      </c>
      <c r="R907" t="str">
        <f>IFERROR(VLOOKUP(M907,'Skudsanering UC monitorering'!A:B,1,FALSE),"")</f>
        <v/>
      </c>
      <c r="S907" t="str">
        <f>IFERROR(VLOOKUP(O907,'Skudsanering UC monitorering'!A:B,1,FALSE),"")</f>
        <v/>
      </c>
      <c r="T907" t="str">
        <f>IFERROR(VLOOKUP(M907,'Skudsanering UC monitorering'!A:B,2,FALSE),"")</f>
        <v/>
      </c>
      <c r="U907">
        <f t="shared" si="57"/>
        <v>0</v>
      </c>
      <c r="V907">
        <f t="shared" si="58"/>
        <v>0</v>
      </c>
      <c r="W907" s="3">
        <f t="shared" si="59"/>
        <v>0</v>
      </c>
    </row>
    <row r="908" spans="1:23" hidden="1" x14ac:dyDescent="0.15">
      <c r="A908" s="4" t="s">
        <v>12516</v>
      </c>
      <c r="B908" s="1" t="d">
        <v>2023-12-31</v>
      </c>
      <c r="C908">
        <v>432750.74</v>
      </c>
      <c r="D908" s="1" t="d">
        <v>2020-02-12</v>
      </c>
      <c r="E908" t="s">
        <v>378</v>
      </c>
      <c r="F908" t="s">
        <v>420</v>
      </c>
      <c r="G908" t="s">
        <v>399</v>
      </c>
      <c r="H908">
        <v>2</v>
      </c>
      <c r="I908">
        <v>8206098926</v>
      </c>
      <c r="J908">
        <v>8206098926</v>
      </c>
      <c r="K908" t="s">
        <v>1590</v>
      </c>
      <c r="L908" t="s">
        <v>1591</v>
      </c>
      <c r="M908" s="4" t="s">
        <v>5643</v>
      </c>
      <c r="N908" s="1" t="d">
        <v>1982-06-09</v>
      </c>
      <c r="O908" s="4" t="s">
        <v>5643</v>
      </c>
      <c r="P908">
        <f>IFERROR(VLOOKUP(A908,'17. Skuldsanering vilja'!A:D,1,FALSE),0)</f>
        <v>0</v>
      </c>
      <c r="Q908">
        <f t="shared" si="56"/>
        <v>0</v>
      </c>
      <c r="R908" t="str">
        <f>IFERROR(VLOOKUP(M908,'Skudsanering UC monitorering'!A:B,1,FALSE),"")</f>
        <v/>
      </c>
      <c r="S908" t="str">
        <f>IFERROR(VLOOKUP(O908,'Skudsanering UC monitorering'!A:B,1,FALSE),"")</f>
        <v/>
      </c>
      <c r="T908" t="str">
        <f>IFERROR(VLOOKUP(M908,'Skudsanering UC monitorering'!A:B,2,FALSE),"")</f>
        <v/>
      </c>
      <c r="U908">
        <f t="shared" si="57"/>
        <v>0</v>
      </c>
      <c r="V908">
        <f t="shared" si="58"/>
        <v>0</v>
      </c>
      <c r="W908" s="3">
        <f t="shared" si="59"/>
        <v>0</v>
      </c>
    </row>
    <row r="909" spans="1:23" hidden="1" x14ac:dyDescent="0.15">
      <c r="A909" s="4" t="s">
        <v>12517</v>
      </c>
      <c r="B909" s="1" t="d">
        <v>2023-12-31</v>
      </c>
      <c r="C909">
        <v>232622.68</v>
      </c>
      <c r="D909" s="1" t="d">
        <v>2020-02-06</v>
      </c>
      <c r="E909" t="s">
        <v>378</v>
      </c>
      <c r="F909" t="s">
        <v>383</v>
      </c>
      <c r="G909" t="s">
        <v>413</v>
      </c>
      <c r="H909">
        <v>1</v>
      </c>
      <c r="I909">
        <v>9102091478</v>
      </c>
      <c r="J909">
        <v>9102091478</v>
      </c>
      <c r="K909" t="s">
        <v>1592</v>
      </c>
      <c r="L909" t="s">
        <v>381</v>
      </c>
      <c r="M909" s="4" t="s">
        <v>5644</v>
      </c>
      <c r="N909" s="1" t="d">
        <v>1991-02-09</v>
      </c>
      <c r="O909" s="4" t="s">
        <v>381</v>
      </c>
      <c r="P909">
        <f>IFERROR(VLOOKUP(A909,'17. Skuldsanering vilja'!A:D,1,FALSE),0)</f>
        <v>0</v>
      </c>
      <c r="Q909">
        <f t="shared" si="56"/>
        <v>0</v>
      </c>
      <c r="R909" t="str">
        <f>IFERROR(VLOOKUP(M909,'Skudsanering UC monitorering'!A:B,1,FALSE),"")</f>
        <v/>
      </c>
      <c r="S909" t="str">
        <f>IFERROR(VLOOKUP(O909,'Skudsanering UC monitorering'!A:B,1,FALSE),"")</f>
        <v/>
      </c>
      <c r="T909" t="str">
        <f>IFERROR(VLOOKUP(M909,'Skudsanering UC monitorering'!A:B,2,FALSE),"")</f>
        <v/>
      </c>
      <c r="U909">
        <f t="shared" si="57"/>
        <v>0</v>
      </c>
      <c r="V909">
        <f t="shared" si="58"/>
        <v>0</v>
      </c>
      <c r="W909" s="3">
        <f t="shared" si="59"/>
        <v>0</v>
      </c>
    </row>
    <row r="910" spans="1:23" hidden="1" x14ac:dyDescent="0.15">
      <c r="A910" s="4" t="s">
        <v>12518</v>
      </c>
      <c r="B910" s="1" t="d">
        <v>2023-12-31</v>
      </c>
      <c r="C910">
        <v>64242.3</v>
      </c>
      <c r="D910" s="1" t="d">
        <v>2020-03-16</v>
      </c>
      <c r="E910" t="s">
        <v>378</v>
      </c>
      <c r="F910" t="s">
        <v>379</v>
      </c>
      <c r="G910" t="s">
        <v>453</v>
      </c>
      <c r="H910">
        <v>2</v>
      </c>
      <c r="I910">
        <v>9311015615</v>
      </c>
      <c r="J910">
        <v>9311015615</v>
      </c>
      <c r="K910" t="s">
        <v>1593</v>
      </c>
      <c r="L910" t="s">
        <v>381</v>
      </c>
      <c r="M910" s="4" t="s">
        <v>5645</v>
      </c>
      <c r="N910" s="1" t="d">
        <v>1993-11-01</v>
      </c>
      <c r="O910" s="4" t="s">
        <v>5645</v>
      </c>
      <c r="P910">
        <f>IFERROR(VLOOKUP(A910,'17. Skuldsanering vilja'!A:D,1,FALSE),0)</f>
        <v>0</v>
      </c>
      <c r="Q910">
        <f t="shared" si="56"/>
        <v>0</v>
      </c>
      <c r="R910" t="str">
        <f>IFERROR(VLOOKUP(M910,'Skudsanering UC monitorering'!A:B,1,FALSE),"")</f>
        <v/>
      </c>
      <c r="S910" t="str">
        <f>IFERROR(VLOOKUP(O910,'Skudsanering UC monitorering'!A:B,1,FALSE),"")</f>
        <v/>
      </c>
      <c r="T910" t="str">
        <f>IFERROR(VLOOKUP(M910,'Skudsanering UC monitorering'!A:B,2,FALSE),"")</f>
        <v/>
      </c>
      <c r="U910">
        <f t="shared" si="57"/>
        <v>0</v>
      </c>
      <c r="V910">
        <f t="shared" si="58"/>
        <v>0</v>
      </c>
      <c r="W910" s="3">
        <f t="shared" si="59"/>
        <v>0</v>
      </c>
    </row>
    <row r="911" spans="1:23" hidden="1" x14ac:dyDescent="0.15">
      <c r="A911" s="4" t="s">
        <v>12519</v>
      </c>
      <c r="B911" s="1" t="d">
        <v>2023-12-31</v>
      </c>
      <c r="C911">
        <v>133238.28</v>
      </c>
      <c r="D911" s="1" t="d">
        <v>2020-02-06</v>
      </c>
      <c r="E911" t="s">
        <v>378</v>
      </c>
      <c r="F911" t="s">
        <v>379</v>
      </c>
      <c r="G911" t="s">
        <v>456</v>
      </c>
      <c r="H911">
        <v>2</v>
      </c>
      <c r="I911">
        <v>9707180171</v>
      </c>
      <c r="J911">
        <v>9707180171</v>
      </c>
      <c r="K911" t="s">
        <v>1594</v>
      </c>
      <c r="L911" t="s">
        <v>1595</v>
      </c>
      <c r="M911" s="4" t="s">
        <v>5646</v>
      </c>
      <c r="N911" s="1" t="d">
        <v>1997-07-18</v>
      </c>
      <c r="O911" s="4" t="s">
        <v>5646</v>
      </c>
      <c r="P911">
        <f>IFERROR(VLOOKUP(A911,'17. Skuldsanering vilja'!A:D,1,FALSE),0)</f>
        <v>0</v>
      </c>
      <c r="Q911">
        <f t="shared" si="56"/>
        <v>0</v>
      </c>
      <c r="R911" t="str">
        <f>IFERROR(VLOOKUP(M911,'Skudsanering UC monitorering'!A:B,1,FALSE),"")</f>
        <v/>
      </c>
      <c r="S911" t="str">
        <f>IFERROR(VLOOKUP(O911,'Skudsanering UC monitorering'!A:B,1,FALSE),"")</f>
        <v/>
      </c>
      <c r="T911" t="str">
        <f>IFERROR(VLOOKUP(M911,'Skudsanering UC monitorering'!A:B,2,FALSE),"")</f>
        <v/>
      </c>
      <c r="U911">
        <f t="shared" si="57"/>
        <v>0</v>
      </c>
      <c r="V911">
        <f t="shared" si="58"/>
        <v>0</v>
      </c>
      <c r="W911" s="3">
        <f t="shared" si="59"/>
        <v>0</v>
      </c>
    </row>
    <row r="912" spans="1:23" hidden="1" x14ac:dyDescent="0.15">
      <c r="A912" s="4" t="s">
        <v>12520</v>
      </c>
      <c r="B912" s="1" t="d">
        <v>2023-12-31</v>
      </c>
      <c r="C912">
        <v>169856.34</v>
      </c>
      <c r="D912" s="1" t="d">
        <v>2020-03-26</v>
      </c>
      <c r="E912" t="s">
        <v>378</v>
      </c>
      <c r="F912" t="s">
        <v>379</v>
      </c>
      <c r="G912" t="s">
        <v>1334</v>
      </c>
      <c r="H912">
        <v>1</v>
      </c>
      <c r="I912">
        <v>7301252800</v>
      </c>
      <c r="J912">
        <v>7301252800</v>
      </c>
      <c r="K912" t="s">
        <v>1596</v>
      </c>
      <c r="L912" t="s">
        <v>381</v>
      </c>
      <c r="M912" s="4" t="s">
        <v>5647</v>
      </c>
      <c r="N912" s="1" t="d">
        <v>1973-01-25</v>
      </c>
      <c r="O912" s="4" t="s">
        <v>381</v>
      </c>
      <c r="P912">
        <f>IFERROR(VLOOKUP(A912,'17. Skuldsanering vilja'!A:D,1,FALSE),0)</f>
        <v>0</v>
      </c>
      <c r="Q912">
        <f t="shared" si="56"/>
        <v>0</v>
      </c>
      <c r="R912" t="str">
        <f>IFERROR(VLOOKUP(M912,'Skudsanering UC monitorering'!A:B,1,FALSE),"")</f>
        <v/>
      </c>
      <c r="S912" t="str">
        <f>IFERROR(VLOOKUP(O912,'Skudsanering UC monitorering'!A:B,1,FALSE),"")</f>
        <v/>
      </c>
      <c r="T912" t="str">
        <f>IFERROR(VLOOKUP(M912,'Skudsanering UC monitorering'!A:B,2,FALSE),"")</f>
        <v/>
      </c>
      <c r="U912">
        <f t="shared" si="57"/>
        <v>0</v>
      </c>
      <c r="V912">
        <f t="shared" si="58"/>
        <v>0</v>
      </c>
      <c r="W912" s="3">
        <f t="shared" si="59"/>
        <v>0</v>
      </c>
    </row>
    <row r="913" spans="1:23" hidden="1" x14ac:dyDescent="0.15">
      <c r="A913" s="4" t="s">
        <v>12521</v>
      </c>
      <c r="B913" s="1" t="d">
        <v>2023-12-31</v>
      </c>
      <c r="C913">
        <v>180378.92</v>
      </c>
      <c r="D913" s="1" t="d">
        <v>2020-02-07</v>
      </c>
      <c r="E913" t="s">
        <v>382</v>
      </c>
      <c r="F913" t="s">
        <v>383</v>
      </c>
      <c r="G913" t="s">
        <v>400</v>
      </c>
      <c r="H913">
        <v>1</v>
      </c>
      <c r="I913">
        <v>7901062443</v>
      </c>
      <c r="J913">
        <v>7901062443</v>
      </c>
      <c r="K913" t="s">
        <v>1597</v>
      </c>
      <c r="L913" t="s">
        <v>381</v>
      </c>
      <c r="M913" s="4" t="s">
        <v>5648</v>
      </c>
      <c r="N913" s="1" t="d">
        <v>1979-01-06</v>
      </c>
      <c r="O913" s="4" t="s">
        <v>381</v>
      </c>
      <c r="P913">
        <f>IFERROR(VLOOKUP(A913,'17. Skuldsanering vilja'!A:D,1,FALSE),0)</f>
        <v>0</v>
      </c>
      <c r="Q913">
        <f t="shared" si="56"/>
        <v>0</v>
      </c>
      <c r="R913" t="str">
        <f>IFERROR(VLOOKUP(M913,'Skudsanering UC monitorering'!A:B,1,FALSE),"")</f>
        <v/>
      </c>
      <c r="S913" t="str">
        <f>IFERROR(VLOOKUP(O913,'Skudsanering UC monitorering'!A:B,1,FALSE),"")</f>
        <v/>
      </c>
      <c r="T913" t="str">
        <f>IFERROR(VLOOKUP(M913,'Skudsanering UC monitorering'!A:B,2,FALSE),"")</f>
        <v/>
      </c>
      <c r="U913">
        <f t="shared" si="57"/>
        <v>0</v>
      </c>
      <c r="V913">
        <f t="shared" si="58"/>
        <v>0</v>
      </c>
      <c r="W913" s="3">
        <f t="shared" si="59"/>
        <v>0</v>
      </c>
    </row>
    <row r="914" spans="1:23" x14ac:dyDescent="0.15">
      <c r="A914" s="4" t="s">
        <v>12522</v>
      </c>
      <c r="B914" s="1" t="d">
        <v>2023-12-31</v>
      </c>
      <c r="C914">
        <v>458231.22</v>
      </c>
      <c r="D914" s="1" t="d">
        <v>2020-02-07</v>
      </c>
      <c r="E914" t="s">
        <v>382</v>
      </c>
      <c r="F914" t="s">
        <v>383</v>
      </c>
      <c r="G914" t="s">
        <v>400</v>
      </c>
      <c r="H914">
        <v>2</v>
      </c>
      <c r="I914">
        <v>7808095793</v>
      </c>
      <c r="J914">
        <v>7808095793</v>
      </c>
      <c r="K914" t="s">
        <v>1598</v>
      </c>
      <c r="L914" t="s">
        <v>1599</v>
      </c>
      <c r="M914" s="4" t="s">
        <v>5649</v>
      </c>
      <c r="N914" s="1" t="d">
        <v>1978-08-09</v>
      </c>
      <c r="O914" s="4" t="s">
        <v>5649</v>
      </c>
      <c r="P914">
        <f>IFERROR(VLOOKUP(A914,'17. Skuldsanering vilja'!A:D,1,FALSE),0)</f>
        <v>0</v>
      </c>
      <c r="Q914">
        <f t="shared" si="56"/>
        <v>0</v>
      </c>
      <c r="R914" t="str">
        <f>IFERROR(VLOOKUP(M914,'Skudsanering UC monitorering'!A:B,1,FALSE),"")</f>
        <v>7808095793</v>
      </c>
      <c r="S914" t="str">
        <f>IFERROR(VLOOKUP(O914,'Skudsanering UC monitorering'!A:B,1,FALSE),"")</f>
        <v>7808095793</v>
      </c>
      <c r="T914" t="str">
        <f>IFERROR(VLOOKUP(M914,'Skudsanering UC monitorering'!A:B,2,FALSE),"")</f>
        <v>Skuldsanering bevilj</v>
      </c>
      <c r="U914">
        <f t="shared" si="57"/>
        <v>1</v>
      </c>
      <c r="V914">
        <f t="shared" si="58"/>
        <v>1</v>
      </c>
      <c r="W914" s="3">
        <f t="shared" si="59"/>
        <v>1</v>
      </c>
    </row>
    <row r="915" spans="1:23" hidden="1" x14ac:dyDescent="0.15">
      <c r="A915" s="4" t="s">
        <v>12523</v>
      </c>
      <c r="B915" s="1" t="d">
        <v>2023-12-31</v>
      </c>
      <c r="C915">
        <v>110459.18</v>
      </c>
      <c r="D915" s="1" t="d">
        <v>2020-02-07</v>
      </c>
      <c r="E915" t="s">
        <v>382</v>
      </c>
      <c r="F915" t="s">
        <v>383</v>
      </c>
      <c r="G915" t="s">
        <v>1600</v>
      </c>
      <c r="H915">
        <v>1</v>
      </c>
      <c r="I915">
        <v>9202265485</v>
      </c>
      <c r="J915">
        <v>9202265485</v>
      </c>
      <c r="K915" t="s">
        <v>1601</v>
      </c>
      <c r="L915" t="s">
        <v>381</v>
      </c>
      <c r="M915" s="4" t="s">
        <v>5650</v>
      </c>
      <c r="N915" s="1" t="d">
        <v>1992-02-26</v>
      </c>
      <c r="O915" s="4" t="s">
        <v>381</v>
      </c>
      <c r="P915">
        <f>IFERROR(VLOOKUP(A915,'17. Skuldsanering vilja'!A:D,1,FALSE),0)</f>
        <v>0</v>
      </c>
      <c r="Q915">
        <f t="shared" si="56"/>
        <v>0</v>
      </c>
      <c r="R915" t="str">
        <f>IFERROR(VLOOKUP(M915,'Skudsanering UC monitorering'!A:B,1,FALSE),"")</f>
        <v/>
      </c>
      <c r="S915" t="str">
        <f>IFERROR(VLOOKUP(O915,'Skudsanering UC monitorering'!A:B,1,FALSE),"")</f>
        <v/>
      </c>
      <c r="T915" t="str">
        <f>IFERROR(VLOOKUP(M915,'Skudsanering UC monitorering'!A:B,2,FALSE),"")</f>
        <v/>
      </c>
      <c r="U915">
        <f t="shared" si="57"/>
        <v>0</v>
      </c>
      <c r="V915">
        <f t="shared" si="58"/>
        <v>0</v>
      </c>
      <c r="W915" s="3">
        <f t="shared" si="59"/>
        <v>0</v>
      </c>
    </row>
    <row r="916" spans="1:23" hidden="1" x14ac:dyDescent="0.15">
      <c r="A916" s="4" t="s">
        <v>12524</v>
      </c>
      <c r="B916" s="1" t="d">
        <v>2023-12-31</v>
      </c>
      <c r="C916">
        <v>135553.59</v>
      </c>
      <c r="D916" s="1" t="d">
        <v>2020-02-12</v>
      </c>
      <c r="E916" t="s">
        <v>378</v>
      </c>
      <c r="F916" t="s">
        <v>379</v>
      </c>
      <c r="G916" t="s">
        <v>1514</v>
      </c>
      <c r="H916">
        <v>1</v>
      </c>
      <c r="I916">
        <v>6308147898</v>
      </c>
      <c r="J916">
        <v>6308147898</v>
      </c>
      <c r="K916" t="s">
        <v>1602</v>
      </c>
      <c r="L916" t="s">
        <v>381</v>
      </c>
      <c r="M916" s="4" t="s">
        <v>5651</v>
      </c>
      <c r="N916" s="1" t="d">
        <v>1963-08-14</v>
      </c>
      <c r="O916" s="4" t="s">
        <v>381</v>
      </c>
      <c r="P916">
        <f>IFERROR(VLOOKUP(A916,'17. Skuldsanering vilja'!A:D,1,FALSE),0)</f>
        <v>0</v>
      </c>
      <c r="Q916">
        <f t="shared" si="56"/>
        <v>0</v>
      </c>
      <c r="R916" t="str">
        <f>IFERROR(VLOOKUP(M916,'Skudsanering UC monitorering'!A:B,1,FALSE),"")</f>
        <v/>
      </c>
      <c r="S916" t="str">
        <f>IFERROR(VLOOKUP(O916,'Skudsanering UC monitorering'!A:B,1,FALSE),"")</f>
        <v/>
      </c>
      <c r="T916" t="str">
        <f>IFERROR(VLOOKUP(M916,'Skudsanering UC monitorering'!A:B,2,FALSE),"")</f>
        <v/>
      </c>
      <c r="U916">
        <f t="shared" si="57"/>
        <v>0</v>
      </c>
      <c r="V916">
        <f t="shared" si="58"/>
        <v>0</v>
      </c>
      <c r="W916" s="3">
        <f t="shared" si="59"/>
        <v>0</v>
      </c>
    </row>
    <row r="917" spans="1:23" hidden="1" x14ac:dyDescent="0.15">
      <c r="A917" s="4" t="s">
        <v>12525</v>
      </c>
      <c r="B917" s="1" t="d">
        <v>2023-12-31</v>
      </c>
      <c r="C917">
        <v>7518.23</v>
      </c>
      <c r="D917" s="1" t="d">
        <v>2020-02-19</v>
      </c>
      <c r="E917" t="s">
        <v>382</v>
      </c>
      <c r="F917" t="s">
        <v>383</v>
      </c>
      <c r="G917" t="s">
        <v>1307</v>
      </c>
      <c r="H917">
        <v>1</v>
      </c>
      <c r="I917">
        <v>6601289132</v>
      </c>
      <c r="J917">
        <v>6601289132</v>
      </c>
      <c r="K917" t="s">
        <v>1603</v>
      </c>
      <c r="L917" t="s">
        <v>381</v>
      </c>
      <c r="M917" s="4" t="s">
        <v>5652</v>
      </c>
      <c r="N917" s="1" t="d">
        <v>1966-01-28</v>
      </c>
      <c r="O917" s="4" t="s">
        <v>381</v>
      </c>
      <c r="P917">
        <f>IFERROR(VLOOKUP(A917,'17. Skuldsanering vilja'!A:D,1,FALSE),0)</f>
        <v>0</v>
      </c>
      <c r="Q917">
        <f t="shared" si="56"/>
        <v>0</v>
      </c>
      <c r="R917" t="str">
        <f>IFERROR(VLOOKUP(M917,'Skudsanering UC monitorering'!A:B,1,FALSE),"")</f>
        <v/>
      </c>
      <c r="S917" t="str">
        <f>IFERROR(VLOOKUP(O917,'Skudsanering UC monitorering'!A:B,1,FALSE),"")</f>
        <v/>
      </c>
      <c r="T917" t="str">
        <f>IFERROR(VLOOKUP(M917,'Skudsanering UC monitorering'!A:B,2,FALSE),"")</f>
        <v/>
      </c>
      <c r="U917">
        <f t="shared" si="57"/>
        <v>0</v>
      </c>
      <c r="V917">
        <f t="shared" si="58"/>
        <v>0</v>
      </c>
      <c r="W917" s="3">
        <f t="shared" si="59"/>
        <v>0</v>
      </c>
    </row>
    <row r="918" spans="1:23" hidden="1" x14ac:dyDescent="0.15">
      <c r="A918" s="4" t="s">
        <v>12526</v>
      </c>
      <c r="B918" s="1" t="d">
        <v>2023-12-31</v>
      </c>
      <c r="C918">
        <v>61954.02</v>
      </c>
      <c r="D918" s="1" t="d">
        <v>2020-02-12</v>
      </c>
      <c r="E918" t="s">
        <v>378</v>
      </c>
      <c r="F918" t="s">
        <v>401</v>
      </c>
      <c r="G918" t="s">
        <v>399</v>
      </c>
      <c r="H918">
        <v>2</v>
      </c>
      <c r="I918">
        <v>6711278611</v>
      </c>
      <c r="J918">
        <v>6711278611</v>
      </c>
      <c r="K918" t="s">
        <v>1604</v>
      </c>
      <c r="L918" t="s">
        <v>1605</v>
      </c>
      <c r="M918" s="4" t="s">
        <v>5653</v>
      </c>
      <c r="N918" s="1" t="d">
        <v>1967-11-27</v>
      </c>
      <c r="O918" s="4" t="s">
        <v>5653</v>
      </c>
      <c r="P918">
        <f>IFERROR(VLOOKUP(A918,'17. Skuldsanering vilja'!A:D,1,FALSE),0)</f>
        <v>0</v>
      </c>
      <c r="Q918">
        <f t="shared" si="56"/>
        <v>0</v>
      </c>
      <c r="R918" t="str">
        <f>IFERROR(VLOOKUP(M918,'Skudsanering UC monitorering'!A:B,1,FALSE),"")</f>
        <v/>
      </c>
      <c r="S918" t="str">
        <f>IFERROR(VLOOKUP(O918,'Skudsanering UC monitorering'!A:B,1,FALSE),"")</f>
        <v/>
      </c>
      <c r="T918" t="str">
        <f>IFERROR(VLOOKUP(M918,'Skudsanering UC monitorering'!A:B,2,FALSE),"")</f>
        <v/>
      </c>
      <c r="U918">
        <f t="shared" si="57"/>
        <v>0</v>
      </c>
      <c r="V918">
        <f t="shared" si="58"/>
        <v>0</v>
      </c>
      <c r="W918" s="3">
        <f t="shared" si="59"/>
        <v>0</v>
      </c>
    </row>
    <row r="919" spans="1:23" hidden="1" x14ac:dyDescent="0.15">
      <c r="A919" s="4" t="s">
        <v>12527</v>
      </c>
      <c r="B919" s="1" t="d">
        <v>2023-12-31</v>
      </c>
      <c r="C919">
        <v>116214.54</v>
      </c>
      <c r="D919" s="1" t="d">
        <v>2020-02-13</v>
      </c>
      <c r="E919" t="s">
        <v>382</v>
      </c>
      <c r="F919" t="s">
        <v>383</v>
      </c>
      <c r="G919" t="s">
        <v>1336</v>
      </c>
      <c r="H919">
        <v>1</v>
      </c>
      <c r="I919">
        <v>7806082009</v>
      </c>
      <c r="J919">
        <v>7806082009</v>
      </c>
      <c r="K919" t="s">
        <v>1606</v>
      </c>
      <c r="L919" t="s">
        <v>381</v>
      </c>
      <c r="M919" s="4" t="s">
        <v>5654</v>
      </c>
      <c r="N919" s="1" t="d">
        <v>1978-06-08</v>
      </c>
      <c r="O919" s="4" t="s">
        <v>381</v>
      </c>
      <c r="P919">
        <f>IFERROR(VLOOKUP(A919,'17. Skuldsanering vilja'!A:D,1,FALSE),0)</f>
        <v>0</v>
      </c>
      <c r="Q919">
        <f t="shared" si="56"/>
        <v>0</v>
      </c>
      <c r="R919" t="str">
        <f>IFERROR(VLOOKUP(M919,'Skudsanering UC monitorering'!A:B,1,FALSE),"")</f>
        <v/>
      </c>
      <c r="S919" t="str">
        <f>IFERROR(VLOOKUP(O919,'Skudsanering UC monitorering'!A:B,1,FALSE),"")</f>
        <v/>
      </c>
      <c r="T919" t="str">
        <f>IFERROR(VLOOKUP(M919,'Skudsanering UC monitorering'!A:B,2,FALSE),"")</f>
        <v/>
      </c>
      <c r="U919">
        <f t="shared" si="57"/>
        <v>0</v>
      </c>
      <c r="V919">
        <f t="shared" si="58"/>
        <v>0</v>
      </c>
      <c r="W919" s="3">
        <f t="shared" si="59"/>
        <v>0</v>
      </c>
    </row>
    <row r="920" spans="1:23" hidden="1" x14ac:dyDescent="0.15">
      <c r="A920" s="4" t="s">
        <v>12528</v>
      </c>
      <c r="B920" s="1" t="d">
        <v>2023-12-31</v>
      </c>
      <c r="C920">
        <v>136478.87</v>
      </c>
      <c r="D920" s="1" t="d">
        <v>2020-02-13</v>
      </c>
      <c r="E920" t="s">
        <v>378</v>
      </c>
      <c r="F920" t="s">
        <v>379</v>
      </c>
      <c r="G920" t="s">
        <v>1357</v>
      </c>
      <c r="H920">
        <v>1</v>
      </c>
      <c r="I920">
        <v>9803213223</v>
      </c>
      <c r="J920">
        <v>9803213223</v>
      </c>
      <c r="K920" t="s">
        <v>1607</v>
      </c>
      <c r="L920" t="s">
        <v>381</v>
      </c>
      <c r="M920" s="4" t="s">
        <v>5655</v>
      </c>
      <c r="N920" s="1" t="d">
        <v>1998-03-21</v>
      </c>
      <c r="O920" s="4" t="s">
        <v>381</v>
      </c>
      <c r="P920">
        <f>IFERROR(VLOOKUP(A920,'17. Skuldsanering vilja'!A:D,1,FALSE),0)</f>
        <v>0</v>
      </c>
      <c r="Q920">
        <f t="shared" si="56"/>
        <v>0</v>
      </c>
      <c r="R920" t="str">
        <f>IFERROR(VLOOKUP(M920,'Skudsanering UC monitorering'!A:B,1,FALSE),"")</f>
        <v/>
      </c>
      <c r="S920" t="str">
        <f>IFERROR(VLOOKUP(O920,'Skudsanering UC monitorering'!A:B,1,FALSE),"")</f>
        <v/>
      </c>
      <c r="T920" t="str">
        <f>IFERROR(VLOOKUP(M920,'Skudsanering UC monitorering'!A:B,2,FALSE),"")</f>
        <v/>
      </c>
      <c r="U920">
        <f t="shared" si="57"/>
        <v>0</v>
      </c>
      <c r="V920">
        <f t="shared" si="58"/>
        <v>0</v>
      </c>
      <c r="W920" s="3">
        <f t="shared" si="59"/>
        <v>0</v>
      </c>
    </row>
    <row r="921" spans="1:23" hidden="1" x14ac:dyDescent="0.15">
      <c r="A921" s="4" t="s">
        <v>12529</v>
      </c>
      <c r="B921" s="1" t="d">
        <v>2023-12-31</v>
      </c>
      <c r="C921">
        <v>79570.34</v>
      </c>
      <c r="D921" s="1" t="d">
        <v>2020-02-11</v>
      </c>
      <c r="E921" t="s">
        <v>382</v>
      </c>
      <c r="F921" t="s">
        <v>383</v>
      </c>
      <c r="G921" t="s">
        <v>1488</v>
      </c>
      <c r="H921">
        <v>1</v>
      </c>
      <c r="I921">
        <v>8912051078</v>
      </c>
      <c r="J921">
        <v>8912051078</v>
      </c>
      <c r="K921" t="s">
        <v>1608</v>
      </c>
      <c r="L921" t="s">
        <v>381</v>
      </c>
      <c r="M921" s="4" t="s">
        <v>5656</v>
      </c>
      <c r="N921" s="1" t="d">
        <v>1989-12-05</v>
      </c>
      <c r="O921" s="4" t="s">
        <v>381</v>
      </c>
      <c r="P921">
        <f>IFERROR(VLOOKUP(A921,'17. Skuldsanering vilja'!A:D,1,FALSE),0)</f>
        <v>0</v>
      </c>
      <c r="Q921">
        <f t="shared" si="56"/>
        <v>0</v>
      </c>
      <c r="R921" t="str">
        <f>IFERROR(VLOOKUP(M921,'Skudsanering UC monitorering'!A:B,1,FALSE),"")</f>
        <v/>
      </c>
      <c r="S921" t="str">
        <f>IFERROR(VLOOKUP(O921,'Skudsanering UC monitorering'!A:B,1,FALSE),"")</f>
        <v/>
      </c>
      <c r="T921" t="str">
        <f>IFERROR(VLOOKUP(M921,'Skudsanering UC monitorering'!A:B,2,FALSE),"")</f>
        <v/>
      </c>
      <c r="U921">
        <f t="shared" si="57"/>
        <v>0</v>
      </c>
      <c r="V921">
        <f t="shared" si="58"/>
        <v>0</v>
      </c>
      <c r="W921" s="3">
        <f t="shared" si="59"/>
        <v>0</v>
      </c>
    </row>
    <row r="922" spans="1:23" hidden="1" x14ac:dyDescent="0.15">
      <c r="A922" s="4" t="s">
        <v>12530</v>
      </c>
      <c r="B922" s="1" t="d">
        <v>2023-12-31</v>
      </c>
      <c r="C922">
        <v>169939.91</v>
      </c>
      <c r="D922" s="1" t="d">
        <v>2020-02-11</v>
      </c>
      <c r="E922" t="s">
        <v>382</v>
      </c>
      <c r="F922" t="s">
        <v>383</v>
      </c>
      <c r="G922" t="s">
        <v>1571</v>
      </c>
      <c r="H922">
        <v>1</v>
      </c>
      <c r="I922">
        <v>8206016464</v>
      </c>
      <c r="J922">
        <v>8206016464</v>
      </c>
      <c r="K922" t="s">
        <v>1609</v>
      </c>
      <c r="L922" t="s">
        <v>381</v>
      </c>
      <c r="M922" s="4" t="s">
        <v>5657</v>
      </c>
      <c r="N922" s="1" t="d">
        <v>1982-06-01</v>
      </c>
      <c r="O922" s="4" t="s">
        <v>381</v>
      </c>
      <c r="P922">
        <f>IFERROR(VLOOKUP(A922,'17. Skuldsanering vilja'!A:D,1,FALSE),0)</f>
        <v>0</v>
      </c>
      <c r="Q922">
        <f t="shared" si="56"/>
        <v>0</v>
      </c>
      <c r="R922" t="str">
        <f>IFERROR(VLOOKUP(M922,'Skudsanering UC monitorering'!A:B,1,FALSE),"")</f>
        <v/>
      </c>
      <c r="S922" t="str">
        <f>IFERROR(VLOOKUP(O922,'Skudsanering UC monitorering'!A:B,1,FALSE),"")</f>
        <v/>
      </c>
      <c r="T922" t="str">
        <f>IFERROR(VLOOKUP(M922,'Skudsanering UC monitorering'!A:B,2,FALSE),"")</f>
        <v/>
      </c>
      <c r="U922">
        <f t="shared" si="57"/>
        <v>0</v>
      </c>
      <c r="V922">
        <f t="shared" si="58"/>
        <v>0</v>
      </c>
      <c r="W922" s="3">
        <f t="shared" si="59"/>
        <v>0</v>
      </c>
    </row>
    <row r="923" spans="1:23" hidden="1" x14ac:dyDescent="0.15">
      <c r="A923" s="4" t="s">
        <v>12531</v>
      </c>
      <c r="B923" s="1" t="d">
        <v>2023-12-31</v>
      </c>
      <c r="C923">
        <v>88707</v>
      </c>
      <c r="D923" s="1" t="d">
        <v>2020-02-11</v>
      </c>
      <c r="E923" t="s">
        <v>382</v>
      </c>
      <c r="F923" t="s">
        <v>383</v>
      </c>
      <c r="G923" t="s">
        <v>1336</v>
      </c>
      <c r="H923">
        <v>1</v>
      </c>
      <c r="I923">
        <v>8204034154</v>
      </c>
      <c r="J923">
        <v>8204034154</v>
      </c>
      <c r="K923" t="s">
        <v>1610</v>
      </c>
      <c r="L923" t="s">
        <v>381</v>
      </c>
      <c r="M923" s="4" t="s">
        <v>5658</v>
      </c>
      <c r="N923" s="1" t="d">
        <v>1982-04-03</v>
      </c>
      <c r="O923" s="4" t="s">
        <v>381</v>
      </c>
      <c r="P923">
        <f>IFERROR(VLOOKUP(A923,'17. Skuldsanering vilja'!A:D,1,FALSE),0)</f>
        <v>0</v>
      </c>
      <c r="Q923">
        <f t="shared" si="56"/>
        <v>0</v>
      </c>
      <c r="R923" t="str">
        <f>IFERROR(VLOOKUP(M923,'Skudsanering UC monitorering'!A:B,1,FALSE),"")</f>
        <v/>
      </c>
      <c r="S923" t="str">
        <f>IFERROR(VLOOKUP(O923,'Skudsanering UC monitorering'!A:B,1,FALSE),"")</f>
        <v/>
      </c>
      <c r="T923" t="str">
        <f>IFERROR(VLOOKUP(M923,'Skudsanering UC monitorering'!A:B,2,FALSE),"")</f>
        <v/>
      </c>
      <c r="U923">
        <f t="shared" si="57"/>
        <v>0</v>
      </c>
      <c r="V923">
        <f t="shared" si="58"/>
        <v>0</v>
      </c>
      <c r="W923" s="3">
        <f t="shared" si="59"/>
        <v>0</v>
      </c>
    </row>
    <row r="924" spans="1:23" hidden="1" x14ac:dyDescent="0.15">
      <c r="A924" s="4" t="s">
        <v>12532</v>
      </c>
      <c r="B924" s="1" t="d">
        <v>2023-12-31</v>
      </c>
      <c r="C924">
        <v>55776.800000000003</v>
      </c>
      <c r="D924" s="1" t="d">
        <v>2020-02-14</v>
      </c>
      <c r="E924" t="s">
        <v>382</v>
      </c>
      <c r="F924" t="s">
        <v>383</v>
      </c>
      <c r="G924" t="s">
        <v>389</v>
      </c>
      <c r="H924">
        <v>1</v>
      </c>
      <c r="I924">
        <v>8812203233</v>
      </c>
      <c r="J924">
        <v>8812203233</v>
      </c>
      <c r="K924" s="2" t="s">
        <v>1611</v>
      </c>
      <c r="L924" t="s">
        <v>381</v>
      </c>
      <c r="M924" s="4" t="s">
        <v>5659</v>
      </c>
      <c r="N924" s="1" t="d">
        <v>1988-12-20</v>
      </c>
      <c r="O924" s="4" t="s">
        <v>381</v>
      </c>
      <c r="P924">
        <f>IFERROR(VLOOKUP(A924,'17. Skuldsanering vilja'!A:D,1,FALSE),0)</f>
        <v>0</v>
      </c>
      <c r="Q924">
        <f t="shared" si="56"/>
        <v>0</v>
      </c>
      <c r="R924" t="str">
        <f>IFERROR(VLOOKUP(M924,'Skudsanering UC monitorering'!A:B,1,FALSE),"")</f>
        <v/>
      </c>
      <c r="S924" t="str">
        <f>IFERROR(VLOOKUP(O924,'Skudsanering UC monitorering'!A:B,1,FALSE),"")</f>
        <v/>
      </c>
      <c r="T924" t="str">
        <f>IFERROR(VLOOKUP(M924,'Skudsanering UC monitorering'!A:B,2,FALSE),"")</f>
        <v/>
      </c>
      <c r="U924">
        <f t="shared" si="57"/>
        <v>0</v>
      </c>
      <c r="V924">
        <f t="shared" si="58"/>
        <v>0</v>
      </c>
      <c r="W924" s="3">
        <f t="shared" si="59"/>
        <v>0</v>
      </c>
    </row>
    <row r="925" spans="1:23" hidden="1" x14ac:dyDescent="0.15">
      <c r="A925" s="4" t="s">
        <v>12533</v>
      </c>
      <c r="B925" s="1" t="d">
        <v>2023-12-31</v>
      </c>
      <c r="C925">
        <v>181407.8</v>
      </c>
      <c r="D925" s="1" t="d">
        <v>2020-02-17</v>
      </c>
      <c r="E925" t="s">
        <v>378</v>
      </c>
      <c r="F925" t="s">
        <v>379</v>
      </c>
      <c r="G925" t="s">
        <v>392</v>
      </c>
      <c r="H925">
        <v>1</v>
      </c>
      <c r="I925">
        <v>6812164835</v>
      </c>
      <c r="J925">
        <v>6812164835</v>
      </c>
      <c r="K925" t="s">
        <v>1612</v>
      </c>
      <c r="L925" t="s">
        <v>381</v>
      </c>
      <c r="M925" s="4" t="s">
        <v>5660</v>
      </c>
      <c r="N925" s="1" t="d">
        <v>1968-12-16</v>
      </c>
      <c r="O925" s="4" t="s">
        <v>381</v>
      </c>
      <c r="P925">
        <f>IFERROR(VLOOKUP(A925,'17. Skuldsanering vilja'!A:D,1,FALSE),0)</f>
        <v>0</v>
      </c>
      <c r="Q925">
        <f t="shared" si="56"/>
        <v>0</v>
      </c>
      <c r="R925" t="str">
        <f>IFERROR(VLOOKUP(M925,'Skudsanering UC monitorering'!A:B,1,FALSE),"")</f>
        <v/>
      </c>
      <c r="S925" t="str">
        <f>IFERROR(VLOOKUP(O925,'Skudsanering UC monitorering'!A:B,1,FALSE),"")</f>
        <v/>
      </c>
      <c r="T925" t="str">
        <f>IFERROR(VLOOKUP(M925,'Skudsanering UC monitorering'!A:B,2,FALSE),"")</f>
        <v/>
      </c>
      <c r="U925">
        <f t="shared" si="57"/>
        <v>0</v>
      </c>
      <c r="V925">
        <f t="shared" si="58"/>
        <v>0</v>
      </c>
      <c r="W925" s="3">
        <f t="shared" si="59"/>
        <v>0</v>
      </c>
    </row>
    <row r="926" spans="1:23" hidden="1" x14ac:dyDescent="0.15">
      <c r="A926" s="4" t="s">
        <v>12534</v>
      </c>
      <c r="B926" s="1" t="d">
        <v>2023-12-31</v>
      </c>
      <c r="C926">
        <v>52017.23</v>
      </c>
      <c r="D926" s="1" t="d">
        <v>2020-02-14</v>
      </c>
      <c r="E926" t="s">
        <v>378</v>
      </c>
      <c r="F926" t="s">
        <v>401</v>
      </c>
      <c r="G926" t="s">
        <v>399</v>
      </c>
      <c r="H926">
        <v>2</v>
      </c>
      <c r="I926">
        <v>6411182832</v>
      </c>
      <c r="J926">
        <v>6411182832</v>
      </c>
      <c r="K926" t="s">
        <v>1613</v>
      </c>
      <c r="L926" t="s">
        <v>1614</v>
      </c>
      <c r="M926" s="4" t="s">
        <v>5661</v>
      </c>
      <c r="N926" s="1" t="d">
        <v>1964-11-18</v>
      </c>
      <c r="O926" s="4" t="s">
        <v>5661</v>
      </c>
      <c r="P926">
        <f>IFERROR(VLOOKUP(A926,'17. Skuldsanering vilja'!A:D,1,FALSE),0)</f>
        <v>0</v>
      </c>
      <c r="Q926">
        <f t="shared" si="56"/>
        <v>0</v>
      </c>
      <c r="R926" t="str">
        <f>IFERROR(VLOOKUP(M926,'Skudsanering UC monitorering'!A:B,1,FALSE),"")</f>
        <v/>
      </c>
      <c r="S926" t="str">
        <f>IFERROR(VLOOKUP(O926,'Skudsanering UC monitorering'!A:B,1,FALSE),"")</f>
        <v/>
      </c>
      <c r="T926" t="str">
        <f>IFERROR(VLOOKUP(M926,'Skudsanering UC monitorering'!A:B,2,FALSE),"")</f>
        <v/>
      </c>
      <c r="U926">
        <f t="shared" si="57"/>
        <v>0</v>
      </c>
      <c r="V926">
        <f t="shared" si="58"/>
        <v>0</v>
      </c>
      <c r="W926" s="3">
        <f t="shared" si="59"/>
        <v>0</v>
      </c>
    </row>
    <row r="927" spans="1:23" hidden="1" x14ac:dyDescent="0.15">
      <c r="A927" s="4" t="s">
        <v>12535</v>
      </c>
      <c r="B927" s="1" t="d">
        <v>2023-12-31</v>
      </c>
      <c r="C927">
        <v>115018.72</v>
      </c>
      <c r="D927" s="1" t="d">
        <v>2020-02-14</v>
      </c>
      <c r="E927" t="s">
        <v>378</v>
      </c>
      <c r="F927" t="s">
        <v>379</v>
      </c>
      <c r="G927" t="s">
        <v>399</v>
      </c>
      <c r="H927">
        <v>2</v>
      </c>
      <c r="I927">
        <v>7206281458</v>
      </c>
      <c r="J927">
        <v>7206281458</v>
      </c>
      <c r="K927" t="s">
        <v>1615</v>
      </c>
      <c r="L927" t="s">
        <v>1616</v>
      </c>
      <c r="M927" s="4" t="s">
        <v>5662</v>
      </c>
      <c r="N927" s="1" t="d">
        <v>1972-06-28</v>
      </c>
      <c r="O927" s="4" t="s">
        <v>5662</v>
      </c>
      <c r="P927">
        <f>IFERROR(VLOOKUP(A927,'17. Skuldsanering vilja'!A:D,1,FALSE),0)</f>
        <v>0</v>
      </c>
      <c r="Q927">
        <f t="shared" si="56"/>
        <v>0</v>
      </c>
      <c r="R927" t="str">
        <f>IFERROR(VLOOKUP(M927,'Skudsanering UC monitorering'!A:B,1,FALSE),"")</f>
        <v/>
      </c>
      <c r="S927" t="str">
        <f>IFERROR(VLOOKUP(O927,'Skudsanering UC monitorering'!A:B,1,FALSE),"")</f>
        <v/>
      </c>
      <c r="T927" t="str">
        <f>IFERROR(VLOOKUP(M927,'Skudsanering UC monitorering'!A:B,2,FALSE),"")</f>
        <v/>
      </c>
      <c r="U927">
        <f t="shared" si="57"/>
        <v>0</v>
      </c>
      <c r="V927">
        <f t="shared" si="58"/>
        <v>0</v>
      </c>
      <c r="W927" s="3">
        <f t="shared" si="59"/>
        <v>0</v>
      </c>
    </row>
    <row r="928" spans="1:23" hidden="1" x14ac:dyDescent="0.15">
      <c r="A928" s="4" t="s">
        <v>12536</v>
      </c>
      <c r="B928" s="1" t="d">
        <v>2023-12-31</v>
      </c>
      <c r="C928">
        <v>98462.73</v>
      </c>
      <c r="D928" s="1" t="d">
        <v>2020-02-27</v>
      </c>
      <c r="E928" t="s">
        <v>378</v>
      </c>
      <c r="F928" t="s">
        <v>379</v>
      </c>
      <c r="G928" t="s">
        <v>456</v>
      </c>
      <c r="H928">
        <v>2</v>
      </c>
      <c r="I928">
        <v>9612149048</v>
      </c>
      <c r="J928">
        <v>9612149048</v>
      </c>
      <c r="K928" t="s">
        <v>1617</v>
      </c>
      <c r="L928" s="2" t="s">
        <v>1618</v>
      </c>
      <c r="M928" s="4" t="s">
        <v>5663</v>
      </c>
      <c r="N928" s="1" t="d">
        <v>1996-12-14</v>
      </c>
      <c r="O928" s="4" t="s">
        <v>5663</v>
      </c>
      <c r="P928">
        <f>IFERROR(VLOOKUP(A928,'17. Skuldsanering vilja'!A:D,1,FALSE),0)</f>
        <v>0</v>
      </c>
      <c r="Q928">
        <f t="shared" si="56"/>
        <v>0</v>
      </c>
      <c r="R928" t="str">
        <f>IFERROR(VLOOKUP(M928,'Skudsanering UC monitorering'!A:B,1,FALSE),"")</f>
        <v/>
      </c>
      <c r="S928" t="str">
        <f>IFERROR(VLOOKUP(O928,'Skudsanering UC monitorering'!A:B,1,FALSE),"")</f>
        <v/>
      </c>
      <c r="T928" t="str">
        <f>IFERROR(VLOOKUP(M928,'Skudsanering UC monitorering'!A:B,2,FALSE),"")</f>
        <v/>
      </c>
      <c r="U928">
        <f t="shared" si="57"/>
        <v>0</v>
      </c>
      <c r="V928">
        <f t="shared" si="58"/>
        <v>0</v>
      </c>
      <c r="W928" s="3">
        <f t="shared" si="59"/>
        <v>0</v>
      </c>
    </row>
    <row r="929" spans="1:23" hidden="1" x14ac:dyDescent="0.15">
      <c r="A929" s="4" t="s">
        <v>12537</v>
      </c>
      <c r="B929" s="1" t="d">
        <v>2023-12-31</v>
      </c>
      <c r="C929">
        <v>401252.84</v>
      </c>
      <c r="D929" s="1" t="d">
        <v>2020-02-17</v>
      </c>
      <c r="E929" t="s">
        <v>378</v>
      </c>
      <c r="F929" t="s">
        <v>395</v>
      </c>
      <c r="G929" t="s">
        <v>389</v>
      </c>
      <c r="H929">
        <v>2</v>
      </c>
      <c r="I929">
        <v>8512243232</v>
      </c>
      <c r="J929">
        <v>8512243232</v>
      </c>
      <c r="K929" t="s">
        <v>1619</v>
      </c>
      <c r="L929" t="s">
        <v>1620</v>
      </c>
      <c r="M929" s="4" t="s">
        <v>5664</v>
      </c>
      <c r="N929" s="1" t="d">
        <v>1985-12-24</v>
      </c>
      <c r="O929" s="4" t="s">
        <v>5664</v>
      </c>
      <c r="P929">
        <f>IFERROR(VLOOKUP(A929,'17. Skuldsanering vilja'!A:D,1,FALSE),0)</f>
        <v>0</v>
      </c>
      <c r="Q929">
        <f t="shared" si="56"/>
        <v>0</v>
      </c>
      <c r="R929" t="str">
        <f>IFERROR(VLOOKUP(M929,'Skudsanering UC monitorering'!A:B,1,FALSE),"")</f>
        <v/>
      </c>
      <c r="S929" t="str">
        <f>IFERROR(VLOOKUP(O929,'Skudsanering UC monitorering'!A:B,1,FALSE),"")</f>
        <v/>
      </c>
      <c r="T929" t="str">
        <f>IFERROR(VLOOKUP(M929,'Skudsanering UC monitorering'!A:B,2,FALSE),"")</f>
        <v/>
      </c>
      <c r="U929">
        <f t="shared" si="57"/>
        <v>0</v>
      </c>
      <c r="V929">
        <f t="shared" si="58"/>
        <v>0</v>
      </c>
      <c r="W929" s="3">
        <f t="shared" si="59"/>
        <v>0</v>
      </c>
    </row>
    <row r="930" spans="1:23" hidden="1" x14ac:dyDescent="0.15">
      <c r="A930" s="4" t="s">
        <v>12538</v>
      </c>
      <c r="B930" s="1" t="d">
        <v>2023-12-31</v>
      </c>
      <c r="C930">
        <v>167510.74</v>
      </c>
      <c r="D930" s="1" t="d">
        <v>2020-02-20</v>
      </c>
      <c r="E930" t="s">
        <v>378</v>
      </c>
      <c r="F930" t="s">
        <v>379</v>
      </c>
      <c r="G930" t="s">
        <v>1442</v>
      </c>
      <c r="H930">
        <v>1</v>
      </c>
      <c r="I930">
        <v>8609060507</v>
      </c>
      <c r="J930">
        <v>8609060507</v>
      </c>
      <c r="K930" t="s">
        <v>1621</v>
      </c>
      <c r="L930" t="s">
        <v>381</v>
      </c>
      <c r="M930" s="4" t="s">
        <v>5665</v>
      </c>
      <c r="N930" s="1" t="d">
        <v>1986-09-06</v>
      </c>
      <c r="O930" s="4" t="s">
        <v>381</v>
      </c>
      <c r="P930">
        <f>IFERROR(VLOOKUP(A930,'17. Skuldsanering vilja'!A:D,1,FALSE),0)</f>
        <v>0</v>
      </c>
      <c r="Q930">
        <f t="shared" si="56"/>
        <v>0</v>
      </c>
      <c r="R930" t="str">
        <f>IFERROR(VLOOKUP(M930,'Skudsanering UC monitorering'!A:B,1,FALSE),"")</f>
        <v/>
      </c>
      <c r="S930" t="str">
        <f>IFERROR(VLOOKUP(O930,'Skudsanering UC monitorering'!A:B,1,FALSE),"")</f>
        <v/>
      </c>
      <c r="T930" t="str">
        <f>IFERROR(VLOOKUP(M930,'Skudsanering UC monitorering'!A:B,2,FALSE),"")</f>
        <v/>
      </c>
      <c r="U930">
        <f t="shared" si="57"/>
        <v>0</v>
      </c>
      <c r="V930">
        <f t="shared" si="58"/>
        <v>0</v>
      </c>
      <c r="W930" s="3">
        <f t="shared" si="59"/>
        <v>0</v>
      </c>
    </row>
    <row r="931" spans="1:23" x14ac:dyDescent="0.15">
      <c r="A931" s="4" t="s">
        <v>319</v>
      </c>
      <c r="B931" s="1" t="d">
        <v>2023-12-31</v>
      </c>
      <c r="C931">
        <v>108805.57</v>
      </c>
      <c r="D931" s="1" t="d">
        <v>2020-02-18</v>
      </c>
      <c r="E931" t="s">
        <v>382</v>
      </c>
      <c r="F931" t="s">
        <v>383</v>
      </c>
      <c r="G931" t="s">
        <v>1622</v>
      </c>
      <c r="H931">
        <v>1</v>
      </c>
      <c r="I931">
        <v>9210275757</v>
      </c>
      <c r="J931">
        <v>9210275757</v>
      </c>
      <c r="K931" t="s">
        <v>1623</v>
      </c>
      <c r="L931" t="s">
        <v>381</v>
      </c>
      <c r="M931" s="4" t="s">
        <v>5666</v>
      </c>
      <c r="N931" s="1" t="d">
        <v>1992-10-27</v>
      </c>
      <c r="O931" s="4" t="s">
        <v>381</v>
      </c>
      <c r="P931" t="str">
        <f>IFERROR(VLOOKUP(A931,'17. Skuldsanering vilja'!A:D,1,FALSE),0)</f>
        <v>7136088</v>
      </c>
      <c r="Q931">
        <f t="shared" si="56"/>
        <v>1</v>
      </c>
      <c r="R931" t="str">
        <f>IFERROR(VLOOKUP(M931,'Skudsanering UC monitorering'!A:B,1,FALSE),"")</f>
        <v>9210275757</v>
      </c>
      <c r="S931" t="str">
        <f>IFERROR(VLOOKUP(O931,'Skudsanering UC monitorering'!A:B,1,FALSE),"")</f>
        <v/>
      </c>
      <c r="T931" t="str">
        <f>IFERROR(VLOOKUP(M931,'Skudsanering UC monitorering'!A:B,2,FALSE),"")</f>
        <v>Skuldsanering bevilj</v>
      </c>
      <c r="U931">
        <f t="shared" si="57"/>
        <v>1</v>
      </c>
      <c r="V931">
        <f t="shared" si="58"/>
        <v>0</v>
      </c>
      <c r="W931" s="3">
        <f t="shared" si="59"/>
        <v>1</v>
      </c>
    </row>
    <row r="932" spans="1:23" hidden="1" x14ac:dyDescent="0.15">
      <c r="A932" s="4" t="s">
        <v>12539</v>
      </c>
      <c r="B932" s="1" t="d">
        <v>2023-12-31</v>
      </c>
      <c r="C932">
        <v>10645.79</v>
      </c>
      <c r="D932" s="1" t="d">
        <v>2020-02-17</v>
      </c>
      <c r="E932" t="s">
        <v>378</v>
      </c>
      <c r="F932" t="s">
        <v>379</v>
      </c>
      <c r="G932" t="s">
        <v>412</v>
      </c>
      <c r="H932">
        <v>1</v>
      </c>
      <c r="I932">
        <v>7302147520</v>
      </c>
      <c r="J932">
        <v>7302147520</v>
      </c>
      <c r="K932" t="s">
        <v>1624</v>
      </c>
      <c r="L932" t="s">
        <v>381</v>
      </c>
      <c r="M932" s="4" t="s">
        <v>5667</v>
      </c>
      <c r="N932" s="1" t="d">
        <v>1973-02-14</v>
      </c>
      <c r="O932" s="4" t="s">
        <v>381</v>
      </c>
      <c r="P932">
        <f>IFERROR(VLOOKUP(A932,'17. Skuldsanering vilja'!A:D,1,FALSE),0)</f>
        <v>0</v>
      </c>
      <c r="Q932">
        <f t="shared" si="56"/>
        <v>0</v>
      </c>
      <c r="R932" t="str">
        <f>IFERROR(VLOOKUP(M932,'Skudsanering UC monitorering'!A:B,1,FALSE),"")</f>
        <v/>
      </c>
      <c r="S932" t="str">
        <f>IFERROR(VLOOKUP(O932,'Skudsanering UC monitorering'!A:B,1,FALSE),"")</f>
        <v/>
      </c>
      <c r="T932" t="str">
        <f>IFERROR(VLOOKUP(M932,'Skudsanering UC monitorering'!A:B,2,FALSE),"")</f>
        <v/>
      </c>
      <c r="U932">
        <f t="shared" si="57"/>
        <v>0</v>
      </c>
      <c r="V932">
        <f t="shared" si="58"/>
        <v>0</v>
      </c>
      <c r="W932" s="3">
        <f t="shared" si="59"/>
        <v>0</v>
      </c>
    </row>
    <row r="933" spans="1:23" hidden="1" x14ac:dyDescent="0.15">
      <c r="A933" s="4" t="s">
        <v>12540</v>
      </c>
      <c r="B933" s="1" t="d">
        <v>2023-12-31</v>
      </c>
      <c r="C933">
        <v>239275.31</v>
      </c>
      <c r="D933" s="1" t="d">
        <v>2020-02-18</v>
      </c>
      <c r="E933" t="s">
        <v>378</v>
      </c>
      <c r="F933" t="s">
        <v>379</v>
      </c>
      <c r="G933" t="s">
        <v>456</v>
      </c>
      <c r="H933">
        <v>2</v>
      </c>
      <c r="I933">
        <v>7511235553</v>
      </c>
      <c r="J933">
        <v>7511235553</v>
      </c>
      <c r="K933" t="s">
        <v>1625</v>
      </c>
      <c r="L933" t="s">
        <v>1626</v>
      </c>
      <c r="M933" s="4" t="s">
        <v>5668</v>
      </c>
      <c r="N933" s="1" t="d">
        <v>1975-11-23</v>
      </c>
      <c r="O933" s="4" t="s">
        <v>5668</v>
      </c>
      <c r="P933">
        <f>IFERROR(VLOOKUP(A933,'17. Skuldsanering vilja'!A:D,1,FALSE),0)</f>
        <v>0</v>
      </c>
      <c r="Q933">
        <f t="shared" si="56"/>
        <v>0</v>
      </c>
      <c r="R933" t="str">
        <f>IFERROR(VLOOKUP(M933,'Skudsanering UC monitorering'!A:B,1,FALSE),"")</f>
        <v/>
      </c>
      <c r="S933" t="str">
        <f>IFERROR(VLOOKUP(O933,'Skudsanering UC monitorering'!A:B,1,FALSE),"")</f>
        <v/>
      </c>
      <c r="T933" t="str">
        <f>IFERROR(VLOOKUP(M933,'Skudsanering UC monitorering'!A:B,2,FALSE),"")</f>
        <v/>
      </c>
      <c r="U933">
        <f t="shared" si="57"/>
        <v>0</v>
      </c>
      <c r="V933">
        <f t="shared" si="58"/>
        <v>0</v>
      </c>
      <c r="W933" s="3">
        <f t="shared" si="59"/>
        <v>0</v>
      </c>
    </row>
    <row r="934" spans="1:23" hidden="1" x14ac:dyDescent="0.15">
      <c r="A934" s="4" t="s">
        <v>12541</v>
      </c>
      <c r="B934" s="1" t="d">
        <v>2023-12-31</v>
      </c>
      <c r="C934">
        <v>72384.41</v>
      </c>
      <c r="D934" s="1" t="d">
        <v>2020-02-18</v>
      </c>
      <c r="E934" t="s">
        <v>382</v>
      </c>
      <c r="F934" t="s">
        <v>383</v>
      </c>
      <c r="G934" t="s">
        <v>1398</v>
      </c>
      <c r="H934">
        <v>1</v>
      </c>
      <c r="I934">
        <v>8504124101</v>
      </c>
      <c r="J934">
        <v>8504124101</v>
      </c>
      <c r="K934" t="s">
        <v>1627</v>
      </c>
      <c r="L934" t="s">
        <v>381</v>
      </c>
      <c r="M934" s="4" t="s">
        <v>5669</v>
      </c>
      <c r="N934" s="1" t="d">
        <v>1985-04-12</v>
      </c>
      <c r="O934" s="4" t="s">
        <v>381</v>
      </c>
      <c r="P934">
        <f>IFERROR(VLOOKUP(A934,'17. Skuldsanering vilja'!A:D,1,FALSE),0)</f>
        <v>0</v>
      </c>
      <c r="Q934">
        <f t="shared" si="56"/>
        <v>0</v>
      </c>
      <c r="R934" t="str">
        <f>IFERROR(VLOOKUP(M934,'Skudsanering UC monitorering'!A:B,1,FALSE),"")</f>
        <v/>
      </c>
      <c r="S934" t="str">
        <f>IFERROR(VLOOKUP(O934,'Skudsanering UC monitorering'!A:B,1,FALSE),"")</f>
        <v/>
      </c>
      <c r="T934" t="str">
        <f>IFERROR(VLOOKUP(M934,'Skudsanering UC monitorering'!A:B,2,FALSE),"")</f>
        <v/>
      </c>
      <c r="U934">
        <f t="shared" si="57"/>
        <v>0</v>
      </c>
      <c r="V934">
        <f t="shared" si="58"/>
        <v>0</v>
      </c>
      <c r="W934" s="3">
        <f t="shared" si="59"/>
        <v>0</v>
      </c>
    </row>
    <row r="935" spans="1:23" hidden="1" x14ac:dyDescent="0.15">
      <c r="A935" s="4" t="s">
        <v>12542</v>
      </c>
      <c r="B935" s="1" t="d">
        <v>2023-12-31</v>
      </c>
      <c r="C935">
        <v>90063.12</v>
      </c>
      <c r="D935" s="1" t="d">
        <v>2020-02-21</v>
      </c>
      <c r="E935" t="s">
        <v>378</v>
      </c>
      <c r="F935" t="s">
        <v>379</v>
      </c>
      <c r="G935" t="s">
        <v>1393</v>
      </c>
      <c r="H935">
        <v>1</v>
      </c>
      <c r="I935">
        <v>9212080908</v>
      </c>
      <c r="J935">
        <v>9212080908</v>
      </c>
      <c r="K935" t="s">
        <v>1628</v>
      </c>
      <c r="L935" t="s">
        <v>381</v>
      </c>
      <c r="M935" s="4" t="s">
        <v>5670</v>
      </c>
      <c r="N935" s="1" t="d">
        <v>1992-12-08</v>
      </c>
      <c r="O935" s="4" t="s">
        <v>381</v>
      </c>
      <c r="P935">
        <f>IFERROR(VLOOKUP(A935,'17. Skuldsanering vilja'!A:D,1,FALSE),0)</f>
        <v>0</v>
      </c>
      <c r="Q935">
        <f t="shared" si="56"/>
        <v>0</v>
      </c>
      <c r="R935" t="str">
        <f>IFERROR(VLOOKUP(M935,'Skudsanering UC monitorering'!A:B,1,FALSE),"")</f>
        <v/>
      </c>
      <c r="S935" t="str">
        <f>IFERROR(VLOOKUP(O935,'Skudsanering UC monitorering'!A:B,1,FALSE),"")</f>
        <v/>
      </c>
      <c r="T935" t="str">
        <f>IFERROR(VLOOKUP(M935,'Skudsanering UC monitorering'!A:B,2,FALSE),"")</f>
        <v/>
      </c>
      <c r="U935">
        <f t="shared" si="57"/>
        <v>0</v>
      </c>
      <c r="V935">
        <f t="shared" si="58"/>
        <v>0</v>
      </c>
      <c r="W935" s="3">
        <f t="shared" si="59"/>
        <v>0</v>
      </c>
    </row>
    <row r="936" spans="1:23" hidden="1" x14ac:dyDescent="0.15">
      <c r="A936" s="4" t="s">
        <v>12543</v>
      </c>
      <c r="B936" s="1" t="d">
        <v>2023-12-31</v>
      </c>
      <c r="C936">
        <v>344949.56</v>
      </c>
      <c r="D936" s="1" t="d">
        <v>2020-02-20</v>
      </c>
      <c r="E936" t="s">
        <v>382</v>
      </c>
      <c r="F936" t="s">
        <v>383</v>
      </c>
      <c r="G936" t="s">
        <v>411</v>
      </c>
      <c r="H936">
        <v>2</v>
      </c>
      <c r="I936">
        <v>8206230925</v>
      </c>
      <c r="J936">
        <v>8206230925</v>
      </c>
      <c r="K936" t="s">
        <v>1629</v>
      </c>
      <c r="L936" t="s">
        <v>1630</v>
      </c>
      <c r="M936" s="4" t="s">
        <v>5671</v>
      </c>
      <c r="N936" s="1" t="d">
        <v>1982-06-23</v>
      </c>
      <c r="O936" s="4" t="s">
        <v>5671</v>
      </c>
      <c r="P936">
        <f>IFERROR(VLOOKUP(A936,'17. Skuldsanering vilja'!A:D,1,FALSE),0)</f>
        <v>0</v>
      </c>
      <c r="Q936">
        <f t="shared" si="56"/>
        <v>0</v>
      </c>
      <c r="R936" t="str">
        <f>IFERROR(VLOOKUP(M936,'Skudsanering UC monitorering'!A:B,1,FALSE),"")</f>
        <v/>
      </c>
      <c r="S936" t="str">
        <f>IFERROR(VLOOKUP(O936,'Skudsanering UC monitorering'!A:B,1,FALSE),"")</f>
        <v/>
      </c>
      <c r="T936" t="str">
        <f>IFERROR(VLOOKUP(M936,'Skudsanering UC monitorering'!A:B,2,FALSE),"")</f>
        <v/>
      </c>
      <c r="U936">
        <f t="shared" si="57"/>
        <v>0</v>
      </c>
      <c r="V936">
        <f t="shared" si="58"/>
        <v>0</v>
      </c>
      <c r="W936" s="3">
        <f t="shared" si="59"/>
        <v>0</v>
      </c>
    </row>
    <row r="937" spans="1:23" hidden="1" x14ac:dyDescent="0.15">
      <c r="A937" s="4" t="s">
        <v>12544</v>
      </c>
      <c r="B937" s="1" t="d">
        <v>2023-12-31</v>
      </c>
      <c r="C937">
        <v>111194.18</v>
      </c>
      <c r="D937" s="1" t="d">
        <v>2020-02-17</v>
      </c>
      <c r="E937" t="s">
        <v>378</v>
      </c>
      <c r="F937" t="s">
        <v>379</v>
      </c>
      <c r="G937" t="s">
        <v>412</v>
      </c>
      <c r="H937">
        <v>1</v>
      </c>
      <c r="I937">
        <v>7008181948</v>
      </c>
      <c r="J937">
        <v>7008181948</v>
      </c>
      <c r="K937" t="s">
        <v>1631</v>
      </c>
      <c r="L937" t="s">
        <v>381</v>
      </c>
      <c r="M937" s="4" t="s">
        <v>5672</v>
      </c>
      <c r="N937" s="1" t="d">
        <v>1970-08-18</v>
      </c>
      <c r="O937" s="4" t="s">
        <v>381</v>
      </c>
      <c r="P937">
        <f>IFERROR(VLOOKUP(A937,'17. Skuldsanering vilja'!A:D,1,FALSE),0)</f>
        <v>0</v>
      </c>
      <c r="Q937">
        <f t="shared" si="56"/>
        <v>0</v>
      </c>
      <c r="R937" t="str">
        <f>IFERROR(VLOOKUP(M937,'Skudsanering UC monitorering'!A:B,1,FALSE),"")</f>
        <v/>
      </c>
      <c r="S937" t="str">
        <f>IFERROR(VLOOKUP(O937,'Skudsanering UC monitorering'!A:B,1,FALSE),"")</f>
        <v/>
      </c>
      <c r="T937" t="str">
        <f>IFERROR(VLOOKUP(M937,'Skudsanering UC monitorering'!A:B,2,FALSE),"")</f>
        <v/>
      </c>
      <c r="U937">
        <f t="shared" si="57"/>
        <v>0</v>
      </c>
      <c r="V937">
        <f t="shared" si="58"/>
        <v>0</v>
      </c>
      <c r="W937" s="3">
        <f t="shared" si="59"/>
        <v>0</v>
      </c>
    </row>
    <row r="938" spans="1:23" hidden="1" x14ac:dyDescent="0.15">
      <c r="A938" s="4" t="s">
        <v>12545</v>
      </c>
      <c r="B938" s="1" t="d">
        <v>2023-12-31</v>
      </c>
      <c r="C938">
        <v>209661.03</v>
      </c>
      <c r="D938" s="1" t="d">
        <v>2020-02-18</v>
      </c>
      <c r="E938" t="s">
        <v>378</v>
      </c>
      <c r="F938" t="s">
        <v>395</v>
      </c>
      <c r="G938" t="s">
        <v>1632</v>
      </c>
      <c r="H938">
        <v>1</v>
      </c>
      <c r="I938">
        <v>6607316608</v>
      </c>
      <c r="J938">
        <v>6607316608</v>
      </c>
      <c r="K938" s="2" t="s">
        <v>1633</v>
      </c>
      <c r="L938" t="s">
        <v>381</v>
      </c>
      <c r="M938" s="4" t="s">
        <v>5673</v>
      </c>
      <c r="N938" s="1" t="d">
        <v>1966-07-31</v>
      </c>
      <c r="O938" s="4" t="s">
        <v>381</v>
      </c>
      <c r="P938">
        <f>IFERROR(VLOOKUP(A938,'17. Skuldsanering vilja'!A:D,1,FALSE),0)</f>
        <v>0</v>
      </c>
      <c r="Q938">
        <f t="shared" si="56"/>
        <v>0</v>
      </c>
      <c r="R938" t="str">
        <f>IFERROR(VLOOKUP(M938,'Skudsanering UC monitorering'!A:B,1,FALSE),"")</f>
        <v/>
      </c>
      <c r="S938" t="str">
        <f>IFERROR(VLOOKUP(O938,'Skudsanering UC monitorering'!A:B,1,FALSE),"")</f>
        <v/>
      </c>
      <c r="T938" t="str">
        <f>IFERROR(VLOOKUP(M938,'Skudsanering UC monitorering'!A:B,2,FALSE),"")</f>
        <v/>
      </c>
      <c r="U938">
        <f t="shared" si="57"/>
        <v>0</v>
      </c>
      <c r="V938">
        <f t="shared" si="58"/>
        <v>0</v>
      </c>
      <c r="W938" s="3">
        <f t="shared" si="59"/>
        <v>0</v>
      </c>
    </row>
    <row r="939" spans="1:23" hidden="1" x14ac:dyDescent="0.15">
      <c r="A939" s="4" t="s">
        <v>12546</v>
      </c>
      <c r="B939" s="1" t="d">
        <v>2023-12-31</v>
      </c>
      <c r="C939">
        <v>118815.3</v>
      </c>
      <c r="D939" s="1" t="d">
        <v>2020-02-19</v>
      </c>
      <c r="E939" t="s">
        <v>378</v>
      </c>
      <c r="F939" t="s">
        <v>379</v>
      </c>
      <c r="G939" t="s">
        <v>1312</v>
      </c>
      <c r="H939">
        <v>1</v>
      </c>
      <c r="I939">
        <v>7207296968</v>
      </c>
      <c r="J939">
        <v>7207296968</v>
      </c>
      <c r="K939" t="s">
        <v>1634</v>
      </c>
      <c r="L939" t="s">
        <v>381</v>
      </c>
      <c r="M939" s="4" t="s">
        <v>5674</v>
      </c>
      <c r="N939" s="1" t="d">
        <v>1972-07-29</v>
      </c>
      <c r="O939" s="4" t="s">
        <v>381</v>
      </c>
      <c r="P939">
        <f>IFERROR(VLOOKUP(A939,'17. Skuldsanering vilja'!A:D,1,FALSE),0)</f>
        <v>0</v>
      </c>
      <c r="Q939">
        <f t="shared" si="56"/>
        <v>0</v>
      </c>
      <c r="R939" t="str">
        <f>IFERROR(VLOOKUP(M939,'Skudsanering UC monitorering'!A:B,1,FALSE),"")</f>
        <v/>
      </c>
      <c r="S939" t="str">
        <f>IFERROR(VLOOKUP(O939,'Skudsanering UC monitorering'!A:B,1,FALSE),"")</f>
        <v/>
      </c>
      <c r="T939" t="str">
        <f>IFERROR(VLOOKUP(M939,'Skudsanering UC monitorering'!A:B,2,FALSE),"")</f>
        <v/>
      </c>
      <c r="U939">
        <f t="shared" si="57"/>
        <v>0</v>
      </c>
      <c r="V939">
        <f t="shared" si="58"/>
        <v>0</v>
      </c>
      <c r="W939" s="3">
        <f t="shared" si="59"/>
        <v>0</v>
      </c>
    </row>
    <row r="940" spans="1:23" hidden="1" x14ac:dyDescent="0.15">
      <c r="A940" s="4" t="s">
        <v>12547</v>
      </c>
      <c r="B940" s="1" t="d">
        <v>2023-12-31</v>
      </c>
      <c r="C940">
        <v>32707.439999999999</v>
      </c>
      <c r="D940" s="1" t="d">
        <v>2020-02-20</v>
      </c>
      <c r="E940" t="s">
        <v>378</v>
      </c>
      <c r="F940" t="s">
        <v>379</v>
      </c>
      <c r="G940" t="s">
        <v>1503</v>
      </c>
      <c r="H940">
        <v>1</v>
      </c>
      <c r="I940">
        <v>6412077163</v>
      </c>
      <c r="J940">
        <v>6412077163</v>
      </c>
      <c r="K940" t="s">
        <v>1635</v>
      </c>
      <c r="L940" t="s">
        <v>381</v>
      </c>
      <c r="M940" s="4" t="s">
        <v>5675</v>
      </c>
      <c r="N940" s="1" t="d">
        <v>1964-12-07</v>
      </c>
      <c r="O940" s="4" t="s">
        <v>381</v>
      </c>
      <c r="P940">
        <f>IFERROR(VLOOKUP(A940,'17. Skuldsanering vilja'!A:D,1,FALSE),0)</f>
        <v>0</v>
      </c>
      <c r="Q940">
        <f t="shared" si="56"/>
        <v>0</v>
      </c>
      <c r="R940" t="str">
        <f>IFERROR(VLOOKUP(M940,'Skudsanering UC monitorering'!A:B,1,FALSE),"")</f>
        <v/>
      </c>
      <c r="S940" t="str">
        <f>IFERROR(VLOOKUP(O940,'Skudsanering UC monitorering'!A:B,1,FALSE),"")</f>
        <v/>
      </c>
      <c r="T940" t="str">
        <f>IFERROR(VLOOKUP(M940,'Skudsanering UC monitorering'!A:B,2,FALSE),"")</f>
        <v/>
      </c>
      <c r="U940">
        <f t="shared" si="57"/>
        <v>0</v>
      </c>
      <c r="V940">
        <f t="shared" si="58"/>
        <v>0</v>
      </c>
      <c r="W940" s="3">
        <f t="shared" si="59"/>
        <v>0</v>
      </c>
    </row>
    <row r="941" spans="1:23" x14ac:dyDescent="0.15">
      <c r="A941" s="4" t="s">
        <v>12548</v>
      </c>
      <c r="B941" s="1" t="d">
        <v>2023-12-31</v>
      </c>
      <c r="C941">
        <v>113445.54</v>
      </c>
      <c r="D941" s="1" t="d">
        <v>2020-02-20</v>
      </c>
      <c r="E941" t="s">
        <v>382</v>
      </c>
      <c r="F941" t="s">
        <v>383</v>
      </c>
      <c r="G941" t="s">
        <v>1336</v>
      </c>
      <c r="H941">
        <v>1</v>
      </c>
      <c r="I941">
        <v>9205152086</v>
      </c>
      <c r="J941">
        <v>9205152086</v>
      </c>
      <c r="K941" t="s">
        <v>1636</v>
      </c>
      <c r="L941" t="s">
        <v>381</v>
      </c>
      <c r="M941" s="4" t="s">
        <v>5676</v>
      </c>
      <c r="N941" s="1" t="d">
        <v>1992-05-15</v>
      </c>
      <c r="O941" s="4" t="s">
        <v>381</v>
      </c>
      <c r="P941">
        <f>IFERROR(VLOOKUP(A941,'17. Skuldsanering vilja'!A:D,1,FALSE),0)</f>
        <v>0</v>
      </c>
      <c r="Q941">
        <f t="shared" si="56"/>
        <v>0</v>
      </c>
      <c r="R941" t="str">
        <f>IFERROR(VLOOKUP(M941,'Skudsanering UC monitorering'!A:B,1,FALSE),"")</f>
        <v>9205152086</v>
      </c>
      <c r="S941" t="str">
        <f>IFERROR(VLOOKUP(O941,'Skudsanering UC monitorering'!A:B,1,FALSE),"")</f>
        <v/>
      </c>
      <c r="T941" t="str">
        <f>IFERROR(VLOOKUP(M941,'Skudsanering UC monitorering'!A:B,2,FALSE),"")</f>
        <v>Skuldsanering bevilj</v>
      </c>
      <c r="U941">
        <f t="shared" si="57"/>
        <v>1</v>
      </c>
      <c r="V941">
        <f t="shared" si="58"/>
        <v>0</v>
      </c>
      <c r="W941" s="3">
        <f t="shared" si="59"/>
        <v>1</v>
      </c>
    </row>
    <row r="942" spans="1:23" hidden="1" x14ac:dyDescent="0.15">
      <c r="A942" s="4" t="s">
        <v>12549</v>
      </c>
      <c r="B942" s="1" t="d">
        <v>2023-12-31</v>
      </c>
      <c r="C942">
        <v>191771.18</v>
      </c>
      <c r="D942" s="1" t="d">
        <v>2019-06-17</v>
      </c>
      <c r="E942" t="s">
        <v>378</v>
      </c>
      <c r="F942" t="s">
        <v>379</v>
      </c>
      <c r="G942" t="s">
        <v>399</v>
      </c>
      <c r="H942">
        <v>2</v>
      </c>
      <c r="I942">
        <v>7208169271</v>
      </c>
      <c r="J942">
        <v>7208169271</v>
      </c>
      <c r="K942" t="s">
        <v>1637</v>
      </c>
      <c r="L942" t="s">
        <v>1638</v>
      </c>
      <c r="M942" s="4" t="s">
        <v>5677</v>
      </c>
      <c r="N942" s="1" t="d">
        <v>1972-08-16</v>
      </c>
      <c r="O942" s="4" t="s">
        <v>5677</v>
      </c>
      <c r="P942">
        <f>IFERROR(VLOOKUP(A942,'17. Skuldsanering vilja'!A:D,1,FALSE),0)</f>
        <v>0</v>
      </c>
      <c r="Q942">
        <f t="shared" si="56"/>
        <v>0</v>
      </c>
      <c r="R942" t="str">
        <f>IFERROR(VLOOKUP(M942,'Skudsanering UC monitorering'!A:B,1,FALSE),"")</f>
        <v/>
      </c>
      <c r="S942" t="str">
        <f>IFERROR(VLOOKUP(O942,'Skudsanering UC monitorering'!A:B,1,FALSE),"")</f>
        <v/>
      </c>
      <c r="T942" t="str">
        <f>IFERROR(VLOOKUP(M942,'Skudsanering UC monitorering'!A:B,2,FALSE),"")</f>
        <v/>
      </c>
      <c r="U942">
        <f t="shared" si="57"/>
        <v>0</v>
      </c>
      <c r="V942">
        <f t="shared" si="58"/>
        <v>0</v>
      </c>
      <c r="W942" s="3">
        <f t="shared" si="59"/>
        <v>0</v>
      </c>
    </row>
    <row r="943" spans="1:23" hidden="1" x14ac:dyDescent="0.15">
      <c r="A943" s="4" t="s">
        <v>12550</v>
      </c>
      <c r="B943" s="1" t="d">
        <v>2023-12-31</v>
      </c>
      <c r="C943">
        <v>199596.67</v>
      </c>
      <c r="D943" s="1" t="d">
        <v>2020-02-18</v>
      </c>
      <c r="E943" t="s">
        <v>378</v>
      </c>
      <c r="F943" t="s">
        <v>379</v>
      </c>
      <c r="G943" t="s">
        <v>397</v>
      </c>
      <c r="H943">
        <v>2</v>
      </c>
      <c r="I943">
        <v>8211276210</v>
      </c>
      <c r="J943">
        <v>8211276210</v>
      </c>
      <c r="K943" t="s">
        <v>1639</v>
      </c>
      <c r="L943" t="s">
        <v>1640</v>
      </c>
      <c r="M943" s="4" t="s">
        <v>5678</v>
      </c>
      <c r="N943" s="1" t="d">
        <v>1982-11-27</v>
      </c>
      <c r="O943" s="4" t="s">
        <v>5678</v>
      </c>
      <c r="P943">
        <f>IFERROR(VLOOKUP(A943,'17. Skuldsanering vilja'!A:D,1,FALSE),0)</f>
        <v>0</v>
      </c>
      <c r="Q943">
        <f t="shared" si="56"/>
        <v>0</v>
      </c>
      <c r="R943" t="str">
        <f>IFERROR(VLOOKUP(M943,'Skudsanering UC monitorering'!A:B,1,FALSE),"")</f>
        <v/>
      </c>
      <c r="S943" t="str">
        <f>IFERROR(VLOOKUP(O943,'Skudsanering UC monitorering'!A:B,1,FALSE),"")</f>
        <v/>
      </c>
      <c r="T943" t="str">
        <f>IFERROR(VLOOKUP(M943,'Skudsanering UC monitorering'!A:B,2,FALSE),"")</f>
        <v/>
      </c>
      <c r="U943">
        <f t="shared" si="57"/>
        <v>0</v>
      </c>
      <c r="V943">
        <f t="shared" si="58"/>
        <v>0</v>
      </c>
      <c r="W943" s="3">
        <f t="shared" si="59"/>
        <v>0</v>
      </c>
    </row>
    <row r="944" spans="1:23" hidden="1" x14ac:dyDescent="0.15">
      <c r="A944" s="4" t="s">
        <v>12551</v>
      </c>
      <c r="B944" s="1" t="d">
        <v>2023-12-31</v>
      </c>
      <c r="C944">
        <v>430565.97</v>
      </c>
      <c r="D944" s="1" t="d">
        <v>2020-02-20</v>
      </c>
      <c r="E944" t="s">
        <v>378</v>
      </c>
      <c r="F944" t="s">
        <v>379</v>
      </c>
      <c r="G944" t="s">
        <v>456</v>
      </c>
      <c r="H944">
        <v>2</v>
      </c>
      <c r="I944">
        <v>7104213405</v>
      </c>
      <c r="J944">
        <v>7104213405</v>
      </c>
      <c r="K944" t="s">
        <v>1641</v>
      </c>
      <c r="L944" s="2" t="s">
        <v>1642</v>
      </c>
      <c r="M944" s="4" t="s">
        <v>5679</v>
      </c>
      <c r="N944" s="1" t="d">
        <v>1971-04-21</v>
      </c>
      <c r="O944" s="4" t="s">
        <v>5679</v>
      </c>
      <c r="P944">
        <f>IFERROR(VLOOKUP(A944,'17. Skuldsanering vilja'!A:D,1,FALSE),0)</f>
        <v>0</v>
      </c>
      <c r="Q944">
        <f t="shared" si="56"/>
        <v>0</v>
      </c>
      <c r="R944" t="str">
        <f>IFERROR(VLOOKUP(M944,'Skudsanering UC monitorering'!A:B,1,FALSE),"")</f>
        <v/>
      </c>
      <c r="S944" t="str">
        <f>IFERROR(VLOOKUP(O944,'Skudsanering UC monitorering'!A:B,1,FALSE),"")</f>
        <v/>
      </c>
      <c r="T944" t="str">
        <f>IFERROR(VLOOKUP(M944,'Skudsanering UC monitorering'!A:B,2,FALSE),"")</f>
        <v/>
      </c>
      <c r="U944">
        <f t="shared" si="57"/>
        <v>0</v>
      </c>
      <c r="V944">
        <f t="shared" si="58"/>
        <v>0</v>
      </c>
      <c r="W944" s="3">
        <f t="shared" si="59"/>
        <v>0</v>
      </c>
    </row>
    <row r="945" spans="1:23" hidden="1" x14ac:dyDescent="0.15">
      <c r="A945" s="4" t="s">
        <v>12552</v>
      </c>
      <c r="B945" s="1" t="d">
        <v>2023-12-31</v>
      </c>
      <c r="C945">
        <v>38104.93</v>
      </c>
      <c r="D945" s="1" t="d">
        <v>2020-02-20</v>
      </c>
      <c r="E945" t="s">
        <v>378</v>
      </c>
      <c r="F945" t="s">
        <v>379</v>
      </c>
      <c r="G945" t="s">
        <v>397</v>
      </c>
      <c r="H945">
        <v>2</v>
      </c>
      <c r="I945">
        <v>7905024126</v>
      </c>
      <c r="J945">
        <v>7905024126</v>
      </c>
      <c r="K945" t="s">
        <v>1643</v>
      </c>
      <c r="L945" t="s">
        <v>1644</v>
      </c>
      <c r="M945" s="4" t="s">
        <v>5680</v>
      </c>
      <c r="N945" s="1" t="d">
        <v>1979-05-02</v>
      </c>
      <c r="O945" s="4" t="s">
        <v>5680</v>
      </c>
      <c r="P945">
        <f>IFERROR(VLOOKUP(A945,'17. Skuldsanering vilja'!A:D,1,FALSE),0)</f>
        <v>0</v>
      </c>
      <c r="Q945">
        <f t="shared" si="56"/>
        <v>0</v>
      </c>
      <c r="R945" t="str">
        <f>IFERROR(VLOOKUP(M945,'Skudsanering UC monitorering'!A:B,1,FALSE),"")</f>
        <v/>
      </c>
      <c r="S945" t="str">
        <f>IFERROR(VLOOKUP(O945,'Skudsanering UC monitorering'!A:B,1,FALSE),"")</f>
        <v/>
      </c>
      <c r="T945" t="str">
        <f>IFERROR(VLOOKUP(M945,'Skudsanering UC monitorering'!A:B,2,FALSE),"")</f>
        <v/>
      </c>
      <c r="U945">
        <f t="shared" si="57"/>
        <v>0</v>
      </c>
      <c r="V945">
        <f t="shared" si="58"/>
        <v>0</v>
      </c>
      <c r="W945" s="3">
        <f t="shared" si="59"/>
        <v>0</v>
      </c>
    </row>
    <row r="946" spans="1:23" hidden="1" x14ac:dyDescent="0.15">
      <c r="A946" s="4" t="s">
        <v>12553</v>
      </c>
      <c r="B946" s="1" t="d">
        <v>2023-12-31</v>
      </c>
      <c r="C946">
        <v>94411.57</v>
      </c>
      <c r="D946" s="1" t="d">
        <v>2020-02-19</v>
      </c>
      <c r="E946" t="s">
        <v>378</v>
      </c>
      <c r="F946" t="s">
        <v>379</v>
      </c>
      <c r="G946" t="s">
        <v>412</v>
      </c>
      <c r="H946">
        <v>2</v>
      </c>
      <c r="I946">
        <v>7508248221</v>
      </c>
      <c r="J946">
        <v>7508248221</v>
      </c>
      <c r="K946" t="s">
        <v>1645</v>
      </c>
      <c r="L946" t="s">
        <v>1646</v>
      </c>
      <c r="M946" s="4" t="s">
        <v>5681</v>
      </c>
      <c r="N946" s="1" t="d">
        <v>1975-08-24</v>
      </c>
      <c r="O946" s="4" t="s">
        <v>5681</v>
      </c>
      <c r="P946">
        <f>IFERROR(VLOOKUP(A946,'17. Skuldsanering vilja'!A:D,1,FALSE),0)</f>
        <v>0</v>
      </c>
      <c r="Q946">
        <f t="shared" si="56"/>
        <v>0</v>
      </c>
      <c r="R946" t="str">
        <f>IFERROR(VLOOKUP(M946,'Skudsanering UC monitorering'!A:B,1,FALSE),"")</f>
        <v/>
      </c>
      <c r="S946" t="str">
        <f>IFERROR(VLOOKUP(O946,'Skudsanering UC monitorering'!A:B,1,FALSE),"")</f>
        <v/>
      </c>
      <c r="T946" t="str">
        <f>IFERROR(VLOOKUP(M946,'Skudsanering UC monitorering'!A:B,2,FALSE),"")</f>
        <v/>
      </c>
      <c r="U946">
        <f t="shared" si="57"/>
        <v>0</v>
      </c>
      <c r="V946">
        <f t="shared" si="58"/>
        <v>0</v>
      </c>
      <c r="W946" s="3">
        <f t="shared" si="59"/>
        <v>0</v>
      </c>
    </row>
    <row r="947" spans="1:23" hidden="1" x14ac:dyDescent="0.15">
      <c r="A947" s="4" t="s">
        <v>12554</v>
      </c>
      <c r="B947" s="1" t="d">
        <v>2023-12-31</v>
      </c>
      <c r="C947">
        <v>153778.06</v>
      </c>
      <c r="D947" s="1" t="d">
        <v>2020-02-20</v>
      </c>
      <c r="E947" t="s">
        <v>382</v>
      </c>
      <c r="F947" t="s">
        <v>383</v>
      </c>
      <c r="G947" t="s">
        <v>1307</v>
      </c>
      <c r="H947">
        <v>1</v>
      </c>
      <c r="I947">
        <v>7507020886</v>
      </c>
      <c r="J947">
        <v>7507020886</v>
      </c>
      <c r="K947" t="s">
        <v>1647</v>
      </c>
      <c r="L947" t="s">
        <v>381</v>
      </c>
      <c r="M947" s="4" t="s">
        <v>5682</v>
      </c>
      <c r="N947" s="1" t="d">
        <v>1975-07-02</v>
      </c>
      <c r="O947" s="4" t="s">
        <v>381</v>
      </c>
      <c r="P947">
        <f>IFERROR(VLOOKUP(A947,'17. Skuldsanering vilja'!A:D,1,FALSE),0)</f>
        <v>0</v>
      </c>
      <c r="Q947">
        <f t="shared" si="56"/>
        <v>0</v>
      </c>
      <c r="R947" t="str">
        <f>IFERROR(VLOOKUP(M947,'Skudsanering UC monitorering'!A:B,1,FALSE),"")</f>
        <v/>
      </c>
      <c r="S947" t="str">
        <f>IFERROR(VLOOKUP(O947,'Skudsanering UC monitorering'!A:B,1,FALSE),"")</f>
        <v/>
      </c>
      <c r="T947" t="str">
        <f>IFERROR(VLOOKUP(M947,'Skudsanering UC monitorering'!A:B,2,FALSE),"")</f>
        <v/>
      </c>
      <c r="U947">
        <f t="shared" si="57"/>
        <v>0</v>
      </c>
      <c r="V947">
        <f t="shared" si="58"/>
        <v>0</v>
      </c>
      <c r="W947" s="3">
        <f t="shared" si="59"/>
        <v>0</v>
      </c>
    </row>
    <row r="948" spans="1:23" hidden="1" x14ac:dyDescent="0.15">
      <c r="A948" s="4" t="s">
        <v>12555</v>
      </c>
      <c r="B948" s="1" t="d">
        <v>2023-12-31</v>
      </c>
      <c r="C948">
        <v>119322.55</v>
      </c>
      <c r="D948" s="1" t="d">
        <v>2019-06-10</v>
      </c>
      <c r="E948" t="s">
        <v>378</v>
      </c>
      <c r="F948" t="s">
        <v>379</v>
      </c>
      <c r="G948" t="s">
        <v>397</v>
      </c>
      <c r="H948">
        <v>2</v>
      </c>
      <c r="I948">
        <v>7406069273</v>
      </c>
      <c r="J948">
        <v>7406069273</v>
      </c>
      <c r="K948" t="s">
        <v>1648</v>
      </c>
      <c r="L948" t="s">
        <v>1649</v>
      </c>
      <c r="M948" s="4" t="s">
        <v>5683</v>
      </c>
      <c r="N948" s="1" t="d">
        <v>1974-06-06</v>
      </c>
      <c r="O948" s="4" t="s">
        <v>5683</v>
      </c>
      <c r="P948">
        <f>IFERROR(VLOOKUP(A948,'17. Skuldsanering vilja'!A:D,1,FALSE),0)</f>
        <v>0</v>
      </c>
      <c r="Q948">
        <f t="shared" si="56"/>
        <v>0</v>
      </c>
      <c r="R948" t="str">
        <f>IFERROR(VLOOKUP(M948,'Skudsanering UC monitorering'!A:B,1,FALSE),"")</f>
        <v/>
      </c>
      <c r="S948" t="str">
        <f>IFERROR(VLOOKUP(O948,'Skudsanering UC monitorering'!A:B,1,FALSE),"")</f>
        <v/>
      </c>
      <c r="T948" t="str">
        <f>IFERROR(VLOOKUP(M948,'Skudsanering UC monitorering'!A:B,2,FALSE),"")</f>
        <v/>
      </c>
      <c r="U948">
        <f t="shared" si="57"/>
        <v>0</v>
      </c>
      <c r="V948">
        <f t="shared" si="58"/>
        <v>0</v>
      </c>
      <c r="W948" s="3">
        <f t="shared" si="59"/>
        <v>0</v>
      </c>
    </row>
    <row r="949" spans="1:23" hidden="1" x14ac:dyDescent="0.15">
      <c r="A949" s="4" t="s">
        <v>12556</v>
      </c>
      <c r="B949" s="1" t="d">
        <v>2023-12-31</v>
      </c>
      <c r="C949">
        <v>149044.32999999999</v>
      </c>
      <c r="D949" s="1" t="d">
        <v>2020-02-20</v>
      </c>
      <c r="E949" t="s">
        <v>378</v>
      </c>
      <c r="F949" t="s">
        <v>379</v>
      </c>
      <c r="G949" t="s">
        <v>1556</v>
      </c>
      <c r="H949">
        <v>1</v>
      </c>
      <c r="I949">
        <v>8208108426</v>
      </c>
      <c r="J949">
        <v>8208108426</v>
      </c>
      <c r="K949" t="s">
        <v>1650</v>
      </c>
      <c r="L949" t="s">
        <v>381</v>
      </c>
      <c r="M949" s="4" t="s">
        <v>5684</v>
      </c>
      <c r="N949" s="1" t="d">
        <v>1982-08-10</v>
      </c>
      <c r="O949" s="4" t="s">
        <v>381</v>
      </c>
      <c r="P949">
        <f>IFERROR(VLOOKUP(A949,'17. Skuldsanering vilja'!A:D,1,FALSE),0)</f>
        <v>0</v>
      </c>
      <c r="Q949">
        <f t="shared" si="56"/>
        <v>0</v>
      </c>
      <c r="R949" t="str">
        <f>IFERROR(VLOOKUP(M949,'Skudsanering UC monitorering'!A:B,1,FALSE),"")</f>
        <v/>
      </c>
      <c r="S949" t="str">
        <f>IFERROR(VLOOKUP(O949,'Skudsanering UC monitorering'!A:B,1,FALSE),"")</f>
        <v/>
      </c>
      <c r="T949" t="str">
        <f>IFERROR(VLOOKUP(M949,'Skudsanering UC monitorering'!A:B,2,FALSE),"")</f>
        <v/>
      </c>
      <c r="U949">
        <f t="shared" si="57"/>
        <v>0</v>
      </c>
      <c r="V949">
        <f t="shared" si="58"/>
        <v>0</v>
      </c>
      <c r="W949" s="3">
        <f t="shared" si="59"/>
        <v>0</v>
      </c>
    </row>
    <row r="950" spans="1:23" hidden="1" x14ac:dyDescent="0.15">
      <c r="A950" s="4" t="s">
        <v>12557</v>
      </c>
      <c r="B950" s="1" t="d">
        <v>2023-12-31</v>
      </c>
      <c r="C950">
        <v>367059.21</v>
      </c>
      <c r="D950" s="1" t="d">
        <v>2020-03-23</v>
      </c>
      <c r="E950" t="s">
        <v>378</v>
      </c>
      <c r="F950" t="s">
        <v>539</v>
      </c>
      <c r="G950" t="s">
        <v>412</v>
      </c>
      <c r="H950">
        <v>2</v>
      </c>
      <c r="I950">
        <v>9402037353</v>
      </c>
      <c r="J950">
        <v>9402037353</v>
      </c>
      <c r="K950" t="s">
        <v>1651</v>
      </c>
      <c r="L950" t="s">
        <v>1652</v>
      </c>
      <c r="M950" s="4" t="s">
        <v>5685</v>
      </c>
      <c r="N950" s="1" t="d">
        <v>1994-02-03</v>
      </c>
      <c r="O950" s="4" t="s">
        <v>5685</v>
      </c>
      <c r="P950">
        <f>IFERROR(VLOOKUP(A950,'17. Skuldsanering vilja'!A:D,1,FALSE),0)</f>
        <v>0</v>
      </c>
      <c r="Q950">
        <f t="shared" si="56"/>
        <v>0</v>
      </c>
      <c r="R950" t="str">
        <f>IFERROR(VLOOKUP(M950,'Skudsanering UC monitorering'!A:B,1,FALSE),"")</f>
        <v/>
      </c>
      <c r="S950" t="str">
        <f>IFERROR(VLOOKUP(O950,'Skudsanering UC monitorering'!A:B,1,FALSE),"")</f>
        <v/>
      </c>
      <c r="T950" t="str">
        <f>IFERROR(VLOOKUP(M950,'Skudsanering UC monitorering'!A:B,2,FALSE),"")</f>
        <v/>
      </c>
      <c r="U950">
        <f t="shared" si="57"/>
        <v>0</v>
      </c>
      <c r="V950">
        <f t="shared" si="58"/>
        <v>0</v>
      </c>
      <c r="W950" s="3">
        <f t="shared" si="59"/>
        <v>0</v>
      </c>
    </row>
    <row r="951" spans="1:23" hidden="1" x14ac:dyDescent="0.15">
      <c r="A951" s="4" t="s">
        <v>12558</v>
      </c>
      <c r="B951" s="1" t="d">
        <v>2023-12-31</v>
      </c>
      <c r="C951">
        <v>146448.1</v>
      </c>
      <c r="D951" s="1" t="d">
        <v>2020-02-25</v>
      </c>
      <c r="E951" t="s">
        <v>378</v>
      </c>
      <c r="F951" t="s">
        <v>379</v>
      </c>
      <c r="G951" t="s">
        <v>1393</v>
      </c>
      <c r="H951">
        <v>1</v>
      </c>
      <c r="I951">
        <v>9502012439</v>
      </c>
      <c r="J951">
        <v>9502012439</v>
      </c>
      <c r="K951" t="s">
        <v>1653</v>
      </c>
      <c r="L951" t="s">
        <v>381</v>
      </c>
      <c r="M951" s="4" t="s">
        <v>5686</v>
      </c>
      <c r="N951" s="1" t="d">
        <v>1995-02-01</v>
      </c>
      <c r="O951" s="4" t="s">
        <v>381</v>
      </c>
      <c r="P951">
        <f>IFERROR(VLOOKUP(A951,'17. Skuldsanering vilja'!A:D,1,FALSE),0)</f>
        <v>0</v>
      </c>
      <c r="Q951">
        <f t="shared" si="56"/>
        <v>0</v>
      </c>
      <c r="R951" t="str">
        <f>IFERROR(VLOOKUP(M951,'Skudsanering UC monitorering'!A:B,1,FALSE),"")</f>
        <v/>
      </c>
      <c r="S951" t="str">
        <f>IFERROR(VLOOKUP(O951,'Skudsanering UC monitorering'!A:B,1,FALSE),"")</f>
        <v/>
      </c>
      <c r="T951" t="str">
        <f>IFERROR(VLOOKUP(M951,'Skudsanering UC monitorering'!A:B,2,FALSE),"")</f>
        <v/>
      </c>
      <c r="U951">
        <f t="shared" si="57"/>
        <v>0</v>
      </c>
      <c r="V951">
        <f t="shared" si="58"/>
        <v>0</v>
      </c>
      <c r="W951" s="3">
        <f t="shared" si="59"/>
        <v>0</v>
      </c>
    </row>
    <row r="952" spans="1:23" hidden="1" x14ac:dyDescent="0.15">
      <c r="A952" s="4" t="s">
        <v>12559</v>
      </c>
      <c r="B952" s="1" t="d">
        <v>2023-12-31</v>
      </c>
      <c r="C952">
        <v>90864.5</v>
      </c>
      <c r="D952" s="1" t="d">
        <v>2020-02-26</v>
      </c>
      <c r="E952" t="s">
        <v>382</v>
      </c>
      <c r="F952" t="s">
        <v>383</v>
      </c>
      <c r="G952" t="s">
        <v>411</v>
      </c>
      <c r="H952">
        <v>1</v>
      </c>
      <c r="I952">
        <v>8811102030</v>
      </c>
      <c r="J952">
        <v>8811102030</v>
      </c>
      <c r="K952" t="s">
        <v>1654</v>
      </c>
      <c r="L952" t="s">
        <v>381</v>
      </c>
      <c r="M952" s="4" t="s">
        <v>5687</v>
      </c>
      <c r="N952" s="1" t="d">
        <v>1988-11-10</v>
      </c>
      <c r="O952" s="4" t="s">
        <v>381</v>
      </c>
      <c r="P952">
        <f>IFERROR(VLOOKUP(A952,'17. Skuldsanering vilja'!A:D,1,FALSE),0)</f>
        <v>0</v>
      </c>
      <c r="Q952">
        <f t="shared" si="56"/>
        <v>0</v>
      </c>
      <c r="R952" t="str">
        <f>IFERROR(VLOOKUP(M952,'Skudsanering UC monitorering'!A:B,1,FALSE),"")</f>
        <v/>
      </c>
      <c r="S952" t="str">
        <f>IFERROR(VLOOKUP(O952,'Skudsanering UC monitorering'!A:B,1,FALSE),"")</f>
        <v/>
      </c>
      <c r="T952" t="str">
        <f>IFERROR(VLOOKUP(M952,'Skudsanering UC monitorering'!A:B,2,FALSE),"")</f>
        <v/>
      </c>
      <c r="U952">
        <f t="shared" si="57"/>
        <v>0</v>
      </c>
      <c r="V952">
        <f t="shared" si="58"/>
        <v>0</v>
      </c>
      <c r="W952" s="3">
        <f t="shared" si="59"/>
        <v>0</v>
      </c>
    </row>
    <row r="953" spans="1:23" hidden="1" x14ac:dyDescent="0.15">
      <c r="A953" s="4" t="s">
        <v>12560</v>
      </c>
      <c r="B953" s="1" t="d">
        <v>2023-12-31</v>
      </c>
      <c r="C953">
        <v>312542.82</v>
      </c>
      <c r="D953" s="1" t="d">
        <v>2020-02-26</v>
      </c>
      <c r="E953" t="s">
        <v>378</v>
      </c>
      <c r="F953" t="s">
        <v>379</v>
      </c>
      <c r="G953" t="s">
        <v>397</v>
      </c>
      <c r="H953">
        <v>2</v>
      </c>
      <c r="I953">
        <v>9806213832</v>
      </c>
      <c r="J953">
        <v>9806213832</v>
      </c>
      <c r="K953" t="s">
        <v>1655</v>
      </c>
      <c r="L953" t="s">
        <v>1656</v>
      </c>
      <c r="M953" s="4" t="s">
        <v>5688</v>
      </c>
      <c r="N953" s="1" t="d">
        <v>1998-06-21</v>
      </c>
      <c r="O953" s="4" t="s">
        <v>5688</v>
      </c>
      <c r="P953">
        <f>IFERROR(VLOOKUP(A953,'17. Skuldsanering vilja'!A:D,1,FALSE),0)</f>
        <v>0</v>
      </c>
      <c r="Q953">
        <f t="shared" si="56"/>
        <v>0</v>
      </c>
      <c r="R953" t="str">
        <f>IFERROR(VLOOKUP(M953,'Skudsanering UC monitorering'!A:B,1,FALSE),"")</f>
        <v/>
      </c>
      <c r="S953" t="str">
        <f>IFERROR(VLOOKUP(O953,'Skudsanering UC monitorering'!A:B,1,FALSE),"")</f>
        <v/>
      </c>
      <c r="T953" t="str">
        <f>IFERROR(VLOOKUP(M953,'Skudsanering UC monitorering'!A:B,2,FALSE),"")</f>
        <v/>
      </c>
      <c r="U953">
        <f t="shared" si="57"/>
        <v>0</v>
      </c>
      <c r="V953">
        <f t="shared" si="58"/>
        <v>0</v>
      </c>
      <c r="W953" s="3">
        <f t="shared" si="59"/>
        <v>0</v>
      </c>
    </row>
    <row r="954" spans="1:23" hidden="1" x14ac:dyDescent="0.15">
      <c r="A954" s="4" t="s">
        <v>12561</v>
      </c>
      <c r="B954" s="1" t="d">
        <v>2023-12-31</v>
      </c>
      <c r="C954">
        <v>49747.06</v>
      </c>
      <c r="D954" s="1" t="d">
        <v>2020-02-24</v>
      </c>
      <c r="E954" t="s">
        <v>382</v>
      </c>
      <c r="F954" t="s">
        <v>383</v>
      </c>
      <c r="G954" t="s">
        <v>586</v>
      </c>
      <c r="H954">
        <v>2</v>
      </c>
      <c r="I954">
        <v>9201135317</v>
      </c>
      <c r="J954">
        <v>9201135317</v>
      </c>
      <c r="K954" t="s">
        <v>1657</v>
      </c>
      <c r="L954" t="s">
        <v>1658</v>
      </c>
      <c r="M954" s="4" t="s">
        <v>5689</v>
      </c>
      <c r="N954" s="1" t="d">
        <v>1992-01-13</v>
      </c>
      <c r="O954" s="4" t="s">
        <v>5689</v>
      </c>
      <c r="P954">
        <f>IFERROR(VLOOKUP(A954,'17. Skuldsanering vilja'!A:D,1,FALSE),0)</f>
        <v>0</v>
      </c>
      <c r="Q954">
        <f t="shared" si="56"/>
        <v>0</v>
      </c>
      <c r="R954" t="str">
        <f>IFERROR(VLOOKUP(M954,'Skudsanering UC monitorering'!A:B,1,FALSE),"")</f>
        <v/>
      </c>
      <c r="S954" t="str">
        <f>IFERROR(VLOOKUP(O954,'Skudsanering UC monitorering'!A:B,1,FALSE),"")</f>
        <v/>
      </c>
      <c r="T954" t="str">
        <f>IFERROR(VLOOKUP(M954,'Skudsanering UC monitorering'!A:B,2,FALSE),"")</f>
        <v/>
      </c>
      <c r="U954">
        <f t="shared" si="57"/>
        <v>0</v>
      </c>
      <c r="V954">
        <f t="shared" si="58"/>
        <v>0</v>
      </c>
      <c r="W954" s="3">
        <f t="shared" si="59"/>
        <v>0</v>
      </c>
    </row>
    <row r="955" spans="1:23" hidden="1" x14ac:dyDescent="0.15">
      <c r="A955" s="4" t="s">
        <v>12562</v>
      </c>
      <c r="B955" s="1" t="d">
        <v>2023-12-31</v>
      </c>
      <c r="C955">
        <v>249403.85</v>
      </c>
      <c r="D955" s="1" t="d">
        <v>2020-02-25</v>
      </c>
      <c r="E955" t="s">
        <v>378</v>
      </c>
      <c r="F955" t="s">
        <v>379</v>
      </c>
      <c r="G955" t="s">
        <v>399</v>
      </c>
      <c r="H955">
        <v>2</v>
      </c>
      <c r="I955">
        <v>8312165940</v>
      </c>
      <c r="J955">
        <v>8312165940</v>
      </c>
      <c r="K955" t="s">
        <v>1659</v>
      </c>
      <c r="L955" t="s">
        <v>1660</v>
      </c>
      <c r="M955" s="4" t="s">
        <v>5690</v>
      </c>
      <c r="N955" s="1" t="d">
        <v>1983-12-16</v>
      </c>
      <c r="O955" s="4" t="s">
        <v>5690</v>
      </c>
      <c r="P955">
        <f>IFERROR(VLOOKUP(A955,'17. Skuldsanering vilja'!A:D,1,FALSE),0)</f>
        <v>0</v>
      </c>
      <c r="Q955">
        <f t="shared" si="56"/>
        <v>0</v>
      </c>
      <c r="R955" t="str">
        <f>IFERROR(VLOOKUP(M955,'Skudsanering UC monitorering'!A:B,1,FALSE),"")</f>
        <v/>
      </c>
      <c r="S955" t="str">
        <f>IFERROR(VLOOKUP(O955,'Skudsanering UC monitorering'!A:B,1,FALSE),"")</f>
        <v/>
      </c>
      <c r="T955" t="str">
        <f>IFERROR(VLOOKUP(M955,'Skudsanering UC monitorering'!A:B,2,FALSE),"")</f>
        <v/>
      </c>
      <c r="U955">
        <f t="shared" si="57"/>
        <v>0</v>
      </c>
      <c r="V955">
        <f t="shared" si="58"/>
        <v>0</v>
      </c>
      <c r="W955" s="3">
        <f t="shared" si="59"/>
        <v>0</v>
      </c>
    </row>
    <row r="956" spans="1:23" hidden="1" x14ac:dyDescent="0.15">
      <c r="A956" s="4" t="s">
        <v>12563</v>
      </c>
      <c r="B956" s="1" t="d">
        <v>2023-12-31</v>
      </c>
      <c r="C956">
        <v>37754.589999999997</v>
      </c>
      <c r="D956" s="1" t="d">
        <v>2020-02-24</v>
      </c>
      <c r="E956" t="s">
        <v>378</v>
      </c>
      <c r="F956" t="s">
        <v>379</v>
      </c>
      <c r="G956" t="s">
        <v>397</v>
      </c>
      <c r="H956">
        <v>2</v>
      </c>
      <c r="I956">
        <v>6509164841</v>
      </c>
      <c r="J956">
        <v>6509164841</v>
      </c>
      <c r="K956" t="s">
        <v>1661</v>
      </c>
      <c r="L956" t="s">
        <v>1662</v>
      </c>
      <c r="M956" s="4" t="s">
        <v>5691</v>
      </c>
      <c r="N956" s="1" t="d">
        <v>1965-09-16</v>
      </c>
      <c r="O956" s="4" t="s">
        <v>5691</v>
      </c>
      <c r="P956">
        <f>IFERROR(VLOOKUP(A956,'17. Skuldsanering vilja'!A:D,1,FALSE),0)</f>
        <v>0</v>
      </c>
      <c r="Q956">
        <f t="shared" si="56"/>
        <v>0</v>
      </c>
      <c r="R956" t="str">
        <f>IFERROR(VLOOKUP(M956,'Skudsanering UC monitorering'!A:B,1,FALSE),"")</f>
        <v/>
      </c>
      <c r="S956" t="str">
        <f>IFERROR(VLOOKUP(O956,'Skudsanering UC monitorering'!A:B,1,FALSE),"")</f>
        <v/>
      </c>
      <c r="T956" t="str">
        <f>IFERROR(VLOOKUP(M956,'Skudsanering UC monitorering'!A:B,2,FALSE),"")</f>
        <v/>
      </c>
      <c r="U956">
        <f t="shared" si="57"/>
        <v>0</v>
      </c>
      <c r="V956">
        <f t="shared" si="58"/>
        <v>0</v>
      </c>
      <c r="W956" s="3">
        <f t="shared" si="59"/>
        <v>0</v>
      </c>
    </row>
    <row r="957" spans="1:23" hidden="1" x14ac:dyDescent="0.15">
      <c r="A957" s="4" t="s">
        <v>12564</v>
      </c>
      <c r="B957" s="1" t="d">
        <v>2023-12-31</v>
      </c>
      <c r="C957">
        <v>34184.089999999997</v>
      </c>
      <c r="D957" s="1" t="d">
        <v>2020-02-24</v>
      </c>
      <c r="E957" t="s">
        <v>382</v>
      </c>
      <c r="F957" t="s">
        <v>383</v>
      </c>
      <c r="G957" t="s">
        <v>389</v>
      </c>
      <c r="H957">
        <v>1</v>
      </c>
      <c r="I957">
        <v>9708285110</v>
      </c>
      <c r="J957">
        <v>9708285110</v>
      </c>
      <c r="K957" t="s">
        <v>1663</v>
      </c>
      <c r="L957" t="s">
        <v>381</v>
      </c>
      <c r="M957" s="4" t="s">
        <v>5692</v>
      </c>
      <c r="N957" s="1" t="d">
        <v>1997-08-28</v>
      </c>
      <c r="O957" s="4" t="s">
        <v>381</v>
      </c>
      <c r="P957">
        <f>IFERROR(VLOOKUP(A957,'17. Skuldsanering vilja'!A:D,1,FALSE),0)</f>
        <v>0</v>
      </c>
      <c r="Q957">
        <f t="shared" si="56"/>
        <v>0</v>
      </c>
      <c r="R957" t="str">
        <f>IFERROR(VLOOKUP(M957,'Skudsanering UC monitorering'!A:B,1,FALSE),"")</f>
        <v/>
      </c>
      <c r="S957" t="str">
        <f>IFERROR(VLOOKUP(O957,'Skudsanering UC monitorering'!A:B,1,FALSE),"")</f>
        <v/>
      </c>
      <c r="T957" t="str">
        <f>IFERROR(VLOOKUP(M957,'Skudsanering UC monitorering'!A:B,2,FALSE),"")</f>
        <v/>
      </c>
      <c r="U957">
        <f t="shared" si="57"/>
        <v>0</v>
      </c>
      <c r="V957">
        <f t="shared" si="58"/>
        <v>0</v>
      </c>
      <c r="W957" s="3">
        <f t="shared" si="59"/>
        <v>0</v>
      </c>
    </row>
    <row r="958" spans="1:23" hidden="1" x14ac:dyDescent="0.15">
      <c r="A958" s="4" t="s">
        <v>12565</v>
      </c>
      <c r="B958" s="1" t="d">
        <v>2023-12-31</v>
      </c>
      <c r="C958">
        <v>335225.18</v>
      </c>
      <c r="D958" s="1" t="d">
        <v>2020-02-25</v>
      </c>
      <c r="E958" t="s">
        <v>378</v>
      </c>
      <c r="F958" t="s">
        <v>379</v>
      </c>
      <c r="G958" t="s">
        <v>634</v>
      </c>
      <c r="H958">
        <v>2</v>
      </c>
      <c r="I958">
        <v>8808010469</v>
      </c>
      <c r="J958">
        <v>8808010469</v>
      </c>
      <c r="K958" t="s">
        <v>1664</v>
      </c>
      <c r="L958" t="s">
        <v>1665</v>
      </c>
      <c r="M958" s="4" t="s">
        <v>5693</v>
      </c>
      <c r="N958" s="1" t="d">
        <v>1988-08-01</v>
      </c>
      <c r="O958" s="4" t="s">
        <v>5693</v>
      </c>
      <c r="P958">
        <f>IFERROR(VLOOKUP(A958,'17. Skuldsanering vilja'!A:D,1,FALSE),0)</f>
        <v>0</v>
      </c>
      <c r="Q958">
        <f t="shared" si="56"/>
        <v>0</v>
      </c>
      <c r="R958" t="str">
        <f>IFERROR(VLOOKUP(M958,'Skudsanering UC monitorering'!A:B,1,FALSE),"")</f>
        <v/>
      </c>
      <c r="S958" t="str">
        <f>IFERROR(VLOOKUP(O958,'Skudsanering UC monitorering'!A:B,1,FALSE),"")</f>
        <v/>
      </c>
      <c r="T958" t="str">
        <f>IFERROR(VLOOKUP(M958,'Skudsanering UC monitorering'!A:B,2,FALSE),"")</f>
        <v/>
      </c>
      <c r="U958">
        <f t="shared" si="57"/>
        <v>0</v>
      </c>
      <c r="V958">
        <f t="shared" si="58"/>
        <v>0</v>
      </c>
      <c r="W958" s="3">
        <f t="shared" si="59"/>
        <v>0</v>
      </c>
    </row>
    <row r="959" spans="1:23" hidden="1" x14ac:dyDescent="0.15">
      <c r="A959" s="4" t="s">
        <v>12566</v>
      </c>
      <c r="B959" s="1" t="d">
        <v>2023-12-31</v>
      </c>
      <c r="C959">
        <v>78783.3</v>
      </c>
      <c r="D959" s="1" t="d">
        <v>2020-02-26</v>
      </c>
      <c r="E959" t="s">
        <v>378</v>
      </c>
      <c r="F959" t="s">
        <v>379</v>
      </c>
      <c r="G959" t="s">
        <v>397</v>
      </c>
      <c r="H959">
        <v>1</v>
      </c>
      <c r="I959">
        <v>6905169220</v>
      </c>
      <c r="J959">
        <v>6905169220</v>
      </c>
      <c r="K959" t="s">
        <v>1666</v>
      </c>
      <c r="L959" t="s">
        <v>381</v>
      </c>
      <c r="M959" s="4" t="s">
        <v>5694</v>
      </c>
      <c r="N959" s="1" t="d">
        <v>1969-05-16</v>
      </c>
      <c r="O959" s="4" t="s">
        <v>381</v>
      </c>
      <c r="P959">
        <f>IFERROR(VLOOKUP(A959,'17. Skuldsanering vilja'!A:D,1,FALSE),0)</f>
        <v>0</v>
      </c>
      <c r="Q959">
        <f t="shared" si="56"/>
        <v>0</v>
      </c>
      <c r="R959" t="str">
        <f>IFERROR(VLOOKUP(M959,'Skudsanering UC monitorering'!A:B,1,FALSE),"")</f>
        <v/>
      </c>
      <c r="S959" t="str">
        <f>IFERROR(VLOOKUP(O959,'Skudsanering UC monitorering'!A:B,1,FALSE),"")</f>
        <v/>
      </c>
      <c r="T959" t="str">
        <f>IFERROR(VLOOKUP(M959,'Skudsanering UC monitorering'!A:B,2,FALSE),"")</f>
        <v/>
      </c>
      <c r="U959">
        <f t="shared" si="57"/>
        <v>0</v>
      </c>
      <c r="V959">
        <f t="shared" si="58"/>
        <v>0</v>
      </c>
      <c r="W959" s="3">
        <f t="shared" si="59"/>
        <v>0</v>
      </c>
    </row>
    <row r="960" spans="1:23" hidden="1" x14ac:dyDescent="0.15">
      <c r="A960" s="4" t="s">
        <v>12567</v>
      </c>
      <c r="B960" s="1" t="d">
        <v>2023-12-31</v>
      </c>
      <c r="C960">
        <v>97977.48</v>
      </c>
      <c r="D960" s="1" t="d">
        <v>2020-02-26</v>
      </c>
      <c r="E960" t="s">
        <v>378</v>
      </c>
      <c r="F960" t="s">
        <v>379</v>
      </c>
      <c r="G960" t="s">
        <v>405</v>
      </c>
      <c r="H960">
        <v>2</v>
      </c>
      <c r="I960">
        <v>7301021643</v>
      </c>
      <c r="J960">
        <v>7301021643</v>
      </c>
      <c r="K960" t="s">
        <v>1667</v>
      </c>
      <c r="L960" t="s">
        <v>1668</v>
      </c>
      <c r="M960" s="4" t="s">
        <v>5695</v>
      </c>
      <c r="N960" s="1" t="d">
        <v>1973-01-02</v>
      </c>
      <c r="O960" s="4" t="s">
        <v>5695</v>
      </c>
      <c r="P960">
        <f>IFERROR(VLOOKUP(A960,'17. Skuldsanering vilja'!A:D,1,FALSE),0)</f>
        <v>0</v>
      </c>
      <c r="Q960">
        <f t="shared" si="56"/>
        <v>0</v>
      </c>
      <c r="R960" t="str">
        <f>IFERROR(VLOOKUP(M960,'Skudsanering UC monitorering'!A:B,1,FALSE),"")</f>
        <v/>
      </c>
      <c r="S960" t="str">
        <f>IFERROR(VLOOKUP(O960,'Skudsanering UC monitorering'!A:B,1,FALSE),"")</f>
        <v/>
      </c>
      <c r="T960" t="str">
        <f>IFERROR(VLOOKUP(M960,'Skudsanering UC monitorering'!A:B,2,FALSE),"")</f>
        <v/>
      </c>
      <c r="U960">
        <f t="shared" si="57"/>
        <v>0</v>
      </c>
      <c r="V960">
        <f t="shared" si="58"/>
        <v>0</v>
      </c>
      <c r="W960" s="3">
        <f t="shared" si="59"/>
        <v>0</v>
      </c>
    </row>
    <row r="961" spans="1:23" hidden="1" x14ac:dyDescent="0.15">
      <c r="A961" s="4" t="s">
        <v>12568</v>
      </c>
      <c r="B961" s="1" t="d">
        <v>2023-12-31</v>
      </c>
      <c r="C961">
        <v>132550.82999999999</v>
      </c>
      <c r="D961" s="1" t="d">
        <v>2020-02-26</v>
      </c>
      <c r="E961" t="s">
        <v>382</v>
      </c>
      <c r="F961" t="s">
        <v>383</v>
      </c>
      <c r="G961" t="s">
        <v>389</v>
      </c>
      <c r="H961">
        <v>2</v>
      </c>
      <c r="I961">
        <v>9801268310</v>
      </c>
      <c r="J961">
        <v>9801268310</v>
      </c>
      <c r="K961" t="s">
        <v>1669</v>
      </c>
      <c r="L961" t="s">
        <v>1670</v>
      </c>
      <c r="M961" s="4" t="s">
        <v>5696</v>
      </c>
      <c r="N961" s="1" t="d">
        <v>1998-01-26</v>
      </c>
      <c r="O961" s="4" t="s">
        <v>5696</v>
      </c>
      <c r="P961">
        <f>IFERROR(VLOOKUP(A961,'17. Skuldsanering vilja'!A:D,1,FALSE),0)</f>
        <v>0</v>
      </c>
      <c r="Q961">
        <f t="shared" si="56"/>
        <v>0</v>
      </c>
      <c r="R961" t="str">
        <f>IFERROR(VLOOKUP(M961,'Skudsanering UC monitorering'!A:B,1,FALSE),"")</f>
        <v/>
      </c>
      <c r="S961" t="str">
        <f>IFERROR(VLOOKUP(O961,'Skudsanering UC monitorering'!A:B,1,FALSE),"")</f>
        <v/>
      </c>
      <c r="T961" t="str">
        <f>IFERROR(VLOOKUP(M961,'Skudsanering UC monitorering'!A:B,2,FALSE),"")</f>
        <v/>
      </c>
      <c r="U961">
        <f t="shared" si="57"/>
        <v>0</v>
      </c>
      <c r="V961">
        <f t="shared" si="58"/>
        <v>0</v>
      </c>
      <c r="W961" s="3">
        <f t="shared" si="59"/>
        <v>0</v>
      </c>
    </row>
    <row r="962" spans="1:23" hidden="1" x14ac:dyDescent="0.15">
      <c r="A962" s="4" t="s">
        <v>12569</v>
      </c>
      <c r="B962" s="1" t="d">
        <v>2023-12-31</v>
      </c>
      <c r="C962">
        <v>217185.92000000001</v>
      </c>
      <c r="D962" s="1" t="d">
        <v>2020-02-26</v>
      </c>
      <c r="E962" t="s">
        <v>382</v>
      </c>
      <c r="F962" t="s">
        <v>383</v>
      </c>
      <c r="G962" t="s">
        <v>400</v>
      </c>
      <c r="H962">
        <v>1</v>
      </c>
      <c r="I962">
        <v>8310040053</v>
      </c>
      <c r="J962">
        <v>8310040053</v>
      </c>
      <c r="K962" t="s">
        <v>1671</v>
      </c>
      <c r="L962" t="s">
        <v>381</v>
      </c>
      <c r="M962" s="4" t="s">
        <v>5697</v>
      </c>
      <c r="N962" s="1" t="d">
        <v>1983-10-04</v>
      </c>
      <c r="O962" s="4" t="s">
        <v>381</v>
      </c>
      <c r="P962">
        <f>IFERROR(VLOOKUP(A962,'17. Skuldsanering vilja'!A:D,1,FALSE),0)</f>
        <v>0</v>
      </c>
      <c r="Q962">
        <f t="shared" si="56"/>
        <v>0</v>
      </c>
      <c r="R962" t="str">
        <f>IFERROR(VLOOKUP(M962,'Skudsanering UC monitorering'!A:B,1,FALSE),"")</f>
        <v/>
      </c>
      <c r="S962" t="str">
        <f>IFERROR(VLOOKUP(O962,'Skudsanering UC monitorering'!A:B,1,FALSE),"")</f>
        <v/>
      </c>
      <c r="T962" t="str">
        <f>IFERROR(VLOOKUP(M962,'Skudsanering UC monitorering'!A:B,2,FALSE),"")</f>
        <v/>
      </c>
      <c r="U962">
        <f t="shared" si="57"/>
        <v>0</v>
      </c>
      <c r="V962">
        <f t="shared" si="58"/>
        <v>0</v>
      </c>
      <c r="W962" s="3">
        <f t="shared" si="59"/>
        <v>0</v>
      </c>
    </row>
    <row r="963" spans="1:23" hidden="1" x14ac:dyDescent="0.15">
      <c r="A963" s="4" t="s">
        <v>12570</v>
      </c>
      <c r="B963" s="1" t="d">
        <v>2023-12-31</v>
      </c>
      <c r="C963">
        <v>94489.919999999998</v>
      </c>
      <c r="D963" s="1" t="d">
        <v>2020-03-10</v>
      </c>
      <c r="E963" t="s">
        <v>378</v>
      </c>
      <c r="F963" t="s">
        <v>379</v>
      </c>
      <c r="G963" t="s">
        <v>1334</v>
      </c>
      <c r="H963">
        <v>1</v>
      </c>
      <c r="I963">
        <v>7806051665</v>
      </c>
      <c r="J963">
        <v>7806051665</v>
      </c>
      <c r="K963" t="s">
        <v>1672</v>
      </c>
      <c r="L963" t="s">
        <v>381</v>
      </c>
      <c r="M963" s="4" t="s">
        <v>5698</v>
      </c>
      <c r="N963" s="1" t="d">
        <v>1978-06-05</v>
      </c>
      <c r="O963" s="4" t="s">
        <v>381</v>
      </c>
      <c r="P963">
        <f>IFERROR(VLOOKUP(A963,'17. Skuldsanering vilja'!A:D,1,FALSE),0)</f>
        <v>0</v>
      </c>
      <c r="Q963">
        <f t="shared" ref="Q963:Q1026" si="60">IF(P963=0,0,1)</f>
        <v>0</v>
      </c>
      <c r="R963" t="str">
        <f>IFERROR(VLOOKUP(M963,'Skudsanering UC monitorering'!A:B,1,FALSE),"")</f>
        <v/>
      </c>
      <c r="S963" t="str">
        <f>IFERROR(VLOOKUP(O963,'Skudsanering UC monitorering'!A:B,1,FALSE),"")</f>
        <v/>
      </c>
      <c r="T963" t="str">
        <f>IFERROR(VLOOKUP(M963,'Skudsanering UC monitorering'!A:B,2,FALSE),"")</f>
        <v/>
      </c>
      <c r="U963">
        <f t="shared" ref="U963:U1026" si="61">IF(R963&lt;&gt;"",1,0)</f>
        <v>0</v>
      </c>
      <c r="V963">
        <f t="shared" ref="V963:V1026" si="62">IF(S963&lt;&gt;"",1,0)</f>
        <v>0</v>
      </c>
      <c r="W963" s="3">
        <f t="shared" ref="W963:W1026" si="63">IF(OR(Q963=1,U963=1,V963=1),1,0)</f>
        <v>0</v>
      </c>
    </row>
    <row r="964" spans="1:23" hidden="1" x14ac:dyDescent="0.15">
      <c r="A964" s="4" t="s">
        <v>12571</v>
      </c>
      <c r="B964" s="1" t="d">
        <v>2023-12-31</v>
      </c>
      <c r="C964">
        <v>109630.95</v>
      </c>
      <c r="D964" s="1" t="d">
        <v>2020-02-26</v>
      </c>
      <c r="E964" t="s">
        <v>378</v>
      </c>
      <c r="F964" t="s">
        <v>379</v>
      </c>
      <c r="G964" t="s">
        <v>1357</v>
      </c>
      <c r="H964">
        <v>1</v>
      </c>
      <c r="I964">
        <v>8909039664</v>
      </c>
      <c r="J964">
        <v>8909039664</v>
      </c>
      <c r="K964" t="s">
        <v>1673</v>
      </c>
      <c r="L964" t="s">
        <v>381</v>
      </c>
      <c r="M964" s="4" t="s">
        <v>5699</v>
      </c>
      <c r="N964" s="1" t="d">
        <v>1989-09-03</v>
      </c>
      <c r="O964" s="4" t="s">
        <v>381</v>
      </c>
      <c r="P964">
        <f>IFERROR(VLOOKUP(A964,'17. Skuldsanering vilja'!A:D,1,FALSE),0)</f>
        <v>0</v>
      </c>
      <c r="Q964">
        <f t="shared" si="60"/>
        <v>0</v>
      </c>
      <c r="R964" t="str">
        <f>IFERROR(VLOOKUP(M964,'Skudsanering UC monitorering'!A:B,1,FALSE),"")</f>
        <v/>
      </c>
      <c r="S964" t="str">
        <f>IFERROR(VLOOKUP(O964,'Skudsanering UC monitorering'!A:B,1,FALSE),"")</f>
        <v/>
      </c>
      <c r="T964" t="str">
        <f>IFERROR(VLOOKUP(M964,'Skudsanering UC monitorering'!A:B,2,FALSE),"")</f>
        <v/>
      </c>
      <c r="U964">
        <f t="shared" si="61"/>
        <v>0</v>
      </c>
      <c r="V964">
        <f t="shared" si="62"/>
        <v>0</v>
      </c>
      <c r="W964" s="3">
        <f t="shared" si="63"/>
        <v>0</v>
      </c>
    </row>
    <row r="965" spans="1:23" hidden="1" x14ac:dyDescent="0.15">
      <c r="A965" s="4" t="s">
        <v>12572</v>
      </c>
      <c r="B965" s="1" t="d">
        <v>2023-12-31</v>
      </c>
      <c r="C965">
        <v>117111.29</v>
      </c>
      <c r="D965" s="1" t="d">
        <v>2020-02-27</v>
      </c>
      <c r="E965" t="s">
        <v>382</v>
      </c>
      <c r="F965" t="s">
        <v>383</v>
      </c>
      <c r="G965" t="s">
        <v>409</v>
      </c>
      <c r="H965">
        <v>1</v>
      </c>
      <c r="I965">
        <v>7112024802</v>
      </c>
      <c r="J965">
        <v>7112024802</v>
      </c>
      <c r="K965" t="s">
        <v>1674</v>
      </c>
      <c r="L965" t="s">
        <v>381</v>
      </c>
      <c r="M965" s="4" t="s">
        <v>5700</v>
      </c>
      <c r="N965" s="1" t="d">
        <v>1971-12-02</v>
      </c>
      <c r="O965" s="4" t="s">
        <v>381</v>
      </c>
      <c r="P965">
        <f>IFERROR(VLOOKUP(A965,'17. Skuldsanering vilja'!A:D,1,FALSE),0)</f>
        <v>0</v>
      </c>
      <c r="Q965">
        <f t="shared" si="60"/>
        <v>0</v>
      </c>
      <c r="R965" t="str">
        <f>IFERROR(VLOOKUP(M965,'Skudsanering UC monitorering'!A:B,1,FALSE),"")</f>
        <v/>
      </c>
      <c r="S965" t="str">
        <f>IFERROR(VLOOKUP(O965,'Skudsanering UC monitorering'!A:B,1,FALSE),"")</f>
        <v/>
      </c>
      <c r="T965" t="str">
        <f>IFERROR(VLOOKUP(M965,'Skudsanering UC monitorering'!A:B,2,FALSE),"")</f>
        <v/>
      </c>
      <c r="U965">
        <f t="shared" si="61"/>
        <v>0</v>
      </c>
      <c r="V965">
        <f t="shared" si="62"/>
        <v>0</v>
      </c>
      <c r="W965" s="3">
        <f t="shared" si="63"/>
        <v>0</v>
      </c>
    </row>
    <row r="966" spans="1:23" x14ac:dyDescent="0.15">
      <c r="A966" s="4" t="s">
        <v>325</v>
      </c>
      <c r="B966" s="1" t="d">
        <v>2023-12-31</v>
      </c>
      <c r="C966">
        <v>131351.01999999999</v>
      </c>
      <c r="D966" s="1" t="d">
        <v>2020-02-28</v>
      </c>
      <c r="E966" t="s">
        <v>382</v>
      </c>
      <c r="F966" t="s">
        <v>383</v>
      </c>
      <c r="G966" t="s">
        <v>1675</v>
      </c>
      <c r="H966">
        <v>1</v>
      </c>
      <c r="I966">
        <v>8101180415</v>
      </c>
      <c r="J966">
        <v>8101180415</v>
      </c>
      <c r="K966" t="s">
        <v>1676</v>
      </c>
      <c r="L966" t="s">
        <v>381</v>
      </c>
      <c r="M966" s="4" t="s">
        <v>5701</v>
      </c>
      <c r="N966" s="1" t="d">
        <v>1981-01-18</v>
      </c>
      <c r="O966" s="4" t="s">
        <v>381</v>
      </c>
      <c r="P966" t="str">
        <f>IFERROR(VLOOKUP(A966,'17. Skuldsanering vilja'!A:D,1,FALSE),0)</f>
        <v>7140890</v>
      </c>
      <c r="Q966">
        <f t="shared" si="60"/>
        <v>1</v>
      </c>
      <c r="R966" t="str">
        <f>IFERROR(VLOOKUP(M966,'Skudsanering UC monitorering'!A:B,1,FALSE),"")</f>
        <v/>
      </c>
      <c r="S966" t="str">
        <f>IFERROR(VLOOKUP(O966,'Skudsanering UC monitorering'!A:B,1,FALSE),"")</f>
        <v/>
      </c>
      <c r="T966" t="str">
        <f>IFERROR(VLOOKUP(M966,'Skudsanering UC monitorering'!A:B,2,FALSE),"")</f>
        <v/>
      </c>
      <c r="U966">
        <f t="shared" si="61"/>
        <v>0</v>
      </c>
      <c r="V966">
        <f t="shared" si="62"/>
        <v>0</v>
      </c>
      <c r="W966" s="3">
        <f t="shared" si="63"/>
        <v>1</v>
      </c>
    </row>
    <row r="967" spans="1:23" hidden="1" x14ac:dyDescent="0.15">
      <c r="A967" s="4" t="s">
        <v>12573</v>
      </c>
      <c r="B967" s="1" t="d">
        <v>2023-12-31</v>
      </c>
      <c r="C967">
        <v>144078.74</v>
      </c>
      <c r="D967" s="1" t="d">
        <v>2020-02-27</v>
      </c>
      <c r="E967" t="s">
        <v>378</v>
      </c>
      <c r="F967" t="s">
        <v>379</v>
      </c>
      <c r="G967" t="s">
        <v>1393</v>
      </c>
      <c r="H967">
        <v>1</v>
      </c>
      <c r="I967">
        <v>6910233524</v>
      </c>
      <c r="J967">
        <v>6910233524</v>
      </c>
      <c r="K967" t="s">
        <v>1677</v>
      </c>
      <c r="L967" t="s">
        <v>381</v>
      </c>
      <c r="M967" s="4" t="s">
        <v>5702</v>
      </c>
      <c r="N967" s="1" t="d">
        <v>1969-10-23</v>
      </c>
      <c r="O967" s="4" t="s">
        <v>381</v>
      </c>
      <c r="P967">
        <f>IFERROR(VLOOKUP(A967,'17. Skuldsanering vilja'!A:D,1,FALSE),0)</f>
        <v>0</v>
      </c>
      <c r="Q967">
        <f t="shared" si="60"/>
        <v>0</v>
      </c>
      <c r="R967" t="str">
        <f>IFERROR(VLOOKUP(M967,'Skudsanering UC monitorering'!A:B,1,FALSE),"")</f>
        <v/>
      </c>
      <c r="S967" t="str">
        <f>IFERROR(VLOOKUP(O967,'Skudsanering UC monitorering'!A:B,1,FALSE),"")</f>
        <v/>
      </c>
      <c r="T967" t="str">
        <f>IFERROR(VLOOKUP(M967,'Skudsanering UC monitorering'!A:B,2,FALSE),"")</f>
        <v/>
      </c>
      <c r="U967">
        <f t="shared" si="61"/>
        <v>0</v>
      </c>
      <c r="V967">
        <f t="shared" si="62"/>
        <v>0</v>
      </c>
      <c r="W967" s="3">
        <f t="shared" si="63"/>
        <v>0</v>
      </c>
    </row>
    <row r="968" spans="1:23" hidden="1" x14ac:dyDescent="0.15">
      <c r="A968" s="4" t="s">
        <v>12574</v>
      </c>
      <c r="B968" s="1" t="d">
        <v>2023-12-31</v>
      </c>
      <c r="C968">
        <v>230127.92</v>
      </c>
      <c r="D968" s="1" t="d">
        <v>2020-02-28</v>
      </c>
      <c r="E968" t="s">
        <v>382</v>
      </c>
      <c r="F968" t="s">
        <v>383</v>
      </c>
      <c r="G968" t="s">
        <v>1600</v>
      </c>
      <c r="H968">
        <v>1</v>
      </c>
      <c r="I968">
        <v>9009130783</v>
      </c>
      <c r="J968">
        <v>9009130783</v>
      </c>
      <c r="K968" t="s">
        <v>1678</v>
      </c>
      <c r="L968" t="s">
        <v>381</v>
      </c>
      <c r="M968" s="4" t="s">
        <v>5703</v>
      </c>
      <c r="N968" s="1" t="d">
        <v>1990-09-13</v>
      </c>
      <c r="O968" s="4" t="s">
        <v>381</v>
      </c>
      <c r="P968">
        <f>IFERROR(VLOOKUP(A968,'17. Skuldsanering vilja'!A:D,1,FALSE),0)</f>
        <v>0</v>
      </c>
      <c r="Q968">
        <f t="shared" si="60"/>
        <v>0</v>
      </c>
      <c r="R968" t="str">
        <f>IFERROR(VLOOKUP(M968,'Skudsanering UC monitorering'!A:B,1,FALSE),"")</f>
        <v/>
      </c>
      <c r="S968" t="str">
        <f>IFERROR(VLOOKUP(O968,'Skudsanering UC monitorering'!A:B,1,FALSE),"")</f>
        <v/>
      </c>
      <c r="T968" t="str">
        <f>IFERROR(VLOOKUP(M968,'Skudsanering UC monitorering'!A:B,2,FALSE),"")</f>
        <v/>
      </c>
      <c r="U968">
        <f t="shared" si="61"/>
        <v>0</v>
      </c>
      <c r="V968">
        <f t="shared" si="62"/>
        <v>0</v>
      </c>
      <c r="W968" s="3">
        <f t="shared" si="63"/>
        <v>0</v>
      </c>
    </row>
    <row r="969" spans="1:23" hidden="1" x14ac:dyDescent="0.15">
      <c r="A969" s="4" t="s">
        <v>12575</v>
      </c>
      <c r="B969" s="1" t="d">
        <v>2023-12-31</v>
      </c>
      <c r="C969">
        <v>58853.59</v>
      </c>
      <c r="D969" s="1" t="d">
        <v>2020-02-28</v>
      </c>
      <c r="E969" t="s">
        <v>378</v>
      </c>
      <c r="F969" t="s">
        <v>379</v>
      </c>
      <c r="G969" t="s">
        <v>1320</v>
      </c>
      <c r="H969">
        <v>1</v>
      </c>
      <c r="I969">
        <v>9205122923</v>
      </c>
      <c r="J969">
        <v>9205122923</v>
      </c>
      <c r="K969" t="s">
        <v>1679</v>
      </c>
      <c r="L969" t="s">
        <v>381</v>
      </c>
      <c r="M969" s="4" t="s">
        <v>5704</v>
      </c>
      <c r="N969" s="1" t="d">
        <v>1992-05-12</v>
      </c>
      <c r="O969" s="4" t="s">
        <v>381</v>
      </c>
      <c r="P969">
        <f>IFERROR(VLOOKUP(A969,'17. Skuldsanering vilja'!A:D,1,FALSE),0)</f>
        <v>0</v>
      </c>
      <c r="Q969">
        <f t="shared" si="60"/>
        <v>0</v>
      </c>
      <c r="R969" t="str">
        <f>IFERROR(VLOOKUP(M969,'Skudsanering UC monitorering'!A:B,1,FALSE),"")</f>
        <v/>
      </c>
      <c r="S969" t="str">
        <f>IFERROR(VLOOKUP(O969,'Skudsanering UC monitorering'!A:B,1,FALSE),"")</f>
        <v/>
      </c>
      <c r="T969" t="str">
        <f>IFERROR(VLOOKUP(M969,'Skudsanering UC monitorering'!A:B,2,FALSE),"")</f>
        <v/>
      </c>
      <c r="U969">
        <f t="shared" si="61"/>
        <v>0</v>
      </c>
      <c r="V969">
        <f t="shared" si="62"/>
        <v>0</v>
      </c>
      <c r="W969" s="3">
        <f t="shared" si="63"/>
        <v>0</v>
      </c>
    </row>
    <row r="970" spans="1:23" hidden="1" x14ac:dyDescent="0.15">
      <c r="A970" s="4" t="s">
        <v>12576</v>
      </c>
      <c r="B970" s="1" t="d">
        <v>2023-12-31</v>
      </c>
      <c r="C970">
        <v>130812.55</v>
      </c>
      <c r="D970" s="1" t="d">
        <v>2020-02-28</v>
      </c>
      <c r="E970" t="s">
        <v>382</v>
      </c>
      <c r="F970" t="s">
        <v>383</v>
      </c>
      <c r="G970" t="s">
        <v>1307</v>
      </c>
      <c r="H970">
        <v>1</v>
      </c>
      <c r="I970">
        <v>9905168358</v>
      </c>
      <c r="J970">
        <v>9905168358</v>
      </c>
      <c r="K970" t="s">
        <v>1680</v>
      </c>
      <c r="L970" t="s">
        <v>381</v>
      </c>
      <c r="M970" s="4" t="s">
        <v>5705</v>
      </c>
      <c r="N970" s="1" t="d">
        <v>1999-05-16</v>
      </c>
      <c r="O970" s="4" t="s">
        <v>381</v>
      </c>
      <c r="P970">
        <f>IFERROR(VLOOKUP(A970,'17. Skuldsanering vilja'!A:D,1,FALSE),0)</f>
        <v>0</v>
      </c>
      <c r="Q970">
        <f t="shared" si="60"/>
        <v>0</v>
      </c>
      <c r="R970" t="str">
        <f>IFERROR(VLOOKUP(M970,'Skudsanering UC monitorering'!A:B,1,FALSE),"")</f>
        <v/>
      </c>
      <c r="S970" t="str">
        <f>IFERROR(VLOOKUP(O970,'Skudsanering UC monitorering'!A:B,1,FALSE),"")</f>
        <v/>
      </c>
      <c r="T970" t="str">
        <f>IFERROR(VLOOKUP(M970,'Skudsanering UC monitorering'!A:B,2,FALSE),"")</f>
        <v/>
      </c>
      <c r="U970">
        <f t="shared" si="61"/>
        <v>0</v>
      </c>
      <c r="V970">
        <f t="shared" si="62"/>
        <v>0</v>
      </c>
      <c r="W970" s="3">
        <f t="shared" si="63"/>
        <v>0</v>
      </c>
    </row>
    <row r="971" spans="1:23" hidden="1" x14ac:dyDescent="0.15">
      <c r="A971" s="4" t="s">
        <v>12577</v>
      </c>
      <c r="B971" s="1" t="d">
        <v>2023-12-31</v>
      </c>
      <c r="C971">
        <v>230796.69</v>
      </c>
      <c r="D971" s="1" t="d">
        <v>2020-02-28</v>
      </c>
      <c r="E971" t="s">
        <v>378</v>
      </c>
      <c r="F971" t="s">
        <v>379</v>
      </c>
      <c r="G971" t="s">
        <v>541</v>
      </c>
      <c r="H971">
        <v>2</v>
      </c>
      <c r="I971">
        <v>7112206268</v>
      </c>
      <c r="J971">
        <v>7112206268</v>
      </c>
      <c r="K971" t="s">
        <v>1681</v>
      </c>
      <c r="L971" t="s">
        <v>1682</v>
      </c>
      <c r="M971" s="4" t="s">
        <v>5706</v>
      </c>
      <c r="N971" s="1" t="d">
        <v>1971-12-20</v>
      </c>
      <c r="O971" s="4" t="s">
        <v>5706</v>
      </c>
      <c r="P971">
        <f>IFERROR(VLOOKUP(A971,'17. Skuldsanering vilja'!A:D,1,FALSE),0)</f>
        <v>0</v>
      </c>
      <c r="Q971">
        <f t="shared" si="60"/>
        <v>0</v>
      </c>
      <c r="R971" t="str">
        <f>IFERROR(VLOOKUP(M971,'Skudsanering UC monitorering'!A:B,1,FALSE),"")</f>
        <v/>
      </c>
      <c r="S971" t="str">
        <f>IFERROR(VLOOKUP(O971,'Skudsanering UC monitorering'!A:B,1,FALSE),"")</f>
        <v/>
      </c>
      <c r="T971" t="str">
        <f>IFERROR(VLOOKUP(M971,'Skudsanering UC monitorering'!A:B,2,FALSE),"")</f>
        <v/>
      </c>
      <c r="U971">
        <f t="shared" si="61"/>
        <v>0</v>
      </c>
      <c r="V971">
        <f t="shared" si="62"/>
        <v>0</v>
      </c>
      <c r="W971" s="3">
        <f t="shared" si="63"/>
        <v>0</v>
      </c>
    </row>
    <row r="972" spans="1:23" hidden="1" x14ac:dyDescent="0.15">
      <c r="A972" s="4" t="s">
        <v>12578</v>
      </c>
      <c r="B972" s="1" t="d">
        <v>2023-12-31</v>
      </c>
      <c r="C972">
        <v>194063.78</v>
      </c>
      <c r="D972" s="1" t="d">
        <v>2020-03-16</v>
      </c>
      <c r="E972" t="s">
        <v>378</v>
      </c>
      <c r="F972" t="s">
        <v>379</v>
      </c>
      <c r="G972" t="s">
        <v>399</v>
      </c>
      <c r="H972">
        <v>2</v>
      </c>
      <c r="I972">
        <v>6901315900</v>
      </c>
      <c r="J972">
        <v>6901315900</v>
      </c>
      <c r="K972" t="s">
        <v>1683</v>
      </c>
      <c r="L972" t="s">
        <v>1684</v>
      </c>
      <c r="M972" s="4" t="s">
        <v>5707</v>
      </c>
      <c r="N972" s="1" t="d">
        <v>1969-01-31</v>
      </c>
      <c r="O972" s="4" t="s">
        <v>5707</v>
      </c>
      <c r="P972">
        <f>IFERROR(VLOOKUP(A972,'17. Skuldsanering vilja'!A:D,1,FALSE),0)</f>
        <v>0</v>
      </c>
      <c r="Q972">
        <f t="shared" si="60"/>
        <v>0</v>
      </c>
      <c r="R972" t="str">
        <f>IFERROR(VLOOKUP(M972,'Skudsanering UC monitorering'!A:B,1,FALSE),"")</f>
        <v/>
      </c>
      <c r="S972" t="str">
        <f>IFERROR(VLOOKUP(O972,'Skudsanering UC monitorering'!A:B,1,FALSE),"")</f>
        <v/>
      </c>
      <c r="T972" t="str">
        <f>IFERROR(VLOOKUP(M972,'Skudsanering UC monitorering'!A:B,2,FALSE),"")</f>
        <v/>
      </c>
      <c r="U972">
        <f t="shared" si="61"/>
        <v>0</v>
      </c>
      <c r="V972">
        <f t="shared" si="62"/>
        <v>0</v>
      </c>
      <c r="W972" s="3">
        <f t="shared" si="63"/>
        <v>0</v>
      </c>
    </row>
    <row r="973" spans="1:23" hidden="1" x14ac:dyDescent="0.15">
      <c r="A973" s="4" t="s">
        <v>12579</v>
      </c>
      <c r="B973" s="1" t="d">
        <v>2023-12-31</v>
      </c>
      <c r="C973">
        <v>19845.12</v>
      </c>
      <c r="D973" s="1" t="d">
        <v>2020-03-02</v>
      </c>
      <c r="E973" t="s">
        <v>378</v>
      </c>
      <c r="F973" t="s">
        <v>379</v>
      </c>
      <c r="G973" t="s">
        <v>1357</v>
      </c>
      <c r="H973">
        <v>1</v>
      </c>
      <c r="I973">
        <v>6612262565</v>
      </c>
      <c r="J973">
        <v>6612262565</v>
      </c>
      <c r="K973" t="s">
        <v>1685</v>
      </c>
      <c r="L973" t="s">
        <v>381</v>
      </c>
      <c r="M973" s="4" t="s">
        <v>5708</v>
      </c>
      <c r="N973" s="1" t="d">
        <v>1966-12-26</v>
      </c>
      <c r="O973" s="4" t="s">
        <v>381</v>
      </c>
      <c r="P973">
        <f>IFERROR(VLOOKUP(A973,'17. Skuldsanering vilja'!A:D,1,FALSE),0)</f>
        <v>0</v>
      </c>
      <c r="Q973">
        <f t="shared" si="60"/>
        <v>0</v>
      </c>
      <c r="R973" t="str">
        <f>IFERROR(VLOOKUP(M973,'Skudsanering UC monitorering'!A:B,1,FALSE),"")</f>
        <v/>
      </c>
      <c r="S973" t="str">
        <f>IFERROR(VLOOKUP(O973,'Skudsanering UC monitorering'!A:B,1,FALSE),"")</f>
        <v/>
      </c>
      <c r="T973" t="str">
        <f>IFERROR(VLOOKUP(M973,'Skudsanering UC monitorering'!A:B,2,FALSE),"")</f>
        <v/>
      </c>
      <c r="U973">
        <f t="shared" si="61"/>
        <v>0</v>
      </c>
      <c r="V973">
        <f t="shared" si="62"/>
        <v>0</v>
      </c>
      <c r="W973" s="3">
        <f t="shared" si="63"/>
        <v>0</v>
      </c>
    </row>
    <row r="974" spans="1:23" hidden="1" x14ac:dyDescent="0.15">
      <c r="A974" s="4" t="s">
        <v>12580</v>
      </c>
      <c r="B974" s="1" t="d">
        <v>2023-12-31</v>
      </c>
      <c r="C974">
        <v>143511.67999999999</v>
      </c>
      <c r="D974" s="1" t="d">
        <v>2020-03-11</v>
      </c>
      <c r="E974" t="s">
        <v>378</v>
      </c>
      <c r="F974" t="s">
        <v>383</v>
      </c>
      <c r="G974" t="s">
        <v>389</v>
      </c>
      <c r="H974">
        <v>2</v>
      </c>
      <c r="I974">
        <v>8406268915</v>
      </c>
      <c r="J974">
        <v>8406268915</v>
      </c>
      <c r="K974" t="s">
        <v>1686</v>
      </c>
      <c r="L974" t="s">
        <v>1687</v>
      </c>
      <c r="M974" s="4" t="s">
        <v>5709</v>
      </c>
      <c r="N974" s="1" t="d">
        <v>1984-06-26</v>
      </c>
      <c r="O974" s="4" t="s">
        <v>5709</v>
      </c>
      <c r="P974">
        <f>IFERROR(VLOOKUP(A974,'17. Skuldsanering vilja'!A:D,1,FALSE),0)</f>
        <v>0</v>
      </c>
      <c r="Q974">
        <f t="shared" si="60"/>
        <v>0</v>
      </c>
      <c r="R974" t="str">
        <f>IFERROR(VLOOKUP(M974,'Skudsanering UC monitorering'!A:B,1,FALSE),"")</f>
        <v/>
      </c>
      <c r="S974" t="str">
        <f>IFERROR(VLOOKUP(O974,'Skudsanering UC monitorering'!A:B,1,FALSE),"")</f>
        <v/>
      </c>
      <c r="T974" t="str">
        <f>IFERROR(VLOOKUP(M974,'Skudsanering UC monitorering'!A:B,2,FALSE),"")</f>
        <v/>
      </c>
      <c r="U974">
        <f t="shared" si="61"/>
        <v>0</v>
      </c>
      <c r="V974">
        <f t="shared" si="62"/>
        <v>0</v>
      </c>
      <c r="W974" s="3">
        <f t="shared" si="63"/>
        <v>0</v>
      </c>
    </row>
    <row r="975" spans="1:23" hidden="1" x14ac:dyDescent="0.15">
      <c r="A975" s="4" t="s">
        <v>12581</v>
      </c>
      <c r="B975" s="1" t="d">
        <v>2023-12-31</v>
      </c>
      <c r="C975">
        <v>76732.240000000005</v>
      </c>
      <c r="D975" s="1" t="d">
        <v>2020-03-06</v>
      </c>
      <c r="E975" t="s">
        <v>378</v>
      </c>
      <c r="F975" t="s">
        <v>379</v>
      </c>
      <c r="G975" t="s">
        <v>399</v>
      </c>
      <c r="H975">
        <v>2</v>
      </c>
      <c r="I975">
        <v>7312259281</v>
      </c>
      <c r="J975">
        <v>7312259281</v>
      </c>
      <c r="K975" t="s">
        <v>1688</v>
      </c>
      <c r="L975" t="s">
        <v>1689</v>
      </c>
      <c r="M975" s="4" t="s">
        <v>5710</v>
      </c>
      <c r="N975" s="1" t="d">
        <v>1973-12-25</v>
      </c>
      <c r="O975" s="4" t="s">
        <v>5710</v>
      </c>
      <c r="P975">
        <f>IFERROR(VLOOKUP(A975,'17. Skuldsanering vilja'!A:D,1,FALSE),0)</f>
        <v>0</v>
      </c>
      <c r="Q975">
        <f t="shared" si="60"/>
        <v>0</v>
      </c>
      <c r="R975" t="str">
        <f>IFERROR(VLOOKUP(M975,'Skudsanering UC monitorering'!A:B,1,FALSE),"")</f>
        <v/>
      </c>
      <c r="S975" t="str">
        <f>IFERROR(VLOOKUP(O975,'Skudsanering UC monitorering'!A:B,1,FALSE),"")</f>
        <v/>
      </c>
      <c r="T975" t="str">
        <f>IFERROR(VLOOKUP(M975,'Skudsanering UC monitorering'!A:B,2,FALSE),"")</f>
        <v/>
      </c>
      <c r="U975">
        <f t="shared" si="61"/>
        <v>0</v>
      </c>
      <c r="V975">
        <f t="shared" si="62"/>
        <v>0</v>
      </c>
      <c r="W975" s="3">
        <f t="shared" si="63"/>
        <v>0</v>
      </c>
    </row>
    <row r="976" spans="1:23" hidden="1" x14ac:dyDescent="0.15">
      <c r="A976" s="4" t="s">
        <v>12582</v>
      </c>
      <c r="B976" s="1" t="d">
        <v>2023-12-31</v>
      </c>
      <c r="C976">
        <v>207904.68</v>
      </c>
      <c r="D976" s="1" t="d">
        <v>2019-06-28</v>
      </c>
      <c r="E976" t="s">
        <v>378</v>
      </c>
      <c r="F976" t="s">
        <v>379</v>
      </c>
      <c r="G976" t="s">
        <v>397</v>
      </c>
      <c r="H976">
        <v>2</v>
      </c>
      <c r="I976">
        <v>7412178944</v>
      </c>
      <c r="J976">
        <v>7412178944</v>
      </c>
      <c r="K976" t="s">
        <v>1690</v>
      </c>
      <c r="L976" t="s">
        <v>1691</v>
      </c>
      <c r="M976" s="4" t="s">
        <v>5711</v>
      </c>
      <c r="N976" s="1" t="d">
        <v>1974-12-17</v>
      </c>
      <c r="O976" s="4" t="s">
        <v>5711</v>
      </c>
      <c r="P976">
        <f>IFERROR(VLOOKUP(A976,'17. Skuldsanering vilja'!A:D,1,FALSE),0)</f>
        <v>0</v>
      </c>
      <c r="Q976">
        <f t="shared" si="60"/>
        <v>0</v>
      </c>
      <c r="R976" t="str">
        <f>IFERROR(VLOOKUP(M976,'Skudsanering UC monitorering'!A:B,1,FALSE),"")</f>
        <v/>
      </c>
      <c r="S976" t="str">
        <f>IFERROR(VLOOKUP(O976,'Skudsanering UC monitorering'!A:B,1,FALSE),"")</f>
        <v/>
      </c>
      <c r="T976" t="str">
        <f>IFERROR(VLOOKUP(M976,'Skudsanering UC monitorering'!A:B,2,FALSE),"")</f>
        <v/>
      </c>
      <c r="U976">
        <f t="shared" si="61"/>
        <v>0</v>
      </c>
      <c r="V976">
        <f t="shared" si="62"/>
        <v>0</v>
      </c>
      <c r="W976" s="3">
        <f t="shared" si="63"/>
        <v>0</v>
      </c>
    </row>
    <row r="977" spans="1:23" hidden="1" x14ac:dyDescent="0.15">
      <c r="A977" s="4" t="s">
        <v>12583</v>
      </c>
      <c r="B977" s="1" t="d">
        <v>2023-12-31</v>
      </c>
      <c r="C977">
        <v>16415.34</v>
      </c>
      <c r="D977" s="1" t="d">
        <v>2020-03-09</v>
      </c>
      <c r="E977" t="s">
        <v>378</v>
      </c>
      <c r="F977" t="s">
        <v>379</v>
      </c>
      <c r="G977" t="s">
        <v>1422</v>
      </c>
      <c r="H977">
        <v>1</v>
      </c>
      <c r="I977">
        <v>6506251047</v>
      </c>
      <c r="J977">
        <v>6506251047</v>
      </c>
      <c r="K977" t="s">
        <v>1692</v>
      </c>
      <c r="L977" t="s">
        <v>381</v>
      </c>
      <c r="M977" s="4" t="s">
        <v>5712</v>
      </c>
      <c r="N977" s="1" t="d">
        <v>1965-06-25</v>
      </c>
      <c r="O977" s="4" t="s">
        <v>381</v>
      </c>
      <c r="P977">
        <f>IFERROR(VLOOKUP(A977,'17. Skuldsanering vilja'!A:D,1,FALSE),0)</f>
        <v>0</v>
      </c>
      <c r="Q977">
        <f t="shared" si="60"/>
        <v>0</v>
      </c>
      <c r="R977" t="str">
        <f>IFERROR(VLOOKUP(M977,'Skudsanering UC monitorering'!A:B,1,FALSE),"")</f>
        <v/>
      </c>
      <c r="S977" t="str">
        <f>IFERROR(VLOOKUP(O977,'Skudsanering UC monitorering'!A:B,1,FALSE),"")</f>
        <v/>
      </c>
      <c r="T977" t="str">
        <f>IFERROR(VLOOKUP(M977,'Skudsanering UC monitorering'!A:B,2,FALSE),"")</f>
        <v/>
      </c>
      <c r="U977">
        <f t="shared" si="61"/>
        <v>0</v>
      </c>
      <c r="V977">
        <f t="shared" si="62"/>
        <v>0</v>
      </c>
      <c r="W977" s="3">
        <f t="shared" si="63"/>
        <v>0</v>
      </c>
    </row>
    <row r="978" spans="1:23" hidden="1" x14ac:dyDescent="0.15">
      <c r="A978" s="4" t="s">
        <v>12584</v>
      </c>
      <c r="B978" s="1" t="d">
        <v>2023-12-31</v>
      </c>
      <c r="C978">
        <v>11590.74</v>
      </c>
      <c r="D978" s="1" t="d">
        <v>2019-06-04</v>
      </c>
      <c r="E978" t="s">
        <v>378</v>
      </c>
      <c r="F978" t="s">
        <v>379</v>
      </c>
      <c r="G978" t="s">
        <v>456</v>
      </c>
      <c r="H978">
        <v>2</v>
      </c>
      <c r="I978">
        <v>8412267133</v>
      </c>
      <c r="J978">
        <v>8412267133</v>
      </c>
      <c r="K978" t="s">
        <v>1693</v>
      </c>
      <c r="L978" t="s">
        <v>1694</v>
      </c>
      <c r="M978" s="4" t="s">
        <v>5713</v>
      </c>
      <c r="N978" s="1" t="d">
        <v>1984-12-26</v>
      </c>
      <c r="O978" s="4" t="s">
        <v>5713</v>
      </c>
      <c r="P978">
        <f>IFERROR(VLOOKUP(A978,'17. Skuldsanering vilja'!A:D,1,FALSE),0)</f>
        <v>0</v>
      </c>
      <c r="Q978">
        <f t="shared" si="60"/>
        <v>0</v>
      </c>
      <c r="R978" t="str">
        <f>IFERROR(VLOOKUP(M978,'Skudsanering UC monitorering'!A:B,1,FALSE),"")</f>
        <v/>
      </c>
      <c r="S978" t="str">
        <f>IFERROR(VLOOKUP(O978,'Skudsanering UC monitorering'!A:B,1,FALSE),"")</f>
        <v/>
      </c>
      <c r="T978" t="str">
        <f>IFERROR(VLOOKUP(M978,'Skudsanering UC monitorering'!A:B,2,FALSE),"")</f>
        <v/>
      </c>
      <c r="U978">
        <f t="shared" si="61"/>
        <v>0</v>
      </c>
      <c r="V978">
        <f t="shared" si="62"/>
        <v>0</v>
      </c>
      <c r="W978" s="3">
        <f t="shared" si="63"/>
        <v>0</v>
      </c>
    </row>
    <row r="979" spans="1:23" hidden="1" x14ac:dyDescent="0.15">
      <c r="A979" s="4" t="s">
        <v>12585</v>
      </c>
      <c r="B979" s="1" t="d">
        <v>2023-12-31</v>
      </c>
      <c r="C979">
        <v>275152.48</v>
      </c>
      <c r="D979" s="1" t="d">
        <v>2019-07-03</v>
      </c>
      <c r="E979" t="s">
        <v>378</v>
      </c>
      <c r="F979" t="s">
        <v>379</v>
      </c>
      <c r="G979" t="s">
        <v>392</v>
      </c>
      <c r="H979">
        <v>2</v>
      </c>
      <c r="I979">
        <v>7703218516</v>
      </c>
      <c r="J979">
        <v>7703218516</v>
      </c>
      <c r="K979" t="s">
        <v>1695</v>
      </c>
      <c r="L979" t="s">
        <v>1696</v>
      </c>
      <c r="M979" s="4" t="s">
        <v>5714</v>
      </c>
      <c r="N979" s="1" t="d">
        <v>1977-03-21</v>
      </c>
      <c r="O979" s="4" t="s">
        <v>5714</v>
      </c>
      <c r="P979">
        <f>IFERROR(VLOOKUP(A979,'17. Skuldsanering vilja'!A:D,1,FALSE),0)</f>
        <v>0</v>
      </c>
      <c r="Q979">
        <f t="shared" si="60"/>
        <v>0</v>
      </c>
      <c r="R979" t="str">
        <f>IFERROR(VLOOKUP(M979,'Skudsanering UC monitorering'!A:B,1,FALSE),"")</f>
        <v/>
      </c>
      <c r="S979" t="str">
        <f>IFERROR(VLOOKUP(O979,'Skudsanering UC monitorering'!A:B,1,FALSE),"")</f>
        <v/>
      </c>
      <c r="T979" t="str">
        <f>IFERROR(VLOOKUP(M979,'Skudsanering UC monitorering'!A:B,2,FALSE),"")</f>
        <v/>
      </c>
      <c r="U979">
        <f t="shared" si="61"/>
        <v>0</v>
      </c>
      <c r="V979">
        <f t="shared" si="62"/>
        <v>0</v>
      </c>
      <c r="W979" s="3">
        <f t="shared" si="63"/>
        <v>0</v>
      </c>
    </row>
    <row r="980" spans="1:23" hidden="1" x14ac:dyDescent="0.15">
      <c r="A980" s="4" t="s">
        <v>12586</v>
      </c>
      <c r="B980" s="1" t="d">
        <v>2023-12-31</v>
      </c>
      <c r="C980">
        <v>80019.350000000006</v>
      </c>
      <c r="D980" s="1" t="d">
        <v>2020-03-04</v>
      </c>
      <c r="E980" t="s">
        <v>378</v>
      </c>
      <c r="F980" t="s">
        <v>379</v>
      </c>
      <c r="G980" t="s">
        <v>1357</v>
      </c>
      <c r="H980">
        <v>1</v>
      </c>
      <c r="I980">
        <v>8809136933</v>
      </c>
      <c r="J980">
        <v>8809136933</v>
      </c>
      <c r="K980" t="s">
        <v>1697</v>
      </c>
      <c r="L980" t="s">
        <v>381</v>
      </c>
      <c r="M980" s="4" t="s">
        <v>5715</v>
      </c>
      <c r="N980" s="1" t="d">
        <v>1988-09-13</v>
      </c>
      <c r="O980" s="4" t="s">
        <v>381</v>
      </c>
      <c r="P980">
        <f>IFERROR(VLOOKUP(A980,'17. Skuldsanering vilja'!A:D,1,FALSE),0)</f>
        <v>0</v>
      </c>
      <c r="Q980">
        <f t="shared" si="60"/>
        <v>0</v>
      </c>
      <c r="R980" t="str">
        <f>IFERROR(VLOOKUP(M980,'Skudsanering UC monitorering'!A:B,1,FALSE),"")</f>
        <v/>
      </c>
      <c r="S980" t="str">
        <f>IFERROR(VLOOKUP(O980,'Skudsanering UC monitorering'!A:B,1,FALSE),"")</f>
        <v/>
      </c>
      <c r="T980" t="str">
        <f>IFERROR(VLOOKUP(M980,'Skudsanering UC monitorering'!A:B,2,FALSE),"")</f>
        <v/>
      </c>
      <c r="U980">
        <f t="shared" si="61"/>
        <v>0</v>
      </c>
      <c r="V980">
        <f t="shared" si="62"/>
        <v>0</v>
      </c>
      <c r="W980" s="3">
        <f t="shared" si="63"/>
        <v>0</v>
      </c>
    </row>
    <row r="981" spans="1:23" hidden="1" x14ac:dyDescent="0.15">
      <c r="A981" s="4" t="s">
        <v>12587</v>
      </c>
      <c r="B981" s="1" t="d">
        <v>2023-12-31</v>
      </c>
      <c r="C981">
        <v>91072.07</v>
      </c>
      <c r="D981" s="1" t="d">
        <v>2020-03-05</v>
      </c>
      <c r="E981" t="s">
        <v>378</v>
      </c>
      <c r="F981" t="s">
        <v>379</v>
      </c>
      <c r="G981" t="s">
        <v>1393</v>
      </c>
      <c r="H981">
        <v>1</v>
      </c>
      <c r="I981">
        <v>7204092485</v>
      </c>
      <c r="J981">
        <v>7204092485</v>
      </c>
      <c r="K981" t="s">
        <v>1698</v>
      </c>
      <c r="L981" t="s">
        <v>381</v>
      </c>
      <c r="M981" s="4" t="s">
        <v>5716</v>
      </c>
      <c r="N981" s="1" t="d">
        <v>1972-04-09</v>
      </c>
      <c r="O981" s="4" t="s">
        <v>381</v>
      </c>
      <c r="P981">
        <f>IFERROR(VLOOKUP(A981,'17. Skuldsanering vilja'!A:D,1,FALSE),0)</f>
        <v>0</v>
      </c>
      <c r="Q981">
        <f t="shared" si="60"/>
        <v>0</v>
      </c>
      <c r="R981" t="str">
        <f>IFERROR(VLOOKUP(M981,'Skudsanering UC monitorering'!A:B,1,FALSE),"")</f>
        <v/>
      </c>
      <c r="S981" t="str">
        <f>IFERROR(VLOOKUP(O981,'Skudsanering UC monitorering'!A:B,1,FALSE),"")</f>
        <v/>
      </c>
      <c r="T981" t="str">
        <f>IFERROR(VLOOKUP(M981,'Skudsanering UC monitorering'!A:B,2,FALSE),"")</f>
        <v/>
      </c>
      <c r="U981">
        <f t="shared" si="61"/>
        <v>0</v>
      </c>
      <c r="V981">
        <f t="shared" si="62"/>
        <v>0</v>
      </c>
      <c r="W981" s="3">
        <f t="shared" si="63"/>
        <v>0</v>
      </c>
    </row>
    <row r="982" spans="1:23" x14ac:dyDescent="0.15">
      <c r="A982" s="4" t="s">
        <v>328</v>
      </c>
      <c r="B982" s="1" t="d">
        <v>2023-12-31</v>
      </c>
      <c r="C982">
        <v>99717</v>
      </c>
      <c r="D982" s="1" t="d">
        <v>2020-03-03</v>
      </c>
      <c r="E982" t="s">
        <v>382</v>
      </c>
      <c r="F982" t="s">
        <v>383</v>
      </c>
      <c r="G982" t="s">
        <v>389</v>
      </c>
      <c r="H982">
        <v>1</v>
      </c>
      <c r="I982">
        <v>8109267198</v>
      </c>
      <c r="J982">
        <v>8109267198</v>
      </c>
      <c r="K982" t="s">
        <v>1699</v>
      </c>
      <c r="L982" t="s">
        <v>381</v>
      </c>
      <c r="M982" s="4" t="s">
        <v>5717</v>
      </c>
      <c r="N982" s="1" t="d">
        <v>1981-09-26</v>
      </c>
      <c r="O982" s="4" t="s">
        <v>381</v>
      </c>
      <c r="P982" t="str">
        <f>IFERROR(VLOOKUP(A982,'17. Skuldsanering vilja'!A:D,1,FALSE),0)</f>
        <v>7142391</v>
      </c>
      <c r="Q982">
        <f t="shared" si="60"/>
        <v>1</v>
      </c>
      <c r="R982" t="str">
        <f>IFERROR(VLOOKUP(M982,'Skudsanering UC monitorering'!A:B,1,FALSE),"")</f>
        <v>8109267198</v>
      </c>
      <c r="S982" t="str">
        <f>IFERROR(VLOOKUP(O982,'Skudsanering UC monitorering'!A:B,1,FALSE),"")</f>
        <v/>
      </c>
      <c r="T982" t="str">
        <f>IFERROR(VLOOKUP(M982,'Skudsanering UC monitorering'!A:B,2,FALSE),"")</f>
        <v>Skuldsanering bevilj</v>
      </c>
      <c r="U982">
        <f t="shared" si="61"/>
        <v>1</v>
      </c>
      <c r="V982">
        <f t="shared" si="62"/>
        <v>0</v>
      </c>
      <c r="W982" s="3">
        <f t="shared" si="63"/>
        <v>1</v>
      </c>
    </row>
    <row r="983" spans="1:23" hidden="1" x14ac:dyDescent="0.15">
      <c r="A983" s="4" t="s">
        <v>12588</v>
      </c>
      <c r="B983" s="1" t="d">
        <v>2023-12-31</v>
      </c>
      <c r="C983">
        <v>229402.45</v>
      </c>
      <c r="D983" s="1" t="d">
        <v>2020-03-02</v>
      </c>
      <c r="E983" t="s">
        <v>378</v>
      </c>
      <c r="F983" t="s">
        <v>383</v>
      </c>
      <c r="G983" t="s">
        <v>1700</v>
      </c>
      <c r="H983">
        <v>1</v>
      </c>
      <c r="I983">
        <v>6712063079</v>
      </c>
      <c r="J983">
        <v>6712063079</v>
      </c>
      <c r="K983" t="s">
        <v>1701</v>
      </c>
      <c r="L983" t="s">
        <v>381</v>
      </c>
      <c r="M983" s="4" t="s">
        <v>5718</v>
      </c>
      <c r="N983" s="1" t="d">
        <v>1967-12-06</v>
      </c>
      <c r="O983" s="4" t="s">
        <v>381</v>
      </c>
      <c r="P983">
        <f>IFERROR(VLOOKUP(A983,'17. Skuldsanering vilja'!A:D,1,FALSE),0)</f>
        <v>0</v>
      </c>
      <c r="Q983">
        <f t="shared" si="60"/>
        <v>0</v>
      </c>
      <c r="R983" t="str">
        <f>IFERROR(VLOOKUP(M983,'Skudsanering UC monitorering'!A:B,1,FALSE),"")</f>
        <v/>
      </c>
      <c r="S983" t="str">
        <f>IFERROR(VLOOKUP(O983,'Skudsanering UC monitorering'!A:B,1,FALSE),"")</f>
        <v/>
      </c>
      <c r="T983" t="str">
        <f>IFERROR(VLOOKUP(M983,'Skudsanering UC monitorering'!A:B,2,FALSE),"")</f>
        <v/>
      </c>
      <c r="U983">
        <f t="shared" si="61"/>
        <v>0</v>
      </c>
      <c r="V983">
        <f t="shared" si="62"/>
        <v>0</v>
      </c>
      <c r="W983" s="3">
        <f t="shared" si="63"/>
        <v>0</v>
      </c>
    </row>
    <row r="984" spans="1:23" hidden="1" x14ac:dyDescent="0.15">
      <c r="A984" s="4" t="s">
        <v>12589</v>
      </c>
      <c r="B984" s="1" t="d">
        <v>2023-12-31</v>
      </c>
      <c r="C984">
        <v>261171.48</v>
      </c>
      <c r="D984" s="1" t="d">
        <v>2020-03-11</v>
      </c>
      <c r="E984" t="s">
        <v>378</v>
      </c>
      <c r="F984" t="s">
        <v>379</v>
      </c>
      <c r="G984" t="s">
        <v>453</v>
      </c>
      <c r="H984">
        <v>2</v>
      </c>
      <c r="I984">
        <v>8811278574</v>
      </c>
      <c r="J984">
        <v>8811278574</v>
      </c>
      <c r="K984" t="s">
        <v>1702</v>
      </c>
      <c r="L984" t="s">
        <v>1703</v>
      </c>
      <c r="M984" s="4" t="s">
        <v>5719</v>
      </c>
      <c r="N984" s="1" t="d">
        <v>1988-11-27</v>
      </c>
      <c r="O984" s="4" t="s">
        <v>5719</v>
      </c>
      <c r="P984">
        <f>IFERROR(VLOOKUP(A984,'17. Skuldsanering vilja'!A:D,1,FALSE),0)</f>
        <v>0</v>
      </c>
      <c r="Q984">
        <f t="shared" si="60"/>
        <v>0</v>
      </c>
      <c r="R984" t="str">
        <f>IFERROR(VLOOKUP(M984,'Skudsanering UC monitorering'!A:B,1,FALSE),"")</f>
        <v/>
      </c>
      <c r="S984" t="str">
        <f>IFERROR(VLOOKUP(O984,'Skudsanering UC monitorering'!A:B,1,FALSE),"")</f>
        <v/>
      </c>
      <c r="T984" t="str">
        <f>IFERROR(VLOOKUP(M984,'Skudsanering UC monitorering'!A:B,2,FALSE),"")</f>
        <v/>
      </c>
      <c r="U984">
        <f t="shared" si="61"/>
        <v>0</v>
      </c>
      <c r="V984">
        <f t="shared" si="62"/>
        <v>0</v>
      </c>
      <c r="W984" s="3">
        <f t="shared" si="63"/>
        <v>0</v>
      </c>
    </row>
    <row r="985" spans="1:23" hidden="1" x14ac:dyDescent="0.15">
      <c r="A985" s="4" t="s">
        <v>12590</v>
      </c>
      <c r="B985" s="1" t="d">
        <v>2023-12-31</v>
      </c>
      <c r="C985">
        <v>81034.95</v>
      </c>
      <c r="D985" s="1" t="d">
        <v>2020-03-04</v>
      </c>
      <c r="E985" t="s">
        <v>378</v>
      </c>
      <c r="F985" t="s">
        <v>379</v>
      </c>
      <c r="G985" t="s">
        <v>1510</v>
      </c>
      <c r="H985">
        <v>1</v>
      </c>
      <c r="I985">
        <v>8611256259</v>
      </c>
      <c r="J985">
        <v>8611256259</v>
      </c>
      <c r="K985" t="s">
        <v>1704</v>
      </c>
      <c r="L985" t="s">
        <v>381</v>
      </c>
      <c r="M985" s="4" t="s">
        <v>5720</v>
      </c>
      <c r="N985" s="1" t="d">
        <v>1986-11-25</v>
      </c>
      <c r="O985" s="4" t="s">
        <v>381</v>
      </c>
      <c r="P985">
        <f>IFERROR(VLOOKUP(A985,'17. Skuldsanering vilja'!A:D,1,FALSE),0)</f>
        <v>0</v>
      </c>
      <c r="Q985">
        <f t="shared" si="60"/>
        <v>0</v>
      </c>
      <c r="R985" t="str">
        <f>IFERROR(VLOOKUP(M985,'Skudsanering UC monitorering'!A:B,1,FALSE),"")</f>
        <v/>
      </c>
      <c r="S985" t="str">
        <f>IFERROR(VLOOKUP(O985,'Skudsanering UC monitorering'!A:B,1,FALSE),"")</f>
        <v/>
      </c>
      <c r="T985" t="str">
        <f>IFERROR(VLOOKUP(M985,'Skudsanering UC monitorering'!A:B,2,FALSE),"")</f>
        <v/>
      </c>
      <c r="U985">
        <f t="shared" si="61"/>
        <v>0</v>
      </c>
      <c r="V985">
        <f t="shared" si="62"/>
        <v>0</v>
      </c>
      <c r="W985" s="3">
        <f t="shared" si="63"/>
        <v>0</v>
      </c>
    </row>
    <row r="986" spans="1:23" hidden="1" x14ac:dyDescent="0.15">
      <c r="A986" s="4" t="s">
        <v>12591</v>
      </c>
      <c r="B986" s="1" t="d">
        <v>2023-12-31</v>
      </c>
      <c r="C986">
        <v>126131.75</v>
      </c>
      <c r="D986" s="1" t="d">
        <v>2020-03-04</v>
      </c>
      <c r="E986" t="s">
        <v>382</v>
      </c>
      <c r="F986" t="s">
        <v>383</v>
      </c>
      <c r="G986" t="s">
        <v>385</v>
      </c>
      <c r="H986">
        <v>1</v>
      </c>
      <c r="I986">
        <v>8703180870</v>
      </c>
      <c r="J986">
        <v>8703180870</v>
      </c>
      <c r="K986" t="s">
        <v>1705</v>
      </c>
      <c r="L986" t="s">
        <v>381</v>
      </c>
      <c r="M986" s="4" t="s">
        <v>5721</v>
      </c>
      <c r="N986" s="1" t="d">
        <v>1987-03-18</v>
      </c>
      <c r="O986" s="4" t="s">
        <v>381</v>
      </c>
      <c r="P986">
        <f>IFERROR(VLOOKUP(A986,'17. Skuldsanering vilja'!A:D,1,FALSE),0)</f>
        <v>0</v>
      </c>
      <c r="Q986">
        <f t="shared" si="60"/>
        <v>0</v>
      </c>
      <c r="R986" t="str">
        <f>IFERROR(VLOOKUP(M986,'Skudsanering UC monitorering'!A:B,1,FALSE),"")</f>
        <v/>
      </c>
      <c r="S986" t="str">
        <f>IFERROR(VLOOKUP(O986,'Skudsanering UC monitorering'!A:B,1,FALSE),"")</f>
        <v/>
      </c>
      <c r="T986" t="str">
        <f>IFERROR(VLOOKUP(M986,'Skudsanering UC monitorering'!A:B,2,FALSE),"")</f>
        <v/>
      </c>
      <c r="U986">
        <f t="shared" si="61"/>
        <v>0</v>
      </c>
      <c r="V986">
        <f t="shared" si="62"/>
        <v>0</v>
      </c>
      <c r="W986" s="3">
        <f t="shared" si="63"/>
        <v>0</v>
      </c>
    </row>
    <row r="987" spans="1:23" hidden="1" x14ac:dyDescent="0.15">
      <c r="A987" s="4" t="s">
        <v>12592</v>
      </c>
      <c r="B987" s="1" t="d">
        <v>2023-12-31</v>
      </c>
      <c r="C987">
        <v>120415.21</v>
      </c>
      <c r="D987" s="1" t="d">
        <v>2019-06-04</v>
      </c>
      <c r="E987" t="s">
        <v>378</v>
      </c>
      <c r="F987" t="s">
        <v>379</v>
      </c>
      <c r="G987" t="s">
        <v>415</v>
      </c>
      <c r="H987">
        <v>1</v>
      </c>
      <c r="I987">
        <v>7111237124</v>
      </c>
      <c r="J987">
        <v>7111237124</v>
      </c>
      <c r="K987" t="s">
        <v>1706</v>
      </c>
      <c r="L987" t="s">
        <v>381</v>
      </c>
      <c r="M987" s="4" t="s">
        <v>5722</v>
      </c>
      <c r="N987" s="1" t="d">
        <v>1971-11-23</v>
      </c>
      <c r="O987" s="4" t="s">
        <v>381</v>
      </c>
      <c r="P987">
        <f>IFERROR(VLOOKUP(A987,'17. Skuldsanering vilja'!A:D,1,FALSE),0)</f>
        <v>0</v>
      </c>
      <c r="Q987">
        <f t="shared" si="60"/>
        <v>0</v>
      </c>
      <c r="R987" t="str">
        <f>IFERROR(VLOOKUP(M987,'Skudsanering UC monitorering'!A:B,1,FALSE),"")</f>
        <v/>
      </c>
      <c r="S987" t="str">
        <f>IFERROR(VLOOKUP(O987,'Skudsanering UC monitorering'!A:B,1,FALSE),"")</f>
        <v/>
      </c>
      <c r="T987" t="str">
        <f>IFERROR(VLOOKUP(M987,'Skudsanering UC monitorering'!A:B,2,FALSE),"")</f>
        <v/>
      </c>
      <c r="U987">
        <f t="shared" si="61"/>
        <v>0</v>
      </c>
      <c r="V987">
        <f t="shared" si="62"/>
        <v>0</v>
      </c>
      <c r="W987" s="3">
        <f t="shared" si="63"/>
        <v>0</v>
      </c>
    </row>
    <row r="988" spans="1:23" hidden="1" x14ac:dyDescent="0.15">
      <c r="A988" s="4" t="s">
        <v>12593</v>
      </c>
      <c r="B988" s="1" t="d">
        <v>2023-12-31</v>
      </c>
      <c r="C988">
        <v>296145.15999999997</v>
      </c>
      <c r="D988" s="1" t="d">
        <v>2020-03-09</v>
      </c>
      <c r="E988" t="s">
        <v>378</v>
      </c>
      <c r="F988" t="s">
        <v>379</v>
      </c>
      <c r="G988" t="s">
        <v>634</v>
      </c>
      <c r="H988">
        <v>2</v>
      </c>
      <c r="I988">
        <v>9612072190</v>
      </c>
      <c r="J988">
        <v>9612072190</v>
      </c>
      <c r="K988" t="s">
        <v>1707</v>
      </c>
      <c r="L988" t="s">
        <v>1708</v>
      </c>
      <c r="M988" s="4" t="s">
        <v>5723</v>
      </c>
      <c r="N988" s="1" t="d">
        <v>1996-12-07</v>
      </c>
      <c r="O988" s="4" t="s">
        <v>5723</v>
      </c>
      <c r="P988">
        <f>IFERROR(VLOOKUP(A988,'17. Skuldsanering vilja'!A:D,1,FALSE),0)</f>
        <v>0</v>
      </c>
      <c r="Q988">
        <f t="shared" si="60"/>
        <v>0</v>
      </c>
      <c r="R988" t="str">
        <f>IFERROR(VLOOKUP(M988,'Skudsanering UC monitorering'!A:B,1,FALSE),"")</f>
        <v/>
      </c>
      <c r="S988" t="str">
        <f>IFERROR(VLOOKUP(O988,'Skudsanering UC monitorering'!A:B,1,FALSE),"")</f>
        <v/>
      </c>
      <c r="T988" t="str">
        <f>IFERROR(VLOOKUP(M988,'Skudsanering UC monitorering'!A:B,2,FALSE),"")</f>
        <v/>
      </c>
      <c r="U988">
        <f t="shared" si="61"/>
        <v>0</v>
      </c>
      <c r="V988">
        <f t="shared" si="62"/>
        <v>0</v>
      </c>
      <c r="W988" s="3">
        <f t="shared" si="63"/>
        <v>0</v>
      </c>
    </row>
    <row r="989" spans="1:23" hidden="1" x14ac:dyDescent="0.15">
      <c r="A989" s="4" t="s">
        <v>12594</v>
      </c>
      <c r="B989" s="1" t="d">
        <v>2023-12-31</v>
      </c>
      <c r="C989">
        <v>21696.51</v>
      </c>
      <c r="D989" s="1" t="d">
        <v>2020-03-05</v>
      </c>
      <c r="E989" t="s">
        <v>382</v>
      </c>
      <c r="F989" t="s">
        <v>383</v>
      </c>
      <c r="G989" t="s">
        <v>1488</v>
      </c>
      <c r="H989">
        <v>1</v>
      </c>
      <c r="I989">
        <v>6807092918</v>
      </c>
      <c r="J989">
        <v>6807092918</v>
      </c>
      <c r="K989" t="s">
        <v>1709</v>
      </c>
      <c r="L989" t="s">
        <v>381</v>
      </c>
      <c r="M989" s="4" t="s">
        <v>5724</v>
      </c>
      <c r="N989" s="1" t="d">
        <v>1968-07-09</v>
      </c>
      <c r="O989" s="4" t="s">
        <v>381</v>
      </c>
      <c r="P989">
        <f>IFERROR(VLOOKUP(A989,'17. Skuldsanering vilja'!A:D,1,FALSE),0)</f>
        <v>0</v>
      </c>
      <c r="Q989">
        <f t="shared" si="60"/>
        <v>0</v>
      </c>
      <c r="R989" t="str">
        <f>IFERROR(VLOOKUP(M989,'Skudsanering UC monitorering'!A:B,1,FALSE),"")</f>
        <v/>
      </c>
      <c r="S989" t="str">
        <f>IFERROR(VLOOKUP(O989,'Skudsanering UC monitorering'!A:B,1,FALSE),"")</f>
        <v/>
      </c>
      <c r="T989" t="str">
        <f>IFERROR(VLOOKUP(M989,'Skudsanering UC monitorering'!A:B,2,FALSE),"")</f>
        <v/>
      </c>
      <c r="U989">
        <f t="shared" si="61"/>
        <v>0</v>
      </c>
      <c r="V989">
        <f t="shared" si="62"/>
        <v>0</v>
      </c>
      <c r="W989" s="3">
        <f t="shared" si="63"/>
        <v>0</v>
      </c>
    </row>
    <row r="990" spans="1:23" hidden="1" x14ac:dyDescent="0.15">
      <c r="A990" s="4" t="s">
        <v>12595</v>
      </c>
      <c r="B990" s="1" t="d">
        <v>2023-12-31</v>
      </c>
      <c r="C990">
        <v>57801.55</v>
      </c>
      <c r="D990" s="1" t="d">
        <v>2020-03-05</v>
      </c>
      <c r="E990" t="s">
        <v>382</v>
      </c>
      <c r="F990" t="s">
        <v>383</v>
      </c>
      <c r="G990" t="s">
        <v>388</v>
      </c>
      <c r="H990">
        <v>1</v>
      </c>
      <c r="I990">
        <v>9904053593</v>
      </c>
      <c r="J990">
        <v>9904053593</v>
      </c>
      <c r="K990" t="s">
        <v>1710</v>
      </c>
      <c r="L990" t="s">
        <v>381</v>
      </c>
      <c r="M990" s="4" t="s">
        <v>5725</v>
      </c>
      <c r="N990" s="1" t="d">
        <v>1999-04-05</v>
      </c>
      <c r="O990" s="4" t="s">
        <v>381</v>
      </c>
      <c r="P990">
        <f>IFERROR(VLOOKUP(A990,'17. Skuldsanering vilja'!A:D,1,FALSE),0)</f>
        <v>0</v>
      </c>
      <c r="Q990">
        <f t="shared" si="60"/>
        <v>0</v>
      </c>
      <c r="R990" t="str">
        <f>IFERROR(VLOOKUP(M990,'Skudsanering UC monitorering'!A:B,1,FALSE),"")</f>
        <v/>
      </c>
      <c r="S990" t="str">
        <f>IFERROR(VLOOKUP(O990,'Skudsanering UC monitorering'!A:B,1,FALSE),"")</f>
        <v/>
      </c>
      <c r="T990" t="str">
        <f>IFERROR(VLOOKUP(M990,'Skudsanering UC monitorering'!A:B,2,FALSE),"")</f>
        <v/>
      </c>
      <c r="U990">
        <f t="shared" si="61"/>
        <v>0</v>
      </c>
      <c r="V990">
        <f t="shared" si="62"/>
        <v>0</v>
      </c>
      <c r="W990" s="3">
        <f t="shared" si="63"/>
        <v>0</v>
      </c>
    </row>
    <row r="991" spans="1:23" hidden="1" x14ac:dyDescent="0.15">
      <c r="A991" s="4" t="s">
        <v>12596</v>
      </c>
      <c r="B991" s="1" t="d">
        <v>2023-12-31</v>
      </c>
      <c r="C991">
        <v>418978.53</v>
      </c>
      <c r="D991" s="1" t="d">
        <v>2020-03-06</v>
      </c>
      <c r="E991" t="s">
        <v>378</v>
      </c>
      <c r="F991" t="s">
        <v>379</v>
      </c>
      <c r="G991" t="s">
        <v>412</v>
      </c>
      <c r="H991">
        <v>2</v>
      </c>
      <c r="I991">
        <v>8804077751</v>
      </c>
      <c r="J991">
        <v>8804077751</v>
      </c>
      <c r="K991" t="s">
        <v>1711</v>
      </c>
      <c r="L991" t="s">
        <v>1712</v>
      </c>
      <c r="M991" s="4" t="s">
        <v>5726</v>
      </c>
      <c r="N991" s="1" t="d">
        <v>1988-04-07</v>
      </c>
      <c r="O991" s="4" t="s">
        <v>5726</v>
      </c>
      <c r="P991">
        <f>IFERROR(VLOOKUP(A991,'17. Skuldsanering vilja'!A:D,1,FALSE),0)</f>
        <v>0</v>
      </c>
      <c r="Q991">
        <f t="shared" si="60"/>
        <v>0</v>
      </c>
      <c r="R991" t="str">
        <f>IFERROR(VLOOKUP(M991,'Skudsanering UC monitorering'!A:B,1,FALSE),"")</f>
        <v/>
      </c>
      <c r="S991" t="str">
        <f>IFERROR(VLOOKUP(O991,'Skudsanering UC monitorering'!A:B,1,FALSE),"")</f>
        <v/>
      </c>
      <c r="T991" t="str">
        <f>IFERROR(VLOOKUP(M991,'Skudsanering UC monitorering'!A:B,2,FALSE),"")</f>
        <v/>
      </c>
      <c r="U991">
        <f t="shared" si="61"/>
        <v>0</v>
      </c>
      <c r="V991">
        <f t="shared" si="62"/>
        <v>0</v>
      </c>
      <c r="W991" s="3">
        <f t="shared" si="63"/>
        <v>0</v>
      </c>
    </row>
    <row r="992" spans="1:23" hidden="1" x14ac:dyDescent="0.15">
      <c r="A992" s="4" t="s">
        <v>12597</v>
      </c>
      <c r="B992" s="1" t="d">
        <v>2023-12-31</v>
      </c>
      <c r="C992">
        <v>86861.36</v>
      </c>
      <c r="D992" s="1" t="d">
        <v>2020-03-11</v>
      </c>
      <c r="E992" t="s">
        <v>378</v>
      </c>
      <c r="F992" t="s">
        <v>379</v>
      </c>
      <c r="G992" t="s">
        <v>1320</v>
      </c>
      <c r="H992">
        <v>1</v>
      </c>
      <c r="I992">
        <v>6704232971</v>
      </c>
      <c r="J992">
        <v>6704232971</v>
      </c>
      <c r="K992" t="s">
        <v>1713</v>
      </c>
      <c r="L992" t="s">
        <v>381</v>
      </c>
      <c r="M992" s="4" t="s">
        <v>5727</v>
      </c>
      <c r="N992" s="1" t="d">
        <v>1967-04-23</v>
      </c>
      <c r="O992" s="4" t="s">
        <v>381</v>
      </c>
      <c r="P992">
        <f>IFERROR(VLOOKUP(A992,'17. Skuldsanering vilja'!A:D,1,FALSE),0)</f>
        <v>0</v>
      </c>
      <c r="Q992">
        <f t="shared" si="60"/>
        <v>0</v>
      </c>
      <c r="R992" t="str">
        <f>IFERROR(VLOOKUP(M992,'Skudsanering UC monitorering'!A:B,1,FALSE),"")</f>
        <v/>
      </c>
      <c r="S992" t="str">
        <f>IFERROR(VLOOKUP(O992,'Skudsanering UC monitorering'!A:B,1,FALSE),"")</f>
        <v/>
      </c>
      <c r="T992" t="str">
        <f>IFERROR(VLOOKUP(M992,'Skudsanering UC monitorering'!A:B,2,FALSE),"")</f>
        <v/>
      </c>
      <c r="U992">
        <f t="shared" si="61"/>
        <v>0</v>
      </c>
      <c r="V992">
        <f t="shared" si="62"/>
        <v>0</v>
      </c>
      <c r="W992" s="3">
        <f t="shared" si="63"/>
        <v>0</v>
      </c>
    </row>
    <row r="993" spans="1:23" hidden="1" x14ac:dyDescent="0.15">
      <c r="A993" s="4" t="s">
        <v>12598</v>
      </c>
      <c r="B993" s="1" t="d">
        <v>2023-12-31</v>
      </c>
      <c r="C993">
        <v>256109.6</v>
      </c>
      <c r="D993" s="1" t="d">
        <v>2020-03-11</v>
      </c>
      <c r="E993" t="s">
        <v>378</v>
      </c>
      <c r="F993" t="s">
        <v>379</v>
      </c>
      <c r="G993" t="s">
        <v>541</v>
      </c>
      <c r="H993">
        <v>2</v>
      </c>
      <c r="I993">
        <v>7307055165</v>
      </c>
      <c r="J993">
        <v>7307055165</v>
      </c>
      <c r="K993" t="s">
        <v>1714</v>
      </c>
      <c r="L993" t="s">
        <v>1715</v>
      </c>
      <c r="M993" s="4" t="s">
        <v>5728</v>
      </c>
      <c r="N993" s="1" t="d">
        <v>1973-07-05</v>
      </c>
      <c r="O993" s="4" t="s">
        <v>5728</v>
      </c>
      <c r="P993">
        <f>IFERROR(VLOOKUP(A993,'17. Skuldsanering vilja'!A:D,1,FALSE),0)</f>
        <v>0</v>
      </c>
      <c r="Q993">
        <f t="shared" si="60"/>
        <v>0</v>
      </c>
      <c r="R993" t="str">
        <f>IFERROR(VLOOKUP(M993,'Skudsanering UC monitorering'!A:B,1,FALSE),"")</f>
        <v/>
      </c>
      <c r="S993" t="str">
        <f>IFERROR(VLOOKUP(O993,'Skudsanering UC monitorering'!A:B,1,FALSE),"")</f>
        <v/>
      </c>
      <c r="T993" t="str">
        <f>IFERROR(VLOOKUP(M993,'Skudsanering UC monitorering'!A:B,2,FALSE),"")</f>
        <v/>
      </c>
      <c r="U993">
        <f t="shared" si="61"/>
        <v>0</v>
      </c>
      <c r="V993">
        <f t="shared" si="62"/>
        <v>0</v>
      </c>
      <c r="W993" s="3">
        <f t="shared" si="63"/>
        <v>0</v>
      </c>
    </row>
    <row r="994" spans="1:23" hidden="1" x14ac:dyDescent="0.15">
      <c r="A994" s="4" t="s">
        <v>12599</v>
      </c>
      <c r="B994" s="1" t="d">
        <v>2023-12-31</v>
      </c>
      <c r="C994">
        <v>104330.2</v>
      </c>
      <c r="D994" s="1" t="d">
        <v>2020-03-11</v>
      </c>
      <c r="E994" t="s">
        <v>378</v>
      </c>
      <c r="F994" t="s">
        <v>379</v>
      </c>
      <c r="G994" t="s">
        <v>412</v>
      </c>
      <c r="H994">
        <v>2</v>
      </c>
      <c r="I994">
        <v>8307021694</v>
      </c>
      <c r="J994">
        <v>8307021694</v>
      </c>
      <c r="K994" t="s">
        <v>1716</v>
      </c>
      <c r="L994" t="s">
        <v>1717</v>
      </c>
      <c r="M994" s="4" t="s">
        <v>5729</v>
      </c>
      <c r="N994" s="1" t="d">
        <v>1983-07-02</v>
      </c>
      <c r="O994" s="4" t="s">
        <v>5729</v>
      </c>
      <c r="P994">
        <f>IFERROR(VLOOKUP(A994,'17. Skuldsanering vilja'!A:D,1,FALSE),0)</f>
        <v>0</v>
      </c>
      <c r="Q994">
        <f t="shared" si="60"/>
        <v>0</v>
      </c>
      <c r="R994" t="str">
        <f>IFERROR(VLOOKUP(M994,'Skudsanering UC monitorering'!A:B,1,FALSE),"")</f>
        <v/>
      </c>
      <c r="S994" t="str">
        <f>IFERROR(VLOOKUP(O994,'Skudsanering UC monitorering'!A:B,1,FALSE),"")</f>
        <v/>
      </c>
      <c r="T994" t="str">
        <f>IFERROR(VLOOKUP(M994,'Skudsanering UC monitorering'!A:B,2,FALSE),"")</f>
        <v/>
      </c>
      <c r="U994">
        <f t="shared" si="61"/>
        <v>0</v>
      </c>
      <c r="V994">
        <f t="shared" si="62"/>
        <v>0</v>
      </c>
      <c r="W994" s="3">
        <f t="shared" si="63"/>
        <v>0</v>
      </c>
    </row>
    <row r="995" spans="1:23" hidden="1" x14ac:dyDescent="0.15">
      <c r="A995" s="4" t="s">
        <v>12600</v>
      </c>
      <c r="B995" s="1" t="d">
        <v>2023-12-31</v>
      </c>
      <c r="C995">
        <v>77032.039999999994</v>
      </c>
      <c r="D995" s="1" t="d">
        <v>2020-03-12</v>
      </c>
      <c r="E995" t="s">
        <v>378</v>
      </c>
      <c r="F995" t="s">
        <v>401</v>
      </c>
      <c r="G995" t="s">
        <v>1338</v>
      </c>
      <c r="H995">
        <v>1</v>
      </c>
      <c r="I995">
        <v>6904222293</v>
      </c>
      <c r="J995">
        <v>6904222293</v>
      </c>
      <c r="K995" t="s">
        <v>1718</v>
      </c>
      <c r="L995" t="s">
        <v>381</v>
      </c>
      <c r="M995" s="4" t="s">
        <v>5730</v>
      </c>
      <c r="N995" s="1" t="d">
        <v>1969-04-22</v>
      </c>
      <c r="O995" s="4" t="s">
        <v>381</v>
      </c>
      <c r="P995">
        <f>IFERROR(VLOOKUP(A995,'17. Skuldsanering vilja'!A:D,1,FALSE),0)</f>
        <v>0</v>
      </c>
      <c r="Q995">
        <f t="shared" si="60"/>
        <v>0</v>
      </c>
      <c r="R995" t="str">
        <f>IFERROR(VLOOKUP(M995,'Skudsanering UC monitorering'!A:B,1,FALSE),"")</f>
        <v/>
      </c>
      <c r="S995" t="str">
        <f>IFERROR(VLOOKUP(O995,'Skudsanering UC monitorering'!A:B,1,FALSE),"")</f>
        <v/>
      </c>
      <c r="T995" t="str">
        <f>IFERROR(VLOOKUP(M995,'Skudsanering UC monitorering'!A:B,2,FALSE),"")</f>
        <v/>
      </c>
      <c r="U995">
        <f t="shared" si="61"/>
        <v>0</v>
      </c>
      <c r="V995">
        <f t="shared" si="62"/>
        <v>0</v>
      </c>
      <c r="W995" s="3">
        <f t="shared" si="63"/>
        <v>0</v>
      </c>
    </row>
    <row r="996" spans="1:23" hidden="1" x14ac:dyDescent="0.15">
      <c r="A996" s="4" t="s">
        <v>12601</v>
      </c>
      <c r="B996" s="1" t="d">
        <v>2023-12-31</v>
      </c>
      <c r="C996">
        <v>188441.79</v>
      </c>
      <c r="D996" s="1" t="d">
        <v>2020-03-11</v>
      </c>
      <c r="E996" t="s">
        <v>382</v>
      </c>
      <c r="F996" t="s">
        <v>383</v>
      </c>
      <c r="G996" t="s">
        <v>1332</v>
      </c>
      <c r="H996">
        <v>1</v>
      </c>
      <c r="I996">
        <v>9008155096</v>
      </c>
      <c r="J996">
        <v>9008155096</v>
      </c>
      <c r="K996" t="s">
        <v>1719</v>
      </c>
      <c r="L996" t="s">
        <v>381</v>
      </c>
      <c r="M996" s="4" t="s">
        <v>5731</v>
      </c>
      <c r="N996" s="1" t="d">
        <v>1990-08-15</v>
      </c>
      <c r="O996" s="4" t="s">
        <v>381</v>
      </c>
      <c r="P996">
        <f>IFERROR(VLOOKUP(A996,'17. Skuldsanering vilja'!A:D,1,FALSE),0)</f>
        <v>0</v>
      </c>
      <c r="Q996">
        <f t="shared" si="60"/>
        <v>0</v>
      </c>
      <c r="R996" t="str">
        <f>IFERROR(VLOOKUP(M996,'Skudsanering UC monitorering'!A:B,1,FALSE),"")</f>
        <v/>
      </c>
      <c r="S996" t="str">
        <f>IFERROR(VLOOKUP(O996,'Skudsanering UC monitorering'!A:B,1,FALSE),"")</f>
        <v/>
      </c>
      <c r="T996" t="str">
        <f>IFERROR(VLOOKUP(M996,'Skudsanering UC monitorering'!A:B,2,FALSE),"")</f>
        <v/>
      </c>
      <c r="U996">
        <f t="shared" si="61"/>
        <v>0</v>
      </c>
      <c r="V996">
        <f t="shared" si="62"/>
        <v>0</v>
      </c>
      <c r="W996" s="3">
        <f t="shared" si="63"/>
        <v>0</v>
      </c>
    </row>
    <row r="997" spans="1:23" hidden="1" x14ac:dyDescent="0.15">
      <c r="A997" s="4" t="s">
        <v>12602</v>
      </c>
      <c r="B997" s="1" t="d">
        <v>2023-12-31</v>
      </c>
      <c r="C997">
        <v>172191.18</v>
      </c>
      <c r="D997" s="1" t="d">
        <v>2020-03-19</v>
      </c>
      <c r="E997" t="s">
        <v>378</v>
      </c>
      <c r="F997" t="s">
        <v>379</v>
      </c>
      <c r="G997" t="s">
        <v>399</v>
      </c>
      <c r="H997">
        <v>2</v>
      </c>
      <c r="I997">
        <v>6402055658</v>
      </c>
      <c r="J997">
        <v>6402055658</v>
      </c>
      <c r="K997" t="s">
        <v>1720</v>
      </c>
      <c r="L997" t="s">
        <v>1721</v>
      </c>
      <c r="M997" s="4" t="s">
        <v>5732</v>
      </c>
      <c r="N997" s="1" t="d">
        <v>1964-02-05</v>
      </c>
      <c r="O997" s="4" t="s">
        <v>5732</v>
      </c>
      <c r="P997">
        <f>IFERROR(VLOOKUP(A997,'17. Skuldsanering vilja'!A:D,1,FALSE),0)</f>
        <v>0</v>
      </c>
      <c r="Q997">
        <f t="shared" si="60"/>
        <v>0</v>
      </c>
      <c r="R997" t="str">
        <f>IFERROR(VLOOKUP(M997,'Skudsanering UC monitorering'!A:B,1,FALSE),"")</f>
        <v/>
      </c>
      <c r="S997" t="str">
        <f>IFERROR(VLOOKUP(O997,'Skudsanering UC monitorering'!A:B,1,FALSE),"")</f>
        <v/>
      </c>
      <c r="T997" t="str">
        <f>IFERROR(VLOOKUP(M997,'Skudsanering UC monitorering'!A:B,2,FALSE),"")</f>
        <v/>
      </c>
      <c r="U997">
        <f t="shared" si="61"/>
        <v>0</v>
      </c>
      <c r="V997">
        <f t="shared" si="62"/>
        <v>0</v>
      </c>
      <c r="W997" s="3">
        <f t="shared" si="63"/>
        <v>0</v>
      </c>
    </row>
    <row r="998" spans="1:23" hidden="1" x14ac:dyDescent="0.15">
      <c r="A998" s="4" t="s">
        <v>12603</v>
      </c>
      <c r="B998" s="1" t="d">
        <v>2023-12-31</v>
      </c>
      <c r="C998">
        <v>135687.56</v>
      </c>
      <c r="D998" s="1" t="d">
        <v>2020-03-17</v>
      </c>
      <c r="E998" t="s">
        <v>378</v>
      </c>
      <c r="F998" t="s">
        <v>379</v>
      </c>
      <c r="G998" t="s">
        <v>1510</v>
      </c>
      <c r="H998">
        <v>1</v>
      </c>
      <c r="I998">
        <v>8505193634</v>
      </c>
      <c r="J998">
        <v>8505193634</v>
      </c>
      <c r="K998" t="s">
        <v>1722</v>
      </c>
      <c r="L998" t="s">
        <v>381</v>
      </c>
      <c r="M998" s="4" t="s">
        <v>5733</v>
      </c>
      <c r="N998" s="1" t="d">
        <v>1985-05-19</v>
      </c>
      <c r="O998" s="4" t="s">
        <v>381</v>
      </c>
      <c r="P998">
        <f>IFERROR(VLOOKUP(A998,'17. Skuldsanering vilja'!A:D,1,FALSE),0)</f>
        <v>0</v>
      </c>
      <c r="Q998">
        <f t="shared" si="60"/>
        <v>0</v>
      </c>
      <c r="R998" t="str">
        <f>IFERROR(VLOOKUP(M998,'Skudsanering UC monitorering'!A:B,1,FALSE),"")</f>
        <v/>
      </c>
      <c r="S998" t="str">
        <f>IFERROR(VLOOKUP(O998,'Skudsanering UC monitorering'!A:B,1,FALSE),"")</f>
        <v/>
      </c>
      <c r="T998" t="str">
        <f>IFERROR(VLOOKUP(M998,'Skudsanering UC monitorering'!A:B,2,FALSE),"")</f>
        <v/>
      </c>
      <c r="U998">
        <f t="shared" si="61"/>
        <v>0</v>
      </c>
      <c r="V998">
        <f t="shared" si="62"/>
        <v>0</v>
      </c>
      <c r="W998" s="3">
        <f t="shared" si="63"/>
        <v>0</v>
      </c>
    </row>
    <row r="999" spans="1:23" hidden="1" x14ac:dyDescent="0.15">
      <c r="A999" s="4" t="s">
        <v>12604</v>
      </c>
      <c r="B999" s="1" t="d">
        <v>2023-12-31</v>
      </c>
      <c r="C999">
        <v>117880.64</v>
      </c>
      <c r="D999" s="1" t="d">
        <v>2020-03-12</v>
      </c>
      <c r="E999" t="s">
        <v>378</v>
      </c>
      <c r="F999" t="s">
        <v>379</v>
      </c>
      <c r="G999" t="s">
        <v>380</v>
      </c>
      <c r="H999">
        <v>2</v>
      </c>
      <c r="I999">
        <v>9811075374</v>
      </c>
      <c r="J999">
        <v>9811075374</v>
      </c>
      <c r="K999" t="s">
        <v>1723</v>
      </c>
      <c r="L999" t="s">
        <v>1724</v>
      </c>
      <c r="M999" s="4" t="s">
        <v>5734</v>
      </c>
      <c r="N999" s="1" t="d">
        <v>1998-11-07</v>
      </c>
      <c r="O999" s="4" t="s">
        <v>5734</v>
      </c>
      <c r="P999">
        <f>IFERROR(VLOOKUP(A999,'17. Skuldsanering vilja'!A:D,1,FALSE),0)</f>
        <v>0</v>
      </c>
      <c r="Q999">
        <f t="shared" si="60"/>
        <v>0</v>
      </c>
      <c r="R999" t="str">
        <f>IFERROR(VLOOKUP(M999,'Skudsanering UC monitorering'!A:B,1,FALSE),"")</f>
        <v/>
      </c>
      <c r="S999" t="str">
        <f>IFERROR(VLOOKUP(O999,'Skudsanering UC monitorering'!A:B,1,FALSE),"")</f>
        <v/>
      </c>
      <c r="T999" t="str">
        <f>IFERROR(VLOOKUP(M999,'Skudsanering UC monitorering'!A:B,2,FALSE),"")</f>
        <v/>
      </c>
      <c r="U999">
        <f t="shared" si="61"/>
        <v>0</v>
      </c>
      <c r="V999">
        <f t="shared" si="62"/>
        <v>0</v>
      </c>
      <c r="W999" s="3">
        <f t="shared" si="63"/>
        <v>0</v>
      </c>
    </row>
    <row r="1000" spans="1:23" hidden="1" x14ac:dyDescent="0.15">
      <c r="A1000" s="4" t="s">
        <v>12605</v>
      </c>
      <c r="B1000" s="1" t="d">
        <v>2023-12-31</v>
      </c>
      <c r="C1000">
        <v>1751.52</v>
      </c>
      <c r="D1000" s="1" t="d">
        <v>2020-03-13</v>
      </c>
      <c r="E1000" t="s">
        <v>382</v>
      </c>
      <c r="F1000" t="s">
        <v>383</v>
      </c>
      <c r="G1000" t="s">
        <v>1307</v>
      </c>
      <c r="H1000">
        <v>1</v>
      </c>
      <c r="I1000">
        <v>9001082271</v>
      </c>
      <c r="J1000">
        <v>9001082271</v>
      </c>
      <c r="K1000" t="s">
        <v>1725</v>
      </c>
      <c r="L1000" t="s">
        <v>381</v>
      </c>
      <c r="M1000" s="4" t="s">
        <v>5735</v>
      </c>
      <c r="N1000" s="1" t="d">
        <v>1990-01-08</v>
      </c>
      <c r="O1000" s="4" t="s">
        <v>381</v>
      </c>
      <c r="P1000">
        <f>IFERROR(VLOOKUP(A1000,'17. Skuldsanering vilja'!A:D,1,FALSE),0)</f>
        <v>0</v>
      </c>
      <c r="Q1000">
        <f t="shared" si="60"/>
        <v>0</v>
      </c>
      <c r="R1000" t="str">
        <f>IFERROR(VLOOKUP(M1000,'Skudsanering UC monitorering'!A:B,1,FALSE),"")</f>
        <v/>
      </c>
      <c r="S1000" t="str">
        <f>IFERROR(VLOOKUP(O1000,'Skudsanering UC monitorering'!A:B,1,FALSE),"")</f>
        <v/>
      </c>
      <c r="T1000" t="str">
        <f>IFERROR(VLOOKUP(M1000,'Skudsanering UC monitorering'!A:B,2,FALSE),"")</f>
        <v/>
      </c>
      <c r="U1000">
        <f t="shared" si="61"/>
        <v>0</v>
      </c>
      <c r="V1000">
        <f t="shared" si="62"/>
        <v>0</v>
      </c>
      <c r="W1000" s="3">
        <f t="shared" si="63"/>
        <v>0</v>
      </c>
    </row>
    <row r="1001" spans="1:23" x14ac:dyDescent="0.15">
      <c r="A1001" s="4" t="s">
        <v>12606</v>
      </c>
      <c r="B1001" s="1" t="d">
        <v>2023-12-31</v>
      </c>
      <c r="C1001">
        <v>140277.79999999999</v>
      </c>
      <c r="D1001" s="1" t="d">
        <v>2020-03-12</v>
      </c>
      <c r="E1001" t="s">
        <v>382</v>
      </c>
      <c r="F1001" t="s">
        <v>383</v>
      </c>
      <c r="G1001" t="s">
        <v>389</v>
      </c>
      <c r="H1001">
        <v>1</v>
      </c>
      <c r="I1001">
        <v>9505020082</v>
      </c>
      <c r="J1001">
        <v>9505020082</v>
      </c>
      <c r="K1001" t="s">
        <v>1726</v>
      </c>
      <c r="L1001" t="s">
        <v>381</v>
      </c>
      <c r="M1001" s="4" t="s">
        <v>5736</v>
      </c>
      <c r="N1001" s="1" t="d">
        <v>1995-05-02</v>
      </c>
      <c r="O1001" s="4" t="s">
        <v>381</v>
      </c>
      <c r="P1001">
        <f>IFERROR(VLOOKUP(A1001,'17. Skuldsanering vilja'!A:D,1,FALSE),0)</f>
        <v>0</v>
      </c>
      <c r="Q1001">
        <f t="shared" si="60"/>
        <v>0</v>
      </c>
      <c r="R1001" t="str">
        <f>IFERROR(VLOOKUP(M1001,'Skudsanering UC monitorering'!A:B,1,FALSE),"")</f>
        <v>9505020082</v>
      </c>
      <c r="S1001" t="str">
        <f>IFERROR(VLOOKUP(O1001,'Skudsanering UC monitorering'!A:B,1,FALSE),"")</f>
        <v/>
      </c>
      <c r="T1001" t="str">
        <f>IFERROR(VLOOKUP(M1001,'Skudsanering UC monitorering'!A:B,2,FALSE),"")</f>
        <v>Skuldsanering bevilj</v>
      </c>
      <c r="U1001">
        <f t="shared" si="61"/>
        <v>1</v>
      </c>
      <c r="V1001">
        <f t="shared" si="62"/>
        <v>0</v>
      </c>
      <c r="W1001" s="3">
        <f t="shared" si="63"/>
        <v>1</v>
      </c>
    </row>
    <row r="1002" spans="1:23" hidden="1" x14ac:dyDescent="0.15">
      <c r="A1002" s="4" t="s">
        <v>12607</v>
      </c>
      <c r="B1002" s="1" t="d">
        <v>2023-12-31</v>
      </c>
      <c r="C1002">
        <v>83010.5</v>
      </c>
      <c r="D1002" s="1" t="d">
        <v>2020-03-20</v>
      </c>
      <c r="E1002" t="s">
        <v>378</v>
      </c>
      <c r="F1002" t="s">
        <v>379</v>
      </c>
      <c r="G1002" t="s">
        <v>1312</v>
      </c>
      <c r="H1002">
        <v>2</v>
      </c>
      <c r="I1002">
        <v>9007281042</v>
      </c>
      <c r="J1002">
        <v>9007281042</v>
      </c>
      <c r="K1002" t="s">
        <v>1727</v>
      </c>
      <c r="L1002" s="2" t="s">
        <v>1728</v>
      </c>
      <c r="M1002" s="4" t="s">
        <v>5737</v>
      </c>
      <c r="N1002" s="1" t="d">
        <v>1990-07-28</v>
      </c>
      <c r="O1002" s="4" t="s">
        <v>5737</v>
      </c>
      <c r="P1002">
        <f>IFERROR(VLOOKUP(A1002,'17. Skuldsanering vilja'!A:D,1,FALSE),0)</f>
        <v>0</v>
      </c>
      <c r="Q1002">
        <f t="shared" si="60"/>
        <v>0</v>
      </c>
      <c r="R1002" t="str">
        <f>IFERROR(VLOOKUP(M1002,'Skudsanering UC monitorering'!A:B,1,FALSE),"")</f>
        <v/>
      </c>
      <c r="S1002" t="str">
        <f>IFERROR(VLOOKUP(O1002,'Skudsanering UC monitorering'!A:B,1,FALSE),"")</f>
        <v/>
      </c>
      <c r="T1002" t="str">
        <f>IFERROR(VLOOKUP(M1002,'Skudsanering UC monitorering'!A:B,2,FALSE),"")</f>
        <v/>
      </c>
      <c r="U1002">
        <f t="shared" si="61"/>
        <v>0</v>
      </c>
      <c r="V1002">
        <f t="shared" si="62"/>
        <v>0</v>
      </c>
      <c r="W1002" s="3">
        <f t="shared" si="63"/>
        <v>0</v>
      </c>
    </row>
    <row r="1003" spans="1:23" hidden="1" x14ac:dyDescent="0.15">
      <c r="A1003" s="4" t="s">
        <v>12608</v>
      </c>
      <c r="B1003" s="1" t="d">
        <v>2023-12-31</v>
      </c>
      <c r="C1003">
        <v>478017.87</v>
      </c>
      <c r="D1003" s="1" t="d">
        <v>2020-03-20</v>
      </c>
      <c r="E1003" t="s">
        <v>378</v>
      </c>
      <c r="F1003" t="s">
        <v>379</v>
      </c>
      <c r="G1003" t="s">
        <v>453</v>
      </c>
      <c r="H1003">
        <v>2</v>
      </c>
      <c r="I1003">
        <v>9108264913</v>
      </c>
      <c r="J1003">
        <v>9108264913</v>
      </c>
      <c r="K1003" t="s">
        <v>1729</v>
      </c>
      <c r="L1003" t="s">
        <v>1730</v>
      </c>
      <c r="M1003" s="4" t="s">
        <v>5738</v>
      </c>
      <c r="N1003" s="1" t="d">
        <v>1991-08-26</v>
      </c>
      <c r="O1003" s="4" t="s">
        <v>5738</v>
      </c>
      <c r="P1003">
        <f>IFERROR(VLOOKUP(A1003,'17. Skuldsanering vilja'!A:D,1,FALSE),0)</f>
        <v>0</v>
      </c>
      <c r="Q1003">
        <f t="shared" si="60"/>
        <v>0</v>
      </c>
      <c r="R1003" t="str">
        <f>IFERROR(VLOOKUP(M1003,'Skudsanering UC monitorering'!A:B,1,FALSE),"")</f>
        <v/>
      </c>
      <c r="S1003" t="str">
        <f>IFERROR(VLOOKUP(O1003,'Skudsanering UC monitorering'!A:B,1,FALSE),"")</f>
        <v/>
      </c>
      <c r="T1003" t="str">
        <f>IFERROR(VLOOKUP(M1003,'Skudsanering UC monitorering'!A:B,2,FALSE),"")</f>
        <v/>
      </c>
      <c r="U1003">
        <f t="shared" si="61"/>
        <v>0</v>
      </c>
      <c r="V1003">
        <f t="shared" si="62"/>
        <v>0</v>
      </c>
      <c r="W1003" s="3">
        <f t="shared" si="63"/>
        <v>0</v>
      </c>
    </row>
    <row r="1004" spans="1:23" hidden="1" x14ac:dyDescent="0.15">
      <c r="A1004" s="4" t="s">
        <v>12609</v>
      </c>
      <c r="B1004" s="1" t="d">
        <v>2023-12-31</v>
      </c>
      <c r="C1004">
        <v>85847.9</v>
      </c>
      <c r="D1004" s="1" t="d">
        <v>2020-03-13</v>
      </c>
      <c r="E1004" t="s">
        <v>378</v>
      </c>
      <c r="F1004" t="s">
        <v>379</v>
      </c>
      <c r="G1004" t="s">
        <v>453</v>
      </c>
      <c r="H1004">
        <v>2</v>
      </c>
      <c r="I1004">
        <v>6407211322</v>
      </c>
      <c r="J1004">
        <v>6407211322</v>
      </c>
      <c r="K1004" t="s">
        <v>1731</v>
      </c>
      <c r="L1004" t="s">
        <v>1732</v>
      </c>
      <c r="M1004" s="4" t="s">
        <v>5739</v>
      </c>
      <c r="N1004" s="1" t="d">
        <v>1964-07-21</v>
      </c>
      <c r="O1004" s="4" t="s">
        <v>5739</v>
      </c>
      <c r="P1004">
        <f>IFERROR(VLOOKUP(A1004,'17. Skuldsanering vilja'!A:D,1,FALSE),0)</f>
        <v>0</v>
      </c>
      <c r="Q1004">
        <f t="shared" si="60"/>
        <v>0</v>
      </c>
      <c r="R1004" t="str">
        <f>IFERROR(VLOOKUP(M1004,'Skudsanering UC monitorering'!A:B,1,FALSE),"")</f>
        <v/>
      </c>
      <c r="S1004" t="str">
        <f>IFERROR(VLOOKUP(O1004,'Skudsanering UC monitorering'!A:B,1,FALSE),"")</f>
        <v/>
      </c>
      <c r="T1004" t="str">
        <f>IFERROR(VLOOKUP(M1004,'Skudsanering UC monitorering'!A:B,2,FALSE),"")</f>
        <v/>
      </c>
      <c r="U1004">
        <f t="shared" si="61"/>
        <v>0</v>
      </c>
      <c r="V1004">
        <f t="shared" si="62"/>
        <v>0</v>
      </c>
      <c r="W1004" s="3">
        <f t="shared" si="63"/>
        <v>0</v>
      </c>
    </row>
    <row r="1005" spans="1:23" hidden="1" x14ac:dyDescent="0.15">
      <c r="A1005" s="4" t="s">
        <v>12610</v>
      </c>
      <c r="B1005" s="1" t="d">
        <v>2023-12-31</v>
      </c>
      <c r="C1005">
        <v>139153.17000000001</v>
      </c>
      <c r="D1005" s="1" t="d">
        <v>2019-06-25</v>
      </c>
      <c r="E1005" t="s">
        <v>378</v>
      </c>
      <c r="F1005" t="s">
        <v>401</v>
      </c>
      <c r="G1005" t="s">
        <v>415</v>
      </c>
      <c r="H1005">
        <v>1</v>
      </c>
      <c r="I1005">
        <v>9010190073</v>
      </c>
      <c r="J1005">
        <v>9010190073</v>
      </c>
      <c r="K1005" t="s">
        <v>1733</v>
      </c>
      <c r="L1005" t="s">
        <v>381</v>
      </c>
      <c r="M1005" s="4" t="s">
        <v>5740</v>
      </c>
      <c r="N1005" s="1" t="d">
        <v>1990-10-19</v>
      </c>
      <c r="O1005" s="4" t="s">
        <v>381</v>
      </c>
      <c r="P1005">
        <f>IFERROR(VLOOKUP(A1005,'17. Skuldsanering vilja'!A:D,1,FALSE),0)</f>
        <v>0</v>
      </c>
      <c r="Q1005">
        <f t="shared" si="60"/>
        <v>0</v>
      </c>
      <c r="R1005" t="str">
        <f>IFERROR(VLOOKUP(M1005,'Skudsanering UC monitorering'!A:B,1,FALSE),"")</f>
        <v/>
      </c>
      <c r="S1005" t="str">
        <f>IFERROR(VLOOKUP(O1005,'Skudsanering UC monitorering'!A:B,1,FALSE),"")</f>
        <v/>
      </c>
      <c r="T1005" t="str">
        <f>IFERROR(VLOOKUP(M1005,'Skudsanering UC monitorering'!A:B,2,FALSE),"")</f>
        <v/>
      </c>
      <c r="U1005">
        <f t="shared" si="61"/>
        <v>0</v>
      </c>
      <c r="V1005">
        <f t="shared" si="62"/>
        <v>0</v>
      </c>
      <c r="W1005" s="3">
        <f t="shared" si="63"/>
        <v>0</v>
      </c>
    </row>
    <row r="1006" spans="1:23" hidden="1" x14ac:dyDescent="0.15">
      <c r="A1006" s="4" t="s">
        <v>12611</v>
      </c>
      <c r="B1006" s="1" t="d">
        <v>2023-12-31</v>
      </c>
      <c r="C1006">
        <v>116048.41</v>
      </c>
      <c r="D1006" s="1" t="d">
        <v>2020-03-25</v>
      </c>
      <c r="E1006" t="s">
        <v>382</v>
      </c>
      <c r="F1006" t="s">
        <v>383</v>
      </c>
      <c r="G1006" t="s">
        <v>1734</v>
      </c>
      <c r="H1006">
        <v>1</v>
      </c>
      <c r="I1006">
        <v>5903270188</v>
      </c>
      <c r="J1006">
        <v>5903270188</v>
      </c>
      <c r="K1006" t="s">
        <v>1735</v>
      </c>
      <c r="L1006" t="s">
        <v>381</v>
      </c>
      <c r="M1006" s="4" t="s">
        <v>5741</v>
      </c>
      <c r="N1006" s="1" t="d">
        <v>1959-03-27</v>
      </c>
      <c r="O1006" s="4" t="s">
        <v>381</v>
      </c>
      <c r="P1006">
        <f>IFERROR(VLOOKUP(A1006,'17. Skuldsanering vilja'!A:D,1,FALSE),0)</f>
        <v>0</v>
      </c>
      <c r="Q1006">
        <f t="shared" si="60"/>
        <v>0</v>
      </c>
      <c r="R1006" t="str">
        <f>IFERROR(VLOOKUP(M1006,'Skudsanering UC monitorering'!A:B,1,FALSE),"")</f>
        <v/>
      </c>
      <c r="S1006" t="str">
        <f>IFERROR(VLOOKUP(O1006,'Skudsanering UC monitorering'!A:B,1,FALSE),"")</f>
        <v/>
      </c>
      <c r="T1006" t="str">
        <f>IFERROR(VLOOKUP(M1006,'Skudsanering UC monitorering'!A:B,2,FALSE),"")</f>
        <v/>
      </c>
      <c r="U1006">
        <f t="shared" si="61"/>
        <v>0</v>
      </c>
      <c r="V1006">
        <f t="shared" si="62"/>
        <v>0</v>
      </c>
      <c r="W1006" s="3">
        <f t="shared" si="63"/>
        <v>0</v>
      </c>
    </row>
    <row r="1007" spans="1:23" hidden="1" x14ac:dyDescent="0.15">
      <c r="A1007" s="4" t="s">
        <v>12612</v>
      </c>
      <c r="B1007" s="1" t="d">
        <v>2023-12-31</v>
      </c>
      <c r="C1007">
        <v>155592.04</v>
      </c>
      <c r="D1007" s="1" t="d">
        <v>2020-03-23</v>
      </c>
      <c r="E1007" t="s">
        <v>382</v>
      </c>
      <c r="F1007" t="s">
        <v>383</v>
      </c>
      <c r="G1007" t="s">
        <v>1336</v>
      </c>
      <c r="H1007">
        <v>1</v>
      </c>
      <c r="I1007">
        <v>8003033688</v>
      </c>
      <c r="J1007">
        <v>8003033688</v>
      </c>
      <c r="K1007" t="s">
        <v>1736</v>
      </c>
      <c r="L1007" t="s">
        <v>381</v>
      </c>
      <c r="M1007" s="4" t="s">
        <v>5742</v>
      </c>
      <c r="N1007" s="1" t="d">
        <v>1980-03-03</v>
      </c>
      <c r="O1007" s="4" t="s">
        <v>381</v>
      </c>
      <c r="P1007">
        <f>IFERROR(VLOOKUP(A1007,'17. Skuldsanering vilja'!A:D,1,FALSE),0)</f>
        <v>0</v>
      </c>
      <c r="Q1007">
        <f t="shared" si="60"/>
        <v>0</v>
      </c>
      <c r="R1007" t="str">
        <f>IFERROR(VLOOKUP(M1007,'Skudsanering UC monitorering'!A:B,1,FALSE),"")</f>
        <v/>
      </c>
      <c r="S1007" t="str">
        <f>IFERROR(VLOOKUP(O1007,'Skudsanering UC monitorering'!A:B,1,FALSE),"")</f>
        <v/>
      </c>
      <c r="T1007" t="str">
        <f>IFERROR(VLOOKUP(M1007,'Skudsanering UC monitorering'!A:B,2,FALSE),"")</f>
        <v/>
      </c>
      <c r="U1007">
        <f t="shared" si="61"/>
        <v>0</v>
      </c>
      <c r="V1007">
        <f t="shared" si="62"/>
        <v>0</v>
      </c>
      <c r="W1007" s="3">
        <f t="shared" si="63"/>
        <v>0</v>
      </c>
    </row>
    <row r="1008" spans="1:23" hidden="1" x14ac:dyDescent="0.15">
      <c r="A1008" s="4" t="s">
        <v>12613</v>
      </c>
      <c r="B1008" s="1" t="d">
        <v>2023-12-31</v>
      </c>
      <c r="C1008">
        <v>0</v>
      </c>
      <c r="D1008" s="1" t="d">
        <v>2020-04-09</v>
      </c>
      <c r="E1008" t="s">
        <v>382</v>
      </c>
      <c r="F1008" t="s">
        <v>383</v>
      </c>
      <c r="G1008" t="s">
        <v>400</v>
      </c>
      <c r="H1008">
        <v>2</v>
      </c>
      <c r="I1008">
        <v>9705117878</v>
      </c>
      <c r="J1008">
        <v>9705117878</v>
      </c>
      <c r="K1008" t="s">
        <v>1737</v>
      </c>
      <c r="L1008" s="2" t="s">
        <v>1738</v>
      </c>
      <c r="M1008" s="4" t="s">
        <v>5743</v>
      </c>
      <c r="N1008" s="1" t="d">
        <v>1997-05-11</v>
      </c>
      <c r="O1008" s="4" t="s">
        <v>5743</v>
      </c>
      <c r="P1008">
        <f>IFERROR(VLOOKUP(A1008,'17. Skuldsanering vilja'!A:D,1,FALSE),0)</f>
        <v>0</v>
      </c>
      <c r="Q1008">
        <f t="shared" si="60"/>
        <v>0</v>
      </c>
      <c r="R1008" t="str">
        <f>IFERROR(VLOOKUP(M1008,'Skudsanering UC monitorering'!A:B,1,FALSE),"")</f>
        <v/>
      </c>
      <c r="S1008" t="str">
        <f>IFERROR(VLOOKUP(O1008,'Skudsanering UC monitorering'!A:B,1,FALSE),"")</f>
        <v/>
      </c>
      <c r="T1008" t="str">
        <f>IFERROR(VLOOKUP(M1008,'Skudsanering UC monitorering'!A:B,2,FALSE),"")</f>
        <v/>
      </c>
      <c r="U1008">
        <f t="shared" si="61"/>
        <v>0</v>
      </c>
      <c r="V1008">
        <f t="shared" si="62"/>
        <v>0</v>
      </c>
      <c r="W1008" s="3">
        <f t="shared" si="63"/>
        <v>0</v>
      </c>
    </row>
    <row r="1009" spans="1:23" hidden="1" x14ac:dyDescent="0.15">
      <c r="A1009" s="4" t="s">
        <v>12614</v>
      </c>
      <c r="B1009" s="1" t="d">
        <v>2023-12-31</v>
      </c>
      <c r="C1009">
        <v>236978.93</v>
      </c>
      <c r="D1009" s="1" t="d">
        <v>2019-06-10</v>
      </c>
      <c r="E1009" t="s">
        <v>382</v>
      </c>
      <c r="F1009" t="s">
        <v>383</v>
      </c>
      <c r="G1009" t="s">
        <v>389</v>
      </c>
      <c r="H1009">
        <v>1</v>
      </c>
      <c r="I1009">
        <v>6911264197</v>
      </c>
      <c r="J1009">
        <v>6911264197</v>
      </c>
      <c r="K1009" t="s">
        <v>1739</v>
      </c>
      <c r="L1009" t="s">
        <v>381</v>
      </c>
      <c r="M1009" s="4" t="s">
        <v>5744</v>
      </c>
      <c r="N1009" s="1" t="d">
        <v>1969-11-26</v>
      </c>
      <c r="O1009" s="4" t="s">
        <v>381</v>
      </c>
      <c r="P1009">
        <f>IFERROR(VLOOKUP(A1009,'17. Skuldsanering vilja'!A:D,1,FALSE),0)</f>
        <v>0</v>
      </c>
      <c r="Q1009">
        <f t="shared" si="60"/>
        <v>0</v>
      </c>
      <c r="R1009" t="str">
        <f>IFERROR(VLOOKUP(M1009,'Skudsanering UC monitorering'!A:B,1,FALSE),"")</f>
        <v/>
      </c>
      <c r="S1009" t="str">
        <f>IFERROR(VLOOKUP(O1009,'Skudsanering UC monitorering'!A:B,1,FALSE),"")</f>
        <v/>
      </c>
      <c r="T1009" t="str">
        <f>IFERROR(VLOOKUP(M1009,'Skudsanering UC monitorering'!A:B,2,FALSE),"")</f>
        <v/>
      </c>
      <c r="U1009">
        <f t="shared" si="61"/>
        <v>0</v>
      </c>
      <c r="V1009">
        <f t="shared" si="62"/>
        <v>0</v>
      </c>
      <c r="W1009" s="3">
        <f t="shared" si="63"/>
        <v>0</v>
      </c>
    </row>
    <row r="1010" spans="1:23" hidden="1" x14ac:dyDescent="0.15">
      <c r="A1010" s="4" t="s">
        <v>12615</v>
      </c>
      <c r="B1010" s="1" t="d">
        <v>2023-12-31</v>
      </c>
      <c r="C1010">
        <v>131318.16</v>
      </c>
      <c r="D1010" s="1" t="d">
        <v>2020-03-17</v>
      </c>
      <c r="E1010" t="s">
        <v>382</v>
      </c>
      <c r="F1010" t="s">
        <v>383</v>
      </c>
      <c r="G1010" t="s">
        <v>400</v>
      </c>
      <c r="H1010">
        <v>1</v>
      </c>
      <c r="I1010">
        <v>8202222538</v>
      </c>
      <c r="J1010">
        <v>8202222538</v>
      </c>
      <c r="K1010" t="s">
        <v>1740</v>
      </c>
      <c r="L1010" t="s">
        <v>381</v>
      </c>
      <c r="M1010" s="4" t="s">
        <v>5745</v>
      </c>
      <c r="N1010" s="1" t="d">
        <v>1982-02-22</v>
      </c>
      <c r="O1010" s="4" t="s">
        <v>381</v>
      </c>
      <c r="P1010">
        <f>IFERROR(VLOOKUP(A1010,'17. Skuldsanering vilja'!A:D,1,FALSE),0)</f>
        <v>0</v>
      </c>
      <c r="Q1010">
        <f t="shared" si="60"/>
        <v>0</v>
      </c>
      <c r="R1010" t="str">
        <f>IFERROR(VLOOKUP(M1010,'Skudsanering UC monitorering'!A:B,1,FALSE),"")</f>
        <v/>
      </c>
      <c r="S1010" t="str">
        <f>IFERROR(VLOOKUP(O1010,'Skudsanering UC monitorering'!A:B,1,FALSE),"")</f>
        <v/>
      </c>
      <c r="T1010" t="str">
        <f>IFERROR(VLOOKUP(M1010,'Skudsanering UC monitorering'!A:B,2,FALSE),"")</f>
        <v/>
      </c>
      <c r="U1010">
        <f t="shared" si="61"/>
        <v>0</v>
      </c>
      <c r="V1010">
        <f t="shared" si="62"/>
        <v>0</v>
      </c>
      <c r="W1010" s="3">
        <f t="shared" si="63"/>
        <v>0</v>
      </c>
    </row>
    <row r="1011" spans="1:23" hidden="1" x14ac:dyDescent="0.15">
      <c r="A1011" s="4" t="s">
        <v>12616</v>
      </c>
      <c r="B1011" s="1" t="d">
        <v>2023-12-31</v>
      </c>
      <c r="C1011">
        <v>193359.16</v>
      </c>
      <c r="D1011" s="1" t="d">
        <v>2019-06-11</v>
      </c>
      <c r="E1011" t="s">
        <v>378</v>
      </c>
      <c r="F1011" t="s">
        <v>379</v>
      </c>
      <c r="G1011" t="s">
        <v>456</v>
      </c>
      <c r="H1011">
        <v>2</v>
      </c>
      <c r="I1011">
        <v>7807064881</v>
      </c>
      <c r="J1011">
        <v>7807064881</v>
      </c>
      <c r="K1011" t="s">
        <v>1741</v>
      </c>
      <c r="L1011" t="s">
        <v>1742</v>
      </c>
      <c r="M1011" s="4" t="s">
        <v>5746</v>
      </c>
      <c r="N1011" s="1" t="d">
        <v>1978-07-06</v>
      </c>
      <c r="O1011" s="4" t="s">
        <v>5746</v>
      </c>
      <c r="P1011">
        <f>IFERROR(VLOOKUP(A1011,'17. Skuldsanering vilja'!A:D,1,FALSE),0)</f>
        <v>0</v>
      </c>
      <c r="Q1011">
        <f t="shared" si="60"/>
        <v>0</v>
      </c>
      <c r="R1011" t="str">
        <f>IFERROR(VLOOKUP(M1011,'Skudsanering UC monitorering'!A:B,1,FALSE),"")</f>
        <v/>
      </c>
      <c r="S1011" t="str">
        <f>IFERROR(VLOOKUP(O1011,'Skudsanering UC monitorering'!A:B,1,FALSE),"")</f>
        <v/>
      </c>
      <c r="T1011" t="str">
        <f>IFERROR(VLOOKUP(M1011,'Skudsanering UC monitorering'!A:B,2,FALSE),"")</f>
        <v/>
      </c>
      <c r="U1011">
        <f t="shared" si="61"/>
        <v>0</v>
      </c>
      <c r="V1011">
        <f t="shared" si="62"/>
        <v>0</v>
      </c>
      <c r="W1011" s="3">
        <f t="shared" si="63"/>
        <v>0</v>
      </c>
    </row>
    <row r="1012" spans="1:23" hidden="1" x14ac:dyDescent="0.15">
      <c r="A1012" s="4" t="s">
        <v>12617</v>
      </c>
      <c r="B1012" s="1" t="d">
        <v>2023-12-31</v>
      </c>
      <c r="C1012">
        <v>290142.31</v>
      </c>
      <c r="D1012" s="1" t="d">
        <v>2020-04-24</v>
      </c>
      <c r="E1012" t="s">
        <v>378</v>
      </c>
      <c r="F1012" t="s">
        <v>401</v>
      </c>
      <c r="G1012" t="s">
        <v>397</v>
      </c>
      <c r="H1012">
        <v>2</v>
      </c>
      <c r="I1012">
        <v>6902162939</v>
      </c>
      <c r="J1012">
        <v>6902162939</v>
      </c>
      <c r="K1012" t="s">
        <v>1743</v>
      </c>
      <c r="L1012" t="s">
        <v>381</v>
      </c>
      <c r="M1012" s="4" t="s">
        <v>5747</v>
      </c>
      <c r="N1012" s="1" t="d">
        <v>1969-02-16</v>
      </c>
      <c r="O1012" s="4" t="s">
        <v>5747</v>
      </c>
      <c r="P1012">
        <f>IFERROR(VLOOKUP(A1012,'17. Skuldsanering vilja'!A:D,1,FALSE),0)</f>
        <v>0</v>
      </c>
      <c r="Q1012">
        <f t="shared" si="60"/>
        <v>0</v>
      </c>
      <c r="R1012" t="str">
        <f>IFERROR(VLOOKUP(M1012,'Skudsanering UC monitorering'!A:B,1,FALSE),"")</f>
        <v/>
      </c>
      <c r="S1012" t="str">
        <f>IFERROR(VLOOKUP(O1012,'Skudsanering UC monitorering'!A:B,1,FALSE),"")</f>
        <v/>
      </c>
      <c r="T1012" t="str">
        <f>IFERROR(VLOOKUP(M1012,'Skudsanering UC monitorering'!A:B,2,FALSE),"")</f>
        <v/>
      </c>
      <c r="U1012">
        <f t="shared" si="61"/>
        <v>0</v>
      </c>
      <c r="V1012">
        <f t="shared" si="62"/>
        <v>0</v>
      </c>
      <c r="W1012" s="3">
        <f t="shared" si="63"/>
        <v>0</v>
      </c>
    </row>
    <row r="1013" spans="1:23" hidden="1" x14ac:dyDescent="0.15">
      <c r="A1013" s="4" t="s">
        <v>12618</v>
      </c>
      <c r="B1013" s="1" t="d">
        <v>2023-12-31</v>
      </c>
      <c r="C1013">
        <v>280453.09999999998</v>
      </c>
      <c r="D1013" s="1" t="d">
        <v>2020-03-18</v>
      </c>
      <c r="E1013" t="s">
        <v>378</v>
      </c>
      <c r="F1013" t="s">
        <v>379</v>
      </c>
      <c r="G1013" t="s">
        <v>631</v>
      </c>
      <c r="H1013">
        <v>2</v>
      </c>
      <c r="I1013">
        <v>7407131957</v>
      </c>
      <c r="J1013">
        <v>7407131957</v>
      </c>
      <c r="K1013" t="s">
        <v>1744</v>
      </c>
      <c r="L1013" t="s">
        <v>1745</v>
      </c>
      <c r="M1013" s="4" t="s">
        <v>5748</v>
      </c>
      <c r="N1013" s="1" t="d">
        <v>1974-07-13</v>
      </c>
      <c r="O1013" s="4" t="s">
        <v>5748</v>
      </c>
      <c r="P1013">
        <f>IFERROR(VLOOKUP(A1013,'17. Skuldsanering vilja'!A:D,1,FALSE),0)</f>
        <v>0</v>
      </c>
      <c r="Q1013">
        <f t="shared" si="60"/>
        <v>0</v>
      </c>
      <c r="R1013" t="str">
        <f>IFERROR(VLOOKUP(M1013,'Skudsanering UC monitorering'!A:B,1,FALSE),"")</f>
        <v/>
      </c>
      <c r="S1013" t="str">
        <f>IFERROR(VLOOKUP(O1013,'Skudsanering UC monitorering'!A:B,1,FALSE),"")</f>
        <v/>
      </c>
      <c r="T1013" t="str">
        <f>IFERROR(VLOOKUP(M1013,'Skudsanering UC monitorering'!A:B,2,FALSE),"")</f>
        <v/>
      </c>
      <c r="U1013">
        <f t="shared" si="61"/>
        <v>0</v>
      </c>
      <c r="V1013">
        <f t="shared" si="62"/>
        <v>0</v>
      </c>
      <c r="W1013" s="3">
        <f t="shared" si="63"/>
        <v>0</v>
      </c>
    </row>
    <row r="1014" spans="1:23" hidden="1" x14ac:dyDescent="0.15">
      <c r="A1014" s="4" t="s">
        <v>12619</v>
      </c>
      <c r="B1014" s="1" t="d">
        <v>2023-12-31</v>
      </c>
      <c r="C1014">
        <v>43499.97</v>
      </c>
      <c r="D1014" s="1" t="d">
        <v>2020-03-19</v>
      </c>
      <c r="E1014" t="s">
        <v>382</v>
      </c>
      <c r="F1014" t="s">
        <v>383</v>
      </c>
      <c r="G1014" t="s">
        <v>1488</v>
      </c>
      <c r="H1014">
        <v>1</v>
      </c>
      <c r="I1014">
        <v>7902252415</v>
      </c>
      <c r="J1014">
        <v>7902252415</v>
      </c>
      <c r="K1014" t="s">
        <v>1746</v>
      </c>
      <c r="L1014" t="s">
        <v>381</v>
      </c>
      <c r="M1014" s="4" t="s">
        <v>5749</v>
      </c>
      <c r="N1014" s="1" t="d">
        <v>1979-02-25</v>
      </c>
      <c r="O1014" s="4" t="s">
        <v>381</v>
      </c>
      <c r="P1014">
        <f>IFERROR(VLOOKUP(A1014,'17. Skuldsanering vilja'!A:D,1,FALSE),0)</f>
        <v>0</v>
      </c>
      <c r="Q1014">
        <f t="shared" si="60"/>
        <v>0</v>
      </c>
      <c r="R1014" t="str">
        <f>IFERROR(VLOOKUP(M1014,'Skudsanering UC monitorering'!A:B,1,FALSE),"")</f>
        <v/>
      </c>
      <c r="S1014" t="str">
        <f>IFERROR(VLOOKUP(O1014,'Skudsanering UC monitorering'!A:B,1,FALSE),"")</f>
        <v/>
      </c>
      <c r="T1014" t="str">
        <f>IFERROR(VLOOKUP(M1014,'Skudsanering UC monitorering'!A:B,2,FALSE),"")</f>
        <v/>
      </c>
      <c r="U1014">
        <f t="shared" si="61"/>
        <v>0</v>
      </c>
      <c r="V1014">
        <f t="shared" si="62"/>
        <v>0</v>
      </c>
      <c r="W1014" s="3">
        <f t="shared" si="63"/>
        <v>0</v>
      </c>
    </row>
    <row r="1015" spans="1:23" hidden="1" x14ac:dyDescent="0.15">
      <c r="A1015" s="4" t="s">
        <v>12620</v>
      </c>
      <c r="B1015" s="1" t="d">
        <v>2023-12-31</v>
      </c>
      <c r="C1015">
        <v>102849.68</v>
      </c>
      <c r="D1015" s="1" t="d">
        <v>2020-03-18</v>
      </c>
      <c r="E1015" t="s">
        <v>378</v>
      </c>
      <c r="F1015" t="s">
        <v>401</v>
      </c>
      <c r="G1015" t="s">
        <v>1510</v>
      </c>
      <c r="H1015">
        <v>1</v>
      </c>
      <c r="I1015">
        <v>7906204834</v>
      </c>
      <c r="J1015">
        <v>7906204834</v>
      </c>
      <c r="K1015" t="s">
        <v>1747</v>
      </c>
      <c r="L1015" t="s">
        <v>381</v>
      </c>
      <c r="M1015" s="4" t="s">
        <v>5750</v>
      </c>
      <c r="N1015" s="1" t="d">
        <v>1979-06-20</v>
      </c>
      <c r="O1015" s="4" t="s">
        <v>381</v>
      </c>
      <c r="P1015">
        <f>IFERROR(VLOOKUP(A1015,'17. Skuldsanering vilja'!A:D,1,FALSE),0)</f>
        <v>0</v>
      </c>
      <c r="Q1015">
        <f t="shared" si="60"/>
        <v>0</v>
      </c>
      <c r="R1015" t="str">
        <f>IFERROR(VLOOKUP(M1015,'Skudsanering UC monitorering'!A:B,1,FALSE),"")</f>
        <v/>
      </c>
      <c r="S1015" t="str">
        <f>IFERROR(VLOOKUP(O1015,'Skudsanering UC monitorering'!A:B,1,FALSE),"")</f>
        <v/>
      </c>
      <c r="T1015" t="str">
        <f>IFERROR(VLOOKUP(M1015,'Skudsanering UC monitorering'!A:B,2,FALSE),"")</f>
        <v/>
      </c>
      <c r="U1015">
        <f t="shared" si="61"/>
        <v>0</v>
      </c>
      <c r="V1015">
        <f t="shared" si="62"/>
        <v>0</v>
      </c>
      <c r="W1015" s="3">
        <f t="shared" si="63"/>
        <v>0</v>
      </c>
    </row>
    <row r="1016" spans="1:23" hidden="1" x14ac:dyDescent="0.15">
      <c r="A1016" s="4" t="s">
        <v>12621</v>
      </c>
      <c r="B1016" s="1" t="d">
        <v>2023-12-31</v>
      </c>
      <c r="C1016">
        <v>19613.7</v>
      </c>
      <c r="D1016" s="1" t="d">
        <v>2020-03-24</v>
      </c>
      <c r="E1016" t="s">
        <v>378</v>
      </c>
      <c r="F1016" t="s">
        <v>379</v>
      </c>
      <c r="G1016" t="s">
        <v>1312</v>
      </c>
      <c r="H1016">
        <v>1</v>
      </c>
      <c r="I1016">
        <v>9003196962</v>
      </c>
      <c r="J1016">
        <v>9003196962</v>
      </c>
      <c r="K1016" t="s">
        <v>1748</v>
      </c>
      <c r="L1016" t="s">
        <v>381</v>
      </c>
      <c r="M1016" s="4" t="s">
        <v>5751</v>
      </c>
      <c r="N1016" s="1" t="d">
        <v>1990-03-19</v>
      </c>
      <c r="O1016" s="4" t="s">
        <v>381</v>
      </c>
      <c r="P1016">
        <f>IFERROR(VLOOKUP(A1016,'17. Skuldsanering vilja'!A:D,1,FALSE),0)</f>
        <v>0</v>
      </c>
      <c r="Q1016">
        <f t="shared" si="60"/>
        <v>0</v>
      </c>
      <c r="R1016" t="str">
        <f>IFERROR(VLOOKUP(M1016,'Skudsanering UC monitorering'!A:B,1,FALSE),"")</f>
        <v/>
      </c>
      <c r="S1016" t="str">
        <f>IFERROR(VLOOKUP(O1016,'Skudsanering UC monitorering'!A:B,1,FALSE),"")</f>
        <v/>
      </c>
      <c r="T1016" t="str">
        <f>IFERROR(VLOOKUP(M1016,'Skudsanering UC monitorering'!A:B,2,FALSE),"")</f>
        <v/>
      </c>
      <c r="U1016">
        <f t="shared" si="61"/>
        <v>0</v>
      </c>
      <c r="V1016">
        <f t="shared" si="62"/>
        <v>0</v>
      </c>
      <c r="W1016" s="3">
        <f t="shared" si="63"/>
        <v>0</v>
      </c>
    </row>
    <row r="1017" spans="1:23" hidden="1" x14ac:dyDescent="0.15">
      <c r="A1017" s="4" t="s">
        <v>12622</v>
      </c>
      <c r="B1017" s="1" t="d">
        <v>2023-12-31</v>
      </c>
      <c r="C1017">
        <v>147688.79</v>
      </c>
      <c r="D1017" s="1" t="d">
        <v>2019-06-04</v>
      </c>
      <c r="E1017" t="s">
        <v>382</v>
      </c>
      <c r="F1017" t="s">
        <v>383</v>
      </c>
      <c r="G1017" t="s">
        <v>413</v>
      </c>
      <c r="H1017">
        <v>1</v>
      </c>
      <c r="I1017">
        <v>8710250211</v>
      </c>
      <c r="J1017">
        <v>8710250211</v>
      </c>
      <c r="K1017" t="s">
        <v>1749</v>
      </c>
      <c r="L1017" t="s">
        <v>381</v>
      </c>
      <c r="M1017" s="4" t="s">
        <v>5752</v>
      </c>
      <c r="N1017" s="1" t="d">
        <v>1987-10-25</v>
      </c>
      <c r="O1017" s="4" t="s">
        <v>381</v>
      </c>
      <c r="P1017">
        <f>IFERROR(VLOOKUP(A1017,'17. Skuldsanering vilja'!A:D,1,FALSE),0)</f>
        <v>0</v>
      </c>
      <c r="Q1017">
        <f t="shared" si="60"/>
        <v>0</v>
      </c>
      <c r="R1017" t="str">
        <f>IFERROR(VLOOKUP(M1017,'Skudsanering UC monitorering'!A:B,1,FALSE),"")</f>
        <v/>
      </c>
      <c r="S1017" t="str">
        <f>IFERROR(VLOOKUP(O1017,'Skudsanering UC monitorering'!A:B,1,FALSE),"")</f>
        <v/>
      </c>
      <c r="T1017" t="str">
        <f>IFERROR(VLOOKUP(M1017,'Skudsanering UC monitorering'!A:B,2,FALSE),"")</f>
        <v/>
      </c>
      <c r="U1017">
        <f t="shared" si="61"/>
        <v>0</v>
      </c>
      <c r="V1017">
        <f t="shared" si="62"/>
        <v>0</v>
      </c>
      <c r="W1017" s="3">
        <f t="shared" si="63"/>
        <v>0</v>
      </c>
    </row>
    <row r="1018" spans="1:23" hidden="1" x14ac:dyDescent="0.15">
      <c r="A1018" s="4" t="s">
        <v>12623</v>
      </c>
      <c r="B1018" s="1" t="d">
        <v>2023-12-31</v>
      </c>
      <c r="C1018">
        <v>174177.14</v>
      </c>
      <c r="D1018" s="1" t="d">
        <v>2020-03-20</v>
      </c>
      <c r="E1018" t="s">
        <v>382</v>
      </c>
      <c r="F1018" t="s">
        <v>383</v>
      </c>
      <c r="G1018" t="s">
        <v>388</v>
      </c>
      <c r="H1018">
        <v>1</v>
      </c>
      <c r="I1018">
        <v>9405162786</v>
      </c>
      <c r="J1018">
        <v>9405162786</v>
      </c>
      <c r="K1018" s="2" t="s">
        <v>1750</v>
      </c>
      <c r="L1018" t="s">
        <v>381</v>
      </c>
      <c r="M1018" s="4" t="s">
        <v>5753</v>
      </c>
      <c r="N1018" s="1" t="d">
        <v>1994-05-16</v>
      </c>
      <c r="O1018" s="4" t="s">
        <v>381</v>
      </c>
      <c r="P1018">
        <f>IFERROR(VLOOKUP(A1018,'17. Skuldsanering vilja'!A:D,1,FALSE),0)</f>
        <v>0</v>
      </c>
      <c r="Q1018">
        <f t="shared" si="60"/>
        <v>0</v>
      </c>
      <c r="R1018" t="str">
        <f>IFERROR(VLOOKUP(M1018,'Skudsanering UC monitorering'!A:B,1,FALSE),"")</f>
        <v/>
      </c>
      <c r="S1018" t="str">
        <f>IFERROR(VLOOKUP(O1018,'Skudsanering UC monitorering'!A:B,1,FALSE),"")</f>
        <v/>
      </c>
      <c r="T1018" t="str">
        <f>IFERROR(VLOOKUP(M1018,'Skudsanering UC monitorering'!A:B,2,FALSE),"")</f>
        <v/>
      </c>
      <c r="U1018">
        <f t="shared" si="61"/>
        <v>0</v>
      </c>
      <c r="V1018">
        <f t="shared" si="62"/>
        <v>0</v>
      </c>
      <c r="W1018" s="3">
        <f t="shared" si="63"/>
        <v>0</v>
      </c>
    </row>
    <row r="1019" spans="1:23" hidden="1" x14ac:dyDescent="0.15">
      <c r="A1019" s="4" t="s">
        <v>12624</v>
      </c>
      <c r="B1019" s="1" t="d">
        <v>2023-12-31</v>
      </c>
      <c r="C1019">
        <v>235770.18</v>
      </c>
      <c r="D1019" s="1" t="d">
        <v>2020-03-25</v>
      </c>
      <c r="E1019" t="s">
        <v>378</v>
      </c>
      <c r="F1019" t="s">
        <v>379</v>
      </c>
      <c r="G1019" t="s">
        <v>456</v>
      </c>
      <c r="H1019">
        <v>2</v>
      </c>
      <c r="I1019">
        <v>8701118534</v>
      </c>
      <c r="J1019">
        <v>8701118534</v>
      </c>
      <c r="K1019" t="s">
        <v>1751</v>
      </c>
      <c r="L1019" t="s">
        <v>1752</v>
      </c>
      <c r="M1019" s="4" t="s">
        <v>5754</v>
      </c>
      <c r="N1019" s="1" t="d">
        <v>1987-01-11</v>
      </c>
      <c r="O1019" s="4" t="s">
        <v>5754</v>
      </c>
      <c r="P1019">
        <f>IFERROR(VLOOKUP(A1019,'17. Skuldsanering vilja'!A:D,1,FALSE),0)</f>
        <v>0</v>
      </c>
      <c r="Q1019">
        <f t="shared" si="60"/>
        <v>0</v>
      </c>
      <c r="R1019" t="str">
        <f>IFERROR(VLOOKUP(M1019,'Skudsanering UC monitorering'!A:B,1,FALSE),"")</f>
        <v/>
      </c>
      <c r="S1019" t="str">
        <f>IFERROR(VLOOKUP(O1019,'Skudsanering UC monitorering'!A:B,1,FALSE),"")</f>
        <v/>
      </c>
      <c r="T1019" t="str">
        <f>IFERROR(VLOOKUP(M1019,'Skudsanering UC monitorering'!A:B,2,FALSE),"")</f>
        <v/>
      </c>
      <c r="U1019">
        <f t="shared" si="61"/>
        <v>0</v>
      </c>
      <c r="V1019">
        <f t="shared" si="62"/>
        <v>0</v>
      </c>
      <c r="W1019" s="3">
        <f t="shared" si="63"/>
        <v>0</v>
      </c>
    </row>
    <row r="1020" spans="1:23" hidden="1" x14ac:dyDescent="0.15">
      <c r="A1020" s="4" t="s">
        <v>12625</v>
      </c>
      <c r="B1020" s="1" t="d">
        <v>2023-12-31</v>
      </c>
      <c r="C1020">
        <v>86945.97</v>
      </c>
      <c r="D1020" s="1" t="d">
        <v>2020-03-24</v>
      </c>
      <c r="E1020" t="s">
        <v>382</v>
      </c>
      <c r="F1020" t="s">
        <v>383</v>
      </c>
      <c r="G1020" t="s">
        <v>1307</v>
      </c>
      <c r="H1020">
        <v>1</v>
      </c>
      <c r="I1020">
        <v>9012254752</v>
      </c>
      <c r="J1020">
        <v>9012254752</v>
      </c>
      <c r="K1020" t="s">
        <v>1753</v>
      </c>
      <c r="L1020" t="s">
        <v>381</v>
      </c>
      <c r="M1020" s="4" t="s">
        <v>5755</v>
      </c>
      <c r="N1020" s="1" t="d">
        <v>1990-12-25</v>
      </c>
      <c r="O1020" s="4" t="s">
        <v>381</v>
      </c>
      <c r="P1020">
        <f>IFERROR(VLOOKUP(A1020,'17. Skuldsanering vilja'!A:D,1,FALSE),0)</f>
        <v>0</v>
      </c>
      <c r="Q1020">
        <f t="shared" si="60"/>
        <v>0</v>
      </c>
      <c r="R1020" t="str">
        <f>IFERROR(VLOOKUP(M1020,'Skudsanering UC monitorering'!A:B,1,FALSE),"")</f>
        <v/>
      </c>
      <c r="S1020" t="str">
        <f>IFERROR(VLOOKUP(O1020,'Skudsanering UC monitorering'!A:B,1,FALSE),"")</f>
        <v/>
      </c>
      <c r="T1020" t="str">
        <f>IFERROR(VLOOKUP(M1020,'Skudsanering UC monitorering'!A:B,2,FALSE),"")</f>
        <v/>
      </c>
      <c r="U1020">
        <f t="shared" si="61"/>
        <v>0</v>
      </c>
      <c r="V1020">
        <f t="shared" si="62"/>
        <v>0</v>
      </c>
      <c r="W1020" s="3">
        <f t="shared" si="63"/>
        <v>0</v>
      </c>
    </row>
    <row r="1021" spans="1:23" hidden="1" x14ac:dyDescent="0.15">
      <c r="A1021" s="4" t="s">
        <v>12626</v>
      </c>
      <c r="B1021" s="1" t="d">
        <v>2023-12-31</v>
      </c>
      <c r="C1021">
        <v>25474.28</v>
      </c>
      <c r="D1021" s="1" t="d">
        <v>2019-06-05</v>
      </c>
      <c r="E1021" t="s">
        <v>378</v>
      </c>
      <c r="F1021" t="s">
        <v>379</v>
      </c>
      <c r="G1021" t="s">
        <v>397</v>
      </c>
      <c r="H1021">
        <v>1</v>
      </c>
      <c r="I1021">
        <v>8810252463</v>
      </c>
      <c r="J1021">
        <v>8810252463</v>
      </c>
      <c r="K1021" t="s">
        <v>1754</v>
      </c>
      <c r="L1021" t="s">
        <v>381</v>
      </c>
      <c r="M1021" s="4" t="s">
        <v>5756</v>
      </c>
      <c r="N1021" s="1" t="d">
        <v>1988-10-25</v>
      </c>
      <c r="O1021" s="4" t="s">
        <v>381</v>
      </c>
      <c r="P1021">
        <f>IFERROR(VLOOKUP(A1021,'17. Skuldsanering vilja'!A:D,1,FALSE),0)</f>
        <v>0</v>
      </c>
      <c r="Q1021">
        <f t="shared" si="60"/>
        <v>0</v>
      </c>
      <c r="R1021" t="str">
        <f>IFERROR(VLOOKUP(M1021,'Skudsanering UC monitorering'!A:B,1,FALSE),"")</f>
        <v/>
      </c>
      <c r="S1021" t="str">
        <f>IFERROR(VLOOKUP(O1021,'Skudsanering UC monitorering'!A:B,1,FALSE),"")</f>
        <v/>
      </c>
      <c r="T1021" t="str">
        <f>IFERROR(VLOOKUP(M1021,'Skudsanering UC monitorering'!A:B,2,FALSE),"")</f>
        <v/>
      </c>
      <c r="U1021">
        <f t="shared" si="61"/>
        <v>0</v>
      </c>
      <c r="V1021">
        <f t="shared" si="62"/>
        <v>0</v>
      </c>
      <c r="W1021" s="3">
        <f t="shared" si="63"/>
        <v>0</v>
      </c>
    </row>
    <row r="1022" spans="1:23" hidden="1" x14ac:dyDescent="0.15">
      <c r="A1022" s="4" t="s">
        <v>12627</v>
      </c>
      <c r="B1022" s="1" t="d">
        <v>2023-12-31</v>
      </c>
      <c r="C1022">
        <v>58586.34</v>
      </c>
      <c r="D1022" s="1" t="d">
        <v>2020-03-24</v>
      </c>
      <c r="E1022" t="s">
        <v>378</v>
      </c>
      <c r="F1022" t="s">
        <v>379</v>
      </c>
      <c r="G1022" t="s">
        <v>405</v>
      </c>
      <c r="H1022">
        <v>2</v>
      </c>
      <c r="I1022">
        <v>8712200305</v>
      </c>
      <c r="J1022">
        <v>8712200305</v>
      </c>
      <c r="K1022" t="s">
        <v>1755</v>
      </c>
      <c r="L1022" t="s">
        <v>1756</v>
      </c>
      <c r="M1022" s="4" t="s">
        <v>5757</v>
      </c>
      <c r="N1022" s="1" t="d">
        <v>1987-12-20</v>
      </c>
      <c r="O1022" s="4" t="s">
        <v>5757</v>
      </c>
      <c r="P1022">
        <f>IFERROR(VLOOKUP(A1022,'17. Skuldsanering vilja'!A:D,1,FALSE),0)</f>
        <v>0</v>
      </c>
      <c r="Q1022">
        <f t="shared" si="60"/>
        <v>0</v>
      </c>
      <c r="R1022" t="str">
        <f>IFERROR(VLOOKUP(M1022,'Skudsanering UC monitorering'!A:B,1,FALSE),"")</f>
        <v/>
      </c>
      <c r="S1022" t="str">
        <f>IFERROR(VLOOKUP(O1022,'Skudsanering UC monitorering'!A:B,1,FALSE),"")</f>
        <v/>
      </c>
      <c r="T1022" t="str">
        <f>IFERROR(VLOOKUP(M1022,'Skudsanering UC monitorering'!A:B,2,FALSE),"")</f>
        <v/>
      </c>
      <c r="U1022">
        <f t="shared" si="61"/>
        <v>0</v>
      </c>
      <c r="V1022">
        <f t="shared" si="62"/>
        <v>0</v>
      </c>
      <c r="W1022" s="3">
        <f t="shared" si="63"/>
        <v>0</v>
      </c>
    </row>
    <row r="1023" spans="1:23" hidden="1" x14ac:dyDescent="0.15">
      <c r="A1023" s="4" t="s">
        <v>12628</v>
      </c>
      <c r="B1023" s="1" t="d">
        <v>2023-12-31</v>
      </c>
      <c r="C1023">
        <v>121890.76</v>
      </c>
      <c r="D1023" s="1" t="d">
        <v>2020-03-26</v>
      </c>
      <c r="E1023" t="s">
        <v>378</v>
      </c>
      <c r="F1023" t="s">
        <v>379</v>
      </c>
      <c r="G1023" t="s">
        <v>399</v>
      </c>
      <c r="H1023">
        <v>1</v>
      </c>
      <c r="I1023">
        <v>8211104966</v>
      </c>
      <c r="J1023">
        <v>8211104966</v>
      </c>
      <c r="K1023" t="s">
        <v>1757</v>
      </c>
      <c r="L1023" t="s">
        <v>381</v>
      </c>
      <c r="M1023" s="4" t="s">
        <v>5758</v>
      </c>
      <c r="N1023" s="1" t="d">
        <v>1982-11-10</v>
      </c>
      <c r="O1023" s="4" t="s">
        <v>381</v>
      </c>
      <c r="P1023">
        <f>IFERROR(VLOOKUP(A1023,'17. Skuldsanering vilja'!A:D,1,FALSE),0)</f>
        <v>0</v>
      </c>
      <c r="Q1023">
        <f t="shared" si="60"/>
        <v>0</v>
      </c>
      <c r="R1023" t="str">
        <f>IFERROR(VLOOKUP(M1023,'Skudsanering UC monitorering'!A:B,1,FALSE),"")</f>
        <v/>
      </c>
      <c r="S1023" t="str">
        <f>IFERROR(VLOOKUP(O1023,'Skudsanering UC monitorering'!A:B,1,FALSE),"")</f>
        <v/>
      </c>
      <c r="T1023" t="str">
        <f>IFERROR(VLOOKUP(M1023,'Skudsanering UC monitorering'!A:B,2,FALSE),"")</f>
        <v/>
      </c>
      <c r="U1023">
        <f t="shared" si="61"/>
        <v>0</v>
      </c>
      <c r="V1023">
        <f t="shared" si="62"/>
        <v>0</v>
      </c>
      <c r="W1023" s="3">
        <f t="shared" si="63"/>
        <v>0</v>
      </c>
    </row>
    <row r="1024" spans="1:23" hidden="1" x14ac:dyDescent="0.15">
      <c r="A1024" s="4" t="s">
        <v>12629</v>
      </c>
      <c r="B1024" s="1" t="d">
        <v>2023-12-31</v>
      </c>
      <c r="C1024">
        <v>40010.69</v>
      </c>
      <c r="D1024" s="1" t="d">
        <v>2020-04-09</v>
      </c>
      <c r="E1024" t="s">
        <v>378</v>
      </c>
      <c r="F1024" t="s">
        <v>379</v>
      </c>
      <c r="G1024" t="s">
        <v>392</v>
      </c>
      <c r="H1024">
        <v>1</v>
      </c>
      <c r="I1024">
        <v>6011061006</v>
      </c>
      <c r="J1024">
        <v>6011061006</v>
      </c>
      <c r="K1024" t="s">
        <v>1758</v>
      </c>
      <c r="L1024" t="s">
        <v>381</v>
      </c>
      <c r="M1024" s="4" t="s">
        <v>5759</v>
      </c>
      <c r="N1024" s="1" t="d">
        <v>1960-11-06</v>
      </c>
      <c r="O1024" s="4" t="s">
        <v>381</v>
      </c>
      <c r="P1024">
        <f>IFERROR(VLOOKUP(A1024,'17. Skuldsanering vilja'!A:D,1,FALSE),0)</f>
        <v>0</v>
      </c>
      <c r="Q1024">
        <f t="shared" si="60"/>
        <v>0</v>
      </c>
      <c r="R1024" t="str">
        <f>IFERROR(VLOOKUP(M1024,'Skudsanering UC monitorering'!A:B,1,FALSE),"")</f>
        <v/>
      </c>
      <c r="S1024" t="str">
        <f>IFERROR(VLOOKUP(O1024,'Skudsanering UC monitorering'!A:B,1,FALSE),"")</f>
        <v/>
      </c>
      <c r="T1024" t="str">
        <f>IFERROR(VLOOKUP(M1024,'Skudsanering UC monitorering'!A:B,2,FALSE),"")</f>
        <v/>
      </c>
      <c r="U1024">
        <f t="shared" si="61"/>
        <v>0</v>
      </c>
      <c r="V1024">
        <f t="shared" si="62"/>
        <v>0</v>
      </c>
      <c r="W1024" s="3">
        <f t="shared" si="63"/>
        <v>0</v>
      </c>
    </row>
    <row r="1025" spans="1:23" hidden="1" x14ac:dyDescent="0.15">
      <c r="A1025" s="4" t="s">
        <v>12630</v>
      </c>
      <c r="B1025" s="1" t="d">
        <v>2023-12-31</v>
      </c>
      <c r="C1025">
        <v>36079.660000000003</v>
      </c>
      <c r="D1025" s="1" t="d">
        <v>2019-06-04</v>
      </c>
      <c r="E1025" t="s">
        <v>382</v>
      </c>
      <c r="F1025" t="s">
        <v>383</v>
      </c>
      <c r="G1025" t="s">
        <v>385</v>
      </c>
      <c r="H1025">
        <v>1</v>
      </c>
      <c r="I1025">
        <v>6110017644</v>
      </c>
      <c r="J1025">
        <v>6110017644</v>
      </c>
      <c r="K1025" t="s">
        <v>1759</v>
      </c>
      <c r="L1025" t="s">
        <v>381</v>
      </c>
      <c r="M1025" s="4" t="s">
        <v>5760</v>
      </c>
      <c r="N1025" s="1" t="d">
        <v>1961-10-01</v>
      </c>
      <c r="O1025" s="4" t="s">
        <v>381</v>
      </c>
      <c r="P1025">
        <f>IFERROR(VLOOKUP(A1025,'17. Skuldsanering vilja'!A:D,1,FALSE),0)</f>
        <v>0</v>
      </c>
      <c r="Q1025">
        <f t="shared" si="60"/>
        <v>0</v>
      </c>
      <c r="R1025" t="str">
        <f>IFERROR(VLOOKUP(M1025,'Skudsanering UC monitorering'!A:B,1,FALSE),"")</f>
        <v/>
      </c>
      <c r="S1025" t="str">
        <f>IFERROR(VLOOKUP(O1025,'Skudsanering UC monitorering'!A:B,1,FALSE),"")</f>
        <v/>
      </c>
      <c r="T1025" t="str">
        <f>IFERROR(VLOOKUP(M1025,'Skudsanering UC monitorering'!A:B,2,FALSE),"")</f>
        <v/>
      </c>
      <c r="U1025">
        <f t="shared" si="61"/>
        <v>0</v>
      </c>
      <c r="V1025">
        <f t="shared" si="62"/>
        <v>0</v>
      </c>
      <c r="W1025" s="3">
        <f t="shared" si="63"/>
        <v>0</v>
      </c>
    </row>
    <row r="1026" spans="1:23" hidden="1" x14ac:dyDescent="0.15">
      <c r="A1026" s="4" t="s">
        <v>12631</v>
      </c>
      <c r="B1026" s="1" t="d">
        <v>2023-12-31</v>
      </c>
      <c r="C1026">
        <v>42692.43</v>
      </c>
      <c r="D1026" s="1" t="d">
        <v>2020-03-26</v>
      </c>
      <c r="E1026" t="s">
        <v>378</v>
      </c>
      <c r="F1026" t="s">
        <v>379</v>
      </c>
      <c r="G1026" t="s">
        <v>1357</v>
      </c>
      <c r="H1026">
        <v>1</v>
      </c>
      <c r="I1026">
        <v>8809228359</v>
      </c>
      <c r="J1026">
        <v>8809228359</v>
      </c>
      <c r="K1026" t="s">
        <v>1760</v>
      </c>
      <c r="L1026" t="s">
        <v>381</v>
      </c>
      <c r="M1026" s="4" t="s">
        <v>5761</v>
      </c>
      <c r="N1026" s="1" t="d">
        <v>1988-09-22</v>
      </c>
      <c r="O1026" s="4" t="s">
        <v>381</v>
      </c>
      <c r="P1026">
        <f>IFERROR(VLOOKUP(A1026,'17. Skuldsanering vilja'!A:D,1,FALSE),0)</f>
        <v>0</v>
      </c>
      <c r="Q1026">
        <f t="shared" si="60"/>
        <v>0</v>
      </c>
      <c r="R1026" t="str">
        <f>IFERROR(VLOOKUP(M1026,'Skudsanering UC monitorering'!A:B,1,FALSE),"")</f>
        <v/>
      </c>
      <c r="S1026" t="str">
        <f>IFERROR(VLOOKUP(O1026,'Skudsanering UC monitorering'!A:B,1,FALSE),"")</f>
        <v/>
      </c>
      <c r="T1026" t="str">
        <f>IFERROR(VLOOKUP(M1026,'Skudsanering UC monitorering'!A:B,2,FALSE),"")</f>
        <v/>
      </c>
      <c r="U1026">
        <f t="shared" si="61"/>
        <v>0</v>
      </c>
      <c r="V1026">
        <f t="shared" si="62"/>
        <v>0</v>
      </c>
      <c r="W1026" s="3">
        <f t="shared" si="63"/>
        <v>0</v>
      </c>
    </row>
    <row r="1027" spans="1:23" hidden="1" x14ac:dyDescent="0.15">
      <c r="A1027" s="4" t="s">
        <v>12632</v>
      </c>
      <c r="B1027" s="1" t="d">
        <v>2023-12-31</v>
      </c>
      <c r="C1027">
        <v>9847.0400000000009</v>
      </c>
      <c r="D1027" s="1" t="d">
        <v>2020-04-07</v>
      </c>
      <c r="E1027" t="s">
        <v>378</v>
      </c>
      <c r="F1027" t="s">
        <v>379</v>
      </c>
      <c r="G1027" t="s">
        <v>1510</v>
      </c>
      <c r="H1027">
        <v>2</v>
      </c>
      <c r="I1027">
        <v>8911252735</v>
      </c>
      <c r="J1027">
        <v>8911252735</v>
      </c>
      <c r="K1027" t="s">
        <v>1761</v>
      </c>
      <c r="L1027" t="s">
        <v>381</v>
      </c>
      <c r="M1027" s="4" t="s">
        <v>5762</v>
      </c>
      <c r="N1027" s="1" t="d">
        <v>1989-11-25</v>
      </c>
      <c r="O1027" s="4" t="s">
        <v>5762</v>
      </c>
      <c r="P1027">
        <f>IFERROR(VLOOKUP(A1027,'17. Skuldsanering vilja'!A:D,1,FALSE),0)</f>
        <v>0</v>
      </c>
      <c r="Q1027">
        <f t="shared" ref="Q1027:Q1090" si="64">IF(P1027=0,0,1)</f>
        <v>0</v>
      </c>
      <c r="R1027" t="str">
        <f>IFERROR(VLOOKUP(M1027,'Skudsanering UC monitorering'!A:B,1,FALSE),"")</f>
        <v/>
      </c>
      <c r="S1027" t="str">
        <f>IFERROR(VLOOKUP(O1027,'Skudsanering UC monitorering'!A:B,1,FALSE),"")</f>
        <v/>
      </c>
      <c r="T1027" t="str">
        <f>IFERROR(VLOOKUP(M1027,'Skudsanering UC monitorering'!A:B,2,FALSE),"")</f>
        <v/>
      </c>
      <c r="U1027">
        <f t="shared" ref="U1027:U1090" si="65">IF(R1027&lt;&gt;"",1,0)</f>
        <v>0</v>
      </c>
      <c r="V1027">
        <f t="shared" ref="V1027:V1090" si="66">IF(S1027&lt;&gt;"",1,0)</f>
        <v>0</v>
      </c>
      <c r="W1027" s="3">
        <f t="shared" ref="W1027:W1090" si="67">IF(OR(Q1027=1,U1027=1,V1027=1),1,0)</f>
        <v>0</v>
      </c>
    </row>
    <row r="1028" spans="1:23" hidden="1" x14ac:dyDescent="0.15">
      <c r="A1028" s="4" t="s">
        <v>12633</v>
      </c>
      <c r="B1028" s="1" t="d">
        <v>2023-12-31</v>
      </c>
      <c r="C1028">
        <v>90572.93</v>
      </c>
      <c r="D1028" s="1" t="d">
        <v>2020-04-14</v>
      </c>
      <c r="E1028" t="s">
        <v>378</v>
      </c>
      <c r="F1028" t="s">
        <v>379</v>
      </c>
      <c r="G1028" t="s">
        <v>1556</v>
      </c>
      <c r="H1028">
        <v>2</v>
      </c>
      <c r="I1028">
        <v>7205249407</v>
      </c>
      <c r="J1028">
        <v>7205249407</v>
      </c>
      <c r="K1028" t="s">
        <v>1762</v>
      </c>
      <c r="L1028" t="s">
        <v>1763</v>
      </c>
      <c r="M1028" s="4" t="s">
        <v>5763</v>
      </c>
      <c r="N1028" s="1" t="d">
        <v>1972-05-24</v>
      </c>
      <c r="O1028" s="4" t="s">
        <v>5763</v>
      </c>
      <c r="P1028">
        <f>IFERROR(VLOOKUP(A1028,'17. Skuldsanering vilja'!A:D,1,FALSE),0)</f>
        <v>0</v>
      </c>
      <c r="Q1028">
        <f t="shared" si="64"/>
        <v>0</v>
      </c>
      <c r="R1028" t="str">
        <f>IFERROR(VLOOKUP(M1028,'Skudsanering UC monitorering'!A:B,1,FALSE),"")</f>
        <v/>
      </c>
      <c r="S1028" t="str">
        <f>IFERROR(VLOOKUP(O1028,'Skudsanering UC monitorering'!A:B,1,FALSE),"")</f>
        <v/>
      </c>
      <c r="T1028" t="str">
        <f>IFERROR(VLOOKUP(M1028,'Skudsanering UC monitorering'!A:B,2,FALSE),"")</f>
        <v/>
      </c>
      <c r="U1028">
        <f t="shared" si="65"/>
        <v>0</v>
      </c>
      <c r="V1028">
        <f t="shared" si="66"/>
        <v>0</v>
      </c>
      <c r="W1028" s="3">
        <f t="shared" si="67"/>
        <v>0</v>
      </c>
    </row>
    <row r="1029" spans="1:23" hidden="1" x14ac:dyDescent="0.15">
      <c r="A1029" s="4" t="s">
        <v>12634</v>
      </c>
      <c r="B1029" s="1" t="d">
        <v>2023-12-31</v>
      </c>
      <c r="C1029">
        <v>214838.26</v>
      </c>
      <c r="D1029" s="1" t="d">
        <v>2020-03-31</v>
      </c>
      <c r="E1029" t="s">
        <v>378</v>
      </c>
      <c r="F1029" t="s">
        <v>379</v>
      </c>
      <c r="G1029" t="s">
        <v>412</v>
      </c>
      <c r="H1029">
        <v>2</v>
      </c>
      <c r="I1029">
        <v>8612170491</v>
      </c>
      <c r="J1029">
        <v>8612170491</v>
      </c>
      <c r="K1029" t="s">
        <v>1764</v>
      </c>
      <c r="L1029" t="s">
        <v>1765</v>
      </c>
      <c r="M1029" s="4" t="s">
        <v>5764</v>
      </c>
      <c r="N1029" s="1" t="d">
        <v>1986-12-17</v>
      </c>
      <c r="O1029" s="4" t="s">
        <v>5764</v>
      </c>
      <c r="P1029">
        <f>IFERROR(VLOOKUP(A1029,'17. Skuldsanering vilja'!A:D,1,FALSE),0)</f>
        <v>0</v>
      </c>
      <c r="Q1029">
        <f t="shared" si="64"/>
        <v>0</v>
      </c>
      <c r="R1029" t="str">
        <f>IFERROR(VLOOKUP(M1029,'Skudsanering UC monitorering'!A:B,1,FALSE),"")</f>
        <v/>
      </c>
      <c r="S1029" t="str">
        <f>IFERROR(VLOOKUP(O1029,'Skudsanering UC monitorering'!A:B,1,FALSE),"")</f>
        <v/>
      </c>
      <c r="T1029" t="str">
        <f>IFERROR(VLOOKUP(M1029,'Skudsanering UC monitorering'!A:B,2,FALSE),"")</f>
        <v/>
      </c>
      <c r="U1029">
        <f t="shared" si="65"/>
        <v>0</v>
      </c>
      <c r="V1029">
        <f t="shared" si="66"/>
        <v>0</v>
      </c>
      <c r="W1029" s="3">
        <f t="shared" si="67"/>
        <v>0</v>
      </c>
    </row>
    <row r="1030" spans="1:23" hidden="1" x14ac:dyDescent="0.15">
      <c r="A1030" s="4" t="s">
        <v>12635</v>
      </c>
      <c r="B1030" s="1" t="d">
        <v>2023-12-31</v>
      </c>
      <c r="C1030">
        <v>114506.56</v>
      </c>
      <c r="D1030" s="1" t="d">
        <v>2020-04-09</v>
      </c>
      <c r="E1030" t="s">
        <v>378</v>
      </c>
      <c r="F1030" t="s">
        <v>379</v>
      </c>
      <c r="G1030" t="s">
        <v>399</v>
      </c>
      <c r="H1030">
        <v>2</v>
      </c>
      <c r="I1030">
        <v>5909026618</v>
      </c>
      <c r="J1030">
        <v>5909026618</v>
      </c>
      <c r="K1030" t="s">
        <v>1766</v>
      </c>
      <c r="L1030" t="s">
        <v>1767</v>
      </c>
      <c r="M1030" s="4" t="s">
        <v>5765</v>
      </c>
      <c r="N1030" s="1" t="d">
        <v>1959-09-02</v>
      </c>
      <c r="O1030" s="4" t="s">
        <v>5765</v>
      </c>
      <c r="P1030">
        <f>IFERROR(VLOOKUP(A1030,'17. Skuldsanering vilja'!A:D,1,FALSE),0)</f>
        <v>0</v>
      </c>
      <c r="Q1030">
        <f t="shared" si="64"/>
        <v>0</v>
      </c>
      <c r="R1030" t="str">
        <f>IFERROR(VLOOKUP(M1030,'Skudsanering UC monitorering'!A:B,1,FALSE),"")</f>
        <v/>
      </c>
      <c r="S1030" t="str">
        <f>IFERROR(VLOOKUP(O1030,'Skudsanering UC monitorering'!A:B,1,FALSE),"")</f>
        <v/>
      </c>
      <c r="T1030" t="str">
        <f>IFERROR(VLOOKUP(M1030,'Skudsanering UC monitorering'!A:B,2,FALSE),"")</f>
        <v/>
      </c>
      <c r="U1030">
        <f t="shared" si="65"/>
        <v>0</v>
      </c>
      <c r="V1030">
        <f t="shared" si="66"/>
        <v>0</v>
      </c>
      <c r="W1030" s="3">
        <f t="shared" si="67"/>
        <v>0</v>
      </c>
    </row>
    <row r="1031" spans="1:23" hidden="1" x14ac:dyDescent="0.15">
      <c r="A1031" s="4" t="s">
        <v>12636</v>
      </c>
      <c r="B1031" s="1" t="d">
        <v>2023-12-31</v>
      </c>
      <c r="C1031">
        <v>370849.01</v>
      </c>
      <c r="D1031" s="1" t="d">
        <v>2020-04-06</v>
      </c>
      <c r="E1031" t="s">
        <v>382</v>
      </c>
      <c r="F1031" t="s">
        <v>383</v>
      </c>
      <c r="G1031" t="s">
        <v>389</v>
      </c>
      <c r="H1031">
        <v>2</v>
      </c>
      <c r="I1031">
        <v>9307182288</v>
      </c>
      <c r="J1031">
        <v>9307182288</v>
      </c>
      <c r="K1031" t="s">
        <v>1768</v>
      </c>
      <c r="L1031" t="s">
        <v>1769</v>
      </c>
      <c r="M1031" s="4" t="s">
        <v>5766</v>
      </c>
      <c r="N1031" s="1" t="d">
        <v>1993-07-18</v>
      </c>
      <c r="O1031" s="4" t="s">
        <v>5766</v>
      </c>
      <c r="P1031">
        <f>IFERROR(VLOOKUP(A1031,'17. Skuldsanering vilja'!A:D,1,FALSE),0)</f>
        <v>0</v>
      </c>
      <c r="Q1031">
        <f t="shared" si="64"/>
        <v>0</v>
      </c>
      <c r="R1031" t="str">
        <f>IFERROR(VLOOKUP(M1031,'Skudsanering UC monitorering'!A:B,1,FALSE),"")</f>
        <v/>
      </c>
      <c r="S1031" t="str">
        <f>IFERROR(VLOOKUP(O1031,'Skudsanering UC monitorering'!A:B,1,FALSE),"")</f>
        <v/>
      </c>
      <c r="T1031" t="str">
        <f>IFERROR(VLOOKUP(M1031,'Skudsanering UC monitorering'!A:B,2,FALSE),"")</f>
        <v/>
      </c>
      <c r="U1031">
        <f t="shared" si="65"/>
        <v>0</v>
      </c>
      <c r="V1031">
        <f t="shared" si="66"/>
        <v>0</v>
      </c>
      <c r="W1031" s="3">
        <f t="shared" si="67"/>
        <v>0</v>
      </c>
    </row>
    <row r="1032" spans="1:23" hidden="1" x14ac:dyDescent="0.15">
      <c r="A1032" s="4" t="s">
        <v>12637</v>
      </c>
      <c r="B1032" s="1" t="d">
        <v>2023-12-31</v>
      </c>
      <c r="C1032">
        <v>2670.46</v>
      </c>
      <c r="D1032" s="1" t="d">
        <v>2020-04-06</v>
      </c>
      <c r="E1032" t="s">
        <v>378</v>
      </c>
      <c r="F1032" t="s">
        <v>379</v>
      </c>
      <c r="G1032" t="s">
        <v>412</v>
      </c>
      <c r="H1032">
        <v>2</v>
      </c>
      <c r="I1032">
        <v>8710268908</v>
      </c>
      <c r="J1032">
        <v>8710268908</v>
      </c>
      <c r="K1032" t="s">
        <v>1770</v>
      </c>
      <c r="L1032" t="s">
        <v>1771</v>
      </c>
      <c r="M1032" s="4" t="s">
        <v>5767</v>
      </c>
      <c r="N1032" s="1" t="d">
        <v>1987-10-26</v>
      </c>
      <c r="O1032" s="4" t="s">
        <v>5767</v>
      </c>
      <c r="P1032">
        <f>IFERROR(VLOOKUP(A1032,'17. Skuldsanering vilja'!A:D,1,FALSE),0)</f>
        <v>0</v>
      </c>
      <c r="Q1032">
        <f t="shared" si="64"/>
        <v>0</v>
      </c>
      <c r="R1032" t="str">
        <f>IFERROR(VLOOKUP(M1032,'Skudsanering UC monitorering'!A:B,1,FALSE),"")</f>
        <v/>
      </c>
      <c r="S1032" t="str">
        <f>IFERROR(VLOOKUP(O1032,'Skudsanering UC monitorering'!A:B,1,FALSE),"")</f>
        <v/>
      </c>
      <c r="T1032" t="str">
        <f>IFERROR(VLOOKUP(M1032,'Skudsanering UC monitorering'!A:B,2,FALSE),"")</f>
        <v/>
      </c>
      <c r="U1032">
        <f t="shared" si="65"/>
        <v>0</v>
      </c>
      <c r="V1032">
        <f t="shared" si="66"/>
        <v>0</v>
      </c>
      <c r="W1032" s="3">
        <f t="shared" si="67"/>
        <v>0</v>
      </c>
    </row>
    <row r="1033" spans="1:23" hidden="1" x14ac:dyDescent="0.15">
      <c r="A1033" s="4" t="s">
        <v>12638</v>
      </c>
      <c r="B1033" s="1" t="d">
        <v>2023-12-31</v>
      </c>
      <c r="C1033">
        <v>33098.51</v>
      </c>
      <c r="D1033" s="1" t="d">
        <v>2020-09-23</v>
      </c>
      <c r="E1033" t="s">
        <v>378</v>
      </c>
      <c r="F1033" t="s">
        <v>379</v>
      </c>
      <c r="G1033" t="s">
        <v>1510</v>
      </c>
      <c r="H1033">
        <v>1</v>
      </c>
      <c r="I1033">
        <v>9202125184</v>
      </c>
      <c r="J1033">
        <v>9202125184</v>
      </c>
      <c r="K1033" t="s">
        <v>1772</v>
      </c>
      <c r="L1033" t="s">
        <v>381</v>
      </c>
      <c r="M1033" s="4" t="s">
        <v>5768</v>
      </c>
      <c r="N1033" s="1" t="d">
        <v>1992-02-12</v>
      </c>
      <c r="O1033" s="4" t="s">
        <v>381</v>
      </c>
      <c r="P1033">
        <f>IFERROR(VLOOKUP(A1033,'17. Skuldsanering vilja'!A:D,1,FALSE),0)</f>
        <v>0</v>
      </c>
      <c r="Q1033">
        <f t="shared" si="64"/>
        <v>0</v>
      </c>
      <c r="R1033" t="str">
        <f>IFERROR(VLOOKUP(M1033,'Skudsanering UC monitorering'!A:B,1,FALSE),"")</f>
        <v/>
      </c>
      <c r="S1033" t="str">
        <f>IFERROR(VLOOKUP(O1033,'Skudsanering UC monitorering'!A:B,1,FALSE),"")</f>
        <v/>
      </c>
      <c r="T1033" t="str">
        <f>IFERROR(VLOOKUP(M1033,'Skudsanering UC monitorering'!A:B,2,FALSE),"")</f>
        <v/>
      </c>
      <c r="U1033">
        <f t="shared" si="65"/>
        <v>0</v>
      </c>
      <c r="V1033">
        <f t="shared" si="66"/>
        <v>0</v>
      </c>
      <c r="W1033" s="3">
        <f t="shared" si="67"/>
        <v>0</v>
      </c>
    </row>
    <row r="1034" spans="1:23" hidden="1" x14ac:dyDescent="0.15">
      <c r="A1034" s="4" t="s">
        <v>12639</v>
      </c>
      <c r="B1034" s="1" t="d">
        <v>2023-12-31</v>
      </c>
      <c r="C1034">
        <v>167052.92000000001</v>
      </c>
      <c r="D1034" s="1" t="d">
        <v>2020-04-07</v>
      </c>
      <c r="E1034" t="s">
        <v>378</v>
      </c>
      <c r="F1034" t="s">
        <v>420</v>
      </c>
      <c r="G1034" t="s">
        <v>412</v>
      </c>
      <c r="H1034">
        <v>2</v>
      </c>
      <c r="I1034">
        <v>6307114675</v>
      </c>
      <c r="J1034">
        <v>6307114675</v>
      </c>
      <c r="K1034" t="s">
        <v>1773</v>
      </c>
      <c r="L1034" t="s">
        <v>1774</v>
      </c>
      <c r="M1034" s="4" t="s">
        <v>5769</v>
      </c>
      <c r="N1034" s="1" t="d">
        <v>1963-07-11</v>
      </c>
      <c r="O1034" s="4" t="s">
        <v>5769</v>
      </c>
      <c r="P1034">
        <f>IFERROR(VLOOKUP(A1034,'17. Skuldsanering vilja'!A:D,1,FALSE),0)</f>
        <v>0</v>
      </c>
      <c r="Q1034">
        <f t="shared" si="64"/>
        <v>0</v>
      </c>
      <c r="R1034" t="str">
        <f>IFERROR(VLOOKUP(M1034,'Skudsanering UC monitorering'!A:B,1,FALSE),"")</f>
        <v/>
      </c>
      <c r="S1034" t="str">
        <f>IFERROR(VLOOKUP(O1034,'Skudsanering UC monitorering'!A:B,1,FALSE),"")</f>
        <v/>
      </c>
      <c r="T1034" t="str">
        <f>IFERROR(VLOOKUP(M1034,'Skudsanering UC monitorering'!A:B,2,FALSE),"")</f>
        <v/>
      </c>
      <c r="U1034">
        <f t="shared" si="65"/>
        <v>0</v>
      </c>
      <c r="V1034">
        <f t="shared" si="66"/>
        <v>0</v>
      </c>
      <c r="W1034" s="3">
        <f t="shared" si="67"/>
        <v>0</v>
      </c>
    </row>
    <row r="1035" spans="1:23" hidden="1" x14ac:dyDescent="0.15">
      <c r="A1035" s="4" t="s">
        <v>12640</v>
      </c>
      <c r="B1035" s="1" t="d">
        <v>2023-12-31</v>
      </c>
      <c r="C1035">
        <v>126914.83</v>
      </c>
      <c r="D1035" s="1" t="d">
        <v>2020-04-06</v>
      </c>
      <c r="E1035" t="s">
        <v>378</v>
      </c>
      <c r="F1035" t="s">
        <v>379</v>
      </c>
      <c r="G1035" t="s">
        <v>453</v>
      </c>
      <c r="H1035">
        <v>2</v>
      </c>
      <c r="I1035">
        <v>9802200817</v>
      </c>
      <c r="J1035">
        <v>9802200817</v>
      </c>
      <c r="K1035" t="s">
        <v>1775</v>
      </c>
      <c r="L1035" t="s">
        <v>381</v>
      </c>
      <c r="M1035" s="4" t="s">
        <v>5770</v>
      </c>
      <c r="N1035" s="1" t="d">
        <v>1998-02-20</v>
      </c>
      <c r="O1035" s="4" t="s">
        <v>5770</v>
      </c>
      <c r="P1035">
        <f>IFERROR(VLOOKUP(A1035,'17. Skuldsanering vilja'!A:D,1,FALSE),0)</f>
        <v>0</v>
      </c>
      <c r="Q1035">
        <f t="shared" si="64"/>
        <v>0</v>
      </c>
      <c r="R1035" t="str">
        <f>IFERROR(VLOOKUP(M1035,'Skudsanering UC monitorering'!A:B,1,FALSE),"")</f>
        <v/>
      </c>
      <c r="S1035" t="str">
        <f>IFERROR(VLOOKUP(O1035,'Skudsanering UC monitorering'!A:B,1,FALSE),"")</f>
        <v/>
      </c>
      <c r="T1035" t="str">
        <f>IFERROR(VLOOKUP(M1035,'Skudsanering UC monitorering'!A:B,2,FALSE),"")</f>
        <v/>
      </c>
      <c r="U1035">
        <f t="shared" si="65"/>
        <v>0</v>
      </c>
      <c r="V1035">
        <f t="shared" si="66"/>
        <v>0</v>
      </c>
      <c r="W1035" s="3">
        <f t="shared" si="67"/>
        <v>0</v>
      </c>
    </row>
    <row r="1036" spans="1:23" hidden="1" x14ac:dyDescent="0.15">
      <c r="A1036" s="4" t="s">
        <v>12641</v>
      </c>
      <c r="B1036" s="1" t="d">
        <v>2023-12-31</v>
      </c>
      <c r="C1036">
        <v>84395.83</v>
      </c>
      <c r="D1036" s="1" t="d">
        <v>2020-04-15</v>
      </c>
      <c r="E1036" t="s">
        <v>382</v>
      </c>
      <c r="F1036" t="s">
        <v>383</v>
      </c>
      <c r="G1036" t="s">
        <v>1307</v>
      </c>
      <c r="H1036">
        <v>1</v>
      </c>
      <c r="I1036">
        <v>7603282737</v>
      </c>
      <c r="J1036">
        <v>7603282737</v>
      </c>
      <c r="K1036" t="s">
        <v>1776</v>
      </c>
      <c r="L1036" t="s">
        <v>381</v>
      </c>
      <c r="M1036" s="4" t="s">
        <v>5771</v>
      </c>
      <c r="N1036" s="1" t="d">
        <v>1976-03-28</v>
      </c>
      <c r="O1036" s="4" t="s">
        <v>381</v>
      </c>
      <c r="P1036">
        <f>IFERROR(VLOOKUP(A1036,'17. Skuldsanering vilja'!A:D,1,FALSE),0)</f>
        <v>0</v>
      </c>
      <c r="Q1036">
        <f t="shared" si="64"/>
        <v>0</v>
      </c>
      <c r="R1036" t="str">
        <f>IFERROR(VLOOKUP(M1036,'Skudsanering UC monitorering'!A:B,1,FALSE),"")</f>
        <v/>
      </c>
      <c r="S1036" t="str">
        <f>IFERROR(VLOOKUP(O1036,'Skudsanering UC monitorering'!A:B,1,FALSE),"")</f>
        <v/>
      </c>
      <c r="T1036" t="str">
        <f>IFERROR(VLOOKUP(M1036,'Skudsanering UC monitorering'!A:B,2,FALSE),"")</f>
        <v/>
      </c>
      <c r="U1036">
        <f t="shared" si="65"/>
        <v>0</v>
      </c>
      <c r="V1036">
        <f t="shared" si="66"/>
        <v>0</v>
      </c>
      <c r="W1036" s="3">
        <f t="shared" si="67"/>
        <v>0</v>
      </c>
    </row>
    <row r="1037" spans="1:23" hidden="1" x14ac:dyDescent="0.15">
      <c r="A1037" s="4" t="s">
        <v>12642</v>
      </c>
      <c r="B1037" s="1" t="d">
        <v>2023-12-31</v>
      </c>
      <c r="C1037">
        <v>86321.99</v>
      </c>
      <c r="D1037" s="1" t="d">
        <v>2020-04-22</v>
      </c>
      <c r="E1037" t="s">
        <v>378</v>
      </c>
      <c r="F1037" t="s">
        <v>379</v>
      </c>
      <c r="G1037" t="s">
        <v>1422</v>
      </c>
      <c r="H1037">
        <v>1</v>
      </c>
      <c r="I1037">
        <v>6911237748</v>
      </c>
      <c r="J1037">
        <v>6911237748</v>
      </c>
      <c r="K1037" t="s">
        <v>1777</v>
      </c>
      <c r="L1037" t="s">
        <v>381</v>
      </c>
      <c r="M1037" s="4" t="s">
        <v>5772</v>
      </c>
      <c r="N1037" s="1" t="d">
        <v>1969-11-23</v>
      </c>
      <c r="O1037" s="4" t="s">
        <v>381</v>
      </c>
      <c r="P1037">
        <f>IFERROR(VLOOKUP(A1037,'17. Skuldsanering vilja'!A:D,1,FALSE),0)</f>
        <v>0</v>
      </c>
      <c r="Q1037">
        <f t="shared" si="64"/>
        <v>0</v>
      </c>
      <c r="R1037" t="str">
        <f>IFERROR(VLOOKUP(M1037,'Skudsanering UC monitorering'!A:B,1,FALSE),"")</f>
        <v/>
      </c>
      <c r="S1037" t="str">
        <f>IFERROR(VLOOKUP(O1037,'Skudsanering UC monitorering'!A:B,1,FALSE),"")</f>
        <v/>
      </c>
      <c r="T1037" t="str">
        <f>IFERROR(VLOOKUP(M1037,'Skudsanering UC monitorering'!A:B,2,FALSE),"")</f>
        <v/>
      </c>
      <c r="U1037">
        <f t="shared" si="65"/>
        <v>0</v>
      </c>
      <c r="V1037">
        <f t="shared" si="66"/>
        <v>0</v>
      </c>
      <c r="W1037" s="3">
        <f t="shared" si="67"/>
        <v>0</v>
      </c>
    </row>
    <row r="1038" spans="1:23" hidden="1" x14ac:dyDescent="0.15">
      <c r="A1038" s="4" t="s">
        <v>12643</v>
      </c>
      <c r="B1038" s="1" t="d">
        <v>2023-12-31</v>
      </c>
      <c r="C1038">
        <v>298571.40999999997</v>
      </c>
      <c r="D1038" s="1" t="d">
        <v>2020-04-09</v>
      </c>
      <c r="E1038" t="s">
        <v>378</v>
      </c>
      <c r="F1038" t="s">
        <v>379</v>
      </c>
      <c r="G1038" t="s">
        <v>412</v>
      </c>
      <c r="H1038">
        <v>2</v>
      </c>
      <c r="I1038">
        <v>8908303236</v>
      </c>
      <c r="J1038">
        <v>8908303236</v>
      </c>
      <c r="K1038" t="s">
        <v>1778</v>
      </c>
      <c r="L1038" t="s">
        <v>1779</v>
      </c>
      <c r="M1038" s="4" t="s">
        <v>5773</v>
      </c>
      <c r="N1038" s="1" t="d">
        <v>1989-08-30</v>
      </c>
      <c r="O1038" s="4" t="s">
        <v>5773</v>
      </c>
      <c r="P1038">
        <f>IFERROR(VLOOKUP(A1038,'17. Skuldsanering vilja'!A:D,1,FALSE),0)</f>
        <v>0</v>
      </c>
      <c r="Q1038">
        <f t="shared" si="64"/>
        <v>0</v>
      </c>
      <c r="R1038" t="str">
        <f>IFERROR(VLOOKUP(M1038,'Skudsanering UC monitorering'!A:B,1,FALSE),"")</f>
        <v/>
      </c>
      <c r="S1038" t="str">
        <f>IFERROR(VLOOKUP(O1038,'Skudsanering UC monitorering'!A:B,1,FALSE),"")</f>
        <v/>
      </c>
      <c r="T1038" t="str">
        <f>IFERROR(VLOOKUP(M1038,'Skudsanering UC monitorering'!A:B,2,FALSE),"")</f>
        <v/>
      </c>
      <c r="U1038">
        <f t="shared" si="65"/>
        <v>0</v>
      </c>
      <c r="V1038">
        <f t="shared" si="66"/>
        <v>0</v>
      </c>
      <c r="W1038" s="3">
        <f t="shared" si="67"/>
        <v>0</v>
      </c>
    </row>
    <row r="1039" spans="1:23" hidden="1" x14ac:dyDescent="0.15">
      <c r="A1039" s="4" t="s">
        <v>12644</v>
      </c>
      <c r="B1039" s="1" t="d">
        <v>2023-12-31</v>
      </c>
      <c r="C1039">
        <v>181763.36</v>
      </c>
      <c r="D1039" s="1" t="d">
        <v>2020-04-16</v>
      </c>
      <c r="E1039" t="s">
        <v>382</v>
      </c>
      <c r="F1039" t="s">
        <v>383</v>
      </c>
      <c r="G1039" t="s">
        <v>1336</v>
      </c>
      <c r="H1039">
        <v>1</v>
      </c>
      <c r="I1039">
        <v>8301259050</v>
      </c>
      <c r="J1039">
        <v>8301259050</v>
      </c>
      <c r="K1039" t="s">
        <v>1780</v>
      </c>
      <c r="L1039" t="s">
        <v>381</v>
      </c>
      <c r="M1039" s="4" t="s">
        <v>5774</v>
      </c>
      <c r="N1039" s="1" t="d">
        <v>1983-01-25</v>
      </c>
      <c r="O1039" s="4" t="s">
        <v>381</v>
      </c>
      <c r="P1039">
        <f>IFERROR(VLOOKUP(A1039,'17. Skuldsanering vilja'!A:D,1,FALSE),0)</f>
        <v>0</v>
      </c>
      <c r="Q1039">
        <f t="shared" si="64"/>
        <v>0</v>
      </c>
      <c r="R1039" t="str">
        <f>IFERROR(VLOOKUP(M1039,'Skudsanering UC monitorering'!A:B,1,FALSE),"")</f>
        <v/>
      </c>
      <c r="S1039" t="str">
        <f>IFERROR(VLOOKUP(O1039,'Skudsanering UC monitorering'!A:B,1,FALSE),"")</f>
        <v/>
      </c>
      <c r="T1039" t="str">
        <f>IFERROR(VLOOKUP(M1039,'Skudsanering UC monitorering'!A:B,2,FALSE),"")</f>
        <v/>
      </c>
      <c r="U1039">
        <f t="shared" si="65"/>
        <v>0</v>
      </c>
      <c r="V1039">
        <f t="shared" si="66"/>
        <v>0</v>
      </c>
      <c r="W1039" s="3">
        <f t="shared" si="67"/>
        <v>0</v>
      </c>
    </row>
    <row r="1040" spans="1:23" hidden="1" x14ac:dyDescent="0.15">
      <c r="A1040" s="4" t="s">
        <v>12645</v>
      </c>
      <c r="B1040" s="1" t="d">
        <v>2023-12-31</v>
      </c>
      <c r="C1040">
        <v>157859.54</v>
      </c>
      <c r="D1040" s="1" t="d">
        <v>2020-04-09</v>
      </c>
      <c r="E1040" t="s">
        <v>378</v>
      </c>
      <c r="F1040" t="s">
        <v>379</v>
      </c>
      <c r="G1040" t="s">
        <v>1393</v>
      </c>
      <c r="H1040">
        <v>2</v>
      </c>
      <c r="I1040">
        <v>9012311511</v>
      </c>
      <c r="J1040">
        <v>9012311511</v>
      </c>
      <c r="K1040" t="s">
        <v>1781</v>
      </c>
      <c r="L1040" t="s">
        <v>1782</v>
      </c>
      <c r="M1040" s="4" t="s">
        <v>5775</v>
      </c>
      <c r="N1040" s="1" t="d">
        <v>1990-12-31</v>
      </c>
      <c r="O1040" s="4" t="s">
        <v>5775</v>
      </c>
      <c r="P1040">
        <f>IFERROR(VLOOKUP(A1040,'17. Skuldsanering vilja'!A:D,1,FALSE),0)</f>
        <v>0</v>
      </c>
      <c r="Q1040">
        <f t="shared" si="64"/>
        <v>0</v>
      </c>
      <c r="R1040" t="str">
        <f>IFERROR(VLOOKUP(M1040,'Skudsanering UC monitorering'!A:B,1,FALSE),"")</f>
        <v/>
      </c>
      <c r="S1040" t="str">
        <f>IFERROR(VLOOKUP(O1040,'Skudsanering UC monitorering'!A:B,1,FALSE),"")</f>
        <v/>
      </c>
      <c r="T1040" t="str">
        <f>IFERROR(VLOOKUP(M1040,'Skudsanering UC monitorering'!A:B,2,FALSE),"")</f>
        <v/>
      </c>
      <c r="U1040">
        <f t="shared" si="65"/>
        <v>0</v>
      </c>
      <c r="V1040">
        <f t="shared" si="66"/>
        <v>0</v>
      </c>
      <c r="W1040" s="3">
        <f t="shared" si="67"/>
        <v>0</v>
      </c>
    </row>
    <row r="1041" spans="1:23" hidden="1" x14ac:dyDescent="0.15">
      <c r="A1041" s="4" t="s">
        <v>12646</v>
      </c>
      <c r="B1041" s="1" t="d">
        <v>2023-12-31</v>
      </c>
      <c r="C1041">
        <v>151673.75</v>
      </c>
      <c r="D1041" s="1" t="d">
        <v>2020-04-09</v>
      </c>
      <c r="E1041" t="s">
        <v>378</v>
      </c>
      <c r="F1041" t="s">
        <v>379</v>
      </c>
      <c r="G1041" t="s">
        <v>399</v>
      </c>
      <c r="H1041">
        <v>2</v>
      </c>
      <c r="I1041">
        <v>7105125079</v>
      </c>
      <c r="J1041">
        <v>7105125079</v>
      </c>
      <c r="K1041" t="s">
        <v>1783</v>
      </c>
      <c r="L1041" t="s">
        <v>1784</v>
      </c>
      <c r="M1041" s="4" t="s">
        <v>5776</v>
      </c>
      <c r="N1041" s="1" t="d">
        <v>1971-05-12</v>
      </c>
      <c r="O1041" s="4" t="s">
        <v>5776</v>
      </c>
      <c r="P1041">
        <f>IFERROR(VLOOKUP(A1041,'17. Skuldsanering vilja'!A:D,1,FALSE),0)</f>
        <v>0</v>
      </c>
      <c r="Q1041">
        <f t="shared" si="64"/>
        <v>0</v>
      </c>
      <c r="R1041" t="str">
        <f>IFERROR(VLOOKUP(M1041,'Skudsanering UC monitorering'!A:B,1,FALSE),"")</f>
        <v/>
      </c>
      <c r="S1041" t="str">
        <f>IFERROR(VLOOKUP(O1041,'Skudsanering UC monitorering'!A:B,1,FALSE),"")</f>
        <v/>
      </c>
      <c r="T1041" t="str">
        <f>IFERROR(VLOOKUP(M1041,'Skudsanering UC monitorering'!A:B,2,FALSE),"")</f>
        <v/>
      </c>
      <c r="U1041">
        <f t="shared" si="65"/>
        <v>0</v>
      </c>
      <c r="V1041">
        <f t="shared" si="66"/>
        <v>0</v>
      </c>
      <c r="W1041" s="3">
        <f t="shared" si="67"/>
        <v>0</v>
      </c>
    </row>
    <row r="1042" spans="1:23" hidden="1" x14ac:dyDescent="0.15">
      <c r="A1042" s="4" t="s">
        <v>12647</v>
      </c>
      <c r="B1042" s="1" t="d">
        <v>2023-12-31</v>
      </c>
      <c r="C1042">
        <v>147184.73000000001</v>
      </c>
      <c r="D1042" s="1" t="d">
        <v>2020-04-20</v>
      </c>
      <c r="E1042" t="s">
        <v>378</v>
      </c>
      <c r="F1042" t="s">
        <v>379</v>
      </c>
      <c r="G1042" t="s">
        <v>1785</v>
      </c>
      <c r="H1042">
        <v>1</v>
      </c>
      <c r="I1042">
        <v>8107080411</v>
      </c>
      <c r="J1042">
        <v>8107080411</v>
      </c>
      <c r="K1042" t="s">
        <v>1786</v>
      </c>
      <c r="L1042" t="s">
        <v>381</v>
      </c>
      <c r="M1042" s="4" t="s">
        <v>5777</v>
      </c>
      <c r="N1042" s="1" t="d">
        <v>1981-07-08</v>
      </c>
      <c r="O1042" s="4" t="s">
        <v>381</v>
      </c>
      <c r="P1042">
        <f>IFERROR(VLOOKUP(A1042,'17. Skuldsanering vilja'!A:D,1,FALSE),0)</f>
        <v>0</v>
      </c>
      <c r="Q1042">
        <f t="shared" si="64"/>
        <v>0</v>
      </c>
      <c r="R1042" t="str">
        <f>IFERROR(VLOOKUP(M1042,'Skudsanering UC monitorering'!A:B,1,FALSE),"")</f>
        <v/>
      </c>
      <c r="S1042" t="str">
        <f>IFERROR(VLOOKUP(O1042,'Skudsanering UC monitorering'!A:B,1,FALSE),"")</f>
        <v/>
      </c>
      <c r="T1042" t="str">
        <f>IFERROR(VLOOKUP(M1042,'Skudsanering UC monitorering'!A:B,2,FALSE),"")</f>
        <v/>
      </c>
      <c r="U1042">
        <f t="shared" si="65"/>
        <v>0</v>
      </c>
      <c r="V1042">
        <f t="shared" si="66"/>
        <v>0</v>
      </c>
      <c r="W1042" s="3">
        <f t="shared" si="67"/>
        <v>0</v>
      </c>
    </row>
    <row r="1043" spans="1:23" hidden="1" x14ac:dyDescent="0.15">
      <c r="A1043" s="4" t="s">
        <v>12648</v>
      </c>
      <c r="B1043" s="1" t="d">
        <v>2023-12-31</v>
      </c>
      <c r="C1043">
        <v>106997.25</v>
      </c>
      <c r="D1043" s="1" t="d">
        <v>2020-04-16</v>
      </c>
      <c r="E1043" t="s">
        <v>382</v>
      </c>
      <c r="F1043" t="s">
        <v>383</v>
      </c>
      <c r="G1043" t="s">
        <v>1307</v>
      </c>
      <c r="H1043">
        <v>1</v>
      </c>
      <c r="I1043">
        <v>9709062419</v>
      </c>
      <c r="J1043">
        <v>9709062419</v>
      </c>
      <c r="K1043" t="s">
        <v>1787</v>
      </c>
      <c r="L1043" t="s">
        <v>381</v>
      </c>
      <c r="M1043" s="4" t="s">
        <v>5778</v>
      </c>
      <c r="N1043" s="1" t="d">
        <v>1997-09-06</v>
      </c>
      <c r="O1043" s="4" t="s">
        <v>381</v>
      </c>
      <c r="P1043">
        <f>IFERROR(VLOOKUP(A1043,'17. Skuldsanering vilja'!A:D,1,FALSE),0)</f>
        <v>0</v>
      </c>
      <c r="Q1043">
        <f t="shared" si="64"/>
        <v>0</v>
      </c>
      <c r="R1043" t="str">
        <f>IFERROR(VLOOKUP(M1043,'Skudsanering UC monitorering'!A:B,1,FALSE),"")</f>
        <v/>
      </c>
      <c r="S1043" t="str">
        <f>IFERROR(VLOOKUP(O1043,'Skudsanering UC monitorering'!A:B,1,FALSE),"")</f>
        <v/>
      </c>
      <c r="T1043" t="str">
        <f>IFERROR(VLOOKUP(M1043,'Skudsanering UC monitorering'!A:B,2,FALSE),"")</f>
        <v/>
      </c>
      <c r="U1043">
        <f t="shared" si="65"/>
        <v>0</v>
      </c>
      <c r="V1043">
        <f t="shared" si="66"/>
        <v>0</v>
      </c>
      <c r="W1043" s="3">
        <f t="shared" si="67"/>
        <v>0</v>
      </c>
    </row>
    <row r="1044" spans="1:23" hidden="1" x14ac:dyDescent="0.15">
      <c r="A1044" s="4" t="s">
        <v>12649</v>
      </c>
      <c r="B1044" s="1" t="d">
        <v>2023-12-31</v>
      </c>
      <c r="C1044">
        <v>124667.12</v>
      </c>
      <c r="D1044" s="1" t="d">
        <v>2020-04-20</v>
      </c>
      <c r="E1044" t="s">
        <v>378</v>
      </c>
      <c r="F1044" t="s">
        <v>379</v>
      </c>
      <c r="G1044" t="s">
        <v>399</v>
      </c>
      <c r="H1044">
        <v>2</v>
      </c>
      <c r="I1044">
        <v>9606174796</v>
      </c>
      <c r="J1044">
        <v>9606174796</v>
      </c>
      <c r="K1044" t="s">
        <v>1788</v>
      </c>
      <c r="L1044" t="s">
        <v>1789</v>
      </c>
      <c r="M1044" s="4" t="s">
        <v>5779</v>
      </c>
      <c r="N1044" s="1" t="d">
        <v>1996-06-17</v>
      </c>
      <c r="O1044" s="4" t="s">
        <v>5779</v>
      </c>
      <c r="P1044">
        <f>IFERROR(VLOOKUP(A1044,'17. Skuldsanering vilja'!A:D,1,FALSE),0)</f>
        <v>0</v>
      </c>
      <c r="Q1044">
        <f t="shared" si="64"/>
        <v>0</v>
      </c>
      <c r="R1044" t="str">
        <f>IFERROR(VLOOKUP(M1044,'Skudsanering UC monitorering'!A:B,1,FALSE),"")</f>
        <v/>
      </c>
      <c r="S1044" t="str">
        <f>IFERROR(VLOOKUP(O1044,'Skudsanering UC monitorering'!A:B,1,FALSE),"")</f>
        <v/>
      </c>
      <c r="T1044" t="str">
        <f>IFERROR(VLOOKUP(M1044,'Skudsanering UC monitorering'!A:B,2,FALSE),"")</f>
        <v/>
      </c>
      <c r="U1044">
        <f t="shared" si="65"/>
        <v>0</v>
      </c>
      <c r="V1044">
        <f t="shared" si="66"/>
        <v>0</v>
      </c>
      <c r="W1044" s="3">
        <f t="shared" si="67"/>
        <v>0</v>
      </c>
    </row>
    <row r="1045" spans="1:23" hidden="1" x14ac:dyDescent="0.15">
      <c r="A1045" s="4" t="s">
        <v>12650</v>
      </c>
      <c r="B1045" s="1" t="d">
        <v>2023-12-31</v>
      </c>
      <c r="C1045">
        <v>248584.95</v>
      </c>
      <c r="D1045" s="1" t="d">
        <v>2020-04-21</v>
      </c>
      <c r="E1045" t="s">
        <v>378</v>
      </c>
      <c r="F1045" t="s">
        <v>379</v>
      </c>
      <c r="G1045" t="s">
        <v>412</v>
      </c>
      <c r="H1045">
        <v>2</v>
      </c>
      <c r="I1045">
        <v>9106291132</v>
      </c>
      <c r="J1045">
        <v>9106291132</v>
      </c>
      <c r="K1045" t="s">
        <v>1790</v>
      </c>
      <c r="L1045" t="s">
        <v>1791</v>
      </c>
      <c r="M1045" s="4" t="s">
        <v>5780</v>
      </c>
      <c r="N1045" s="1" t="d">
        <v>1991-06-29</v>
      </c>
      <c r="O1045" s="4" t="s">
        <v>5780</v>
      </c>
      <c r="P1045">
        <f>IFERROR(VLOOKUP(A1045,'17. Skuldsanering vilja'!A:D,1,FALSE),0)</f>
        <v>0</v>
      </c>
      <c r="Q1045">
        <f t="shared" si="64"/>
        <v>0</v>
      </c>
      <c r="R1045" t="str">
        <f>IFERROR(VLOOKUP(M1045,'Skudsanering UC monitorering'!A:B,1,FALSE),"")</f>
        <v/>
      </c>
      <c r="S1045" t="str">
        <f>IFERROR(VLOOKUP(O1045,'Skudsanering UC monitorering'!A:B,1,FALSE),"")</f>
        <v/>
      </c>
      <c r="T1045" t="str">
        <f>IFERROR(VLOOKUP(M1045,'Skudsanering UC monitorering'!A:B,2,FALSE),"")</f>
        <v/>
      </c>
      <c r="U1045">
        <f t="shared" si="65"/>
        <v>0</v>
      </c>
      <c r="V1045">
        <f t="shared" si="66"/>
        <v>0</v>
      </c>
      <c r="W1045" s="3">
        <f t="shared" si="67"/>
        <v>0</v>
      </c>
    </row>
    <row r="1046" spans="1:23" hidden="1" x14ac:dyDescent="0.15">
      <c r="A1046" s="4" t="s">
        <v>12651</v>
      </c>
      <c r="B1046" s="1" t="d">
        <v>2023-12-31</v>
      </c>
      <c r="C1046">
        <v>25414.73</v>
      </c>
      <c r="D1046" s="1" t="d">
        <v>2020-04-15</v>
      </c>
      <c r="E1046" t="s">
        <v>378</v>
      </c>
      <c r="F1046" t="s">
        <v>379</v>
      </c>
      <c r="G1046" t="s">
        <v>405</v>
      </c>
      <c r="H1046">
        <v>2</v>
      </c>
      <c r="I1046">
        <v>9209140483</v>
      </c>
      <c r="J1046">
        <v>9209140483</v>
      </c>
      <c r="K1046" s="2" t="s">
        <v>1792</v>
      </c>
      <c r="L1046" t="s">
        <v>1793</v>
      </c>
      <c r="M1046" s="4" t="s">
        <v>5781</v>
      </c>
      <c r="N1046" s="1" t="d">
        <v>1992-09-14</v>
      </c>
      <c r="O1046" s="4" t="s">
        <v>5781</v>
      </c>
      <c r="P1046">
        <f>IFERROR(VLOOKUP(A1046,'17. Skuldsanering vilja'!A:D,1,FALSE),0)</f>
        <v>0</v>
      </c>
      <c r="Q1046">
        <f t="shared" si="64"/>
        <v>0</v>
      </c>
      <c r="R1046" t="str">
        <f>IFERROR(VLOOKUP(M1046,'Skudsanering UC monitorering'!A:B,1,FALSE),"")</f>
        <v/>
      </c>
      <c r="S1046" t="str">
        <f>IFERROR(VLOOKUP(O1046,'Skudsanering UC monitorering'!A:B,1,FALSE),"")</f>
        <v/>
      </c>
      <c r="T1046" t="str">
        <f>IFERROR(VLOOKUP(M1046,'Skudsanering UC monitorering'!A:B,2,FALSE),"")</f>
        <v/>
      </c>
      <c r="U1046">
        <f t="shared" si="65"/>
        <v>0</v>
      </c>
      <c r="V1046">
        <f t="shared" si="66"/>
        <v>0</v>
      </c>
      <c r="W1046" s="3">
        <f t="shared" si="67"/>
        <v>0</v>
      </c>
    </row>
    <row r="1047" spans="1:23" hidden="1" x14ac:dyDescent="0.15">
      <c r="A1047" s="4" t="s">
        <v>12652</v>
      </c>
      <c r="B1047" s="1" t="d">
        <v>2023-12-31</v>
      </c>
      <c r="C1047">
        <v>86967.59</v>
      </c>
      <c r="D1047" s="1" t="d">
        <v>2020-04-16</v>
      </c>
      <c r="E1047" t="s">
        <v>382</v>
      </c>
      <c r="F1047" t="s">
        <v>383</v>
      </c>
      <c r="G1047" t="s">
        <v>1307</v>
      </c>
      <c r="H1047">
        <v>1</v>
      </c>
      <c r="I1047">
        <v>8202282946</v>
      </c>
      <c r="J1047">
        <v>8202282946</v>
      </c>
      <c r="K1047" t="s">
        <v>1794</v>
      </c>
      <c r="L1047" t="s">
        <v>381</v>
      </c>
      <c r="M1047" s="4" t="s">
        <v>5782</v>
      </c>
      <c r="N1047" s="1" t="d">
        <v>1982-02-28</v>
      </c>
      <c r="O1047" s="4" t="s">
        <v>381</v>
      </c>
      <c r="P1047">
        <f>IFERROR(VLOOKUP(A1047,'17. Skuldsanering vilja'!A:D,1,FALSE),0)</f>
        <v>0</v>
      </c>
      <c r="Q1047">
        <f t="shared" si="64"/>
        <v>0</v>
      </c>
      <c r="R1047" t="str">
        <f>IFERROR(VLOOKUP(M1047,'Skudsanering UC monitorering'!A:B,1,FALSE),"")</f>
        <v/>
      </c>
      <c r="S1047" t="str">
        <f>IFERROR(VLOOKUP(O1047,'Skudsanering UC monitorering'!A:B,1,FALSE),"")</f>
        <v/>
      </c>
      <c r="T1047" t="str">
        <f>IFERROR(VLOOKUP(M1047,'Skudsanering UC monitorering'!A:B,2,FALSE),"")</f>
        <v/>
      </c>
      <c r="U1047">
        <f t="shared" si="65"/>
        <v>0</v>
      </c>
      <c r="V1047">
        <f t="shared" si="66"/>
        <v>0</v>
      </c>
      <c r="W1047" s="3">
        <f t="shared" si="67"/>
        <v>0</v>
      </c>
    </row>
    <row r="1048" spans="1:23" hidden="1" x14ac:dyDescent="0.15">
      <c r="A1048" s="4" t="s">
        <v>12653</v>
      </c>
      <c r="B1048" s="1" t="d">
        <v>2023-12-31</v>
      </c>
      <c r="C1048">
        <v>24264.26</v>
      </c>
      <c r="D1048" s="1" t="d">
        <v>2020-04-20</v>
      </c>
      <c r="E1048" t="s">
        <v>378</v>
      </c>
      <c r="F1048" t="s">
        <v>379</v>
      </c>
      <c r="G1048" t="s">
        <v>397</v>
      </c>
      <c r="H1048">
        <v>2</v>
      </c>
      <c r="I1048">
        <v>7909035193</v>
      </c>
      <c r="J1048">
        <v>7909035193</v>
      </c>
      <c r="K1048" t="s">
        <v>1795</v>
      </c>
      <c r="L1048" t="s">
        <v>1796</v>
      </c>
      <c r="M1048" s="4" t="s">
        <v>5783</v>
      </c>
      <c r="N1048" s="1" t="d">
        <v>1979-09-03</v>
      </c>
      <c r="O1048" s="4" t="s">
        <v>5783</v>
      </c>
      <c r="P1048">
        <f>IFERROR(VLOOKUP(A1048,'17. Skuldsanering vilja'!A:D,1,FALSE),0)</f>
        <v>0</v>
      </c>
      <c r="Q1048">
        <f t="shared" si="64"/>
        <v>0</v>
      </c>
      <c r="R1048" t="str">
        <f>IFERROR(VLOOKUP(M1048,'Skudsanering UC monitorering'!A:B,1,FALSE),"")</f>
        <v/>
      </c>
      <c r="S1048" t="str">
        <f>IFERROR(VLOOKUP(O1048,'Skudsanering UC monitorering'!A:B,1,FALSE),"")</f>
        <v/>
      </c>
      <c r="T1048" t="str">
        <f>IFERROR(VLOOKUP(M1048,'Skudsanering UC monitorering'!A:B,2,FALSE),"")</f>
        <v/>
      </c>
      <c r="U1048">
        <f t="shared" si="65"/>
        <v>0</v>
      </c>
      <c r="V1048">
        <f t="shared" si="66"/>
        <v>0</v>
      </c>
      <c r="W1048" s="3">
        <f t="shared" si="67"/>
        <v>0</v>
      </c>
    </row>
    <row r="1049" spans="1:23" hidden="1" x14ac:dyDescent="0.15">
      <c r="A1049" s="4" t="s">
        <v>12654</v>
      </c>
      <c r="B1049" s="1" t="d">
        <v>2023-12-31</v>
      </c>
      <c r="C1049">
        <v>94862.04</v>
      </c>
      <c r="D1049" s="1" t="d">
        <v>2020-04-21</v>
      </c>
      <c r="E1049" t="s">
        <v>378</v>
      </c>
      <c r="F1049" t="s">
        <v>379</v>
      </c>
      <c r="G1049" t="s">
        <v>412</v>
      </c>
      <c r="H1049">
        <v>2</v>
      </c>
      <c r="I1049">
        <v>9603260184</v>
      </c>
      <c r="J1049">
        <v>9603260184</v>
      </c>
      <c r="K1049" t="s">
        <v>1797</v>
      </c>
      <c r="L1049" t="s">
        <v>381</v>
      </c>
      <c r="M1049" s="4" t="s">
        <v>5784</v>
      </c>
      <c r="N1049" s="1" t="d">
        <v>1996-03-26</v>
      </c>
      <c r="O1049" s="4" t="s">
        <v>5784</v>
      </c>
      <c r="P1049">
        <f>IFERROR(VLOOKUP(A1049,'17. Skuldsanering vilja'!A:D,1,FALSE),0)</f>
        <v>0</v>
      </c>
      <c r="Q1049">
        <f t="shared" si="64"/>
        <v>0</v>
      </c>
      <c r="R1049" t="str">
        <f>IFERROR(VLOOKUP(M1049,'Skudsanering UC monitorering'!A:B,1,FALSE),"")</f>
        <v/>
      </c>
      <c r="S1049" t="str">
        <f>IFERROR(VLOOKUP(O1049,'Skudsanering UC monitorering'!A:B,1,FALSE),"")</f>
        <v/>
      </c>
      <c r="T1049" t="str">
        <f>IFERROR(VLOOKUP(M1049,'Skudsanering UC monitorering'!A:B,2,FALSE),"")</f>
        <v/>
      </c>
      <c r="U1049">
        <f t="shared" si="65"/>
        <v>0</v>
      </c>
      <c r="V1049">
        <f t="shared" si="66"/>
        <v>0</v>
      </c>
      <c r="W1049" s="3">
        <f t="shared" si="67"/>
        <v>0</v>
      </c>
    </row>
    <row r="1050" spans="1:23" hidden="1" x14ac:dyDescent="0.15">
      <c r="A1050" s="4" t="s">
        <v>12655</v>
      </c>
      <c r="B1050" s="1" t="d">
        <v>2023-12-31</v>
      </c>
      <c r="C1050">
        <v>28301.64</v>
      </c>
      <c r="D1050" s="1" t="d">
        <v>2020-04-23</v>
      </c>
      <c r="E1050" t="s">
        <v>378</v>
      </c>
      <c r="F1050" t="s">
        <v>379</v>
      </c>
      <c r="G1050" t="s">
        <v>1514</v>
      </c>
      <c r="H1050">
        <v>1</v>
      </c>
      <c r="I1050">
        <v>7211203810</v>
      </c>
      <c r="J1050">
        <v>7211203810</v>
      </c>
      <c r="K1050" t="s">
        <v>1798</v>
      </c>
      <c r="L1050" t="s">
        <v>381</v>
      </c>
      <c r="M1050" s="4" t="s">
        <v>5785</v>
      </c>
      <c r="N1050" s="1" t="d">
        <v>1972-11-20</v>
      </c>
      <c r="O1050" s="4" t="s">
        <v>381</v>
      </c>
      <c r="P1050">
        <f>IFERROR(VLOOKUP(A1050,'17. Skuldsanering vilja'!A:D,1,FALSE),0)</f>
        <v>0</v>
      </c>
      <c r="Q1050">
        <f t="shared" si="64"/>
        <v>0</v>
      </c>
      <c r="R1050" t="str">
        <f>IFERROR(VLOOKUP(M1050,'Skudsanering UC monitorering'!A:B,1,FALSE),"")</f>
        <v/>
      </c>
      <c r="S1050" t="str">
        <f>IFERROR(VLOOKUP(O1050,'Skudsanering UC monitorering'!A:B,1,FALSE),"")</f>
        <v/>
      </c>
      <c r="T1050" t="str">
        <f>IFERROR(VLOOKUP(M1050,'Skudsanering UC monitorering'!A:B,2,FALSE),"")</f>
        <v/>
      </c>
      <c r="U1050">
        <f t="shared" si="65"/>
        <v>0</v>
      </c>
      <c r="V1050">
        <f t="shared" si="66"/>
        <v>0</v>
      </c>
      <c r="W1050" s="3">
        <f t="shared" si="67"/>
        <v>0</v>
      </c>
    </row>
    <row r="1051" spans="1:23" hidden="1" x14ac:dyDescent="0.15">
      <c r="A1051" s="4" t="s">
        <v>12656</v>
      </c>
      <c r="B1051" s="1" t="d">
        <v>2023-12-31</v>
      </c>
      <c r="C1051">
        <v>149705.85999999999</v>
      </c>
      <c r="D1051" s="1" t="d">
        <v>2020-04-20</v>
      </c>
      <c r="E1051" t="s">
        <v>382</v>
      </c>
      <c r="F1051" t="s">
        <v>383</v>
      </c>
      <c r="G1051" t="s">
        <v>1336</v>
      </c>
      <c r="H1051">
        <v>1</v>
      </c>
      <c r="I1051">
        <v>6107207851</v>
      </c>
      <c r="J1051">
        <v>6107207851</v>
      </c>
      <c r="K1051" t="s">
        <v>1799</v>
      </c>
      <c r="L1051" t="s">
        <v>381</v>
      </c>
      <c r="M1051" s="4" t="s">
        <v>5786</v>
      </c>
      <c r="N1051" s="1" t="d">
        <v>1961-07-20</v>
      </c>
      <c r="O1051" s="4" t="s">
        <v>381</v>
      </c>
      <c r="P1051">
        <f>IFERROR(VLOOKUP(A1051,'17. Skuldsanering vilja'!A:D,1,FALSE),0)</f>
        <v>0</v>
      </c>
      <c r="Q1051">
        <f t="shared" si="64"/>
        <v>0</v>
      </c>
      <c r="R1051" t="str">
        <f>IFERROR(VLOOKUP(M1051,'Skudsanering UC monitorering'!A:B,1,FALSE),"")</f>
        <v/>
      </c>
      <c r="S1051" t="str">
        <f>IFERROR(VLOOKUP(O1051,'Skudsanering UC monitorering'!A:B,1,FALSE),"")</f>
        <v/>
      </c>
      <c r="T1051" t="str">
        <f>IFERROR(VLOOKUP(M1051,'Skudsanering UC monitorering'!A:B,2,FALSE),"")</f>
        <v/>
      </c>
      <c r="U1051">
        <f t="shared" si="65"/>
        <v>0</v>
      </c>
      <c r="V1051">
        <f t="shared" si="66"/>
        <v>0</v>
      </c>
      <c r="W1051" s="3">
        <f t="shared" si="67"/>
        <v>0</v>
      </c>
    </row>
    <row r="1052" spans="1:23" hidden="1" x14ac:dyDescent="0.15">
      <c r="A1052" s="4" t="s">
        <v>12657</v>
      </c>
      <c r="B1052" s="1" t="d">
        <v>2023-12-31</v>
      </c>
      <c r="C1052">
        <v>36545.550000000003</v>
      </c>
      <c r="D1052" s="1" t="d">
        <v>2020-04-21</v>
      </c>
      <c r="E1052" t="s">
        <v>382</v>
      </c>
      <c r="F1052" t="s">
        <v>383</v>
      </c>
      <c r="G1052" t="s">
        <v>1324</v>
      </c>
      <c r="H1052">
        <v>1</v>
      </c>
      <c r="I1052">
        <v>8908066635</v>
      </c>
      <c r="J1052">
        <v>8908066635</v>
      </c>
      <c r="K1052" t="s">
        <v>1800</v>
      </c>
      <c r="L1052" t="s">
        <v>381</v>
      </c>
      <c r="M1052" s="4" t="s">
        <v>5787</v>
      </c>
      <c r="N1052" s="1" t="d">
        <v>1989-08-06</v>
      </c>
      <c r="O1052" s="4" t="s">
        <v>381</v>
      </c>
      <c r="P1052">
        <f>IFERROR(VLOOKUP(A1052,'17. Skuldsanering vilja'!A:D,1,FALSE),0)</f>
        <v>0</v>
      </c>
      <c r="Q1052">
        <f t="shared" si="64"/>
        <v>0</v>
      </c>
      <c r="R1052" t="str">
        <f>IFERROR(VLOOKUP(M1052,'Skudsanering UC monitorering'!A:B,1,FALSE),"")</f>
        <v/>
      </c>
      <c r="S1052" t="str">
        <f>IFERROR(VLOOKUP(O1052,'Skudsanering UC monitorering'!A:B,1,FALSE),"")</f>
        <v/>
      </c>
      <c r="T1052" t="str">
        <f>IFERROR(VLOOKUP(M1052,'Skudsanering UC monitorering'!A:B,2,FALSE),"")</f>
        <v/>
      </c>
      <c r="U1052">
        <f t="shared" si="65"/>
        <v>0</v>
      </c>
      <c r="V1052">
        <f t="shared" si="66"/>
        <v>0</v>
      </c>
      <c r="W1052" s="3">
        <f t="shared" si="67"/>
        <v>0</v>
      </c>
    </row>
    <row r="1053" spans="1:23" hidden="1" x14ac:dyDescent="0.15">
      <c r="A1053" s="4" t="s">
        <v>12658</v>
      </c>
      <c r="B1053" s="1" t="d">
        <v>2023-12-31</v>
      </c>
      <c r="C1053">
        <v>112395.26</v>
      </c>
      <c r="D1053" s="1" t="d">
        <v>2020-04-23</v>
      </c>
      <c r="E1053" t="s">
        <v>378</v>
      </c>
      <c r="F1053" t="s">
        <v>379</v>
      </c>
      <c r="G1053" t="s">
        <v>1320</v>
      </c>
      <c r="H1053">
        <v>1</v>
      </c>
      <c r="I1053">
        <v>9005106290</v>
      </c>
      <c r="J1053">
        <v>9005106290</v>
      </c>
      <c r="K1053" t="s">
        <v>1801</v>
      </c>
      <c r="L1053" t="s">
        <v>381</v>
      </c>
      <c r="M1053" s="4" t="s">
        <v>5788</v>
      </c>
      <c r="N1053" s="1" t="d">
        <v>1990-05-10</v>
      </c>
      <c r="O1053" s="4" t="s">
        <v>381</v>
      </c>
      <c r="P1053">
        <f>IFERROR(VLOOKUP(A1053,'17. Skuldsanering vilja'!A:D,1,FALSE),0)</f>
        <v>0</v>
      </c>
      <c r="Q1053">
        <f t="shared" si="64"/>
        <v>0</v>
      </c>
      <c r="R1053" t="str">
        <f>IFERROR(VLOOKUP(M1053,'Skudsanering UC monitorering'!A:B,1,FALSE),"")</f>
        <v/>
      </c>
      <c r="S1053" t="str">
        <f>IFERROR(VLOOKUP(O1053,'Skudsanering UC monitorering'!A:B,1,FALSE),"")</f>
        <v/>
      </c>
      <c r="T1053" t="str">
        <f>IFERROR(VLOOKUP(M1053,'Skudsanering UC monitorering'!A:B,2,FALSE),"")</f>
        <v/>
      </c>
      <c r="U1053">
        <f t="shared" si="65"/>
        <v>0</v>
      </c>
      <c r="V1053">
        <f t="shared" si="66"/>
        <v>0</v>
      </c>
      <c r="W1053" s="3">
        <f t="shared" si="67"/>
        <v>0</v>
      </c>
    </row>
    <row r="1054" spans="1:23" hidden="1" x14ac:dyDescent="0.15">
      <c r="A1054" s="4" t="s">
        <v>12659</v>
      </c>
      <c r="B1054" s="1" t="d">
        <v>2023-12-31</v>
      </c>
      <c r="C1054">
        <v>155851.29999999999</v>
      </c>
      <c r="D1054" s="1" t="d">
        <v>2020-04-27</v>
      </c>
      <c r="E1054" t="s">
        <v>378</v>
      </c>
      <c r="F1054" t="s">
        <v>379</v>
      </c>
      <c r="G1054" t="s">
        <v>1442</v>
      </c>
      <c r="H1054">
        <v>1</v>
      </c>
      <c r="I1054">
        <v>6603223345</v>
      </c>
      <c r="J1054">
        <v>6603223345</v>
      </c>
      <c r="K1054" t="s">
        <v>1802</v>
      </c>
      <c r="L1054" t="s">
        <v>381</v>
      </c>
      <c r="M1054" s="4" t="s">
        <v>5789</v>
      </c>
      <c r="N1054" s="1" t="d">
        <v>1966-03-22</v>
      </c>
      <c r="O1054" s="4" t="s">
        <v>381</v>
      </c>
      <c r="P1054">
        <f>IFERROR(VLOOKUP(A1054,'17. Skuldsanering vilja'!A:D,1,FALSE),0)</f>
        <v>0</v>
      </c>
      <c r="Q1054">
        <f t="shared" si="64"/>
        <v>0</v>
      </c>
      <c r="R1054" t="str">
        <f>IFERROR(VLOOKUP(M1054,'Skudsanering UC monitorering'!A:B,1,FALSE),"")</f>
        <v/>
      </c>
      <c r="S1054" t="str">
        <f>IFERROR(VLOOKUP(O1054,'Skudsanering UC monitorering'!A:B,1,FALSE),"")</f>
        <v/>
      </c>
      <c r="T1054" t="str">
        <f>IFERROR(VLOOKUP(M1054,'Skudsanering UC monitorering'!A:B,2,FALSE),"")</f>
        <v/>
      </c>
      <c r="U1054">
        <f t="shared" si="65"/>
        <v>0</v>
      </c>
      <c r="V1054">
        <f t="shared" si="66"/>
        <v>0</v>
      </c>
      <c r="W1054" s="3">
        <f t="shared" si="67"/>
        <v>0</v>
      </c>
    </row>
    <row r="1055" spans="1:23" x14ac:dyDescent="0.15">
      <c r="A1055" s="4" t="s">
        <v>331</v>
      </c>
      <c r="B1055" s="1" t="d">
        <v>2023-12-31</v>
      </c>
      <c r="C1055">
        <v>99481.01</v>
      </c>
      <c r="D1055" s="1" t="d">
        <v>2020-04-22</v>
      </c>
      <c r="E1055" t="s">
        <v>382</v>
      </c>
      <c r="F1055" t="s">
        <v>383</v>
      </c>
      <c r="G1055" t="s">
        <v>389</v>
      </c>
      <c r="H1055">
        <v>1</v>
      </c>
      <c r="I1055">
        <v>9407123505</v>
      </c>
      <c r="J1055">
        <v>9407123505</v>
      </c>
      <c r="K1055" t="s">
        <v>1803</v>
      </c>
      <c r="L1055" t="s">
        <v>381</v>
      </c>
      <c r="M1055" s="4" t="s">
        <v>5790</v>
      </c>
      <c r="N1055" s="1" t="d">
        <v>1994-07-12</v>
      </c>
      <c r="O1055" s="4" t="s">
        <v>381</v>
      </c>
      <c r="P1055" t="str">
        <f>IFERROR(VLOOKUP(A1055,'17. Skuldsanering vilja'!A:D,1,FALSE),0)</f>
        <v>7156474</v>
      </c>
      <c r="Q1055">
        <f t="shared" si="64"/>
        <v>1</v>
      </c>
      <c r="R1055" t="str">
        <f>IFERROR(VLOOKUP(M1055,'Skudsanering UC monitorering'!A:B,1,FALSE),"")</f>
        <v>9407123505</v>
      </c>
      <c r="S1055" t="str">
        <f>IFERROR(VLOOKUP(O1055,'Skudsanering UC monitorering'!A:B,1,FALSE),"")</f>
        <v/>
      </c>
      <c r="T1055" t="str">
        <f>IFERROR(VLOOKUP(M1055,'Skudsanering UC monitorering'!A:B,2,FALSE),"")</f>
        <v>Skuldsanering bevilj</v>
      </c>
      <c r="U1055">
        <f t="shared" si="65"/>
        <v>1</v>
      </c>
      <c r="V1055">
        <f t="shared" si="66"/>
        <v>0</v>
      </c>
      <c r="W1055" s="3">
        <f t="shared" si="67"/>
        <v>1</v>
      </c>
    </row>
    <row r="1056" spans="1:23" hidden="1" x14ac:dyDescent="0.15">
      <c r="A1056" s="4" t="s">
        <v>12660</v>
      </c>
      <c r="B1056" s="1" t="d">
        <v>2023-12-31</v>
      </c>
      <c r="C1056">
        <v>272823.07</v>
      </c>
      <c r="D1056" s="1" t="d">
        <v>2020-04-22</v>
      </c>
      <c r="E1056" t="s">
        <v>378</v>
      </c>
      <c r="F1056" t="s">
        <v>379</v>
      </c>
      <c r="G1056" t="s">
        <v>386</v>
      </c>
      <c r="H1056">
        <v>2</v>
      </c>
      <c r="I1056">
        <v>7507282395</v>
      </c>
      <c r="J1056">
        <v>7507282395</v>
      </c>
      <c r="K1056" t="s">
        <v>1804</v>
      </c>
      <c r="L1056" t="s">
        <v>1805</v>
      </c>
      <c r="M1056" s="4" t="s">
        <v>5791</v>
      </c>
      <c r="N1056" s="1" t="d">
        <v>1975-07-28</v>
      </c>
      <c r="O1056" s="4" t="s">
        <v>5791</v>
      </c>
      <c r="P1056">
        <f>IFERROR(VLOOKUP(A1056,'17. Skuldsanering vilja'!A:D,1,FALSE),0)</f>
        <v>0</v>
      </c>
      <c r="Q1056">
        <f t="shared" si="64"/>
        <v>0</v>
      </c>
      <c r="R1056" t="str">
        <f>IFERROR(VLOOKUP(M1056,'Skudsanering UC monitorering'!A:B,1,FALSE),"")</f>
        <v/>
      </c>
      <c r="S1056" t="str">
        <f>IFERROR(VLOOKUP(O1056,'Skudsanering UC monitorering'!A:B,1,FALSE),"")</f>
        <v/>
      </c>
      <c r="T1056" t="str">
        <f>IFERROR(VLOOKUP(M1056,'Skudsanering UC monitorering'!A:B,2,FALSE),"")</f>
        <v/>
      </c>
      <c r="U1056">
        <f t="shared" si="65"/>
        <v>0</v>
      </c>
      <c r="V1056">
        <f t="shared" si="66"/>
        <v>0</v>
      </c>
      <c r="W1056" s="3">
        <f t="shared" si="67"/>
        <v>0</v>
      </c>
    </row>
    <row r="1057" spans="1:23" hidden="1" x14ac:dyDescent="0.15">
      <c r="A1057" s="4" t="s">
        <v>12661</v>
      </c>
      <c r="B1057" s="1" t="d">
        <v>2023-12-31</v>
      </c>
      <c r="C1057">
        <v>254199.97</v>
      </c>
      <c r="D1057" s="1" t="d">
        <v>2020-04-22</v>
      </c>
      <c r="E1057" t="s">
        <v>382</v>
      </c>
      <c r="F1057" t="s">
        <v>383</v>
      </c>
      <c r="G1057" t="s">
        <v>1336</v>
      </c>
      <c r="H1057">
        <v>1</v>
      </c>
      <c r="I1057">
        <v>6605155149</v>
      </c>
      <c r="J1057">
        <v>6605155149</v>
      </c>
      <c r="K1057" t="s">
        <v>1806</v>
      </c>
      <c r="L1057" t="s">
        <v>381</v>
      </c>
      <c r="M1057" s="4" t="s">
        <v>5792</v>
      </c>
      <c r="N1057" s="1" t="d">
        <v>1966-05-15</v>
      </c>
      <c r="O1057" s="4" t="s">
        <v>381</v>
      </c>
      <c r="P1057">
        <f>IFERROR(VLOOKUP(A1057,'17. Skuldsanering vilja'!A:D,1,FALSE),0)</f>
        <v>0</v>
      </c>
      <c r="Q1057">
        <f t="shared" si="64"/>
        <v>0</v>
      </c>
      <c r="R1057" t="str">
        <f>IFERROR(VLOOKUP(M1057,'Skudsanering UC monitorering'!A:B,1,FALSE),"")</f>
        <v/>
      </c>
      <c r="S1057" t="str">
        <f>IFERROR(VLOOKUP(O1057,'Skudsanering UC monitorering'!A:B,1,FALSE),"")</f>
        <v/>
      </c>
      <c r="T1057" t="str">
        <f>IFERROR(VLOOKUP(M1057,'Skudsanering UC monitorering'!A:B,2,FALSE),"")</f>
        <v/>
      </c>
      <c r="U1057">
        <f t="shared" si="65"/>
        <v>0</v>
      </c>
      <c r="V1057">
        <f t="shared" si="66"/>
        <v>0</v>
      </c>
      <c r="W1057" s="3">
        <f t="shared" si="67"/>
        <v>0</v>
      </c>
    </row>
    <row r="1058" spans="1:23" hidden="1" x14ac:dyDescent="0.15">
      <c r="A1058" s="4" t="s">
        <v>12662</v>
      </c>
      <c r="B1058" s="1" t="d">
        <v>2023-12-31</v>
      </c>
      <c r="C1058">
        <v>148373</v>
      </c>
      <c r="D1058" s="1" t="d">
        <v>2020-09-23</v>
      </c>
      <c r="E1058" t="s">
        <v>378</v>
      </c>
      <c r="F1058" t="s">
        <v>379</v>
      </c>
      <c r="G1058" t="s">
        <v>412</v>
      </c>
      <c r="H1058">
        <v>1</v>
      </c>
      <c r="I1058">
        <v>9405068041</v>
      </c>
      <c r="J1058">
        <v>9405068041</v>
      </c>
      <c r="K1058" t="s">
        <v>1807</v>
      </c>
      <c r="L1058" t="s">
        <v>381</v>
      </c>
      <c r="M1058" s="4" t="s">
        <v>5793</v>
      </c>
      <c r="N1058" s="1" t="d">
        <v>1994-05-06</v>
      </c>
      <c r="O1058" s="4" t="s">
        <v>381</v>
      </c>
      <c r="P1058">
        <f>IFERROR(VLOOKUP(A1058,'17. Skuldsanering vilja'!A:D,1,FALSE),0)</f>
        <v>0</v>
      </c>
      <c r="Q1058">
        <f t="shared" si="64"/>
        <v>0</v>
      </c>
      <c r="R1058" t="str">
        <f>IFERROR(VLOOKUP(M1058,'Skudsanering UC monitorering'!A:B,1,FALSE),"")</f>
        <v/>
      </c>
      <c r="S1058" t="str">
        <f>IFERROR(VLOOKUP(O1058,'Skudsanering UC monitorering'!A:B,1,FALSE),"")</f>
        <v/>
      </c>
      <c r="T1058" t="str">
        <f>IFERROR(VLOOKUP(M1058,'Skudsanering UC monitorering'!A:B,2,FALSE),"")</f>
        <v/>
      </c>
      <c r="U1058">
        <f t="shared" si="65"/>
        <v>0</v>
      </c>
      <c r="V1058">
        <f t="shared" si="66"/>
        <v>0</v>
      </c>
      <c r="W1058" s="3">
        <f t="shared" si="67"/>
        <v>0</v>
      </c>
    </row>
    <row r="1059" spans="1:23" hidden="1" x14ac:dyDescent="0.15">
      <c r="A1059" s="4" t="s">
        <v>12663</v>
      </c>
      <c r="B1059" s="1" t="d">
        <v>2023-12-31</v>
      </c>
      <c r="C1059">
        <v>52623.87</v>
      </c>
      <c r="D1059" s="1" t="d">
        <v>2020-04-28</v>
      </c>
      <c r="E1059" t="s">
        <v>378</v>
      </c>
      <c r="F1059" t="s">
        <v>379</v>
      </c>
      <c r="G1059" t="s">
        <v>1357</v>
      </c>
      <c r="H1059">
        <v>1</v>
      </c>
      <c r="I1059">
        <v>9712086470</v>
      </c>
      <c r="J1059">
        <v>9712086470</v>
      </c>
      <c r="K1059" t="s">
        <v>1808</v>
      </c>
      <c r="L1059" t="s">
        <v>381</v>
      </c>
      <c r="M1059" s="4" t="s">
        <v>5794</v>
      </c>
      <c r="N1059" s="1" t="d">
        <v>1997-12-08</v>
      </c>
      <c r="O1059" s="4" t="s">
        <v>381</v>
      </c>
      <c r="P1059">
        <f>IFERROR(VLOOKUP(A1059,'17. Skuldsanering vilja'!A:D,1,FALSE),0)</f>
        <v>0</v>
      </c>
      <c r="Q1059">
        <f t="shared" si="64"/>
        <v>0</v>
      </c>
      <c r="R1059" t="str">
        <f>IFERROR(VLOOKUP(M1059,'Skudsanering UC monitorering'!A:B,1,FALSE),"")</f>
        <v/>
      </c>
      <c r="S1059" t="str">
        <f>IFERROR(VLOOKUP(O1059,'Skudsanering UC monitorering'!A:B,1,FALSE),"")</f>
        <v/>
      </c>
      <c r="T1059" t="str">
        <f>IFERROR(VLOOKUP(M1059,'Skudsanering UC monitorering'!A:B,2,FALSE),"")</f>
        <v/>
      </c>
      <c r="U1059">
        <f t="shared" si="65"/>
        <v>0</v>
      </c>
      <c r="V1059">
        <f t="shared" si="66"/>
        <v>0</v>
      </c>
      <c r="W1059" s="3">
        <f t="shared" si="67"/>
        <v>0</v>
      </c>
    </row>
    <row r="1060" spans="1:23" hidden="1" x14ac:dyDescent="0.15">
      <c r="A1060" s="4" t="s">
        <v>12664</v>
      </c>
      <c r="B1060" s="1" t="d">
        <v>2023-12-31</v>
      </c>
      <c r="C1060">
        <v>92144.07</v>
      </c>
      <c r="D1060" s="1" t="d">
        <v>2019-07-16</v>
      </c>
      <c r="E1060" t="s">
        <v>378</v>
      </c>
      <c r="F1060" t="s">
        <v>379</v>
      </c>
      <c r="G1060" t="s">
        <v>456</v>
      </c>
      <c r="H1060">
        <v>2</v>
      </c>
      <c r="I1060">
        <v>7911091614</v>
      </c>
      <c r="J1060">
        <v>7911091614</v>
      </c>
      <c r="K1060" t="s">
        <v>1809</v>
      </c>
      <c r="L1060" t="s">
        <v>1810</v>
      </c>
      <c r="M1060" s="4" t="s">
        <v>5795</v>
      </c>
      <c r="N1060" s="1" t="d">
        <v>1979-11-09</v>
      </c>
      <c r="O1060" s="4" t="s">
        <v>5795</v>
      </c>
      <c r="P1060">
        <f>IFERROR(VLOOKUP(A1060,'17. Skuldsanering vilja'!A:D,1,FALSE),0)</f>
        <v>0</v>
      </c>
      <c r="Q1060">
        <f t="shared" si="64"/>
        <v>0</v>
      </c>
      <c r="R1060" t="str">
        <f>IFERROR(VLOOKUP(M1060,'Skudsanering UC monitorering'!A:B,1,FALSE),"")</f>
        <v/>
      </c>
      <c r="S1060" t="str">
        <f>IFERROR(VLOOKUP(O1060,'Skudsanering UC monitorering'!A:B,1,FALSE),"")</f>
        <v/>
      </c>
      <c r="T1060" t="str">
        <f>IFERROR(VLOOKUP(M1060,'Skudsanering UC monitorering'!A:B,2,FALSE),"")</f>
        <v/>
      </c>
      <c r="U1060">
        <f t="shared" si="65"/>
        <v>0</v>
      </c>
      <c r="V1060">
        <f t="shared" si="66"/>
        <v>0</v>
      </c>
      <c r="W1060" s="3">
        <f t="shared" si="67"/>
        <v>0</v>
      </c>
    </row>
    <row r="1061" spans="1:23" hidden="1" x14ac:dyDescent="0.15">
      <c r="A1061" s="4" t="s">
        <v>12665</v>
      </c>
      <c r="B1061" s="1" t="d">
        <v>2023-12-31</v>
      </c>
      <c r="C1061">
        <v>197460</v>
      </c>
      <c r="D1061" s="1" t="d">
        <v>2020-04-24</v>
      </c>
      <c r="E1061" t="s">
        <v>378</v>
      </c>
      <c r="F1061" t="s">
        <v>379</v>
      </c>
      <c r="G1061" t="s">
        <v>1811</v>
      </c>
      <c r="H1061">
        <v>2</v>
      </c>
      <c r="I1061">
        <v>6412153147</v>
      </c>
      <c r="J1061">
        <v>6412153147</v>
      </c>
      <c r="K1061" t="s">
        <v>1812</v>
      </c>
      <c r="L1061" t="s">
        <v>1813</v>
      </c>
      <c r="M1061" s="4" t="s">
        <v>5796</v>
      </c>
      <c r="N1061" s="1" t="d">
        <v>1964-12-15</v>
      </c>
      <c r="O1061" s="4" t="s">
        <v>5796</v>
      </c>
      <c r="P1061">
        <f>IFERROR(VLOOKUP(A1061,'17. Skuldsanering vilja'!A:D,1,FALSE),0)</f>
        <v>0</v>
      </c>
      <c r="Q1061">
        <f t="shared" si="64"/>
        <v>0</v>
      </c>
      <c r="R1061" t="str">
        <f>IFERROR(VLOOKUP(M1061,'Skudsanering UC monitorering'!A:B,1,FALSE),"")</f>
        <v/>
      </c>
      <c r="S1061" t="str">
        <f>IFERROR(VLOOKUP(O1061,'Skudsanering UC monitorering'!A:B,1,FALSE),"")</f>
        <v/>
      </c>
      <c r="T1061" t="str">
        <f>IFERROR(VLOOKUP(M1061,'Skudsanering UC monitorering'!A:B,2,FALSE),"")</f>
        <v/>
      </c>
      <c r="U1061">
        <f t="shared" si="65"/>
        <v>0</v>
      </c>
      <c r="V1061">
        <f t="shared" si="66"/>
        <v>0</v>
      </c>
      <c r="W1061" s="3">
        <f t="shared" si="67"/>
        <v>0</v>
      </c>
    </row>
    <row r="1062" spans="1:23" hidden="1" x14ac:dyDescent="0.15">
      <c r="A1062" s="4" t="s">
        <v>12666</v>
      </c>
      <c r="B1062" s="1" t="d">
        <v>2023-12-31</v>
      </c>
      <c r="C1062">
        <v>194022.63</v>
      </c>
      <c r="D1062" s="1" t="d">
        <v>2020-04-23</v>
      </c>
      <c r="E1062" t="s">
        <v>378</v>
      </c>
      <c r="F1062" t="s">
        <v>401</v>
      </c>
      <c r="G1062" t="s">
        <v>421</v>
      </c>
      <c r="H1062">
        <v>2</v>
      </c>
      <c r="I1062">
        <v>9703305723</v>
      </c>
      <c r="J1062">
        <v>9703305723</v>
      </c>
      <c r="K1062" t="s">
        <v>1814</v>
      </c>
      <c r="L1062" t="s">
        <v>1815</v>
      </c>
      <c r="M1062" s="4" t="s">
        <v>5797</v>
      </c>
      <c r="N1062" s="1" t="d">
        <v>1997-03-30</v>
      </c>
      <c r="O1062" s="4" t="s">
        <v>5797</v>
      </c>
      <c r="P1062">
        <f>IFERROR(VLOOKUP(A1062,'17. Skuldsanering vilja'!A:D,1,FALSE),0)</f>
        <v>0</v>
      </c>
      <c r="Q1062">
        <f t="shared" si="64"/>
        <v>0</v>
      </c>
      <c r="R1062" t="str">
        <f>IFERROR(VLOOKUP(M1062,'Skudsanering UC monitorering'!A:B,1,FALSE),"")</f>
        <v/>
      </c>
      <c r="S1062" t="str">
        <f>IFERROR(VLOOKUP(O1062,'Skudsanering UC monitorering'!A:B,1,FALSE),"")</f>
        <v/>
      </c>
      <c r="T1062" t="str">
        <f>IFERROR(VLOOKUP(M1062,'Skudsanering UC monitorering'!A:B,2,FALSE),"")</f>
        <v/>
      </c>
      <c r="U1062">
        <f t="shared" si="65"/>
        <v>0</v>
      </c>
      <c r="V1062">
        <f t="shared" si="66"/>
        <v>0</v>
      </c>
      <c r="W1062" s="3">
        <f t="shared" si="67"/>
        <v>0</v>
      </c>
    </row>
    <row r="1063" spans="1:23" hidden="1" x14ac:dyDescent="0.15">
      <c r="A1063" s="4" t="s">
        <v>12667</v>
      </c>
      <c r="B1063" s="1" t="d">
        <v>2023-12-31</v>
      </c>
      <c r="C1063">
        <v>154703.78</v>
      </c>
      <c r="D1063" s="1" t="d">
        <v>2020-04-24</v>
      </c>
      <c r="E1063" t="s">
        <v>378</v>
      </c>
      <c r="F1063" t="s">
        <v>420</v>
      </c>
      <c r="G1063" t="s">
        <v>1422</v>
      </c>
      <c r="H1063">
        <v>1</v>
      </c>
      <c r="I1063">
        <v>6601142059</v>
      </c>
      <c r="J1063">
        <v>6601142059</v>
      </c>
      <c r="K1063" t="s">
        <v>1816</v>
      </c>
      <c r="L1063" t="s">
        <v>381</v>
      </c>
      <c r="M1063" s="4" t="s">
        <v>5798</v>
      </c>
      <c r="N1063" s="1" t="d">
        <v>1966-01-14</v>
      </c>
      <c r="O1063" s="4" t="s">
        <v>381</v>
      </c>
      <c r="P1063">
        <f>IFERROR(VLOOKUP(A1063,'17. Skuldsanering vilja'!A:D,1,FALSE),0)</f>
        <v>0</v>
      </c>
      <c r="Q1063">
        <f t="shared" si="64"/>
        <v>0</v>
      </c>
      <c r="R1063" t="str">
        <f>IFERROR(VLOOKUP(M1063,'Skudsanering UC monitorering'!A:B,1,FALSE),"")</f>
        <v/>
      </c>
      <c r="S1063" t="str">
        <f>IFERROR(VLOOKUP(O1063,'Skudsanering UC monitorering'!A:B,1,FALSE),"")</f>
        <v/>
      </c>
      <c r="T1063" t="str">
        <f>IFERROR(VLOOKUP(M1063,'Skudsanering UC monitorering'!A:B,2,FALSE),"")</f>
        <v/>
      </c>
      <c r="U1063">
        <f t="shared" si="65"/>
        <v>0</v>
      </c>
      <c r="V1063">
        <f t="shared" si="66"/>
        <v>0</v>
      </c>
      <c r="W1063" s="3">
        <f t="shared" si="67"/>
        <v>0</v>
      </c>
    </row>
    <row r="1064" spans="1:23" hidden="1" x14ac:dyDescent="0.15">
      <c r="A1064" s="4" t="s">
        <v>12668</v>
      </c>
      <c r="B1064" s="1" t="d">
        <v>2023-12-31</v>
      </c>
      <c r="C1064">
        <v>233216.15</v>
      </c>
      <c r="D1064" s="1" t="d">
        <v>2020-04-27</v>
      </c>
      <c r="E1064" t="s">
        <v>378</v>
      </c>
      <c r="F1064" t="s">
        <v>379</v>
      </c>
      <c r="G1064" t="s">
        <v>397</v>
      </c>
      <c r="H1064">
        <v>2</v>
      </c>
      <c r="I1064">
        <v>7503050960</v>
      </c>
      <c r="J1064">
        <v>7503050960</v>
      </c>
      <c r="K1064" t="s">
        <v>1817</v>
      </c>
      <c r="L1064" t="s">
        <v>1818</v>
      </c>
      <c r="M1064" s="4" t="s">
        <v>5799</v>
      </c>
      <c r="N1064" s="1" t="d">
        <v>1975-03-05</v>
      </c>
      <c r="O1064" s="4" t="s">
        <v>5799</v>
      </c>
      <c r="P1064">
        <f>IFERROR(VLOOKUP(A1064,'17. Skuldsanering vilja'!A:D,1,FALSE),0)</f>
        <v>0</v>
      </c>
      <c r="Q1064">
        <f t="shared" si="64"/>
        <v>0</v>
      </c>
      <c r="R1064" t="str">
        <f>IFERROR(VLOOKUP(M1064,'Skudsanering UC monitorering'!A:B,1,FALSE),"")</f>
        <v/>
      </c>
      <c r="S1064" t="str">
        <f>IFERROR(VLOOKUP(O1064,'Skudsanering UC monitorering'!A:B,1,FALSE),"")</f>
        <v/>
      </c>
      <c r="T1064" t="str">
        <f>IFERROR(VLOOKUP(M1064,'Skudsanering UC monitorering'!A:B,2,FALSE),"")</f>
        <v/>
      </c>
      <c r="U1064">
        <f t="shared" si="65"/>
        <v>0</v>
      </c>
      <c r="V1064">
        <f t="shared" si="66"/>
        <v>0</v>
      </c>
      <c r="W1064" s="3">
        <f t="shared" si="67"/>
        <v>0</v>
      </c>
    </row>
    <row r="1065" spans="1:23" hidden="1" x14ac:dyDescent="0.15">
      <c r="A1065" s="4" t="s">
        <v>12669</v>
      </c>
      <c r="B1065" s="1" t="d">
        <v>2023-12-31</v>
      </c>
      <c r="C1065">
        <v>30596.13</v>
      </c>
      <c r="D1065" s="1" t="d">
        <v>2020-04-29</v>
      </c>
      <c r="E1065" t="s">
        <v>382</v>
      </c>
      <c r="F1065" t="s">
        <v>383</v>
      </c>
      <c r="G1065" t="s">
        <v>1332</v>
      </c>
      <c r="H1065">
        <v>1</v>
      </c>
      <c r="I1065">
        <v>7803242358</v>
      </c>
      <c r="J1065">
        <v>7803242358</v>
      </c>
      <c r="K1065" t="s">
        <v>1819</v>
      </c>
      <c r="L1065" t="s">
        <v>381</v>
      </c>
      <c r="M1065" s="4" t="s">
        <v>5800</v>
      </c>
      <c r="N1065" s="1" t="d">
        <v>1978-03-24</v>
      </c>
      <c r="O1065" s="4" t="s">
        <v>381</v>
      </c>
      <c r="P1065">
        <f>IFERROR(VLOOKUP(A1065,'17. Skuldsanering vilja'!A:D,1,FALSE),0)</f>
        <v>0</v>
      </c>
      <c r="Q1065">
        <f t="shared" si="64"/>
        <v>0</v>
      </c>
      <c r="R1065" t="str">
        <f>IFERROR(VLOOKUP(M1065,'Skudsanering UC monitorering'!A:B,1,FALSE),"")</f>
        <v/>
      </c>
      <c r="S1065" t="str">
        <f>IFERROR(VLOOKUP(O1065,'Skudsanering UC monitorering'!A:B,1,FALSE),"")</f>
        <v/>
      </c>
      <c r="T1065" t="str">
        <f>IFERROR(VLOOKUP(M1065,'Skudsanering UC monitorering'!A:B,2,FALSE),"")</f>
        <v/>
      </c>
      <c r="U1065">
        <f t="shared" si="65"/>
        <v>0</v>
      </c>
      <c r="V1065">
        <f t="shared" si="66"/>
        <v>0</v>
      </c>
      <c r="W1065" s="3">
        <f t="shared" si="67"/>
        <v>0</v>
      </c>
    </row>
    <row r="1066" spans="1:23" hidden="1" x14ac:dyDescent="0.15">
      <c r="A1066" s="4" t="s">
        <v>12670</v>
      </c>
      <c r="B1066" s="1" t="d">
        <v>2023-12-31</v>
      </c>
      <c r="C1066">
        <v>89273.96</v>
      </c>
      <c r="D1066" s="1" t="d">
        <v>2020-04-27</v>
      </c>
      <c r="E1066" t="s">
        <v>378</v>
      </c>
      <c r="F1066" t="s">
        <v>379</v>
      </c>
      <c r="G1066" t="s">
        <v>399</v>
      </c>
      <c r="H1066">
        <v>1</v>
      </c>
      <c r="I1066">
        <v>7007100899</v>
      </c>
      <c r="J1066">
        <v>7007100899</v>
      </c>
      <c r="K1066" t="s">
        <v>1820</v>
      </c>
      <c r="L1066" t="s">
        <v>381</v>
      </c>
      <c r="M1066" s="4" t="s">
        <v>5801</v>
      </c>
      <c r="N1066" s="1" t="d">
        <v>1970-07-10</v>
      </c>
      <c r="O1066" s="4" t="s">
        <v>381</v>
      </c>
      <c r="P1066">
        <f>IFERROR(VLOOKUP(A1066,'17. Skuldsanering vilja'!A:D,1,FALSE),0)</f>
        <v>0</v>
      </c>
      <c r="Q1066">
        <f t="shared" si="64"/>
        <v>0</v>
      </c>
      <c r="R1066" t="str">
        <f>IFERROR(VLOOKUP(M1066,'Skudsanering UC monitorering'!A:B,1,FALSE),"")</f>
        <v/>
      </c>
      <c r="S1066" t="str">
        <f>IFERROR(VLOOKUP(O1066,'Skudsanering UC monitorering'!A:B,1,FALSE),"")</f>
        <v/>
      </c>
      <c r="T1066" t="str">
        <f>IFERROR(VLOOKUP(M1066,'Skudsanering UC monitorering'!A:B,2,FALSE),"")</f>
        <v/>
      </c>
      <c r="U1066">
        <f t="shared" si="65"/>
        <v>0</v>
      </c>
      <c r="V1066">
        <f t="shared" si="66"/>
        <v>0</v>
      </c>
      <c r="W1066" s="3">
        <f t="shared" si="67"/>
        <v>0</v>
      </c>
    </row>
    <row r="1067" spans="1:23" hidden="1" x14ac:dyDescent="0.15">
      <c r="A1067" s="4" t="s">
        <v>12671</v>
      </c>
      <c r="B1067" s="1" t="d">
        <v>2023-12-31</v>
      </c>
      <c r="C1067">
        <v>136348.09</v>
      </c>
      <c r="D1067" s="1" t="d">
        <v>2020-05-11</v>
      </c>
      <c r="E1067" t="s">
        <v>382</v>
      </c>
      <c r="F1067" t="s">
        <v>383</v>
      </c>
      <c r="G1067" t="s">
        <v>1332</v>
      </c>
      <c r="H1067">
        <v>1</v>
      </c>
      <c r="I1067">
        <v>9511195258</v>
      </c>
      <c r="J1067">
        <v>9511195258</v>
      </c>
      <c r="K1067" t="s">
        <v>1821</v>
      </c>
      <c r="L1067" t="s">
        <v>381</v>
      </c>
      <c r="M1067" s="4" t="s">
        <v>5802</v>
      </c>
      <c r="N1067" s="1" t="d">
        <v>1995-11-19</v>
      </c>
      <c r="O1067" s="4" t="s">
        <v>381</v>
      </c>
      <c r="P1067">
        <f>IFERROR(VLOOKUP(A1067,'17. Skuldsanering vilja'!A:D,1,FALSE),0)</f>
        <v>0</v>
      </c>
      <c r="Q1067">
        <f t="shared" si="64"/>
        <v>0</v>
      </c>
      <c r="R1067" t="str">
        <f>IFERROR(VLOOKUP(M1067,'Skudsanering UC monitorering'!A:B,1,FALSE),"")</f>
        <v/>
      </c>
      <c r="S1067" t="str">
        <f>IFERROR(VLOOKUP(O1067,'Skudsanering UC monitorering'!A:B,1,FALSE),"")</f>
        <v/>
      </c>
      <c r="T1067" t="str">
        <f>IFERROR(VLOOKUP(M1067,'Skudsanering UC monitorering'!A:B,2,FALSE),"")</f>
        <v/>
      </c>
      <c r="U1067">
        <f t="shared" si="65"/>
        <v>0</v>
      </c>
      <c r="V1067">
        <f t="shared" si="66"/>
        <v>0</v>
      </c>
      <c r="W1067" s="3">
        <f t="shared" si="67"/>
        <v>0</v>
      </c>
    </row>
    <row r="1068" spans="1:23" hidden="1" x14ac:dyDescent="0.15">
      <c r="A1068" s="4" t="s">
        <v>12672</v>
      </c>
      <c r="B1068" s="1" t="d">
        <v>2023-12-31</v>
      </c>
      <c r="C1068">
        <v>428596.74</v>
      </c>
      <c r="D1068" s="1" t="d">
        <v>2020-04-29</v>
      </c>
      <c r="E1068" t="s">
        <v>378</v>
      </c>
      <c r="F1068" t="s">
        <v>379</v>
      </c>
      <c r="G1068" t="s">
        <v>1822</v>
      </c>
      <c r="H1068">
        <v>2</v>
      </c>
      <c r="I1068">
        <v>9707170982</v>
      </c>
      <c r="J1068">
        <v>9707170982</v>
      </c>
      <c r="K1068" t="s">
        <v>1823</v>
      </c>
      <c r="L1068" t="s">
        <v>1824</v>
      </c>
      <c r="M1068" s="4" t="s">
        <v>5803</v>
      </c>
      <c r="N1068" s="1" t="d">
        <v>1997-07-17</v>
      </c>
      <c r="O1068" s="4" t="s">
        <v>5803</v>
      </c>
      <c r="P1068">
        <f>IFERROR(VLOOKUP(A1068,'17. Skuldsanering vilja'!A:D,1,FALSE),0)</f>
        <v>0</v>
      </c>
      <c r="Q1068">
        <f t="shared" si="64"/>
        <v>0</v>
      </c>
      <c r="R1068" t="str">
        <f>IFERROR(VLOOKUP(M1068,'Skudsanering UC monitorering'!A:B,1,FALSE),"")</f>
        <v/>
      </c>
      <c r="S1068" t="str">
        <f>IFERROR(VLOOKUP(O1068,'Skudsanering UC monitorering'!A:B,1,FALSE),"")</f>
        <v/>
      </c>
      <c r="T1068" t="str">
        <f>IFERROR(VLOOKUP(M1068,'Skudsanering UC monitorering'!A:B,2,FALSE),"")</f>
        <v/>
      </c>
      <c r="U1068">
        <f t="shared" si="65"/>
        <v>0</v>
      </c>
      <c r="V1068">
        <f t="shared" si="66"/>
        <v>0</v>
      </c>
      <c r="W1068" s="3">
        <f t="shared" si="67"/>
        <v>0</v>
      </c>
    </row>
    <row r="1069" spans="1:23" hidden="1" x14ac:dyDescent="0.15">
      <c r="A1069" s="4" t="s">
        <v>12673</v>
      </c>
      <c r="B1069" s="1" t="d">
        <v>2023-12-31</v>
      </c>
      <c r="C1069">
        <v>371755.52000000002</v>
      </c>
      <c r="D1069" s="1" t="d">
        <v>2020-05-29</v>
      </c>
      <c r="E1069" t="s">
        <v>378</v>
      </c>
      <c r="F1069" t="s">
        <v>379</v>
      </c>
      <c r="G1069" t="s">
        <v>456</v>
      </c>
      <c r="H1069">
        <v>2</v>
      </c>
      <c r="I1069">
        <v>8802220155</v>
      </c>
      <c r="J1069">
        <v>8802220155</v>
      </c>
      <c r="K1069" t="s">
        <v>1825</v>
      </c>
      <c r="L1069" t="s">
        <v>381</v>
      </c>
      <c r="M1069" s="4" t="s">
        <v>5804</v>
      </c>
      <c r="N1069" s="1" t="d">
        <v>1988-02-22</v>
      </c>
      <c r="O1069" s="4" t="s">
        <v>5804</v>
      </c>
      <c r="P1069">
        <f>IFERROR(VLOOKUP(A1069,'17. Skuldsanering vilja'!A:D,1,FALSE),0)</f>
        <v>0</v>
      </c>
      <c r="Q1069">
        <f t="shared" si="64"/>
        <v>0</v>
      </c>
      <c r="R1069" t="str">
        <f>IFERROR(VLOOKUP(M1069,'Skudsanering UC monitorering'!A:B,1,FALSE),"")</f>
        <v/>
      </c>
      <c r="S1069" t="str">
        <f>IFERROR(VLOOKUP(O1069,'Skudsanering UC monitorering'!A:B,1,FALSE),"")</f>
        <v/>
      </c>
      <c r="T1069" t="str">
        <f>IFERROR(VLOOKUP(M1069,'Skudsanering UC monitorering'!A:B,2,FALSE),"")</f>
        <v/>
      </c>
      <c r="U1069">
        <f t="shared" si="65"/>
        <v>0</v>
      </c>
      <c r="V1069">
        <f t="shared" si="66"/>
        <v>0</v>
      </c>
      <c r="W1069" s="3">
        <f t="shared" si="67"/>
        <v>0</v>
      </c>
    </row>
    <row r="1070" spans="1:23" hidden="1" x14ac:dyDescent="0.15">
      <c r="A1070" s="4" t="s">
        <v>12674</v>
      </c>
      <c r="B1070" s="1" t="d">
        <v>2023-12-31</v>
      </c>
      <c r="C1070">
        <v>189848.09</v>
      </c>
      <c r="D1070" s="1" t="d">
        <v>2020-04-29</v>
      </c>
      <c r="E1070" t="s">
        <v>378</v>
      </c>
      <c r="F1070" t="s">
        <v>379</v>
      </c>
      <c r="G1070" t="s">
        <v>1510</v>
      </c>
      <c r="H1070">
        <v>1</v>
      </c>
      <c r="I1070">
        <v>7803039358</v>
      </c>
      <c r="J1070">
        <v>7803039358</v>
      </c>
      <c r="K1070" t="s">
        <v>1826</v>
      </c>
      <c r="L1070" t="s">
        <v>381</v>
      </c>
      <c r="M1070" s="4" t="s">
        <v>5805</v>
      </c>
      <c r="N1070" s="1" t="d">
        <v>1978-03-03</v>
      </c>
      <c r="O1070" s="4" t="s">
        <v>381</v>
      </c>
      <c r="P1070">
        <f>IFERROR(VLOOKUP(A1070,'17. Skuldsanering vilja'!A:D,1,FALSE),0)</f>
        <v>0</v>
      </c>
      <c r="Q1070">
        <f t="shared" si="64"/>
        <v>0</v>
      </c>
      <c r="R1070" t="str">
        <f>IFERROR(VLOOKUP(M1070,'Skudsanering UC monitorering'!A:B,1,FALSE),"")</f>
        <v/>
      </c>
      <c r="S1070" t="str">
        <f>IFERROR(VLOOKUP(O1070,'Skudsanering UC monitorering'!A:B,1,FALSE),"")</f>
        <v/>
      </c>
      <c r="T1070" t="str">
        <f>IFERROR(VLOOKUP(M1070,'Skudsanering UC monitorering'!A:B,2,FALSE),"")</f>
        <v/>
      </c>
      <c r="U1070">
        <f t="shared" si="65"/>
        <v>0</v>
      </c>
      <c r="V1070">
        <f t="shared" si="66"/>
        <v>0</v>
      </c>
      <c r="W1070" s="3">
        <f t="shared" si="67"/>
        <v>0</v>
      </c>
    </row>
    <row r="1071" spans="1:23" hidden="1" x14ac:dyDescent="0.15">
      <c r="A1071" s="4" t="s">
        <v>12675</v>
      </c>
      <c r="B1071" s="1" t="d">
        <v>2023-12-31</v>
      </c>
      <c r="C1071">
        <v>202267.46</v>
      </c>
      <c r="D1071" s="1" t="d">
        <v>2020-04-28</v>
      </c>
      <c r="E1071" t="s">
        <v>378</v>
      </c>
      <c r="F1071" t="s">
        <v>379</v>
      </c>
      <c r="G1071" t="s">
        <v>412</v>
      </c>
      <c r="H1071">
        <v>2</v>
      </c>
      <c r="I1071">
        <v>8402191541</v>
      </c>
      <c r="J1071">
        <v>8402191541</v>
      </c>
      <c r="K1071" t="s">
        <v>1827</v>
      </c>
      <c r="L1071" t="s">
        <v>1828</v>
      </c>
      <c r="M1071" s="4" t="s">
        <v>5806</v>
      </c>
      <c r="N1071" s="1" t="d">
        <v>1984-02-19</v>
      </c>
      <c r="O1071" s="4" t="s">
        <v>5806</v>
      </c>
      <c r="P1071">
        <f>IFERROR(VLOOKUP(A1071,'17. Skuldsanering vilja'!A:D,1,FALSE),0)</f>
        <v>0</v>
      </c>
      <c r="Q1071">
        <f t="shared" si="64"/>
        <v>0</v>
      </c>
      <c r="R1071" t="str">
        <f>IFERROR(VLOOKUP(M1071,'Skudsanering UC monitorering'!A:B,1,FALSE),"")</f>
        <v/>
      </c>
      <c r="S1071" t="str">
        <f>IFERROR(VLOOKUP(O1071,'Skudsanering UC monitorering'!A:B,1,FALSE),"")</f>
        <v/>
      </c>
      <c r="T1071" t="str">
        <f>IFERROR(VLOOKUP(M1071,'Skudsanering UC monitorering'!A:B,2,FALSE),"")</f>
        <v/>
      </c>
      <c r="U1071">
        <f t="shared" si="65"/>
        <v>0</v>
      </c>
      <c r="V1071">
        <f t="shared" si="66"/>
        <v>0</v>
      </c>
      <c r="W1071" s="3">
        <f t="shared" si="67"/>
        <v>0</v>
      </c>
    </row>
    <row r="1072" spans="1:23" hidden="1" x14ac:dyDescent="0.15">
      <c r="A1072" s="4" t="s">
        <v>12676</v>
      </c>
      <c r="B1072" s="1" t="d">
        <v>2023-12-31</v>
      </c>
      <c r="C1072">
        <v>234426.1</v>
      </c>
      <c r="D1072" s="1" t="d">
        <v>2020-05-07</v>
      </c>
      <c r="E1072" t="s">
        <v>378</v>
      </c>
      <c r="F1072" t="s">
        <v>379</v>
      </c>
      <c r="G1072" t="s">
        <v>456</v>
      </c>
      <c r="H1072">
        <v>2</v>
      </c>
      <c r="I1072">
        <v>7208049291</v>
      </c>
      <c r="J1072">
        <v>7208049291</v>
      </c>
      <c r="K1072" t="s">
        <v>1829</v>
      </c>
      <c r="L1072" t="s">
        <v>1830</v>
      </c>
      <c r="M1072" s="4" t="s">
        <v>5807</v>
      </c>
      <c r="N1072" s="1" t="d">
        <v>1972-08-04</v>
      </c>
      <c r="O1072" s="4" t="s">
        <v>5807</v>
      </c>
      <c r="P1072">
        <f>IFERROR(VLOOKUP(A1072,'17. Skuldsanering vilja'!A:D,1,FALSE),0)</f>
        <v>0</v>
      </c>
      <c r="Q1072">
        <f t="shared" si="64"/>
        <v>0</v>
      </c>
      <c r="R1072" t="str">
        <f>IFERROR(VLOOKUP(M1072,'Skudsanering UC monitorering'!A:B,1,FALSE),"")</f>
        <v/>
      </c>
      <c r="S1072" t="str">
        <f>IFERROR(VLOOKUP(O1072,'Skudsanering UC monitorering'!A:B,1,FALSE),"")</f>
        <v/>
      </c>
      <c r="T1072" t="str">
        <f>IFERROR(VLOOKUP(M1072,'Skudsanering UC monitorering'!A:B,2,FALSE),"")</f>
        <v/>
      </c>
      <c r="U1072">
        <f t="shared" si="65"/>
        <v>0</v>
      </c>
      <c r="V1072">
        <f t="shared" si="66"/>
        <v>0</v>
      </c>
      <c r="W1072" s="3">
        <f t="shared" si="67"/>
        <v>0</v>
      </c>
    </row>
    <row r="1073" spans="1:23" hidden="1" x14ac:dyDescent="0.15">
      <c r="A1073" s="4" t="s">
        <v>12677</v>
      </c>
      <c r="B1073" s="1" t="d">
        <v>2023-12-31</v>
      </c>
      <c r="C1073">
        <v>25556.54</v>
      </c>
      <c r="D1073" s="1" t="d">
        <v>2020-04-29</v>
      </c>
      <c r="E1073" t="s">
        <v>378</v>
      </c>
      <c r="F1073" t="s">
        <v>379</v>
      </c>
      <c r="G1073" t="s">
        <v>402</v>
      </c>
      <c r="H1073">
        <v>2</v>
      </c>
      <c r="I1073">
        <v>8007254066</v>
      </c>
      <c r="J1073">
        <v>8007254066</v>
      </c>
      <c r="K1073" t="s">
        <v>1831</v>
      </c>
      <c r="L1073" t="s">
        <v>1832</v>
      </c>
      <c r="M1073" s="4" t="s">
        <v>5808</v>
      </c>
      <c r="N1073" s="1" t="d">
        <v>1980-07-25</v>
      </c>
      <c r="O1073" s="4" t="s">
        <v>5808</v>
      </c>
      <c r="P1073">
        <f>IFERROR(VLOOKUP(A1073,'17. Skuldsanering vilja'!A:D,1,FALSE),0)</f>
        <v>0</v>
      </c>
      <c r="Q1073">
        <f t="shared" si="64"/>
        <v>0</v>
      </c>
      <c r="R1073" t="str">
        <f>IFERROR(VLOOKUP(M1073,'Skudsanering UC monitorering'!A:B,1,FALSE),"")</f>
        <v/>
      </c>
      <c r="S1073" t="str">
        <f>IFERROR(VLOOKUP(O1073,'Skudsanering UC monitorering'!A:B,1,FALSE),"")</f>
        <v/>
      </c>
      <c r="T1073" t="str">
        <f>IFERROR(VLOOKUP(M1073,'Skudsanering UC monitorering'!A:B,2,FALSE),"")</f>
        <v/>
      </c>
      <c r="U1073">
        <f t="shared" si="65"/>
        <v>0</v>
      </c>
      <c r="V1073">
        <f t="shared" si="66"/>
        <v>0</v>
      </c>
      <c r="W1073" s="3">
        <f t="shared" si="67"/>
        <v>0</v>
      </c>
    </row>
    <row r="1074" spans="1:23" hidden="1" x14ac:dyDescent="0.15">
      <c r="A1074" s="4" t="s">
        <v>12678</v>
      </c>
      <c r="B1074" s="1" t="d">
        <v>2023-12-31</v>
      </c>
      <c r="C1074">
        <v>72504.509999999995</v>
      </c>
      <c r="D1074" s="1" t="d">
        <v>2020-04-30</v>
      </c>
      <c r="E1074" t="s">
        <v>382</v>
      </c>
      <c r="F1074" t="s">
        <v>383</v>
      </c>
      <c r="G1074" t="s">
        <v>1488</v>
      </c>
      <c r="H1074">
        <v>1</v>
      </c>
      <c r="I1074">
        <v>9412078819</v>
      </c>
      <c r="J1074">
        <v>9412078819</v>
      </c>
      <c r="K1074" t="s">
        <v>1833</v>
      </c>
      <c r="L1074" t="s">
        <v>381</v>
      </c>
      <c r="M1074" s="4" t="s">
        <v>5809</v>
      </c>
      <c r="N1074" s="1" t="d">
        <v>1994-12-07</v>
      </c>
      <c r="O1074" s="4" t="s">
        <v>381</v>
      </c>
      <c r="P1074">
        <f>IFERROR(VLOOKUP(A1074,'17. Skuldsanering vilja'!A:D,1,FALSE),0)</f>
        <v>0</v>
      </c>
      <c r="Q1074">
        <f t="shared" si="64"/>
        <v>0</v>
      </c>
      <c r="R1074" t="str">
        <f>IFERROR(VLOOKUP(M1074,'Skudsanering UC monitorering'!A:B,1,FALSE),"")</f>
        <v/>
      </c>
      <c r="S1074" t="str">
        <f>IFERROR(VLOOKUP(O1074,'Skudsanering UC monitorering'!A:B,1,FALSE),"")</f>
        <v/>
      </c>
      <c r="T1074" t="str">
        <f>IFERROR(VLOOKUP(M1074,'Skudsanering UC monitorering'!A:B,2,FALSE),"")</f>
        <v/>
      </c>
      <c r="U1074">
        <f t="shared" si="65"/>
        <v>0</v>
      </c>
      <c r="V1074">
        <f t="shared" si="66"/>
        <v>0</v>
      </c>
      <c r="W1074" s="3">
        <f t="shared" si="67"/>
        <v>0</v>
      </c>
    </row>
    <row r="1075" spans="1:23" hidden="1" x14ac:dyDescent="0.15">
      <c r="A1075" s="4" t="s">
        <v>12679</v>
      </c>
      <c r="B1075" s="1" t="d">
        <v>2023-12-31</v>
      </c>
      <c r="C1075">
        <v>156764.98000000001</v>
      </c>
      <c r="D1075" s="1" t="d">
        <v>2020-05-05</v>
      </c>
      <c r="E1075" t="s">
        <v>378</v>
      </c>
      <c r="F1075" t="s">
        <v>379</v>
      </c>
      <c r="G1075" t="s">
        <v>631</v>
      </c>
      <c r="H1075">
        <v>2</v>
      </c>
      <c r="I1075">
        <v>9305124522</v>
      </c>
      <c r="J1075">
        <v>9305124522</v>
      </c>
      <c r="K1075" t="s">
        <v>1834</v>
      </c>
      <c r="L1075" t="s">
        <v>1835</v>
      </c>
      <c r="M1075" s="4" t="s">
        <v>5810</v>
      </c>
      <c r="N1075" s="1" t="d">
        <v>1993-05-12</v>
      </c>
      <c r="O1075" s="4" t="s">
        <v>5810</v>
      </c>
      <c r="P1075">
        <f>IFERROR(VLOOKUP(A1075,'17. Skuldsanering vilja'!A:D,1,FALSE),0)</f>
        <v>0</v>
      </c>
      <c r="Q1075">
        <f t="shared" si="64"/>
        <v>0</v>
      </c>
      <c r="R1075" t="str">
        <f>IFERROR(VLOOKUP(M1075,'Skudsanering UC monitorering'!A:B,1,FALSE),"")</f>
        <v/>
      </c>
      <c r="S1075" t="str">
        <f>IFERROR(VLOOKUP(O1075,'Skudsanering UC monitorering'!A:B,1,FALSE),"")</f>
        <v/>
      </c>
      <c r="T1075" t="str">
        <f>IFERROR(VLOOKUP(M1075,'Skudsanering UC monitorering'!A:B,2,FALSE),"")</f>
        <v/>
      </c>
      <c r="U1075">
        <f t="shared" si="65"/>
        <v>0</v>
      </c>
      <c r="V1075">
        <f t="shared" si="66"/>
        <v>0</v>
      </c>
      <c r="W1075" s="3">
        <f t="shared" si="67"/>
        <v>0</v>
      </c>
    </row>
    <row r="1076" spans="1:23" hidden="1" x14ac:dyDescent="0.15">
      <c r="A1076" s="4" t="s">
        <v>12680</v>
      </c>
      <c r="B1076" s="1" t="d">
        <v>2023-12-31</v>
      </c>
      <c r="C1076">
        <v>8166.8</v>
      </c>
      <c r="D1076" s="1" t="d">
        <v>2019-06-17</v>
      </c>
      <c r="E1076" t="s">
        <v>378</v>
      </c>
      <c r="F1076" t="s">
        <v>401</v>
      </c>
      <c r="G1076" t="s">
        <v>405</v>
      </c>
      <c r="H1076">
        <v>1</v>
      </c>
      <c r="I1076">
        <v>6307152048</v>
      </c>
      <c r="J1076">
        <v>6307152048</v>
      </c>
      <c r="K1076" t="s">
        <v>1836</v>
      </c>
      <c r="L1076" t="s">
        <v>381</v>
      </c>
      <c r="M1076" s="4" t="s">
        <v>5811</v>
      </c>
      <c r="N1076" s="1" t="d">
        <v>1963-07-15</v>
      </c>
      <c r="O1076" s="4" t="s">
        <v>381</v>
      </c>
      <c r="P1076">
        <f>IFERROR(VLOOKUP(A1076,'17. Skuldsanering vilja'!A:D,1,FALSE),0)</f>
        <v>0</v>
      </c>
      <c r="Q1076">
        <f t="shared" si="64"/>
        <v>0</v>
      </c>
      <c r="R1076" t="str">
        <f>IFERROR(VLOOKUP(M1076,'Skudsanering UC monitorering'!A:B,1,FALSE),"")</f>
        <v/>
      </c>
      <c r="S1076" t="str">
        <f>IFERROR(VLOOKUP(O1076,'Skudsanering UC monitorering'!A:B,1,FALSE),"")</f>
        <v/>
      </c>
      <c r="T1076" t="str">
        <f>IFERROR(VLOOKUP(M1076,'Skudsanering UC monitorering'!A:B,2,FALSE),"")</f>
        <v/>
      </c>
      <c r="U1076">
        <f t="shared" si="65"/>
        <v>0</v>
      </c>
      <c r="V1076">
        <f t="shared" si="66"/>
        <v>0</v>
      </c>
      <c r="W1076" s="3">
        <f t="shared" si="67"/>
        <v>0</v>
      </c>
    </row>
    <row r="1077" spans="1:23" hidden="1" x14ac:dyDescent="0.15">
      <c r="A1077" s="4" t="s">
        <v>12681</v>
      </c>
      <c r="B1077" s="1" t="d">
        <v>2023-12-31</v>
      </c>
      <c r="C1077">
        <v>54264.77</v>
      </c>
      <c r="D1077" s="1" t="d">
        <v>2020-04-30</v>
      </c>
      <c r="E1077" t="s">
        <v>382</v>
      </c>
      <c r="F1077" t="s">
        <v>383</v>
      </c>
      <c r="G1077" t="s">
        <v>400</v>
      </c>
      <c r="H1077">
        <v>2</v>
      </c>
      <c r="I1077">
        <v>7404019270</v>
      </c>
      <c r="J1077">
        <v>7404019270</v>
      </c>
      <c r="K1077" t="s">
        <v>1837</v>
      </c>
      <c r="L1077" t="s">
        <v>1838</v>
      </c>
      <c r="M1077" s="4" t="s">
        <v>5812</v>
      </c>
      <c r="N1077" s="1" t="d">
        <v>1974-04-01</v>
      </c>
      <c r="O1077" s="4" t="s">
        <v>5812</v>
      </c>
      <c r="P1077">
        <f>IFERROR(VLOOKUP(A1077,'17. Skuldsanering vilja'!A:D,1,FALSE),0)</f>
        <v>0</v>
      </c>
      <c r="Q1077">
        <f t="shared" si="64"/>
        <v>0</v>
      </c>
      <c r="R1077" t="str">
        <f>IFERROR(VLOOKUP(M1077,'Skudsanering UC monitorering'!A:B,1,FALSE),"")</f>
        <v/>
      </c>
      <c r="S1077" t="str">
        <f>IFERROR(VLOOKUP(O1077,'Skudsanering UC monitorering'!A:B,1,FALSE),"")</f>
        <v/>
      </c>
      <c r="T1077" t="str">
        <f>IFERROR(VLOOKUP(M1077,'Skudsanering UC monitorering'!A:B,2,FALSE),"")</f>
        <v/>
      </c>
      <c r="U1077">
        <f t="shared" si="65"/>
        <v>0</v>
      </c>
      <c r="V1077">
        <f t="shared" si="66"/>
        <v>0</v>
      </c>
      <c r="W1077" s="3">
        <f t="shared" si="67"/>
        <v>0</v>
      </c>
    </row>
    <row r="1078" spans="1:23" hidden="1" x14ac:dyDescent="0.15">
      <c r="A1078" s="4" t="s">
        <v>12682</v>
      </c>
      <c r="B1078" s="1" t="d">
        <v>2023-12-31</v>
      </c>
      <c r="C1078">
        <v>95925.37</v>
      </c>
      <c r="D1078" s="1" t="d">
        <v>2020-04-30</v>
      </c>
      <c r="E1078" t="s">
        <v>378</v>
      </c>
      <c r="F1078" t="s">
        <v>401</v>
      </c>
      <c r="G1078" t="s">
        <v>397</v>
      </c>
      <c r="H1078">
        <v>1</v>
      </c>
      <c r="I1078">
        <v>9410173315</v>
      </c>
      <c r="J1078">
        <v>9410173315</v>
      </c>
      <c r="K1078" t="s">
        <v>1839</v>
      </c>
      <c r="L1078" t="s">
        <v>381</v>
      </c>
      <c r="M1078" s="4" t="s">
        <v>5813</v>
      </c>
      <c r="N1078" s="1" t="d">
        <v>1994-10-17</v>
      </c>
      <c r="O1078" s="4" t="s">
        <v>381</v>
      </c>
      <c r="P1078">
        <f>IFERROR(VLOOKUP(A1078,'17. Skuldsanering vilja'!A:D,1,FALSE),0)</f>
        <v>0</v>
      </c>
      <c r="Q1078">
        <f t="shared" si="64"/>
        <v>0</v>
      </c>
      <c r="R1078" t="str">
        <f>IFERROR(VLOOKUP(M1078,'Skudsanering UC monitorering'!A:B,1,FALSE),"")</f>
        <v/>
      </c>
      <c r="S1078" t="str">
        <f>IFERROR(VLOOKUP(O1078,'Skudsanering UC monitorering'!A:B,1,FALSE),"")</f>
        <v/>
      </c>
      <c r="T1078" t="str">
        <f>IFERROR(VLOOKUP(M1078,'Skudsanering UC monitorering'!A:B,2,FALSE),"")</f>
        <v/>
      </c>
      <c r="U1078">
        <f t="shared" si="65"/>
        <v>0</v>
      </c>
      <c r="V1078">
        <f t="shared" si="66"/>
        <v>0</v>
      </c>
      <c r="W1078" s="3">
        <f t="shared" si="67"/>
        <v>0</v>
      </c>
    </row>
    <row r="1079" spans="1:23" hidden="1" x14ac:dyDescent="0.15">
      <c r="A1079" s="4" t="s">
        <v>12683</v>
      </c>
      <c r="B1079" s="1" t="d">
        <v>2023-12-31</v>
      </c>
      <c r="C1079">
        <v>213631.71</v>
      </c>
      <c r="D1079" s="1" t="d">
        <v>2020-06-17</v>
      </c>
      <c r="E1079" t="s">
        <v>378</v>
      </c>
      <c r="F1079" t="s">
        <v>379</v>
      </c>
      <c r="G1079" t="s">
        <v>412</v>
      </c>
      <c r="H1079">
        <v>2</v>
      </c>
      <c r="I1079">
        <v>9602241235</v>
      </c>
      <c r="J1079">
        <v>9602241235</v>
      </c>
      <c r="K1079" t="s">
        <v>1840</v>
      </c>
      <c r="L1079" t="s">
        <v>381</v>
      </c>
      <c r="M1079" s="4" t="s">
        <v>5814</v>
      </c>
      <c r="N1079" s="1" t="d">
        <v>1996-02-24</v>
      </c>
      <c r="O1079" s="4" t="s">
        <v>5814</v>
      </c>
      <c r="P1079">
        <f>IFERROR(VLOOKUP(A1079,'17. Skuldsanering vilja'!A:D,1,FALSE),0)</f>
        <v>0</v>
      </c>
      <c r="Q1079">
        <f t="shared" si="64"/>
        <v>0</v>
      </c>
      <c r="R1079" t="str">
        <f>IFERROR(VLOOKUP(M1079,'Skudsanering UC monitorering'!A:B,1,FALSE),"")</f>
        <v/>
      </c>
      <c r="S1079" t="str">
        <f>IFERROR(VLOOKUP(O1079,'Skudsanering UC monitorering'!A:B,1,FALSE),"")</f>
        <v/>
      </c>
      <c r="T1079" t="str">
        <f>IFERROR(VLOOKUP(M1079,'Skudsanering UC monitorering'!A:B,2,FALSE),"")</f>
        <v/>
      </c>
      <c r="U1079">
        <f t="shared" si="65"/>
        <v>0</v>
      </c>
      <c r="V1079">
        <f t="shared" si="66"/>
        <v>0</v>
      </c>
      <c r="W1079" s="3">
        <f t="shared" si="67"/>
        <v>0</v>
      </c>
    </row>
    <row r="1080" spans="1:23" hidden="1" x14ac:dyDescent="0.15">
      <c r="A1080" s="4" t="s">
        <v>12684</v>
      </c>
      <c r="B1080" s="1" t="d">
        <v>2023-12-31</v>
      </c>
      <c r="C1080">
        <v>87593.78</v>
      </c>
      <c r="D1080" s="1" t="d">
        <v>2020-05-04</v>
      </c>
      <c r="E1080" t="s">
        <v>378</v>
      </c>
      <c r="F1080" t="s">
        <v>379</v>
      </c>
      <c r="G1080" t="s">
        <v>412</v>
      </c>
      <c r="H1080">
        <v>1</v>
      </c>
      <c r="I1080">
        <v>9608197027</v>
      </c>
      <c r="J1080">
        <v>9608197027</v>
      </c>
      <c r="K1080" t="s">
        <v>1841</v>
      </c>
      <c r="L1080" t="s">
        <v>381</v>
      </c>
      <c r="M1080" s="4" t="s">
        <v>5815</v>
      </c>
      <c r="N1080" s="1" t="d">
        <v>1996-08-19</v>
      </c>
      <c r="O1080" s="4" t="s">
        <v>381</v>
      </c>
      <c r="P1080">
        <f>IFERROR(VLOOKUP(A1080,'17. Skuldsanering vilja'!A:D,1,FALSE),0)</f>
        <v>0</v>
      </c>
      <c r="Q1080">
        <f t="shared" si="64"/>
        <v>0</v>
      </c>
      <c r="R1080" t="str">
        <f>IFERROR(VLOOKUP(M1080,'Skudsanering UC monitorering'!A:B,1,FALSE),"")</f>
        <v/>
      </c>
      <c r="S1080" t="str">
        <f>IFERROR(VLOOKUP(O1080,'Skudsanering UC monitorering'!A:B,1,FALSE),"")</f>
        <v/>
      </c>
      <c r="T1080" t="str">
        <f>IFERROR(VLOOKUP(M1080,'Skudsanering UC monitorering'!A:B,2,FALSE),"")</f>
        <v/>
      </c>
      <c r="U1080">
        <f t="shared" si="65"/>
        <v>0</v>
      </c>
      <c r="V1080">
        <f t="shared" si="66"/>
        <v>0</v>
      </c>
      <c r="W1080" s="3">
        <f t="shared" si="67"/>
        <v>0</v>
      </c>
    </row>
    <row r="1081" spans="1:23" hidden="1" x14ac:dyDescent="0.15">
      <c r="A1081" s="4" t="s">
        <v>12685</v>
      </c>
      <c r="B1081" s="1" t="d">
        <v>2023-12-31</v>
      </c>
      <c r="C1081">
        <v>54403.67</v>
      </c>
      <c r="D1081" s="1" t="d">
        <v>2020-05-27</v>
      </c>
      <c r="E1081" t="s">
        <v>382</v>
      </c>
      <c r="F1081" t="s">
        <v>383</v>
      </c>
      <c r="G1081" t="s">
        <v>409</v>
      </c>
      <c r="H1081">
        <v>1</v>
      </c>
      <c r="I1081">
        <v>7007165025</v>
      </c>
      <c r="J1081">
        <v>7007165025</v>
      </c>
      <c r="K1081" t="s">
        <v>1842</v>
      </c>
      <c r="L1081" t="s">
        <v>381</v>
      </c>
      <c r="M1081" s="4" t="s">
        <v>5816</v>
      </c>
      <c r="N1081" s="1" t="d">
        <v>1970-07-16</v>
      </c>
      <c r="O1081" s="4" t="s">
        <v>381</v>
      </c>
      <c r="P1081">
        <f>IFERROR(VLOOKUP(A1081,'17. Skuldsanering vilja'!A:D,1,FALSE),0)</f>
        <v>0</v>
      </c>
      <c r="Q1081">
        <f t="shared" si="64"/>
        <v>0</v>
      </c>
      <c r="R1081" t="str">
        <f>IFERROR(VLOOKUP(M1081,'Skudsanering UC monitorering'!A:B,1,FALSE),"")</f>
        <v/>
      </c>
      <c r="S1081" t="str">
        <f>IFERROR(VLOOKUP(O1081,'Skudsanering UC monitorering'!A:B,1,FALSE),"")</f>
        <v/>
      </c>
      <c r="T1081" t="str">
        <f>IFERROR(VLOOKUP(M1081,'Skudsanering UC monitorering'!A:B,2,FALSE),"")</f>
        <v/>
      </c>
      <c r="U1081">
        <f t="shared" si="65"/>
        <v>0</v>
      </c>
      <c r="V1081">
        <f t="shared" si="66"/>
        <v>0</v>
      </c>
      <c r="W1081" s="3">
        <f t="shared" si="67"/>
        <v>0</v>
      </c>
    </row>
    <row r="1082" spans="1:23" hidden="1" x14ac:dyDescent="0.15">
      <c r="A1082" s="4" t="s">
        <v>12686</v>
      </c>
      <c r="B1082" s="1" t="d">
        <v>2023-12-31</v>
      </c>
      <c r="C1082">
        <v>26475.68</v>
      </c>
      <c r="D1082" s="1" t="d">
        <v>2020-05-05</v>
      </c>
      <c r="E1082" t="s">
        <v>382</v>
      </c>
      <c r="F1082" t="s">
        <v>383</v>
      </c>
      <c r="G1082" t="s">
        <v>400</v>
      </c>
      <c r="H1082">
        <v>1</v>
      </c>
      <c r="I1082">
        <v>9706208692</v>
      </c>
      <c r="J1082">
        <v>9706208692</v>
      </c>
      <c r="K1082" t="s">
        <v>1843</v>
      </c>
      <c r="L1082" t="s">
        <v>381</v>
      </c>
      <c r="M1082" s="4" t="s">
        <v>5817</v>
      </c>
      <c r="N1082" s="1" t="d">
        <v>1997-06-20</v>
      </c>
      <c r="O1082" s="4" t="s">
        <v>381</v>
      </c>
      <c r="P1082">
        <f>IFERROR(VLOOKUP(A1082,'17. Skuldsanering vilja'!A:D,1,FALSE),0)</f>
        <v>0</v>
      </c>
      <c r="Q1082">
        <f t="shared" si="64"/>
        <v>0</v>
      </c>
      <c r="R1082" t="str">
        <f>IFERROR(VLOOKUP(M1082,'Skudsanering UC monitorering'!A:B,1,FALSE),"")</f>
        <v/>
      </c>
      <c r="S1082" t="str">
        <f>IFERROR(VLOOKUP(O1082,'Skudsanering UC monitorering'!A:B,1,FALSE),"")</f>
        <v/>
      </c>
      <c r="T1082" t="str">
        <f>IFERROR(VLOOKUP(M1082,'Skudsanering UC monitorering'!A:B,2,FALSE),"")</f>
        <v/>
      </c>
      <c r="U1082">
        <f t="shared" si="65"/>
        <v>0</v>
      </c>
      <c r="V1082">
        <f t="shared" si="66"/>
        <v>0</v>
      </c>
      <c r="W1082" s="3">
        <f t="shared" si="67"/>
        <v>0</v>
      </c>
    </row>
    <row r="1083" spans="1:23" hidden="1" x14ac:dyDescent="0.15">
      <c r="A1083" s="4" t="s">
        <v>12687</v>
      </c>
      <c r="B1083" s="1" t="d">
        <v>2023-12-31</v>
      </c>
      <c r="C1083">
        <v>65766.17</v>
      </c>
      <c r="D1083" s="1" t="d">
        <v>2020-05-06</v>
      </c>
      <c r="E1083" t="s">
        <v>382</v>
      </c>
      <c r="F1083" t="s">
        <v>383</v>
      </c>
      <c r="G1083" t="s">
        <v>388</v>
      </c>
      <c r="H1083">
        <v>1</v>
      </c>
      <c r="I1083">
        <v>9309146018</v>
      </c>
      <c r="J1083">
        <v>9309146018</v>
      </c>
      <c r="K1083" t="s">
        <v>1844</v>
      </c>
      <c r="L1083" t="s">
        <v>381</v>
      </c>
      <c r="M1083" s="4" t="s">
        <v>5818</v>
      </c>
      <c r="N1083" s="1" t="d">
        <v>1993-09-14</v>
      </c>
      <c r="O1083" s="4" t="s">
        <v>381</v>
      </c>
      <c r="P1083">
        <f>IFERROR(VLOOKUP(A1083,'17. Skuldsanering vilja'!A:D,1,FALSE),0)</f>
        <v>0</v>
      </c>
      <c r="Q1083">
        <f t="shared" si="64"/>
        <v>0</v>
      </c>
      <c r="R1083" t="str">
        <f>IFERROR(VLOOKUP(M1083,'Skudsanering UC monitorering'!A:B,1,FALSE),"")</f>
        <v/>
      </c>
      <c r="S1083" t="str">
        <f>IFERROR(VLOOKUP(O1083,'Skudsanering UC monitorering'!A:B,1,FALSE),"")</f>
        <v/>
      </c>
      <c r="T1083" t="str">
        <f>IFERROR(VLOOKUP(M1083,'Skudsanering UC monitorering'!A:B,2,FALSE),"")</f>
        <v/>
      </c>
      <c r="U1083">
        <f t="shared" si="65"/>
        <v>0</v>
      </c>
      <c r="V1083">
        <f t="shared" si="66"/>
        <v>0</v>
      </c>
      <c r="W1083" s="3">
        <f t="shared" si="67"/>
        <v>0</v>
      </c>
    </row>
    <row r="1084" spans="1:23" hidden="1" x14ac:dyDescent="0.15">
      <c r="A1084" s="4" t="s">
        <v>12688</v>
      </c>
      <c r="B1084" s="1" t="d">
        <v>2023-12-31</v>
      </c>
      <c r="C1084">
        <v>72805.460000000006</v>
      </c>
      <c r="D1084" s="1" t="d">
        <v>2020-05-08</v>
      </c>
      <c r="E1084" t="s">
        <v>378</v>
      </c>
      <c r="F1084" t="s">
        <v>379</v>
      </c>
      <c r="G1084" t="s">
        <v>399</v>
      </c>
      <c r="H1084">
        <v>2</v>
      </c>
      <c r="I1084">
        <v>7304035624</v>
      </c>
      <c r="J1084">
        <v>7304035624</v>
      </c>
      <c r="K1084" t="s">
        <v>1845</v>
      </c>
      <c r="L1084" t="s">
        <v>1846</v>
      </c>
      <c r="M1084" s="4" t="s">
        <v>5819</v>
      </c>
      <c r="N1084" s="1" t="d">
        <v>1973-04-03</v>
      </c>
      <c r="O1084" s="4" t="s">
        <v>5819</v>
      </c>
      <c r="P1084">
        <f>IFERROR(VLOOKUP(A1084,'17. Skuldsanering vilja'!A:D,1,FALSE),0)</f>
        <v>0</v>
      </c>
      <c r="Q1084">
        <f t="shared" si="64"/>
        <v>0</v>
      </c>
      <c r="R1084" t="str">
        <f>IFERROR(VLOOKUP(M1084,'Skudsanering UC monitorering'!A:B,1,FALSE),"")</f>
        <v/>
      </c>
      <c r="S1084" t="str">
        <f>IFERROR(VLOOKUP(O1084,'Skudsanering UC monitorering'!A:B,1,FALSE),"")</f>
        <v/>
      </c>
      <c r="T1084" t="str">
        <f>IFERROR(VLOOKUP(M1084,'Skudsanering UC monitorering'!A:B,2,FALSE),"")</f>
        <v/>
      </c>
      <c r="U1084">
        <f t="shared" si="65"/>
        <v>0</v>
      </c>
      <c r="V1084">
        <f t="shared" si="66"/>
        <v>0</v>
      </c>
      <c r="W1084" s="3">
        <f t="shared" si="67"/>
        <v>0</v>
      </c>
    </row>
    <row r="1085" spans="1:23" hidden="1" x14ac:dyDescent="0.15">
      <c r="A1085" s="4" t="s">
        <v>12689</v>
      </c>
      <c r="B1085" s="1" t="d">
        <v>2023-12-31</v>
      </c>
      <c r="C1085">
        <v>103964.82</v>
      </c>
      <c r="D1085" s="1" t="d">
        <v>2020-05-08</v>
      </c>
      <c r="E1085" t="s">
        <v>378</v>
      </c>
      <c r="F1085" t="s">
        <v>401</v>
      </c>
      <c r="G1085" t="s">
        <v>399</v>
      </c>
      <c r="H1085">
        <v>2</v>
      </c>
      <c r="I1085">
        <v>8206253307</v>
      </c>
      <c r="J1085">
        <v>8206253307</v>
      </c>
      <c r="K1085" t="s">
        <v>1847</v>
      </c>
      <c r="L1085" t="s">
        <v>1848</v>
      </c>
      <c r="M1085" s="4" t="s">
        <v>5820</v>
      </c>
      <c r="N1085" s="1" t="d">
        <v>1982-06-25</v>
      </c>
      <c r="O1085" s="4" t="s">
        <v>5820</v>
      </c>
      <c r="P1085">
        <f>IFERROR(VLOOKUP(A1085,'17. Skuldsanering vilja'!A:D,1,FALSE),0)</f>
        <v>0</v>
      </c>
      <c r="Q1085">
        <f t="shared" si="64"/>
        <v>0</v>
      </c>
      <c r="R1085" t="str">
        <f>IFERROR(VLOOKUP(M1085,'Skudsanering UC monitorering'!A:B,1,FALSE),"")</f>
        <v/>
      </c>
      <c r="S1085" t="str">
        <f>IFERROR(VLOOKUP(O1085,'Skudsanering UC monitorering'!A:B,1,FALSE),"")</f>
        <v/>
      </c>
      <c r="T1085" t="str">
        <f>IFERROR(VLOOKUP(M1085,'Skudsanering UC monitorering'!A:B,2,FALSE),"")</f>
        <v/>
      </c>
      <c r="U1085">
        <f t="shared" si="65"/>
        <v>0</v>
      </c>
      <c r="V1085">
        <f t="shared" si="66"/>
        <v>0</v>
      </c>
      <c r="W1085" s="3">
        <f t="shared" si="67"/>
        <v>0</v>
      </c>
    </row>
    <row r="1086" spans="1:23" hidden="1" x14ac:dyDescent="0.15">
      <c r="A1086" s="4" t="s">
        <v>12690</v>
      </c>
      <c r="B1086" s="1" t="d">
        <v>2023-12-31</v>
      </c>
      <c r="C1086">
        <v>40031.019999999997</v>
      </c>
      <c r="D1086" s="1" t="d">
        <v>2020-05-06</v>
      </c>
      <c r="E1086" t="s">
        <v>378</v>
      </c>
      <c r="F1086" t="s">
        <v>379</v>
      </c>
      <c r="G1086" t="s">
        <v>453</v>
      </c>
      <c r="H1086">
        <v>1</v>
      </c>
      <c r="I1086">
        <v>9801026403</v>
      </c>
      <c r="J1086">
        <v>9801026403</v>
      </c>
      <c r="K1086" t="s">
        <v>1849</v>
      </c>
      <c r="L1086" t="s">
        <v>381</v>
      </c>
      <c r="M1086" s="4" t="s">
        <v>5821</v>
      </c>
      <c r="N1086" s="1" t="d">
        <v>1998-01-02</v>
      </c>
      <c r="O1086" s="4" t="s">
        <v>381</v>
      </c>
      <c r="P1086">
        <f>IFERROR(VLOOKUP(A1086,'17. Skuldsanering vilja'!A:D,1,FALSE),0)</f>
        <v>0</v>
      </c>
      <c r="Q1086">
        <f t="shared" si="64"/>
        <v>0</v>
      </c>
      <c r="R1086" t="str">
        <f>IFERROR(VLOOKUP(M1086,'Skudsanering UC monitorering'!A:B,1,FALSE),"")</f>
        <v/>
      </c>
      <c r="S1086" t="str">
        <f>IFERROR(VLOOKUP(O1086,'Skudsanering UC monitorering'!A:B,1,FALSE),"")</f>
        <v/>
      </c>
      <c r="T1086" t="str">
        <f>IFERROR(VLOOKUP(M1086,'Skudsanering UC monitorering'!A:B,2,FALSE),"")</f>
        <v/>
      </c>
      <c r="U1086">
        <f t="shared" si="65"/>
        <v>0</v>
      </c>
      <c r="V1086">
        <f t="shared" si="66"/>
        <v>0</v>
      </c>
      <c r="W1086" s="3">
        <f t="shared" si="67"/>
        <v>0</v>
      </c>
    </row>
    <row r="1087" spans="1:23" hidden="1" x14ac:dyDescent="0.15">
      <c r="A1087" s="4" t="s">
        <v>12691</v>
      </c>
      <c r="B1087" s="1" t="d">
        <v>2023-12-31</v>
      </c>
      <c r="C1087">
        <v>139214.74</v>
      </c>
      <c r="D1087" s="1" t="d">
        <v>2020-05-06</v>
      </c>
      <c r="E1087" t="s">
        <v>378</v>
      </c>
      <c r="F1087" t="s">
        <v>379</v>
      </c>
      <c r="G1087" t="s">
        <v>399</v>
      </c>
      <c r="H1087">
        <v>2</v>
      </c>
      <c r="I1087">
        <v>8703124183</v>
      </c>
      <c r="J1087">
        <v>8703124183</v>
      </c>
      <c r="K1087" t="s">
        <v>1850</v>
      </c>
      <c r="L1087" t="s">
        <v>381</v>
      </c>
      <c r="M1087" s="4" t="s">
        <v>5822</v>
      </c>
      <c r="N1087" s="1" t="d">
        <v>1987-03-12</v>
      </c>
      <c r="O1087" s="4" t="s">
        <v>5822</v>
      </c>
      <c r="P1087">
        <f>IFERROR(VLOOKUP(A1087,'17. Skuldsanering vilja'!A:D,1,FALSE),0)</f>
        <v>0</v>
      </c>
      <c r="Q1087">
        <f t="shared" si="64"/>
        <v>0</v>
      </c>
      <c r="R1087" t="str">
        <f>IFERROR(VLOOKUP(M1087,'Skudsanering UC monitorering'!A:B,1,FALSE),"")</f>
        <v/>
      </c>
      <c r="S1087" t="str">
        <f>IFERROR(VLOOKUP(O1087,'Skudsanering UC monitorering'!A:B,1,FALSE),"")</f>
        <v/>
      </c>
      <c r="T1087" t="str">
        <f>IFERROR(VLOOKUP(M1087,'Skudsanering UC monitorering'!A:B,2,FALSE),"")</f>
        <v/>
      </c>
      <c r="U1087">
        <f t="shared" si="65"/>
        <v>0</v>
      </c>
      <c r="V1087">
        <f t="shared" si="66"/>
        <v>0</v>
      </c>
      <c r="W1087" s="3">
        <f t="shared" si="67"/>
        <v>0</v>
      </c>
    </row>
    <row r="1088" spans="1:23" hidden="1" x14ac:dyDescent="0.15">
      <c r="A1088" s="4" t="s">
        <v>12692</v>
      </c>
      <c r="B1088" s="1" t="d">
        <v>2023-12-31</v>
      </c>
      <c r="C1088">
        <v>262949.76000000001</v>
      </c>
      <c r="D1088" s="1" t="d">
        <v>2020-05-06</v>
      </c>
      <c r="E1088" t="s">
        <v>378</v>
      </c>
      <c r="F1088" t="s">
        <v>383</v>
      </c>
      <c r="G1088" t="s">
        <v>389</v>
      </c>
      <c r="H1088">
        <v>2</v>
      </c>
      <c r="I1088">
        <v>8608255017</v>
      </c>
      <c r="J1088">
        <v>8608255017</v>
      </c>
      <c r="K1088" t="s">
        <v>1851</v>
      </c>
      <c r="L1088" t="s">
        <v>1852</v>
      </c>
      <c r="M1088" s="4" t="s">
        <v>5823</v>
      </c>
      <c r="N1088" s="1" t="d">
        <v>1986-08-25</v>
      </c>
      <c r="O1088" s="4" t="s">
        <v>5823</v>
      </c>
      <c r="P1088">
        <f>IFERROR(VLOOKUP(A1088,'17. Skuldsanering vilja'!A:D,1,FALSE),0)</f>
        <v>0</v>
      </c>
      <c r="Q1088">
        <f t="shared" si="64"/>
        <v>0</v>
      </c>
      <c r="R1088" t="str">
        <f>IFERROR(VLOOKUP(M1088,'Skudsanering UC monitorering'!A:B,1,FALSE),"")</f>
        <v/>
      </c>
      <c r="S1088" t="str">
        <f>IFERROR(VLOOKUP(O1088,'Skudsanering UC monitorering'!A:B,1,FALSE),"")</f>
        <v/>
      </c>
      <c r="T1088" t="str">
        <f>IFERROR(VLOOKUP(M1088,'Skudsanering UC monitorering'!A:B,2,FALSE),"")</f>
        <v/>
      </c>
      <c r="U1088">
        <f t="shared" si="65"/>
        <v>0</v>
      </c>
      <c r="V1088">
        <f t="shared" si="66"/>
        <v>0</v>
      </c>
      <c r="W1088" s="3">
        <f t="shared" si="67"/>
        <v>0</v>
      </c>
    </row>
    <row r="1089" spans="1:23" hidden="1" x14ac:dyDescent="0.15">
      <c r="A1089" s="4" t="s">
        <v>12693</v>
      </c>
      <c r="B1089" s="1" t="d">
        <v>2023-12-31</v>
      </c>
      <c r="C1089">
        <v>189725.51</v>
      </c>
      <c r="D1089" s="1" t="d">
        <v>2020-05-06</v>
      </c>
      <c r="E1089" t="s">
        <v>378</v>
      </c>
      <c r="F1089" t="s">
        <v>379</v>
      </c>
      <c r="G1089" t="s">
        <v>397</v>
      </c>
      <c r="H1089">
        <v>1</v>
      </c>
      <c r="I1089">
        <v>9606082965</v>
      </c>
      <c r="J1089">
        <v>9606082965</v>
      </c>
      <c r="K1089" t="s">
        <v>1853</v>
      </c>
      <c r="L1089" t="s">
        <v>381</v>
      </c>
      <c r="M1089" s="4" t="s">
        <v>5824</v>
      </c>
      <c r="N1089" s="1" t="d">
        <v>1996-06-08</v>
      </c>
      <c r="O1089" s="4" t="s">
        <v>381</v>
      </c>
      <c r="P1089">
        <f>IFERROR(VLOOKUP(A1089,'17. Skuldsanering vilja'!A:D,1,FALSE),0)</f>
        <v>0</v>
      </c>
      <c r="Q1089">
        <f t="shared" si="64"/>
        <v>0</v>
      </c>
      <c r="R1089" t="str">
        <f>IFERROR(VLOOKUP(M1089,'Skudsanering UC monitorering'!A:B,1,FALSE),"")</f>
        <v/>
      </c>
      <c r="S1089" t="str">
        <f>IFERROR(VLOOKUP(O1089,'Skudsanering UC monitorering'!A:B,1,FALSE),"")</f>
        <v/>
      </c>
      <c r="T1089" t="str">
        <f>IFERROR(VLOOKUP(M1089,'Skudsanering UC monitorering'!A:B,2,FALSE),"")</f>
        <v/>
      </c>
      <c r="U1089">
        <f t="shared" si="65"/>
        <v>0</v>
      </c>
      <c r="V1089">
        <f t="shared" si="66"/>
        <v>0</v>
      </c>
      <c r="W1089" s="3">
        <f t="shared" si="67"/>
        <v>0</v>
      </c>
    </row>
    <row r="1090" spans="1:23" hidden="1" x14ac:dyDescent="0.15">
      <c r="A1090" s="4" t="s">
        <v>12694</v>
      </c>
      <c r="B1090" s="1" t="d">
        <v>2023-12-31</v>
      </c>
      <c r="C1090">
        <v>224811.67</v>
      </c>
      <c r="D1090" s="1" t="d">
        <v>2020-05-25</v>
      </c>
      <c r="E1090" t="s">
        <v>382</v>
      </c>
      <c r="F1090" t="s">
        <v>383</v>
      </c>
      <c r="G1090" t="s">
        <v>389</v>
      </c>
      <c r="H1090">
        <v>2</v>
      </c>
      <c r="I1090">
        <v>8008261235</v>
      </c>
      <c r="J1090">
        <v>8008261235</v>
      </c>
      <c r="K1090" t="s">
        <v>1854</v>
      </c>
      <c r="L1090" t="s">
        <v>1855</v>
      </c>
      <c r="M1090" s="4" t="s">
        <v>5825</v>
      </c>
      <c r="N1090" s="1" t="d">
        <v>1980-08-26</v>
      </c>
      <c r="O1090" s="4" t="s">
        <v>5825</v>
      </c>
      <c r="P1090">
        <f>IFERROR(VLOOKUP(A1090,'17. Skuldsanering vilja'!A:D,1,FALSE),0)</f>
        <v>0</v>
      </c>
      <c r="Q1090">
        <f t="shared" si="64"/>
        <v>0</v>
      </c>
      <c r="R1090" t="str">
        <f>IFERROR(VLOOKUP(M1090,'Skudsanering UC monitorering'!A:B,1,FALSE),"")</f>
        <v/>
      </c>
      <c r="S1090" t="str">
        <f>IFERROR(VLOOKUP(O1090,'Skudsanering UC monitorering'!A:B,1,FALSE),"")</f>
        <v/>
      </c>
      <c r="T1090" t="str">
        <f>IFERROR(VLOOKUP(M1090,'Skudsanering UC monitorering'!A:B,2,FALSE),"")</f>
        <v/>
      </c>
      <c r="U1090">
        <f t="shared" si="65"/>
        <v>0</v>
      </c>
      <c r="V1090">
        <f t="shared" si="66"/>
        <v>0</v>
      </c>
      <c r="W1090" s="3">
        <f t="shared" si="67"/>
        <v>0</v>
      </c>
    </row>
    <row r="1091" spans="1:23" hidden="1" x14ac:dyDescent="0.15">
      <c r="A1091" s="4" t="s">
        <v>12695</v>
      </c>
      <c r="B1091" s="1" t="d">
        <v>2023-12-31</v>
      </c>
      <c r="C1091">
        <v>177167.37</v>
      </c>
      <c r="D1091" s="1" t="d">
        <v>2020-05-11</v>
      </c>
      <c r="E1091" t="s">
        <v>382</v>
      </c>
      <c r="F1091" t="s">
        <v>383</v>
      </c>
      <c r="G1091" t="s">
        <v>1398</v>
      </c>
      <c r="H1091">
        <v>1</v>
      </c>
      <c r="I1091">
        <v>6509014533</v>
      </c>
      <c r="J1091">
        <v>6509014533</v>
      </c>
      <c r="K1091" t="s">
        <v>1856</v>
      </c>
      <c r="L1091" t="s">
        <v>381</v>
      </c>
      <c r="M1091" s="4" t="s">
        <v>5826</v>
      </c>
      <c r="N1091" s="1" t="d">
        <v>1965-09-01</v>
      </c>
      <c r="O1091" s="4" t="s">
        <v>381</v>
      </c>
      <c r="P1091">
        <f>IFERROR(VLOOKUP(A1091,'17. Skuldsanering vilja'!A:D,1,FALSE),0)</f>
        <v>0</v>
      </c>
      <c r="Q1091">
        <f t="shared" ref="Q1091:Q1154" si="68">IF(P1091=0,0,1)</f>
        <v>0</v>
      </c>
      <c r="R1091" t="str">
        <f>IFERROR(VLOOKUP(M1091,'Skudsanering UC monitorering'!A:B,1,FALSE),"")</f>
        <v/>
      </c>
      <c r="S1091" t="str">
        <f>IFERROR(VLOOKUP(O1091,'Skudsanering UC monitorering'!A:B,1,FALSE),"")</f>
        <v/>
      </c>
      <c r="T1091" t="str">
        <f>IFERROR(VLOOKUP(M1091,'Skudsanering UC monitorering'!A:B,2,FALSE),"")</f>
        <v/>
      </c>
      <c r="U1091">
        <f t="shared" ref="U1091:U1154" si="69">IF(R1091&lt;&gt;"",1,0)</f>
        <v>0</v>
      </c>
      <c r="V1091">
        <f t="shared" ref="V1091:V1154" si="70">IF(S1091&lt;&gt;"",1,0)</f>
        <v>0</v>
      </c>
      <c r="W1091" s="3">
        <f t="shared" ref="W1091:W1154" si="71">IF(OR(Q1091=1,U1091=1,V1091=1),1,0)</f>
        <v>0</v>
      </c>
    </row>
    <row r="1092" spans="1:23" hidden="1" x14ac:dyDescent="0.15">
      <c r="A1092" s="4" t="s">
        <v>12696</v>
      </c>
      <c r="B1092" s="1" t="d">
        <v>2023-12-31</v>
      </c>
      <c r="C1092">
        <v>230803.07</v>
      </c>
      <c r="D1092" s="1" t="d">
        <v>2020-05-13</v>
      </c>
      <c r="E1092" t="s">
        <v>378</v>
      </c>
      <c r="F1092" t="s">
        <v>379</v>
      </c>
      <c r="G1092" t="s">
        <v>412</v>
      </c>
      <c r="H1092">
        <v>2</v>
      </c>
      <c r="I1092">
        <v>7308014062</v>
      </c>
      <c r="J1092">
        <v>7308014062</v>
      </c>
      <c r="K1092" t="s">
        <v>1857</v>
      </c>
      <c r="L1092" t="s">
        <v>1858</v>
      </c>
      <c r="M1092" s="4" t="s">
        <v>5827</v>
      </c>
      <c r="N1092" s="1" t="d">
        <v>1973-08-01</v>
      </c>
      <c r="O1092" s="4" t="s">
        <v>5827</v>
      </c>
      <c r="P1092">
        <f>IFERROR(VLOOKUP(A1092,'17. Skuldsanering vilja'!A:D,1,FALSE),0)</f>
        <v>0</v>
      </c>
      <c r="Q1092">
        <f t="shared" si="68"/>
        <v>0</v>
      </c>
      <c r="R1092" t="str">
        <f>IFERROR(VLOOKUP(M1092,'Skudsanering UC monitorering'!A:B,1,FALSE),"")</f>
        <v/>
      </c>
      <c r="S1092" t="str">
        <f>IFERROR(VLOOKUP(O1092,'Skudsanering UC monitorering'!A:B,1,FALSE),"")</f>
        <v/>
      </c>
      <c r="T1092" t="str">
        <f>IFERROR(VLOOKUP(M1092,'Skudsanering UC monitorering'!A:B,2,FALSE),"")</f>
        <v/>
      </c>
      <c r="U1092">
        <f t="shared" si="69"/>
        <v>0</v>
      </c>
      <c r="V1092">
        <f t="shared" si="70"/>
        <v>0</v>
      </c>
      <c r="W1092" s="3">
        <f t="shared" si="71"/>
        <v>0</v>
      </c>
    </row>
    <row r="1093" spans="1:23" hidden="1" x14ac:dyDescent="0.15">
      <c r="A1093" s="4" t="s">
        <v>12697</v>
      </c>
      <c r="B1093" s="1" t="d">
        <v>2023-12-31</v>
      </c>
      <c r="C1093">
        <v>124073.55</v>
      </c>
      <c r="D1093" s="1" t="d">
        <v>2020-05-07</v>
      </c>
      <c r="E1093" t="s">
        <v>378</v>
      </c>
      <c r="F1093" t="s">
        <v>379</v>
      </c>
      <c r="G1093" t="s">
        <v>453</v>
      </c>
      <c r="H1093">
        <v>1</v>
      </c>
      <c r="I1093">
        <v>7508016917</v>
      </c>
      <c r="J1093">
        <v>7508016917</v>
      </c>
      <c r="K1093" t="s">
        <v>1859</v>
      </c>
      <c r="L1093" t="s">
        <v>381</v>
      </c>
      <c r="M1093" s="4" t="s">
        <v>5828</v>
      </c>
      <c r="N1093" s="1" t="d">
        <v>1975-08-01</v>
      </c>
      <c r="O1093" s="4" t="s">
        <v>381</v>
      </c>
      <c r="P1093">
        <f>IFERROR(VLOOKUP(A1093,'17. Skuldsanering vilja'!A:D,1,FALSE),0)</f>
        <v>0</v>
      </c>
      <c r="Q1093">
        <f t="shared" si="68"/>
        <v>0</v>
      </c>
      <c r="R1093" t="str">
        <f>IFERROR(VLOOKUP(M1093,'Skudsanering UC monitorering'!A:B,1,FALSE),"")</f>
        <v/>
      </c>
      <c r="S1093" t="str">
        <f>IFERROR(VLOOKUP(O1093,'Skudsanering UC monitorering'!A:B,1,FALSE),"")</f>
        <v/>
      </c>
      <c r="T1093" t="str">
        <f>IFERROR(VLOOKUP(M1093,'Skudsanering UC monitorering'!A:B,2,FALSE),"")</f>
        <v/>
      </c>
      <c r="U1093">
        <f t="shared" si="69"/>
        <v>0</v>
      </c>
      <c r="V1093">
        <f t="shared" si="70"/>
        <v>0</v>
      </c>
      <c r="W1093" s="3">
        <f t="shared" si="71"/>
        <v>0</v>
      </c>
    </row>
    <row r="1094" spans="1:23" hidden="1" x14ac:dyDescent="0.15">
      <c r="A1094" s="4" t="s">
        <v>12698</v>
      </c>
      <c r="B1094" s="1" t="d">
        <v>2023-12-31</v>
      </c>
      <c r="C1094">
        <v>121031.88</v>
      </c>
      <c r="D1094" s="1" t="d">
        <v>2020-05-11</v>
      </c>
      <c r="E1094" t="s">
        <v>378</v>
      </c>
      <c r="F1094" t="s">
        <v>379</v>
      </c>
      <c r="G1094" t="s">
        <v>456</v>
      </c>
      <c r="H1094">
        <v>2</v>
      </c>
      <c r="I1094">
        <v>9904120038</v>
      </c>
      <c r="J1094">
        <v>9904120038</v>
      </c>
      <c r="K1094" t="s">
        <v>1860</v>
      </c>
      <c r="L1094" t="s">
        <v>1861</v>
      </c>
      <c r="M1094" s="4" t="s">
        <v>5829</v>
      </c>
      <c r="N1094" s="1" t="d">
        <v>1999-04-12</v>
      </c>
      <c r="O1094" s="4" t="s">
        <v>5829</v>
      </c>
      <c r="P1094">
        <f>IFERROR(VLOOKUP(A1094,'17. Skuldsanering vilja'!A:D,1,FALSE),0)</f>
        <v>0</v>
      </c>
      <c r="Q1094">
        <f t="shared" si="68"/>
        <v>0</v>
      </c>
      <c r="R1094" t="str">
        <f>IFERROR(VLOOKUP(M1094,'Skudsanering UC monitorering'!A:B,1,FALSE),"")</f>
        <v/>
      </c>
      <c r="S1094" t="str">
        <f>IFERROR(VLOOKUP(O1094,'Skudsanering UC monitorering'!A:B,1,FALSE),"")</f>
        <v/>
      </c>
      <c r="T1094" t="str">
        <f>IFERROR(VLOOKUP(M1094,'Skudsanering UC monitorering'!A:B,2,FALSE),"")</f>
        <v/>
      </c>
      <c r="U1094">
        <f t="shared" si="69"/>
        <v>0</v>
      </c>
      <c r="V1094">
        <f t="shared" si="70"/>
        <v>0</v>
      </c>
      <c r="W1094" s="3">
        <f t="shared" si="71"/>
        <v>0</v>
      </c>
    </row>
    <row r="1095" spans="1:23" hidden="1" x14ac:dyDescent="0.15">
      <c r="A1095" s="4" t="s">
        <v>12699</v>
      </c>
      <c r="B1095" s="1" t="d">
        <v>2023-12-31</v>
      </c>
      <c r="C1095">
        <v>169011.87</v>
      </c>
      <c r="D1095" s="1" t="d">
        <v>2020-05-12</v>
      </c>
      <c r="E1095" t="s">
        <v>378</v>
      </c>
      <c r="F1095" t="s">
        <v>539</v>
      </c>
      <c r="G1095" t="s">
        <v>453</v>
      </c>
      <c r="H1095">
        <v>2</v>
      </c>
      <c r="I1095">
        <v>9404301492</v>
      </c>
      <c r="J1095">
        <v>9404301492</v>
      </c>
      <c r="K1095" t="s">
        <v>1862</v>
      </c>
      <c r="L1095" t="s">
        <v>1863</v>
      </c>
      <c r="M1095" s="4" t="s">
        <v>5830</v>
      </c>
      <c r="N1095" s="1" t="d">
        <v>1994-04-30</v>
      </c>
      <c r="O1095" s="4" t="s">
        <v>5830</v>
      </c>
      <c r="P1095">
        <f>IFERROR(VLOOKUP(A1095,'17. Skuldsanering vilja'!A:D,1,FALSE),0)</f>
        <v>0</v>
      </c>
      <c r="Q1095">
        <f t="shared" si="68"/>
        <v>0</v>
      </c>
      <c r="R1095" t="str">
        <f>IFERROR(VLOOKUP(M1095,'Skudsanering UC monitorering'!A:B,1,FALSE),"")</f>
        <v/>
      </c>
      <c r="S1095" t="str">
        <f>IFERROR(VLOOKUP(O1095,'Skudsanering UC monitorering'!A:B,1,FALSE),"")</f>
        <v/>
      </c>
      <c r="T1095" t="str">
        <f>IFERROR(VLOOKUP(M1095,'Skudsanering UC monitorering'!A:B,2,FALSE),"")</f>
        <v/>
      </c>
      <c r="U1095">
        <f t="shared" si="69"/>
        <v>0</v>
      </c>
      <c r="V1095">
        <f t="shared" si="70"/>
        <v>0</v>
      </c>
      <c r="W1095" s="3">
        <f t="shared" si="71"/>
        <v>0</v>
      </c>
    </row>
    <row r="1096" spans="1:23" hidden="1" x14ac:dyDescent="0.15">
      <c r="A1096" s="4" t="s">
        <v>12700</v>
      </c>
      <c r="B1096" s="1" t="d">
        <v>2023-12-31</v>
      </c>
      <c r="C1096">
        <v>58922.29</v>
      </c>
      <c r="D1096" s="1" t="d">
        <v>2020-05-08</v>
      </c>
      <c r="E1096" t="s">
        <v>378</v>
      </c>
      <c r="F1096" t="s">
        <v>379</v>
      </c>
      <c r="G1096" t="s">
        <v>453</v>
      </c>
      <c r="H1096">
        <v>2</v>
      </c>
      <c r="I1096">
        <v>7501150143</v>
      </c>
      <c r="J1096">
        <v>7501150143</v>
      </c>
      <c r="K1096" t="s">
        <v>1864</v>
      </c>
      <c r="L1096" t="s">
        <v>1865</v>
      </c>
      <c r="M1096" s="4" t="s">
        <v>5831</v>
      </c>
      <c r="N1096" s="1" t="d">
        <v>1975-01-15</v>
      </c>
      <c r="O1096" s="4" t="s">
        <v>5831</v>
      </c>
      <c r="P1096">
        <f>IFERROR(VLOOKUP(A1096,'17. Skuldsanering vilja'!A:D,1,FALSE),0)</f>
        <v>0</v>
      </c>
      <c r="Q1096">
        <f t="shared" si="68"/>
        <v>0</v>
      </c>
      <c r="R1096" t="str">
        <f>IFERROR(VLOOKUP(M1096,'Skudsanering UC monitorering'!A:B,1,FALSE),"")</f>
        <v/>
      </c>
      <c r="S1096" t="str">
        <f>IFERROR(VLOOKUP(O1096,'Skudsanering UC monitorering'!A:B,1,FALSE),"")</f>
        <v/>
      </c>
      <c r="T1096" t="str">
        <f>IFERROR(VLOOKUP(M1096,'Skudsanering UC monitorering'!A:B,2,FALSE),"")</f>
        <v/>
      </c>
      <c r="U1096">
        <f t="shared" si="69"/>
        <v>0</v>
      </c>
      <c r="V1096">
        <f t="shared" si="70"/>
        <v>0</v>
      </c>
      <c r="W1096" s="3">
        <f t="shared" si="71"/>
        <v>0</v>
      </c>
    </row>
    <row r="1097" spans="1:23" hidden="1" x14ac:dyDescent="0.15">
      <c r="A1097" s="4" t="s">
        <v>12701</v>
      </c>
      <c r="B1097" s="1" t="d">
        <v>2023-12-31</v>
      </c>
      <c r="C1097">
        <v>344889.59</v>
      </c>
      <c r="D1097" s="1" t="d">
        <v>2020-07-22</v>
      </c>
      <c r="E1097" t="s">
        <v>378</v>
      </c>
      <c r="F1097" t="s">
        <v>401</v>
      </c>
      <c r="G1097" t="s">
        <v>392</v>
      </c>
      <c r="H1097">
        <v>2</v>
      </c>
      <c r="I1097">
        <v>8012210095</v>
      </c>
      <c r="J1097">
        <v>8012210095</v>
      </c>
      <c r="K1097" t="s">
        <v>1866</v>
      </c>
      <c r="L1097" t="s">
        <v>381</v>
      </c>
      <c r="M1097" s="4" t="s">
        <v>5832</v>
      </c>
      <c r="N1097" s="1" t="d">
        <v>1980-12-21</v>
      </c>
      <c r="O1097" s="4" t="s">
        <v>5832</v>
      </c>
      <c r="P1097">
        <f>IFERROR(VLOOKUP(A1097,'17. Skuldsanering vilja'!A:D,1,FALSE),0)</f>
        <v>0</v>
      </c>
      <c r="Q1097">
        <f t="shared" si="68"/>
        <v>0</v>
      </c>
      <c r="R1097" t="str">
        <f>IFERROR(VLOOKUP(M1097,'Skudsanering UC monitorering'!A:B,1,FALSE),"")</f>
        <v/>
      </c>
      <c r="S1097" t="str">
        <f>IFERROR(VLOOKUP(O1097,'Skudsanering UC monitorering'!A:B,1,FALSE),"")</f>
        <v/>
      </c>
      <c r="T1097" t="str">
        <f>IFERROR(VLOOKUP(M1097,'Skudsanering UC monitorering'!A:B,2,FALSE),"")</f>
        <v/>
      </c>
      <c r="U1097">
        <f t="shared" si="69"/>
        <v>0</v>
      </c>
      <c r="V1097">
        <f t="shared" si="70"/>
        <v>0</v>
      </c>
      <c r="W1097" s="3">
        <f t="shared" si="71"/>
        <v>0</v>
      </c>
    </row>
    <row r="1098" spans="1:23" hidden="1" x14ac:dyDescent="0.15">
      <c r="A1098" s="4" t="s">
        <v>12702</v>
      </c>
      <c r="B1098" s="1" t="d">
        <v>2023-12-31</v>
      </c>
      <c r="C1098">
        <v>24751.18</v>
      </c>
      <c r="D1098" s="1" t="d">
        <v>2020-05-08</v>
      </c>
      <c r="E1098" t="s">
        <v>382</v>
      </c>
      <c r="F1098" t="s">
        <v>383</v>
      </c>
      <c r="G1098" t="s">
        <v>1336</v>
      </c>
      <c r="H1098">
        <v>1</v>
      </c>
      <c r="I1098">
        <v>7211225904</v>
      </c>
      <c r="J1098">
        <v>7211225904</v>
      </c>
      <c r="K1098" t="s">
        <v>1867</v>
      </c>
      <c r="L1098" t="s">
        <v>381</v>
      </c>
      <c r="M1098" s="4" t="s">
        <v>5833</v>
      </c>
      <c r="N1098" s="1" t="d">
        <v>1972-11-22</v>
      </c>
      <c r="O1098" s="4" t="s">
        <v>381</v>
      </c>
      <c r="P1098">
        <f>IFERROR(VLOOKUP(A1098,'17. Skuldsanering vilja'!A:D,1,FALSE),0)</f>
        <v>0</v>
      </c>
      <c r="Q1098">
        <f t="shared" si="68"/>
        <v>0</v>
      </c>
      <c r="R1098" t="str">
        <f>IFERROR(VLOOKUP(M1098,'Skudsanering UC monitorering'!A:B,1,FALSE),"")</f>
        <v/>
      </c>
      <c r="S1098" t="str">
        <f>IFERROR(VLOOKUP(O1098,'Skudsanering UC monitorering'!A:B,1,FALSE),"")</f>
        <v/>
      </c>
      <c r="T1098" t="str">
        <f>IFERROR(VLOOKUP(M1098,'Skudsanering UC monitorering'!A:B,2,FALSE),"")</f>
        <v/>
      </c>
      <c r="U1098">
        <f t="shared" si="69"/>
        <v>0</v>
      </c>
      <c r="V1098">
        <f t="shared" si="70"/>
        <v>0</v>
      </c>
      <c r="W1098" s="3">
        <f t="shared" si="71"/>
        <v>0</v>
      </c>
    </row>
    <row r="1099" spans="1:23" hidden="1" x14ac:dyDescent="0.15">
      <c r="A1099" s="4" t="s">
        <v>12703</v>
      </c>
      <c r="B1099" s="1" t="d">
        <v>2023-12-31</v>
      </c>
      <c r="C1099">
        <v>171296.45</v>
      </c>
      <c r="D1099" s="1" t="d">
        <v>2020-05-08</v>
      </c>
      <c r="E1099" t="s">
        <v>382</v>
      </c>
      <c r="F1099" t="s">
        <v>383</v>
      </c>
      <c r="G1099" t="s">
        <v>389</v>
      </c>
      <c r="H1099">
        <v>1</v>
      </c>
      <c r="I1099">
        <v>9504254799</v>
      </c>
      <c r="J1099">
        <v>9504254799</v>
      </c>
      <c r="K1099" t="s">
        <v>1868</v>
      </c>
      <c r="L1099" t="s">
        <v>381</v>
      </c>
      <c r="M1099" s="4" t="s">
        <v>5834</v>
      </c>
      <c r="N1099" s="1" t="d">
        <v>1995-04-25</v>
      </c>
      <c r="O1099" s="4" t="s">
        <v>381</v>
      </c>
      <c r="P1099">
        <f>IFERROR(VLOOKUP(A1099,'17. Skuldsanering vilja'!A:D,1,FALSE),0)</f>
        <v>0</v>
      </c>
      <c r="Q1099">
        <f t="shared" si="68"/>
        <v>0</v>
      </c>
      <c r="R1099" t="str">
        <f>IFERROR(VLOOKUP(M1099,'Skudsanering UC monitorering'!A:B,1,FALSE),"")</f>
        <v/>
      </c>
      <c r="S1099" t="str">
        <f>IFERROR(VLOOKUP(O1099,'Skudsanering UC monitorering'!A:B,1,FALSE),"")</f>
        <v/>
      </c>
      <c r="T1099" t="str">
        <f>IFERROR(VLOOKUP(M1099,'Skudsanering UC monitorering'!A:B,2,FALSE),"")</f>
        <v/>
      </c>
      <c r="U1099">
        <f t="shared" si="69"/>
        <v>0</v>
      </c>
      <c r="V1099">
        <f t="shared" si="70"/>
        <v>0</v>
      </c>
      <c r="W1099" s="3">
        <f t="shared" si="71"/>
        <v>0</v>
      </c>
    </row>
    <row r="1100" spans="1:23" hidden="1" x14ac:dyDescent="0.15">
      <c r="A1100" s="4" t="s">
        <v>12704</v>
      </c>
      <c r="B1100" s="1" t="d">
        <v>2023-12-31</v>
      </c>
      <c r="C1100">
        <v>39771.089999999997</v>
      </c>
      <c r="D1100" s="1" t="d">
        <v>2020-05-11</v>
      </c>
      <c r="E1100" t="s">
        <v>378</v>
      </c>
      <c r="F1100" t="s">
        <v>379</v>
      </c>
      <c r="G1100" t="s">
        <v>788</v>
      </c>
      <c r="H1100">
        <v>2</v>
      </c>
      <c r="I1100">
        <v>6501016817</v>
      </c>
      <c r="J1100">
        <v>6501016817</v>
      </c>
      <c r="K1100" t="s">
        <v>1869</v>
      </c>
      <c r="L1100" t="s">
        <v>1870</v>
      </c>
      <c r="M1100" s="4" t="s">
        <v>5835</v>
      </c>
      <c r="N1100" s="1" t="d">
        <v>1965-01-01</v>
      </c>
      <c r="O1100" s="4" t="s">
        <v>5835</v>
      </c>
      <c r="P1100">
        <f>IFERROR(VLOOKUP(A1100,'17. Skuldsanering vilja'!A:D,1,FALSE),0)</f>
        <v>0</v>
      </c>
      <c r="Q1100">
        <f t="shared" si="68"/>
        <v>0</v>
      </c>
      <c r="R1100" t="str">
        <f>IFERROR(VLOOKUP(M1100,'Skudsanering UC monitorering'!A:B,1,FALSE),"")</f>
        <v/>
      </c>
      <c r="S1100" t="str">
        <f>IFERROR(VLOOKUP(O1100,'Skudsanering UC monitorering'!A:B,1,FALSE),"")</f>
        <v/>
      </c>
      <c r="T1100" t="str">
        <f>IFERROR(VLOOKUP(M1100,'Skudsanering UC monitorering'!A:B,2,FALSE),"")</f>
        <v/>
      </c>
      <c r="U1100">
        <f t="shared" si="69"/>
        <v>0</v>
      </c>
      <c r="V1100">
        <f t="shared" si="70"/>
        <v>0</v>
      </c>
      <c r="W1100" s="3">
        <f t="shared" si="71"/>
        <v>0</v>
      </c>
    </row>
    <row r="1101" spans="1:23" hidden="1" x14ac:dyDescent="0.15">
      <c r="A1101" s="4" t="s">
        <v>12705</v>
      </c>
      <c r="B1101" s="1" t="d">
        <v>2023-12-31</v>
      </c>
      <c r="C1101">
        <v>284589.7</v>
      </c>
      <c r="D1101" s="1" t="d">
        <v>2020-05-15</v>
      </c>
      <c r="E1101" t="s">
        <v>378</v>
      </c>
      <c r="F1101" t="s">
        <v>379</v>
      </c>
      <c r="G1101" t="s">
        <v>1312</v>
      </c>
      <c r="H1101">
        <v>2</v>
      </c>
      <c r="I1101">
        <v>6809241489</v>
      </c>
      <c r="J1101">
        <v>6809241489</v>
      </c>
      <c r="K1101" t="s">
        <v>1871</v>
      </c>
      <c r="L1101" t="s">
        <v>1872</v>
      </c>
      <c r="M1101" s="4" t="s">
        <v>5836</v>
      </c>
      <c r="N1101" s="1" t="d">
        <v>1968-09-24</v>
      </c>
      <c r="O1101" s="4" t="s">
        <v>5836</v>
      </c>
      <c r="P1101">
        <f>IFERROR(VLOOKUP(A1101,'17. Skuldsanering vilja'!A:D,1,FALSE),0)</f>
        <v>0</v>
      </c>
      <c r="Q1101">
        <f t="shared" si="68"/>
        <v>0</v>
      </c>
      <c r="R1101" t="str">
        <f>IFERROR(VLOOKUP(M1101,'Skudsanering UC monitorering'!A:B,1,FALSE),"")</f>
        <v/>
      </c>
      <c r="S1101" t="str">
        <f>IFERROR(VLOOKUP(O1101,'Skudsanering UC monitorering'!A:B,1,FALSE),"")</f>
        <v/>
      </c>
      <c r="T1101" t="str">
        <f>IFERROR(VLOOKUP(M1101,'Skudsanering UC monitorering'!A:B,2,FALSE),"")</f>
        <v/>
      </c>
      <c r="U1101">
        <f t="shared" si="69"/>
        <v>0</v>
      </c>
      <c r="V1101">
        <f t="shared" si="70"/>
        <v>0</v>
      </c>
      <c r="W1101" s="3">
        <f t="shared" si="71"/>
        <v>0</v>
      </c>
    </row>
    <row r="1102" spans="1:23" hidden="1" x14ac:dyDescent="0.15">
      <c r="A1102" s="4" t="s">
        <v>12706</v>
      </c>
      <c r="B1102" s="1" t="d">
        <v>2023-12-31</v>
      </c>
      <c r="C1102">
        <v>122387.93</v>
      </c>
      <c r="D1102" s="1" t="d">
        <v>2020-05-11</v>
      </c>
      <c r="E1102" t="s">
        <v>382</v>
      </c>
      <c r="F1102" t="s">
        <v>383</v>
      </c>
      <c r="G1102" t="s">
        <v>411</v>
      </c>
      <c r="H1102">
        <v>1</v>
      </c>
      <c r="I1102">
        <v>8903188517</v>
      </c>
      <c r="J1102">
        <v>8903188517</v>
      </c>
      <c r="K1102" t="s">
        <v>1873</v>
      </c>
      <c r="L1102" t="s">
        <v>381</v>
      </c>
      <c r="M1102" s="4" t="s">
        <v>5837</v>
      </c>
      <c r="N1102" s="1" t="d">
        <v>1989-03-18</v>
      </c>
      <c r="O1102" s="4" t="s">
        <v>381</v>
      </c>
      <c r="P1102">
        <f>IFERROR(VLOOKUP(A1102,'17. Skuldsanering vilja'!A:D,1,FALSE),0)</f>
        <v>0</v>
      </c>
      <c r="Q1102">
        <f t="shared" si="68"/>
        <v>0</v>
      </c>
      <c r="R1102" t="str">
        <f>IFERROR(VLOOKUP(M1102,'Skudsanering UC monitorering'!A:B,1,FALSE),"")</f>
        <v/>
      </c>
      <c r="S1102" t="str">
        <f>IFERROR(VLOOKUP(O1102,'Skudsanering UC monitorering'!A:B,1,FALSE),"")</f>
        <v/>
      </c>
      <c r="T1102" t="str">
        <f>IFERROR(VLOOKUP(M1102,'Skudsanering UC monitorering'!A:B,2,FALSE),"")</f>
        <v/>
      </c>
      <c r="U1102">
        <f t="shared" si="69"/>
        <v>0</v>
      </c>
      <c r="V1102">
        <f t="shared" si="70"/>
        <v>0</v>
      </c>
      <c r="W1102" s="3">
        <f t="shared" si="71"/>
        <v>0</v>
      </c>
    </row>
    <row r="1103" spans="1:23" hidden="1" x14ac:dyDescent="0.15">
      <c r="A1103" s="4" t="s">
        <v>12707</v>
      </c>
      <c r="B1103" s="1" t="d">
        <v>2023-12-31</v>
      </c>
      <c r="C1103">
        <v>302798.53000000003</v>
      </c>
      <c r="D1103" s="1" t="d">
        <v>2020-05-12</v>
      </c>
      <c r="E1103" t="s">
        <v>378</v>
      </c>
      <c r="F1103" t="s">
        <v>379</v>
      </c>
      <c r="G1103" t="s">
        <v>412</v>
      </c>
      <c r="H1103">
        <v>2</v>
      </c>
      <c r="I1103">
        <v>9604280777</v>
      </c>
      <c r="J1103">
        <v>9604280777</v>
      </c>
      <c r="K1103" t="s">
        <v>1874</v>
      </c>
      <c r="L1103" t="s">
        <v>1875</v>
      </c>
      <c r="M1103" s="4" t="s">
        <v>5838</v>
      </c>
      <c r="N1103" s="1" t="d">
        <v>1996-04-28</v>
      </c>
      <c r="O1103" s="4" t="s">
        <v>5838</v>
      </c>
      <c r="P1103">
        <f>IFERROR(VLOOKUP(A1103,'17. Skuldsanering vilja'!A:D,1,FALSE),0)</f>
        <v>0</v>
      </c>
      <c r="Q1103">
        <f t="shared" si="68"/>
        <v>0</v>
      </c>
      <c r="R1103" t="str">
        <f>IFERROR(VLOOKUP(M1103,'Skudsanering UC monitorering'!A:B,1,FALSE),"")</f>
        <v/>
      </c>
      <c r="S1103" t="str">
        <f>IFERROR(VLOOKUP(O1103,'Skudsanering UC monitorering'!A:B,1,FALSE),"")</f>
        <v/>
      </c>
      <c r="T1103" t="str">
        <f>IFERROR(VLOOKUP(M1103,'Skudsanering UC monitorering'!A:B,2,FALSE),"")</f>
        <v/>
      </c>
      <c r="U1103">
        <f t="shared" si="69"/>
        <v>0</v>
      </c>
      <c r="V1103">
        <f t="shared" si="70"/>
        <v>0</v>
      </c>
      <c r="W1103" s="3">
        <f t="shared" si="71"/>
        <v>0</v>
      </c>
    </row>
    <row r="1104" spans="1:23" hidden="1" x14ac:dyDescent="0.15">
      <c r="A1104" s="4" t="s">
        <v>12708</v>
      </c>
      <c r="B1104" s="1" t="d">
        <v>2023-12-31</v>
      </c>
      <c r="C1104">
        <v>466588.41</v>
      </c>
      <c r="D1104" s="1" t="d">
        <v>2020-05-12</v>
      </c>
      <c r="E1104" t="s">
        <v>378</v>
      </c>
      <c r="F1104" t="s">
        <v>379</v>
      </c>
      <c r="G1104" t="s">
        <v>397</v>
      </c>
      <c r="H1104">
        <v>2</v>
      </c>
      <c r="I1104">
        <v>7011059420</v>
      </c>
      <c r="J1104">
        <v>7011059420</v>
      </c>
      <c r="K1104" t="s">
        <v>1876</v>
      </c>
      <c r="L1104" t="s">
        <v>1877</v>
      </c>
      <c r="M1104" s="4" t="s">
        <v>5839</v>
      </c>
      <c r="N1104" s="1" t="d">
        <v>1970-11-05</v>
      </c>
      <c r="O1104" s="4" t="s">
        <v>5839</v>
      </c>
      <c r="P1104">
        <f>IFERROR(VLOOKUP(A1104,'17. Skuldsanering vilja'!A:D,1,FALSE),0)</f>
        <v>0</v>
      </c>
      <c r="Q1104">
        <f t="shared" si="68"/>
        <v>0</v>
      </c>
      <c r="R1104" t="str">
        <f>IFERROR(VLOOKUP(M1104,'Skudsanering UC monitorering'!A:B,1,FALSE),"")</f>
        <v/>
      </c>
      <c r="S1104" t="str">
        <f>IFERROR(VLOOKUP(O1104,'Skudsanering UC monitorering'!A:B,1,FALSE),"")</f>
        <v/>
      </c>
      <c r="T1104" t="str">
        <f>IFERROR(VLOOKUP(M1104,'Skudsanering UC monitorering'!A:B,2,FALSE),"")</f>
        <v/>
      </c>
      <c r="U1104">
        <f t="shared" si="69"/>
        <v>0</v>
      </c>
      <c r="V1104">
        <f t="shared" si="70"/>
        <v>0</v>
      </c>
      <c r="W1104" s="3">
        <f t="shared" si="71"/>
        <v>0</v>
      </c>
    </row>
    <row r="1105" spans="1:23" hidden="1" x14ac:dyDescent="0.15">
      <c r="A1105" s="4" t="s">
        <v>12709</v>
      </c>
      <c r="B1105" s="1" t="d">
        <v>2023-12-31</v>
      </c>
      <c r="C1105">
        <v>45612.24</v>
      </c>
      <c r="D1105" s="1" t="d">
        <v>2020-05-19</v>
      </c>
      <c r="E1105" t="s">
        <v>382</v>
      </c>
      <c r="F1105" t="s">
        <v>383</v>
      </c>
      <c r="G1105" t="s">
        <v>1336</v>
      </c>
      <c r="H1105">
        <v>1</v>
      </c>
      <c r="I1105">
        <v>6501064924</v>
      </c>
      <c r="J1105">
        <v>6501064924</v>
      </c>
      <c r="K1105" t="s">
        <v>1878</v>
      </c>
      <c r="L1105" t="s">
        <v>381</v>
      </c>
      <c r="M1105" s="4" t="s">
        <v>5840</v>
      </c>
      <c r="N1105" s="1" t="d">
        <v>1965-01-06</v>
      </c>
      <c r="O1105" s="4" t="s">
        <v>381</v>
      </c>
      <c r="P1105">
        <f>IFERROR(VLOOKUP(A1105,'17. Skuldsanering vilja'!A:D,1,FALSE),0)</f>
        <v>0</v>
      </c>
      <c r="Q1105">
        <f t="shared" si="68"/>
        <v>0</v>
      </c>
      <c r="R1105" t="str">
        <f>IFERROR(VLOOKUP(M1105,'Skudsanering UC monitorering'!A:B,1,FALSE),"")</f>
        <v/>
      </c>
      <c r="S1105" t="str">
        <f>IFERROR(VLOOKUP(O1105,'Skudsanering UC monitorering'!A:B,1,FALSE),"")</f>
        <v/>
      </c>
      <c r="T1105" t="str">
        <f>IFERROR(VLOOKUP(M1105,'Skudsanering UC monitorering'!A:B,2,FALSE),"")</f>
        <v/>
      </c>
      <c r="U1105">
        <f t="shared" si="69"/>
        <v>0</v>
      </c>
      <c r="V1105">
        <f t="shared" si="70"/>
        <v>0</v>
      </c>
      <c r="W1105" s="3">
        <f t="shared" si="71"/>
        <v>0</v>
      </c>
    </row>
    <row r="1106" spans="1:23" hidden="1" x14ac:dyDescent="0.15">
      <c r="A1106" s="4" t="s">
        <v>12710</v>
      </c>
      <c r="B1106" s="1" t="d">
        <v>2023-12-31</v>
      </c>
      <c r="C1106">
        <v>279306.49</v>
      </c>
      <c r="D1106" s="1" t="d">
        <v>2020-05-26</v>
      </c>
      <c r="E1106" t="s">
        <v>378</v>
      </c>
      <c r="F1106" t="s">
        <v>539</v>
      </c>
      <c r="G1106" t="s">
        <v>453</v>
      </c>
      <c r="H1106">
        <v>2</v>
      </c>
      <c r="I1106">
        <v>9302181442</v>
      </c>
      <c r="J1106">
        <v>9302181442</v>
      </c>
      <c r="K1106" t="s">
        <v>1879</v>
      </c>
      <c r="L1106" t="s">
        <v>1880</v>
      </c>
      <c r="M1106" s="4" t="s">
        <v>5841</v>
      </c>
      <c r="N1106" s="1" t="d">
        <v>1993-02-18</v>
      </c>
      <c r="O1106" s="4" t="s">
        <v>5841</v>
      </c>
      <c r="P1106">
        <f>IFERROR(VLOOKUP(A1106,'17. Skuldsanering vilja'!A:D,1,FALSE),0)</f>
        <v>0</v>
      </c>
      <c r="Q1106">
        <f t="shared" si="68"/>
        <v>0</v>
      </c>
      <c r="R1106" t="str">
        <f>IFERROR(VLOOKUP(M1106,'Skudsanering UC monitorering'!A:B,1,FALSE),"")</f>
        <v/>
      </c>
      <c r="S1106" t="str">
        <f>IFERROR(VLOOKUP(O1106,'Skudsanering UC monitorering'!A:B,1,FALSE),"")</f>
        <v/>
      </c>
      <c r="T1106" t="str">
        <f>IFERROR(VLOOKUP(M1106,'Skudsanering UC monitorering'!A:B,2,FALSE),"")</f>
        <v/>
      </c>
      <c r="U1106">
        <f t="shared" si="69"/>
        <v>0</v>
      </c>
      <c r="V1106">
        <f t="shared" si="70"/>
        <v>0</v>
      </c>
      <c r="W1106" s="3">
        <f t="shared" si="71"/>
        <v>0</v>
      </c>
    </row>
    <row r="1107" spans="1:23" hidden="1" x14ac:dyDescent="0.15">
      <c r="A1107" s="4" t="s">
        <v>12711</v>
      </c>
      <c r="B1107" s="1" t="d">
        <v>2023-12-31</v>
      </c>
      <c r="C1107">
        <v>72669.16</v>
      </c>
      <c r="D1107" s="1" t="d">
        <v>2020-05-15</v>
      </c>
      <c r="E1107" t="s">
        <v>378</v>
      </c>
      <c r="F1107" t="s">
        <v>379</v>
      </c>
      <c r="G1107" t="s">
        <v>1320</v>
      </c>
      <c r="H1107">
        <v>1</v>
      </c>
      <c r="I1107">
        <v>9202103116</v>
      </c>
      <c r="J1107">
        <v>9202103116</v>
      </c>
      <c r="K1107" t="s">
        <v>1881</v>
      </c>
      <c r="L1107" t="s">
        <v>381</v>
      </c>
      <c r="M1107" s="4" t="s">
        <v>5842</v>
      </c>
      <c r="N1107" s="1" t="d">
        <v>1992-02-10</v>
      </c>
      <c r="O1107" s="4" t="s">
        <v>381</v>
      </c>
      <c r="P1107">
        <f>IFERROR(VLOOKUP(A1107,'17. Skuldsanering vilja'!A:D,1,FALSE),0)</f>
        <v>0</v>
      </c>
      <c r="Q1107">
        <f t="shared" si="68"/>
        <v>0</v>
      </c>
      <c r="R1107" t="str">
        <f>IFERROR(VLOOKUP(M1107,'Skudsanering UC monitorering'!A:B,1,FALSE),"")</f>
        <v/>
      </c>
      <c r="S1107" t="str">
        <f>IFERROR(VLOOKUP(O1107,'Skudsanering UC monitorering'!A:B,1,FALSE),"")</f>
        <v/>
      </c>
      <c r="T1107" t="str">
        <f>IFERROR(VLOOKUP(M1107,'Skudsanering UC monitorering'!A:B,2,FALSE),"")</f>
        <v/>
      </c>
      <c r="U1107">
        <f t="shared" si="69"/>
        <v>0</v>
      </c>
      <c r="V1107">
        <f t="shared" si="70"/>
        <v>0</v>
      </c>
      <c r="W1107" s="3">
        <f t="shared" si="71"/>
        <v>0</v>
      </c>
    </row>
    <row r="1108" spans="1:23" hidden="1" x14ac:dyDescent="0.15">
      <c r="A1108" s="4" t="s">
        <v>12712</v>
      </c>
      <c r="B1108" s="1" t="d">
        <v>2023-12-31</v>
      </c>
      <c r="C1108">
        <v>123243.01</v>
      </c>
      <c r="D1108" s="1" t="d">
        <v>2020-05-15</v>
      </c>
      <c r="E1108" t="s">
        <v>378</v>
      </c>
      <c r="F1108" t="s">
        <v>379</v>
      </c>
      <c r="G1108" t="s">
        <v>412</v>
      </c>
      <c r="H1108">
        <v>1</v>
      </c>
      <c r="I1108">
        <v>6806045040</v>
      </c>
      <c r="J1108">
        <v>6806045040</v>
      </c>
      <c r="K1108" t="s">
        <v>1882</v>
      </c>
      <c r="L1108" t="s">
        <v>381</v>
      </c>
      <c r="M1108" s="4" t="s">
        <v>5843</v>
      </c>
      <c r="N1108" s="1" t="d">
        <v>1968-06-04</v>
      </c>
      <c r="O1108" s="4" t="s">
        <v>381</v>
      </c>
      <c r="P1108">
        <f>IFERROR(VLOOKUP(A1108,'17. Skuldsanering vilja'!A:D,1,FALSE),0)</f>
        <v>0</v>
      </c>
      <c r="Q1108">
        <f t="shared" si="68"/>
        <v>0</v>
      </c>
      <c r="R1108" t="str">
        <f>IFERROR(VLOOKUP(M1108,'Skudsanering UC monitorering'!A:B,1,FALSE),"")</f>
        <v/>
      </c>
      <c r="S1108" t="str">
        <f>IFERROR(VLOOKUP(O1108,'Skudsanering UC monitorering'!A:B,1,FALSE),"")</f>
        <v/>
      </c>
      <c r="T1108" t="str">
        <f>IFERROR(VLOOKUP(M1108,'Skudsanering UC monitorering'!A:B,2,FALSE),"")</f>
        <v/>
      </c>
      <c r="U1108">
        <f t="shared" si="69"/>
        <v>0</v>
      </c>
      <c r="V1108">
        <f t="shared" si="70"/>
        <v>0</v>
      </c>
      <c r="W1108" s="3">
        <f t="shared" si="71"/>
        <v>0</v>
      </c>
    </row>
    <row r="1109" spans="1:23" hidden="1" x14ac:dyDescent="0.15">
      <c r="A1109" s="4" t="s">
        <v>12713</v>
      </c>
      <c r="B1109" s="1" t="d">
        <v>2023-12-31</v>
      </c>
      <c r="C1109">
        <v>84744.59</v>
      </c>
      <c r="D1109" s="1" t="d">
        <v>2020-05-14</v>
      </c>
      <c r="E1109" t="s">
        <v>378</v>
      </c>
      <c r="F1109" t="s">
        <v>395</v>
      </c>
      <c r="G1109" t="s">
        <v>453</v>
      </c>
      <c r="H1109">
        <v>1</v>
      </c>
      <c r="I1109">
        <v>9808041488</v>
      </c>
      <c r="J1109">
        <v>9808041488</v>
      </c>
      <c r="K1109" t="s">
        <v>1883</v>
      </c>
      <c r="L1109" t="s">
        <v>381</v>
      </c>
      <c r="M1109" s="4" t="s">
        <v>5844</v>
      </c>
      <c r="N1109" s="1" t="d">
        <v>1998-08-04</v>
      </c>
      <c r="O1109" s="4" t="s">
        <v>381</v>
      </c>
      <c r="P1109">
        <f>IFERROR(VLOOKUP(A1109,'17. Skuldsanering vilja'!A:D,1,FALSE),0)</f>
        <v>0</v>
      </c>
      <c r="Q1109">
        <f t="shared" si="68"/>
        <v>0</v>
      </c>
      <c r="R1109" t="str">
        <f>IFERROR(VLOOKUP(M1109,'Skudsanering UC monitorering'!A:B,1,FALSE),"")</f>
        <v/>
      </c>
      <c r="S1109" t="str">
        <f>IFERROR(VLOOKUP(O1109,'Skudsanering UC monitorering'!A:B,1,FALSE),"")</f>
        <v/>
      </c>
      <c r="T1109" t="str">
        <f>IFERROR(VLOOKUP(M1109,'Skudsanering UC monitorering'!A:B,2,FALSE),"")</f>
        <v/>
      </c>
      <c r="U1109">
        <f t="shared" si="69"/>
        <v>0</v>
      </c>
      <c r="V1109">
        <f t="shared" si="70"/>
        <v>0</v>
      </c>
      <c r="W1109" s="3">
        <f t="shared" si="71"/>
        <v>0</v>
      </c>
    </row>
    <row r="1110" spans="1:23" hidden="1" x14ac:dyDescent="0.15">
      <c r="A1110" s="4" t="s">
        <v>12714</v>
      </c>
      <c r="B1110" s="1" t="d">
        <v>2023-12-31</v>
      </c>
      <c r="C1110">
        <v>36528.550000000003</v>
      </c>
      <c r="D1110" s="1" t="d">
        <v>2020-05-20</v>
      </c>
      <c r="E1110" t="s">
        <v>378</v>
      </c>
      <c r="F1110" t="s">
        <v>379</v>
      </c>
      <c r="G1110" t="s">
        <v>1884</v>
      </c>
      <c r="H1110">
        <v>2</v>
      </c>
      <c r="I1110">
        <v>9002085687</v>
      </c>
      <c r="J1110">
        <v>9002085687</v>
      </c>
      <c r="K1110" t="s">
        <v>1885</v>
      </c>
      <c r="L1110" t="s">
        <v>1886</v>
      </c>
      <c r="M1110" s="4" t="s">
        <v>5845</v>
      </c>
      <c r="N1110" s="1" t="d">
        <v>1990-02-08</v>
      </c>
      <c r="O1110" s="4" t="s">
        <v>5845</v>
      </c>
      <c r="P1110">
        <f>IFERROR(VLOOKUP(A1110,'17. Skuldsanering vilja'!A:D,1,FALSE),0)</f>
        <v>0</v>
      </c>
      <c r="Q1110">
        <f t="shared" si="68"/>
        <v>0</v>
      </c>
      <c r="R1110" t="str">
        <f>IFERROR(VLOOKUP(M1110,'Skudsanering UC monitorering'!A:B,1,FALSE),"")</f>
        <v/>
      </c>
      <c r="S1110" t="str">
        <f>IFERROR(VLOOKUP(O1110,'Skudsanering UC monitorering'!A:B,1,FALSE),"")</f>
        <v/>
      </c>
      <c r="T1110" t="str">
        <f>IFERROR(VLOOKUP(M1110,'Skudsanering UC monitorering'!A:B,2,FALSE),"")</f>
        <v/>
      </c>
      <c r="U1110">
        <f t="shared" si="69"/>
        <v>0</v>
      </c>
      <c r="V1110">
        <f t="shared" si="70"/>
        <v>0</v>
      </c>
      <c r="W1110" s="3">
        <f t="shared" si="71"/>
        <v>0</v>
      </c>
    </row>
    <row r="1111" spans="1:23" hidden="1" x14ac:dyDescent="0.15">
      <c r="A1111" s="4" t="s">
        <v>12715</v>
      </c>
      <c r="B1111" s="1" t="d">
        <v>2023-12-31</v>
      </c>
      <c r="C1111">
        <v>124710.77</v>
      </c>
      <c r="D1111" s="1" t="d">
        <v>2020-05-20</v>
      </c>
      <c r="E1111" t="s">
        <v>378</v>
      </c>
      <c r="F1111" t="s">
        <v>379</v>
      </c>
      <c r="G1111" t="s">
        <v>1442</v>
      </c>
      <c r="H1111">
        <v>1</v>
      </c>
      <c r="I1111">
        <v>9404210222</v>
      </c>
      <c r="J1111">
        <v>9404210222</v>
      </c>
      <c r="K1111" t="s">
        <v>1887</v>
      </c>
      <c r="L1111" t="s">
        <v>381</v>
      </c>
      <c r="M1111" s="4" t="s">
        <v>5846</v>
      </c>
      <c r="N1111" s="1" t="d">
        <v>1994-04-21</v>
      </c>
      <c r="O1111" s="4" t="s">
        <v>381</v>
      </c>
      <c r="P1111">
        <f>IFERROR(VLOOKUP(A1111,'17. Skuldsanering vilja'!A:D,1,FALSE),0)</f>
        <v>0</v>
      </c>
      <c r="Q1111">
        <f t="shared" si="68"/>
        <v>0</v>
      </c>
      <c r="R1111" t="str">
        <f>IFERROR(VLOOKUP(M1111,'Skudsanering UC monitorering'!A:B,1,FALSE),"")</f>
        <v/>
      </c>
      <c r="S1111" t="str">
        <f>IFERROR(VLOOKUP(O1111,'Skudsanering UC monitorering'!A:B,1,FALSE),"")</f>
        <v/>
      </c>
      <c r="T1111" t="str">
        <f>IFERROR(VLOOKUP(M1111,'Skudsanering UC monitorering'!A:B,2,FALSE),"")</f>
        <v/>
      </c>
      <c r="U1111">
        <f t="shared" si="69"/>
        <v>0</v>
      </c>
      <c r="V1111">
        <f t="shared" si="70"/>
        <v>0</v>
      </c>
      <c r="W1111" s="3">
        <f t="shared" si="71"/>
        <v>0</v>
      </c>
    </row>
    <row r="1112" spans="1:23" hidden="1" x14ac:dyDescent="0.15">
      <c r="A1112" s="4" t="s">
        <v>12716</v>
      </c>
      <c r="B1112" s="1" t="d">
        <v>2023-12-31</v>
      </c>
      <c r="C1112">
        <v>100613.56</v>
      </c>
      <c r="D1112" s="1" t="d">
        <v>2020-05-19</v>
      </c>
      <c r="E1112" t="s">
        <v>378</v>
      </c>
      <c r="F1112" t="s">
        <v>379</v>
      </c>
      <c r="G1112" t="s">
        <v>1442</v>
      </c>
      <c r="H1112">
        <v>1</v>
      </c>
      <c r="I1112">
        <v>6902070496</v>
      </c>
      <c r="J1112">
        <v>6902070496</v>
      </c>
      <c r="K1112" t="s">
        <v>1888</v>
      </c>
      <c r="L1112" t="s">
        <v>381</v>
      </c>
      <c r="M1112" s="4" t="s">
        <v>5847</v>
      </c>
      <c r="N1112" s="1" t="d">
        <v>1969-02-07</v>
      </c>
      <c r="O1112" s="4" t="s">
        <v>381</v>
      </c>
      <c r="P1112">
        <f>IFERROR(VLOOKUP(A1112,'17. Skuldsanering vilja'!A:D,1,FALSE),0)</f>
        <v>0</v>
      </c>
      <c r="Q1112">
        <f t="shared" si="68"/>
        <v>0</v>
      </c>
      <c r="R1112" t="str">
        <f>IFERROR(VLOOKUP(M1112,'Skudsanering UC monitorering'!A:B,1,FALSE),"")</f>
        <v/>
      </c>
      <c r="S1112" t="str">
        <f>IFERROR(VLOOKUP(O1112,'Skudsanering UC monitorering'!A:B,1,FALSE),"")</f>
        <v/>
      </c>
      <c r="T1112" t="str">
        <f>IFERROR(VLOOKUP(M1112,'Skudsanering UC monitorering'!A:B,2,FALSE),"")</f>
        <v/>
      </c>
      <c r="U1112">
        <f t="shared" si="69"/>
        <v>0</v>
      </c>
      <c r="V1112">
        <f t="shared" si="70"/>
        <v>0</v>
      </c>
      <c r="W1112" s="3">
        <f t="shared" si="71"/>
        <v>0</v>
      </c>
    </row>
    <row r="1113" spans="1:23" hidden="1" x14ac:dyDescent="0.15">
      <c r="A1113" s="4" t="s">
        <v>12717</v>
      </c>
      <c r="B1113" s="1" t="d">
        <v>2023-12-31</v>
      </c>
      <c r="C1113">
        <v>196642.77</v>
      </c>
      <c r="D1113" s="1" t="d">
        <v>2020-05-18</v>
      </c>
      <c r="E1113" t="s">
        <v>378</v>
      </c>
      <c r="F1113" t="s">
        <v>379</v>
      </c>
      <c r="G1113" t="s">
        <v>1889</v>
      </c>
      <c r="H1113">
        <v>1</v>
      </c>
      <c r="I1113">
        <v>6801302024</v>
      </c>
      <c r="J1113">
        <v>6801302024</v>
      </c>
      <c r="K1113" t="s">
        <v>1890</v>
      </c>
      <c r="L1113" t="s">
        <v>381</v>
      </c>
      <c r="M1113" s="4" t="s">
        <v>5848</v>
      </c>
      <c r="N1113" s="1" t="d">
        <v>1968-01-30</v>
      </c>
      <c r="O1113" s="4" t="s">
        <v>381</v>
      </c>
      <c r="P1113">
        <f>IFERROR(VLOOKUP(A1113,'17. Skuldsanering vilja'!A:D,1,FALSE),0)</f>
        <v>0</v>
      </c>
      <c r="Q1113">
        <f t="shared" si="68"/>
        <v>0</v>
      </c>
      <c r="R1113" t="str">
        <f>IFERROR(VLOOKUP(M1113,'Skudsanering UC monitorering'!A:B,1,FALSE),"")</f>
        <v/>
      </c>
      <c r="S1113" t="str">
        <f>IFERROR(VLOOKUP(O1113,'Skudsanering UC monitorering'!A:B,1,FALSE),"")</f>
        <v/>
      </c>
      <c r="T1113" t="str">
        <f>IFERROR(VLOOKUP(M1113,'Skudsanering UC monitorering'!A:B,2,FALSE),"")</f>
        <v/>
      </c>
      <c r="U1113">
        <f t="shared" si="69"/>
        <v>0</v>
      </c>
      <c r="V1113">
        <f t="shared" si="70"/>
        <v>0</v>
      </c>
      <c r="W1113" s="3">
        <f t="shared" si="71"/>
        <v>0</v>
      </c>
    </row>
    <row r="1114" spans="1:23" hidden="1" x14ac:dyDescent="0.15">
      <c r="A1114" s="4" t="s">
        <v>12718</v>
      </c>
      <c r="B1114" s="1" t="d">
        <v>2023-12-31</v>
      </c>
      <c r="C1114">
        <v>155914.14000000001</v>
      </c>
      <c r="D1114" s="1" t="d">
        <v>2020-05-25</v>
      </c>
      <c r="E1114" t="s">
        <v>378</v>
      </c>
      <c r="F1114" t="s">
        <v>379</v>
      </c>
      <c r="G1114" t="s">
        <v>1357</v>
      </c>
      <c r="H1114">
        <v>1</v>
      </c>
      <c r="I1114">
        <v>7510214864</v>
      </c>
      <c r="J1114">
        <v>7510214864</v>
      </c>
      <c r="K1114" t="s">
        <v>1891</v>
      </c>
      <c r="L1114" t="s">
        <v>381</v>
      </c>
      <c r="M1114" s="4" t="s">
        <v>5849</v>
      </c>
      <c r="N1114" s="1" t="d">
        <v>1975-10-21</v>
      </c>
      <c r="O1114" s="4" t="s">
        <v>381</v>
      </c>
      <c r="P1114">
        <f>IFERROR(VLOOKUP(A1114,'17. Skuldsanering vilja'!A:D,1,FALSE),0)</f>
        <v>0</v>
      </c>
      <c r="Q1114">
        <f t="shared" si="68"/>
        <v>0</v>
      </c>
      <c r="R1114" t="str">
        <f>IFERROR(VLOOKUP(M1114,'Skudsanering UC monitorering'!A:B,1,FALSE),"")</f>
        <v/>
      </c>
      <c r="S1114" t="str">
        <f>IFERROR(VLOOKUP(O1114,'Skudsanering UC monitorering'!A:B,1,FALSE),"")</f>
        <v/>
      </c>
      <c r="T1114" t="str">
        <f>IFERROR(VLOOKUP(M1114,'Skudsanering UC monitorering'!A:B,2,FALSE),"")</f>
        <v/>
      </c>
      <c r="U1114">
        <f t="shared" si="69"/>
        <v>0</v>
      </c>
      <c r="V1114">
        <f t="shared" si="70"/>
        <v>0</v>
      </c>
      <c r="W1114" s="3">
        <f t="shared" si="71"/>
        <v>0</v>
      </c>
    </row>
    <row r="1115" spans="1:23" hidden="1" x14ac:dyDescent="0.15">
      <c r="A1115" s="4" t="s">
        <v>12719</v>
      </c>
      <c r="B1115" s="1" t="d">
        <v>2023-12-31</v>
      </c>
      <c r="C1115">
        <v>2250.1</v>
      </c>
      <c r="D1115" s="1" t="d">
        <v>2020-05-19</v>
      </c>
      <c r="E1115" t="s">
        <v>382</v>
      </c>
      <c r="F1115" t="s">
        <v>383</v>
      </c>
      <c r="G1115" t="s">
        <v>412</v>
      </c>
      <c r="H1115">
        <v>1</v>
      </c>
      <c r="I1115">
        <v>9802289232</v>
      </c>
      <c r="J1115">
        <v>9802289232</v>
      </c>
      <c r="K1115" t="s">
        <v>1892</v>
      </c>
      <c r="L1115" t="s">
        <v>381</v>
      </c>
      <c r="M1115" s="4" t="s">
        <v>5850</v>
      </c>
      <c r="N1115" s="1" t="d">
        <v>1998-02-28</v>
      </c>
      <c r="O1115" s="4" t="s">
        <v>381</v>
      </c>
      <c r="P1115">
        <f>IFERROR(VLOOKUP(A1115,'17. Skuldsanering vilja'!A:D,1,FALSE),0)</f>
        <v>0</v>
      </c>
      <c r="Q1115">
        <f t="shared" si="68"/>
        <v>0</v>
      </c>
      <c r="R1115" t="str">
        <f>IFERROR(VLOOKUP(M1115,'Skudsanering UC monitorering'!A:B,1,FALSE),"")</f>
        <v/>
      </c>
      <c r="S1115" t="str">
        <f>IFERROR(VLOOKUP(O1115,'Skudsanering UC monitorering'!A:B,1,FALSE),"")</f>
        <v/>
      </c>
      <c r="T1115" t="str">
        <f>IFERROR(VLOOKUP(M1115,'Skudsanering UC monitorering'!A:B,2,FALSE),"")</f>
        <v/>
      </c>
      <c r="U1115">
        <f t="shared" si="69"/>
        <v>0</v>
      </c>
      <c r="V1115">
        <f t="shared" si="70"/>
        <v>0</v>
      </c>
      <c r="W1115" s="3">
        <f t="shared" si="71"/>
        <v>0</v>
      </c>
    </row>
    <row r="1116" spans="1:23" hidden="1" x14ac:dyDescent="0.15">
      <c r="A1116" s="4" t="s">
        <v>12720</v>
      </c>
      <c r="B1116" s="1" t="d">
        <v>2023-12-31</v>
      </c>
      <c r="C1116">
        <v>55968.83</v>
      </c>
      <c r="D1116" s="1" t="d">
        <v>2020-05-19</v>
      </c>
      <c r="E1116" t="s">
        <v>382</v>
      </c>
      <c r="F1116" t="s">
        <v>383</v>
      </c>
      <c r="G1116" t="s">
        <v>389</v>
      </c>
      <c r="H1116">
        <v>2</v>
      </c>
      <c r="I1116">
        <v>9302152369</v>
      </c>
      <c r="J1116">
        <v>9302152369</v>
      </c>
      <c r="K1116" t="s">
        <v>1893</v>
      </c>
      <c r="L1116" t="s">
        <v>1894</v>
      </c>
      <c r="M1116" s="4" t="s">
        <v>5851</v>
      </c>
      <c r="N1116" s="1" t="d">
        <v>1993-02-15</v>
      </c>
      <c r="O1116" s="4" t="s">
        <v>5851</v>
      </c>
      <c r="P1116">
        <f>IFERROR(VLOOKUP(A1116,'17. Skuldsanering vilja'!A:D,1,FALSE),0)</f>
        <v>0</v>
      </c>
      <c r="Q1116">
        <f t="shared" si="68"/>
        <v>0</v>
      </c>
      <c r="R1116" t="str">
        <f>IFERROR(VLOOKUP(M1116,'Skudsanering UC monitorering'!A:B,1,FALSE),"")</f>
        <v/>
      </c>
      <c r="S1116" t="str">
        <f>IFERROR(VLOOKUP(O1116,'Skudsanering UC monitorering'!A:B,1,FALSE),"")</f>
        <v/>
      </c>
      <c r="T1116" t="str">
        <f>IFERROR(VLOOKUP(M1116,'Skudsanering UC monitorering'!A:B,2,FALSE),"")</f>
        <v/>
      </c>
      <c r="U1116">
        <f t="shared" si="69"/>
        <v>0</v>
      </c>
      <c r="V1116">
        <f t="shared" si="70"/>
        <v>0</v>
      </c>
      <c r="W1116" s="3">
        <f t="shared" si="71"/>
        <v>0</v>
      </c>
    </row>
    <row r="1117" spans="1:23" hidden="1" x14ac:dyDescent="0.15">
      <c r="A1117" s="4" t="s">
        <v>12721</v>
      </c>
      <c r="B1117" s="1" t="d">
        <v>2023-12-31</v>
      </c>
      <c r="C1117">
        <v>126403.4</v>
      </c>
      <c r="D1117" s="1" t="d">
        <v>2020-05-19</v>
      </c>
      <c r="E1117" t="s">
        <v>378</v>
      </c>
      <c r="F1117" t="s">
        <v>420</v>
      </c>
      <c r="G1117" t="s">
        <v>399</v>
      </c>
      <c r="H1117">
        <v>1</v>
      </c>
      <c r="I1117">
        <v>8209295040</v>
      </c>
      <c r="J1117">
        <v>8209295040</v>
      </c>
      <c r="K1117" t="s">
        <v>1895</v>
      </c>
      <c r="L1117" t="s">
        <v>381</v>
      </c>
      <c r="M1117" s="4" t="s">
        <v>5852</v>
      </c>
      <c r="N1117" s="1" t="d">
        <v>1982-09-29</v>
      </c>
      <c r="O1117" s="4" t="s">
        <v>381</v>
      </c>
      <c r="P1117">
        <f>IFERROR(VLOOKUP(A1117,'17. Skuldsanering vilja'!A:D,1,FALSE),0)</f>
        <v>0</v>
      </c>
      <c r="Q1117">
        <f t="shared" si="68"/>
        <v>0</v>
      </c>
      <c r="R1117" t="str">
        <f>IFERROR(VLOOKUP(M1117,'Skudsanering UC monitorering'!A:B,1,FALSE),"")</f>
        <v/>
      </c>
      <c r="S1117" t="str">
        <f>IFERROR(VLOOKUP(O1117,'Skudsanering UC monitorering'!A:B,1,FALSE),"")</f>
        <v/>
      </c>
      <c r="T1117" t="str">
        <f>IFERROR(VLOOKUP(M1117,'Skudsanering UC monitorering'!A:B,2,FALSE),"")</f>
        <v/>
      </c>
      <c r="U1117">
        <f t="shared" si="69"/>
        <v>0</v>
      </c>
      <c r="V1117">
        <f t="shared" si="70"/>
        <v>0</v>
      </c>
      <c r="W1117" s="3">
        <f t="shared" si="71"/>
        <v>0</v>
      </c>
    </row>
    <row r="1118" spans="1:23" hidden="1" x14ac:dyDescent="0.15">
      <c r="A1118" s="4" t="s">
        <v>12722</v>
      </c>
      <c r="B1118" s="1" t="d">
        <v>2023-12-31</v>
      </c>
      <c r="C1118">
        <v>32746.9</v>
      </c>
      <c r="D1118" s="1" t="d">
        <v>2020-05-20</v>
      </c>
      <c r="E1118" t="s">
        <v>378</v>
      </c>
      <c r="F1118" t="s">
        <v>539</v>
      </c>
      <c r="G1118" t="s">
        <v>1503</v>
      </c>
      <c r="H1118">
        <v>1</v>
      </c>
      <c r="I1118">
        <v>8707077056</v>
      </c>
      <c r="J1118">
        <v>8707077056</v>
      </c>
      <c r="K1118" t="s">
        <v>1896</v>
      </c>
      <c r="L1118" t="s">
        <v>381</v>
      </c>
      <c r="M1118" s="4" t="s">
        <v>5853</v>
      </c>
      <c r="N1118" s="1" t="d">
        <v>1987-07-07</v>
      </c>
      <c r="O1118" s="4" t="s">
        <v>381</v>
      </c>
      <c r="P1118">
        <f>IFERROR(VLOOKUP(A1118,'17. Skuldsanering vilja'!A:D,1,FALSE),0)</f>
        <v>0</v>
      </c>
      <c r="Q1118">
        <f t="shared" si="68"/>
        <v>0</v>
      </c>
      <c r="R1118" t="str">
        <f>IFERROR(VLOOKUP(M1118,'Skudsanering UC monitorering'!A:B,1,FALSE),"")</f>
        <v/>
      </c>
      <c r="S1118" t="str">
        <f>IFERROR(VLOOKUP(O1118,'Skudsanering UC monitorering'!A:B,1,FALSE),"")</f>
        <v/>
      </c>
      <c r="T1118" t="str">
        <f>IFERROR(VLOOKUP(M1118,'Skudsanering UC monitorering'!A:B,2,FALSE),"")</f>
        <v/>
      </c>
      <c r="U1118">
        <f t="shared" si="69"/>
        <v>0</v>
      </c>
      <c r="V1118">
        <f t="shared" si="70"/>
        <v>0</v>
      </c>
      <c r="W1118" s="3">
        <f t="shared" si="71"/>
        <v>0</v>
      </c>
    </row>
    <row r="1119" spans="1:23" hidden="1" x14ac:dyDescent="0.15">
      <c r="A1119" s="4" t="s">
        <v>12723</v>
      </c>
      <c r="B1119" s="1" t="d">
        <v>2023-12-31</v>
      </c>
      <c r="C1119">
        <v>38008.04</v>
      </c>
      <c r="D1119" s="1" t="d">
        <v>2020-05-25</v>
      </c>
      <c r="E1119" t="s">
        <v>382</v>
      </c>
      <c r="F1119" t="s">
        <v>383</v>
      </c>
      <c r="G1119" t="s">
        <v>1307</v>
      </c>
      <c r="H1119">
        <v>1</v>
      </c>
      <c r="I1119">
        <v>9312011290</v>
      </c>
      <c r="J1119">
        <v>9312011290</v>
      </c>
      <c r="K1119" t="s">
        <v>1897</v>
      </c>
      <c r="L1119" t="s">
        <v>381</v>
      </c>
      <c r="M1119" s="4" t="s">
        <v>5854</v>
      </c>
      <c r="N1119" s="1" t="d">
        <v>1993-12-01</v>
      </c>
      <c r="O1119" s="4" t="s">
        <v>381</v>
      </c>
      <c r="P1119">
        <f>IFERROR(VLOOKUP(A1119,'17. Skuldsanering vilja'!A:D,1,FALSE),0)</f>
        <v>0</v>
      </c>
      <c r="Q1119">
        <f t="shared" si="68"/>
        <v>0</v>
      </c>
      <c r="R1119" t="str">
        <f>IFERROR(VLOOKUP(M1119,'Skudsanering UC monitorering'!A:B,1,FALSE),"")</f>
        <v/>
      </c>
      <c r="S1119" t="str">
        <f>IFERROR(VLOOKUP(O1119,'Skudsanering UC monitorering'!A:B,1,FALSE),"")</f>
        <v/>
      </c>
      <c r="T1119" t="str">
        <f>IFERROR(VLOOKUP(M1119,'Skudsanering UC monitorering'!A:B,2,FALSE),"")</f>
        <v/>
      </c>
      <c r="U1119">
        <f t="shared" si="69"/>
        <v>0</v>
      </c>
      <c r="V1119">
        <f t="shared" si="70"/>
        <v>0</v>
      </c>
      <c r="W1119" s="3">
        <f t="shared" si="71"/>
        <v>0</v>
      </c>
    </row>
    <row r="1120" spans="1:23" hidden="1" x14ac:dyDescent="0.15">
      <c r="A1120" s="4" t="s">
        <v>12724</v>
      </c>
      <c r="B1120" s="1" t="d">
        <v>2023-12-31</v>
      </c>
      <c r="C1120">
        <v>199356.59</v>
      </c>
      <c r="D1120" s="1" t="d">
        <v>2020-05-25</v>
      </c>
      <c r="E1120" t="s">
        <v>382</v>
      </c>
      <c r="F1120" t="s">
        <v>383</v>
      </c>
      <c r="G1120" t="s">
        <v>391</v>
      </c>
      <c r="H1120">
        <v>1</v>
      </c>
      <c r="I1120">
        <v>9503178833</v>
      </c>
      <c r="J1120">
        <v>9503178833</v>
      </c>
      <c r="K1120" t="s">
        <v>1898</v>
      </c>
      <c r="L1120" t="s">
        <v>381</v>
      </c>
      <c r="M1120" s="4" t="s">
        <v>5855</v>
      </c>
      <c r="N1120" s="1" t="d">
        <v>1995-03-17</v>
      </c>
      <c r="O1120" s="4" t="s">
        <v>381</v>
      </c>
      <c r="P1120">
        <f>IFERROR(VLOOKUP(A1120,'17. Skuldsanering vilja'!A:D,1,FALSE),0)</f>
        <v>0</v>
      </c>
      <c r="Q1120">
        <f t="shared" si="68"/>
        <v>0</v>
      </c>
      <c r="R1120" t="str">
        <f>IFERROR(VLOOKUP(M1120,'Skudsanering UC monitorering'!A:B,1,FALSE),"")</f>
        <v/>
      </c>
      <c r="S1120" t="str">
        <f>IFERROR(VLOOKUP(O1120,'Skudsanering UC monitorering'!A:B,1,FALSE),"")</f>
        <v/>
      </c>
      <c r="T1120" t="str">
        <f>IFERROR(VLOOKUP(M1120,'Skudsanering UC monitorering'!A:B,2,FALSE),"")</f>
        <v/>
      </c>
      <c r="U1120">
        <f t="shared" si="69"/>
        <v>0</v>
      </c>
      <c r="V1120">
        <f t="shared" si="70"/>
        <v>0</v>
      </c>
      <c r="W1120" s="3">
        <f t="shared" si="71"/>
        <v>0</v>
      </c>
    </row>
    <row r="1121" spans="1:23" hidden="1" x14ac:dyDescent="0.15">
      <c r="A1121" s="4" t="s">
        <v>12725</v>
      </c>
      <c r="B1121" s="1" t="d">
        <v>2023-12-31</v>
      </c>
      <c r="C1121">
        <v>437850.84</v>
      </c>
      <c r="D1121" s="1" t="d">
        <v>2020-05-28</v>
      </c>
      <c r="E1121" t="s">
        <v>378</v>
      </c>
      <c r="F1121" t="s">
        <v>379</v>
      </c>
      <c r="G1121" t="s">
        <v>1785</v>
      </c>
      <c r="H1121">
        <v>2</v>
      </c>
      <c r="I1121">
        <v>8106132734</v>
      </c>
      <c r="J1121">
        <v>8106132734</v>
      </c>
      <c r="K1121" t="s">
        <v>1899</v>
      </c>
      <c r="L1121" t="s">
        <v>1900</v>
      </c>
      <c r="M1121" s="4" t="s">
        <v>5856</v>
      </c>
      <c r="N1121" s="1" t="d">
        <v>1981-06-13</v>
      </c>
      <c r="O1121" s="4" t="s">
        <v>5856</v>
      </c>
      <c r="P1121">
        <f>IFERROR(VLOOKUP(A1121,'17. Skuldsanering vilja'!A:D,1,FALSE),0)</f>
        <v>0</v>
      </c>
      <c r="Q1121">
        <f t="shared" si="68"/>
        <v>0</v>
      </c>
      <c r="R1121" t="str">
        <f>IFERROR(VLOOKUP(M1121,'Skudsanering UC monitorering'!A:B,1,FALSE),"")</f>
        <v/>
      </c>
      <c r="S1121" t="str">
        <f>IFERROR(VLOOKUP(O1121,'Skudsanering UC monitorering'!A:B,1,FALSE),"")</f>
        <v/>
      </c>
      <c r="T1121" t="str">
        <f>IFERROR(VLOOKUP(M1121,'Skudsanering UC monitorering'!A:B,2,FALSE),"")</f>
        <v/>
      </c>
      <c r="U1121">
        <f t="shared" si="69"/>
        <v>0</v>
      </c>
      <c r="V1121">
        <f t="shared" si="70"/>
        <v>0</v>
      </c>
      <c r="W1121" s="3">
        <f t="shared" si="71"/>
        <v>0</v>
      </c>
    </row>
    <row r="1122" spans="1:23" hidden="1" x14ac:dyDescent="0.15">
      <c r="A1122" s="4" t="s">
        <v>12726</v>
      </c>
      <c r="B1122" s="1" t="d">
        <v>2023-12-31</v>
      </c>
      <c r="C1122">
        <v>105241.95</v>
      </c>
      <c r="D1122" s="1" t="d">
        <v>2020-05-27</v>
      </c>
      <c r="E1122" t="s">
        <v>378</v>
      </c>
      <c r="F1122" t="s">
        <v>379</v>
      </c>
      <c r="G1122" t="s">
        <v>1357</v>
      </c>
      <c r="H1122">
        <v>1</v>
      </c>
      <c r="I1122">
        <v>7303105006</v>
      </c>
      <c r="J1122">
        <v>7303105006</v>
      </c>
      <c r="K1122" t="s">
        <v>1901</v>
      </c>
      <c r="L1122" t="s">
        <v>381</v>
      </c>
      <c r="M1122" s="4" t="s">
        <v>5857</v>
      </c>
      <c r="N1122" s="1" t="d">
        <v>1973-03-10</v>
      </c>
      <c r="O1122" s="4" t="s">
        <v>381</v>
      </c>
      <c r="P1122">
        <f>IFERROR(VLOOKUP(A1122,'17. Skuldsanering vilja'!A:D,1,FALSE),0)</f>
        <v>0</v>
      </c>
      <c r="Q1122">
        <f t="shared" si="68"/>
        <v>0</v>
      </c>
      <c r="R1122" t="str">
        <f>IFERROR(VLOOKUP(M1122,'Skudsanering UC monitorering'!A:B,1,FALSE),"")</f>
        <v/>
      </c>
      <c r="S1122" t="str">
        <f>IFERROR(VLOOKUP(O1122,'Skudsanering UC monitorering'!A:B,1,FALSE),"")</f>
        <v/>
      </c>
      <c r="T1122" t="str">
        <f>IFERROR(VLOOKUP(M1122,'Skudsanering UC monitorering'!A:B,2,FALSE),"")</f>
        <v/>
      </c>
      <c r="U1122">
        <f t="shared" si="69"/>
        <v>0</v>
      </c>
      <c r="V1122">
        <f t="shared" si="70"/>
        <v>0</v>
      </c>
      <c r="W1122" s="3">
        <f t="shared" si="71"/>
        <v>0</v>
      </c>
    </row>
    <row r="1123" spans="1:23" hidden="1" x14ac:dyDescent="0.15">
      <c r="A1123" s="4" t="s">
        <v>12727</v>
      </c>
      <c r="B1123" s="1" t="d">
        <v>2023-12-31</v>
      </c>
      <c r="C1123">
        <v>71635.460000000006</v>
      </c>
      <c r="D1123" s="1" t="d">
        <v>2020-06-02</v>
      </c>
      <c r="E1123" t="s">
        <v>378</v>
      </c>
      <c r="F1123" t="s">
        <v>379</v>
      </c>
      <c r="G1123" t="s">
        <v>1422</v>
      </c>
      <c r="H1123">
        <v>1</v>
      </c>
      <c r="I1123">
        <v>8109290406</v>
      </c>
      <c r="J1123">
        <v>8109290406</v>
      </c>
      <c r="K1123" t="s">
        <v>1902</v>
      </c>
      <c r="L1123" t="s">
        <v>381</v>
      </c>
      <c r="M1123" s="4" t="s">
        <v>5858</v>
      </c>
      <c r="N1123" s="1" t="d">
        <v>1981-09-29</v>
      </c>
      <c r="O1123" s="4" t="s">
        <v>381</v>
      </c>
      <c r="P1123">
        <f>IFERROR(VLOOKUP(A1123,'17. Skuldsanering vilja'!A:D,1,FALSE),0)</f>
        <v>0</v>
      </c>
      <c r="Q1123">
        <f t="shared" si="68"/>
        <v>0</v>
      </c>
      <c r="R1123" t="str">
        <f>IFERROR(VLOOKUP(M1123,'Skudsanering UC monitorering'!A:B,1,FALSE),"")</f>
        <v/>
      </c>
      <c r="S1123" t="str">
        <f>IFERROR(VLOOKUP(O1123,'Skudsanering UC monitorering'!A:B,1,FALSE),"")</f>
        <v/>
      </c>
      <c r="T1123" t="str">
        <f>IFERROR(VLOOKUP(M1123,'Skudsanering UC monitorering'!A:B,2,FALSE),"")</f>
        <v/>
      </c>
      <c r="U1123">
        <f t="shared" si="69"/>
        <v>0</v>
      </c>
      <c r="V1123">
        <f t="shared" si="70"/>
        <v>0</v>
      </c>
      <c r="W1123" s="3">
        <f t="shared" si="71"/>
        <v>0</v>
      </c>
    </row>
    <row r="1124" spans="1:23" hidden="1" x14ac:dyDescent="0.15">
      <c r="A1124" s="4" t="s">
        <v>12728</v>
      </c>
      <c r="B1124" s="1" t="d">
        <v>2023-12-31</v>
      </c>
      <c r="C1124">
        <v>137630.16</v>
      </c>
      <c r="D1124" s="1" t="d">
        <v>2020-05-25</v>
      </c>
      <c r="E1124" t="s">
        <v>382</v>
      </c>
      <c r="F1124" t="s">
        <v>383</v>
      </c>
      <c r="G1124" t="s">
        <v>391</v>
      </c>
      <c r="H1124">
        <v>1</v>
      </c>
      <c r="I1124">
        <v>9209025254</v>
      </c>
      <c r="J1124">
        <v>9209025254</v>
      </c>
      <c r="K1124" t="s">
        <v>1903</v>
      </c>
      <c r="L1124" t="s">
        <v>381</v>
      </c>
      <c r="M1124" s="4" t="s">
        <v>5859</v>
      </c>
      <c r="N1124" s="1" t="d">
        <v>1992-09-02</v>
      </c>
      <c r="O1124" s="4" t="s">
        <v>381</v>
      </c>
      <c r="P1124">
        <f>IFERROR(VLOOKUP(A1124,'17. Skuldsanering vilja'!A:D,1,FALSE),0)</f>
        <v>0</v>
      </c>
      <c r="Q1124">
        <f t="shared" si="68"/>
        <v>0</v>
      </c>
      <c r="R1124" t="str">
        <f>IFERROR(VLOOKUP(M1124,'Skudsanering UC monitorering'!A:B,1,FALSE),"")</f>
        <v/>
      </c>
      <c r="S1124" t="str">
        <f>IFERROR(VLOOKUP(O1124,'Skudsanering UC monitorering'!A:B,1,FALSE),"")</f>
        <v/>
      </c>
      <c r="T1124" t="str">
        <f>IFERROR(VLOOKUP(M1124,'Skudsanering UC monitorering'!A:B,2,FALSE),"")</f>
        <v/>
      </c>
      <c r="U1124">
        <f t="shared" si="69"/>
        <v>0</v>
      </c>
      <c r="V1124">
        <f t="shared" si="70"/>
        <v>0</v>
      </c>
      <c r="W1124" s="3">
        <f t="shared" si="71"/>
        <v>0</v>
      </c>
    </row>
    <row r="1125" spans="1:23" hidden="1" x14ac:dyDescent="0.15">
      <c r="A1125" s="4" t="s">
        <v>12729</v>
      </c>
      <c r="B1125" s="1" t="d">
        <v>2023-12-31</v>
      </c>
      <c r="C1125">
        <v>158938.32</v>
      </c>
      <c r="D1125" s="1" t="d">
        <v>2020-06-02</v>
      </c>
      <c r="E1125" t="s">
        <v>382</v>
      </c>
      <c r="F1125" t="s">
        <v>383</v>
      </c>
      <c r="G1125" t="s">
        <v>400</v>
      </c>
      <c r="H1125">
        <v>1</v>
      </c>
      <c r="I1125">
        <v>8409150698</v>
      </c>
      <c r="J1125">
        <v>8409150698</v>
      </c>
      <c r="K1125" t="s">
        <v>1904</v>
      </c>
      <c r="L1125" t="s">
        <v>381</v>
      </c>
      <c r="M1125" s="4" t="s">
        <v>5860</v>
      </c>
      <c r="N1125" s="1" t="d">
        <v>1984-09-15</v>
      </c>
      <c r="O1125" s="4" t="s">
        <v>381</v>
      </c>
      <c r="P1125">
        <f>IFERROR(VLOOKUP(A1125,'17. Skuldsanering vilja'!A:D,1,FALSE),0)</f>
        <v>0</v>
      </c>
      <c r="Q1125">
        <f t="shared" si="68"/>
        <v>0</v>
      </c>
      <c r="R1125" t="str">
        <f>IFERROR(VLOOKUP(M1125,'Skudsanering UC monitorering'!A:B,1,FALSE),"")</f>
        <v/>
      </c>
      <c r="S1125" t="str">
        <f>IFERROR(VLOOKUP(O1125,'Skudsanering UC monitorering'!A:B,1,FALSE),"")</f>
        <v/>
      </c>
      <c r="T1125" t="str">
        <f>IFERROR(VLOOKUP(M1125,'Skudsanering UC monitorering'!A:B,2,FALSE),"")</f>
        <v/>
      </c>
      <c r="U1125">
        <f t="shared" si="69"/>
        <v>0</v>
      </c>
      <c r="V1125">
        <f t="shared" si="70"/>
        <v>0</v>
      </c>
      <c r="W1125" s="3">
        <f t="shared" si="71"/>
        <v>0</v>
      </c>
    </row>
    <row r="1126" spans="1:23" hidden="1" x14ac:dyDescent="0.15">
      <c r="A1126" s="4" t="s">
        <v>12730</v>
      </c>
      <c r="B1126" s="1" t="d">
        <v>2023-12-31</v>
      </c>
      <c r="C1126">
        <v>140956.51</v>
      </c>
      <c r="D1126" s="1" t="d">
        <v>2020-05-27</v>
      </c>
      <c r="E1126" t="s">
        <v>378</v>
      </c>
      <c r="F1126" t="s">
        <v>379</v>
      </c>
      <c r="G1126" t="s">
        <v>1510</v>
      </c>
      <c r="H1126">
        <v>1</v>
      </c>
      <c r="I1126">
        <v>8602093869</v>
      </c>
      <c r="J1126">
        <v>8602093869</v>
      </c>
      <c r="K1126" t="s">
        <v>1905</v>
      </c>
      <c r="L1126" t="s">
        <v>381</v>
      </c>
      <c r="M1126" s="4" t="s">
        <v>5861</v>
      </c>
      <c r="N1126" s="1" t="d">
        <v>1986-02-09</v>
      </c>
      <c r="O1126" s="4" t="s">
        <v>381</v>
      </c>
      <c r="P1126">
        <f>IFERROR(VLOOKUP(A1126,'17. Skuldsanering vilja'!A:D,1,FALSE),0)</f>
        <v>0</v>
      </c>
      <c r="Q1126">
        <f t="shared" si="68"/>
        <v>0</v>
      </c>
      <c r="R1126" t="str">
        <f>IFERROR(VLOOKUP(M1126,'Skudsanering UC monitorering'!A:B,1,FALSE),"")</f>
        <v/>
      </c>
      <c r="S1126" t="str">
        <f>IFERROR(VLOOKUP(O1126,'Skudsanering UC monitorering'!A:B,1,FALSE),"")</f>
        <v/>
      </c>
      <c r="T1126" t="str">
        <f>IFERROR(VLOOKUP(M1126,'Skudsanering UC monitorering'!A:B,2,FALSE),"")</f>
        <v/>
      </c>
      <c r="U1126">
        <f t="shared" si="69"/>
        <v>0</v>
      </c>
      <c r="V1126">
        <f t="shared" si="70"/>
        <v>0</v>
      </c>
      <c r="W1126" s="3">
        <f t="shared" si="71"/>
        <v>0</v>
      </c>
    </row>
    <row r="1127" spans="1:23" hidden="1" x14ac:dyDescent="0.15">
      <c r="A1127" s="4" t="s">
        <v>12731</v>
      </c>
      <c r="B1127" s="1" t="d">
        <v>2023-12-31</v>
      </c>
      <c r="C1127">
        <v>471491.8</v>
      </c>
      <c r="D1127" s="1" t="d">
        <v>2020-06-16</v>
      </c>
      <c r="E1127" t="s">
        <v>378</v>
      </c>
      <c r="F1127" t="s">
        <v>379</v>
      </c>
      <c r="G1127" t="s">
        <v>412</v>
      </c>
      <c r="H1127">
        <v>2</v>
      </c>
      <c r="I1127">
        <v>7906281642</v>
      </c>
      <c r="J1127">
        <v>7906281642</v>
      </c>
      <c r="K1127" t="s">
        <v>1906</v>
      </c>
      <c r="L1127" t="s">
        <v>1907</v>
      </c>
      <c r="M1127" s="4" t="s">
        <v>5862</v>
      </c>
      <c r="N1127" s="1" t="d">
        <v>1979-06-28</v>
      </c>
      <c r="O1127" s="4" t="s">
        <v>5862</v>
      </c>
      <c r="P1127">
        <f>IFERROR(VLOOKUP(A1127,'17. Skuldsanering vilja'!A:D,1,FALSE),0)</f>
        <v>0</v>
      </c>
      <c r="Q1127">
        <f t="shared" si="68"/>
        <v>0</v>
      </c>
      <c r="R1127" t="str">
        <f>IFERROR(VLOOKUP(M1127,'Skudsanering UC monitorering'!A:B,1,FALSE),"")</f>
        <v/>
      </c>
      <c r="S1127" t="str">
        <f>IFERROR(VLOOKUP(O1127,'Skudsanering UC monitorering'!A:B,1,FALSE),"")</f>
        <v/>
      </c>
      <c r="T1127" t="str">
        <f>IFERROR(VLOOKUP(M1127,'Skudsanering UC monitorering'!A:B,2,FALSE),"")</f>
        <v/>
      </c>
      <c r="U1127">
        <f t="shared" si="69"/>
        <v>0</v>
      </c>
      <c r="V1127">
        <f t="shared" si="70"/>
        <v>0</v>
      </c>
      <c r="W1127" s="3">
        <f t="shared" si="71"/>
        <v>0</v>
      </c>
    </row>
    <row r="1128" spans="1:23" hidden="1" x14ac:dyDescent="0.15">
      <c r="A1128" s="4" t="s">
        <v>12732</v>
      </c>
      <c r="B1128" s="1" t="d">
        <v>2023-12-31</v>
      </c>
      <c r="C1128">
        <v>42293.29</v>
      </c>
      <c r="D1128" s="1" t="d">
        <v>2020-05-26</v>
      </c>
      <c r="E1128" t="s">
        <v>378</v>
      </c>
      <c r="F1128" t="s">
        <v>379</v>
      </c>
      <c r="G1128" t="s">
        <v>453</v>
      </c>
      <c r="H1128">
        <v>1</v>
      </c>
      <c r="I1128">
        <v>9203178513</v>
      </c>
      <c r="J1128">
        <v>9203178513</v>
      </c>
      <c r="K1128" t="s">
        <v>1908</v>
      </c>
      <c r="L1128" t="s">
        <v>381</v>
      </c>
      <c r="M1128" s="4" t="s">
        <v>5863</v>
      </c>
      <c r="N1128" s="1" t="d">
        <v>1992-03-17</v>
      </c>
      <c r="O1128" s="4" t="s">
        <v>381</v>
      </c>
      <c r="P1128">
        <f>IFERROR(VLOOKUP(A1128,'17. Skuldsanering vilja'!A:D,1,FALSE),0)</f>
        <v>0</v>
      </c>
      <c r="Q1128">
        <f t="shared" si="68"/>
        <v>0</v>
      </c>
      <c r="R1128" t="str">
        <f>IFERROR(VLOOKUP(M1128,'Skudsanering UC monitorering'!A:B,1,FALSE),"")</f>
        <v/>
      </c>
      <c r="S1128" t="str">
        <f>IFERROR(VLOOKUP(O1128,'Skudsanering UC monitorering'!A:B,1,FALSE),"")</f>
        <v/>
      </c>
      <c r="T1128" t="str">
        <f>IFERROR(VLOOKUP(M1128,'Skudsanering UC monitorering'!A:B,2,FALSE),"")</f>
        <v/>
      </c>
      <c r="U1128">
        <f t="shared" si="69"/>
        <v>0</v>
      </c>
      <c r="V1128">
        <f t="shared" si="70"/>
        <v>0</v>
      </c>
      <c r="W1128" s="3">
        <f t="shared" si="71"/>
        <v>0</v>
      </c>
    </row>
    <row r="1129" spans="1:23" hidden="1" x14ac:dyDescent="0.15">
      <c r="A1129" s="4" t="s">
        <v>12733</v>
      </c>
      <c r="B1129" s="1" t="d">
        <v>2023-12-31</v>
      </c>
      <c r="C1129">
        <v>190554.43</v>
      </c>
      <c r="D1129" s="1" t="d">
        <v>2020-05-26</v>
      </c>
      <c r="E1129" t="s">
        <v>378</v>
      </c>
      <c r="F1129" t="s">
        <v>379</v>
      </c>
      <c r="G1129" t="s">
        <v>416</v>
      </c>
      <c r="H1129">
        <v>1</v>
      </c>
      <c r="I1129">
        <v>7012197500</v>
      </c>
      <c r="J1129">
        <v>7012197500</v>
      </c>
      <c r="K1129" t="s">
        <v>1909</v>
      </c>
      <c r="L1129" t="s">
        <v>381</v>
      </c>
      <c r="M1129" s="4" t="s">
        <v>5864</v>
      </c>
      <c r="N1129" s="1" t="d">
        <v>1970-12-19</v>
      </c>
      <c r="O1129" s="4" t="s">
        <v>381</v>
      </c>
      <c r="P1129">
        <f>IFERROR(VLOOKUP(A1129,'17. Skuldsanering vilja'!A:D,1,FALSE),0)</f>
        <v>0</v>
      </c>
      <c r="Q1129">
        <f t="shared" si="68"/>
        <v>0</v>
      </c>
      <c r="R1129" t="str">
        <f>IFERROR(VLOOKUP(M1129,'Skudsanering UC monitorering'!A:B,1,FALSE),"")</f>
        <v/>
      </c>
      <c r="S1129" t="str">
        <f>IFERROR(VLOOKUP(O1129,'Skudsanering UC monitorering'!A:B,1,FALSE),"")</f>
        <v/>
      </c>
      <c r="T1129" t="str">
        <f>IFERROR(VLOOKUP(M1129,'Skudsanering UC monitorering'!A:B,2,FALSE),"")</f>
        <v/>
      </c>
      <c r="U1129">
        <f t="shared" si="69"/>
        <v>0</v>
      </c>
      <c r="V1129">
        <f t="shared" si="70"/>
        <v>0</v>
      </c>
      <c r="W1129" s="3">
        <f t="shared" si="71"/>
        <v>0</v>
      </c>
    </row>
    <row r="1130" spans="1:23" hidden="1" x14ac:dyDescent="0.15">
      <c r="A1130" s="4" t="s">
        <v>12734</v>
      </c>
      <c r="B1130" s="1" t="d">
        <v>2023-12-31</v>
      </c>
      <c r="C1130">
        <v>343936.72</v>
      </c>
      <c r="D1130" s="1" t="d">
        <v>2020-06-02</v>
      </c>
      <c r="E1130" t="s">
        <v>378</v>
      </c>
      <c r="F1130" t="s">
        <v>379</v>
      </c>
      <c r="G1130" t="s">
        <v>456</v>
      </c>
      <c r="H1130">
        <v>2</v>
      </c>
      <c r="I1130">
        <v>7207191664</v>
      </c>
      <c r="J1130">
        <v>7207191664</v>
      </c>
      <c r="K1130" t="s">
        <v>1910</v>
      </c>
      <c r="L1130" t="s">
        <v>381</v>
      </c>
      <c r="M1130" s="4" t="s">
        <v>5865</v>
      </c>
      <c r="N1130" s="1" t="d">
        <v>1972-07-19</v>
      </c>
      <c r="O1130" s="4" t="s">
        <v>5865</v>
      </c>
      <c r="P1130">
        <f>IFERROR(VLOOKUP(A1130,'17. Skuldsanering vilja'!A:D,1,FALSE),0)</f>
        <v>0</v>
      </c>
      <c r="Q1130">
        <f t="shared" si="68"/>
        <v>0</v>
      </c>
      <c r="R1130" t="str">
        <f>IFERROR(VLOOKUP(M1130,'Skudsanering UC monitorering'!A:B,1,FALSE),"")</f>
        <v/>
      </c>
      <c r="S1130" t="str">
        <f>IFERROR(VLOOKUP(O1130,'Skudsanering UC monitorering'!A:B,1,FALSE),"")</f>
        <v/>
      </c>
      <c r="T1130" t="str">
        <f>IFERROR(VLOOKUP(M1130,'Skudsanering UC monitorering'!A:B,2,FALSE),"")</f>
        <v/>
      </c>
      <c r="U1130">
        <f t="shared" si="69"/>
        <v>0</v>
      </c>
      <c r="V1130">
        <f t="shared" si="70"/>
        <v>0</v>
      </c>
      <c r="W1130" s="3">
        <f t="shared" si="71"/>
        <v>0</v>
      </c>
    </row>
    <row r="1131" spans="1:23" hidden="1" x14ac:dyDescent="0.15">
      <c r="A1131" s="4" t="s">
        <v>12735</v>
      </c>
      <c r="B1131" s="1" t="d">
        <v>2023-12-31</v>
      </c>
      <c r="C1131">
        <v>166418.13</v>
      </c>
      <c r="D1131" s="1" t="d">
        <v>2020-05-28</v>
      </c>
      <c r="E1131" t="s">
        <v>378</v>
      </c>
      <c r="F1131" t="s">
        <v>420</v>
      </c>
      <c r="G1131" t="s">
        <v>1911</v>
      </c>
      <c r="H1131">
        <v>1</v>
      </c>
      <c r="I1131">
        <v>8512144828</v>
      </c>
      <c r="J1131">
        <v>8512144828</v>
      </c>
      <c r="K1131" t="s">
        <v>1912</v>
      </c>
      <c r="L1131" t="s">
        <v>381</v>
      </c>
      <c r="M1131" s="4" t="s">
        <v>5866</v>
      </c>
      <c r="N1131" s="1" t="d">
        <v>1985-12-14</v>
      </c>
      <c r="O1131" s="4" t="s">
        <v>381</v>
      </c>
      <c r="P1131">
        <f>IFERROR(VLOOKUP(A1131,'17. Skuldsanering vilja'!A:D,1,FALSE),0)</f>
        <v>0</v>
      </c>
      <c r="Q1131">
        <f t="shared" si="68"/>
        <v>0</v>
      </c>
      <c r="R1131" t="str">
        <f>IFERROR(VLOOKUP(M1131,'Skudsanering UC monitorering'!A:B,1,FALSE),"")</f>
        <v/>
      </c>
      <c r="S1131" t="str">
        <f>IFERROR(VLOOKUP(O1131,'Skudsanering UC monitorering'!A:B,1,FALSE),"")</f>
        <v/>
      </c>
      <c r="T1131" t="str">
        <f>IFERROR(VLOOKUP(M1131,'Skudsanering UC monitorering'!A:B,2,FALSE),"")</f>
        <v/>
      </c>
      <c r="U1131">
        <f t="shared" si="69"/>
        <v>0</v>
      </c>
      <c r="V1131">
        <f t="shared" si="70"/>
        <v>0</v>
      </c>
      <c r="W1131" s="3">
        <f t="shared" si="71"/>
        <v>0</v>
      </c>
    </row>
    <row r="1132" spans="1:23" hidden="1" x14ac:dyDescent="0.15">
      <c r="A1132" s="4" t="s">
        <v>12736</v>
      </c>
      <c r="B1132" s="1" t="d">
        <v>2023-12-31</v>
      </c>
      <c r="C1132">
        <v>13670.15</v>
      </c>
      <c r="D1132" s="1" t="d">
        <v>2020-06-04</v>
      </c>
      <c r="E1132" t="s">
        <v>378</v>
      </c>
      <c r="F1132" t="s">
        <v>379</v>
      </c>
      <c r="G1132" t="s">
        <v>1913</v>
      </c>
      <c r="H1132">
        <v>1</v>
      </c>
      <c r="I1132">
        <v>6906282527</v>
      </c>
      <c r="J1132">
        <v>6906282527</v>
      </c>
      <c r="K1132" t="s">
        <v>1914</v>
      </c>
      <c r="L1132" t="s">
        <v>381</v>
      </c>
      <c r="M1132" s="4" t="s">
        <v>5867</v>
      </c>
      <c r="N1132" s="1" t="d">
        <v>1969-06-28</v>
      </c>
      <c r="O1132" s="4" t="s">
        <v>381</v>
      </c>
      <c r="P1132">
        <f>IFERROR(VLOOKUP(A1132,'17. Skuldsanering vilja'!A:D,1,FALSE),0)</f>
        <v>0</v>
      </c>
      <c r="Q1132">
        <f t="shared" si="68"/>
        <v>0</v>
      </c>
      <c r="R1132" t="str">
        <f>IFERROR(VLOOKUP(M1132,'Skudsanering UC monitorering'!A:B,1,FALSE),"")</f>
        <v/>
      </c>
      <c r="S1132" t="str">
        <f>IFERROR(VLOOKUP(O1132,'Skudsanering UC monitorering'!A:B,1,FALSE),"")</f>
        <v/>
      </c>
      <c r="T1132" t="str">
        <f>IFERROR(VLOOKUP(M1132,'Skudsanering UC monitorering'!A:B,2,FALSE),"")</f>
        <v/>
      </c>
      <c r="U1132">
        <f t="shared" si="69"/>
        <v>0</v>
      </c>
      <c r="V1132">
        <f t="shared" si="70"/>
        <v>0</v>
      </c>
      <c r="W1132" s="3">
        <f t="shared" si="71"/>
        <v>0</v>
      </c>
    </row>
    <row r="1133" spans="1:23" hidden="1" x14ac:dyDescent="0.15">
      <c r="A1133" s="4" t="s">
        <v>12737</v>
      </c>
      <c r="B1133" s="1" t="d">
        <v>2023-12-31</v>
      </c>
      <c r="C1133">
        <v>214792.77</v>
      </c>
      <c r="D1133" s="1" t="d">
        <v>2019-07-18</v>
      </c>
      <c r="E1133" t="s">
        <v>378</v>
      </c>
      <c r="F1133" t="s">
        <v>401</v>
      </c>
      <c r="G1133" t="s">
        <v>402</v>
      </c>
      <c r="H1133">
        <v>2</v>
      </c>
      <c r="I1133">
        <v>8804125535</v>
      </c>
      <c r="J1133">
        <v>8804125535</v>
      </c>
      <c r="K1133" t="s">
        <v>1915</v>
      </c>
      <c r="L1133" t="s">
        <v>1916</v>
      </c>
      <c r="M1133" s="4" t="s">
        <v>5868</v>
      </c>
      <c r="N1133" s="1" t="d">
        <v>1988-04-12</v>
      </c>
      <c r="O1133" s="4" t="s">
        <v>5868</v>
      </c>
      <c r="P1133">
        <f>IFERROR(VLOOKUP(A1133,'17. Skuldsanering vilja'!A:D,1,FALSE),0)</f>
        <v>0</v>
      </c>
      <c r="Q1133">
        <f t="shared" si="68"/>
        <v>0</v>
      </c>
      <c r="R1133" t="str">
        <f>IFERROR(VLOOKUP(M1133,'Skudsanering UC monitorering'!A:B,1,FALSE),"")</f>
        <v/>
      </c>
      <c r="S1133" t="str">
        <f>IFERROR(VLOOKUP(O1133,'Skudsanering UC monitorering'!A:B,1,FALSE),"")</f>
        <v/>
      </c>
      <c r="T1133" t="str">
        <f>IFERROR(VLOOKUP(M1133,'Skudsanering UC monitorering'!A:B,2,FALSE),"")</f>
        <v/>
      </c>
      <c r="U1133">
        <f t="shared" si="69"/>
        <v>0</v>
      </c>
      <c r="V1133">
        <f t="shared" si="70"/>
        <v>0</v>
      </c>
      <c r="W1133" s="3">
        <f t="shared" si="71"/>
        <v>0</v>
      </c>
    </row>
    <row r="1134" spans="1:23" hidden="1" x14ac:dyDescent="0.15">
      <c r="A1134" s="4" t="s">
        <v>12738</v>
      </c>
      <c r="B1134" s="1" t="d">
        <v>2023-12-31</v>
      </c>
      <c r="C1134">
        <v>386080.62</v>
      </c>
      <c r="D1134" s="1" t="d">
        <v>2020-05-28</v>
      </c>
      <c r="E1134" t="s">
        <v>378</v>
      </c>
      <c r="F1134" t="s">
        <v>379</v>
      </c>
      <c r="G1134" t="s">
        <v>397</v>
      </c>
      <c r="H1134">
        <v>2</v>
      </c>
      <c r="I1134">
        <v>8709277753</v>
      </c>
      <c r="J1134">
        <v>8709277753</v>
      </c>
      <c r="K1134" t="s">
        <v>1917</v>
      </c>
      <c r="L1134" t="s">
        <v>1918</v>
      </c>
      <c r="M1134" s="4" t="s">
        <v>5869</v>
      </c>
      <c r="N1134" s="1" t="d">
        <v>1987-09-27</v>
      </c>
      <c r="O1134" s="4" t="s">
        <v>5869</v>
      </c>
      <c r="P1134">
        <f>IFERROR(VLOOKUP(A1134,'17. Skuldsanering vilja'!A:D,1,FALSE),0)</f>
        <v>0</v>
      </c>
      <c r="Q1134">
        <f t="shared" si="68"/>
        <v>0</v>
      </c>
      <c r="R1134" t="str">
        <f>IFERROR(VLOOKUP(M1134,'Skudsanering UC monitorering'!A:B,1,FALSE),"")</f>
        <v/>
      </c>
      <c r="S1134" t="str">
        <f>IFERROR(VLOOKUP(O1134,'Skudsanering UC monitorering'!A:B,1,FALSE),"")</f>
        <v/>
      </c>
      <c r="T1134" t="str">
        <f>IFERROR(VLOOKUP(M1134,'Skudsanering UC monitorering'!A:B,2,FALSE),"")</f>
        <v/>
      </c>
      <c r="U1134">
        <f t="shared" si="69"/>
        <v>0</v>
      </c>
      <c r="V1134">
        <f t="shared" si="70"/>
        <v>0</v>
      </c>
      <c r="W1134" s="3">
        <f t="shared" si="71"/>
        <v>0</v>
      </c>
    </row>
    <row r="1135" spans="1:23" hidden="1" x14ac:dyDescent="0.15">
      <c r="A1135" s="4" t="s">
        <v>12739</v>
      </c>
      <c r="B1135" s="1" t="d">
        <v>2023-12-31</v>
      </c>
      <c r="C1135">
        <v>193581.52</v>
      </c>
      <c r="D1135" s="1" t="d">
        <v>2020-05-29</v>
      </c>
      <c r="E1135" t="s">
        <v>378</v>
      </c>
      <c r="F1135" t="s">
        <v>420</v>
      </c>
      <c r="G1135" t="s">
        <v>399</v>
      </c>
      <c r="H1135">
        <v>2</v>
      </c>
      <c r="I1135">
        <v>7501190313</v>
      </c>
      <c r="J1135">
        <v>7501190313</v>
      </c>
      <c r="K1135" t="s">
        <v>1919</v>
      </c>
      <c r="L1135" t="s">
        <v>1920</v>
      </c>
      <c r="M1135" s="4" t="s">
        <v>5870</v>
      </c>
      <c r="N1135" s="1" t="d">
        <v>1975-01-19</v>
      </c>
      <c r="O1135" s="4" t="s">
        <v>5870</v>
      </c>
      <c r="P1135">
        <f>IFERROR(VLOOKUP(A1135,'17. Skuldsanering vilja'!A:D,1,FALSE),0)</f>
        <v>0</v>
      </c>
      <c r="Q1135">
        <f t="shared" si="68"/>
        <v>0</v>
      </c>
      <c r="R1135" t="str">
        <f>IFERROR(VLOOKUP(M1135,'Skudsanering UC monitorering'!A:B,1,FALSE),"")</f>
        <v/>
      </c>
      <c r="S1135" t="str">
        <f>IFERROR(VLOOKUP(O1135,'Skudsanering UC monitorering'!A:B,1,FALSE),"")</f>
        <v/>
      </c>
      <c r="T1135" t="str">
        <f>IFERROR(VLOOKUP(M1135,'Skudsanering UC monitorering'!A:B,2,FALSE),"")</f>
        <v/>
      </c>
      <c r="U1135">
        <f t="shared" si="69"/>
        <v>0</v>
      </c>
      <c r="V1135">
        <f t="shared" si="70"/>
        <v>0</v>
      </c>
      <c r="W1135" s="3">
        <f t="shared" si="71"/>
        <v>0</v>
      </c>
    </row>
    <row r="1136" spans="1:23" hidden="1" x14ac:dyDescent="0.15">
      <c r="A1136" s="4" t="s">
        <v>12740</v>
      </c>
      <c r="B1136" s="1" t="d">
        <v>2023-12-31</v>
      </c>
      <c r="C1136">
        <v>183323.13</v>
      </c>
      <c r="D1136" s="1" t="d">
        <v>2020-06-02</v>
      </c>
      <c r="E1136" t="s">
        <v>382</v>
      </c>
      <c r="F1136" t="s">
        <v>383</v>
      </c>
      <c r="G1136" t="s">
        <v>1336</v>
      </c>
      <c r="H1136">
        <v>1</v>
      </c>
      <c r="I1136">
        <v>7509237751</v>
      </c>
      <c r="J1136">
        <v>7509237751</v>
      </c>
      <c r="K1136" t="s">
        <v>1921</v>
      </c>
      <c r="L1136" t="s">
        <v>381</v>
      </c>
      <c r="M1136" s="4" t="s">
        <v>5871</v>
      </c>
      <c r="N1136" s="1" t="d">
        <v>1975-09-23</v>
      </c>
      <c r="O1136" s="4" t="s">
        <v>381</v>
      </c>
      <c r="P1136">
        <f>IFERROR(VLOOKUP(A1136,'17. Skuldsanering vilja'!A:D,1,FALSE),0)</f>
        <v>0</v>
      </c>
      <c r="Q1136">
        <f t="shared" si="68"/>
        <v>0</v>
      </c>
      <c r="R1136" t="str">
        <f>IFERROR(VLOOKUP(M1136,'Skudsanering UC monitorering'!A:B,1,FALSE),"")</f>
        <v/>
      </c>
      <c r="S1136" t="str">
        <f>IFERROR(VLOOKUP(O1136,'Skudsanering UC monitorering'!A:B,1,FALSE),"")</f>
        <v/>
      </c>
      <c r="T1136" t="str">
        <f>IFERROR(VLOOKUP(M1136,'Skudsanering UC monitorering'!A:B,2,FALSE),"")</f>
        <v/>
      </c>
      <c r="U1136">
        <f t="shared" si="69"/>
        <v>0</v>
      </c>
      <c r="V1136">
        <f t="shared" si="70"/>
        <v>0</v>
      </c>
      <c r="W1136" s="3">
        <f t="shared" si="71"/>
        <v>0</v>
      </c>
    </row>
    <row r="1137" spans="1:23" hidden="1" x14ac:dyDescent="0.15">
      <c r="A1137" s="4" t="s">
        <v>12741</v>
      </c>
      <c r="B1137" s="1" t="d">
        <v>2023-12-31</v>
      </c>
      <c r="C1137">
        <v>78861.25</v>
      </c>
      <c r="D1137" s="1" t="d">
        <v>2020-05-29</v>
      </c>
      <c r="E1137" t="s">
        <v>382</v>
      </c>
      <c r="F1137" t="s">
        <v>383</v>
      </c>
      <c r="G1137" t="s">
        <v>1398</v>
      </c>
      <c r="H1137">
        <v>1</v>
      </c>
      <c r="I1137">
        <v>9406153537</v>
      </c>
      <c r="J1137">
        <v>9406153537</v>
      </c>
      <c r="K1137" t="s">
        <v>1922</v>
      </c>
      <c r="L1137" t="s">
        <v>381</v>
      </c>
      <c r="M1137" s="4" t="s">
        <v>5872</v>
      </c>
      <c r="N1137" s="1" t="d">
        <v>1994-06-15</v>
      </c>
      <c r="O1137" s="4" t="s">
        <v>381</v>
      </c>
      <c r="P1137">
        <f>IFERROR(VLOOKUP(A1137,'17. Skuldsanering vilja'!A:D,1,FALSE),0)</f>
        <v>0</v>
      </c>
      <c r="Q1137">
        <f t="shared" si="68"/>
        <v>0</v>
      </c>
      <c r="R1137" t="str">
        <f>IFERROR(VLOOKUP(M1137,'Skudsanering UC monitorering'!A:B,1,FALSE),"")</f>
        <v/>
      </c>
      <c r="S1137" t="str">
        <f>IFERROR(VLOOKUP(O1137,'Skudsanering UC monitorering'!A:B,1,FALSE),"")</f>
        <v/>
      </c>
      <c r="T1137" t="str">
        <f>IFERROR(VLOOKUP(M1137,'Skudsanering UC monitorering'!A:B,2,FALSE),"")</f>
        <v/>
      </c>
      <c r="U1137">
        <f t="shared" si="69"/>
        <v>0</v>
      </c>
      <c r="V1137">
        <f t="shared" si="70"/>
        <v>0</v>
      </c>
      <c r="W1137" s="3">
        <f t="shared" si="71"/>
        <v>0</v>
      </c>
    </row>
    <row r="1138" spans="1:23" hidden="1" x14ac:dyDescent="0.15">
      <c r="A1138" s="4" t="s">
        <v>12742</v>
      </c>
      <c r="B1138" s="1" t="d">
        <v>2023-12-31</v>
      </c>
      <c r="C1138">
        <v>299251.14</v>
      </c>
      <c r="D1138" s="1" t="d">
        <v>2020-06-03</v>
      </c>
      <c r="E1138" t="s">
        <v>378</v>
      </c>
      <c r="F1138" t="s">
        <v>420</v>
      </c>
      <c r="G1138" t="s">
        <v>456</v>
      </c>
      <c r="H1138">
        <v>2</v>
      </c>
      <c r="I1138">
        <v>7307310511</v>
      </c>
      <c r="J1138">
        <v>7307310511</v>
      </c>
      <c r="K1138" t="s">
        <v>1923</v>
      </c>
      <c r="L1138" t="s">
        <v>1924</v>
      </c>
      <c r="M1138" s="4" t="s">
        <v>5873</v>
      </c>
      <c r="N1138" s="1" t="d">
        <v>1973-07-31</v>
      </c>
      <c r="O1138" s="4" t="s">
        <v>5873</v>
      </c>
      <c r="P1138">
        <f>IFERROR(VLOOKUP(A1138,'17. Skuldsanering vilja'!A:D,1,FALSE),0)</f>
        <v>0</v>
      </c>
      <c r="Q1138">
        <f t="shared" si="68"/>
        <v>0</v>
      </c>
      <c r="R1138" t="str">
        <f>IFERROR(VLOOKUP(M1138,'Skudsanering UC monitorering'!A:B,1,FALSE),"")</f>
        <v/>
      </c>
      <c r="S1138" t="str">
        <f>IFERROR(VLOOKUP(O1138,'Skudsanering UC monitorering'!A:B,1,FALSE),"")</f>
        <v/>
      </c>
      <c r="T1138" t="str">
        <f>IFERROR(VLOOKUP(M1138,'Skudsanering UC monitorering'!A:B,2,FALSE),"")</f>
        <v/>
      </c>
      <c r="U1138">
        <f t="shared" si="69"/>
        <v>0</v>
      </c>
      <c r="V1138">
        <f t="shared" si="70"/>
        <v>0</v>
      </c>
      <c r="W1138" s="3">
        <f t="shared" si="71"/>
        <v>0</v>
      </c>
    </row>
    <row r="1139" spans="1:23" hidden="1" x14ac:dyDescent="0.15">
      <c r="A1139" s="4" t="s">
        <v>12743</v>
      </c>
      <c r="B1139" s="1" t="d">
        <v>2023-12-31</v>
      </c>
      <c r="C1139">
        <v>468773.49</v>
      </c>
      <c r="D1139" s="1" t="d">
        <v>2020-06-01</v>
      </c>
      <c r="E1139" t="s">
        <v>378</v>
      </c>
      <c r="F1139" t="s">
        <v>379</v>
      </c>
      <c r="G1139" t="s">
        <v>399</v>
      </c>
      <c r="H1139">
        <v>2</v>
      </c>
      <c r="I1139">
        <v>7908275501</v>
      </c>
      <c r="J1139">
        <v>7908275501</v>
      </c>
      <c r="K1139" t="s">
        <v>1925</v>
      </c>
      <c r="L1139" t="s">
        <v>1926</v>
      </c>
      <c r="M1139" s="4" t="s">
        <v>5874</v>
      </c>
      <c r="N1139" s="1" t="d">
        <v>1979-08-27</v>
      </c>
      <c r="O1139" s="4" t="s">
        <v>5874</v>
      </c>
      <c r="P1139">
        <f>IFERROR(VLOOKUP(A1139,'17. Skuldsanering vilja'!A:D,1,FALSE),0)</f>
        <v>0</v>
      </c>
      <c r="Q1139">
        <f t="shared" si="68"/>
        <v>0</v>
      </c>
      <c r="R1139" t="str">
        <f>IFERROR(VLOOKUP(M1139,'Skudsanering UC monitorering'!A:B,1,FALSE),"")</f>
        <v/>
      </c>
      <c r="S1139" t="str">
        <f>IFERROR(VLOOKUP(O1139,'Skudsanering UC monitorering'!A:B,1,FALSE),"")</f>
        <v/>
      </c>
      <c r="T1139" t="str">
        <f>IFERROR(VLOOKUP(M1139,'Skudsanering UC monitorering'!A:B,2,FALSE),"")</f>
        <v/>
      </c>
      <c r="U1139">
        <f t="shared" si="69"/>
        <v>0</v>
      </c>
      <c r="V1139">
        <f t="shared" si="70"/>
        <v>0</v>
      </c>
      <c r="W1139" s="3">
        <f t="shared" si="71"/>
        <v>0</v>
      </c>
    </row>
    <row r="1140" spans="1:23" hidden="1" x14ac:dyDescent="0.15">
      <c r="A1140" s="4" t="s">
        <v>12744</v>
      </c>
      <c r="B1140" s="1" t="d">
        <v>2023-12-31</v>
      </c>
      <c r="C1140">
        <v>310739.90000000002</v>
      </c>
      <c r="D1140" s="1" t="d">
        <v>2020-05-29</v>
      </c>
      <c r="E1140" t="s">
        <v>378</v>
      </c>
      <c r="F1140" t="s">
        <v>379</v>
      </c>
      <c r="G1140" t="s">
        <v>1510</v>
      </c>
      <c r="H1140">
        <v>1</v>
      </c>
      <c r="I1140">
        <v>8302198620</v>
      </c>
      <c r="J1140">
        <v>8302198620</v>
      </c>
      <c r="K1140" t="s">
        <v>1927</v>
      </c>
      <c r="L1140" t="s">
        <v>381</v>
      </c>
      <c r="M1140" s="4" t="s">
        <v>5875</v>
      </c>
      <c r="N1140" s="1" t="d">
        <v>1983-02-19</v>
      </c>
      <c r="O1140" s="4" t="s">
        <v>381</v>
      </c>
      <c r="P1140">
        <f>IFERROR(VLOOKUP(A1140,'17. Skuldsanering vilja'!A:D,1,FALSE),0)</f>
        <v>0</v>
      </c>
      <c r="Q1140">
        <f t="shared" si="68"/>
        <v>0</v>
      </c>
      <c r="R1140" t="str">
        <f>IFERROR(VLOOKUP(M1140,'Skudsanering UC monitorering'!A:B,1,FALSE),"")</f>
        <v/>
      </c>
      <c r="S1140" t="str">
        <f>IFERROR(VLOOKUP(O1140,'Skudsanering UC monitorering'!A:B,1,FALSE),"")</f>
        <v/>
      </c>
      <c r="T1140" t="str">
        <f>IFERROR(VLOOKUP(M1140,'Skudsanering UC monitorering'!A:B,2,FALSE),"")</f>
        <v/>
      </c>
      <c r="U1140">
        <f t="shared" si="69"/>
        <v>0</v>
      </c>
      <c r="V1140">
        <f t="shared" si="70"/>
        <v>0</v>
      </c>
      <c r="W1140" s="3">
        <f t="shared" si="71"/>
        <v>0</v>
      </c>
    </row>
    <row r="1141" spans="1:23" hidden="1" x14ac:dyDescent="0.15">
      <c r="A1141" s="4" t="s">
        <v>12745</v>
      </c>
      <c r="B1141" s="1" t="d">
        <v>2023-12-31</v>
      </c>
      <c r="C1141">
        <v>27797.45</v>
      </c>
      <c r="D1141" s="1" t="d">
        <v>2020-05-29</v>
      </c>
      <c r="E1141" t="s">
        <v>378</v>
      </c>
      <c r="F1141" t="s">
        <v>379</v>
      </c>
      <c r="G1141" t="s">
        <v>1307</v>
      </c>
      <c r="H1141">
        <v>1</v>
      </c>
      <c r="I1141">
        <v>9706230571</v>
      </c>
      <c r="J1141">
        <v>9706230571</v>
      </c>
      <c r="K1141" t="s">
        <v>1928</v>
      </c>
      <c r="L1141" t="s">
        <v>381</v>
      </c>
      <c r="M1141" s="4" t="s">
        <v>5876</v>
      </c>
      <c r="N1141" s="1" t="d">
        <v>1997-06-23</v>
      </c>
      <c r="O1141" s="4" t="s">
        <v>381</v>
      </c>
      <c r="P1141">
        <f>IFERROR(VLOOKUP(A1141,'17. Skuldsanering vilja'!A:D,1,FALSE),0)</f>
        <v>0</v>
      </c>
      <c r="Q1141">
        <f t="shared" si="68"/>
        <v>0</v>
      </c>
      <c r="R1141" t="str">
        <f>IFERROR(VLOOKUP(M1141,'Skudsanering UC monitorering'!A:B,1,FALSE),"")</f>
        <v/>
      </c>
      <c r="S1141" t="str">
        <f>IFERROR(VLOOKUP(O1141,'Skudsanering UC monitorering'!A:B,1,FALSE),"")</f>
        <v/>
      </c>
      <c r="T1141" t="str">
        <f>IFERROR(VLOOKUP(M1141,'Skudsanering UC monitorering'!A:B,2,FALSE),"")</f>
        <v/>
      </c>
      <c r="U1141">
        <f t="shared" si="69"/>
        <v>0</v>
      </c>
      <c r="V1141">
        <f t="shared" si="70"/>
        <v>0</v>
      </c>
      <c r="W1141" s="3">
        <f t="shared" si="71"/>
        <v>0</v>
      </c>
    </row>
    <row r="1142" spans="1:23" hidden="1" x14ac:dyDescent="0.15">
      <c r="A1142" s="4" t="s">
        <v>12746</v>
      </c>
      <c r="B1142" s="1" t="d">
        <v>2023-12-31</v>
      </c>
      <c r="C1142">
        <v>68633.17</v>
      </c>
      <c r="D1142" s="1" t="d">
        <v>2020-05-29</v>
      </c>
      <c r="E1142" t="s">
        <v>378</v>
      </c>
      <c r="F1142" t="s">
        <v>379</v>
      </c>
      <c r="G1142" t="s">
        <v>402</v>
      </c>
      <c r="H1142">
        <v>1</v>
      </c>
      <c r="I1142">
        <v>9412288541</v>
      </c>
      <c r="J1142">
        <v>9412288541</v>
      </c>
      <c r="K1142" t="s">
        <v>1929</v>
      </c>
      <c r="L1142" t="s">
        <v>381</v>
      </c>
      <c r="M1142" s="4" t="s">
        <v>5877</v>
      </c>
      <c r="N1142" s="1" t="d">
        <v>1994-12-28</v>
      </c>
      <c r="O1142" s="4" t="s">
        <v>381</v>
      </c>
      <c r="P1142">
        <f>IFERROR(VLOOKUP(A1142,'17. Skuldsanering vilja'!A:D,1,FALSE),0)</f>
        <v>0</v>
      </c>
      <c r="Q1142">
        <f t="shared" si="68"/>
        <v>0</v>
      </c>
      <c r="R1142" t="str">
        <f>IFERROR(VLOOKUP(M1142,'Skudsanering UC monitorering'!A:B,1,FALSE),"")</f>
        <v/>
      </c>
      <c r="S1142" t="str">
        <f>IFERROR(VLOOKUP(O1142,'Skudsanering UC monitorering'!A:B,1,FALSE),"")</f>
        <v/>
      </c>
      <c r="T1142" t="str">
        <f>IFERROR(VLOOKUP(M1142,'Skudsanering UC monitorering'!A:B,2,FALSE),"")</f>
        <v/>
      </c>
      <c r="U1142">
        <f t="shared" si="69"/>
        <v>0</v>
      </c>
      <c r="V1142">
        <f t="shared" si="70"/>
        <v>0</v>
      </c>
      <c r="W1142" s="3">
        <f t="shared" si="71"/>
        <v>0</v>
      </c>
    </row>
    <row r="1143" spans="1:23" hidden="1" x14ac:dyDescent="0.15">
      <c r="A1143" s="4" t="s">
        <v>12747</v>
      </c>
      <c r="B1143" s="1" t="d">
        <v>2023-12-31</v>
      </c>
      <c r="C1143">
        <v>178266.14</v>
      </c>
      <c r="D1143" s="1" t="d">
        <v>2020-06-03</v>
      </c>
      <c r="E1143" t="s">
        <v>378</v>
      </c>
      <c r="F1143" t="s">
        <v>379</v>
      </c>
      <c r="G1143" t="s">
        <v>405</v>
      </c>
      <c r="H1143">
        <v>2</v>
      </c>
      <c r="I1143">
        <v>8105093945</v>
      </c>
      <c r="J1143">
        <v>8105093945</v>
      </c>
      <c r="K1143" t="s">
        <v>1930</v>
      </c>
      <c r="L1143" t="s">
        <v>1931</v>
      </c>
      <c r="M1143" s="4" t="s">
        <v>5878</v>
      </c>
      <c r="N1143" s="1" t="d">
        <v>1981-05-09</v>
      </c>
      <c r="O1143" s="4" t="s">
        <v>5878</v>
      </c>
      <c r="P1143">
        <f>IFERROR(VLOOKUP(A1143,'17. Skuldsanering vilja'!A:D,1,FALSE),0)</f>
        <v>0</v>
      </c>
      <c r="Q1143">
        <f t="shared" si="68"/>
        <v>0</v>
      </c>
      <c r="R1143" t="str">
        <f>IFERROR(VLOOKUP(M1143,'Skudsanering UC monitorering'!A:B,1,FALSE),"")</f>
        <v/>
      </c>
      <c r="S1143" t="str">
        <f>IFERROR(VLOOKUP(O1143,'Skudsanering UC monitorering'!A:B,1,FALSE),"")</f>
        <v/>
      </c>
      <c r="T1143" t="str">
        <f>IFERROR(VLOOKUP(M1143,'Skudsanering UC monitorering'!A:B,2,FALSE),"")</f>
        <v/>
      </c>
      <c r="U1143">
        <f t="shared" si="69"/>
        <v>0</v>
      </c>
      <c r="V1143">
        <f t="shared" si="70"/>
        <v>0</v>
      </c>
      <c r="W1143" s="3">
        <f t="shared" si="71"/>
        <v>0</v>
      </c>
    </row>
    <row r="1144" spans="1:23" hidden="1" x14ac:dyDescent="0.15">
      <c r="A1144" s="4" t="s">
        <v>12748</v>
      </c>
      <c r="B1144" s="1" t="d">
        <v>2023-12-31</v>
      </c>
      <c r="C1144">
        <v>302579.49</v>
      </c>
      <c r="D1144" s="1" t="d">
        <v>2020-06-02</v>
      </c>
      <c r="E1144" t="s">
        <v>378</v>
      </c>
      <c r="F1144" t="s">
        <v>379</v>
      </c>
      <c r="G1144" t="s">
        <v>402</v>
      </c>
      <c r="H1144">
        <v>2</v>
      </c>
      <c r="I1144">
        <v>7504091872</v>
      </c>
      <c r="J1144">
        <v>7504091872</v>
      </c>
      <c r="K1144" t="s">
        <v>1932</v>
      </c>
      <c r="L1144" t="s">
        <v>381</v>
      </c>
      <c r="M1144" s="4" t="s">
        <v>5879</v>
      </c>
      <c r="N1144" s="1" t="d">
        <v>1975-04-09</v>
      </c>
      <c r="O1144" s="4" t="s">
        <v>5879</v>
      </c>
      <c r="P1144">
        <f>IFERROR(VLOOKUP(A1144,'17. Skuldsanering vilja'!A:D,1,FALSE),0)</f>
        <v>0</v>
      </c>
      <c r="Q1144">
        <f t="shared" si="68"/>
        <v>0</v>
      </c>
      <c r="R1144" t="str">
        <f>IFERROR(VLOOKUP(M1144,'Skudsanering UC monitorering'!A:B,1,FALSE),"")</f>
        <v/>
      </c>
      <c r="S1144" t="str">
        <f>IFERROR(VLOOKUP(O1144,'Skudsanering UC monitorering'!A:B,1,FALSE),"")</f>
        <v/>
      </c>
      <c r="T1144" t="str">
        <f>IFERROR(VLOOKUP(M1144,'Skudsanering UC monitorering'!A:B,2,FALSE),"")</f>
        <v/>
      </c>
      <c r="U1144">
        <f t="shared" si="69"/>
        <v>0</v>
      </c>
      <c r="V1144">
        <f t="shared" si="70"/>
        <v>0</v>
      </c>
      <c r="W1144" s="3">
        <f t="shared" si="71"/>
        <v>0</v>
      </c>
    </row>
    <row r="1145" spans="1:23" hidden="1" x14ac:dyDescent="0.15">
      <c r="A1145" s="4" t="s">
        <v>12749</v>
      </c>
      <c r="B1145" s="1" t="d">
        <v>2023-12-31</v>
      </c>
      <c r="C1145">
        <v>285944.92</v>
      </c>
      <c r="D1145" s="1" t="d">
        <v>2020-06-04</v>
      </c>
      <c r="E1145" t="s">
        <v>378</v>
      </c>
      <c r="F1145" t="s">
        <v>401</v>
      </c>
      <c r="G1145" t="s">
        <v>541</v>
      </c>
      <c r="H1145">
        <v>2</v>
      </c>
      <c r="I1145">
        <v>9511199052</v>
      </c>
      <c r="J1145">
        <v>9511199052</v>
      </c>
      <c r="K1145" t="s">
        <v>1933</v>
      </c>
      <c r="L1145" t="s">
        <v>1934</v>
      </c>
      <c r="M1145" s="4" t="s">
        <v>5880</v>
      </c>
      <c r="N1145" s="1" t="d">
        <v>1995-11-19</v>
      </c>
      <c r="O1145" s="4" t="s">
        <v>5880</v>
      </c>
      <c r="P1145">
        <f>IFERROR(VLOOKUP(A1145,'17. Skuldsanering vilja'!A:D,1,FALSE),0)</f>
        <v>0</v>
      </c>
      <c r="Q1145">
        <f t="shared" si="68"/>
        <v>0</v>
      </c>
      <c r="R1145" t="str">
        <f>IFERROR(VLOOKUP(M1145,'Skudsanering UC monitorering'!A:B,1,FALSE),"")</f>
        <v/>
      </c>
      <c r="S1145" t="str">
        <f>IFERROR(VLOOKUP(O1145,'Skudsanering UC monitorering'!A:B,1,FALSE),"")</f>
        <v/>
      </c>
      <c r="T1145" t="str">
        <f>IFERROR(VLOOKUP(M1145,'Skudsanering UC monitorering'!A:B,2,FALSE),"")</f>
        <v/>
      </c>
      <c r="U1145">
        <f t="shared" si="69"/>
        <v>0</v>
      </c>
      <c r="V1145">
        <f t="shared" si="70"/>
        <v>0</v>
      </c>
      <c r="W1145" s="3">
        <f t="shared" si="71"/>
        <v>0</v>
      </c>
    </row>
    <row r="1146" spans="1:23" hidden="1" x14ac:dyDescent="0.15">
      <c r="A1146" s="4" t="s">
        <v>12750</v>
      </c>
      <c r="B1146" s="1" t="d">
        <v>2023-12-31</v>
      </c>
      <c r="C1146">
        <v>217531.29</v>
      </c>
      <c r="D1146" s="1" t="d">
        <v>2020-06-03</v>
      </c>
      <c r="E1146" t="s">
        <v>378</v>
      </c>
      <c r="F1146" t="s">
        <v>379</v>
      </c>
      <c r="G1146" t="s">
        <v>1935</v>
      </c>
      <c r="H1146">
        <v>2</v>
      </c>
      <c r="I1146">
        <v>6112230153</v>
      </c>
      <c r="J1146">
        <v>6112230153</v>
      </c>
      <c r="K1146" t="s">
        <v>1936</v>
      </c>
      <c r="L1146" t="s">
        <v>1937</v>
      </c>
      <c r="M1146" s="4" t="s">
        <v>5881</v>
      </c>
      <c r="N1146" s="1" t="d">
        <v>1961-12-23</v>
      </c>
      <c r="O1146" s="4" t="s">
        <v>5881</v>
      </c>
      <c r="P1146">
        <f>IFERROR(VLOOKUP(A1146,'17. Skuldsanering vilja'!A:D,1,FALSE),0)</f>
        <v>0</v>
      </c>
      <c r="Q1146">
        <f t="shared" si="68"/>
        <v>0</v>
      </c>
      <c r="R1146" t="str">
        <f>IFERROR(VLOOKUP(M1146,'Skudsanering UC monitorering'!A:B,1,FALSE),"")</f>
        <v/>
      </c>
      <c r="S1146" t="str">
        <f>IFERROR(VLOOKUP(O1146,'Skudsanering UC monitorering'!A:B,1,FALSE),"")</f>
        <v/>
      </c>
      <c r="T1146" t="str">
        <f>IFERROR(VLOOKUP(M1146,'Skudsanering UC monitorering'!A:B,2,FALSE),"")</f>
        <v/>
      </c>
      <c r="U1146">
        <f t="shared" si="69"/>
        <v>0</v>
      </c>
      <c r="V1146">
        <f t="shared" si="70"/>
        <v>0</v>
      </c>
      <c r="W1146" s="3">
        <f t="shared" si="71"/>
        <v>0</v>
      </c>
    </row>
    <row r="1147" spans="1:23" hidden="1" x14ac:dyDescent="0.15">
      <c r="A1147" s="4" t="s">
        <v>12751</v>
      </c>
      <c r="B1147" s="1" t="d">
        <v>2023-12-31</v>
      </c>
      <c r="C1147">
        <v>484630.4</v>
      </c>
      <c r="D1147" s="1" t="d">
        <v>2020-06-04</v>
      </c>
      <c r="E1147" t="s">
        <v>378</v>
      </c>
      <c r="F1147" t="s">
        <v>395</v>
      </c>
      <c r="G1147" t="s">
        <v>397</v>
      </c>
      <c r="H1147">
        <v>2</v>
      </c>
      <c r="I1147">
        <v>7912114050</v>
      </c>
      <c r="J1147">
        <v>7912114050</v>
      </c>
      <c r="K1147" t="s">
        <v>1938</v>
      </c>
      <c r="L1147" t="s">
        <v>1939</v>
      </c>
      <c r="M1147" s="4" t="s">
        <v>5882</v>
      </c>
      <c r="N1147" s="1" t="d">
        <v>1979-12-11</v>
      </c>
      <c r="O1147" s="4" t="s">
        <v>5882</v>
      </c>
      <c r="P1147">
        <f>IFERROR(VLOOKUP(A1147,'17. Skuldsanering vilja'!A:D,1,FALSE),0)</f>
        <v>0</v>
      </c>
      <c r="Q1147">
        <f t="shared" si="68"/>
        <v>0</v>
      </c>
      <c r="R1147" t="str">
        <f>IFERROR(VLOOKUP(M1147,'Skudsanering UC monitorering'!A:B,1,FALSE),"")</f>
        <v/>
      </c>
      <c r="S1147" t="str">
        <f>IFERROR(VLOOKUP(O1147,'Skudsanering UC monitorering'!A:B,1,FALSE),"")</f>
        <v/>
      </c>
      <c r="T1147" t="str">
        <f>IFERROR(VLOOKUP(M1147,'Skudsanering UC monitorering'!A:B,2,FALSE),"")</f>
        <v/>
      </c>
      <c r="U1147">
        <f t="shared" si="69"/>
        <v>0</v>
      </c>
      <c r="V1147">
        <f t="shared" si="70"/>
        <v>0</v>
      </c>
      <c r="W1147" s="3">
        <f t="shared" si="71"/>
        <v>0</v>
      </c>
    </row>
    <row r="1148" spans="1:23" hidden="1" x14ac:dyDescent="0.15">
      <c r="A1148" s="4" t="s">
        <v>12752</v>
      </c>
      <c r="B1148" s="1" t="d">
        <v>2023-12-31</v>
      </c>
      <c r="C1148">
        <v>116461.29</v>
      </c>
      <c r="D1148" s="1" t="d">
        <v>2020-06-18</v>
      </c>
      <c r="E1148" t="s">
        <v>378</v>
      </c>
      <c r="F1148" t="s">
        <v>401</v>
      </c>
      <c r="G1148" t="s">
        <v>412</v>
      </c>
      <c r="H1148">
        <v>2</v>
      </c>
      <c r="I1148">
        <v>6810298213</v>
      </c>
      <c r="J1148">
        <v>6810298213</v>
      </c>
      <c r="K1148" t="s">
        <v>1940</v>
      </c>
      <c r="L1148" t="s">
        <v>1941</v>
      </c>
      <c r="M1148" s="4" t="s">
        <v>5883</v>
      </c>
      <c r="N1148" s="1" t="d">
        <v>1968-10-29</v>
      </c>
      <c r="O1148" s="4" t="s">
        <v>5883</v>
      </c>
      <c r="P1148">
        <f>IFERROR(VLOOKUP(A1148,'17. Skuldsanering vilja'!A:D,1,FALSE),0)</f>
        <v>0</v>
      </c>
      <c r="Q1148">
        <f t="shared" si="68"/>
        <v>0</v>
      </c>
      <c r="R1148" t="str">
        <f>IFERROR(VLOOKUP(M1148,'Skudsanering UC monitorering'!A:B,1,FALSE),"")</f>
        <v/>
      </c>
      <c r="S1148" t="str">
        <f>IFERROR(VLOOKUP(O1148,'Skudsanering UC monitorering'!A:B,1,FALSE),"")</f>
        <v/>
      </c>
      <c r="T1148" t="str">
        <f>IFERROR(VLOOKUP(M1148,'Skudsanering UC monitorering'!A:B,2,FALSE),"")</f>
        <v/>
      </c>
      <c r="U1148">
        <f t="shared" si="69"/>
        <v>0</v>
      </c>
      <c r="V1148">
        <f t="shared" si="70"/>
        <v>0</v>
      </c>
      <c r="W1148" s="3">
        <f t="shared" si="71"/>
        <v>0</v>
      </c>
    </row>
    <row r="1149" spans="1:23" hidden="1" x14ac:dyDescent="0.15">
      <c r="A1149" s="4" t="s">
        <v>12753</v>
      </c>
      <c r="B1149" s="1" t="d">
        <v>2023-12-31</v>
      </c>
      <c r="C1149">
        <v>68399.320000000007</v>
      </c>
      <c r="D1149" s="1" t="d">
        <v>2020-06-02</v>
      </c>
      <c r="E1149" t="s">
        <v>378</v>
      </c>
      <c r="F1149" t="s">
        <v>379</v>
      </c>
      <c r="G1149" t="s">
        <v>397</v>
      </c>
      <c r="H1149">
        <v>2</v>
      </c>
      <c r="I1149">
        <v>9301233509</v>
      </c>
      <c r="J1149">
        <v>9301233509</v>
      </c>
      <c r="K1149" t="s">
        <v>1942</v>
      </c>
      <c r="L1149" t="s">
        <v>1943</v>
      </c>
      <c r="M1149" s="4" t="s">
        <v>5884</v>
      </c>
      <c r="N1149" s="1" t="d">
        <v>1993-01-23</v>
      </c>
      <c r="O1149" s="4" t="s">
        <v>5884</v>
      </c>
      <c r="P1149">
        <f>IFERROR(VLOOKUP(A1149,'17. Skuldsanering vilja'!A:D,1,FALSE),0)</f>
        <v>0</v>
      </c>
      <c r="Q1149">
        <f t="shared" si="68"/>
        <v>0</v>
      </c>
      <c r="R1149" t="str">
        <f>IFERROR(VLOOKUP(M1149,'Skudsanering UC monitorering'!A:B,1,FALSE),"")</f>
        <v/>
      </c>
      <c r="S1149" t="str">
        <f>IFERROR(VLOOKUP(O1149,'Skudsanering UC monitorering'!A:B,1,FALSE),"")</f>
        <v/>
      </c>
      <c r="T1149" t="str">
        <f>IFERROR(VLOOKUP(M1149,'Skudsanering UC monitorering'!A:B,2,FALSE),"")</f>
        <v/>
      </c>
      <c r="U1149">
        <f t="shared" si="69"/>
        <v>0</v>
      </c>
      <c r="V1149">
        <f t="shared" si="70"/>
        <v>0</v>
      </c>
      <c r="W1149" s="3">
        <f t="shared" si="71"/>
        <v>0</v>
      </c>
    </row>
    <row r="1150" spans="1:23" hidden="1" x14ac:dyDescent="0.15">
      <c r="A1150" s="4" t="s">
        <v>12754</v>
      </c>
      <c r="B1150" s="1" t="d">
        <v>2023-12-31</v>
      </c>
      <c r="C1150">
        <v>208568.25</v>
      </c>
      <c r="D1150" s="1" t="d">
        <v>2020-06-02</v>
      </c>
      <c r="E1150" t="s">
        <v>378</v>
      </c>
      <c r="F1150" t="s">
        <v>420</v>
      </c>
      <c r="G1150" t="s">
        <v>397</v>
      </c>
      <c r="H1150">
        <v>2</v>
      </c>
      <c r="I1150">
        <v>8903152943</v>
      </c>
      <c r="J1150">
        <v>8903152943</v>
      </c>
      <c r="K1150" t="s">
        <v>1944</v>
      </c>
      <c r="L1150" t="s">
        <v>1945</v>
      </c>
      <c r="M1150" s="4" t="s">
        <v>5885</v>
      </c>
      <c r="N1150" s="1" t="d">
        <v>1989-03-15</v>
      </c>
      <c r="O1150" s="4" t="s">
        <v>5885</v>
      </c>
      <c r="P1150">
        <f>IFERROR(VLOOKUP(A1150,'17. Skuldsanering vilja'!A:D,1,FALSE),0)</f>
        <v>0</v>
      </c>
      <c r="Q1150">
        <f t="shared" si="68"/>
        <v>0</v>
      </c>
      <c r="R1150" t="str">
        <f>IFERROR(VLOOKUP(M1150,'Skudsanering UC monitorering'!A:B,1,FALSE),"")</f>
        <v/>
      </c>
      <c r="S1150" t="str">
        <f>IFERROR(VLOOKUP(O1150,'Skudsanering UC monitorering'!A:B,1,FALSE),"")</f>
        <v/>
      </c>
      <c r="T1150" t="str">
        <f>IFERROR(VLOOKUP(M1150,'Skudsanering UC monitorering'!A:B,2,FALSE),"")</f>
        <v/>
      </c>
      <c r="U1150">
        <f t="shared" si="69"/>
        <v>0</v>
      </c>
      <c r="V1150">
        <f t="shared" si="70"/>
        <v>0</v>
      </c>
      <c r="W1150" s="3">
        <f t="shared" si="71"/>
        <v>0</v>
      </c>
    </row>
    <row r="1151" spans="1:23" hidden="1" x14ac:dyDescent="0.15">
      <c r="A1151" s="4" t="s">
        <v>12755</v>
      </c>
      <c r="B1151" s="1" t="d">
        <v>2023-12-31</v>
      </c>
      <c r="C1151">
        <v>58390.64</v>
      </c>
      <c r="D1151" s="1" t="d">
        <v>2020-06-25</v>
      </c>
      <c r="E1151" t="s">
        <v>382</v>
      </c>
      <c r="F1151" t="s">
        <v>383</v>
      </c>
      <c r="G1151" t="s">
        <v>1336</v>
      </c>
      <c r="H1151">
        <v>1</v>
      </c>
      <c r="I1151">
        <v>9901106691</v>
      </c>
      <c r="J1151">
        <v>9901106691</v>
      </c>
      <c r="K1151" t="s">
        <v>1946</v>
      </c>
      <c r="L1151" t="s">
        <v>381</v>
      </c>
      <c r="M1151" s="4" t="s">
        <v>5886</v>
      </c>
      <c r="N1151" s="1" t="d">
        <v>1999-01-10</v>
      </c>
      <c r="O1151" s="4" t="s">
        <v>381</v>
      </c>
      <c r="P1151">
        <f>IFERROR(VLOOKUP(A1151,'17. Skuldsanering vilja'!A:D,1,FALSE),0)</f>
        <v>0</v>
      </c>
      <c r="Q1151">
        <f t="shared" si="68"/>
        <v>0</v>
      </c>
      <c r="R1151" t="str">
        <f>IFERROR(VLOOKUP(M1151,'Skudsanering UC monitorering'!A:B,1,FALSE),"")</f>
        <v/>
      </c>
      <c r="S1151" t="str">
        <f>IFERROR(VLOOKUP(O1151,'Skudsanering UC monitorering'!A:B,1,FALSE),"")</f>
        <v/>
      </c>
      <c r="T1151" t="str">
        <f>IFERROR(VLOOKUP(M1151,'Skudsanering UC monitorering'!A:B,2,FALSE),"")</f>
        <v/>
      </c>
      <c r="U1151">
        <f t="shared" si="69"/>
        <v>0</v>
      </c>
      <c r="V1151">
        <f t="shared" si="70"/>
        <v>0</v>
      </c>
      <c r="W1151" s="3">
        <f t="shared" si="71"/>
        <v>0</v>
      </c>
    </row>
    <row r="1152" spans="1:23" hidden="1" x14ac:dyDescent="0.15">
      <c r="A1152" s="4" t="s">
        <v>12756</v>
      </c>
      <c r="B1152" s="1" t="d">
        <v>2023-12-31</v>
      </c>
      <c r="C1152">
        <v>220342.88</v>
      </c>
      <c r="D1152" s="1" t="d">
        <v>2020-06-04</v>
      </c>
      <c r="E1152" t="s">
        <v>378</v>
      </c>
      <c r="F1152" t="s">
        <v>379</v>
      </c>
      <c r="G1152" t="s">
        <v>1422</v>
      </c>
      <c r="H1152">
        <v>1</v>
      </c>
      <c r="I1152">
        <v>9609100020</v>
      </c>
      <c r="J1152">
        <v>9609100020</v>
      </c>
      <c r="K1152" t="s">
        <v>1947</v>
      </c>
      <c r="L1152" t="s">
        <v>381</v>
      </c>
      <c r="M1152" s="4" t="s">
        <v>5887</v>
      </c>
      <c r="N1152" s="1" t="d">
        <v>1996-09-10</v>
      </c>
      <c r="O1152" s="4" t="s">
        <v>381</v>
      </c>
      <c r="P1152">
        <f>IFERROR(VLOOKUP(A1152,'17. Skuldsanering vilja'!A:D,1,FALSE),0)</f>
        <v>0</v>
      </c>
      <c r="Q1152">
        <f t="shared" si="68"/>
        <v>0</v>
      </c>
      <c r="R1152" t="str">
        <f>IFERROR(VLOOKUP(M1152,'Skudsanering UC monitorering'!A:B,1,FALSE),"")</f>
        <v/>
      </c>
      <c r="S1152" t="str">
        <f>IFERROR(VLOOKUP(O1152,'Skudsanering UC monitorering'!A:B,1,FALSE),"")</f>
        <v/>
      </c>
      <c r="T1152" t="str">
        <f>IFERROR(VLOOKUP(M1152,'Skudsanering UC monitorering'!A:B,2,FALSE),"")</f>
        <v/>
      </c>
      <c r="U1152">
        <f t="shared" si="69"/>
        <v>0</v>
      </c>
      <c r="V1152">
        <f t="shared" si="70"/>
        <v>0</v>
      </c>
      <c r="W1152" s="3">
        <f t="shared" si="71"/>
        <v>0</v>
      </c>
    </row>
    <row r="1153" spans="1:23" hidden="1" x14ac:dyDescent="0.15">
      <c r="A1153" s="4" t="s">
        <v>12757</v>
      </c>
      <c r="B1153" s="1" t="d">
        <v>2023-12-31</v>
      </c>
      <c r="C1153">
        <v>244434.64</v>
      </c>
      <c r="D1153" s="1" t="d">
        <v>2020-06-05</v>
      </c>
      <c r="E1153" t="s">
        <v>382</v>
      </c>
      <c r="F1153" t="s">
        <v>383</v>
      </c>
      <c r="G1153" t="s">
        <v>1307</v>
      </c>
      <c r="H1153">
        <v>1</v>
      </c>
      <c r="I1153">
        <v>7311010776</v>
      </c>
      <c r="J1153">
        <v>7311010776</v>
      </c>
      <c r="K1153" t="s">
        <v>1948</v>
      </c>
      <c r="L1153" t="s">
        <v>381</v>
      </c>
      <c r="M1153" s="4" t="s">
        <v>5888</v>
      </c>
      <c r="N1153" s="1" t="d">
        <v>1973-11-01</v>
      </c>
      <c r="O1153" s="4" t="s">
        <v>381</v>
      </c>
      <c r="P1153">
        <f>IFERROR(VLOOKUP(A1153,'17. Skuldsanering vilja'!A:D,1,FALSE),0)</f>
        <v>0</v>
      </c>
      <c r="Q1153">
        <f t="shared" si="68"/>
        <v>0</v>
      </c>
      <c r="R1153" t="str">
        <f>IFERROR(VLOOKUP(M1153,'Skudsanering UC monitorering'!A:B,1,FALSE),"")</f>
        <v/>
      </c>
      <c r="S1153" t="str">
        <f>IFERROR(VLOOKUP(O1153,'Skudsanering UC monitorering'!A:B,1,FALSE),"")</f>
        <v/>
      </c>
      <c r="T1153" t="str">
        <f>IFERROR(VLOOKUP(M1153,'Skudsanering UC monitorering'!A:B,2,FALSE),"")</f>
        <v/>
      </c>
      <c r="U1153">
        <f t="shared" si="69"/>
        <v>0</v>
      </c>
      <c r="V1153">
        <f t="shared" si="70"/>
        <v>0</v>
      </c>
      <c r="W1153" s="3">
        <f t="shared" si="71"/>
        <v>0</v>
      </c>
    </row>
    <row r="1154" spans="1:23" hidden="1" x14ac:dyDescent="0.15">
      <c r="A1154" s="4" t="s">
        <v>12758</v>
      </c>
      <c r="B1154" s="1" t="d">
        <v>2023-12-31</v>
      </c>
      <c r="C1154">
        <v>170096.45</v>
      </c>
      <c r="D1154" s="1" t="d">
        <v>2020-06-04</v>
      </c>
      <c r="E1154" t="s">
        <v>378</v>
      </c>
      <c r="F1154" t="s">
        <v>379</v>
      </c>
      <c r="G1154" t="s">
        <v>453</v>
      </c>
      <c r="H1154">
        <v>1</v>
      </c>
      <c r="I1154">
        <v>8911154451</v>
      </c>
      <c r="J1154">
        <v>8911154451</v>
      </c>
      <c r="K1154" t="s">
        <v>1949</v>
      </c>
      <c r="L1154" t="s">
        <v>381</v>
      </c>
      <c r="M1154" s="4" t="s">
        <v>5889</v>
      </c>
      <c r="N1154" s="1" t="d">
        <v>1989-11-15</v>
      </c>
      <c r="O1154" s="4" t="s">
        <v>381</v>
      </c>
      <c r="P1154">
        <f>IFERROR(VLOOKUP(A1154,'17. Skuldsanering vilja'!A:D,1,FALSE),0)</f>
        <v>0</v>
      </c>
      <c r="Q1154">
        <f t="shared" si="68"/>
        <v>0</v>
      </c>
      <c r="R1154" t="str">
        <f>IFERROR(VLOOKUP(M1154,'Skudsanering UC monitorering'!A:B,1,FALSE),"")</f>
        <v/>
      </c>
      <c r="S1154" t="str">
        <f>IFERROR(VLOOKUP(O1154,'Skudsanering UC monitorering'!A:B,1,FALSE),"")</f>
        <v/>
      </c>
      <c r="T1154" t="str">
        <f>IFERROR(VLOOKUP(M1154,'Skudsanering UC monitorering'!A:B,2,FALSE),"")</f>
        <v/>
      </c>
      <c r="U1154">
        <f t="shared" si="69"/>
        <v>0</v>
      </c>
      <c r="V1154">
        <f t="shared" si="70"/>
        <v>0</v>
      </c>
      <c r="W1154" s="3">
        <f t="shared" si="71"/>
        <v>0</v>
      </c>
    </row>
    <row r="1155" spans="1:23" hidden="1" x14ac:dyDescent="0.15">
      <c r="A1155" s="4" t="s">
        <v>12759</v>
      </c>
      <c r="B1155" s="1" t="d">
        <v>2023-12-31</v>
      </c>
      <c r="C1155">
        <v>152537.76999999999</v>
      </c>
      <c r="D1155" s="1" t="d">
        <v>2020-06-04</v>
      </c>
      <c r="E1155" t="s">
        <v>378</v>
      </c>
      <c r="F1155" t="s">
        <v>379</v>
      </c>
      <c r="G1155" t="s">
        <v>399</v>
      </c>
      <c r="H1155">
        <v>2</v>
      </c>
      <c r="I1155">
        <v>9210095585</v>
      </c>
      <c r="J1155">
        <v>9210095585</v>
      </c>
      <c r="K1155" t="s">
        <v>1950</v>
      </c>
      <c r="L1155" t="s">
        <v>1951</v>
      </c>
      <c r="M1155" s="4" t="s">
        <v>5890</v>
      </c>
      <c r="N1155" s="1" t="d">
        <v>1992-10-09</v>
      </c>
      <c r="O1155" s="4" t="s">
        <v>5890</v>
      </c>
      <c r="P1155">
        <f>IFERROR(VLOOKUP(A1155,'17. Skuldsanering vilja'!A:D,1,FALSE),0)</f>
        <v>0</v>
      </c>
      <c r="Q1155">
        <f t="shared" ref="Q1155:Q1218" si="72">IF(P1155=0,0,1)</f>
        <v>0</v>
      </c>
      <c r="R1155" t="str">
        <f>IFERROR(VLOOKUP(M1155,'Skudsanering UC monitorering'!A:B,1,FALSE),"")</f>
        <v/>
      </c>
      <c r="S1155" t="str">
        <f>IFERROR(VLOOKUP(O1155,'Skudsanering UC monitorering'!A:B,1,FALSE),"")</f>
        <v/>
      </c>
      <c r="T1155" t="str">
        <f>IFERROR(VLOOKUP(M1155,'Skudsanering UC monitorering'!A:B,2,FALSE),"")</f>
        <v/>
      </c>
      <c r="U1155">
        <f t="shared" ref="U1155:U1218" si="73">IF(R1155&lt;&gt;"",1,0)</f>
        <v>0</v>
      </c>
      <c r="V1155">
        <f t="shared" ref="V1155:V1218" si="74">IF(S1155&lt;&gt;"",1,0)</f>
        <v>0</v>
      </c>
      <c r="W1155" s="3">
        <f t="shared" ref="W1155:W1218" si="75">IF(OR(Q1155=1,U1155=1,V1155=1),1,0)</f>
        <v>0</v>
      </c>
    </row>
    <row r="1156" spans="1:23" hidden="1" x14ac:dyDescent="0.15">
      <c r="A1156" s="4" t="s">
        <v>12760</v>
      </c>
      <c r="B1156" s="1" t="d">
        <v>2023-12-31</v>
      </c>
      <c r="C1156">
        <v>246496.74</v>
      </c>
      <c r="D1156" s="1" t="d">
        <v>2020-06-05</v>
      </c>
      <c r="E1156" t="s">
        <v>378</v>
      </c>
      <c r="F1156" t="s">
        <v>379</v>
      </c>
      <c r="G1156" t="s">
        <v>397</v>
      </c>
      <c r="H1156">
        <v>2</v>
      </c>
      <c r="I1156">
        <v>8807121655</v>
      </c>
      <c r="J1156">
        <v>8807121655</v>
      </c>
      <c r="K1156" t="s">
        <v>1952</v>
      </c>
      <c r="L1156" t="s">
        <v>1953</v>
      </c>
      <c r="M1156" s="4" t="s">
        <v>5891</v>
      </c>
      <c r="N1156" s="1" t="d">
        <v>1988-07-12</v>
      </c>
      <c r="O1156" s="4" t="s">
        <v>5891</v>
      </c>
      <c r="P1156">
        <f>IFERROR(VLOOKUP(A1156,'17. Skuldsanering vilja'!A:D,1,FALSE),0)</f>
        <v>0</v>
      </c>
      <c r="Q1156">
        <f t="shared" si="72"/>
        <v>0</v>
      </c>
      <c r="R1156" t="str">
        <f>IFERROR(VLOOKUP(M1156,'Skudsanering UC monitorering'!A:B,1,FALSE),"")</f>
        <v/>
      </c>
      <c r="S1156" t="str">
        <f>IFERROR(VLOOKUP(O1156,'Skudsanering UC monitorering'!A:B,1,FALSE),"")</f>
        <v/>
      </c>
      <c r="T1156" t="str">
        <f>IFERROR(VLOOKUP(M1156,'Skudsanering UC monitorering'!A:B,2,FALSE),"")</f>
        <v/>
      </c>
      <c r="U1156">
        <f t="shared" si="73"/>
        <v>0</v>
      </c>
      <c r="V1156">
        <f t="shared" si="74"/>
        <v>0</v>
      </c>
      <c r="W1156" s="3">
        <f t="shared" si="75"/>
        <v>0</v>
      </c>
    </row>
    <row r="1157" spans="1:23" hidden="1" x14ac:dyDescent="0.15">
      <c r="A1157" s="4" t="s">
        <v>12761</v>
      </c>
      <c r="B1157" s="1" t="d">
        <v>2023-12-31</v>
      </c>
      <c r="C1157">
        <v>37894.99</v>
      </c>
      <c r="D1157" s="1" t="d">
        <v>2020-06-03</v>
      </c>
      <c r="E1157" t="s">
        <v>378</v>
      </c>
      <c r="F1157" t="s">
        <v>401</v>
      </c>
      <c r="G1157" t="s">
        <v>397</v>
      </c>
      <c r="H1157">
        <v>1</v>
      </c>
      <c r="I1157">
        <v>9503147820</v>
      </c>
      <c r="J1157">
        <v>9503147820</v>
      </c>
      <c r="K1157" t="s">
        <v>1954</v>
      </c>
      <c r="L1157" t="s">
        <v>381</v>
      </c>
      <c r="M1157" s="4" t="s">
        <v>5892</v>
      </c>
      <c r="N1157" s="1" t="d">
        <v>1995-03-14</v>
      </c>
      <c r="O1157" s="4" t="s">
        <v>381</v>
      </c>
      <c r="P1157">
        <f>IFERROR(VLOOKUP(A1157,'17. Skuldsanering vilja'!A:D,1,FALSE),0)</f>
        <v>0</v>
      </c>
      <c r="Q1157">
        <f t="shared" si="72"/>
        <v>0</v>
      </c>
      <c r="R1157" t="str">
        <f>IFERROR(VLOOKUP(M1157,'Skudsanering UC monitorering'!A:B,1,FALSE),"")</f>
        <v/>
      </c>
      <c r="S1157" t="str">
        <f>IFERROR(VLOOKUP(O1157,'Skudsanering UC monitorering'!A:B,1,FALSE),"")</f>
        <v/>
      </c>
      <c r="T1157" t="str">
        <f>IFERROR(VLOOKUP(M1157,'Skudsanering UC monitorering'!A:B,2,FALSE),"")</f>
        <v/>
      </c>
      <c r="U1157">
        <f t="shared" si="73"/>
        <v>0</v>
      </c>
      <c r="V1157">
        <f t="shared" si="74"/>
        <v>0</v>
      </c>
      <c r="W1157" s="3">
        <f t="shared" si="75"/>
        <v>0</v>
      </c>
    </row>
    <row r="1158" spans="1:23" hidden="1" x14ac:dyDescent="0.15">
      <c r="A1158" s="4" t="s">
        <v>12762</v>
      </c>
      <c r="B1158" s="1" t="d">
        <v>2023-12-31</v>
      </c>
      <c r="C1158">
        <v>134190.49</v>
      </c>
      <c r="D1158" s="1" t="d">
        <v>2020-06-10</v>
      </c>
      <c r="E1158" t="s">
        <v>382</v>
      </c>
      <c r="F1158" t="s">
        <v>383</v>
      </c>
      <c r="G1158" t="s">
        <v>1600</v>
      </c>
      <c r="H1158">
        <v>1</v>
      </c>
      <c r="I1158">
        <v>7303015338</v>
      </c>
      <c r="J1158">
        <v>7303015338</v>
      </c>
      <c r="K1158" t="s">
        <v>1955</v>
      </c>
      <c r="L1158" t="s">
        <v>381</v>
      </c>
      <c r="M1158" s="4" t="s">
        <v>5893</v>
      </c>
      <c r="N1158" s="1" t="d">
        <v>1973-03-01</v>
      </c>
      <c r="O1158" s="4" t="s">
        <v>381</v>
      </c>
      <c r="P1158">
        <f>IFERROR(VLOOKUP(A1158,'17. Skuldsanering vilja'!A:D,1,FALSE),0)</f>
        <v>0</v>
      </c>
      <c r="Q1158">
        <f t="shared" si="72"/>
        <v>0</v>
      </c>
      <c r="R1158" t="str">
        <f>IFERROR(VLOOKUP(M1158,'Skudsanering UC monitorering'!A:B,1,FALSE),"")</f>
        <v/>
      </c>
      <c r="S1158" t="str">
        <f>IFERROR(VLOOKUP(O1158,'Skudsanering UC monitorering'!A:B,1,FALSE),"")</f>
        <v/>
      </c>
      <c r="T1158" t="str">
        <f>IFERROR(VLOOKUP(M1158,'Skudsanering UC monitorering'!A:B,2,FALSE),"")</f>
        <v/>
      </c>
      <c r="U1158">
        <f t="shared" si="73"/>
        <v>0</v>
      </c>
      <c r="V1158">
        <f t="shared" si="74"/>
        <v>0</v>
      </c>
      <c r="W1158" s="3">
        <f t="shared" si="75"/>
        <v>0</v>
      </c>
    </row>
    <row r="1159" spans="1:23" hidden="1" x14ac:dyDescent="0.15">
      <c r="A1159" s="4" t="s">
        <v>12763</v>
      </c>
      <c r="B1159" s="1" t="d">
        <v>2023-12-31</v>
      </c>
      <c r="C1159">
        <v>461158.8</v>
      </c>
      <c r="D1159" s="1" t="d">
        <v>2020-06-04</v>
      </c>
      <c r="E1159" t="s">
        <v>378</v>
      </c>
      <c r="F1159" t="s">
        <v>420</v>
      </c>
      <c r="G1159" t="s">
        <v>1956</v>
      </c>
      <c r="H1159">
        <v>2</v>
      </c>
      <c r="I1159">
        <v>9406263377</v>
      </c>
      <c r="J1159">
        <v>9406263377</v>
      </c>
      <c r="K1159" t="s">
        <v>1957</v>
      </c>
      <c r="L1159" t="s">
        <v>1958</v>
      </c>
      <c r="M1159" s="4" t="s">
        <v>5894</v>
      </c>
      <c r="N1159" s="1" t="d">
        <v>1994-06-26</v>
      </c>
      <c r="O1159" s="4" t="s">
        <v>5894</v>
      </c>
      <c r="P1159">
        <f>IFERROR(VLOOKUP(A1159,'17. Skuldsanering vilja'!A:D,1,FALSE),0)</f>
        <v>0</v>
      </c>
      <c r="Q1159">
        <f t="shared" si="72"/>
        <v>0</v>
      </c>
      <c r="R1159" t="str">
        <f>IFERROR(VLOOKUP(M1159,'Skudsanering UC monitorering'!A:B,1,FALSE),"")</f>
        <v/>
      </c>
      <c r="S1159" t="str">
        <f>IFERROR(VLOOKUP(O1159,'Skudsanering UC monitorering'!A:B,1,FALSE),"")</f>
        <v/>
      </c>
      <c r="T1159" t="str">
        <f>IFERROR(VLOOKUP(M1159,'Skudsanering UC monitorering'!A:B,2,FALSE),"")</f>
        <v/>
      </c>
      <c r="U1159">
        <f t="shared" si="73"/>
        <v>0</v>
      </c>
      <c r="V1159">
        <f t="shared" si="74"/>
        <v>0</v>
      </c>
      <c r="W1159" s="3">
        <f t="shared" si="75"/>
        <v>0</v>
      </c>
    </row>
    <row r="1160" spans="1:23" hidden="1" x14ac:dyDescent="0.15">
      <c r="A1160" s="4" t="s">
        <v>12764</v>
      </c>
      <c r="B1160" s="1" t="d">
        <v>2023-12-31</v>
      </c>
      <c r="C1160">
        <v>55844.89</v>
      </c>
      <c r="D1160" s="1" t="d">
        <v>2020-06-04</v>
      </c>
      <c r="E1160" t="s">
        <v>382</v>
      </c>
      <c r="F1160" t="s">
        <v>383</v>
      </c>
      <c r="G1160" t="s">
        <v>1336</v>
      </c>
      <c r="H1160">
        <v>1</v>
      </c>
      <c r="I1160">
        <v>9411210918</v>
      </c>
      <c r="J1160">
        <v>9411210918</v>
      </c>
      <c r="K1160" t="s">
        <v>1959</v>
      </c>
      <c r="L1160" t="s">
        <v>381</v>
      </c>
      <c r="M1160" s="4" t="s">
        <v>5895</v>
      </c>
      <c r="N1160" s="1" t="d">
        <v>1994-11-21</v>
      </c>
      <c r="O1160" s="4" t="s">
        <v>381</v>
      </c>
      <c r="P1160">
        <f>IFERROR(VLOOKUP(A1160,'17. Skuldsanering vilja'!A:D,1,FALSE),0)</f>
        <v>0</v>
      </c>
      <c r="Q1160">
        <f t="shared" si="72"/>
        <v>0</v>
      </c>
      <c r="R1160" t="str">
        <f>IFERROR(VLOOKUP(M1160,'Skudsanering UC monitorering'!A:B,1,FALSE),"")</f>
        <v/>
      </c>
      <c r="S1160" t="str">
        <f>IFERROR(VLOOKUP(O1160,'Skudsanering UC monitorering'!A:B,1,FALSE),"")</f>
        <v/>
      </c>
      <c r="T1160" t="str">
        <f>IFERROR(VLOOKUP(M1160,'Skudsanering UC monitorering'!A:B,2,FALSE),"")</f>
        <v/>
      </c>
      <c r="U1160">
        <f t="shared" si="73"/>
        <v>0</v>
      </c>
      <c r="V1160">
        <f t="shared" si="74"/>
        <v>0</v>
      </c>
      <c r="W1160" s="3">
        <f t="shared" si="75"/>
        <v>0</v>
      </c>
    </row>
    <row r="1161" spans="1:23" hidden="1" x14ac:dyDescent="0.15">
      <c r="A1161" s="4" t="s">
        <v>12765</v>
      </c>
      <c r="B1161" s="1" t="d">
        <v>2023-12-31</v>
      </c>
      <c r="C1161">
        <v>63812.43</v>
      </c>
      <c r="D1161" s="1" t="d">
        <v>2020-06-05</v>
      </c>
      <c r="E1161" t="s">
        <v>378</v>
      </c>
      <c r="F1161" t="s">
        <v>379</v>
      </c>
      <c r="G1161" t="s">
        <v>416</v>
      </c>
      <c r="H1161">
        <v>1</v>
      </c>
      <c r="I1161">
        <v>7011252066</v>
      </c>
      <c r="J1161">
        <v>7011252066</v>
      </c>
      <c r="K1161" t="s">
        <v>1960</v>
      </c>
      <c r="L1161" t="s">
        <v>381</v>
      </c>
      <c r="M1161" s="4" t="s">
        <v>5896</v>
      </c>
      <c r="N1161" s="1" t="d">
        <v>1970-11-25</v>
      </c>
      <c r="O1161" s="4" t="s">
        <v>381</v>
      </c>
      <c r="P1161">
        <f>IFERROR(VLOOKUP(A1161,'17. Skuldsanering vilja'!A:D,1,FALSE),0)</f>
        <v>0</v>
      </c>
      <c r="Q1161">
        <f t="shared" si="72"/>
        <v>0</v>
      </c>
      <c r="R1161" t="str">
        <f>IFERROR(VLOOKUP(M1161,'Skudsanering UC monitorering'!A:B,1,FALSE),"")</f>
        <v/>
      </c>
      <c r="S1161" t="str">
        <f>IFERROR(VLOOKUP(O1161,'Skudsanering UC monitorering'!A:B,1,FALSE),"")</f>
        <v/>
      </c>
      <c r="T1161" t="str">
        <f>IFERROR(VLOOKUP(M1161,'Skudsanering UC monitorering'!A:B,2,FALSE),"")</f>
        <v/>
      </c>
      <c r="U1161">
        <f t="shared" si="73"/>
        <v>0</v>
      </c>
      <c r="V1161">
        <f t="shared" si="74"/>
        <v>0</v>
      </c>
      <c r="W1161" s="3">
        <f t="shared" si="75"/>
        <v>0</v>
      </c>
    </row>
    <row r="1162" spans="1:23" hidden="1" x14ac:dyDescent="0.15">
      <c r="A1162" s="4" t="s">
        <v>12766</v>
      </c>
      <c r="B1162" s="1" t="d">
        <v>2023-12-31</v>
      </c>
      <c r="C1162">
        <v>5362</v>
      </c>
      <c r="D1162" s="1" t="d">
        <v>2020-06-11</v>
      </c>
      <c r="E1162" t="s">
        <v>378</v>
      </c>
      <c r="F1162" t="s">
        <v>379</v>
      </c>
      <c r="G1162" t="s">
        <v>1307</v>
      </c>
      <c r="H1162">
        <v>1</v>
      </c>
      <c r="I1162">
        <v>7103167669</v>
      </c>
      <c r="J1162">
        <v>7103167669</v>
      </c>
      <c r="K1162" t="s">
        <v>1961</v>
      </c>
      <c r="L1162" t="s">
        <v>381</v>
      </c>
      <c r="M1162" s="4" t="s">
        <v>5897</v>
      </c>
      <c r="N1162" s="1" t="d">
        <v>1971-03-16</v>
      </c>
      <c r="O1162" s="4" t="s">
        <v>381</v>
      </c>
      <c r="P1162">
        <f>IFERROR(VLOOKUP(A1162,'17. Skuldsanering vilja'!A:D,1,FALSE),0)</f>
        <v>0</v>
      </c>
      <c r="Q1162">
        <f t="shared" si="72"/>
        <v>0</v>
      </c>
      <c r="R1162" t="str">
        <f>IFERROR(VLOOKUP(M1162,'Skudsanering UC monitorering'!A:B,1,FALSE),"")</f>
        <v/>
      </c>
      <c r="S1162" t="str">
        <f>IFERROR(VLOOKUP(O1162,'Skudsanering UC monitorering'!A:B,1,FALSE),"")</f>
        <v/>
      </c>
      <c r="T1162" t="str">
        <f>IFERROR(VLOOKUP(M1162,'Skudsanering UC monitorering'!A:B,2,FALSE),"")</f>
        <v/>
      </c>
      <c r="U1162">
        <f t="shared" si="73"/>
        <v>0</v>
      </c>
      <c r="V1162">
        <f t="shared" si="74"/>
        <v>0</v>
      </c>
      <c r="W1162" s="3">
        <f t="shared" si="75"/>
        <v>0</v>
      </c>
    </row>
    <row r="1163" spans="1:23" hidden="1" x14ac:dyDescent="0.15">
      <c r="A1163" s="4" t="s">
        <v>12767</v>
      </c>
      <c r="B1163" s="1" t="d">
        <v>2023-12-31</v>
      </c>
      <c r="C1163">
        <v>91729.36</v>
      </c>
      <c r="D1163" s="1" t="d">
        <v>2020-06-10</v>
      </c>
      <c r="E1163" t="s">
        <v>378</v>
      </c>
      <c r="F1163" t="s">
        <v>379</v>
      </c>
      <c r="G1163" t="s">
        <v>1442</v>
      </c>
      <c r="H1163">
        <v>1</v>
      </c>
      <c r="I1163">
        <v>9406195066</v>
      </c>
      <c r="J1163">
        <v>9406195066</v>
      </c>
      <c r="K1163" t="s">
        <v>1962</v>
      </c>
      <c r="L1163" t="s">
        <v>381</v>
      </c>
      <c r="M1163" s="4" t="s">
        <v>5898</v>
      </c>
      <c r="N1163" s="1" t="d">
        <v>1994-06-19</v>
      </c>
      <c r="O1163" s="4" t="s">
        <v>381</v>
      </c>
      <c r="P1163">
        <f>IFERROR(VLOOKUP(A1163,'17. Skuldsanering vilja'!A:D,1,FALSE),0)</f>
        <v>0</v>
      </c>
      <c r="Q1163">
        <f t="shared" si="72"/>
        <v>0</v>
      </c>
      <c r="R1163" t="str">
        <f>IFERROR(VLOOKUP(M1163,'Skudsanering UC monitorering'!A:B,1,FALSE),"")</f>
        <v/>
      </c>
      <c r="S1163" t="str">
        <f>IFERROR(VLOOKUP(O1163,'Skudsanering UC monitorering'!A:B,1,FALSE),"")</f>
        <v/>
      </c>
      <c r="T1163" t="str">
        <f>IFERROR(VLOOKUP(M1163,'Skudsanering UC monitorering'!A:B,2,FALSE),"")</f>
        <v/>
      </c>
      <c r="U1163">
        <f t="shared" si="73"/>
        <v>0</v>
      </c>
      <c r="V1163">
        <f t="shared" si="74"/>
        <v>0</v>
      </c>
      <c r="W1163" s="3">
        <f t="shared" si="75"/>
        <v>0</v>
      </c>
    </row>
    <row r="1164" spans="1:23" hidden="1" x14ac:dyDescent="0.15">
      <c r="A1164" s="4" t="s">
        <v>12768</v>
      </c>
      <c r="B1164" s="1" t="d">
        <v>2023-12-31</v>
      </c>
      <c r="C1164">
        <v>38978.29</v>
      </c>
      <c r="D1164" s="1" t="d">
        <v>2020-06-08</v>
      </c>
      <c r="E1164" t="s">
        <v>378</v>
      </c>
      <c r="F1164" t="s">
        <v>379</v>
      </c>
      <c r="G1164" t="s">
        <v>1503</v>
      </c>
      <c r="H1164">
        <v>1</v>
      </c>
      <c r="I1164">
        <v>7401042341</v>
      </c>
      <c r="J1164">
        <v>7401042341</v>
      </c>
      <c r="K1164" t="s">
        <v>1963</v>
      </c>
      <c r="L1164" t="s">
        <v>381</v>
      </c>
      <c r="M1164" s="4" t="s">
        <v>5899</v>
      </c>
      <c r="N1164" s="1" t="d">
        <v>1974-01-04</v>
      </c>
      <c r="O1164" s="4" t="s">
        <v>381</v>
      </c>
      <c r="P1164">
        <f>IFERROR(VLOOKUP(A1164,'17. Skuldsanering vilja'!A:D,1,FALSE),0)</f>
        <v>0</v>
      </c>
      <c r="Q1164">
        <f t="shared" si="72"/>
        <v>0</v>
      </c>
      <c r="R1164" t="str">
        <f>IFERROR(VLOOKUP(M1164,'Skudsanering UC monitorering'!A:B,1,FALSE),"")</f>
        <v/>
      </c>
      <c r="S1164" t="str">
        <f>IFERROR(VLOOKUP(O1164,'Skudsanering UC monitorering'!A:B,1,FALSE),"")</f>
        <v/>
      </c>
      <c r="T1164" t="str">
        <f>IFERROR(VLOOKUP(M1164,'Skudsanering UC monitorering'!A:B,2,FALSE),"")</f>
        <v/>
      </c>
      <c r="U1164">
        <f t="shared" si="73"/>
        <v>0</v>
      </c>
      <c r="V1164">
        <f t="shared" si="74"/>
        <v>0</v>
      </c>
      <c r="W1164" s="3">
        <f t="shared" si="75"/>
        <v>0</v>
      </c>
    </row>
    <row r="1165" spans="1:23" hidden="1" x14ac:dyDescent="0.15">
      <c r="A1165" s="4" t="s">
        <v>12769</v>
      </c>
      <c r="B1165" s="1" t="d">
        <v>2023-12-31</v>
      </c>
      <c r="C1165">
        <v>11212.07</v>
      </c>
      <c r="D1165" s="1" t="d">
        <v>2020-06-05</v>
      </c>
      <c r="E1165" t="s">
        <v>378</v>
      </c>
      <c r="F1165" t="s">
        <v>379</v>
      </c>
      <c r="G1165" t="s">
        <v>402</v>
      </c>
      <c r="H1165">
        <v>2</v>
      </c>
      <c r="I1165">
        <v>7408190705</v>
      </c>
      <c r="J1165">
        <v>7408190705</v>
      </c>
      <c r="K1165" t="s">
        <v>1964</v>
      </c>
      <c r="L1165" t="s">
        <v>1965</v>
      </c>
      <c r="M1165" s="4" t="s">
        <v>5900</v>
      </c>
      <c r="N1165" s="1" t="d">
        <v>1974-08-19</v>
      </c>
      <c r="O1165" s="4" t="s">
        <v>5900</v>
      </c>
      <c r="P1165">
        <f>IFERROR(VLOOKUP(A1165,'17. Skuldsanering vilja'!A:D,1,FALSE),0)</f>
        <v>0</v>
      </c>
      <c r="Q1165">
        <f t="shared" si="72"/>
        <v>0</v>
      </c>
      <c r="R1165" t="str">
        <f>IFERROR(VLOOKUP(M1165,'Skudsanering UC monitorering'!A:B,1,FALSE),"")</f>
        <v/>
      </c>
      <c r="S1165" t="str">
        <f>IFERROR(VLOOKUP(O1165,'Skudsanering UC monitorering'!A:B,1,FALSE),"")</f>
        <v/>
      </c>
      <c r="T1165" t="str">
        <f>IFERROR(VLOOKUP(M1165,'Skudsanering UC monitorering'!A:B,2,FALSE),"")</f>
        <v/>
      </c>
      <c r="U1165">
        <f t="shared" si="73"/>
        <v>0</v>
      </c>
      <c r="V1165">
        <f t="shared" si="74"/>
        <v>0</v>
      </c>
      <c r="W1165" s="3">
        <f t="shared" si="75"/>
        <v>0</v>
      </c>
    </row>
    <row r="1166" spans="1:23" hidden="1" x14ac:dyDescent="0.15">
      <c r="A1166" s="4" t="s">
        <v>12770</v>
      </c>
      <c r="B1166" s="1" t="d">
        <v>2023-12-31</v>
      </c>
      <c r="C1166">
        <v>150327.71</v>
      </c>
      <c r="D1166" s="1" t="d">
        <v>2020-06-08</v>
      </c>
      <c r="E1166" t="s">
        <v>378</v>
      </c>
      <c r="F1166" t="s">
        <v>379</v>
      </c>
      <c r="G1166" t="s">
        <v>1442</v>
      </c>
      <c r="H1166">
        <v>1</v>
      </c>
      <c r="I1166">
        <v>8507184839</v>
      </c>
      <c r="J1166">
        <v>8507184839</v>
      </c>
      <c r="K1166" t="s">
        <v>1966</v>
      </c>
      <c r="L1166" t="s">
        <v>381</v>
      </c>
      <c r="M1166" s="4" t="s">
        <v>5901</v>
      </c>
      <c r="N1166" s="1" t="d">
        <v>1985-07-18</v>
      </c>
      <c r="O1166" s="4" t="s">
        <v>381</v>
      </c>
      <c r="P1166">
        <f>IFERROR(VLOOKUP(A1166,'17. Skuldsanering vilja'!A:D,1,FALSE),0)</f>
        <v>0</v>
      </c>
      <c r="Q1166">
        <f t="shared" si="72"/>
        <v>0</v>
      </c>
      <c r="R1166" t="str">
        <f>IFERROR(VLOOKUP(M1166,'Skudsanering UC monitorering'!A:B,1,FALSE),"")</f>
        <v/>
      </c>
      <c r="S1166" t="str">
        <f>IFERROR(VLOOKUP(O1166,'Skudsanering UC monitorering'!A:B,1,FALSE),"")</f>
        <v/>
      </c>
      <c r="T1166" t="str">
        <f>IFERROR(VLOOKUP(M1166,'Skudsanering UC monitorering'!A:B,2,FALSE),"")</f>
        <v/>
      </c>
      <c r="U1166">
        <f t="shared" si="73"/>
        <v>0</v>
      </c>
      <c r="V1166">
        <f t="shared" si="74"/>
        <v>0</v>
      </c>
      <c r="W1166" s="3">
        <f t="shared" si="75"/>
        <v>0</v>
      </c>
    </row>
    <row r="1167" spans="1:23" hidden="1" x14ac:dyDescent="0.15">
      <c r="A1167" s="4" t="s">
        <v>12771</v>
      </c>
      <c r="B1167" s="1" t="d">
        <v>2023-12-31</v>
      </c>
      <c r="C1167">
        <v>134413.89000000001</v>
      </c>
      <c r="D1167" s="1" t="d">
        <v>2020-06-08</v>
      </c>
      <c r="E1167" t="s">
        <v>378</v>
      </c>
      <c r="F1167" t="s">
        <v>379</v>
      </c>
      <c r="G1167" t="s">
        <v>1357</v>
      </c>
      <c r="H1167">
        <v>1</v>
      </c>
      <c r="I1167">
        <v>9111065596</v>
      </c>
      <c r="J1167">
        <v>9111065596</v>
      </c>
      <c r="K1167" t="s">
        <v>1967</v>
      </c>
      <c r="L1167" t="s">
        <v>381</v>
      </c>
      <c r="M1167" s="4" t="s">
        <v>5902</v>
      </c>
      <c r="N1167" s="1" t="d">
        <v>1991-11-06</v>
      </c>
      <c r="O1167" s="4" t="s">
        <v>381</v>
      </c>
      <c r="P1167">
        <f>IFERROR(VLOOKUP(A1167,'17. Skuldsanering vilja'!A:D,1,FALSE),0)</f>
        <v>0</v>
      </c>
      <c r="Q1167">
        <f t="shared" si="72"/>
        <v>0</v>
      </c>
      <c r="R1167" t="str">
        <f>IFERROR(VLOOKUP(M1167,'Skudsanering UC monitorering'!A:B,1,FALSE),"")</f>
        <v/>
      </c>
      <c r="S1167" t="str">
        <f>IFERROR(VLOOKUP(O1167,'Skudsanering UC monitorering'!A:B,1,FALSE),"")</f>
        <v/>
      </c>
      <c r="T1167" t="str">
        <f>IFERROR(VLOOKUP(M1167,'Skudsanering UC monitorering'!A:B,2,FALSE),"")</f>
        <v/>
      </c>
      <c r="U1167">
        <f t="shared" si="73"/>
        <v>0</v>
      </c>
      <c r="V1167">
        <f t="shared" si="74"/>
        <v>0</v>
      </c>
      <c r="W1167" s="3">
        <f t="shared" si="75"/>
        <v>0</v>
      </c>
    </row>
    <row r="1168" spans="1:23" hidden="1" x14ac:dyDescent="0.15">
      <c r="A1168" s="4" t="s">
        <v>12772</v>
      </c>
      <c r="B1168" s="1" t="d">
        <v>2023-12-31</v>
      </c>
      <c r="C1168">
        <v>242943.48</v>
      </c>
      <c r="D1168" s="1" t="d">
        <v>2020-06-09</v>
      </c>
      <c r="E1168" t="s">
        <v>382</v>
      </c>
      <c r="F1168" t="s">
        <v>383</v>
      </c>
      <c r="G1168" t="s">
        <v>389</v>
      </c>
      <c r="H1168">
        <v>2</v>
      </c>
      <c r="I1168">
        <v>8305290184</v>
      </c>
      <c r="J1168">
        <v>8305290184</v>
      </c>
      <c r="K1168" t="s">
        <v>1968</v>
      </c>
      <c r="L1168" t="s">
        <v>381</v>
      </c>
      <c r="M1168" s="4" t="s">
        <v>5903</v>
      </c>
      <c r="N1168" s="1" t="d">
        <v>1983-05-29</v>
      </c>
      <c r="O1168" s="4" t="s">
        <v>5903</v>
      </c>
      <c r="P1168">
        <f>IFERROR(VLOOKUP(A1168,'17. Skuldsanering vilja'!A:D,1,FALSE),0)</f>
        <v>0</v>
      </c>
      <c r="Q1168">
        <f t="shared" si="72"/>
        <v>0</v>
      </c>
      <c r="R1168" t="str">
        <f>IFERROR(VLOOKUP(M1168,'Skudsanering UC monitorering'!A:B,1,FALSE),"")</f>
        <v/>
      </c>
      <c r="S1168" t="str">
        <f>IFERROR(VLOOKUP(O1168,'Skudsanering UC monitorering'!A:B,1,FALSE),"")</f>
        <v/>
      </c>
      <c r="T1168" t="str">
        <f>IFERROR(VLOOKUP(M1168,'Skudsanering UC monitorering'!A:B,2,FALSE),"")</f>
        <v/>
      </c>
      <c r="U1168">
        <f t="shared" si="73"/>
        <v>0</v>
      </c>
      <c r="V1168">
        <f t="shared" si="74"/>
        <v>0</v>
      </c>
      <c r="W1168" s="3">
        <f t="shared" si="75"/>
        <v>0</v>
      </c>
    </row>
    <row r="1169" spans="1:23" hidden="1" x14ac:dyDescent="0.15">
      <c r="A1169" s="4" t="s">
        <v>12773</v>
      </c>
      <c r="B1169" s="1" t="d">
        <v>2023-12-31</v>
      </c>
      <c r="C1169">
        <v>254197.98</v>
      </c>
      <c r="D1169" s="1" t="d">
        <v>2020-06-10</v>
      </c>
      <c r="E1169" t="s">
        <v>378</v>
      </c>
      <c r="F1169" t="s">
        <v>379</v>
      </c>
      <c r="G1169" t="s">
        <v>1442</v>
      </c>
      <c r="H1169">
        <v>1</v>
      </c>
      <c r="I1169">
        <v>7306307633</v>
      </c>
      <c r="J1169">
        <v>7306307633</v>
      </c>
      <c r="K1169" t="s">
        <v>1969</v>
      </c>
      <c r="L1169" t="s">
        <v>381</v>
      </c>
      <c r="M1169" s="4" t="s">
        <v>5904</v>
      </c>
      <c r="N1169" s="1" t="d">
        <v>1973-06-30</v>
      </c>
      <c r="O1169" s="4" t="s">
        <v>381</v>
      </c>
      <c r="P1169">
        <f>IFERROR(VLOOKUP(A1169,'17. Skuldsanering vilja'!A:D,1,FALSE),0)</f>
        <v>0</v>
      </c>
      <c r="Q1169">
        <f t="shared" si="72"/>
        <v>0</v>
      </c>
      <c r="R1169" t="str">
        <f>IFERROR(VLOOKUP(M1169,'Skudsanering UC monitorering'!A:B,1,FALSE),"")</f>
        <v/>
      </c>
      <c r="S1169" t="str">
        <f>IFERROR(VLOOKUP(O1169,'Skudsanering UC monitorering'!A:B,1,FALSE),"")</f>
        <v/>
      </c>
      <c r="T1169" t="str">
        <f>IFERROR(VLOOKUP(M1169,'Skudsanering UC monitorering'!A:B,2,FALSE),"")</f>
        <v/>
      </c>
      <c r="U1169">
        <f t="shared" si="73"/>
        <v>0</v>
      </c>
      <c r="V1169">
        <f t="shared" si="74"/>
        <v>0</v>
      </c>
      <c r="W1169" s="3">
        <f t="shared" si="75"/>
        <v>0</v>
      </c>
    </row>
    <row r="1170" spans="1:23" hidden="1" x14ac:dyDescent="0.15">
      <c r="A1170" s="4" t="s">
        <v>12774</v>
      </c>
      <c r="B1170" s="1" t="d">
        <v>2023-12-31</v>
      </c>
      <c r="C1170">
        <v>0.24</v>
      </c>
      <c r="D1170" s="1" t="d">
        <v>2020-06-09</v>
      </c>
      <c r="E1170" t="s">
        <v>378</v>
      </c>
      <c r="F1170" t="s">
        <v>401</v>
      </c>
      <c r="G1170" t="s">
        <v>1442</v>
      </c>
      <c r="H1170">
        <v>1</v>
      </c>
      <c r="I1170">
        <v>9308296632</v>
      </c>
      <c r="J1170">
        <v>9308296632</v>
      </c>
      <c r="K1170" t="s">
        <v>1970</v>
      </c>
      <c r="L1170" t="s">
        <v>381</v>
      </c>
      <c r="M1170" s="4" t="s">
        <v>5905</v>
      </c>
      <c r="N1170" s="1" t="d">
        <v>1993-08-29</v>
      </c>
      <c r="O1170" s="4" t="s">
        <v>381</v>
      </c>
      <c r="P1170">
        <f>IFERROR(VLOOKUP(A1170,'17. Skuldsanering vilja'!A:D,1,FALSE),0)</f>
        <v>0</v>
      </c>
      <c r="Q1170">
        <f t="shared" si="72"/>
        <v>0</v>
      </c>
      <c r="R1170" t="str">
        <f>IFERROR(VLOOKUP(M1170,'Skudsanering UC monitorering'!A:B,1,FALSE),"")</f>
        <v/>
      </c>
      <c r="S1170" t="str">
        <f>IFERROR(VLOOKUP(O1170,'Skudsanering UC monitorering'!A:B,1,FALSE),"")</f>
        <v/>
      </c>
      <c r="T1170" t="str">
        <f>IFERROR(VLOOKUP(M1170,'Skudsanering UC monitorering'!A:B,2,FALSE),"")</f>
        <v/>
      </c>
      <c r="U1170">
        <f t="shared" si="73"/>
        <v>0</v>
      </c>
      <c r="V1170">
        <f t="shared" si="74"/>
        <v>0</v>
      </c>
      <c r="W1170" s="3">
        <f t="shared" si="75"/>
        <v>0</v>
      </c>
    </row>
    <row r="1171" spans="1:23" hidden="1" x14ac:dyDescent="0.15">
      <c r="A1171" s="4" t="s">
        <v>12775</v>
      </c>
      <c r="B1171" s="1" t="d">
        <v>2023-12-31</v>
      </c>
      <c r="C1171">
        <v>33811.56</v>
      </c>
      <c r="D1171" s="1" t="d">
        <v>2020-06-09</v>
      </c>
      <c r="E1171" t="s">
        <v>378</v>
      </c>
      <c r="F1171" t="s">
        <v>379</v>
      </c>
      <c r="G1171" t="s">
        <v>456</v>
      </c>
      <c r="H1171">
        <v>2</v>
      </c>
      <c r="I1171">
        <v>6911067145</v>
      </c>
      <c r="J1171">
        <v>6911067145</v>
      </c>
      <c r="K1171" t="s">
        <v>1971</v>
      </c>
      <c r="L1171" t="s">
        <v>1972</v>
      </c>
      <c r="M1171" s="4" t="s">
        <v>5906</v>
      </c>
      <c r="N1171" s="1" t="d">
        <v>1969-11-06</v>
      </c>
      <c r="O1171" s="4" t="s">
        <v>5906</v>
      </c>
      <c r="P1171">
        <f>IFERROR(VLOOKUP(A1171,'17. Skuldsanering vilja'!A:D,1,FALSE),0)</f>
        <v>0</v>
      </c>
      <c r="Q1171">
        <f t="shared" si="72"/>
        <v>0</v>
      </c>
      <c r="R1171" t="str">
        <f>IFERROR(VLOOKUP(M1171,'Skudsanering UC monitorering'!A:B,1,FALSE),"")</f>
        <v/>
      </c>
      <c r="S1171" t="str">
        <f>IFERROR(VLOOKUP(O1171,'Skudsanering UC monitorering'!A:B,1,FALSE),"")</f>
        <v/>
      </c>
      <c r="T1171" t="str">
        <f>IFERROR(VLOOKUP(M1171,'Skudsanering UC monitorering'!A:B,2,FALSE),"")</f>
        <v/>
      </c>
      <c r="U1171">
        <f t="shared" si="73"/>
        <v>0</v>
      </c>
      <c r="V1171">
        <f t="shared" si="74"/>
        <v>0</v>
      </c>
      <c r="W1171" s="3">
        <f t="shared" si="75"/>
        <v>0</v>
      </c>
    </row>
    <row r="1172" spans="1:23" hidden="1" x14ac:dyDescent="0.15">
      <c r="A1172" s="4" t="s">
        <v>12776</v>
      </c>
      <c r="B1172" s="1" t="d">
        <v>2023-12-31</v>
      </c>
      <c r="C1172">
        <v>84446.23</v>
      </c>
      <c r="D1172" s="1" t="d">
        <v>2020-06-10</v>
      </c>
      <c r="E1172" t="s">
        <v>378</v>
      </c>
      <c r="F1172" t="s">
        <v>379</v>
      </c>
      <c r="G1172" t="s">
        <v>399</v>
      </c>
      <c r="H1172">
        <v>1</v>
      </c>
      <c r="I1172">
        <v>8901019193</v>
      </c>
      <c r="J1172">
        <v>8901019193</v>
      </c>
      <c r="K1172" t="s">
        <v>1973</v>
      </c>
      <c r="L1172" t="s">
        <v>381</v>
      </c>
      <c r="M1172" s="4" t="s">
        <v>5907</v>
      </c>
      <c r="N1172" s="1" t="d">
        <v>1989-01-01</v>
      </c>
      <c r="O1172" s="4" t="s">
        <v>381</v>
      </c>
      <c r="P1172">
        <f>IFERROR(VLOOKUP(A1172,'17. Skuldsanering vilja'!A:D,1,FALSE),0)</f>
        <v>0</v>
      </c>
      <c r="Q1172">
        <f t="shared" si="72"/>
        <v>0</v>
      </c>
      <c r="R1172" t="str">
        <f>IFERROR(VLOOKUP(M1172,'Skudsanering UC monitorering'!A:B,1,FALSE),"")</f>
        <v/>
      </c>
      <c r="S1172" t="str">
        <f>IFERROR(VLOOKUP(O1172,'Skudsanering UC monitorering'!A:B,1,FALSE),"")</f>
        <v/>
      </c>
      <c r="T1172" t="str">
        <f>IFERROR(VLOOKUP(M1172,'Skudsanering UC monitorering'!A:B,2,FALSE),"")</f>
        <v/>
      </c>
      <c r="U1172">
        <f t="shared" si="73"/>
        <v>0</v>
      </c>
      <c r="V1172">
        <f t="shared" si="74"/>
        <v>0</v>
      </c>
      <c r="W1172" s="3">
        <f t="shared" si="75"/>
        <v>0</v>
      </c>
    </row>
    <row r="1173" spans="1:23" hidden="1" x14ac:dyDescent="0.15">
      <c r="A1173" s="4" t="s">
        <v>12777</v>
      </c>
      <c r="B1173" s="1" t="d">
        <v>2023-12-31</v>
      </c>
      <c r="C1173">
        <v>66358.490000000005</v>
      </c>
      <c r="D1173" s="1" t="d">
        <v>2020-06-10</v>
      </c>
      <c r="E1173" t="s">
        <v>382</v>
      </c>
      <c r="F1173" t="s">
        <v>383</v>
      </c>
      <c r="G1173" t="s">
        <v>387</v>
      </c>
      <c r="H1173">
        <v>1</v>
      </c>
      <c r="I1173">
        <v>9210284577</v>
      </c>
      <c r="J1173">
        <v>9210284577</v>
      </c>
      <c r="K1173" t="s">
        <v>1974</v>
      </c>
      <c r="L1173" t="s">
        <v>381</v>
      </c>
      <c r="M1173" s="4" t="s">
        <v>5908</v>
      </c>
      <c r="N1173" s="1" t="d">
        <v>1992-10-28</v>
      </c>
      <c r="O1173" s="4" t="s">
        <v>381</v>
      </c>
      <c r="P1173">
        <f>IFERROR(VLOOKUP(A1173,'17. Skuldsanering vilja'!A:D,1,FALSE),0)</f>
        <v>0</v>
      </c>
      <c r="Q1173">
        <f t="shared" si="72"/>
        <v>0</v>
      </c>
      <c r="R1173" t="str">
        <f>IFERROR(VLOOKUP(M1173,'Skudsanering UC monitorering'!A:B,1,FALSE),"")</f>
        <v/>
      </c>
      <c r="S1173" t="str">
        <f>IFERROR(VLOOKUP(O1173,'Skudsanering UC monitorering'!A:B,1,FALSE),"")</f>
        <v/>
      </c>
      <c r="T1173" t="str">
        <f>IFERROR(VLOOKUP(M1173,'Skudsanering UC monitorering'!A:B,2,FALSE),"")</f>
        <v/>
      </c>
      <c r="U1173">
        <f t="shared" si="73"/>
        <v>0</v>
      </c>
      <c r="V1173">
        <f t="shared" si="74"/>
        <v>0</v>
      </c>
      <c r="W1173" s="3">
        <f t="shared" si="75"/>
        <v>0</v>
      </c>
    </row>
    <row r="1174" spans="1:23" hidden="1" x14ac:dyDescent="0.15">
      <c r="A1174" s="4" t="s">
        <v>12778</v>
      </c>
      <c r="B1174" s="1" t="d">
        <v>2023-12-31</v>
      </c>
      <c r="C1174">
        <v>176992.73</v>
      </c>
      <c r="D1174" s="1" t="d">
        <v>2019-06-13</v>
      </c>
      <c r="E1174" t="s">
        <v>378</v>
      </c>
      <c r="F1174" t="s">
        <v>379</v>
      </c>
      <c r="G1174" t="s">
        <v>412</v>
      </c>
      <c r="H1174">
        <v>2</v>
      </c>
      <c r="I1174">
        <v>7601305555</v>
      </c>
      <c r="J1174">
        <v>7601305555</v>
      </c>
      <c r="K1174" t="s">
        <v>1975</v>
      </c>
      <c r="L1174" t="s">
        <v>1976</v>
      </c>
      <c r="M1174" s="4" t="s">
        <v>5909</v>
      </c>
      <c r="N1174" s="1" t="d">
        <v>1976-01-30</v>
      </c>
      <c r="O1174" s="4" t="s">
        <v>5909</v>
      </c>
      <c r="P1174">
        <f>IFERROR(VLOOKUP(A1174,'17. Skuldsanering vilja'!A:D,1,FALSE),0)</f>
        <v>0</v>
      </c>
      <c r="Q1174">
        <f t="shared" si="72"/>
        <v>0</v>
      </c>
      <c r="R1174" t="str">
        <f>IFERROR(VLOOKUP(M1174,'Skudsanering UC monitorering'!A:B,1,FALSE),"")</f>
        <v/>
      </c>
      <c r="S1174" t="str">
        <f>IFERROR(VLOOKUP(O1174,'Skudsanering UC monitorering'!A:B,1,FALSE),"")</f>
        <v/>
      </c>
      <c r="T1174" t="str">
        <f>IFERROR(VLOOKUP(M1174,'Skudsanering UC monitorering'!A:B,2,FALSE),"")</f>
        <v/>
      </c>
      <c r="U1174">
        <f t="shared" si="73"/>
        <v>0</v>
      </c>
      <c r="V1174">
        <f t="shared" si="74"/>
        <v>0</v>
      </c>
      <c r="W1174" s="3">
        <f t="shared" si="75"/>
        <v>0</v>
      </c>
    </row>
    <row r="1175" spans="1:23" hidden="1" x14ac:dyDescent="0.15">
      <c r="A1175" s="4" t="s">
        <v>12779</v>
      </c>
      <c r="B1175" s="1" t="d">
        <v>2023-12-31</v>
      </c>
      <c r="C1175">
        <v>135654.49</v>
      </c>
      <c r="D1175" s="1" t="d">
        <v>2020-06-12</v>
      </c>
      <c r="E1175" t="s">
        <v>378</v>
      </c>
      <c r="F1175" t="s">
        <v>420</v>
      </c>
      <c r="G1175" t="s">
        <v>399</v>
      </c>
      <c r="H1175">
        <v>1</v>
      </c>
      <c r="I1175">
        <v>9501014469</v>
      </c>
      <c r="J1175">
        <v>9501014469</v>
      </c>
      <c r="K1175" t="s">
        <v>1977</v>
      </c>
      <c r="L1175" t="s">
        <v>381</v>
      </c>
      <c r="M1175" s="4" t="s">
        <v>5910</v>
      </c>
      <c r="N1175" s="1" t="d">
        <v>1995-01-01</v>
      </c>
      <c r="O1175" s="4" t="s">
        <v>381</v>
      </c>
      <c r="P1175">
        <f>IFERROR(VLOOKUP(A1175,'17. Skuldsanering vilja'!A:D,1,FALSE),0)</f>
        <v>0</v>
      </c>
      <c r="Q1175">
        <f t="shared" si="72"/>
        <v>0</v>
      </c>
      <c r="R1175" t="str">
        <f>IFERROR(VLOOKUP(M1175,'Skudsanering UC monitorering'!A:B,1,FALSE),"")</f>
        <v/>
      </c>
      <c r="S1175" t="str">
        <f>IFERROR(VLOOKUP(O1175,'Skudsanering UC monitorering'!A:B,1,FALSE),"")</f>
        <v/>
      </c>
      <c r="T1175" t="str">
        <f>IFERROR(VLOOKUP(M1175,'Skudsanering UC monitorering'!A:B,2,FALSE),"")</f>
        <v/>
      </c>
      <c r="U1175">
        <f t="shared" si="73"/>
        <v>0</v>
      </c>
      <c r="V1175">
        <f t="shared" si="74"/>
        <v>0</v>
      </c>
      <c r="W1175" s="3">
        <f t="shared" si="75"/>
        <v>0</v>
      </c>
    </row>
    <row r="1176" spans="1:23" hidden="1" x14ac:dyDescent="0.15">
      <c r="A1176" s="4" t="s">
        <v>12780</v>
      </c>
      <c r="B1176" s="1" t="d">
        <v>2023-12-31</v>
      </c>
      <c r="C1176">
        <v>40084.33</v>
      </c>
      <c r="D1176" s="1" t="d">
        <v>2020-06-12</v>
      </c>
      <c r="E1176" t="s">
        <v>378</v>
      </c>
      <c r="F1176" t="s">
        <v>379</v>
      </c>
      <c r="G1176" t="s">
        <v>397</v>
      </c>
      <c r="H1176">
        <v>2</v>
      </c>
      <c r="I1176">
        <v>6506142261</v>
      </c>
      <c r="J1176">
        <v>6506142261</v>
      </c>
      <c r="K1176" t="s">
        <v>1978</v>
      </c>
      <c r="L1176" t="s">
        <v>1979</v>
      </c>
      <c r="M1176" s="4" t="s">
        <v>5911</v>
      </c>
      <c r="N1176" s="1" t="d">
        <v>1965-06-14</v>
      </c>
      <c r="O1176" s="4" t="s">
        <v>5911</v>
      </c>
      <c r="P1176">
        <f>IFERROR(VLOOKUP(A1176,'17. Skuldsanering vilja'!A:D,1,FALSE),0)</f>
        <v>0</v>
      </c>
      <c r="Q1176">
        <f t="shared" si="72"/>
        <v>0</v>
      </c>
      <c r="R1176" t="str">
        <f>IFERROR(VLOOKUP(M1176,'Skudsanering UC monitorering'!A:B,1,FALSE),"")</f>
        <v/>
      </c>
      <c r="S1176" t="str">
        <f>IFERROR(VLOOKUP(O1176,'Skudsanering UC monitorering'!A:B,1,FALSE),"")</f>
        <v/>
      </c>
      <c r="T1176" t="str">
        <f>IFERROR(VLOOKUP(M1176,'Skudsanering UC monitorering'!A:B,2,FALSE),"")</f>
        <v/>
      </c>
      <c r="U1176">
        <f t="shared" si="73"/>
        <v>0</v>
      </c>
      <c r="V1176">
        <f t="shared" si="74"/>
        <v>0</v>
      </c>
      <c r="W1176" s="3">
        <f t="shared" si="75"/>
        <v>0</v>
      </c>
    </row>
    <row r="1177" spans="1:23" hidden="1" x14ac:dyDescent="0.15">
      <c r="A1177" s="4" t="s">
        <v>12781</v>
      </c>
      <c r="B1177" s="1" t="d">
        <v>2023-12-31</v>
      </c>
      <c r="C1177">
        <v>109239.01</v>
      </c>
      <c r="D1177" s="1" t="d">
        <v>2020-06-15</v>
      </c>
      <c r="E1177" t="s">
        <v>378</v>
      </c>
      <c r="F1177" t="s">
        <v>379</v>
      </c>
      <c r="G1177" t="s">
        <v>1422</v>
      </c>
      <c r="H1177">
        <v>1</v>
      </c>
      <c r="I1177">
        <v>9202012457</v>
      </c>
      <c r="J1177">
        <v>9202012457</v>
      </c>
      <c r="K1177" t="s">
        <v>1980</v>
      </c>
      <c r="L1177" t="s">
        <v>381</v>
      </c>
      <c r="M1177" s="4" t="s">
        <v>5912</v>
      </c>
      <c r="N1177" s="1" t="d">
        <v>1992-02-01</v>
      </c>
      <c r="O1177" s="4" t="s">
        <v>381</v>
      </c>
      <c r="P1177">
        <f>IFERROR(VLOOKUP(A1177,'17. Skuldsanering vilja'!A:D,1,FALSE),0)</f>
        <v>0</v>
      </c>
      <c r="Q1177">
        <f t="shared" si="72"/>
        <v>0</v>
      </c>
      <c r="R1177" t="str">
        <f>IFERROR(VLOOKUP(M1177,'Skudsanering UC monitorering'!A:B,1,FALSE),"")</f>
        <v/>
      </c>
      <c r="S1177" t="str">
        <f>IFERROR(VLOOKUP(O1177,'Skudsanering UC monitorering'!A:B,1,FALSE),"")</f>
        <v/>
      </c>
      <c r="T1177" t="str">
        <f>IFERROR(VLOOKUP(M1177,'Skudsanering UC monitorering'!A:B,2,FALSE),"")</f>
        <v/>
      </c>
      <c r="U1177">
        <f t="shared" si="73"/>
        <v>0</v>
      </c>
      <c r="V1177">
        <f t="shared" si="74"/>
        <v>0</v>
      </c>
      <c r="W1177" s="3">
        <f t="shared" si="75"/>
        <v>0</v>
      </c>
    </row>
    <row r="1178" spans="1:23" hidden="1" x14ac:dyDescent="0.15">
      <c r="A1178" s="4" t="s">
        <v>12782</v>
      </c>
      <c r="B1178" s="1" t="d">
        <v>2023-12-31</v>
      </c>
      <c r="C1178">
        <v>67859.61</v>
      </c>
      <c r="D1178" s="1" t="d">
        <v>2020-06-25</v>
      </c>
      <c r="E1178" t="s">
        <v>382</v>
      </c>
      <c r="F1178" t="s">
        <v>383</v>
      </c>
      <c r="G1178" t="s">
        <v>389</v>
      </c>
      <c r="H1178">
        <v>2</v>
      </c>
      <c r="I1178">
        <v>8011017418</v>
      </c>
      <c r="J1178">
        <v>8011017418</v>
      </c>
      <c r="K1178" t="s">
        <v>1981</v>
      </c>
      <c r="L1178" t="s">
        <v>1982</v>
      </c>
      <c r="M1178" s="4" t="s">
        <v>5913</v>
      </c>
      <c r="N1178" s="1" t="d">
        <v>1980-11-01</v>
      </c>
      <c r="O1178" s="4" t="s">
        <v>5913</v>
      </c>
      <c r="P1178">
        <f>IFERROR(VLOOKUP(A1178,'17. Skuldsanering vilja'!A:D,1,FALSE),0)</f>
        <v>0</v>
      </c>
      <c r="Q1178">
        <f t="shared" si="72"/>
        <v>0</v>
      </c>
      <c r="R1178" t="str">
        <f>IFERROR(VLOOKUP(M1178,'Skudsanering UC monitorering'!A:B,1,FALSE),"")</f>
        <v/>
      </c>
      <c r="S1178" t="str">
        <f>IFERROR(VLOOKUP(O1178,'Skudsanering UC monitorering'!A:B,1,FALSE),"")</f>
        <v/>
      </c>
      <c r="T1178" t="str">
        <f>IFERROR(VLOOKUP(M1178,'Skudsanering UC monitorering'!A:B,2,FALSE),"")</f>
        <v/>
      </c>
      <c r="U1178">
        <f t="shared" si="73"/>
        <v>0</v>
      </c>
      <c r="V1178">
        <f t="shared" si="74"/>
        <v>0</v>
      </c>
      <c r="W1178" s="3">
        <f t="shared" si="75"/>
        <v>0</v>
      </c>
    </row>
    <row r="1179" spans="1:23" hidden="1" x14ac:dyDescent="0.15">
      <c r="A1179" s="4" t="s">
        <v>12783</v>
      </c>
      <c r="B1179" s="1" t="d">
        <v>2023-12-31</v>
      </c>
      <c r="C1179">
        <v>156130.92000000001</v>
      </c>
      <c r="D1179" s="1" t="d">
        <v>2020-06-12</v>
      </c>
      <c r="E1179" t="s">
        <v>382</v>
      </c>
      <c r="F1179" t="s">
        <v>383</v>
      </c>
      <c r="G1179" t="s">
        <v>389</v>
      </c>
      <c r="H1179">
        <v>1</v>
      </c>
      <c r="I1179">
        <v>8611143523</v>
      </c>
      <c r="J1179">
        <v>8611143523</v>
      </c>
      <c r="K1179" t="s">
        <v>1983</v>
      </c>
      <c r="L1179" t="s">
        <v>381</v>
      </c>
      <c r="M1179" s="4" t="s">
        <v>5914</v>
      </c>
      <c r="N1179" s="1" t="d">
        <v>1986-11-14</v>
      </c>
      <c r="O1179" s="4" t="s">
        <v>381</v>
      </c>
      <c r="P1179">
        <f>IFERROR(VLOOKUP(A1179,'17. Skuldsanering vilja'!A:D,1,FALSE),0)</f>
        <v>0</v>
      </c>
      <c r="Q1179">
        <f t="shared" si="72"/>
        <v>0</v>
      </c>
      <c r="R1179" t="str">
        <f>IFERROR(VLOOKUP(M1179,'Skudsanering UC monitorering'!A:B,1,FALSE),"")</f>
        <v/>
      </c>
      <c r="S1179" t="str">
        <f>IFERROR(VLOOKUP(O1179,'Skudsanering UC monitorering'!A:B,1,FALSE),"")</f>
        <v/>
      </c>
      <c r="T1179" t="str">
        <f>IFERROR(VLOOKUP(M1179,'Skudsanering UC monitorering'!A:B,2,FALSE),"")</f>
        <v/>
      </c>
      <c r="U1179">
        <f t="shared" si="73"/>
        <v>0</v>
      </c>
      <c r="V1179">
        <f t="shared" si="74"/>
        <v>0</v>
      </c>
      <c r="W1179" s="3">
        <f t="shared" si="75"/>
        <v>0</v>
      </c>
    </row>
    <row r="1180" spans="1:23" hidden="1" x14ac:dyDescent="0.15">
      <c r="A1180" s="4" t="s">
        <v>12784</v>
      </c>
      <c r="B1180" s="1" t="d">
        <v>2023-12-31</v>
      </c>
      <c r="C1180">
        <v>245873.82</v>
      </c>
      <c r="D1180" s="1" t="d">
        <v>2020-06-23</v>
      </c>
      <c r="E1180" t="s">
        <v>378</v>
      </c>
      <c r="F1180" t="s">
        <v>379</v>
      </c>
      <c r="G1180" t="s">
        <v>402</v>
      </c>
      <c r="H1180">
        <v>2</v>
      </c>
      <c r="I1180">
        <v>8406296296</v>
      </c>
      <c r="J1180">
        <v>8406296296</v>
      </c>
      <c r="K1180" t="s">
        <v>1984</v>
      </c>
      <c r="L1180" t="s">
        <v>1985</v>
      </c>
      <c r="M1180" s="4" t="s">
        <v>5915</v>
      </c>
      <c r="N1180" s="1" t="d">
        <v>1984-06-29</v>
      </c>
      <c r="O1180" s="4" t="s">
        <v>5915</v>
      </c>
      <c r="P1180">
        <f>IFERROR(VLOOKUP(A1180,'17. Skuldsanering vilja'!A:D,1,FALSE),0)</f>
        <v>0</v>
      </c>
      <c r="Q1180">
        <f t="shared" si="72"/>
        <v>0</v>
      </c>
      <c r="R1180" t="str">
        <f>IFERROR(VLOOKUP(M1180,'Skudsanering UC monitorering'!A:B,1,FALSE),"")</f>
        <v/>
      </c>
      <c r="S1180" t="str">
        <f>IFERROR(VLOOKUP(O1180,'Skudsanering UC monitorering'!A:B,1,FALSE),"")</f>
        <v/>
      </c>
      <c r="T1180" t="str">
        <f>IFERROR(VLOOKUP(M1180,'Skudsanering UC monitorering'!A:B,2,FALSE),"")</f>
        <v/>
      </c>
      <c r="U1180">
        <f t="shared" si="73"/>
        <v>0</v>
      </c>
      <c r="V1180">
        <f t="shared" si="74"/>
        <v>0</v>
      </c>
      <c r="W1180" s="3">
        <f t="shared" si="75"/>
        <v>0</v>
      </c>
    </row>
    <row r="1181" spans="1:23" hidden="1" x14ac:dyDescent="0.15">
      <c r="A1181" s="4" t="s">
        <v>12785</v>
      </c>
      <c r="B1181" s="1" t="d">
        <v>2023-12-31</v>
      </c>
      <c r="C1181">
        <v>111362.49</v>
      </c>
      <c r="D1181" s="1" t="d">
        <v>2020-06-17</v>
      </c>
      <c r="E1181" t="s">
        <v>378</v>
      </c>
      <c r="F1181" t="s">
        <v>420</v>
      </c>
      <c r="G1181" t="s">
        <v>1422</v>
      </c>
      <c r="H1181">
        <v>1</v>
      </c>
      <c r="I1181">
        <v>6406157260</v>
      </c>
      <c r="J1181">
        <v>6406157260</v>
      </c>
      <c r="K1181" t="s">
        <v>1986</v>
      </c>
      <c r="L1181" t="s">
        <v>381</v>
      </c>
      <c r="M1181" s="4" t="s">
        <v>5916</v>
      </c>
      <c r="N1181" s="1" t="d">
        <v>1964-06-15</v>
      </c>
      <c r="O1181" s="4" t="s">
        <v>381</v>
      </c>
      <c r="P1181">
        <f>IFERROR(VLOOKUP(A1181,'17. Skuldsanering vilja'!A:D,1,FALSE),0)</f>
        <v>0</v>
      </c>
      <c r="Q1181">
        <f t="shared" si="72"/>
        <v>0</v>
      </c>
      <c r="R1181" t="str">
        <f>IFERROR(VLOOKUP(M1181,'Skudsanering UC monitorering'!A:B,1,FALSE),"")</f>
        <v/>
      </c>
      <c r="S1181" t="str">
        <f>IFERROR(VLOOKUP(O1181,'Skudsanering UC monitorering'!A:B,1,FALSE),"")</f>
        <v/>
      </c>
      <c r="T1181" t="str">
        <f>IFERROR(VLOOKUP(M1181,'Skudsanering UC monitorering'!A:B,2,FALSE),"")</f>
        <v/>
      </c>
      <c r="U1181">
        <f t="shared" si="73"/>
        <v>0</v>
      </c>
      <c r="V1181">
        <f t="shared" si="74"/>
        <v>0</v>
      </c>
      <c r="W1181" s="3">
        <f t="shared" si="75"/>
        <v>0</v>
      </c>
    </row>
    <row r="1182" spans="1:23" hidden="1" x14ac:dyDescent="0.15">
      <c r="A1182" s="4" t="s">
        <v>12786</v>
      </c>
      <c r="B1182" s="1" t="d">
        <v>2023-12-31</v>
      </c>
      <c r="C1182">
        <v>150471.34</v>
      </c>
      <c r="D1182" s="1" t="d">
        <v>2020-06-17</v>
      </c>
      <c r="E1182" t="s">
        <v>382</v>
      </c>
      <c r="F1182" t="s">
        <v>383</v>
      </c>
      <c r="G1182" t="s">
        <v>1571</v>
      </c>
      <c r="H1182">
        <v>1</v>
      </c>
      <c r="I1182">
        <v>9101245729</v>
      </c>
      <c r="J1182">
        <v>9101245729</v>
      </c>
      <c r="K1182" s="2" t="s">
        <v>1987</v>
      </c>
      <c r="L1182" t="s">
        <v>381</v>
      </c>
      <c r="M1182" s="4" t="s">
        <v>5917</v>
      </c>
      <c r="N1182" s="1" t="d">
        <v>1991-01-24</v>
      </c>
      <c r="O1182" s="4" t="s">
        <v>381</v>
      </c>
      <c r="P1182">
        <f>IFERROR(VLOOKUP(A1182,'17. Skuldsanering vilja'!A:D,1,FALSE),0)</f>
        <v>0</v>
      </c>
      <c r="Q1182">
        <f t="shared" si="72"/>
        <v>0</v>
      </c>
      <c r="R1182" t="str">
        <f>IFERROR(VLOOKUP(M1182,'Skudsanering UC monitorering'!A:B,1,FALSE),"")</f>
        <v/>
      </c>
      <c r="S1182" t="str">
        <f>IFERROR(VLOOKUP(O1182,'Skudsanering UC monitorering'!A:B,1,FALSE),"")</f>
        <v/>
      </c>
      <c r="T1182" t="str">
        <f>IFERROR(VLOOKUP(M1182,'Skudsanering UC monitorering'!A:B,2,FALSE),"")</f>
        <v/>
      </c>
      <c r="U1182">
        <f t="shared" si="73"/>
        <v>0</v>
      </c>
      <c r="V1182">
        <f t="shared" si="74"/>
        <v>0</v>
      </c>
      <c r="W1182" s="3">
        <f t="shared" si="75"/>
        <v>0</v>
      </c>
    </row>
    <row r="1183" spans="1:23" hidden="1" x14ac:dyDescent="0.15">
      <c r="A1183" s="4" t="s">
        <v>12787</v>
      </c>
      <c r="B1183" s="1" t="d">
        <v>2023-12-31</v>
      </c>
      <c r="C1183">
        <v>354688.19</v>
      </c>
      <c r="D1183" s="1" t="d">
        <v>2020-06-24</v>
      </c>
      <c r="E1183" t="s">
        <v>378</v>
      </c>
      <c r="F1183" t="s">
        <v>379</v>
      </c>
      <c r="G1183" t="s">
        <v>1514</v>
      </c>
      <c r="H1183">
        <v>2</v>
      </c>
      <c r="I1183">
        <v>7302018481</v>
      </c>
      <c r="J1183">
        <v>7302018481</v>
      </c>
      <c r="K1183" s="2" t="s">
        <v>1988</v>
      </c>
      <c r="L1183" t="s">
        <v>1989</v>
      </c>
      <c r="M1183" s="4" t="s">
        <v>5918</v>
      </c>
      <c r="N1183" s="1" t="d">
        <v>1973-02-01</v>
      </c>
      <c r="O1183" s="4" t="s">
        <v>5918</v>
      </c>
      <c r="P1183">
        <f>IFERROR(VLOOKUP(A1183,'17. Skuldsanering vilja'!A:D,1,FALSE),0)</f>
        <v>0</v>
      </c>
      <c r="Q1183">
        <f t="shared" si="72"/>
        <v>0</v>
      </c>
      <c r="R1183" t="str">
        <f>IFERROR(VLOOKUP(M1183,'Skudsanering UC monitorering'!A:B,1,FALSE),"")</f>
        <v/>
      </c>
      <c r="S1183" t="str">
        <f>IFERROR(VLOOKUP(O1183,'Skudsanering UC monitorering'!A:B,1,FALSE),"")</f>
        <v/>
      </c>
      <c r="T1183" t="str">
        <f>IFERROR(VLOOKUP(M1183,'Skudsanering UC monitorering'!A:B,2,FALSE),"")</f>
        <v/>
      </c>
      <c r="U1183">
        <f t="shared" si="73"/>
        <v>0</v>
      </c>
      <c r="V1183">
        <f t="shared" si="74"/>
        <v>0</v>
      </c>
      <c r="W1183" s="3">
        <f t="shared" si="75"/>
        <v>0</v>
      </c>
    </row>
    <row r="1184" spans="1:23" hidden="1" x14ac:dyDescent="0.15">
      <c r="A1184" s="4" t="s">
        <v>12788</v>
      </c>
      <c r="B1184" s="1" t="d">
        <v>2023-12-31</v>
      </c>
      <c r="C1184">
        <v>172985.1</v>
      </c>
      <c r="D1184" s="1" t="d">
        <v>2020-06-16</v>
      </c>
      <c r="E1184" t="s">
        <v>382</v>
      </c>
      <c r="F1184" t="s">
        <v>383</v>
      </c>
      <c r="G1184" t="s">
        <v>385</v>
      </c>
      <c r="H1184">
        <v>1</v>
      </c>
      <c r="I1184">
        <v>7409033904</v>
      </c>
      <c r="J1184">
        <v>7409033904</v>
      </c>
      <c r="K1184" t="s">
        <v>1990</v>
      </c>
      <c r="L1184" t="s">
        <v>381</v>
      </c>
      <c r="M1184" s="4" t="s">
        <v>5919</v>
      </c>
      <c r="N1184" s="1" t="d">
        <v>1974-09-03</v>
      </c>
      <c r="O1184" s="4" t="s">
        <v>381</v>
      </c>
      <c r="P1184">
        <f>IFERROR(VLOOKUP(A1184,'17. Skuldsanering vilja'!A:D,1,FALSE),0)</f>
        <v>0</v>
      </c>
      <c r="Q1184">
        <f t="shared" si="72"/>
        <v>0</v>
      </c>
      <c r="R1184" t="str">
        <f>IFERROR(VLOOKUP(M1184,'Skudsanering UC monitorering'!A:B,1,FALSE),"")</f>
        <v/>
      </c>
      <c r="S1184" t="str">
        <f>IFERROR(VLOOKUP(O1184,'Skudsanering UC monitorering'!A:B,1,FALSE),"")</f>
        <v/>
      </c>
      <c r="T1184" t="str">
        <f>IFERROR(VLOOKUP(M1184,'Skudsanering UC monitorering'!A:B,2,FALSE),"")</f>
        <v/>
      </c>
      <c r="U1184">
        <f t="shared" si="73"/>
        <v>0</v>
      </c>
      <c r="V1184">
        <f t="shared" si="74"/>
        <v>0</v>
      </c>
      <c r="W1184" s="3">
        <f t="shared" si="75"/>
        <v>0</v>
      </c>
    </row>
    <row r="1185" spans="1:23" hidden="1" x14ac:dyDescent="0.15">
      <c r="A1185" s="4" t="s">
        <v>12789</v>
      </c>
      <c r="B1185" s="1" t="d">
        <v>2023-12-31</v>
      </c>
      <c r="C1185">
        <v>60664.7</v>
      </c>
      <c r="D1185" s="1" t="d">
        <v>2020-06-29</v>
      </c>
      <c r="E1185" t="s">
        <v>378</v>
      </c>
      <c r="F1185" t="s">
        <v>379</v>
      </c>
      <c r="G1185" t="s">
        <v>1510</v>
      </c>
      <c r="H1185">
        <v>1</v>
      </c>
      <c r="I1185">
        <v>7706184368</v>
      </c>
      <c r="J1185">
        <v>7706184368</v>
      </c>
      <c r="K1185" t="s">
        <v>1991</v>
      </c>
      <c r="L1185" t="s">
        <v>381</v>
      </c>
      <c r="M1185" s="4" t="s">
        <v>5920</v>
      </c>
      <c r="N1185" s="1" t="d">
        <v>1977-06-18</v>
      </c>
      <c r="O1185" s="4" t="s">
        <v>381</v>
      </c>
      <c r="P1185">
        <f>IFERROR(VLOOKUP(A1185,'17. Skuldsanering vilja'!A:D,1,FALSE),0)</f>
        <v>0</v>
      </c>
      <c r="Q1185">
        <f t="shared" si="72"/>
        <v>0</v>
      </c>
      <c r="R1185" t="str">
        <f>IFERROR(VLOOKUP(M1185,'Skudsanering UC monitorering'!A:B,1,FALSE),"")</f>
        <v/>
      </c>
      <c r="S1185" t="str">
        <f>IFERROR(VLOOKUP(O1185,'Skudsanering UC monitorering'!A:B,1,FALSE),"")</f>
        <v/>
      </c>
      <c r="T1185" t="str">
        <f>IFERROR(VLOOKUP(M1185,'Skudsanering UC monitorering'!A:B,2,FALSE),"")</f>
        <v/>
      </c>
      <c r="U1185">
        <f t="shared" si="73"/>
        <v>0</v>
      </c>
      <c r="V1185">
        <f t="shared" si="74"/>
        <v>0</v>
      </c>
      <c r="W1185" s="3">
        <f t="shared" si="75"/>
        <v>0</v>
      </c>
    </row>
    <row r="1186" spans="1:23" hidden="1" x14ac:dyDescent="0.15">
      <c r="A1186" s="4" t="s">
        <v>12790</v>
      </c>
      <c r="B1186" s="1" t="d">
        <v>2023-12-31</v>
      </c>
      <c r="C1186">
        <v>49156.78</v>
      </c>
      <c r="D1186" s="1" t="d">
        <v>2020-06-16</v>
      </c>
      <c r="E1186" t="s">
        <v>378</v>
      </c>
      <c r="F1186" t="s">
        <v>379</v>
      </c>
      <c r="G1186" t="s">
        <v>402</v>
      </c>
      <c r="H1186">
        <v>2</v>
      </c>
      <c r="I1186">
        <v>9105262662</v>
      </c>
      <c r="J1186">
        <v>9105262662</v>
      </c>
      <c r="K1186" t="s">
        <v>1992</v>
      </c>
      <c r="L1186" t="s">
        <v>1993</v>
      </c>
      <c r="M1186" s="4" t="s">
        <v>5921</v>
      </c>
      <c r="N1186" s="1" t="d">
        <v>1991-05-26</v>
      </c>
      <c r="O1186" s="4" t="s">
        <v>5921</v>
      </c>
      <c r="P1186">
        <f>IFERROR(VLOOKUP(A1186,'17. Skuldsanering vilja'!A:D,1,FALSE),0)</f>
        <v>0</v>
      </c>
      <c r="Q1186">
        <f t="shared" si="72"/>
        <v>0</v>
      </c>
      <c r="R1186" t="str">
        <f>IFERROR(VLOOKUP(M1186,'Skudsanering UC monitorering'!A:B,1,FALSE),"")</f>
        <v/>
      </c>
      <c r="S1186" t="str">
        <f>IFERROR(VLOOKUP(O1186,'Skudsanering UC monitorering'!A:B,1,FALSE),"")</f>
        <v/>
      </c>
      <c r="T1186" t="str">
        <f>IFERROR(VLOOKUP(M1186,'Skudsanering UC monitorering'!A:B,2,FALSE),"")</f>
        <v/>
      </c>
      <c r="U1186">
        <f t="shared" si="73"/>
        <v>0</v>
      </c>
      <c r="V1186">
        <f t="shared" si="74"/>
        <v>0</v>
      </c>
      <c r="W1186" s="3">
        <f t="shared" si="75"/>
        <v>0</v>
      </c>
    </row>
    <row r="1187" spans="1:23" hidden="1" x14ac:dyDescent="0.15">
      <c r="A1187" s="4" t="s">
        <v>12791</v>
      </c>
      <c r="B1187" s="1" t="d">
        <v>2023-12-31</v>
      </c>
      <c r="C1187">
        <v>73103.22</v>
      </c>
      <c r="D1187" s="1" t="d">
        <v>2020-06-17</v>
      </c>
      <c r="E1187" t="s">
        <v>378</v>
      </c>
      <c r="F1187" t="s">
        <v>379</v>
      </c>
      <c r="G1187" t="s">
        <v>1422</v>
      </c>
      <c r="H1187">
        <v>2</v>
      </c>
      <c r="I1187">
        <v>9209031419</v>
      </c>
      <c r="J1187">
        <v>9209031419</v>
      </c>
      <c r="K1187" t="s">
        <v>1994</v>
      </c>
      <c r="L1187" t="s">
        <v>1995</v>
      </c>
      <c r="M1187" s="4" t="s">
        <v>5922</v>
      </c>
      <c r="N1187" s="1" t="d">
        <v>1992-09-03</v>
      </c>
      <c r="O1187" s="4" t="s">
        <v>5922</v>
      </c>
      <c r="P1187">
        <f>IFERROR(VLOOKUP(A1187,'17. Skuldsanering vilja'!A:D,1,FALSE),0)</f>
        <v>0</v>
      </c>
      <c r="Q1187">
        <f t="shared" si="72"/>
        <v>0</v>
      </c>
      <c r="R1187" t="str">
        <f>IFERROR(VLOOKUP(M1187,'Skudsanering UC monitorering'!A:B,1,FALSE),"")</f>
        <v/>
      </c>
      <c r="S1187" t="str">
        <f>IFERROR(VLOOKUP(O1187,'Skudsanering UC monitorering'!A:B,1,FALSE),"")</f>
        <v/>
      </c>
      <c r="T1187" t="str">
        <f>IFERROR(VLOOKUP(M1187,'Skudsanering UC monitorering'!A:B,2,FALSE),"")</f>
        <v/>
      </c>
      <c r="U1187">
        <f t="shared" si="73"/>
        <v>0</v>
      </c>
      <c r="V1187">
        <f t="shared" si="74"/>
        <v>0</v>
      </c>
      <c r="W1187" s="3">
        <f t="shared" si="75"/>
        <v>0</v>
      </c>
    </row>
    <row r="1188" spans="1:23" hidden="1" x14ac:dyDescent="0.15">
      <c r="A1188" s="4" t="s">
        <v>12792</v>
      </c>
      <c r="B1188" s="1" t="d">
        <v>2023-12-31</v>
      </c>
      <c r="C1188">
        <v>108057.96</v>
      </c>
      <c r="D1188" s="1" t="d">
        <v>2020-06-17</v>
      </c>
      <c r="E1188" t="s">
        <v>378</v>
      </c>
      <c r="F1188" t="s">
        <v>379</v>
      </c>
      <c r="G1188" t="s">
        <v>416</v>
      </c>
      <c r="H1188">
        <v>1</v>
      </c>
      <c r="I1188">
        <v>7403297109</v>
      </c>
      <c r="J1188">
        <v>7403297109</v>
      </c>
      <c r="K1188" t="s">
        <v>1996</v>
      </c>
      <c r="L1188" t="s">
        <v>381</v>
      </c>
      <c r="M1188" s="4" t="s">
        <v>5923</v>
      </c>
      <c r="N1188" s="1" t="d">
        <v>1974-03-29</v>
      </c>
      <c r="O1188" s="4" t="s">
        <v>381</v>
      </c>
      <c r="P1188">
        <f>IFERROR(VLOOKUP(A1188,'17. Skuldsanering vilja'!A:D,1,FALSE),0)</f>
        <v>0</v>
      </c>
      <c r="Q1188">
        <f t="shared" si="72"/>
        <v>0</v>
      </c>
      <c r="R1188" t="str">
        <f>IFERROR(VLOOKUP(M1188,'Skudsanering UC monitorering'!A:B,1,FALSE),"")</f>
        <v/>
      </c>
      <c r="S1188" t="str">
        <f>IFERROR(VLOOKUP(O1188,'Skudsanering UC monitorering'!A:B,1,FALSE),"")</f>
        <v/>
      </c>
      <c r="T1188" t="str">
        <f>IFERROR(VLOOKUP(M1188,'Skudsanering UC monitorering'!A:B,2,FALSE),"")</f>
        <v/>
      </c>
      <c r="U1188">
        <f t="shared" si="73"/>
        <v>0</v>
      </c>
      <c r="V1188">
        <f t="shared" si="74"/>
        <v>0</v>
      </c>
      <c r="W1188" s="3">
        <f t="shared" si="75"/>
        <v>0</v>
      </c>
    </row>
    <row r="1189" spans="1:23" hidden="1" x14ac:dyDescent="0.15">
      <c r="A1189" s="4" t="s">
        <v>12793</v>
      </c>
      <c r="B1189" s="1" t="d">
        <v>2023-12-31</v>
      </c>
      <c r="C1189">
        <v>48595.12</v>
      </c>
      <c r="D1189" s="1" t="d">
        <v>2019-06-13</v>
      </c>
      <c r="E1189" t="s">
        <v>378</v>
      </c>
      <c r="F1189" t="s">
        <v>379</v>
      </c>
      <c r="G1189" t="s">
        <v>405</v>
      </c>
      <c r="H1189">
        <v>2</v>
      </c>
      <c r="I1189">
        <v>9501116504</v>
      </c>
      <c r="J1189">
        <v>9501116504</v>
      </c>
      <c r="K1189" t="s">
        <v>1997</v>
      </c>
      <c r="L1189" t="s">
        <v>1998</v>
      </c>
      <c r="M1189" s="4" t="s">
        <v>5924</v>
      </c>
      <c r="N1189" s="1" t="d">
        <v>1995-01-11</v>
      </c>
      <c r="O1189" s="4" t="s">
        <v>5924</v>
      </c>
      <c r="P1189">
        <f>IFERROR(VLOOKUP(A1189,'17. Skuldsanering vilja'!A:D,1,FALSE),0)</f>
        <v>0</v>
      </c>
      <c r="Q1189">
        <f t="shared" si="72"/>
        <v>0</v>
      </c>
      <c r="R1189" t="str">
        <f>IFERROR(VLOOKUP(M1189,'Skudsanering UC monitorering'!A:B,1,FALSE),"")</f>
        <v/>
      </c>
      <c r="S1189" t="str">
        <f>IFERROR(VLOOKUP(O1189,'Skudsanering UC monitorering'!A:B,1,FALSE),"")</f>
        <v/>
      </c>
      <c r="T1189" t="str">
        <f>IFERROR(VLOOKUP(M1189,'Skudsanering UC monitorering'!A:B,2,FALSE),"")</f>
        <v/>
      </c>
      <c r="U1189">
        <f t="shared" si="73"/>
        <v>0</v>
      </c>
      <c r="V1189">
        <f t="shared" si="74"/>
        <v>0</v>
      </c>
      <c r="W1189" s="3">
        <f t="shared" si="75"/>
        <v>0</v>
      </c>
    </row>
    <row r="1190" spans="1:23" hidden="1" x14ac:dyDescent="0.15">
      <c r="A1190" s="4" t="s">
        <v>12794</v>
      </c>
      <c r="B1190" s="1" t="d">
        <v>2023-12-31</v>
      </c>
      <c r="C1190">
        <v>378897.87</v>
      </c>
      <c r="D1190" s="1" t="d">
        <v>2020-06-25</v>
      </c>
      <c r="E1190" t="s">
        <v>378</v>
      </c>
      <c r="F1190" t="s">
        <v>379</v>
      </c>
      <c r="G1190" t="s">
        <v>399</v>
      </c>
      <c r="H1190">
        <v>2</v>
      </c>
      <c r="I1190">
        <v>8912022772</v>
      </c>
      <c r="J1190">
        <v>8912022772</v>
      </c>
      <c r="K1190" t="s">
        <v>1999</v>
      </c>
      <c r="L1190" t="s">
        <v>381</v>
      </c>
      <c r="M1190" s="4" t="s">
        <v>5925</v>
      </c>
      <c r="N1190" s="1" t="d">
        <v>1989-12-02</v>
      </c>
      <c r="O1190" s="4" t="s">
        <v>5925</v>
      </c>
      <c r="P1190">
        <f>IFERROR(VLOOKUP(A1190,'17. Skuldsanering vilja'!A:D,1,FALSE),0)</f>
        <v>0</v>
      </c>
      <c r="Q1190">
        <f t="shared" si="72"/>
        <v>0</v>
      </c>
      <c r="R1190" t="str">
        <f>IFERROR(VLOOKUP(M1190,'Skudsanering UC monitorering'!A:B,1,FALSE),"")</f>
        <v/>
      </c>
      <c r="S1190" t="str">
        <f>IFERROR(VLOOKUP(O1190,'Skudsanering UC monitorering'!A:B,1,FALSE),"")</f>
        <v/>
      </c>
      <c r="T1190" t="str">
        <f>IFERROR(VLOOKUP(M1190,'Skudsanering UC monitorering'!A:B,2,FALSE),"")</f>
        <v/>
      </c>
      <c r="U1190">
        <f t="shared" si="73"/>
        <v>0</v>
      </c>
      <c r="V1190">
        <f t="shared" si="74"/>
        <v>0</v>
      </c>
      <c r="W1190" s="3">
        <f t="shared" si="75"/>
        <v>0</v>
      </c>
    </row>
    <row r="1191" spans="1:23" hidden="1" x14ac:dyDescent="0.15">
      <c r="A1191" s="4" t="s">
        <v>12795</v>
      </c>
      <c r="B1191" s="1" t="d">
        <v>2023-12-31</v>
      </c>
      <c r="C1191">
        <v>288462.01</v>
      </c>
      <c r="D1191" s="1" t="d">
        <v>2020-06-17</v>
      </c>
      <c r="E1191" t="s">
        <v>382</v>
      </c>
      <c r="F1191" t="s">
        <v>383</v>
      </c>
      <c r="G1191" t="s">
        <v>1324</v>
      </c>
      <c r="H1191">
        <v>1</v>
      </c>
      <c r="I1191">
        <v>7005095828</v>
      </c>
      <c r="J1191">
        <v>7005095828</v>
      </c>
      <c r="K1191" t="s">
        <v>2000</v>
      </c>
      <c r="L1191" t="s">
        <v>381</v>
      </c>
      <c r="M1191" s="4" t="s">
        <v>5926</v>
      </c>
      <c r="N1191" s="1" t="d">
        <v>1970-05-09</v>
      </c>
      <c r="O1191" s="4" t="s">
        <v>381</v>
      </c>
      <c r="P1191">
        <f>IFERROR(VLOOKUP(A1191,'17. Skuldsanering vilja'!A:D,1,FALSE),0)</f>
        <v>0</v>
      </c>
      <c r="Q1191">
        <f t="shared" si="72"/>
        <v>0</v>
      </c>
      <c r="R1191" t="str">
        <f>IFERROR(VLOOKUP(M1191,'Skudsanering UC monitorering'!A:B,1,FALSE),"")</f>
        <v/>
      </c>
      <c r="S1191" t="str">
        <f>IFERROR(VLOOKUP(O1191,'Skudsanering UC monitorering'!A:B,1,FALSE),"")</f>
        <v/>
      </c>
      <c r="T1191" t="str">
        <f>IFERROR(VLOOKUP(M1191,'Skudsanering UC monitorering'!A:B,2,FALSE),"")</f>
        <v/>
      </c>
      <c r="U1191">
        <f t="shared" si="73"/>
        <v>0</v>
      </c>
      <c r="V1191">
        <f t="shared" si="74"/>
        <v>0</v>
      </c>
      <c r="W1191" s="3">
        <f t="shared" si="75"/>
        <v>0</v>
      </c>
    </row>
    <row r="1192" spans="1:23" hidden="1" x14ac:dyDescent="0.15">
      <c r="A1192" s="4" t="s">
        <v>12796</v>
      </c>
      <c r="B1192" s="1" t="d">
        <v>2023-12-31</v>
      </c>
      <c r="C1192">
        <v>78110.289999999994</v>
      </c>
      <c r="D1192" s="1" t="d">
        <v>2020-06-22</v>
      </c>
      <c r="E1192" t="s">
        <v>382</v>
      </c>
      <c r="F1192" t="s">
        <v>383</v>
      </c>
      <c r="G1192" t="s">
        <v>389</v>
      </c>
      <c r="H1192">
        <v>1</v>
      </c>
      <c r="I1192">
        <v>9109245754</v>
      </c>
      <c r="J1192">
        <v>9109245754</v>
      </c>
      <c r="K1192" t="s">
        <v>2001</v>
      </c>
      <c r="L1192" t="s">
        <v>381</v>
      </c>
      <c r="M1192" s="4" t="s">
        <v>5927</v>
      </c>
      <c r="N1192" s="1" t="d">
        <v>1991-09-24</v>
      </c>
      <c r="O1192" s="4" t="s">
        <v>381</v>
      </c>
      <c r="P1192">
        <f>IFERROR(VLOOKUP(A1192,'17. Skuldsanering vilja'!A:D,1,FALSE),0)</f>
        <v>0</v>
      </c>
      <c r="Q1192">
        <f t="shared" si="72"/>
        <v>0</v>
      </c>
      <c r="R1192" t="str">
        <f>IFERROR(VLOOKUP(M1192,'Skudsanering UC monitorering'!A:B,1,FALSE),"")</f>
        <v/>
      </c>
      <c r="S1192" t="str">
        <f>IFERROR(VLOOKUP(O1192,'Skudsanering UC monitorering'!A:B,1,FALSE),"")</f>
        <v/>
      </c>
      <c r="T1192" t="str">
        <f>IFERROR(VLOOKUP(M1192,'Skudsanering UC monitorering'!A:B,2,FALSE),"")</f>
        <v/>
      </c>
      <c r="U1192">
        <f t="shared" si="73"/>
        <v>0</v>
      </c>
      <c r="V1192">
        <f t="shared" si="74"/>
        <v>0</v>
      </c>
      <c r="W1192" s="3">
        <f t="shared" si="75"/>
        <v>0</v>
      </c>
    </row>
    <row r="1193" spans="1:23" x14ac:dyDescent="0.15">
      <c r="A1193" s="4" t="s">
        <v>334</v>
      </c>
      <c r="B1193" s="1" t="d">
        <v>2023-12-31</v>
      </c>
      <c r="C1193">
        <v>231074.3</v>
      </c>
      <c r="D1193" s="1" t="d">
        <v>2020-06-17</v>
      </c>
      <c r="E1193" t="s">
        <v>382</v>
      </c>
      <c r="F1193" t="s">
        <v>383</v>
      </c>
      <c r="G1193" t="s">
        <v>1488</v>
      </c>
      <c r="H1193">
        <v>1</v>
      </c>
      <c r="I1193">
        <v>7410039296</v>
      </c>
      <c r="J1193">
        <v>7410039296</v>
      </c>
      <c r="K1193" t="s">
        <v>2002</v>
      </c>
      <c r="L1193" t="s">
        <v>381</v>
      </c>
      <c r="M1193" s="4" t="s">
        <v>5928</v>
      </c>
      <c r="N1193" s="1" t="d">
        <v>1974-10-03</v>
      </c>
      <c r="O1193" s="4" t="s">
        <v>381</v>
      </c>
      <c r="P1193" t="str">
        <f>IFERROR(VLOOKUP(A1193,'17. Skuldsanering vilja'!A:D,1,FALSE),0)</f>
        <v>7172786</v>
      </c>
      <c r="Q1193">
        <f t="shared" si="72"/>
        <v>1</v>
      </c>
      <c r="R1193" t="str">
        <f>IFERROR(VLOOKUP(M1193,'Skudsanering UC monitorering'!A:B,1,FALSE),"")</f>
        <v>7410039296</v>
      </c>
      <c r="S1193" t="str">
        <f>IFERROR(VLOOKUP(O1193,'Skudsanering UC monitorering'!A:B,1,FALSE),"")</f>
        <v/>
      </c>
      <c r="T1193" t="str">
        <f>IFERROR(VLOOKUP(M1193,'Skudsanering UC monitorering'!A:B,2,FALSE),"")</f>
        <v>Skuldsanering bevilj</v>
      </c>
      <c r="U1193">
        <f t="shared" si="73"/>
        <v>1</v>
      </c>
      <c r="V1193">
        <f t="shared" si="74"/>
        <v>0</v>
      </c>
      <c r="W1193" s="3">
        <f t="shared" si="75"/>
        <v>1</v>
      </c>
    </row>
    <row r="1194" spans="1:23" hidden="1" x14ac:dyDescent="0.15">
      <c r="A1194" s="4" t="s">
        <v>12797</v>
      </c>
      <c r="B1194" s="1" t="d">
        <v>2023-12-31</v>
      </c>
      <c r="C1194">
        <v>39763.97</v>
      </c>
      <c r="D1194" s="1" t="d">
        <v>2020-06-29</v>
      </c>
      <c r="E1194" t="s">
        <v>382</v>
      </c>
      <c r="F1194" t="s">
        <v>383</v>
      </c>
      <c r="G1194" t="s">
        <v>1488</v>
      </c>
      <c r="H1194">
        <v>1</v>
      </c>
      <c r="I1194">
        <v>8901110570</v>
      </c>
      <c r="J1194">
        <v>8901110570</v>
      </c>
      <c r="K1194" t="s">
        <v>2003</v>
      </c>
      <c r="L1194" t="s">
        <v>381</v>
      </c>
      <c r="M1194" s="4" t="s">
        <v>5929</v>
      </c>
      <c r="N1194" s="1" t="d">
        <v>1989-01-11</v>
      </c>
      <c r="O1194" s="4" t="s">
        <v>381</v>
      </c>
      <c r="P1194">
        <f>IFERROR(VLOOKUP(A1194,'17. Skuldsanering vilja'!A:D,1,FALSE),0)</f>
        <v>0</v>
      </c>
      <c r="Q1194">
        <f t="shared" si="72"/>
        <v>0</v>
      </c>
      <c r="R1194" t="str">
        <f>IFERROR(VLOOKUP(M1194,'Skudsanering UC monitorering'!A:B,1,FALSE),"")</f>
        <v/>
      </c>
      <c r="S1194" t="str">
        <f>IFERROR(VLOOKUP(O1194,'Skudsanering UC monitorering'!A:B,1,FALSE),"")</f>
        <v/>
      </c>
      <c r="T1194" t="str">
        <f>IFERROR(VLOOKUP(M1194,'Skudsanering UC monitorering'!A:B,2,FALSE),"")</f>
        <v/>
      </c>
      <c r="U1194">
        <f t="shared" si="73"/>
        <v>0</v>
      </c>
      <c r="V1194">
        <f t="shared" si="74"/>
        <v>0</v>
      </c>
      <c r="W1194" s="3">
        <f t="shared" si="75"/>
        <v>0</v>
      </c>
    </row>
    <row r="1195" spans="1:23" hidden="1" x14ac:dyDescent="0.15">
      <c r="A1195" s="4" t="s">
        <v>12798</v>
      </c>
      <c r="B1195" s="1" t="d">
        <v>2023-12-31</v>
      </c>
      <c r="C1195">
        <v>187551.13</v>
      </c>
      <c r="D1195" s="1" t="d">
        <v>2020-06-18</v>
      </c>
      <c r="E1195" t="s">
        <v>378</v>
      </c>
      <c r="F1195" t="s">
        <v>379</v>
      </c>
      <c r="G1195" t="s">
        <v>405</v>
      </c>
      <c r="H1195">
        <v>2</v>
      </c>
      <c r="I1195">
        <v>7009026639</v>
      </c>
      <c r="J1195">
        <v>7009026639</v>
      </c>
      <c r="K1195" t="s">
        <v>2004</v>
      </c>
      <c r="L1195" t="s">
        <v>2005</v>
      </c>
      <c r="M1195" s="4" t="s">
        <v>5930</v>
      </c>
      <c r="N1195" s="1" t="d">
        <v>1970-09-02</v>
      </c>
      <c r="O1195" s="4" t="s">
        <v>5930</v>
      </c>
      <c r="P1195">
        <f>IFERROR(VLOOKUP(A1195,'17. Skuldsanering vilja'!A:D,1,FALSE),0)</f>
        <v>0</v>
      </c>
      <c r="Q1195">
        <f t="shared" si="72"/>
        <v>0</v>
      </c>
      <c r="R1195" t="str">
        <f>IFERROR(VLOOKUP(M1195,'Skudsanering UC monitorering'!A:B,1,FALSE),"")</f>
        <v/>
      </c>
      <c r="S1195" t="str">
        <f>IFERROR(VLOOKUP(O1195,'Skudsanering UC monitorering'!A:B,1,FALSE),"")</f>
        <v/>
      </c>
      <c r="T1195" t="str">
        <f>IFERROR(VLOOKUP(M1195,'Skudsanering UC monitorering'!A:B,2,FALSE),"")</f>
        <v/>
      </c>
      <c r="U1195">
        <f t="shared" si="73"/>
        <v>0</v>
      </c>
      <c r="V1195">
        <f t="shared" si="74"/>
        <v>0</v>
      </c>
      <c r="W1195" s="3">
        <f t="shared" si="75"/>
        <v>0</v>
      </c>
    </row>
    <row r="1196" spans="1:23" hidden="1" x14ac:dyDescent="0.15">
      <c r="A1196" s="4" t="s">
        <v>12799</v>
      </c>
      <c r="B1196" s="1" t="d">
        <v>2023-12-31</v>
      </c>
      <c r="C1196">
        <v>158228.37</v>
      </c>
      <c r="D1196" s="1" t="d">
        <v>2020-06-29</v>
      </c>
      <c r="E1196" t="s">
        <v>378</v>
      </c>
      <c r="F1196" t="s">
        <v>379</v>
      </c>
      <c r="G1196" t="s">
        <v>412</v>
      </c>
      <c r="H1196">
        <v>2</v>
      </c>
      <c r="I1196">
        <v>6708227902</v>
      </c>
      <c r="J1196">
        <v>6708227902</v>
      </c>
      <c r="K1196" t="s">
        <v>2006</v>
      </c>
      <c r="L1196" t="s">
        <v>2007</v>
      </c>
      <c r="M1196" s="4" t="s">
        <v>5931</v>
      </c>
      <c r="N1196" s="1" t="d">
        <v>1967-08-22</v>
      </c>
      <c r="O1196" s="4" t="s">
        <v>5931</v>
      </c>
      <c r="P1196">
        <f>IFERROR(VLOOKUP(A1196,'17. Skuldsanering vilja'!A:D,1,FALSE),0)</f>
        <v>0</v>
      </c>
      <c r="Q1196">
        <f t="shared" si="72"/>
        <v>0</v>
      </c>
      <c r="R1196" t="str">
        <f>IFERROR(VLOOKUP(M1196,'Skudsanering UC monitorering'!A:B,1,FALSE),"")</f>
        <v/>
      </c>
      <c r="S1196" t="str">
        <f>IFERROR(VLOOKUP(O1196,'Skudsanering UC monitorering'!A:B,1,FALSE),"")</f>
        <v/>
      </c>
      <c r="T1196" t="str">
        <f>IFERROR(VLOOKUP(M1196,'Skudsanering UC monitorering'!A:B,2,FALSE),"")</f>
        <v/>
      </c>
      <c r="U1196">
        <f t="shared" si="73"/>
        <v>0</v>
      </c>
      <c r="V1196">
        <f t="shared" si="74"/>
        <v>0</v>
      </c>
      <c r="W1196" s="3">
        <f t="shared" si="75"/>
        <v>0</v>
      </c>
    </row>
    <row r="1197" spans="1:23" hidden="1" x14ac:dyDescent="0.15">
      <c r="A1197" s="4" t="s">
        <v>12800</v>
      </c>
      <c r="B1197" s="1" t="d">
        <v>2023-12-31</v>
      </c>
      <c r="C1197">
        <v>357449.46</v>
      </c>
      <c r="D1197" s="1" t="d">
        <v>2020-06-18</v>
      </c>
      <c r="E1197" t="s">
        <v>378</v>
      </c>
      <c r="F1197" t="s">
        <v>420</v>
      </c>
      <c r="G1197" t="s">
        <v>397</v>
      </c>
      <c r="H1197">
        <v>2</v>
      </c>
      <c r="I1197">
        <v>9005292785</v>
      </c>
      <c r="J1197">
        <v>9005292785</v>
      </c>
      <c r="K1197" t="s">
        <v>2008</v>
      </c>
      <c r="L1197" t="s">
        <v>2009</v>
      </c>
      <c r="M1197" s="4" t="s">
        <v>5932</v>
      </c>
      <c r="N1197" s="1" t="d">
        <v>1990-05-29</v>
      </c>
      <c r="O1197" s="4" t="s">
        <v>5932</v>
      </c>
      <c r="P1197">
        <f>IFERROR(VLOOKUP(A1197,'17. Skuldsanering vilja'!A:D,1,FALSE),0)</f>
        <v>0</v>
      </c>
      <c r="Q1197">
        <f t="shared" si="72"/>
        <v>0</v>
      </c>
      <c r="R1197" t="str">
        <f>IFERROR(VLOOKUP(M1197,'Skudsanering UC monitorering'!A:B,1,FALSE),"")</f>
        <v/>
      </c>
      <c r="S1197" t="str">
        <f>IFERROR(VLOOKUP(O1197,'Skudsanering UC monitorering'!A:B,1,FALSE),"")</f>
        <v/>
      </c>
      <c r="T1197" t="str">
        <f>IFERROR(VLOOKUP(M1197,'Skudsanering UC monitorering'!A:B,2,FALSE),"")</f>
        <v/>
      </c>
      <c r="U1197">
        <f t="shared" si="73"/>
        <v>0</v>
      </c>
      <c r="V1197">
        <f t="shared" si="74"/>
        <v>0</v>
      </c>
      <c r="W1197" s="3">
        <f t="shared" si="75"/>
        <v>0</v>
      </c>
    </row>
    <row r="1198" spans="1:23" hidden="1" x14ac:dyDescent="0.15">
      <c r="A1198" s="4" t="s">
        <v>12801</v>
      </c>
      <c r="B1198" s="1" t="d">
        <v>2023-12-31</v>
      </c>
      <c r="C1198">
        <v>390169.39</v>
      </c>
      <c r="D1198" s="1" t="d">
        <v>2020-06-22</v>
      </c>
      <c r="E1198" t="s">
        <v>378</v>
      </c>
      <c r="F1198" t="s">
        <v>379</v>
      </c>
      <c r="G1198" t="s">
        <v>453</v>
      </c>
      <c r="H1198">
        <v>2</v>
      </c>
      <c r="I1198">
        <v>8609166569</v>
      </c>
      <c r="J1198">
        <v>8609166569</v>
      </c>
      <c r="K1198" t="s">
        <v>2010</v>
      </c>
      <c r="L1198" t="s">
        <v>2011</v>
      </c>
      <c r="M1198" s="4" t="s">
        <v>5933</v>
      </c>
      <c r="N1198" s="1" t="d">
        <v>1986-09-16</v>
      </c>
      <c r="O1198" s="4" t="s">
        <v>5933</v>
      </c>
      <c r="P1198">
        <f>IFERROR(VLOOKUP(A1198,'17. Skuldsanering vilja'!A:D,1,FALSE),0)</f>
        <v>0</v>
      </c>
      <c r="Q1198">
        <f t="shared" si="72"/>
        <v>0</v>
      </c>
      <c r="R1198" t="str">
        <f>IFERROR(VLOOKUP(M1198,'Skudsanering UC monitorering'!A:B,1,FALSE),"")</f>
        <v/>
      </c>
      <c r="S1198" t="str">
        <f>IFERROR(VLOOKUP(O1198,'Skudsanering UC monitorering'!A:B,1,FALSE),"")</f>
        <v/>
      </c>
      <c r="T1198" t="str">
        <f>IFERROR(VLOOKUP(M1198,'Skudsanering UC monitorering'!A:B,2,FALSE),"")</f>
        <v/>
      </c>
      <c r="U1198">
        <f t="shared" si="73"/>
        <v>0</v>
      </c>
      <c r="V1198">
        <f t="shared" si="74"/>
        <v>0</v>
      </c>
      <c r="W1198" s="3">
        <f t="shared" si="75"/>
        <v>0</v>
      </c>
    </row>
    <row r="1199" spans="1:23" hidden="1" x14ac:dyDescent="0.15">
      <c r="A1199" s="4" t="s">
        <v>12802</v>
      </c>
      <c r="B1199" s="1" t="d">
        <v>2023-12-31</v>
      </c>
      <c r="C1199">
        <v>146225.87</v>
      </c>
      <c r="D1199" s="1" t="d">
        <v>2020-06-23</v>
      </c>
      <c r="E1199" t="s">
        <v>382</v>
      </c>
      <c r="F1199" t="s">
        <v>383</v>
      </c>
      <c r="G1199" t="s">
        <v>1336</v>
      </c>
      <c r="H1199">
        <v>1</v>
      </c>
      <c r="I1199">
        <v>9404293343</v>
      </c>
      <c r="J1199">
        <v>9404293343</v>
      </c>
      <c r="K1199" t="s">
        <v>2012</v>
      </c>
      <c r="L1199" t="s">
        <v>381</v>
      </c>
      <c r="M1199" s="4" t="s">
        <v>5934</v>
      </c>
      <c r="N1199" s="1" t="d">
        <v>1994-04-29</v>
      </c>
      <c r="O1199" s="4" t="s">
        <v>381</v>
      </c>
      <c r="P1199">
        <f>IFERROR(VLOOKUP(A1199,'17. Skuldsanering vilja'!A:D,1,FALSE),0)</f>
        <v>0</v>
      </c>
      <c r="Q1199">
        <f t="shared" si="72"/>
        <v>0</v>
      </c>
      <c r="R1199" t="str">
        <f>IFERROR(VLOOKUP(M1199,'Skudsanering UC monitorering'!A:B,1,FALSE),"")</f>
        <v/>
      </c>
      <c r="S1199" t="str">
        <f>IFERROR(VLOOKUP(O1199,'Skudsanering UC monitorering'!A:B,1,FALSE),"")</f>
        <v/>
      </c>
      <c r="T1199" t="str">
        <f>IFERROR(VLOOKUP(M1199,'Skudsanering UC monitorering'!A:B,2,FALSE),"")</f>
        <v/>
      </c>
      <c r="U1199">
        <f t="shared" si="73"/>
        <v>0</v>
      </c>
      <c r="V1199">
        <f t="shared" si="74"/>
        <v>0</v>
      </c>
      <c r="W1199" s="3">
        <f t="shared" si="75"/>
        <v>0</v>
      </c>
    </row>
    <row r="1200" spans="1:23" hidden="1" x14ac:dyDescent="0.15">
      <c r="A1200" s="4" t="s">
        <v>12803</v>
      </c>
      <c r="B1200" s="1" t="d">
        <v>2023-12-31</v>
      </c>
      <c r="C1200">
        <v>185063.67</v>
      </c>
      <c r="D1200" s="1" t="d">
        <v>2020-06-24</v>
      </c>
      <c r="E1200" t="s">
        <v>378</v>
      </c>
      <c r="F1200" t="s">
        <v>379</v>
      </c>
      <c r="G1200" t="s">
        <v>1442</v>
      </c>
      <c r="H1200">
        <v>1</v>
      </c>
      <c r="I1200">
        <v>9509296456</v>
      </c>
      <c r="J1200">
        <v>9509296456</v>
      </c>
      <c r="K1200" t="s">
        <v>2013</v>
      </c>
      <c r="L1200" t="s">
        <v>381</v>
      </c>
      <c r="M1200" s="4" t="s">
        <v>5935</v>
      </c>
      <c r="N1200" s="1" t="d">
        <v>1995-09-29</v>
      </c>
      <c r="O1200" s="4" t="s">
        <v>381</v>
      </c>
      <c r="P1200">
        <f>IFERROR(VLOOKUP(A1200,'17. Skuldsanering vilja'!A:D,1,FALSE),0)</f>
        <v>0</v>
      </c>
      <c r="Q1200">
        <f t="shared" si="72"/>
        <v>0</v>
      </c>
      <c r="R1200" t="str">
        <f>IFERROR(VLOOKUP(M1200,'Skudsanering UC monitorering'!A:B,1,FALSE),"")</f>
        <v/>
      </c>
      <c r="S1200" t="str">
        <f>IFERROR(VLOOKUP(O1200,'Skudsanering UC monitorering'!A:B,1,FALSE),"")</f>
        <v/>
      </c>
      <c r="T1200" t="str">
        <f>IFERROR(VLOOKUP(M1200,'Skudsanering UC monitorering'!A:B,2,FALSE),"")</f>
        <v/>
      </c>
      <c r="U1200">
        <f t="shared" si="73"/>
        <v>0</v>
      </c>
      <c r="V1200">
        <f t="shared" si="74"/>
        <v>0</v>
      </c>
      <c r="W1200" s="3">
        <f t="shared" si="75"/>
        <v>0</v>
      </c>
    </row>
    <row r="1201" spans="1:23" hidden="1" x14ac:dyDescent="0.15">
      <c r="A1201" s="4" t="s">
        <v>12804</v>
      </c>
      <c r="B1201" s="1" t="d">
        <v>2023-12-31</v>
      </c>
      <c r="C1201">
        <v>38358.15</v>
      </c>
      <c r="D1201" s="1" t="d">
        <v>2020-07-07</v>
      </c>
      <c r="E1201" t="s">
        <v>378</v>
      </c>
      <c r="F1201" t="s">
        <v>379</v>
      </c>
      <c r="G1201" t="s">
        <v>1503</v>
      </c>
      <c r="H1201">
        <v>1</v>
      </c>
      <c r="I1201">
        <v>6106042028</v>
      </c>
      <c r="J1201">
        <v>6106042028</v>
      </c>
      <c r="K1201" t="s">
        <v>2014</v>
      </c>
      <c r="L1201" t="s">
        <v>381</v>
      </c>
      <c r="M1201" s="4" t="s">
        <v>5936</v>
      </c>
      <c r="N1201" s="1" t="d">
        <v>1961-06-04</v>
      </c>
      <c r="O1201" s="4" t="s">
        <v>381</v>
      </c>
      <c r="P1201">
        <f>IFERROR(VLOOKUP(A1201,'17. Skuldsanering vilja'!A:D,1,FALSE),0)</f>
        <v>0</v>
      </c>
      <c r="Q1201">
        <f t="shared" si="72"/>
        <v>0</v>
      </c>
      <c r="R1201" t="str">
        <f>IFERROR(VLOOKUP(M1201,'Skudsanering UC monitorering'!A:B,1,FALSE),"")</f>
        <v/>
      </c>
      <c r="S1201" t="str">
        <f>IFERROR(VLOOKUP(O1201,'Skudsanering UC monitorering'!A:B,1,FALSE),"")</f>
        <v/>
      </c>
      <c r="T1201" t="str">
        <f>IFERROR(VLOOKUP(M1201,'Skudsanering UC monitorering'!A:B,2,FALSE),"")</f>
        <v/>
      </c>
      <c r="U1201">
        <f t="shared" si="73"/>
        <v>0</v>
      </c>
      <c r="V1201">
        <f t="shared" si="74"/>
        <v>0</v>
      </c>
      <c r="W1201" s="3">
        <f t="shared" si="75"/>
        <v>0</v>
      </c>
    </row>
    <row r="1202" spans="1:23" hidden="1" x14ac:dyDescent="0.15">
      <c r="A1202" s="4" t="s">
        <v>12805</v>
      </c>
      <c r="B1202" s="1" t="d">
        <v>2023-12-31</v>
      </c>
      <c r="C1202">
        <v>125289.42</v>
      </c>
      <c r="D1202" s="1" t="d">
        <v>2020-09-02</v>
      </c>
      <c r="E1202" t="s">
        <v>378</v>
      </c>
      <c r="F1202" t="s">
        <v>420</v>
      </c>
      <c r="G1202" t="s">
        <v>397</v>
      </c>
      <c r="H1202">
        <v>1</v>
      </c>
      <c r="I1202">
        <v>9010215789</v>
      </c>
      <c r="J1202">
        <v>9010215789</v>
      </c>
      <c r="K1202" t="s">
        <v>2015</v>
      </c>
      <c r="L1202" t="s">
        <v>381</v>
      </c>
      <c r="M1202" s="4" t="s">
        <v>5937</v>
      </c>
      <c r="N1202" s="1" t="d">
        <v>1990-10-21</v>
      </c>
      <c r="O1202" s="4" t="s">
        <v>381</v>
      </c>
      <c r="P1202">
        <f>IFERROR(VLOOKUP(A1202,'17. Skuldsanering vilja'!A:D,1,FALSE),0)</f>
        <v>0</v>
      </c>
      <c r="Q1202">
        <f t="shared" si="72"/>
        <v>0</v>
      </c>
      <c r="R1202" t="str">
        <f>IFERROR(VLOOKUP(M1202,'Skudsanering UC monitorering'!A:B,1,FALSE),"")</f>
        <v/>
      </c>
      <c r="S1202" t="str">
        <f>IFERROR(VLOOKUP(O1202,'Skudsanering UC monitorering'!A:B,1,FALSE),"")</f>
        <v/>
      </c>
      <c r="T1202" t="str">
        <f>IFERROR(VLOOKUP(M1202,'Skudsanering UC monitorering'!A:B,2,FALSE),"")</f>
        <v/>
      </c>
      <c r="U1202">
        <f t="shared" si="73"/>
        <v>0</v>
      </c>
      <c r="V1202">
        <f t="shared" si="74"/>
        <v>0</v>
      </c>
      <c r="W1202" s="3">
        <f t="shared" si="75"/>
        <v>0</v>
      </c>
    </row>
    <row r="1203" spans="1:23" hidden="1" x14ac:dyDescent="0.15">
      <c r="A1203" s="4" t="s">
        <v>12806</v>
      </c>
      <c r="B1203" s="1" t="d">
        <v>2023-12-31</v>
      </c>
      <c r="C1203">
        <v>107206.37</v>
      </c>
      <c r="D1203" s="1" t="d">
        <v>2020-06-24</v>
      </c>
      <c r="E1203" t="s">
        <v>378</v>
      </c>
      <c r="F1203" t="s">
        <v>539</v>
      </c>
      <c r="G1203" t="s">
        <v>1393</v>
      </c>
      <c r="H1203">
        <v>2</v>
      </c>
      <c r="I1203">
        <v>8911214230</v>
      </c>
      <c r="J1203">
        <v>8911214230</v>
      </c>
      <c r="K1203" t="s">
        <v>2016</v>
      </c>
      <c r="L1203" t="s">
        <v>2017</v>
      </c>
      <c r="M1203" s="4" t="s">
        <v>5938</v>
      </c>
      <c r="N1203" s="1" t="d">
        <v>1989-11-21</v>
      </c>
      <c r="O1203" s="4" t="s">
        <v>5938</v>
      </c>
      <c r="P1203">
        <f>IFERROR(VLOOKUP(A1203,'17. Skuldsanering vilja'!A:D,1,FALSE),0)</f>
        <v>0</v>
      </c>
      <c r="Q1203">
        <f t="shared" si="72"/>
        <v>0</v>
      </c>
      <c r="R1203" t="str">
        <f>IFERROR(VLOOKUP(M1203,'Skudsanering UC monitorering'!A:B,1,FALSE),"")</f>
        <v/>
      </c>
      <c r="S1203" t="str">
        <f>IFERROR(VLOOKUP(O1203,'Skudsanering UC monitorering'!A:B,1,FALSE),"")</f>
        <v/>
      </c>
      <c r="T1203" t="str">
        <f>IFERROR(VLOOKUP(M1203,'Skudsanering UC monitorering'!A:B,2,FALSE),"")</f>
        <v/>
      </c>
      <c r="U1203">
        <f t="shared" si="73"/>
        <v>0</v>
      </c>
      <c r="V1203">
        <f t="shared" si="74"/>
        <v>0</v>
      </c>
      <c r="W1203" s="3">
        <f t="shared" si="75"/>
        <v>0</v>
      </c>
    </row>
    <row r="1204" spans="1:23" hidden="1" x14ac:dyDescent="0.15">
      <c r="A1204" s="4" t="s">
        <v>12807</v>
      </c>
      <c r="B1204" s="1" t="d">
        <v>2023-12-31</v>
      </c>
      <c r="C1204">
        <v>178076.82</v>
      </c>
      <c r="D1204" s="1" t="d">
        <v>2020-06-25</v>
      </c>
      <c r="E1204" t="s">
        <v>378</v>
      </c>
      <c r="F1204" t="s">
        <v>379</v>
      </c>
      <c r="G1204" t="s">
        <v>397</v>
      </c>
      <c r="H1204">
        <v>2</v>
      </c>
      <c r="I1204">
        <v>8907213246</v>
      </c>
      <c r="J1204">
        <v>8907213246</v>
      </c>
      <c r="K1204" t="s">
        <v>2018</v>
      </c>
      <c r="L1204" t="s">
        <v>2019</v>
      </c>
      <c r="M1204" s="4" t="s">
        <v>5939</v>
      </c>
      <c r="N1204" s="1" t="d">
        <v>1989-07-21</v>
      </c>
      <c r="O1204" s="4" t="s">
        <v>5939</v>
      </c>
      <c r="P1204">
        <f>IFERROR(VLOOKUP(A1204,'17. Skuldsanering vilja'!A:D,1,FALSE),0)</f>
        <v>0</v>
      </c>
      <c r="Q1204">
        <f t="shared" si="72"/>
        <v>0</v>
      </c>
      <c r="R1204" t="str">
        <f>IFERROR(VLOOKUP(M1204,'Skudsanering UC monitorering'!A:B,1,FALSE),"")</f>
        <v/>
      </c>
      <c r="S1204" t="str">
        <f>IFERROR(VLOOKUP(O1204,'Skudsanering UC monitorering'!A:B,1,FALSE),"")</f>
        <v/>
      </c>
      <c r="T1204" t="str">
        <f>IFERROR(VLOOKUP(M1204,'Skudsanering UC monitorering'!A:B,2,FALSE),"")</f>
        <v/>
      </c>
      <c r="U1204">
        <f t="shared" si="73"/>
        <v>0</v>
      </c>
      <c r="V1204">
        <f t="shared" si="74"/>
        <v>0</v>
      </c>
      <c r="W1204" s="3">
        <f t="shared" si="75"/>
        <v>0</v>
      </c>
    </row>
    <row r="1205" spans="1:23" hidden="1" x14ac:dyDescent="0.15">
      <c r="A1205" s="4" t="s">
        <v>12808</v>
      </c>
      <c r="B1205" s="1" t="d">
        <v>2023-12-31</v>
      </c>
      <c r="C1205">
        <v>48592.11</v>
      </c>
      <c r="D1205" s="1" t="d">
        <v>2020-06-24</v>
      </c>
      <c r="E1205" t="s">
        <v>378</v>
      </c>
      <c r="F1205" t="s">
        <v>539</v>
      </c>
      <c r="G1205" t="s">
        <v>453</v>
      </c>
      <c r="H1205">
        <v>1</v>
      </c>
      <c r="I1205">
        <v>7402250042</v>
      </c>
      <c r="J1205">
        <v>7402250042</v>
      </c>
      <c r="K1205" t="s">
        <v>2020</v>
      </c>
      <c r="L1205" t="s">
        <v>381</v>
      </c>
      <c r="M1205" s="4" t="s">
        <v>5940</v>
      </c>
      <c r="N1205" s="1" t="d">
        <v>1974-02-25</v>
      </c>
      <c r="O1205" s="4" t="s">
        <v>381</v>
      </c>
      <c r="P1205">
        <f>IFERROR(VLOOKUP(A1205,'17. Skuldsanering vilja'!A:D,1,FALSE),0)</f>
        <v>0</v>
      </c>
      <c r="Q1205">
        <f t="shared" si="72"/>
        <v>0</v>
      </c>
      <c r="R1205" t="str">
        <f>IFERROR(VLOOKUP(M1205,'Skudsanering UC monitorering'!A:B,1,FALSE),"")</f>
        <v/>
      </c>
      <c r="S1205" t="str">
        <f>IFERROR(VLOOKUP(O1205,'Skudsanering UC monitorering'!A:B,1,FALSE),"")</f>
        <v/>
      </c>
      <c r="T1205" t="str">
        <f>IFERROR(VLOOKUP(M1205,'Skudsanering UC monitorering'!A:B,2,FALSE),"")</f>
        <v/>
      </c>
      <c r="U1205">
        <f t="shared" si="73"/>
        <v>0</v>
      </c>
      <c r="V1205">
        <f t="shared" si="74"/>
        <v>0</v>
      </c>
      <c r="W1205" s="3">
        <f t="shared" si="75"/>
        <v>0</v>
      </c>
    </row>
    <row r="1206" spans="1:23" hidden="1" x14ac:dyDescent="0.15">
      <c r="A1206" s="4" t="s">
        <v>12809</v>
      </c>
      <c r="B1206" s="1" t="d">
        <v>2023-12-31</v>
      </c>
      <c r="C1206">
        <v>49716.69</v>
      </c>
      <c r="D1206" s="1" t="d">
        <v>2020-06-25</v>
      </c>
      <c r="E1206" t="s">
        <v>378</v>
      </c>
      <c r="F1206" t="s">
        <v>379</v>
      </c>
      <c r="G1206" t="s">
        <v>1884</v>
      </c>
      <c r="H1206">
        <v>2</v>
      </c>
      <c r="I1206">
        <v>7710019337</v>
      </c>
      <c r="J1206">
        <v>7710019337</v>
      </c>
      <c r="K1206" t="s">
        <v>2021</v>
      </c>
      <c r="L1206" t="s">
        <v>2022</v>
      </c>
      <c r="M1206" s="4" t="s">
        <v>5941</v>
      </c>
      <c r="N1206" s="1" t="d">
        <v>1977-10-01</v>
      </c>
      <c r="O1206" s="4" t="s">
        <v>5941</v>
      </c>
      <c r="P1206">
        <f>IFERROR(VLOOKUP(A1206,'17. Skuldsanering vilja'!A:D,1,FALSE),0)</f>
        <v>0</v>
      </c>
      <c r="Q1206">
        <f t="shared" si="72"/>
        <v>0</v>
      </c>
      <c r="R1206" t="str">
        <f>IFERROR(VLOOKUP(M1206,'Skudsanering UC monitorering'!A:B,1,FALSE),"")</f>
        <v/>
      </c>
      <c r="S1206" t="str">
        <f>IFERROR(VLOOKUP(O1206,'Skudsanering UC monitorering'!A:B,1,FALSE),"")</f>
        <v/>
      </c>
      <c r="T1206" t="str">
        <f>IFERROR(VLOOKUP(M1206,'Skudsanering UC monitorering'!A:B,2,FALSE),"")</f>
        <v/>
      </c>
      <c r="U1206">
        <f t="shared" si="73"/>
        <v>0</v>
      </c>
      <c r="V1206">
        <f t="shared" si="74"/>
        <v>0</v>
      </c>
      <c r="W1206" s="3">
        <f t="shared" si="75"/>
        <v>0</v>
      </c>
    </row>
    <row r="1207" spans="1:23" hidden="1" x14ac:dyDescent="0.15">
      <c r="A1207" s="4" t="s">
        <v>12810</v>
      </c>
      <c r="B1207" s="1" t="d">
        <v>2023-12-31</v>
      </c>
      <c r="C1207">
        <v>204993.3</v>
      </c>
      <c r="D1207" s="1" t="d">
        <v>2019-06-28</v>
      </c>
      <c r="E1207" t="s">
        <v>378</v>
      </c>
      <c r="F1207" t="s">
        <v>379</v>
      </c>
      <c r="G1207" t="s">
        <v>412</v>
      </c>
      <c r="H1207">
        <v>2</v>
      </c>
      <c r="I1207">
        <v>6606057179</v>
      </c>
      <c r="J1207">
        <v>6606057179</v>
      </c>
      <c r="K1207" t="s">
        <v>2023</v>
      </c>
      <c r="L1207" t="s">
        <v>2024</v>
      </c>
      <c r="M1207" s="4" t="s">
        <v>5942</v>
      </c>
      <c r="N1207" s="1" t="d">
        <v>1966-06-05</v>
      </c>
      <c r="O1207" s="4" t="s">
        <v>5942</v>
      </c>
      <c r="P1207">
        <f>IFERROR(VLOOKUP(A1207,'17. Skuldsanering vilja'!A:D,1,FALSE),0)</f>
        <v>0</v>
      </c>
      <c r="Q1207">
        <f t="shared" si="72"/>
        <v>0</v>
      </c>
      <c r="R1207" t="str">
        <f>IFERROR(VLOOKUP(M1207,'Skudsanering UC monitorering'!A:B,1,FALSE),"")</f>
        <v/>
      </c>
      <c r="S1207" t="str">
        <f>IFERROR(VLOOKUP(O1207,'Skudsanering UC monitorering'!A:B,1,FALSE),"")</f>
        <v/>
      </c>
      <c r="T1207" t="str">
        <f>IFERROR(VLOOKUP(M1207,'Skudsanering UC monitorering'!A:B,2,FALSE),"")</f>
        <v/>
      </c>
      <c r="U1207">
        <f t="shared" si="73"/>
        <v>0</v>
      </c>
      <c r="V1207">
        <f t="shared" si="74"/>
        <v>0</v>
      </c>
      <c r="W1207" s="3">
        <f t="shared" si="75"/>
        <v>0</v>
      </c>
    </row>
    <row r="1208" spans="1:23" hidden="1" x14ac:dyDescent="0.15">
      <c r="A1208" s="4" t="s">
        <v>12811</v>
      </c>
      <c r="B1208" s="1" t="d">
        <v>2023-12-31</v>
      </c>
      <c r="C1208">
        <v>201253.54</v>
      </c>
      <c r="D1208" s="1" t="d">
        <v>2020-06-25</v>
      </c>
      <c r="E1208" t="s">
        <v>378</v>
      </c>
      <c r="F1208" t="s">
        <v>379</v>
      </c>
      <c r="G1208" t="s">
        <v>399</v>
      </c>
      <c r="H1208">
        <v>1</v>
      </c>
      <c r="I1208">
        <v>9211083242</v>
      </c>
      <c r="J1208">
        <v>9211083242</v>
      </c>
      <c r="K1208" t="s">
        <v>2025</v>
      </c>
      <c r="L1208" t="s">
        <v>381</v>
      </c>
      <c r="M1208" s="4" t="s">
        <v>5943</v>
      </c>
      <c r="N1208" s="1" t="d">
        <v>1992-11-08</v>
      </c>
      <c r="O1208" s="4" t="s">
        <v>381</v>
      </c>
      <c r="P1208">
        <f>IFERROR(VLOOKUP(A1208,'17. Skuldsanering vilja'!A:D,1,FALSE),0)</f>
        <v>0</v>
      </c>
      <c r="Q1208">
        <f t="shared" si="72"/>
        <v>0</v>
      </c>
      <c r="R1208" t="str">
        <f>IFERROR(VLOOKUP(M1208,'Skudsanering UC monitorering'!A:B,1,FALSE),"")</f>
        <v/>
      </c>
      <c r="S1208" t="str">
        <f>IFERROR(VLOOKUP(O1208,'Skudsanering UC monitorering'!A:B,1,FALSE),"")</f>
        <v/>
      </c>
      <c r="T1208" t="str">
        <f>IFERROR(VLOOKUP(M1208,'Skudsanering UC monitorering'!A:B,2,FALSE),"")</f>
        <v/>
      </c>
      <c r="U1208">
        <f t="shared" si="73"/>
        <v>0</v>
      </c>
      <c r="V1208">
        <f t="shared" si="74"/>
        <v>0</v>
      </c>
      <c r="W1208" s="3">
        <f t="shared" si="75"/>
        <v>0</v>
      </c>
    </row>
    <row r="1209" spans="1:23" hidden="1" x14ac:dyDescent="0.15">
      <c r="A1209" s="4" t="s">
        <v>12812</v>
      </c>
      <c r="B1209" s="1" t="d">
        <v>2023-12-31</v>
      </c>
      <c r="C1209">
        <v>129841.31</v>
      </c>
      <c r="D1209" s="1" t="d">
        <v>2020-06-26</v>
      </c>
      <c r="E1209" t="s">
        <v>378</v>
      </c>
      <c r="F1209" t="s">
        <v>379</v>
      </c>
      <c r="G1209" t="s">
        <v>1422</v>
      </c>
      <c r="H1209">
        <v>1</v>
      </c>
      <c r="I1209">
        <v>9309252907</v>
      </c>
      <c r="J1209">
        <v>9309252907</v>
      </c>
      <c r="K1209" t="s">
        <v>2026</v>
      </c>
      <c r="L1209" t="s">
        <v>381</v>
      </c>
      <c r="M1209" s="4" t="s">
        <v>5944</v>
      </c>
      <c r="N1209" s="1" t="d">
        <v>1993-09-25</v>
      </c>
      <c r="O1209" s="4" t="s">
        <v>381</v>
      </c>
      <c r="P1209">
        <f>IFERROR(VLOOKUP(A1209,'17. Skuldsanering vilja'!A:D,1,FALSE),0)</f>
        <v>0</v>
      </c>
      <c r="Q1209">
        <f t="shared" si="72"/>
        <v>0</v>
      </c>
      <c r="R1209" t="str">
        <f>IFERROR(VLOOKUP(M1209,'Skudsanering UC monitorering'!A:B,1,FALSE),"")</f>
        <v/>
      </c>
      <c r="S1209" t="str">
        <f>IFERROR(VLOOKUP(O1209,'Skudsanering UC monitorering'!A:B,1,FALSE),"")</f>
        <v/>
      </c>
      <c r="T1209" t="str">
        <f>IFERROR(VLOOKUP(M1209,'Skudsanering UC monitorering'!A:B,2,FALSE),"")</f>
        <v/>
      </c>
      <c r="U1209">
        <f t="shared" si="73"/>
        <v>0</v>
      </c>
      <c r="V1209">
        <f t="shared" si="74"/>
        <v>0</v>
      </c>
      <c r="W1209" s="3">
        <f t="shared" si="75"/>
        <v>0</v>
      </c>
    </row>
    <row r="1210" spans="1:23" hidden="1" x14ac:dyDescent="0.15">
      <c r="A1210" s="4" t="s">
        <v>12813</v>
      </c>
      <c r="B1210" s="1" t="d">
        <v>2023-12-31</v>
      </c>
      <c r="C1210">
        <v>220496.69</v>
      </c>
      <c r="D1210" s="1" t="d">
        <v>2020-06-29</v>
      </c>
      <c r="E1210" t="s">
        <v>378</v>
      </c>
      <c r="F1210" t="s">
        <v>401</v>
      </c>
      <c r="G1210" t="s">
        <v>399</v>
      </c>
      <c r="H1210">
        <v>2</v>
      </c>
      <c r="I1210">
        <v>6903161112</v>
      </c>
      <c r="J1210">
        <v>6903161112</v>
      </c>
      <c r="K1210" t="s">
        <v>2027</v>
      </c>
      <c r="L1210" t="s">
        <v>2028</v>
      </c>
      <c r="M1210" s="4" t="s">
        <v>5945</v>
      </c>
      <c r="N1210" s="1" t="d">
        <v>1969-03-16</v>
      </c>
      <c r="O1210" s="4" t="s">
        <v>5945</v>
      </c>
      <c r="P1210">
        <f>IFERROR(VLOOKUP(A1210,'17. Skuldsanering vilja'!A:D,1,FALSE),0)</f>
        <v>0</v>
      </c>
      <c r="Q1210">
        <f t="shared" si="72"/>
        <v>0</v>
      </c>
      <c r="R1210" t="str">
        <f>IFERROR(VLOOKUP(M1210,'Skudsanering UC monitorering'!A:B,1,FALSE),"")</f>
        <v/>
      </c>
      <c r="S1210" t="str">
        <f>IFERROR(VLOOKUP(O1210,'Skudsanering UC monitorering'!A:B,1,FALSE),"")</f>
        <v/>
      </c>
      <c r="T1210" t="str">
        <f>IFERROR(VLOOKUP(M1210,'Skudsanering UC monitorering'!A:B,2,FALSE),"")</f>
        <v/>
      </c>
      <c r="U1210">
        <f t="shared" si="73"/>
        <v>0</v>
      </c>
      <c r="V1210">
        <f t="shared" si="74"/>
        <v>0</v>
      </c>
      <c r="W1210" s="3">
        <f t="shared" si="75"/>
        <v>0</v>
      </c>
    </row>
    <row r="1211" spans="1:23" hidden="1" x14ac:dyDescent="0.15">
      <c r="A1211" s="4" t="s">
        <v>12814</v>
      </c>
      <c r="B1211" s="1" t="d">
        <v>2023-12-31</v>
      </c>
      <c r="C1211">
        <v>219312.27</v>
      </c>
      <c r="D1211" s="1" t="d">
        <v>2020-06-26</v>
      </c>
      <c r="E1211" t="s">
        <v>378</v>
      </c>
      <c r="F1211" t="s">
        <v>379</v>
      </c>
      <c r="G1211" t="s">
        <v>456</v>
      </c>
      <c r="H1211">
        <v>2</v>
      </c>
      <c r="I1211">
        <v>9507188499</v>
      </c>
      <c r="J1211">
        <v>9507188499</v>
      </c>
      <c r="K1211" t="s">
        <v>2029</v>
      </c>
      <c r="L1211" t="s">
        <v>2030</v>
      </c>
      <c r="M1211" s="4" t="s">
        <v>5946</v>
      </c>
      <c r="N1211" s="1" t="d">
        <v>1995-07-18</v>
      </c>
      <c r="O1211" s="4" t="s">
        <v>5946</v>
      </c>
      <c r="P1211">
        <f>IFERROR(VLOOKUP(A1211,'17. Skuldsanering vilja'!A:D,1,FALSE),0)</f>
        <v>0</v>
      </c>
      <c r="Q1211">
        <f t="shared" si="72"/>
        <v>0</v>
      </c>
      <c r="R1211" t="str">
        <f>IFERROR(VLOOKUP(M1211,'Skudsanering UC monitorering'!A:B,1,FALSE),"")</f>
        <v/>
      </c>
      <c r="S1211" t="str">
        <f>IFERROR(VLOOKUP(O1211,'Skudsanering UC monitorering'!A:B,1,FALSE),"")</f>
        <v/>
      </c>
      <c r="T1211" t="str">
        <f>IFERROR(VLOOKUP(M1211,'Skudsanering UC monitorering'!A:B,2,FALSE),"")</f>
        <v/>
      </c>
      <c r="U1211">
        <f t="shared" si="73"/>
        <v>0</v>
      </c>
      <c r="V1211">
        <f t="shared" si="74"/>
        <v>0</v>
      </c>
      <c r="W1211" s="3">
        <f t="shared" si="75"/>
        <v>0</v>
      </c>
    </row>
    <row r="1212" spans="1:23" hidden="1" x14ac:dyDescent="0.15">
      <c r="A1212" s="4" t="s">
        <v>12815</v>
      </c>
      <c r="B1212" s="1" t="d">
        <v>2023-12-31</v>
      </c>
      <c r="C1212">
        <v>202437.13</v>
      </c>
      <c r="D1212" s="1" t="d">
        <v>2020-07-09</v>
      </c>
      <c r="E1212" t="s">
        <v>378</v>
      </c>
      <c r="F1212" t="s">
        <v>379</v>
      </c>
      <c r="G1212" t="s">
        <v>456</v>
      </c>
      <c r="H1212">
        <v>2</v>
      </c>
      <c r="I1212">
        <v>7305312873</v>
      </c>
      <c r="J1212">
        <v>7305312873</v>
      </c>
      <c r="K1212" t="s">
        <v>2031</v>
      </c>
      <c r="L1212" t="s">
        <v>2032</v>
      </c>
      <c r="M1212" s="4" t="s">
        <v>5947</v>
      </c>
      <c r="N1212" s="1" t="d">
        <v>1973-05-31</v>
      </c>
      <c r="O1212" s="4" t="s">
        <v>5947</v>
      </c>
      <c r="P1212">
        <f>IFERROR(VLOOKUP(A1212,'17. Skuldsanering vilja'!A:D,1,FALSE),0)</f>
        <v>0</v>
      </c>
      <c r="Q1212">
        <f t="shared" si="72"/>
        <v>0</v>
      </c>
      <c r="R1212" t="str">
        <f>IFERROR(VLOOKUP(M1212,'Skudsanering UC monitorering'!A:B,1,FALSE),"")</f>
        <v/>
      </c>
      <c r="S1212" t="str">
        <f>IFERROR(VLOOKUP(O1212,'Skudsanering UC monitorering'!A:B,1,FALSE),"")</f>
        <v/>
      </c>
      <c r="T1212" t="str">
        <f>IFERROR(VLOOKUP(M1212,'Skudsanering UC monitorering'!A:B,2,FALSE),"")</f>
        <v/>
      </c>
      <c r="U1212">
        <f t="shared" si="73"/>
        <v>0</v>
      </c>
      <c r="V1212">
        <f t="shared" si="74"/>
        <v>0</v>
      </c>
      <c r="W1212" s="3">
        <f t="shared" si="75"/>
        <v>0</v>
      </c>
    </row>
    <row r="1213" spans="1:23" hidden="1" x14ac:dyDescent="0.15">
      <c r="A1213" s="4" t="s">
        <v>12816</v>
      </c>
      <c r="B1213" s="1" t="d">
        <v>2023-12-31</v>
      </c>
      <c r="C1213">
        <v>93524.62</v>
      </c>
      <c r="D1213" s="1" t="d">
        <v>2020-06-29</v>
      </c>
      <c r="E1213" t="s">
        <v>378</v>
      </c>
      <c r="F1213" t="s">
        <v>379</v>
      </c>
      <c r="G1213" t="s">
        <v>1312</v>
      </c>
      <c r="H1213">
        <v>1</v>
      </c>
      <c r="I1213">
        <v>8603012934</v>
      </c>
      <c r="J1213">
        <v>8603012934</v>
      </c>
      <c r="K1213" t="s">
        <v>2033</v>
      </c>
      <c r="L1213" t="s">
        <v>381</v>
      </c>
      <c r="M1213" s="4" t="s">
        <v>5948</v>
      </c>
      <c r="N1213" s="1" t="d">
        <v>1986-03-01</v>
      </c>
      <c r="O1213" s="4" t="s">
        <v>381</v>
      </c>
      <c r="P1213">
        <f>IFERROR(VLOOKUP(A1213,'17. Skuldsanering vilja'!A:D,1,FALSE),0)</f>
        <v>0</v>
      </c>
      <c r="Q1213">
        <f t="shared" si="72"/>
        <v>0</v>
      </c>
      <c r="R1213" t="str">
        <f>IFERROR(VLOOKUP(M1213,'Skudsanering UC monitorering'!A:B,1,FALSE),"")</f>
        <v/>
      </c>
      <c r="S1213" t="str">
        <f>IFERROR(VLOOKUP(O1213,'Skudsanering UC monitorering'!A:B,1,FALSE),"")</f>
        <v/>
      </c>
      <c r="T1213" t="str">
        <f>IFERROR(VLOOKUP(M1213,'Skudsanering UC monitorering'!A:B,2,FALSE),"")</f>
        <v/>
      </c>
      <c r="U1213">
        <f t="shared" si="73"/>
        <v>0</v>
      </c>
      <c r="V1213">
        <f t="shared" si="74"/>
        <v>0</v>
      </c>
      <c r="W1213" s="3">
        <f t="shared" si="75"/>
        <v>0</v>
      </c>
    </row>
    <row r="1214" spans="1:23" hidden="1" x14ac:dyDescent="0.15">
      <c r="A1214" s="4" t="s">
        <v>12817</v>
      </c>
      <c r="B1214" s="1" t="d">
        <v>2023-12-31</v>
      </c>
      <c r="C1214">
        <v>28599.439999999999</v>
      </c>
      <c r="D1214" s="1" t="d">
        <v>2020-06-29</v>
      </c>
      <c r="E1214" t="s">
        <v>378</v>
      </c>
      <c r="F1214" t="s">
        <v>379</v>
      </c>
      <c r="G1214" t="s">
        <v>456</v>
      </c>
      <c r="H1214">
        <v>1</v>
      </c>
      <c r="I1214">
        <v>7005123323</v>
      </c>
      <c r="J1214">
        <v>7005123323</v>
      </c>
      <c r="K1214" t="s">
        <v>2034</v>
      </c>
      <c r="L1214" t="s">
        <v>381</v>
      </c>
      <c r="M1214" s="4" t="s">
        <v>5949</v>
      </c>
      <c r="N1214" s="1" t="d">
        <v>1970-05-12</v>
      </c>
      <c r="O1214" s="4" t="s">
        <v>381</v>
      </c>
      <c r="P1214">
        <f>IFERROR(VLOOKUP(A1214,'17. Skuldsanering vilja'!A:D,1,FALSE),0)</f>
        <v>0</v>
      </c>
      <c r="Q1214">
        <f t="shared" si="72"/>
        <v>0</v>
      </c>
      <c r="R1214" t="str">
        <f>IFERROR(VLOOKUP(M1214,'Skudsanering UC monitorering'!A:B,1,FALSE),"")</f>
        <v/>
      </c>
      <c r="S1214" t="str">
        <f>IFERROR(VLOOKUP(O1214,'Skudsanering UC monitorering'!A:B,1,FALSE),"")</f>
        <v/>
      </c>
      <c r="T1214" t="str">
        <f>IFERROR(VLOOKUP(M1214,'Skudsanering UC monitorering'!A:B,2,FALSE),"")</f>
        <v/>
      </c>
      <c r="U1214">
        <f t="shared" si="73"/>
        <v>0</v>
      </c>
      <c r="V1214">
        <f t="shared" si="74"/>
        <v>0</v>
      </c>
      <c r="W1214" s="3">
        <f t="shared" si="75"/>
        <v>0</v>
      </c>
    </row>
    <row r="1215" spans="1:23" hidden="1" x14ac:dyDescent="0.15">
      <c r="A1215" s="4" t="s">
        <v>12818</v>
      </c>
      <c r="B1215" s="1" t="d">
        <v>2023-12-31</v>
      </c>
      <c r="C1215">
        <v>166002.41</v>
      </c>
      <c r="D1215" s="1" t="d">
        <v>2020-06-29</v>
      </c>
      <c r="E1215" t="s">
        <v>378</v>
      </c>
      <c r="F1215" t="s">
        <v>379</v>
      </c>
      <c r="G1215" t="s">
        <v>399</v>
      </c>
      <c r="H1215">
        <v>1</v>
      </c>
      <c r="I1215">
        <v>9503174477</v>
      </c>
      <c r="J1215">
        <v>9503174477</v>
      </c>
      <c r="K1215" t="s">
        <v>2035</v>
      </c>
      <c r="L1215" t="s">
        <v>381</v>
      </c>
      <c r="M1215" s="4" t="s">
        <v>5950</v>
      </c>
      <c r="N1215" s="1" t="d">
        <v>1995-03-17</v>
      </c>
      <c r="O1215" s="4" t="s">
        <v>381</v>
      </c>
      <c r="P1215">
        <f>IFERROR(VLOOKUP(A1215,'17. Skuldsanering vilja'!A:D,1,FALSE),0)</f>
        <v>0</v>
      </c>
      <c r="Q1215">
        <f t="shared" si="72"/>
        <v>0</v>
      </c>
      <c r="R1215" t="str">
        <f>IFERROR(VLOOKUP(M1215,'Skudsanering UC monitorering'!A:B,1,FALSE),"")</f>
        <v/>
      </c>
      <c r="S1215" t="str">
        <f>IFERROR(VLOOKUP(O1215,'Skudsanering UC monitorering'!A:B,1,FALSE),"")</f>
        <v/>
      </c>
      <c r="T1215" t="str">
        <f>IFERROR(VLOOKUP(M1215,'Skudsanering UC monitorering'!A:B,2,FALSE),"")</f>
        <v/>
      </c>
      <c r="U1215">
        <f t="shared" si="73"/>
        <v>0</v>
      </c>
      <c r="V1215">
        <f t="shared" si="74"/>
        <v>0</v>
      </c>
      <c r="W1215" s="3">
        <f t="shared" si="75"/>
        <v>0</v>
      </c>
    </row>
    <row r="1216" spans="1:23" hidden="1" x14ac:dyDescent="0.15">
      <c r="A1216" s="4" t="s">
        <v>12819</v>
      </c>
      <c r="B1216" s="1" t="d">
        <v>2023-12-31</v>
      </c>
      <c r="C1216">
        <v>56648.17</v>
      </c>
      <c r="D1216" s="1" t="d">
        <v>2020-07-17</v>
      </c>
      <c r="E1216" t="s">
        <v>382</v>
      </c>
      <c r="F1216" t="s">
        <v>383</v>
      </c>
      <c r="G1216" t="s">
        <v>385</v>
      </c>
      <c r="H1216">
        <v>1</v>
      </c>
      <c r="I1216">
        <v>7210242090</v>
      </c>
      <c r="J1216">
        <v>7210242090</v>
      </c>
      <c r="K1216" t="s">
        <v>2036</v>
      </c>
      <c r="L1216" t="s">
        <v>381</v>
      </c>
      <c r="M1216" s="4" t="s">
        <v>5951</v>
      </c>
      <c r="N1216" s="1" t="d">
        <v>1972-10-24</v>
      </c>
      <c r="O1216" s="4" t="s">
        <v>381</v>
      </c>
      <c r="P1216">
        <f>IFERROR(VLOOKUP(A1216,'17. Skuldsanering vilja'!A:D,1,FALSE),0)</f>
        <v>0</v>
      </c>
      <c r="Q1216">
        <f t="shared" si="72"/>
        <v>0</v>
      </c>
      <c r="R1216" t="str">
        <f>IFERROR(VLOOKUP(M1216,'Skudsanering UC monitorering'!A:B,1,FALSE),"")</f>
        <v/>
      </c>
      <c r="S1216" t="str">
        <f>IFERROR(VLOOKUP(O1216,'Skudsanering UC monitorering'!A:B,1,FALSE),"")</f>
        <v/>
      </c>
      <c r="T1216" t="str">
        <f>IFERROR(VLOOKUP(M1216,'Skudsanering UC monitorering'!A:B,2,FALSE),"")</f>
        <v/>
      </c>
      <c r="U1216">
        <f t="shared" si="73"/>
        <v>0</v>
      </c>
      <c r="V1216">
        <f t="shared" si="74"/>
        <v>0</v>
      </c>
      <c r="W1216" s="3">
        <f t="shared" si="75"/>
        <v>0</v>
      </c>
    </row>
    <row r="1217" spans="1:23" hidden="1" x14ac:dyDescent="0.15">
      <c r="A1217" s="4" t="s">
        <v>12820</v>
      </c>
      <c r="B1217" s="1" t="d">
        <v>2023-12-31</v>
      </c>
      <c r="C1217">
        <v>177677.47</v>
      </c>
      <c r="D1217" s="1" t="d">
        <v>2020-06-30</v>
      </c>
      <c r="E1217" t="s">
        <v>382</v>
      </c>
      <c r="F1217" t="s">
        <v>383</v>
      </c>
      <c r="G1217" t="s">
        <v>415</v>
      </c>
      <c r="H1217">
        <v>2</v>
      </c>
      <c r="I1217">
        <v>7511185014</v>
      </c>
      <c r="J1217">
        <v>7511185014</v>
      </c>
      <c r="K1217" t="s">
        <v>2037</v>
      </c>
      <c r="L1217" t="s">
        <v>2038</v>
      </c>
      <c r="M1217" s="4" t="s">
        <v>5952</v>
      </c>
      <c r="N1217" s="1" t="d">
        <v>1975-11-18</v>
      </c>
      <c r="O1217" s="4" t="s">
        <v>5952</v>
      </c>
      <c r="P1217">
        <f>IFERROR(VLOOKUP(A1217,'17. Skuldsanering vilja'!A:D,1,FALSE),0)</f>
        <v>0</v>
      </c>
      <c r="Q1217">
        <f t="shared" si="72"/>
        <v>0</v>
      </c>
      <c r="R1217" t="str">
        <f>IFERROR(VLOOKUP(M1217,'Skudsanering UC monitorering'!A:B,1,FALSE),"")</f>
        <v/>
      </c>
      <c r="S1217" t="str">
        <f>IFERROR(VLOOKUP(O1217,'Skudsanering UC monitorering'!A:B,1,FALSE),"")</f>
        <v/>
      </c>
      <c r="T1217" t="str">
        <f>IFERROR(VLOOKUP(M1217,'Skudsanering UC monitorering'!A:B,2,FALSE),"")</f>
        <v/>
      </c>
      <c r="U1217">
        <f t="shared" si="73"/>
        <v>0</v>
      </c>
      <c r="V1217">
        <f t="shared" si="74"/>
        <v>0</v>
      </c>
      <c r="W1217" s="3">
        <f t="shared" si="75"/>
        <v>0</v>
      </c>
    </row>
    <row r="1218" spans="1:23" hidden="1" x14ac:dyDescent="0.15">
      <c r="A1218" s="4" t="s">
        <v>12821</v>
      </c>
      <c r="B1218" s="1" t="d">
        <v>2023-12-31</v>
      </c>
      <c r="C1218">
        <v>459444.09</v>
      </c>
      <c r="D1218" s="1" t="d">
        <v>2020-06-30</v>
      </c>
      <c r="E1218" t="s">
        <v>378</v>
      </c>
      <c r="F1218" t="s">
        <v>379</v>
      </c>
      <c r="G1218" t="s">
        <v>389</v>
      </c>
      <c r="H1218">
        <v>2</v>
      </c>
      <c r="I1218">
        <v>8804302977</v>
      </c>
      <c r="J1218">
        <v>8804302977</v>
      </c>
      <c r="K1218" t="s">
        <v>2039</v>
      </c>
      <c r="L1218" t="s">
        <v>2040</v>
      </c>
      <c r="M1218" s="4" t="s">
        <v>5953</v>
      </c>
      <c r="N1218" s="1" t="d">
        <v>1988-04-30</v>
      </c>
      <c r="O1218" s="4" t="s">
        <v>5953</v>
      </c>
      <c r="P1218">
        <f>IFERROR(VLOOKUP(A1218,'17. Skuldsanering vilja'!A:D,1,FALSE),0)</f>
        <v>0</v>
      </c>
      <c r="Q1218">
        <f t="shared" si="72"/>
        <v>0</v>
      </c>
      <c r="R1218" t="str">
        <f>IFERROR(VLOOKUP(M1218,'Skudsanering UC monitorering'!A:B,1,FALSE),"")</f>
        <v/>
      </c>
      <c r="S1218" t="str">
        <f>IFERROR(VLOOKUP(O1218,'Skudsanering UC monitorering'!A:B,1,FALSE),"")</f>
        <v/>
      </c>
      <c r="T1218" t="str">
        <f>IFERROR(VLOOKUP(M1218,'Skudsanering UC monitorering'!A:B,2,FALSE),"")</f>
        <v/>
      </c>
      <c r="U1218">
        <f t="shared" si="73"/>
        <v>0</v>
      </c>
      <c r="V1218">
        <f t="shared" si="74"/>
        <v>0</v>
      </c>
      <c r="W1218" s="3">
        <f t="shared" si="75"/>
        <v>0</v>
      </c>
    </row>
    <row r="1219" spans="1:23" hidden="1" x14ac:dyDescent="0.15">
      <c r="A1219" s="4" t="s">
        <v>12822</v>
      </c>
      <c r="B1219" s="1" t="d">
        <v>2023-12-31</v>
      </c>
      <c r="C1219">
        <v>75594.84</v>
      </c>
      <c r="D1219" s="1" t="d">
        <v>2020-06-30</v>
      </c>
      <c r="E1219" t="s">
        <v>382</v>
      </c>
      <c r="F1219" t="s">
        <v>383</v>
      </c>
      <c r="G1219" t="s">
        <v>407</v>
      </c>
      <c r="H1219">
        <v>1</v>
      </c>
      <c r="I1219">
        <v>6110296982</v>
      </c>
      <c r="J1219">
        <v>6110296982</v>
      </c>
      <c r="K1219" t="s">
        <v>2041</v>
      </c>
      <c r="L1219" t="s">
        <v>381</v>
      </c>
      <c r="M1219" s="4" t="s">
        <v>5954</v>
      </c>
      <c r="N1219" s="1" t="d">
        <v>1961-10-29</v>
      </c>
      <c r="O1219" s="4" t="s">
        <v>381</v>
      </c>
      <c r="P1219">
        <f>IFERROR(VLOOKUP(A1219,'17. Skuldsanering vilja'!A:D,1,FALSE),0)</f>
        <v>0</v>
      </c>
      <c r="Q1219">
        <f t="shared" ref="Q1219:Q1282" si="76">IF(P1219=0,0,1)</f>
        <v>0</v>
      </c>
      <c r="R1219" t="str">
        <f>IFERROR(VLOOKUP(M1219,'Skudsanering UC monitorering'!A:B,1,FALSE),"")</f>
        <v/>
      </c>
      <c r="S1219" t="str">
        <f>IFERROR(VLOOKUP(O1219,'Skudsanering UC monitorering'!A:B,1,FALSE),"")</f>
        <v/>
      </c>
      <c r="T1219" t="str">
        <f>IFERROR(VLOOKUP(M1219,'Skudsanering UC monitorering'!A:B,2,FALSE),"")</f>
        <v/>
      </c>
      <c r="U1219">
        <f t="shared" ref="U1219:U1282" si="77">IF(R1219&lt;&gt;"",1,0)</f>
        <v>0</v>
      </c>
      <c r="V1219">
        <f t="shared" ref="V1219:V1282" si="78">IF(S1219&lt;&gt;"",1,0)</f>
        <v>0</v>
      </c>
      <c r="W1219" s="3">
        <f t="shared" ref="W1219:W1282" si="79">IF(OR(Q1219=1,U1219=1,V1219=1),1,0)</f>
        <v>0</v>
      </c>
    </row>
    <row r="1220" spans="1:23" hidden="1" x14ac:dyDescent="0.15">
      <c r="A1220" s="4" t="s">
        <v>12823</v>
      </c>
      <c r="B1220" s="1" t="d">
        <v>2023-12-31</v>
      </c>
      <c r="C1220">
        <v>340860.7</v>
      </c>
      <c r="D1220" s="1" t="d">
        <v>2020-07-01</v>
      </c>
      <c r="E1220" t="s">
        <v>378</v>
      </c>
      <c r="F1220" t="s">
        <v>401</v>
      </c>
      <c r="G1220" t="s">
        <v>1700</v>
      </c>
      <c r="H1220">
        <v>2</v>
      </c>
      <c r="I1220">
        <v>6204071408</v>
      </c>
      <c r="J1220">
        <v>6204071408</v>
      </c>
      <c r="K1220" t="s">
        <v>2042</v>
      </c>
      <c r="L1220" t="s">
        <v>2043</v>
      </c>
      <c r="M1220" s="4" t="s">
        <v>5955</v>
      </c>
      <c r="N1220" s="1" t="d">
        <v>1962-04-07</v>
      </c>
      <c r="O1220" s="4" t="s">
        <v>5955</v>
      </c>
      <c r="P1220">
        <f>IFERROR(VLOOKUP(A1220,'17. Skuldsanering vilja'!A:D,1,FALSE),0)</f>
        <v>0</v>
      </c>
      <c r="Q1220">
        <f t="shared" si="76"/>
        <v>0</v>
      </c>
      <c r="R1220" t="str">
        <f>IFERROR(VLOOKUP(M1220,'Skudsanering UC monitorering'!A:B,1,FALSE),"")</f>
        <v/>
      </c>
      <c r="S1220" t="str">
        <f>IFERROR(VLOOKUP(O1220,'Skudsanering UC monitorering'!A:B,1,FALSE),"")</f>
        <v/>
      </c>
      <c r="T1220" t="str">
        <f>IFERROR(VLOOKUP(M1220,'Skudsanering UC monitorering'!A:B,2,FALSE),"")</f>
        <v/>
      </c>
      <c r="U1220">
        <f t="shared" si="77"/>
        <v>0</v>
      </c>
      <c r="V1220">
        <f t="shared" si="78"/>
        <v>0</v>
      </c>
      <c r="W1220" s="3">
        <f t="shared" si="79"/>
        <v>0</v>
      </c>
    </row>
    <row r="1221" spans="1:23" hidden="1" x14ac:dyDescent="0.15">
      <c r="A1221" s="4" t="s">
        <v>12824</v>
      </c>
      <c r="B1221" s="1" t="d">
        <v>2023-12-31</v>
      </c>
      <c r="C1221">
        <v>171869.52</v>
      </c>
      <c r="D1221" s="1" t="d">
        <v>2020-07-03</v>
      </c>
      <c r="E1221" t="s">
        <v>378</v>
      </c>
      <c r="F1221" t="s">
        <v>379</v>
      </c>
      <c r="G1221" t="s">
        <v>1422</v>
      </c>
      <c r="H1221">
        <v>1</v>
      </c>
      <c r="I1221">
        <v>9412013113</v>
      </c>
      <c r="J1221">
        <v>9412013113</v>
      </c>
      <c r="K1221" t="s">
        <v>2044</v>
      </c>
      <c r="L1221" t="s">
        <v>381</v>
      </c>
      <c r="M1221" s="4" t="s">
        <v>5956</v>
      </c>
      <c r="N1221" s="1" t="d">
        <v>1994-12-01</v>
      </c>
      <c r="O1221" s="4" t="s">
        <v>381</v>
      </c>
      <c r="P1221">
        <f>IFERROR(VLOOKUP(A1221,'17. Skuldsanering vilja'!A:D,1,FALSE),0)</f>
        <v>0</v>
      </c>
      <c r="Q1221">
        <f t="shared" si="76"/>
        <v>0</v>
      </c>
      <c r="R1221" t="str">
        <f>IFERROR(VLOOKUP(M1221,'Skudsanering UC monitorering'!A:B,1,FALSE),"")</f>
        <v/>
      </c>
      <c r="S1221" t="str">
        <f>IFERROR(VLOOKUP(O1221,'Skudsanering UC monitorering'!A:B,1,FALSE),"")</f>
        <v/>
      </c>
      <c r="T1221" t="str">
        <f>IFERROR(VLOOKUP(M1221,'Skudsanering UC monitorering'!A:B,2,FALSE),"")</f>
        <v/>
      </c>
      <c r="U1221">
        <f t="shared" si="77"/>
        <v>0</v>
      </c>
      <c r="V1221">
        <f t="shared" si="78"/>
        <v>0</v>
      </c>
      <c r="W1221" s="3">
        <f t="shared" si="79"/>
        <v>0</v>
      </c>
    </row>
    <row r="1222" spans="1:23" hidden="1" x14ac:dyDescent="0.15">
      <c r="A1222" s="4" t="s">
        <v>12825</v>
      </c>
      <c r="B1222" s="1" t="d">
        <v>2023-12-31</v>
      </c>
      <c r="C1222">
        <v>33233.06</v>
      </c>
      <c r="D1222" s="1" t="d">
        <v>2020-07-01</v>
      </c>
      <c r="E1222" t="s">
        <v>378</v>
      </c>
      <c r="F1222" t="s">
        <v>401</v>
      </c>
      <c r="G1222" t="s">
        <v>1422</v>
      </c>
      <c r="H1222">
        <v>1</v>
      </c>
      <c r="I1222">
        <v>8803083883</v>
      </c>
      <c r="J1222">
        <v>8803083883</v>
      </c>
      <c r="K1222" t="s">
        <v>2045</v>
      </c>
      <c r="L1222" t="s">
        <v>381</v>
      </c>
      <c r="M1222" s="4" t="s">
        <v>5957</v>
      </c>
      <c r="N1222" s="1" t="d">
        <v>1988-03-08</v>
      </c>
      <c r="O1222" s="4" t="s">
        <v>381</v>
      </c>
      <c r="P1222">
        <f>IFERROR(VLOOKUP(A1222,'17. Skuldsanering vilja'!A:D,1,FALSE),0)</f>
        <v>0</v>
      </c>
      <c r="Q1222">
        <f t="shared" si="76"/>
        <v>0</v>
      </c>
      <c r="R1222" t="str">
        <f>IFERROR(VLOOKUP(M1222,'Skudsanering UC monitorering'!A:B,1,FALSE),"")</f>
        <v/>
      </c>
      <c r="S1222" t="str">
        <f>IFERROR(VLOOKUP(O1222,'Skudsanering UC monitorering'!A:B,1,FALSE),"")</f>
        <v/>
      </c>
      <c r="T1222" t="str">
        <f>IFERROR(VLOOKUP(M1222,'Skudsanering UC monitorering'!A:B,2,FALSE),"")</f>
        <v/>
      </c>
      <c r="U1222">
        <f t="shared" si="77"/>
        <v>0</v>
      </c>
      <c r="V1222">
        <f t="shared" si="78"/>
        <v>0</v>
      </c>
      <c r="W1222" s="3">
        <f t="shared" si="79"/>
        <v>0</v>
      </c>
    </row>
    <row r="1223" spans="1:23" hidden="1" x14ac:dyDescent="0.15">
      <c r="A1223" s="4" t="s">
        <v>12826</v>
      </c>
      <c r="B1223" s="1" t="d">
        <v>2023-12-31</v>
      </c>
      <c r="C1223">
        <v>163717.09</v>
      </c>
      <c r="D1223" s="1" t="d">
        <v>2020-07-06</v>
      </c>
      <c r="E1223" t="s">
        <v>378</v>
      </c>
      <c r="F1223" t="s">
        <v>420</v>
      </c>
      <c r="G1223" t="s">
        <v>1312</v>
      </c>
      <c r="H1223">
        <v>2</v>
      </c>
      <c r="I1223">
        <v>6511071620</v>
      </c>
      <c r="J1223">
        <v>6511071620</v>
      </c>
      <c r="K1223" t="s">
        <v>2046</v>
      </c>
      <c r="L1223" t="s">
        <v>2047</v>
      </c>
      <c r="M1223" s="4" t="s">
        <v>5958</v>
      </c>
      <c r="N1223" s="1" t="d">
        <v>1965-11-07</v>
      </c>
      <c r="O1223" s="4" t="s">
        <v>5958</v>
      </c>
      <c r="P1223">
        <f>IFERROR(VLOOKUP(A1223,'17. Skuldsanering vilja'!A:D,1,FALSE),0)</f>
        <v>0</v>
      </c>
      <c r="Q1223">
        <f t="shared" si="76"/>
        <v>0</v>
      </c>
      <c r="R1223" t="str">
        <f>IFERROR(VLOOKUP(M1223,'Skudsanering UC monitorering'!A:B,1,FALSE),"")</f>
        <v/>
      </c>
      <c r="S1223" t="str">
        <f>IFERROR(VLOOKUP(O1223,'Skudsanering UC monitorering'!A:B,1,FALSE),"")</f>
        <v/>
      </c>
      <c r="T1223" t="str">
        <f>IFERROR(VLOOKUP(M1223,'Skudsanering UC monitorering'!A:B,2,FALSE),"")</f>
        <v/>
      </c>
      <c r="U1223">
        <f t="shared" si="77"/>
        <v>0</v>
      </c>
      <c r="V1223">
        <f t="shared" si="78"/>
        <v>0</v>
      </c>
      <c r="W1223" s="3">
        <f t="shared" si="79"/>
        <v>0</v>
      </c>
    </row>
    <row r="1224" spans="1:23" hidden="1" x14ac:dyDescent="0.15">
      <c r="A1224" s="4" t="s">
        <v>12827</v>
      </c>
      <c r="B1224" s="1" t="d">
        <v>2023-12-31</v>
      </c>
      <c r="C1224">
        <v>102362.99</v>
      </c>
      <c r="D1224" s="1" t="d">
        <v>2020-07-03</v>
      </c>
      <c r="E1224" t="s">
        <v>378</v>
      </c>
      <c r="F1224" t="s">
        <v>379</v>
      </c>
      <c r="G1224" t="s">
        <v>1320</v>
      </c>
      <c r="H1224">
        <v>1</v>
      </c>
      <c r="I1224">
        <v>8912244046</v>
      </c>
      <c r="J1224">
        <v>8912244046</v>
      </c>
      <c r="K1224" t="s">
        <v>2048</v>
      </c>
      <c r="L1224" t="s">
        <v>381</v>
      </c>
      <c r="M1224" s="4" t="s">
        <v>5959</v>
      </c>
      <c r="N1224" s="1" t="d">
        <v>1989-12-24</v>
      </c>
      <c r="O1224" s="4" t="s">
        <v>381</v>
      </c>
      <c r="P1224">
        <f>IFERROR(VLOOKUP(A1224,'17. Skuldsanering vilja'!A:D,1,FALSE),0)</f>
        <v>0</v>
      </c>
      <c r="Q1224">
        <f t="shared" si="76"/>
        <v>0</v>
      </c>
      <c r="R1224" t="str">
        <f>IFERROR(VLOOKUP(M1224,'Skudsanering UC monitorering'!A:B,1,FALSE),"")</f>
        <v/>
      </c>
      <c r="S1224" t="str">
        <f>IFERROR(VLOOKUP(O1224,'Skudsanering UC monitorering'!A:B,1,FALSE),"")</f>
        <v/>
      </c>
      <c r="T1224" t="str">
        <f>IFERROR(VLOOKUP(M1224,'Skudsanering UC monitorering'!A:B,2,FALSE),"")</f>
        <v/>
      </c>
      <c r="U1224">
        <f t="shared" si="77"/>
        <v>0</v>
      </c>
      <c r="V1224">
        <f t="shared" si="78"/>
        <v>0</v>
      </c>
      <c r="W1224" s="3">
        <f t="shared" si="79"/>
        <v>0</v>
      </c>
    </row>
    <row r="1225" spans="1:23" hidden="1" x14ac:dyDescent="0.15">
      <c r="A1225" s="4" t="s">
        <v>12828</v>
      </c>
      <c r="B1225" s="1" t="d">
        <v>2023-12-31</v>
      </c>
      <c r="C1225">
        <v>14039.9</v>
      </c>
      <c r="D1225" s="1" t="d">
        <v>2020-07-06</v>
      </c>
      <c r="E1225" t="s">
        <v>378</v>
      </c>
      <c r="F1225" t="s">
        <v>379</v>
      </c>
      <c r="G1225" t="s">
        <v>402</v>
      </c>
      <c r="H1225">
        <v>1</v>
      </c>
      <c r="I1225">
        <v>7912065955</v>
      </c>
      <c r="J1225">
        <v>7912065955</v>
      </c>
      <c r="K1225" t="s">
        <v>2049</v>
      </c>
      <c r="L1225" t="s">
        <v>381</v>
      </c>
      <c r="M1225" s="4" t="s">
        <v>5960</v>
      </c>
      <c r="N1225" s="1" t="d">
        <v>1979-12-06</v>
      </c>
      <c r="O1225" s="4" t="s">
        <v>381</v>
      </c>
      <c r="P1225">
        <f>IFERROR(VLOOKUP(A1225,'17. Skuldsanering vilja'!A:D,1,FALSE),0)</f>
        <v>0</v>
      </c>
      <c r="Q1225">
        <f t="shared" si="76"/>
        <v>0</v>
      </c>
      <c r="R1225" t="str">
        <f>IFERROR(VLOOKUP(M1225,'Skudsanering UC monitorering'!A:B,1,FALSE),"")</f>
        <v/>
      </c>
      <c r="S1225" t="str">
        <f>IFERROR(VLOOKUP(O1225,'Skudsanering UC monitorering'!A:B,1,FALSE),"")</f>
        <v/>
      </c>
      <c r="T1225" t="str">
        <f>IFERROR(VLOOKUP(M1225,'Skudsanering UC monitorering'!A:B,2,FALSE),"")</f>
        <v/>
      </c>
      <c r="U1225">
        <f t="shared" si="77"/>
        <v>0</v>
      </c>
      <c r="V1225">
        <f t="shared" si="78"/>
        <v>0</v>
      </c>
      <c r="W1225" s="3">
        <f t="shared" si="79"/>
        <v>0</v>
      </c>
    </row>
    <row r="1226" spans="1:23" hidden="1" x14ac:dyDescent="0.15">
      <c r="A1226" s="4" t="s">
        <v>12829</v>
      </c>
      <c r="B1226" s="1" t="d">
        <v>2023-12-31</v>
      </c>
      <c r="C1226">
        <v>285547.7</v>
      </c>
      <c r="D1226" s="1" t="d">
        <v>2020-07-01</v>
      </c>
      <c r="E1226" t="s">
        <v>378</v>
      </c>
      <c r="F1226" t="s">
        <v>379</v>
      </c>
      <c r="G1226" t="s">
        <v>2050</v>
      </c>
      <c r="H1226">
        <v>1</v>
      </c>
      <c r="I1226">
        <v>7112235549</v>
      </c>
      <c r="J1226">
        <v>7112235549</v>
      </c>
      <c r="K1226" t="s">
        <v>2051</v>
      </c>
      <c r="L1226" t="s">
        <v>381</v>
      </c>
      <c r="M1226" s="4" t="s">
        <v>5961</v>
      </c>
      <c r="N1226" s="1" t="d">
        <v>1971-12-23</v>
      </c>
      <c r="O1226" s="4" t="s">
        <v>381</v>
      </c>
      <c r="P1226">
        <f>IFERROR(VLOOKUP(A1226,'17. Skuldsanering vilja'!A:D,1,FALSE),0)</f>
        <v>0</v>
      </c>
      <c r="Q1226">
        <f t="shared" si="76"/>
        <v>0</v>
      </c>
      <c r="R1226" t="str">
        <f>IFERROR(VLOOKUP(M1226,'Skudsanering UC monitorering'!A:B,1,FALSE),"")</f>
        <v/>
      </c>
      <c r="S1226" t="str">
        <f>IFERROR(VLOOKUP(O1226,'Skudsanering UC monitorering'!A:B,1,FALSE),"")</f>
        <v/>
      </c>
      <c r="T1226" t="str">
        <f>IFERROR(VLOOKUP(M1226,'Skudsanering UC monitorering'!A:B,2,FALSE),"")</f>
        <v/>
      </c>
      <c r="U1226">
        <f t="shared" si="77"/>
        <v>0</v>
      </c>
      <c r="V1226">
        <f t="shared" si="78"/>
        <v>0</v>
      </c>
      <c r="W1226" s="3">
        <f t="shared" si="79"/>
        <v>0</v>
      </c>
    </row>
    <row r="1227" spans="1:23" hidden="1" x14ac:dyDescent="0.15">
      <c r="A1227" s="4" t="s">
        <v>12830</v>
      </c>
      <c r="B1227" s="1" t="d">
        <v>2023-12-31</v>
      </c>
      <c r="C1227">
        <v>218585.98</v>
      </c>
      <c r="D1227" s="1" t="d">
        <v>2020-07-02</v>
      </c>
      <c r="E1227" t="s">
        <v>378</v>
      </c>
      <c r="F1227" t="s">
        <v>379</v>
      </c>
      <c r="G1227" t="s">
        <v>1334</v>
      </c>
      <c r="H1227">
        <v>1</v>
      </c>
      <c r="I1227">
        <v>8406240518</v>
      </c>
      <c r="J1227">
        <v>8406240518</v>
      </c>
      <c r="K1227" t="s">
        <v>2052</v>
      </c>
      <c r="L1227" t="s">
        <v>381</v>
      </c>
      <c r="M1227" s="4" t="s">
        <v>5962</v>
      </c>
      <c r="N1227" s="1" t="d">
        <v>1984-06-24</v>
      </c>
      <c r="O1227" s="4" t="s">
        <v>381</v>
      </c>
      <c r="P1227">
        <f>IFERROR(VLOOKUP(A1227,'17. Skuldsanering vilja'!A:D,1,FALSE),0)</f>
        <v>0</v>
      </c>
      <c r="Q1227">
        <f t="shared" si="76"/>
        <v>0</v>
      </c>
      <c r="R1227" t="str">
        <f>IFERROR(VLOOKUP(M1227,'Skudsanering UC monitorering'!A:B,1,FALSE),"")</f>
        <v/>
      </c>
      <c r="S1227" t="str">
        <f>IFERROR(VLOOKUP(O1227,'Skudsanering UC monitorering'!A:B,1,FALSE),"")</f>
        <v/>
      </c>
      <c r="T1227" t="str">
        <f>IFERROR(VLOOKUP(M1227,'Skudsanering UC monitorering'!A:B,2,FALSE),"")</f>
        <v/>
      </c>
      <c r="U1227">
        <f t="shared" si="77"/>
        <v>0</v>
      </c>
      <c r="V1227">
        <f t="shared" si="78"/>
        <v>0</v>
      </c>
      <c r="W1227" s="3">
        <f t="shared" si="79"/>
        <v>0</v>
      </c>
    </row>
    <row r="1228" spans="1:23" hidden="1" x14ac:dyDescent="0.15">
      <c r="A1228" s="4" t="s">
        <v>12831</v>
      </c>
      <c r="B1228" s="1" t="d">
        <v>2023-12-31</v>
      </c>
      <c r="C1228">
        <v>227019.12</v>
      </c>
      <c r="D1228" s="1" t="d">
        <v>2020-07-02</v>
      </c>
      <c r="E1228" t="s">
        <v>378</v>
      </c>
      <c r="F1228" t="s">
        <v>379</v>
      </c>
      <c r="G1228" t="s">
        <v>405</v>
      </c>
      <c r="H1228">
        <v>2</v>
      </c>
      <c r="I1228">
        <v>8208230618</v>
      </c>
      <c r="J1228">
        <v>8208230618</v>
      </c>
      <c r="K1228" t="s">
        <v>2053</v>
      </c>
      <c r="L1228" t="s">
        <v>2054</v>
      </c>
      <c r="M1228" s="4" t="s">
        <v>5963</v>
      </c>
      <c r="N1228" s="1" t="d">
        <v>1982-08-23</v>
      </c>
      <c r="O1228" s="4" t="s">
        <v>5963</v>
      </c>
      <c r="P1228">
        <f>IFERROR(VLOOKUP(A1228,'17. Skuldsanering vilja'!A:D,1,FALSE),0)</f>
        <v>0</v>
      </c>
      <c r="Q1228">
        <f t="shared" si="76"/>
        <v>0</v>
      </c>
      <c r="R1228" t="str">
        <f>IFERROR(VLOOKUP(M1228,'Skudsanering UC monitorering'!A:B,1,FALSE),"")</f>
        <v/>
      </c>
      <c r="S1228" t="str">
        <f>IFERROR(VLOOKUP(O1228,'Skudsanering UC monitorering'!A:B,1,FALSE),"")</f>
        <v/>
      </c>
      <c r="T1228" t="str">
        <f>IFERROR(VLOOKUP(M1228,'Skudsanering UC monitorering'!A:B,2,FALSE),"")</f>
        <v/>
      </c>
      <c r="U1228">
        <f t="shared" si="77"/>
        <v>0</v>
      </c>
      <c r="V1228">
        <f t="shared" si="78"/>
        <v>0</v>
      </c>
      <c r="W1228" s="3">
        <f t="shared" si="79"/>
        <v>0</v>
      </c>
    </row>
    <row r="1229" spans="1:23" hidden="1" x14ac:dyDescent="0.15">
      <c r="A1229" s="4" t="s">
        <v>12832</v>
      </c>
      <c r="B1229" s="1" t="d">
        <v>2023-12-31</v>
      </c>
      <c r="C1229">
        <v>194554.61</v>
      </c>
      <c r="D1229" s="1" t="d">
        <v>2020-07-02</v>
      </c>
      <c r="E1229" t="s">
        <v>382</v>
      </c>
      <c r="F1229" t="s">
        <v>383</v>
      </c>
      <c r="G1229" t="s">
        <v>1498</v>
      </c>
      <c r="H1229">
        <v>1</v>
      </c>
      <c r="I1229">
        <v>9109011826</v>
      </c>
      <c r="J1229">
        <v>9109011826</v>
      </c>
      <c r="K1229" t="s">
        <v>2055</v>
      </c>
      <c r="L1229" t="s">
        <v>381</v>
      </c>
      <c r="M1229" s="4" t="s">
        <v>5964</v>
      </c>
      <c r="N1229" s="1" t="d">
        <v>1991-09-01</v>
      </c>
      <c r="O1229" s="4" t="s">
        <v>381</v>
      </c>
      <c r="P1229">
        <f>IFERROR(VLOOKUP(A1229,'17. Skuldsanering vilja'!A:D,1,FALSE),0)</f>
        <v>0</v>
      </c>
      <c r="Q1229">
        <f t="shared" si="76"/>
        <v>0</v>
      </c>
      <c r="R1229" t="str">
        <f>IFERROR(VLOOKUP(M1229,'Skudsanering UC monitorering'!A:B,1,FALSE),"")</f>
        <v/>
      </c>
      <c r="S1229" t="str">
        <f>IFERROR(VLOOKUP(O1229,'Skudsanering UC monitorering'!A:B,1,FALSE),"")</f>
        <v/>
      </c>
      <c r="T1229" t="str">
        <f>IFERROR(VLOOKUP(M1229,'Skudsanering UC monitorering'!A:B,2,FALSE),"")</f>
        <v/>
      </c>
      <c r="U1229">
        <f t="shared" si="77"/>
        <v>0</v>
      </c>
      <c r="V1229">
        <f t="shared" si="78"/>
        <v>0</v>
      </c>
      <c r="W1229" s="3">
        <f t="shared" si="79"/>
        <v>0</v>
      </c>
    </row>
    <row r="1230" spans="1:23" hidden="1" x14ac:dyDescent="0.15">
      <c r="A1230" s="4" t="s">
        <v>12833</v>
      </c>
      <c r="B1230" s="1" t="d">
        <v>2023-12-31</v>
      </c>
      <c r="C1230">
        <v>23591.74</v>
      </c>
      <c r="D1230" s="1" t="d">
        <v>2020-07-02</v>
      </c>
      <c r="E1230" t="s">
        <v>382</v>
      </c>
      <c r="F1230" t="s">
        <v>383</v>
      </c>
      <c r="G1230" t="s">
        <v>387</v>
      </c>
      <c r="H1230">
        <v>1</v>
      </c>
      <c r="I1230">
        <v>9204144076</v>
      </c>
      <c r="J1230">
        <v>9204144076</v>
      </c>
      <c r="K1230" t="s">
        <v>2056</v>
      </c>
      <c r="L1230" t="s">
        <v>381</v>
      </c>
      <c r="M1230" s="4" t="s">
        <v>5965</v>
      </c>
      <c r="N1230" s="1" t="d">
        <v>1992-04-14</v>
      </c>
      <c r="O1230" s="4" t="s">
        <v>381</v>
      </c>
      <c r="P1230">
        <f>IFERROR(VLOOKUP(A1230,'17. Skuldsanering vilja'!A:D,1,FALSE),0)</f>
        <v>0</v>
      </c>
      <c r="Q1230">
        <f t="shared" si="76"/>
        <v>0</v>
      </c>
      <c r="R1230" t="str">
        <f>IFERROR(VLOOKUP(M1230,'Skudsanering UC monitorering'!A:B,1,FALSE),"")</f>
        <v/>
      </c>
      <c r="S1230" t="str">
        <f>IFERROR(VLOOKUP(O1230,'Skudsanering UC monitorering'!A:B,1,FALSE),"")</f>
        <v/>
      </c>
      <c r="T1230" t="str">
        <f>IFERROR(VLOOKUP(M1230,'Skudsanering UC monitorering'!A:B,2,FALSE),"")</f>
        <v/>
      </c>
      <c r="U1230">
        <f t="shared" si="77"/>
        <v>0</v>
      </c>
      <c r="V1230">
        <f t="shared" si="78"/>
        <v>0</v>
      </c>
      <c r="W1230" s="3">
        <f t="shared" si="79"/>
        <v>0</v>
      </c>
    </row>
    <row r="1231" spans="1:23" hidden="1" x14ac:dyDescent="0.15">
      <c r="A1231" s="4" t="s">
        <v>12834</v>
      </c>
      <c r="B1231" s="1" t="d">
        <v>2023-12-31</v>
      </c>
      <c r="C1231">
        <v>71509.509999999995</v>
      </c>
      <c r="D1231" s="1" t="d">
        <v>2020-08-20</v>
      </c>
      <c r="E1231" t="s">
        <v>378</v>
      </c>
      <c r="F1231" t="s">
        <v>379</v>
      </c>
      <c r="G1231" t="s">
        <v>1956</v>
      </c>
      <c r="H1231">
        <v>1</v>
      </c>
      <c r="I1231">
        <v>8607052571</v>
      </c>
      <c r="J1231">
        <v>8607052571</v>
      </c>
      <c r="K1231" t="s">
        <v>2057</v>
      </c>
      <c r="L1231" t="s">
        <v>381</v>
      </c>
      <c r="M1231" s="4" t="s">
        <v>5966</v>
      </c>
      <c r="N1231" s="1" t="d">
        <v>1986-07-05</v>
      </c>
      <c r="O1231" s="4" t="s">
        <v>381</v>
      </c>
      <c r="P1231">
        <f>IFERROR(VLOOKUP(A1231,'17. Skuldsanering vilja'!A:D,1,FALSE),0)</f>
        <v>0</v>
      </c>
      <c r="Q1231">
        <f t="shared" si="76"/>
        <v>0</v>
      </c>
      <c r="R1231" t="str">
        <f>IFERROR(VLOOKUP(M1231,'Skudsanering UC monitorering'!A:B,1,FALSE),"")</f>
        <v/>
      </c>
      <c r="S1231" t="str">
        <f>IFERROR(VLOOKUP(O1231,'Skudsanering UC monitorering'!A:B,1,FALSE),"")</f>
        <v/>
      </c>
      <c r="T1231" t="str">
        <f>IFERROR(VLOOKUP(M1231,'Skudsanering UC monitorering'!A:B,2,FALSE),"")</f>
        <v/>
      </c>
      <c r="U1231">
        <f t="shared" si="77"/>
        <v>0</v>
      </c>
      <c r="V1231">
        <f t="shared" si="78"/>
        <v>0</v>
      </c>
      <c r="W1231" s="3">
        <f t="shared" si="79"/>
        <v>0</v>
      </c>
    </row>
    <row r="1232" spans="1:23" hidden="1" x14ac:dyDescent="0.15">
      <c r="A1232" s="4" t="s">
        <v>12835</v>
      </c>
      <c r="B1232" s="1" t="d">
        <v>2023-12-31</v>
      </c>
      <c r="C1232">
        <v>276047.44</v>
      </c>
      <c r="D1232" s="1" t="d">
        <v>2020-07-07</v>
      </c>
      <c r="E1232" t="s">
        <v>378</v>
      </c>
      <c r="F1232" t="s">
        <v>379</v>
      </c>
      <c r="G1232" t="s">
        <v>1357</v>
      </c>
      <c r="H1232">
        <v>1</v>
      </c>
      <c r="I1232">
        <v>8412234042</v>
      </c>
      <c r="J1232">
        <v>8412234042</v>
      </c>
      <c r="K1232" t="s">
        <v>2058</v>
      </c>
      <c r="L1232" t="s">
        <v>381</v>
      </c>
      <c r="M1232" s="4" t="s">
        <v>5967</v>
      </c>
      <c r="N1232" s="1" t="d">
        <v>1984-12-23</v>
      </c>
      <c r="O1232" s="4" t="s">
        <v>381</v>
      </c>
      <c r="P1232">
        <f>IFERROR(VLOOKUP(A1232,'17. Skuldsanering vilja'!A:D,1,FALSE),0)</f>
        <v>0</v>
      </c>
      <c r="Q1232">
        <f t="shared" si="76"/>
        <v>0</v>
      </c>
      <c r="R1232" t="str">
        <f>IFERROR(VLOOKUP(M1232,'Skudsanering UC monitorering'!A:B,1,FALSE),"")</f>
        <v/>
      </c>
      <c r="S1232" t="str">
        <f>IFERROR(VLOOKUP(O1232,'Skudsanering UC monitorering'!A:B,1,FALSE),"")</f>
        <v/>
      </c>
      <c r="T1232" t="str">
        <f>IFERROR(VLOOKUP(M1232,'Skudsanering UC monitorering'!A:B,2,FALSE),"")</f>
        <v/>
      </c>
      <c r="U1232">
        <f t="shared" si="77"/>
        <v>0</v>
      </c>
      <c r="V1232">
        <f t="shared" si="78"/>
        <v>0</v>
      </c>
      <c r="W1232" s="3">
        <f t="shared" si="79"/>
        <v>0</v>
      </c>
    </row>
    <row r="1233" spans="1:23" hidden="1" x14ac:dyDescent="0.15">
      <c r="A1233" s="4" t="s">
        <v>12836</v>
      </c>
      <c r="B1233" s="1" t="d">
        <v>2023-12-31</v>
      </c>
      <c r="C1233">
        <v>39413.660000000003</v>
      </c>
      <c r="D1233" s="1" t="d">
        <v>2020-07-07</v>
      </c>
      <c r="E1233" t="s">
        <v>382</v>
      </c>
      <c r="F1233" t="s">
        <v>383</v>
      </c>
      <c r="G1233" t="s">
        <v>389</v>
      </c>
      <c r="H1233">
        <v>2</v>
      </c>
      <c r="I1233">
        <v>9111089232</v>
      </c>
      <c r="J1233">
        <v>9111089232</v>
      </c>
      <c r="K1233" t="s">
        <v>2059</v>
      </c>
      <c r="L1233" t="s">
        <v>2060</v>
      </c>
      <c r="M1233" s="4" t="s">
        <v>5968</v>
      </c>
      <c r="N1233" s="1" t="d">
        <v>1991-11-08</v>
      </c>
      <c r="O1233" s="4" t="s">
        <v>5968</v>
      </c>
      <c r="P1233">
        <f>IFERROR(VLOOKUP(A1233,'17. Skuldsanering vilja'!A:D,1,FALSE),0)</f>
        <v>0</v>
      </c>
      <c r="Q1233">
        <f t="shared" si="76"/>
        <v>0</v>
      </c>
      <c r="R1233" t="str">
        <f>IFERROR(VLOOKUP(M1233,'Skudsanering UC monitorering'!A:B,1,FALSE),"")</f>
        <v/>
      </c>
      <c r="S1233" t="str">
        <f>IFERROR(VLOOKUP(O1233,'Skudsanering UC monitorering'!A:B,1,FALSE),"")</f>
        <v/>
      </c>
      <c r="T1233" t="str">
        <f>IFERROR(VLOOKUP(M1233,'Skudsanering UC monitorering'!A:B,2,FALSE),"")</f>
        <v/>
      </c>
      <c r="U1233">
        <f t="shared" si="77"/>
        <v>0</v>
      </c>
      <c r="V1233">
        <f t="shared" si="78"/>
        <v>0</v>
      </c>
      <c r="W1233" s="3">
        <f t="shared" si="79"/>
        <v>0</v>
      </c>
    </row>
    <row r="1234" spans="1:23" hidden="1" x14ac:dyDescent="0.15">
      <c r="A1234" s="4" t="s">
        <v>12837</v>
      </c>
      <c r="B1234" s="1" t="d">
        <v>2023-12-31</v>
      </c>
      <c r="C1234">
        <v>105240.89</v>
      </c>
      <c r="D1234" s="1" t="d">
        <v>2020-07-06</v>
      </c>
      <c r="E1234" t="s">
        <v>378</v>
      </c>
      <c r="F1234" t="s">
        <v>379</v>
      </c>
      <c r="G1234" t="s">
        <v>1320</v>
      </c>
      <c r="H1234">
        <v>1</v>
      </c>
      <c r="I1234">
        <v>6311065582</v>
      </c>
      <c r="J1234">
        <v>6311065582</v>
      </c>
      <c r="K1234" t="s">
        <v>2061</v>
      </c>
      <c r="L1234" t="s">
        <v>381</v>
      </c>
      <c r="M1234" s="4" t="s">
        <v>5969</v>
      </c>
      <c r="N1234" s="1" t="d">
        <v>1963-11-06</v>
      </c>
      <c r="O1234" s="4" t="s">
        <v>381</v>
      </c>
      <c r="P1234">
        <f>IFERROR(VLOOKUP(A1234,'17. Skuldsanering vilja'!A:D,1,FALSE),0)</f>
        <v>0</v>
      </c>
      <c r="Q1234">
        <f t="shared" si="76"/>
        <v>0</v>
      </c>
      <c r="R1234" t="str">
        <f>IFERROR(VLOOKUP(M1234,'Skudsanering UC monitorering'!A:B,1,FALSE),"")</f>
        <v/>
      </c>
      <c r="S1234" t="str">
        <f>IFERROR(VLOOKUP(O1234,'Skudsanering UC monitorering'!A:B,1,FALSE),"")</f>
        <v/>
      </c>
      <c r="T1234" t="str">
        <f>IFERROR(VLOOKUP(M1234,'Skudsanering UC monitorering'!A:B,2,FALSE),"")</f>
        <v/>
      </c>
      <c r="U1234">
        <f t="shared" si="77"/>
        <v>0</v>
      </c>
      <c r="V1234">
        <f t="shared" si="78"/>
        <v>0</v>
      </c>
      <c r="W1234" s="3">
        <f t="shared" si="79"/>
        <v>0</v>
      </c>
    </row>
    <row r="1235" spans="1:23" hidden="1" x14ac:dyDescent="0.15">
      <c r="A1235" s="4" t="s">
        <v>12838</v>
      </c>
      <c r="B1235" s="1" t="d">
        <v>2023-12-31</v>
      </c>
      <c r="C1235">
        <v>142066.60999999999</v>
      </c>
      <c r="D1235" s="1" t="d">
        <v>2020-07-06</v>
      </c>
      <c r="E1235" t="s">
        <v>378</v>
      </c>
      <c r="F1235" t="s">
        <v>420</v>
      </c>
      <c r="G1235" t="s">
        <v>399</v>
      </c>
      <c r="H1235">
        <v>1</v>
      </c>
      <c r="I1235">
        <v>8011308270</v>
      </c>
      <c r="J1235">
        <v>8011308270</v>
      </c>
      <c r="K1235" t="s">
        <v>2062</v>
      </c>
      <c r="L1235" t="s">
        <v>381</v>
      </c>
      <c r="M1235" s="4" t="s">
        <v>5970</v>
      </c>
      <c r="N1235" s="1" t="d">
        <v>1980-11-30</v>
      </c>
      <c r="O1235" s="4" t="s">
        <v>381</v>
      </c>
      <c r="P1235">
        <f>IFERROR(VLOOKUP(A1235,'17. Skuldsanering vilja'!A:D,1,FALSE),0)</f>
        <v>0</v>
      </c>
      <c r="Q1235">
        <f t="shared" si="76"/>
        <v>0</v>
      </c>
      <c r="R1235" t="str">
        <f>IFERROR(VLOOKUP(M1235,'Skudsanering UC monitorering'!A:B,1,FALSE),"")</f>
        <v/>
      </c>
      <c r="S1235" t="str">
        <f>IFERROR(VLOOKUP(O1235,'Skudsanering UC monitorering'!A:B,1,FALSE),"")</f>
        <v/>
      </c>
      <c r="T1235" t="str">
        <f>IFERROR(VLOOKUP(M1235,'Skudsanering UC monitorering'!A:B,2,FALSE),"")</f>
        <v/>
      </c>
      <c r="U1235">
        <f t="shared" si="77"/>
        <v>0</v>
      </c>
      <c r="V1235">
        <f t="shared" si="78"/>
        <v>0</v>
      </c>
      <c r="W1235" s="3">
        <f t="shared" si="79"/>
        <v>0</v>
      </c>
    </row>
    <row r="1236" spans="1:23" hidden="1" x14ac:dyDescent="0.15">
      <c r="A1236" s="4" t="s">
        <v>12839</v>
      </c>
      <c r="B1236" s="1" t="d">
        <v>2023-12-31</v>
      </c>
      <c r="C1236">
        <v>9535.4</v>
      </c>
      <c r="D1236" s="1" t="d">
        <v>2020-07-08</v>
      </c>
      <c r="E1236" t="s">
        <v>378</v>
      </c>
      <c r="F1236" t="s">
        <v>379</v>
      </c>
      <c r="G1236" t="s">
        <v>412</v>
      </c>
      <c r="H1236">
        <v>2</v>
      </c>
      <c r="I1236">
        <v>6302046237</v>
      </c>
      <c r="J1236">
        <v>6302046237</v>
      </c>
      <c r="K1236" t="s">
        <v>2063</v>
      </c>
      <c r="L1236" t="s">
        <v>2064</v>
      </c>
      <c r="M1236" s="4" t="s">
        <v>5971</v>
      </c>
      <c r="N1236" s="1" t="d">
        <v>1963-02-04</v>
      </c>
      <c r="O1236" s="4" t="s">
        <v>5971</v>
      </c>
      <c r="P1236">
        <f>IFERROR(VLOOKUP(A1236,'17. Skuldsanering vilja'!A:D,1,FALSE),0)</f>
        <v>0</v>
      </c>
      <c r="Q1236">
        <f t="shared" si="76"/>
        <v>0</v>
      </c>
      <c r="R1236" t="str">
        <f>IFERROR(VLOOKUP(M1236,'Skudsanering UC monitorering'!A:B,1,FALSE),"")</f>
        <v/>
      </c>
      <c r="S1236" t="str">
        <f>IFERROR(VLOOKUP(O1236,'Skudsanering UC monitorering'!A:B,1,FALSE),"")</f>
        <v/>
      </c>
      <c r="T1236" t="str">
        <f>IFERROR(VLOOKUP(M1236,'Skudsanering UC monitorering'!A:B,2,FALSE),"")</f>
        <v/>
      </c>
      <c r="U1236">
        <f t="shared" si="77"/>
        <v>0</v>
      </c>
      <c r="V1236">
        <f t="shared" si="78"/>
        <v>0</v>
      </c>
      <c r="W1236" s="3">
        <f t="shared" si="79"/>
        <v>0</v>
      </c>
    </row>
    <row r="1237" spans="1:23" hidden="1" x14ac:dyDescent="0.15">
      <c r="A1237" s="4" t="s">
        <v>12840</v>
      </c>
      <c r="B1237" s="1" t="d">
        <v>2023-12-31</v>
      </c>
      <c r="C1237">
        <v>318825.17</v>
      </c>
      <c r="D1237" s="1" t="d">
        <v>2020-07-08</v>
      </c>
      <c r="E1237" t="s">
        <v>378</v>
      </c>
      <c r="F1237" t="s">
        <v>379</v>
      </c>
      <c r="G1237" t="s">
        <v>456</v>
      </c>
      <c r="H1237">
        <v>2</v>
      </c>
      <c r="I1237">
        <v>8807235612</v>
      </c>
      <c r="J1237">
        <v>8807235612</v>
      </c>
      <c r="K1237" t="s">
        <v>2065</v>
      </c>
      <c r="L1237" t="s">
        <v>381</v>
      </c>
      <c r="M1237" s="4" t="s">
        <v>5972</v>
      </c>
      <c r="N1237" s="1" t="d">
        <v>1988-07-23</v>
      </c>
      <c r="O1237" s="4" t="s">
        <v>5972</v>
      </c>
      <c r="P1237">
        <f>IFERROR(VLOOKUP(A1237,'17. Skuldsanering vilja'!A:D,1,FALSE),0)</f>
        <v>0</v>
      </c>
      <c r="Q1237">
        <f t="shared" si="76"/>
        <v>0</v>
      </c>
      <c r="R1237" t="str">
        <f>IFERROR(VLOOKUP(M1237,'Skudsanering UC monitorering'!A:B,1,FALSE),"")</f>
        <v/>
      </c>
      <c r="S1237" t="str">
        <f>IFERROR(VLOOKUP(O1237,'Skudsanering UC monitorering'!A:B,1,FALSE),"")</f>
        <v/>
      </c>
      <c r="T1237" t="str">
        <f>IFERROR(VLOOKUP(M1237,'Skudsanering UC monitorering'!A:B,2,FALSE),"")</f>
        <v/>
      </c>
      <c r="U1237">
        <f t="shared" si="77"/>
        <v>0</v>
      </c>
      <c r="V1237">
        <f t="shared" si="78"/>
        <v>0</v>
      </c>
      <c r="W1237" s="3">
        <f t="shared" si="79"/>
        <v>0</v>
      </c>
    </row>
    <row r="1238" spans="1:23" hidden="1" x14ac:dyDescent="0.15">
      <c r="A1238" s="4" t="s">
        <v>12841</v>
      </c>
      <c r="B1238" s="1" t="d">
        <v>2023-12-31</v>
      </c>
      <c r="C1238">
        <v>285943.53000000003</v>
      </c>
      <c r="D1238" s="1" t="d">
        <v>2019-06-19</v>
      </c>
      <c r="E1238" t="s">
        <v>378</v>
      </c>
      <c r="F1238" t="s">
        <v>379</v>
      </c>
      <c r="G1238" t="s">
        <v>412</v>
      </c>
      <c r="H1238">
        <v>2</v>
      </c>
      <c r="I1238">
        <v>6805026900</v>
      </c>
      <c r="J1238">
        <v>6805026900</v>
      </c>
      <c r="K1238" t="s">
        <v>2066</v>
      </c>
      <c r="L1238" t="s">
        <v>2067</v>
      </c>
      <c r="M1238" s="4" t="s">
        <v>5973</v>
      </c>
      <c r="N1238" s="1" t="d">
        <v>1968-05-02</v>
      </c>
      <c r="O1238" s="4" t="s">
        <v>5973</v>
      </c>
      <c r="P1238">
        <f>IFERROR(VLOOKUP(A1238,'17. Skuldsanering vilja'!A:D,1,FALSE),0)</f>
        <v>0</v>
      </c>
      <c r="Q1238">
        <f t="shared" si="76"/>
        <v>0</v>
      </c>
      <c r="R1238" t="str">
        <f>IFERROR(VLOOKUP(M1238,'Skudsanering UC monitorering'!A:B,1,FALSE),"")</f>
        <v/>
      </c>
      <c r="S1238" t="str">
        <f>IFERROR(VLOOKUP(O1238,'Skudsanering UC monitorering'!A:B,1,FALSE),"")</f>
        <v/>
      </c>
      <c r="T1238" t="str">
        <f>IFERROR(VLOOKUP(M1238,'Skudsanering UC monitorering'!A:B,2,FALSE),"")</f>
        <v/>
      </c>
      <c r="U1238">
        <f t="shared" si="77"/>
        <v>0</v>
      </c>
      <c r="V1238">
        <f t="shared" si="78"/>
        <v>0</v>
      </c>
      <c r="W1238" s="3">
        <f t="shared" si="79"/>
        <v>0</v>
      </c>
    </row>
    <row r="1239" spans="1:23" hidden="1" x14ac:dyDescent="0.15">
      <c r="A1239" s="4" t="s">
        <v>12842</v>
      </c>
      <c r="B1239" s="1" t="d">
        <v>2023-12-31</v>
      </c>
      <c r="C1239">
        <v>162793.47</v>
      </c>
      <c r="D1239" s="1" t="d">
        <v>2020-07-07</v>
      </c>
      <c r="E1239" t="s">
        <v>382</v>
      </c>
      <c r="F1239" t="s">
        <v>383</v>
      </c>
      <c r="G1239" t="s">
        <v>1398</v>
      </c>
      <c r="H1239">
        <v>1</v>
      </c>
      <c r="I1239">
        <v>8802018351</v>
      </c>
      <c r="J1239">
        <v>8802018351</v>
      </c>
      <c r="K1239" t="s">
        <v>2068</v>
      </c>
      <c r="L1239" t="s">
        <v>381</v>
      </c>
      <c r="M1239" s="4" t="s">
        <v>5974</v>
      </c>
      <c r="N1239" s="1" t="d">
        <v>1988-02-01</v>
      </c>
      <c r="O1239" s="4" t="s">
        <v>381</v>
      </c>
      <c r="P1239">
        <f>IFERROR(VLOOKUP(A1239,'17. Skuldsanering vilja'!A:D,1,FALSE),0)</f>
        <v>0</v>
      </c>
      <c r="Q1239">
        <f t="shared" si="76"/>
        <v>0</v>
      </c>
      <c r="R1239" t="str">
        <f>IFERROR(VLOOKUP(M1239,'Skudsanering UC monitorering'!A:B,1,FALSE),"")</f>
        <v/>
      </c>
      <c r="S1239" t="str">
        <f>IFERROR(VLOOKUP(O1239,'Skudsanering UC monitorering'!A:B,1,FALSE),"")</f>
        <v/>
      </c>
      <c r="T1239" t="str">
        <f>IFERROR(VLOOKUP(M1239,'Skudsanering UC monitorering'!A:B,2,FALSE),"")</f>
        <v/>
      </c>
      <c r="U1239">
        <f t="shared" si="77"/>
        <v>0</v>
      </c>
      <c r="V1239">
        <f t="shared" si="78"/>
        <v>0</v>
      </c>
      <c r="W1239" s="3">
        <f t="shared" si="79"/>
        <v>0</v>
      </c>
    </row>
    <row r="1240" spans="1:23" x14ac:dyDescent="0.15">
      <c r="A1240" s="4" t="s">
        <v>337</v>
      </c>
      <c r="B1240" s="1" t="d">
        <v>2023-12-31</v>
      </c>
      <c r="C1240">
        <v>254911.69</v>
      </c>
      <c r="D1240" s="1" t="d">
        <v>2020-07-13</v>
      </c>
      <c r="E1240" t="s">
        <v>382</v>
      </c>
      <c r="F1240" t="s">
        <v>383</v>
      </c>
      <c r="G1240" t="s">
        <v>1488</v>
      </c>
      <c r="H1240">
        <v>1</v>
      </c>
      <c r="I1240">
        <v>7911285992</v>
      </c>
      <c r="J1240">
        <v>7911285992</v>
      </c>
      <c r="K1240" t="s">
        <v>2069</v>
      </c>
      <c r="L1240" t="s">
        <v>381</v>
      </c>
      <c r="M1240" s="4" t="s">
        <v>5975</v>
      </c>
      <c r="N1240" s="1" t="d">
        <v>1979-11-28</v>
      </c>
      <c r="O1240" s="4" t="s">
        <v>381</v>
      </c>
      <c r="P1240" t="str">
        <f>IFERROR(VLOOKUP(A1240,'17. Skuldsanering vilja'!A:D,1,FALSE),0)</f>
        <v>7178353</v>
      </c>
      <c r="Q1240">
        <f t="shared" si="76"/>
        <v>1</v>
      </c>
      <c r="R1240" t="str">
        <f>IFERROR(VLOOKUP(M1240,'Skudsanering UC monitorering'!A:B,1,FALSE),"")</f>
        <v/>
      </c>
      <c r="S1240" t="str">
        <f>IFERROR(VLOOKUP(O1240,'Skudsanering UC monitorering'!A:B,1,FALSE),"")</f>
        <v/>
      </c>
      <c r="T1240" t="str">
        <f>IFERROR(VLOOKUP(M1240,'Skudsanering UC monitorering'!A:B,2,FALSE),"")</f>
        <v/>
      </c>
      <c r="U1240">
        <f t="shared" si="77"/>
        <v>0</v>
      </c>
      <c r="V1240">
        <f t="shared" si="78"/>
        <v>0</v>
      </c>
      <c r="W1240" s="3">
        <f t="shared" si="79"/>
        <v>1</v>
      </c>
    </row>
    <row r="1241" spans="1:23" hidden="1" x14ac:dyDescent="0.15">
      <c r="A1241" s="4" t="s">
        <v>12843</v>
      </c>
      <c r="B1241" s="1" t="d">
        <v>2023-12-31</v>
      </c>
      <c r="C1241">
        <v>344758.03</v>
      </c>
      <c r="D1241" s="1" t="d">
        <v>2020-07-21</v>
      </c>
      <c r="E1241" t="s">
        <v>378</v>
      </c>
      <c r="F1241" t="s">
        <v>401</v>
      </c>
      <c r="G1241" t="s">
        <v>399</v>
      </c>
      <c r="H1241">
        <v>2</v>
      </c>
      <c r="I1241">
        <v>9108080814</v>
      </c>
      <c r="J1241">
        <v>9108080814</v>
      </c>
      <c r="K1241" t="s">
        <v>2070</v>
      </c>
      <c r="L1241" t="s">
        <v>381</v>
      </c>
      <c r="M1241" s="4" t="s">
        <v>5976</v>
      </c>
      <c r="N1241" s="1" t="d">
        <v>1991-08-08</v>
      </c>
      <c r="O1241" s="4" t="s">
        <v>5976</v>
      </c>
      <c r="P1241">
        <f>IFERROR(VLOOKUP(A1241,'17. Skuldsanering vilja'!A:D,1,FALSE),0)</f>
        <v>0</v>
      </c>
      <c r="Q1241">
        <f t="shared" si="76"/>
        <v>0</v>
      </c>
      <c r="R1241" t="str">
        <f>IFERROR(VLOOKUP(M1241,'Skudsanering UC monitorering'!A:B,1,FALSE),"")</f>
        <v/>
      </c>
      <c r="S1241" t="str">
        <f>IFERROR(VLOOKUP(O1241,'Skudsanering UC monitorering'!A:B,1,FALSE),"")</f>
        <v/>
      </c>
      <c r="T1241" t="str">
        <f>IFERROR(VLOOKUP(M1241,'Skudsanering UC monitorering'!A:B,2,FALSE),"")</f>
        <v/>
      </c>
      <c r="U1241">
        <f t="shared" si="77"/>
        <v>0</v>
      </c>
      <c r="V1241">
        <f t="shared" si="78"/>
        <v>0</v>
      </c>
      <c r="W1241" s="3">
        <f t="shared" si="79"/>
        <v>0</v>
      </c>
    </row>
    <row r="1242" spans="1:23" hidden="1" x14ac:dyDescent="0.15">
      <c r="A1242" s="4" t="s">
        <v>12844</v>
      </c>
      <c r="B1242" s="1" t="d">
        <v>2023-12-31</v>
      </c>
      <c r="C1242">
        <v>391501.3</v>
      </c>
      <c r="D1242" s="1" t="d">
        <v>2020-07-14</v>
      </c>
      <c r="E1242" t="s">
        <v>378</v>
      </c>
      <c r="F1242" t="s">
        <v>379</v>
      </c>
      <c r="G1242" t="s">
        <v>399</v>
      </c>
      <c r="H1242">
        <v>2</v>
      </c>
      <c r="I1242">
        <v>8807270882</v>
      </c>
      <c r="J1242">
        <v>8807270882</v>
      </c>
      <c r="K1242" t="s">
        <v>2071</v>
      </c>
      <c r="L1242" t="s">
        <v>381</v>
      </c>
      <c r="M1242" s="4" t="s">
        <v>5977</v>
      </c>
      <c r="N1242" s="1" t="d">
        <v>1988-07-27</v>
      </c>
      <c r="O1242" s="4" t="s">
        <v>5977</v>
      </c>
      <c r="P1242">
        <f>IFERROR(VLOOKUP(A1242,'17. Skuldsanering vilja'!A:D,1,FALSE),0)</f>
        <v>0</v>
      </c>
      <c r="Q1242">
        <f t="shared" si="76"/>
        <v>0</v>
      </c>
      <c r="R1242" t="str">
        <f>IFERROR(VLOOKUP(M1242,'Skudsanering UC monitorering'!A:B,1,FALSE),"")</f>
        <v/>
      </c>
      <c r="S1242" t="str">
        <f>IFERROR(VLOOKUP(O1242,'Skudsanering UC monitorering'!A:B,1,FALSE),"")</f>
        <v/>
      </c>
      <c r="T1242" t="str">
        <f>IFERROR(VLOOKUP(M1242,'Skudsanering UC monitorering'!A:B,2,FALSE),"")</f>
        <v/>
      </c>
      <c r="U1242">
        <f t="shared" si="77"/>
        <v>0</v>
      </c>
      <c r="V1242">
        <f t="shared" si="78"/>
        <v>0</v>
      </c>
      <c r="W1242" s="3">
        <f t="shared" si="79"/>
        <v>0</v>
      </c>
    </row>
    <row r="1243" spans="1:23" hidden="1" x14ac:dyDescent="0.15">
      <c r="A1243" s="4" t="s">
        <v>12845</v>
      </c>
      <c r="B1243" s="1" t="d">
        <v>2023-12-31</v>
      </c>
      <c r="C1243">
        <v>95462.1</v>
      </c>
      <c r="D1243" s="1" t="d">
        <v>2020-07-20</v>
      </c>
      <c r="E1243" t="s">
        <v>378</v>
      </c>
      <c r="F1243" t="s">
        <v>379</v>
      </c>
      <c r="G1243" t="s">
        <v>2072</v>
      </c>
      <c r="H1243">
        <v>1</v>
      </c>
      <c r="I1243">
        <v>9812160274</v>
      </c>
      <c r="J1243">
        <v>9812160274</v>
      </c>
      <c r="K1243" t="s">
        <v>2073</v>
      </c>
      <c r="L1243" t="s">
        <v>381</v>
      </c>
      <c r="M1243" s="4" t="s">
        <v>5978</v>
      </c>
      <c r="N1243" s="1" t="d">
        <v>1998-12-16</v>
      </c>
      <c r="O1243" s="4" t="s">
        <v>381</v>
      </c>
      <c r="P1243">
        <f>IFERROR(VLOOKUP(A1243,'17. Skuldsanering vilja'!A:D,1,FALSE),0)</f>
        <v>0</v>
      </c>
      <c r="Q1243">
        <f t="shared" si="76"/>
        <v>0</v>
      </c>
      <c r="R1243" t="str">
        <f>IFERROR(VLOOKUP(M1243,'Skudsanering UC monitorering'!A:B,1,FALSE),"")</f>
        <v/>
      </c>
      <c r="S1243" t="str">
        <f>IFERROR(VLOOKUP(O1243,'Skudsanering UC monitorering'!A:B,1,FALSE),"")</f>
        <v/>
      </c>
      <c r="T1243" t="str">
        <f>IFERROR(VLOOKUP(M1243,'Skudsanering UC monitorering'!A:B,2,FALSE),"")</f>
        <v/>
      </c>
      <c r="U1243">
        <f t="shared" si="77"/>
        <v>0</v>
      </c>
      <c r="V1243">
        <f t="shared" si="78"/>
        <v>0</v>
      </c>
      <c r="W1243" s="3">
        <f t="shared" si="79"/>
        <v>0</v>
      </c>
    </row>
    <row r="1244" spans="1:23" hidden="1" x14ac:dyDescent="0.15">
      <c r="A1244" s="4" t="s">
        <v>12846</v>
      </c>
      <c r="B1244" s="1" t="d">
        <v>2023-12-31</v>
      </c>
      <c r="C1244">
        <v>141487.13</v>
      </c>
      <c r="D1244" s="1" t="d">
        <v>2020-07-07</v>
      </c>
      <c r="E1244" t="s">
        <v>382</v>
      </c>
      <c r="F1244" t="s">
        <v>383</v>
      </c>
      <c r="G1244" t="s">
        <v>1307</v>
      </c>
      <c r="H1244">
        <v>1</v>
      </c>
      <c r="I1244">
        <v>9806111267</v>
      </c>
      <c r="J1244">
        <v>9806111267</v>
      </c>
      <c r="K1244" t="s">
        <v>2074</v>
      </c>
      <c r="L1244" t="s">
        <v>381</v>
      </c>
      <c r="M1244" s="4" t="s">
        <v>5979</v>
      </c>
      <c r="N1244" s="1" t="d">
        <v>1998-06-11</v>
      </c>
      <c r="O1244" s="4" t="s">
        <v>381</v>
      </c>
      <c r="P1244">
        <f>IFERROR(VLOOKUP(A1244,'17. Skuldsanering vilja'!A:D,1,FALSE),0)</f>
        <v>0</v>
      </c>
      <c r="Q1244">
        <f t="shared" si="76"/>
        <v>0</v>
      </c>
      <c r="R1244" t="str">
        <f>IFERROR(VLOOKUP(M1244,'Skudsanering UC monitorering'!A:B,1,FALSE),"")</f>
        <v/>
      </c>
      <c r="S1244" t="str">
        <f>IFERROR(VLOOKUP(O1244,'Skudsanering UC monitorering'!A:B,1,FALSE),"")</f>
        <v/>
      </c>
      <c r="T1244" t="str">
        <f>IFERROR(VLOOKUP(M1244,'Skudsanering UC monitorering'!A:B,2,FALSE),"")</f>
        <v/>
      </c>
      <c r="U1244">
        <f t="shared" si="77"/>
        <v>0</v>
      </c>
      <c r="V1244">
        <f t="shared" si="78"/>
        <v>0</v>
      </c>
      <c r="W1244" s="3">
        <f t="shared" si="79"/>
        <v>0</v>
      </c>
    </row>
    <row r="1245" spans="1:23" hidden="1" x14ac:dyDescent="0.15">
      <c r="A1245" s="4" t="s">
        <v>12847</v>
      </c>
      <c r="B1245" s="1" t="d">
        <v>2023-12-31</v>
      </c>
      <c r="C1245">
        <v>80318.37</v>
      </c>
      <c r="D1245" s="1" t="d">
        <v>2020-07-10</v>
      </c>
      <c r="E1245" t="s">
        <v>378</v>
      </c>
      <c r="F1245" t="s">
        <v>401</v>
      </c>
      <c r="G1245" t="s">
        <v>387</v>
      </c>
      <c r="H1245">
        <v>1</v>
      </c>
      <c r="I1245">
        <v>8304026902</v>
      </c>
      <c r="J1245">
        <v>8304026902</v>
      </c>
      <c r="K1245" t="s">
        <v>2075</v>
      </c>
      <c r="L1245" t="s">
        <v>381</v>
      </c>
      <c r="M1245" s="4" t="s">
        <v>5980</v>
      </c>
      <c r="N1245" s="1" t="d">
        <v>1983-04-02</v>
      </c>
      <c r="O1245" s="4" t="s">
        <v>381</v>
      </c>
      <c r="P1245">
        <f>IFERROR(VLOOKUP(A1245,'17. Skuldsanering vilja'!A:D,1,FALSE),0)</f>
        <v>0</v>
      </c>
      <c r="Q1245">
        <f t="shared" si="76"/>
        <v>0</v>
      </c>
      <c r="R1245" t="str">
        <f>IFERROR(VLOOKUP(M1245,'Skudsanering UC monitorering'!A:B,1,FALSE),"")</f>
        <v/>
      </c>
      <c r="S1245" t="str">
        <f>IFERROR(VLOOKUP(O1245,'Skudsanering UC monitorering'!A:B,1,FALSE),"")</f>
        <v/>
      </c>
      <c r="T1245" t="str">
        <f>IFERROR(VLOOKUP(M1245,'Skudsanering UC monitorering'!A:B,2,FALSE),"")</f>
        <v/>
      </c>
      <c r="U1245">
        <f t="shared" si="77"/>
        <v>0</v>
      </c>
      <c r="V1245">
        <f t="shared" si="78"/>
        <v>0</v>
      </c>
      <c r="W1245" s="3">
        <f t="shared" si="79"/>
        <v>0</v>
      </c>
    </row>
    <row r="1246" spans="1:23" hidden="1" x14ac:dyDescent="0.15">
      <c r="A1246" s="4" t="s">
        <v>12848</v>
      </c>
      <c r="B1246" s="1" t="d">
        <v>2023-12-31</v>
      </c>
      <c r="C1246">
        <v>122055.03</v>
      </c>
      <c r="D1246" s="1" t="d">
        <v>2020-07-08</v>
      </c>
      <c r="E1246" t="s">
        <v>378</v>
      </c>
      <c r="F1246" t="s">
        <v>379</v>
      </c>
      <c r="G1246" t="s">
        <v>453</v>
      </c>
      <c r="H1246">
        <v>2</v>
      </c>
      <c r="I1246">
        <v>7605127112</v>
      </c>
      <c r="J1246">
        <v>7605127112</v>
      </c>
      <c r="K1246" t="s">
        <v>2076</v>
      </c>
      <c r="L1246" t="s">
        <v>2077</v>
      </c>
      <c r="M1246" s="4" t="s">
        <v>5981</v>
      </c>
      <c r="N1246" s="1" t="d">
        <v>1976-05-12</v>
      </c>
      <c r="O1246" s="4" t="s">
        <v>5981</v>
      </c>
      <c r="P1246">
        <f>IFERROR(VLOOKUP(A1246,'17. Skuldsanering vilja'!A:D,1,FALSE),0)</f>
        <v>0</v>
      </c>
      <c r="Q1246">
        <f t="shared" si="76"/>
        <v>0</v>
      </c>
      <c r="R1246" t="str">
        <f>IFERROR(VLOOKUP(M1246,'Skudsanering UC monitorering'!A:B,1,FALSE),"")</f>
        <v/>
      </c>
      <c r="S1246" t="str">
        <f>IFERROR(VLOOKUP(O1246,'Skudsanering UC monitorering'!A:B,1,FALSE),"")</f>
        <v/>
      </c>
      <c r="T1246" t="str">
        <f>IFERROR(VLOOKUP(M1246,'Skudsanering UC monitorering'!A:B,2,FALSE),"")</f>
        <v/>
      </c>
      <c r="U1246">
        <f t="shared" si="77"/>
        <v>0</v>
      </c>
      <c r="V1246">
        <f t="shared" si="78"/>
        <v>0</v>
      </c>
      <c r="W1246" s="3">
        <f t="shared" si="79"/>
        <v>0</v>
      </c>
    </row>
    <row r="1247" spans="1:23" hidden="1" x14ac:dyDescent="0.15">
      <c r="A1247" s="4" t="s">
        <v>12849</v>
      </c>
      <c r="B1247" s="1" t="d">
        <v>2023-12-31</v>
      </c>
      <c r="C1247">
        <v>261268.55</v>
      </c>
      <c r="D1247" s="1" t="d">
        <v>2020-07-28</v>
      </c>
      <c r="E1247" t="s">
        <v>378</v>
      </c>
      <c r="F1247" t="s">
        <v>379</v>
      </c>
      <c r="G1247" t="s">
        <v>1442</v>
      </c>
      <c r="H1247">
        <v>1</v>
      </c>
      <c r="I1247">
        <v>9209304659</v>
      </c>
      <c r="J1247">
        <v>9209304659</v>
      </c>
      <c r="K1247" t="s">
        <v>2078</v>
      </c>
      <c r="L1247" t="s">
        <v>381</v>
      </c>
      <c r="M1247" s="4" t="s">
        <v>5982</v>
      </c>
      <c r="N1247" s="1" t="d">
        <v>1992-09-30</v>
      </c>
      <c r="O1247" s="4" t="s">
        <v>381</v>
      </c>
      <c r="P1247">
        <f>IFERROR(VLOOKUP(A1247,'17. Skuldsanering vilja'!A:D,1,FALSE),0)</f>
        <v>0</v>
      </c>
      <c r="Q1247">
        <f t="shared" si="76"/>
        <v>0</v>
      </c>
      <c r="R1247" t="str">
        <f>IFERROR(VLOOKUP(M1247,'Skudsanering UC monitorering'!A:B,1,FALSE),"")</f>
        <v/>
      </c>
      <c r="S1247" t="str">
        <f>IFERROR(VLOOKUP(O1247,'Skudsanering UC monitorering'!A:B,1,FALSE),"")</f>
        <v/>
      </c>
      <c r="T1247" t="str">
        <f>IFERROR(VLOOKUP(M1247,'Skudsanering UC monitorering'!A:B,2,FALSE),"")</f>
        <v/>
      </c>
      <c r="U1247">
        <f t="shared" si="77"/>
        <v>0</v>
      </c>
      <c r="V1247">
        <f t="shared" si="78"/>
        <v>0</v>
      </c>
      <c r="W1247" s="3">
        <f t="shared" si="79"/>
        <v>0</v>
      </c>
    </row>
    <row r="1248" spans="1:23" hidden="1" x14ac:dyDescent="0.15">
      <c r="A1248" s="4" t="s">
        <v>12850</v>
      </c>
      <c r="B1248" s="1" t="d">
        <v>2023-12-31</v>
      </c>
      <c r="C1248">
        <v>157284.47</v>
      </c>
      <c r="D1248" s="1" t="d">
        <v>2020-07-22</v>
      </c>
      <c r="E1248" t="s">
        <v>382</v>
      </c>
      <c r="F1248" t="s">
        <v>383</v>
      </c>
      <c r="G1248" t="s">
        <v>1336</v>
      </c>
      <c r="H1248">
        <v>1</v>
      </c>
      <c r="I1248">
        <v>8901290406</v>
      </c>
      <c r="J1248">
        <v>8901290406</v>
      </c>
      <c r="K1248" t="s">
        <v>2079</v>
      </c>
      <c r="L1248" t="s">
        <v>381</v>
      </c>
      <c r="M1248" s="4" t="s">
        <v>5983</v>
      </c>
      <c r="N1248" s="1" t="d">
        <v>1989-01-29</v>
      </c>
      <c r="O1248" s="4" t="s">
        <v>381</v>
      </c>
      <c r="P1248">
        <f>IFERROR(VLOOKUP(A1248,'17. Skuldsanering vilja'!A:D,1,FALSE),0)</f>
        <v>0</v>
      </c>
      <c r="Q1248">
        <f t="shared" si="76"/>
        <v>0</v>
      </c>
      <c r="R1248" t="str">
        <f>IFERROR(VLOOKUP(M1248,'Skudsanering UC monitorering'!A:B,1,FALSE),"")</f>
        <v/>
      </c>
      <c r="S1248" t="str">
        <f>IFERROR(VLOOKUP(O1248,'Skudsanering UC monitorering'!A:B,1,FALSE),"")</f>
        <v/>
      </c>
      <c r="T1248" t="str">
        <f>IFERROR(VLOOKUP(M1248,'Skudsanering UC monitorering'!A:B,2,FALSE),"")</f>
        <v/>
      </c>
      <c r="U1248">
        <f t="shared" si="77"/>
        <v>0</v>
      </c>
      <c r="V1248">
        <f t="shared" si="78"/>
        <v>0</v>
      </c>
      <c r="W1248" s="3">
        <f t="shared" si="79"/>
        <v>0</v>
      </c>
    </row>
    <row r="1249" spans="1:23" hidden="1" x14ac:dyDescent="0.15">
      <c r="A1249" s="4" t="s">
        <v>12851</v>
      </c>
      <c r="B1249" s="1" t="d">
        <v>2023-12-31</v>
      </c>
      <c r="C1249">
        <v>298574.28000000003</v>
      </c>
      <c r="D1249" s="1" t="d">
        <v>2020-07-09</v>
      </c>
      <c r="E1249" t="s">
        <v>378</v>
      </c>
      <c r="F1249" t="s">
        <v>395</v>
      </c>
      <c r="G1249" t="s">
        <v>2080</v>
      </c>
      <c r="H1249">
        <v>1</v>
      </c>
      <c r="I1249">
        <v>7909290293</v>
      </c>
      <c r="J1249">
        <v>7909290293</v>
      </c>
      <c r="K1249" t="s">
        <v>2081</v>
      </c>
      <c r="L1249" t="s">
        <v>381</v>
      </c>
      <c r="M1249" s="4" t="s">
        <v>5984</v>
      </c>
      <c r="N1249" s="1" t="d">
        <v>1979-09-29</v>
      </c>
      <c r="O1249" s="4" t="s">
        <v>381</v>
      </c>
      <c r="P1249">
        <f>IFERROR(VLOOKUP(A1249,'17. Skuldsanering vilja'!A:D,1,FALSE),0)</f>
        <v>0</v>
      </c>
      <c r="Q1249">
        <f t="shared" si="76"/>
        <v>0</v>
      </c>
      <c r="R1249" t="str">
        <f>IFERROR(VLOOKUP(M1249,'Skudsanering UC monitorering'!A:B,1,FALSE),"")</f>
        <v/>
      </c>
      <c r="S1249" t="str">
        <f>IFERROR(VLOOKUP(O1249,'Skudsanering UC monitorering'!A:B,1,FALSE),"")</f>
        <v/>
      </c>
      <c r="T1249" t="str">
        <f>IFERROR(VLOOKUP(M1249,'Skudsanering UC monitorering'!A:B,2,FALSE),"")</f>
        <v/>
      </c>
      <c r="U1249">
        <f t="shared" si="77"/>
        <v>0</v>
      </c>
      <c r="V1249">
        <f t="shared" si="78"/>
        <v>0</v>
      </c>
      <c r="W1249" s="3">
        <f t="shared" si="79"/>
        <v>0</v>
      </c>
    </row>
    <row r="1250" spans="1:23" hidden="1" x14ac:dyDescent="0.15">
      <c r="A1250" s="4" t="s">
        <v>12852</v>
      </c>
      <c r="B1250" s="1" t="d">
        <v>2023-12-31</v>
      </c>
      <c r="C1250">
        <v>241089.33</v>
      </c>
      <c r="D1250" s="1" t="d">
        <v>2020-07-13</v>
      </c>
      <c r="E1250" t="s">
        <v>378</v>
      </c>
      <c r="F1250" t="s">
        <v>379</v>
      </c>
      <c r="G1250" t="s">
        <v>456</v>
      </c>
      <c r="H1250">
        <v>2</v>
      </c>
      <c r="I1250">
        <v>9601025597</v>
      </c>
      <c r="J1250">
        <v>9601025597</v>
      </c>
      <c r="K1250" t="s">
        <v>2082</v>
      </c>
      <c r="L1250" t="s">
        <v>2083</v>
      </c>
      <c r="M1250" s="4" t="s">
        <v>5985</v>
      </c>
      <c r="N1250" s="1" t="d">
        <v>1996-01-02</v>
      </c>
      <c r="O1250" s="4" t="s">
        <v>5985</v>
      </c>
      <c r="P1250">
        <f>IFERROR(VLOOKUP(A1250,'17. Skuldsanering vilja'!A:D,1,FALSE),0)</f>
        <v>0</v>
      </c>
      <c r="Q1250">
        <f t="shared" si="76"/>
        <v>0</v>
      </c>
      <c r="R1250" t="str">
        <f>IFERROR(VLOOKUP(M1250,'Skudsanering UC monitorering'!A:B,1,FALSE),"")</f>
        <v/>
      </c>
      <c r="S1250" t="str">
        <f>IFERROR(VLOOKUP(O1250,'Skudsanering UC monitorering'!A:B,1,FALSE),"")</f>
        <v/>
      </c>
      <c r="T1250" t="str">
        <f>IFERROR(VLOOKUP(M1250,'Skudsanering UC monitorering'!A:B,2,FALSE),"")</f>
        <v/>
      </c>
      <c r="U1250">
        <f t="shared" si="77"/>
        <v>0</v>
      </c>
      <c r="V1250">
        <f t="shared" si="78"/>
        <v>0</v>
      </c>
      <c r="W1250" s="3">
        <f t="shared" si="79"/>
        <v>0</v>
      </c>
    </row>
    <row r="1251" spans="1:23" hidden="1" x14ac:dyDescent="0.15">
      <c r="A1251" s="4" t="s">
        <v>12853</v>
      </c>
      <c r="B1251" s="1" t="d">
        <v>2023-12-31</v>
      </c>
      <c r="C1251">
        <v>48241.35</v>
      </c>
      <c r="D1251" s="1" t="d">
        <v>2020-07-13</v>
      </c>
      <c r="E1251" t="s">
        <v>378</v>
      </c>
      <c r="F1251" t="s">
        <v>379</v>
      </c>
      <c r="G1251" t="s">
        <v>1442</v>
      </c>
      <c r="H1251">
        <v>1</v>
      </c>
      <c r="I1251">
        <v>7108284865</v>
      </c>
      <c r="J1251">
        <v>7108284865</v>
      </c>
      <c r="K1251" t="s">
        <v>2084</v>
      </c>
      <c r="L1251" t="s">
        <v>381</v>
      </c>
      <c r="M1251" s="4" t="s">
        <v>5986</v>
      </c>
      <c r="N1251" s="1" t="d">
        <v>1971-08-28</v>
      </c>
      <c r="O1251" s="4" t="s">
        <v>381</v>
      </c>
      <c r="P1251">
        <f>IFERROR(VLOOKUP(A1251,'17. Skuldsanering vilja'!A:D,1,FALSE),0)</f>
        <v>0</v>
      </c>
      <c r="Q1251">
        <f t="shared" si="76"/>
        <v>0</v>
      </c>
      <c r="R1251" t="str">
        <f>IFERROR(VLOOKUP(M1251,'Skudsanering UC monitorering'!A:B,1,FALSE),"")</f>
        <v/>
      </c>
      <c r="S1251" t="str">
        <f>IFERROR(VLOOKUP(O1251,'Skudsanering UC monitorering'!A:B,1,FALSE),"")</f>
        <v/>
      </c>
      <c r="T1251" t="str">
        <f>IFERROR(VLOOKUP(M1251,'Skudsanering UC monitorering'!A:B,2,FALSE),"")</f>
        <v/>
      </c>
      <c r="U1251">
        <f t="shared" si="77"/>
        <v>0</v>
      </c>
      <c r="V1251">
        <f t="shared" si="78"/>
        <v>0</v>
      </c>
      <c r="W1251" s="3">
        <f t="shared" si="79"/>
        <v>0</v>
      </c>
    </row>
    <row r="1252" spans="1:23" hidden="1" x14ac:dyDescent="0.15">
      <c r="A1252" s="4" t="s">
        <v>12854</v>
      </c>
      <c r="B1252" s="1" t="d">
        <v>2023-12-31</v>
      </c>
      <c r="C1252">
        <v>67198.009999999995</v>
      </c>
      <c r="D1252" s="1" t="d">
        <v>2020-07-13</v>
      </c>
      <c r="E1252" t="s">
        <v>378</v>
      </c>
      <c r="F1252" t="s">
        <v>379</v>
      </c>
      <c r="G1252" t="s">
        <v>399</v>
      </c>
      <c r="H1252">
        <v>2</v>
      </c>
      <c r="I1252">
        <v>6410207937</v>
      </c>
      <c r="J1252">
        <v>6410207937</v>
      </c>
      <c r="K1252" t="s">
        <v>2085</v>
      </c>
      <c r="L1252" t="s">
        <v>2086</v>
      </c>
      <c r="M1252" s="4" t="s">
        <v>5987</v>
      </c>
      <c r="N1252" s="1" t="d">
        <v>1964-10-20</v>
      </c>
      <c r="O1252" s="4" t="s">
        <v>5987</v>
      </c>
      <c r="P1252">
        <f>IFERROR(VLOOKUP(A1252,'17. Skuldsanering vilja'!A:D,1,FALSE),0)</f>
        <v>0</v>
      </c>
      <c r="Q1252">
        <f t="shared" si="76"/>
        <v>0</v>
      </c>
      <c r="R1252" t="str">
        <f>IFERROR(VLOOKUP(M1252,'Skudsanering UC monitorering'!A:B,1,FALSE),"")</f>
        <v/>
      </c>
      <c r="S1252" t="str">
        <f>IFERROR(VLOOKUP(O1252,'Skudsanering UC monitorering'!A:B,1,FALSE),"")</f>
        <v/>
      </c>
      <c r="T1252" t="str">
        <f>IFERROR(VLOOKUP(M1252,'Skudsanering UC monitorering'!A:B,2,FALSE),"")</f>
        <v/>
      </c>
      <c r="U1252">
        <f t="shared" si="77"/>
        <v>0</v>
      </c>
      <c r="V1252">
        <f t="shared" si="78"/>
        <v>0</v>
      </c>
      <c r="W1252" s="3">
        <f t="shared" si="79"/>
        <v>0</v>
      </c>
    </row>
    <row r="1253" spans="1:23" hidden="1" x14ac:dyDescent="0.15">
      <c r="A1253" s="4" t="s">
        <v>12855</v>
      </c>
      <c r="B1253" s="1" t="d">
        <v>2023-12-31</v>
      </c>
      <c r="C1253">
        <v>61793.62</v>
      </c>
      <c r="D1253" s="1" t="d">
        <v>2019-06-17</v>
      </c>
      <c r="E1253" t="s">
        <v>382</v>
      </c>
      <c r="F1253" t="s">
        <v>383</v>
      </c>
      <c r="G1253" t="s">
        <v>385</v>
      </c>
      <c r="H1253">
        <v>1</v>
      </c>
      <c r="I1253">
        <v>7612265541</v>
      </c>
      <c r="J1253">
        <v>7612265541</v>
      </c>
      <c r="K1253" t="s">
        <v>2087</v>
      </c>
      <c r="L1253" t="s">
        <v>381</v>
      </c>
      <c r="M1253" s="4" t="s">
        <v>5988</v>
      </c>
      <c r="N1253" s="1" t="d">
        <v>1976-12-26</v>
      </c>
      <c r="O1253" s="4" t="s">
        <v>381</v>
      </c>
      <c r="P1253">
        <f>IFERROR(VLOOKUP(A1253,'17. Skuldsanering vilja'!A:D,1,FALSE),0)</f>
        <v>0</v>
      </c>
      <c r="Q1253">
        <f t="shared" si="76"/>
        <v>0</v>
      </c>
      <c r="R1253" t="str">
        <f>IFERROR(VLOOKUP(M1253,'Skudsanering UC monitorering'!A:B,1,FALSE),"")</f>
        <v/>
      </c>
      <c r="S1253" t="str">
        <f>IFERROR(VLOOKUP(O1253,'Skudsanering UC monitorering'!A:B,1,FALSE),"")</f>
        <v/>
      </c>
      <c r="T1253" t="str">
        <f>IFERROR(VLOOKUP(M1253,'Skudsanering UC monitorering'!A:B,2,FALSE),"")</f>
        <v/>
      </c>
      <c r="U1253">
        <f t="shared" si="77"/>
        <v>0</v>
      </c>
      <c r="V1253">
        <f t="shared" si="78"/>
        <v>0</v>
      </c>
      <c r="W1253" s="3">
        <f t="shared" si="79"/>
        <v>0</v>
      </c>
    </row>
    <row r="1254" spans="1:23" hidden="1" x14ac:dyDescent="0.15">
      <c r="A1254" s="4" t="s">
        <v>12856</v>
      </c>
      <c r="B1254" s="1" t="d">
        <v>2023-12-31</v>
      </c>
      <c r="C1254">
        <v>156420.42000000001</v>
      </c>
      <c r="D1254" s="1" t="d">
        <v>2020-07-16</v>
      </c>
      <c r="E1254" t="s">
        <v>378</v>
      </c>
      <c r="F1254" t="s">
        <v>379</v>
      </c>
      <c r="G1254" t="s">
        <v>1357</v>
      </c>
      <c r="H1254">
        <v>1</v>
      </c>
      <c r="I1254">
        <v>9806207933</v>
      </c>
      <c r="J1254">
        <v>9806207933</v>
      </c>
      <c r="K1254" t="s">
        <v>2088</v>
      </c>
      <c r="L1254" t="s">
        <v>381</v>
      </c>
      <c r="M1254" s="4" t="s">
        <v>5989</v>
      </c>
      <c r="N1254" s="1" t="d">
        <v>1998-06-20</v>
      </c>
      <c r="O1254" s="4" t="s">
        <v>381</v>
      </c>
      <c r="P1254">
        <f>IFERROR(VLOOKUP(A1254,'17. Skuldsanering vilja'!A:D,1,FALSE),0)</f>
        <v>0</v>
      </c>
      <c r="Q1254">
        <f t="shared" si="76"/>
        <v>0</v>
      </c>
      <c r="R1254" t="str">
        <f>IFERROR(VLOOKUP(M1254,'Skudsanering UC monitorering'!A:B,1,FALSE),"")</f>
        <v/>
      </c>
      <c r="S1254" t="str">
        <f>IFERROR(VLOOKUP(O1254,'Skudsanering UC monitorering'!A:B,1,FALSE),"")</f>
        <v/>
      </c>
      <c r="T1254" t="str">
        <f>IFERROR(VLOOKUP(M1254,'Skudsanering UC monitorering'!A:B,2,FALSE),"")</f>
        <v/>
      </c>
      <c r="U1254">
        <f t="shared" si="77"/>
        <v>0</v>
      </c>
      <c r="V1254">
        <f t="shared" si="78"/>
        <v>0</v>
      </c>
      <c r="W1254" s="3">
        <f t="shared" si="79"/>
        <v>0</v>
      </c>
    </row>
    <row r="1255" spans="1:23" hidden="1" x14ac:dyDescent="0.15">
      <c r="A1255" s="4" t="s">
        <v>12857</v>
      </c>
      <c r="B1255" s="1" t="d">
        <v>2023-12-31</v>
      </c>
      <c r="C1255">
        <v>21536.99</v>
      </c>
      <c r="D1255" s="1" t="d">
        <v>2019-06-18</v>
      </c>
      <c r="E1255" t="s">
        <v>378</v>
      </c>
      <c r="F1255" t="s">
        <v>401</v>
      </c>
      <c r="G1255" t="s">
        <v>397</v>
      </c>
      <c r="H1255">
        <v>1</v>
      </c>
      <c r="I1255">
        <v>9312189096</v>
      </c>
      <c r="J1255">
        <v>9312189096</v>
      </c>
      <c r="K1255" t="s">
        <v>2089</v>
      </c>
      <c r="L1255" t="s">
        <v>381</v>
      </c>
      <c r="M1255" s="4" t="s">
        <v>5990</v>
      </c>
      <c r="N1255" s="1" t="d">
        <v>1993-12-18</v>
      </c>
      <c r="O1255" s="4" t="s">
        <v>381</v>
      </c>
      <c r="P1255">
        <f>IFERROR(VLOOKUP(A1255,'17. Skuldsanering vilja'!A:D,1,FALSE),0)</f>
        <v>0</v>
      </c>
      <c r="Q1255">
        <f t="shared" si="76"/>
        <v>0</v>
      </c>
      <c r="R1255" t="str">
        <f>IFERROR(VLOOKUP(M1255,'Skudsanering UC monitorering'!A:B,1,FALSE),"")</f>
        <v/>
      </c>
      <c r="S1255" t="str">
        <f>IFERROR(VLOOKUP(O1255,'Skudsanering UC monitorering'!A:B,1,FALSE),"")</f>
        <v/>
      </c>
      <c r="T1255" t="str">
        <f>IFERROR(VLOOKUP(M1255,'Skudsanering UC monitorering'!A:B,2,FALSE),"")</f>
        <v/>
      </c>
      <c r="U1255">
        <f t="shared" si="77"/>
        <v>0</v>
      </c>
      <c r="V1255">
        <f t="shared" si="78"/>
        <v>0</v>
      </c>
      <c r="W1255" s="3">
        <f t="shared" si="79"/>
        <v>0</v>
      </c>
    </row>
    <row r="1256" spans="1:23" hidden="1" x14ac:dyDescent="0.15">
      <c r="A1256" s="4" t="s">
        <v>12858</v>
      </c>
      <c r="B1256" s="1" t="d">
        <v>2023-12-31</v>
      </c>
      <c r="C1256">
        <v>12315.48</v>
      </c>
      <c r="D1256" s="1" t="d">
        <v>2020-07-21</v>
      </c>
      <c r="E1256" t="s">
        <v>378</v>
      </c>
      <c r="F1256" t="s">
        <v>379</v>
      </c>
      <c r="G1256" t="s">
        <v>1307</v>
      </c>
      <c r="H1256">
        <v>1</v>
      </c>
      <c r="I1256">
        <v>8906084663</v>
      </c>
      <c r="J1256">
        <v>8906084663</v>
      </c>
      <c r="K1256" t="s">
        <v>2090</v>
      </c>
      <c r="L1256" t="s">
        <v>381</v>
      </c>
      <c r="M1256" s="4" t="s">
        <v>5991</v>
      </c>
      <c r="N1256" s="1" t="d">
        <v>1989-06-08</v>
      </c>
      <c r="O1256" s="4" t="s">
        <v>381</v>
      </c>
      <c r="P1256">
        <f>IFERROR(VLOOKUP(A1256,'17. Skuldsanering vilja'!A:D,1,FALSE),0)</f>
        <v>0</v>
      </c>
      <c r="Q1256">
        <f t="shared" si="76"/>
        <v>0</v>
      </c>
      <c r="R1256" t="str">
        <f>IFERROR(VLOOKUP(M1256,'Skudsanering UC monitorering'!A:B,1,FALSE),"")</f>
        <v/>
      </c>
      <c r="S1256" t="str">
        <f>IFERROR(VLOOKUP(O1256,'Skudsanering UC monitorering'!A:B,1,FALSE),"")</f>
        <v/>
      </c>
      <c r="T1256" t="str">
        <f>IFERROR(VLOOKUP(M1256,'Skudsanering UC monitorering'!A:B,2,FALSE),"")</f>
        <v/>
      </c>
      <c r="U1256">
        <f t="shared" si="77"/>
        <v>0</v>
      </c>
      <c r="V1256">
        <f t="shared" si="78"/>
        <v>0</v>
      </c>
      <c r="W1256" s="3">
        <f t="shared" si="79"/>
        <v>0</v>
      </c>
    </row>
    <row r="1257" spans="1:23" hidden="1" x14ac:dyDescent="0.15">
      <c r="A1257" s="4" t="s">
        <v>12859</v>
      </c>
      <c r="B1257" s="1" t="d">
        <v>2023-12-31</v>
      </c>
      <c r="C1257">
        <v>188839.8</v>
      </c>
      <c r="D1257" s="1" t="d">
        <v>2020-07-10</v>
      </c>
      <c r="E1257" t="s">
        <v>382</v>
      </c>
      <c r="F1257" t="s">
        <v>383</v>
      </c>
      <c r="G1257" t="s">
        <v>389</v>
      </c>
      <c r="H1257">
        <v>1</v>
      </c>
      <c r="I1257">
        <v>8306104905</v>
      </c>
      <c r="J1257">
        <v>8306104905</v>
      </c>
      <c r="K1257" t="s">
        <v>2091</v>
      </c>
      <c r="L1257" t="s">
        <v>381</v>
      </c>
      <c r="M1257" s="4" t="s">
        <v>5992</v>
      </c>
      <c r="N1257" s="1" t="d">
        <v>1983-06-10</v>
      </c>
      <c r="O1257" s="4" t="s">
        <v>381</v>
      </c>
      <c r="P1257">
        <f>IFERROR(VLOOKUP(A1257,'17. Skuldsanering vilja'!A:D,1,FALSE),0)</f>
        <v>0</v>
      </c>
      <c r="Q1257">
        <f t="shared" si="76"/>
        <v>0</v>
      </c>
      <c r="R1257" t="str">
        <f>IFERROR(VLOOKUP(M1257,'Skudsanering UC monitorering'!A:B,1,FALSE),"")</f>
        <v/>
      </c>
      <c r="S1257" t="str">
        <f>IFERROR(VLOOKUP(O1257,'Skudsanering UC monitorering'!A:B,1,FALSE),"")</f>
        <v/>
      </c>
      <c r="T1257" t="str">
        <f>IFERROR(VLOOKUP(M1257,'Skudsanering UC monitorering'!A:B,2,FALSE),"")</f>
        <v/>
      </c>
      <c r="U1257">
        <f t="shared" si="77"/>
        <v>0</v>
      </c>
      <c r="V1257">
        <f t="shared" si="78"/>
        <v>0</v>
      </c>
      <c r="W1257" s="3">
        <f t="shared" si="79"/>
        <v>0</v>
      </c>
    </row>
    <row r="1258" spans="1:23" hidden="1" x14ac:dyDescent="0.15">
      <c r="A1258" s="4" t="s">
        <v>12860</v>
      </c>
      <c r="B1258" s="1" t="d">
        <v>2023-12-31</v>
      </c>
      <c r="C1258">
        <v>95534.61</v>
      </c>
      <c r="D1258" s="1" t="d">
        <v>2020-07-15</v>
      </c>
      <c r="E1258" t="s">
        <v>382</v>
      </c>
      <c r="F1258" t="s">
        <v>383</v>
      </c>
      <c r="G1258" t="s">
        <v>413</v>
      </c>
      <c r="H1258">
        <v>1</v>
      </c>
      <c r="I1258">
        <v>9506163212</v>
      </c>
      <c r="J1258">
        <v>9506163212</v>
      </c>
      <c r="K1258" t="s">
        <v>2092</v>
      </c>
      <c r="L1258" t="s">
        <v>381</v>
      </c>
      <c r="M1258" s="4" t="s">
        <v>5993</v>
      </c>
      <c r="N1258" s="1" t="d">
        <v>1995-06-16</v>
      </c>
      <c r="O1258" s="4" t="s">
        <v>381</v>
      </c>
      <c r="P1258">
        <f>IFERROR(VLOOKUP(A1258,'17. Skuldsanering vilja'!A:D,1,FALSE),0)</f>
        <v>0</v>
      </c>
      <c r="Q1258">
        <f t="shared" si="76"/>
        <v>0</v>
      </c>
      <c r="R1258" t="str">
        <f>IFERROR(VLOOKUP(M1258,'Skudsanering UC monitorering'!A:B,1,FALSE),"")</f>
        <v/>
      </c>
      <c r="S1258" t="str">
        <f>IFERROR(VLOOKUP(O1258,'Skudsanering UC monitorering'!A:B,1,FALSE),"")</f>
        <v/>
      </c>
      <c r="T1258" t="str">
        <f>IFERROR(VLOOKUP(M1258,'Skudsanering UC monitorering'!A:B,2,FALSE),"")</f>
        <v/>
      </c>
      <c r="U1258">
        <f t="shared" si="77"/>
        <v>0</v>
      </c>
      <c r="V1258">
        <f t="shared" si="78"/>
        <v>0</v>
      </c>
      <c r="W1258" s="3">
        <f t="shared" si="79"/>
        <v>0</v>
      </c>
    </row>
    <row r="1259" spans="1:23" hidden="1" x14ac:dyDescent="0.15">
      <c r="A1259" s="4" t="s">
        <v>12861</v>
      </c>
      <c r="B1259" s="1" t="d">
        <v>2023-12-31</v>
      </c>
      <c r="C1259">
        <v>128850.1</v>
      </c>
      <c r="D1259" s="1" t="d">
        <v>2020-07-14</v>
      </c>
      <c r="E1259" t="s">
        <v>378</v>
      </c>
      <c r="F1259" t="s">
        <v>401</v>
      </c>
      <c r="G1259" t="s">
        <v>397</v>
      </c>
      <c r="H1259">
        <v>2</v>
      </c>
      <c r="I1259">
        <v>9202181773</v>
      </c>
      <c r="J1259">
        <v>9202181773</v>
      </c>
      <c r="K1259" t="s">
        <v>2093</v>
      </c>
      <c r="L1259" t="s">
        <v>2094</v>
      </c>
      <c r="M1259" s="4" t="s">
        <v>5994</v>
      </c>
      <c r="N1259" s="1" t="d">
        <v>1992-02-18</v>
      </c>
      <c r="O1259" s="4" t="s">
        <v>5994</v>
      </c>
      <c r="P1259">
        <f>IFERROR(VLOOKUP(A1259,'17. Skuldsanering vilja'!A:D,1,FALSE),0)</f>
        <v>0</v>
      </c>
      <c r="Q1259">
        <f t="shared" si="76"/>
        <v>0</v>
      </c>
      <c r="R1259" t="str">
        <f>IFERROR(VLOOKUP(M1259,'Skudsanering UC monitorering'!A:B,1,FALSE),"")</f>
        <v/>
      </c>
      <c r="S1259" t="str">
        <f>IFERROR(VLOOKUP(O1259,'Skudsanering UC monitorering'!A:B,1,FALSE),"")</f>
        <v/>
      </c>
      <c r="T1259" t="str">
        <f>IFERROR(VLOOKUP(M1259,'Skudsanering UC monitorering'!A:B,2,FALSE),"")</f>
        <v/>
      </c>
      <c r="U1259">
        <f t="shared" si="77"/>
        <v>0</v>
      </c>
      <c r="V1259">
        <f t="shared" si="78"/>
        <v>0</v>
      </c>
      <c r="W1259" s="3">
        <f t="shared" si="79"/>
        <v>0</v>
      </c>
    </row>
    <row r="1260" spans="1:23" hidden="1" x14ac:dyDescent="0.15">
      <c r="A1260" s="4" t="s">
        <v>12862</v>
      </c>
      <c r="B1260" s="1" t="d">
        <v>2023-12-31</v>
      </c>
      <c r="C1260">
        <v>46924.59</v>
      </c>
      <c r="D1260" s="1" t="d">
        <v>2020-08-04</v>
      </c>
      <c r="E1260" t="s">
        <v>378</v>
      </c>
      <c r="F1260" t="s">
        <v>379</v>
      </c>
      <c r="G1260" t="s">
        <v>1442</v>
      </c>
      <c r="H1260">
        <v>1</v>
      </c>
      <c r="I1260">
        <v>6601287854</v>
      </c>
      <c r="J1260">
        <v>6601287854</v>
      </c>
      <c r="K1260" t="s">
        <v>2095</v>
      </c>
      <c r="L1260" t="s">
        <v>381</v>
      </c>
      <c r="M1260" s="4" t="s">
        <v>5995</v>
      </c>
      <c r="N1260" s="1" t="d">
        <v>1966-01-28</v>
      </c>
      <c r="O1260" s="4" t="s">
        <v>381</v>
      </c>
      <c r="P1260">
        <f>IFERROR(VLOOKUP(A1260,'17. Skuldsanering vilja'!A:D,1,FALSE),0)</f>
        <v>0</v>
      </c>
      <c r="Q1260">
        <f t="shared" si="76"/>
        <v>0</v>
      </c>
      <c r="R1260" t="str">
        <f>IFERROR(VLOOKUP(M1260,'Skudsanering UC monitorering'!A:B,1,FALSE),"")</f>
        <v/>
      </c>
      <c r="S1260" t="str">
        <f>IFERROR(VLOOKUP(O1260,'Skudsanering UC monitorering'!A:B,1,FALSE),"")</f>
        <v/>
      </c>
      <c r="T1260" t="str">
        <f>IFERROR(VLOOKUP(M1260,'Skudsanering UC monitorering'!A:B,2,FALSE),"")</f>
        <v/>
      </c>
      <c r="U1260">
        <f t="shared" si="77"/>
        <v>0</v>
      </c>
      <c r="V1260">
        <f t="shared" si="78"/>
        <v>0</v>
      </c>
      <c r="W1260" s="3">
        <f t="shared" si="79"/>
        <v>0</v>
      </c>
    </row>
    <row r="1261" spans="1:23" hidden="1" x14ac:dyDescent="0.15">
      <c r="A1261" s="4" t="s">
        <v>12863</v>
      </c>
      <c r="B1261" s="1" t="d">
        <v>2023-12-31</v>
      </c>
      <c r="C1261">
        <v>86581.87</v>
      </c>
      <c r="D1261" s="1" t="d">
        <v>2020-07-14</v>
      </c>
      <c r="E1261" t="s">
        <v>378</v>
      </c>
      <c r="F1261" t="s">
        <v>379</v>
      </c>
      <c r="G1261" t="s">
        <v>397</v>
      </c>
      <c r="H1261">
        <v>1</v>
      </c>
      <c r="I1261">
        <v>9905035854</v>
      </c>
      <c r="J1261">
        <v>9905035854</v>
      </c>
      <c r="K1261" t="s">
        <v>2096</v>
      </c>
      <c r="L1261" t="s">
        <v>381</v>
      </c>
      <c r="M1261" s="4" t="s">
        <v>5996</v>
      </c>
      <c r="N1261" s="1" t="d">
        <v>1999-05-03</v>
      </c>
      <c r="O1261" s="4" t="s">
        <v>381</v>
      </c>
      <c r="P1261">
        <f>IFERROR(VLOOKUP(A1261,'17. Skuldsanering vilja'!A:D,1,FALSE),0)</f>
        <v>0</v>
      </c>
      <c r="Q1261">
        <f t="shared" si="76"/>
        <v>0</v>
      </c>
      <c r="R1261" t="str">
        <f>IFERROR(VLOOKUP(M1261,'Skudsanering UC monitorering'!A:B,1,FALSE),"")</f>
        <v/>
      </c>
      <c r="S1261" t="str">
        <f>IFERROR(VLOOKUP(O1261,'Skudsanering UC monitorering'!A:B,1,FALSE),"")</f>
        <v/>
      </c>
      <c r="T1261" t="str">
        <f>IFERROR(VLOOKUP(M1261,'Skudsanering UC monitorering'!A:B,2,FALSE),"")</f>
        <v/>
      </c>
      <c r="U1261">
        <f t="shared" si="77"/>
        <v>0</v>
      </c>
      <c r="V1261">
        <f t="shared" si="78"/>
        <v>0</v>
      </c>
      <c r="W1261" s="3">
        <f t="shared" si="79"/>
        <v>0</v>
      </c>
    </row>
    <row r="1262" spans="1:23" hidden="1" x14ac:dyDescent="0.15">
      <c r="A1262" s="4" t="s">
        <v>12864</v>
      </c>
      <c r="B1262" s="1" t="d">
        <v>2023-12-31</v>
      </c>
      <c r="C1262">
        <v>8184.51</v>
      </c>
      <c r="D1262" s="1" t="d">
        <v>2020-07-14</v>
      </c>
      <c r="E1262" t="s">
        <v>378</v>
      </c>
      <c r="F1262" t="s">
        <v>379</v>
      </c>
      <c r="G1262" t="s">
        <v>397</v>
      </c>
      <c r="H1262">
        <v>2</v>
      </c>
      <c r="I1262">
        <v>8710236061</v>
      </c>
      <c r="J1262">
        <v>8710236061</v>
      </c>
      <c r="K1262" t="s">
        <v>2097</v>
      </c>
      <c r="L1262" t="s">
        <v>2098</v>
      </c>
      <c r="M1262" s="4" t="s">
        <v>5997</v>
      </c>
      <c r="N1262" s="1" t="d">
        <v>1987-10-23</v>
      </c>
      <c r="O1262" s="4" t="s">
        <v>5997</v>
      </c>
      <c r="P1262">
        <f>IFERROR(VLOOKUP(A1262,'17. Skuldsanering vilja'!A:D,1,FALSE),0)</f>
        <v>0</v>
      </c>
      <c r="Q1262">
        <f t="shared" si="76"/>
        <v>0</v>
      </c>
      <c r="R1262" t="str">
        <f>IFERROR(VLOOKUP(M1262,'Skudsanering UC monitorering'!A:B,1,FALSE),"")</f>
        <v/>
      </c>
      <c r="S1262" t="str">
        <f>IFERROR(VLOOKUP(O1262,'Skudsanering UC monitorering'!A:B,1,FALSE),"")</f>
        <v/>
      </c>
      <c r="T1262" t="str">
        <f>IFERROR(VLOOKUP(M1262,'Skudsanering UC monitorering'!A:B,2,FALSE),"")</f>
        <v/>
      </c>
      <c r="U1262">
        <f t="shared" si="77"/>
        <v>0</v>
      </c>
      <c r="V1262">
        <f t="shared" si="78"/>
        <v>0</v>
      </c>
      <c r="W1262" s="3">
        <f t="shared" si="79"/>
        <v>0</v>
      </c>
    </row>
    <row r="1263" spans="1:23" hidden="1" x14ac:dyDescent="0.15">
      <c r="A1263" s="4" t="s">
        <v>12865</v>
      </c>
      <c r="B1263" s="1" t="d">
        <v>2023-12-31</v>
      </c>
      <c r="C1263">
        <v>109595.88</v>
      </c>
      <c r="D1263" s="1" t="d">
        <v>2020-07-14</v>
      </c>
      <c r="E1263" t="s">
        <v>378</v>
      </c>
      <c r="F1263" t="s">
        <v>379</v>
      </c>
      <c r="G1263" t="s">
        <v>399</v>
      </c>
      <c r="H1263">
        <v>2</v>
      </c>
      <c r="I1263">
        <v>6802194164</v>
      </c>
      <c r="J1263">
        <v>6802194164</v>
      </c>
      <c r="K1263" t="s">
        <v>2099</v>
      </c>
      <c r="L1263" t="s">
        <v>2100</v>
      </c>
      <c r="M1263" s="4" t="s">
        <v>5998</v>
      </c>
      <c r="N1263" s="1" t="d">
        <v>1968-02-19</v>
      </c>
      <c r="O1263" s="4" t="s">
        <v>5998</v>
      </c>
      <c r="P1263">
        <f>IFERROR(VLOOKUP(A1263,'17. Skuldsanering vilja'!A:D,1,FALSE),0)</f>
        <v>0</v>
      </c>
      <c r="Q1263">
        <f t="shared" si="76"/>
        <v>0</v>
      </c>
      <c r="R1263" t="str">
        <f>IFERROR(VLOOKUP(M1263,'Skudsanering UC monitorering'!A:B,1,FALSE),"")</f>
        <v/>
      </c>
      <c r="S1263" t="str">
        <f>IFERROR(VLOOKUP(O1263,'Skudsanering UC monitorering'!A:B,1,FALSE),"")</f>
        <v/>
      </c>
      <c r="T1263" t="str">
        <f>IFERROR(VLOOKUP(M1263,'Skudsanering UC monitorering'!A:B,2,FALSE),"")</f>
        <v/>
      </c>
      <c r="U1263">
        <f t="shared" si="77"/>
        <v>0</v>
      </c>
      <c r="V1263">
        <f t="shared" si="78"/>
        <v>0</v>
      </c>
      <c r="W1263" s="3">
        <f t="shared" si="79"/>
        <v>0</v>
      </c>
    </row>
    <row r="1264" spans="1:23" hidden="1" x14ac:dyDescent="0.15">
      <c r="A1264" s="4" t="s">
        <v>12866</v>
      </c>
      <c r="B1264" s="1" t="d">
        <v>2023-12-31</v>
      </c>
      <c r="C1264">
        <v>157947.91</v>
      </c>
      <c r="D1264" s="1" t="d">
        <v>2020-07-15</v>
      </c>
      <c r="E1264" t="s">
        <v>382</v>
      </c>
      <c r="F1264" t="s">
        <v>383</v>
      </c>
      <c r="G1264" t="s">
        <v>1307</v>
      </c>
      <c r="H1264">
        <v>1</v>
      </c>
      <c r="I1264">
        <v>8912288357</v>
      </c>
      <c r="J1264">
        <v>8912288357</v>
      </c>
      <c r="K1264" t="s">
        <v>2101</v>
      </c>
      <c r="L1264" t="s">
        <v>381</v>
      </c>
      <c r="M1264" s="4" t="s">
        <v>5999</v>
      </c>
      <c r="N1264" s="1" t="d">
        <v>1989-12-28</v>
      </c>
      <c r="O1264" s="4" t="s">
        <v>381</v>
      </c>
      <c r="P1264">
        <f>IFERROR(VLOOKUP(A1264,'17. Skuldsanering vilja'!A:D,1,FALSE),0)</f>
        <v>0</v>
      </c>
      <c r="Q1264">
        <f t="shared" si="76"/>
        <v>0</v>
      </c>
      <c r="R1264" t="str">
        <f>IFERROR(VLOOKUP(M1264,'Skudsanering UC monitorering'!A:B,1,FALSE),"")</f>
        <v/>
      </c>
      <c r="S1264" t="str">
        <f>IFERROR(VLOOKUP(O1264,'Skudsanering UC monitorering'!A:B,1,FALSE),"")</f>
        <v/>
      </c>
      <c r="T1264" t="str">
        <f>IFERROR(VLOOKUP(M1264,'Skudsanering UC monitorering'!A:B,2,FALSE),"")</f>
        <v/>
      </c>
      <c r="U1264">
        <f t="shared" si="77"/>
        <v>0</v>
      </c>
      <c r="V1264">
        <f t="shared" si="78"/>
        <v>0</v>
      </c>
      <c r="W1264" s="3">
        <f t="shared" si="79"/>
        <v>0</v>
      </c>
    </row>
    <row r="1265" spans="1:23" hidden="1" x14ac:dyDescent="0.15">
      <c r="A1265" s="4" t="s">
        <v>12867</v>
      </c>
      <c r="B1265" s="1" t="d">
        <v>2023-12-31</v>
      </c>
      <c r="C1265">
        <v>292157.33</v>
      </c>
      <c r="D1265" s="1" t="d">
        <v>2020-11-04</v>
      </c>
      <c r="E1265" t="s">
        <v>382</v>
      </c>
      <c r="F1265" t="s">
        <v>383</v>
      </c>
      <c r="G1265" t="s">
        <v>1488</v>
      </c>
      <c r="H1265">
        <v>1</v>
      </c>
      <c r="I1265">
        <v>9208249533</v>
      </c>
      <c r="J1265">
        <v>9208249533</v>
      </c>
      <c r="K1265" t="s">
        <v>2102</v>
      </c>
      <c r="L1265" t="s">
        <v>381</v>
      </c>
      <c r="M1265" s="4" t="s">
        <v>6000</v>
      </c>
      <c r="N1265" s="1" t="d">
        <v>1992-08-24</v>
      </c>
      <c r="O1265" s="4" t="s">
        <v>381</v>
      </c>
      <c r="P1265">
        <f>IFERROR(VLOOKUP(A1265,'17. Skuldsanering vilja'!A:D,1,FALSE),0)</f>
        <v>0</v>
      </c>
      <c r="Q1265">
        <f t="shared" si="76"/>
        <v>0</v>
      </c>
      <c r="R1265" t="str">
        <f>IFERROR(VLOOKUP(M1265,'Skudsanering UC monitorering'!A:B,1,FALSE),"")</f>
        <v/>
      </c>
      <c r="S1265" t="str">
        <f>IFERROR(VLOOKUP(O1265,'Skudsanering UC monitorering'!A:B,1,FALSE),"")</f>
        <v/>
      </c>
      <c r="T1265" t="str">
        <f>IFERROR(VLOOKUP(M1265,'Skudsanering UC monitorering'!A:B,2,FALSE),"")</f>
        <v/>
      </c>
      <c r="U1265">
        <f t="shared" si="77"/>
        <v>0</v>
      </c>
      <c r="V1265">
        <f t="shared" si="78"/>
        <v>0</v>
      </c>
      <c r="W1265" s="3">
        <f t="shared" si="79"/>
        <v>0</v>
      </c>
    </row>
    <row r="1266" spans="1:23" hidden="1" x14ac:dyDescent="0.15">
      <c r="A1266" s="4" t="s">
        <v>12868</v>
      </c>
      <c r="B1266" s="1" t="d">
        <v>2023-12-31</v>
      </c>
      <c r="C1266">
        <v>124743.6</v>
      </c>
      <c r="D1266" s="1" t="d">
        <v>2020-07-24</v>
      </c>
      <c r="E1266" t="s">
        <v>382</v>
      </c>
      <c r="F1266" t="s">
        <v>383</v>
      </c>
      <c r="G1266" t="s">
        <v>1498</v>
      </c>
      <c r="H1266">
        <v>1</v>
      </c>
      <c r="I1266">
        <v>8004305077</v>
      </c>
      <c r="J1266">
        <v>8004305077</v>
      </c>
      <c r="K1266" t="s">
        <v>2103</v>
      </c>
      <c r="L1266" t="s">
        <v>381</v>
      </c>
      <c r="M1266" s="4" t="s">
        <v>6001</v>
      </c>
      <c r="N1266" s="1" t="d">
        <v>1980-04-30</v>
      </c>
      <c r="O1266" s="4" t="s">
        <v>381</v>
      </c>
      <c r="P1266">
        <f>IFERROR(VLOOKUP(A1266,'17. Skuldsanering vilja'!A:D,1,FALSE),0)</f>
        <v>0</v>
      </c>
      <c r="Q1266">
        <f t="shared" si="76"/>
        <v>0</v>
      </c>
      <c r="R1266" t="str">
        <f>IFERROR(VLOOKUP(M1266,'Skudsanering UC monitorering'!A:B,1,FALSE),"")</f>
        <v/>
      </c>
      <c r="S1266" t="str">
        <f>IFERROR(VLOOKUP(O1266,'Skudsanering UC monitorering'!A:B,1,FALSE),"")</f>
        <v/>
      </c>
      <c r="T1266" t="str">
        <f>IFERROR(VLOOKUP(M1266,'Skudsanering UC monitorering'!A:B,2,FALSE),"")</f>
        <v/>
      </c>
      <c r="U1266">
        <f t="shared" si="77"/>
        <v>0</v>
      </c>
      <c r="V1266">
        <f t="shared" si="78"/>
        <v>0</v>
      </c>
      <c r="W1266" s="3">
        <f t="shared" si="79"/>
        <v>0</v>
      </c>
    </row>
    <row r="1267" spans="1:23" hidden="1" x14ac:dyDescent="0.15">
      <c r="A1267" s="4" t="s">
        <v>12869</v>
      </c>
      <c r="B1267" s="1" t="d">
        <v>2023-12-31</v>
      </c>
      <c r="C1267">
        <v>13024.98</v>
      </c>
      <c r="D1267" s="1" t="d">
        <v>2020-07-15</v>
      </c>
      <c r="E1267" t="s">
        <v>378</v>
      </c>
      <c r="F1267" t="s">
        <v>379</v>
      </c>
      <c r="G1267" t="s">
        <v>412</v>
      </c>
      <c r="H1267">
        <v>2</v>
      </c>
      <c r="I1267">
        <v>8312280020</v>
      </c>
      <c r="J1267">
        <v>8312280020</v>
      </c>
      <c r="K1267" t="s">
        <v>2104</v>
      </c>
      <c r="L1267" t="s">
        <v>2105</v>
      </c>
      <c r="M1267" s="4" t="s">
        <v>6002</v>
      </c>
      <c r="N1267" s="1" t="d">
        <v>1983-12-28</v>
      </c>
      <c r="O1267" s="4" t="s">
        <v>6002</v>
      </c>
      <c r="P1267">
        <f>IFERROR(VLOOKUP(A1267,'17. Skuldsanering vilja'!A:D,1,FALSE),0)</f>
        <v>0</v>
      </c>
      <c r="Q1267">
        <f t="shared" si="76"/>
        <v>0</v>
      </c>
      <c r="R1267" t="str">
        <f>IFERROR(VLOOKUP(M1267,'Skudsanering UC monitorering'!A:B,1,FALSE),"")</f>
        <v/>
      </c>
      <c r="S1267" t="str">
        <f>IFERROR(VLOOKUP(O1267,'Skudsanering UC monitorering'!A:B,1,FALSE),"")</f>
        <v/>
      </c>
      <c r="T1267" t="str">
        <f>IFERROR(VLOOKUP(M1267,'Skudsanering UC monitorering'!A:B,2,FALSE),"")</f>
        <v/>
      </c>
      <c r="U1267">
        <f t="shared" si="77"/>
        <v>0</v>
      </c>
      <c r="V1267">
        <f t="shared" si="78"/>
        <v>0</v>
      </c>
      <c r="W1267" s="3">
        <f t="shared" si="79"/>
        <v>0</v>
      </c>
    </row>
    <row r="1268" spans="1:23" hidden="1" x14ac:dyDescent="0.15">
      <c r="A1268" s="4" t="s">
        <v>12870</v>
      </c>
      <c r="B1268" s="1" t="d">
        <v>2023-12-31</v>
      </c>
      <c r="C1268">
        <v>136367.34</v>
      </c>
      <c r="D1268" s="1" t="d">
        <v>2020-07-20</v>
      </c>
      <c r="E1268" t="s">
        <v>378</v>
      </c>
      <c r="F1268" t="s">
        <v>379</v>
      </c>
      <c r="G1268" t="s">
        <v>1334</v>
      </c>
      <c r="H1268">
        <v>1</v>
      </c>
      <c r="I1268">
        <v>8208109028</v>
      </c>
      <c r="J1268">
        <v>8208109028</v>
      </c>
      <c r="K1268" t="s">
        <v>2106</v>
      </c>
      <c r="L1268" t="s">
        <v>381</v>
      </c>
      <c r="M1268" s="4" t="s">
        <v>6003</v>
      </c>
      <c r="N1268" s="1" t="d">
        <v>1982-08-10</v>
      </c>
      <c r="O1268" s="4" t="s">
        <v>381</v>
      </c>
      <c r="P1268">
        <f>IFERROR(VLOOKUP(A1268,'17. Skuldsanering vilja'!A:D,1,FALSE),0)</f>
        <v>0</v>
      </c>
      <c r="Q1268">
        <f t="shared" si="76"/>
        <v>0</v>
      </c>
      <c r="R1268" t="str">
        <f>IFERROR(VLOOKUP(M1268,'Skudsanering UC monitorering'!A:B,1,FALSE),"")</f>
        <v/>
      </c>
      <c r="S1268" t="str">
        <f>IFERROR(VLOOKUP(O1268,'Skudsanering UC monitorering'!A:B,1,FALSE),"")</f>
        <v/>
      </c>
      <c r="T1268" t="str">
        <f>IFERROR(VLOOKUP(M1268,'Skudsanering UC monitorering'!A:B,2,FALSE),"")</f>
        <v/>
      </c>
      <c r="U1268">
        <f t="shared" si="77"/>
        <v>0</v>
      </c>
      <c r="V1268">
        <f t="shared" si="78"/>
        <v>0</v>
      </c>
      <c r="W1268" s="3">
        <f t="shared" si="79"/>
        <v>0</v>
      </c>
    </row>
    <row r="1269" spans="1:23" hidden="1" x14ac:dyDescent="0.15">
      <c r="A1269" s="4" t="s">
        <v>12871</v>
      </c>
      <c r="B1269" s="1" t="d">
        <v>2023-12-31</v>
      </c>
      <c r="C1269">
        <v>124049.62</v>
      </c>
      <c r="D1269" s="1" t="d">
        <v>2020-07-20</v>
      </c>
      <c r="E1269" t="s">
        <v>378</v>
      </c>
      <c r="F1269" t="s">
        <v>379</v>
      </c>
      <c r="G1269" t="s">
        <v>1422</v>
      </c>
      <c r="H1269">
        <v>1</v>
      </c>
      <c r="I1269">
        <v>7507108533</v>
      </c>
      <c r="J1269">
        <v>7507108533</v>
      </c>
      <c r="K1269" t="s">
        <v>2107</v>
      </c>
      <c r="L1269" t="s">
        <v>381</v>
      </c>
      <c r="M1269" s="4" t="s">
        <v>6004</v>
      </c>
      <c r="N1269" s="1" t="d">
        <v>1975-07-10</v>
      </c>
      <c r="O1269" s="4" t="s">
        <v>381</v>
      </c>
      <c r="P1269">
        <f>IFERROR(VLOOKUP(A1269,'17. Skuldsanering vilja'!A:D,1,FALSE),0)</f>
        <v>0</v>
      </c>
      <c r="Q1269">
        <f t="shared" si="76"/>
        <v>0</v>
      </c>
      <c r="R1269" t="str">
        <f>IFERROR(VLOOKUP(M1269,'Skudsanering UC monitorering'!A:B,1,FALSE),"")</f>
        <v/>
      </c>
      <c r="S1269" t="str">
        <f>IFERROR(VLOOKUP(O1269,'Skudsanering UC monitorering'!A:B,1,FALSE),"")</f>
        <v/>
      </c>
      <c r="T1269" t="str">
        <f>IFERROR(VLOOKUP(M1269,'Skudsanering UC monitorering'!A:B,2,FALSE),"")</f>
        <v/>
      </c>
      <c r="U1269">
        <f t="shared" si="77"/>
        <v>0</v>
      </c>
      <c r="V1269">
        <f t="shared" si="78"/>
        <v>0</v>
      </c>
      <c r="W1269" s="3">
        <f t="shared" si="79"/>
        <v>0</v>
      </c>
    </row>
    <row r="1270" spans="1:23" hidden="1" x14ac:dyDescent="0.15">
      <c r="A1270" s="4" t="s">
        <v>12872</v>
      </c>
      <c r="B1270" s="1" t="d">
        <v>2023-12-31</v>
      </c>
      <c r="C1270">
        <v>166605.79999999999</v>
      </c>
      <c r="D1270" s="1" t="d">
        <v>2020-07-27</v>
      </c>
      <c r="E1270" t="s">
        <v>382</v>
      </c>
      <c r="F1270" t="s">
        <v>383</v>
      </c>
      <c r="G1270" t="s">
        <v>1336</v>
      </c>
      <c r="H1270">
        <v>1</v>
      </c>
      <c r="I1270">
        <v>9511258650</v>
      </c>
      <c r="J1270">
        <v>9511258650</v>
      </c>
      <c r="K1270" t="s">
        <v>2108</v>
      </c>
      <c r="L1270" t="s">
        <v>381</v>
      </c>
      <c r="M1270" s="4" t="s">
        <v>6005</v>
      </c>
      <c r="N1270" s="1" t="d">
        <v>1995-11-25</v>
      </c>
      <c r="O1270" s="4" t="s">
        <v>381</v>
      </c>
      <c r="P1270">
        <f>IFERROR(VLOOKUP(A1270,'17. Skuldsanering vilja'!A:D,1,FALSE),0)</f>
        <v>0</v>
      </c>
      <c r="Q1270">
        <f t="shared" si="76"/>
        <v>0</v>
      </c>
      <c r="R1270" t="str">
        <f>IFERROR(VLOOKUP(M1270,'Skudsanering UC monitorering'!A:B,1,FALSE),"")</f>
        <v/>
      </c>
      <c r="S1270" t="str">
        <f>IFERROR(VLOOKUP(O1270,'Skudsanering UC monitorering'!A:B,1,FALSE),"")</f>
        <v/>
      </c>
      <c r="T1270" t="str">
        <f>IFERROR(VLOOKUP(M1270,'Skudsanering UC monitorering'!A:B,2,FALSE),"")</f>
        <v/>
      </c>
      <c r="U1270">
        <f t="shared" si="77"/>
        <v>0</v>
      </c>
      <c r="V1270">
        <f t="shared" si="78"/>
        <v>0</v>
      </c>
      <c r="W1270" s="3">
        <f t="shared" si="79"/>
        <v>0</v>
      </c>
    </row>
    <row r="1271" spans="1:23" hidden="1" x14ac:dyDescent="0.15">
      <c r="A1271" s="4" t="s">
        <v>12873</v>
      </c>
      <c r="B1271" s="1" t="d">
        <v>2023-12-31</v>
      </c>
      <c r="C1271">
        <v>236093.69</v>
      </c>
      <c r="D1271" s="1" t="d">
        <v>2020-07-17</v>
      </c>
      <c r="E1271" t="s">
        <v>378</v>
      </c>
      <c r="F1271" t="s">
        <v>401</v>
      </c>
      <c r="G1271" t="s">
        <v>634</v>
      </c>
      <c r="H1271">
        <v>1</v>
      </c>
      <c r="I1271">
        <v>8010106196</v>
      </c>
      <c r="J1271">
        <v>8010106196</v>
      </c>
      <c r="K1271" t="s">
        <v>2109</v>
      </c>
      <c r="L1271" t="s">
        <v>381</v>
      </c>
      <c r="M1271" s="4" t="s">
        <v>6006</v>
      </c>
      <c r="N1271" s="1" t="d">
        <v>1980-10-10</v>
      </c>
      <c r="O1271" s="4" t="s">
        <v>381</v>
      </c>
      <c r="P1271">
        <f>IFERROR(VLOOKUP(A1271,'17. Skuldsanering vilja'!A:D,1,FALSE),0)</f>
        <v>0</v>
      </c>
      <c r="Q1271">
        <f t="shared" si="76"/>
        <v>0</v>
      </c>
      <c r="R1271" t="str">
        <f>IFERROR(VLOOKUP(M1271,'Skudsanering UC monitorering'!A:B,1,FALSE),"")</f>
        <v/>
      </c>
      <c r="S1271" t="str">
        <f>IFERROR(VLOOKUP(O1271,'Skudsanering UC monitorering'!A:B,1,FALSE),"")</f>
        <v/>
      </c>
      <c r="T1271" t="str">
        <f>IFERROR(VLOOKUP(M1271,'Skudsanering UC monitorering'!A:B,2,FALSE),"")</f>
        <v/>
      </c>
      <c r="U1271">
        <f t="shared" si="77"/>
        <v>0</v>
      </c>
      <c r="V1271">
        <f t="shared" si="78"/>
        <v>0</v>
      </c>
      <c r="W1271" s="3">
        <f t="shared" si="79"/>
        <v>0</v>
      </c>
    </row>
    <row r="1272" spans="1:23" hidden="1" x14ac:dyDescent="0.15">
      <c r="A1272" s="4" t="s">
        <v>12874</v>
      </c>
      <c r="B1272" s="1" t="d">
        <v>2023-12-31</v>
      </c>
      <c r="C1272">
        <v>159940.60999999999</v>
      </c>
      <c r="D1272" s="1" t="d">
        <v>2020-07-23</v>
      </c>
      <c r="E1272" t="s">
        <v>378</v>
      </c>
      <c r="F1272" t="s">
        <v>379</v>
      </c>
      <c r="G1272" t="s">
        <v>399</v>
      </c>
      <c r="H1272">
        <v>1</v>
      </c>
      <c r="I1272">
        <v>9310312708</v>
      </c>
      <c r="J1272">
        <v>9310312708</v>
      </c>
      <c r="K1272" t="s">
        <v>2110</v>
      </c>
      <c r="L1272" t="s">
        <v>381</v>
      </c>
      <c r="M1272" s="4" t="s">
        <v>6007</v>
      </c>
      <c r="N1272" s="1" t="d">
        <v>1993-10-31</v>
      </c>
      <c r="O1272" s="4" t="s">
        <v>381</v>
      </c>
      <c r="P1272">
        <f>IFERROR(VLOOKUP(A1272,'17. Skuldsanering vilja'!A:D,1,FALSE),0)</f>
        <v>0</v>
      </c>
      <c r="Q1272">
        <f t="shared" si="76"/>
        <v>0</v>
      </c>
      <c r="R1272" t="str">
        <f>IFERROR(VLOOKUP(M1272,'Skudsanering UC monitorering'!A:B,1,FALSE),"")</f>
        <v/>
      </c>
      <c r="S1272" t="str">
        <f>IFERROR(VLOOKUP(O1272,'Skudsanering UC monitorering'!A:B,1,FALSE),"")</f>
        <v/>
      </c>
      <c r="T1272" t="str">
        <f>IFERROR(VLOOKUP(M1272,'Skudsanering UC monitorering'!A:B,2,FALSE),"")</f>
        <v/>
      </c>
      <c r="U1272">
        <f t="shared" si="77"/>
        <v>0</v>
      </c>
      <c r="V1272">
        <f t="shared" si="78"/>
        <v>0</v>
      </c>
      <c r="W1272" s="3">
        <f t="shared" si="79"/>
        <v>0</v>
      </c>
    </row>
    <row r="1273" spans="1:23" hidden="1" x14ac:dyDescent="0.15">
      <c r="A1273" s="4" t="s">
        <v>12875</v>
      </c>
      <c r="B1273" s="1" t="d">
        <v>2023-12-31</v>
      </c>
      <c r="C1273">
        <v>235795.28</v>
      </c>
      <c r="D1273" s="1" t="d">
        <v>2020-07-22</v>
      </c>
      <c r="E1273" t="s">
        <v>378</v>
      </c>
      <c r="F1273" t="s">
        <v>401</v>
      </c>
      <c r="G1273" t="s">
        <v>399</v>
      </c>
      <c r="H1273">
        <v>2</v>
      </c>
      <c r="I1273">
        <v>7103039363</v>
      </c>
      <c r="J1273">
        <v>7103039363</v>
      </c>
      <c r="K1273" t="s">
        <v>2111</v>
      </c>
      <c r="L1273" t="s">
        <v>2112</v>
      </c>
      <c r="M1273" s="4" t="s">
        <v>6008</v>
      </c>
      <c r="N1273" s="1" t="d">
        <v>1971-03-03</v>
      </c>
      <c r="O1273" s="4" t="s">
        <v>6008</v>
      </c>
      <c r="P1273">
        <f>IFERROR(VLOOKUP(A1273,'17. Skuldsanering vilja'!A:D,1,FALSE),0)</f>
        <v>0</v>
      </c>
      <c r="Q1273">
        <f t="shared" si="76"/>
        <v>0</v>
      </c>
      <c r="R1273" t="str">
        <f>IFERROR(VLOOKUP(M1273,'Skudsanering UC monitorering'!A:B,1,FALSE),"")</f>
        <v/>
      </c>
      <c r="S1273" t="str">
        <f>IFERROR(VLOOKUP(O1273,'Skudsanering UC monitorering'!A:B,1,FALSE),"")</f>
        <v/>
      </c>
      <c r="T1273" t="str">
        <f>IFERROR(VLOOKUP(M1273,'Skudsanering UC monitorering'!A:B,2,FALSE),"")</f>
        <v/>
      </c>
      <c r="U1273">
        <f t="shared" si="77"/>
        <v>0</v>
      </c>
      <c r="V1273">
        <f t="shared" si="78"/>
        <v>0</v>
      </c>
      <c r="W1273" s="3">
        <f t="shared" si="79"/>
        <v>0</v>
      </c>
    </row>
    <row r="1274" spans="1:23" hidden="1" x14ac:dyDescent="0.15">
      <c r="A1274" s="4" t="s">
        <v>12876</v>
      </c>
      <c r="B1274" s="1" t="d">
        <v>2023-12-31</v>
      </c>
      <c r="C1274">
        <v>9430.91</v>
      </c>
      <c r="D1274" s="1" t="d">
        <v>2019-06-17</v>
      </c>
      <c r="E1274" t="s">
        <v>378</v>
      </c>
      <c r="F1274" t="s">
        <v>379</v>
      </c>
      <c r="G1274" t="s">
        <v>412</v>
      </c>
      <c r="H1274">
        <v>1</v>
      </c>
      <c r="I1274">
        <v>7911081417</v>
      </c>
      <c r="J1274">
        <v>7911081417</v>
      </c>
      <c r="K1274" t="s">
        <v>2113</v>
      </c>
      <c r="L1274" t="s">
        <v>381</v>
      </c>
      <c r="M1274" s="4" t="s">
        <v>6009</v>
      </c>
      <c r="N1274" s="1" t="d">
        <v>1979-11-08</v>
      </c>
      <c r="O1274" s="4" t="s">
        <v>381</v>
      </c>
      <c r="P1274">
        <f>IFERROR(VLOOKUP(A1274,'17. Skuldsanering vilja'!A:D,1,FALSE),0)</f>
        <v>0</v>
      </c>
      <c r="Q1274">
        <f t="shared" si="76"/>
        <v>0</v>
      </c>
      <c r="R1274" t="str">
        <f>IFERROR(VLOOKUP(M1274,'Skudsanering UC monitorering'!A:B,1,FALSE),"")</f>
        <v/>
      </c>
      <c r="S1274" t="str">
        <f>IFERROR(VLOOKUP(O1274,'Skudsanering UC monitorering'!A:B,1,FALSE),"")</f>
        <v/>
      </c>
      <c r="T1274" t="str">
        <f>IFERROR(VLOOKUP(M1274,'Skudsanering UC monitorering'!A:B,2,FALSE),"")</f>
        <v/>
      </c>
      <c r="U1274">
        <f t="shared" si="77"/>
        <v>0</v>
      </c>
      <c r="V1274">
        <f t="shared" si="78"/>
        <v>0</v>
      </c>
      <c r="W1274" s="3">
        <f t="shared" si="79"/>
        <v>0</v>
      </c>
    </row>
    <row r="1275" spans="1:23" hidden="1" x14ac:dyDescent="0.15">
      <c r="A1275" s="4" t="s">
        <v>12877</v>
      </c>
      <c r="B1275" s="1" t="d">
        <v>2023-12-31</v>
      </c>
      <c r="C1275">
        <v>258128.44</v>
      </c>
      <c r="D1275" s="1" t="d">
        <v>2019-06-19</v>
      </c>
      <c r="E1275" t="s">
        <v>378</v>
      </c>
      <c r="F1275" t="s">
        <v>420</v>
      </c>
      <c r="G1275" t="s">
        <v>453</v>
      </c>
      <c r="H1275">
        <v>2</v>
      </c>
      <c r="I1275">
        <v>9305189558</v>
      </c>
      <c r="J1275">
        <v>9305189558</v>
      </c>
      <c r="K1275" t="s">
        <v>2114</v>
      </c>
      <c r="L1275" t="s">
        <v>2115</v>
      </c>
      <c r="M1275" s="4" t="s">
        <v>6010</v>
      </c>
      <c r="N1275" s="1" t="d">
        <v>1993-05-18</v>
      </c>
      <c r="O1275" s="4" t="s">
        <v>6010</v>
      </c>
      <c r="P1275">
        <f>IFERROR(VLOOKUP(A1275,'17. Skuldsanering vilja'!A:D,1,FALSE),0)</f>
        <v>0</v>
      </c>
      <c r="Q1275">
        <f t="shared" si="76"/>
        <v>0</v>
      </c>
      <c r="R1275" t="str">
        <f>IFERROR(VLOOKUP(M1275,'Skudsanering UC monitorering'!A:B,1,FALSE),"")</f>
        <v/>
      </c>
      <c r="S1275" t="str">
        <f>IFERROR(VLOOKUP(O1275,'Skudsanering UC monitorering'!A:B,1,FALSE),"")</f>
        <v/>
      </c>
      <c r="T1275" t="str">
        <f>IFERROR(VLOOKUP(M1275,'Skudsanering UC monitorering'!A:B,2,FALSE),"")</f>
        <v/>
      </c>
      <c r="U1275">
        <f t="shared" si="77"/>
        <v>0</v>
      </c>
      <c r="V1275">
        <f t="shared" si="78"/>
        <v>0</v>
      </c>
      <c r="W1275" s="3">
        <f t="shared" si="79"/>
        <v>0</v>
      </c>
    </row>
    <row r="1276" spans="1:23" hidden="1" x14ac:dyDescent="0.15">
      <c r="A1276" s="4" t="s">
        <v>12878</v>
      </c>
      <c r="B1276" s="1" t="d">
        <v>2023-12-31</v>
      </c>
      <c r="C1276">
        <v>90414.01</v>
      </c>
      <c r="D1276" s="1" t="d">
        <v>2020-07-21</v>
      </c>
      <c r="E1276" t="s">
        <v>382</v>
      </c>
      <c r="F1276" t="s">
        <v>383</v>
      </c>
      <c r="G1276" t="s">
        <v>391</v>
      </c>
      <c r="H1276">
        <v>1</v>
      </c>
      <c r="I1276">
        <v>5809101149</v>
      </c>
      <c r="J1276">
        <v>5809101149</v>
      </c>
      <c r="K1276" t="s">
        <v>2116</v>
      </c>
      <c r="L1276" t="s">
        <v>381</v>
      </c>
      <c r="M1276" s="4" t="s">
        <v>6011</v>
      </c>
      <c r="N1276" s="1" t="d">
        <v>1958-09-10</v>
      </c>
      <c r="O1276" s="4" t="s">
        <v>381</v>
      </c>
      <c r="P1276">
        <f>IFERROR(VLOOKUP(A1276,'17. Skuldsanering vilja'!A:D,1,FALSE),0)</f>
        <v>0</v>
      </c>
      <c r="Q1276">
        <f t="shared" si="76"/>
        <v>0</v>
      </c>
      <c r="R1276" t="str">
        <f>IFERROR(VLOOKUP(M1276,'Skudsanering UC monitorering'!A:B,1,FALSE),"")</f>
        <v/>
      </c>
      <c r="S1276" t="str">
        <f>IFERROR(VLOOKUP(O1276,'Skudsanering UC monitorering'!A:B,1,FALSE),"")</f>
        <v/>
      </c>
      <c r="T1276" t="str">
        <f>IFERROR(VLOOKUP(M1276,'Skudsanering UC monitorering'!A:B,2,FALSE),"")</f>
        <v/>
      </c>
      <c r="U1276">
        <f t="shared" si="77"/>
        <v>0</v>
      </c>
      <c r="V1276">
        <f t="shared" si="78"/>
        <v>0</v>
      </c>
      <c r="W1276" s="3">
        <f t="shared" si="79"/>
        <v>0</v>
      </c>
    </row>
    <row r="1277" spans="1:23" hidden="1" x14ac:dyDescent="0.15">
      <c r="A1277" s="4" t="s">
        <v>12879</v>
      </c>
      <c r="B1277" s="1" t="d">
        <v>2023-12-31</v>
      </c>
      <c r="C1277">
        <v>36131.49</v>
      </c>
      <c r="D1277" s="1" t="d">
        <v>2020-07-23</v>
      </c>
      <c r="E1277" t="s">
        <v>382</v>
      </c>
      <c r="F1277" t="s">
        <v>383</v>
      </c>
      <c r="G1277" t="s">
        <v>389</v>
      </c>
      <c r="H1277">
        <v>1</v>
      </c>
      <c r="I1277">
        <v>8909072913</v>
      </c>
      <c r="J1277">
        <v>8909072913</v>
      </c>
      <c r="K1277" t="s">
        <v>2117</v>
      </c>
      <c r="L1277" t="s">
        <v>381</v>
      </c>
      <c r="M1277" s="4" t="s">
        <v>6012</v>
      </c>
      <c r="N1277" s="1" t="d">
        <v>1989-09-07</v>
      </c>
      <c r="O1277" s="4" t="s">
        <v>381</v>
      </c>
      <c r="P1277">
        <f>IFERROR(VLOOKUP(A1277,'17. Skuldsanering vilja'!A:D,1,FALSE),0)</f>
        <v>0</v>
      </c>
      <c r="Q1277">
        <f t="shared" si="76"/>
        <v>0</v>
      </c>
      <c r="R1277" t="str">
        <f>IFERROR(VLOOKUP(M1277,'Skudsanering UC monitorering'!A:B,1,FALSE),"")</f>
        <v/>
      </c>
      <c r="S1277" t="str">
        <f>IFERROR(VLOOKUP(O1277,'Skudsanering UC monitorering'!A:B,1,FALSE),"")</f>
        <v/>
      </c>
      <c r="T1277" t="str">
        <f>IFERROR(VLOOKUP(M1277,'Skudsanering UC monitorering'!A:B,2,FALSE),"")</f>
        <v/>
      </c>
      <c r="U1277">
        <f t="shared" si="77"/>
        <v>0</v>
      </c>
      <c r="V1277">
        <f t="shared" si="78"/>
        <v>0</v>
      </c>
      <c r="W1277" s="3">
        <f t="shared" si="79"/>
        <v>0</v>
      </c>
    </row>
    <row r="1278" spans="1:23" hidden="1" x14ac:dyDescent="0.15">
      <c r="A1278" s="4" t="s">
        <v>12880</v>
      </c>
      <c r="B1278" s="1" t="d">
        <v>2023-12-31</v>
      </c>
      <c r="C1278">
        <v>214618.85</v>
      </c>
      <c r="D1278" s="1" t="d">
        <v>2020-07-29</v>
      </c>
      <c r="E1278" t="s">
        <v>378</v>
      </c>
      <c r="F1278" t="s">
        <v>379</v>
      </c>
      <c r="G1278" t="s">
        <v>1393</v>
      </c>
      <c r="H1278">
        <v>2</v>
      </c>
      <c r="I1278">
        <v>9711231150</v>
      </c>
      <c r="J1278">
        <v>9711231150</v>
      </c>
      <c r="K1278" t="s">
        <v>2118</v>
      </c>
      <c r="L1278" t="s">
        <v>2119</v>
      </c>
      <c r="M1278" s="4" t="s">
        <v>6013</v>
      </c>
      <c r="N1278" s="1" t="d">
        <v>1997-11-23</v>
      </c>
      <c r="O1278" s="4" t="s">
        <v>6013</v>
      </c>
      <c r="P1278">
        <f>IFERROR(VLOOKUP(A1278,'17. Skuldsanering vilja'!A:D,1,FALSE),0)</f>
        <v>0</v>
      </c>
      <c r="Q1278">
        <f t="shared" si="76"/>
        <v>0</v>
      </c>
      <c r="R1278" t="str">
        <f>IFERROR(VLOOKUP(M1278,'Skudsanering UC monitorering'!A:B,1,FALSE),"")</f>
        <v/>
      </c>
      <c r="S1278" t="str">
        <f>IFERROR(VLOOKUP(O1278,'Skudsanering UC monitorering'!A:B,1,FALSE),"")</f>
        <v/>
      </c>
      <c r="T1278" t="str">
        <f>IFERROR(VLOOKUP(M1278,'Skudsanering UC monitorering'!A:B,2,FALSE),"")</f>
        <v/>
      </c>
      <c r="U1278">
        <f t="shared" si="77"/>
        <v>0</v>
      </c>
      <c r="V1278">
        <f t="shared" si="78"/>
        <v>0</v>
      </c>
      <c r="W1278" s="3">
        <f t="shared" si="79"/>
        <v>0</v>
      </c>
    </row>
    <row r="1279" spans="1:23" hidden="1" x14ac:dyDescent="0.15">
      <c r="A1279" s="4" t="s">
        <v>12881</v>
      </c>
      <c r="B1279" s="1" t="d">
        <v>2023-12-31</v>
      </c>
      <c r="C1279">
        <v>174472.22</v>
      </c>
      <c r="D1279" s="1" t="d">
        <v>2020-07-21</v>
      </c>
      <c r="E1279" t="s">
        <v>378</v>
      </c>
      <c r="F1279" t="s">
        <v>379</v>
      </c>
      <c r="G1279" t="s">
        <v>399</v>
      </c>
      <c r="H1279">
        <v>2</v>
      </c>
      <c r="I1279">
        <v>9810031436</v>
      </c>
      <c r="J1279">
        <v>9810031436</v>
      </c>
      <c r="K1279" t="s">
        <v>2120</v>
      </c>
      <c r="L1279" t="s">
        <v>2121</v>
      </c>
      <c r="M1279" s="4" t="s">
        <v>6014</v>
      </c>
      <c r="N1279" s="1" t="d">
        <v>1998-10-03</v>
      </c>
      <c r="O1279" s="4" t="s">
        <v>6014</v>
      </c>
      <c r="P1279">
        <f>IFERROR(VLOOKUP(A1279,'17. Skuldsanering vilja'!A:D,1,FALSE),0)</f>
        <v>0</v>
      </c>
      <c r="Q1279">
        <f t="shared" si="76"/>
        <v>0</v>
      </c>
      <c r="R1279" t="str">
        <f>IFERROR(VLOOKUP(M1279,'Skudsanering UC monitorering'!A:B,1,FALSE),"")</f>
        <v/>
      </c>
      <c r="S1279" t="str">
        <f>IFERROR(VLOOKUP(O1279,'Skudsanering UC monitorering'!A:B,1,FALSE),"")</f>
        <v/>
      </c>
      <c r="T1279" t="str">
        <f>IFERROR(VLOOKUP(M1279,'Skudsanering UC monitorering'!A:B,2,FALSE),"")</f>
        <v/>
      </c>
      <c r="U1279">
        <f t="shared" si="77"/>
        <v>0</v>
      </c>
      <c r="V1279">
        <f t="shared" si="78"/>
        <v>0</v>
      </c>
      <c r="W1279" s="3">
        <f t="shared" si="79"/>
        <v>0</v>
      </c>
    </row>
    <row r="1280" spans="1:23" hidden="1" x14ac:dyDescent="0.15">
      <c r="A1280" s="4" t="s">
        <v>12882</v>
      </c>
      <c r="B1280" s="1" t="d">
        <v>2023-12-31</v>
      </c>
      <c r="C1280">
        <v>88825.09</v>
      </c>
      <c r="D1280" s="1" t="d">
        <v>2020-07-23</v>
      </c>
      <c r="E1280" t="s">
        <v>382</v>
      </c>
      <c r="F1280" t="s">
        <v>383</v>
      </c>
      <c r="G1280" t="s">
        <v>1307</v>
      </c>
      <c r="H1280">
        <v>1</v>
      </c>
      <c r="I1280">
        <v>8510091013</v>
      </c>
      <c r="J1280">
        <v>8510091013</v>
      </c>
      <c r="K1280" t="s">
        <v>2122</v>
      </c>
      <c r="L1280" t="s">
        <v>381</v>
      </c>
      <c r="M1280" s="4" t="s">
        <v>6015</v>
      </c>
      <c r="N1280" s="1" t="d">
        <v>1985-10-09</v>
      </c>
      <c r="O1280" s="4" t="s">
        <v>381</v>
      </c>
      <c r="P1280">
        <f>IFERROR(VLOOKUP(A1280,'17. Skuldsanering vilja'!A:D,1,FALSE),0)</f>
        <v>0</v>
      </c>
      <c r="Q1280">
        <f t="shared" si="76"/>
        <v>0</v>
      </c>
      <c r="R1280" t="str">
        <f>IFERROR(VLOOKUP(M1280,'Skudsanering UC monitorering'!A:B,1,FALSE),"")</f>
        <v/>
      </c>
      <c r="S1280" t="str">
        <f>IFERROR(VLOOKUP(O1280,'Skudsanering UC monitorering'!A:B,1,FALSE),"")</f>
        <v/>
      </c>
      <c r="T1280" t="str">
        <f>IFERROR(VLOOKUP(M1280,'Skudsanering UC monitorering'!A:B,2,FALSE),"")</f>
        <v/>
      </c>
      <c r="U1280">
        <f t="shared" si="77"/>
        <v>0</v>
      </c>
      <c r="V1280">
        <f t="shared" si="78"/>
        <v>0</v>
      </c>
      <c r="W1280" s="3">
        <f t="shared" si="79"/>
        <v>0</v>
      </c>
    </row>
    <row r="1281" spans="1:23" hidden="1" x14ac:dyDescent="0.15">
      <c r="A1281" s="4" t="s">
        <v>12883</v>
      </c>
      <c r="B1281" s="1" t="d">
        <v>2023-12-31</v>
      </c>
      <c r="C1281">
        <v>216728.33</v>
      </c>
      <c r="D1281" s="1" t="d">
        <v>2020-07-22</v>
      </c>
      <c r="E1281" t="s">
        <v>382</v>
      </c>
      <c r="F1281" t="s">
        <v>383</v>
      </c>
      <c r="G1281" t="s">
        <v>1322</v>
      </c>
      <c r="H1281">
        <v>1</v>
      </c>
      <c r="I1281">
        <v>8710168504</v>
      </c>
      <c r="J1281">
        <v>8710168504</v>
      </c>
      <c r="K1281" t="s">
        <v>2123</v>
      </c>
      <c r="L1281" t="s">
        <v>381</v>
      </c>
      <c r="M1281" s="4" t="s">
        <v>6016</v>
      </c>
      <c r="N1281" s="1" t="d">
        <v>1987-10-16</v>
      </c>
      <c r="O1281" s="4" t="s">
        <v>381</v>
      </c>
      <c r="P1281">
        <f>IFERROR(VLOOKUP(A1281,'17. Skuldsanering vilja'!A:D,1,FALSE),0)</f>
        <v>0</v>
      </c>
      <c r="Q1281">
        <f t="shared" si="76"/>
        <v>0</v>
      </c>
      <c r="R1281" t="str">
        <f>IFERROR(VLOOKUP(M1281,'Skudsanering UC monitorering'!A:B,1,FALSE),"")</f>
        <v/>
      </c>
      <c r="S1281" t="str">
        <f>IFERROR(VLOOKUP(O1281,'Skudsanering UC monitorering'!A:B,1,FALSE),"")</f>
        <v/>
      </c>
      <c r="T1281" t="str">
        <f>IFERROR(VLOOKUP(M1281,'Skudsanering UC monitorering'!A:B,2,FALSE),"")</f>
        <v/>
      </c>
      <c r="U1281">
        <f t="shared" si="77"/>
        <v>0</v>
      </c>
      <c r="V1281">
        <f t="shared" si="78"/>
        <v>0</v>
      </c>
      <c r="W1281" s="3">
        <f t="shared" si="79"/>
        <v>0</v>
      </c>
    </row>
    <row r="1282" spans="1:23" hidden="1" x14ac:dyDescent="0.15">
      <c r="A1282" s="4" t="s">
        <v>12884</v>
      </c>
      <c r="B1282" s="1" t="d">
        <v>2023-12-31</v>
      </c>
      <c r="C1282">
        <v>239010.57</v>
      </c>
      <c r="D1282" s="1" t="d">
        <v>2020-08-04</v>
      </c>
      <c r="E1282" t="s">
        <v>378</v>
      </c>
      <c r="F1282" t="s">
        <v>379</v>
      </c>
      <c r="G1282" t="s">
        <v>1422</v>
      </c>
      <c r="H1282">
        <v>1</v>
      </c>
      <c r="I1282">
        <v>8511153929</v>
      </c>
      <c r="J1282">
        <v>8511153929</v>
      </c>
      <c r="K1282" t="s">
        <v>2124</v>
      </c>
      <c r="L1282" t="s">
        <v>381</v>
      </c>
      <c r="M1282" s="4" t="s">
        <v>6017</v>
      </c>
      <c r="N1282" s="1" t="d">
        <v>1985-11-15</v>
      </c>
      <c r="O1282" s="4" t="s">
        <v>381</v>
      </c>
      <c r="P1282">
        <f>IFERROR(VLOOKUP(A1282,'17. Skuldsanering vilja'!A:D,1,FALSE),0)</f>
        <v>0</v>
      </c>
      <c r="Q1282">
        <f t="shared" si="76"/>
        <v>0</v>
      </c>
      <c r="R1282" t="str">
        <f>IFERROR(VLOOKUP(M1282,'Skudsanering UC monitorering'!A:B,1,FALSE),"")</f>
        <v/>
      </c>
      <c r="S1282" t="str">
        <f>IFERROR(VLOOKUP(O1282,'Skudsanering UC monitorering'!A:B,1,FALSE),"")</f>
        <v/>
      </c>
      <c r="T1282" t="str">
        <f>IFERROR(VLOOKUP(M1282,'Skudsanering UC monitorering'!A:B,2,FALSE),"")</f>
        <v/>
      </c>
      <c r="U1282">
        <f t="shared" si="77"/>
        <v>0</v>
      </c>
      <c r="V1282">
        <f t="shared" si="78"/>
        <v>0</v>
      </c>
      <c r="W1282" s="3">
        <f t="shared" si="79"/>
        <v>0</v>
      </c>
    </row>
    <row r="1283" spans="1:23" hidden="1" x14ac:dyDescent="0.15">
      <c r="A1283" s="4" t="s">
        <v>12885</v>
      </c>
      <c r="B1283" s="1" t="d">
        <v>2023-12-31</v>
      </c>
      <c r="C1283">
        <v>94603.199999999997</v>
      </c>
      <c r="D1283" s="1" t="d">
        <v>2020-07-28</v>
      </c>
      <c r="E1283" t="s">
        <v>378</v>
      </c>
      <c r="F1283" t="s">
        <v>379</v>
      </c>
      <c r="G1283" t="s">
        <v>1442</v>
      </c>
      <c r="H1283">
        <v>1</v>
      </c>
      <c r="I1283">
        <v>7305246907</v>
      </c>
      <c r="J1283">
        <v>7305246907</v>
      </c>
      <c r="K1283" t="s">
        <v>2125</v>
      </c>
      <c r="L1283" t="s">
        <v>381</v>
      </c>
      <c r="M1283" s="4" t="s">
        <v>6018</v>
      </c>
      <c r="N1283" s="1" t="d">
        <v>1973-05-24</v>
      </c>
      <c r="O1283" s="4" t="s">
        <v>381</v>
      </c>
      <c r="P1283">
        <f>IFERROR(VLOOKUP(A1283,'17. Skuldsanering vilja'!A:D,1,FALSE),0)</f>
        <v>0</v>
      </c>
      <c r="Q1283">
        <f t="shared" ref="Q1283:Q1346" si="80">IF(P1283=0,0,1)</f>
        <v>0</v>
      </c>
      <c r="R1283" t="str">
        <f>IFERROR(VLOOKUP(M1283,'Skudsanering UC monitorering'!A:B,1,FALSE),"")</f>
        <v/>
      </c>
      <c r="S1283" t="str">
        <f>IFERROR(VLOOKUP(O1283,'Skudsanering UC monitorering'!A:B,1,FALSE),"")</f>
        <v/>
      </c>
      <c r="T1283" t="str">
        <f>IFERROR(VLOOKUP(M1283,'Skudsanering UC monitorering'!A:B,2,FALSE),"")</f>
        <v/>
      </c>
      <c r="U1283">
        <f t="shared" ref="U1283:U1346" si="81">IF(R1283&lt;&gt;"",1,0)</f>
        <v>0</v>
      </c>
      <c r="V1283">
        <f t="shared" ref="V1283:V1346" si="82">IF(S1283&lt;&gt;"",1,0)</f>
        <v>0</v>
      </c>
      <c r="W1283" s="3">
        <f t="shared" ref="W1283:W1346" si="83">IF(OR(Q1283=1,U1283=1,V1283=1),1,0)</f>
        <v>0</v>
      </c>
    </row>
    <row r="1284" spans="1:23" hidden="1" x14ac:dyDescent="0.15">
      <c r="A1284" s="4" t="s">
        <v>12886</v>
      </c>
      <c r="B1284" s="1" t="d">
        <v>2023-12-31</v>
      </c>
      <c r="C1284">
        <v>12935.5</v>
      </c>
      <c r="D1284" s="1" t="d">
        <v>2020-07-30</v>
      </c>
      <c r="E1284" t="s">
        <v>378</v>
      </c>
      <c r="F1284" t="s">
        <v>379</v>
      </c>
      <c r="G1284" t="s">
        <v>1510</v>
      </c>
      <c r="H1284">
        <v>1</v>
      </c>
      <c r="I1284">
        <v>6301013873</v>
      </c>
      <c r="J1284">
        <v>6301013873</v>
      </c>
      <c r="K1284" t="s">
        <v>2126</v>
      </c>
      <c r="L1284" t="s">
        <v>381</v>
      </c>
      <c r="M1284" s="4" t="s">
        <v>6019</v>
      </c>
      <c r="N1284" s="1" t="d">
        <v>1963-01-01</v>
      </c>
      <c r="O1284" s="4" t="s">
        <v>381</v>
      </c>
      <c r="P1284">
        <f>IFERROR(VLOOKUP(A1284,'17. Skuldsanering vilja'!A:D,1,FALSE),0)</f>
        <v>0</v>
      </c>
      <c r="Q1284">
        <f t="shared" si="80"/>
        <v>0</v>
      </c>
      <c r="R1284" t="str">
        <f>IFERROR(VLOOKUP(M1284,'Skudsanering UC monitorering'!A:B,1,FALSE),"")</f>
        <v/>
      </c>
      <c r="S1284" t="str">
        <f>IFERROR(VLOOKUP(O1284,'Skudsanering UC monitorering'!A:B,1,FALSE),"")</f>
        <v/>
      </c>
      <c r="T1284" t="str">
        <f>IFERROR(VLOOKUP(M1284,'Skudsanering UC monitorering'!A:B,2,FALSE),"")</f>
        <v/>
      </c>
      <c r="U1284">
        <f t="shared" si="81"/>
        <v>0</v>
      </c>
      <c r="V1284">
        <f t="shared" si="82"/>
        <v>0</v>
      </c>
      <c r="W1284" s="3">
        <f t="shared" si="83"/>
        <v>0</v>
      </c>
    </row>
    <row r="1285" spans="1:23" hidden="1" x14ac:dyDescent="0.15">
      <c r="A1285" s="4" t="s">
        <v>12887</v>
      </c>
      <c r="B1285" s="1" t="d">
        <v>2023-12-31</v>
      </c>
      <c r="C1285">
        <v>132467.96</v>
      </c>
      <c r="D1285" s="1" t="d">
        <v>2020-07-24</v>
      </c>
      <c r="E1285" t="s">
        <v>382</v>
      </c>
      <c r="F1285" t="s">
        <v>383</v>
      </c>
      <c r="G1285" t="s">
        <v>407</v>
      </c>
      <c r="H1285">
        <v>1</v>
      </c>
      <c r="I1285">
        <v>9801278954</v>
      </c>
      <c r="J1285">
        <v>9801278954</v>
      </c>
      <c r="K1285" t="s">
        <v>2127</v>
      </c>
      <c r="L1285" t="s">
        <v>381</v>
      </c>
      <c r="M1285" s="4" t="s">
        <v>6020</v>
      </c>
      <c r="N1285" s="1" t="d">
        <v>1998-01-27</v>
      </c>
      <c r="O1285" s="4" t="s">
        <v>381</v>
      </c>
      <c r="P1285">
        <f>IFERROR(VLOOKUP(A1285,'17. Skuldsanering vilja'!A:D,1,FALSE),0)</f>
        <v>0</v>
      </c>
      <c r="Q1285">
        <f t="shared" si="80"/>
        <v>0</v>
      </c>
      <c r="R1285" t="str">
        <f>IFERROR(VLOOKUP(M1285,'Skudsanering UC monitorering'!A:B,1,FALSE),"")</f>
        <v/>
      </c>
      <c r="S1285" t="str">
        <f>IFERROR(VLOOKUP(O1285,'Skudsanering UC monitorering'!A:B,1,FALSE),"")</f>
        <v/>
      </c>
      <c r="T1285" t="str">
        <f>IFERROR(VLOOKUP(M1285,'Skudsanering UC monitorering'!A:B,2,FALSE),"")</f>
        <v/>
      </c>
      <c r="U1285">
        <f t="shared" si="81"/>
        <v>0</v>
      </c>
      <c r="V1285">
        <f t="shared" si="82"/>
        <v>0</v>
      </c>
      <c r="W1285" s="3">
        <f t="shared" si="83"/>
        <v>0</v>
      </c>
    </row>
    <row r="1286" spans="1:23" hidden="1" x14ac:dyDescent="0.15">
      <c r="A1286" s="4" t="s">
        <v>12888</v>
      </c>
      <c r="B1286" s="1" t="d">
        <v>2023-12-31</v>
      </c>
      <c r="C1286">
        <v>48285.54</v>
      </c>
      <c r="D1286" s="1" t="d">
        <v>2020-07-29</v>
      </c>
      <c r="E1286" t="s">
        <v>382</v>
      </c>
      <c r="F1286" t="s">
        <v>383</v>
      </c>
      <c r="G1286" t="s">
        <v>391</v>
      </c>
      <c r="H1286">
        <v>1</v>
      </c>
      <c r="I1286">
        <v>8704130551</v>
      </c>
      <c r="J1286">
        <v>8704130551</v>
      </c>
      <c r="K1286" t="s">
        <v>2128</v>
      </c>
      <c r="L1286" t="s">
        <v>381</v>
      </c>
      <c r="M1286" s="4" t="s">
        <v>6021</v>
      </c>
      <c r="N1286" s="1" t="d">
        <v>1987-04-13</v>
      </c>
      <c r="O1286" s="4" t="s">
        <v>381</v>
      </c>
      <c r="P1286">
        <f>IFERROR(VLOOKUP(A1286,'17. Skuldsanering vilja'!A:D,1,FALSE),0)</f>
        <v>0</v>
      </c>
      <c r="Q1286">
        <f t="shared" si="80"/>
        <v>0</v>
      </c>
      <c r="R1286" t="str">
        <f>IFERROR(VLOOKUP(M1286,'Skudsanering UC monitorering'!A:B,1,FALSE),"")</f>
        <v/>
      </c>
      <c r="S1286" t="str">
        <f>IFERROR(VLOOKUP(O1286,'Skudsanering UC monitorering'!A:B,1,FALSE),"")</f>
        <v/>
      </c>
      <c r="T1286" t="str">
        <f>IFERROR(VLOOKUP(M1286,'Skudsanering UC monitorering'!A:B,2,FALSE),"")</f>
        <v/>
      </c>
      <c r="U1286">
        <f t="shared" si="81"/>
        <v>0</v>
      </c>
      <c r="V1286">
        <f t="shared" si="82"/>
        <v>0</v>
      </c>
      <c r="W1286" s="3">
        <f t="shared" si="83"/>
        <v>0</v>
      </c>
    </row>
    <row r="1287" spans="1:23" hidden="1" x14ac:dyDescent="0.15">
      <c r="A1287" s="4" t="s">
        <v>12889</v>
      </c>
      <c r="B1287" s="1" t="d">
        <v>2023-12-31</v>
      </c>
      <c r="C1287">
        <v>246174.62</v>
      </c>
      <c r="D1287" s="1" t="d">
        <v>2020-07-28</v>
      </c>
      <c r="E1287" t="s">
        <v>378</v>
      </c>
      <c r="F1287" t="s">
        <v>379</v>
      </c>
      <c r="G1287" t="s">
        <v>1357</v>
      </c>
      <c r="H1287">
        <v>1</v>
      </c>
      <c r="I1287">
        <v>9506156810</v>
      </c>
      <c r="J1287">
        <v>9506156810</v>
      </c>
      <c r="K1287" t="s">
        <v>2129</v>
      </c>
      <c r="L1287" t="s">
        <v>381</v>
      </c>
      <c r="M1287" s="4" t="s">
        <v>6022</v>
      </c>
      <c r="N1287" s="1" t="d">
        <v>1995-06-15</v>
      </c>
      <c r="O1287" s="4" t="s">
        <v>381</v>
      </c>
      <c r="P1287">
        <f>IFERROR(VLOOKUP(A1287,'17. Skuldsanering vilja'!A:D,1,FALSE),0)</f>
        <v>0</v>
      </c>
      <c r="Q1287">
        <f t="shared" si="80"/>
        <v>0</v>
      </c>
      <c r="R1287" t="str">
        <f>IFERROR(VLOOKUP(M1287,'Skudsanering UC monitorering'!A:B,1,FALSE),"")</f>
        <v/>
      </c>
      <c r="S1287" t="str">
        <f>IFERROR(VLOOKUP(O1287,'Skudsanering UC monitorering'!A:B,1,FALSE),"")</f>
        <v/>
      </c>
      <c r="T1287" t="str">
        <f>IFERROR(VLOOKUP(M1287,'Skudsanering UC monitorering'!A:B,2,FALSE),"")</f>
        <v/>
      </c>
      <c r="U1287">
        <f t="shared" si="81"/>
        <v>0</v>
      </c>
      <c r="V1287">
        <f t="shared" si="82"/>
        <v>0</v>
      </c>
      <c r="W1287" s="3">
        <f t="shared" si="83"/>
        <v>0</v>
      </c>
    </row>
    <row r="1288" spans="1:23" hidden="1" x14ac:dyDescent="0.15">
      <c r="A1288" s="4" t="s">
        <v>12890</v>
      </c>
      <c r="B1288" s="1" t="d">
        <v>2023-12-31</v>
      </c>
      <c r="C1288">
        <v>37171.71</v>
      </c>
      <c r="D1288" s="1" t="d">
        <v>2020-07-30</v>
      </c>
      <c r="E1288" t="s">
        <v>378</v>
      </c>
      <c r="F1288" t="s">
        <v>379</v>
      </c>
      <c r="G1288" t="s">
        <v>1424</v>
      </c>
      <c r="H1288">
        <v>1</v>
      </c>
      <c r="I1288">
        <v>7408103971</v>
      </c>
      <c r="J1288">
        <v>7408103971</v>
      </c>
      <c r="K1288" t="s">
        <v>2130</v>
      </c>
      <c r="L1288" t="s">
        <v>381</v>
      </c>
      <c r="M1288" s="4" t="s">
        <v>6023</v>
      </c>
      <c r="N1288" s="1" t="d">
        <v>1974-08-10</v>
      </c>
      <c r="O1288" s="4" t="s">
        <v>381</v>
      </c>
      <c r="P1288">
        <f>IFERROR(VLOOKUP(A1288,'17. Skuldsanering vilja'!A:D,1,FALSE),0)</f>
        <v>0</v>
      </c>
      <c r="Q1288">
        <f t="shared" si="80"/>
        <v>0</v>
      </c>
      <c r="R1288" t="str">
        <f>IFERROR(VLOOKUP(M1288,'Skudsanering UC monitorering'!A:B,1,FALSE),"")</f>
        <v/>
      </c>
      <c r="S1288" t="str">
        <f>IFERROR(VLOOKUP(O1288,'Skudsanering UC monitorering'!A:B,1,FALSE),"")</f>
        <v/>
      </c>
      <c r="T1288" t="str">
        <f>IFERROR(VLOOKUP(M1288,'Skudsanering UC monitorering'!A:B,2,FALSE),"")</f>
        <v/>
      </c>
      <c r="U1288">
        <f t="shared" si="81"/>
        <v>0</v>
      </c>
      <c r="V1288">
        <f t="shared" si="82"/>
        <v>0</v>
      </c>
      <c r="W1288" s="3">
        <f t="shared" si="83"/>
        <v>0</v>
      </c>
    </row>
    <row r="1289" spans="1:23" hidden="1" x14ac:dyDescent="0.15">
      <c r="A1289" s="4" t="s">
        <v>12891</v>
      </c>
      <c r="B1289" s="1" t="d">
        <v>2023-12-31</v>
      </c>
      <c r="C1289">
        <v>139156.45000000001</v>
      </c>
      <c r="D1289" s="1" t="d">
        <v>2020-08-20</v>
      </c>
      <c r="E1289" t="s">
        <v>378</v>
      </c>
      <c r="F1289" t="s">
        <v>379</v>
      </c>
      <c r="G1289" t="s">
        <v>1334</v>
      </c>
      <c r="H1289">
        <v>1</v>
      </c>
      <c r="I1289">
        <v>7211174888</v>
      </c>
      <c r="J1289">
        <v>7211174888</v>
      </c>
      <c r="K1289" t="s">
        <v>2131</v>
      </c>
      <c r="L1289" t="s">
        <v>381</v>
      </c>
      <c r="M1289" s="4" t="s">
        <v>6024</v>
      </c>
      <c r="N1289" s="1" t="d">
        <v>1972-11-17</v>
      </c>
      <c r="O1289" s="4" t="s">
        <v>381</v>
      </c>
      <c r="P1289">
        <f>IFERROR(VLOOKUP(A1289,'17. Skuldsanering vilja'!A:D,1,FALSE),0)</f>
        <v>0</v>
      </c>
      <c r="Q1289">
        <f t="shared" si="80"/>
        <v>0</v>
      </c>
      <c r="R1289" t="str">
        <f>IFERROR(VLOOKUP(M1289,'Skudsanering UC monitorering'!A:B,1,FALSE),"")</f>
        <v/>
      </c>
      <c r="S1289" t="str">
        <f>IFERROR(VLOOKUP(O1289,'Skudsanering UC monitorering'!A:B,1,FALSE),"")</f>
        <v/>
      </c>
      <c r="T1289" t="str">
        <f>IFERROR(VLOOKUP(M1289,'Skudsanering UC monitorering'!A:B,2,FALSE),"")</f>
        <v/>
      </c>
      <c r="U1289">
        <f t="shared" si="81"/>
        <v>0</v>
      </c>
      <c r="V1289">
        <f t="shared" si="82"/>
        <v>0</v>
      </c>
      <c r="W1289" s="3">
        <f t="shared" si="83"/>
        <v>0</v>
      </c>
    </row>
    <row r="1290" spans="1:23" hidden="1" x14ac:dyDescent="0.15">
      <c r="A1290" s="4" t="s">
        <v>12892</v>
      </c>
      <c r="B1290" s="1" t="d">
        <v>2023-12-31</v>
      </c>
      <c r="C1290">
        <v>182100.46</v>
      </c>
      <c r="D1290" s="1" t="d">
        <v>2020-07-28</v>
      </c>
      <c r="E1290" t="s">
        <v>378</v>
      </c>
      <c r="F1290" t="s">
        <v>379</v>
      </c>
      <c r="G1290" t="s">
        <v>402</v>
      </c>
      <c r="H1290">
        <v>2</v>
      </c>
      <c r="I1290">
        <v>7803094049</v>
      </c>
      <c r="J1290">
        <v>7803094049</v>
      </c>
      <c r="K1290" t="s">
        <v>2132</v>
      </c>
      <c r="L1290" t="s">
        <v>2133</v>
      </c>
      <c r="M1290" s="4" t="s">
        <v>6025</v>
      </c>
      <c r="N1290" s="1" t="d">
        <v>1978-03-09</v>
      </c>
      <c r="O1290" s="4" t="s">
        <v>6025</v>
      </c>
      <c r="P1290">
        <f>IFERROR(VLOOKUP(A1290,'17. Skuldsanering vilja'!A:D,1,FALSE),0)</f>
        <v>0</v>
      </c>
      <c r="Q1290">
        <f t="shared" si="80"/>
        <v>0</v>
      </c>
      <c r="R1290" t="str">
        <f>IFERROR(VLOOKUP(M1290,'Skudsanering UC monitorering'!A:B,1,FALSE),"")</f>
        <v/>
      </c>
      <c r="S1290" t="str">
        <f>IFERROR(VLOOKUP(O1290,'Skudsanering UC monitorering'!A:B,1,FALSE),"")</f>
        <v/>
      </c>
      <c r="T1290" t="str">
        <f>IFERROR(VLOOKUP(M1290,'Skudsanering UC monitorering'!A:B,2,FALSE),"")</f>
        <v/>
      </c>
      <c r="U1290">
        <f t="shared" si="81"/>
        <v>0</v>
      </c>
      <c r="V1290">
        <f t="shared" si="82"/>
        <v>0</v>
      </c>
      <c r="W1290" s="3">
        <f t="shared" si="83"/>
        <v>0</v>
      </c>
    </row>
    <row r="1291" spans="1:23" hidden="1" x14ac:dyDescent="0.15">
      <c r="A1291" s="4" t="s">
        <v>12893</v>
      </c>
      <c r="B1291" s="1" t="d">
        <v>2023-12-31</v>
      </c>
      <c r="C1291">
        <v>463023.34</v>
      </c>
      <c r="D1291" s="1" t="d">
        <v>2020-08-13</v>
      </c>
      <c r="E1291" t="s">
        <v>378</v>
      </c>
      <c r="F1291" t="s">
        <v>379</v>
      </c>
      <c r="G1291" t="s">
        <v>1393</v>
      </c>
      <c r="H1291">
        <v>2</v>
      </c>
      <c r="I1291">
        <v>7010263346</v>
      </c>
      <c r="J1291">
        <v>7010263346</v>
      </c>
      <c r="K1291" t="s">
        <v>2134</v>
      </c>
      <c r="L1291" t="s">
        <v>2135</v>
      </c>
      <c r="M1291" s="4" t="s">
        <v>6026</v>
      </c>
      <c r="N1291" s="1" t="d">
        <v>1970-10-26</v>
      </c>
      <c r="O1291" s="4" t="s">
        <v>6026</v>
      </c>
      <c r="P1291">
        <f>IFERROR(VLOOKUP(A1291,'17. Skuldsanering vilja'!A:D,1,FALSE),0)</f>
        <v>0</v>
      </c>
      <c r="Q1291">
        <f t="shared" si="80"/>
        <v>0</v>
      </c>
      <c r="R1291" t="str">
        <f>IFERROR(VLOOKUP(M1291,'Skudsanering UC monitorering'!A:B,1,FALSE),"")</f>
        <v/>
      </c>
      <c r="S1291" t="str">
        <f>IFERROR(VLOOKUP(O1291,'Skudsanering UC monitorering'!A:B,1,FALSE),"")</f>
        <v/>
      </c>
      <c r="T1291" t="str">
        <f>IFERROR(VLOOKUP(M1291,'Skudsanering UC monitorering'!A:B,2,FALSE),"")</f>
        <v/>
      </c>
      <c r="U1291">
        <f t="shared" si="81"/>
        <v>0</v>
      </c>
      <c r="V1291">
        <f t="shared" si="82"/>
        <v>0</v>
      </c>
      <c r="W1291" s="3">
        <f t="shared" si="83"/>
        <v>0</v>
      </c>
    </row>
    <row r="1292" spans="1:23" hidden="1" x14ac:dyDescent="0.15">
      <c r="A1292" s="4" t="s">
        <v>12894</v>
      </c>
      <c r="B1292" s="1" t="d">
        <v>2023-12-31</v>
      </c>
      <c r="C1292">
        <v>63654.61</v>
      </c>
      <c r="D1292" s="1" t="d">
        <v>2020-07-29</v>
      </c>
      <c r="E1292" t="s">
        <v>382</v>
      </c>
      <c r="F1292" t="s">
        <v>383</v>
      </c>
      <c r="G1292" t="s">
        <v>1307</v>
      </c>
      <c r="H1292">
        <v>1</v>
      </c>
      <c r="I1292">
        <v>7405168969</v>
      </c>
      <c r="J1292">
        <v>7405168969</v>
      </c>
      <c r="K1292" t="s">
        <v>2136</v>
      </c>
      <c r="L1292" t="s">
        <v>381</v>
      </c>
      <c r="M1292" s="4" t="s">
        <v>6027</v>
      </c>
      <c r="N1292" s="1" t="d">
        <v>1974-05-16</v>
      </c>
      <c r="O1292" s="4" t="s">
        <v>381</v>
      </c>
      <c r="P1292">
        <f>IFERROR(VLOOKUP(A1292,'17. Skuldsanering vilja'!A:D,1,FALSE),0)</f>
        <v>0</v>
      </c>
      <c r="Q1292">
        <f t="shared" si="80"/>
        <v>0</v>
      </c>
      <c r="R1292" t="str">
        <f>IFERROR(VLOOKUP(M1292,'Skudsanering UC monitorering'!A:B,1,FALSE),"")</f>
        <v/>
      </c>
      <c r="S1292" t="str">
        <f>IFERROR(VLOOKUP(O1292,'Skudsanering UC monitorering'!A:B,1,FALSE),"")</f>
        <v/>
      </c>
      <c r="T1292" t="str">
        <f>IFERROR(VLOOKUP(M1292,'Skudsanering UC monitorering'!A:B,2,FALSE),"")</f>
        <v/>
      </c>
      <c r="U1292">
        <f t="shared" si="81"/>
        <v>0</v>
      </c>
      <c r="V1292">
        <f t="shared" si="82"/>
        <v>0</v>
      </c>
      <c r="W1292" s="3">
        <f t="shared" si="83"/>
        <v>0</v>
      </c>
    </row>
    <row r="1293" spans="1:23" hidden="1" x14ac:dyDescent="0.15">
      <c r="A1293" s="4" t="s">
        <v>12895</v>
      </c>
      <c r="B1293" s="1" t="d">
        <v>2023-12-31</v>
      </c>
      <c r="C1293">
        <v>122786.73</v>
      </c>
      <c r="D1293" s="1" t="d">
        <v>2020-07-28</v>
      </c>
      <c r="E1293" t="s">
        <v>378</v>
      </c>
      <c r="F1293" t="s">
        <v>379</v>
      </c>
      <c r="G1293" t="s">
        <v>1357</v>
      </c>
      <c r="H1293">
        <v>1</v>
      </c>
      <c r="I1293">
        <v>8806200104</v>
      </c>
      <c r="J1293">
        <v>8806200104</v>
      </c>
      <c r="K1293" t="s">
        <v>2137</v>
      </c>
      <c r="L1293" t="s">
        <v>381</v>
      </c>
      <c r="M1293" s="4" t="s">
        <v>6028</v>
      </c>
      <c r="N1293" s="1" t="d">
        <v>1988-06-20</v>
      </c>
      <c r="O1293" s="4" t="s">
        <v>381</v>
      </c>
      <c r="P1293">
        <f>IFERROR(VLOOKUP(A1293,'17. Skuldsanering vilja'!A:D,1,FALSE),0)</f>
        <v>0</v>
      </c>
      <c r="Q1293">
        <f t="shared" si="80"/>
        <v>0</v>
      </c>
      <c r="R1293" t="str">
        <f>IFERROR(VLOOKUP(M1293,'Skudsanering UC monitorering'!A:B,1,FALSE),"")</f>
        <v/>
      </c>
      <c r="S1293" t="str">
        <f>IFERROR(VLOOKUP(O1293,'Skudsanering UC monitorering'!A:B,1,FALSE),"")</f>
        <v/>
      </c>
      <c r="T1293" t="str">
        <f>IFERROR(VLOOKUP(M1293,'Skudsanering UC monitorering'!A:B,2,FALSE),"")</f>
        <v/>
      </c>
      <c r="U1293">
        <f t="shared" si="81"/>
        <v>0</v>
      </c>
      <c r="V1293">
        <f t="shared" si="82"/>
        <v>0</v>
      </c>
      <c r="W1293" s="3">
        <f t="shared" si="83"/>
        <v>0</v>
      </c>
    </row>
    <row r="1294" spans="1:23" hidden="1" x14ac:dyDescent="0.15">
      <c r="A1294" s="4" t="s">
        <v>12896</v>
      </c>
      <c r="B1294" s="1" t="d">
        <v>2023-12-31</v>
      </c>
      <c r="C1294">
        <v>114463.33</v>
      </c>
      <c r="D1294" s="1" t="d">
        <v>2020-07-28</v>
      </c>
      <c r="E1294" t="s">
        <v>378</v>
      </c>
      <c r="F1294" t="s">
        <v>379</v>
      </c>
      <c r="G1294" t="s">
        <v>1422</v>
      </c>
      <c r="H1294">
        <v>1</v>
      </c>
      <c r="I1294">
        <v>9405233777</v>
      </c>
      <c r="J1294">
        <v>9405233777</v>
      </c>
      <c r="K1294" t="s">
        <v>2138</v>
      </c>
      <c r="L1294" t="s">
        <v>381</v>
      </c>
      <c r="M1294" s="4" t="s">
        <v>6029</v>
      </c>
      <c r="N1294" s="1" t="d">
        <v>1994-05-23</v>
      </c>
      <c r="O1294" s="4" t="s">
        <v>381</v>
      </c>
      <c r="P1294">
        <f>IFERROR(VLOOKUP(A1294,'17. Skuldsanering vilja'!A:D,1,FALSE),0)</f>
        <v>0</v>
      </c>
      <c r="Q1294">
        <f t="shared" si="80"/>
        <v>0</v>
      </c>
      <c r="R1294" t="str">
        <f>IFERROR(VLOOKUP(M1294,'Skudsanering UC monitorering'!A:B,1,FALSE),"")</f>
        <v/>
      </c>
      <c r="S1294" t="str">
        <f>IFERROR(VLOOKUP(O1294,'Skudsanering UC monitorering'!A:B,1,FALSE),"")</f>
        <v/>
      </c>
      <c r="T1294" t="str">
        <f>IFERROR(VLOOKUP(M1294,'Skudsanering UC monitorering'!A:B,2,FALSE),"")</f>
        <v/>
      </c>
      <c r="U1294">
        <f t="shared" si="81"/>
        <v>0</v>
      </c>
      <c r="V1294">
        <f t="shared" si="82"/>
        <v>0</v>
      </c>
      <c r="W1294" s="3">
        <f t="shared" si="83"/>
        <v>0</v>
      </c>
    </row>
    <row r="1295" spans="1:23" hidden="1" x14ac:dyDescent="0.15">
      <c r="A1295" s="4" t="s">
        <v>12897</v>
      </c>
      <c r="B1295" s="1" t="d">
        <v>2023-12-31</v>
      </c>
      <c r="C1295">
        <v>170608.92</v>
      </c>
      <c r="D1295" s="1" t="d">
        <v>2020-07-29</v>
      </c>
      <c r="E1295" t="s">
        <v>382</v>
      </c>
      <c r="F1295" t="s">
        <v>383</v>
      </c>
      <c r="G1295" t="s">
        <v>407</v>
      </c>
      <c r="H1295">
        <v>1</v>
      </c>
      <c r="I1295">
        <v>9902142018</v>
      </c>
      <c r="J1295">
        <v>9902142018</v>
      </c>
      <c r="K1295" t="s">
        <v>2139</v>
      </c>
      <c r="L1295" t="s">
        <v>381</v>
      </c>
      <c r="M1295" s="4" t="s">
        <v>6030</v>
      </c>
      <c r="N1295" s="1" t="d">
        <v>1999-02-14</v>
      </c>
      <c r="O1295" s="4" t="s">
        <v>381</v>
      </c>
      <c r="P1295">
        <f>IFERROR(VLOOKUP(A1295,'17. Skuldsanering vilja'!A:D,1,FALSE),0)</f>
        <v>0</v>
      </c>
      <c r="Q1295">
        <f t="shared" si="80"/>
        <v>0</v>
      </c>
      <c r="R1295" t="str">
        <f>IFERROR(VLOOKUP(M1295,'Skudsanering UC monitorering'!A:B,1,FALSE),"")</f>
        <v/>
      </c>
      <c r="S1295" t="str">
        <f>IFERROR(VLOOKUP(O1295,'Skudsanering UC monitorering'!A:B,1,FALSE),"")</f>
        <v/>
      </c>
      <c r="T1295" t="str">
        <f>IFERROR(VLOOKUP(M1295,'Skudsanering UC monitorering'!A:B,2,FALSE),"")</f>
        <v/>
      </c>
      <c r="U1295">
        <f t="shared" si="81"/>
        <v>0</v>
      </c>
      <c r="V1295">
        <f t="shared" si="82"/>
        <v>0</v>
      </c>
      <c r="W1295" s="3">
        <f t="shared" si="83"/>
        <v>0</v>
      </c>
    </row>
    <row r="1296" spans="1:23" hidden="1" x14ac:dyDescent="0.15">
      <c r="A1296" s="4" t="s">
        <v>12898</v>
      </c>
      <c r="B1296" s="1" t="d">
        <v>2023-12-31</v>
      </c>
      <c r="C1296">
        <v>271168.38</v>
      </c>
      <c r="D1296" s="1" t="d">
        <v>2020-07-29</v>
      </c>
      <c r="E1296" t="s">
        <v>378</v>
      </c>
      <c r="F1296" t="s">
        <v>401</v>
      </c>
      <c r="G1296" t="s">
        <v>402</v>
      </c>
      <c r="H1296">
        <v>1</v>
      </c>
      <c r="I1296">
        <v>8208064009</v>
      </c>
      <c r="J1296">
        <v>8208064009</v>
      </c>
      <c r="K1296" t="s">
        <v>2140</v>
      </c>
      <c r="L1296" t="s">
        <v>381</v>
      </c>
      <c r="M1296" s="4" t="s">
        <v>6031</v>
      </c>
      <c r="N1296" s="1" t="d">
        <v>1982-08-06</v>
      </c>
      <c r="O1296" s="4" t="s">
        <v>381</v>
      </c>
      <c r="P1296">
        <f>IFERROR(VLOOKUP(A1296,'17. Skuldsanering vilja'!A:D,1,FALSE),0)</f>
        <v>0</v>
      </c>
      <c r="Q1296">
        <f t="shared" si="80"/>
        <v>0</v>
      </c>
      <c r="R1296" t="str">
        <f>IFERROR(VLOOKUP(M1296,'Skudsanering UC monitorering'!A:B,1,FALSE),"")</f>
        <v/>
      </c>
      <c r="S1296" t="str">
        <f>IFERROR(VLOOKUP(O1296,'Skudsanering UC monitorering'!A:B,1,FALSE),"")</f>
        <v/>
      </c>
      <c r="T1296" t="str">
        <f>IFERROR(VLOOKUP(M1296,'Skudsanering UC monitorering'!A:B,2,FALSE),"")</f>
        <v/>
      </c>
      <c r="U1296">
        <f t="shared" si="81"/>
        <v>0</v>
      </c>
      <c r="V1296">
        <f t="shared" si="82"/>
        <v>0</v>
      </c>
      <c r="W1296" s="3">
        <f t="shared" si="83"/>
        <v>0</v>
      </c>
    </row>
    <row r="1297" spans="1:23" hidden="1" x14ac:dyDescent="0.15">
      <c r="A1297" s="4" t="s">
        <v>12899</v>
      </c>
      <c r="B1297" s="1" t="d">
        <v>2023-12-31</v>
      </c>
      <c r="C1297">
        <v>409274.58</v>
      </c>
      <c r="D1297" s="1" t="d">
        <v>2020-08-17</v>
      </c>
      <c r="E1297" t="s">
        <v>378</v>
      </c>
      <c r="F1297" t="s">
        <v>379</v>
      </c>
      <c r="G1297" t="s">
        <v>702</v>
      </c>
      <c r="H1297">
        <v>2</v>
      </c>
      <c r="I1297">
        <v>8712165730</v>
      </c>
      <c r="J1297">
        <v>8712165730</v>
      </c>
      <c r="K1297" t="s">
        <v>2141</v>
      </c>
      <c r="L1297" t="s">
        <v>2142</v>
      </c>
      <c r="M1297" s="4" t="s">
        <v>6032</v>
      </c>
      <c r="N1297" s="1" t="d">
        <v>1987-12-16</v>
      </c>
      <c r="O1297" s="4" t="s">
        <v>6032</v>
      </c>
      <c r="P1297">
        <f>IFERROR(VLOOKUP(A1297,'17. Skuldsanering vilja'!A:D,1,FALSE),0)</f>
        <v>0</v>
      </c>
      <c r="Q1297">
        <f t="shared" si="80"/>
        <v>0</v>
      </c>
      <c r="R1297" t="str">
        <f>IFERROR(VLOOKUP(M1297,'Skudsanering UC monitorering'!A:B,1,FALSE),"")</f>
        <v/>
      </c>
      <c r="S1297" t="str">
        <f>IFERROR(VLOOKUP(O1297,'Skudsanering UC monitorering'!A:B,1,FALSE),"")</f>
        <v/>
      </c>
      <c r="T1297" t="str">
        <f>IFERROR(VLOOKUP(M1297,'Skudsanering UC monitorering'!A:B,2,FALSE),"")</f>
        <v/>
      </c>
      <c r="U1297">
        <f t="shared" si="81"/>
        <v>0</v>
      </c>
      <c r="V1297">
        <f t="shared" si="82"/>
        <v>0</v>
      </c>
      <c r="W1297" s="3">
        <f t="shared" si="83"/>
        <v>0</v>
      </c>
    </row>
    <row r="1298" spans="1:23" hidden="1" x14ac:dyDescent="0.15">
      <c r="A1298" s="4" t="s">
        <v>12900</v>
      </c>
      <c r="B1298" s="1" t="d">
        <v>2023-12-31</v>
      </c>
      <c r="C1298">
        <v>207275.48</v>
      </c>
      <c r="D1298" s="1" t="d">
        <v>2020-07-30</v>
      </c>
      <c r="E1298" t="s">
        <v>382</v>
      </c>
      <c r="F1298" t="s">
        <v>383</v>
      </c>
      <c r="G1298" t="s">
        <v>586</v>
      </c>
      <c r="H1298">
        <v>1</v>
      </c>
      <c r="I1298">
        <v>8204210465</v>
      </c>
      <c r="J1298">
        <v>8204210465</v>
      </c>
      <c r="K1298" t="s">
        <v>2143</v>
      </c>
      <c r="L1298" t="s">
        <v>381</v>
      </c>
      <c r="M1298" s="4" t="s">
        <v>6033</v>
      </c>
      <c r="N1298" s="1" t="d">
        <v>1982-04-21</v>
      </c>
      <c r="O1298" s="4" t="s">
        <v>381</v>
      </c>
      <c r="P1298">
        <f>IFERROR(VLOOKUP(A1298,'17. Skuldsanering vilja'!A:D,1,FALSE),0)</f>
        <v>0</v>
      </c>
      <c r="Q1298">
        <f t="shared" si="80"/>
        <v>0</v>
      </c>
      <c r="R1298" t="str">
        <f>IFERROR(VLOOKUP(M1298,'Skudsanering UC monitorering'!A:B,1,FALSE),"")</f>
        <v/>
      </c>
      <c r="S1298" t="str">
        <f>IFERROR(VLOOKUP(O1298,'Skudsanering UC monitorering'!A:B,1,FALSE),"")</f>
        <v/>
      </c>
      <c r="T1298" t="str">
        <f>IFERROR(VLOOKUP(M1298,'Skudsanering UC monitorering'!A:B,2,FALSE),"")</f>
        <v/>
      </c>
      <c r="U1298">
        <f t="shared" si="81"/>
        <v>0</v>
      </c>
      <c r="V1298">
        <f t="shared" si="82"/>
        <v>0</v>
      </c>
      <c r="W1298" s="3">
        <f t="shared" si="83"/>
        <v>0</v>
      </c>
    </row>
    <row r="1299" spans="1:23" hidden="1" x14ac:dyDescent="0.15">
      <c r="A1299" s="4" t="s">
        <v>12901</v>
      </c>
      <c r="B1299" s="1" t="d">
        <v>2023-12-31</v>
      </c>
      <c r="C1299">
        <v>161143.5</v>
      </c>
      <c r="D1299" s="1" t="d">
        <v>2019-06-14</v>
      </c>
      <c r="E1299" t="s">
        <v>378</v>
      </c>
      <c r="F1299" t="s">
        <v>379</v>
      </c>
      <c r="G1299" t="s">
        <v>412</v>
      </c>
      <c r="H1299">
        <v>2</v>
      </c>
      <c r="I1299">
        <v>6004221203</v>
      </c>
      <c r="J1299">
        <v>6004221203</v>
      </c>
      <c r="K1299" t="s">
        <v>2144</v>
      </c>
      <c r="L1299" t="s">
        <v>2145</v>
      </c>
      <c r="M1299" s="4" t="s">
        <v>6034</v>
      </c>
      <c r="N1299" s="1" t="d">
        <v>1960-04-22</v>
      </c>
      <c r="O1299" s="4" t="s">
        <v>6034</v>
      </c>
      <c r="P1299">
        <f>IFERROR(VLOOKUP(A1299,'17. Skuldsanering vilja'!A:D,1,FALSE),0)</f>
        <v>0</v>
      </c>
      <c r="Q1299">
        <f t="shared" si="80"/>
        <v>0</v>
      </c>
      <c r="R1299" t="str">
        <f>IFERROR(VLOOKUP(M1299,'Skudsanering UC monitorering'!A:B,1,FALSE),"")</f>
        <v/>
      </c>
      <c r="S1299" t="str">
        <f>IFERROR(VLOOKUP(O1299,'Skudsanering UC monitorering'!A:B,1,FALSE),"")</f>
        <v/>
      </c>
      <c r="T1299" t="str">
        <f>IFERROR(VLOOKUP(M1299,'Skudsanering UC monitorering'!A:B,2,FALSE),"")</f>
        <v/>
      </c>
      <c r="U1299">
        <f t="shared" si="81"/>
        <v>0</v>
      </c>
      <c r="V1299">
        <f t="shared" si="82"/>
        <v>0</v>
      </c>
      <c r="W1299" s="3">
        <f t="shared" si="83"/>
        <v>0</v>
      </c>
    </row>
    <row r="1300" spans="1:23" hidden="1" x14ac:dyDescent="0.15">
      <c r="A1300" s="4" t="s">
        <v>12902</v>
      </c>
      <c r="B1300" s="1" t="d">
        <v>2023-12-31</v>
      </c>
      <c r="C1300">
        <v>71468.28</v>
      </c>
      <c r="D1300" s="1" t="d">
        <v>2020-08-05</v>
      </c>
      <c r="E1300" t="s">
        <v>382</v>
      </c>
      <c r="F1300" t="s">
        <v>383</v>
      </c>
      <c r="G1300" t="s">
        <v>1336</v>
      </c>
      <c r="H1300">
        <v>1</v>
      </c>
      <c r="I1300">
        <v>7804057748</v>
      </c>
      <c r="J1300">
        <v>7804057748</v>
      </c>
      <c r="K1300" t="s">
        <v>2146</v>
      </c>
      <c r="L1300" t="s">
        <v>381</v>
      </c>
      <c r="M1300" s="4" t="s">
        <v>6035</v>
      </c>
      <c r="N1300" s="1" t="d">
        <v>1978-04-05</v>
      </c>
      <c r="O1300" s="4" t="s">
        <v>381</v>
      </c>
      <c r="P1300">
        <f>IFERROR(VLOOKUP(A1300,'17. Skuldsanering vilja'!A:D,1,FALSE),0)</f>
        <v>0</v>
      </c>
      <c r="Q1300">
        <f t="shared" si="80"/>
        <v>0</v>
      </c>
      <c r="R1300" t="str">
        <f>IFERROR(VLOOKUP(M1300,'Skudsanering UC monitorering'!A:B,1,FALSE),"")</f>
        <v/>
      </c>
      <c r="S1300" t="str">
        <f>IFERROR(VLOOKUP(O1300,'Skudsanering UC monitorering'!A:B,1,FALSE),"")</f>
        <v/>
      </c>
      <c r="T1300" t="str">
        <f>IFERROR(VLOOKUP(M1300,'Skudsanering UC monitorering'!A:B,2,FALSE),"")</f>
        <v/>
      </c>
      <c r="U1300">
        <f t="shared" si="81"/>
        <v>0</v>
      </c>
      <c r="V1300">
        <f t="shared" si="82"/>
        <v>0</v>
      </c>
      <c r="W1300" s="3">
        <f t="shared" si="83"/>
        <v>0</v>
      </c>
    </row>
    <row r="1301" spans="1:23" hidden="1" x14ac:dyDescent="0.15">
      <c r="A1301" s="4" t="s">
        <v>12903</v>
      </c>
      <c r="B1301" s="1" t="d">
        <v>2023-12-31</v>
      </c>
      <c r="C1301">
        <v>178782.24</v>
      </c>
      <c r="D1301" s="1" t="d">
        <v>2020-07-31</v>
      </c>
      <c r="E1301" t="s">
        <v>382</v>
      </c>
      <c r="F1301" t="s">
        <v>383</v>
      </c>
      <c r="G1301" t="s">
        <v>1488</v>
      </c>
      <c r="H1301">
        <v>1</v>
      </c>
      <c r="I1301">
        <v>8311106952</v>
      </c>
      <c r="J1301">
        <v>8311106952</v>
      </c>
      <c r="K1301" t="s">
        <v>2147</v>
      </c>
      <c r="L1301" t="s">
        <v>381</v>
      </c>
      <c r="M1301" s="4" t="s">
        <v>6036</v>
      </c>
      <c r="N1301" s="1" t="d">
        <v>1983-11-10</v>
      </c>
      <c r="O1301" s="4" t="s">
        <v>381</v>
      </c>
      <c r="P1301">
        <f>IFERROR(VLOOKUP(A1301,'17. Skuldsanering vilja'!A:D,1,FALSE),0)</f>
        <v>0</v>
      </c>
      <c r="Q1301">
        <f t="shared" si="80"/>
        <v>0</v>
      </c>
      <c r="R1301" t="str">
        <f>IFERROR(VLOOKUP(M1301,'Skudsanering UC monitorering'!A:B,1,FALSE),"")</f>
        <v/>
      </c>
      <c r="S1301" t="str">
        <f>IFERROR(VLOOKUP(O1301,'Skudsanering UC monitorering'!A:B,1,FALSE),"")</f>
        <v/>
      </c>
      <c r="T1301" t="str">
        <f>IFERROR(VLOOKUP(M1301,'Skudsanering UC monitorering'!A:B,2,FALSE),"")</f>
        <v/>
      </c>
      <c r="U1301">
        <f t="shared" si="81"/>
        <v>0</v>
      </c>
      <c r="V1301">
        <f t="shared" si="82"/>
        <v>0</v>
      </c>
      <c r="W1301" s="3">
        <f t="shared" si="83"/>
        <v>0</v>
      </c>
    </row>
    <row r="1302" spans="1:23" hidden="1" x14ac:dyDescent="0.15">
      <c r="A1302" s="4" t="s">
        <v>12904</v>
      </c>
      <c r="B1302" s="1" t="d">
        <v>2023-12-31</v>
      </c>
      <c r="C1302">
        <v>100565.32</v>
      </c>
      <c r="D1302" s="1" t="d">
        <v>2020-08-06</v>
      </c>
      <c r="E1302" t="s">
        <v>382</v>
      </c>
      <c r="F1302" t="s">
        <v>383</v>
      </c>
      <c r="G1302" t="s">
        <v>1307</v>
      </c>
      <c r="H1302">
        <v>1</v>
      </c>
      <c r="I1302">
        <v>9703126277</v>
      </c>
      <c r="J1302">
        <v>9703126277</v>
      </c>
      <c r="K1302" s="2" t="s">
        <v>2148</v>
      </c>
      <c r="L1302" t="s">
        <v>381</v>
      </c>
      <c r="M1302" s="4" t="s">
        <v>6037</v>
      </c>
      <c r="N1302" s="1" t="d">
        <v>1997-03-12</v>
      </c>
      <c r="O1302" s="4" t="s">
        <v>381</v>
      </c>
      <c r="P1302">
        <f>IFERROR(VLOOKUP(A1302,'17. Skuldsanering vilja'!A:D,1,FALSE),0)</f>
        <v>0</v>
      </c>
      <c r="Q1302">
        <f t="shared" si="80"/>
        <v>0</v>
      </c>
      <c r="R1302" t="str">
        <f>IFERROR(VLOOKUP(M1302,'Skudsanering UC monitorering'!A:B,1,FALSE),"")</f>
        <v/>
      </c>
      <c r="S1302" t="str">
        <f>IFERROR(VLOOKUP(O1302,'Skudsanering UC monitorering'!A:B,1,FALSE),"")</f>
        <v/>
      </c>
      <c r="T1302" t="str">
        <f>IFERROR(VLOOKUP(M1302,'Skudsanering UC monitorering'!A:B,2,FALSE),"")</f>
        <v/>
      </c>
      <c r="U1302">
        <f t="shared" si="81"/>
        <v>0</v>
      </c>
      <c r="V1302">
        <f t="shared" si="82"/>
        <v>0</v>
      </c>
      <c r="W1302" s="3">
        <f t="shared" si="83"/>
        <v>0</v>
      </c>
    </row>
    <row r="1303" spans="1:23" x14ac:dyDescent="0.15">
      <c r="A1303" s="4" t="s">
        <v>340</v>
      </c>
      <c r="B1303" s="1" t="d">
        <v>2023-12-31</v>
      </c>
      <c r="C1303">
        <v>404743.34</v>
      </c>
      <c r="D1303" s="1" t="d">
        <v>2020-08-05</v>
      </c>
      <c r="E1303" t="s">
        <v>382</v>
      </c>
      <c r="F1303" t="s">
        <v>383</v>
      </c>
      <c r="G1303" t="s">
        <v>385</v>
      </c>
      <c r="H1303">
        <v>2</v>
      </c>
      <c r="I1303">
        <v>8304260659</v>
      </c>
      <c r="J1303">
        <v>8304260659</v>
      </c>
      <c r="K1303" t="s">
        <v>2149</v>
      </c>
      <c r="L1303" t="s">
        <v>2150</v>
      </c>
      <c r="M1303" s="4" t="s">
        <v>6038</v>
      </c>
      <c r="N1303" s="1" t="d">
        <v>1983-04-26</v>
      </c>
      <c r="O1303" s="4" t="s">
        <v>6038</v>
      </c>
      <c r="P1303" t="str">
        <f>IFERROR(VLOOKUP(A1303,'17. Skuldsanering vilja'!A:D,1,FALSE),0)</f>
        <v>7186166</v>
      </c>
      <c r="Q1303">
        <f t="shared" si="80"/>
        <v>1</v>
      </c>
      <c r="R1303" t="str">
        <f>IFERROR(VLOOKUP(M1303,'Skudsanering UC monitorering'!A:B,1,FALSE),"")</f>
        <v>8304260659</v>
      </c>
      <c r="S1303" t="str">
        <f>IFERROR(VLOOKUP(O1303,'Skudsanering UC monitorering'!A:B,1,FALSE),"")</f>
        <v>8304260659</v>
      </c>
      <c r="T1303" t="str">
        <f>IFERROR(VLOOKUP(M1303,'Skudsanering UC monitorering'!A:B,2,FALSE),"")</f>
        <v>Skuldsanering bevilj</v>
      </c>
      <c r="U1303">
        <f t="shared" si="81"/>
        <v>1</v>
      </c>
      <c r="V1303">
        <f t="shared" si="82"/>
        <v>1</v>
      </c>
      <c r="W1303" s="3">
        <f t="shared" si="83"/>
        <v>1</v>
      </c>
    </row>
    <row r="1304" spans="1:23" hidden="1" x14ac:dyDescent="0.15">
      <c r="A1304" s="4" t="s">
        <v>12905</v>
      </c>
      <c r="B1304" s="1" t="d">
        <v>2023-12-31</v>
      </c>
      <c r="C1304">
        <v>260314.82</v>
      </c>
      <c r="D1304" s="1" t="d">
        <v>2020-08-06</v>
      </c>
      <c r="E1304" t="s">
        <v>378</v>
      </c>
      <c r="F1304" t="s">
        <v>401</v>
      </c>
      <c r="G1304" t="s">
        <v>1312</v>
      </c>
      <c r="H1304">
        <v>2</v>
      </c>
      <c r="I1304">
        <v>9612111287</v>
      </c>
      <c r="J1304">
        <v>9612111287</v>
      </c>
      <c r="K1304" t="s">
        <v>2151</v>
      </c>
      <c r="L1304" t="s">
        <v>2152</v>
      </c>
      <c r="M1304" s="4" t="s">
        <v>6039</v>
      </c>
      <c r="N1304" s="1" t="d">
        <v>1996-12-11</v>
      </c>
      <c r="O1304" s="4" t="s">
        <v>6039</v>
      </c>
      <c r="P1304">
        <f>IFERROR(VLOOKUP(A1304,'17. Skuldsanering vilja'!A:D,1,FALSE),0)</f>
        <v>0</v>
      </c>
      <c r="Q1304">
        <f t="shared" si="80"/>
        <v>0</v>
      </c>
      <c r="R1304" t="str">
        <f>IFERROR(VLOOKUP(M1304,'Skudsanering UC monitorering'!A:B,1,FALSE),"")</f>
        <v/>
      </c>
      <c r="S1304" t="str">
        <f>IFERROR(VLOOKUP(O1304,'Skudsanering UC monitorering'!A:B,1,FALSE),"")</f>
        <v/>
      </c>
      <c r="T1304" t="str">
        <f>IFERROR(VLOOKUP(M1304,'Skudsanering UC monitorering'!A:B,2,FALSE),"")</f>
        <v/>
      </c>
      <c r="U1304">
        <f t="shared" si="81"/>
        <v>0</v>
      </c>
      <c r="V1304">
        <f t="shared" si="82"/>
        <v>0</v>
      </c>
      <c r="W1304" s="3">
        <f t="shared" si="83"/>
        <v>0</v>
      </c>
    </row>
    <row r="1305" spans="1:23" hidden="1" x14ac:dyDescent="0.15">
      <c r="A1305" s="4" t="s">
        <v>12906</v>
      </c>
      <c r="B1305" s="1" t="d">
        <v>2023-12-31</v>
      </c>
      <c r="C1305">
        <v>204734.8</v>
      </c>
      <c r="D1305" s="1" t="d">
        <v>2020-08-12</v>
      </c>
      <c r="E1305" t="s">
        <v>378</v>
      </c>
      <c r="F1305" t="s">
        <v>379</v>
      </c>
      <c r="G1305" t="s">
        <v>1334</v>
      </c>
      <c r="H1305">
        <v>1</v>
      </c>
      <c r="I1305">
        <v>9505158510</v>
      </c>
      <c r="J1305">
        <v>9505158510</v>
      </c>
      <c r="K1305" t="s">
        <v>2153</v>
      </c>
      <c r="L1305" t="s">
        <v>381</v>
      </c>
      <c r="M1305" s="4" t="s">
        <v>6040</v>
      </c>
      <c r="N1305" s="1" t="d">
        <v>1995-05-15</v>
      </c>
      <c r="O1305" s="4" t="s">
        <v>381</v>
      </c>
      <c r="P1305">
        <f>IFERROR(VLOOKUP(A1305,'17. Skuldsanering vilja'!A:D,1,FALSE),0)</f>
        <v>0</v>
      </c>
      <c r="Q1305">
        <f t="shared" si="80"/>
        <v>0</v>
      </c>
      <c r="R1305" t="str">
        <f>IFERROR(VLOOKUP(M1305,'Skudsanering UC monitorering'!A:B,1,FALSE),"")</f>
        <v/>
      </c>
      <c r="S1305" t="str">
        <f>IFERROR(VLOOKUP(O1305,'Skudsanering UC monitorering'!A:B,1,FALSE),"")</f>
        <v/>
      </c>
      <c r="T1305" t="str">
        <f>IFERROR(VLOOKUP(M1305,'Skudsanering UC monitorering'!A:B,2,FALSE),"")</f>
        <v/>
      </c>
      <c r="U1305">
        <f t="shared" si="81"/>
        <v>0</v>
      </c>
      <c r="V1305">
        <f t="shared" si="82"/>
        <v>0</v>
      </c>
      <c r="W1305" s="3">
        <f t="shared" si="83"/>
        <v>0</v>
      </c>
    </row>
    <row r="1306" spans="1:23" hidden="1" x14ac:dyDescent="0.15">
      <c r="A1306" s="4" t="s">
        <v>12907</v>
      </c>
      <c r="B1306" s="1" t="d">
        <v>2023-12-31</v>
      </c>
      <c r="C1306">
        <v>245532.54</v>
      </c>
      <c r="D1306" s="1" t="d">
        <v>2020-09-24</v>
      </c>
      <c r="E1306" t="s">
        <v>378</v>
      </c>
      <c r="F1306" t="s">
        <v>379</v>
      </c>
      <c r="G1306" t="s">
        <v>1322</v>
      </c>
      <c r="H1306">
        <v>2</v>
      </c>
      <c r="I1306">
        <v>6509266661</v>
      </c>
      <c r="J1306">
        <v>6509266661</v>
      </c>
      <c r="K1306" t="s">
        <v>2154</v>
      </c>
      <c r="L1306" t="s">
        <v>381</v>
      </c>
      <c r="M1306" s="4" t="s">
        <v>6041</v>
      </c>
      <c r="N1306" s="1" t="d">
        <v>1965-09-26</v>
      </c>
      <c r="O1306" s="4" t="s">
        <v>6041</v>
      </c>
      <c r="P1306">
        <f>IFERROR(VLOOKUP(A1306,'17. Skuldsanering vilja'!A:D,1,FALSE),0)</f>
        <v>0</v>
      </c>
      <c r="Q1306">
        <f t="shared" si="80"/>
        <v>0</v>
      </c>
      <c r="R1306" t="str">
        <f>IFERROR(VLOOKUP(M1306,'Skudsanering UC monitorering'!A:B,1,FALSE),"")</f>
        <v/>
      </c>
      <c r="S1306" t="str">
        <f>IFERROR(VLOOKUP(O1306,'Skudsanering UC monitorering'!A:B,1,FALSE),"")</f>
        <v/>
      </c>
      <c r="T1306" t="str">
        <f>IFERROR(VLOOKUP(M1306,'Skudsanering UC monitorering'!A:B,2,FALSE),"")</f>
        <v/>
      </c>
      <c r="U1306">
        <f t="shared" si="81"/>
        <v>0</v>
      </c>
      <c r="V1306">
        <f t="shared" si="82"/>
        <v>0</v>
      </c>
      <c r="W1306" s="3">
        <f t="shared" si="83"/>
        <v>0</v>
      </c>
    </row>
    <row r="1307" spans="1:23" hidden="1" x14ac:dyDescent="0.15">
      <c r="A1307" s="4" t="s">
        <v>12908</v>
      </c>
      <c r="B1307" s="1" t="d">
        <v>2023-12-31</v>
      </c>
      <c r="C1307">
        <v>233086.17</v>
      </c>
      <c r="D1307" s="1" t="d">
        <v>2020-08-13</v>
      </c>
      <c r="E1307" t="s">
        <v>378</v>
      </c>
      <c r="F1307" t="s">
        <v>379</v>
      </c>
      <c r="G1307" t="s">
        <v>1510</v>
      </c>
      <c r="H1307">
        <v>1</v>
      </c>
      <c r="I1307">
        <v>8206306238</v>
      </c>
      <c r="J1307">
        <v>8206306238</v>
      </c>
      <c r="K1307" t="s">
        <v>2155</v>
      </c>
      <c r="L1307" t="s">
        <v>381</v>
      </c>
      <c r="M1307" s="4" t="s">
        <v>6042</v>
      </c>
      <c r="N1307" s="1" t="d">
        <v>1982-06-30</v>
      </c>
      <c r="O1307" s="4" t="s">
        <v>381</v>
      </c>
      <c r="P1307">
        <f>IFERROR(VLOOKUP(A1307,'17. Skuldsanering vilja'!A:D,1,FALSE),0)</f>
        <v>0</v>
      </c>
      <c r="Q1307">
        <f t="shared" si="80"/>
        <v>0</v>
      </c>
      <c r="R1307" t="str">
        <f>IFERROR(VLOOKUP(M1307,'Skudsanering UC monitorering'!A:B,1,FALSE),"")</f>
        <v/>
      </c>
      <c r="S1307" t="str">
        <f>IFERROR(VLOOKUP(O1307,'Skudsanering UC monitorering'!A:B,1,FALSE),"")</f>
        <v/>
      </c>
      <c r="T1307" t="str">
        <f>IFERROR(VLOOKUP(M1307,'Skudsanering UC monitorering'!A:B,2,FALSE),"")</f>
        <v/>
      </c>
      <c r="U1307">
        <f t="shared" si="81"/>
        <v>0</v>
      </c>
      <c r="V1307">
        <f t="shared" si="82"/>
        <v>0</v>
      </c>
      <c r="W1307" s="3">
        <f t="shared" si="83"/>
        <v>0</v>
      </c>
    </row>
    <row r="1308" spans="1:23" x14ac:dyDescent="0.15">
      <c r="A1308" s="4" t="s">
        <v>12909</v>
      </c>
      <c r="B1308" s="1" t="d">
        <v>2023-12-31</v>
      </c>
      <c r="C1308">
        <v>265666.53999999998</v>
      </c>
      <c r="D1308" s="1" t="d">
        <v>2020-08-25</v>
      </c>
      <c r="E1308" t="s">
        <v>382</v>
      </c>
      <c r="F1308" t="s">
        <v>383</v>
      </c>
      <c r="G1308" t="s">
        <v>1324</v>
      </c>
      <c r="H1308">
        <v>1</v>
      </c>
      <c r="I1308">
        <v>7710160032</v>
      </c>
      <c r="J1308">
        <v>7710160032</v>
      </c>
      <c r="K1308" t="s">
        <v>2156</v>
      </c>
      <c r="L1308" t="s">
        <v>381</v>
      </c>
      <c r="M1308" s="4" t="s">
        <v>6043</v>
      </c>
      <c r="N1308" s="1" t="d">
        <v>1977-10-16</v>
      </c>
      <c r="O1308" s="4" t="s">
        <v>381</v>
      </c>
      <c r="P1308">
        <f>IFERROR(VLOOKUP(A1308,'17. Skuldsanering vilja'!A:D,1,FALSE),0)</f>
        <v>0</v>
      </c>
      <c r="Q1308">
        <f t="shared" si="80"/>
        <v>0</v>
      </c>
      <c r="R1308" t="str">
        <f>IFERROR(VLOOKUP(M1308,'Skudsanering UC monitorering'!A:B,1,FALSE),"")</f>
        <v>7710160032</v>
      </c>
      <c r="S1308" t="str">
        <f>IFERROR(VLOOKUP(O1308,'Skudsanering UC monitorering'!A:B,1,FALSE),"")</f>
        <v/>
      </c>
      <c r="T1308" t="str">
        <f>IFERROR(VLOOKUP(M1308,'Skudsanering UC monitorering'!A:B,2,FALSE),"")</f>
        <v>Skuldsanering bevilj</v>
      </c>
      <c r="U1308">
        <f t="shared" si="81"/>
        <v>1</v>
      </c>
      <c r="V1308">
        <f t="shared" si="82"/>
        <v>0</v>
      </c>
      <c r="W1308" s="3">
        <f t="shared" si="83"/>
        <v>1</v>
      </c>
    </row>
    <row r="1309" spans="1:23" hidden="1" x14ac:dyDescent="0.15">
      <c r="A1309" s="4" t="s">
        <v>12910</v>
      </c>
      <c r="B1309" s="1" t="d">
        <v>2023-12-31</v>
      </c>
      <c r="C1309">
        <v>160930.35999999999</v>
      </c>
      <c r="D1309" s="1" t="d">
        <v>2020-08-10</v>
      </c>
      <c r="E1309" t="s">
        <v>378</v>
      </c>
      <c r="F1309" t="s">
        <v>420</v>
      </c>
      <c r="G1309" t="s">
        <v>1514</v>
      </c>
      <c r="H1309">
        <v>1</v>
      </c>
      <c r="I1309">
        <v>8806196245</v>
      </c>
      <c r="J1309">
        <v>8806196245</v>
      </c>
      <c r="K1309" t="s">
        <v>2157</v>
      </c>
      <c r="L1309" t="s">
        <v>381</v>
      </c>
      <c r="M1309" s="4" t="s">
        <v>6044</v>
      </c>
      <c r="N1309" s="1" t="d">
        <v>1988-06-19</v>
      </c>
      <c r="O1309" s="4" t="s">
        <v>381</v>
      </c>
      <c r="P1309">
        <f>IFERROR(VLOOKUP(A1309,'17. Skuldsanering vilja'!A:D,1,FALSE),0)</f>
        <v>0</v>
      </c>
      <c r="Q1309">
        <f t="shared" si="80"/>
        <v>0</v>
      </c>
      <c r="R1309" t="str">
        <f>IFERROR(VLOOKUP(M1309,'Skudsanering UC monitorering'!A:B,1,FALSE),"")</f>
        <v/>
      </c>
      <c r="S1309" t="str">
        <f>IFERROR(VLOOKUP(O1309,'Skudsanering UC monitorering'!A:B,1,FALSE),"")</f>
        <v/>
      </c>
      <c r="T1309" t="str">
        <f>IFERROR(VLOOKUP(M1309,'Skudsanering UC monitorering'!A:B,2,FALSE),"")</f>
        <v/>
      </c>
      <c r="U1309">
        <f t="shared" si="81"/>
        <v>0</v>
      </c>
      <c r="V1309">
        <f t="shared" si="82"/>
        <v>0</v>
      </c>
      <c r="W1309" s="3">
        <f t="shared" si="83"/>
        <v>0</v>
      </c>
    </row>
    <row r="1310" spans="1:23" hidden="1" x14ac:dyDescent="0.15">
      <c r="A1310" s="4" t="s">
        <v>12911</v>
      </c>
      <c r="B1310" s="1" t="d">
        <v>2023-12-31</v>
      </c>
      <c r="C1310">
        <v>50199.79</v>
      </c>
      <c r="D1310" s="1" t="d">
        <v>2020-08-24</v>
      </c>
      <c r="E1310" t="s">
        <v>382</v>
      </c>
      <c r="F1310" t="s">
        <v>383</v>
      </c>
      <c r="G1310" t="s">
        <v>391</v>
      </c>
      <c r="H1310">
        <v>1</v>
      </c>
      <c r="I1310">
        <v>8606287590</v>
      </c>
      <c r="J1310">
        <v>8606287590</v>
      </c>
      <c r="K1310" t="s">
        <v>2158</v>
      </c>
      <c r="L1310" t="s">
        <v>381</v>
      </c>
      <c r="M1310" s="4" t="s">
        <v>6045</v>
      </c>
      <c r="N1310" s="1" t="d">
        <v>1986-06-28</v>
      </c>
      <c r="O1310" s="4" t="s">
        <v>381</v>
      </c>
      <c r="P1310">
        <f>IFERROR(VLOOKUP(A1310,'17. Skuldsanering vilja'!A:D,1,FALSE),0)</f>
        <v>0</v>
      </c>
      <c r="Q1310">
        <f t="shared" si="80"/>
        <v>0</v>
      </c>
      <c r="R1310" t="str">
        <f>IFERROR(VLOOKUP(M1310,'Skudsanering UC monitorering'!A:B,1,FALSE),"")</f>
        <v/>
      </c>
      <c r="S1310" t="str">
        <f>IFERROR(VLOOKUP(O1310,'Skudsanering UC monitorering'!A:B,1,FALSE),"")</f>
        <v/>
      </c>
      <c r="T1310" t="str">
        <f>IFERROR(VLOOKUP(M1310,'Skudsanering UC monitorering'!A:B,2,FALSE),"")</f>
        <v/>
      </c>
      <c r="U1310">
        <f t="shared" si="81"/>
        <v>0</v>
      </c>
      <c r="V1310">
        <f t="shared" si="82"/>
        <v>0</v>
      </c>
      <c r="W1310" s="3">
        <f t="shared" si="83"/>
        <v>0</v>
      </c>
    </row>
    <row r="1311" spans="1:23" hidden="1" x14ac:dyDescent="0.15">
      <c r="A1311" s="4" t="s">
        <v>12912</v>
      </c>
      <c r="B1311" s="1" t="d">
        <v>2023-12-31</v>
      </c>
      <c r="C1311">
        <v>115376.28</v>
      </c>
      <c r="D1311" s="1" t="d">
        <v>2020-08-12</v>
      </c>
      <c r="E1311" t="s">
        <v>378</v>
      </c>
      <c r="F1311" t="s">
        <v>379</v>
      </c>
      <c r="G1311" t="s">
        <v>1510</v>
      </c>
      <c r="H1311">
        <v>1</v>
      </c>
      <c r="I1311">
        <v>8409253518</v>
      </c>
      <c r="J1311">
        <v>8409253518</v>
      </c>
      <c r="K1311" t="s">
        <v>2159</v>
      </c>
      <c r="L1311" t="s">
        <v>381</v>
      </c>
      <c r="M1311" s="4" t="s">
        <v>6046</v>
      </c>
      <c r="N1311" s="1" t="d">
        <v>1984-09-25</v>
      </c>
      <c r="O1311" s="4" t="s">
        <v>381</v>
      </c>
      <c r="P1311">
        <f>IFERROR(VLOOKUP(A1311,'17. Skuldsanering vilja'!A:D,1,FALSE),0)</f>
        <v>0</v>
      </c>
      <c r="Q1311">
        <f t="shared" si="80"/>
        <v>0</v>
      </c>
      <c r="R1311" t="str">
        <f>IFERROR(VLOOKUP(M1311,'Skudsanering UC monitorering'!A:B,1,FALSE),"")</f>
        <v/>
      </c>
      <c r="S1311" t="str">
        <f>IFERROR(VLOOKUP(O1311,'Skudsanering UC monitorering'!A:B,1,FALSE),"")</f>
        <v/>
      </c>
      <c r="T1311" t="str">
        <f>IFERROR(VLOOKUP(M1311,'Skudsanering UC monitorering'!A:B,2,FALSE),"")</f>
        <v/>
      </c>
      <c r="U1311">
        <f t="shared" si="81"/>
        <v>0</v>
      </c>
      <c r="V1311">
        <f t="shared" si="82"/>
        <v>0</v>
      </c>
      <c r="W1311" s="3">
        <f t="shared" si="83"/>
        <v>0</v>
      </c>
    </row>
    <row r="1312" spans="1:23" hidden="1" x14ac:dyDescent="0.15">
      <c r="A1312" s="4" t="s">
        <v>12913</v>
      </c>
      <c r="B1312" s="1" t="d">
        <v>2023-12-31</v>
      </c>
      <c r="C1312">
        <v>195339.3</v>
      </c>
      <c r="D1312" s="1" t="d">
        <v>2020-08-12</v>
      </c>
      <c r="E1312" t="s">
        <v>382</v>
      </c>
      <c r="F1312" t="s">
        <v>383</v>
      </c>
      <c r="G1312" t="s">
        <v>1398</v>
      </c>
      <c r="H1312">
        <v>1</v>
      </c>
      <c r="I1312">
        <v>7512225835</v>
      </c>
      <c r="J1312">
        <v>7512225835</v>
      </c>
      <c r="K1312" t="s">
        <v>2160</v>
      </c>
      <c r="L1312" t="s">
        <v>381</v>
      </c>
      <c r="M1312" s="4" t="s">
        <v>6047</v>
      </c>
      <c r="N1312" s="1" t="d">
        <v>1975-12-22</v>
      </c>
      <c r="O1312" s="4" t="s">
        <v>381</v>
      </c>
      <c r="P1312">
        <f>IFERROR(VLOOKUP(A1312,'17. Skuldsanering vilja'!A:D,1,FALSE),0)</f>
        <v>0</v>
      </c>
      <c r="Q1312">
        <f t="shared" si="80"/>
        <v>0</v>
      </c>
      <c r="R1312" t="str">
        <f>IFERROR(VLOOKUP(M1312,'Skudsanering UC monitorering'!A:B,1,FALSE),"")</f>
        <v/>
      </c>
      <c r="S1312" t="str">
        <f>IFERROR(VLOOKUP(O1312,'Skudsanering UC monitorering'!A:B,1,FALSE),"")</f>
        <v/>
      </c>
      <c r="T1312" t="str">
        <f>IFERROR(VLOOKUP(M1312,'Skudsanering UC monitorering'!A:B,2,FALSE),"")</f>
        <v/>
      </c>
      <c r="U1312">
        <f t="shared" si="81"/>
        <v>0</v>
      </c>
      <c r="V1312">
        <f t="shared" si="82"/>
        <v>0</v>
      </c>
      <c r="W1312" s="3">
        <f t="shared" si="83"/>
        <v>0</v>
      </c>
    </row>
    <row r="1313" spans="1:23" hidden="1" x14ac:dyDescent="0.15">
      <c r="A1313" s="4" t="s">
        <v>12914</v>
      </c>
      <c r="B1313" s="1" t="d">
        <v>2023-12-31</v>
      </c>
      <c r="C1313">
        <v>82142.09</v>
      </c>
      <c r="D1313" s="1" t="d">
        <v>2020-08-13</v>
      </c>
      <c r="E1313" t="s">
        <v>378</v>
      </c>
      <c r="F1313" t="s">
        <v>379</v>
      </c>
      <c r="G1313" t="s">
        <v>453</v>
      </c>
      <c r="H1313">
        <v>2</v>
      </c>
      <c r="I1313">
        <v>9204100433</v>
      </c>
      <c r="J1313">
        <v>9204100433</v>
      </c>
      <c r="K1313" t="s">
        <v>2161</v>
      </c>
      <c r="L1313" t="s">
        <v>2162</v>
      </c>
      <c r="M1313" s="4" t="s">
        <v>6048</v>
      </c>
      <c r="N1313" s="1" t="d">
        <v>1992-04-10</v>
      </c>
      <c r="O1313" s="4" t="s">
        <v>6048</v>
      </c>
      <c r="P1313">
        <f>IFERROR(VLOOKUP(A1313,'17. Skuldsanering vilja'!A:D,1,FALSE),0)</f>
        <v>0</v>
      </c>
      <c r="Q1313">
        <f t="shared" si="80"/>
        <v>0</v>
      </c>
      <c r="R1313" t="str">
        <f>IFERROR(VLOOKUP(M1313,'Skudsanering UC monitorering'!A:B,1,FALSE),"")</f>
        <v/>
      </c>
      <c r="S1313" t="str">
        <f>IFERROR(VLOOKUP(O1313,'Skudsanering UC monitorering'!A:B,1,FALSE),"")</f>
        <v/>
      </c>
      <c r="T1313" t="str">
        <f>IFERROR(VLOOKUP(M1313,'Skudsanering UC monitorering'!A:B,2,FALSE),"")</f>
        <v/>
      </c>
      <c r="U1313">
        <f t="shared" si="81"/>
        <v>0</v>
      </c>
      <c r="V1313">
        <f t="shared" si="82"/>
        <v>0</v>
      </c>
      <c r="W1313" s="3">
        <f t="shared" si="83"/>
        <v>0</v>
      </c>
    </row>
    <row r="1314" spans="1:23" hidden="1" x14ac:dyDescent="0.15">
      <c r="A1314" s="4" t="s">
        <v>12915</v>
      </c>
      <c r="B1314" s="1" t="d">
        <v>2023-12-31</v>
      </c>
      <c r="C1314">
        <v>469150.82</v>
      </c>
      <c r="D1314" s="1" t="d">
        <v>2020-08-14</v>
      </c>
      <c r="E1314" t="s">
        <v>378</v>
      </c>
      <c r="F1314" t="s">
        <v>539</v>
      </c>
      <c r="G1314" t="s">
        <v>456</v>
      </c>
      <c r="H1314">
        <v>2</v>
      </c>
      <c r="I1314">
        <v>7610014818</v>
      </c>
      <c r="J1314">
        <v>7610014818</v>
      </c>
      <c r="K1314" t="s">
        <v>2163</v>
      </c>
      <c r="L1314" t="s">
        <v>2164</v>
      </c>
      <c r="M1314" s="4" t="s">
        <v>6049</v>
      </c>
      <c r="N1314" s="1" t="d">
        <v>1976-10-01</v>
      </c>
      <c r="O1314" s="4" t="s">
        <v>6049</v>
      </c>
      <c r="P1314">
        <f>IFERROR(VLOOKUP(A1314,'17. Skuldsanering vilja'!A:D,1,FALSE),0)</f>
        <v>0</v>
      </c>
      <c r="Q1314">
        <f t="shared" si="80"/>
        <v>0</v>
      </c>
      <c r="R1314" t="str">
        <f>IFERROR(VLOOKUP(M1314,'Skudsanering UC monitorering'!A:B,1,FALSE),"")</f>
        <v/>
      </c>
      <c r="S1314" t="str">
        <f>IFERROR(VLOOKUP(O1314,'Skudsanering UC monitorering'!A:B,1,FALSE),"")</f>
        <v/>
      </c>
      <c r="T1314" t="str">
        <f>IFERROR(VLOOKUP(M1314,'Skudsanering UC monitorering'!A:B,2,FALSE),"")</f>
        <v/>
      </c>
      <c r="U1314">
        <f t="shared" si="81"/>
        <v>0</v>
      </c>
      <c r="V1314">
        <f t="shared" si="82"/>
        <v>0</v>
      </c>
      <c r="W1314" s="3">
        <f t="shared" si="83"/>
        <v>0</v>
      </c>
    </row>
    <row r="1315" spans="1:23" hidden="1" x14ac:dyDescent="0.15">
      <c r="A1315" s="4" t="s">
        <v>12916</v>
      </c>
      <c r="B1315" s="1" t="d">
        <v>2023-12-31</v>
      </c>
      <c r="C1315">
        <v>107885.36</v>
      </c>
      <c r="D1315" s="1" t="d">
        <v>2020-08-13</v>
      </c>
      <c r="E1315" t="s">
        <v>378</v>
      </c>
      <c r="F1315" t="s">
        <v>379</v>
      </c>
      <c r="G1315" t="s">
        <v>453</v>
      </c>
      <c r="H1315">
        <v>2</v>
      </c>
      <c r="I1315">
        <v>8602123930</v>
      </c>
      <c r="J1315">
        <v>8602123930</v>
      </c>
      <c r="K1315" t="s">
        <v>2165</v>
      </c>
      <c r="L1315" t="s">
        <v>2166</v>
      </c>
      <c r="M1315" s="4" t="s">
        <v>6050</v>
      </c>
      <c r="N1315" s="1" t="d">
        <v>1986-02-12</v>
      </c>
      <c r="O1315" s="4" t="s">
        <v>6050</v>
      </c>
      <c r="P1315">
        <f>IFERROR(VLOOKUP(A1315,'17. Skuldsanering vilja'!A:D,1,FALSE),0)</f>
        <v>0</v>
      </c>
      <c r="Q1315">
        <f t="shared" si="80"/>
        <v>0</v>
      </c>
      <c r="R1315" t="str">
        <f>IFERROR(VLOOKUP(M1315,'Skudsanering UC monitorering'!A:B,1,FALSE),"")</f>
        <v/>
      </c>
      <c r="S1315" t="str">
        <f>IFERROR(VLOOKUP(O1315,'Skudsanering UC monitorering'!A:B,1,FALSE),"")</f>
        <v/>
      </c>
      <c r="T1315" t="str">
        <f>IFERROR(VLOOKUP(M1315,'Skudsanering UC monitorering'!A:B,2,FALSE),"")</f>
        <v/>
      </c>
      <c r="U1315">
        <f t="shared" si="81"/>
        <v>0</v>
      </c>
      <c r="V1315">
        <f t="shared" si="82"/>
        <v>0</v>
      </c>
      <c r="W1315" s="3">
        <f t="shared" si="83"/>
        <v>0</v>
      </c>
    </row>
    <row r="1316" spans="1:23" hidden="1" x14ac:dyDescent="0.15">
      <c r="A1316" s="4" t="s">
        <v>12917</v>
      </c>
      <c r="B1316" s="1" t="d">
        <v>2023-12-31</v>
      </c>
      <c r="C1316">
        <v>295663.51</v>
      </c>
      <c r="D1316" s="1" t="d">
        <v>2020-08-28</v>
      </c>
      <c r="E1316" t="s">
        <v>382</v>
      </c>
      <c r="F1316" t="s">
        <v>383</v>
      </c>
      <c r="G1316" t="s">
        <v>409</v>
      </c>
      <c r="H1316">
        <v>2</v>
      </c>
      <c r="I1316">
        <v>8510158903</v>
      </c>
      <c r="J1316">
        <v>8510158903</v>
      </c>
      <c r="K1316" t="s">
        <v>2167</v>
      </c>
      <c r="L1316" t="s">
        <v>2168</v>
      </c>
      <c r="M1316" s="4" t="s">
        <v>6051</v>
      </c>
      <c r="N1316" s="1" t="d">
        <v>1985-10-15</v>
      </c>
      <c r="O1316" s="4" t="s">
        <v>6051</v>
      </c>
      <c r="P1316">
        <f>IFERROR(VLOOKUP(A1316,'17. Skuldsanering vilja'!A:D,1,FALSE),0)</f>
        <v>0</v>
      </c>
      <c r="Q1316">
        <f t="shared" si="80"/>
        <v>0</v>
      </c>
      <c r="R1316" t="str">
        <f>IFERROR(VLOOKUP(M1316,'Skudsanering UC monitorering'!A:B,1,FALSE),"")</f>
        <v/>
      </c>
      <c r="S1316" t="str">
        <f>IFERROR(VLOOKUP(O1316,'Skudsanering UC monitorering'!A:B,1,FALSE),"")</f>
        <v/>
      </c>
      <c r="T1316" t="str">
        <f>IFERROR(VLOOKUP(M1316,'Skudsanering UC monitorering'!A:B,2,FALSE),"")</f>
        <v/>
      </c>
      <c r="U1316">
        <f t="shared" si="81"/>
        <v>0</v>
      </c>
      <c r="V1316">
        <f t="shared" si="82"/>
        <v>0</v>
      </c>
      <c r="W1316" s="3">
        <f t="shared" si="83"/>
        <v>0</v>
      </c>
    </row>
    <row r="1317" spans="1:23" hidden="1" x14ac:dyDescent="0.15">
      <c r="A1317" s="4" t="s">
        <v>12918</v>
      </c>
      <c r="B1317" s="1" t="d">
        <v>2023-12-31</v>
      </c>
      <c r="C1317">
        <v>430915.61</v>
      </c>
      <c r="D1317" s="1" t="d">
        <v>2020-08-13</v>
      </c>
      <c r="E1317" t="s">
        <v>378</v>
      </c>
      <c r="F1317" t="s">
        <v>395</v>
      </c>
      <c r="G1317" t="s">
        <v>702</v>
      </c>
      <c r="H1317">
        <v>2</v>
      </c>
      <c r="I1317">
        <v>7010112469</v>
      </c>
      <c r="J1317">
        <v>7010112469</v>
      </c>
      <c r="K1317" t="s">
        <v>2169</v>
      </c>
      <c r="L1317" t="s">
        <v>2170</v>
      </c>
      <c r="M1317" s="4" t="s">
        <v>6052</v>
      </c>
      <c r="N1317" s="1" t="d">
        <v>1970-10-11</v>
      </c>
      <c r="O1317" s="4" t="s">
        <v>6052</v>
      </c>
      <c r="P1317">
        <f>IFERROR(VLOOKUP(A1317,'17. Skuldsanering vilja'!A:D,1,FALSE),0)</f>
        <v>0</v>
      </c>
      <c r="Q1317">
        <f t="shared" si="80"/>
        <v>0</v>
      </c>
      <c r="R1317" t="str">
        <f>IFERROR(VLOOKUP(M1317,'Skudsanering UC monitorering'!A:B,1,FALSE),"")</f>
        <v/>
      </c>
      <c r="S1317" t="str">
        <f>IFERROR(VLOOKUP(O1317,'Skudsanering UC monitorering'!A:B,1,FALSE),"")</f>
        <v/>
      </c>
      <c r="T1317" t="str">
        <f>IFERROR(VLOOKUP(M1317,'Skudsanering UC monitorering'!A:B,2,FALSE),"")</f>
        <v/>
      </c>
      <c r="U1317">
        <f t="shared" si="81"/>
        <v>0</v>
      </c>
      <c r="V1317">
        <f t="shared" si="82"/>
        <v>0</v>
      </c>
      <c r="W1317" s="3">
        <f t="shared" si="83"/>
        <v>0</v>
      </c>
    </row>
    <row r="1318" spans="1:23" hidden="1" x14ac:dyDescent="0.15">
      <c r="A1318" s="4" t="s">
        <v>12919</v>
      </c>
      <c r="B1318" s="1" t="d">
        <v>2023-12-31</v>
      </c>
      <c r="C1318">
        <v>111464.94</v>
      </c>
      <c r="D1318" s="1" t="d">
        <v>2020-08-13</v>
      </c>
      <c r="E1318" t="s">
        <v>378</v>
      </c>
      <c r="F1318" t="s">
        <v>379</v>
      </c>
      <c r="G1318" t="s">
        <v>416</v>
      </c>
      <c r="H1318">
        <v>1</v>
      </c>
      <c r="I1318">
        <v>6902102521</v>
      </c>
      <c r="J1318">
        <v>6902102521</v>
      </c>
      <c r="K1318" t="s">
        <v>2171</v>
      </c>
      <c r="L1318" t="s">
        <v>381</v>
      </c>
      <c r="M1318" s="4" t="s">
        <v>6053</v>
      </c>
      <c r="N1318" s="1" t="d">
        <v>1969-02-10</v>
      </c>
      <c r="O1318" s="4" t="s">
        <v>381</v>
      </c>
      <c r="P1318">
        <f>IFERROR(VLOOKUP(A1318,'17. Skuldsanering vilja'!A:D,1,FALSE),0)</f>
        <v>0</v>
      </c>
      <c r="Q1318">
        <f t="shared" si="80"/>
        <v>0</v>
      </c>
      <c r="R1318" t="str">
        <f>IFERROR(VLOOKUP(M1318,'Skudsanering UC monitorering'!A:B,1,FALSE),"")</f>
        <v/>
      </c>
      <c r="S1318" t="str">
        <f>IFERROR(VLOOKUP(O1318,'Skudsanering UC monitorering'!A:B,1,FALSE),"")</f>
        <v/>
      </c>
      <c r="T1318" t="str">
        <f>IFERROR(VLOOKUP(M1318,'Skudsanering UC monitorering'!A:B,2,FALSE),"")</f>
        <v/>
      </c>
      <c r="U1318">
        <f t="shared" si="81"/>
        <v>0</v>
      </c>
      <c r="V1318">
        <f t="shared" si="82"/>
        <v>0</v>
      </c>
      <c r="W1318" s="3">
        <f t="shared" si="83"/>
        <v>0</v>
      </c>
    </row>
    <row r="1319" spans="1:23" hidden="1" x14ac:dyDescent="0.15">
      <c r="A1319" s="4" t="s">
        <v>12920</v>
      </c>
      <c r="B1319" s="1" t="d">
        <v>2023-12-31</v>
      </c>
      <c r="C1319">
        <v>215209.42</v>
      </c>
      <c r="D1319" s="1" t="d">
        <v>2020-08-19</v>
      </c>
      <c r="E1319" t="s">
        <v>378</v>
      </c>
      <c r="F1319" t="s">
        <v>420</v>
      </c>
      <c r="G1319" t="s">
        <v>1393</v>
      </c>
      <c r="H1319">
        <v>1</v>
      </c>
      <c r="I1319">
        <v>7206264801</v>
      </c>
      <c r="J1319">
        <v>7206264801</v>
      </c>
      <c r="K1319" t="s">
        <v>2172</v>
      </c>
      <c r="L1319" t="s">
        <v>381</v>
      </c>
      <c r="M1319" s="4" t="s">
        <v>6054</v>
      </c>
      <c r="N1319" s="1" t="d">
        <v>1972-06-26</v>
      </c>
      <c r="O1319" s="4" t="s">
        <v>381</v>
      </c>
      <c r="P1319">
        <f>IFERROR(VLOOKUP(A1319,'17. Skuldsanering vilja'!A:D,1,FALSE),0)</f>
        <v>0</v>
      </c>
      <c r="Q1319">
        <f t="shared" si="80"/>
        <v>0</v>
      </c>
      <c r="R1319" t="str">
        <f>IFERROR(VLOOKUP(M1319,'Skudsanering UC monitorering'!A:B,1,FALSE),"")</f>
        <v/>
      </c>
      <c r="S1319" t="str">
        <f>IFERROR(VLOOKUP(O1319,'Skudsanering UC monitorering'!A:B,1,FALSE),"")</f>
        <v/>
      </c>
      <c r="T1319" t="str">
        <f>IFERROR(VLOOKUP(M1319,'Skudsanering UC monitorering'!A:B,2,FALSE),"")</f>
        <v/>
      </c>
      <c r="U1319">
        <f t="shared" si="81"/>
        <v>0</v>
      </c>
      <c r="V1319">
        <f t="shared" si="82"/>
        <v>0</v>
      </c>
      <c r="W1319" s="3">
        <f t="shared" si="83"/>
        <v>0</v>
      </c>
    </row>
    <row r="1320" spans="1:23" hidden="1" x14ac:dyDescent="0.15">
      <c r="A1320" s="4" t="s">
        <v>12921</v>
      </c>
      <c r="B1320" s="1" t="d">
        <v>2023-12-31</v>
      </c>
      <c r="C1320">
        <v>229192.85</v>
      </c>
      <c r="D1320" s="1" t="d">
        <v>2020-08-14</v>
      </c>
      <c r="E1320" t="s">
        <v>378</v>
      </c>
      <c r="F1320" t="s">
        <v>379</v>
      </c>
      <c r="G1320" t="s">
        <v>1422</v>
      </c>
      <c r="H1320">
        <v>1</v>
      </c>
      <c r="I1320">
        <v>6601107235</v>
      </c>
      <c r="J1320">
        <v>6601107235</v>
      </c>
      <c r="K1320" t="s">
        <v>2173</v>
      </c>
      <c r="L1320" t="s">
        <v>381</v>
      </c>
      <c r="M1320" s="4" t="s">
        <v>6055</v>
      </c>
      <c r="N1320" s="1" t="d">
        <v>1966-01-10</v>
      </c>
      <c r="O1320" s="4" t="s">
        <v>381</v>
      </c>
      <c r="P1320">
        <f>IFERROR(VLOOKUP(A1320,'17. Skuldsanering vilja'!A:D,1,FALSE),0)</f>
        <v>0</v>
      </c>
      <c r="Q1320">
        <f t="shared" si="80"/>
        <v>0</v>
      </c>
      <c r="R1320" t="str">
        <f>IFERROR(VLOOKUP(M1320,'Skudsanering UC monitorering'!A:B,1,FALSE),"")</f>
        <v/>
      </c>
      <c r="S1320" t="str">
        <f>IFERROR(VLOOKUP(O1320,'Skudsanering UC monitorering'!A:B,1,FALSE),"")</f>
        <v/>
      </c>
      <c r="T1320" t="str">
        <f>IFERROR(VLOOKUP(M1320,'Skudsanering UC monitorering'!A:B,2,FALSE),"")</f>
        <v/>
      </c>
      <c r="U1320">
        <f t="shared" si="81"/>
        <v>0</v>
      </c>
      <c r="V1320">
        <f t="shared" si="82"/>
        <v>0</v>
      </c>
      <c r="W1320" s="3">
        <f t="shared" si="83"/>
        <v>0</v>
      </c>
    </row>
    <row r="1321" spans="1:23" hidden="1" x14ac:dyDescent="0.15">
      <c r="A1321" s="4" t="s">
        <v>12922</v>
      </c>
      <c r="B1321" s="1" t="d">
        <v>2023-12-31</v>
      </c>
      <c r="C1321">
        <v>138463.5</v>
      </c>
      <c r="D1321" s="1" t="d">
        <v>2020-08-17</v>
      </c>
      <c r="E1321" t="s">
        <v>378</v>
      </c>
      <c r="F1321" t="s">
        <v>379</v>
      </c>
      <c r="G1321" t="s">
        <v>453</v>
      </c>
      <c r="H1321">
        <v>1</v>
      </c>
      <c r="I1321">
        <v>8403015244</v>
      </c>
      <c r="J1321">
        <v>8403015244</v>
      </c>
      <c r="K1321" t="s">
        <v>2174</v>
      </c>
      <c r="L1321" t="s">
        <v>381</v>
      </c>
      <c r="M1321" s="4" t="s">
        <v>6056</v>
      </c>
      <c r="N1321" s="1" t="d">
        <v>1984-03-01</v>
      </c>
      <c r="O1321" s="4" t="s">
        <v>381</v>
      </c>
      <c r="P1321">
        <f>IFERROR(VLOOKUP(A1321,'17. Skuldsanering vilja'!A:D,1,FALSE),0)</f>
        <v>0</v>
      </c>
      <c r="Q1321">
        <f t="shared" si="80"/>
        <v>0</v>
      </c>
      <c r="R1321" t="str">
        <f>IFERROR(VLOOKUP(M1321,'Skudsanering UC monitorering'!A:B,1,FALSE),"")</f>
        <v/>
      </c>
      <c r="S1321" t="str">
        <f>IFERROR(VLOOKUP(O1321,'Skudsanering UC monitorering'!A:B,1,FALSE),"")</f>
        <v/>
      </c>
      <c r="T1321" t="str">
        <f>IFERROR(VLOOKUP(M1321,'Skudsanering UC monitorering'!A:B,2,FALSE),"")</f>
        <v/>
      </c>
      <c r="U1321">
        <f t="shared" si="81"/>
        <v>0</v>
      </c>
      <c r="V1321">
        <f t="shared" si="82"/>
        <v>0</v>
      </c>
      <c r="W1321" s="3">
        <f t="shared" si="83"/>
        <v>0</v>
      </c>
    </row>
    <row r="1322" spans="1:23" x14ac:dyDescent="0.15">
      <c r="A1322" s="4" t="s">
        <v>12923</v>
      </c>
      <c r="B1322" s="1" t="d">
        <v>2023-12-31</v>
      </c>
      <c r="C1322">
        <v>241584.37</v>
      </c>
      <c r="D1322" s="1" t="d">
        <v>2020-08-17</v>
      </c>
      <c r="E1322" t="s">
        <v>382</v>
      </c>
      <c r="F1322" t="s">
        <v>383</v>
      </c>
      <c r="G1322" t="s">
        <v>391</v>
      </c>
      <c r="H1322">
        <v>2</v>
      </c>
      <c r="I1322">
        <v>8605012445</v>
      </c>
      <c r="J1322">
        <v>8605012445</v>
      </c>
      <c r="K1322" t="s">
        <v>2175</v>
      </c>
      <c r="L1322" t="s">
        <v>2176</v>
      </c>
      <c r="M1322" s="4" t="s">
        <v>6057</v>
      </c>
      <c r="N1322" s="1" t="d">
        <v>1986-05-01</v>
      </c>
      <c r="O1322" s="4" t="s">
        <v>6057</v>
      </c>
      <c r="P1322">
        <f>IFERROR(VLOOKUP(A1322,'17. Skuldsanering vilja'!A:D,1,FALSE),0)</f>
        <v>0</v>
      </c>
      <c r="Q1322">
        <f t="shared" si="80"/>
        <v>0</v>
      </c>
      <c r="R1322" t="str">
        <f>IFERROR(VLOOKUP(M1322,'Skudsanering UC monitorering'!A:B,1,FALSE),"")</f>
        <v>8605012445</v>
      </c>
      <c r="S1322" t="str">
        <f>IFERROR(VLOOKUP(O1322,'Skudsanering UC monitorering'!A:B,1,FALSE),"")</f>
        <v>8605012445</v>
      </c>
      <c r="T1322" t="str">
        <f>IFERROR(VLOOKUP(M1322,'Skudsanering UC monitorering'!A:B,2,FALSE),"")</f>
        <v>Skuldsanering bevilj</v>
      </c>
      <c r="U1322">
        <f t="shared" si="81"/>
        <v>1</v>
      </c>
      <c r="V1322">
        <f t="shared" si="82"/>
        <v>1</v>
      </c>
      <c r="W1322" s="3">
        <f t="shared" si="83"/>
        <v>1</v>
      </c>
    </row>
    <row r="1323" spans="1:23" hidden="1" x14ac:dyDescent="0.15">
      <c r="A1323" s="4" t="s">
        <v>12924</v>
      </c>
      <c r="B1323" s="1" t="d">
        <v>2023-12-31</v>
      </c>
      <c r="C1323">
        <v>234242.95</v>
      </c>
      <c r="D1323" s="1" t="d">
        <v>2020-08-17</v>
      </c>
      <c r="E1323" t="s">
        <v>378</v>
      </c>
      <c r="F1323" t="s">
        <v>379</v>
      </c>
      <c r="G1323" t="s">
        <v>397</v>
      </c>
      <c r="H1323">
        <v>2</v>
      </c>
      <c r="I1323">
        <v>7911125032</v>
      </c>
      <c r="J1323">
        <v>7911125032</v>
      </c>
      <c r="K1323" t="s">
        <v>2177</v>
      </c>
      <c r="L1323" t="s">
        <v>2178</v>
      </c>
      <c r="M1323" s="4" t="s">
        <v>6058</v>
      </c>
      <c r="N1323" s="1" t="d">
        <v>1979-11-12</v>
      </c>
      <c r="O1323" s="4" t="s">
        <v>6058</v>
      </c>
      <c r="P1323">
        <f>IFERROR(VLOOKUP(A1323,'17. Skuldsanering vilja'!A:D,1,FALSE),0)</f>
        <v>0</v>
      </c>
      <c r="Q1323">
        <f t="shared" si="80"/>
        <v>0</v>
      </c>
      <c r="R1323" t="str">
        <f>IFERROR(VLOOKUP(M1323,'Skudsanering UC monitorering'!A:B,1,FALSE),"")</f>
        <v/>
      </c>
      <c r="S1323" t="str">
        <f>IFERROR(VLOOKUP(O1323,'Skudsanering UC monitorering'!A:B,1,FALSE),"")</f>
        <v/>
      </c>
      <c r="T1323" t="str">
        <f>IFERROR(VLOOKUP(M1323,'Skudsanering UC monitorering'!A:B,2,FALSE),"")</f>
        <v/>
      </c>
      <c r="U1323">
        <f t="shared" si="81"/>
        <v>0</v>
      </c>
      <c r="V1323">
        <f t="shared" si="82"/>
        <v>0</v>
      </c>
      <c r="W1323" s="3">
        <f t="shared" si="83"/>
        <v>0</v>
      </c>
    </row>
    <row r="1324" spans="1:23" hidden="1" x14ac:dyDescent="0.15">
      <c r="A1324" s="4" t="s">
        <v>12925</v>
      </c>
      <c r="B1324" s="1" t="d">
        <v>2023-12-31</v>
      </c>
      <c r="C1324">
        <v>229778.72</v>
      </c>
      <c r="D1324" s="1" t="d">
        <v>2020-08-17</v>
      </c>
      <c r="E1324" t="s">
        <v>378</v>
      </c>
      <c r="F1324" t="s">
        <v>379</v>
      </c>
      <c r="G1324" t="s">
        <v>456</v>
      </c>
      <c r="H1324">
        <v>2</v>
      </c>
      <c r="I1324">
        <v>6403012542</v>
      </c>
      <c r="J1324">
        <v>6403012542</v>
      </c>
      <c r="K1324" t="s">
        <v>2179</v>
      </c>
      <c r="L1324" t="s">
        <v>381</v>
      </c>
      <c r="M1324" s="4" t="s">
        <v>6059</v>
      </c>
      <c r="N1324" s="1" t="d">
        <v>1964-03-01</v>
      </c>
      <c r="O1324" s="4" t="s">
        <v>6059</v>
      </c>
      <c r="P1324">
        <f>IFERROR(VLOOKUP(A1324,'17. Skuldsanering vilja'!A:D,1,FALSE),0)</f>
        <v>0</v>
      </c>
      <c r="Q1324">
        <f t="shared" si="80"/>
        <v>0</v>
      </c>
      <c r="R1324" t="str">
        <f>IFERROR(VLOOKUP(M1324,'Skudsanering UC monitorering'!A:B,1,FALSE),"")</f>
        <v/>
      </c>
      <c r="S1324" t="str">
        <f>IFERROR(VLOOKUP(O1324,'Skudsanering UC monitorering'!A:B,1,FALSE),"")</f>
        <v/>
      </c>
      <c r="T1324" t="str">
        <f>IFERROR(VLOOKUP(M1324,'Skudsanering UC monitorering'!A:B,2,FALSE),"")</f>
        <v/>
      </c>
      <c r="U1324">
        <f t="shared" si="81"/>
        <v>0</v>
      </c>
      <c r="V1324">
        <f t="shared" si="82"/>
        <v>0</v>
      </c>
      <c r="W1324" s="3">
        <f t="shared" si="83"/>
        <v>0</v>
      </c>
    </row>
    <row r="1325" spans="1:23" hidden="1" x14ac:dyDescent="0.15">
      <c r="A1325" s="4" t="s">
        <v>12926</v>
      </c>
      <c r="B1325" s="1" t="d">
        <v>2023-12-31</v>
      </c>
      <c r="C1325">
        <v>294817.5</v>
      </c>
      <c r="D1325" s="1" t="d">
        <v>2020-09-22</v>
      </c>
      <c r="E1325" t="s">
        <v>378</v>
      </c>
      <c r="F1325" t="s">
        <v>379</v>
      </c>
      <c r="G1325" t="s">
        <v>2180</v>
      </c>
      <c r="H1325">
        <v>2</v>
      </c>
      <c r="I1325">
        <v>8108144950</v>
      </c>
      <c r="J1325">
        <v>8108144950</v>
      </c>
      <c r="K1325" t="s">
        <v>2181</v>
      </c>
      <c r="L1325" t="s">
        <v>2182</v>
      </c>
      <c r="M1325" s="4" t="s">
        <v>6060</v>
      </c>
      <c r="N1325" s="1" t="d">
        <v>1981-08-14</v>
      </c>
      <c r="O1325" s="4" t="s">
        <v>6060</v>
      </c>
      <c r="P1325">
        <f>IFERROR(VLOOKUP(A1325,'17. Skuldsanering vilja'!A:D,1,FALSE),0)</f>
        <v>0</v>
      </c>
      <c r="Q1325">
        <f t="shared" si="80"/>
        <v>0</v>
      </c>
      <c r="R1325" t="str">
        <f>IFERROR(VLOOKUP(M1325,'Skudsanering UC monitorering'!A:B,1,FALSE),"")</f>
        <v/>
      </c>
      <c r="S1325" t="str">
        <f>IFERROR(VLOOKUP(O1325,'Skudsanering UC monitorering'!A:B,1,FALSE),"")</f>
        <v/>
      </c>
      <c r="T1325" t="str">
        <f>IFERROR(VLOOKUP(M1325,'Skudsanering UC monitorering'!A:B,2,FALSE),"")</f>
        <v/>
      </c>
      <c r="U1325">
        <f t="shared" si="81"/>
        <v>0</v>
      </c>
      <c r="V1325">
        <f t="shared" si="82"/>
        <v>0</v>
      </c>
      <c r="W1325" s="3">
        <f t="shared" si="83"/>
        <v>0</v>
      </c>
    </row>
    <row r="1326" spans="1:23" hidden="1" x14ac:dyDescent="0.15">
      <c r="A1326" s="4" t="s">
        <v>12927</v>
      </c>
      <c r="B1326" s="1" t="d">
        <v>2023-12-31</v>
      </c>
      <c r="C1326">
        <v>42036.639999999999</v>
      </c>
      <c r="D1326" s="1" t="d">
        <v>2020-08-19</v>
      </c>
      <c r="E1326" t="s">
        <v>378</v>
      </c>
      <c r="F1326" t="s">
        <v>379</v>
      </c>
      <c r="G1326" t="s">
        <v>1510</v>
      </c>
      <c r="H1326">
        <v>1</v>
      </c>
      <c r="I1326">
        <v>7102016933</v>
      </c>
      <c r="J1326">
        <v>7102016933</v>
      </c>
      <c r="K1326" t="s">
        <v>2183</v>
      </c>
      <c r="L1326" t="s">
        <v>381</v>
      </c>
      <c r="M1326" s="4" t="s">
        <v>6061</v>
      </c>
      <c r="N1326" s="1" t="d">
        <v>1971-02-01</v>
      </c>
      <c r="O1326" s="4" t="s">
        <v>381</v>
      </c>
      <c r="P1326">
        <f>IFERROR(VLOOKUP(A1326,'17. Skuldsanering vilja'!A:D,1,FALSE),0)</f>
        <v>0</v>
      </c>
      <c r="Q1326">
        <f t="shared" si="80"/>
        <v>0</v>
      </c>
      <c r="R1326" t="str">
        <f>IFERROR(VLOOKUP(M1326,'Skudsanering UC monitorering'!A:B,1,FALSE),"")</f>
        <v/>
      </c>
      <c r="S1326" t="str">
        <f>IFERROR(VLOOKUP(O1326,'Skudsanering UC monitorering'!A:B,1,FALSE),"")</f>
        <v/>
      </c>
      <c r="T1326" t="str">
        <f>IFERROR(VLOOKUP(M1326,'Skudsanering UC monitorering'!A:B,2,FALSE),"")</f>
        <v/>
      </c>
      <c r="U1326">
        <f t="shared" si="81"/>
        <v>0</v>
      </c>
      <c r="V1326">
        <f t="shared" si="82"/>
        <v>0</v>
      </c>
      <c r="W1326" s="3">
        <f t="shared" si="83"/>
        <v>0</v>
      </c>
    </row>
    <row r="1327" spans="1:23" hidden="1" x14ac:dyDescent="0.15">
      <c r="A1327" s="4" t="s">
        <v>12928</v>
      </c>
      <c r="B1327" s="1" t="d">
        <v>2023-12-31</v>
      </c>
      <c r="C1327">
        <v>165425.63</v>
      </c>
      <c r="D1327" s="1" t="d">
        <v>2020-08-19</v>
      </c>
      <c r="E1327" t="s">
        <v>382</v>
      </c>
      <c r="F1327" t="s">
        <v>383</v>
      </c>
      <c r="G1327" t="s">
        <v>1307</v>
      </c>
      <c r="H1327">
        <v>1</v>
      </c>
      <c r="I1327">
        <v>9407277483</v>
      </c>
      <c r="J1327">
        <v>9407277483</v>
      </c>
      <c r="K1327" t="s">
        <v>2184</v>
      </c>
      <c r="L1327" t="s">
        <v>381</v>
      </c>
      <c r="M1327" s="4" t="s">
        <v>6062</v>
      </c>
      <c r="N1327" s="1" t="d">
        <v>1994-07-27</v>
      </c>
      <c r="O1327" s="4" t="s">
        <v>381</v>
      </c>
      <c r="P1327">
        <f>IFERROR(VLOOKUP(A1327,'17. Skuldsanering vilja'!A:D,1,FALSE),0)</f>
        <v>0</v>
      </c>
      <c r="Q1327">
        <f t="shared" si="80"/>
        <v>0</v>
      </c>
      <c r="R1327" t="str">
        <f>IFERROR(VLOOKUP(M1327,'Skudsanering UC monitorering'!A:B,1,FALSE),"")</f>
        <v/>
      </c>
      <c r="S1327" t="str">
        <f>IFERROR(VLOOKUP(O1327,'Skudsanering UC monitorering'!A:B,1,FALSE),"")</f>
        <v/>
      </c>
      <c r="T1327" t="str">
        <f>IFERROR(VLOOKUP(M1327,'Skudsanering UC monitorering'!A:B,2,FALSE),"")</f>
        <v/>
      </c>
      <c r="U1327">
        <f t="shared" si="81"/>
        <v>0</v>
      </c>
      <c r="V1327">
        <f t="shared" si="82"/>
        <v>0</v>
      </c>
      <c r="W1327" s="3">
        <f t="shared" si="83"/>
        <v>0</v>
      </c>
    </row>
    <row r="1328" spans="1:23" hidden="1" x14ac:dyDescent="0.15">
      <c r="A1328" s="4" t="s">
        <v>12929</v>
      </c>
      <c r="B1328" s="1" t="d">
        <v>2023-12-31</v>
      </c>
      <c r="C1328">
        <v>126477.31</v>
      </c>
      <c r="D1328" s="1" t="d">
        <v>2019-06-17</v>
      </c>
      <c r="E1328" t="s">
        <v>378</v>
      </c>
      <c r="F1328" t="s">
        <v>379</v>
      </c>
      <c r="G1328" t="s">
        <v>380</v>
      </c>
      <c r="H1328">
        <v>1</v>
      </c>
      <c r="I1328">
        <v>6808295627</v>
      </c>
      <c r="J1328">
        <v>6808295627</v>
      </c>
      <c r="K1328" t="s">
        <v>2185</v>
      </c>
      <c r="L1328" t="s">
        <v>381</v>
      </c>
      <c r="M1328" s="4" t="s">
        <v>6063</v>
      </c>
      <c r="N1328" s="1" t="d">
        <v>1968-08-29</v>
      </c>
      <c r="O1328" s="4" t="s">
        <v>381</v>
      </c>
      <c r="P1328">
        <f>IFERROR(VLOOKUP(A1328,'17. Skuldsanering vilja'!A:D,1,FALSE),0)</f>
        <v>0</v>
      </c>
      <c r="Q1328">
        <f t="shared" si="80"/>
        <v>0</v>
      </c>
      <c r="R1328" t="str">
        <f>IFERROR(VLOOKUP(M1328,'Skudsanering UC monitorering'!A:B,1,FALSE),"")</f>
        <v/>
      </c>
      <c r="S1328" t="str">
        <f>IFERROR(VLOOKUP(O1328,'Skudsanering UC monitorering'!A:B,1,FALSE),"")</f>
        <v/>
      </c>
      <c r="T1328" t="str">
        <f>IFERROR(VLOOKUP(M1328,'Skudsanering UC monitorering'!A:B,2,FALSE),"")</f>
        <v/>
      </c>
      <c r="U1328">
        <f t="shared" si="81"/>
        <v>0</v>
      </c>
      <c r="V1328">
        <f t="shared" si="82"/>
        <v>0</v>
      </c>
      <c r="W1328" s="3">
        <f t="shared" si="83"/>
        <v>0</v>
      </c>
    </row>
    <row r="1329" spans="1:23" hidden="1" x14ac:dyDescent="0.15">
      <c r="A1329" s="4" t="s">
        <v>12930</v>
      </c>
      <c r="B1329" s="1" t="d">
        <v>2023-12-31</v>
      </c>
      <c r="C1329">
        <v>45823.27</v>
      </c>
      <c r="D1329" s="1" t="d">
        <v>2020-08-24</v>
      </c>
      <c r="E1329" t="s">
        <v>378</v>
      </c>
      <c r="F1329" t="s">
        <v>379</v>
      </c>
      <c r="G1329" t="s">
        <v>453</v>
      </c>
      <c r="H1329">
        <v>2</v>
      </c>
      <c r="I1329">
        <v>9706257798</v>
      </c>
      <c r="J1329">
        <v>9706257798</v>
      </c>
      <c r="K1329" t="s">
        <v>2186</v>
      </c>
      <c r="L1329" t="s">
        <v>2187</v>
      </c>
      <c r="M1329" s="4" t="s">
        <v>6064</v>
      </c>
      <c r="N1329" s="1" t="d">
        <v>1997-06-25</v>
      </c>
      <c r="O1329" s="4" t="s">
        <v>6064</v>
      </c>
      <c r="P1329">
        <f>IFERROR(VLOOKUP(A1329,'17. Skuldsanering vilja'!A:D,1,FALSE),0)</f>
        <v>0</v>
      </c>
      <c r="Q1329">
        <f t="shared" si="80"/>
        <v>0</v>
      </c>
      <c r="R1329" t="str">
        <f>IFERROR(VLOOKUP(M1329,'Skudsanering UC monitorering'!A:B,1,FALSE),"")</f>
        <v/>
      </c>
      <c r="S1329" t="str">
        <f>IFERROR(VLOOKUP(O1329,'Skudsanering UC monitorering'!A:B,1,FALSE),"")</f>
        <v/>
      </c>
      <c r="T1329" t="str">
        <f>IFERROR(VLOOKUP(M1329,'Skudsanering UC monitorering'!A:B,2,FALSE),"")</f>
        <v/>
      </c>
      <c r="U1329">
        <f t="shared" si="81"/>
        <v>0</v>
      </c>
      <c r="V1329">
        <f t="shared" si="82"/>
        <v>0</v>
      </c>
      <c r="W1329" s="3">
        <f t="shared" si="83"/>
        <v>0</v>
      </c>
    </row>
    <row r="1330" spans="1:23" hidden="1" x14ac:dyDescent="0.15">
      <c r="A1330" s="4" t="s">
        <v>12931</v>
      </c>
      <c r="B1330" s="1" t="d">
        <v>2023-12-31</v>
      </c>
      <c r="C1330">
        <v>49493.36</v>
      </c>
      <c r="D1330" s="1" t="d">
        <v>2020-08-25</v>
      </c>
      <c r="E1330" t="s">
        <v>378</v>
      </c>
      <c r="F1330" t="s">
        <v>379</v>
      </c>
      <c r="G1330" t="s">
        <v>392</v>
      </c>
      <c r="H1330">
        <v>1</v>
      </c>
      <c r="I1330">
        <v>7608235714</v>
      </c>
      <c r="J1330">
        <v>7608235714</v>
      </c>
      <c r="K1330" t="s">
        <v>2188</v>
      </c>
      <c r="L1330" t="s">
        <v>381</v>
      </c>
      <c r="M1330" s="4" t="s">
        <v>6065</v>
      </c>
      <c r="N1330" s="1" t="d">
        <v>1976-08-23</v>
      </c>
      <c r="O1330" s="4" t="s">
        <v>381</v>
      </c>
      <c r="P1330">
        <f>IFERROR(VLOOKUP(A1330,'17. Skuldsanering vilja'!A:D,1,FALSE),0)</f>
        <v>0</v>
      </c>
      <c r="Q1330">
        <f t="shared" si="80"/>
        <v>0</v>
      </c>
      <c r="R1330" t="str">
        <f>IFERROR(VLOOKUP(M1330,'Skudsanering UC monitorering'!A:B,1,FALSE),"")</f>
        <v/>
      </c>
      <c r="S1330" t="str">
        <f>IFERROR(VLOOKUP(O1330,'Skudsanering UC monitorering'!A:B,1,FALSE),"")</f>
        <v/>
      </c>
      <c r="T1330" t="str">
        <f>IFERROR(VLOOKUP(M1330,'Skudsanering UC monitorering'!A:B,2,FALSE),"")</f>
        <v/>
      </c>
      <c r="U1330">
        <f t="shared" si="81"/>
        <v>0</v>
      </c>
      <c r="V1330">
        <f t="shared" si="82"/>
        <v>0</v>
      </c>
      <c r="W1330" s="3">
        <f t="shared" si="83"/>
        <v>0</v>
      </c>
    </row>
    <row r="1331" spans="1:23" hidden="1" x14ac:dyDescent="0.15">
      <c r="A1331" s="4" t="s">
        <v>12932</v>
      </c>
      <c r="B1331" s="1" t="d">
        <v>2023-12-31</v>
      </c>
      <c r="C1331">
        <v>172175.74</v>
      </c>
      <c r="D1331" s="1" t="d">
        <v>2020-08-21</v>
      </c>
      <c r="E1331" t="s">
        <v>382</v>
      </c>
      <c r="F1331" t="s">
        <v>383</v>
      </c>
      <c r="G1331" t="s">
        <v>1398</v>
      </c>
      <c r="H1331">
        <v>1</v>
      </c>
      <c r="I1331">
        <v>9201283315</v>
      </c>
      <c r="J1331">
        <v>9201283315</v>
      </c>
      <c r="K1331" t="s">
        <v>2189</v>
      </c>
      <c r="L1331" t="s">
        <v>381</v>
      </c>
      <c r="M1331" s="4" t="s">
        <v>6066</v>
      </c>
      <c r="N1331" s="1" t="d">
        <v>1992-01-28</v>
      </c>
      <c r="O1331" s="4" t="s">
        <v>381</v>
      </c>
      <c r="P1331">
        <f>IFERROR(VLOOKUP(A1331,'17. Skuldsanering vilja'!A:D,1,FALSE),0)</f>
        <v>0</v>
      </c>
      <c r="Q1331">
        <f t="shared" si="80"/>
        <v>0</v>
      </c>
      <c r="R1331" t="str">
        <f>IFERROR(VLOOKUP(M1331,'Skudsanering UC monitorering'!A:B,1,FALSE),"")</f>
        <v/>
      </c>
      <c r="S1331" t="str">
        <f>IFERROR(VLOOKUP(O1331,'Skudsanering UC monitorering'!A:B,1,FALSE),"")</f>
        <v/>
      </c>
      <c r="T1331" t="str">
        <f>IFERROR(VLOOKUP(M1331,'Skudsanering UC monitorering'!A:B,2,FALSE),"")</f>
        <v/>
      </c>
      <c r="U1331">
        <f t="shared" si="81"/>
        <v>0</v>
      </c>
      <c r="V1331">
        <f t="shared" si="82"/>
        <v>0</v>
      </c>
      <c r="W1331" s="3">
        <f t="shared" si="83"/>
        <v>0</v>
      </c>
    </row>
    <row r="1332" spans="1:23" hidden="1" x14ac:dyDescent="0.15">
      <c r="A1332" s="4" t="s">
        <v>12933</v>
      </c>
      <c r="B1332" s="1" t="d">
        <v>2023-12-31</v>
      </c>
      <c r="C1332">
        <v>135094.92000000001</v>
      </c>
      <c r="D1332" s="1" t="d">
        <v>2020-08-20</v>
      </c>
      <c r="E1332" t="s">
        <v>378</v>
      </c>
      <c r="F1332" t="s">
        <v>379</v>
      </c>
      <c r="G1332" t="s">
        <v>1442</v>
      </c>
      <c r="H1332">
        <v>1</v>
      </c>
      <c r="I1332">
        <v>9707033388</v>
      </c>
      <c r="J1332">
        <v>9707033388</v>
      </c>
      <c r="K1332" t="s">
        <v>2190</v>
      </c>
      <c r="L1332" t="s">
        <v>381</v>
      </c>
      <c r="M1332" s="4" t="s">
        <v>6067</v>
      </c>
      <c r="N1332" s="1" t="d">
        <v>1997-07-03</v>
      </c>
      <c r="O1332" s="4" t="s">
        <v>381</v>
      </c>
      <c r="P1332">
        <f>IFERROR(VLOOKUP(A1332,'17. Skuldsanering vilja'!A:D,1,FALSE),0)</f>
        <v>0</v>
      </c>
      <c r="Q1332">
        <f t="shared" si="80"/>
        <v>0</v>
      </c>
      <c r="R1332" t="str">
        <f>IFERROR(VLOOKUP(M1332,'Skudsanering UC monitorering'!A:B,1,FALSE),"")</f>
        <v/>
      </c>
      <c r="S1332" t="str">
        <f>IFERROR(VLOOKUP(O1332,'Skudsanering UC monitorering'!A:B,1,FALSE),"")</f>
        <v/>
      </c>
      <c r="T1332" t="str">
        <f>IFERROR(VLOOKUP(M1332,'Skudsanering UC monitorering'!A:B,2,FALSE),"")</f>
        <v/>
      </c>
      <c r="U1332">
        <f t="shared" si="81"/>
        <v>0</v>
      </c>
      <c r="V1332">
        <f t="shared" si="82"/>
        <v>0</v>
      </c>
      <c r="W1332" s="3">
        <f t="shared" si="83"/>
        <v>0</v>
      </c>
    </row>
    <row r="1333" spans="1:23" hidden="1" x14ac:dyDescent="0.15">
      <c r="A1333" s="4" t="s">
        <v>12934</v>
      </c>
      <c r="B1333" s="1" t="d">
        <v>2023-12-31</v>
      </c>
      <c r="C1333">
        <v>301137.89</v>
      </c>
      <c r="D1333" s="1" t="d">
        <v>2019-06-18</v>
      </c>
      <c r="E1333" t="s">
        <v>378</v>
      </c>
      <c r="F1333" t="s">
        <v>420</v>
      </c>
      <c r="G1333" t="s">
        <v>405</v>
      </c>
      <c r="H1333">
        <v>1</v>
      </c>
      <c r="I1333">
        <v>9108213936</v>
      </c>
      <c r="J1333">
        <v>9108213936</v>
      </c>
      <c r="K1333" t="s">
        <v>2191</v>
      </c>
      <c r="L1333" t="s">
        <v>381</v>
      </c>
      <c r="M1333" s="4" t="s">
        <v>6068</v>
      </c>
      <c r="N1333" s="1" t="d">
        <v>1991-08-21</v>
      </c>
      <c r="O1333" s="4" t="s">
        <v>381</v>
      </c>
      <c r="P1333">
        <f>IFERROR(VLOOKUP(A1333,'17. Skuldsanering vilja'!A:D,1,FALSE),0)</f>
        <v>0</v>
      </c>
      <c r="Q1333">
        <f t="shared" si="80"/>
        <v>0</v>
      </c>
      <c r="R1333" t="str">
        <f>IFERROR(VLOOKUP(M1333,'Skudsanering UC monitorering'!A:B,1,FALSE),"")</f>
        <v/>
      </c>
      <c r="S1333" t="str">
        <f>IFERROR(VLOOKUP(O1333,'Skudsanering UC monitorering'!A:B,1,FALSE),"")</f>
        <v/>
      </c>
      <c r="T1333" t="str">
        <f>IFERROR(VLOOKUP(M1333,'Skudsanering UC monitorering'!A:B,2,FALSE),"")</f>
        <v/>
      </c>
      <c r="U1333">
        <f t="shared" si="81"/>
        <v>0</v>
      </c>
      <c r="V1333">
        <f t="shared" si="82"/>
        <v>0</v>
      </c>
      <c r="W1333" s="3">
        <f t="shared" si="83"/>
        <v>0</v>
      </c>
    </row>
    <row r="1334" spans="1:23" hidden="1" x14ac:dyDescent="0.15">
      <c r="A1334" s="4" t="s">
        <v>12935</v>
      </c>
      <c r="B1334" s="1" t="d">
        <v>2023-12-31</v>
      </c>
      <c r="C1334">
        <v>203402.78</v>
      </c>
      <c r="D1334" s="1" t="d">
        <v>2019-06-24</v>
      </c>
      <c r="E1334" t="s">
        <v>378</v>
      </c>
      <c r="F1334" t="s">
        <v>379</v>
      </c>
      <c r="G1334" t="s">
        <v>405</v>
      </c>
      <c r="H1334">
        <v>2</v>
      </c>
      <c r="I1334">
        <v>8804030560</v>
      </c>
      <c r="J1334">
        <v>8804030560</v>
      </c>
      <c r="K1334" t="s">
        <v>2192</v>
      </c>
      <c r="L1334" t="s">
        <v>2193</v>
      </c>
      <c r="M1334" s="4" t="s">
        <v>6069</v>
      </c>
      <c r="N1334" s="1" t="d">
        <v>1988-04-03</v>
      </c>
      <c r="O1334" s="4" t="s">
        <v>6069</v>
      </c>
      <c r="P1334">
        <f>IFERROR(VLOOKUP(A1334,'17. Skuldsanering vilja'!A:D,1,FALSE),0)</f>
        <v>0</v>
      </c>
      <c r="Q1334">
        <f t="shared" si="80"/>
        <v>0</v>
      </c>
      <c r="R1334" t="str">
        <f>IFERROR(VLOOKUP(M1334,'Skudsanering UC monitorering'!A:B,1,FALSE),"")</f>
        <v/>
      </c>
      <c r="S1334" t="str">
        <f>IFERROR(VLOOKUP(O1334,'Skudsanering UC monitorering'!A:B,1,FALSE),"")</f>
        <v/>
      </c>
      <c r="T1334" t="str">
        <f>IFERROR(VLOOKUP(M1334,'Skudsanering UC monitorering'!A:B,2,FALSE),"")</f>
        <v/>
      </c>
      <c r="U1334">
        <f t="shared" si="81"/>
        <v>0</v>
      </c>
      <c r="V1334">
        <f t="shared" si="82"/>
        <v>0</v>
      </c>
      <c r="W1334" s="3">
        <f t="shared" si="83"/>
        <v>0</v>
      </c>
    </row>
    <row r="1335" spans="1:23" hidden="1" x14ac:dyDescent="0.15">
      <c r="A1335" s="4" t="s">
        <v>12936</v>
      </c>
      <c r="B1335" s="1" t="d">
        <v>2023-12-31</v>
      </c>
      <c r="C1335">
        <v>240848.59</v>
      </c>
      <c r="D1335" s="1" t="d">
        <v>2020-08-21</v>
      </c>
      <c r="E1335" t="s">
        <v>378</v>
      </c>
      <c r="F1335" t="s">
        <v>395</v>
      </c>
      <c r="G1335" t="s">
        <v>397</v>
      </c>
      <c r="H1335">
        <v>2</v>
      </c>
      <c r="I1335">
        <v>9710224552</v>
      </c>
      <c r="J1335">
        <v>9710224552</v>
      </c>
      <c r="K1335" t="s">
        <v>2194</v>
      </c>
      <c r="L1335" t="s">
        <v>2195</v>
      </c>
      <c r="M1335" s="4" t="s">
        <v>6070</v>
      </c>
      <c r="N1335" s="1" t="d">
        <v>1997-10-22</v>
      </c>
      <c r="O1335" s="4" t="s">
        <v>6070</v>
      </c>
      <c r="P1335">
        <f>IFERROR(VLOOKUP(A1335,'17. Skuldsanering vilja'!A:D,1,FALSE),0)</f>
        <v>0</v>
      </c>
      <c r="Q1335">
        <f t="shared" si="80"/>
        <v>0</v>
      </c>
      <c r="R1335" t="str">
        <f>IFERROR(VLOOKUP(M1335,'Skudsanering UC monitorering'!A:B,1,FALSE),"")</f>
        <v/>
      </c>
      <c r="S1335" t="str">
        <f>IFERROR(VLOOKUP(O1335,'Skudsanering UC monitorering'!A:B,1,FALSE),"")</f>
        <v/>
      </c>
      <c r="T1335" t="str">
        <f>IFERROR(VLOOKUP(M1335,'Skudsanering UC monitorering'!A:B,2,FALSE),"")</f>
        <v/>
      </c>
      <c r="U1335">
        <f t="shared" si="81"/>
        <v>0</v>
      </c>
      <c r="V1335">
        <f t="shared" si="82"/>
        <v>0</v>
      </c>
      <c r="W1335" s="3">
        <f t="shared" si="83"/>
        <v>0</v>
      </c>
    </row>
    <row r="1336" spans="1:23" hidden="1" x14ac:dyDescent="0.15">
      <c r="A1336" s="4" t="s">
        <v>12937</v>
      </c>
      <c r="B1336" s="1" t="d">
        <v>2023-12-31</v>
      </c>
      <c r="C1336">
        <v>268439.46999999997</v>
      </c>
      <c r="D1336" s="1" t="d">
        <v>2020-08-24</v>
      </c>
      <c r="E1336" t="s">
        <v>378</v>
      </c>
      <c r="F1336" t="s">
        <v>379</v>
      </c>
      <c r="G1336" t="s">
        <v>1510</v>
      </c>
      <c r="H1336">
        <v>2</v>
      </c>
      <c r="I1336">
        <v>9308037812</v>
      </c>
      <c r="J1336">
        <v>9308037812</v>
      </c>
      <c r="K1336" t="s">
        <v>2196</v>
      </c>
      <c r="L1336" t="s">
        <v>2197</v>
      </c>
      <c r="M1336" s="4" t="s">
        <v>6071</v>
      </c>
      <c r="N1336" s="1" t="d">
        <v>1993-08-03</v>
      </c>
      <c r="O1336" s="4" t="s">
        <v>6071</v>
      </c>
      <c r="P1336">
        <f>IFERROR(VLOOKUP(A1336,'17. Skuldsanering vilja'!A:D,1,FALSE),0)</f>
        <v>0</v>
      </c>
      <c r="Q1336">
        <f t="shared" si="80"/>
        <v>0</v>
      </c>
      <c r="R1336" t="str">
        <f>IFERROR(VLOOKUP(M1336,'Skudsanering UC monitorering'!A:B,1,FALSE),"")</f>
        <v/>
      </c>
      <c r="S1336" t="str">
        <f>IFERROR(VLOOKUP(O1336,'Skudsanering UC monitorering'!A:B,1,FALSE),"")</f>
        <v/>
      </c>
      <c r="T1336" t="str">
        <f>IFERROR(VLOOKUP(M1336,'Skudsanering UC monitorering'!A:B,2,FALSE),"")</f>
        <v/>
      </c>
      <c r="U1336">
        <f t="shared" si="81"/>
        <v>0</v>
      </c>
      <c r="V1336">
        <f t="shared" si="82"/>
        <v>0</v>
      </c>
      <c r="W1336" s="3">
        <f t="shared" si="83"/>
        <v>0</v>
      </c>
    </row>
    <row r="1337" spans="1:23" x14ac:dyDescent="0.15">
      <c r="A1337" s="4" t="s">
        <v>12938</v>
      </c>
      <c r="B1337" s="1" t="d">
        <v>2023-12-31</v>
      </c>
      <c r="C1337">
        <v>293376.56</v>
      </c>
      <c r="D1337" s="1" t="d">
        <v>2020-08-24</v>
      </c>
      <c r="E1337" t="s">
        <v>382</v>
      </c>
      <c r="F1337" t="s">
        <v>383</v>
      </c>
      <c r="G1337" t="s">
        <v>389</v>
      </c>
      <c r="H1337">
        <v>1</v>
      </c>
      <c r="I1337">
        <v>8706182352</v>
      </c>
      <c r="J1337">
        <v>8706182352</v>
      </c>
      <c r="K1337" t="s">
        <v>2198</v>
      </c>
      <c r="L1337" t="s">
        <v>381</v>
      </c>
      <c r="M1337" s="4" t="s">
        <v>6072</v>
      </c>
      <c r="N1337" s="1" t="d">
        <v>1987-06-18</v>
      </c>
      <c r="O1337" s="4" t="s">
        <v>381</v>
      </c>
      <c r="P1337">
        <f>IFERROR(VLOOKUP(A1337,'17. Skuldsanering vilja'!A:D,1,FALSE),0)</f>
        <v>0</v>
      </c>
      <c r="Q1337">
        <f t="shared" si="80"/>
        <v>0</v>
      </c>
      <c r="R1337" t="str">
        <f>IFERROR(VLOOKUP(M1337,'Skudsanering UC monitorering'!A:B,1,FALSE),"")</f>
        <v>8706182352</v>
      </c>
      <c r="S1337" t="str">
        <f>IFERROR(VLOOKUP(O1337,'Skudsanering UC monitorering'!A:B,1,FALSE),"")</f>
        <v/>
      </c>
      <c r="T1337" t="str">
        <f>IFERROR(VLOOKUP(M1337,'Skudsanering UC monitorering'!A:B,2,FALSE),"")</f>
        <v>Skuldsanering bevilj</v>
      </c>
      <c r="U1337">
        <f t="shared" si="81"/>
        <v>1</v>
      </c>
      <c r="V1337">
        <f t="shared" si="82"/>
        <v>0</v>
      </c>
      <c r="W1337" s="3">
        <f t="shared" si="83"/>
        <v>1</v>
      </c>
    </row>
    <row r="1338" spans="1:23" hidden="1" x14ac:dyDescent="0.15">
      <c r="A1338" s="4" t="s">
        <v>12939</v>
      </c>
      <c r="B1338" s="1" t="d">
        <v>2023-12-31</v>
      </c>
      <c r="C1338">
        <v>27609.119999999999</v>
      </c>
      <c r="D1338" s="1" t="d">
        <v>2020-08-28</v>
      </c>
      <c r="E1338" t="s">
        <v>378</v>
      </c>
      <c r="F1338" t="s">
        <v>379</v>
      </c>
      <c r="G1338" t="s">
        <v>584</v>
      </c>
      <c r="H1338">
        <v>1</v>
      </c>
      <c r="I1338">
        <v>9112043360</v>
      </c>
      <c r="J1338">
        <v>9112043360</v>
      </c>
      <c r="K1338" t="s">
        <v>2199</v>
      </c>
      <c r="L1338" t="s">
        <v>381</v>
      </c>
      <c r="M1338" s="4" t="s">
        <v>6073</v>
      </c>
      <c r="N1338" s="1" t="d">
        <v>1991-12-04</v>
      </c>
      <c r="O1338" s="4" t="s">
        <v>381</v>
      </c>
      <c r="P1338">
        <f>IFERROR(VLOOKUP(A1338,'17. Skuldsanering vilja'!A:D,1,FALSE),0)</f>
        <v>0</v>
      </c>
      <c r="Q1338">
        <f t="shared" si="80"/>
        <v>0</v>
      </c>
      <c r="R1338" t="str">
        <f>IFERROR(VLOOKUP(M1338,'Skudsanering UC monitorering'!A:B,1,FALSE),"")</f>
        <v/>
      </c>
      <c r="S1338" t="str">
        <f>IFERROR(VLOOKUP(O1338,'Skudsanering UC monitorering'!A:B,1,FALSE),"")</f>
        <v/>
      </c>
      <c r="T1338" t="str">
        <f>IFERROR(VLOOKUP(M1338,'Skudsanering UC monitorering'!A:B,2,FALSE),"")</f>
        <v/>
      </c>
      <c r="U1338">
        <f t="shared" si="81"/>
        <v>0</v>
      </c>
      <c r="V1338">
        <f t="shared" si="82"/>
        <v>0</v>
      </c>
      <c r="W1338" s="3">
        <f t="shared" si="83"/>
        <v>0</v>
      </c>
    </row>
    <row r="1339" spans="1:23" hidden="1" x14ac:dyDescent="0.15">
      <c r="A1339" s="4" t="s">
        <v>12940</v>
      </c>
      <c r="B1339" s="1" t="d">
        <v>2023-12-31</v>
      </c>
      <c r="C1339">
        <v>31217.49</v>
      </c>
      <c r="D1339" s="1" t="d">
        <v>2020-08-25</v>
      </c>
      <c r="E1339" t="s">
        <v>378</v>
      </c>
      <c r="F1339" t="s">
        <v>379</v>
      </c>
      <c r="G1339" t="s">
        <v>634</v>
      </c>
      <c r="H1339">
        <v>1</v>
      </c>
      <c r="I1339">
        <v>7609016741</v>
      </c>
      <c r="J1339">
        <v>7609016741</v>
      </c>
      <c r="K1339" t="s">
        <v>2200</v>
      </c>
      <c r="L1339" t="s">
        <v>381</v>
      </c>
      <c r="M1339" s="4" t="s">
        <v>6074</v>
      </c>
      <c r="N1339" s="1" t="d">
        <v>1976-09-01</v>
      </c>
      <c r="O1339" s="4" t="s">
        <v>381</v>
      </c>
      <c r="P1339">
        <f>IFERROR(VLOOKUP(A1339,'17. Skuldsanering vilja'!A:D,1,FALSE),0)</f>
        <v>0</v>
      </c>
      <c r="Q1339">
        <f t="shared" si="80"/>
        <v>0</v>
      </c>
      <c r="R1339" t="str">
        <f>IFERROR(VLOOKUP(M1339,'Skudsanering UC monitorering'!A:B,1,FALSE),"")</f>
        <v/>
      </c>
      <c r="S1339" t="str">
        <f>IFERROR(VLOOKUP(O1339,'Skudsanering UC monitorering'!A:B,1,FALSE),"")</f>
        <v/>
      </c>
      <c r="T1339" t="str">
        <f>IFERROR(VLOOKUP(M1339,'Skudsanering UC monitorering'!A:B,2,FALSE),"")</f>
        <v/>
      </c>
      <c r="U1339">
        <f t="shared" si="81"/>
        <v>0</v>
      </c>
      <c r="V1339">
        <f t="shared" si="82"/>
        <v>0</v>
      </c>
      <c r="W1339" s="3">
        <f t="shared" si="83"/>
        <v>0</v>
      </c>
    </row>
    <row r="1340" spans="1:23" hidden="1" x14ac:dyDescent="0.15">
      <c r="A1340" s="4" t="s">
        <v>12941</v>
      </c>
      <c r="B1340" s="1" t="d">
        <v>2023-12-31</v>
      </c>
      <c r="C1340">
        <v>147593.34</v>
      </c>
      <c r="D1340" s="1" t="d">
        <v>2020-08-28</v>
      </c>
      <c r="E1340" t="s">
        <v>382</v>
      </c>
      <c r="F1340" t="s">
        <v>383</v>
      </c>
      <c r="G1340" t="s">
        <v>678</v>
      </c>
      <c r="H1340">
        <v>1</v>
      </c>
      <c r="I1340">
        <v>8904217927</v>
      </c>
      <c r="J1340">
        <v>8904217927</v>
      </c>
      <c r="K1340" t="s">
        <v>2201</v>
      </c>
      <c r="L1340" t="s">
        <v>381</v>
      </c>
      <c r="M1340" s="4" t="s">
        <v>6075</v>
      </c>
      <c r="N1340" s="1" t="d">
        <v>1989-04-21</v>
      </c>
      <c r="O1340" s="4" t="s">
        <v>381</v>
      </c>
      <c r="P1340">
        <f>IFERROR(VLOOKUP(A1340,'17. Skuldsanering vilja'!A:D,1,FALSE),0)</f>
        <v>0</v>
      </c>
      <c r="Q1340">
        <f t="shared" si="80"/>
        <v>0</v>
      </c>
      <c r="R1340" t="str">
        <f>IFERROR(VLOOKUP(M1340,'Skudsanering UC monitorering'!A:B,1,FALSE),"")</f>
        <v/>
      </c>
      <c r="S1340" t="str">
        <f>IFERROR(VLOOKUP(O1340,'Skudsanering UC monitorering'!A:B,1,FALSE),"")</f>
        <v/>
      </c>
      <c r="T1340" t="str">
        <f>IFERROR(VLOOKUP(M1340,'Skudsanering UC monitorering'!A:B,2,FALSE),"")</f>
        <v/>
      </c>
      <c r="U1340">
        <f t="shared" si="81"/>
        <v>0</v>
      </c>
      <c r="V1340">
        <f t="shared" si="82"/>
        <v>0</v>
      </c>
      <c r="W1340" s="3">
        <f t="shared" si="83"/>
        <v>0</v>
      </c>
    </row>
    <row r="1341" spans="1:23" hidden="1" x14ac:dyDescent="0.15">
      <c r="A1341" s="4" t="s">
        <v>12942</v>
      </c>
      <c r="B1341" s="1" t="d">
        <v>2023-12-31</v>
      </c>
      <c r="C1341">
        <v>156382.46</v>
      </c>
      <c r="D1341" s="1" t="d">
        <v>2020-09-21</v>
      </c>
      <c r="E1341" t="s">
        <v>382</v>
      </c>
      <c r="F1341" t="s">
        <v>383</v>
      </c>
      <c r="G1341" t="s">
        <v>1324</v>
      </c>
      <c r="H1341">
        <v>1</v>
      </c>
      <c r="I1341">
        <v>9212161187</v>
      </c>
      <c r="J1341">
        <v>9212161187</v>
      </c>
      <c r="K1341" t="s">
        <v>2202</v>
      </c>
      <c r="L1341" t="s">
        <v>381</v>
      </c>
      <c r="M1341" s="4" t="s">
        <v>6076</v>
      </c>
      <c r="N1341" s="1" t="d">
        <v>1992-12-16</v>
      </c>
      <c r="O1341" s="4" t="s">
        <v>381</v>
      </c>
      <c r="P1341">
        <f>IFERROR(VLOOKUP(A1341,'17. Skuldsanering vilja'!A:D,1,FALSE),0)</f>
        <v>0</v>
      </c>
      <c r="Q1341">
        <f t="shared" si="80"/>
        <v>0</v>
      </c>
      <c r="R1341" t="str">
        <f>IFERROR(VLOOKUP(M1341,'Skudsanering UC monitorering'!A:B,1,FALSE),"")</f>
        <v/>
      </c>
      <c r="S1341" t="str">
        <f>IFERROR(VLOOKUP(O1341,'Skudsanering UC monitorering'!A:B,1,FALSE),"")</f>
        <v/>
      </c>
      <c r="T1341" t="str">
        <f>IFERROR(VLOOKUP(M1341,'Skudsanering UC monitorering'!A:B,2,FALSE),"")</f>
        <v/>
      </c>
      <c r="U1341">
        <f t="shared" si="81"/>
        <v>0</v>
      </c>
      <c r="V1341">
        <f t="shared" si="82"/>
        <v>0</v>
      </c>
      <c r="W1341" s="3">
        <f t="shared" si="83"/>
        <v>0</v>
      </c>
    </row>
    <row r="1342" spans="1:23" x14ac:dyDescent="0.15">
      <c r="A1342" s="4" t="s">
        <v>12943</v>
      </c>
      <c r="B1342" s="1" t="d">
        <v>2023-12-31</v>
      </c>
      <c r="C1342">
        <v>36198.92</v>
      </c>
      <c r="D1342" s="1" t="d">
        <v>2020-08-26</v>
      </c>
      <c r="E1342" t="s">
        <v>382</v>
      </c>
      <c r="F1342" t="s">
        <v>383</v>
      </c>
      <c r="G1342" t="s">
        <v>2203</v>
      </c>
      <c r="H1342">
        <v>2</v>
      </c>
      <c r="I1342">
        <v>9503105471</v>
      </c>
      <c r="J1342">
        <v>9503105471</v>
      </c>
      <c r="K1342" t="s">
        <v>2204</v>
      </c>
      <c r="L1342" t="s">
        <v>381</v>
      </c>
      <c r="M1342" s="4" t="s">
        <v>6077</v>
      </c>
      <c r="N1342" s="1" t="d">
        <v>1995-03-10</v>
      </c>
      <c r="O1342" s="4" t="s">
        <v>6077</v>
      </c>
      <c r="P1342">
        <f>IFERROR(VLOOKUP(A1342,'17. Skuldsanering vilja'!A:D,1,FALSE),0)</f>
        <v>0</v>
      </c>
      <c r="Q1342">
        <f t="shared" si="80"/>
        <v>0</v>
      </c>
      <c r="R1342" t="str">
        <f>IFERROR(VLOOKUP(M1342,'Skudsanering UC monitorering'!A:B,1,FALSE),"")</f>
        <v>9503105471</v>
      </c>
      <c r="S1342" t="str">
        <f>IFERROR(VLOOKUP(O1342,'Skudsanering UC monitorering'!A:B,1,FALSE),"")</f>
        <v>9503105471</v>
      </c>
      <c r="T1342" t="str">
        <f>IFERROR(VLOOKUP(M1342,'Skudsanering UC monitorering'!A:B,2,FALSE),"")</f>
        <v>Skuldsanering bevilj</v>
      </c>
      <c r="U1342">
        <f t="shared" si="81"/>
        <v>1</v>
      </c>
      <c r="V1342">
        <f t="shared" si="82"/>
        <v>1</v>
      </c>
      <c r="W1342" s="3">
        <f t="shared" si="83"/>
        <v>1</v>
      </c>
    </row>
    <row r="1343" spans="1:23" hidden="1" x14ac:dyDescent="0.15">
      <c r="A1343" s="4" t="s">
        <v>12944</v>
      </c>
      <c r="B1343" s="1" t="d">
        <v>2023-12-31</v>
      </c>
      <c r="C1343">
        <v>140966.65</v>
      </c>
      <c r="D1343" s="1" t="d">
        <v>2020-08-27</v>
      </c>
      <c r="E1343" t="s">
        <v>378</v>
      </c>
      <c r="F1343" t="s">
        <v>379</v>
      </c>
      <c r="G1343" t="s">
        <v>1510</v>
      </c>
      <c r="H1343">
        <v>1</v>
      </c>
      <c r="I1343">
        <v>6311037284</v>
      </c>
      <c r="J1343">
        <v>6311037284</v>
      </c>
      <c r="K1343" t="s">
        <v>2205</v>
      </c>
      <c r="L1343" t="s">
        <v>381</v>
      </c>
      <c r="M1343" s="4" t="s">
        <v>6078</v>
      </c>
      <c r="N1343" s="1" t="d">
        <v>1963-11-03</v>
      </c>
      <c r="O1343" s="4" t="s">
        <v>381</v>
      </c>
      <c r="P1343">
        <f>IFERROR(VLOOKUP(A1343,'17. Skuldsanering vilja'!A:D,1,FALSE),0)</f>
        <v>0</v>
      </c>
      <c r="Q1343">
        <f t="shared" si="80"/>
        <v>0</v>
      </c>
      <c r="R1343" t="str">
        <f>IFERROR(VLOOKUP(M1343,'Skudsanering UC monitorering'!A:B,1,FALSE),"")</f>
        <v/>
      </c>
      <c r="S1343" t="str">
        <f>IFERROR(VLOOKUP(O1343,'Skudsanering UC monitorering'!A:B,1,FALSE),"")</f>
        <v/>
      </c>
      <c r="T1343" t="str">
        <f>IFERROR(VLOOKUP(M1343,'Skudsanering UC monitorering'!A:B,2,FALSE),"")</f>
        <v/>
      </c>
      <c r="U1343">
        <f t="shared" si="81"/>
        <v>0</v>
      </c>
      <c r="V1343">
        <f t="shared" si="82"/>
        <v>0</v>
      </c>
      <c r="W1343" s="3">
        <f t="shared" si="83"/>
        <v>0</v>
      </c>
    </row>
    <row r="1344" spans="1:23" hidden="1" x14ac:dyDescent="0.15">
      <c r="A1344" s="4" t="s">
        <v>12945</v>
      </c>
      <c r="B1344" s="1" t="d">
        <v>2023-12-31</v>
      </c>
      <c r="C1344">
        <v>112675.42</v>
      </c>
      <c r="D1344" s="1" t="d">
        <v>2020-09-10</v>
      </c>
      <c r="E1344" t="s">
        <v>378</v>
      </c>
      <c r="F1344" t="s">
        <v>379</v>
      </c>
      <c r="G1344" t="s">
        <v>405</v>
      </c>
      <c r="H1344">
        <v>2</v>
      </c>
      <c r="I1344">
        <v>8203174241</v>
      </c>
      <c r="J1344">
        <v>8203174241</v>
      </c>
      <c r="K1344" t="s">
        <v>2206</v>
      </c>
      <c r="L1344" t="s">
        <v>2207</v>
      </c>
      <c r="M1344" s="4" t="s">
        <v>6079</v>
      </c>
      <c r="N1344" s="1" t="d">
        <v>1982-03-17</v>
      </c>
      <c r="O1344" s="4" t="s">
        <v>6079</v>
      </c>
      <c r="P1344">
        <f>IFERROR(VLOOKUP(A1344,'17. Skuldsanering vilja'!A:D,1,FALSE),0)</f>
        <v>0</v>
      </c>
      <c r="Q1344">
        <f t="shared" si="80"/>
        <v>0</v>
      </c>
      <c r="R1344" t="str">
        <f>IFERROR(VLOOKUP(M1344,'Skudsanering UC monitorering'!A:B,1,FALSE),"")</f>
        <v/>
      </c>
      <c r="S1344" t="str">
        <f>IFERROR(VLOOKUP(O1344,'Skudsanering UC monitorering'!A:B,1,FALSE),"")</f>
        <v/>
      </c>
      <c r="T1344" t="str">
        <f>IFERROR(VLOOKUP(M1344,'Skudsanering UC monitorering'!A:B,2,FALSE),"")</f>
        <v/>
      </c>
      <c r="U1344">
        <f t="shared" si="81"/>
        <v>0</v>
      </c>
      <c r="V1344">
        <f t="shared" si="82"/>
        <v>0</v>
      </c>
      <c r="W1344" s="3">
        <f t="shared" si="83"/>
        <v>0</v>
      </c>
    </row>
    <row r="1345" spans="1:23" hidden="1" x14ac:dyDescent="0.15">
      <c r="A1345" s="4" t="s">
        <v>12946</v>
      </c>
      <c r="B1345" s="1" t="d">
        <v>2023-12-31</v>
      </c>
      <c r="C1345">
        <v>38403.279999999999</v>
      </c>
      <c r="D1345" s="1" t="d">
        <v>2020-09-01</v>
      </c>
      <c r="E1345" t="s">
        <v>382</v>
      </c>
      <c r="F1345" t="s">
        <v>383</v>
      </c>
      <c r="G1345" t="s">
        <v>389</v>
      </c>
      <c r="H1345">
        <v>1</v>
      </c>
      <c r="I1345">
        <v>9605292839</v>
      </c>
      <c r="J1345">
        <v>9605292839</v>
      </c>
      <c r="K1345" t="s">
        <v>2208</v>
      </c>
      <c r="L1345" t="s">
        <v>381</v>
      </c>
      <c r="M1345" s="4" t="s">
        <v>6080</v>
      </c>
      <c r="N1345" s="1" t="d">
        <v>1996-05-29</v>
      </c>
      <c r="O1345" s="4" t="s">
        <v>381</v>
      </c>
      <c r="P1345">
        <f>IFERROR(VLOOKUP(A1345,'17. Skuldsanering vilja'!A:D,1,FALSE),0)</f>
        <v>0</v>
      </c>
      <c r="Q1345">
        <f t="shared" si="80"/>
        <v>0</v>
      </c>
      <c r="R1345" t="str">
        <f>IFERROR(VLOOKUP(M1345,'Skudsanering UC monitorering'!A:B,1,FALSE),"")</f>
        <v/>
      </c>
      <c r="S1345" t="str">
        <f>IFERROR(VLOOKUP(O1345,'Skudsanering UC monitorering'!A:B,1,FALSE),"")</f>
        <v/>
      </c>
      <c r="T1345" t="str">
        <f>IFERROR(VLOOKUP(M1345,'Skudsanering UC monitorering'!A:B,2,FALSE),"")</f>
        <v/>
      </c>
      <c r="U1345">
        <f t="shared" si="81"/>
        <v>0</v>
      </c>
      <c r="V1345">
        <f t="shared" si="82"/>
        <v>0</v>
      </c>
      <c r="W1345" s="3">
        <f t="shared" si="83"/>
        <v>0</v>
      </c>
    </row>
    <row r="1346" spans="1:23" hidden="1" x14ac:dyDescent="0.15">
      <c r="A1346" s="4" t="s">
        <v>12947</v>
      </c>
      <c r="B1346" s="1" t="d">
        <v>2023-12-31</v>
      </c>
      <c r="C1346">
        <v>377818.7</v>
      </c>
      <c r="D1346" s="1" t="d">
        <v>2020-08-28</v>
      </c>
      <c r="E1346" t="s">
        <v>378</v>
      </c>
      <c r="F1346" t="s">
        <v>379</v>
      </c>
      <c r="G1346" t="s">
        <v>453</v>
      </c>
      <c r="H1346">
        <v>2</v>
      </c>
      <c r="I1346">
        <v>8803017741</v>
      </c>
      <c r="J1346">
        <v>8803017741</v>
      </c>
      <c r="K1346" t="s">
        <v>2209</v>
      </c>
      <c r="L1346" t="s">
        <v>2210</v>
      </c>
      <c r="M1346" s="4" t="s">
        <v>6081</v>
      </c>
      <c r="N1346" s="1" t="d">
        <v>1988-03-01</v>
      </c>
      <c r="O1346" s="4" t="s">
        <v>6081</v>
      </c>
      <c r="P1346">
        <f>IFERROR(VLOOKUP(A1346,'17. Skuldsanering vilja'!A:D,1,FALSE),0)</f>
        <v>0</v>
      </c>
      <c r="Q1346">
        <f t="shared" si="80"/>
        <v>0</v>
      </c>
      <c r="R1346" t="str">
        <f>IFERROR(VLOOKUP(M1346,'Skudsanering UC monitorering'!A:B,1,FALSE),"")</f>
        <v/>
      </c>
      <c r="S1346" t="str">
        <f>IFERROR(VLOOKUP(O1346,'Skudsanering UC monitorering'!A:B,1,FALSE),"")</f>
        <v/>
      </c>
      <c r="T1346" t="str">
        <f>IFERROR(VLOOKUP(M1346,'Skudsanering UC monitorering'!A:B,2,FALSE),"")</f>
        <v/>
      </c>
      <c r="U1346">
        <f t="shared" si="81"/>
        <v>0</v>
      </c>
      <c r="V1346">
        <f t="shared" si="82"/>
        <v>0</v>
      </c>
      <c r="W1346" s="3">
        <f t="shared" si="83"/>
        <v>0</v>
      </c>
    </row>
    <row r="1347" spans="1:23" hidden="1" x14ac:dyDescent="0.15">
      <c r="A1347" s="4" t="s">
        <v>12948</v>
      </c>
      <c r="B1347" s="1" t="d">
        <v>2023-12-31</v>
      </c>
      <c r="C1347">
        <v>180351.02</v>
      </c>
      <c r="D1347" s="1" t="d">
        <v>2020-08-28</v>
      </c>
      <c r="E1347" t="s">
        <v>378</v>
      </c>
      <c r="F1347" t="s">
        <v>379</v>
      </c>
      <c r="G1347" t="s">
        <v>1357</v>
      </c>
      <c r="H1347">
        <v>1</v>
      </c>
      <c r="I1347">
        <v>9001047514</v>
      </c>
      <c r="J1347">
        <v>9001047514</v>
      </c>
      <c r="K1347" t="s">
        <v>2211</v>
      </c>
      <c r="L1347" t="s">
        <v>381</v>
      </c>
      <c r="M1347" s="4" t="s">
        <v>6082</v>
      </c>
      <c r="N1347" s="1" t="d">
        <v>1990-01-04</v>
      </c>
      <c r="O1347" s="4" t="s">
        <v>381</v>
      </c>
      <c r="P1347">
        <f>IFERROR(VLOOKUP(A1347,'17. Skuldsanering vilja'!A:D,1,FALSE),0)</f>
        <v>0</v>
      </c>
      <c r="Q1347">
        <f t="shared" ref="Q1347:Q1410" si="84">IF(P1347=0,0,1)</f>
        <v>0</v>
      </c>
      <c r="R1347" t="str">
        <f>IFERROR(VLOOKUP(M1347,'Skudsanering UC monitorering'!A:B,1,FALSE),"")</f>
        <v/>
      </c>
      <c r="S1347" t="str">
        <f>IFERROR(VLOOKUP(O1347,'Skudsanering UC monitorering'!A:B,1,FALSE),"")</f>
        <v/>
      </c>
      <c r="T1347" t="str">
        <f>IFERROR(VLOOKUP(M1347,'Skudsanering UC monitorering'!A:B,2,FALSE),"")</f>
        <v/>
      </c>
      <c r="U1347">
        <f t="shared" ref="U1347:U1410" si="85">IF(R1347&lt;&gt;"",1,0)</f>
        <v>0</v>
      </c>
      <c r="V1347">
        <f t="shared" ref="V1347:V1410" si="86">IF(S1347&lt;&gt;"",1,0)</f>
        <v>0</v>
      </c>
      <c r="W1347" s="3">
        <f t="shared" ref="W1347:W1410" si="87">IF(OR(Q1347=1,U1347=1,V1347=1),1,0)</f>
        <v>0</v>
      </c>
    </row>
    <row r="1348" spans="1:23" hidden="1" x14ac:dyDescent="0.15">
      <c r="A1348" s="4" t="s">
        <v>12949</v>
      </c>
      <c r="B1348" s="1" t="d">
        <v>2023-12-31</v>
      </c>
      <c r="C1348">
        <v>89224.4</v>
      </c>
      <c r="D1348" s="1" t="d">
        <v>2020-08-26</v>
      </c>
      <c r="E1348" t="s">
        <v>382</v>
      </c>
      <c r="F1348" t="s">
        <v>383</v>
      </c>
      <c r="G1348" t="s">
        <v>400</v>
      </c>
      <c r="H1348">
        <v>1</v>
      </c>
      <c r="I1348">
        <v>9608177847</v>
      </c>
      <c r="J1348">
        <v>9608177847</v>
      </c>
      <c r="K1348" t="s">
        <v>2212</v>
      </c>
      <c r="L1348" t="s">
        <v>381</v>
      </c>
      <c r="M1348" s="4" t="s">
        <v>6083</v>
      </c>
      <c r="N1348" s="1" t="d">
        <v>1996-08-17</v>
      </c>
      <c r="O1348" s="4" t="s">
        <v>381</v>
      </c>
      <c r="P1348">
        <f>IFERROR(VLOOKUP(A1348,'17. Skuldsanering vilja'!A:D,1,FALSE),0)</f>
        <v>0</v>
      </c>
      <c r="Q1348">
        <f t="shared" si="84"/>
        <v>0</v>
      </c>
      <c r="R1348" t="str">
        <f>IFERROR(VLOOKUP(M1348,'Skudsanering UC monitorering'!A:B,1,FALSE),"")</f>
        <v/>
      </c>
      <c r="S1348" t="str">
        <f>IFERROR(VLOOKUP(O1348,'Skudsanering UC monitorering'!A:B,1,FALSE),"")</f>
        <v/>
      </c>
      <c r="T1348" t="str">
        <f>IFERROR(VLOOKUP(M1348,'Skudsanering UC monitorering'!A:B,2,FALSE),"")</f>
        <v/>
      </c>
      <c r="U1348">
        <f t="shared" si="85"/>
        <v>0</v>
      </c>
      <c r="V1348">
        <f t="shared" si="86"/>
        <v>0</v>
      </c>
      <c r="W1348" s="3">
        <f t="shared" si="87"/>
        <v>0</v>
      </c>
    </row>
    <row r="1349" spans="1:23" hidden="1" x14ac:dyDescent="0.15">
      <c r="A1349" s="4" t="s">
        <v>12950</v>
      </c>
      <c r="B1349" s="1" t="d">
        <v>2023-12-31</v>
      </c>
      <c r="C1349">
        <v>231790.23</v>
      </c>
      <c r="D1349" s="1" t="d">
        <v>2020-08-31</v>
      </c>
      <c r="E1349" t="s">
        <v>382</v>
      </c>
      <c r="F1349" t="s">
        <v>383</v>
      </c>
      <c r="G1349" t="s">
        <v>385</v>
      </c>
      <c r="H1349">
        <v>1</v>
      </c>
      <c r="I1349">
        <v>9404110737</v>
      </c>
      <c r="J1349">
        <v>9404110737</v>
      </c>
      <c r="K1349" t="s">
        <v>2213</v>
      </c>
      <c r="L1349" t="s">
        <v>381</v>
      </c>
      <c r="M1349" s="4" t="s">
        <v>6084</v>
      </c>
      <c r="N1349" s="1" t="d">
        <v>1994-04-11</v>
      </c>
      <c r="O1349" s="4" t="s">
        <v>381</v>
      </c>
      <c r="P1349">
        <f>IFERROR(VLOOKUP(A1349,'17. Skuldsanering vilja'!A:D,1,FALSE),0)</f>
        <v>0</v>
      </c>
      <c r="Q1349">
        <f t="shared" si="84"/>
        <v>0</v>
      </c>
      <c r="R1349" t="str">
        <f>IFERROR(VLOOKUP(M1349,'Skudsanering UC monitorering'!A:B,1,FALSE),"")</f>
        <v/>
      </c>
      <c r="S1349" t="str">
        <f>IFERROR(VLOOKUP(O1349,'Skudsanering UC monitorering'!A:B,1,FALSE),"")</f>
        <v/>
      </c>
      <c r="T1349" t="str">
        <f>IFERROR(VLOOKUP(M1349,'Skudsanering UC monitorering'!A:B,2,FALSE),"")</f>
        <v/>
      </c>
      <c r="U1349">
        <f t="shared" si="85"/>
        <v>0</v>
      </c>
      <c r="V1349">
        <f t="shared" si="86"/>
        <v>0</v>
      </c>
      <c r="W1349" s="3">
        <f t="shared" si="87"/>
        <v>0</v>
      </c>
    </row>
    <row r="1350" spans="1:23" hidden="1" x14ac:dyDescent="0.15">
      <c r="A1350" s="4" t="s">
        <v>12951</v>
      </c>
      <c r="B1350" s="1" t="d">
        <v>2023-12-31</v>
      </c>
      <c r="C1350">
        <v>238581.84</v>
      </c>
      <c r="D1350" s="1" t="d">
        <v>2020-09-02</v>
      </c>
      <c r="E1350" t="s">
        <v>382</v>
      </c>
      <c r="F1350" t="s">
        <v>383</v>
      </c>
      <c r="G1350" t="s">
        <v>391</v>
      </c>
      <c r="H1350">
        <v>1</v>
      </c>
      <c r="I1350">
        <v>9704085027</v>
      </c>
      <c r="J1350">
        <v>9704085027</v>
      </c>
      <c r="K1350" t="s">
        <v>2214</v>
      </c>
      <c r="L1350" t="s">
        <v>381</v>
      </c>
      <c r="M1350" s="4" t="s">
        <v>6085</v>
      </c>
      <c r="N1350" s="1" t="d">
        <v>1997-04-08</v>
      </c>
      <c r="O1350" s="4" t="s">
        <v>381</v>
      </c>
      <c r="P1350">
        <f>IFERROR(VLOOKUP(A1350,'17. Skuldsanering vilja'!A:D,1,FALSE),0)</f>
        <v>0</v>
      </c>
      <c r="Q1350">
        <f t="shared" si="84"/>
        <v>0</v>
      </c>
      <c r="R1350" t="str">
        <f>IFERROR(VLOOKUP(M1350,'Skudsanering UC monitorering'!A:B,1,FALSE),"")</f>
        <v/>
      </c>
      <c r="S1350" t="str">
        <f>IFERROR(VLOOKUP(O1350,'Skudsanering UC monitorering'!A:B,1,FALSE),"")</f>
        <v/>
      </c>
      <c r="T1350" t="str">
        <f>IFERROR(VLOOKUP(M1350,'Skudsanering UC monitorering'!A:B,2,FALSE),"")</f>
        <v/>
      </c>
      <c r="U1350">
        <f t="shared" si="85"/>
        <v>0</v>
      </c>
      <c r="V1350">
        <f t="shared" si="86"/>
        <v>0</v>
      </c>
      <c r="W1350" s="3">
        <f t="shared" si="87"/>
        <v>0</v>
      </c>
    </row>
    <row r="1351" spans="1:23" hidden="1" x14ac:dyDescent="0.15">
      <c r="A1351" s="4" t="s">
        <v>12952</v>
      </c>
      <c r="B1351" s="1" t="d">
        <v>2023-12-31</v>
      </c>
      <c r="C1351">
        <v>194630.65</v>
      </c>
      <c r="D1351" s="1" t="d">
        <v>2020-08-27</v>
      </c>
      <c r="E1351" t="s">
        <v>378</v>
      </c>
      <c r="F1351" t="s">
        <v>420</v>
      </c>
      <c r="G1351" t="s">
        <v>1357</v>
      </c>
      <c r="H1351">
        <v>1</v>
      </c>
      <c r="I1351">
        <v>7005242412</v>
      </c>
      <c r="J1351">
        <v>7005242412</v>
      </c>
      <c r="K1351" t="s">
        <v>2215</v>
      </c>
      <c r="L1351" t="s">
        <v>381</v>
      </c>
      <c r="M1351" s="4" t="s">
        <v>6086</v>
      </c>
      <c r="N1351" s="1" t="d">
        <v>1970-05-24</v>
      </c>
      <c r="O1351" s="4" t="s">
        <v>381</v>
      </c>
      <c r="P1351">
        <f>IFERROR(VLOOKUP(A1351,'17. Skuldsanering vilja'!A:D,1,FALSE),0)</f>
        <v>0</v>
      </c>
      <c r="Q1351">
        <f t="shared" si="84"/>
        <v>0</v>
      </c>
      <c r="R1351" t="str">
        <f>IFERROR(VLOOKUP(M1351,'Skudsanering UC monitorering'!A:B,1,FALSE),"")</f>
        <v/>
      </c>
      <c r="S1351" t="str">
        <f>IFERROR(VLOOKUP(O1351,'Skudsanering UC monitorering'!A:B,1,FALSE),"")</f>
        <v/>
      </c>
      <c r="T1351" t="str">
        <f>IFERROR(VLOOKUP(M1351,'Skudsanering UC monitorering'!A:B,2,FALSE),"")</f>
        <v/>
      </c>
      <c r="U1351">
        <f t="shared" si="85"/>
        <v>0</v>
      </c>
      <c r="V1351">
        <f t="shared" si="86"/>
        <v>0</v>
      </c>
      <c r="W1351" s="3">
        <f t="shared" si="87"/>
        <v>0</v>
      </c>
    </row>
    <row r="1352" spans="1:23" hidden="1" x14ac:dyDescent="0.15">
      <c r="A1352" s="4" t="s">
        <v>12953</v>
      </c>
      <c r="B1352" s="1" t="d">
        <v>2023-12-31</v>
      </c>
      <c r="C1352">
        <v>166604.81</v>
      </c>
      <c r="D1352" s="1" t="d">
        <v>2020-08-31</v>
      </c>
      <c r="E1352" t="s">
        <v>382</v>
      </c>
      <c r="F1352" t="s">
        <v>383</v>
      </c>
      <c r="G1352" t="s">
        <v>1332</v>
      </c>
      <c r="H1352">
        <v>1</v>
      </c>
      <c r="I1352">
        <v>9401142352</v>
      </c>
      <c r="J1352">
        <v>9401142352</v>
      </c>
      <c r="K1352" t="s">
        <v>2216</v>
      </c>
      <c r="L1352" t="s">
        <v>381</v>
      </c>
      <c r="M1352" s="4" t="s">
        <v>6087</v>
      </c>
      <c r="N1352" s="1" t="d">
        <v>1994-01-14</v>
      </c>
      <c r="O1352" s="4" t="s">
        <v>381</v>
      </c>
      <c r="P1352">
        <f>IFERROR(VLOOKUP(A1352,'17. Skuldsanering vilja'!A:D,1,FALSE),0)</f>
        <v>0</v>
      </c>
      <c r="Q1352">
        <f t="shared" si="84"/>
        <v>0</v>
      </c>
      <c r="R1352" t="str">
        <f>IFERROR(VLOOKUP(M1352,'Skudsanering UC monitorering'!A:B,1,FALSE),"")</f>
        <v/>
      </c>
      <c r="S1352" t="str">
        <f>IFERROR(VLOOKUP(O1352,'Skudsanering UC monitorering'!A:B,1,FALSE),"")</f>
        <v/>
      </c>
      <c r="T1352" t="str">
        <f>IFERROR(VLOOKUP(M1352,'Skudsanering UC monitorering'!A:B,2,FALSE),"")</f>
        <v/>
      </c>
      <c r="U1352">
        <f t="shared" si="85"/>
        <v>0</v>
      </c>
      <c r="V1352">
        <f t="shared" si="86"/>
        <v>0</v>
      </c>
      <c r="W1352" s="3">
        <f t="shared" si="87"/>
        <v>0</v>
      </c>
    </row>
    <row r="1353" spans="1:23" hidden="1" x14ac:dyDescent="0.15">
      <c r="A1353" s="4" t="s">
        <v>12954</v>
      </c>
      <c r="B1353" s="1" t="d">
        <v>2023-12-31</v>
      </c>
      <c r="C1353">
        <v>7942.73</v>
      </c>
      <c r="D1353" s="1" t="d">
        <v>2020-08-31</v>
      </c>
      <c r="E1353" t="s">
        <v>378</v>
      </c>
      <c r="F1353" t="s">
        <v>379</v>
      </c>
      <c r="G1353" t="s">
        <v>1357</v>
      </c>
      <c r="H1353">
        <v>1</v>
      </c>
      <c r="I1353">
        <v>7010106651</v>
      </c>
      <c r="J1353">
        <v>7010106651</v>
      </c>
      <c r="K1353" t="s">
        <v>2217</v>
      </c>
      <c r="L1353" t="s">
        <v>381</v>
      </c>
      <c r="M1353" s="4" t="s">
        <v>6088</v>
      </c>
      <c r="N1353" s="1" t="d">
        <v>1970-10-10</v>
      </c>
      <c r="O1353" s="4" t="s">
        <v>381</v>
      </c>
      <c r="P1353">
        <f>IFERROR(VLOOKUP(A1353,'17. Skuldsanering vilja'!A:D,1,FALSE),0)</f>
        <v>0</v>
      </c>
      <c r="Q1353">
        <f t="shared" si="84"/>
        <v>0</v>
      </c>
      <c r="R1353" t="str">
        <f>IFERROR(VLOOKUP(M1353,'Skudsanering UC monitorering'!A:B,1,FALSE),"")</f>
        <v/>
      </c>
      <c r="S1353" t="str">
        <f>IFERROR(VLOOKUP(O1353,'Skudsanering UC monitorering'!A:B,1,FALSE),"")</f>
        <v/>
      </c>
      <c r="T1353" t="str">
        <f>IFERROR(VLOOKUP(M1353,'Skudsanering UC monitorering'!A:B,2,FALSE),"")</f>
        <v/>
      </c>
      <c r="U1353">
        <f t="shared" si="85"/>
        <v>0</v>
      </c>
      <c r="V1353">
        <f t="shared" si="86"/>
        <v>0</v>
      </c>
      <c r="W1353" s="3">
        <f t="shared" si="87"/>
        <v>0</v>
      </c>
    </row>
    <row r="1354" spans="1:23" hidden="1" x14ac:dyDescent="0.15">
      <c r="A1354" s="4" t="s">
        <v>12955</v>
      </c>
      <c r="B1354" s="1" t="d">
        <v>2023-12-31</v>
      </c>
      <c r="C1354">
        <v>58172.88</v>
      </c>
      <c r="D1354" s="1" t="d">
        <v>2020-09-08</v>
      </c>
      <c r="E1354" t="s">
        <v>382</v>
      </c>
      <c r="F1354" t="s">
        <v>383</v>
      </c>
      <c r="G1354" t="s">
        <v>389</v>
      </c>
      <c r="H1354">
        <v>1</v>
      </c>
      <c r="I1354">
        <v>9410202452</v>
      </c>
      <c r="J1354">
        <v>9410202452</v>
      </c>
      <c r="K1354" t="s">
        <v>2218</v>
      </c>
      <c r="L1354" t="s">
        <v>381</v>
      </c>
      <c r="M1354" s="4" t="s">
        <v>6089</v>
      </c>
      <c r="N1354" s="1" t="d">
        <v>1994-10-20</v>
      </c>
      <c r="O1354" s="4" t="s">
        <v>381</v>
      </c>
      <c r="P1354">
        <f>IFERROR(VLOOKUP(A1354,'17. Skuldsanering vilja'!A:D,1,FALSE),0)</f>
        <v>0</v>
      </c>
      <c r="Q1354">
        <f t="shared" si="84"/>
        <v>0</v>
      </c>
      <c r="R1354" t="str">
        <f>IFERROR(VLOOKUP(M1354,'Skudsanering UC monitorering'!A:B,1,FALSE),"")</f>
        <v/>
      </c>
      <c r="S1354" t="str">
        <f>IFERROR(VLOOKUP(O1354,'Skudsanering UC monitorering'!A:B,1,FALSE),"")</f>
        <v/>
      </c>
      <c r="T1354" t="str">
        <f>IFERROR(VLOOKUP(M1354,'Skudsanering UC monitorering'!A:B,2,FALSE),"")</f>
        <v/>
      </c>
      <c r="U1354">
        <f t="shared" si="85"/>
        <v>0</v>
      </c>
      <c r="V1354">
        <f t="shared" si="86"/>
        <v>0</v>
      </c>
      <c r="W1354" s="3">
        <f t="shared" si="87"/>
        <v>0</v>
      </c>
    </row>
    <row r="1355" spans="1:23" hidden="1" x14ac:dyDescent="0.15">
      <c r="A1355" s="4" t="s">
        <v>12956</v>
      </c>
      <c r="B1355" s="1" t="d">
        <v>2023-12-31</v>
      </c>
      <c r="C1355">
        <v>165181.76000000001</v>
      </c>
      <c r="D1355" s="1" t="d">
        <v>2020-08-28</v>
      </c>
      <c r="E1355" t="s">
        <v>378</v>
      </c>
      <c r="F1355" t="s">
        <v>379</v>
      </c>
      <c r="G1355" t="s">
        <v>634</v>
      </c>
      <c r="H1355">
        <v>2</v>
      </c>
      <c r="I1355">
        <v>9411201073</v>
      </c>
      <c r="J1355">
        <v>9411201073</v>
      </c>
      <c r="K1355" t="s">
        <v>2219</v>
      </c>
      <c r="L1355" t="s">
        <v>2220</v>
      </c>
      <c r="M1355" s="4" t="s">
        <v>6090</v>
      </c>
      <c r="N1355" s="1" t="d">
        <v>1994-11-20</v>
      </c>
      <c r="O1355" s="4" t="s">
        <v>6090</v>
      </c>
      <c r="P1355">
        <f>IFERROR(VLOOKUP(A1355,'17. Skuldsanering vilja'!A:D,1,FALSE),0)</f>
        <v>0</v>
      </c>
      <c r="Q1355">
        <f t="shared" si="84"/>
        <v>0</v>
      </c>
      <c r="R1355" t="str">
        <f>IFERROR(VLOOKUP(M1355,'Skudsanering UC monitorering'!A:B,1,FALSE),"")</f>
        <v/>
      </c>
      <c r="S1355" t="str">
        <f>IFERROR(VLOOKUP(O1355,'Skudsanering UC monitorering'!A:B,1,FALSE),"")</f>
        <v/>
      </c>
      <c r="T1355" t="str">
        <f>IFERROR(VLOOKUP(M1355,'Skudsanering UC monitorering'!A:B,2,FALSE),"")</f>
        <v/>
      </c>
      <c r="U1355">
        <f t="shared" si="85"/>
        <v>0</v>
      </c>
      <c r="V1355">
        <f t="shared" si="86"/>
        <v>0</v>
      </c>
      <c r="W1355" s="3">
        <f t="shared" si="87"/>
        <v>0</v>
      </c>
    </row>
    <row r="1356" spans="1:23" hidden="1" x14ac:dyDescent="0.15">
      <c r="A1356" s="4" t="s">
        <v>12957</v>
      </c>
      <c r="B1356" s="1" t="d">
        <v>2023-12-31</v>
      </c>
      <c r="C1356">
        <v>339094.86</v>
      </c>
      <c r="D1356" s="1" t="d">
        <v>2020-09-08</v>
      </c>
      <c r="E1356" t="s">
        <v>378</v>
      </c>
      <c r="F1356" t="s">
        <v>379</v>
      </c>
      <c r="G1356" t="s">
        <v>397</v>
      </c>
      <c r="H1356">
        <v>2</v>
      </c>
      <c r="I1356">
        <v>6706211023</v>
      </c>
      <c r="J1356">
        <v>6706211023</v>
      </c>
      <c r="K1356" t="s">
        <v>2221</v>
      </c>
      <c r="L1356" t="s">
        <v>2222</v>
      </c>
      <c r="M1356" s="4" t="s">
        <v>6091</v>
      </c>
      <c r="N1356" s="1" t="d">
        <v>1967-06-21</v>
      </c>
      <c r="O1356" s="4" t="s">
        <v>6091</v>
      </c>
      <c r="P1356">
        <f>IFERROR(VLOOKUP(A1356,'17. Skuldsanering vilja'!A:D,1,FALSE),0)</f>
        <v>0</v>
      </c>
      <c r="Q1356">
        <f t="shared" si="84"/>
        <v>0</v>
      </c>
      <c r="R1356" t="str">
        <f>IFERROR(VLOOKUP(M1356,'Skudsanering UC monitorering'!A:B,1,FALSE),"")</f>
        <v/>
      </c>
      <c r="S1356" t="str">
        <f>IFERROR(VLOOKUP(O1356,'Skudsanering UC monitorering'!A:B,1,FALSE),"")</f>
        <v/>
      </c>
      <c r="T1356" t="str">
        <f>IFERROR(VLOOKUP(M1356,'Skudsanering UC monitorering'!A:B,2,FALSE),"")</f>
        <v/>
      </c>
      <c r="U1356">
        <f t="shared" si="85"/>
        <v>0</v>
      </c>
      <c r="V1356">
        <f t="shared" si="86"/>
        <v>0</v>
      </c>
      <c r="W1356" s="3">
        <f t="shared" si="87"/>
        <v>0</v>
      </c>
    </row>
    <row r="1357" spans="1:23" hidden="1" x14ac:dyDescent="0.15">
      <c r="A1357" s="4" t="s">
        <v>12958</v>
      </c>
      <c r="B1357" s="1" t="d">
        <v>2023-12-31</v>
      </c>
      <c r="C1357">
        <v>54690.45</v>
      </c>
      <c r="D1357" s="1" t="d">
        <v>2020-08-28</v>
      </c>
      <c r="E1357" t="s">
        <v>378</v>
      </c>
      <c r="F1357" t="s">
        <v>379</v>
      </c>
      <c r="G1357" t="s">
        <v>397</v>
      </c>
      <c r="H1357">
        <v>1</v>
      </c>
      <c r="I1357">
        <v>8105144193</v>
      </c>
      <c r="J1357">
        <v>8105144193</v>
      </c>
      <c r="K1357" t="s">
        <v>2223</v>
      </c>
      <c r="L1357" t="s">
        <v>381</v>
      </c>
      <c r="M1357" s="4" t="s">
        <v>6092</v>
      </c>
      <c r="N1357" s="1" t="d">
        <v>1981-05-14</v>
      </c>
      <c r="O1357" s="4" t="s">
        <v>381</v>
      </c>
      <c r="P1357">
        <f>IFERROR(VLOOKUP(A1357,'17. Skuldsanering vilja'!A:D,1,FALSE),0)</f>
        <v>0</v>
      </c>
      <c r="Q1357">
        <f t="shared" si="84"/>
        <v>0</v>
      </c>
      <c r="R1357" t="str">
        <f>IFERROR(VLOOKUP(M1357,'Skudsanering UC monitorering'!A:B,1,FALSE),"")</f>
        <v/>
      </c>
      <c r="S1357" t="str">
        <f>IFERROR(VLOOKUP(O1357,'Skudsanering UC monitorering'!A:B,1,FALSE),"")</f>
        <v/>
      </c>
      <c r="T1357" t="str">
        <f>IFERROR(VLOOKUP(M1357,'Skudsanering UC monitorering'!A:B,2,FALSE),"")</f>
        <v/>
      </c>
      <c r="U1357">
        <f t="shared" si="85"/>
        <v>0</v>
      </c>
      <c r="V1357">
        <f t="shared" si="86"/>
        <v>0</v>
      </c>
      <c r="W1357" s="3">
        <f t="shared" si="87"/>
        <v>0</v>
      </c>
    </row>
    <row r="1358" spans="1:23" hidden="1" x14ac:dyDescent="0.15">
      <c r="A1358" s="4" t="s">
        <v>12959</v>
      </c>
      <c r="B1358" s="1" t="d">
        <v>2023-12-31</v>
      </c>
      <c r="C1358">
        <v>190571.33</v>
      </c>
      <c r="D1358" s="1" t="d">
        <v>2020-08-28</v>
      </c>
      <c r="E1358" t="s">
        <v>378</v>
      </c>
      <c r="F1358" t="s">
        <v>401</v>
      </c>
      <c r="G1358" t="s">
        <v>1334</v>
      </c>
      <c r="H1358">
        <v>1</v>
      </c>
      <c r="I1358">
        <v>7003087819</v>
      </c>
      <c r="J1358">
        <v>7003087819</v>
      </c>
      <c r="K1358" t="s">
        <v>2224</v>
      </c>
      <c r="L1358" t="s">
        <v>381</v>
      </c>
      <c r="M1358" s="4" t="s">
        <v>6093</v>
      </c>
      <c r="N1358" s="1" t="d">
        <v>1970-03-08</v>
      </c>
      <c r="O1358" s="4" t="s">
        <v>381</v>
      </c>
      <c r="P1358">
        <f>IFERROR(VLOOKUP(A1358,'17. Skuldsanering vilja'!A:D,1,FALSE),0)</f>
        <v>0</v>
      </c>
      <c r="Q1358">
        <f t="shared" si="84"/>
        <v>0</v>
      </c>
      <c r="R1358" t="str">
        <f>IFERROR(VLOOKUP(M1358,'Skudsanering UC monitorering'!A:B,1,FALSE),"")</f>
        <v/>
      </c>
      <c r="S1358" t="str">
        <f>IFERROR(VLOOKUP(O1358,'Skudsanering UC monitorering'!A:B,1,FALSE),"")</f>
        <v/>
      </c>
      <c r="T1358" t="str">
        <f>IFERROR(VLOOKUP(M1358,'Skudsanering UC monitorering'!A:B,2,FALSE),"")</f>
        <v/>
      </c>
      <c r="U1358">
        <f t="shared" si="85"/>
        <v>0</v>
      </c>
      <c r="V1358">
        <f t="shared" si="86"/>
        <v>0</v>
      </c>
      <c r="W1358" s="3">
        <f t="shared" si="87"/>
        <v>0</v>
      </c>
    </row>
    <row r="1359" spans="1:23" hidden="1" x14ac:dyDescent="0.15">
      <c r="A1359" s="4" t="s">
        <v>12960</v>
      </c>
      <c r="B1359" s="1" t="d">
        <v>2023-12-31</v>
      </c>
      <c r="C1359">
        <v>153035.57</v>
      </c>
      <c r="D1359" s="1" t="d">
        <v>2020-09-03</v>
      </c>
      <c r="E1359" t="s">
        <v>378</v>
      </c>
      <c r="F1359" t="s">
        <v>401</v>
      </c>
      <c r="G1359" t="s">
        <v>2225</v>
      </c>
      <c r="H1359">
        <v>1</v>
      </c>
      <c r="I1359">
        <v>8106287173</v>
      </c>
      <c r="J1359">
        <v>8106287173</v>
      </c>
      <c r="K1359" t="s">
        <v>2226</v>
      </c>
      <c r="L1359" t="s">
        <v>381</v>
      </c>
      <c r="M1359" s="4" t="s">
        <v>6094</v>
      </c>
      <c r="N1359" s="1" t="d">
        <v>1981-06-28</v>
      </c>
      <c r="O1359" s="4" t="s">
        <v>381</v>
      </c>
      <c r="P1359">
        <f>IFERROR(VLOOKUP(A1359,'17. Skuldsanering vilja'!A:D,1,FALSE),0)</f>
        <v>0</v>
      </c>
      <c r="Q1359">
        <f t="shared" si="84"/>
        <v>0</v>
      </c>
      <c r="R1359" t="str">
        <f>IFERROR(VLOOKUP(M1359,'Skudsanering UC monitorering'!A:B,1,FALSE),"")</f>
        <v/>
      </c>
      <c r="S1359" t="str">
        <f>IFERROR(VLOOKUP(O1359,'Skudsanering UC monitorering'!A:B,1,FALSE),"")</f>
        <v/>
      </c>
      <c r="T1359" t="str">
        <f>IFERROR(VLOOKUP(M1359,'Skudsanering UC monitorering'!A:B,2,FALSE),"")</f>
        <v/>
      </c>
      <c r="U1359">
        <f t="shared" si="85"/>
        <v>0</v>
      </c>
      <c r="V1359">
        <f t="shared" si="86"/>
        <v>0</v>
      </c>
      <c r="W1359" s="3">
        <f t="shared" si="87"/>
        <v>0</v>
      </c>
    </row>
    <row r="1360" spans="1:23" hidden="1" x14ac:dyDescent="0.15">
      <c r="A1360" s="4" t="s">
        <v>12961</v>
      </c>
      <c r="B1360" s="1" t="d">
        <v>2023-12-31</v>
      </c>
      <c r="C1360">
        <v>289006.11</v>
      </c>
      <c r="D1360" s="1" t="d">
        <v>2020-11-10</v>
      </c>
      <c r="E1360" t="s">
        <v>382</v>
      </c>
      <c r="F1360" t="s">
        <v>383</v>
      </c>
      <c r="G1360" t="s">
        <v>389</v>
      </c>
      <c r="H1360">
        <v>2</v>
      </c>
      <c r="I1360">
        <v>9202283777</v>
      </c>
      <c r="J1360">
        <v>9202283777</v>
      </c>
      <c r="K1360" t="s">
        <v>2227</v>
      </c>
      <c r="L1360" t="s">
        <v>381</v>
      </c>
      <c r="M1360" s="4" t="s">
        <v>6095</v>
      </c>
      <c r="N1360" s="1" t="d">
        <v>1992-02-28</v>
      </c>
      <c r="O1360" s="4" t="s">
        <v>6095</v>
      </c>
      <c r="P1360">
        <f>IFERROR(VLOOKUP(A1360,'17. Skuldsanering vilja'!A:D,1,FALSE),0)</f>
        <v>0</v>
      </c>
      <c r="Q1360">
        <f t="shared" si="84"/>
        <v>0</v>
      </c>
      <c r="R1360" t="str">
        <f>IFERROR(VLOOKUP(M1360,'Skudsanering UC monitorering'!A:B,1,FALSE),"")</f>
        <v/>
      </c>
      <c r="S1360" t="str">
        <f>IFERROR(VLOOKUP(O1360,'Skudsanering UC monitorering'!A:B,1,FALSE),"")</f>
        <v/>
      </c>
      <c r="T1360" t="str">
        <f>IFERROR(VLOOKUP(M1360,'Skudsanering UC monitorering'!A:B,2,FALSE),"")</f>
        <v/>
      </c>
      <c r="U1360">
        <f t="shared" si="85"/>
        <v>0</v>
      </c>
      <c r="V1360">
        <f t="shared" si="86"/>
        <v>0</v>
      </c>
      <c r="W1360" s="3">
        <f t="shared" si="87"/>
        <v>0</v>
      </c>
    </row>
    <row r="1361" spans="1:23" hidden="1" x14ac:dyDescent="0.15">
      <c r="A1361" s="4" t="s">
        <v>12962</v>
      </c>
      <c r="B1361" s="1" t="d">
        <v>2023-12-31</v>
      </c>
      <c r="C1361">
        <v>188329.15</v>
      </c>
      <c r="D1361" s="1" t="d">
        <v>2020-08-28</v>
      </c>
      <c r="E1361" t="s">
        <v>378</v>
      </c>
      <c r="F1361" t="s">
        <v>420</v>
      </c>
      <c r="G1361" t="s">
        <v>1334</v>
      </c>
      <c r="H1361">
        <v>1</v>
      </c>
      <c r="I1361">
        <v>8612055031</v>
      </c>
      <c r="J1361">
        <v>8612055031</v>
      </c>
      <c r="K1361" t="s">
        <v>2228</v>
      </c>
      <c r="L1361" t="s">
        <v>381</v>
      </c>
      <c r="M1361" s="4" t="s">
        <v>6096</v>
      </c>
      <c r="N1361" s="1" t="d">
        <v>1986-12-05</v>
      </c>
      <c r="O1361" s="4" t="s">
        <v>381</v>
      </c>
      <c r="P1361">
        <f>IFERROR(VLOOKUP(A1361,'17. Skuldsanering vilja'!A:D,1,FALSE),0)</f>
        <v>0</v>
      </c>
      <c r="Q1361">
        <f t="shared" si="84"/>
        <v>0</v>
      </c>
      <c r="R1361" t="str">
        <f>IFERROR(VLOOKUP(M1361,'Skudsanering UC monitorering'!A:B,1,FALSE),"")</f>
        <v/>
      </c>
      <c r="S1361" t="str">
        <f>IFERROR(VLOOKUP(O1361,'Skudsanering UC monitorering'!A:B,1,FALSE),"")</f>
        <v/>
      </c>
      <c r="T1361" t="str">
        <f>IFERROR(VLOOKUP(M1361,'Skudsanering UC monitorering'!A:B,2,FALSE),"")</f>
        <v/>
      </c>
      <c r="U1361">
        <f t="shared" si="85"/>
        <v>0</v>
      </c>
      <c r="V1361">
        <f t="shared" si="86"/>
        <v>0</v>
      </c>
      <c r="W1361" s="3">
        <f t="shared" si="87"/>
        <v>0</v>
      </c>
    </row>
    <row r="1362" spans="1:23" hidden="1" x14ac:dyDescent="0.15">
      <c r="A1362" s="4" t="s">
        <v>12963</v>
      </c>
      <c r="B1362" s="1" t="d">
        <v>2023-12-31</v>
      </c>
      <c r="C1362">
        <v>124992.31</v>
      </c>
      <c r="D1362" s="1" t="d">
        <v>2020-09-01</v>
      </c>
      <c r="E1362" t="s">
        <v>382</v>
      </c>
      <c r="F1362" t="s">
        <v>383</v>
      </c>
      <c r="G1362" t="s">
        <v>1332</v>
      </c>
      <c r="H1362">
        <v>1</v>
      </c>
      <c r="I1362">
        <v>9609220323</v>
      </c>
      <c r="J1362">
        <v>9609220323</v>
      </c>
      <c r="K1362" t="s">
        <v>2229</v>
      </c>
      <c r="L1362" t="s">
        <v>381</v>
      </c>
      <c r="M1362" s="4" t="s">
        <v>6097</v>
      </c>
      <c r="N1362" s="1" t="d">
        <v>1996-09-22</v>
      </c>
      <c r="O1362" s="4" t="s">
        <v>381</v>
      </c>
      <c r="P1362">
        <f>IFERROR(VLOOKUP(A1362,'17. Skuldsanering vilja'!A:D,1,FALSE),0)</f>
        <v>0</v>
      </c>
      <c r="Q1362">
        <f t="shared" si="84"/>
        <v>0</v>
      </c>
      <c r="R1362" t="str">
        <f>IFERROR(VLOOKUP(M1362,'Skudsanering UC monitorering'!A:B,1,FALSE),"")</f>
        <v/>
      </c>
      <c r="S1362" t="str">
        <f>IFERROR(VLOOKUP(O1362,'Skudsanering UC monitorering'!A:B,1,FALSE),"")</f>
        <v/>
      </c>
      <c r="T1362" t="str">
        <f>IFERROR(VLOOKUP(M1362,'Skudsanering UC monitorering'!A:B,2,FALSE),"")</f>
        <v/>
      </c>
      <c r="U1362">
        <f t="shared" si="85"/>
        <v>0</v>
      </c>
      <c r="V1362">
        <f t="shared" si="86"/>
        <v>0</v>
      </c>
      <c r="W1362" s="3">
        <f t="shared" si="87"/>
        <v>0</v>
      </c>
    </row>
    <row r="1363" spans="1:23" hidden="1" x14ac:dyDescent="0.15">
      <c r="A1363" s="4" t="s">
        <v>12964</v>
      </c>
      <c r="B1363" s="1" t="d">
        <v>2023-12-31</v>
      </c>
      <c r="C1363">
        <v>76068.570000000007</v>
      </c>
      <c r="D1363" s="1" t="d">
        <v>2020-09-17</v>
      </c>
      <c r="E1363" t="s">
        <v>382</v>
      </c>
      <c r="F1363" t="s">
        <v>383</v>
      </c>
      <c r="G1363" t="s">
        <v>1307</v>
      </c>
      <c r="H1363">
        <v>1</v>
      </c>
      <c r="I1363">
        <v>7112123927</v>
      </c>
      <c r="J1363">
        <v>7112123927</v>
      </c>
      <c r="K1363" t="s">
        <v>2230</v>
      </c>
      <c r="L1363" t="s">
        <v>381</v>
      </c>
      <c r="M1363" s="4" t="s">
        <v>6098</v>
      </c>
      <c r="N1363" s="1" t="d">
        <v>1971-12-12</v>
      </c>
      <c r="O1363" s="4" t="s">
        <v>381</v>
      </c>
      <c r="P1363">
        <f>IFERROR(VLOOKUP(A1363,'17. Skuldsanering vilja'!A:D,1,FALSE),0)</f>
        <v>0</v>
      </c>
      <c r="Q1363">
        <f t="shared" si="84"/>
        <v>0</v>
      </c>
      <c r="R1363" t="str">
        <f>IFERROR(VLOOKUP(M1363,'Skudsanering UC monitorering'!A:B,1,FALSE),"")</f>
        <v/>
      </c>
      <c r="S1363" t="str">
        <f>IFERROR(VLOOKUP(O1363,'Skudsanering UC monitorering'!A:B,1,FALSE),"")</f>
        <v/>
      </c>
      <c r="T1363" t="str">
        <f>IFERROR(VLOOKUP(M1363,'Skudsanering UC monitorering'!A:B,2,FALSE),"")</f>
        <v/>
      </c>
      <c r="U1363">
        <f t="shared" si="85"/>
        <v>0</v>
      </c>
      <c r="V1363">
        <f t="shared" si="86"/>
        <v>0</v>
      </c>
      <c r="W1363" s="3">
        <f t="shared" si="87"/>
        <v>0</v>
      </c>
    </row>
    <row r="1364" spans="1:23" hidden="1" x14ac:dyDescent="0.15">
      <c r="A1364" s="4" t="s">
        <v>12965</v>
      </c>
      <c r="B1364" s="1" t="d">
        <v>2023-12-31</v>
      </c>
      <c r="C1364">
        <v>166348.98000000001</v>
      </c>
      <c r="D1364" s="1" t="d">
        <v>2020-09-02</v>
      </c>
      <c r="E1364" t="s">
        <v>378</v>
      </c>
      <c r="F1364" t="s">
        <v>379</v>
      </c>
      <c r="G1364" t="s">
        <v>1911</v>
      </c>
      <c r="H1364">
        <v>1</v>
      </c>
      <c r="I1364">
        <v>8210084102</v>
      </c>
      <c r="J1364">
        <v>8210084102</v>
      </c>
      <c r="K1364" t="s">
        <v>2231</v>
      </c>
      <c r="L1364" t="s">
        <v>381</v>
      </c>
      <c r="M1364" s="4" t="s">
        <v>6099</v>
      </c>
      <c r="N1364" s="1" t="d">
        <v>1982-10-08</v>
      </c>
      <c r="O1364" s="4" t="s">
        <v>381</v>
      </c>
      <c r="P1364">
        <f>IFERROR(VLOOKUP(A1364,'17. Skuldsanering vilja'!A:D,1,FALSE),0)</f>
        <v>0</v>
      </c>
      <c r="Q1364">
        <f t="shared" si="84"/>
        <v>0</v>
      </c>
      <c r="R1364" t="str">
        <f>IFERROR(VLOOKUP(M1364,'Skudsanering UC monitorering'!A:B,1,FALSE),"")</f>
        <v/>
      </c>
      <c r="S1364" t="str">
        <f>IFERROR(VLOOKUP(O1364,'Skudsanering UC monitorering'!A:B,1,FALSE),"")</f>
        <v/>
      </c>
      <c r="T1364" t="str">
        <f>IFERROR(VLOOKUP(M1364,'Skudsanering UC monitorering'!A:B,2,FALSE),"")</f>
        <v/>
      </c>
      <c r="U1364">
        <f t="shared" si="85"/>
        <v>0</v>
      </c>
      <c r="V1364">
        <f t="shared" si="86"/>
        <v>0</v>
      </c>
      <c r="W1364" s="3">
        <f t="shared" si="87"/>
        <v>0</v>
      </c>
    </row>
    <row r="1365" spans="1:23" hidden="1" x14ac:dyDescent="0.15">
      <c r="A1365" s="4" t="s">
        <v>12966</v>
      </c>
      <c r="B1365" s="1" t="d">
        <v>2023-12-31</v>
      </c>
      <c r="C1365">
        <v>117843.49</v>
      </c>
      <c r="D1365" s="1" t="d">
        <v>2020-09-02</v>
      </c>
      <c r="E1365" t="s">
        <v>382</v>
      </c>
      <c r="F1365" t="s">
        <v>383</v>
      </c>
      <c r="G1365" t="s">
        <v>1571</v>
      </c>
      <c r="H1365">
        <v>1</v>
      </c>
      <c r="I1365">
        <v>9508030377</v>
      </c>
      <c r="J1365">
        <v>9508030377</v>
      </c>
      <c r="K1365" s="2" t="s">
        <v>2232</v>
      </c>
      <c r="L1365" t="s">
        <v>381</v>
      </c>
      <c r="M1365" s="4" t="s">
        <v>6100</v>
      </c>
      <c r="N1365" s="1" t="d">
        <v>1995-08-03</v>
      </c>
      <c r="O1365" s="4" t="s">
        <v>381</v>
      </c>
      <c r="P1365">
        <f>IFERROR(VLOOKUP(A1365,'17. Skuldsanering vilja'!A:D,1,FALSE),0)</f>
        <v>0</v>
      </c>
      <c r="Q1365">
        <f t="shared" si="84"/>
        <v>0</v>
      </c>
      <c r="R1365" t="str">
        <f>IFERROR(VLOOKUP(M1365,'Skudsanering UC monitorering'!A:B,1,FALSE),"")</f>
        <v/>
      </c>
      <c r="S1365" t="str">
        <f>IFERROR(VLOOKUP(O1365,'Skudsanering UC monitorering'!A:B,1,FALSE),"")</f>
        <v/>
      </c>
      <c r="T1365" t="str">
        <f>IFERROR(VLOOKUP(M1365,'Skudsanering UC monitorering'!A:B,2,FALSE),"")</f>
        <v/>
      </c>
      <c r="U1365">
        <f t="shared" si="85"/>
        <v>0</v>
      </c>
      <c r="V1365">
        <f t="shared" si="86"/>
        <v>0</v>
      </c>
      <c r="W1365" s="3">
        <f t="shared" si="87"/>
        <v>0</v>
      </c>
    </row>
    <row r="1366" spans="1:23" hidden="1" x14ac:dyDescent="0.15">
      <c r="A1366" s="4" t="s">
        <v>12967</v>
      </c>
      <c r="B1366" s="1" t="d">
        <v>2023-12-31</v>
      </c>
      <c r="C1366">
        <v>50507.44</v>
      </c>
      <c r="D1366" s="1" t="d">
        <v>2020-09-08</v>
      </c>
      <c r="E1366" t="s">
        <v>378</v>
      </c>
      <c r="F1366" t="s">
        <v>379</v>
      </c>
      <c r="G1366" t="s">
        <v>392</v>
      </c>
      <c r="H1366">
        <v>2</v>
      </c>
      <c r="I1366">
        <v>9610030075</v>
      </c>
      <c r="J1366">
        <v>9610030075</v>
      </c>
      <c r="K1366" t="s">
        <v>2233</v>
      </c>
      <c r="L1366" t="s">
        <v>2234</v>
      </c>
      <c r="M1366" s="4" t="s">
        <v>6101</v>
      </c>
      <c r="N1366" s="1" t="d">
        <v>1996-10-03</v>
      </c>
      <c r="O1366" s="4" t="s">
        <v>6101</v>
      </c>
      <c r="P1366">
        <f>IFERROR(VLOOKUP(A1366,'17. Skuldsanering vilja'!A:D,1,FALSE),0)</f>
        <v>0</v>
      </c>
      <c r="Q1366">
        <f t="shared" si="84"/>
        <v>0</v>
      </c>
      <c r="R1366" t="str">
        <f>IFERROR(VLOOKUP(M1366,'Skudsanering UC monitorering'!A:B,1,FALSE),"")</f>
        <v/>
      </c>
      <c r="S1366" t="str">
        <f>IFERROR(VLOOKUP(O1366,'Skudsanering UC monitorering'!A:B,1,FALSE),"")</f>
        <v/>
      </c>
      <c r="T1366" t="str">
        <f>IFERROR(VLOOKUP(M1366,'Skudsanering UC monitorering'!A:B,2,FALSE),"")</f>
        <v/>
      </c>
      <c r="U1366">
        <f t="shared" si="85"/>
        <v>0</v>
      </c>
      <c r="V1366">
        <f t="shared" si="86"/>
        <v>0</v>
      </c>
      <c r="W1366" s="3">
        <f t="shared" si="87"/>
        <v>0</v>
      </c>
    </row>
    <row r="1367" spans="1:23" hidden="1" x14ac:dyDescent="0.15">
      <c r="A1367" s="4" t="s">
        <v>12968</v>
      </c>
      <c r="B1367" s="1" t="d">
        <v>2023-12-31</v>
      </c>
      <c r="C1367">
        <v>118330.89</v>
      </c>
      <c r="D1367" s="1" t="d">
        <v>2020-09-10</v>
      </c>
      <c r="E1367" t="s">
        <v>378</v>
      </c>
      <c r="F1367" t="s">
        <v>379</v>
      </c>
      <c r="G1367" t="s">
        <v>1422</v>
      </c>
      <c r="H1367">
        <v>1</v>
      </c>
      <c r="I1367">
        <v>6609140709</v>
      </c>
      <c r="J1367">
        <v>6609140709</v>
      </c>
      <c r="K1367" t="s">
        <v>2235</v>
      </c>
      <c r="L1367" t="s">
        <v>381</v>
      </c>
      <c r="M1367" s="4" t="s">
        <v>6102</v>
      </c>
      <c r="N1367" s="1" t="d">
        <v>1966-09-14</v>
      </c>
      <c r="O1367" s="4" t="s">
        <v>381</v>
      </c>
      <c r="P1367">
        <f>IFERROR(VLOOKUP(A1367,'17. Skuldsanering vilja'!A:D,1,FALSE),0)</f>
        <v>0</v>
      </c>
      <c r="Q1367">
        <f t="shared" si="84"/>
        <v>0</v>
      </c>
      <c r="R1367" t="str">
        <f>IFERROR(VLOOKUP(M1367,'Skudsanering UC monitorering'!A:B,1,FALSE),"")</f>
        <v/>
      </c>
      <c r="S1367" t="str">
        <f>IFERROR(VLOOKUP(O1367,'Skudsanering UC monitorering'!A:B,1,FALSE),"")</f>
        <v/>
      </c>
      <c r="T1367" t="str">
        <f>IFERROR(VLOOKUP(M1367,'Skudsanering UC monitorering'!A:B,2,FALSE),"")</f>
        <v/>
      </c>
      <c r="U1367">
        <f t="shared" si="85"/>
        <v>0</v>
      </c>
      <c r="V1367">
        <f t="shared" si="86"/>
        <v>0</v>
      </c>
      <c r="W1367" s="3">
        <f t="shared" si="87"/>
        <v>0</v>
      </c>
    </row>
    <row r="1368" spans="1:23" hidden="1" x14ac:dyDescent="0.15">
      <c r="A1368" s="4" t="s">
        <v>12969</v>
      </c>
      <c r="B1368" s="1" t="d">
        <v>2023-12-31</v>
      </c>
      <c r="C1368">
        <v>107362.85</v>
      </c>
      <c r="D1368" s="1" t="d">
        <v>2020-09-07</v>
      </c>
      <c r="E1368" t="s">
        <v>382</v>
      </c>
      <c r="F1368" t="s">
        <v>383</v>
      </c>
      <c r="G1368" t="s">
        <v>400</v>
      </c>
      <c r="H1368">
        <v>1</v>
      </c>
      <c r="I1368">
        <v>9110153310</v>
      </c>
      <c r="J1368">
        <v>9110153310</v>
      </c>
      <c r="K1368" t="s">
        <v>2236</v>
      </c>
      <c r="L1368" t="s">
        <v>381</v>
      </c>
      <c r="M1368" s="4" t="s">
        <v>6103</v>
      </c>
      <c r="N1368" s="1" t="d">
        <v>1991-10-15</v>
      </c>
      <c r="O1368" s="4" t="s">
        <v>381</v>
      </c>
      <c r="P1368">
        <f>IFERROR(VLOOKUP(A1368,'17. Skuldsanering vilja'!A:D,1,FALSE),0)</f>
        <v>0</v>
      </c>
      <c r="Q1368">
        <f t="shared" si="84"/>
        <v>0</v>
      </c>
      <c r="R1368" t="str">
        <f>IFERROR(VLOOKUP(M1368,'Skudsanering UC monitorering'!A:B,1,FALSE),"")</f>
        <v/>
      </c>
      <c r="S1368" t="str">
        <f>IFERROR(VLOOKUP(O1368,'Skudsanering UC monitorering'!A:B,1,FALSE),"")</f>
        <v/>
      </c>
      <c r="T1368" t="str">
        <f>IFERROR(VLOOKUP(M1368,'Skudsanering UC monitorering'!A:B,2,FALSE),"")</f>
        <v/>
      </c>
      <c r="U1368">
        <f t="shared" si="85"/>
        <v>0</v>
      </c>
      <c r="V1368">
        <f t="shared" si="86"/>
        <v>0</v>
      </c>
      <c r="W1368" s="3">
        <f t="shared" si="87"/>
        <v>0</v>
      </c>
    </row>
    <row r="1369" spans="1:23" hidden="1" x14ac:dyDescent="0.15">
      <c r="A1369" s="4" t="s">
        <v>12970</v>
      </c>
      <c r="B1369" s="1" t="d">
        <v>2023-12-31</v>
      </c>
      <c r="C1369">
        <v>115698.51</v>
      </c>
      <c r="D1369" s="1" t="d">
        <v>2020-09-08</v>
      </c>
      <c r="E1369" t="s">
        <v>378</v>
      </c>
      <c r="F1369" t="s">
        <v>401</v>
      </c>
      <c r="G1369" t="s">
        <v>1322</v>
      </c>
      <c r="H1369">
        <v>2</v>
      </c>
      <c r="I1369">
        <v>9505112327</v>
      </c>
      <c r="J1369">
        <v>9505112327</v>
      </c>
      <c r="K1369" t="s">
        <v>2237</v>
      </c>
      <c r="L1369" t="s">
        <v>2238</v>
      </c>
      <c r="M1369" s="4" t="s">
        <v>6104</v>
      </c>
      <c r="N1369" s="1" t="d">
        <v>1995-05-11</v>
      </c>
      <c r="O1369" s="4" t="s">
        <v>6104</v>
      </c>
      <c r="P1369">
        <f>IFERROR(VLOOKUP(A1369,'17. Skuldsanering vilja'!A:D,1,FALSE),0)</f>
        <v>0</v>
      </c>
      <c r="Q1369">
        <f t="shared" si="84"/>
        <v>0</v>
      </c>
      <c r="R1369" t="str">
        <f>IFERROR(VLOOKUP(M1369,'Skudsanering UC monitorering'!A:B,1,FALSE),"")</f>
        <v/>
      </c>
      <c r="S1369" t="str">
        <f>IFERROR(VLOOKUP(O1369,'Skudsanering UC monitorering'!A:B,1,FALSE),"")</f>
        <v/>
      </c>
      <c r="T1369" t="str">
        <f>IFERROR(VLOOKUP(M1369,'Skudsanering UC monitorering'!A:B,2,FALSE),"")</f>
        <v/>
      </c>
      <c r="U1369">
        <f t="shared" si="85"/>
        <v>0</v>
      </c>
      <c r="V1369">
        <f t="shared" si="86"/>
        <v>0</v>
      </c>
      <c r="W1369" s="3">
        <f t="shared" si="87"/>
        <v>0</v>
      </c>
    </row>
    <row r="1370" spans="1:23" hidden="1" x14ac:dyDescent="0.15">
      <c r="A1370" s="4" t="s">
        <v>12971</v>
      </c>
      <c r="B1370" s="1" t="d">
        <v>2023-12-31</v>
      </c>
      <c r="C1370">
        <v>75695.66</v>
      </c>
      <c r="D1370" s="1" t="d">
        <v>2020-09-03</v>
      </c>
      <c r="E1370" t="s">
        <v>382</v>
      </c>
      <c r="F1370" t="s">
        <v>383</v>
      </c>
      <c r="G1370" t="s">
        <v>391</v>
      </c>
      <c r="H1370">
        <v>2</v>
      </c>
      <c r="I1370">
        <v>8404264361</v>
      </c>
      <c r="J1370">
        <v>8404264361</v>
      </c>
      <c r="K1370" t="s">
        <v>2239</v>
      </c>
      <c r="L1370" t="s">
        <v>2240</v>
      </c>
      <c r="M1370" s="4" t="s">
        <v>6105</v>
      </c>
      <c r="N1370" s="1" t="d">
        <v>1984-04-26</v>
      </c>
      <c r="O1370" s="4" t="s">
        <v>6105</v>
      </c>
      <c r="P1370">
        <f>IFERROR(VLOOKUP(A1370,'17. Skuldsanering vilja'!A:D,1,FALSE),0)</f>
        <v>0</v>
      </c>
      <c r="Q1370">
        <f t="shared" si="84"/>
        <v>0</v>
      </c>
      <c r="R1370" t="str">
        <f>IFERROR(VLOOKUP(M1370,'Skudsanering UC monitorering'!A:B,1,FALSE),"")</f>
        <v/>
      </c>
      <c r="S1370" t="str">
        <f>IFERROR(VLOOKUP(O1370,'Skudsanering UC monitorering'!A:B,1,FALSE),"")</f>
        <v/>
      </c>
      <c r="T1370" t="str">
        <f>IFERROR(VLOOKUP(M1370,'Skudsanering UC monitorering'!A:B,2,FALSE),"")</f>
        <v/>
      </c>
      <c r="U1370">
        <f t="shared" si="85"/>
        <v>0</v>
      </c>
      <c r="V1370">
        <f t="shared" si="86"/>
        <v>0</v>
      </c>
      <c r="W1370" s="3">
        <f t="shared" si="87"/>
        <v>0</v>
      </c>
    </row>
    <row r="1371" spans="1:23" hidden="1" x14ac:dyDescent="0.15">
      <c r="A1371" s="4" t="s">
        <v>12972</v>
      </c>
      <c r="B1371" s="1" t="d">
        <v>2023-12-31</v>
      </c>
      <c r="C1371">
        <v>169340.06</v>
      </c>
      <c r="D1371" s="1" t="d">
        <v>2020-09-03</v>
      </c>
      <c r="E1371" t="s">
        <v>382</v>
      </c>
      <c r="F1371" t="s">
        <v>383</v>
      </c>
      <c r="G1371" t="s">
        <v>407</v>
      </c>
      <c r="H1371">
        <v>1</v>
      </c>
      <c r="I1371">
        <v>7404074192</v>
      </c>
      <c r="J1371">
        <v>7404074192</v>
      </c>
      <c r="K1371" t="s">
        <v>2241</v>
      </c>
      <c r="L1371" t="s">
        <v>381</v>
      </c>
      <c r="M1371" s="4" t="s">
        <v>6106</v>
      </c>
      <c r="N1371" s="1" t="d">
        <v>1974-04-07</v>
      </c>
      <c r="O1371" s="4" t="s">
        <v>381</v>
      </c>
      <c r="P1371">
        <f>IFERROR(VLOOKUP(A1371,'17. Skuldsanering vilja'!A:D,1,FALSE),0)</f>
        <v>0</v>
      </c>
      <c r="Q1371">
        <f t="shared" si="84"/>
        <v>0</v>
      </c>
      <c r="R1371" t="str">
        <f>IFERROR(VLOOKUP(M1371,'Skudsanering UC monitorering'!A:B,1,FALSE),"")</f>
        <v/>
      </c>
      <c r="S1371" t="str">
        <f>IFERROR(VLOOKUP(O1371,'Skudsanering UC monitorering'!A:B,1,FALSE),"")</f>
        <v/>
      </c>
      <c r="T1371" t="str">
        <f>IFERROR(VLOOKUP(M1371,'Skudsanering UC monitorering'!A:B,2,FALSE),"")</f>
        <v/>
      </c>
      <c r="U1371">
        <f t="shared" si="85"/>
        <v>0</v>
      </c>
      <c r="V1371">
        <f t="shared" si="86"/>
        <v>0</v>
      </c>
      <c r="W1371" s="3">
        <f t="shared" si="87"/>
        <v>0</v>
      </c>
    </row>
    <row r="1372" spans="1:23" x14ac:dyDescent="0.15">
      <c r="A1372" s="4" t="s">
        <v>12973</v>
      </c>
      <c r="B1372" s="1" t="d">
        <v>2023-12-31</v>
      </c>
      <c r="C1372">
        <v>441298.38</v>
      </c>
      <c r="D1372" s="1" t="d">
        <v>2020-09-17</v>
      </c>
      <c r="E1372" t="s">
        <v>378</v>
      </c>
      <c r="F1372" t="s">
        <v>379</v>
      </c>
      <c r="G1372" t="s">
        <v>634</v>
      </c>
      <c r="H1372">
        <v>2</v>
      </c>
      <c r="I1372">
        <v>8103050160</v>
      </c>
      <c r="J1372">
        <v>8103050160</v>
      </c>
      <c r="K1372" s="2" t="s">
        <v>2242</v>
      </c>
      <c r="L1372" t="s">
        <v>381</v>
      </c>
      <c r="M1372" s="4" t="s">
        <v>6107</v>
      </c>
      <c r="N1372" s="1" t="d">
        <v>1981-03-05</v>
      </c>
      <c r="O1372" s="4" t="s">
        <v>6107</v>
      </c>
      <c r="P1372">
        <f>IFERROR(VLOOKUP(A1372,'17. Skuldsanering vilja'!A:D,1,FALSE),0)</f>
        <v>0</v>
      </c>
      <c r="Q1372">
        <f t="shared" si="84"/>
        <v>0</v>
      </c>
      <c r="R1372" t="str">
        <f>IFERROR(VLOOKUP(M1372,'Skudsanering UC monitorering'!A:B,1,FALSE),"")</f>
        <v>8103050160</v>
      </c>
      <c r="S1372" t="str">
        <f>IFERROR(VLOOKUP(O1372,'Skudsanering UC monitorering'!A:B,1,FALSE),"")</f>
        <v>8103050160</v>
      </c>
      <c r="T1372" t="str">
        <f>IFERROR(VLOOKUP(M1372,'Skudsanering UC monitorering'!A:B,2,FALSE),"")</f>
        <v>Skuldsanering bevilj</v>
      </c>
      <c r="U1372">
        <f t="shared" si="85"/>
        <v>1</v>
      </c>
      <c r="V1372">
        <f t="shared" si="86"/>
        <v>1</v>
      </c>
      <c r="W1372" s="3">
        <f t="shared" si="87"/>
        <v>1</v>
      </c>
    </row>
    <row r="1373" spans="1:23" hidden="1" x14ac:dyDescent="0.15">
      <c r="A1373" s="4" t="s">
        <v>12974</v>
      </c>
      <c r="B1373" s="1" t="d">
        <v>2023-12-31</v>
      </c>
      <c r="C1373">
        <v>17519.78</v>
      </c>
      <c r="D1373" s="1" t="d">
        <v>2020-09-10</v>
      </c>
      <c r="E1373" t="s">
        <v>378</v>
      </c>
      <c r="F1373" t="s">
        <v>401</v>
      </c>
      <c r="G1373" t="s">
        <v>1514</v>
      </c>
      <c r="H1373">
        <v>1</v>
      </c>
      <c r="I1373">
        <v>8307142854</v>
      </c>
      <c r="J1373">
        <v>8307142854</v>
      </c>
      <c r="K1373" t="s">
        <v>2243</v>
      </c>
      <c r="L1373" t="s">
        <v>381</v>
      </c>
      <c r="M1373" s="4" t="s">
        <v>6108</v>
      </c>
      <c r="N1373" s="1" t="d">
        <v>1983-07-14</v>
      </c>
      <c r="O1373" s="4" t="s">
        <v>381</v>
      </c>
      <c r="P1373">
        <f>IFERROR(VLOOKUP(A1373,'17. Skuldsanering vilja'!A:D,1,FALSE),0)</f>
        <v>0</v>
      </c>
      <c r="Q1373">
        <f t="shared" si="84"/>
        <v>0</v>
      </c>
      <c r="R1373" t="str">
        <f>IFERROR(VLOOKUP(M1373,'Skudsanering UC monitorering'!A:B,1,FALSE),"")</f>
        <v/>
      </c>
      <c r="S1373" t="str">
        <f>IFERROR(VLOOKUP(O1373,'Skudsanering UC monitorering'!A:B,1,FALSE),"")</f>
        <v/>
      </c>
      <c r="T1373" t="str">
        <f>IFERROR(VLOOKUP(M1373,'Skudsanering UC monitorering'!A:B,2,FALSE),"")</f>
        <v/>
      </c>
      <c r="U1373">
        <f t="shared" si="85"/>
        <v>0</v>
      </c>
      <c r="V1373">
        <f t="shared" si="86"/>
        <v>0</v>
      </c>
      <c r="W1373" s="3">
        <f t="shared" si="87"/>
        <v>0</v>
      </c>
    </row>
    <row r="1374" spans="1:23" hidden="1" x14ac:dyDescent="0.15">
      <c r="A1374" s="4" t="s">
        <v>12975</v>
      </c>
      <c r="B1374" s="1" t="d">
        <v>2023-12-31</v>
      </c>
      <c r="C1374">
        <v>234609.15</v>
      </c>
      <c r="D1374" s="1" t="d">
        <v>2020-09-09</v>
      </c>
      <c r="E1374" t="s">
        <v>382</v>
      </c>
      <c r="F1374" t="s">
        <v>383</v>
      </c>
      <c r="G1374" t="s">
        <v>2225</v>
      </c>
      <c r="H1374">
        <v>1</v>
      </c>
      <c r="I1374">
        <v>8912318220</v>
      </c>
      <c r="J1374">
        <v>8912318220</v>
      </c>
      <c r="K1374" t="s">
        <v>2244</v>
      </c>
      <c r="L1374" t="s">
        <v>381</v>
      </c>
      <c r="M1374" s="4" t="s">
        <v>6109</v>
      </c>
      <c r="N1374" s="1" t="d">
        <v>1989-12-31</v>
      </c>
      <c r="O1374" s="4" t="s">
        <v>381</v>
      </c>
      <c r="P1374">
        <f>IFERROR(VLOOKUP(A1374,'17. Skuldsanering vilja'!A:D,1,FALSE),0)</f>
        <v>0</v>
      </c>
      <c r="Q1374">
        <f t="shared" si="84"/>
        <v>0</v>
      </c>
      <c r="R1374" t="str">
        <f>IFERROR(VLOOKUP(M1374,'Skudsanering UC monitorering'!A:B,1,FALSE),"")</f>
        <v/>
      </c>
      <c r="S1374" t="str">
        <f>IFERROR(VLOOKUP(O1374,'Skudsanering UC monitorering'!A:B,1,FALSE),"")</f>
        <v/>
      </c>
      <c r="T1374" t="str">
        <f>IFERROR(VLOOKUP(M1374,'Skudsanering UC monitorering'!A:B,2,FALSE),"")</f>
        <v/>
      </c>
      <c r="U1374">
        <f t="shared" si="85"/>
        <v>0</v>
      </c>
      <c r="V1374">
        <f t="shared" si="86"/>
        <v>0</v>
      </c>
      <c r="W1374" s="3">
        <f t="shared" si="87"/>
        <v>0</v>
      </c>
    </row>
    <row r="1375" spans="1:23" hidden="1" x14ac:dyDescent="0.15">
      <c r="A1375" s="4" t="s">
        <v>12976</v>
      </c>
      <c r="B1375" s="1" t="d">
        <v>2023-12-31</v>
      </c>
      <c r="C1375">
        <v>125344.7</v>
      </c>
      <c r="D1375" s="1" t="d">
        <v>2020-09-09</v>
      </c>
      <c r="E1375" t="s">
        <v>378</v>
      </c>
      <c r="F1375" t="s">
        <v>379</v>
      </c>
      <c r="G1375" t="s">
        <v>1510</v>
      </c>
      <c r="H1375">
        <v>2</v>
      </c>
      <c r="I1375">
        <v>7810182407</v>
      </c>
      <c r="J1375">
        <v>7810182407</v>
      </c>
      <c r="K1375" t="s">
        <v>2245</v>
      </c>
      <c r="L1375" t="s">
        <v>2246</v>
      </c>
      <c r="M1375" s="4" t="s">
        <v>6110</v>
      </c>
      <c r="N1375" s="1" t="d">
        <v>1978-10-18</v>
      </c>
      <c r="O1375" s="4" t="s">
        <v>6110</v>
      </c>
      <c r="P1375">
        <f>IFERROR(VLOOKUP(A1375,'17. Skuldsanering vilja'!A:D,1,FALSE),0)</f>
        <v>0</v>
      </c>
      <c r="Q1375">
        <f t="shared" si="84"/>
        <v>0</v>
      </c>
      <c r="R1375" t="str">
        <f>IFERROR(VLOOKUP(M1375,'Skudsanering UC monitorering'!A:B,1,FALSE),"")</f>
        <v/>
      </c>
      <c r="S1375" t="str">
        <f>IFERROR(VLOOKUP(O1375,'Skudsanering UC monitorering'!A:B,1,FALSE),"")</f>
        <v/>
      </c>
      <c r="T1375" t="str">
        <f>IFERROR(VLOOKUP(M1375,'Skudsanering UC monitorering'!A:B,2,FALSE),"")</f>
        <v/>
      </c>
      <c r="U1375">
        <f t="shared" si="85"/>
        <v>0</v>
      </c>
      <c r="V1375">
        <f t="shared" si="86"/>
        <v>0</v>
      </c>
      <c r="W1375" s="3">
        <f t="shared" si="87"/>
        <v>0</v>
      </c>
    </row>
    <row r="1376" spans="1:23" hidden="1" x14ac:dyDescent="0.15">
      <c r="A1376" s="4" t="s">
        <v>12977</v>
      </c>
      <c r="B1376" s="1" t="d">
        <v>2023-12-31</v>
      </c>
      <c r="C1376">
        <v>125439.91</v>
      </c>
      <c r="D1376" s="1" t="d">
        <v>2020-09-07</v>
      </c>
      <c r="E1376" t="s">
        <v>378</v>
      </c>
      <c r="F1376" t="s">
        <v>420</v>
      </c>
      <c r="G1376" t="s">
        <v>399</v>
      </c>
      <c r="H1376">
        <v>1</v>
      </c>
      <c r="I1376">
        <v>9008084551</v>
      </c>
      <c r="J1376">
        <v>9008084551</v>
      </c>
      <c r="K1376" t="s">
        <v>2247</v>
      </c>
      <c r="L1376" t="s">
        <v>381</v>
      </c>
      <c r="M1376" s="4" t="s">
        <v>6111</v>
      </c>
      <c r="N1376" s="1" t="d">
        <v>1990-08-08</v>
      </c>
      <c r="O1376" s="4" t="s">
        <v>381</v>
      </c>
      <c r="P1376">
        <f>IFERROR(VLOOKUP(A1376,'17. Skuldsanering vilja'!A:D,1,FALSE),0)</f>
        <v>0</v>
      </c>
      <c r="Q1376">
        <f t="shared" si="84"/>
        <v>0</v>
      </c>
      <c r="R1376" t="str">
        <f>IFERROR(VLOOKUP(M1376,'Skudsanering UC monitorering'!A:B,1,FALSE),"")</f>
        <v/>
      </c>
      <c r="S1376" t="str">
        <f>IFERROR(VLOOKUP(O1376,'Skudsanering UC monitorering'!A:B,1,FALSE),"")</f>
        <v/>
      </c>
      <c r="T1376" t="str">
        <f>IFERROR(VLOOKUP(M1376,'Skudsanering UC monitorering'!A:B,2,FALSE),"")</f>
        <v/>
      </c>
      <c r="U1376">
        <f t="shared" si="85"/>
        <v>0</v>
      </c>
      <c r="V1376">
        <f t="shared" si="86"/>
        <v>0</v>
      </c>
      <c r="W1376" s="3">
        <f t="shared" si="87"/>
        <v>0</v>
      </c>
    </row>
    <row r="1377" spans="1:23" hidden="1" x14ac:dyDescent="0.15">
      <c r="A1377" s="4" t="s">
        <v>12978</v>
      </c>
      <c r="B1377" s="1" t="d">
        <v>2023-12-31</v>
      </c>
      <c r="C1377">
        <v>65472.67</v>
      </c>
      <c r="D1377" s="1" t="d">
        <v>2019-06-19</v>
      </c>
      <c r="E1377" t="s">
        <v>378</v>
      </c>
      <c r="F1377" t="s">
        <v>379</v>
      </c>
      <c r="G1377" t="s">
        <v>399</v>
      </c>
      <c r="H1377">
        <v>2</v>
      </c>
      <c r="I1377">
        <v>9510074645</v>
      </c>
      <c r="J1377">
        <v>9510074645</v>
      </c>
      <c r="K1377" t="s">
        <v>2248</v>
      </c>
      <c r="L1377" t="s">
        <v>2249</v>
      </c>
      <c r="M1377" s="4" t="s">
        <v>6112</v>
      </c>
      <c r="N1377" s="1" t="d">
        <v>1995-10-07</v>
      </c>
      <c r="O1377" s="4" t="s">
        <v>6112</v>
      </c>
      <c r="P1377">
        <f>IFERROR(VLOOKUP(A1377,'17. Skuldsanering vilja'!A:D,1,FALSE),0)</f>
        <v>0</v>
      </c>
      <c r="Q1377">
        <f t="shared" si="84"/>
        <v>0</v>
      </c>
      <c r="R1377" t="str">
        <f>IFERROR(VLOOKUP(M1377,'Skudsanering UC monitorering'!A:B,1,FALSE),"")</f>
        <v/>
      </c>
      <c r="S1377" t="str">
        <f>IFERROR(VLOOKUP(O1377,'Skudsanering UC monitorering'!A:B,1,FALSE),"")</f>
        <v/>
      </c>
      <c r="T1377" t="str">
        <f>IFERROR(VLOOKUP(M1377,'Skudsanering UC monitorering'!A:B,2,FALSE),"")</f>
        <v/>
      </c>
      <c r="U1377">
        <f t="shared" si="85"/>
        <v>0</v>
      </c>
      <c r="V1377">
        <f t="shared" si="86"/>
        <v>0</v>
      </c>
      <c r="W1377" s="3">
        <f t="shared" si="87"/>
        <v>0</v>
      </c>
    </row>
    <row r="1378" spans="1:23" hidden="1" x14ac:dyDescent="0.15">
      <c r="A1378" s="4" t="s">
        <v>12979</v>
      </c>
      <c r="B1378" s="1" t="d">
        <v>2023-12-31</v>
      </c>
      <c r="C1378">
        <v>64604.91</v>
      </c>
      <c r="D1378" s="1" t="d">
        <v>2020-09-14</v>
      </c>
      <c r="E1378" t="s">
        <v>378</v>
      </c>
      <c r="F1378" t="s">
        <v>401</v>
      </c>
      <c r="G1378" t="s">
        <v>1956</v>
      </c>
      <c r="H1378">
        <v>1</v>
      </c>
      <c r="I1378">
        <v>8704203432</v>
      </c>
      <c r="J1378">
        <v>8704203432</v>
      </c>
      <c r="K1378" t="s">
        <v>2250</v>
      </c>
      <c r="L1378" t="s">
        <v>381</v>
      </c>
      <c r="M1378" s="4" t="s">
        <v>6113</v>
      </c>
      <c r="N1378" s="1" t="d">
        <v>1987-04-20</v>
      </c>
      <c r="O1378" s="4" t="s">
        <v>381</v>
      </c>
      <c r="P1378">
        <f>IFERROR(VLOOKUP(A1378,'17. Skuldsanering vilja'!A:D,1,FALSE),0)</f>
        <v>0</v>
      </c>
      <c r="Q1378">
        <f t="shared" si="84"/>
        <v>0</v>
      </c>
      <c r="R1378" t="str">
        <f>IFERROR(VLOOKUP(M1378,'Skudsanering UC monitorering'!A:B,1,FALSE),"")</f>
        <v/>
      </c>
      <c r="S1378" t="str">
        <f>IFERROR(VLOOKUP(O1378,'Skudsanering UC monitorering'!A:B,1,FALSE),"")</f>
        <v/>
      </c>
      <c r="T1378" t="str">
        <f>IFERROR(VLOOKUP(M1378,'Skudsanering UC monitorering'!A:B,2,FALSE),"")</f>
        <v/>
      </c>
      <c r="U1378">
        <f t="shared" si="85"/>
        <v>0</v>
      </c>
      <c r="V1378">
        <f t="shared" si="86"/>
        <v>0</v>
      </c>
      <c r="W1378" s="3">
        <f t="shared" si="87"/>
        <v>0</v>
      </c>
    </row>
    <row r="1379" spans="1:23" hidden="1" x14ac:dyDescent="0.15">
      <c r="A1379" s="4" t="s">
        <v>12980</v>
      </c>
      <c r="B1379" s="1" t="d">
        <v>2023-12-31</v>
      </c>
      <c r="C1379">
        <v>225064.69</v>
      </c>
      <c r="D1379" s="1" t="d">
        <v>2020-09-14</v>
      </c>
      <c r="E1379" t="s">
        <v>378</v>
      </c>
      <c r="F1379" t="s">
        <v>379</v>
      </c>
      <c r="G1379" t="s">
        <v>1357</v>
      </c>
      <c r="H1379">
        <v>1</v>
      </c>
      <c r="I1379">
        <v>7909290186</v>
      </c>
      <c r="J1379">
        <v>7909290186</v>
      </c>
      <c r="K1379" t="s">
        <v>2251</v>
      </c>
      <c r="L1379" t="s">
        <v>381</v>
      </c>
      <c r="M1379" s="4" t="s">
        <v>6114</v>
      </c>
      <c r="N1379" s="1" t="d">
        <v>1979-09-29</v>
      </c>
      <c r="O1379" s="4" t="s">
        <v>381</v>
      </c>
      <c r="P1379">
        <f>IFERROR(VLOOKUP(A1379,'17. Skuldsanering vilja'!A:D,1,FALSE),0)</f>
        <v>0</v>
      </c>
      <c r="Q1379">
        <f t="shared" si="84"/>
        <v>0</v>
      </c>
      <c r="R1379" t="str">
        <f>IFERROR(VLOOKUP(M1379,'Skudsanering UC monitorering'!A:B,1,FALSE),"")</f>
        <v/>
      </c>
      <c r="S1379" t="str">
        <f>IFERROR(VLOOKUP(O1379,'Skudsanering UC monitorering'!A:B,1,FALSE),"")</f>
        <v/>
      </c>
      <c r="T1379" t="str">
        <f>IFERROR(VLOOKUP(M1379,'Skudsanering UC monitorering'!A:B,2,FALSE),"")</f>
        <v/>
      </c>
      <c r="U1379">
        <f t="shared" si="85"/>
        <v>0</v>
      </c>
      <c r="V1379">
        <f t="shared" si="86"/>
        <v>0</v>
      </c>
      <c r="W1379" s="3">
        <f t="shared" si="87"/>
        <v>0</v>
      </c>
    </row>
    <row r="1380" spans="1:23" hidden="1" x14ac:dyDescent="0.15">
      <c r="A1380" s="4" t="s">
        <v>12981</v>
      </c>
      <c r="B1380" s="1" t="d">
        <v>2023-12-31</v>
      </c>
      <c r="C1380">
        <v>120545.67</v>
      </c>
      <c r="D1380" s="1" t="d">
        <v>2020-09-08</v>
      </c>
      <c r="E1380" t="s">
        <v>378</v>
      </c>
      <c r="F1380" t="s">
        <v>379</v>
      </c>
      <c r="G1380" t="s">
        <v>1422</v>
      </c>
      <c r="H1380">
        <v>1</v>
      </c>
      <c r="I1380">
        <v>9311073200</v>
      </c>
      <c r="J1380">
        <v>9311073200</v>
      </c>
      <c r="K1380" t="s">
        <v>2252</v>
      </c>
      <c r="L1380" t="s">
        <v>381</v>
      </c>
      <c r="M1380" s="4" t="s">
        <v>6115</v>
      </c>
      <c r="N1380" s="1" t="d">
        <v>1993-11-07</v>
      </c>
      <c r="O1380" s="4" t="s">
        <v>381</v>
      </c>
      <c r="P1380">
        <f>IFERROR(VLOOKUP(A1380,'17. Skuldsanering vilja'!A:D,1,FALSE),0)</f>
        <v>0</v>
      </c>
      <c r="Q1380">
        <f t="shared" si="84"/>
        <v>0</v>
      </c>
      <c r="R1380" t="str">
        <f>IFERROR(VLOOKUP(M1380,'Skudsanering UC monitorering'!A:B,1,FALSE),"")</f>
        <v/>
      </c>
      <c r="S1380" t="str">
        <f>IFERROR(VLOOKUP(O1380,'Skudsanering UC monitorering'!A:B,1,FALSE),"")</f>
        <v/>
      </c>
      <c r="T1380" t="str">
        <f>IFERROR(VLOOKUP(M1380,'Skudsanering UC monitorering'!A:B,2,FALSE),"")</f>
        <v/>
      </c>
      <c r="U1380">
        <f t="shared" si="85"/>
        <v>0</v>
      </c>
      <c r="V1380">
        <f t="shared" si="86"/>
        <v>0</v>
      </c>
      <c r="W1380" s="3">
        <f t="shared" si="87"/>
        <v>0</v>
      </c>
    </row>
    <row r="1381" spans="1:23" hidden="1" x14ac:dyDescent="0.15">
      <c r="A1381" s="4" t="s">
        <v>12982</v>
      </c>
      <c r="B1381" s="1" t="d">
        <v>2023-12-31</v>
      </c>
      <c r="C1381">
        <v>130078.61</v>
      </c>
      <c r="D1381" s="1" t="d">
        <v>2020-09-10</v>
      </c>
      <c r="E1381" t="s">
        <v>382</v>
      </c>
      <c r="F1381" t="s">
        <v>383</v>
      </c>
      <c r="G1381" t="s">
        <v>2253</v>
      </c>
      <c r="H1381">
        <v>1</v>
      </c>
      <c r="I1381">
        <v>7902280473</v>
      </c>
      <c r="J1381">
        <v>7902280473</v>
      </c>
      <c r="K1381" t="s">
        <v>2254</v>
      </c>
      <c r="L1381" t="s">
        <v>381</v>
      </c>
      <c r="M1381" s="4" t="s">
        <v>6116</v>
      </c>
      <c r="N1381" s="1" t="d">
        <v>1979-02-28</v>
      </c>
      <c r="O1381" s="4" t="s">
        <v>381</v>
      </c>
      <c r="P1381">
        <f>IFERROR(VLOOKUP(A1381,'17. Skuldsanering vilja'!A:D,1,FALSE),0)</f>
        <v>0</v>
      </c>
      <c r="Q1381">
        <f t="shared" si="84"/>
        <v>0</v>
      </c>
      <c r="R1381" t="str">
        <f>IFERROR(VLOOKUP(M1381,'Skudsanering UC monitorering'!A:B,1,FALSE),"")</f>
        <v/>
      </c>
      <c r="S1381" t="str">
        <f>IFERROR(VLOOKUP(O1381,'Skudsanering UC monitorering'!A:B,1,FALSE),"")</f>
        <v/>
      </c>
      <c r="T1381" t="str">
        <f>IFERROR(VLOOKUP(M1381,'Skudsanering UC monitorering'!A:B,2,FALSE),"")</f>
        <v/>
      </c>
      <c r="U1381">
        <f t="shared" si="85"/>
        <v>0</v>
      </c>
      <c r="V1381">
        <f t="shared" si="86"/>
        <v>0</v>
      </c>
      <c r="W1381" s="3">
        <f t="shared" si="87"/>
        <v>0</v>
      </c>
    </row>
    <row r="1382" spans="1:23" hidden="1" x14ac:dyDescent="0.15">
      <c r="A1382" s="4" t="s">
        <v>12983</v>
      </c>
      <c r="B1382" s="1" t="d">
        <v>2023-12-31</v>
      </c>
      <c r="C1382">
        <v>89624.74</v>
      </c>
      <c r="D1382" s="1" t="d">
        <v>2020-09-21</v>
      </c>
      <c r="E1382" t="s">
        <v>382</v>
      </c>
      <c r="F1382" t="s">
        <v>383</v>
      </c>
      <c r="G1382" t="s">
        <v>1307</v>
      </c>
      <c r="H1382">
        <v>1</v>
      </c>
      <c r="I1382">
        <v>8303156205</v>
      </c>
      <c r="J1382">
        <v>8303156205</v>
      </c>
      <c r="K1382" t="s">
        <v>2255</v>
      </c>
      <c r="L1382" t="s">
        <v>381</v>
      </c>
      <c r="M1382" s="4" t="s">
        <v>6117</v>
      </c>
      <c r="N1382" s="1" t="d">
        <v>1983-03-15</v>
      </c>
      <c r="O1382" s="4" t="s">
        <v>381</v>
      </c>
      <c r="P1382">
        <f>IFERROR(VLOOKUP(A1382,'17. Skuldsanering vilja'!A:D,1,FALSE),0)</f>
        <v>0</v>
      </c>
      <c r="Q1382">
        <f t="shared" si="84"/>
        <v>0</v>
      </c>
      <c r="R1382" t="str">
        <f>IFERROR(VLOOKUP(M1382,'Skudsanering UC monitorering'!A:B,1,FALSE),"")</f>
        <v/>
      </c>
      <c r="S1382" t="str">
        <f>IFERROR(VLOOKUP(O1382,'Skudsanering UC monitorering'!A:B,1,FALSE),"")</f>
        <v/>
      </c>
      <c r="T1382" t="str">
        <f>IFERROR(VLOOKUP(M1382,'Skudsanering UC monitorering'!A:B,2,FALSE),"")</f>
        <v/>
      </c>
      <c r="U1382">
        <f t="shared" si="85"/>
        <v>0</v>
      </c>
      <c r="V1382">
        <f t="shared" si="86"/>
        <v>0</v>
      </c>
      <c r="W1382" s="3">
        <f t="shared" si="87"/>
        <v>0</v>
      </c>
    </row>
    <row r="1383" spans="1:23" hidden="1" x14ac:dyDescent="0.15">
      <c r="A1383" s="4" t="s">
        <v>12984</v>
      </c>
      <c r="B1383" s="1" t="d">
        <v>2023-12-31</v>
      </c>
      <c r="C1383">
        <v>128875.98</v>
      </c>
      <c r="D1383" s="1" t="d">
        <v>2019-06-26</v>
      </c>
      <c r="E1383" t="s">
        <v>378</v>
      </c>
      <c r="F1383" t="s">
        <v>379</v>
      </c>
      <c r="G1383" t="s">
        <v>399</v>
      </c>
      <c r="H1383">
        <v>2</v>
      </c>
      <c r="I1383">
        <v>7602267515</v>
      </c>
      <c r="J1383">
        <v>7602267515</v>
      </c>
      <c r="K1383" t="s">
        <v>2256</v>
      </c>
      <c r="L1383" t="s">
        <v>2257</v>
      </c>
      <c r="M1383" s="4" t="s">
        <v>6118</v>
      </c>
      <c r="N1383" s="1" t="d">
        <v>1976-02-26</v>
      </c>
      <c r="O1383" s="4" t="s">
        <v>6118</v>
      </c>
      <c r="P1383">
        <f>IFERROR(VLOOKUP(A1383,'17. Skuldsanering vilja'!A:D,1,FALSE),0)</f>
        <v>0</v>
      </c>
      <c r="Q1383">
        <f t="shared" si="84"/>
        <v>0</v>
      </c>
      <c r="R1383" t="str">
        <f>IFERROR(VLOOKUP(M1383,'Skudsanering UC monitorering'!A:B,1,FALSE),"")</f>
        <v/>
      </c>
      <c r="S1383" t="str">
        <f>IFERROR(VLOOKUP(O1383,'Skudsanering UC monitorering'!A:B,1,FALSE),"")</f>
        <v/>
      </c>
      <c r="T1383" t="str">
        <f>IFERROR(VLOOKUP(M1383,'Skudsanering UC monitorering'!A:B,2,FALSE),"")</f>
        <v/>
      </c>
      <c r="U1383">
        <f t="shared" si="85"/>
        <v>0</v>
      </c>
      <c r="V1383">
        <f t="shared" si="86"/>
        <v>0</v>
      </c>
      <c r="W1383" s="3">
        <f t="shared" si="87"/>
        <v>0</v>
      </c>
    </row>
    <row r="1384" spans="1:23" hidden="1" x14ac:dyDescent="0.15">
      <c r="A1384" s="4" t="s">
        <v>12985</v>
      </c>
      <c r="B1384" s="1" t="d">
        <v>2023-12-31</v>
      </c>
      <c r="C1384">
        <v>251471.08</v>
      </c>
      <c r="D1384" s="1" t="d">
        <v>2020-09-15</v>
      </c>
      <c r="E1384" t="s">
        <v>382</v>
      </c>
      <c r="F1384" t="s">
        <v>383</v>
      </c>
      <c r="G1384" t="s">
        <v>1398</v>
      </c>
      <c r="H1384">
        <v>2</v>
      </c>
      <c r="I1384">
        <v>9811108878</v>
      </c>
      <c r="J1384">
        <v>9811108878</v>
      </c>
      <c r="K1384" t="s">
        <v>2258</v>
      </c>
      <c r="L1384" t="s">
        <v>381</v>
      </c>
      <c r="M1384" s="4" t="s">
        <v>6119</v>
      </c>
      <c r="N1384" s="1" t="d">
        <v>1998-11-10</v>
      </c>
      <c r="O1384" s="4" t="s">
        <v>6119</v>
      </c>
      <c r="P1384">
        <f>IFERROR(VLOOKUP(A1384,'17. Skuldsanering vilja'!A:D,1,FALSE),0)</f>
        <v>0</v>
      </c>
      <c r="Q1384">
        <f t="shared" si="84"/>
        <v>0</v>
      </c>
      <c r="R1384" t="str">
        <f>IFERROR(VLOOKUP(M1384,'Skudsanering UC monitorering'!A:B,1,FALSE),"")</f>
        <v/>
      </c>
      <c r="S1384" t="str">
        <f>IFERROR(VLOOKUP(O1384,'Skudsanering UC monitorering'!A:B,1,FALSE),"")</f>
        <v/>
      </c>
      <c r="T1384" t="str">
        <f>IFERROR(VLOOKUP(M1384,'Skudsanering UC monitorering'!A:B,2,FALSE),"")</f>
        <v/>
      </c>
      <c r="U1384">
        <f t="shared" si="85"/>
        <v>0</v>
      </c>
      <c r="V1384">
        <f t="shared" si="86"/>
        <v>0</v>
      </c>
      <c r="W1384" s="3">
        <f t="shared" si="87"/>
        <v>0</v>
      </c>
    </row>
    <row r="1385" spans="1:23" hidden="1" x14ac:dyDescent="0.15">
      <c r="A1385" s="4" t="s">
        <v>12986</v>
      </c>
      <c r="B1385" s="1" t="d">
        <v>2023-12-31</v>
      </c>
      <c r="C1385">
        <v>92522.01</v>
      </c>
      <c r="D1385" s="1" t="d">
        <v>2020-09-11</v>
      </c>
      <c r="E1385" t="s">
        <v>378</v>
      </c>
      <c r="F1385" t="s">
        <v>379</v>
      </c>
      <c r="G1385" t="s">
        <v>1320</v>
      </c>
      <c r="H1385">
        <v>1</v>
      </c>
      <c r="I1385">
        <v>9708153334</v>
      </c>
      <c r="J1385">
        <v>9708153334</v>
      </c>
      <c r="K1385" t="s">
        <v>2259</v>
      </c>
      <c r="L1385" t="s">
        <v>381</v>
      </c>
      <c r="M1385" s="4" t="s">
        <v>6120</v>
      </c>
      <c r="N1385" s="1" t="d">
        <v>1997-08-15</v>
      </c>
      <c r="O1385" s="4" t="s">
        <v>381</v>
      </c>
      <c r="P1385">
        <f>IFERROR(VLOOKUP(A1385,'17. Skuldsanering vilja'!A:D,1,FALSE),0)</f>
        <v>0</v>
      </c>
      <c r="Q1385">
        <f t="shared" si="84"/>
        <v>0</v>
      </c>
      <c r="R1385" t="str">
        <f>IFERROR(VLOOKUP(M1385,'Skudsanering UC monitorering'!A:B,1,FALSE),"")</f>
        <v/>
      </c>
      <c r="S1385" t="str">
        <f>IFERROR(VLOOKUP(O1385,'Skudsanering UC monitorering'!A:B,1,FALSE),"")</f>
        <v/>
      </c>
      <c r="T1385" t="str">
        <f>IFERROR(VLOOKUP(M1385,'Skudsanering UC monitorering'!A:B,2,FALSE),"")</f>
        <v/>
      </c>
      <c r="U1385">
        <f t="shared" si="85"/>
        <v>0</v>
      </c>
      <c r="V1385">
        <f t="shared" si="86"/>
        <v>0</v>
      </c>
      <c r="W1385" s="3">
        <f t="shared" si="87"/>
        <v>0</v>
      </c>
    </row>
    <row r="1386" spans="1:23" hidden="1" x14ac:dyDescent="0.15">
      <c r="A1386" s="4" t="s">
        <v>12987</v>
      </c>
      <c r="B1386" s="1" t="d">
        <v>2023-12-31</v>
      </c>
      <c r="C1386">
        <v>236401.82</v>
      </c>
      <c r="D1386" s="1" t="d">
        <v>2020-09-15</v>
      </c>
      <c r="E1386" t="s">
        <v>378</v>
      </c>
      <c r="F1386" t="s">
        <v>379</v>
      </c>
      <c r="G1386" t="s">
        <v>402</v>
      </c>
      <c r="H1386">
        <v>2</v>
      </c>
      <c r="I1386">
        <v>7211231688</v>
      </c>
      <c r="J1386">
        <v>7211231688</v>
      </c>
      <c r="K1386" t="s">
        <v>2260</v>
      </c>
      <c r="L1386" t="s">
        <v>2261</v>
      </c>
      <c r="M1386" s="4" t="s">
        <v>6121</v>
      </c>
      <c r="N1386" s="1" t="d">
        <v>1972-11-23</v>
      </c>
      <c r="O1386" s="4" t="s">
        <v>6121</v>
      </c>
      <c r="P1386">
        <f>IFERROR(VLOOKUP(A1386,'17. Skuldsanering vilja'!A:D,1,FALSE),0)</f>
        <v>0</v>
      </c>
      <c r="Q1386">
        <f t="shared" si="84"/>
        <v>0</v>
      </c>
      <c r="R1386" t="str">
        <f>IFERROR(VLOOKUP(M1386,'Skudsanering UC monitorering'!A:B,1,FALSE),"")</f>
        <v/>
      </c>
      <c r="S1386" t="str">
        <f>IFERROR(VLOOKUP(O1386,'Skudsanering UC monitorering'!A:B,1,FALSE),"")</f>
        <v/>
      </c>
      <c r="T1386" t="str">
        <f>IFERROR(VLOOKUP(M1386,'Skudsanering UC monitorering'!A:B,2,FALSE),"")</f>
        <v/>
      </c>
      <c r="U1386">
        <f t="shared" si="85"/>
        <v>0</v>
      </c>
      <c r="V1386">
        <f t="shared" si="86"/>
        <v>0</v>
      </c>
      <c r="W1386" s="3">
        <f t="shared" si="87"/>
        <v>0</v>
      </c>
    </row>
    <row r="1387" spans="1:23" hidden="1" x14ac:dyDescent="0.15">
      <c r="A1387" s="4" t="s">
        <v>12988</v>
      </c>
      <c r="B1387" s="1" t="d">
        <v>2023-12-31</v>
      </c>
      <c r="C1387">
        <v>387878.27</v>
      </c>
      <c r="D1387" s="1" t="d">
        <v>2020-09-24</v>
      </c>
      <c r="E1387" t="s">
        <v>382</v>
      </c>
      <c r="F1387" t="s">
        <v>383</v>
      </c>
      <c r="G1387" t="s">
        <v>1498</v>
      </c>
      <c r="H1387">
        <v>2</v>
      </c>
      <c r="I1387">
        <v>7908091445</v>
      </c>
      <c r="J1387">
        <v>7908091445</v>
      </c>
      <c r="K1387" t="s">
        <v>2262</v>
      </c>
      <c r="L1387" t="s">
        <v>2263</v>
      </c>
      <c r="M1387" s="4" t="s">
        <v>6122</v>
      </c>
      <c r="N1387" s="1" t="d">
        <v>1979-08-09</v>
      </c>
      <c r="O1387" s="4" t="s">
        <v>6122</v>
      </c>
      <c r="P1387">
        <f>IFERROR(VLOOKUP(A1387,'17. Skuldsanering vilja'!A:D,1,FALSE),0)</f>
        <v>0</v>
      </c>
      <c r="Q1387">
        <f t="shared" si="84"/>
        <v>0</v>
      </c>
      <c r="R1387" t="str">
        <f>IFERROR(VLOOKUP(M1387,'Skudsanering UC monitorering'!A:B,1,FALSE),"")</f>
        <v/>
      </c>
      <c r="S1387" t="str">
        <f>IFERROR(VLOOKUP(O1387,'Skudsanering UC monitorering'!A:B,1,FALSE),"")</f>
        <v/>
      </c>
      <c r="T1387" t="str">
        <f>IFERROR(VLOOKUP(M1387,'Skudsanering UC monitorering'!A:B,2,FALSE),"")</f>
        <v/>
      </c>
      <c r="U1387">
        <f t="shared" si="85"/>
        <v>0</v>
      </c>
      <c r="V1387">
        <f t="shared" si="86"/>
        <v>0</v>
      </c>
      <c r="W1387" s="3">
        <f t="shared" si="87"/>
        <v>0</v>
      </c>
    </row>
    <row r="1388" spans="1:23" hidden="1" x14ac:dyDescent="0.15">
      <c r="A1388" s="4" t="s">
        <v>12989</v>
      </c>
      <c r="B1388" s="1" t="d">
        <v>2023-12-31</v>
      </c>
      <c r="C1388">
        <v>332944.84000000003</v>
      </c>
      <c r="D1388" s="1" t="d">
        <v>2020-10-01</v>
      </c>
      <c r="E1388" t="s">
        <v>378</v>
      </c>
      <c r="F1388" t="s">
        <v>379</v>
      </c>
      <c r="G1388" t="s">
        <v>399</v>
      </c>
      <c r="H1388">
        <v>2</v>
      </c>
      <c r="I1388">
        <v>6606205539</v>
      </c>
      <c r="J1388">
        <v>6606205539</v>
      </c>
      <c r="K1388" t="s">
        <v>2264</v>
      </c>
      <c r="L1388" t="s">
        <v>381</v>
      </c>
      <c r="M1388" s="4" t="s">
        <v>6123</v>
      </c>
      <c r="N1388" s="1" t="d">
        <v>1966-06-20</v>
      </c>
      <c r="O1388" s="4" t="s">
        <v>6123</v>
      </c>
      <c r="P1388">
        <f>IFERROR(VLOOKUP(A1388,'17. Skuldsanering vilja'!A:D,1,FALSE),0)</f>
        <v>0</v>
      </c>
      <c r="Q1388">
        <f t="shared" si="84"/>
        <v>0</v>
      </c>
      <c r="R1388" t="str">
        <f>IFERROR(VLOOKUP(M1388,'Skudsanering UC monitorering'!A:B,1,FALSE),"")</f>
        <v/>
      </c>
      <c r="S1388" t="str">
        <f>IFERROR(VLOOKUP(O1388,'Skudsanering UC monitorering'!A:B,1,FALSE),"")</f>
        <v/>
      </c>
      <c r="T1388" t="str">
        <f>IFERROR(VLOOKUP(M1388,'Skudsanering UC monitorering'!A:B,2,FALSE),"")</f>
        <v/>
      </c>
      <c r="U1388">
        <f t="shared" si="85"/>
        <v>0</v>
      </c>
      <c r="V1388">
        <f t="shared" si="86"/>
        <v>0</v>
      </c>
      <c r="W1388" s="3">
        <f t="shared" si="87"/>
        <v>0</v>
      </c>
    </row>
    <row r="1389" spans="1:23" hidden="1" x14ac:dyDescent="0.15">
      <c r="A1389" s="4" t="s">
        <v>12990</v>
      </c>
      <c r="B1389" s="1" t="d">
        <v>2023-12-31</v>
      </c>
      <c r="C1389">
        <v>61230.03</v>
      </c>
      <c r="D1389" s="1" t="d">
        <v>2019-06-20</v>
      </c>
      <c r="E1389" t="s">
        <v>378</v>
      </c>
      <c r="F1389" t="s">
        <v>379</v>
      </c>
      <c r="G1389" t="s">
        <v>399</v>
      </c>
      <c r="H1389">
        <v>1</v>
      </c>
      <c r="I1389">
        <v>7403227189</v>
      </c>
      <c r="J1389">
        <v>7403227189</v>
      </c>
      <c r="K1389" t="s">
        <v>2265</v>
      </c>
      <c r="L1389" t="s">
        <v>381</v>
      </c>
      <c r="M1389" s="4" t="s">
        <v>6124</v>
      </c>
      <c r="N1389" s="1" t="d">
        <v>1974-03-22</v>
      </c>
      <c r="O1389" s="4" t="s">
        <v>381</v>
      </c>
      <c r="P1389">
        <f>IFERROR(VLOOKUP(A1389,'17. Skuldsanering vilja'!A:D,1,FALSE),0)</f>
        <v>0</v>
      </c>
      <c r="Q1389">
        <f t="shared" si="84"/>
        <v>0</v>
      </c>
      <c r="R1389" t="str">
        <f>IFERROR(VLOOKUP(M1389,'Skudsanering UC monitorering'!A:B,1,FALSE),"")</f>
        <v/>
      </c>
      <c r="S1389" t="str">
        <f>IFERROR(VLOOKUP(O1389,'Skudsanering UC monitorering'!A:B,1,FALSE),"")</f>
        <v/>
      </c>
      <c r="T1389" t="str">
        <f>IFERROR(VLOOKUP(M1389,'Skudsanering UC monitorering'!A:B,2,FALSE),"")</f>
        <v/>
      </c>
      <c r="U1389">
        <f t="shared" si="85"/>
        <v>0</v>
      </c>
      <c r="V1389">
        <f t="shared" si="86"/>
        <v>0</v>
      </c>
      <c r="W1389" s="3">
        <f t="shared" si="87"/>
        <v>0</v>
      </c>
    </row>
    <row r="1390" spans="1:23" hidden="1" x14ac:dyDescent="0.15">
      <c r="A1390" s="4" t="s">
        <v>12991</v>
      </c>
      <c r="B1390" s="1" t="d">
        <v>2023-12-31</v>
      </c>
      <c r="C1390">
        <v>395878</v>
      </c>
      <c r="D1390" s="1" t="d">
        <v>2020-10-22</v>
      </c>
      <c r="E1390" t="s">
        <v>378</v>
      </c>
      <c r="F1390" t="s">
        <v>379</v>
      </c>
      <c r="G1390" t="s">
        <v>456</v>
      </c>
      <c r="H1390">
        <v>2</v>
      </c>
      <c r="I1390">
        <v>7005107847</v>
      </c>
      <c r="J1390">
        <v>7005107847</v>
      </c>
      <c r="K1390" t="s">
        <v>2266</v>
      </c>
      <c r="L1390" t="s">
        <v>2267</v>
      </c>
      <c r="M1390" s="4" t="s">
        <v>6125</v>
      </c>
      <c r="N1390" s="1" t="d">
        <v>1970-05-10</v>
      </c>
      <c r="O1390" s="4" t="s">
        <v>6125</v>
      </c>
      <c r="P1390">
        <f>IFERROR(VLOOKUP(A1390,'17. Skuldsanering vilja'!A:D,1,FALSE),0)</f>
        <v>0</v>
      </c>
      <c r="Q1390">
        <f t="shared" si="84"/>
        <v>0</v>
      </c>
      <c r="R1390" t="str">
        <f>IFERROR(VLOOKUP(M1390,'Skudsanering UC monitorering'!A:B,1,FALSE),"")</f>
        <v/>
      </c>
      <c r="S1390" t="str">
        <f>IFERROR(VLOOKUP(O1390,'Skudsanering UC monitorering'!A:B,1,FALSE),"")</f>
        <v/>
      </c>
      <c r="T1390" t="str">
        <f>IFERROR(VLOOKUP(M1390,'Skudsanering UC monitorering'!A:B,2,FALSE),"")</f>
        <v/>
      </c>
      <c r="U1390">
        <f t="shared" si="85"/>
        <v>0</v>
      </c>
      <c r="V1390">
        <f t="shared" si="86"/>
        <v>0</v>
      </c>
      <c r="W1390" s="3">
        <f t="shared" si="87"/>
        <v>0</v>
      </c>
    </row>
    <row r="1391" spans="1:23" hidden="1" x14ac:dyDescent="0.15">
      <c r="A1391" s="4" t="s">
        <v>12992</v>
      </c>
      <c r="B1391" s="1" t="d">
        <v>2023-12-31</v>
      </c>
      <c r="C1391">
        <v>248496.15</v>
      </c>
      <c r="D1391" s="1" t="d">
        <v>2020-09-24</v>
      </c>
      <c r="E1391" t="s">
        <v>378</v>
      </c>
      <c r="F1391" t="s">
        <v>379</v>
      </c>
      <c r="G1391" t="s">
        <v>412</v>
      </c>
      <c r="H1391">
        <v>2</v>
      </c>
      <c r="I1391">
        <v>5902111615</v>
      </c>
      <c r="J1391">
        <v>5902111615</v>
      </c>
      <c r="K1391" t="s">
        <v>2268</v>
      </c>
      <c r="L1391" t="s">
        <v>2269</v>
      </c>
      <c r="M1391" s="4" t="s">
        <v>6126</v>
      </c>
      <c r="N1391" s="1" t="d">
        <v>1959-02-11</v>
      </c>
      <c r="O1391" s="4" t="s">
        <v>6126</v>
      </c>
      <c r="P1391">
        <f>IFERROR(VLOOKUP(A1391,'17. Skuldsanering vilja'!A:D,1,FALSE),0)</f>
        <v>0</v>
      </c>
      <c r="Q1391">
        <f t="shared" si="84"/>
        <v>0</v>
      </c>
      <c r="R1391" t="str">
        <f>IFERROR(VLOOKUP(M1391,'Skudsanering UC monitorering'!A:B,1,FALSE),"")</f>
        <v/>
      </c>
      <c r="S1391" t="str">
        <f>IFERROR(VLOOKUP(O1391,'Skudsanering UC monitorering'!A:B,1,FALSE),"")</f>
        <v/>
      </c>
      <c r="T1391" t="str">
        <f>IFERROR(VLOOKUP(M1391,'Skudsanering UC monitorering'!A:B,2,FALSE),"")</f>
        <v/>
      </c>
      <c r="U1391">
        <f t="shared" si="85"/>
        <v>0</v>
      </c>
      <c r="V1391">
        <f t="shared" si="86"/>
        <v>0</v>
      </c>
      <c r="W1391" s="3">
        <f t="shared" si="87"/>
        <v>0</v>
      </c>
    </row>
    <row r="1392" spans="1:23" hidden="1" x14ac:dyDescent="0.15">
      <c r="A1392" s="4" t="s">
        <v>12993</v>
      </c>
      <c r="B1392" s="1" t="d">
        <v>2023-12-31</v>
      </c>
      <c r="C1392">
        <v>184101.63</v>
      </c>
      <c r="D1392" s="1" t="d">
        <v>2020-10-05</v>
      </c>
      <c r="E1392" t="s">
        <v>382</v>
      </c>
      <c r="F1392" t="s">
        <v>383</v>
      </c>
      <c r="G1392" t="s">
        <v>2253</v>
      </c>
      <c r="H1392">
        <v>2</v>
      </c>
      <c r="I1392">
        <v>8012291475</v>
      </c>
      <c r="J1392">
        <v>8012291475</v>
      </c>
      <c r="K1392" t="s">
        <v>2270</v>
      </c>
      <c r="L1392" t="s">
        <v>2271</v>
      </c>
      <c r="M1392" s="4" t="s">
        <v>6127</v>
      </c>
      <c r="N1392" s="1" t="d">
        <v>1980-12-29</v>
      </c>
      <c r="O1392" s="4" t="s">
        <v>6127</v>
      </c>
      <c r="P1392">
        <f>IFERROR(VLOOKUP(A1392,'17. Skuldsanering vilja'!A:D,1,FALSE),0)</f>
        <v>0</v>
      </c>
      <c r="Q1392">
        <f t="shared" si="84"/>
        <v>0</v>
      </c>
      <c r="R1392" t="str">
        <f>IFERROR(VLOOKUP(M1392,'Skudsanering UC monitorering'!A:B,1,FALSE),"")</f>
        <v/>
      </c>
      <c r="S1392" t="str">
        <f>IFERROR(VLOOKUP(O1392,'Skudsanering UC monitorering'!A:B,1,FALSE),"")</f>
        <v/>
      </c>
      <c r="T1392" t="str">
        <f>IFERROR(VLOOKUP(M1392,'Skudsanering UC monitorering'!A:B,2,FALSE),"")</f>
        <v/>
      </c>
      <c r="U1392">
        <f t="shared" si="85"/>
        <v>0</v>
      </c>
      <c r="V1392">
        <f t="shared" si="86"/>
        <v>0</v>
      </c>
      <c r="W1392" s="3">
        <f t="shared" si="87"/>
        <v>0</v>
      </c>
    </row>
    <row r="1393" spans="1:23" hidden="1" x14ac:dyDescent="0.15">
      <c r="A1393" s="4" t="s">
        <v>12994</v>
      </c>
      <c r="B1393" s="1" t="d">
        <v>2023-12-31</v>
      </c>
      <c r="C1393">
        <v>139456.16</v>
      </c>
      <c r="D1393" s="1" t="d">
        <v>2020-09-18</v>
      </c>
      <c r="E1393" t="s">
        <v>378</v>
      </c>
      <c r="F1393" t="s">
        <v>379</v>
      </c>
      <c r="G1393" t="s">
        <v>1422</v>
      </c>
      <c r="H1393">
        <v>1</v>
      </c>
      <c r="I1393">
        <v>8905247956</v>
      </c>
      <c r="J1393">
        <v>8905247956</v>
      </c>
      <c r="K1393" t="s">
        <v>2272</v>
      </c>
      <c r="L1393" t="s">
        <v>381</v>
      </c>
      <c r="M1393" s="4" t="s">
        <v>6128</v>
      </c>
      <c r="N1393" s="1" t="d">
        <v>1989-05-24</v>
      </c>
      <c r="O1393" s="4" t="s">
        <v>381</v>
      </c>
      <c r="P1393">
        <f>IFERROR(VLOOKUP(A1393,'17. Skuldsanering vilja'!A:D,1,FALSE),0)</f>
        <v>0</v>
      </c>
      <c r="Q1393">
        <f t="shared" si="84"/>
        <v>0</v>
      </c>
      <c r="R1393" t="str">
        <f>IFERROR(VLOOKUP(M1393,'Skudsanering UC monitorering'!A:B,1,FALSE),"")</f>
        <v/>
      </c>
      <c r="S1393" t="str">
        <f>IFERROR(VLOOKUP(O1393,'Skudsanering UC monitorering'!A:B,1,FALSE),"")</f>
        <v/>
      </c>
      <c r="T1393" t="str">
        <f>IFERROR(VLOOKUP(M1393,'Skudsanering UC monitorering'!A:B,2,FALSE),"")</f>
        <v/>
      </c>
      <c r="U1393">
        <f t="shared" si="85"/>
        <v>0</v>
      </c>
      <c r="V1393">
        <f t="shared" si="86"/>
        <v>0</v>
      </c>
      <c r="W1393" s="3">
        <f t="shared" si="87"/>
        <v>0</v>
      </c>
    </row>
    <row r="1394" spans="1:23" hidden="1" x14ac:dyDescent="0.15">
      <c r="A1394" s="4" t="s">
        <v>12995</v>
      </c>
      <c r="B1394" s="1" t="d">
        <v>2023-12-31</v>
      </c>
      <c r="C1394">
        <v>69275.600000000006</v>
      </c>
      <c r="D1394" s="1" t="d">
        <v>2020-09-18</v>
      </c>
      <c r="E1394" t="s">
        <v>382</v>
      </c>
      <c r="F1394" t="s">
        <v>383</v>
      </c>
      <c r="G1394" t="s">
        <v>391</v>
      </c>
      <c r="H1394">
        <v>1</v>
      </c>
      <c r="I1394">
        <v>8911170671</v>
      </c>
      <c r="J1394">
        <v>8911170671</v>
      </c>
      <c r="K1394" t="s">
        <v>2273</v>
      </c>
      <c r="L1394" t="s">
        <v>381</v>
      </c>
      <c r="M1394" s="4" t="s">
        <v>6129</v>
      </c>
      <c r="N1394" s="1" t="d">
        <v>1989-11-17</v>
      </c>
      <c r="O1394" s="4" t="s">
        <v>381</v>
      </c>
      <c r="P1394">
        <f>IFERROR(VLOOKUP(A1394,'17. Skuldsanering vilja'!A:D,1,FALSE),0)</f>
        <v>0</v>
      </c>
      <c r="Q1394">
        <f t="shared" si="84"/>
        <v>0</v>
      </c>
      <c r="R1394" t="str">
        <f>IFERROR(VLOOKUP(M1394,'Skudsanering UC monitorering'!A:B,1,FALSE),"")</f>
        <v/>
      </c>
      <c r="S1394" t="str">
        <f>IFERROR(VLOOKUP(O1394,'Skudsanering UC monitorering'!A:B,1,FALSE),"")</f>
        <v/>
      </c>
      <c r="T1394" t="str">
        <f>IFERROR(VLOOKUP(M1394,'Skudsanering UC monitorering'!A:B,2,FALSE),"")</f>
        <v/>
      </c>
      <c r="U1394">
        <f t="shared" si="85"/>
        <v>0</v>
      </c>
      <c r="V1394">
        <f t="shared" si="86"/>
        <v>0</v>
      </c>
      <c r="W1394" s="3">
        <f t="shared" si="87"/>
        <v>0</v>
      </c>
    </row>
    <row r="1395" spans="1:23" hidden="1" x14ac:dyDescent="0.15">
      <c r="A1395" s="4" t="s">
        <v>12996</v>
      </c>
      <c r="B1395" s="1" t="d">
        <v>2023-12-31</v>
      </c>
      <c r="C1395">
        <v>84046.48</v>
      </c>
      <c r="D1395" s="1" t="d">
        <v>2020-09-24</v>
      </c>
      <c r="E1395" t="s">
        <v>382</v>
      </c>
      <c r="F1395" t="s">
        <v>383</v>
      </c>
      <c r="G1395" t="s">
        <v>1488</v>
      </c>
      <c r="H1395">
        <v>1</v>
      </c>
      <c r="I1395">
        <v>9607246940</v>
      </c>
      <c r="J1395">
        <v>9607246940</v>
      </c>
      <c r="K1395" t="s">
        <v>2274</v>
      </c>
      <c r="L1395" t="s">
        <v>381</v>
      </c>
      <c r="M1395" s="4" t="s">
        <v>6130</v>
      </c>
      <c r="N1395" s="1" t="d">
        <v>1996-07-24</v>
      </c>
      <c r="O1395" s="4" t="s">
        <v>381</v>
      </c>
      <c r="P1395">
        <f>IFERROR(VLOOKUP(A1395,'17. Skuldsanering vilja'!A:D,1,FALSE),0)</f>
        <v>0</v>
      </c>
      <c r="Q1395">
        <f t="shared" si="84"/>
        <v>0</v>
      </c>
      <c r="R1395" t="str">
        <f>IFERROR(VLOOKUP(M1395,'Skudsanering UC monitorering'!A:B,1,FALSE),"")</f>
        <v/>
      </c>
      <c r="S1395" t="str">
        <f>IFERROR(VLOOKUP(O1395,'Skudsanering UC monitorering'!A:B,1,FALSE),"")</f>
        <v/>
      </c>
      <c r="T1395" t="str">
        <f>IFERROR(VLOOKUP(M1395,'Skudsanering UC monitorering'!A:B,2,FALSE),"")</f>
        <v/>
      </c>
      <c r="U1395">
        <f t="shared" si="85"/>
        <v>0</v>
      </c>
      <c r="V1395">
        <f t="shared" si="86"/>
        <v>0</v>
      </c>
      <c r="W1395" s="3">
        <f t="shared" si="87"/>
        <v>0</v>
      </c>
    </row>
    <row r="1396" spans="1:23" hidden="1" x14ac:dyDescent="0.15">
      <c r="A1396" s="4" t="s">
        <v>12997</v>
      </c>
      <c r="B1396" s="1" t="d">
        <v>2023-12-31</v>
      </c>
      <c r="C1396">
        <v>22949.51</v>
      </c>
      <c r="D1396" s="1" t="d">
        <v>2020-09-30</v>
      </c>
      <c r="E1396" t="s">
        <v>378</v>
      </c>
      <c r="F1396" t="s">
        <v>379</v>
      </c>
      <c r="G1396" t="s">
        <v>456</v>
      </c>
      <c r="H1396">
        <v>1</v>
      </c>
      <c r="I1396">
        <v>7401194860</v>
      </c>
      <c r="J1396">
        <v>7401194860</v>
      </c>
      <c r="K1396" t="s">
        <v>2275</v>
      </c>
      <c r="L1396" t="s">
        <v>381</v>
      </c>
      <c r="M1396" s="4" t="s">
        <v>6131</v>
      </c>
      <c r="N1396" s="1" t="d">
        <v>1974-01-19</v>
      </c>
      <c r="O1396" s="4" t="s">
        <v>381</v>
      </c>
      <c r="P1396">
        <f>IFERROR(VLOOKUP(A1396,'17. Skuldsanering vilja'!A:D,1,FALSE),0)</f>
        <v>0</v>
      </c>
      <c r="Q1396">
        <f t="shared" si="84"/>
        <v>0</v>
      </c>
      <c r="R1396" t="str">
        <f>IFERROR(VLOOKUP(M1396,'Skudsanering UC monitorering'!A:B,1,FALSE),"")</f>
        <v/>
      </c>
      <c r="S1396" t="str">
        <f>IFERROR(VLOOKUP(O1396,'Skudsanering UC monitorering'!A:B,1,FALSE),"")</f>
        <v/>
      </c>
      <c r="T1396" t="str">
        <f>IFERROR(VLOOKUP(M1396,'Skudsanering UC monitorering'!A:B,2,FALSE),"")</f>
        <v/>
      </c>
      <c r="U1396">
        <f t="shared" si="85"/>
        <v>0</v>
      </c>
      <c r="V1396">
        <f t="shared" si="86"/>
        <v>0</v>
      </c>
      <c r="W1396" s="3">
        <f t="shared" si="87"/>
        <v>0</v>
      </c>
    </row>
    <row r="1397" spans="1:23" hidden="1" x14ac:dyDescent="0.15">
      <c r="A1397" s="4" t="s">
        <v>12998</v>
      </c>
      <c r="B1397" s="1" t="d">
        <v>2023-12-31</v>
      </c>
      <c r="C1397">
        <v>158611.14000000001</v>
      </c>
      <c r="D1397" s="1" t="d">
        <v>2020-09-22</v>
      </c>
      <c r="E1397" t="s">
        <v>378</v>
      </c>
      <c r="F1397" t="s">
        <v>379</v>
      </c>
      <c r="G1397" t="s">
        <v>412</v>
      </c>
      <c r="H1397">
        <v>2</v>
      </c>
      <c r="I1397">
        <v>8703238660</v>
      </c>
      <c r="J1397">
        <v>8703238660</v>
      </c>
      <c r="K1397" t="s">
        <v>2276</v>
      </c>
      <c r="L1397" t="s">
        <v>2277</v>
      </c>
      <c r="M1397" s="4" t="s">
        <v>6132</v>
      </c>
      <c r="N1397" s="1" t="d">
        <v>1987-03-23</v>
      </c>
      <c r="O1397" s="4" t="s">
        <v>6132</v>
      </c>
      <c r="P1397">
        <f>IFERROR(VLOOKUP(A1397,'17. Skuldsanering vilja'!A:D,1,FALSE),0)</f>
        <v>0</v>
      </c>
      <c r="Q1397">
        <f t="shared" si="84"/>
        <v>0</v>
      </c>
      <c r="R1397" t="str">
        <f>IFERROR(VLOOKUP(M1397,'Skudsanering UC monitorering'!A:B,1,FALSE),"")</f>
        <v/>
      </c>
      <c r="S1397" t="str">
        <f>IFERROR(VLOOKUP(O1397,'Skudsanering UC monitorering'!A:B,1,FALSE),"")</f>
        <v/>
      </c>
      <c r="T1397" t="str">
        <f>IFERROR(VLOOKUP(M1397,'Skudsanering UC monitorering'!A:B,2,FALSE),"")</f>
        <v/>
      </c>
      <c r="U1397">
        <f t="shared" si="85"/>
        <v>0</v>
      </c>
      <c r="V1397">
        <f t="shared" si="86"/>
        <v>0</v>
      </c>
      <c r="W1397" s="3">
        <f t="shared" si="87"/>
        <v>0</v>
      </c>
    </row>
    <row r="1398" spans="1:23" hidden="1" x14ac:dyDescent="0.15">
      <c r="A1398" s="4" t="s">
        <v>12999</v>
      </c>
      <c r="B1398" s="1" t="d">
        <v>2023-12-31</v>
      </c>
      <c r="C1398">
        <v>166034.70000000001</v>
      </c>
      <c r="D1398" s="1" t="d">
        <v>2020-09-22</v>
      </c>
      <c r="E1398" t="s">
        <v>382</v>
      </c>
      <c r="F1398" t="s">
        <v>383</v>
      </c>
      <c r="G1398" t="s">
        <v>389</v>
      </c>
      <c r="H1398">
        <v>1</v>
      </c>
      <c r="I1398">
        <v>7110086100</v>
      </c>
      <c r="J1398">
        <v>7110086100</v>
      </c>
      <c r="K1398" t="s">
        <v>2278</v>
      </c>
      <c r="L1398" t="s">
        <v>381</v>
      </c>
      <c r="M1398" s="4" t="s">
        <v>6133</v>
      </c>
      <c r="N1398" s="1" t="d">
        <v>1971-10-08</v>
      </c>
      <c r="O1398" s="4" t="s">
        <v>381</v>
      </c>
      <c r="P1398">
        <f>IFERROR(VLOOKUP(A1398,'17. Skuldsanering vilja'!A:D,1,FALSE),0)</f>
        <v>0</v>
      </c>
      <c r="Q1398">
        <f t="shared" si="84"/>
        <v>0</v>
      </c>
      <c r="R1398" t="str">
        <f>IFERROR(VLOOKUP(M1398,'Skudsanering UC monitorering'!A:B,1,FALSE),"")</f>
        <v/>
      </c>
      <c r="S1398" t="str">
        <f>IFERROR(VLOOKUP(O1398,'Skudsanering UC monitorering'!A:B,1,FALSE),"")</f>
        <v/>
      </c>
      <c r="T1398" t="str">
        <f>IFERROR(VLOOKUP(M1398,'Skudsanering UC monitorering'!A:B,2,FALSE),"")</f>
        <v/>
      </c>
      <c r="U1398">
        <f t="shared" si="85"/>
        <v>0</v>
      </c>
      <c r="V1398">
        <f t="shared" si="86"/>
        <v>0</v>
      </c>
      <c r="W1398" s="3">
        <f t="shared" si="87"/>
        <v>0</v>
      </c>
    </row>
    <row r="1399" spans="1:23" hidden="1" x14ac:dyDescent="0.15">
      <c r="A1399" s="4" t="s">
        <v>13000</v>
      </c>
      <c r="B1399" s="1" t="d">
        <v>2023-12-31</v>
      </c>
      <c r="C1399">
        <v>60540.77</v>
      </c>
      <c r="D1399" s="1" t="d">
        <v>2020-09-23</v>
      </c>
      <c r="E1399" t="s">
        <v>378</v>
      </c>
      <c r="F1399" t="s">
        <v>379</v>
      </c>
      <c r="G1399" t="s">
        <v>1320</v>
      </c>
      <c r="H1399">
        <v>1</v>
      </c>
      <c r="I1399">
        <v>7711144076</v>
      </c>
      <c r="J1399">
        <v>7711144076</v>
      </c>
      <c r="K1399" t="s">
        <v>2279</v>
      </c>
      <c r="L1399" t="s">
        <v>381</v>
      </c>
      <c r="M1399" s="4" t="s">
        <v>6134</v>
      </c>
      <c r="N1399" s="1" t="d">
        <v>1977-11-14</v>
      </c>
      <c r="O1399" s="4" t="s">
        <v>381</v>
      </c>
      <c r="P1399">
        <f>IFERROR(VLOOKUP(A1399,'17. Skuldsanering vilja'!A:D,1,FALSE),0)</f>
        <v>0</v>
      </c>
      <c r="Q1399">
        <f t="shared" si="84"/>
        <v>0</v>
      </c>
      <c r="R1399" t="str">
        <f>IFERROR(VLOOKUP(M1399,'Skudsanering UC monitorering'!A:B,1,FALSE),"")</f>
        <v/>
      </c>
      <c r="S1399" t="str">
        <f>IFERROR(VLOOKUP(O1399,'Skudsanering UC monitorering'!A:B,1,FALSE),"")</f>
        <v/>
      </c>
      <c r="T1399" t="str">
        <f>IFERROR(VLOOKUP(M1399,'Skudsanering UC monitorering'!A:B,2,FALSE),"")</f>
        <v/>
      </c>
      <c r="U1399">
        <f t="shared" si="85"/>
        <v>0</v>
      </c>
      <c r="V1399">
        <f t="shared" si="86"/>
        <v>0</v>
      </c>
      <c r="W1399" s="3">
        <f t="shared" si="87"/>
        <v>0</v>
      </c>
    </row>
    <row r="1400" spans="1:23" hidden="1" x14ac:dyDescent="0.15">
      <c r="A1400" s="4" t="s">
        <v>13001</v>
      </c>
      <c r="B1400" s="1" t="d">
        <v>2023-12-31</v>
      </c>
      <c r="C1400">
        <v>144488.44</v>
      </c>
      <c r="D1400" s="1" t="d">
        <v>2020-09-23</v>
      </c>
      <c r="E1400" t="s">
        <v>378</v>
      </c>
      <c r="F1400" t="s">
        <v>379</v>
      </c>
      <c r="G1400" t="s">
        <v>412</v>
      </c>
      <c r="H1400">
        <v>1</v>
      </c>
      <c r="I1400">
        <v>9510236350</v>
      </c>
      <c r="J1400">
        <v>9510236350</v>
      </c>
      <c r="K1400" t="s">
        <v>2280</v>
      </c>
      <c r="L1400" t="s">
        <v>381</v>
      </c>
      <c r="M1400" s="4" t="s">
        <v>6135</v>
      </c>
      <c r="N1400" s="1" t="d">
        <v>1995-10-23</v>
      </c>
      <c r="O1400" s="4" t="s">
        <v>381</v>
      </c>
      <c r="P1400">
        <f>IFERROR(VLOOKUP(A1400,'17. Skuldsanering vilja'!A:D,1,FALSE),0)</f>
        <v>0</v>
      </c>
      <c r="Q1400">
        <f t="shared" si="84"/>
        <v>0</v>
      </c>
      <c r="R1400" t="str">
        <f>IFERROR(VLOOKUP(M1400,'Skudsanering UC monitorering'!A:B,1,FALSE),"")</f>
        <v/>
      </c>
      <c r="S1400" t="str">
        <f>IFERROR(VLOOKUP(O1400,'Skudsanering UC monitorering'!A:B,1,FALSE),"")</f>
        <v/>
      </c>
      <c r="T1400" t="str">
        <f>IFERROR(VLOOKUP(M1400,'Skudsanering UC monitorering'!A:B,2,FALSE),"")</f>
        <v/>
      </c>
      <c r="U1400">
        <f t="shared" si="85"/>
        <v>0</v>
      </c>
      <c r="V1400">
        <f t="shared" si="86"/>
        <v>0</v>
      </c>
      <c r="W1400" s="3">
        <f t="shared" si="87"/>
        <v>0</v>
      </c>
    </row>
    <row r="1401" spans="1:23" hidden="1" x14ac:dyDescent="0.15">
      <c r="A1401" s="4" t="s">
        <v>13002</v>
      </c>
      <c r="B1401" s="1" t="d">
        <v>2023-12-31</v>
      </c>
      <c r="C1401">
        <v>97959.82</v>
      </c>
      <c r="D1401" s="1" t="d">
        <v>2020-10-07</v>
      </c>
      <c r="E1401" t="s">
        <v>382</v>
      </c>
      <c r="F1401" t="s">
        <v>383</v>
      </c>
      <c r="G1401" t="s">
        <v>389</v>
      </c>
      <c r="H1401">
        <v>1</v>
      </c>
      <c r="I1401">
        <v>8003056507</v>
      </c>
      <c r="J1401">
        <v>8003056507</v>
      </c>
      <c r="K1401" t="s">
        <v>2281</v>
      </c>
      <c r="L1401" t="s">
        <v>381</v>
      </c>
      <c r="M1401" s="4" t="s">
        <v>6136</v>
      </c>
      <c r="N1401" s="1" t="d">
        <v>1980-03-05</v>
      </c>
      <c r="O1401" s="4" t="s">
        <v>381</v>
      </c>
      <c r="P1401">
        <f>IFERROR(VLOOKUP(A1401,'17. Skuldsanering vilja'!A:D,1,FALSE),0)</f>
        <v>0</v>
      </c>
      <c r="Q1401">
        <f t="shared" si="84"/>
        <v>0</v>
      </c>
      <c r="R1401" t="str">
        <f>IFERROR(VLOOKUP(M1401,'Skudsanering UC monitorering'!A:B,1,FALSE),"")</f>
        <v/>
      </c>
      <c r="S1401" t="str">
        <f>IFERROR(VLOOKUP(O1401,'Skudsanering UC monitorering'!A:B,1,FALSE),"")</f>
        <v/>
      </c>
      <c r="T1401" t="str">
        <f>IFERROR(VLOOKUP(M1401,'Skudsanering UC monitorering'!A:B,2,FALSE),"")</f>
        <v/>
      </c>
      <c r="U1401">
        <f t="shared" si="85"/>
        <v>0</v>
      </c>
      <c r="V1401">
        <f t="shared" si="86"/>
        <v>0</v>
      </c>
      <c r="W1401" s="3">
        <f t="shared" si="87"/>
        <v>0</v>
      </c>
    </row>
    <row r="1402" spans="1:23" hidden="1" x14ac:dyDescent="0.15">
      <c r="A1402" s="4" t="s">
        <v>13003</v>
      </c>
      <c r="B1402" s="1" t="d">
        <v>2023-12-31</v>
      </c>
      <c r="C1402">
        <v>190931.16</v>
      </c>
      <c r="D1402" s="1" t="d">
        <v>2020-10-02</v>
      </c>
      <c r="E1402" t="s">
        <v>382</v>
      </c>
      <c r="F1402" t="s">
        <v>383</v>
      </c>
      <c r="G1402" t="s">
        <v>389</v>
      </c>
      <c r="H1402">
        <v>1</v>
      </c>
      <c r="I1402">
        <v>8302038792</v>
      </c>
      <c r="J1402">
        <v>8302038792</v>
      </c>
      <c r="K1402" t="s">
        <v>2282</v>
      </c>
      <c r="L1402" t="s">
        <v>381</v>
      </c>
      <c r="M1402" s="4" t="s">
        <v>6137</v>
      </c>
      <c r="N1402" s="1" t="d">
        <v>1983-02-03</v>
      </c>
      <c r="O1402" s="4" t="s">
        <v>381</v>
      </c>
      <c r="P1402">
        <f>IFERROR(VLOOKUP(A1402,'17. Skuldsanering vilja'!A:D,1,FALSE),0)</f>
        <v>0</v>
      </c>
      <c r="Q1402">
        <f t="shared" si="84"/>
        <v>0</v>
      </c>
      <c r="R1402" t="str">
        <f>IFERROR(VLOOKUP(M1402,'Skudsanering UC monitorering'!A:B,1,FALSE),"")</f>
        <v/>
      </c>
      <c r="S1402" t="str">
        <f>IFERROR(VLOOKUP(O1402,'Skudsanering UC monitorering'!A:B,1,FALSE),"")</f>
        <v/>
      </c>
      <c r="T1402" t="str">
        <f>IFERROR(VLOOKUP(M1402,'Skudsanering UC monitorering'!A:B,2,FALSE),"")</f>
        <v/>
      </c>
      <c r="U1402">
        <f t="shared" si="85"/>
        <v>0</v>
      </c>
      <c r="V1402">
        <f t="shared" si="86"/>
        <v>0</v>
      </c>
      <c r="W1402" s="3">
        <f t="shared" si="87"/>
        <v>0</v>
      </c>
    </row>
    <row r="1403" spans="1:23" hidden="1" x14ac:dyDescent="0.15">
      <c r="A1403" s="4" t="s">
        <v>13004</v>
      </c>
      <c r="B1403" s="1" t="d">
        <v>2023-12-31</v>
      </c>
      <c r="C1403">
        <v>19772.73</v>
      </c>
      <c r="D1403" s="1" t="d">
        <v>2020-09-25</v>
      </c>
      <c r="E1403" t="s">
        <v>378</v>
      </c>
      <c r="F1403" t="s">
        <v>379</v>
      </c>
      <c r="G1403" t="s">
        <v>1357</v>
      </c>
      <c r="H1403">
        <v>1</v>
      </c>
      <c r="I1403">
        <v>6401192825</v>
      </c>
      <c r="J1403">
        <v>6401192825</v>
      </c>
      <c r="K1403" t="s">
        <v>2283</v>
      </c>
      <c r="L1403" t="s">
        <v>381</v>
      </c>
      <c r="M1403" s="4" t="s">
        <v>6138</v>
      </c>
      <c r="N1403" s="1" t="d">
        <v>1964-01-19</v>
      </c>
      <c r="O1403" s="4" t="s">
        <v>381</v>
      </c>
      <c r="P1403">
        <f>IFERROR(VLOOKUP(A1403,'17. Skuldsanering vilja'!A:D,1,FALSE),0)</f>
        <v>0</v>
      </c>
      <c r="Q1403">
        <f t="shared" si="84"/>
        <v>0</v>
      </c>
      <c r="R1403" t="str">
        <f>IFERROR(VLOOKUP(M1403,'Skudsanering UC monitorering'!A:B,1,FALSE),"")</f>
        <v/>
      </c>
      <c r="S1403" t="str">
        <f>IFERROR(VLOOKUP(O1403,'Skudsanering UC monitorering'!A:B,1,FALSE),"")</f>
        <v/>
      </c>
      <c r="T1403" t="str">
        <f>IFERROR(VLOOKUP(M1403,'Skudsanering UC monitorering'!A:B,2,FALSE),"")</f>
        <v/>
      </c>
      <c r="U1403">
        <f t="shared" si="85"/>
        <v>0</v>
      </c>
      <c r="V1403">
        <f t="shared" si="86"/>
        <v>0</v>
      </c>
      <c r="W1403" s="3">
        <f t="shared" si="87"/>
        <v>0</v>
      </c>
    </row>
    <row r="1404" spans="1:23" hidden="1" x14ac:dyDescent="0.15">
      <c r="A1404" s="4" t="s">
        <v>13005</v>
      </c>
      <c r="B1404" s="1" t="d">
        <v>2023-12-31</v>
      </c>
      <c r="C1404">
        <v>76481.45</v>
      </c>
      <c r="D1404" s="1" t="d">
        <v>2020-09-29</v>
      </c>
      <c r="E1404" t="s">
        <v>378</v>
      </c>
      <c r="F1404" t="s">
        <v>379</v>
      </c>
      <c r="G1404" t="s">
        <v>453</v>
      </c>
      <c r="H1404">
        <v>2</v>
      </c>
      <c r="I1404">
        <v>6802120169</v>
      </c>
      <c r="J1404">
        <v>6802120169</v>
      </c>
      <c r="K1404" t="s">
        <v>2284</v>
      </c>
      <c r="L1404" t="s">
        <v>2285</v>
      </c>
      <c r="M1404" s="4" t="s">
        <v>6139</v>
      </c>
      <c r="N1404" s="1" t="d">
        <v>1968-02-12</v>
      </c>
      <c r="O1404" s="4" t="s">
        <v>6139</v>
      </c>
      <c r="P1404">
        <f>IFERROR(VLOOKUP(A1404,'17. Skuldsanering vilja'!A:D,1,FALSE),0)</f>
        <v>0</v>
      </c>
      <c r="Q1404">
        <f t="shared" si="84"/>
        <v>0</v>
      </c>
      <c r="R1404" t="str">
        <f>IFERROR(VLOOKUP(M1404,'Skudsanering UC monitorering'!A:B,1,FALSE),"")</f>
        <v/>
      </c>
      <c r="S1404" t="str">
        <f>IFERROR(VLOOKUP(O1404,'Skudsanering UC monitorering'!A:B,1,FALSE),"")</f>
        <v/>
      </c>
      <c r="T1404" t="str">
        <f>IFERROR(VLOOKUP(M1404,'Skudsanering UC monitorering'!A:B,2,FALSE),"")</f>
        <v/>
      </c>
      <c r="U1404">
        <f t="shared" si="85"/>
        <v>0</v>
      </c>
      <c r="V1404">
        <f t="shared" si="86"/>
        <v>0</v>
      </c>
      <c r="W1404" s="3">
        <f t="shared" si="87"/>
        <v>0</v>
      </c>
    </row>
    <row r="1405" spans="1:23" hidden="1" x14ac:dyDescent="0.15">
      <c r="A1405" s="4" t="s">
        <v>13006</v>
      </c>
      <c r="B1405" s="1" t="d">
        <v>2023-12-31</v>
      </c>
      <c r="C1405">
        <v>100856.4</v>
      </c>
      <c r="D1405" s="1" t="d">
        <v>2019-06-27</v>
      </c>
      <c r="E1405" t="s">
        <v>382</v>
      </c>
      <c r="F1405" t="s">
        <v>383</v>
      </c>
      <c r="G1405" t="s">
        <v>391</v>
      </c>
      <c r="H1405">
        <v>1</v>
      </c>
      <c r="I1405">
        <v>9609024634</v>
      </c>
      <c r="J1405">
        <v>9609024634</v>
      </c>
      <c r="K1405" t="s">
        <v>2286</v>
      </c>
      <c r="L1405" t="s">
        <v>381</v>
      </c>
      <c r="M1405" s="4" t="s">
        <v>6140</v>
      </c>
      <c r="N1405" s="1" t="d">
        <v>1996-09-02</v>
      </c>
      <c r="O1405" s="4" t="s">
        <v>381</v>
      </c>
      <c r="P1405">
        <f>IFERROR(VLOOKUP(A1405,'17. Skuldsanering vilja'!A:D,1,FALSE),0)</f>
        <v>0</v>
      </c>
      <c r="Q1405">
        <f t="shared" si="84"/>
        <v>0</v>
      </c>
      <c r="R1405" t="str">
        <f>IFERROR(VLOOKUP(M1405,'Skudsanering UC monitorering'!A:B,1,FALSE),"")</f>
        <v/>
      </c>
      <c r="S1405" t="str">
        <f>IFERROR(VLOOKUP(O1405,'Skudsanering UC monitorering'!A:B,1,FALSE),"")</f>
        <v/>
      </c>
      <c r="T1405" t="str">
        <f>IFERROR(VLOOKUP(M1405,'Skudsanering UC monitorering'!A:B,2,FALSE),"")</f>
        <v/>
      </c>
      <c r="U1405">
        <f t="shared" si="85"/>
        <v>0</v>
      </c>
      <c r="V1405">
        <f t="shared" si="86"/>
        <v>0</v>
      </c>
      <c r="W1405" s="3">
        <f t="shared" si="87"/>
        <v>0</v>
      </c>
    </row>
    <row r="1406" spans="1:23" hidden="1" x14ac:dyDescent="0.15">
      <c r="A1406" s="4" t="s">
        <v>13007</v>
      </c>
      <c r="B1406" s="1" t="d">
        <v>2023-12-31</v>
      </c>
      <c r="C1406">
        <v>100943.37</v>
      </c>
      <c r="D1406" s="1" t="d">
        <v>2020-09-28</v>
      </c>
      <c r="E1406" t="s">
        <v>378</v>
      </c>
      <c r="F1406" t="s">
        <v>379</v>
      </c>
      <c r="G1406" t="s">
        <v>1357</v>
      </c>
      <c r="H1406">
        <v>1</v>
      </c>
      <c r="I1406">
        <v>9001211193</v>
      </c>
      <c r="J1406">
        <v>9001211193</v>
      </c>
      <c r="K1406" t="s">
        <v>2287</v>
      </c>
      <c r="L1406" t="s">
        <v>381</v>
      </c>
      <c r="M1406" s="4" t="s">
        <v>6141</v>
      </c>
      <c r="N1406" s="1" t="d">
        <v>1990-01-21</v>
      </c>
      <c r="O1406" s="4" t="s">
        <v>381</v>
      </c>
      <c r="P1406">
        <f>IFERROR(VLOOKUP(A1406,'17. Skuldsanering vilja'!A:D,1,FALSE),0)</f>
        <v>0</v>
      </c>
      <c r="Q1406">
        <f t="shared" si="84"/>
        <v>0</v>
      </c>
      <c r="R1406" t="str">
        <f>IFERROR(VLOOKUP(M1406,'Skudsanering UC monitorering'!A:B,1,FALSE),"")</f>
        <v/>
      </c>
      <c r="S1406" t="str">
        <f>IFERROR(VLOOKUP(O1406,'Skudsanering UC monitorering'!A:B,1,FALSE),"")</f>
        <v/>
      </c>
      <c r="T1406" t="str">
        <f>IFERROR(VLOOKUP(M1406,'Skudsanering UC monitorering'!A:B,2,FALSE),"")</f>
        <v/>
      </c>
      <c r="U1406">
        <f t="shared" si="85"/>
        <v>0</v>
      </c>
      <c r="V1406">
        <f t="shared" si="86"/>
        <v>0</v>
      </c>
      <c r="W1406" s="3">
        <f t="shared" si="87"/>
        <v>0</v>
      </c>
    </row>
    <row r="1407" spans="1:23" hidden="1" x14ac:dyDescent="0.15">
      <c r="A1407" s="4" t="s">
        <v>13008</v>
      </c>
      <c r="B1407" s="1" t="d">
        <v>2023-12-31</v>
      </c>
      <c r="C1407">
        <v>247915.59</v>
      </c>
      <c r="D1407" s="1" t="d">
        <v>2020-10-07</v>
      </c>
      <c r="E1407" t="s">
        <v>378</v>
      </c>
      <c r="F1407" t="s">
        <v>379</v>
      </c>
      <c r="G1407" t="s">
        <v>1322</v>
      </c>
      <c r="H1407">
        <v>2</v>
      </c>
      <c r="I1407">
        <v>9101075159</v>
      </c>
      <c r="J1407">
        <v>9101075159</v>
      </c>
      <c r="K1407" t="s">
        <v>2288</v>
      </c>
      <c r="L1407" t="s">
        <v>2289</v>
      </c>
      <c r="M1407" s="4" t="s">
        <v>6142</v>
      </c>
      <c r="N1407" s="1" t="d">
        <v>1991-01-07</v>
      </c>
      <c r="O1407" s="4" t="s">
        <v>6142</v>
      </c>
      <c r="P1407">
        <f>IFERROR(VLOOKUP(A1407,'17. Skuldsanering vilja'!A:D,1,FALSE),0)</f>
        <v>0</v>
      </c>
      <c r="Q1407">
        <f t="shared" si="84"/>
        <v>0</v>
      </c>
      <c r="R1407" t="str">
        <f>IFERROR(VLOOKUP(M1407,'Skudsanering UC monitorering'!A:B,1,FALSE),"")</f>
        <v/>
      </c>
      <c r="S1407" t="str">
        <f>IFERROR(VLOOKUP(O1407,'Skudsanering UC monitorering'!A:B,1,FALSE),"")</f>
        <v/>
      </c>
      <c r="T1407" t="str">
        <f>IFERROR(VLOOKUP(M1407,'Skudsanering UC monitorering'!A:B,2,FALSE),"")</f>
        <v/>
      </c>
      <c r="U1407">
        <f t="shared" si="85"/>
        <v>0</v>
      </c>
      <c r="V1407">
        <f t="shared" si="86"/>
        <v>0</v>
      </c>
      <c r="W1407" s="3">
        <f t="shared" si="87"/>
        <v>0</v>
      </c>
    </row>
    <row r="1408" spans="1:23" hidden="1" x14ac:dyDescent="0.15">
      <c r="A1408" s="4" t="s">
        <v>13009</v>
      </c>
      <c r="B1408" s="1" t="d">
        <v>2023-12-31</v>
      </c>
      <c r="C1408">
        <v>494309.8</v>
      </c>
      <c r="D1408" s="1" t="d">
        <v>2020-09-28</v>
      </c>
      <c r="E1408" t="s">
        <v>378</v>
      </c>
      <c r="F1408" t="s">
        <v>401</v>
      </c>
      <c r="G1408" t="s">
        <v>389</v>
      </c>
      <c r="H1408">
        <v>2</v>
      </c>
      <c r="I1408">
        <v>6709215930</v>
      </c>
      <c r="J1408">
        <v>6709215930</v>
      </c>
      <c r="K1408" t="s">
        <v>2290</v>
      </c>
      <c r="L1408" t="s">
        <v>2291</v>
      </c>
      <c r="M1408" s="4" t="s">
        <v>6143</v>
      </c>
      <c r="N1408" s="1" t="d">
        <v>1967-09-21</v>
      </c>
      <c r="O1408" s="4" t="s">
        <v>6143</v>
      </c>
      <c r="P1408">
        <f>IFERROR(VLOOKUP(A1408,'17. Skuldsanering vilja'!A:D,1,FALSE),0)</f>
        <v>0</v>
      </c>
      <c r="Q1408">
        <f t="shared" si="84"/>
        <v>0</v>
      </c>
      <c r="R1408" t="str">
        <f>IFERROR(VLOOKUP(M1408,'Skudsanering UC monitorering'!A:B,1,FALSE),"")</f>
        <v/>
      </c>
      <c r="S1408" t="str">
        <f>IFERROR(VLOOKUP(O1408,'Skudsanering UC monitorering'!A:B,1,FALSE),"")</f>
        <v/>
      </c>
      <c r="T1408" t="str">
        <f>IFERROR(VLOOKUP(M1408,'Skudsanering UC monitorering'!A:B,2,FALSE),"")</f>
        <v/>
      </c>
      <c r="U1408">
        <f t="shared" si="85"/>
        <v>0</v>
      </c>
      <c r="V1408">
        <f t="shared" si="86"/>
        <v>0</v>
      </c>
      <c r="W1408" s="3">
        <f t="shared" si="87"/>
        <v>0</v>
      </c>
    </row>
    <row r="1409" spans="1:23" hidden="1" x14ac:dyDescent="0.15">
      <c r="A1409" s="4" t="s">
        <v>13010</v>
      </c>
      <c r="B1409" s="1" t="d">
        <v>2023-12-31</v>
      </c>
      <c r="C1409">
        <v>75508.12</v>
      </c>
      <c r="D1409" s="1" t="d">
        <v>2020-09-30</v>
      </c>
      <c r="E1409" t="s">
        <v>378</v>
      </c>
      <c r="F1409" t="s">
        <v>379</v>
      </c>
      <c r="G1409" t="s">
        <v>1422</v>
      </c>
      <c r="H1409">
        <v>1</v>
      </c>
      <c r="I1409">
        <v>7208150701</v>
      </c>
      <c r="J1409">
        <v>7208150701</v>
      </c>
      <c r="K1409" t="s">
        <v>2292</v>
      </c>
      <c r="L1409" t="s">
        <v>381</v>
      </c>
      <c r="M1409" s="4" t="s">
        <v>6144</v>
      </c>
      <c r="N1409" s="1" t="d">
        <v>1972-08-15</v>
      </c>
      <c r="O1409" s="4" t="s">
        <v>381</v>
      </c>
      <c r="P1409">
        <f>IFERROR(VLOOKUP(A1409,'17. Skuldsanering vilja'!A:D,1,FALSE),0)</f>
        <v>0</v>
      </c>
      <c r="Q1409">
        <f t="shared" si="84"/>
        <v>0</v>
      </c>
      <c r="R1409" t="str">
        <f>IFERROR(VLOOKUP(M1409,'Skudsanering UC monitorering'!A:B,1,FALSE),"")</f>
        <v/>
      </c>
      <c r="S1409" t="str">
        <f>IFERROR(VLOOKUP(O1409,'Skudsanering UC monitorering'!A:B,1,FALSE),"")</f>
        <v/>
      </c>
      <c r="T1409" t="str">
        <f>IFERROR(VLOOKUP(M1409,'Skudsanering UC monitorering'!A:B,2,FALSE),"")</f>
        <v/>
      </c>
      <c r="U1409">
        <f t="shared" si="85"/>
        <v>0</v>
      </c>
      <c r="V1409">
        <f t="shared" si="86"/>
        <v>0</v>
      </c>
      <c r="W1409" s="3">
        <f t="shared" si="87"/>
        <v>0</v>
      </c>
    </row>
    <row r="1410" spans="1:23" hidden="1" x14ac:dyDescent="0.15">
      <c r="A1410" s="4" t="s">
        <v>13011</v>
      </c>
      <c r="B1410" s="1" t="d">
        <v>2023-12-31</v>
      </c>
      <c r="C1410">
        <v>317158.76</v>
      </c>
      <c r="D1410" s="1" t="d">
        <v>2020-09-29</v>
      </c>
      <c r="E1410" t="s">
        <v>378</v>
      </c>
      <c r="F1410" t="s">
        <v>379</v>
      </c>
      <c r="G1410" t="s">
        <v>412</v>
      </c>
      <c r="H1410">
        <v>2</v>
      </c>
      <c r="I1410">
        <v>7301053992</v>
      </c>
      <c r="J1410">
        <v>7301053992</v>
      </c>
      <c r="K1410" t="s">
        <v>2293</v>
      </c>
      <c r="L1410" t="s">
        <v>2294</v>
      </c>
      <c r="M1410" s="4" t="s">
        <v>6145</v>
      </c>
      <c r="N1410" s="1" t="d">
        <v>1973-01-05</v>
      </c>
      <c r="O1410" s="4" t="s">
        <v>6145</v>
      </c>
      <c r="P1410">
        <f>IFERROR(VLOOKUP(A1410,'17. Skuldsanering vilja'!A:D,1,FALSE),0)</f>
        <v>0</v>
      </c>
      <c r="Q1410">
        <f t="shared" si="84"/>
        <v>0</v>
      </c>
      <c r="R1410" t="str">
        <f>IFERROR(VLOOKUP(M1410,'Skudsanering UC monitorering'!A:B,1,FALSE),"")</f>
        <v/>
      </c>
      <c r="S1410" t="str">
        <f>IFERROR(VLOOKUP(O1410,'Skudsanering UC monitorering'!A:B,1,FALSE),"")</f>
        <v/>
      </c>
      <c r="T1410" t="str">
        <f>IFERROR(VLOOKUP(M1410,'Skudsanering UC monitorering'!A:B,2,FALSE),"")</f>
        <v/>
      </c>
      <c r="U1410">
        <f t="shared" si="85"/>
        <v>0</v>
      </c>
      <c r="V1410">
        <f t="shared" si="86"/>
        <v>0</v>
      </c>
      <c r="W1410" s="3">
        <f t="shared" si="87"/>
        <v>0</v>
      </c>
    </row>
    <row r="1411" spans="1:23" x14ac:dyDescent="0.15">
      <c r="A1411" s="4" t="s">
        <v>343</v>
      </c>
      <c r="B1411" s="1" t="d">
        <v>2023-12-31</v>
      </c>
      <c r="C1411">
        <v>257689.83</v>
      </c>
      <c r="D1411" s="1" t="d">
        <v>2020-09-29</v>
      </c>
      <c r="E1411" t="s">
        <v>382</v>
      </c>
      <c r="F1411" t="s">
        <v>383</v>
      </c>
      <c r="G1411" t="s">
        <v>1332</v>
      </c>
      <c r="H1411">
        <v>1</v>
      </c>
      <c r="I1411">
        <v>9502072615</v>
      </c>
      <c r="J1411">
        <v>9502072615</v>
      </c>
      <c r="K1411" t="s">
        <v>2295</v>
      </c>
      <c r="L1411" t="s">
        <v>381</v>
      </c>
      <c r="M1411" s="4" t="s">
        <v>6146</v>
      </c>
      <c r="N1411" s="1" t="d">
        <v>1995-02-07</v>
      </c>
      <c r="O1411" s="4" t="s">
        <v>381</v>
      </c>
      <c r="P1411" t="str">
        <f>IFERROR(VLOOKUP(A1411,'17. Skuldsanering vilja'!A:D,1,FALSE),0)</f>
        <v>7199474</v>
      </c>
      <c r="Q1411">
        <f t="shared" ref="Q1411:Q1474" si="88">IF(P1411=0,0,1)</f>
        <v>1</v>
      </c>
      <c r="R1411" t="str">
        <f>IFERROR(VLOOKUP(M1411,'Skudsanering UC monitorering'!A:B,1,FALSE),"")</f>
        <v>9502072615</v>
      </c>
      <c r="S1411" t="str">
        <f>IFERROR(VLOOKUP(O1411,'Skudsanering UC monitorering'!A:B,1,FALSE),"")</f>
        <v/>
      </c>
      <c r="T1411" t="str">
        <f>IFERROR(VLOOKUP(M1411,'Skudsanering UC monitorering'!A:B,2,FALSE),"")</f>
        <v>Skuldsanering bevilj</v>
      </c>
      <c r="U1411">
        <f t="shared" ref="U1411:U1474" si="89">IF(R1411&lt;&gt;"",1,0)</f>
        <v>1</v>
      </c>
      <c r="V1411">
        <f t="shared" ref="V1411:V1474" si="90">IF(S1411&lt;&gt;"",1,0)</f>
        <v>0</v>
      </c>
      <c r="W1411" s="3">
        <f t="shared" ref="W1411:W1474" si="91">IF(OR(Q1411=1,U1411=1,V1411=1),1,0)</f>
        <v>1</v>
      </c>
    </row>
    <row r="1412" spans="1:23" hidden="1" x14ac:dyDescent="0.15">
      <c r="A1412" s="4" t="s">
        <v>13012</v>
      </c>
      <c r="B1412" s="1" t="d">
        <v>2023-12-31</v>
      </c>
      <c r="C1412">
        <v>119657.95</v>
      </c>
      <c r="D1412" s="1" t="d">
        <v>2020-09-29</v>
      </c>
      <c r="E1412" t="s">
        <v>378</v>
      </c>
      <c r="F1412" t="s">
        <v>379</v>
      </c>
      <c r="G1412" t="s">
        <v>1422</v>
      </c>
      <c r="H1412">
        <v>1</v>
      </c>
      <c r="I1412">
        <v>6712286209</v>
      </c>
      <c r="J1412">
        <v>6712286209</v>
      </c>
      <c r="K1412" t="s">
        <v>2296</v>
      </c>
      <c r="L1412" t="s">
        <v>381</v>
      </c>
      <c r="M1412" s="4" t="s">
        <v>6147</v>
      </c>
      <c r="N1412" s="1" t="d">
        <v>1967-12-28</v>
      </c>
      <c r="O1412" s="4" t="s">
        <v>381</v>
      </c>
      <c r="P1412">
        <f>IFERROR(VLOOKUP(A1412,'17. Skuldsanering vilja'!A:D,1,FALSE),0)</f>
        <v>0</v>
      </c>
      <c r="Q1412">
        <f t="shared" si="88"/>
        <v>0</v>
      </c>
      <c r="R1412" t="str">
        <f>IFERROR(VLOOKUP(M1412,'Skudsanering UC monitorering'!A:B,1,FALSE),"")</f>
        <v/>
      </c>
      <c r="S1412" t="str">
        <f>IFERROR(VLOOKUP(O1412,'Skudsanering UC monitorering'!A:B,1,FALSE),"")</f>
        <v/>
      </c>
      <c r="T1412" t="str">
        <f>IFERROR(VLOOKUP(M1412,'Skudsanering UC monitorering'!A:B,2,FALSE),"")</f>
        <v/>
      </c>
      <c r="U1412">
        <f t="shared" si="89"/>
        <v>0</v>
      </c>
      <c r="V1412">
        <f t="shared" si="90"/>
        <v>0</v>
      </c>
      <c r="W1412" s="3">
        <f t="shared" si="91"/>
        <v>0</v>
      </c>
    </row>
    <row r="1413" spans="1:23" hidden="1" x14ac:dyDescent="0.15">
      <c r="A1413" s="4" t="s">
        <v>13013</v>
      </c>
      <c r="B1413" s="1" t="d">
        <v>2023-12-31</v>
      </c>
      <c r="C1413">
        <v>163089.13</v>
      </c>
      <c r="D1413" s="1" t="d">
        <v>2020-10-01</v>
      </c>
      <c r="E1413" t="s">
        <v>378</v>
      </c>
      <c r="F1413" t="s">
        <v>379</v>
      </c>
      <c r="G1413" t="s">
        <v>399</v>
      </c>
      <c r="H1413">
        <v>1</v>
      </c>
      <c r="I1413">
        <v>8505148273</v>
      </c>
      <c r="J1413">
        <v>8505148273</v>
      </c>
      <c r="K1413" t="s">
        <v>2297</v>
      </c>
      <c r="L1413" t="s">
        <v>381</v>
      </c>
      <c r="M1413" s="4" t="s">
        <v>6148</v>
      </c>
      <c r="N1413" s="1" t="d">
        <v>1985-05-14</v>
      </c>
      <c r="O1413" s="4" t="s">
        <v>381</v>
      </c>
      <c r="P1413">
        <f>IFERROR(VLOOKUP(A1413,'17. Skuldsanering vilja'!A:D,1,FALSE),0)</f>
        <v>0</v>
      </c>
      <c r="Q1413">
        <f t="shared" si="88"/>
        <v>0</v>
      </c>
      <c r="R1413" t="str">
        <f>IFERROR(VLOOKUP(M1413,'Skudsanering UC monitorering'!A:B,1,FALSE),"")</f>
        <v/>
      </c>
      <c r="S1413" t="str">
        <f>IFERROR(VLOOKUP(O1413,'Skudsanering UC monitorering'!A:B,1,FALSE),"")</f>
        <v/>
      </c>
      <c r="T1413" t="str">
        <f>IFERROR(VLOOKUP(M1413,'Skudsanering UC monitorering'!A:B,2,FALSE),"")</f>
        <v/>
      </c>
      <c r="U1413">
        <f t="shared" si="89"/>
        <v>0</v>
      </c>
      <c r="V1413">
        <f t="shared" si="90"/>
        <v>0</v>
      </c>
      <c r="W1413" s="3">
        <f t="shared" si="91"/>
        <v>0</v>
      </c>
    </row>
    <row r="1414" spans="1:23" hidden="1" x14ac:dyDescent="0.15">
      <c r="A1414" s="4" t="s">
        <v>13014</v>
      </c>
      <c r="B1414" s="1" t="d">
        <v>2023-12-31</v>
      </c>
      <c r="C1414">
        <v>264746.62</v>
      </c>
      <c r="D1414" s="1" t="d">
        <v>2020-12-10</v>
      </c>
      <c r="E1414" t="s">
        <v>378</v>
      </c>
      <c r="F1414" t="s">
        <v>401</v>
      </c>
      <c r="G1414" t="s">
        <v>1357</v>
      </c>
      <c r="H1414">
        <v>1</v>
      </c>
      <c r="I1414">
        <v>9412295579</v>
      </c>
      <c r="J1414">
        <v>9412295579</v>
      </c>
      <c r="K1414" t="s">
        <v>2298</v>
      </c>
      <c r="L1414" t="s">
        <v>381</v>
      </c>
      <c r="M1414" s="4" t="s">
        <v>6149</v>
      </c>
      <c r="N1414" s="1" t="d">
        <v>1994-12-29</v>
      </c>
      <c r="O1414" s="4" t="s">
        <v>381</v>
      </c>
      <c r="P1414">
        <f>IFERROR(VLOOKUP(A1414,'17. Skuldsanering vilja'!A:D,1,FALSE),0)</f>
        <v>0</v>
      </c>
      <c r="Q1414">
        <f t="shared" si="88"/>
        <v>0</v>
      </c>
      <c r="R1414" t="str">
        <f>IFERROR(VLOOKUP(M1414,'Skudsanering UC monitorering'!A:B,1,FALSE),"")</f>
        <v/>
      </c>
      <c r="S1414" t="str">
        <f>IFERROR(VLOOKUP(O1414,'Skudsanering UC monitorering'!A:B,1,FALSE),"")</f>
        <v/>
      </c>
      <c r="T1414" t="str">
        <f>IFERROR(VLOOKUP(M1414,'Skudsanering UC monitorering'!A:B,2,FALSE),"")</f>
        <v/>
      </c>
      <c r="U1414">
        <f t="shared" si="89"/>
        <v>0</v>
      </c>
      <c r="V1414">
        <f t="shared" si="90"/>
        <v>0</v>
      </c>
      <c r="W1414" s="3">
        <f t="shared" si="91"/>
        <v>0</v>
      </c>
    </row>
    <row r="1415" spans="1:23" hidden="1" x14ac:dyDescent="0.15">
      <c r="A1415" s="4" t="s">
        <v>13015</v>
      </c>
      <c r="B1415" s="1" t="d">
        <v>2023-12-31</v>
      </c>
      <c r="C1415">
        <v>101467.42</v>
      </c>
      <c r="D1415" s="1" t="d">
        <v>2020-10-01</v>
      </c>
      <c r="E1415" t="s">
        <v>378</v>
      </c>
      <c r="F1415" t="s">
        <v>379</v>
      </c>
      <c r="G1415" t="s">
        <v>1442</v>
      </c>
      <c r="H1415">
        <v>1</v>
      </c>
      <c r="I1415">
        <v>9304021042</v>
      </c>
      <c r="J1415">
        <v>9304021042</v>
      </c>
      <c r="K1415" t="s">
        <v>2299</v>
      </c>
      <c r="L1415" t="s">
        <v>381</v>
      </c>
      <c r="M1415" s="4" t="s">
        <v>6150</v>
      </c>
      <c r="N1415" s="1" t="d">
        <v>1993-04-02</v>
      </c>
      <c r="O1415" s="4" t="s">
        <v>381</v>
      </c>
      <c r="P1415">
        <f>IFERROR(VLOOKUP(A1415,'17. Skuldsanering vilja'!A:D,1,FALSE),0)</f>
        <v>0</v>
      </c>
      <c r="Q1415">
        <f t="shared" si="88"/>
        <v>0</v>
      </c>
      <c r="R1415" t="str">
        <f>IFERROR(VLOOKUP(M1415,'Skudsanering UC monitorering'!A:B,1,FALSE),"")</f>
        <v/>
      </c>
      <c r="S1415" t="str">
        <f>IFERROR(VLOOKUP(O1415,'Skudsanering UC monitorering'!A:B,1,FALSE),"")</f>
        <v/>
      </c>
      <c r="T1415" t="str">
        <f>IFERROR(VLOOKUP(M1415,'Skudsanering UC monitorering'!A:B,2,FALSE),"")</f>
        <v/>
      </c>
      <c r="U1415">
        <f t="shared" si="89"/>
        <v>0</v>
      </c>
      <c r="V1415">
        <f t="shared" si="90"/>
        <v>0</v>
      </c>
      <c r="W1415" s="3">
        <f t="shared" si="91"/>
        <v>0</v>
      </c>
    </row>
    <row r="1416" spans="1:23" hidden="1" x14ac:dyDescent="0.15">
      <c r="A1416" s="4" t="s">
        <v>13016</v>
      </c>
      <c r="B1416" s="1" t="d">
        <v>2023-12-31</v>
      </c>
      <c r="C1416">
        <v>489293.22</v>
      </c>
      <c r="D1416" s="1" t="d">
        <v>2020-10-05</v>
      </c>
      <c r="E1416" t="s">
        <v>378</v>
      </c>
      <c r="F1416" t="s">
        <v>379</v>
      </c>
      <c r="G1416" t="s">
        <v>1338</v>
      </c>
      <c r="H1416">
        <v>2</v>
      </c>
      <c r="I1416">
        <v>8409236026</v>
      </c>
      <c r="J1416">
        <v>8409236026</v>
      </c>
      <c r="K1416" t="s">
        <v>2300</v>
      </c>
      <c r="L1416" t="s">
        <v>2301</v>
      </c>
      <c r="M1416" s="4" t="s">
        <v>6151</v>
      </c>
      <c r="N1416" s="1" t="d">
        <v>1984-09-23</v>
      </c>
      <c r="O1416" s="4" t="s">
        <v>6151</v>
      </c>
      <c r="P1416">
        <f>IFERROR(VLOOKUP(A1416,'17. Skuldsanering vilja'!A:D,1,FALSE),0)</f>
        <v>0</v>
      </c>
      <c r="Q1416">
        <f t="shared" si="88"/>
        <v>0</v>
      </c>
      <c r="R1416" t="str">
        <f>IFERROR(VLOOKUP(M1416,'Skudsanering UC monitorering'!A:B,1,FALSE),"")</f>
        <v/>
      </c>
      <c r="S1416" t="str">
        <f>IFERROR(VLOOKUP(O1416,'Skudsanering UC monitorering'!A:B,1,FALSE),"")</f>
        <v/>
      </c>
      <c r="T1416" t="str">
        <f>IFERROR(VLOOKUP(M1416,'Skudsanering UC monitorering'!A:B,2,FALSE),"")</f>
        <v/>
      </c>
      <c r="U1416">
        <f t="shared" si="89"/>
        <v>0</v>
      </c>
      <c r="V1416">
        <f t="shared" si="90"/>
        <v>0</v>
      </c>
      <c r="W1416" s="3">
        <f t="shared" si="91"/>
        <v>0</v>
      </c>
    </row>
    <row r="1417" spans="1:23" hidden="1" x14ac:dyDescent="0.15">
      <c r="A1417" s="4" t="s">
        <v>13017</v>
      </c>
      <c r="B1417" s="1" t="d">
        <v>2023-12-31</v>
      </c>
      <c r="C1417">
        <v>208614.5</v>
      </c>
      <c r="D1417" s="1" t="d">
        <v>2020-10-01</v>
      </c>
      <c r="E1417" t="s">
        <v>378</v>
      </c>
      <c r="F1417" t="s">
        <v>379</v>
      </c>
      <c r="G1417" t="s">
        <v>1357</v>
      </c>
      <c r="H1417">
        <v>1</v>
      </c>
      <c r="I1417">
        <v>8810177173</v>
      </c>
      <c r="J1417">
        <v>8810177173</v>
      </c>
      <c r="K1417" t="s">
        <v>2302</v>
      </c>
      <c r="L1417" t="s">
        <v>381</v>
      </c>
      <c r="M1417" s="4" t="s">
        <v>6152</v>
      </c>
      <c r="N1417" s="1" t="d">
        <v>1988-10-17</v>
      </c>
      <c r="O1417" s="4" t="s">
        <v>381</v>
      </c>
      <c r="P1417">
        <f>IFERROR(VLOOKUP(A1417,'17. Skuldsanering vilja'!A:D,1,FALSE),0)</f>
        <v>0</v>
      </c>
      <c r="Q1417">
        <f t="shared" si="88"/>
        <v>0</v>
      </c>
      <c r="R1417" t="str">
        <f>IFERROR(VLOOKUP(M1417,'Skudsanering UC monitorering'!A:B,1,FALSE),"")</f>
        <v/>
      </c>
      <c r="S1417" t="str">
        <f>IFERROR(VLOOKUP(O1417,'Skudsanering UC monitorering'!A:B,1,FALSE),"")</f>
        <v/>
      </c>
      <c r="T1417" t="str">
        <f>IFERROR(VLOOKUP(M1417,'Skudsanering UC monitorering'!A:B,2,FALSE),"")</f>
        <v/>
      </c>
      <c r="U1417">
        <f t="shared" si="89"/>
        <v>0</v>
      </c>
      <c r="V1417">
        <f t="shared" si="90"/>
        <v>0</v>
      </c>
      <c r="W1417" s="3">
        <f t="shared" si="91"/>
        <v>0</v>
      </c>
    </row>
    <row r="1418" spans="1:23" hidden="1" x14ac:dyDescent="0.15">
      <c r="A1418" s="4" t="s">
        <v>13018</v>
      </c>
      <c r="B1418" s="1" t="d">
        <v>2023-12-31</v>
      </c>
      <c r="C1418">
        <v>92626.43</v>
      </c>
      <c r="D1418" s="1" t="d">
        <v>2020-10-02</v>
      </c>
      <c r="E1418" t="s">
        <v>378</v>
      </c>
      <c r="F1418" t="s">
        <v>379</v>
      </c>
      <c r="G1418" t="s">
        <v>1422</v>
      </c>
      <c r="H1418">
        <v>1</v>
      </c>
      <c r="I1418">
        <v>8709072014</v>
      </c>
      <c r="J1418">
        <v>8709072014</v>
      </c>
      <c r="K1418" t="s">
        <v>2303</v>
      </c>
      <c r="L1418" t="s">
        <v>381</v>
      </c>
      <c r="M1418" s="4" t="s">
        <v>6153</v>
      </c>
      <c r="N1418" s="1" t="d">
        <v>1987-09-07</v>
      </c>
      <c r="O1418" s="4" t="s">
        <v>381</v>
      </c>
      <c r="P1418">
        <f>IFERROR(VLOOKUP(A1418,'17. Skuldsanering vilja'!A:D,1,FALSE),0)</f>
        <v>0</v>
      </c>
      <c r="Q1418">
        <f t="shared" si="88"/>
        <v>0</v>
      </c>
      <c r="R1418" t="str">
        <f>IFERROR(VLOOKUP(M1418,'Skudsanering UC monitorering'!A:B,1,FALSE),"")</f>
        <v/>
      </c>
      <c r="S1418" t="str">
        <f>IFERROR(VLOOKUP(O1418,'Skudsanering UC monitorering'!A:B,1,FALSE),"")</f>
        <v/>
      </c>
      <c r="T1418" t="str">
        <f>IFERROR(VLOOKUP(M1418,'Skudsanering UC monitorering'!A:B,2,FALSE),"")</f>
        <v/>
      </c>
      <c r="U1418">
        <f t="shared" si="89"/>
        <v>0</v>
      </c>
      <c r="V1418">
        <f t="shared" si="90"/>
        <v>0</v>
      </c>
      <c r="W1418" s="3">
        <f t="shared" si="91"/>
        <v>0</v>
      </c>
    </row>
    <row r="1419" spans="1:23" hidden="1" x14ac:dyDescent="0.15">
      <c r="A1419" s="4" t="s">
        <v>13019</v>
      </c>
      <c r="B1419" s="1" t="d">
        <v>2023-12-31</v>
      </c>
      <c r="C1419">
        <v>0</v>
      </c>
      <c r="D1419" s="1" t="d">
        <v>2020-10-02</v>
      </c>
      <c r="E1419" t="s">
        <v>378</v>
      </c>
      <c r="F1419" t="s">
        <v>379</v>
      </c>
      <c r="G1419" t="s">
        <v>412</v>
      </c>
      <c r="H1419">
        <v>2</v>
      </c>
      <c r="I1419">
        <v>9404303894</v>
      </c>
      <c r="J1419">
        <v>9404303894</v>
      </c>
      <c r="K1419" t="s">
        <v>2304</v>
      </c>
      <c r="L1419" t="s">
        <v>2305</v>
      </c>
      <c r="M1419" s="4" t="s">
        <v>6154</v>
      </c>
      <c r="N1419" s="1" t="d">
        <v>1994-04-30</v>
      </c>
      <c r="O1419" s="4" t="s">
        <v>6154</v>
      </c>
      <c r="P1419">
        <f>IFERROR(VLOOKUP(A1419,'17. Skuldsanering vilja'!A:D,1,FALSE),0)</f>
        <v>0</v>
      </c>
      <c r="Q1419">
        <f t="shared" si="88"/>
        <v>0</v>
      </c>
      <c r="R1419" t="str">
        <f>IFERROR(VLOOKUP(M1419,'Skudsanering UC monitorering'!A:B,1,FALSE),"")</f>
        <v/>
      </c>
      <c r="S1419" t="str">
        <f>IFERROR(VLOOKUP(O1419,'Skudsanering UC monitorering'!A:B,1,FALSE),"")</f>
        <v/>
      </c>
      <c r="T1419" t="str">
        <f>IFERROR(VLOOKUP(M1419,'Skudsanering UC monitorering'!A:B,2,FALSE),"")</f>
        <v/>
      </c>
      <c r="U1419">
        <f t="shared" si="89"/>
        <v>0</v>
      </c>
      <c r="V1419">
        <f t="shared" si="90"/>
        <v>0</v>
      </c>
      <c r="W1419" s="3">
        <f t="shared" si="91"/>
        <v>0</v>
      </c>
    </row>
    <row r="1420" spans="1:23" hidden="1" x14ac:dyDescent="0.15">
      <c r="A1420" s="4" t="s">
        <v>13020</v>
      </c>
      <c r="B1420" s="1" t="d">
        <v>2023-12-31</v>
      </c>
      <c r="C1420">
        <v>326240.53000000003</v>
      </c>
      <c r="D1420" s="1" t="d">
        <v>2020-10-01</v>
      </c>
      <c r="E1420" t="s">
        <v>378</v>
      </c>
      <c r="F1420" t="s">
        <v>379</v>
      </c>
      <c r="G1420" t="s">
        <v>456</v>
      </c>
      <c r="H1420">
        <v>2</v>
      </c>
      <c r="I1420">
        <v>8407010373</v>
      </c>
      <c r="J1420">
        <v>8407010373</v>
      </c>
      <c r="K1420" t="s">
        <v>2306</v>
      </c>
      <c r="L1420" s="2" t="s">
        <v>2307</v>
      </c>
      <c r="M1420" s="4" t="s">
        <v>6155</v>
      </c>
      <c r="N1420" s="1" t="d">
        <v>1984-07-01</v>
      </c>
      <c r="O1420" s="4" t="s">
        <v>6155</v>
      </c>
      <c r="P1420">
        <f>IFERROR(VLOOKUP(A1420,'17. Skuldsanering vilja'!A:D,1,FALSE),0)</f>
        <v>0</v>
      </c>
      <c r="Q1420">
        <f t="shared" si="88"/>
        <v>0</v>
      </c>
      <c r="R1420" t="str">
        <f>IFERROR(VLOOKUP(M1420,'Skudsanering UC monitorering'!A:B,1,FALSE),"")</f>
        <v/>
      </c>
      <c r="S1420" t="str">
        <f>IFERROR(VLOOKUP(O1420,'Skudsanering UC monitorering'!A:B,1,FALSE),"")</f>
        <v/>
      </c>
      <c r="T1420" t="str">
        <f>IFERROR(VLOOKUP(M1420,'Skudsanering UC monitorering'!A:B,2,FALSE),"")</f>
        <v/>
      </c>
      <c r="U1420">
        <f t="shared" si="89"/>
        <v>0</v>
      </c>
      <c r="V1420">
        <f t="shared" si="90"/>
        <v>0</v>
      </c>
      <c r="W1420" s="3">
        <f t="shared" si="91"/>
        <v>0</v>
      </c>
    </row>
    <row r="1421" spans="1:23" hidden="1" x14ac:dyDescent="0.15">
      <c r="A1421" s="4" t="s">
        <v>13021</v>
      </c>
      <c r="B1421" s="1" t="d">
        <v>2023-12-31</v>
      </c>
      <c r="C1421">
        <v>133548.5</v>
      </c>
      <c r="D1421" s="1" t="d">
        <v>2020-10-19</v>
      </c>
      <c r="E1421" t="s">
        <v>378</v>
      </c>
      <c r="F1421" t="s">
        <v>420</v>
      </c>
      <c r="G1421" t="s">
        <v>416</v>
      </c>
      <c r="H1421">
        <v>1</v>
      </c>
      <c r="I1421">
        <v>9108154221</v>
      </c>
      <c r="J1421">
        <v>9108154221</v>
      </c>
      <c r="K1421" t="s">
        <v>2308</v>
      </c>
      <c r="L1421" t="s">
        <v>381</v>
      </c>
      <c r="M1421" s="4" t="s">
        <v>6156</v>
      </c>
      <c r="N1421" s="1" t="d">
        <v>1991-08-15</v>
      </c>
      <c r="O1421" s="4" t="s">
        <v>381</v>
      </c>
      <c r="P1421">
        <f>IFERROR(VLOOKUP(A1421,'17. Skuldsanering vilja'!A:D,1,FALSE),0)</f>
        <v>0</v>
      </c>
      <c r="Q1421">
        <f t="shared" si="88"/>
        <v>0</v>
      </c>
      <c r="R1421" t="str">
        <f>IFERROR(VLOOKUP(M1421,'Skudsanering UC monitorering'!A:B,1,FALSE),"")</f>
        <v/>
      </c>
      <c r="S1421" t="str">
        <f>IFERROR(VLOOKUP(O1421,'Skudsanering UC monitorering'!A:B,1,FALSE),"")</f>
        <v/>
      </c>
      <c r="T1421" t="str">
        <f>IFERROR(VLOOKUP(M1421,'Skudsanering UC monitorering'!A:B,2,FALSE),"")</f>
        <v/>
      </c>
      <c r="U1421">
        <f t="shared" si="89"/>
        <v>0</v>
      </c>
      <c r="V1421">
        <f t="shared" si="90"/>
        <v>0</v>
      </c>
      <c r="W1421" s="3">
        <f t="shared" si="91"/>
        <v>0</v>
      </c>
    </row>
    <row r="1422" spans="1:23" hidden="1" x14ac:dyDescent="0.15">
      <c r="A1422" s="4" t="s">
        <v>13022</v>
      </c>
      <c r="B1422" s="1" t="d">
        <v>2023-12-31</v>
      </c>
      <c r="C1422">
        <v>171217.7</v>
      </c>
      <c r="D1422" s="1" t="d">
        <v>2020-10-02</v>
      </c>
      <c r="E1422" t="s">
        <v>378</v>
      </c>
      <c r="F1422" t="s">
        <v>379</v>
      </c>
      <c r="G1422" t="s">
        <v>392</v>
      </c>
      <c r="H1422">
        <v>2</v>
      </c>
      <c r="I1422">
        <v>6609173908</v>
      </c>
      <c r="J1422">
        <v>6609173908</v>
      </c>
      <c r="K1422" t="s">
        <v>2309</v>
      </c>
      <c r="L1422" t="s">
        <v>2310</v>
      </c>
      <c r="M1422" s="4" t="s">
        <v>6157</v>
      </c>
      <c r="N1422" s="1" t="d">
        <v>1966-09-17</v>
      </c>
      <c r="O1422" s="4" t="s">
        <v>6157</v>
      </c>
      <c r="P1422">
        <f>IFERROR(VLOOKUP(A1422,'17. Skuldsanering vilja'!A:D,1,FALSE),0)</f>
        <v>0</v>
      </c>
      <c r="Q1422">
        <f t="shared" si="88"/>
        <v>0</v>
      </c>
      <c r="R1422" t="str">
        <f>IFERROR(VLOOKUP(M1422,'Skudsanering UC monitorering'!A:B,1,FALSE),"")</f>
        <v/>
      </c>
      <c r="S1422" t="str">
        <f>IFERROR(VLOOKUP(O1422,'Skudsanering UC monitorering'!A:B,1,FALSE),"")</f>
        <v/>
      </c>
      <c r="T1422" t="str">
        <f>IFERROR(VLOOKUP(M1422,'Skudsanering UC monitorering'!A:B,2,FALSE),"")</f>
        <v/>
      </c>
      <c r="U1422">
        <f t="shared" si="89"/>
        <v>0</v>
      </c>
      <c r="V1422">
        <f t="shared" si="90"/>
        <v>0</v>
      </c>
      <c r="W1422" s="3">
        <f t="shared" si="91"/>
        <v>0</v>
      </c>
    </row>
    <row r="1423" spans="1:23" hidden="1" x14ac:dyDescent="0.15">
      <c r="A1423" s="4" t="s">
        <v>13023</v>
      </c>
      <c r="B1423" s="1" t="d">
        <v>2023-12-31</v>
      </c>
      <c r="C1423">
        <v>136403.38</v>
      </c>
      <c r="D1423" s="1" t="d">
        <v>2020-10-08</v>
      </c>
      <c r="E1423" t="s">
        <v>378</v>
      </c>
      <c r="F1423" t="s">
        <v>379</v>
      </c>
      <c r="G1423" t="s">
        <v>1442</v>
      </c>
      <c r="H1423">
        <v>1</v>
      </c>
      <c r="I1423">
        <v>6509084379</v>
      </c>
      <c r="J1423">
        <v>6509084379</v>
      </c>
      <c r="K1423" t="s">
        <v>2311</v>
      </c>
      <c r="L1423" t="s">
        <v>381</v>
      </c>
      <c r="M1423" s="4" t="s">
        <v>6158</v>
      </c>
      <c r="N1423" s="1" t="d">
        <v>1965-09-08</v>
      </c>
      <c r="O1423" s="4" t="s">
        <v>381</v>
      </c>
      <c r="P1423">
        <f>IFERROR(VLOOKUP(A1423,'17. Skuldsanering vilja'!A:D,1,FALSE),0)</f>
        <v>0</v>
      </c>
      <c r="Q1423">
        <f t="shared" si="88"/>
        <v>0</v>
      </c>
      <c r="R1423" t="str">
        <f>IFERROR(VLOOKUP(M1423,'Skudsanering UC monitorering'!A:B,1,FALSE),"")</f>
        <v/>
      </c>
      <c r="S1423" t="str">
        <f>IFERROR(VLOOKUP(O1423,'Skudsanering UC monitorering'!A:B,1,FALSE),"")</f>
        <v/>
      </c>
      <c r="T1423" t="str">
        <f>IFERROR(VLOOKUP(M1423,'Skudsanering UC monitorering'!A:B,2,FALSE),"")</f>
        <v/>
      </c>
      <c r="U1423">
        <f t="shared" si="89"/>
        <v>0</v>
      </c>
      <c r="V1423">
        <f t="shared" si="90"/>
        <v>0</v>
      </c>
      <c r="W1423" s="3">
        <f t="shared" si="91"/>
        <v>0</v>
      </c>
    </row>
    <row r="1424" spans="1:23" hidden="1" x14ac:dyDescent="0.15">
      <c r="A1424" s="4" t="s">
        <v>13024</v>
      </c>
      <c r="B1424" s="1" t="d">
        <v>2023-12-31</v>
      </c>
      <c r="C1424">
        <v>114549.13</v>
      </c>
      <c r="D1424" s="1" t="d">
        <v>2020-10-02</v>
      </c>
      <c r="E1424" t="s">
        <v>378</v>
      </c>
      <c r="F1424" t="s">
        <v>379</v>
      </c>
      <c r="G1424" t="s">
        <v>399</v>
      </c>
      <c r="H1424">
        <v>1</v>
      </c>
      <c r="I1424">
        <v>9108033904</v>
      </c>
      <c r="J1424">
        <v>9108033904</v>
      </c>
      <c r="K1424" t="s">
        <v>2312</v>
      </c>
      <c r="L1424" t="s">
        <v>381</v>
      </c>
      <c r="M1424" s="4" t="s">
        <v>6159</v>
      </c>
      <c r="N1424" s="1" t="d">
        <v>1991-08-03</v>
      </c>
      <c r="O1424" s="4" t="s">
        <v>381</v>
      </c>
      <c r="P1424">
        <f>IFERROR(VLOOKUP(A1424,'17. Skuldsanering vilja'!A:D,1,FALSE),0)</f>
        <v>0</v>
      </c>
      <c r="Q1424">
        <f t="shared" si="88"/>
        <v>0</v>
      </c>
      <c r="R1424" t="str">
        <f>IFERROR(VLOOKUP(M1424,'Skudsanering UC monitorering'!A:B,1,FALSE),"")</f>
        <v/>
      </c>
      <c r="S1424" t="str">
        <f>IFERROR(VLOOKUP(O1424,'Skudsanering UC monitorering'!A:B,1,FALSE),"")</f>
        <v/>
      </c>
      <c r="T1424" t="str">
        <f>IFERROR(VLOOKUP(M1424,'Skudsanering UC monitorering'!A:B,2,FALSE),"")</f>
        <v/>
      </c>
      <c r="U1424">
        <f t="shared" si="89"/>
        <v>0</v>
      </c>
      <c r="V1424">
        <f t="shared" si="90"/>
        <v>0</v>
      </c>
      <c r="W1424" s="3">
        <f t="shared" si="91"/>
        <v>0</v>
      </c>
    </row>
    <row r="1425" spans="1:23" hidden="1" x14ac:dyDescent="0.15">
      <c r="A1425" s="4" t="s">
        <v>13025</v>
      </c>
      <c r="B1425" s="1" t="d">
        <v>2023-12-31</v>
      </c>
      <c r="C1425">
        <v>76938.13</v>
      </c>
      <c r="D1425" s="1" t="d">
        <v>2020-10-02</v>
      </c>
      <c r="E1425" t="s">
        <v>382</v>
      </c>
      <c r="F1425" t="s">
        <v>383</v>
      </c>
      <c r="G1425" t="s">
        <v>400</v>
      </c>
      <c r="H1425">
        <v>1</v>
      </c>
      <c r="I1425">
        <v>6206132497</v>
      </c>
      <c r="J1425">
        <v>6206132497</v>
      </c>
      <c r="K1425" t="s">
        <v>2313</v>
      </c>
      <c r="L1425" t="s">
        <v>381</v>
      </c>
      <c r="M1425" s="4" t="s">
        <v>6160</v>
      </c>
      <c r="N1425" s="1" t="d">
        <v>1962-06-13</v>
      </c>
      <c r="O1425" s="4" t="s">
        <v>381</v>
      </c>
      <c r="P1425">
        <f>IFERROR(VLOOKUP(A1425,'17. Skuldsanering vilja'!A:D,1,FALSE),0)</f>
        <v>0</v>
      </c>
      <c r="Q1425">
        <f t="shared" si="88"/>
        <v>0</v>
      </c>
      <c r="R1425" t="str">
        <f>IFERROR(VLOOKUP(M1425,'Skudsanering UC monitorering'!A:B,1,FALSE),"")</f>
        <v/>
      </c>
      <c r="S1425" t="str">
        <f>IFERROR(VLOOKUP(O1425,'Skudsanering UC monitorering'!A:B,1,FALSE),"")</f>
        <v/>
      </c>
      <c r="T1425" t="str">
        <f>IFERROR(VLOOKUP(M1425,'Skudsanering UC monitorering'!A:B,2,FALSE),"")</f>
        <v/>
      </c>
      <c r="U1425">
        <f t="shared" si="89"/>
        <v>0</v>
      </c>
      <c r="V1425">
        <f t="shared" si="90"/>
        <v>0</v>
      </c>
      <c r="W1425" s="3">
        <f t="shared" si="91"/>
        <v>0</v>
      </c>
    </row>
    <row r="1426" spans="1:23" hidden="1" x14ac:dyDescent="0.15">
      <c r="A1426" s="4" t="s">
        <v>13026</v>
      </c>
      <c r="B1426" s="1" t="d">
        <v>2023-12-31</v>
      </c>
      <c r="C1426">
        <v>183874.46</v>
      </c>
      <c r="D1426" s="1" t="d">
        <v>2020-10-05</v>
      </c>
      <c r="E1426" t="s">
        <v>378</v>
      </c>
      <c r="F1426" t="s">
        <v>379</v>
      </c>
      <c r="G1426" t="s">
        <v>397</v>
      </c>
      <c r="H1426">
        <v>2</v>
      </c>
      <c r="I1426">
        <v>8304277802</v>
      </c>
      <c r="J1426">
        <v>8304277802</v>
      </c>
      <c r="K1426" t="s">
        <v>2314</v>
      </c>
      <c r="L1426" t="s">
        <v>2315</v>
      </c>
      <c r="M1426" s="4" t="s">
        <v>6161</v>
      </c>
      <c r="N1426" s="1" t="d">
        <v>1983-04-27</v>
      </c>
      <c r="O1426" s="4" t="s">
        <v>6161</v>
      </c>
      <c r="P1426">
        <f>IFERROR(VLOOKUP(A1426,'17. Skuldsanering vilja'!A:D,1,FALSE),0)</f>
        <v>0</v>
      </c>
      <c r="Q1426">
        <f t="shared" si="88"/>
        <v>0</v>
      </c>
      <c r="R1426" t="str">
        <f>IFERROR(VLOOKUP(M1426,'Skudsanering UC monitorering'!A:B,1,FALSE),"")</f>
        <v/>
      </c>
      <c r="S1426" t="str">
        <f>IFERROR(VLOOKUP(O1426,'Skudsanering UC monitorering'!A:B,1,FALSE),"")</f>
        <v/>
      </c>
      <c r="T1426" t="str">
        <f>IFERROR(VLOOKUP(M1426,'Skudsanering UC monitorering'!A:B,2,FALSE),"")</f>
        <v/>
      </c>
      <c r="U1426">
        <f t="shared" si="89"/>
        <v>0</v>
      </c>
      <c r="V1426">
        <f t="shared" si="90"/>
        <v>0</v>
      </c>
      <c r="W1426" s="3">
        <f t="shared" si="91"/>
        <v>0</v>
      </c>
    </row>
    <row r="1427" spans="1:23" hidden="1" x14ac:dyDescent="0.15">
      <c r="A1427" s="4" t="s">
        <v>13027</v>
      </c>
      <c r="B1427" s="1" t="d">
        <v>2023-12-31</v>
      </c>
      <c r="C1427">
        <v>35244.07</v>
      </c>
      <c r="D1427" s="1" t="d">
        <v>2020-10-06</v>
      </c>
      <c r="E1427" t="s">
        <v>378</v>
      </c>
      <c r="F1427" t="s">
        <v>379</v>
      </c>
      <c r="G1427" t="s">
        <v>456</v>
      </c>
      <c r="H1427">
        <v>1</v>
      </c>
      <c r="I1427">
        <v>9905102456</v>
      </c>
      <c r="J1427">
        <v>9905102456</v>
      </c>
      <c r="K1427" t="s">
        <v>2316</v>
      </c>
      <c r="L1427" t="s">
        <v>381</v>
      </c>
      <c r="M1427" s="4" t="s">
        <v>6162</v>
      </c>
      <c r="N1427" s="1" t="d">
        <v>1999-05-10</v>
      </c>
      <c r="O1427" s="4" t="s">
        <v>381</v>
      </c>
      <c r="P1427">
        <f>IFERROR(VLOOKUP(A1427,'17. Skuldsanering vilja'!A:D,1,FALSE),0)</f>
        <v>0</v>
      </c>
      <c r="Q1427">
        <f t="shared" si="88"/>
        <v>0</v>
      </c>
      <c r="R1427" t="str">
        <f>IFERROR(VLOOKUP(M1427,'Skudsanering UC monitorering'!A:B,1,FALSE),"")</f>
        <v/>
      </c>
      <c r="S1427" t="str">
        <f>IFERROR(VLOOKUP(O1427,'Skudsanering UC monitorering'!A:B,1,FALSE),"")</f>
        <v/>
      </c>
      <c r="T1427" t="str">
        <f>IFERROR(VLOOKUP(M1427,'Skudsanering UC monitorering'!A:B,2,FALSE),"")</f>
        <v/>
      </c>
      <c r="U1427">
        <f t="shared" si="89"/>
        <v>0</v>
      </c>
      <c r="V1427">
        <f t="shared" si="90"/>
        <v>0</v>
      </c>
      <c r="W1427" s="3">
        <f t="shared" si="91"/>
        <v>0</v>
      </c>
    </row>
    <row r="1428" spans="1:23" hidden="1" x14ac:dyDescent="0.15">
      <c r="A1428" s="4" t="s">
        <v>13028</v>
      </c>
      <c r="B1428" s="1" t="d">
        <v>2023-12-31</v>
      </c>
      <c r="C1428">
        <v>8015.81</v>
      </c>
      <c r="D1428" s="1" t="d">
        <v>2020-10-05</v>
      </c>
      <c r="E1428" t="s">
        <v>378</v>
      </c>
      <c r="F1428" t="s">
        <v>379</v>
      </c>
      <c r="G1428" t="s">
        <v>1556</v>
      </c>
      <c r="H1428">
        <v>1</v>
      </c>
      <c r="I1428">
        <v>7209254148</v>
      </c>
      <c r="J1428">
        <v>7209254148</v>
      </c>
      <c r="K1428" t="s">
        <v>2317</v>
      </c>
      <c r="L1428" t="s">
        <v>381</v>
      </c>
      <c r="M1428" s="4" t="s">
        <v>6163</v>
      </c>
      <c r="N1428" s="1" t="d">
        <v>1972-09-25</v>
      </c>
      <c r="O1428" s="4" t="s">
        <v>381</v>
      </c>
      <c r="P1428">
        <f>IFERROR(VLOOKUP(A1428,'17. Skuldsanering vilja'!A:D,1,FALSE),0)</f>
        <v>0</v>
      </c>
      <c r="Q1428">
        <f t="shared" si="88"/>
        <v>0</v>
      </c>
      <c r="R1428" t="str">
        <f>IFERROR(VLOOKUP(M1428,'Skudsanering UC monitorering'!A:B,1,FALSE),"")</f>
        <v/>
      </c>
      <c r="S1428" t="str">
        <f>IFERROR(VLOOKUP(O1428,'Skudsanering UC monitorering'!A:B,1,FALSE),"")</f>
        <v/>
      </c>
      <c r="T1428" t="str">
        <f>IFERROR(VLOOKUP(M1428,'Skudsanering UC monitorering'!A:B,2,FALSE),"")</f>
        <v/>
      </c>
      <c r="U1428">
        <f t="shared" si="89"/>
        <v>0</v>
      </c>
      <c r="V1428">
        <f t="shared" si="90"/>
        <v>0</v>
      </c>
      <c r="W1428" s="3">
        <f t="shared" si="91"/>
        <v>0</v>
      </c>
    </row>
    <row r="1429" spans="1:23" hidden="1" x14ac:dyDescent="0.15">
      <c r="A1429" s="4" t="s">
        <v>13029</v>
      </c>
      <c r="B1429" s="1" t="d">
        <v>2023-12-31</v>
      </c>
      <c r="C1429">
        <v>138243</v>
      </c>
      <c r="D1429" s="1" t="d">
        <v>2020-10-30</v>
      </c>
      <c r="E1429" t="s">
        <v>378</v>
      </c>
      <c r="F1429" t="s">
        <v>379</v>
      </c>
      <c r="G1429" t="s">
        <v>399</v>
      </c>
      <c r="H1429">
        <v>2</v>
      </c>
      <c r="I1429">
        <v>7807074617</v>
      </c>
      <c r="J1429">
        <v>7807074617</v>
      </c>
      <c r="K1429" t="s">
        <v>2318</v>
      </c>
      <c r="L1429" t="s">
        <v>2319</v>
      </c>
      <c r="M1429" s="4" t="s">
        <v>6164</v>
      </c>
      <c r="N1429" s="1" t="d">
        <v>1978-07-07</v>
      </c>
      <c r="O1429" s="4" t="s">
        <v>6164</v>
      </c>
      <c r="P1429">
        <f>IFERROR(VLOOKUP(A1429,'17. Skuldsanering vilja'!A:D,1,FALSE),0)</f>
        <v>0</v>
      </c>
      <c r="Q1429">
        <f t="shared" si="88"/>
        <v>0</v>
      </c>
      <c r="R1429" t="str">
        <f>IFERROR(VLOOKUP(M1429,'Skudsanering UC monitorering'!A:B,1,FALSE),"")</f>
        <v/>
      </c>
      <c r="S1429" t="str">
        <f>IFERROR(VLOOKUP(O1429,'Skudsanering UC monitorering'!A:B,1,FALSE),"")</f>
        <v/>
      </c>
      <c r="T1429" t="str">
        <f>IFERROR(VLOOKUP(M1429,'Skudsanering UC monitorering'!A:B,2,FALSE),"")</f>
        <v/>
      </c>
      <c r="U1429">
        <f t="shared" si="89"/>
        <v>0</v>
      </c>
      <c r="V1429">
        <f t="shared" si="90"/>
        <v>0</v>
      </c>
      <c r="W1429" s="3">
        <f t="shared" si="91"/>
        <v>0</v>
      </c>
    </row>
    <row r="1430" spans="1:23" hidden="1" x14ac:dyDescent="0.15">
      <c r="A1430" s="4" t="s">
        <v>13030</v>
      </c>
      <c r="B1430" s="1" t="d">
        <v>2023-12-31</v>
      </c>
      <c r="C1430">
        <v>208928.05</v>
      </c>
      <c r="D1430" s="1" t="d">
        <v>2020-10-06</v>
      </c>
      <c r="E1430" t="s">
        <v>378</v>
      </c>
      <c r="F1430" t="s">
        <v>379</v>
      </c>
      <c r="G1430" t="s">
        <v>405</v>
      </c>
      <c r="H1430">
        <v>1</v>
      </c>
      <c r="I1430">
        <v>6505072766</v>
      </c>
      <c r="J1430">
        <v>6505072766</v>
      </c>
      <c r="K1430" t="s">
        <v>2320</v>
      </c>
      <c r="L1430" t="s">
        <v>381</v>
      </c>
      <c r="M1430" s="4" t="s">
        <v>6165</v>
      </c>
      <c r="N1430" s="1" t="d">
        <v>1965-05-07</v>
      </c>
      <c r="O1430" s="4" t="s">
        <v>381</v>
      </c>
      <c r="P1430">
        <f>IFERROR(VLOOKUP(A1430,'17. Skuldsanering vilja'!A:D,1,FALSE),0)</f>
        <v>0</v>
      </c>
      <c r="Q1430">
        <f t="shared" si="88"/>
        <v>0</v>
      </c>
      <c r="R1430" t="str">
        <f>IFERROR(VLOOKUP(M1430,'Skudsanering UC monitorering'!A:B,1,FALSE),"")</f>
        <v/>
      </c>
      <c r="S1430" t="str">
        <f>IFERROR(VLOOKUP(O1430,'Skudsanering UC monitorering'!A:B,1,FALSE),"")</f>
        <v/>
      </c>
      <c r="T1430" t="str">
        <f>IFERROR(VLOOKUP(M1430,'Skudsanering UC monitorering'!A:B,2,FALSE),"")</f>
        <v/>
      </c>
      <c r="U1430">
        <f t="shared" si="89"/>
        <v>0</v>
      </c>
      <c r="V1430">
        <f t="shared" si="90"/>
        <v>0</v>
      </c>
      <c r="W1430" s="3">
        <f t="shared" si="91"/>
        <v>0</v>
      </c>
    </row>
    <row r="1431" spans="1:23" hidden="1" x14ac:dyDescent="0.15">
      <c r="A1431" s="4" t="s">
        <v>13031</v>
      </c>
      <c r="B1431" s="1" t="d">
        <v>2023-12-31</v>
      </c>
      <c r="C1431">
        <v>108192.01</v>
      </c>
      <c r="D1431" s="1" t="d">
        <v>2020-10-07</v>
      </c>
      <c r="E1431" t="s">
        <v>378</v>
      </c>
      <c r="F1431" t="s">
        <v>539</v>
      </c>
      <c r="G1431" t="s">
        <v>399</v>
      </c>
      <c r="H1431">
        <v>2</v>
      </c>
      <c r="I1431">
        <v>8604084601</v>
      </c>
      <c r="J1431">
        <v>8604084601</v>
      </c>
      <c r="K1431" t="s">
        <v>2321</v>
      </c>
      <c r="L1431" t="s">
        <v>2322</v>
      </c>
      <c r="M1431" s="4" t="s">
        <v>6166</v>
      </c>
      <c r="N1431" s="1" t="d">
        <v>1986-04-08</v>
      </c>
      <c r="O1431" s="4" t="s">
        <v>6166</v>
      </c>
      <c r="P1431">
        <f>IFERROR(VLOOKUP(A1431,'17. Skuldsanering vilja'!A:D,1,FALSE),0)</f>
        <v>0</v>
      </c>
      <c r="Q1431">
        <f t="shared" si="88"/>
        <v>0</v>
      </c>
      <c r="R1431" t="str">
        <f>IFERROR(VLOOKUP(M1431,'Skudsanering UC monitorering'!A:B,1,FALSE),"")</f>
        <v/>
      </c>
      <c r="S1431" t="str">
        <f>IFERROR(VLOOKUP(O1431,'Skudsanering UC monitorering'!A:B,1,FALSE),"")</f>
        <v/>
      </c>
      <c r="T1431" t="str">
        <f>IFERROR(VLOOKUP(M1431,'Skudsanering UC monitorering'!A:B,2,FALSE),"")</f>
        <v/>
      </c>
      <c r="U1431">
        <f t="shared" si="89"/>
        <v>0</v>
      </c>
      <c r="V1431">
        <f t="shared" si="90"/>
        <v>0</v>
      </c>
      <c r="W1431" s="3">
        <f t="shared" si="91"/>
        <v>0</v>
      </c>
    </row>
    <row r="1432" spans="1:23" hidden="1" x14ac:dyDescent="0.15">
      <c r="A1432" s="4" t="s">
        <v>13032</v>
      </c>
      <c r="B1432" s="1" t="d">
        <v>2023-12-31</v>
      </c>
      <c r="C1432">
        <v>78853.16</v>
      </c>
      <c r="D1432" s="1" t="d">
        <v>2020-10-09</v>
      </c>
      <c r="E1432" t="s">
        <v>378</v>
      </c>
      <c r="F1432" t="s">
        <v>420</v>
      </c>
      <c r="G1432" t="s">
        <v>1357</v>
      </c>
      <c r="H1432">
        <v>1</v>
      </c>
      <c r="I1432">
        <v>7205158830</v>
      </c>
      <c r="J1432">
        <v>7205158830</v>
      </c>
      <c r="K1432" t="s">
        <v>2323</v>
      </c>
      <c r="L1432" t="s">
        <v>381</v>
      </c>
      <c r="M1432" s="4" t="s">
        <v>6167</v>
      </c>
      <c r="N1432" s="1" t="d">
        <v>1972-05-15</v>
      </c>
      <c r="O1432" s="4" t="s">
        <v>381</v>
      </c>
      <c r="P1432">
        <f>IFERROR(VLOOKUP(A1432,'17. Skuldsanering vilja'!A:D,1,FALSE),0)</f>
        <v>0</v>
      </c>
      <c r="Q1432">
        <f t="shared" si="88"/>
        <v>0</v>
      </c>
      <c r="R1432" t="str">
        <f>IFERROR(VLOOKUP(M1432,'Skudsanering UC monitorering'!A:B,1,FALSE),"")</f>
        <v/>
      </c>
      <c r="S1432" t="str">
        <f>IFERROR(VLOOKUP(O1432,'Skudsanering UC monitorering'!A:B,1,FALSE),"")</f>
        <v/>
      </c>
      <c r="T1432" t="str">
        <f>IFERROR(VLOOKUP(M1432,'Skudsanering UC monitorering'!A:B,2,FALSE),"")</f>
        <v/>
      </c>
      <c r="U1432">
        <f t="shared" si="89"/>
        <v>0</v>
      </c>
      <c r="V1432">
        <f t="shared" si="90"/>
        <v>0</v>
      </c>
      <c r="W1432" s="3">
        <f t="shared" si="91"/>
        <v>0</v>
      </c>
    </row>
    <row r="1433" spans="1:23" hidden="1" x14ac:dyDescent="0.15">
      <c r="A1433" s="4" t="s">
        <v>13033</v>
      </c>
      <c r="B1433" s="1" t="d">
        <v>2023-12-31</v>
      </c>
      <c r="C1433">
        <v>25231</v>
      </c>
      <c r="D1433" s="1" t="d">
        <v>2020-10-16</v>
      </c>
      <c r="E1433" t="s">
        <v>378</v>
      </c>
      <c r="F1433" t="s">
        <v>379</v>
      </c>
      <c r="G1433" t="s">
        <v>1307</v>
      </c>
      <c r="H1433">
        <v>1</v>
      </c>
      <c r="I1433">
        <v>6308223228</v>
      </c>
      <c r="J1433">
        <v>6308223228</v>
      </c>
      <c r="K1433" t="s">
        <v>2324</v>
      </c>
      <c r="L1433" t="s">
        <v>381</v>
      </c>
      <c r="M1433" s="4" t="s">
        <v>6168</v>
      </c>
      <c r="N1433" s="1" t="d">
        <v>1963-08-22</v>
      </c>
      <c r="O1433" s="4" t="s">
        <v>381</v>
      </c>
      <c r="P1433">
        <f>IFERROR(VLOOKUP(A1433,'17. Skuldsanering vilja'!A:D,1,FALSE),0)</f>
        <v>0</v>
      </c>
      <c r="Q1433">
        <f t="shared" si="88"/>
        <v>0</v>
      </c>
      <c r="R1433" t="str">
        <f>IFERROR(VLOOKUP(M1433,'Skudsanering UC monitorering'!A:B,1,FALSE),"")</f>
        <v/>
      </c>
      <c r="S1433" t="str">
        <f>IFERROR(VLOOKUP(O1433,'Skudsanering UC monitorering'!A:B,1,FALSE),"")</f>
        <v/>
      </c>
      <c r="T1433" t="str">
        <f>IFERROR(VLOOKUP(M1433,'Skudsanering UC monitorering'!A:B,2,FALSE),"")</f>
        <v/>
      </c>
      <c r="U1433">
        <f t="shared" si="89"/>
        <v>0</v>
      </c>
      <c r="V1433">
        <f t="shared" si="90"/>
        <v>0</v>
      </c>
      <c r="W1433" s="3">
        <f t="shared" si="91"/>
        <v>0</v>
      </c>
    </row>
    <row r="1434" spans="1:23" hidden="1" x14ac:dyDescent="0.15">
      <c r="A1434" s="4" t="s">
        <v>13034</v>
      </c>
      <c r="B1434" s="1" t="d">
        <v>2023-12-31</v>
      </c>
      <c r="C1434">
        <v>45758.61</v>
      </c>
      <c r="D1434" s="1" t="d">
        <v>2020-10-07</v>
      </c>
      <c r="E1434" t="s">
        <v>378</v>
      </c>
      <c r="F1434" t="s">
        <v>401</v>
      </c>
      <c r="G1434" t="s">
        <v>412</v>
      </c>
      <c r="H1434">
        <v>1</v>
      </c>
      <c r="I1434">
        <v>8311207859</v>
      </c>
      <c r="J1434">
        <v>8311207859</v>
      </c>
      <c r="K1434" t="s">
        <v>2325</v>
      </c>
      <c r="L1434" t="s">
        <v>381</v>
      </c>
      <c r="M1434" s="4" t="s">
        <v>6169</v>
      </c>
      <c r="N1434" s="1" t="d">
        <v>1983-11-20</v>
      </c>
      <c r="O1434" s="4" t="s">
        <v>381</v>
      </c>
      <c r="P1434">
        <f>IFERROR(VLOOKUP(A1434,'17. Skuldsanering vilja'!A:D,1,FALSE),0)</f>
        <v>0</v>
      </c>
      <c r="Q1434">
        <f t="shared" si="88"/>
        <v>0</v>
      </c>
      <c r="R1434" t="str">
        <f>IFERROR(VLOOKUP(M1434,'Skudsanering UC monitorering'!A:B,1,FALSE),"")</f>
        <v/>
      </c>
      <c r="S1434" t="str">
        <f>IFERROR(VLOOKUP(O1434,'Skudsanering UC monitorering'!A:B,1,FALSE),"")</f>
        <v/>
      </c>
      <c r="T1434" t="str">
        <f>IFERROR(VLOOKUP(M1434,'Skudsanering UC monitorering'!A:B,2,FALSE),"")</f>
        <v/>
      </c>
      <c r="U1434">
        <f t="shared" si="89"/>
        <v>0</v>
      </c>
      <c r="V1434">
        <f t="shared" si="90"/>
        <v>0</v>
      </c>
      <c r="W1434" s="3">
        <f t="shared" si="91"/>
        <v>0</v>
      </c>
    </row>
    <row r="1435" spans="1:23" hidden="1" x14ac:dyDescent="0.15">
      <c r="A1435" s="4" t="s">
        <v>13035</v>
      </c>
      <c r="B1435" s="1" t="d">
        <v>2023-12-31</v>
      </c>
      <c r="C1435">
        <v>454428.87</v>
      </c>
      <c r="D1435" s="1" t="d">
        <v>2020-10-08</v>
      </c>
      <c r="E1435" t="s">
        <v>378</v>
      </c>
      <c r="F1435" t="s">
        <v>379</v>
      </c>
      <c r="G1435" t="s">
        <v>634</v>
      </c>
      <c r="H1435">
        <v>2</v>
      </c>
      <c r="I1435">
        <v>7209270458</v>
      </c>
      <c r="J1435">
        <v>7209270458</v>
      </c>
      <c r="K1435" t="s">
        <v>2326</v>
      </c>
      <c r="L1435" t="s">
        <v>2327</v>
      </c>
      <c r="M1435" s="4" t="s">
        <v>6170</v>
      </c>
      <c r="N1435" s="1" t="d">
        <v>1972-09-27</v>
      </c>
      <c r="O1435" s="4" t="s">
        <v>6170</v>
      </c>
      <c r="P1435">
        <f>IFERROR(VLOOKUP(A1435,'17. Skuldsanering vilja'!A:D,1,FALSE),0)</f>
        <v>0</v>
      </c>
      <c r="Q1435">
        <f t="shared" si="88"/>
        <v>0</v>
      </c>
      <c r="R1435" t="str">
        <f>IFERROR(VLOOKUP(M1435,'Skudsanering UC monitorering'!A:B,1,FALSE),"")</f>
        <v/>
      </c>
      <c r="S1435" t="str">
        <f>IFERROR(VLOOKUP(O1435,'Skudsanering UC monitorering'!A:B,1,FALSE),"")</f>
        <v/>
      </c>
      <c r="T1435" t="str">
        <f>IFERROR(VLOOKUP(M1435,'Skudsanering UC monitorering'!A:B,2,FALSE),"")</f>
        <v/>
      </c>
      <c r="U1435">
        <f t="shared" si="89"/>
        <v>0</v>
      </c>
      <c r="V1435">
        <f t="shared" si="90"/>
        <v>0</v>
      </c>
      <c r="W1435" s="3">
        <f t="shared" si="91"/>
        <v>0</v>
      </c>
    </row>
    <row r="1436" spans="1:23" hidden="1" x14ac:dyDescent="0.15">
      <c r="A1436" s="4" t="s">
        <v>13036</v>
      </c>
      <c r="B1436" s="1" t="d">
        <v>2023-12-31</v>
      </c>
      <c r="C1436">
        <v>122250.22</v>
      </c>
      <c r="D1436" s="1" t="d">
        <v>2020-10-08</v>
      </c>
      <c r="E1436" t="s">
        <v>378</v>
      </c>
      <c r="F1436" t="s">
        <v>379</v>
      </c>
      <c r="G1436" t="s">
        <v>399</v>
      </c>
      <c r="H1436">
        <v>1</v>
      </c>
      <c r="I1436">
        <v>9201304715</v>
      </c>
      <c r="J1436">
        <v>9201304715</v>
      </c>
      <c r="K1436" t="s">
        <v>2328</v>
      </c>
      <c r="L1436" t="s">
        <v>381</v>
      </c>
      <c r="M1436" s="4" t="s">
        <v>6171</v>
      </c>
      <c r="N1436" s="1" t="d">
        <v>1992-01-30</v>
      </c>
      <c r="O1436" s="4" t="s">
        <v>381</v>
      </c>
      <c r="P1436">
        <f>IFERROR(VLOOKUP(A1436,'17. Skuldsanering vilja'!A:D,1,FALSE),0)</f>
        <v>0</v>
      </c>
      <c r="Q1436">
        <f t="shared" si="88"/>
        <v>0</v>
      </c>
      <c r="R1436" t="str">
        <f>IFERROR(VLOOKUP(M1436,'Skudsanering UC monitorering'!A:B,1,FALSE),"")</f>
        <v/>
      </c>
      <c r="S1436" t="str">
        <f>IFERROR(VLOOKUP(O1436,'Skudsanering UC monitorering'!A:B,1,FALSE),"")</f>
        <v/>
      </c>
      <c r="T1436" t="str">
        <f>IFERROR(VLOOKUP(M1436,'Skudsanering UC monitorering'!A:B,2,FALSE),"")</f>
        <v/>
      </c>
      <c r="U1436">
        <f t="shared" si="89"/>
        <v>0</v>
      </c>
      <c r="V1436">
        <f t="shared" si="90"/>
        <v>0</v>
      </c>
      <c r="W1436" s="3">
        <f t="shared" si="91"/>
        <v>0</v>
      </c>
    </row>
    <row r="1437" spans="1:23" hidden="1" x14ac:dyDescent="0.15">
      <c r="A1437" s="4" t="s">
        <v>13037</v>
      </c>
      <c r="B1437" s="1" t="d">
        <v>2023-12-31</v>
      </c>
      <c r="C1437">
        <v>203226.01</v>
      </c>
      <c r="D1437" s="1" t="d">
        <v>2020-10-09</v>
      </c>
      <c r="E1437" t="s">
        <v>378</v>
      </c>
      <c r="F1437" t="s">
        <v>379</v>
      </c>
      <c r="G1437" t="s">
        <v>405</v>
      </c>
      <c r="H1437">
        <v>2</v>
      </c>
      <c r="I1437">
        <v>7102115644</v>
      </c>
      <c r="J1437">
        <v>7102115644</v>
      </c>
      <c r="K1437" t="s">
        <v>2329</v>
      </c>
      <c r="L1437" t="s">
        <v>2330</v>
      </c>
      <c r="M1437" s="4" t="s">
        <v>6172</v>
      </c>
      <c r="N1437" s="1" t="d">
        <v>1971-02-11</v>
      </c>
      <c r="O1437" s="4" t="s">
        <v>6172</v>
      </c>
      <c r="P1437">
        <f>IFERROR(VLOOKUP(A1437,'17. Skuldsanering vilja'!A:D,1,FALSE),0)</f>
        <v>0</v>
      </c>
      <c r="Q1437">
        <f t="shared" si="88"/>
        <v>0</v>
      </c>
      <c r="R1437" t="str">
        <f>IFERROR(VLOOKUP(M1437,'Skudsanering UC monitorering'!A:B,1,FALSE),"")</f>
        <v/>
      </c>
      <c r="S1437" t="str">
        <f>IFERROR(VLOOKUP(O1437,'Skudsanering UC monitorering'!A:B,1,FALSE),"")</f>
        <v/>
      </c>
      <c r="T1437" t="str">
        <f>IFERROR(VLOOKUP(M1437,'Skudsanering UC monitorering'!A:B,2,FALSE),"")</f>
        <v/>
      </c>
      <c r="U1437">
        <f t="shared" si="89"/>
        <v>0</v>
      </c>
      <c r="V1437">
        <f t="shared" si="90"/>
        <v>0</v>
      </c>
      <c r="W1437" s="3">
        <f t="shared" si="91"/>
        <v>0</v>
      </c>
    </row>
    <row r="1438" spans="1:23" hidden="1" x14ac:dyDescent="0.15">
      <c r="A1438" s="4" t="s">
        <v>13038</v>
      </c>
      <c r="B1438" s="1" t="d">
        <v>2023-12-31</v>
      </c>
      <c r="C1438">
        <v>208741.77</v>
      </c>
      <c r="D1438" s="1" t="d">
        <v>2020-10-13</v>
      </c>
      <c r="E1438" t="s">
        <v>378</v>
      </c>
      <c r="F1438" t="s">
        <v>539</v>
      </c>
      <c r="G1438" t="s">
        <v>1442</v>
      </c>
      <c r="H1438">
        <v>1</v>
      </c>
      <c r="I1438">
        <v>9510058077</v>
      </c>
      <c r="J1438">
        <v>9510058077</v>
      </c>
      <c r="K1438" t="s">
        <v>2331</v>
      </c>
      <c r="L1438" t="s">
        <v>381</v>
      </c>
      <c r="M1438" s="4" t="s">
        <v>6173</v>
      </c>
      <c r="N1438" s="1" t="d">
        <v>1995-10-05</v>
      </c>
      <c r="O1438" s="4" t="s">
        <v>381</v>
      </c>
      <c r="P1438">
        <f>IFERROR(VLOOKUP(A1438,'17. Skuldsanering vilja'!A:D,1,FALSE),0)</f>
        <v>0</v>
      </c>
      <c r="Q1438">
        <f t="shared" si="88"/>
        <v>0</v>
      </c>
      <c r="R1438" t="str">
        <f>IFERROR(VLOOKUP(M1438,'Skudsanering UC monitorering'!A:B,1,FALSE),"")</f>
        <v/>
      </c>
      <c r="S1438" t="str">
        <f>IFERROR(VLOOKUP(O1438,'Skudsanering UC monitorering'!A:B,1,FALSE),"")</f>
        <v/>
      </c>
      <c r="T1438" t="str">
        <f>IFERROR(VLOOKUP(M1438,'Skudsanering UC monitorering'!A:B,2,FALSE),"")</f>
        <v/>
      </c>
      <c r="U1438">
        <f t="shared" si="89"/>
        <v>0</v>
      </c>
      <c r="V1438">
        <f t="shared" si="90"/>
        <v>0</v>
      </c>
      <c r="W1438" s="3">
        <f t="shared" si="91"/>
        <v>0</v>
      </c>
    </row>
    <row r="1439" spans="1:23" hidden="1" x14ac:dyDescent="0.15">
      <c r="A1439" s="4" t="s">
        <v>13039</v>
      </c>
      <c r="B1439" s="1" t="d">
        <v>2023-12-31</v>
      </c>
      <c r="C1439">
        <v>296103.95</v>
      </c>
      <c r="D1439" s="1" t="d">
        <v>2020-10-09</v>
      </c>
      <c r="E1439" t="s">
        <v>378</v>
      </c>
      <c r="F1439" t="s">
        <v>379</v>
      </c>
      <c r="G1439" t="s">
        <v>412</v>
      </c>
      <c r="H1439">
        <v>2</v>
      </c>
      <c r="I1439">
        <v>7908065845</v>
      </c>
      <c r="J1439">
        <v>7908065845</v>
      </c>
      <c r="K1439" t="s">
        <v>2332</v>
      </c>
      <c r="L1439" t="s">
        <v>2333</v>
      </c>
      <c r="M1439" s="4" t="s">
        <v>6174</v>
      </c>
      <c r="N1439" s="1" t="d">
        <v>1979-08-06</v>
      </c>
      <c r="O1439" s="4" t="s">
        <v>6174</v>
      </c>
      <c r="P1439">
        <f>IFERROR(VLOOKUP(A1439,'17. Skuldsanering vilja'!A:D,1,FALSE),0)</f>
        <v>0</v>
      </c>
      <c r="Q1439">
        <f t="shared" si="88"/>
        <v>0</v>
      </c>
      <c r="R1439" t="str">
        <f>IFERROR(VLOOKUP(M1439,'Skudsanering UC monitorering'!A:B,1,FALSE),"")</f>
        <v/>
      </c>
      <c r="S1439" t="str">
        <f>IFERROR(VLOOKUP(O1439,'Skudsanering UC monitorering'!A:B,1,FALSE),"")</f>
        <v/>
      </c>
      <c r="T1439" t="str">
        <f>IFERROR(VLOOKUP(M1439,'Skudsanering UC monitorering'!A:B,2,FALSE),"")</f>
        <v/>
      </c>
      <c r="U1439">
        <f t="shared" si="89"/>
        <v>0</v>
      </c>
      <c r="V1439">
        <f t="shared" si="90"/>
        <v>0</v>
      </c>
      <c r="W1439" s="3">
        <f t="shared" si="91"/>
        <v>0</v>
      </c>
    </row>
    <row r="1440" spans="1:23" hidden="1" x14ac:dyDescent="0.15">
      <c r="A1440" s="4" t="s">
        <v>13040</v>
      </c>
      <c r="B1440" s="1" t="d">
        <v>2023-12-31</v>
      </c>
      <c r="C1440">
        <v>189391.11</v>
      </c>
      <c r="D1440" s="1" t="d">
        <v>2020-10-09</v>
      </c>
      <c r="E1440" t="s">
        <v>382</v>
      </c>
      <c r="F1440" t="s">
        <v>383</v>
      </c>
      <c r="G1440" t="s">
        <v>1488</v>
      </c>
      <c r="H1440">
        <v>1</v>
      </c>
      <c r="I1440">
        <v>9008092364</v>
      </c>
      <c r="J1440">
        <v>9008092364</v>
      </c>
      <c r="K1440" s="2" t="s">
        <v>2334</v>
      </c>
      <c r="L1440" t="s">
        <v>381</v>
      </c>
      <c r="M1440" s="4" t="s">
        <v>6175</v>
      </c>
      <c r="N1440" s="1" t="d">
        <v>1990-08-09</v>
      </c>
      <c r="O1440" s="4" t="s">
        <v>381</v>
      </c>
      <c r="P1440">
        <f>IFERROR(VLOOKUP(A1440,'17. Skuldsanering vilja'!A:D,1,FALSE),0)</f>
        <v>0</v>
      </c>
      <c r="Q1440">
        <f t="shared" si="88"/>
        <v>0</v>
      </c>
      <c r="R1440" t="str">
        <f>IFERROR(VLOOKUP(M1440,'Skudsanering UC monitorering'!A:B,1,FALSE),"")</f>
        <v/>
      </c>
      <c r="S1440" t="str">
        <f>IFERROR(VLOOKUP(O1440,'Skudsanering UC monitorering'!A:B,1,FALSE),"")</f>
        <v/>
      </c>
      <c r="T1440" t="str">
        <f>IFERROR(VLOOKUP(M1440,'Skudsanering UC monitorering'!A:B,2,FALSE),"")</f>
        <v/>
      </c>
      <c r="U1440">
        <f t="shared" si="89"/>
        <v>0</v>
      </c>
      <c r="V1440">
        <f t="shared" si="90"/>
        <v>0</v>
      </c>
      <c r="W1440" s="3">
        <f t="shared" si="91"/>
        <v>0</v>
      </c>
    </row>
    <row r="1441" spans="1:23" hidden="1" x14ac:dyDescent="0.15">
      <c r="A1441" s="4" t="s">
        <v>13041</v>
      </c>
      <c r="B1441" s="1" t="d">
        <v>2023-12-31</v>
      </c>
      <c r="C1441">
        <v>32706.6</v>
      </c>
      <c r="D1441" s="1" t="d">
        <v>2019-06-25</v>
      </c>
      <c r="E1441" t="s">
        <v>382</v>
      </c>
      <c r="F1441" t="s">
        <v>383</v>
      </c>
      <c r="G1441" t="s">
        <v>389</v>
      </c>
      <c r="H1441">
        <v>1</v>
      </c>
      <c r="I1441">
        <v>9710093072</v>
      </c>
      <c r="J1441">
        <v>9710093072</v>
      </c>
      <c r="K1441" t="s">
        <v>2335</v>
      </c>
      <c r="L1441" t="s">
        <v>381</v>
      </c>
      <c r="M1441" s="4" t="s">
        <v>6176</v>
      </c>
      <c r="N1441" s="1" t="d">
        <v>1997-10-09</v>
      </c>
      <c r="O1441" s="4" t="s">
        <v>381</v>
      </c>
      <c r="P1441">
        <f>IFERROR(VLOOKUP(A1441,'17. Skuldsanering vilja'!A:D,1,FALSE),0)</f>
        <v>0</v>
      </c>
      <c r="Q1441">
        <f t="shared" si="88"/>
        <v>0</v>
      </c>
      <c r="R1441" t="str">
        <f>IFERROR(VLOOKUP(M1441,'Skudsanering UC monitorering'!A:B,1,FALSE),"")</f>
        <v/>
      </c>
      <c r="S1441" t="str">
        <f>IFERROR(VLOOKUP(O1441,'Skudsanering UC monitorering'!A:B,1,FALSE),"")</f>
        <v/>
      </c>
      <c r="T1441" t="str">
        <f>IFERROR(VLOOKUP(M1441,'Skudsanering UC monitorering'!A:B,2,FALSE),"")</f>
        <v/>
      </c>
      <c r="U1441">
        <f t="shared" si="89"/>
        <v>0</v>
      </c>
      <c r="V1441">
        <f t="shared" si="90"/>
        <v>0</v>
      </c>
      <c r="W1441" s="3">
        <f t="shared" si="91"/>
        <v>0</v>
      </c>
    </row>
    <row r="1442" spans="1:23" hidden="1" x14ac:dyDescent="0.15">
      <c r="A1442" s="4" t="s">
        <v>13042</v>
      </c>
      <c r="B1442" s="1" t="d">
        <v>2023-12-31</v>
      </c>
      <c r="C1442">
        <v>226442.96</v>
      </c>
      <c r="D1442" s="1" t="d">
        <v>2020-10-20</v>
      </c>
      <c r="E1442" t="s">
        <v>378</v>
      </c>
      <c r="F1442" t="s">
        <v>379</v>
      </c>
      <c r="G1442" t="s">
        <v>1442</v>
      </c>
      <c r="H1442">
        <v>1</v>
      </c>
      <c r="I1442">
        <v>6501137514</v>
      </c>
      <c r="J1442">
        <v>6501137514</v>
      </c>
      <c r="K1442" t="s">
        <v>2336</v>
      </c>
      <c r="L1442" t="s">
        <v>381</v>
      </c>
      <c r="M1442" s="4" t="s">
        <v>6177</v>
      </c>
      <c r="N1442" s="1" t="d">
        <v>1965-01-13</v>
      </c>
      <c r="O1442" s="4" t="s">
        <v>381</v>
      </c>
      <c r="P1442">
        <f>IFERROR(VLOOKUP(A1442,'17. Skuldsanering vilja'!A:D,1,FALSE),0)</f>
        <v>0</v>
      </c>
      <c r="Q1442">
        <f t="shared" si="88"/>
        <v>0</v>
      </c>
      <c r="R1442" t="str">
        <f>IFERROR(VLOOKUP(M1442,'Skudsanering UC monitorering'!A:B,1,FALSE),"")</f>
        <v/>
      </c>
      <c r="S1442" t="str">
        <f>IFERROR(VLOOKUP(O1442,'Skudsanering UC monitorering'!A:B,1,FALSE),"")</f>
        <v/>
      </c>
      <c r="T1442" t="str">
        <f>IFERROR(VLOOKUP(M1442,'Skudsanering UC monitorering'!A:B,2,FALSE),"")</f>
        <v/>
      </c>
      <c r="U1442">
        <f t="shared" si="89"/>
        <v>0</v>
      </c>
      <c r="V1442">
        <f t="shared" si="90"/>
        <v>0</v>
      </c>
      <c r="W1442" s="3">
        <f t="shared" si="91"/>
        <v>0</v>
      </c>
    </row>
    <row r="1443" spans="1:23" hidden="1" x14ac:dyDescent="0.15">
      <c r="A1443" s="4" t="s">
        <v>13043</v>
      </c>
      <c r="B1443" s="1" t="d">
        <v>2023-12-31</v>
      </c>
      <c r="C1443">
        <v>247541.37</v>
      </c>
      <c r="D1443" s="1" t="d">
        <v>2020-10-16</v>
      </c>
      <c r="E1443" t="s">
        <v>378</v>
      </c>
      <c r="F1443" t="s">
        <v>379</v>
      </c>
      <c r="G1443" t="s">
        <v>456</v>
      </c>
      <c r="H1443">
        <v>2</v>
      </c>
      <c r="I1443">
        <v>8412267521</v>
      </c>
      <c r="J1443">
        <v>8412267521</v>
      </c>
      <c r="K1443" t="s">
        <v>2337</v>
      </c>
      <c r="L1443" t="s">
        <v>2338</v>
      </c>
      <c r="M1443" s="4" t="s">
        <v>6178</v>
      </c>
      <c r="N1443" s="1" t="d">
        <v>1984-12-26</v>
      </c>
      <c r="O1443" s="4" t="s">
        <v>6178</v>
      </c>
      <c r="P1443">
        <f>IFERROR(VLOOKUP(A1443,'17. Skuldsanering vilja'!A:D,1,FALSE),0)</f>
        <v>0</v>
      </c>
      <c r="Q1443">
        <f t="shared" si="88"/>
        <v>0</v>
      </c>
      <c r="R1443" t="str">
        <f>IFERROR(VLOOKUP(M1443,'Skudsanering UC monitorering'!A:B,1,FALSE),"")</f>
        <v/>
      </c>
      <c r="S1443" t="str">
        <f>IFERROR(VLOOKUP(O1443,'Skudsanering UC monitorering'!A:B,1,FALSE),"")</f>
        <v/>
      </c>
      <c r="T1443" t="str">
        <f>IFERROR(VLOOKUP(M1443,'Skudsanering UC monitorering'!A:B,2,FALSE),"")</f>
        <v/>
      </c>
      <c r="U1443">
        <f t="shared" si="89"/>
        <v>0</v>
      </c>
      <c r="V1443">
        <f t="shared" si="90"/>
        <v>0</v>
      </c>
      <c r="W1443" s="3">
        <f t="shared" si="91"/>
        <v>0</v>
      </c>
    </row>
    <row r="1444" spans="1:23" hidden="1" x14ac:dyDescent="0.15">
      <c r="A1444" s="4" t="s">
        <v>13044</v>
      </c>
      <c r="B1444" s="1" t="d">
        <v>2023-12-31</v>
      </c>
      <c r="C1444">
        <v>158156.29999999999</v>
      </c>
      <c r="D1444" s="1" t="d">
        <v>2020-10-15</v>
      </c>
      <c r="E1444" t="s">
        <v>382</v>
      </c>
      <c r="F1444" t="s">
        <v>383</v>
      </c>
      <c r="G1444" t="s">
        <v>411</v>
      </c>
      <c r="H1444">
        <v>1</v>
      </c>
      <c r="I1444">
        <v>6201112486</v>
      </c>
      <c r="J1444">
        <v>6201112486</v>
      </c>
      <c r="K1444" t="s">
        <v>2339</v>
      </c>
      <c r="L1444" t="s">
        <v>381</v>
      </c>
      <c r="M1444" s="4" t="s">
        <v>6179</v>
      </c>
      <c r="N1444" s="1" t="d">
        <v>1962-01-11</v>
      </c>
      <c r="O1444" s="4" t="s">
        <v>381</v>
      </c>
      <c r="P1444">
        <f>IFERROR(VLOOKUP(A1444,'17. Skuldsanering vilja'!A:D,1,FALSE),0)</f>
        <v>0</v>
      </c>
      <c r="Q1444">
        <f t="shared" si="88"/>
        <v>0</v>
      </c>
      <c r="R1444" t="str">
        <f>IFERROR(VLOOKUP(M1444,'Skudsanering UC monitorering'!A:B,1,FALSE),"")</f>
        <v/>
      </c>
      <c r="S1444" t="str">
        <f>IFERROR(VLOOKUP(O1444,'Skudsanering UC monitorering'!A:B,1,FALSE),"")</f>
        <v/>
      </c>
      <c r="T1444" t="str">
        <f>IFERROR(VLOOKUP(M1444,'Skudsanering UC monitorering'!A:B,2,FALSE),"")</f>
        <v/>
      </c>
      <c r="U1444">
        <f t="shared" si="89"/>
        <v>0</v>
      </c>
      <c r="V1444">
        <f t="shared" si="90"/>
        <v>0</v>
      </c>
      <c r="W1444" s="3">
        <f t="shared" si="91"/>
        <v>0</v>
      </c>
    </row>
    <row r="1445" spans="1:23" hidden="1" x14ac:dyDescent="0.15">
      <c r="A1445" s="4" t="s">
        <v>13045</v>
      </c>
      <c r="B1445" s="1" t="d">
        <v>2023-12-31</v>
      </c>
      <c r="C1445">
        <v>182604.72</v>
      </c>
      <c r="D1445" s="1" t="d">
        <v>2020-12-03</v>
      </c>
      <c r="E1445" t="s">
        <v>378</v>
      </c>
      <c r="F1445" t="s">
        <v>401</v>
      </c>
      <c r="G1445" t="s">
        <v>1514</v>
      </c>
      <c r="H1445">
        <v>2</v>
      </c>
      <c r="I1445">
        <v>8902156689</v>
      </c>
      <c r="J1445">
        <v>8902156689</v>
      </c>
      <c r="K1445" t="s">
        <v>2340</v>
      </c>
      <c r="L1445" t="s">
        <v>381</v>
      </c>
      <c r="M1445" s="4" t="s">
        <v>6180</v>
      </c>
      <c r="N1445" s="1" t="d">
        <v>1989-02-15</v>
      </c>
      <c r="O1445" s="4" t="s">
        <v>6180</v>
      </c>
      <c r="P1445">
        <f>IFERROR(VLOOKUP(A1445,'17. Skuldsanering vilja'!A:D,1,FALSE),0)</f>
        <v>0</v>
      </c>
      <c r="Q1445">
        <f t="shared" si="88"/>
        <v>0</v>
      </c>
      <c r="R1445" t="str">
        <f>IFERROR(VLOOKUP(M1445,'Skudsanering UC monitorering'!A:B,1,FALSE),"")</f>
        <v/>
      </c>
      <c r="S1445" t="str">
        <f>IFERROR(VLOOKUP(O1445,'Skudsanering UC monitorering'!A:B,1,FALSE),"")</f>
        <v/>
      </c>
      <c r="T1445" t="str">
        <f>IFERROR(VLOOKUP(M1445,'Skudsanering UC monitorering'!A:B,2,FALSE),"")</f>
        <v/>
      </c>
      <c r="U1445">
        <f t="shared" si="89"/>
        <v>0</v>
      </c>
      <c r="V1445">
        <f t="shared" si="90"/>
        <v>0</v>
      </c>
      <c r="W1445" s="3">
        <f t="shared" si="91"/>
        <v>0</v>
      </c>
    </row>
    <row r="1446" spans="1:23" hidden="1" x14ac:dyDescent="0.15">
      <c r="A1446" s="4" t="s">
        <v>13046</v>
      </c>
      <c r="B1446" s="1" t="d">
        <v>2023-12-31</v>
      </c>
      <c r="C1446">
        <v>192905.11</v>
      </c>
      <c r="D1446" s="1" t="d">
        <v>2019-06-27</v>
      </c>
      <c r="E1446" t="s">
        <v>378</v>
      </c>
      <c r="F1446" t="s">
        <v>379</v>
      </c>
      <c r="G1446" t="s">
        <v>456</v>
      </c>
      <c r="H1446">
        <v>2</v>
      </c>
      <c r="I1446">
        <v>7505176672</v>
      </c>
      <c r="J1446">
        <v>7505176672</v>
      </c>
      <c r="K1446" t="s">
        <v>2341</v>
      </c>
      <c r="L1446" t="s">
        <v>2342</v>
      </c>
      <c r="M1446" s="4" t="s">
        <v>6181</v>
      </c>
      <c r="N1446" s="1" t="d">
        <v>1975-05-17</v>
      </c>
      <c r="O1446" s="4" t="s">
        <v>6181</v>
      </c>
      <c r="P1446">
        <f>IFERROR(VLOOKUP(A1446,'17. Skuldsanering vilja'!A:D,1,FALSE),0)</f>
        <v>0</v>
      </c>
      <c r="Q1446">
        <f t="shared" si="88"/>
        <v>0</v>
      </c>
      <c r="R1446" t="str">
        <f>IFERROR(VLOOKUP(M1446,'Skudsanering UC monitorering'!A:B,1,FALSE),"")</f>
        <v/>
      </c>
      <c r="S1446" t="str">
        <f>IFERROR(VLOOKUP(O1446,'Skudsanering UC monitorering'!A:B,1,FALSE),"")</f>
        <v/>
      </c>
      <c r="T1446" t="str">
        <f>IFERROR(VLOOKUP(M1446,'Skudsanering UC monitorering'!A:B,2,FALSE),"")</f>
        <v/>
      </c>
      <c r="U1446">
        <f t="shared" si="89"/>
        <v>0</v>
      </c>
      <c r="V1446">
        <f t="shared" si="90"/>
        <v>0</v>
      </c>
      <c r="W1446" s="3">
        <f t="shared" si="91"/>
        <v>0</v>
      </c>
    </row>
    <row r="1447" spans="1:23" hidden="1" x14ac:dyDescent="0.15">
      <c r="A1447" s="4" t="s">
        <v>13047</v>
      </c>
      <c r="B1447" s="1" t="d">
        <v>2023-12-31</v>
      </c>
      <c r="C1447">
        <v>206941.48</v>
      </c>
      <c r="D1447" s="1" t="d">
        <v>2020-10-15</v>
      </c>
      <c r="E1447" t="s">
        <v>378</v>
      </c>
      <c r="F1447" t="s">
        <v>401</v>
      </c>
      <c r="G1447" t="s">
        <v>405</v>
      </c>
      <c r="H1447">
        <v>2</v>
      </c>
      <c r="I1447">
        <v>7701071651</v>
      </c>
      <c r="J1447">
        <v>7701071651</v>
      </c>
      <c r="K1447" t="s">
        <v>2343</v>
      </c>
      <c r="L1447" t="s">
        <v>2344</v>
      </c>
      <c r="M1447" s="4" t="s">
        <v>6182</v>
      </c>
      <c r="N1447" s="1" t="d">
        <v>1977-01-07</v>
      </c>
      <c r="O1447" s="4" t="s">
        <v>6182</v>
      </c>
      <c r="P1447">
        <f>IFERROR(VLOOKUP(A1447,'17. Skuldsanering vilja'!A:D,1,FALSE),0)</f>
        <v>0</v>
      </c>
      <c r="Q1447">
        <f t="shared" si="88"/>
        <v>0</v>
      </c>
      <c r="R1447" t="str">
        <f>IFERROR(VLOOKUP(M1447,'Skudsanering UC monitorering'!A:B,1,FALSE),"")</f>
        <v/>
      </c>
      <c r="S1447" t="str">
        <f>IFERROR(VLOOKUP(O1447,'Skudsanering UC monitorering'!A:B,1,FALSE),"")</f>
        <v/>
      </c>
      <c r="T1447" t="str">
        <f>IFERROR(VLOOKUP(M1447,'Skudsanering UC monitorering'!A:B,2,FALSE),"")</f>
        <v/>
      </c>
      <c r="U1447">
        <f t="shared" si="89"/>
        <v>0</v>
      </c>
      <c r="V1447">
        <f t="shared" si="90"/>
        <v>0</v>
      </c>
      <c r="W1447" s="3">
        <f t="shared" si="91"/>
        <v>0</v>
      </c>
    </row>
    <row r="1448" spans="1:23" hidden="1" x14ac:dyDescent="0.15">
      <c r="A1448" s="4" t="s">
        <v>13048</v>
      </c>
      <c r="B1448" s="1" t="d">
        <v>2023-12-31</v>
      </c>
      <c r="C1448">
        <v>67151.17</v>
      </c>
      <c r="D1448" s="1" t="d">
        <v>2020-10-16</v>
      </c>
      <c r="E1448" t="s">
        <v>382</v>
      </c>
      <c r="F1448" t="s">
        <v>383</v>
      </c>
      <c r="G1448" t="s">
        <v>1307</v>
      </c>
      <c r="H1448">
        <v>1</v>
      </c>
      <c r="I1448">
        <v>9506103937</v>
      </c>
      <c r="J1448">
        <v>9506103937</v>
      </c>
      <c r="K1448" t="s">
        <v>2345</v>
      </c>
      <c r="L1448" t="s">
        <v>381</v>
      </c>
      <c r="M1448" s="4" t="s">
        <v>6183</v>
      </c>
      <c r="N1448" s="1" t="d">
        <v>1995-06-10</v>
      </c>
      <c r="O1448" s="4" t="s">
        <v>381</v>
      </c>
      <c r="P1448">
        <f>IFERROR(VLOOKUP(A1448,'17. Skuldsanering vilja'!A:D,1,FALSE),0)</f>
        <v>0</v>
      </c>
      <c r="Q1448">
        <f t="shared" si="88"/>
        <v>0</v>
      </c>
      <c r="R1448" t="str">
        <f>IFERROR(VLOOKUP(M1448,'Skudsanering UC monitorering'!A:B,1,FALSE),"")</f>
        <v/>
      </c>
      <c r="S1448" t="str">
        <f>IFERROR(VLOOKUP(O1448,'Skudsanering UC monitorering'!A:B,1,FALSE),"")</f>
        <v/>
      </c>
      <c r="T1448" t="str">
        <f>IFERROR(VLOOKUP(M1448,'Skudsanering UC monitorering'!A:B,2,FALSE),"")</f>
        <v/>
      </c>
      <c r="U1448">
        <f t="shared" si="89"/>
        <v>0</v>
      </c>
      <c r="V1448">
        <f t="shared" si="90"/>
        <v>0</v>
      </c>
      <c r="W1448" s="3">
        <f t="shared" si="91"/>
        <v>0</v>
      </c>
    </row>
    <row r="1449" spans="1:23" hidden="1" x14ac:dyDescent="0.15">
      <c r="A1449" s="4" t="s">
        <v>13049</v>
      </c>
      <c r="B1449" s="1" t="d">
        <v>2023-12-31</v>
      </c>
      <c r="C1449">
        <v>452719.01</v>
      </c>
      <c r="D1449" s="1" t="d">
        <v>2020-10-16</v>
      </c>
      <c r="E1449" t="s">
        <v>378</v>
      </c>
      <c r="F1449" t="s">
        <v>379</v>
      </c>
      <c r="G1449" t="s">
        <v>1393</v>
      </c>
      <c r="H1449">
        <v>2</v>
      </c>
      <c r="I1449">
        <v>6804121447</v>
      </c>
      <c r="J1449">
        <v>6804121447</v>
      </c>
      <c r="K1449" t="s">
        <v>2346</v>
      </c>
      <c r="L1449" t="s">
        <v>2347</v>
      </c>
      <c r="M1449" s="4" t="s">
        <v>6184</v>
      </c>
      <c r="N1449" s="1" t="d">
        <v>1968-04-12</v>
      </c>
      <c r="O1449" s="4" t="s">
        <v>6184</v>
      </c>
      <c r="P1449">
        <f>IFERROR(VLOOKUP(A1449,'17. Skuldsanering vilja'!A:D,1,FALSE),0)</f>
        <v>0</v>
      </c>
      <c r="Q1449">
        <f t="shared" si="88"/>
        <v>0</v>
      </c>
      <c r="R1449" t="str">
        <f>IFERROR(VLOOKUP(M1449,'Skudsanering UC monitorering'!A:B,1,FALSE),"")</f>
        <v/>
      </c>
      <c r="S1449" t="str">
        <f>IFERROR(VLOOKUP(O1449,'Skudsanering UC monitorering'!A:B,1,FALSE),"")</f>
        <v/>
      </c>
      <c r="T1449" t="str">
        <f>IFERROR(VLOOKUP(M1449,'Skudsanering UC monitorering'!A:B,2,FALSE),"")</f>
        <v/>
      </c>
      <c r="U1449">
        <f t="shared" si="89"/>
        <v>0</v>
      </c>
      <c r="V1449">
        <f t="shared" si="90"/>
        <v>0</v>
      </c>
      <c r="W1449" s="3">
        <f t="shared" si="91"/>
        <v>0</v>
      </c>
    </row>
    <row r="1450" spans="1:23" hidden="1" x14ac:dyDescent="0.15">
      <c r="A1450" s="4" t="s">
        <v>13050</v>
      </c>
      <c r="B1450" s="1" t="d">
        <v>2023-12-31</v>
      </c>
      <c r="C1450">
        <v>266714.11</v>
      </c>
      <c r="D1450" s="1" t="d">
        <v>2020-10-21</v>
      </c>
      <c r="E1450" t="s">
        <v>378</v>
      </c>
      <c r="F1450" t="s">
        <v>379</v>
      </c>
      <c r="G1450" t="s">
        <v>1556</v>
      </c>
      <c r="H1450">
        <v>2</v>
      </c>
      <c r="I1450">
        <v>8008080379</v>
      </c>
      <c r="J1450">
        <v>8008080379</v>
      </c>
      <c r="K1450" t="s">
        <v>2348</v>
      </c>
      <c r="L1450" t="s">
        <v>2349</v>
      </c>
      <c r="M1450" s="4" t="s">
        <v>6185</v>
      </c>
      <c r="N1450" s="1" t="d">
        <v>1980-08-08</v>
      </c>
      <c r="O1450" s="4" t="s">
        <v>6185</v>
      </c>
      <c r="P1450">
        <f>IFERROR(VLOOKUP(A1450,'17. Skuldsanering vilja'!A:D,1,FALSE),0)</f>
        <v>0</v>
      </c>
      <c r="Q1450">
        <f t="shared" si="88"/>
        <v>0</v>
      </c>
      <c r="R1450" t="str">
        <f>IFERROR(VLOOKUP(M1450,'Skudsanering UC monitorering'!A:B,1,FALSE),"")</f>
        <v/>
      </c>
      <c r="S1450" t="str">
        <f>IFERROR(VLOOKUP(O1450,'Skudsanering UC monitorering'!A:B,1,FALSE),"")</f>
        <v/>
      </c>
      <c r="T1450" t="str">
        <f>IFERROR(VLOOKUP(M1450,'Skudsanering UC monitorering'!A:B,2,FALSE),"")</f>
        <v/>
      </c>
      <c r="U1450">
        <f t="shared" si="89"/>
        <v>0</v>
      </c>
      <c r="V1450">
        <f t="shared" si="90"/>
        <v>0</v>
      </c>
      <c r="W1450" s="3">
        <f t="shared" si="91"/>
        <v>0</v>
      </c>
    </row>
    <row r="1451" spans="1:23" hidden="1" x14ac:dyDescent="0.15">
      <c r="A1451" s="4" t="s">
        <v>13051</v>
      </c>
      <c r="B1451" s="1" t="d">
        <v>2023-12-31</v>
      </c>
      <c r="C1451">
        <v>37147.03</v>
      </c>
      <c r="D1451" s="1" t="d">
        <v>2020-10-21</v>
      </c>
      <c r="E1451" t="s">
        <v>378</v>
      </c>
      <c r="F1451" t="s">
        <v>379</v>
      </c>
      <c r="G1451" t="s">
        <v>397</v>
      </c>
      <c r="H1451">
        <v>1</v>
      </c>
      <c r="I1451">
        <v>9710208662</v>
      </c>
      <c r="J1451">
        <v>9710208662</v>
      </c>
      <c r="K1451" t="s">
        <v>2350</v>
      </c>
      <c r="L1451" t="s">
        <v>381</v>
      </c>
      <c r="M1451" s="4" t="s">
        <v>6186</v>
      </c>
      <c r="N1451" s="1" t="d">
        <v>1997-10-20</v>
      </c>
      <c r="O1451" s="4" t="s">
        <v>381</v>
      </c>
      <c r="P1451">
        <f>IFERROR(VLOOKUP(A1451,'17. Skuldsanering vilja'!A:D,1,FALSE),0)</f>
        <v>0</v>
      </c>
      <c r="Q1451">
        <f t="shared" si="88"/>
        <v>0</v>
      </c>
      <c r="R1451" t="str">
        <f>IFERROR(VLOOKUP(M1451,'Skudsanering UC monitorering'!A:B,1,FALSE),"")</f>
        <v/>
      </c>
      <c r="S1451" t="str">
        <f>IFERROR(VLOOKUP(O1451,'Skudsanering UC monitorering'!A:B,1,FALSE),"")</f>
        <v/>
      </c>
      <c r="T1451" t="str">
        <f>IFERROR(VLOOKUP(M1451,'Skudsanering UC monitorering'!A:B,2,FALSE),"")</f>
        <v/>
      </c>
      <c r="U1451">
        <f t="shared" si="89"/>
        <v>0</v>
      </c>
      <c r="V1451">
        <f t="shared" si="90"/>
        <v>0</v>
      </c>
      <c r="W1451" s="3">
        <f t="shared" si="91"/>
        <v>0</v>
      </c>
    </row>
    <row r="1452" spans="1:23" hidden="1" x14ac:dyDescent="0.15">
      <c r="A1452" s="4" t="s">
        <v>13052</v>
      </c>
      <c r="B1452" s="1" t="d">
        <v>2023-12-31</v>
      </c>
      <c r="C1452">
        <v>93893.74</v>
      </c>
      <c r="D1452" s="1" t="d">
        <v>2020-10-19</v>
      </c>
      <c r="E1452" t="s">
        <v>378</v>
      </c>
      <c r="F1452" t="s">
        <v>420</v>
      </c>
      <c r="G1452" t="s">
        <v>1334</v>
      </c>
      <c r="H1452">
        <v>1</v>
      </c>
      <c r="I1452">
        <v>8712085532</v>
      </c>
      <c r="J1452">
        <v>8712085532</v>
      </c>
      <c r="K1452" t="s">
        <v>2351</v>
      </c>
      <c r="L1452" t="s">
        <v>381</v>
      </c>
      <c r="M1452" s="4" t="s">
        <v>6187</v>
      </c>
      <c r="N1452" s="1" t="d">
        <v>1987-12-08</v>
      </c>
      <c r="O1452" s="4" t="s">
        <v>381</v>
      </c>
      <c r="P1452">
        <f>IFERROR(VLOOKUP(A1452,'17. Skuldsanering vilja'!A:D,1,FALSE),0)</f>
        <v>0</v>
      </c>
      <c r="Q1452">
        <f t="shared" si="88"/>
        <v>0</v>
      </c>
      <c r="R1452" t="str">
        <f>IFERROR(VLOOKUP(M1452,'Skudsanering UC monitorering'!A:B,1,FALSE),"")</f>
        <v/>
      </c>
      <c r="S1452" t="str">
        <f>IFERROR(VLOOKUP(O1452,'Skudsanering UC monitorering'!A:B,1,FALSE),"")</f>
        <v/>
      </c>
      <c r="T1452" t="str">
        <f>IFERROR(VLOOKUP(M1452,'Skudsanering UC monitorering'!A:B,2,FALSE),"")</f>
        <v/>
      </c>
      <c r="U1452">
        <f t="shared" si="89"/>
        <v>0</v>
      </c>
      <c r="V1452">
        <f t="shared" si="90"/>
        <v>0</v>
      </c>
      <c r="W1452" s="3">
        <f t="shared" si="91"/>
        <v>0</v>
      </c>
    </row>
    <row r="1453" spans="1:23" hidden="1" x14ac:dyDescent="0.15">
      <c r="A1453" s="4" t="s">
        <v>13053</v>
      </c>
      <c r="B1453" s="1" t="d">
        <v>2023-12-31</v>
      </c>
      <c r="C1453">
        <v>77915.94</v>
      </c>
      <c r="D1453" s="1" t="d">
        <v>2020-10-20</v>
      </c>
      <c r="E1453" t="s">
        <v>382</v>
      </c>
      <c r="F1453" t="s">
        <v>383</v>
      </c>
      <c r="G1453" t="s">
        <v>1336</v>
      </c>
      <c r="H1453">
        <v>1</v>
      </c>
      <c r="I1453">
        <v>9906142238</v>
      </c>
      <c r="J1453">
        <v>9906142238</v>
      </c>
      <c r="K1453" t="s">
        <v>2352</v>
      </c>
      <c r="L1453" t="s">
        <v>381</v>
      </c>
      <c r="M1453" s="4" t="s">
        <v>6188</v>
      </c>
      <c r="N1453" s="1" t="d">
        <v>1999-06-14</v>
      </c>
      <c r="O1453" s="4" t="s">
        <v>381</v>
      </c>
      <c r="P1453">
        <f>IFERROR(VLOOKUP(A1453,'17. Skuldsanering vilja'!A:D,1,FALSE),0)</f>
        <v>0</v>
      </c>
      <c r="Q1453">
        <f t="shared" si="88"/>
        <v>0</v>
      </c>
      <c r="R1453" t="str">
        <f>IFERROR(VLOOKUP(M1453,'Skudsanering UC monitorering'!A:B,1,FALSE),"")</f>
        <v/>
      </c>
      <c r="S1453" t="str">
        <f>IFERROR(VLOOKUP(O1453,'Skudsanering UC monitorering'!A:B,1,FALSE),"")</f>
        <v/>
      </c>
      <c r="T1453" t="str">
        <f>IFERROR(VLOOKUP(M1453,'Skudsanering UC monitorering'!A:B,2,FALSE),"")</f>
        <v/>
      </c>
      <c r="U1453">
        <f t="shared" si="89"/>
        <v>0</v>
      </c>
      <c r="V1453">
        <f t="shared" si="90"/>
        <v>0</v>
      </c>
      <c r="W1453" s="3">
        <f t="shared" si="91"/>
        <v>0</v>
      </c>
    </row>
    <row r="1454" spans="1:23" hidden="1" x14ac:dyDescent="0.15">
      <c r="A1454" s="4" t="s">
        <v>13054</v>
      </c>
      <c r="B1454" s="1" t="d">
        <v>2023-12-31</v>
      </c>
      <c r="C1454">
        <v>166837.43</v>
      </c>
      <c r="D1454" s="1" t="d">
        <v>2020-10-20</v>
      </c>
      <c r="E1454" t="s">
        <v>378</v>
      </c>
      <c r="F1454" t="s">
        <v>379</v>
      </c>
      <c r="G1454" t="s">
        <v>412</v>
      </c>
      <c r="H1454">
        <v>2</v>
      </c>
      <c r="I1454">
        <v>9005233672</v>
      </c>
      <c r="J1454">
        <v>9005233672</v>
      </c>
      <c r="K1454" t="s">
        <v>2353</v>
      </c>
      <c r="L1454" t="s">
        <v>2354</v>
      </c>
      <c r="M1454" s="4" t="s">
        <v>6189</v>
      </c>
      <c r="N1454" s="1" t="d">
        <v>1990-05-23</v>
      </c>
      <c r="O1454" s="4" t="s">
        <v>6189</v>
      </c>
      <c r="P1454">
        <f>IFERROR(VLOOKUP(A1454,'17. Skuldsanering vilja'!A:D,1,FALSE),0)</f>
        <v>0</v>
      </c>
      <c r="Q1454">
        <f t="shared" si="88"/>
        <v>0</v>
      </c>
      <c r="R1454" t="str">
        <f>IFERROR(VLOOKUP(M1454,'Skudsanering UC monitorering'!A:B,1,FALSE),"")</f>
        <v/>
      </c>
      <c r="S1454" t="str">
        <f>IFERROR(VLOOKUP(O1454,'Skudsanering UC monitorering'!A:B,1,FALSE),"")</f>
        <v/>
      </c>
      <c r="T1454" t="str">
        <f>IFERROR(VLOOKUP(M1454,'Skudsanering UC monitorering'!A:B,2,FALSE),"")</f>
        <v/>
      </c>
      <c r="U1454">
        <f t="shared" si="89"/>
        <v>0</v>
      </c>
      <c r="V1454">
        <f t="shared" si="90"/>
        <v>0</v>
      </c>
      <c r="W1454" s="3">
        <f t="shared" si="91"/>
        <v>0</v>
      </c>
    </row>
    <row r="1455" spans="1:23" hidden="1" x14ac:dyDescent="0.15">
      <c r="A1455" s="4" t="s">
        <v>13055</v>
      </c>
      <c r="B1455" s="1" t="d">
        <v>2023-12-31</v>
      </c>
      <c r="C1455">
        <v>161813.71</v>
      </c>
      <c r="D1455" s="1" t="d">
        <v>2020-10-23</v>
      </c>
      <c r="E1455" t="s">
        <v>382</v>
      </c>
      <c r="F1455" t="s">
        <v>383</v>
      </c>
      <c r="G1455" t="s">
        <v>411</v>
      </c>
      <c r="H1455">
        <v>1</v>
      </c>
      <c r="I1455">
        <v>9309016260</v>
      </c>
      <c r="J1455">
        <v>9309016260</v>
      </c>
      <c r="K1455" t="s">
        <v>2355</v>
      </c>
      <c r="L1455" t="s">
        <v>381</v>
      </c>
      <c r="M1455" s="4" t="s">
        <v>6190</v>
      </c>
      <c r="N1455" s="1" t="d">
        <v>1993-09-01</v>
      </c>
      <c r="O1455" s="4" t="s">
        <v>381</v>
      </c>
      <c r="P1455">
        <f>IFERROR(VLOOKUP(A1455,'17. Skuldsanering vilja'!A:D,1,FALSE),0)</f>
        <v>0</v>
      </c>
      <c r="Q1455">
        <f t="shared" si="88"/>
        <v>0</v>
      </c>
      <c r="R1455" t="str">
        <f>IFERROR(VLOOKUP(M1455,'Skudsanering UC monitorering'!A:B,1,FALSE),"")</f>
        <v/>
      </c>
      <c r="S1455" t="str">
        <f>IFERROR(VLOOKUP(O1455,'Skudsanering UC monitorering'!A:B,1,FALSE),"")</f>
        <v/>
      </c>
      <c r="T1455" t="str">
        <f>IFERROR(VLOOKUP(M1455,'Skudsanering UC monitorering'!A:B,2,FALSE),"")</f>
        <v/>
      </c>
      <c r="U1455">
        <f t="shared" si="89"/>
        <v>0</v>
      </c>
      <c r="V1455">
        <f t="shared" si="90"/>
        <v>0</v>
      </c>
      <c r="W1455" s="3">
        <f t="shared" si="91"/>
        <v>0</v>
      </c>
    </row>
    <row r="1456" spans="1:23" hidden="1" x14ac:dyDescent="0.15">
      <c r="A1456" s="4" t="s">
        <v>13056</v>
      </c>
      <c r="B1456" s="1" t="d">
        <v>2023-12-31</v>
      </c>
      <c r="C1456">
        <v>214916.09</v>
      </c>
      <c r="D1456" s="1" t="d">
        <v>2020-10-21</v>
      </c>
      <c r="E1456" t="s">
        <v>378</v>
      </c>
      <c r="F1456" t="s">
        <v>379</v>
      </c>
      <c r="G1456" t="s">
        <v>1700</v>
      </c>
      <c r="H1456">
        <v>2</v>
      </c>
      <c r="I1456">
        <v>9603146870</v>
      </c>
      <c r="J1456">
        <v>9603146870</v>
      </c>
      <c r="K1456" t="s">
        <v>2356</v>
      </c>
      <c r="L1456" t="s">
        <v>2357</v>
      </c>
      <c r="M1456" s="4" t="s">
        <v>6191</v>
      </c>
      <c r="N1456" s="1" t="d">
        <v>1996-03-14</v>
      </c>
      <c r="O1456" s="4" t="s">
        <v>6191</v>
      </c>
      <c r="P1456">
        <f>IFERROR(VLOOKUP(A1456,'17. Skuldsanering vilja'!A:D,1,FALSE),0)</f>
        <v>0</v>
      </c>
      <c r="Q1456">
        <f t="shared" si="88"/>
        <v>0</v>
      </c>
      <c r="R1456" t="str">
        <f>IFERROR(VLOOKUP(M1456,'Skudsanering UC monitorering'!A:B,1,FALSE),"")</f>
        <v/>
      </c>
      <c r="S1456" t="str">
        <f>IFERROR(VLOOKUP(O1456,'Skudsanering UC monitorering'!A:B,1,FALSE),"")</f>
        <v/>
      </c>
      <c r="T1456" t="str">
        <f>IFERROR(VLOOKUP(M1456,'Skudsanering UC monitorering'!A:B,2,FALSE),"")</f>
        <v/>
      </c>
      <c r="U1456">
        <f t="shared" si="89"/>
        <v>0</v>
      </c>
      <c r="V1456">
        <f t="shared" si="90"/>
        <v>0</v>
      </c>
      <c r="W1456" s="3">
        <f t="shared" si="91"/>
        <v>0</v>
      </c>
    </row>
    <row r="1457" spans="1:23" hidden="1" x14ac:dyDescent="0.15">
      <c r="A1457" s="4" t="s">
        <v>13057</v>
      </c>
      <c r="B1457" s="1" t="d">
        <v>2023-12-31</v>
      </c>
      <c r="C1457">
        <v>41223.86</v>
      </c>
      <c r="D1457" s="1" t="d">
        <v>2020-10-20</v>
      </c>
      <c r="E1457" t="s">
        <v>378</v>
      </c>
      <c r="F1457" t="s">
        <v>379</v>
      </c>
      <c r="G1457" t="s">
        <v>397</v>
      </c>
      <c r="H1457">
        <v>1</v>
      </c>
      <c r="I1457">
        <v>8601180873</v>
      </c>
      <c r="J1457">
        <v>8601180873</v>
      </c>
      <c r="K1457" t="s">
        <v>2358</v>
      </c>
      <c r="L1457" t="s">
        <v>381</v>
      </c>
      <c r="M1457" s="4" t="s">
        <v>6192</v>
      </c>
      <c r="N1457" s="1" t="d">
        <v>1986-01-18</v>
      </c>
      <c r="O1457" s="4" t="s">
        <v>381</v>
      </c>
      <c r="P1457">
        <f>IFERROR(VLOOKUP(A1457,'17. Skuldsanering vilja'!A:D,1,FALSE),0)</f>
        <v>0</v>
      </c>
      <c r="Q1457">
        <f t="shared" si="88"/>
        <v>0</v>
      </c>
      <c r="R1457" t="str">
        <f>IFERROR(VLOOKUP(M1457,'Skudsanering UC monitorering'!A:B,1,FALSE),"")</f>
        <v/>
      </c>
      <c r="S1457" t="str">
        <f>IFERROR(VLOOKUP(O1457,'Skudsanering UC monitorering'!A:B,1,FALSE),"")</f>
        <v/>
      </c>
      <c r="T1457" t="str">
        <f>IFERROR(VLOOKUP(M1457,'Skudsanering UC monitorering'!A:B,2,FALSE),"")</f>
        <v/>
      </c>
      <c r="U1457">
        <f t="shared" si="89"/>
        <v>0</v>
      </c>
      <c r="V1457">
        <f t="shared" si="90"/>
        <v>0</v>
      </c>
      <c r="W1457" s="3">
        <f t="shared" si="91"/>
        <v>0</v>
      </c>
    </row>
    <row r="1458" spans="1:23" hidden="1" x14ac:dyDescent="0.15">
      <c r="A1458" s="4" t="s">
        <v>13058</v>
      </c>
      <c r="B1458" s="1" t="d">
        <v>2023-12-31</v>
      </c>
      <c r="C1458">
        <v>71442.69</v>
      </c>
      <c r="D1458" s="1" t="d">
        <v>2020-10-23</v>
      </c>
      <c r="E1458" t="s">
        <v>378</v>
      </c>
      <c r="F1458" t="s">
        <v>379</v>
      </c>
      <c r="G1458" t="s">
        <v>456</v>
      </c>
      <c r="H1458">
        <v>2</v>
      </c>
      <c r="I1458">
        <v>8103176643</v>
      </c>
      <c r="J1458">
        <v>8103176643</v>
      </c>
      <c r="K1458" t="s">
        <v>2359</v>
      </c>
      <c r="L1458" t="s">
        <v>2360</v>
      </c>
      <c r="M1458" s="4" t="s">
        <v>6193</v>
      </c>
      <c r="N1458" s="1" t="d">
        <v>1981-03-17</v>
      </c>
      <c r="O1458" s="4" t="s">
        <v>6193</v>
      </c>
      <c r="P1458">
        <f>IFERROR(VLOOKUP(A1458,'17. Skuldsanering vilja'!A:D,1,FALSE),0)</f>
        <v>0</v>
      </c>
      <c r="Q1458">
        <f t="shared" si="88"/>
        <v>0</v>
      </c>
      <c r="R1458" t="str">
        <f>IFERROR(VLOOKUP(M1458,'Skudsanering UC monitorering'!A:B,1,FALSE),"")</f>
        <v/>
      </c>
      <c r="S1458" t="str">
        <f>IFERROR(VLOOKUP(O1458,'Skudsanering UC monitorering'!A:B,1,FALSE),"")</f>
        <v/>
      </c>
      <c r="T1458" t="str">
        <f>IFERROR(VLOOKUP(M1458,'Skudsanering UC monitorering'!A:B,2,FALSE),"")</f>
        <v/>
      </c>
      <c r="U1458">
        <f t="shared" si="89"/>
        <v>0</v>
      </c>
      <c r="V1458">
        <f t="shared" si="90"/>
        <v>0</v>
      </c>
      <c r="W1458" s="3">
        <f t="shared" si="91"/>
        <v>0</v>
      </c>
    </row>
    <row r="1459" spans="1:23" x14ac:dyDescent="0.15">
      <c r="A1459" s="4" t="s">
        <v>345</v>
      </c>
      <c r="B1459" s="1" t="d">
        <v>2023-12-31</v>
      </c>
      <c r="C1459">
        <v>179697.55</v>
      </c>
      <c r="D1459" s="1" t="d">
        <v>2020-10-22</v>
      </c>
      <c r="E1459" t="s">
        <v>382</v>
      </c>
      <c r="F1459" t="s">
        <v>383</v>
      </c>
      <c r="G1459" t="s">
        <v>409</v>
      </c>
      <c r="H1459">
        <v>1</v>
      </c>
      <c r="I1459">
        <v>8010232414</v>
      </c>
      <c r="J1459">
        <v>8010232414</v>
      </c>
      <c r="K1459" t="s">
        <v>2361</v>
      </c>
      <c r="L1459" t="s">
        <v>381</v>
      </c>
      <c r="M1459" s="4" t="s">
        <v>6194</v>
      </c>
      <c r="N1459" s="1" t="d">
        <v>1980-10-23</v>
      </c>
      <c r="O1459" s="4" t="s">
        <v>381</v>
      </c>
      <c r="P1459" t="str">
        <f>IFERROR(VLOOKUP(A1459,'17. Skuldsanering vilja'!A:D,1,FALSE),0)</f>
        <v>7205230</v>
      </c>
      <c r="Q1459">
        <f t="shared" si="88"/>
        <v>1</v>
      </c>
      <c r="R1459" t="str">
        <f>IFERROR(VLOOKUP(M1459,'Skudsanering UC monitorering'!A:B,1,FALSE),"")</f>
        <v>8010232414</v>
      </c>
      <c r="S1459" t="str">
        <f>IFERROR(VLOOKUP(O1459,'Skudsanering UC monitorering'!A:B,1,FALSE),"")</f>
        <v/>
      </c>
      <c r="T1459" t="str">
        <f>IFERROR(VLOOKUP(M1459,'Skudsanering UC monitorering'!A:B,2,FALSE),"")</f>
        <v>Skuldsanering bevilj</v>
      </c>
      <c r="U1459">
        <f t="shared" si="89"/>
        <v>1</v>
      </c>
      <c r="V1459">
        <f t="shared" si="90"/>
        <v>0</v>
      </c>
      <c r="W1459" s="3">
        <f t="shared" si="91"/>
        <v>1</v>
      </c>
    </row>
    <row r="1460" spans="1:23" hidden="1" x14ac:dyDescent="0.15">
      <c r="A1460" s="4" t="s">
        <v>13059</v>
      </c>
      <c r="B1460" s="1" t="d">
        <v>2023-12-31</v>
      </c>
      <c r="C1460">
        <v>353069.12</v>
      </c>
      <c r="D1460" s="1" t="d">
        <v>2020-10-22</v>
      </c>
      <c r="E1460" t="s">
        <v>378</v>
      </c>
      <c r="F1460" t="s">
        <v>379</v>
      </c>
      <c r="G1460" t="s">
        <v>634</v>
      </c>
      <c r="H1460">
        <v>2</v>
      </c>
      <c r="I1460">
        <v>6809062547</v>
      </c>
      <c r="J1460">
        <v>6809062547</v>
      </c>
      <c r="K1460" t="s">
        <v>2362</v>
      </c>
      <c r="L1460" t="s">
        <v>2363</v>
      </c>
      <c r="M1460" s="4" t="s">
        <v>6195</v>
      </c>
      <c r="N1460" s="1" t="d">
        <v>1968-09-06</v>
      </c>
      <c r="O1460" s="4" t="s">
        <v>6195</v>
      </c>
      <c r="P1460">
        <f>IFERROR(VLOOKUP(A1460,'17. Skuldsanering vilja'!A:D,1,FALSE),0)</f>
        <v>0</v>
      </c>
      <c r="Q1460">
        <f t="shared" si="88"/>
        <v>0</v>
      </c>
      <c r="R1460" t="str">
        <f>IFERROR(VLOOKUP(M1460,'Skudsanering UC monitorering'!A:B,1,FALSE),"")</f>
        <v/>
      </c>
      <c r="S1460" t="str">
        <f>IFERROR(VLOOKUP(O1460,'Skudsanering UC monitorering'!A:B,1,FALSE),"")</f>
        <v/>
      </c>
      <c r="T1460" t="str">
        <f>IFERROR(VLOOKUP(M1460,'Skudsanering UC monitorering'!A:B,2,FALSE),"")</f>
        <v/>
      </c>
      <c r="U1460">
        <f t="shared" si="89"/>
        <v>0</v>
      </c>
      <c r="V1460">
        <f t="shared" si="90"/>
        <v>0</v>
      </c>
      <c r="W1460" s="3">
        <f t="shared" si="91"/>
        <v>0</v>
      </c>
    </row>
    <row r="1461" spans="1:23" hidden="1" x14ac:dyDescent="0.15">
      <c r="A1461" s="4" t="s">
        <v>13060</v>
      </c>
      <c r="B1461" s="1" t="d">
        <v>2023-12-31</v>
      </c>
      <c r="C1461">
        <v>198357.7</v>
      </c>
      <c r="D1461" s="1" t="d">
        <v>2020-10-21</v>
      </c>
      <c r="E1461" t="s">
        <v>378</v>
      </c>
      <c r="F1461" t="s">
        <v>401</v>
      </c>
      <c r="G1461" t="s">
        <v>399</v>
      </c>
      <c r="H1461">
        <v>2</v>
      </c>
      <c r="I1461">
        <v>8907250784</v>
      </c>
      <c r="J1461">
        <v>8907250784</v>
      </c>
      <c r="K1461" t="s">
        <v>2364</v>
      </c>
      <c r="L1461" t="s">
        <v>2365</v>
      </c>
      <c r="M1461" s="4" t="s">
        <v>6196</v>
      </c>
      <c r="N1461" s="1" t="d">
        <v>1989-07-25</v>
      </c>
      <c r="O1461" s="4" t="s">
        <v>6196</v>
      </c>
      <c r="P1461">
        <f>IFERROR(VLOOKUP(A1461,'17. Skuldsanering vilja'!A:D,1,FALSE),0)</f>
        <v>0</v>
      </c>
      <c r="Q1461">
        <f t="shared" si="88"/>
        <v>0</v>
      </c>
      <c r="R1461" t="str">
        <f>IFERROR(VLOOKUP(M1461,'Skudsanering UC monitorering'!A:B,1,FALSE),"")</f>
        <v/>
      </c>
      <c r="S1461" t="str">
        <f>IFERROR(VLOOKUP(O1461,'Skudsanering UC monitorering'!A:B,1,FALSE),"")</f>
        <v/>
      </c>
      <c r="T1461" t="str">
        <f>IFERROR(VLOOKUP(M1461,'Skudsanering UC monitorering'!A:B,2,FALSE),"")</f>
        <v/>
      </c>
      <c r="U1461">
        <f t="shared" si="89"/>
        <v>0</v>
      </c>
      <c r="V1461">
        <f t="shared" si="90"/>
        <v>0</v>
      </c>
      <c r="W1461" s="3">
        <f t="shared" si="91"/>
        <v>0</v>
      </c>
    </row>
    <row r="1462" spans="1:23" x14ac:dyDescent="0.15">
      <c r="A1462" s="4" t="s">
        <v>13061</v>
      </c>
      <c r="B1462" s="1" t="d">
        <v>2023-12-31</v>
      </c>
      <c r="C1462">
        <v>284512.93</v>
      </c>
      <c r="D1462" s="1" t="d">
        <v>2020-10-27</v>
      </c>
      <c r="E1462" t="s">
        <v>382</v>
      </c>
      <c r="F1462" t="s">
        <v>383</v>
      </c>
      <c r="G1462" t="s">
        <v>2253</v>
      </c>
      <c r="H1462">
        <v>1</v>
      </c>
      <c r="I1462">
        <v>8511200803</v>
      </c>
      <c r="J1462">
        <v>8511200803</v>
      </c>
      <c r="K1462" t="s">
        <v>2366</v>
      </c>
      <c r="L1462" t="s">
        <v>381</v>
      </c>
      <c r="M1462" s="4" t="s">
        <v>6197</v>
      </c>
      <c r="N1462" s="1" t="d">
        <v>1985-11-20</v>
      </c>
      <c r="O1462" s="4" t="s">
        <v>381</v>
      </c>
      <c r="P1462">
        <f>IFERROR(VLOOKUP(A1462,'17. Skuldsanering vilja'!A:D,1,FALSE),0)</f>
        <v>0</v>
      </c>
      <c r="Q1462">
        <f t="shared" si="88"/>
        <v>0</v>
      </c>
      <c r="R1462" t="str">
        <f>IFERROR(VLOOKUP(M1462,'Skudsanering UC monitorering'!A:B,1,FALSE),"")</f>
        <v>8511200803</v>
      </c>
      <c r="S1462" t="str">
        <f>IFERROR(VLOOKUP(O1462,'Skudsanering UC monitorering'!A:B,1,FALSE),"")</f>
        <v/>
      </c>
      <c r="T1462" t="str">
        <f>IFERROR(VLOOKUP(M1462,'Skudsanering UC monitorering'!A:B,2,FALSE),"")</f>
        <v>Skuldsanering bevilj</v>
      </c>
      <c r="U1462">
        <f t="shared" si="89"/>
        <v>1</v>
      </c>
      <c r="V1462">
        <f t="shared" si="90"/>
        <v>0</v>
      </c>
      <c r="W1462" s="3">
        <f t="shared" si="91"/>
        <v>1</v>
      </c>
    </row>
    <row r="1463" spans="1:23" hidden="1" x14ac:dyDescent="0.15">
      <c r="A1463" s="4" t="s">
        <v>13062</v>
      </c>
      <c r="B1463" s="1" t="d">
        <v>2023-12-31</v>
      </c>
      <c r="C1463">
        <v>285654.28999999998</v>
      </c>
      <c r="D1463" s="1" t="d">
        <v>2020-11-03</v>
      </c>
      <c r="E1463" t="s">
        <v>382</v>
      </c>
      <c r="F1463" t="s">
        <v>383</v>
      </c>
      <c r="G1463" t="s">
        <v>1488</v>
      </c>
      <c r="H1463">
        <v>1</v>
      </c>
      <c r="I1463">
        <v>8108255442</v>
      </c>
      <c r="J1463">
        <v>8108255442</v>
      </c>
      <c r="K1463" t="s">
        <v>2367</v>
      </c>
      <c r="L1463" t="s">
        <v>381</v>
      </c>
      <c r="M1463" s="4" t="s">
        <v>6198</v>
      </c>
      <c r="N1463" s="1" t="d">
        <v>1981-08-25</v>
      </c>
      <c r="O1463" s="4" t="s">
        <v>381</v>
      </c>
      <c r="P1463">
        <f>IFERROR(VLOOKUP(A1463,'17. Skuldsanering vilja'!A:D,1,FALSE),0)</f>
        <v>0</v>
      </c>
      <c r="Q1463">
        <f t="shared" si="88"/>
        <v>0</v>
      </c>
      <c r="R1463" t="str">
        <f>IFERROR(VLOOKUP(M1463,'Skudsanering UC monitorering'!A:B,1,FALSE),"")</f>
        <v/>
      </c>
      <c r="S1463" t="str">
        <f>IFERROR(VLOOKUP(O1463,'Skudsanering UC monitorering'!A:B,1,FALSE),"")</f>
        <v/>
      </c>
      <c r="T1463" t="str">
        <f>IFERROR(VLOOKUP(M1463,'Skudsanering UC monitorering'!A:B,2,FALSE),"")</f>
        <v/>
      </c>
      <c r="U1463">
        <f t="shared" si="89"/>
        <v>0</v>
      </c>
      <c r="V1463">
        <f t="shared" si="90"/>
        <v>0</v>
      </c>
      <c r="W1463" s="3">
        <f t="shared" si="91"/>
        <v>0</v>
      </c>
    </row>
    <row r="1464" spans="1:23" hidden="1" x14ac:dyDescent="0.15">
      <c r="A1464" s="4" t="s">
        <v>13063</v>
      </c>
      <c r="B1464" s="1" t="d">
        <v>2023-12-31</v>
      </c>
      <c r="C1464">
        <v>209838.28</v>
      </c>
      <c r="D1464" s="1" t="d">
        <v>2020-10-26</v>
      </c>
      <c r="E1464" t="s">
        <v>378</v>
      </c>
      <c r="F1464" t="s">
        <v>379</v>
      </c>
      <c r="G1464" t="s">
        <v>402</v>
      </c>
      <c r="H1464">
        <v>2</v>
      </c>
      <c r="I1464">
        <v>8405047195</v>
      </c>
      <c r="J1464">
        <v>8405047195</v>
      </c>
      <c r="K1464" t="s">
        <v>2368</v>
      </c>
      <c r="L1464" t="s">
        <v>2369</v>
      </c>
      <c r="M1464" s="4" t="s">
        <v>6199</v>
      </c>
      <c r="N1464" s="1" t="d">
        <v>1984-05-04</v>
      </c>
      <c r="O1464" s="4" t="s">
        <v>6199</v>
      </c>
      <c r="P1464">
        <f>IFERROR(VLOOKUP(A1464,'17. Skuldsanering vilja'!A:D,1,FALSE),0)</f>
        <v>0</v>
      </c>
      <c r="Q1464">
        <f t="shared" si="88"/>
        <v>0</v>
      </c>
      <c r="R1464" t="str">
        <f>IFERROR(VLOOKUP(M1464,'Skudsanering UC monitorering'!A:B,1,FALSE),"")</f>
        <v/>
      </c>
      <c r="S1464" t="str">
        <f>IFERROR(VLOOKUP(O1464,'Skudsanering UC monitorering'!A:B,1,FALSE),"")</f>
        <v/>
      </c>
      <c r="T1464" t="str">
        <f>IFERROR(VLOOKUP(M1464,'Skudsanering UC monitorering'!A:B,2,FALSE),"")</f>
        <v/>
      </c>
      <c r="U1464">
        <f t="shared" si="89"/>
        <v>0</v>
      </c>
      <c r="V1464">
        <f t="shared" si="90"/>
        <v>0</v>
      </c>
      <c r="W1464" s="3">
        <f t="shared" si="91"/>
        <v>0</v>
      </c>
    </row>
    <row r="1465" spans="1:23" hidden="1" x14ac:dyDescent="0.15">
      <c r="A1465" s="4" t="s">
        <v>13064</v>
      </c>
      <c r="B1465" s="1" t="d">
        <v>2023-12-31</v>
      </c>
      <c r="C1465">
        <v>68532.58</v>
      </c>
      <c r="D1465" s="1" t="d">
        <v>2020-11-24</v>
      </c>
      <c r="E1465" t="s">
        <v>378</v>
      </c>
      <c r="F1465" t="s">
        <v>379</v>
      </c>
      <c r="G1465" t="s">
        <v>1322</v>
      </c>
      <c r="H1465">
        <v>2</v>
      </c>
      <c r="I1465">
        <v>8911286618</v>
      </c>
      <c r="J1465">
        <v>8911286618</v>
      </c>
      <c r="K1465" t="s">
        <v>2370</v>
      </c>
      <c r="L1465" t="s">
        <v>381</v>
      </c>
      <c r="M1465" s="4" t="s">
        <v>6200</v>
      </c>
      <c r="N1465" s="1" t="d">
        <v>1989-11-28</v>
      </c>
      <c r="O1465" s="4" t="s">
        <v>6200</v>
      </c>
      <c r="P1465">
        <f>IFERROR(VLOOKUP(A1465,'17. Skuldsanering vilja'!A:D,1,FALSE),0)</f>
        <v>0</v>
      </c>
      <c r="Q1465">
        <f t="shared" si="88"/>
        <v>0</v>
      </c>
      <c r="R1465" t="str">
        <f>IFERROR(VLOOKUP(M1465,'Skudsanering UC monitorering'!A:B,1,FALSE),"")</f>
        <v/>
      </c>
      <c r="S1465" t="str">
        <f>IFERROR(VLOOKUP(O1465,'Skudsanering UC monitorering'!A:B,1,FALSE),"")</f>
        <v/>
      </c>
      <c r="T1465" t="str">
        <f>IFERROR(VLOOKUP(M1465,'Skudsanering UC monitorering'!A:B,2,FALSE),"")</f>
        <v/>
      </c>
      <c r="U1465">
        <f t="shared" si="89"/>
        <v>0</v>
      </c>
      <c r="V1465">
        <f t="shared" si="90"/>
        <v>0</v>
      </c>
      <c r="W1465" s="3">
        <f t="shared" si="91"/>
        <v>0</v>
      </c>
    </row>
    <row r="1466" spans="1:23" hidden="1" x14ac:dyDescent="0.15">
      <c r="A1466" s="4" t="s">
        <v>13065</v>
      </c>
      <c r="B1466" s="1" t="d">
        <v>2023-12-31</v>
      </c>
      <c r="C1466">
        <v>45856.06</v>
      </c>
      <c r="D1466" s="1" t="d">
        <v>2020-11-02</v>
      </c>
      <c r="E1466" t="s">
        <v>382</v>
      </c>
      <c r="F1466" t="s">
        <v>383</v>
      </c>
      <c r="G1466" t="s">
        <v>1332</v>
      </c>
      <c r="H1466">
        <v>1</v>
      </c>
      <c r="I1466">
        <v>8810050594</v>
      </c>
      <c r="J1466">
        <v>8810050594</v>
      </c>
      <c r="K1466" t="s">
        <v>2371</v>
      </c>
      <c r="L1466" t="s">
        <v>381</v>
      </c>
      <c r="M1466" s="4" t="s">
        <v>6201</v>
      </c>
      <c r="N1466" s="1" t="d">
        <v>1988-10-05</v>
      </c>
      <c r="O1466" s="4" t="s">
        <v>381</v>
      </c>
      <c r="P1466">
        <f>IFERROR(VLOOKUP(A1466,'17. Skuldsanering vilja'!A:D,1,FALSE),0)</f>
        <v>0</v>
      </c>
      <c r="Q1466">
        <f t="shared" si="88"/>
        <v>0</v>
      </c>
      <c r="R1466" t="str">
        <f>IFERROR(VLOOKUP(M1466,'Skudsanering UC monitorering'!A:B,1,FALSE),"")</f>
        <v/>
      </c>
      <c r="S1466" t="str">
        <f>IFERROR(VLOOKUP(O1466,'Skudsanering UC monitorering'!A:B,1,FALSE),"")</f>
        <v/>
      </c>
      <c r="T1466" t="str">
        <f>IFERROR(VLOOKUP(M1466,'Skudsanering UC monitorering'!A:B,2,FALSE),"")</f>
        <v/>
      </c>
      <c r="U1466">
        <f t="shared" si="89"/>
        <v>0</v>
      </c>
      <c r="V1466">
        <f t="shared" si="90"/>
        <v>0</v>
      </c>
      <c r="W1466" s="3">
        <f t="shared" si="91"/>
        <v>0</v>
      </c>
    </row>
    <row r="1467" spans="1:23" hidden="1" x14ac:dyDescent="0.15">
      <c r="A1467" s="4" t="s">
        <v>13066</v>
      </c>
      <c r="B1467" s="1" t="d">
        <v>2023-12-31</v>
      </c>
      <c r="C1467">
        <v>14959.82</v>
      </c>
      <c r="D1467" s="1" t="d">
        <v>2019-06-28</v>
      </c>
      <c r="E1467" t="s">
        <v>378</v>
      </c>
      <c r="F1467" t="s">
        <v>379</v>
      </c>
      <c r="G1467" t="s">
        <v>412</v>
      </c>
      <c r="H1467">
        <v>2</v>
      </c>
      <c r="I1467">
        <v>7308085039</v>
      </c>
      <c r="J1467">
        <v>7308085039</v>
      </c>
      <c r="K1467" t="s">
        <v>2372</v>
      </c>
      <c r="L1467" t="s">
        <v>2373</v>
      </c>
      <c r="M1467" s="4" t="s">
        <v>6202</v>
      </c>
      <c r="N1467" s="1" t="d">
        <v>1973-08-08</v>
      </c>
      <c r="O1467" s="4" t="s">
        <v>6202</v>
      </c>
      <c r="P1467">
        <f>IFERROR(VLOOKUP(A1467,'17. Skuldsanering vilja'!A:D,1,FALSE),0)</f>
        <v>0</v>
      </c>
      <c r="Q1467">
        <f t="shared" si="88"/>
        <v>0</v>
      </c>
      <c r="R1467" t="str">
        <f>IFERROR(VLOOKUP(M1467,'Skudsanering UC monitorering'!A:B,1,FALSE),"")</f>
        <v/>
      </c>
      <c r="S1467" t="str">
        <f>IFERROR(VLOOKUP(O1467,'Skudsanering UC monitorering'!A:B,1,FALSE),"")</f>
        <v/>
      </c>
      <c r="T1467" t="str">
        <f>IFERROR(VLOOKUP(M1467,'Skudsanering UC monitorering'!A:B,2,FALSE),"")</f>
        <v/>
      </c>
      <c r="U1467">
        <f t="shared" si="89"/>
        <v>0</v>
      </c>
      <c r="V1467">
        <f t="shared" si="90"/>
        <v>0</v>
      </c>
      <c r="W1467" s="3">
        <f t="shared" si="91"/>
        <v>0</v>
      </c>
    </row>
    <row r="1468" spans="1:23" hidden="1" x14ac:dyDescent="0.15">
      <c r="A1468" s="4" t="s">
        <v>13067</v>
      </c>
      <c r="B1468" s="1" t="d">
        <v>2023-12-31</v>
      </c>
      <c r="C1468">
        <v>289757.84000000003</v>
      </c>
      <c r="D1468" s="1" t="d">
        <v>2020-10-30</v>
      </c>
      <c r="E1468" t="s">
        <v>382</v>
      </c>
      <c r="F1468" t="s">
        <v>383</v>
      </c>
      <c r="G1468" t="s">
        <v>1398</v>
      </c>
      <c r="H1468">
        <v>2</v>
      </c>
      <c r="I1468">
        <v>7209252571</v>
      </c>
      <c r="J1468">
        <v>7209252571</v>
      </c>
      <c r="K1468" t="s">
        <v>2374</v>
      </c>
      <c r="L1468" t="s">
        <v>2375</v>
      </c>
      <c r="M1468" s="4" t="s">
        <v>6203</v>
      </c>
      <c r="N1468" s="1" t="d">
        <v>1972-09-25</v>
      </c>
      <c r="O1468" s="4" t="s">
        <v>6203</v>
      </c>
      <c r="P1468">
        <f>IFERROR(VLOOKUP(A1468,'17. Skuldsanering vilja'!A:D,1,FALSE),0)</f>
        <v>0</v>
      </c>
      <c r="Q1468">
        <f t="shared" si="88"/>
        <v>0</v>
      </c>
      <c r="R1468" t="str">
        <f>IFERROR(VLOOKUP(M1468,'Skudsanering UC monitorering'!A:B,1,FALSE),"")</f>
        <v/>
      </c>
      <c r="S1468" t="str">
        <f>IFERROR(VLOOKUP(O1468,'Skudsanering UC monitorering'!A:B,1,FALSE),"")</f>
        <v/>
      </c>
      <c r="T1468" t="str">
        <f>IFERROR(VLOOKUP(M1468,'Skudsanering UC monitorering'!A:B,2,FALSE),"")</f>
        <v/>
      </c>
      <c r="U1468">
        <f t="shared" si="89"/>
        <v>0</v>
      </c>
      <c r="V1468">
        <f t="shared" si="90"/>
        <v>0</v>
      </c>
      <c r="W1468" s="3">
        <f t="shared" si="91"/>
        <v>0</v>
      </c>
    </row>
    <row r="1469" spans="1:23" hidden="1" x14ac:dyDescent="0.15">
      <c r="A1469" s="4" t="s">
        <v>13068</v>
      </c>
      <c r="B1469" s="1" t="d">
        <v>2023-12-31</v>
      </c>
      <c r="C1469">
        <v>91902.42</v>
      </c>
      <c r="D1469" s="1" t="d">
        <v>2020-10-28</v>
      </c>
      <c r="E1469" t="s">
        <v>382</v>
      </c>
      <c r="F1469" t="s">
        <v>383</v>
      </c>
      <c r="G1469" t="s">
        <v>1336</v>
      </c>
      <c r="H1469">
        <v>1</v>
      </c>
      <c r="I1469">
        <v>8806052570</v>
      </c>
      <c r="J1469">
        <v>8806052570</v>
      </c>
      <c r="K1469" t="s">
        <v>2376</v>
      </c>
      <c r="L1469" t="s">
        <v>381</v>
      </c>
      <c r="M1469" s="4" t="s">
        <v>6204</v>
      </c>
      <c r="N1469" s="1" t="d">
        <v>1988-06-05</v>
      </c>
      <c r="O1469" s="4" t="s">
        <v>381</v>
      </c>
      <c r="P1469">
        <f>IFERROR(VLOOKUP(A1469,'17. Skuldsanering vilja'!A:D,1,FALSE),0)</f>
        <v>0</v>
      </c>
      <c r="Q1469">
        <f t="shared" si="88"/>
        <v>0</v>
      </c>
      <c r="R1469" t="str">
        <f>IFERROR(VLOOKUP(M1469,'Skudsanering UC monitorering'!A:B,1,FALSE),"")</f>
        <v/>
      </c>
      <c r="S1469" t="str">
        <f>IFERROR(VLOOKUP(O1469,'Skudsanering UC monitorering'!A:B,1,FALSE),"")</f>
        <v/>
      </c>
      <c r="T1469" t="str">
        <f>IFERROR(VLOOKUP(M1469,'Skudsanering UC monitorering'!A:B,2,FALSE),"")</f>
        <v/>
      </c>
      <c r="U1469">
        <f t="shared" si="89"/>
        <v>0</v>
      </c>
      <c r="V1469">
        <f t="shared" si="90"/>
        <v>0</v>
      </c>
      <c r="W1469" s="3">
        <f t="shared" si="91"/>
        <v>0</v>
      </c>
    </row>
    <row r="1470" spans="1:23" hidden="1" x14ac:dyDescent="0.15">
      <c r="A1470" s="4" t="s">
        <v>13069</v>
      </c>
      <c r="B1470" s="1" t="d">
        <v>2023-12-31</v>
      </c>
      <c r="C1470">
        <v>529.86</v>
      </c>
      <c r="D1470" s="1" t="d">
        <v>2020-10-28</v>
      </c>
      <c r="E1470" t="s">
        <v>378</v>
      </c>
      <c r="F1470" t="s">
        <v>379</v>
      </c>
      <c r="G1470" t="s">
        <v>415</v>
      </c>
      <c r="H1470">
        <v>2</v>
      </c>
      <c r="I1470">
        <v>9507146331</v>
      </c>
      <c r="J1470">
        <v>9507146331</v>
      </c>
      <c r="K1470" t="s">
        <v>2377</v>
      </c>
      <c r="L1470" t="s">
        <v>2378</v>
      </c>
      <c r="M1470" s="4" t="s">
        <v>6205</v>
      </c>
      <c r="N1470" s="1" t="d">
        <v>1995-07-14</v>
      </c>
      <c r="O1470" s="4" t="s">
        <v>6205</v>
      </c>
      <c r="P1470">
        <f>IFERROR(VLOOKUP(A1470,'17. Skuldsanering vilja'!A:D,1,FALSE),0)</f>
        <v>0</v>
      </c>
      <c r="Q1470">
        <f t="shared" si="88"/>
        <v>0</v>
      </c>
      <c r="R1470" t="str">
        <f>IFERROR(VLOOKUP(M1470,'Skudsanering UC monitorering'!A:B,1,FALSE),"")</f>
        <v/>
      </c>
      <c r="S1470" t="str">
        <f>IFERROR(VLOOKUP(O1470,'Skudsanering UC monitorering'!A:B,1,FALSE),"")</f>
        <v/>
      </c>
      <c r="T1470" t="str">
        <f>IFERROR(VLOOKUP(M1470,'Skudsanering UC monitorering'!A:B,2,FALSE),"")</f>
        <v/>
      </c>
      <c r="U1470">
        <f t="shared" si="89"/>
        <v>0</v>
      </c>
      <c r="V1470">
        <f t="shared" si="90"/>
        <v>0</v>
      </c>
      <c r="W1470" s="3">
        <f t="shared" si="91"/>
        <v>0</v>
      </c>
    </row>
    <row r="1471" spans="1:23" hidden="1" x14ac:dyDescent="0.15">
      <c r="A1471" s="4" t="s">
        <v>13070</v>
      </c>
      <c r="B1471" s="1" t="d">
        <v>2023-12-31</v>
      </c>
      <c r="C1471">
        <v>175185.53</v>
      </c>
      <c r="D1471" s="1" t="d">
        <v>2020-10-28</v>
      </c>
      <c r="E1471" t="s">
        <v>378</v>
      </c>
      <c r="F1471" t="s">
        <v>401</v>
      </c>
      <c r="G1471" t="s">
        <v>414</v>
      </c>
      <c r="H1471">
        <v>2</v>
      </c>
      <c r="I1471">
        <v>9702105355</v>
      </c>
      <c r="J1471">
        <v>9702105355</v>
      </c>
      <c r="K1471" t="s">
        <v>2379</v>
      </c>
      <c r="L1471" t="s">
        <v>2380</v>
      </c>
      <c r="M1471" s="4" t="s">
        <v>6206</v>
      </c>
      <c r="N1471" s="1" t="d">
        <v>1997-02-10</v>
      </c>
      <c r="O1471" s="4" t="s">
        <v>6206</v>
      </c>
      <c r="P1471">
        <f>IFERROR(VLOOKUP(A1471,'17. Skuldsanering vilja'!A:D,1,FALSE),0)</f>
        <v>0</v>
      </c>
      <c r="Q1471">
        <f t="shared" si="88"/>
        <v>0</v>
      </c>
      <c r="R1471" t="str">
        <f>IFERROR(VLOOKUP(M1471,'Skudsanering UC monitorering'!A:B,1,FALSE),"")</f>
        <v/>
      </c>
      <c r="S1471" t="str">
        <f>IFERROR(VLOOKUP(O1471,'Skudsanering UC monitorering'!A:B,1,FALSE),"")</f>
        <v/>
      </c>
      <c r="T1471" t="str">
        <f>IFERROR(VLOOKUP(M1471,'Skudsanering UC monitorering'!A:B,2,FALSE),"")</f>
        <v/>
      </c>
      <c r="U1471">
        <f t="shared" si="89"/>
        <v>0</v>
      </c>
      <c r="V1471">
        <f t="shared" si="90"/>
        <v>0</v>
      </c>
      <c r="W1471" s="3">
        <f t="shared" si="91"/>
        <v>0</v>
      </c>
    </row>
    <row r="1472" spans="1:23" hidden="1" x14ac:dyDescent="0.15">
      <c r="A1472" s="4" t="s">
        <v>13071</v>
      </c>
      <c r="B1472" s="1" t="d">
        <v>2023-12-31</v>
      </c>
      <c r="C1472">
        <v>422213.33</v>
      </c>
      <c r="D1472" s="1" t="d">
        <v>2020-11-10</v>
      </c>
      <c r="E1472" t="s">
        <v>378</v>
      </c>
      <c r="F1472" t="s">
        <v>379</v>
      </c>
      <c r="G1472" t="s">
        <v>505</v>
      </c>
      <c r="H1472">
        <v>2</v>
      </c>
      <c r="I1472">
        <v>8912225912</v>
      </c>
      <c r="J1472">
        <v>8912225912</v>
      </c>
      <c r="K1472" t="s">
        <v>2381</v>
      </c>
      <c r="L1472" t="s">
        <v>2382</v>
      </c>
      <c r="M1472" s="4" t="s">
        <v>6207</v>
      </c>
      <c r="N1472" s="1" t="d">
        <v>1989-12-22</v>
      </c>
      <c r="O1472" s="4" t="s">
        <v>6207</v>
      </c>
      <c r="P1472">
        <f>IFERROR(VLOOKUP(A1472,'17. Skuldsanering vilja'!A:D,1,FALSE),0)</f>
        <v>0</v>
      </c>
      <c r="Q1472">
        <f t="shared" si="88"/>
        <v>0</v>
      </c>
      <c r="R1472" t="str">
        <f>IFERROR(VLOOKUP(M1472,'Skudsanering UC monitorering'!A:B,1,FALSE),"")</f>
        <v/>
      </c>
      <c r="S1472" t="str">
        <f>IFERROR(VLOOKUP(O1472,'Skudsanering UC monitorering'!A:B,1,FALSE),"")</f>
        <v/>
      </c>
      <c r="T1472" t="str">
        <f>IFERROR(VLOOKUP(M1472,'Skudsanering UC monitorering'!A:B,2,FALSE),"")</f>
        <v/>
      </c>
      <c r="U1472">
        <f t="shared" si="89"/>
        <v>0</v>
      </c>
      <c r="V1472">
        <f t="shared" si="90"/>
        <v>0</v>
      </c>
      <c r="W1472" s="3">
        <f t="shared" si="91"/>
        <v>0</v>
      </c>
    </row>
    <row r="1473" spans="1:23" hidden="1" x14ac:dyDescent="0.15">
      <c r="A1473" s="4" t="s">
        <v>13072</v>
      </c>
      <c r="B1473" s="1" t="d">
        <v>2023-12-31</v>
      </c>
      <c r="C1473">
        <v>165215.13</v>
      </c>
      <c r="D1473" s="1" t="d">
        <v>2020-11-24</v>
      </c>
      <c r="E1473" t="s">
        <v>378</v>
      </c>
      <c r="F1473" t="s">
        <v>420</v>
      </c>
      <c r="G1473" t="s">
        <v>1956</v>
      </c>
      <c r="H1473">
        <v>2</v>
      </c>
      <c r="I1473">
        <v>8011020636</v>
      </c>
      <c r="J1473">
        <v>8011020636</v>
      </c>
      <c r="K1473" t="s">
        <v>2383</v>
      </c>
      <c r="L1473" t="s">
        <v>2384</v>
      </c>
      <c r="M1473" s="4" t="s">
        <v>6208</v>
      </c>
      <c r="N1473" s="1" t="d">
        <v>1980-11-02</v>
      </c>
      <c r="O1473" s="4" t="s">
        <v>6208</v>
      </c>
      <c r="P1473">
        <f>IFERROR(VLOOKUP(A1473,'17. Skuldsanering vilja'!A:D,1,FALSE),0)</f>
        <v>0</v>
      </c>
      <c r="Q1473">
        <f t="shared" si="88"/>
        <v>0</v>
      </c>
      <c r="R1473" t="str">
        <f>IFERROR(VLOOKUP(M1473,'Skudsanering UC monitorering'!A:B,1,FALSE),"")</f>
        <v/>
      </c>
      <c r="S1473" t="str">
        <f>IFERROR(VLOOKUP(O1473,'Skudsanering UC monitorering'!A:B,1,FALSE),"")</f>
        <v/>
      </c>
      <c r="T1473" t="str">
        <f>IFERROR(VLOOKUP(M1473,'Skudsanering UC monitorering'!A:B,2,FALSE),"")</f>
        <v/>
      </c>
      <c r="U1473">
        <f t="shared" si="89"/>
        <v>0</v>
      </c>
      <c r="V1473">
        <f t="shared" si="90"/>
        <v>0</v>
      </c>
      <c r="W1473" s="3">
        <f t="shared" si="91"/>
        <v>0</v>
      </c>
    </row>
    <row r="1474" spans="1:23" hidden="1" x14ac:dyDescent="0.15">
      <c r="A1474" s="4" t="s">
        <v>13073</v>
      </c>
      <c r="B1474" s="1" t="d">
        <v>2023-12-31</v>
      </c>
      <c r="C1474">
        <v>290068.12</v>
      </c>
      <c r="D1474" s="1" t="d">
        <v>2020-10-30</v>
      </c>
      <c r="E1474" t="s">
        <v>382</v>
      </c>
      <c r="F1474" t="s">
        <v>383</v>
      </c>
      <c r="G1474" t="s">
        <v>411</v>
      </c>
      <c r="H1474">
        <v>2</v>
      </c>
      <c r="I1474">
        <v>8603131247</v>
      </c>
      <c r="J1474">
        <v>8603131247</v>
      </c>
      <c r="K1474" t="s">
        <v>2385</v>
      </c>
      <c r="L1474" t="s">
        <v>2386</v>
      </c>
      <c r="M1474" s="4" t="s">
        <v>6209</v>
      </c>
      <c r="N1474" s="1" t="d">
        <v>1986-03-13</v>
      </c>
      <c r="O1474" s="4" t="s">
        <v>6209</v>
      </c>
      <c r="P1474">
        <f>IFERROR(VLOOKUP(A1474,'17. Skuldsanering vilja'!A:D,1,FALSE),0)</f>
        <v>0</v>
      </c>
      <c r="Q1474">
        <f t="shared" si="88"/>
        <v>0</v>
      </c>
      <c r="R1474" t="str">
        <f>IFERROR(VLOOKUP(M1474,'Skudsanering UC monitorering'!A:B,1,FALSE),"")</f>
        <v/>
      </c>
      <c r="S1474" t="str">
        <f>IFERROR(VLOOKUP(O1474,'Skudsanering UC monitorering'!A:B,1,FALSE),"")</f>
        <v/>
      </c>
      <c r="T1474" t="str">
        <f>IFERROR(VLOOKUP(M1474,'Skudsanering UC monitorering'!A:B,2,FALSE),"")</f>
        <v/>
      </c>
      <c r="U1474">
        <f t="shared" si="89"/>
        <v>0</v>
      </c>
      <c r="V1474">
        <f t="shared" si="90"/>
        <v>0</v>
      </c>
      <c r="W1474" s="3">
        <f t="shared" si="91"/>
        <v>0</v>
      </c>
    </row>
    <row r="1475" spans="1:23" hidden="1" x14ac:dyDescent="0.15">
      <c r="A1475" s="4" t="s">
        <v>13074</v>
      </c>
      <c r="B1475" s="1" t="d">
        <v>2023-12-31</v>
      </c>
      <c r="C1475">
        <v>96899.02</v>
      </c>
      <c r="D1475" s="1" t="d">
        <v>2020-11-10</v>
      </c>
      <c r="E1475" t="s">
        <v>378</v>
      </c>
      <c r="F1475" t="s">
        <v>379</v>
      </c>
      <c r="G1475" t="s">
        <v>1357</v>
      </c>
      <c r="H1475">
        <v>1</v>
      </c>
      <c r="I1475">
        <v>9703190166</v>
      </c>
      <c r="J1475">
        <v>9703190166</v>
      </c>
      <c r="K1475" t="s">
        <v>2387</v>
      </c>
      <c r="L1475" t="s">
        <v>381</v>
      </c>
      <c r="M1475" s="4" t="s">
        <v>6210</v>
      </c>
      <c r="N1475" s="1" t="d">
        <v>1997-03-19</v>
      </c>
      <c r="O1475" s="4" t="s">
        <v>381</v>
      </c>
      <c r="P1475">
        <f>IFERROR(VLOOKUP(A1475,'17. Skuldsanering vilja'!A:D,1,FALSE),0)</f>
        <v>0</v>
      </c>
      <c r="Q1475">
        <f t="shared" ref="Q1475:Q1538" si="92">IF(P1475=0,0,1)</f>
        <v>0</v>
      </c>
      <c r="R1475" t="str">
        <f>IFERROR(VLOOKUP(M1475,'Skudsanering UC monitorering'!A:B,1,FALSE),"")</f>
        <v/>
      </c>
      <c r="S1475" t="str">
        <f>IFERROR(VLOOKUP(O1475,'Skudsanering UC monitorering'!A:B,1,FALSE),"")</f>
        <v/>
      </c>
      <c r="T1475" t="str">
        <f>IFERROR(VLOOKUP(M1475,'Skudsanering UC monitorering'!A:B,2,FALSE),"")</f>
        <v/>
      </c>
      <c r="U1475">
        <f t="shared" ref="U1475:U1538" si="93">IF(R1475&lt;&gt;"",1,0)</f>
        <v>0</v>
      </c>
      <c r="V1475">
        <f t="shared" ref="V1475:V1538" si="94">IF(S1475&lt;&gt;"",1,0)</f>
        <v>0</v>
      </c>
      <c r="W1475" s="3">
        <f t="shared" ref="W1475:W1538" si="95">IF(OR(Q1475=1,U1475=1,V1475=1),1,0)</f>
        <v>0</v>
      </c>
    </row>
    <row r="1476" spans="1:23" hidden="1" x14ac:dyDescent="0.15">
      <c r="A1476" s="4" t="s">
        <v>13075</v>
      </c>
      <c r="B1476" s="1" t="d">
        <v>2023-12-31</v>
      </c>
      <c r="C1476">
        <v>30473.71</v>
      </c>
      <c r="D1476" s="1" t="d">
        <v>2020-10-30</v>
      </c>
      <c r="E1476" t="s">
        <v>378</v>
      </c>
      <c r="F1476" t="s">
        <v>379</v>
      </c>
      <c r="G1476" t="s">
        <v>1510</v>
      </c>
      <c r="H1476">
        <v>1</v>
      </c>
      <c r="I1476">
        <v>9202172350</v>
      </c>
      <c r="J1476">
        <v>9202172350</v>
      </c>
      <c r="K1476" t="s">
        <v>2388</v>
      </c>
      <c r="L1476" t="s">
        <v>381</v>
      </c>
      <c r="M1476" s="4" t="s">
        <v>6211</v>
      </c>
      <c r="N1476" s="1" t="d">
        <v>1992-02-17</v>
      </c>
      <c r="O1476" s="4" t="s">
        <v>381</v>
      </c>
      <c r="P1476">
        <f>IFERROR(VLOOKUP(A1476,'17. Skuldsanering vilja'!A:D,1,FALSE),0)</f>
        <v>0</v>
      </c>
      <c r="Q1476">
        <f t="shared" si="92"/>
        <v>0</v>
      </c>
      <c r="R1476" t="str">
        <f>IFERROR(VLOOKUP(M1476,'Skudsanering UC monitorering'!A:B,1,FALSE),"")</f>
        <v/>
      </c>
      <c r="S1476" t="str">
        <f>IFERROR(VLOOKUP(O1476,'Skudsanering UC monitorering'!A:B,1,FALSE),"")</f>
        <v/>
      </c>
      <c r="T1476" t="str">
        <f>IFERROR(VLOOKUP(M1476,'Skudsanering UC monitorering'!A:B,2,FALSE),"")</f>
        <v/>
      </c>
      <c r="U1476">
        <f t="shared" si="93"/>
        <v>0</v>
      </c>
      <c r="V1476">
        <f t="shared" si="94"/>
        <v>0</v>
      </c>
      <c r="W1476" s="3">
        <f t="shared" si="95"/>
        <v>0</v>
      </c>
    </row>
    <row r="1477" spans="1:23" hidden="1" x14ac:dyDescent="0.15">
      <c r="A1477" s="4" t="s">
        <v>13076</v>
      </c>
      <c r="B1477" s="1" t="d">
        <v>2023-12-31</v>
      </c>
      <c r="C1477">
        <v>104047.32</v>
      </c>
      <c r="D1477" s="1" t="d">
        <v>2020-11-02</v>
      </c>
      <c r="E1477" t="s">
        <v>378</v>
      </c>
      <c r="F1477" t="s">
        <v>379</v>
      </c>
      <c r="G1477" t="s">
        <v>2203</v>
      </c>
      <c r="H1477">
        <v>2</v>
      </c>
      <c r="I1477">
        <v>7012224205</v>
      </c>
      <c r="J1477">
        <v>7012224205</v>
      </c>
      <c r="K1477" t="s">
        <v>2389</v>
      </c>
      <c r="L1477" t="s">
        <v>2390</v>
      </c>
      <c r="M1477" s="4" t="s">
        <v>6212</v>
      </c>
      <c r="N1477" s="1" t="d">
        <v>1970-12-22</v>
      </c>
      <c r="O1477" s="4" t="s">
        <v>6212</v>
      </c>
      <c r="P1477">
        <f>IFERROR(VLOOKUP(A1477,'17. Skuldsanering vilja'!A:D,1,FALSE),0)</f>
        <v>0</v>
      </c>
      <c r="Q1477">
        <f t="shared" si="92"/>
        <v>0</v>
      </c>
      <c r="R1477" t="str">
        <f>IFERROR(VLOOKUP(M1477,'Skudsanering UC monitorering'!A:B,1,FALSE),"")</f>
        <v/>
      </c>
      <c r="S1477" t="str">
        <f>IFERROR(VLOOKUP(O1477,'Skudsanering UC monitorering'!A:B,1,FALSE),"")</f>
        <v/>
      </c>
      <c r="T1477" t="str">
        <f>IFERROR(VLOOKUP(M1477,'Skudsanering UC monitorering'!A:B,2,FALSE),"")</f>
        <v/>
      </c>
      <c r="U1477">
        <f t="shared" si="93"/>
        <v>0</v>
      </c>
      <c r="V1477">
        <f t="shared" si="94"/>
        <v>0</v>
      </c>
      <c r="W1477" s="3">
        <f t="shared" si="95"/>
        <v>0</v>
      </c>
    </row>
    <row r="1478" spans="1:23" hidden="1" x14ac:dyDescent="0.15">
      <c r="A1478" s="4" t="s">
        <v>13077</v>
      </c>
      <c r="B1478" s="1" t="d">
        <v>2023-12-31</v>
      </c>
      <c r="C1478">
        <v>84773.5</v>
      </c>
      <c r="D1478" s="1" t="d">
        <v>2020-10-29</v>
      </c>
      <c r="E1478" t="s">
        <v>378</v>
      </c>
      <c r="F1478" t="s">
        <v>379</v>
      </c>
      <c r="G1478" t="s">
        <v>1510</v>
      </c>
      <c r="H1478">
        <v>2</v>
      </c>
      <c r="I1478">
        <v>7012286014</v>
      </c>
      <c r="J1478">
        <v>7012286014</v>
      </c>
      <c r="K1478" t="s">
        <v>2391</v>
      </c>
      <c r="L1478" t="s">
        <v>2392</v>
      </c>
      <c r="M1478" s="4" t="s">
        <v>6213</v>
      </c>
      <c r="N1478" s="1" t="d">
        <v>1970-12-28</v>
      </c>
      <c r="O1478" s="4" t="s">
        <v>6213</v>
      </c>
      <c r="P1478">
        <f>IFERROR(VLOOKUP(A1478,'17. Skuldsanering vilja'!A:D,1,FALSE),0)</f>
        <v>0</v>
      </c>
      <c r="Q1478">
        <f t="shared" si="92"/>
        <v>0</v>
      </c>
      <c r="R1478" t="str">
        <f>IFERROR(VLOOKUP(M1478,'Skudsanering UC monitorering'!A:B,1,FALSE),"")</f>
        <v/>
      </c>
      <c r="S1478" t="str">
        <f>IFERROR(VLOOKUP(O1478,'Skudsanering UC monitorering'!A:B,1,FALSE),"")</f>
        <v/>
      </c>
      <c r="T1478" t="str">
        <f>IFERROR(VLOOKUP(M1478,'Skudsanering UC monitorering'!A:B,2,FALSE),"")</f>
        <v/>
      </c>
      <c r="U1478">
        <f t="shared" si="93"/>
        <v>0</v>
      </c>
      <c r="V1478">
        <f t="shared" si="94"/>
        <v>0</v>
      </c>
      <c r="W1478" s="3">
        <f t="shared" si="95"/>
        <v>0</v>
      </c>
    </row>
    <row r="1479" spans="1:23" hidden="1" x14ac:dyDescent="0.15">
      <c r="A1479" s="4" t="s">
        <v>13078</v>
      </c>
      <c r="B1479" s="1" t="d">
        <v>2023-12-31</v>
      </c>
      <c r="C1479">
        <v>193470.69</v>
      </c>
      <c r="D1479" s="1" t="d">
        <v>2020-11-05</v>
      </c>
      <c r="E1479" t="s">
        <v>378</v>
      </c>
      <c r="F1479" t="s">
        <v>379</v>
      </c>
      <c r="G1479" t="s">
        <v>412</v>
      </c>
      <c r="H1479">
        <v>2</v>
      </c>
      <c r="I1479">
        <v>7703276621</v>
      </c>
      <c r="J1479">
        <v>7703276621</v>
      </c>
      <c r="K1479" t="s">
        <v>2393</v>
      </c>
      <c r="L1479" t="s">
        <v>2394</v>
      </c>
      <c r="M1479" s="4" t="s">
        <v>6214</v>
      </c>
      <c r="N1479" s="1" t="d">
        <v>1977-03-27</v>
      </c>
      <c r="O1479" s="4" t="s">
        <v>6214</v>
      </c>
      <c r="P1479">
        <f>IFERROR(VLOOKUP(A1479,'17. Skuldsanering vilja'!A:D,1,FALSE),0)</f>
        <v>0</v>
      </c>
      <c r="Q1479">
        <f t="shared" si="92"/>
        <v>0</v>
      </c>
      <c r="R1479" t="str">
        <f>IFERROR(VLOOKUP(M1479,'Skudsanering UC monitorering'!A:B,1,FALSE),"")</f>
        <v/>
      </c>
      <c r="S1479" t="str">
        <f>IFERROR(VLOOKUP(O1479,'Skudsanering UC monitorering'!A:B,1,FALSE),"")</f>
        <v/>
      </c>
      <c r="T1479" t="str">
        <f>IFERROR(VLOOKUP(M1479,'Skudsanering UC monitorering'!A:B,2,FALSE),"")</f>
        <v/>
      </c>
      <c r="U1479">
        <f t="shared" si="93"/>
        <v>0</v>
      </c>
      <c r="V1479">
        <f t="shared" si="94"/>
        <v>0</v>
      </c>
      <c r="W1479" s="3">
        <f t="shared" si="95"/>
        <v>0</v>
      </c>
    </row>
    <row r="1480" spans="1:23" hidden="1" x14ac:dyDescent="0.15">
      <c r="A1480" s="4" t="s">
        <v>13079</v>
      </c>
      <c r="B1480" s="1" t="d">
        <v>2023-12-31</v>
      </c>
      <c r="C1480">
        <v>177677.17</v>
      </c>
      <c r="D1480" s="1" t="d">
        <v>2020-11-10</v>
      </c>
      <c r="E1480" t="s">
        <v>378</v>
      </c>
      <c r="F1480" t="s">
        <v>395</v>
      </c>
      <c r="G1480" t="s">
        <v>2395</v>
      </c>
      <c r="H1480">
        <v>1</v>
      </c>
      <c r="I1480">
        <v>9605205054</v>
      </c>
      <c r="J1480">
        <v>9605205054</v>
      </c>
      <c r="K1480" t="s">
        <v>2396</v>
      </c>
      <c r="L1480" t="s">
        <v>381</v>
      </c>
      <c r="M1480" s="4" t="s">
        <v>6215</v>
      </c>
      <c r="N1480" s="1" t="d">
        <v>1996-05-20</v>
      </c>
      <c r="O1480" s="4" t="s">
        <v>381</v>
      </c>
      <c r="P1480">
        <f>IFERROR(VLOOKUP(A1480,'17. Skuldsanering vilja'!A:D,1,FALSE),0)</f>
        <v>0</v>
      </c>
      <c r="Q1480">
        <f t="shared" si="92"/>
        <v>0</v>
      </c>
      <c r="R1480" t="str">
        <f>IFERROR(VLOOKUP(M1480,'Skudsanering UC monitorering'!A:B,1,FALSE),"")</f>
        <v/>
      </c>
      <c r="S1480" t="str">
        <f>IFERROR(VLOOKUP(O1480,'Skudsanering UC monitorering'!A:B,1,FALSE),"")</f>
        <v/>
      </c>
      <c r="T1480" t="str">
        <f>IFERROR(VLOOKUP(M1480,'Skudsanering UC monitorering'!A:B,2,FALSE),"")</f>
        <v/>
      </c>
      <c r="U1480">
        <f t="shared" si="93"/>
        <v>0</v>
      </c>
      <c r="V1480">
        <f t="shared" si="94"/>
        <v>0</v>
      </c>
      <c r="W1480" s="3">
        <f t="shared" si="95"/>
        <v>0</v>
      </c>
    </row>
    <row r="1481" spans="1:23" hidden="1" x14ac:dyDescent="0.15">
      <c r="A1481" s="4" t="s">
        <v>13080</v>
      </c>
      <c r="B1481" s="1" t="d">
        <v>2023-12-31</v>
      </c>
      <c r="C1481">
        <v>294473.46999999997</v>
      </c>
      <c r="D1481" s="1" t="d">
        <v>2020-11-03</v>
      </c>
      <c r="E1481" t="s">
        <v>382</v>
      </c>
      <c r="F1481" t="s">
        <v>383</v>
      </c>
      <c r="G1481" t="s">
        <v>411</v>
      </c>
      <c r="H1481">
        <v>1</v>
      </c>
      <c r="I1481">
        <v>8011243246</v>
      </c>
      <c r="J1481">
        <v>8011243246</v>
      </c>
      <c r="K1481" t="s">
        <v>2397</v>
      </c>
      <c r="L1481" t="s">
        <v>381</v>
      </c>
      <c r="M1481" s="4" t="s">
        <v>6216</v>
      </c>
      <c r="N1481" s="1" t="d">
        <v>1980-11-24</v>
      </c>
      <c r="O1481" s="4" t="s">
        <v>381</v>
      </c>
      <c r="P1481">
        <f>IFERROR(VLOOKUP(A1481,'17. Skuldsanering vilja'!A:D,1,FALSE),0)</f>
        <v>0</v>
      </c>
      <c r="Q1481">
        <f t="shared" si="92"/>
        <v>0</v>
      </c>
      <c r="R1481" t="str">
        <f>IFERROR(VLOOKUP(M1481,'Skudsanering UC monitorering'!A:B,1,FALSE),"")</f>
        <v/>
      </c>
      <c r="S1481" t="str">
        <f>IFERROR(VLOOKUP(O1481,'Skudsanering UC monitorering'!A:B,1,FALSE),"")</f>
        <v/>
      </c>
      <c r="T1481" t="str">
        <f>IFERROR(VLOOKUP(M1481,'Skudsanering UC monitorering'!A:B,2,FALSE),"")</f>
        <v/>
      </c>
      <c r="U1481">
        <f t="shared" si="93"/>
        <v>0</v>
      </c>
      <c r="V1481">
        <f t="shared" si="94"/>
        <v>0</v>
      </c>
      <c r="W1481" s="3">
        <f t="shared" si="95"/>
        <v>0</v>
      </c>
    </row>
    <row r="1482" spans="1:23" hidden="1" x14ac:dyDescent="0.15">
      <c r="A1482" s="4" t="s">
        <v>13081</v>
      </c>
      <c r="B1482" s="1" t="d">
        <v>2023-12-31</v>
      </c>
      <c r="C1482">
        <v>82233.91</v>
      </c>
      <c r="D1482" s="1" t="d">
        <v>2020-11-03</v>
      </c>
      <c r="E1482" t="s">
        <v>378</v>
      </c>
      <c r="F1482" t="s">
        <v>401</v>
      </c>
      <c r="G1482" t="s">
        <v>1442</v>
      </c>
      <c r="H1482">
        <v>1</v>
      </c>
      <c r="I1482">
        <v>6109175064</v>
      </c>
      <c r="J1482">
        <v>6109175064</v>
      </c>
      <c r="K1482" t="s">
        <v>2398</v>
      </c>
      <c r="L1482" t="s">
        <v>381</v>
      </c>
      <c r="M1482" s="4" t="s">
        <v>6217</v>
      </c>
      <c r="N1482" s="1" t="d">
        <v>1961-09-17</v>
      </c>
      <c r="O1482" s="4" t="s">
        <v>381</v>
      </c>
      <c r="P1482">
        <f>IFERROR(VLOOKUP(A1482,'17. Skuldsanering vilja'!A:D,1,FALSE),0)</f>
        <v>0</v>
      </c>
      <c r="Q1482">
        <f t="shared" si="92"/>
        <v>0</v>
      </c>
      <c r="R1482" t="str">
        <f>IFERROR(VLOOKUP(M1482,'Skudsanering UC monitorering'!A:B,1,FALSE),"")</f>
        <v/>
      </c>
      <c r="S1482" t="str">
        <f>IFERROR(VLOOKUP(O1482,'Skudsanering UC monitorering'!A:B,1,FALSE),"")</f>
        <v/>
      </c>
      <c r="T1482" t="str">
        <f>IFERROR(VLOOKUP(M1482,'Skudsanering UC monitorering'!A:B,2,FALSE),"")</f>
        <v/>
      </c>
      <c r="U1482">
        <f t="shared" si="93"/>
        <v>0</v>
      </c>
      <c r="V1482">
        <f t="shared" si="94"/>
        <v>0</v>
      </c>
      <c r="W1482" s="3">
        <f t="shared" si="95"/>
        <v>0</v>
      </c>
    </row>
    <row r="1483" spans="1:23" hidden="1" x14ac:dyDescent="0.15">
      <c r="A1483" s="4" t="s">
        <v>13082</v>
      </c>
      <c r="B1483" s="1" t="d">
        <v>2023-12-31</v>
      </c>
      <c r="C1483">
        <v>70283.59</v>
      </c>
      <c r="D1483" s="1" t="d">
        <v>2020-11-05</v>
      </c>
      <c r="E1483" t="s">
        <v>378</v>
      </c>
      <c r="F1483" t="s">
        <v>395</v>
      </c>
      <c r="G1483" t="s">
        <v>1320</v>
      </c>
      <c r="H1483">
        <v>1</v>
      </c>
      <c r="I1483">
        <v>6307185022</v>
      </c>
      <c r="J1483">
        <v>6307185022</v>
      </c>
      <c r="K1483" t="s">
        <v>2399</v>
      </c>
      <c r="L1483" t="s">
        <v>381</v>
      </c>
      <c r="M1483" s="4" t="s">
        <v>6218</v>
      </c>
      <c r="N1483" s="1" t="d">
        <v>1963-07-18</v>
      </c>
      <c r="O1483" s="4" t="s">
        <v>381</v>
      </c>
      <c r="P1483">
        <f>IFERROR(VLOOKUP(A1483,'17. Skuldsanering vilja'!A:D,1,FALSE),0)</f>
        <v>0</v>
      </c>
      <c r="Q1483">
        <f t="shared" si="92"/>
        <v>0</v>
      </c>
      <c r="R1483" t="str">
        <f>IFERROR(VLOOKUP(M1483,'Skudsanering UC monitorering'!A:B,1,FALSE),"")</f>
        <v/>
      </c>
      <c r="S1483" t="str">
        <f>IFERROR(VLOOKUP(O1483,'Skudsanering UC monitorering'!A:B,1,FALSE),"")</f>
        <v/>
      </c>
      <c r="T1483" t="str">
        <f>IFERROR(VLOOKUP(M1483,'Skudsanering UC monitorering'!A:B,2,FALSE),"")</f>
        <v/>
      </c>
      <c r="U1483">
        <f t="shared" si="93"/>
        <v>0</v>
      </c>
      <c r="V1483">
        <f t="shared" si="94"/>
        <v>0</v>
      </c>
      <c r="W1483" s="3">
        <f t="shared" si="95"/>
        <v>0</v>
      </c>
    </row>
    <row r="1484" spans="1:23" hidden="1" x14ac:dyDescent="0.15">
      <c r="A1484" s="4" t="s">
        <v>13083</v>
      </c>
      <c r="B1484" s="1" t="d">
        <v>2023-12-31</v>
      </c>
      <c r="C1484">
        <v>214185.8</v>
      </c>
      <c r="D1484" s="1" t="d">
        <v>2020-11-06</v>
      </c>
      <c r="E1484" t="s">
        <v>378</v>
      </c>
      <c r="F1484" t="s">
        <v>379</v>
      </c>
      <c r="G1484" t="s">
        <v>1422</v>
      </c>
      <c r="H1484">
        <v>1</v>
      </c>
      <c r="I1484">
        <v>8308118952</v>
      </c>
      <c r="J1484">
        <v>8308118952</v>
      </c>
      <c r="K1484" t="s">
        <v>2400</v>
      </c>
      <c r="L1484" t="s">
        <v>381</v>
      </c>
      <c r="M1484" s="4" t="s">
        <v>6219</v>
      </c>
      <c r="N1484" s="1" t="d">
        <v>1983-08-11</v>
      </c>
      <c r="O1484" s="4" t="s">
        <v>381</v>
      </c>
      <c r="P1484">
        <f>IFERROR(VLOOKUP(A1484,'17. Skuldsanering vilja'!A:D,1,FALSE),0)</f>
        <v>0</v>
      </c>
      <c r="Q1484">
        <f t="shared" si="92"/>
        <v>0</v>
      </c>
      <c r="R1484" t="str">
        <f>IFERROR(VLOOKUP(M1484,'Skudsanering UC monitorering'!A:B,1,FALSE),"")</f>
        <v/>
      </c>
      <c r="S1484" t="str">
        <f>IFERROR(VLOOKUP(O1484,'Skudsanering UC monitorering'!A:B,1,FALSE),"")</f>
        <v/>
      </c>
      <c r="T1484" t="str">
        <f>IFERROR(VLOOKUP(M1484,'Skudsanering UC monitorering'!A:B,2,FALSE),"")</f>
        <v/>
      </c>
      <c r="U1484">
        <f t="shared" si="93"/>
        <v>0</v>
      </c>
      <c r="V1484">
        <f t="shared" si="94"/>
        <v>0</v>
      </c>
      <c r="W1484" s="3">
        <f t="shared" si="95"/>
        <v>0</v>
      </c>
    </row>
    <row r="1485" spans="1:23" hidden="1" x14ac:dyDescent="0.15">
      <c r="A1485" s="4" t="s">
        <v>13084</v>
      </c>
      <c r="B1485" s="1" t="d">
        <v>2023-12-31</v>
      </c>
      <c r="C1485">
        <v>112662.91</v>
      </c>
      <c r="D1485" s="1" t="d">
        <v>2020-11-11</v>
      </c>
      <c r="E1485" t="s">
        <v>378</v>
      </c>
      <c r="F1485" t="s">
        <v>379</v>
      </c>
      <c r="G1485" t="s">
        <v>1442</v>
      </c>
      <c r="H1485">
        <v>1</v>
      </c>
      <c r="I1485">
        <v>9402074893</v>
      </c>
      <c r="J1485">
        <v>9402074893</v>
      </c>
      <c r="K1485" t="s">
        <v>2401</v>
      </c>
      <c r="L1485" t="s">
        <v>381</v>
      </c>
      <c r="M1485" s="4" t="s">
        <v>6220</v>
      </c>
      <c r="N1485" s="1" t="d">
        <v>1994-02-07</v>
      </c>
      <c r="O1485" s="4" t="s">
        <v>381</v>
      </c>
      <c r="P1485">
        <f>IFERROR(VLOOKUP(A1485,'17. Skuldsanering vilja'!A:D,1,FALSE),0)</f>
        <v>0</v>
      </c>
      <c r="Q1485">
        <f t="shared" si="92"/>
        <v>0</v>
      </c>
      <c r="R1485" t="str">
        <f>IFERROR(VLOOKUP(M1485,'Skudsanering UC monitorering'!A:B,1,FALSE),"")</f>
        <v/>
      </c>
      <c r="S1485" t="str">
        <f>IFERROR(VLOOKUP(O1485,'Skudsanering UC monitorering'!A:B,1,FALSE),"")</f>
        <v/>
      </c>
      <c r="T1485" t="str">
        <f>IFERROR(VLOOKUP(M1485,'Skudsanering UC monitorering'!A:B,2,FALSE),"")</f>
        <v/>
      </c>
      <c r="U1485">
        <f t="shared" si="93"/>
        <v>0</v>
      </c>
      <c r="V1485">
        <f t="shared" si="94"/>
        <v>0</v>
      </c>
      <c r="W1485" s="3">
        <f t="shared" si="95"/>
        <v>0</v>
      </c>
    </row>
    <row r="1486" spans="1:23" hidden="1" x14ac:dyDescent="0.15">
      <c r="A1486" s="4" t="s">
        <v>13085</v>
      </c>
      <c r="B1486" s="1" t="d">
        <v>2023-12-31</v>
      </c>
      <c r="C1486">
        <v>372909.33</v>
      </c>
      <c r="D1486" s="1" t="d">
        <v>2020-11-03</v>
      </c>
      <c r="E1486" t="s">
        <v>378</v>
      </c>
      <c r="F1486" t="s">
        <v>379</v>
      </c>
      <c r="G1486" t="s">
        <v>456</v>
      </c>
      <c r="H1486">
        <v>2</v>
      </c>
      <c r="I1486">
        <v>9507055714</v>
      </c>
      <c r="J1486">
        <v>9507055714</v>
      </c>
      <c r="K1486" s="2" t="s">
        <v>2402</v>
      </c>
      <c r="L1486" t="s">
        <v>2403</v>
      </c>
      <c r="M1486" s="4" t="s">
        <v>6221</v>
      </c>
      <c r="N1486" s="1" t="d">
        <v>1995-07-05</v>
      </c>
      <c r="O1486" s="4" t="s">
        <v>6221</v>
      </c>
      <c r="P1486">
        <f>IFERROR(VLOOKUP(A1486,'17. Skuldsanering vilja'!A:D,1,FALSE),0)</f>
        <v>0</v>
      </c>
      <c r="Q1486">
        <f t="shared" si="92"/>
        <v>0</v>
      </c>
      <c r="R1486" t="str">
        <f>IFERROR(VLOOKUP(M1486,'Skudsanering UC monitorering'!A:B,1,FALSE),"")</f>
        <v/>
      </c>
      <c r="S1486" t="str">
        <f>IFERROR(VLOOKUP(O1486,'Skudsanering UC monitorering'!A:B,1,FALSE),"")</f>
        <v/>
      </c>
      <c r="T1486" t="str">
        <f>IFERROR(VLOOKUP(M1486,'Skudsanering UC monitorering'!A:B,2,FALSE),"")</f>
        <v/>
      </c>
      <c r="U1486">
        <f t="shared" si="93"/>
        <v>0</v>
      </c>
      <c r="V1486">
        <f t="shared" si="94"/>
        <v>0</v>
      </c>
      <c r="W1486" s="3">
        <f t="shared" si="95"/>
        <v>0</v>
      </c>
    </row>
    <row r="1487" spans="1:23" hidden="1" x14ac:dyDescent="0.15">
      <c r="A1487" s="4" t="s">
        <v>13086</v>
      </c>
      <c r="B1487" s="1" t="d">
        <v>2023-12-31</v>
      </c>
      <c r="C1487">
        <v>156384.26</v>
      </c>
      <c r="D1487" s="1" t="d">
        <v>2020-11-04</v>
      </c>
      <c r="E1487" t="s">
        <v>382</v>
      </c>
      <c r="F1487" t="s">
        <v>383</v>
      </c>
      <c r="G1487" t="s">
        <v>389</v>
      </c>
      <c r="H1487">
        <v>1</v>
      </c>
      <c r="I1487">
        <v>9310105896</v>
      </c>
      <c r="J1487">
        <v>9310105896</v>
      </c>
      <c r="K1487" t="s">
        <v>2404</v>
      </c>
      <c r="L1487" t="s">
        <v>381</v>
      </c>
      <c r="M1487" s="4" t="s">
        <v>6222</v>
      </c>
      <c r="N1487" s="1" t="d">
        <v>1993-10-10</v>
      </c>
      <c r="O1487" s="4" t="s">
        <v>381</v>
      </c>
      <c r="P1487">
        <f>IFERROR(VLOOKUP(A1487,'17. Skuldsanering vilja'!A:D,1,FALSE),0)</f>
        <v>0</v>
      </c>
      <c r="Q1487">
        <f t="shared" si="92"/>
        <v>0</v>
      </c>
      <c r="R1487" t="str">
        <f>IFERROR(VLOOKUP(M1487,'Skudsanering UC monitorering'!A:B,1,FALSE),"")</f>
        <v/>
      </c>
      <c r="S1487" t="str">
        <f>IFERROR(VLOOKUP(O1487,'Skudsanering UC monitorering'!A:B,1,FALSE),"")</f>
        <v/>
      </c>
      <c r="T1487" t="str">
        <f>IFERROR(VLOOKUP(M1487,'Skudsanering UC monitorering'!A:B,2,FALSE),"")</f>
        <v/>
      </c>
      <c r="U1487">
        <f t="shared" si="93"/>
        <v>0</v>
      </c>
      <c r="V1487">
        <f t="shared" si="94"/>
        <v>0</v>
      </c>
      <c r="W1487" s="3">
        <f t="shared" si="95"/>
        <v>0</v>
      </c>
    </row>
    <row r="1488" spans="1:23" hidden="1" x14ac:dyDescent="0.15">
      <c r="A1488" s="4" t="s">
        <v>13087</v>
      </c>
      <c r="B1488" s="1" t="d">
        <v>2023-12-31</v>
      </c>
      <c r="C1488">
        <v>213466.32</v>
      </c>
      <c r="D1488" s="1" t="d">
        <v>2020-11-06</v>
      </c>
      <c r="E1488" t="s">
        <v>378</v>
      </c>
      <c r="F1488" t="s">
        <v>379</v>
      </c>
      <c r="G1488" t="s">
        <v>389</v>
      </c>
      <c r="H1488">
        <v>2</v>
      </c>
      <c r="I1488">
        <v>9805105179</v>
      </c>
      <c r="J1488">
        <v>9805105179</v>
      </c>
      <c r="K1488" t="s">
        <v>2405</v>
      </c>
      <c r="L1488" t="s">
        <v>2406</v>
      </c>
      <c r="M1488" s="4" t="s">
        <v>6223</v>
      </c>
      <c r="N1488" s="1" t="d">
        <v>1998-05-10</v>
      </c>
      <c r="O1488" s="4" t="s">
        <v>6223</v>
      </c>
      <c r="P1488">
        <f>IFERROR(VLOOKUP(A1488,'17. Skuldsanering vilja'!A:D,1,FALSE),0)</f>
        <v>0</v>
      </c>
      <c r="Q1488">
        <f t="shared" si="92"/>
        <v>0</v>
      </c>
      <c r="R1488" t="str">
        <f>IFERROR(VLOOKUP(M1488,'Skudsanering UC monitorering'!A:B,1,FALSE),"")</f>
        <v/>
      </c>
      <c r="S1488" t="str">
        <f>IFERROR(VLOOKUP(O1488,'Skudsanering UC monitorering'!A:B,1,FALSE),"")</f>
        <v/>
      </c>
      <c r="T1488" t="str">
        <f>IFERROR(VLOOKUP(M1488,'Skudsanering UC monitorering'!A:B,2,FALSE),"")</f>
        <v/>
      </c>
      <c r="U1488">
        <f t="shared" si="93"/>
        <v>0</v>
      </c>
      <c r="V1488">
        <f t="shared" si="94"/>
        <v>0</v>
      </c>
      <c r="W1488" s="3">
        <f t="shared" si="95"/>
        <v>0</v>
      </c>
    </row>
    <row r="1489" spans="1:23" hidden="1" x14ac:dyDescent="0.15">
      <c r="A1489" s="4" t="s">
        <v>13088</v>
      </c>
      <c r="B1489" s="1" t="d">
        <v>2023-12-31</v>
      </c>
      <c r="C1489">
        <v>52977.63</v>
      </c>
      <c r="D1489" s="1" t="d">
        <v>2020-11-04</v>
      </c>
      <c r="E1489" t="s">
        <v>378</v>
      </c>
      <c r="F1489" t="s">
        <v>379</v>
      </c>
      <c r="G1489" t="s">
        <v>1442</v>
      </c>
      <c r="H1489">
        <v>1</v>
      </c>
      <c r="I1489">
        <v>9109275371</v>
      </c>
      <c r="J1489">
        <v>9109275371</v>
      </c>
      <c r="K1489" t="s">
        <v>2407</v>
      </c>
      <c r="L1489" t="s">
        <v>381</v>
      </c>
      <c r="M1489" s="4" t="s">
        <v>6224</v>
      </c>
      <c r="N1489" s="1" t="d">
        <v>1991-09-27</v>
      </c>
      <c r="O1489" s="4" t="s">
        <v>381</v>
      </c>
      <c r="P1489">
        <f>IFERROR(VLOOKUP(A1489,'17. Skuldsanering vilja'!A:D,1,FALSE),0)</f>
        <v>0</v>
      </c>
      <c r="Q1489">
        <f t="shared" si="92"/>
        <v>0</v>
      </c>
      <c r="R1489" t="str">
        <f>IFERROR(VLOOKUP(M1489,'Skudsanering UC monitorering'!A:B,1,FALSE),"")</f>
        <v/>
      </c>
      <c r="S1489" t="str">
        <f>IFERROR(VLOOKUP(O1489,'Skudsanering UC monitorering'!A:B,1,FALSE),"")</f>
        <v/>
      </c>
      <c r="T1489" t="str">
        <f>IFERROR(VLOOKUP(M1489,'Skudsanering UC monitorering'!A:B,2,FALSE),"")</f>
        <v/>
      </c>
      <c r="U1489">
        <f t="shared" si="93"/>
        <v>0</v>
      </c>
      <c r="V1489">
        <f t="shared" si="94"/>
        <v>0</v>
      </c>
      <c r="W1489" s="3">
        <f t="shared" si="95"/>
        <v>0</v>
      </c>
    </row>
    <row r="1490" spans="1:23" hidden="1" x14ac:dyDescent="0.15">
      <c r="A1490" s="4" t="s">
        <v>13089</v>
      </c>
      <c r="B1490" s="1" t="d">
        <v>2023-12-31</v>
      </c>
      <c r="C1490">
        <v>91085.1</v>
      </c>
      <c r="D1490" s="1" t="d">
        <v>2020-11-17</v>
      </c>
      <c r="E1490" t="s">
        <v>382</v>
      </c>
      <c r="F1490" t="s">
        <v>383</v>
      </c>
      <c r="G1490" t="s">
        <v>1324</v>
      </c>
      <c r="H1490">
        <v>1</v>
      </c>
      <c r="I1490">
        <v>9207124836</v>
      </c>
      <c r="J1490">
        <v>9207124836</v>
      </c>
      <c r="K1490" t="s">
        <v>2408</v>
      </c>
      <c r="L1490" t="s">
        <v>381</v>
      </c>
      <c r="M1490" s="4" t="s">
        <v>6225</v>
      </c>
      <c r="N1490" s="1" t="d">
        <v>1992-07-12</v>
      </c>
      <c r="O1490" s="4" t="s">
        <v>381</v>
      </c>
      <c r="P1490">
        <f>IFERROR(VLOOKUP(A1490,'17. Skuldsanering vilja'!A:D,1,FALSE),0)</f>
        <v>0</v>
      </c>
      <c r="Q1490">
        <f t="shared" si="92"/>
        <v>0</v>
      </c>
      <c r="R1490" t="str">
        <f>IFERROR(VLOOKUP(M1490,'Skudsanering UC monitorering'!A:B,1,FALSE),"")</f>
        <v/>
      </c>
      <c r="S1490" t="str">
        <f>IFERROR(VLOOKUP(O1490,'Skudsanering UC monitorering'!A:B,1,FALSE),"")</f>
        <v/>
      </c>
      <c r="T1490" t="str">
        <f>IFERROR(VLOOKUP(M1490,'Skudsanering UC monitorering'!A:B,2,FALSE),"")</f>
        <v/>
      </c>
      <c r="U1490">
        <f t="shared" si="93"/>
        <v>0</v>
      </c>
      <c r="V1490">
        <f t="shared" si="94"/>
        <v>0</v>
      </c>
      <c r="W1490" s="3">
        <f t="shared" si="95"/>
        <v>0</v>
      </c>
    </row>
    <row r="1491" spans="1:23" hidden="1" x14ac:dyDescent="0.15">
      <c r="A1491" s="4" t="s">
        <v>13090</v>
      </c>
      <c r="B1491" s="1" t="d">
        <v>2023-12-31</v>
      </c>
      <c r="C1491">
        <v>313462.37</v>
      </c>
      <c r="D1491" s="1" t="d">
        <v>2020-11-04</v>
      </c>
      <c r="E1491" t="s">
        <v>378</v>
      </c>
      <c r="F1491" t="s">
        <v>379</v>
      </c>
      <c r="G1491" t="s">
        <v>412</v>
      </c>
      <c r="H1491">
        <v>2</v>
      </c>
      <c r="I1491">
        <v>7512236030</v>
      </c>
      <c r="J1491">
        <v>7512236030</v>
      </c>
      <c r="K1491" t="s">
        <v>2409</v>
      </c>
      <c r="L1491" t="s">
        <v>2410</v>
      </c>
      <c r="M1491" s="4" t="s">
        <v>6226</v>
      </c>
      <c r="N1491" s="1" t="d">
        <v>1975-12-23</v>
      </c>
      <c r="O1491" s="4" t="s">
        <v>6226</v>
      </c>
      <c r="P1491">
        <f>IFERROR(VLOOKUP(A1491,'17. Skuldsanering vilja'!A:D,1,FALSE),0)</f>
        <v>0</v>
      </c>
      <c r="Q1491">
        <f t="shared" si="92"/>
        <v>0</v>
      </c>
      <c r="R1491" t="str">
        <f>IFERROR(VLOOKUP(M1491,'Skudsanering UC monitorering'!A:B,1,FALSE),"")</f>
        <v/>
      </c>
      <c r="S1491" t="str">
        <f>IFERROR(VLOOKUP(O1491,'Skudsanering UC monitorering'!A:B,1,FALSE),"")</f>
        <v/>
      </c>
      <c r="T1491" t="str">
        <f>IFERROR(VLOOKUP(M1491,'Skudsanering UC monitorering'!A:B,2,FALSE),"")</f>
        <v/>
      </c>
      <c r="U1491">
        <f t="shared" si="93"/>
        <v>0</v>
      </c>
      <c r="V1491">
        <f t="shared" si="94"/>
        <v>0</v>
      </c>
      <c r="W1491" s="3">
        <f t="shared" si="95"/>
        <v>0</v>
      </c>
    </row>
    <row r="1492" spans="1:23" hidden="1" x14ac:dyDescent="0.15">
      <c r="A1492" s="4" t="s">
        <v>13091</v>
      </c>
      <c r="B1492" s="1" t="d">
        <v>2023-12-31</v>
      </c>
      <c r="C1492">
        <v>441067.5</v>
      </c>
      <c r="D1492" s="1" t="d">
        <v>2020-11-04</v>
      </c>
      <c r="E1492" t="s">
        <v>378</v>
      </c>
      <c r="F1492" t="s">
        <v>379</v>
      </c>
      <c r="G1492" t="s">
        <v>1422</v>
      </c>
      <c r="H1492">
        <v>2</v>
      </c>
      <c r="I1492">
        <v>7911071905</v>
      </c>
      <c r="J1492">
        <v>7911071905</v>
      </c>
      <c r="K1492" t="s">
        <v>2411</v>
      </c>
      <c r="L1492" t="s">
        <v>2412</v>
      </c>
      <c r="M1492" s="4" t="s">
        <v>6227</v>
      </c>
      <c r="N1492" s="1" t="d">
        <v>1979-11-07</v>
      </c>
      <c r="O1492" s="4" t="s">
        <v>6227</v>
      </c>
      <c r="P1492">
        <f>IFERROR(VLOOKUP(A1492,'17. Skuldsanering vilja'!A:D,1,FALSE),0)</f>
        <v>0</v>
      </c>
      <c r="Q1492">
        <f t="shared" si="92"/>
        <v>0</v>
      </c>
      <c r="R1492" t="str">
        <f>IFERROR(VLOOKUP(M1492,'Skudsanering UC monitorering'!A:B,1,FALSE),"")</f>
        <v/>
      </c>
      <c r="S1492" t="str">
        <f>IFERROR(VLOOKUP(O1492,'Skudsanering UC monitorering'!A:B,1,FALSE),"")</f>
        <v/>
      </c>
      <c r="T1492" t="str">
        <f>IFERROR(VLOOKUP(M1492,'Skudsanering UC monitorering'!A:B,2,FALSE),"")</f>
        <v/>
      </c>
      <c r="U1492">
        <f t="shared" si="93"/>
        <v>0</v>
      </c>
      <c r="V1492">
        <f t="shared" si="94"/>
        <v>0</v>
      </c>
      <c r="W1492" s="3">
        <f t="shared" si="95"/>
        <v>0</v>
      </c>
    </row>
    <row r="1493" spans="1:23" hidden="1" x14ac:dyDescent="0.15">
      <c r="A1493" s="4" t="s">
        <v>13092</v>
      </c>
      <c r="B1493" s="1" t="d">
        <v>2023-12-31</v>
      </c>
      <c r="C1493">
        <v>237756.19</v>
      </c>
      <c r="D1493" s="1" t="d">
        <v>2020-11-04</v>
      </c>
      <c r="E1493" t="s">
        <v>382</v>
      </c>
      <c r="F1493" t="s">
        <v>383</v>
      </c>
      <c r="G1493" t="s">
        <v>1571</v>
      </c>
      <c r="H1493">
        <v>1</v>
      </c>
      <c r="I1493">
        <v>7412113990</v>
      </c>
      <c r="J1493">
        <v>7412113990</v>
      </c>
      <c r="K1493" t="s">
        <v>2413</v>
      </c>
      <c r="L1493" t="s">
        <v>381</v>
      </c>
      <c r="M1493" s="4" t="s">
        <v>6228</v>
      </c>
      <c r="N1493" s="1" t="d">
        <v>1974-12-11</v>
      </c>
      <c r="O1493" s="4" t="s">
        <v>381</v>
      </c>
      <c r="P1493">
        <f>IFERROR(VLOOKUP(A1493,'17. Skuldsanering vilja'!A:D,1,FALSE),0)</f>
        <v>0</v>
      </c>
      <c r="Q1493">
        <f t="shared" si="92"/>
        <v>0</v>
      </c>
      <c r="R1493" t="str">
        <f>IFERROR(VLOOKUP(M1493,'Skudsanering UC monitorering'!A:B,1,FALSE),"")</f>
        <v/>
      </c>
      <c r="S1493" t="str">
        <f>IFERROR(VLOOKUP(O1493,'Skudsanering UC monitorering'!A:B,1,FALSE),"")</f>
        <v/>
      </c>
      <c r="T1493" t="str">
        <f>IFERROR(VLOOKUP(M1493,'Skudsanering UC monitorering'!A:B,2,FALSE),"")</f>
        <v/>
      </c>
      <c r="U1493">
        <f t="shared" si="93"/>
        <v>0</v>
      </c>
      <c r="V1493">
        <f t="shared" si="94"/>
        <v>0</v>
      </c>
      <c r="W1493" s="3">
        <f t="shared" si="95"/>
        <v>0</v>
      </c>
    </row>
    <row r="1494" spans="1:23" hidden="1" x14ac:dyDescent="0.15">
      <c r="A1494" s="4" t="s">
        <v>13093</v>
      </c>
      <c r="B1494" s="1" t="d">
        <v>2023-12-31</v>
      </c>
      <c r="C1494">
        <v>183659.31</v>
      </c>
      <c r="D1494" s="1" t="d">
        <v>2020-11-05</v>
      </c>
      <c r="E1494" t="s">
        <v>378</v>
      </c>
      <c r="F1494" t="s">
        <v>379</v>
      </c>
      <c r="G1494" t="s">
        <v>541</v>
      </c>
      <c r="H1494">
        <v>2</v>
      </c>
      <c r="I1494">
        <v>9407030684</v>
      </c>
      <c r="J1494">
        <v>9407030684</v>
      </c>
      <c r="K1494" t="s">
        <v>2414</v>
      </c>
      <c r="L1494" t="s">
        <v>2415</v>
      </c>
      <c r="M1494" s="4" t="s">
        <v>6229</v>
      </c>
      <c r="N1494" s="1" t="d">
        <v>1994-07-03</v>
      </c>
      <c r="O1494" s="4" t="s">
        <v>6229</v>
      </c>
      <c r="P1494">
        <f>IFERROR(VLOOKUP(A1494,'17. Skuldsanering vilja'!A:D,1,FALSE),0)</f>
        <v>0</v>
      </c>
      <c r="Q1494">
        <f t="shared" si="92"/>
        <v>0</v>
      </c>
      <c r="R1494" t="str">
        <f>IFERROR(VLOOKUP(M1494,'Skudsanering UC monitorering'!A:B,1,FALSE),"")</f>
        <v/>
      </c>
      <c r="S1494" t="str">
        <f>IFERROR(VLOOKUP(O1494,'Skudsanering UC monitorering'!A:B,1,FALSE),"")</f>
        <v/>
      </c>
      <c r="T1494" t="str">
        <f>IFERROR(VLOOKUP(M1494,'Skudsanering UC monitorering'!A:B,2,FALSE),"")</f>
        <v/>
      </c>
      <c r="U1494">
        <f t="shared" si="93"/>
        <v>0</v>
      </c>
      <c r="V1494">
        <f t="shared" si="94"/>
        <v>0</v>
      </c>
      <c r="W1494" s="3">
        <f t="shared" si="95"/>
        <v>0</v>
      </c>
    </row>
    <row r="1495" spans="1:23" hidden="1" x14ac:dyDescent="0.15">
      <c r="A1495" s="4" t="s">
        <v>13094</v>
      </c>
      <c r="B1495" s="1" t="d">
        <v>2023-12-31</v>
      </c>
      <c r="C1495">
        <v>167040.79999999999</v>
      </c>
      <c r="D1495" s="1" t="d">
        <v>2020-11-05</v>
      </c>
      <c r="E1495" t="s">
        <v>382</v>
      </c>
      <c r="F1495" t="s">
        <v>383</v>
      </c>
      <c r="G1495" t="s">
        <v>389</v>
      </c>
      <c r="H1495">
        <v>1</v>
      </c>
      <c r="I1495">
        <v>8709100260</v>
      </c>
      <c r="J1495">
        <v>8709100260</v>
      </c>
      <c r="K1495" t="s">
        <v>2416</v>
      </c>
      <c r="L1495" t="s">
        <v>381</v>
      </c>
      <c r="M1495" s="4" t="s">
        <v>6230</v>
      </c>
      <c r="N1495" s="1" t="d">
        <v>1987-09-10</v>
      </c>
      <c r="O1495" s="4" t="s">
        <v>381</v>
      </c>
      <c r="P1495">
        <f>IFERROR(VLOOKUP(A1495,'17. Skuldsanering vilja'!A:D,1,FALSE),0)</f>
        <v>0</v>
      </c>
      <c r="Q1495">
        <f t="shared" si="92"/>
        <v>0</v>
      </c>
      <c r="R1495" t="str">
        <f>IFERROR(VLOOKUP(M1495,'Skudsanering UC monitorering'!A:B,1,FALSE),"")</f>
        <v/>
      </c>
      <c r="S1495" t="str">
        <f>IFERROR(VLOOKUP(O1495,'Skudsanering UC monitorering'!A:B,1,FALSE),"")</f>
        <v/>
      </c>
      <c r="T1495" t="str">
        <f>IFERROR(VLOOKUP(M1495,'Skudsanering UC monitorering'!A:B,2,FALSE),"")</f>
        <v/>
      </c>
      <c r="U1495">
        <f t="shared" si="93"/>
        <v>0</v>
      </c>
      <c r="V1495">
        <f t="shared" si="94"/>
        <v>0</v>
      </c>
      <c r="W1495" s="3">
        <f t="shared" si="95"/>
        <v>0</v>
      </c>
    </row>
    <row r="1496" spans="1:23" hidden="1" x14ac:dyDescent="0.15">
      <c r="A1496" s="4" t="s">
        <v>13095</v>
      </c>
      <c r="B1496" s="1" t="d">
        <v>2023-12-31</v>
      </c>
      <c r="C1496">
        <v>457835.63</v>
      </c>
      <c r="D1496" s="1" t="d">
        <v>2020-11-05</v>
      </c>
      <c r="E1496" t="s">
        <v>382</v>
      </c>
      <c r="F1496" t="s">
        <v>383</v>
      </c>
      <c r="G1496" t="s">
        <v>409</v>
      </c>
      <c r="H1496">
        <v>2</v>
      </c>
      <c r="I1496">
        <v>9511109689</v>
      </c>
      <c r="J1496">
        <v>9511109689</v>
      </c>
      <c r="K1496" t="s">
        <v>2417</v>
      </c>
      <c r="L1496" t="s">
        <v>2418</v>
      </c>
      <c r="M1496" s="4" t="s">
        <v>6231</v>
      </c>
      <c r="N1496" s="1" t="d">
        <v>1995-11-10</v>
      </c>
      <c r="O1496" s="4" t="s">
        <v>6231</v>
      </c>
      <c r="P1496">
        <f>IFERROR(VLOOKUP(A1496,'17. Skuldsanering vilja'!A:D,1,FALSE),0)</f>
        <v>0</v>
      </c>
      <c r="Q1496">
        <f t="shared" si="92"/>
        <v>0</v>
      </c>
      <c r="R1496" t="str">
        <f>IFERROR(VLOOKUP(M1496,'Skudsanering UC monitorering'!A:B,1,FALSE),"")</f>
        <v/>
      </c>
      <c r="S1496" t="str">
        <f>IFERROR(VLOOKUP(O1496,'Skudsanering UC monitorering'!A:B,1,FALSE),"")</f>
        <v/>
      </c>
      <c r="T1496" t="str">
        <f>IFERROR(VLOOKUP(M1496,'Skudsanering UC monitorering'!A:B,2,FALSE),"")</f>
        <v/>
      </c>
      <c r="U1496">
        <f t="shared" si="93"/>
        <v>0</v>
      </c>
      <c r="V1496">
        <f t="shared" si="94"/>
        <v>0</v>
      </c>
      <c r="W1496" s="3">
        <f t="shared" si="95"/>
        <v>0</v>
      </c>
    </row>
    <row r="1497" spans="1:23" hidden="1" x14ac:dyDescent="0.15">
      <c r="A1497" s="4" t="s">
        <v>13096</v>
      </c>
      <c r="B1497" s="1" t="d">
        <v>2023-12-31</v>
      </c>
      <c r="C1497">
        <v>81020.61</v>
      </c>
      <c r="D1497" s="1" t="d">
        <v>2020-11-09</v>
      </c>
      <c r="E1497" t="s">
        <v>378</v>
      </c>
      <c r="F1497" t="s">
        <v>383</v>
      </c>
      <c r="G1497" t="s">
        <v>389</v>
      </c>
      <c r="H1497">
        <v>2</v>
      </c>
      <c r="I1497">
        <v>9909051444</v>
      </c>
      <c r="J1497">
        <v>9909051444</v>
      </c>
      <c r="K1497" t="s">
        <v>2419</v>
      </c>
      <c r="L1497" t="s">
        <v>2420</v>
      </c>
      <c r="M1497" s="4" t="s">
        <v>6232</v>
      </c>
      <c r="N1497" s="1" t="d">
        <v>1999-09-05</v>
      </c>
      <c r="O1497" s="4" t="s">
        <v>6232</v>
      </c>
      <c r="P1497">
        <f>IFERROR(VLOOKUP(A1497,'17. Skuldsanering vilja'!A:D,1,FALSE),0)</f>
        <v>0</v>
      </c>
      <c r="Q1497">
        <f t="shared" si="92"/>
        <v>0</v>
      </c>
      <c r="R1497" t="str">
        <f>IFERROR(VLOOKUP(M1497,'Skudsanering UC monitorering'!A:B,1,FALSE),"")</f>
        <v/>
      </c>
      <c r="S1497" t="str">
        <f>IFERROR(VLOOKUP(O1497,'Skudsanering UC monitorering'!A:B,1,FALSE),"")</f>
        <v/>
      </c>
      <c r="T1497" t="str">
        <f>IFERROR(VLOOKUP(M1497,'Skudsanering UC monitorering'!A:B,2,FALSE),"")</f>
        <v/>
      </c>
      <c r="U1497">
        <f t="shared" si="93"/>
        <v>0</v>
      </c>
      <c r="V1497">
        <f t="shared" si="94"/>
        <v>0</v>
      </c>
      <c r="W1497" s="3">
        <f t="shared" si="95"/>
        <v>0</v>
      </c>
    </row>
    <row r="1498" spans="1:23" hidden="1" x14ac:dyDescent="0.15">
      <c r="A1498" s="4" t="s">
        <v>13097</v>
      </c>
      <c r="B1498" s="1" t="d">
        <v>2023-12-31</v>
      </c>
      <c r="C1498">
        <v>59203.24</v>
      </c>
      <c r="D1498" s="1" t="d">
        <v>2020-11-05</v>
      </c>
      <c r="E1498" t="s">
        <v>378</v>
      </c>
      <c r="F1498" t="s">
        <v>379</v>
      </c>
      <c r="G1498" t="s">
        <v>415</v>
      </c>
      <c r="H1498">
        <v>1</v>
      </c>
      <c r="I1498">
        <v>9304226971</v>
      </c>
      <c r="J1498">
        <v>9304226971</v>
      </c>
      <c r="K1498" t="s">
        <v>2421</v>
      </c>
      <c r="L1498" t="s">
        <v>381</v>
      </c>
      <c r="M1498" s="4" t="s">
        <v>6233</v>
      </c>
      <c r="N1498" s="1" t="d">
        <v>1993-04-22</v>
      </c>
      <c r="O1498" s="4" t="s">
        <v>381</v>
      </c>
      <c r="P1498">
        <f>IFERROR(VLOOKUP(A1498,'17. Skuldsanering vilja'!A:D,1,FALSE),0)</f>
        <v>0</v>
      </c>
      <c r="Q1498">
        <f t="shared" si="92"/>
        <v>0</v>
      </c>
      <c r="R1498" t="str">
        <f>IFERROR(VLOOKUP(M1498,'Skudsanering UC monitorering'!A:B,1,FALSE),"")</f>
        <v/>
      </c>
      <c r="S1498" t="str">
        <f>IFERROR(VLOOKUP(O1498,'Skudsanering UC monitorering'!A:B,1,FALSE),"")</f>
        <v/>
      </c>
      <c r="T1498" t="str">
        <f>IFERROR(VLOOKUP(M1498,'Skudsanering UC monitorering'!A:B,2,FALSE),"")</f>
        <v/>
      </c>
      <c r="U1498">
        <f t="shared" si="93"/>
        <v>0</v>
      </c>
      <c r="V1498">
        <f t="shared" si="94"/>
        <v>0</v>
      </c>
      <c r="W1498" s="3">
        <f t="shared" si="95"/>
        <v>0</v>
      </c>
    </row>
    <row r="1499" spans="1:23" hidden="1" x14ac:dyDescent="0.15">
      <c r="A1499" s="4" t="s">
        <v>13098</v>
      </c>
      <c r="B1499" s="1" t="d">
        <v>2023-12-31</v>
      </c>
      <c r="C1499">
        <v>169335.33</v>
      </c>
      <c r="D1499" s="1" t="d">
        <v>2019-06-27</v>
      </c>
      <c r="E1499" t="s">
        <v>382</v>
      </c>
      <c r="F1499" t="s">
        <v>383</v>
      </c>
      <c r="G1499" t="s">
        <v>385</v>
      </c>
      <c r="H1499">
        <v>1</v>
      </c>
      <c r="I1499">
        <v>8708201093</v>
      </c>
      <c r="J1499">
        <v>8708201093</v>
      </c>
      <c r="K1499" t="s">
        <v>2422</v>
      </c>
      <c r="L1499" t="s">
        <v>381</v>
      </c>
      <c r="M1499" s="4" t="s">
        <v>6234</v>
      </c>
      <c r="N1499" s="1" t="d">
        <v>1987-08-20</v>
      </c>
      <c r="O1499" s="4" t="s">
        <v>381</v>
      </c>
      <c r="P1499">
        <f>IFERROR(VLOOKUP(A1499,'17. Skuldsanering vilja'!A:D,1,FALSE),0)</f>
        <v>0</v>
      </c>
      <c r="Q1499">
        <f t="shared" si="92"/>
        <v>0</v>
      </c>
      <c r="R1499" t="str">
        <f>IFERROR(VLOOKUP(M1499,'Skudsanering UC monitorering'!A:B,1,FALSE),"")</f>
        <v/>
      </c>
      <c r="S1499" t="str">
        <f>IFERROR(VLOOKUP(O1499,'Skudsanering UC monitorering'!A:B,1,FALSE),"")</f>
        <v/>
      </c>
      <c r="T1499" t="str">
        <f>IFERROR(VLOOKUP(M1499,'Skudsanering UC monitorering'!A:B,2,FALSE),"")</f>
        <v/>
      </c>
      <c r="U1499">
        <f t="shared" si="93"/>
        <v>0</v>
      </c>
      <c r="V1499">
        <f t="shared" si="94"/>
        <v>0</v>
      </c>
      <c r="W1499" s="3">
        <f t="shared" si="95"/>
        <v>0</v>
      </c>
    </row>
    <row r="1500" spans="1:23" hidden="1" x14ac:dyDescent="0.15">
      <c r="A1500" s="4" t="s">
        <v>13099</v>
      </c>
      <c r="B1500" s="1" t="d">
        <v>2023-12-31</v>
      </c>
      <c r="C1500">
        <v>15987.8</v>
      </c>
      <c r="D1500" s="1" t="d">
        <v>2020-11-25</v>
      </c>
      <c r="E1500" t="s">
        <v>378</v>
      </c>
      <c r="F1500" t="s">
        <v>420</v>
      </c>
      <c r="G1500" t="s">
        <v>385</v>
      </c>
      <c r="H1500">
        <v>1</v>
      </c>
      <c r="I1500">
        <v>9802080532</v>
      </c>
      <c r="J1500">
        <v>9802080532</v>
      </c>
      <c r="K1500" t="s">
        <v>2423</v>
      </c>
      <c r="L1500" t="s">
        <v>381</v>
      </c>
      <c r="M1500" s="4" t="s">
        <v>6235</v>
      </c>
      <c r="N1500" s="1" t="d">
        <v>1998-02-08</v>
      </c>
      <c r="O1500" s="4" t="s">
        <v>381</v>
      </c>
      <c r="P1500">
        <f>IFERROR(VLOOKUP(A1500,'17. Skuldsanering vilja'!A:D,1,FALSE),0)</f>
        <v>0</v>
      </c>
      <c r="Q1500">
        <f t="shared" si="92"/>
        <v>0</v>
      </c>
      <c r="R1500" t="str">
        <f>IFERROR(VLOOKUP(M1500,'Skudsanering UC monitorering'!A:B,1,FALSE),"")</f>
        <v/>
      </c>
      <c r="S1500" t="str">
        <f>IFERROR(VLOOKUP(O1500,'Skudsanering UC monitorering'!A:B,1,FALSE),"")</f>
        <v/>
      </c>
      <c r="T1500" t="str">
        <f>IFERROR(VLOOKUP(M1500,'Skudsanering UC monitorering'!A:B,2,FALSE),"")</f>
        <v/>
      </c>
      <c r="U1500">
        <f t="shared" si="93"/>
        <v>0</v>
      </c>
      <c r="V1500">
        <f t="shared" si="94"/>
        <v>0</v>
      </c>
      <c r="W1500" s="3">
        <f t="shared" si="95"/>
        <v>0</v>
      </c>
    </row>
    <row r="1501" spans="1:23" hidden="1" x14ac:dyDescent="0.15">
      <c r="A1501" s="4" t="s">
        <v>13100</v>
      </c>
      <c r="B1501" s="1" t="d">
        <v>2023-12-31</v>
      </c>
      <c r="C1501">
        <v>109392.76</v>
      </c>
      <c r="D1501" s="1" t="d">
        <v>2020-11-09</v>
      </c>
      <c r="E1501" t="s">
        <v>378</v>
      </c>
      <c r="F1501" t="s">
        <v>420</v>
      </c>
      <c r="G1501" t="s">
        <v>1320</v>
      </c>
      <c r="H1501">
        <v>1</v>
      </c>
      <c r="I1501">
        <v>4184354</v>
      </c>
      <c r="J1501">
        <v>4184354</v>
      </c>
      <c r="K1501" t="s">
        <v>2424</v>
      </c>
      <c r="L1501" t="s">
        <v>381</v>
      </c>
      <c r="M1501" s="4" t="s">
        <v>6236</v>
      </c>
      <c r="N1501" s="1" t="d">
        <v>2000-04-18</v>
      </c>
      <c r="O1501" s="4" t="s">
        <v>381</v>
      </c>
      <c r="P1501">
        <f>IFERROR(VLOOKUP(A1501,'17. Skuldsanering vilja'!A:D,1,FALSE),0)</f>
        <v>0</v>
      </c>
      <c r="Q1501">
        <f t="shared" si="92"/>
        <v>0</v>
      </c>
      <c r="R1501" t="str">
        <f>IFERROR(VLOOKUP(M1501,'Skudsanering UC monitorering'!A:B,1,FALSE),"")</f>
        <v/>
      </c>
      <c r="S1501" t="str">
        <f>IFERROR(VLOOKUP(O1501,'Skudsanering UC monitorering'!A:B,1,FALSE),"")</f>
        <v/>
      </c>
      <c r="T1501" t="str">
        <f>IFERROR(VLOOKUP(M1501,'Skudsanering UC monitorering'!A:B,2,FALSE),"")</f>
        <v/>
      </c>
      <c r="U1501">
        <f t="shared" si="93"/>
        <v>0</v>
      </c>
      <c r="V1501">
        <f t="shared" si="94"/>
        <v>0</v>
      </c>
      <c r="W1501" s="3">
        <f t="shared" si="95"/>
        <v>0</v>
      </c>
    </row>
    <row r="1502" spans="1:23" hidden="1" x14ac:dyDescent="0.15">
      <c r="A1502" s="4" t="s">
        <v>13101</v>
      </c>
      <c r="B1502" s="1" t="d">
        <v>2023-12-31</v>
      </c>
      <c r="C1502">
        <v>182687.72</v>
      </c>
      <c r="D1502" s="1" t="d">
        <v>2020-11-06</v>
      </c>
      <c r="E1502" t="s">
        <v>382</v>
      </c>
      <c r="F1502" t="s">
        <v>383</v>
      </c>
      <c r="G1502" t="s">
        <v>411</v>
      </c>
      <c r="H1502">
        <v>1</v>
      </c>
      <c r="I1502">
        <v>9708168431</v>
      </c>
      <c r="J1502">
        <v>9708168431</v>
      </c>
      <c r="K1502" t="s">
        <v>2425</v>
      </c>
      <c r="L1502" t="s">
        <v>381</v>
      </c>
      <c r="M1502" s="4" t="s">
        <v>6237</v>
      </c>
      <c r="N1502" s="1" t="d">
        <v>1997-08-16</v>
      </c>
      <c r="O1502" s="4" t="s">
        <v>381</v>
      </c>
      <c r="P1502">
        <f>IFERROR(VLOOKUP(A1502,'17. Skuldsanering vilja'!A:D,1,FALSE),0)</f>
        <v>0</v>
      </c>
      <c r="Q1502">
        <f t="shared" si="92"/>
        <v>0</v>
      </c>
      <c r="R1502" t="str">
        <f>IFERROR(VLOOKUP(M1502,'Skudsanering UC monitorering'!A:B,1,FALSE),"")</f>
        <v/>
      </c>
      <c r="S1502" t="str">
        <f>IFERROR(VLOOKUP(O1502,'Skudsanering UC monitorering'!A:B,1,FALSE),"")</f>
        <v/>
      </c>
      <c r="T1502" t="str">
        <f>IFERROR(VLOOKUP(M1502,'Skudsanering UC monitorering'!A:B,2,FALSE),"")</f>
        <v/>
      </c>
      <c r="U1502">
        <f t="shared" si="93"/>
        <v>0</v>
      </c>
      <c r="V1502">
        <f t="shared" si="94"/>
        <v>0</v>
      </c>
      <c r="W1502" s="3">
        <f t="shared" si="95"/>
        <v>0</v>
      </c>
    </row>
    <row r="1503" spans="1:23" hidden="1" x14ac:dyDescent="0.15">
      <c r="A1503" s="4" t="s">
        <v>13102</v>
      </c>
      <c r="B1503" s="1" t="d">
        <v>2023-12-31</v>
      </c>
      <c r="C1503">
        <v>382199.07</v>
      </c>
      <c r="D1503" s="1" t="d">
        <v>2020-11-25</v>
      </c>
      <c r="E1503" t="s">
        <v>378</v>
      </c>
      <c r="F1503" t="s">
        <v>379</v>
      </c>
      <c r="G1503" t="s">
        <v>399</v>
      </c>
      <c r="H1503">
        <v>2</v>
      </c>
      <c r="I1503">
        <v>7301257189</v>
      </c>
      <c r="J1503">
        <v>7301257189</v>
      </c>
      <c r="K1503" t="s">
        <v>2426</v>
      </c>
      <c r="L1503" t="s">
        <v>2427</v>
      </c>
      <c r="M1503" s="4" t="s">
        <v>6238</v>
      </c>
      <c r="N1503" s="1" t="d">
        <v>1973-01-25</v>
      </c>
      <c r="O1503" s="4" t="s">
        <v>6238</v>
      </c>
      <c r="P1503">
        <f>IFERROR(VLOOKUP(A1503,'17. Skuldsanering vilja'!A:D,1,FALSE),0)</f>
        <v>0</v>
      </c>
      <c r="Q1503">
        <f t="shared" si="92"/>
        <v>0</v>
      </c>
      <c r="R1503" t="str">
        <f>IFERROR(VLOOKUP(M1503,'Skudsanering UC monitorering'!A:B,1,FALSE),"")</f>
        <v/>
      </c>
      <c r="S1503" t="str">
        <f>IFERROR(VLOOKUP(O1503,'Skudsanering UC monitorering'!A:B,1,FALSE),"")</f>
        <v/>
      </c>
      <c r="T1503" t="str">
        <f>IFERROR(VLOOKUP(M1503,'Skudsanering UC monitorering'!A:B,2,FALSE),"")</f>
        <v/>
      </c>
      <c r="U1503">
        <f t="shared" si="93"/>
        <v>0</v>
      </c>
      <c r="V1503">
        <f t="shared" si="94"/>
        <v>0</v>
      </c>
      <c r="W1503" s="3">
        <f t="shared" si="95"/>
        <v>0</v>
      </c>
    </row>
    <row r="1504" spans="1:23" hidden="1" x14ac:dyDescent="0.15">
      <c r="A1504" s="4" t="s">
        <v>13103</v>
      </c>
      <c r="B1504" s="1" t="d">
        <v>2023-12-31</v>
      </c>
      <c r="C1504">
        <v>232891</v>
      </c>
      <c r="D1504" s="1" t="d">
        <v>2020-11-23</v>
      </c>
      <c r="E1504" t="s">
        <v>378</v>
      </c>
      <c r="F1504" t="s">
        <v>379</v>
      </c>
      <c r="G1504" t="s">
        <v>1334</v>
      </c>
      <c r="H1504">
        <v>1</v>
      </c>
      <c r="I1504">
        <v>7903291446</v>
      </c>
      <c r="J1504">
        <v>7903291446</v>
      </c>
      <c r="K1504" t="s">
        <v>2428</v>
      </c>
      <c r="L1504" t="s">
        <v>381</v>
      </c>
      <c r="M1504" s="4" t="s">
        <v>6239</v>
      </c>
      <c r="N1504" s="1" t="d">
        <v>1979-03-29</v>
      </c>
      <c r="O1504" s="4" t="s">
        <v>381</v>
      </c>
      <c r="P1504">
        <f>IFERROR(VLOOKUP(A1504,'17. Skuldsanering vilja'!A:D,1,FALSE),0)</f>
        <v>0</v>
      </c>
      <c r="Q1504">
        <f t="shared" si="92"/>
        <v>0</v>
      </c>
      <c r="R1504" t="str">
        <f>IFERROR(VLOOKUP(M1504,'Skudsanering UC monitorering'!A:B,1,FALSE),"")</f>
        <v/>
      </c>
      <c r="S1504" t="str">
        <f>IFERROR(VLOOKUP(O1504,'Skudsanering UC monitorering'!A:B,1,FALSE),"")</f>
        <v/>
      </c>
      <c r="T1504" t="str">
        <f>IFERROR(VLOOKUP(M1504,'Skudsanering UC monitorering'!A:B,2,FALSE),"")</f>
        <v/>
      </c>
      <c r="U1504">
        <f t="shared" si="93"/>
        <v>0</v>
      </c>
      <c r="V1504">
        <f t="shared" si="94"/>
        <v>0</v>
      </c>
      <c r="W1504" s="3">
        <f t="shared" si="95"/>
        <v>0</v>
      </c>
    </row>
    <row r="1505" spans="1:23" hidden="1" x14ac:dyDescent="0.15">
      <c r="A1505" s="4" t="s">
        <v>13104</v>
      </c>
      <c r="B1505" s="1" t="d">
        <v>2023-12-31</v>
      </c>
      <c r="C1505">
        <v>155098.93</v>
      </c>
      <c r="D1505" s="1" t="d">
        <v>2020-11-11</v>
      </c>
      <c r="E1505" t="s">
        <v>382</v>
      </c>
      <c r="F1505" t="s">
        <v>383</v>
      </c>
      <c r="G1505" t="s">
        <v>1332</v>
      </c>
      <c r="H1505">
        <v>1</v>
      </c>
      <c r="I1505">
        <v>9307246810</v>
      </c>
      <c r="J1505">
        <v>9307246810</v>
      </c>
      <c r="K1505" t="s">
        <v>2429</v>
      </c>
      <c r="L1505" t="s">
        <v>381</v>
      </c>
      <c r="M1505" s="4" t="s">
        <v>6240</v>
      </c>
      <c r="N1505" s="1" t="d">
        <v>1993-07-24</v>
      </c>
      <c r="O1505" s="4" t="s">
        <v>381</v>
      </c>
      <c r="P1505">
        <f>IFERROR(VLOOKUP(A1505,'17. Skuldsanering vilja'!A:D,1,FALSE),0)</f>
        <v>0</v>
      </c>
      <c r="Q1505">
        <f t="shared" si="92"/>
        <v>0</v>
      </c>
      <c r="R1505" t="str">
        <f>IFERROR(VLOOKUP(M1505,'Skudsanering UC monitorering'!A:B,1,FALSE),"")</f>
        <v/>
      </c>
      <c r="S1505" t="str">
        <f>IFERROR(VLOOKUP(O1505,'Skudsanering UC monitorering'!A:B,1,FALSE),"")</f>
        <v/>
      </c>
      <c r="T1505" t="str">
        <f>IFERROR(VLOOKUP(M1505,'Skudsanering UC monitorering'!A:B,2,FALSE),"")</f>
        <v/>
      </c>
      <c r="U1505">
        <f t="shared" si="93"/>
        <v>0</v>
      </c>
      <c r="V1505">
        <f t="shared" si="94"/>
        <v>0</v>
      </c>
      <c r="W1505" s="3">
        <f t="shared" si="95"/>
        <v>0</v>
      </c>
    </row>
    <row r="1506" spans="1:23" hidden="1" x14ac:dyDescent="0.15">
      <c r="A1506" s="4" t="s">
        <v>13105</v>
      </c>
      <c r="B1506" s="1" t="d">
        <v>2023-12-31</v>
      </c>
      <c r="C1506">
        <v>212311.43</v>
      </c>
      <c r="D1506" s="1" t="d">
        <v>2020-11-13</v>
      </c>
      <c r="E1506" t="s">
        <v>378</v>
      </c>
      <c r="F1506" t="s">
        <v>379</v>
      </c>
      <c r="G1506" t="s">
        <v>1334</v>
      </c>
      <c r="H1506">
        <v>1</v>
      </c>
      <c r="I1506">
        <v>9111053162</v>
      </c>
      <c r="J1506">
        <v>9111053162</v>
      </c>
      <c r="K1506" t="s">
        <v>2430</v>
      </c>
      <c r="L1506" t="s">
        <v>381</v>
      </c>
      <c r="M1506" s="4" t="s">
        <v>6241</v>
      </c>
      <c r="N1506" s="1" t="d">
        <v>1991-11-05</v>
      </c>
      <c r="O1506" s="4" t="s">
        <v>381</v>
      </c>
      <c r="P1506">
        <f>IFERROR(VLOOKUP(A1506,'17. Skuldsanering vilja'!A:D,1,FALSE),0)</f>
        <v>0</v>
      </c>
      <c r="Q1506">
        <f t="shared" si="92"/>
        <v>0</v>
      </c>
      <c r="R1506" t="str">
        <f>IFERROR(VLOOKUP(M1506,'Skudsanering UC monitorering'!A:B,1,FALSE),"")</f>
        <v/>
      </c>
      <c r="S1506" t="str">
        <f>IFERROR(VLOOKUP(O1506,'Skudsanering UC monitorering'!A:B,1,FALSE),"")</f>
        <v/>
      </c>
      <c r="T1506" t="str">
        <f>IFERROR(VLOOKUP(M1506,'Skudsanering UC monitorering'!A:B,2,FALSE),"")</f>
        <v/>
      </c>
      <c r="U1506">
        <f t="shared" si="93"/>
        <v>0</v>
      </c>
      <c r="V1506">
        <f t="shared" si="94"/>
        <v>0</v>
      </c>
      <c r="W1506" s="3">
        <f t="shared" si="95"/>
        <v>0</v>
      </c>
    </row>
    <row r="1507" spans="1:23" hidden="1" x14ac:dyDescent="0.15">
      <c r="A1507" s="4" t="s">
        <v>13106</v>
      </c>
      <c r="B1507" s="1" t="d">
        <v>2023-12-31</v>
      </c>
      <c r="C1507">
        <v>406483.9</v>
      </c>
      <c r="D1507" s="1" t="d">
        <v>2020-11-10</v>
      </c>
      <c r="E1507" t="s">
        <v>378</v>
      </c>
      <c r="F1507" t="s">
        <v>379</v>
      </c>
      <c r="G1507" t="s">
        <v>399</v>
      </c>
      <c r="H1507">
        <v>2</v>
      </c>
      <c r="I1507">
        <v>7002026222</v>
      </c>
      <c r="J1507">
        <v>7002026222</v>
      </c>
      <c r="K1507" t="s">
        <v>2431</v>
      </c>
      <c r="L1507" t="s">
        <v>2432</v>
      </c>
      <c r="M1507" s="4" t="s">
        <v>6242</v>
      </c>
      <c r="N1507" s="1" t="d">
        <v>1970-02-02</v>
      </c>
      <c r="O1507" s="4" t="s">
        <v>6242</v>
      </c>
      <c r="P1507">
        <f>IFERROR(VLOOKUP(A1507,'17. Skuldsanering vilja'!A:D,1,FALSE),0)</f>
        <v>0</v>
      </c>
      <c r="Q1507">
        <f t="shared" si="92"/>
        <v>0</v>
      </c>
      <c r="R1507" t="str">
        <f>IFERROR(VLOOKUP(M1507,'Skudsanering UC monitorering'!A:B,1,FALSE),"")</f>
        <v/>
      </c>
      <c r="S1507" t="str">
        <f>IFERROR(VLOOKUP(O1507,'Skudsanering UC monitorering'!A:B,1,FALSE),"")</f>
        <v/>
      </c>
      <c r="T1507" t="str">
        <f>IFERROR(VLOOKUP(M1507,'Skudsanering UC monitorering'!A:B,2,FALSE),"")</f>
        <v/>
      </c>
      <c r="U1507">
        <f t="shared" si="93"/>
        <v>0</v>
      </c>
      <c r="V1507">
        <f t="shared" si="94"/>
        <v>0</v>
      </c>
      <c r="W1507" s="3">
        <f t="shared" si="95"/>
        <v>0</v>
      </c>
    </row>
    <row r="1508" spans="1:23" hidden="1" x14ac:dyDescent="0.15">
      <c r="A1508" s="4" t="s">
        <v>13107</v>
      </c>
      <c r="B1508" s="1" t="d">
        <v>2023-12-31</v>
      </c>
      <c r="C1508">
        <v>191825.16</v>
      </c>
      <c r="D1508" s="1" t="d">
        <v>2020-11-24</v>
      </c>
      <c r="E1508" t="s">
        <v>382</v>
      </c>
      <c r="F1508" t="s">
        <v>383</v>
      </c>
      <c r="G1508" t="s">
        <v>1307</v>
      </c>
      <c r="H1508">
        <v>1</v>
      </c>
      <c r="I1508">
        <v>9808150180</v>
      </c>
      <c r="J1508">
        <v>9808150180</v>
      </c>
      <c r="K1508" t="s">
        <v>2433</v>
      </c>
      <c r="L1508" t="s">
        <v>381</v>
      </c>
      <c r="M1508" s="4" t="s">
        <v>6243</v>
      </c>
      <c r="N1508" s="1" t="d">
        <v>1998-08-15</v>
      </c>
      <c r="O1508" s="4" t="s">
        <v>381</v>
      </c>
      <c r="P1508">
        <f>IFERROR(VLOOKUP(A1508,'17. Skuldsanering vilja'!A:D,1,FALSE),0)</f>
        <v>0</v>
      </c>
      <c r="Q1508">
        <f t="shared" si="92"/>
        <v>0</v>
      </c>
      <c r="R1508" t="str">
        <f>IFERROR(VLOOKUP(M1508,'Skudsanering UC monitorering'!A:B,1,FALSE),"")</f>
        <v/>
      </c>
      <c r="S1508" t="str">
        <f>IFERROR(VLOOKUP(O1508,'Skudsanering UC monitorering'!A:B,1,FALSE),"")</f>
        <v/>
      </c>
      <c r="T1508" t="str">
        <f>IFERROR(VLOOKUP(M1508,'Skudsanering UC monitorering'!A:B,2,FALSE),"")</f>
        <v/>
      </c>
      <c r="U1508">
        <f t="shared" si="93"/>
        <v>0</v>
      </c>
      <c r="V1508">
        <f t="shared" si="94"/>
        <v>0</v>
      </c>
      <c r="W1508" s="3">
        <f t="shared" si="95"/>
        <v>0</v>
      </c>
    </row>
    <row r="1509" spans="1:23" hidden="1" x14ac:dyDescent="0.15">
      <c r="A1509" s="4" t="s">
        <v>13108</v>
      </c>
      <c r="B1509" s="1" t="d">
        <v>2023-12-31</v>
      </c>
      <c r="C1509">
        <v>489688.75</v>
      </c>
      <c r="D1509" s="1" t="d">
        <v>2020-11-09</v>
      </c>
      <c r="E1509" t="s">
        <v>382</v>
      </c>
      <c r="F1509" t="s">
        <v>383</v>
      </c>
      <c r="G1509" t="s">
        <v>586</v>
      </c>
      <c r="H1509">
        <v>2</v>
      </c>
      <c r="I1509">
        <v>8405100804</v>
      </c>
      <c r="J1509">
        <v>8405100804</v>
      </c>
      <c r="K1509" t="s">
        <v>2434</v>
      </c>
      <c r="L1509" t="s">
        <v>2435</v>
      </c>
      <c r="M1509" s="4" t="s">
        <v>6244</v>
      </c>
      <c r="N1509" s="1" t="d">
        <v>1984-05-10</v>
      </c>
      <c r="O1509" s="4" t="s">
        <v>6244</v>
      </c>
      <c r="P1509">
        <f>IFERROR(VLOOKUP(A1509,'17. Skuldsanering vilja'!A:D,1,FALSE),0)</f>
        <v>0</v>
      </c>
      <c r="Q1509">
        <f t="shared" si="92"/>
        <v>0</v>
      </c>
      <c r="R1509" t="str">
        <f>IFERROR(VLOOKUP(M1509,'Skudsanering UC monitorering'!A:B,1,FALSE),"")</f>
        <v/>
      </c>
      <c r="S1509" t="str">
        <f>IFERROR(VLOOKUP(O1509,'Skudsanering UC monitorering'!A:B,1,FALSE),"")</f>
        <v/>
      </c>
      <c r="T1509" t="str">
        <f>IFERROR(VLOOKUP(M1509,'Skudsanering UC monitorering'!A:B,2,FALSE),"")</f>
        <v/>
      </c>
      <c r="U1509">
        <f t="shared" si="93"/>
        <v>0</v>
      </c>
      <c r="V1509">
        <f t="shared" si="94"/>
        <v>0</v>
      </c>
      <c r="W1509" s="3">
        <f t="shared" si="95"/>
        <v>0</v>
      </c>
    </row>
    <row r="1510" spans="1:23" hidden="1" x14ac:dyDescent="0.15">
      <c r="A1510" s="4" t="s">
        <v>13109</v>
      </c>
      <c r="B1510" s="1" t="d">
        <v>2023-12-31</v>
      </c>
      <c r="C1510">
        <v>22486.74</v>
      </c>
      <c r="D1510" s="1" t="d">
        <v>2020-11-11</v>
      </c>
      <c r="E1510" t="s">
        <v>378</v>
      </c>
      <c r="F1510" t="s">
        <v>379</v>
      </c>
      <c r="G1510" t="s">
        <v>1422</v>
      </c>
      <c r="H1510">
        <v>1</v>
      </c>
      <c r="I1510">
        <v>8911283334</v>
      </c>
      <c r="J1510">
        <v>8911283334</v>
      </c>
      <c r="K1510" t="s">
        <v>2436</v>
      </c>
      <c r="L1510" t="s">
        <v>381</v>
      </c>
      <c r="M1510" s="4" t="s">
        <v>6245</v>
      </c>
      <c r="N1510" s="1" t="d">
        <v>1989-11-28</v>
      </c>
      <c r="O1510" s="4" t="s">
        <v>381</v>
      </c>
      <c r="P1510">
        <f>IFERROR(VLOOKUP(A1510,'17. Skuldsanering vilja'!A:D,1,FALSE),0)</f>
        <v>0</v>
      </c>
      <c r="Q1510">
        <f t="shared" si="92"/>
        <v>0</v>
      </c>
      <c r="R1510" t="str">
        <f>IFERROR(VLOOKUP(M1510,'Skudsanering UC monitorering'!A:B,1,FALSE),"")</f>
        <v/>
      </c>
      <c r="S1510" t="str">
        <f>IFERROR(VLOOKUP(O1510,'Skudsanering UC monitorering'!A:B,1,FALSE),"")</f>
        <v/>
      </c>
      <c r="T1510" t="str">
        <f>IFERROR(VLOOKUP(M1510,'Skudsanering UC monitorering'!A:B,2,FALSE),"")</f>
        <v/>
      </c>
      <c r="U1510">
        <f t="shared" si="93"/>
        <v>0</v>
      </c>
      <c r="V1510">
        <f t="shared" si="94"/>
        <v>0</v>
      </c>
      <c r="W1510" s="3">
        <f t="shared" si="95"/>
        <v>0</v>
      </c>
    </row>
    <row r="1511" spans="1:23" hidden="1" x14ac:dyDescent="0.15">
      <c r="A1511" s="4" t="s">
        <v>13110</v>
      </c>
      <c r="B1511" s="1" t="d">
        <v>2023-12-31</v>
      </c>
      <c r="C1511">
        <v>25313.06</v>
      </c>
      <c r="D1511" s="1" t="d">
        <v>2020-11-10</v>
      </c>
      <c r="E1511" t="s">
        <v>378</v>
      </c>
      <c r="F1511" t="s">
        <v>379</v>
      </c>
      <c r="G1511" t="s">
        <v>405</v>
      </c>
      <c r="H1511">
        <v>2</v>
      </c>
      <c r="I1511">
        <v>8209104978</v>
      </c>
      <c r="J1511">
        <v>8209104978</v>
      </c>
      <c r="K1511" t="s">
        <v>2437</v>
      </c>
      <c r="L1511" t="s">
        <v>2438</v>
      </c>
      <c r="M1511" s="4" t="s">
        <v>6246</v>
      </c>
      <c r="N1511" s="1" t="d">
        <v>1982-09-10</v>
      </c>
      <c r="O1511" s="4" t="s">
        <v>6246</v>
      </c>
      <c r="P1511">
        <f>IFERROR(VLOOKUP(A1511,'17. Skuldsanering vilja'!A:D,1,FALSE),0)</f>
        <v>0</v>
      </c>
      <c r="Q1511">
        <f t="shared" si="92"/>
        <v>0</v>
      </c>
      <c r="R1511" t="str">
        <f>IFERROR(VLOOKUP(M1511,'Skudsanering UC monitorering'!A:B,1,FALSE),"")</f>
        <v/>
      </c>
      <c r="S1511" t="str">
        <f>IFERROR(VLOOKUP(O1511,'Skudsanering UC monitorering'!A:B,1,FALSE),"")</f>
        <v/>
      </c>
      <c r="T1511" t="str">
        <f>IFERROR(VLOOKUP(M1511,'Skudsanering UC monitorering'!A:B,2,FALSE),"")</f>
        <v/>
      </c>
      <c r="U1511">
        <f t="shared" si="93"/>
        <v>0</v>
      </c>
      <c r="V1511">
        <f t="shared" si="94"/>
        <v>0</v>
      </c>
      <c r="W1511" s="3">
        <f t="shared" si="95"/>
        <v>0</v>
      </c>
    </row>
    <row r="1512" spans="1:23" hidden="1" x14ac:dyDescent="0.15">
      <c r="A1512" s="4" t="s">
        <v>13111</v>
      </c>
      <c r="B1512" s="1" t="d">
        <v>2023-12-31</v>
      </c>
      <c r="C1512">
        <v>134093.79</v>
      </c>
      <c r="D1512" s="1" t="d">
        <v>2020-11-11</v>
      </c>
      <c r="E1512" t="s">
        <v>382</v>
      </c>
      <c r="F1512" t="s">
        <v>383</v>
      </c>
      <c r="G1512" t="s">
        <v>1336</v>
      </c>
      <c r="H1512">
        <v>2</v>
      </c>
      <c r="I1512">
        <v>7909287299</v>
      </c>
      <c r="J1512">
        <v>7909287299</v>
      </c>
      <c r="K1512" t="s">
        <v>2439</v>
      </c>
      <c r="L1512" t="s">
        <v>2440</v>
      </c>
      <c r="M1512" s="4" t="s">
        <v>6247</v>
      </c>
      <c r="N1512" s="1" t="d">
        <v>1979-09-28</v>
      </c>
      <c r="O1512" s="4" t="s">
        <v>6247</v>
      </c>
      <c r="P1512">
        <f>IFERROR(VLOOKUP(A1512,'17. Skuldsanering vilja'!A:D,1,FALSE),0)</f>
        <v>0</v>
      </c>
      <c r="Q1512">
        <f t="shared" si="92"/>
        <v>0</v>
      </c>
      <c r="R1512" t="str">
        <f>IFERROR(VLOOKUP(M1512,'Skudsanering UC monitorering'!A:B,1,FALSE),"")</f>
        <v/>
      </c>
      <c r="S1512" t="str">
        <f>IFERROR(VLOOKUP(O1512,'Skudsanering UC monitorering'!A:B,1,FALSE),"")</f>
        <v/>
      </c>
      <c r="T1512" t="str">
        <f>IFERROR(VLOOKUP(M1512,'Skudsanering UC monitorering'!A:B,2,FALSE),"")</f>
        <v/>
      </c>
      <c r="U1512">
        <f t="shared" si="93"/>
        <v>0</v>
      </c>
      <c r="V1512">
        <f t="shared" si="94"/>
        <v>0</v>
      </c>
      <c r="W1512" s="3">
        <f t="shared" si="95"/>
        <v>0</v>
      </c>
    </row>
    <row r="1513" spans="1:23" hidden="1" x14ac:dyDescent="0.15">
      <c r="A1513" s="4" t="s">
        <v>13112</v>
      </c>
      <c r="B1513" s="1" t="d">
        <v>2023-12-31</v>
      </c>
      <c r="C1513">
        <v>260775.35</v>
      </c>
      <c r="D1513" s="1" t="d">
        <v>2020-11-16</v>
      </c>
      <c r="E1513" t="s">
        <v>378</v>
      </c>
      <c r="F1513" t="s">
        <v>401</v>
      </c>
      <c r="G1513" t="s">
        <v>1442</v>
      </c>
      <c r="H1513">
        <v>1</v>
      </c>
      <c r="I1513">
        <v>9507023134</v>
      </c>
      <c r="J1513">
        <v>9507023134</v>
      </c>
      <c r="K1513" t="s">
        <v>2441</v>
      </c>
      <c r="L1513" t="s">
        <v>381</v>
      </c>
      <c r="M1513" s="4" t="s">
        <v>6248</v>
      </c>
      <c r="N1513" s="1" t="d">
        <v>1995-07-02</v>
      </c>
      <c r="O1513" s="4" t="s">
        <v>381</v>
      </c>
      <c r="P1513">
        <f>IFERROR(VLOOKUP(A1513,'17. Skuldsanering vilja'!A:D,1,FALSE),0)</f>
        <v>0</v>
      </c>
      <c r="Q1513">
        <f t="shared" si="92"/>
        <v>0</v>
      </c>
      <c r="R1513" t="str">
        <f>IFERROR(VLOOKUP(M1513,'Skudsanering UC monitorering'!A:B,1,FALSE),"")</f>
        <v/>
      </c>
      <c r="S1513" t="str">
        <f>IFERROR(VLOOKUP(O1513,'Skudsanering UC monitorering'!A:B,1,FALSE),"")</f>
        <v/>
      </c>
      <c r="T1513" t="str">
        <f>IFERROR(VLOOKUP(M1513,'Skudsanering UC monitorering'!A:B,2,FALSE),"")</f>
        <v/>
      </c>
      <c r="U1513">
        <f t="shared" si="93"/>
        <v>0</v>
      </c>
      <c r="V1513">
        <f t="shared" si="94"/>
        <v>0</v>
      </c>
      <c r="W1513" s="3">
        <f t="shared" si="95"/>
        <v>0</v>
      </c>
    </row>
    <row r="1514" spans="1:23" hidden="1" x14ac:dyDescent="0.15">
      <c r="A1514" s="4" t="s">
        <v>13113</v>
      </c>
      <c r="B1514" s="1" t="d">
        <v>2023-12-31</v>
      </c>
      <c r="C1514">
        <v>20135.830000000002</v>
      </c>
      <c r="D1514" s="1" t="d">
        <v>2020-11-17</v>
      </c>
      <c r="E1514" t="s">
        <v>378</v>
      </c>
      <c r="F1514" t="s">
        <v>379</v>
      </c>
      <c r="G1514" t="s">
        <v>1510</v>
      </c>
      <c r="H1514">
        <v>1</v>
      </c>
      <c r="I1514">
        <v>6112275554</v>
      </c>
      <c r="J1514">
        <v>6112275554</v>
      </c>
      <c r="K1514" t="s">
        <v>2442</v>
      </c>
      <c r="L1514" t="s">
        <v>381</v>
      </c>
      <c r="M1514" s="4" t="s">
        <v>6249</v>
      </c>
      <c r="N1514" s="1" t="d">
        <v>1961-12-27</v>
      </c>
      <c r="O1514" s="4" t="s">
        <v>381</v>
      </c>
      <c r="P1514">
        <f>IFERROR(VLOOKUP(A1514,'17. Skuldsanering vilja'!A:D,1,FALSE),0)</f>
        <v>0</v>
      </c>
      <c r="Q1514">
        <f t="shared" si="92"/>
        <v>0</v>
      </c>
      <c r="R1514" t="str">
        <f>IFERROR(VLOOKUP(M1514,'Skudsanering UC monitorering'!A:B,1,FALSE),"")</f>
        <v/>
      </c>
      <c r="S1514" t="str">
        <f>IFERROR(VLOOKUP(O1514,'Skudsanering UC monitorering'!A:B,1,FALSE),"")</f>
        <v/>
      </c>
      <c r="T1514" t="str">
        <f>IFERROR(VLOOKUP(M1514,'Skudsanering UC monitorering'!A:B,2,FALSE),"")</f>
        <v/>
      </c>
      <c r="U1514">
        <f t="shared" si="93"/>
        <v>0</v>
      </c>
      <c r="V1514">
        <f t="shared" si="94"/>
        <v>0</v>
      </c>
      <c r="W1514" s="3">
        <f t="shared" si="95"/>
        <v>0</v>
      </c>
    </row>
    <row r="1515" spans="1:23" hidden="1" x14ac:dyDescent="0.15">
      <c r="A1515" s="4" t="s">
        <v>13114</v>
      </c>
      <c r="B1515" s="1" t="d">
        <v>2023-12-31</v>
      </c>
      <c r="C1515">
        <v>270657.73</v>
      </c>
      <c r="D1515" s="1" t="d">
        <v>2020-11-12</v>
      </c>
      <c r="E1515" t="s">
        <v>378</v>
      </c>
      <c r="F1515" t="s">
        <v>379</v>
      </c>
      <c r="G1515" t="s">
        <v>1322</v>
      </c>
      <c r="H1515">
        <v>2</v>
      </c>
      <c r="I1515">
        <v>7909215944</v>
      </c>
      <c r="J1515">
        <v>7909215944</v>
      </c>
      <c r="K1515" t="s">
        <v>2443</v>
      </c>
      <c r="L1515" t="s">
        <v>2444</v>
      </c>
      <c r="M1515" s="4" t="s">
        <v>6250</v>
      </c>
      <c r="N1515" s="1" t="d">
        <v>1979-09-21</v>
      </c>
      <c r="O1515" s="4" t="s">
        <v>6250</v>
      </c>
      <c r="P1515">
        <f>IFERROR(VLOOKUP(A1515,'17. Skuldsanering vilja'!A:D,1,FALSE),0)</f>
        <v>0</v>
      </c>
      <c r="Q1515">
        <f t="shared" si="92"/>
        <v>0</v>
      </c>
      <c r="R1515" t="str">
        <f>IFERROR(VLOOKUP(M1515,'Skudsanering UC monitorering'!A:B,1,FALSE),"")</f>
        <v/>
      </c>
      <c r="S1515" t="str">
        <f>IFERROR(VLOOKUP(O1515,'Skudsanering UC monitorering'!A:B,1,FALSE),"")</f>
        <v/>
      </c>
      <c r="T1515" t="str">
        <f>IFERROR(VLOOKUP(M1515,'Skudsanering UC monitorering'!A:B,2,FALSE),"")</f>
        <v/>
      </c>
      <c r="U1515">
        <f t="shared" si="93"/>
        <v>0</v>
      </c>
      <c r="V1515">
        <f t="shared" si="94"/>
        <v>0</v>
      </c>
      <c r="W1515" s="3">
        <f t="shared" si="95"/>
        <v>0</v>
      </c>
    </row>
    <row r="1516" spans="1:23" hidden="1" x14ac:dyDescent="0.15">
      <c r="A1516" s="4" t="s">
        <v>13115</v>
      </c>
      <c r="B1516" s="1" t="d">
        <v>2023-12-31</v>
      </c>
      <c r="C1516">
        <v>57786.54</v>
      </c>
      <c r="D1516" s="1" t="d">
        <v>2020-11-17</v>
      </c>
      <c r="E1516" t="s">
        <v>378</v>
      </c>
      <c r="F1516" t="s">
        <v>379</v>
      </c>
      <c r="G1516" t="s">
        <v>1514</v>
      </c>
      <c r="H1516">
        <v>2</v>
      </c>
      <c r="I1516">
        <v>8405187488</v>
      </c>
      <c r="J1516">
        <v>8405187488</v>
      </c>
      <c r="K1516" t="s">
        <v>2445</v>
      </c>
      <c r="L1516" t="s">
        <v>2446</v>
      </c>
      <c r="M1516" s="4" t="s">
        <v>6251</v>
      </c>
      <c r="N1516" s="1" t="d">
        <v>1984-05-18</v>
      </c>
      <c r="O1516" s="4" t="s">
        <v>6251</v>
      </c>
      <c r="P1516">
        <f>IFERROR(VLOOKUP(A1516,'17. Skuldsanering vilja'!A:D,1,FALSE),0)</f>
        <v>0</v>
      </c>
      <c r="Q1516">
        <f t="shared" si="92"/>
        <v>0</v>
      </c>
      <c r="R1516" t="str">
        <f>IFERROR(VLOOKUP(M1516,'Skudsanering UC monitorering'!A:B,1,FALSE),"")</f>
        <v/>
      </c>
      <c r="S1516" t="str">
        <f>IFERROR(VLOOKUP(O1516,'Skudsanering UC monitorering'!A:B,1,FALSE),"")</f>
        <v/>
      </c>
      <c r="T1516" t="str">
        <f>IFERROR(VLOOKUP(M1516,'Skudsanering UC monitorering'!A:B,2,FALSE),"")</f>
        <v/>
      </c>
      <c r="U1516">
        <f t="shared" si="93"/>
        <v>0</v>
      </c>
      <c r="V1516">
        <f t="shared" si="94"/>
        <v>0</v>
      </c>
      <c r="W1516" s="3">
        <f t="shared" si="95"/>
        <v>0</v>
      </c>
    </row>
    <row r="1517" spans="1:23" hidden="1" x14ac:dyDescent="0.15">
      <c r="A1517" s="4" t="s">
        <v>13116</v>
      </c>
      <c r="B1517" s="1" t="d">
        <v>2023-12-31</v>
      </c>
      <c r="C1517">
        <v>52135.839999999997</v>
      </c>
      <c r="D1517" s="1" t="d">
        <v>2020-11-17</v>
      </c>
      <c r="E1517" t="s">
        <v>378</v>
      </c>
      <c r="F1517" t="s">
        <v>379</v>
      </c>
      <c r="G1517" t="s">
        <v>456</v>
      </c>
      <c r="H1517">
        <v>2</v>
      </c>
      <c r="I1517">
        <v>6310039307</v>
      </c>
      <c r="J1517">
        <v>6310039307</v>
      </c>
      <c r="K1517" t="s">
        <v>2447</v>
      </c>
      <c r="L1517" t="s">
        <v>2448</v>
      </c>
      <c r="M1517" s="4" t="s">
        <v>6252</v>
      </c>
      <c r="N1517" s="1" t="d">
        <v>1963-10-03</v>
      </c>
      <c r="O1517" s="4" t="s">
        <v>6252</v>
      </c>
      <c r="P1517">
        <f>IFERROR(VLOOKUP(A1517,'17. Skuldsanering vilja'!A:D,1,FALSE),0)</f>
        <v>0</v>
      </c>
      <c r="Q1517">
        <f t="shared" si="92"/>
        <v>0</v>
      </c>
      <c r="R1517" t="str">
        <f>IFERROR(VLOOKUP(M1517,'Skudsanering UC monitorering'!A:B,1,FALSE),"")</f>
        <v/>
      </c>
      <c r="S1517" t="str">
        <f>IFERROR(VLOOKUP(O1517,'Skudsanering UC monitorering'!A:B,1,FALSE),"")</f>
        <v/>
      </c>
      <c r="T1517" t="str">
        <f>IFERROR(VLOOKUP(M1517,'Skudsanering UC monitorering'!A:B,2,FALSE),"")</f>
        <v/>
      </c>
      <c r="U1517">
        <f t="shared" si="93"/>
        <v>0</v>
      </c>
      <c r="V1517">
        <f t="shared" si="94"/>
        <v>0</v>
      </c>
      <c r="W1517" s="3">
        <f t="shared" si="95"/>
        <v>0</v>
      </c>
    </row>
    <row r="1518" spans="1:23" hidden="1" x14ac:dyDescent="0.15">
      <c r="A1518" s="4" t="s">
        <v>13117</v>
      </c>
      <c r="B1518" s="1" t="d">
        <v>2023-12-31</v>
      </c>
      <c r="C1518">
        <v>217489.12</v>
      </c>
      <c r="D1518" s="1" t="d">
        <v>2020-11-13</v>
      </c>
      <c r="E1518" t="s">
        <v>378</v>
      </c>
      <c r="F1518" t="s">
        <v>420</v>
      </c>
      <c r="G1518" t="s">
        <v>631</v>
      </c>
      <c r="H1518">
        <v>1</v>
      </c>
      <c r="I1518">
        <v>9205203012</v>
      </c>
      <c r="J1518">
        <v>9205203012</v>
      </c>
      <c r="K1518" t="s">
        <v>2449</v>
      </c>
      <c r="L1518" t="s">
        <v>381</v>
      </c>
      <c r="M1518" s="4" t="s">
        <v>6253</v>
      </c>
      <c r="N1518" s="1" t="d">
        <v>1992-05-20</v>
      </c>
      <c r="O1518" s="4" t="s">
        <v>381</v>
      </c>
      <c r="P1518">
        <f>IFERROR(VLOOKUP(A1518,'17. Skuldsanering vilja'!A:D,1,FALSE),0)</f>
        <v>0</v>
      </c>
      <c r="Q1518">
        <f t="shared" si="92"/>
        <v>0</v>
      </c>
      <c r="R1518" t="str">
        <f>IFERROR(VLOOKUP(M1518,'Skudsanering UC monitorering'!A:B,1,FALSE),"")</f>
        <v/>
      </c>
      <c r="S1518" t="str">
        <f>IFERROR(VLOOKUP(O1518,'Skudsanering UC monitorering'!A:B,1,FALSE),"")</f>
        <v/>
      </c>
      <c r="T1518" t="str">
        <f>IFERROR(VLOOKUP(M1518,'Skudsanering UC monitorering'!A:B,2,FALSE),"")</f>
        <v/>
      </c>
      <c r="U1518">
        <f t="shared" si="93"/>
        <v>0</v>
      </c>
      <c r="V1518">
        <f t="shared" si="94"/>
        <v>0</v>
      </c>
      <c r="W1518" s="3">
        <f t="shared" si="95"/>
        <v>0</v>
      </c>
    </row>
    <row r="1519" spans="1:23" hidden="1" x14ac:dyDescent="0.15">
      <c r="A1519" s="4" t="s">
        <v>13118</v>
      </c>
      <c r="B1519" s="1" t="d">
        <v>2023-12-31</v>
      </c>
      <c r="C1519">
        <v>285021.23</v>
      </c>
      <c r="D1519" s="1" t="d">
        <v>2020-11-16</v>
      </c>
      <c r="E1519" t="s">
        <v>378</v>
      </c>
      <c r="F1519" t="s">
        <v>539</v>
      </c>
      <c r="G1519" t="s">
        <v>1393</v>
      </c>
      <c r="H1519">
        <v>2</v>
      </c>
      <c r="I1519">
        <v>7102014060</v>
      </c>
      <c r="J1519">
        <v>7102014060</v>
      </c>
      <c r="K1519" t="s">
        <v>2450</v>
      </c>
      <c r="L1519" t="s">
        <v>2451</v>
      </c>
      <c r="M1519" s="4" t="s">
        <v>6254</v>
      </c>
      <c r="N1519" s="1" t="d">
        <v>1971-02-01</v>
      </c>
      <c r="O1519" s="4" t="s">
        <v>6254</v>
      </c>
      <c r="P1519">
        <f>IFERROR(VLOOKUP(A1519,'17. Skuldsanering vilja'!A:D,1,FALSE),0)</f>
        <v>0</v>
      </c>
      <c r="Q1519">
        <f t="shared" si="92"/>
        <v>0</v>
      </c>
      <c r="R1519" t="str">
        <f>IFERROR(VLOOKUP(M1519,'Skudsanering UC monitorering'!A:B,1,FALSE),"")</f>
        <v/>
      </c>
      <c r="S1519" t="str">
        <f>IFERROR(VLOOKUP(O1519,'Skudsanering UC monitorering'!A:B,1,FALSE),"")</f>
        <v/>
      </c>
      <c r="T1519" t="str">
        <f>IFERROR(VLOOKUP(M1519,'Skudsanering UC monitorering'!A:B,2,FALSE),"")</f>
        <v/>
      </c>
      <c r="U1519">
        <f t="shared" si="93"/>
        <v>0</v>
      </c>
      <c r="V1519">
        <f t="shared" si="94"/>
        <v>0</v>
      </c>
      <c r="W1519" s="3">
        <f t="shared" si="95"/>
        <v>0</v>
      </c>
    </row>
    <row r="1520" spans="1:23" hidden="1" x14ac:dyDescent="0.15">
      <c r="A1520" s="4" t="s">
        <v>13119</v>
      </c>
      <c r="B1520" s="1" t="d">
        <v>2023-12-31</v>
      </c>
      <c r="C1520">
        <v>243622.28</v>
      </c>
      <c r="D1520" s="1" t="d">
        <v>2020-11-13</v>
      </c>
      <c r="E1520" t="s">
        <v>382</v>
      </c>
      <c r="F1520" t="s">
        <v>383</v>
      </c>
      <c r="G1520" t="s">
        <v>1336</v>
      </c>
      <c r="H1520">
        <v>1</v>
      </c>
      <c r="I1520">
        <v>8507063090</v>
      </c>
      <c r="J1520">
        <v>8507063090</v>
      </c>
      <c r="K1520" s="2" t="s">
        <v>2452</v>
      </c>
      <c r="L1520" t="s">
        <v>381</v>
      </c>
      <c r="M1520" s="4" t="s">
        <v>6255</v>
      </c>
      <c r="N1520" s="1" t="d">
        <v>1985-07-06</v>
      </c>
      <c r="O1520" s="4" t="s">
        <v>381</v>
      </c>
      <c r="P1520">
        <f>IFERROR(VLOOKUP(A1520,'17. Skuldsanering vilja'!A:D,1,FALSE),0)</f>
        <v>0</v>
      </c>
      <c r="Q1520">
        <f t="shared" si="92"/>
        <v>0</v>
      </c>
      <c r="R1520" t="str">
        <f>IFERROR(VLOOKUP(M1520,'Skudsanering UC monitorering'!A:B,1,FALSE),"")</f>
        <v/>
      </c>
      <c r="S1520" t="str">
        <f>IFERROR(VLOOKUP(O1520,'Skudsanering UC monitorering'!A:B,1,FALSE),"")</f>
        <v/>
      </c>
      <c r="T1520" t="str">
        <f>IFERROR(VLOOKUP(M1520,'Skudsanering UC monitorering'!A:B,2,FALSE),"")</f>
        <v/>
      </c>
      <c r="U1520">
        <f t="shared" si="93"/>
        <v>0</v>
      </c>
      <c r="V1520">
        <f t="shared" si="94"/>
        <v>0</v>
      </c>
      <c r="W1520" s="3">
        <f t="shared" si="95"/>
        <v>0</v>
      </c>
    </row>
    <row r="1521" spans="1:23" hidden="1" x14ac:dyDescent="0.15">
      <c r="A1521" s="4" t="s">
        <v>13120</v>
      </c>
      <c r="B1521" s="1" t="d">
        <v>2023-12-31</v>
      </c>
      <c r="C1521">
        <v>306252.81</v>
      </c>
      <c r="D1521" s="1" t="d">
        <v>2020-11-12</v>
      </c>
      <c r="E1521" t="s">
        <v>378</v>
      </c>
      <c r="F1521" t="s">
        <v>401</v>
      </c>
      <c r="G1521" t="s">
        <v>1357</v>
      </c>
      <c r="H1521">
        <v>2</v>
      </c>
      <c r="I1521">
        <v>9506299099</v>
      </c>
      <c r="J1521">
        <v>9506299099</v>
      </c>
      <c r="K1521" t="s">
        <v>2453</v>
      </c>
      <c r="L1521" t="s">
        <v>2454</v>
      </c>
      <c r="M1521" s="4" t="s">
        <v>6256</v>
      </c>
      <c r="N1521" s="1" t="d">
        <v>1995-06-29</v>
      </c>
      <c r="O1521" s="4" t="s">
        <v>6256</v>
      </c>
      <c r="P1521">
        <f>IFERROR(VLOOKUP(A1521,'17. Skuldsanering vilja'!A:D,1,FALSE),0)</f>
        <v>0</v>
      </c>
      <c r="Q1521">
        <f t="shared" si="92"/>
        <v>0</v>
      </c>
      <c r="R1521" t="str">
        <f>IFERROR(VLOOKUP(M1521,'Skudsanering UC monitorering'!A:B,1,FALSE),"")</f>
        <v/>
      </c>
      <c r="S1521" t="str">
        <f>IFERROR(VLOOKUP(O1521,'Skudsanering UC monitorering'!A:B,1,FALSE),"")</f>
        <v/>
      </c>
      <c r="T1521" t="str">
        <f>IFERROR(VLOOKUP(M1521,'Skudsanering UC monitorering'!A:B,2,FALSE),"")</f>
        <v/>
      </c>
      <c r="U1521">
        <f t="shared" si="93"/>
        <v>0</v>
      </c>
      <c r="V1521">
        <f t="shared" si="94"/>
        <v>0</v>
      </c>
      <c r="W1521" s="3">
        <f t="shared" si="95"/>
        <v>0</v>
      </c>
    </row>
    <row r="1522" spans="1:23" hidden="1" x14ac:dyDescent="0.15">
      <c r="A1522" s="4" t="s">
        <v>13121</v>
      </c>
      <c r="B1522" s="1" t="d">
        <v>2023-12-31</v>
      </c>
      <c r="C1522">
        <v>45000</v>
      </c>
      <c r="D1522" s="1" t="d">
        <v>2020-11-12</v>
      </c>
      <c r="E1522" t="s">
        <v>382</v>
      </c>
      <c r="F1522" t="s">
        <v>383</v>
      </c>
      <c r="G1522" t="s">
        <v>1503</v>
      </c>
      <c r="H1522">
        <v>1</v>
      </c>
      <c r="I1522">
        <v>6702054955</v>
      </c>
      <c r="J1522">
        <v>6702054955</v>
      </c>
      <c r="K1522" t="s">
        <v>2455</v>
      </c>
      <c r="L1522" t="s">
        <v>381</v>
      </c>
      <c r="M1522" s="4" t="s">
        <v>6257</v>
      </c>
      <c r="N1522" s="1" t="d">
        <v>1967-02-05</v>
      </c>
      <c r="O1522" s="4" t="s">
        <v>381</v>
      </c>
      <c r="P1522">
        <f>IFERROR(VLOOKUP(A1522,'17. Skuldsanering vilja'!A:D,1,FALSE),0)</f>
        <v>0</v>
      </c>
      <c r="Q1522">
        <f t="shared" si="92"/>
        <v>0</v>
      </c>
      <c r="R1522" t="str">
        <f>IFERROR(VLOOKUP(M1522,'Skudsanering UC monitorering'!A:B,1,FALSE),"")</f>
        <v/>
      </c>
      <c r="S1522" t="str">
        <f>IFERROR(VLOOKUP(O1522,'Skudsanering UC monitorering'!A:B,1,FALSE),"")</f>
        <v/>
      </c>
      <c r="T1522" t="str">
        <f>IFERROR(VLOOKUP(M1522,'Skudsanering UC monitorering'!A:B,2,FALSE),"")</f>
        <v/>
      </c>
      <c r="U1522">
        <f t="shared" si="93"/>
        <v>0</v>
      </c>
      <c r="V1522">
        <f t="shared" si="94"/>
        <v>0</v>
      </c>
      <c r="W1522" s="3">
        <f t="shared" si="95"/>
        <v>0</v>
      </c>
    </row>
    <row r="1523" spans="1:23" hidden="1" x14ac:dyDescent="0.15">
      <c r="A1523" s="4" t="s">
        <v>13122</v>
      </c>
      <c r="B1523" s="1" t="d">
        <v>2023-12-31</v>
      </c>
      <c r="C1523">
        <v>159941.25</v>
      </c>
      <c r="D1523" s="1" t="d">
        <v>2020-11-17</v>
      </c>
      <c r="E1523" t="s">
        <v>378</v>
      </c>
      <c r="F1523" t="s">
        <v>379</v>
      </c>
      <c r="G1523" t="s">
        <v>1334</v>
      </c>
      <c r="H1523">
        <v>1</v>
      </c>
      <c r="I1523">
        <v>7103283524</v>
      </c>
      <c r="J1523">
        <v>7103283524</v>
      </c>
      <c r="K1523" t="s">
        <v>2456</v>
      </c>
      <c r="L1523" t="s">
        <v>381</v>
      </c>
      <c r="M1523" s="4" t="s">
        <v>6258</v>
      </c>
      <c r="N1523" s="1" t="d">
        <v>1971-03-28</v>
      </c>
      <c r="O1523" s="4" t="s">
        <v>381</v>
      </c>
      <c r="P1523">
        <f>IFERROR(VLOOKUP(A1523,'17. Skuldsanering vilja'!A:D,1,FALSE),0)</f>
        <v>0</v>
      </c>
      <c r="Q1523">
        <f t="shared" si="92"/>
        <v>0</v>
      </c>
      <c r="R1523" t="str">
        <f>IFERROR(VLOOKUP(M1523,'Skudsanering UC monitorering'!A:B,1,FALSE),"")</f>
        <v/>
      </c>
      <c r="S1523" t="str">
        <f>IFERROR(VLOOKUP(O1523,'Skudsanering UC monitorering'!A:B,1,FALSE),"")</f>
        <v/>
      </c>
      <c r="T1523" t="str">
        <f>IFERROR(VLOOKUP(M1523,'Skudsanering UC monitorering'!A:B,2,FALSE),"")</f>
        <v/>
      </c>
      <c r="U1523">
        <f t="shared" si="93"/>
        <v>0</v>
      </c>
      <c r="V1523">
        <f t="shared" si="94"/>
        <v>0</v>
      </c>
      <c r="W1523" s="3">
        <f t="shared" si="95"/>
        <v>0</v>
      </c>
    </row>
    <row r="1524" spans="1:23" hidden="1" x14ac:dyDescent="0.15">
      <c r="A1524" s="4" t="s">
        <v>13123</v>
      </c>
      <c r="B1524" s="1" t="d">
        <v>2023-12-31</v>
      </c>
      <c r="C1524">
        <v>229923.52</v>
      </c>
      <c r="D1524" s="1" t="d">
        <v>2020-11-17</v>
      </c>
      <c r="E1524" t="s">
        <v>378</v>
      </c>
      <c r="F1524" t="s">
        <v>379</v>
      </c>
      <c r="G1524" t="s">
        <v>1510</v>
      </c>
      <c r="H1524">
        <v>2</v>
      </c>
      <c r="I1524">
        <v>7111200288</v>
      </c>
      <c r="J1524">
        <v>7111200288</v>
      </c>
      <c r="K1524" t="s">
        <v>2457</v>
      </c>
      <c r="L1524" s="2" t="s">
        <v>2458</v>
      </c>
      <c r="M1524" s="4" t="s">
        <v>6259</v>
      </c>
      <c r="N1524" s="1" t="d">
        <v>1971-11-20</v>
      </c>
      <c r="O1524" s="4" t="s">
        <v>6259</v>
      </c>
      <c r="P1524">
        <f>IFERROR(VLOOKUP(A1524,'17. Skuldsanering vilja'!A:D,1,FALSE),0)</f>
        <v>0</v>
      </c>
      <c r="Q1524">
        <f t="shared" si="92"/>
        <v>0</v>
      </c>
      <c r="R1524" t="str">
        <f>IFERROR(VLOOKUP(M1524,'Skudsanering UC monitorering'!A:B,1,FALSE),"")</f>
        <v/>
      </c>
      <c r="S1524" t="str">
        <f>IFERROR(VLOOKUP(O1524,'Skudsanering UC monitorering'!A:B,1,FALSE),"")</f>
        <v/>
      </c>
      <c r="T1524" t="str">
        <f>IFERROR(VLOOKUP(M1524,'Skudsanering UC monitorering'!A:B,2,FALSE),"")</f>
        <v/>
      </c>
      <c r="U1524">
        <f t="shared" si="93"/>
        <v>0</v>
      </c>
      <c r="V1524">
        <f t="shared" si="94"/>
        <v>0</v>
      </c>
      <c r="W1524" s="3">
        <f t="shared" si="95"/>
        <v>0</v>
      </c>
    </row>
    <row r="1525" spans="1:23" hidden="1" x14ac:dyDescent="0.15">
      <c r="A1525" s="4" t="s">
        <v>13124</v>
      </c>
      <c r="B1525" s="1" t="d">
        <v>2023-12-31</v>
      </c>
      <c r="C1525">
        <v>81169.41</v>
      </c>
      <c r="D1525" s="1" t="d">
        <v>2020-11-20</v>
      </c>
      <c r="E1525" t="s">
        <v>378</v>
      </c>
      <c r="F1525" t="s">
        <v>379</v>
      </c>
      <c r="G1525" t="s">
        <v>416</v>
      </c>
      <c r="H1525">
        <v>2</v>
      </c>
      <c r="I1525">
        <v>7204302926</v>
      </c>
      <c r="J1525">
        <v>7204302926</v>
      </c>
      <c r="K1525" t="s">
        <v>2459</v>
      </c>
      <c r="L1525" t="s">
        <v>381</v>
      </c>
      <c r="M1525" s="4" t="s">
        <v>6260</v>
      </c>
      <c r="N1525" s="1" t="d">
        <v>1972-04-30</v>
      </c>
      <c r="O1525" s="4" t="s">
        <v>6260</v>
      </c>
      <c r="P1525">
        <f>IFERROR(VLOOKUP(A1525,'17. Skuldsanering vilja'!A:D,1,FALSE),0)</f>
        <v>0</v>
      </c>
      <c r="Q1525">
        <f t="shared" si="92"/>
        <v>0</v>
      </c>
      <c r="R1525" t="str">
        <f>IFERROR(VLOOKUP(M1525,'Skudsanering UC monitorering'!A:B,1,FALSE),"")</f>
        <v/>
      </c>
      <c r="S1525" t="str">
        <f>IFERROR(VLOOKUP(O1525,'Skudsanering UC monitorering'!A:B,1,FALSE),"")</f>
        <v/>
      </c>
      <c r="T1525" t="str">
        <f>IFERROR(VLOOKUP(M1525,'Skudsanering UC monitorering'!A:B,2,FALSE),"")</f>
        <v/>
      </c>
      <c r="U1525">
        <f t="shared" si="93"/>
        <v>0</v>
      </c>
      <c r="V1525">
        <f t="shared" si="94"/>
        <v>0</v>
      </c>
      <c r="W1525" s="3">
        <f t="shared" si="95"/>
        <v>0</v>
      </c>
    </row>
    <row r="1526" spans="1:23" hidden="1" x14ac:dyDescent="0.15">
      <c r="A1526" s="4" t="s">
        <v>13125</v>
      </c>
      <c r="B1526" s="1" t="d">
        <v>2023-12-31</v>
      </c>
      <c r="C1526">
        <v>59202.55</v>
      </c>
      <c r="D1526" s="1" t="d">
        <v>2020-11-17</v>
      </c>
      <c r="E1526" t="s">
        <v>378</v>
      </c>
      <c r="F1526" t="s">
        <v>379</v>
      </c>
      <c r="G1526" t="s">
        <v>1320</v>
      </c>
      <c r="H1526">
        <v>1</v>
      </c>
      <c r="I1526">
        <v>9106274757</v>
      </c>
      <c r="J1526">
        <v>9106274757</v>
      </c>
      <c r="K1526" t="s">
        <v>2460</v>
      </c>
      <c r="L1526" t="s">
        <v>381</v>
      </c>
      <c r="M1526" s="4" t="s">
        <v>6261</v>
      </c>
      <c r="N1526" s="1" t="d">
        <v>1991-06-27</v>
      </c>
      <c r="O1526" s="4" t="s">
        <v>381</v>
      </c>
      <c r="P1526">
        <f>IFERROR(VLOOKUP(A1526,'17. Skuldsanering vilja'!A:D,1,FALSE),0)</f>
        <v>0</v>
      </c>
      <c r="Q1526">
        <f t="shared" si="92"/>
        <v>0</v>
      </c>
      <c r="R1526" t="str">
        <f>IFERROR(VLOOKUP(M1526,'Skudsanering UC monitorering'!A:B,1,FALSE),"")</f>
        <v/>
      </c>
      <c r="S1526" t="str">
        <f>IFERROR(VLOOKUP(O1526,'Skudsanering UC monitorering'!A:B,1,FALSE),"")</f>
        <v/>
      </c>
      <c r="T1526" t="str">
        <f>IFERROR(VLOOKUP(M1526,'Skudsanering UC monitorering'!A:B,2,FALSE),"")</f>
        <v/>
      </c>
      <c r="U1526">
        <f t="shared" si="93"/>
        <v>0</v>
      </c>
      <c r="V1526">
        <f t="shared" si="94"/>
        <v>0</v>
      </c>
      <c r="W1526" s="3">
        <f t="shared" si="95"/>
        <v>0</v>
      </c>
    </row>
    <row r="1527" spans="1:23" hidden="1" x14ac:dyDescent="0.15">
      <c r="A1527" s="4" t="s">
        <v>13126</v>
      </c>
      <c r="B1527" s="1" t="d">
        <v>2023-12-31</v>
      </c>
      <c r="C1527">
        <v>234954.02</v>
      </c>
      <c r="D1527" s="1" t="d">
        <v>2020-11-20</v>
      </c>
      <c r="E1527" t="s">
        <v>378</v>
      </c>
      <c r="F1527" t="s">
        <v>401</v>
      </c>
      <c r="G1527" t="s">
        <v>1357</v>
      </c>
      <c r="H1527">
        <v>2</v>
      </c>
      <c r="I1527">
        <v>8807230803</v>
      </c>
      <c r="J1527">
        <v>8807230803</v>
      </c>
      <c r="K1527" t="s">
        <v>2461</v>
      </c>
      <c r="L1527" t="s">
        <v>2462</v>
      </c>
      <c r="M1527" s="4" t="s">
        <v>6262</v>
      </c>
      <c r="N1527" s="1" t="d">
        <v>1988-07-23</v>
      </c>
      <c r="O1527" s="4" t="s">
        <v>6262</v>
      </c>
      <c r="P1527">
        <f>IFERROR(VLOOKUP(A1527,'17. Skuldsanering vilja'!A:D,1,FALSE),0)</f>
        <v>0</v>
      </c>
      <c r="Q1527">
        <f t="shared" si="92"/>
        <v>0</v>
      </c>
      <c r="R1527" t="str">
        <f>IFERROR(VLOOKUP(M1527,'Skudsanering UC monitorering'!A:B,1,FALSE),"")</f>
        <v/>
      </c>
      <c r="S1527" t="str">
        <f>IFERROR(VLOOKUP(O1527,'Skudsanering UC monitorering'!A:B,1,FALSE),"")</f>
        <v/>
      </c>
      <c r="T1527" t="str">
        <f>IFERROR(VLOOKUP(M1527,'Skudsanering UC monitorering'!A:B,2,FALSE),"")</f>
        <v/>
      </c>
      <c r="U1527">
        <f t="shared" si="93"/>
        <v>0</v>
      </c>
      <c r="V1527">
        <f t="shared" si="94"/>
        <v>0</v>
      </c>
      <c r="W1527" s="3">
        <f t="shared" si="95"/>
        <v>0</v>
      </c>
    </row>
    <row r="1528" spans="1:23" hidden="1" x14ac:dyDescent="0.15">
      <c r="A1528" s="4" t="s">
        <v>13127</v>
      </c>
      <c r="B1528" s="1" t="d">
        <v>2023-12-31</v>
      </c>
      <c r="C1528">
        <v>188607.19</v>
      </c>
      <c r="D1528" s="1" t="d">
        <v>2020-11-13</v>
      </c>
      <c r="E1528" t="s">
        <v>382</v>
      </c>
      <c r="F1528" t="s">
        <v>383</v>
      </c>
      <c r="G1528" t="s">
        <v>1307</v>
      </c>
      <c r="H1528">
        <v>1</v>
      </c>
      <c r="I1528">
        <v>8704156895</v>
      </c>
      <c r="J1528">
        <v>8704156895</v>
      </c>
      <c r="K1528" t="s">
        <v>2463</v>
      </c>
      <c r="L1528" t="s">
        <v>381</v>
      </c>
      <c r="M1528" s="4" t="s">
        <v>6263</v>
      </c>
      <c r="N1528" s="1" t="d">
        <v>1987-04-15</v>
      </c>
      <c r="O1528" s="4" t="s">
        <v>381</v>
      </c>
      <c r="P1528">
        <f>IFERROR(VLOOKUP(A1528,'17. Skuldsanering vilja'!A:D,1,FALSE),0)</f>
        <v>0</v>
      </c>
      <c r="Q1528">
        <f t="shared" si="92"/>
        <v>0</v>
      </c>
      <c r="R1528" t="str">
        <f>IFERROR(VLOOKUP(M1528,'Skudsanering UC monitorering'!A:B,1,FALSE),"")</f>
        <v/>
      </c>
      <c r="S1528" t="str">
        <f>IFERROR(VLOOKUP(O1528,'Skudsanering UC monitorering'!A:B,1,FALSE),"")</f>
        <v/>
      </c>
      <c r="T1528" t="str">
        <f>IFERROR(VLOOKUP(M1528,'Skudsanering UC monitorering'!A:B,2,FALSE),"")</f>
        <v/>
      </c>
      <c r="U1528">
        <f t="shared" si="93"/>
        <v>0</v>
      </c>
      <c r="V1528">
        <f t="shared" si="94"/>
        <v>0</v>
      </c>
      <c r="W1528" s="3">
        <f t="shared" si="95"/>
        <v>0</v>
      </c>
    </row>
    <row r="1529" spans="1:23" hidden="1" x14ac:dyDescent="0.15">
      <c r="A1529" s="4" t="s">
        <v>13128</v>
      </c>
      <c r="B1529" s="1" t="d">
        <v>2023-12-31</v>
      </c>
      <c r="C1529">
        <v>117866.12</v>
      </c>
      <c r="D1529" s="1" t="d">
        <v>2020-11-16</v>
      </c>
      <c r="E1529" t="s">
        <v>378</v>
      </c>
      <c r="F1529" t="s">
        <v>379</v>
      </c>
      <c r="G1529" t="s">
        <v>1312</v>
      </c>
      <c r="H1529">
        <v>2</v>
      </c>
      <c r="I1529">
        <v>8403133542</v>
      </c>
      <c r="J1529">
        <v>8403133542</v>
      </c>
      <c r="K1529" t="s">
        <v>2464</v>
      </c>
      <c r="L1529" t="s">
        <v>2465</v>
      </c>
      <c r="M1529" s="4" t="s">
        <v>6264</v>
      </c>
      <c r="N1529" s="1" t="d">
        <v>1984-03-13</v>
      </c>
      <c r="O1529" s="4" t="s">
        <v>6264</v>
      </c>
      <c r="P1529">
        <f>IFERROR(VLOOKUP(A1529,'17. Skuldsanering vilja'!A:D,1,FALSE),0)</f>
        <v>0</v>
      </c>
      <c r="Q1529">
        <f t="shared" si="92"/>
        <v>0</v>
      </c>
      <c r="R1529" t="str">
        <f>IFERROR(VLOOKUP(M1529,'Skudsanering UC monitorering'!A:B,1,FALSE),"")</f>
        <v/>
      </c>
      <c r="S1529" t="str">
        <f>IFERROR(VLOOKUP(O1529,'Skudsanering UC monitorering'!A:B,1,FALSE),"")</f>
        <v/>
      </c>
      <c r="T1529" t="str">
        <f>IFERROR(VLOOKUP(M1529,'Skudsanering UC monitorering'!A:B,2,FALSE),"")</f>
        <v/>
      </c>
      <c r="U1529">
        <f t="shared" si="93"/>
        <v>0</v>
      </c>
      <c r="V1529">
        <f t="shared" si="94"/>
        <v>0</v>
      </c>
      <c r="W1529" s="3">
        <f t="shared" si="95"/>
        <v>0</v>
      </c>
    </row>
    <row r="1530" spans="1:23" hidden="1" x14ac:dyDescent="0.15">
      <c r="A1530" s="4" t="s">
        <v>13129</v>
      </c>
      <c r="B1530" s="1" t="d">
        <v>2023-12-31</v>
      </c>
      <c r="C1530">
        <v>462557.11</v>
      </c>
      <c r="D1530" s="1" t="d">
        <v>2020-11-23</v>
      </c>
      <c r="E1530" t="s">
        <v>382</v>
      </c>
      <c r="F1530" t="s">
        <v>383</v>
      </c>
      <c r="G1530" t="s">
        <v>1324</v>
      </c>
      <c r="H1530">
        <v>2</v>
      </c>
      <c r="I1530">
        <v>9002121557</v>
      </c>
      <c r="J1530">
        <v>9002121557</v>
      </c>
      <c r="K1530" t="s">
        <v>2466</v>
      </c>
      <c r="L1530" t="s">
        <v>2467</v>
      </c>
      <c r="M1530" s="4" t="s">
        <v>6265</v>
      </c>
      <c r="N1530" s="1" t="d">
        <v>1990-02-12</v>
      </c>
      <c r="O1530" s="4" t="s">
        <v>6265</v>
      </c>
      <c r="P1530">
        <f>IFERROR(VLOOKUP(A1530,'17. Skuldsanering vilja'!A:D,1,FALSE),0)</f>
        <v>0</v>
      </c>
      <c r="Q1530">
        <f t="shared" si="92"/>
        <v>0</v>
      </c>
      <c r="R1530" t="str">
        <f>IFERROR(VLOOKUP(M1530,'Skudsanering UC monitorering'!A:B,1,FALSE),"")</f>
        <v/>
      </c>
      <c r="S1530" t="str">
        <f>IFERROR(VLOOKUP(O1530,'Skudsanering UC monitorering'!A:B,1,FALSE),"")</f>
        <v/>
      </c>
      <c r="T1530" t="str">
        <f>IFERROR(VLOOKUP(M1530,'Skudsanering UC monitorering'!A:B,2,FALSE),"")</f>
        <v/>
      </c>
      <c r="U1530">
        <f t="shared" si="93"/>
        <v>0</v>
      </c>
      <c r="V1530">
        <f t="shared" si="94"/>
        <v>0</v>
      </c>
      <c r="W1530" s="3">
        <f t="shared" si="95"/>
        <v>0</v>
      </c>
    </row>
    <row r="1531" spans="1:23" hidden="1" x14ac:dyDescent="0.15">
      <c r="A1531" s="4" t="s">
        <v>13130</v>
      </c>
      <c r="B1531" s="1" t="d">
        <v>2023-12-31</v>
      </c>
      <c r="C1531">
        <v>183732.2</v>
      </c>
      <c r="D1531" s="1" t="d">
        <v>2019-07-02</v>
      </c>
      <c r="E1531" t="s">
        <v>378</v>
      </c>
      <c r="F1531" t="s">
        <v>420</v>
      </c>
      <c r="G1531" t="s">
        <v>412</v>
      </c>
      <c r="H1531">
        <v>1</v>
      </c>
      <c r="I1531">
        <v>6103231020</v>
      </c>
      <c r="J1531">
        <v>6103231020</v>
      </c>
      <c r="K1531" t="s">
        <v>2468</v>
      </c>
      <c r="L1531" t="s">
        <v>381</v>
      </c>
      <c r="M1531" s="4" t="s">
        <v>6266</v>
      </c>
      <c r="N1531" s="1" t="d">
        <v>1961-03-23</v>
      </c>
      <c r="O1531" s="4" t="s">
        <v>381</v>
      </c>
      <c r="P1531">
        <f>IFERROR(VLOOKUP(A1531,'17. Skuldsanering vilja'!A:D,1,FALSE),0)</f>
        <v>0</v>
      </c>
      <c r="Q1531">
        <f t="shared" si="92"/>
        <v>0</v>
      </c>
      <c r="R1531" t="str">
        <f>IFERROR(VLOOKUP(M1531,'Skudsanering UC monitorering'!A:B,1,FALSE),"")</f>
        <v/>
      </c>
      <c r="S1531" t="str">
        <f>IFERROR(VLOOKUP(O1531,'Skudsanering UC monitorering'!A:B,1,FALSE),"")</f>
        <v/>
      </c>
      <c r="T1531" t="str">
        <f>IFERROR(VLOOKUP(M1531,'Skudsanering UC monitorering'!A:B,2,FALSE),"")</f>
        <v/>
      </c>
      <c r="U1531">
        <f t="shared" si="93"/>
        <v>0</v>
      </c>
      <c r="V1531">
        <f t="shared" si="94"/>
        <v>0</v>
      </c>
      <c r="W1531" s="3">
        <f t="shared" si="95"/>
        <v>0</v>
      </c>
    </row>
    <row r="1532" spans="1:23" hidden="1" x14ac:dyDescent="0.15">
      <c r="A1532" s="4" t="s">
        <v>13131</v>
      </c>
      <c r="B1532" s="1" t="d">
        <v>2023-12-31</v>
      </c>
      <c r="C1532">
        <v>336212.27</v>
      </c>
      <c r="D1532" s="1" t="d">
        <v>2020-12-08</v>
      </c>
      <c r="E1532" t="s">
        <v>382</v>
      </c>
      <c r="F1532" t="s">
        <v>383</v>
      </c>
      <c r="G1532" t="s">
        <v>2469</v>
      </c>
      <c r="H1532">
        <v>2</v>
      </c>
      <c r="I1532">
        <v>5404071135</v>
      </c>
      <c r="J1532">
        <v>5404071135</v>
      </c>
      <c r="K1532" s="2" t="s">
        <v>2470</v>
      </c>
      <c r="L1532" t="s">
        <v>381</v>
      </c>
      <c r="M1532" s="4" t="s">
        <v>6267</v>
      </c>
      <c r="N1532" s="1" t="d">
        <v>1954-04-07</v>
      </c>
      <c r="O1532" s="4" t="s">
        <v>6267</v>
      </c>
      <c r="P1532">
        <f>IFERROR(VLOOKUP(A1532,'17. Skuldsanering vilja'!A:D,1,FALSE),0)</f>
        <v>0</v>
      </c>
      <c r="Q1532">
        <f t="shared" si="92"/>
        <v>0</v>
      </c>
      <c r="R1532" t="str">
        <f>IFERROR(VLOOKUP(M1532,'Skudsanering UC monitorering'!A:B,1,FALSE),"")</f>
        <v/>
      </c>
      <c r="S1532" t="str">
        <f>IFERROR(VLOOKUP(O1532,'Skudsanering UC monitorering'!A:B,1,FALSE),"")</f>
        <v/>
      </c>
      <c r="T1532" t="str">
        <f>IFERROR(VLOOKUP(M1532,'Skudsanering UC monitorering'!A:B,2,FALSE),"")</f>
        <v/>
      </c>
      <c r="U1532">
        <f t="shared" si="93"/>
        <v>0</v>
      </c>
      <c r="V1532">
        <f t="shared" si="94"/>
        <v>0</v>
      </c>
      <c r="W1532" s="3">
        <f t="shared" si="95"/>
        <v>0</v>
      </c>
    </row>
    <row r="1533" spans="1:23" hidden="1" x14ac:dyDescent="0.15">
      <c r="A1533" s="4" t="s">
        <v>13132</v>
      </c>
      <c r="B1533" s="1" t="d">
        <v>2023-12-31</v>
      </c>
      <c r="C1533">
        <v>41295.300000000003</v>
      </c>
      <c r="D1533" s="1" t="d">
        <v>2020-11-17</v>
      </c>
      <c r="E1533" t="s">
        <v>378</v>
      </c>
      <c r="F1533" t="s">
        <v>379</v>
      </c>
      <c r="G1533" t="s">
        <v>392</v>
      </c>
      <c r="H1533">
        <v>2</v>
      </c>
      <c r="I1533">
        <v>8011228973</v>
      </c>
      <c r="J1533">
        <v>8011228973</v>
      </c>
      <c r="K1533" t="s">
        <v>2471</v>
      </c>
      <c r="L1533" t="s">
        <v>2472</v>
      </c>
      <c r="M1533" s="4" t="s">
        <v>6268</v>
      </c>
      <c r="N1533" s="1" t="d">
        <v>1980-11-22</v>
      </c>
      <c r="O1533" s="4" t="s">
        <v>6268</v>
      </c>
      <c r="P1533">
        <f>IFERROR(VLOOKUP(A1533,'17. Skuldsanering vilja'!A:D,1,FALSE),0)</f>
        <v>0</v>
      </c>
      <c r="Q1533">
        <f t="shared" si="92"/>
        <v>0</v>
      </c>
      <c r="R1533" t="str">
        <f>IFERROR(VLOOKUP(M1533,'Skudsanering UC monitorering'!A:B,1,FALSE),"")</f>
        <v/>
      </c>
      <c r="S1533" t="str">
        <f>IFERROR(VLOOKUP(O1533,'Skudsanering UC monitorering'!A:B,1,FALSE),"")</f>
        <v/>
      </c>
      <c r="T1533" t="str">
        <f>IFERROR(VLOOKUP(M1533,'Skudsanering UC monitorering'!A:B,2,FALSE),"")</f>
        <v/>
      </c>
      <c r="U1533">
        <f t="shared" si="93"/>
        <v>0</v>
      </c>
      <c r="V1533">
        <f t="shared" si="94"/>
        <v>0</v>
      </c>
      <c r="W1533" s="3">
        <f t="shared" si="95"/>
        <v>0</v>
      </c>
    </row>
    <row r="1534" spans="1:23" hidden="1" x14ac:dyDescent="0.15">
      <c r="A1534" s="4" t="s">
        <v>13133</v>
      </c>
      <c r="B1534" s="1" t="d">
        <v>2023-12-31</v>
      </c>
      <c r="C1534">
        <v>113924.16</v>
      </c>
      <c r="D1534" s="1" t="d">
        <v>2020-11-18</v>
      </c>
      <c r="E1534" t="s">
        <v>382</v>
      </c>
      <c r="F1534" t="s">
        <v>383</v>
      </c>
      <c r="G1534" t="s">
        <v>1307</v>
      </c>
      <c r="H1534">
        <v>1</v>
      </c>
      <c r="I1534">
        <v>9204135314</v>
      </c>
      <c r="J1534">
        <v>9204135314</v>
      </c>
      <c r="K1534" t="s">
        <v>2473</v>
      </c>
      <c r="L1534" t="s">
        <v>381</v>
      </c>
      <c r="M1534" s="4" t="s">
        <v>6269</v>
      </c>
      <c r="N1534" s="1" t="d">
        <v>1992-04-13</v>
      </c>
      <c r="O1534" s="4" t="s">
        <v>381</v>
      </c>
      <c r="P1534">
        <f>IFERROR(VLOOKUP(A1534,'17. Skuldsanering vilja'!A:D,1,FALSE),0)</f>
        <v>0</v>
      </c>
      <c r="Q1534">
        <f t="shared" si="92"/>
        <v>0</v>
      </c>
      <c r="R1534" t="str">
        <f>IFERROR(VLOOKUP(M1534,'Skudsanering UC monitorering'!A:B,1,FALSE),"")</f>
        <v/>
      </c>
      <c r="S1534" t="str">
        <f>IFERROR(VLOOKUP(O1534,'Skudsanering UC monitorering'!A:B,1,FALSE),"")</f>
        <v/>
      </c>
      <c r="T1534" t="str">
        <f>IFERROR(VLOOKUP(M1534,'Skudsanering UC monitorering'!A:B,2,FALSE),"")</f>
        <v/>
      </c>
      <c r="U1534">
        <f t="shared" si="93"/>
        <v>0</v>
      </c>
      <c r="V1534">
        <f t="shared" si="94"/>
        <v>0</v>
      </c>
      <c r="W1534" s="3">
        <f t="shared" si="95"/>
        <v>0</v>
      </c>
    </row>
    <row r="1535" spans="1:23" hidden="1" x14ac:dyDescent="0.15">
      <c r="A1535" s="4" t="s">
        <v>13134</v>
      </c>
      <c r="B1535" s="1" t="d">
        <v>2023-12-31</v>
      </c>
      <c r="C1535">
        <v>453198.96</v>
      </c>
      <c r="D1535" s="1" t="d">
        <v>2020-11-17</v>
      </c>
      <c r="E1535" t="s">
        <v>378</v>
      </c>
      <c r="F1535" t="s">
        <v>379</v>
      </c>
      <c r="G1535" t="s">
        <v>1510</v>
      </c>
      <c r="H1535">
        <v>2</v>
      </c>
      <c r="I1535">
        <v>8101166208</v>
      </c>
      <c r="J1535">
        <v>8101166208</v>
      </c>
      <c r="K1535" t="s">
        <v>2474</v>
      </c>
      <c r="L1535" t="s">
        <v>2475</v>
      </c>
      <c r="M1535" s="4" t="s">
        <v>6270</v>
      </c>
      <c r="N1535" s="1" t="d">
        <v>1981-01-16</v>
      </c>
      <c r="O1535" s="4" t="s">
        <v>6270</v>
      </c>
      <c r="P1535">
        <f>IFERROR(VLOOKUP(A1535,'17. Skuldsanering vilja'!A:D,1,FALSE),0)</f>
        <v>0</v>
      </c>
      <c r="Q1535">
        <f t="shared" si="92"/>
        <v>0</v>
      </c>
      <c r="R1535" t="str">
        <f>IFERROR(VLOOKUP(M1535,'Skudsanering UC monitorering'!A:B,1,FALSE),"")</f>
        <v/>
      </c>
      <c r="S1535" t="str">
        <f>IFERROR(VLOOKUP(O1535,'Skudsanering UC monitorering'!A:B,1,FALSE),"")</f>
        <v/>
      </c>
      <c r="T1535" t="str">
        <f>IFERROR(VLOOKUP(M1535,'Skudsanering UC monitorering'!A:B,2,FALSE),"")</f>
        <v/>
      </c>
      <c r="U1535">
        <f t="shared" si="93"/>
        <v>0</v>
      </c>
      <c r="V1535">
        <f t="shared" si="94"/>
        <v>0</v>
      </c>
      <c r="W1535" s="3">
        <f t="shared" si="95"/>
        <v>0</v>
      </c>
    </row>
    <row r="1536" spans="1:23" hidden="1" x14ac:dyDescent="0.15">
      <c r="A1536" s="4" t="s">
        <v>13135</v>
      </c>
      <c r="B1536" s="1" t="d">
        <v>2023-12-31</v>
      </c>
      <c r="C1536">
        <v>97800.36</v>
      </c>
      <c r="D1536" s="1" t="d">
        <v>2020-11-19</v>
      </c>
      <c r="E1536" t="s">
        <v>378</v>
      </c>
      <c r="F1536" t="s">
        <v>379</v>
      </c>
      <c r="G1536" t="s">
        <v>1510</v>
      </c>
      <c r="H1536">
        <v>1</v>
      </c>
      <c r="I1536">
        <v>9108205338</v>
      </c>
      <c r="J1536">
        <v>9108205338</v>
      </c>
      <c r="K1536" t="s">
        <v>2476</v>
      </c>
      <c r="L1536" t="s">
        <v>381</v>
      </c>
      <c r="M1536" s="4" t="s">
        <v>6271</v>
      </c>
      <c r="N1536" s="1" t="d">
        <v>1991-08-20</v>
      </c>
      <c r="O1536" s="4" t="s">
        <v>381</v>
      </c>
      <c r="P1536">
        <f>IFERROR(VLOOKUP(A1536,'17. Skuldsanering vilja'!A:D,1,FALSE),0)</f>
        <v>0</v>
      </c>
      <c r="Q1536">
        <f t="shared" si="92"/>
        <v>0</v>
      </c>
      <c r="R1536" t="str">
        <f>IFERROR(VLOOKUP(M1536,'Skudsanering UC monitorering'!A:B,1,FALSE),"")</f>
        <v/>
      </c>
      <c r="S1536" t="str">
        <f>IFERROR(VLOOKUP(O1536,'Skudsanering UC monitorering'!A:B,1,FALSE),"")</f>
        <v/>
      </c>
      <c r="T1536" t="str">
        <f>IFERROR(VLOOKUP(M1536,'Skudsanering UC monitorering'!A:B,2,FALSE),"")</f>
        <v/>
      </c>
      <c r="U1536">
        <f t="shared" si="93"/>
        <v>0</v>
      </c>
      <c r="V1536">
        <f t="shared" si="94"/>
        <v>0</v>
      </c>
      <c r="W1536" s="3">
        <f t="shared" si="95"/>
        <v>0</v>
      </c>
    </row>
    <row r="1537" spans="1:23" hidden="1" x14ac:dyDescent="0.15">
      <c r="A1537" s="4" t="s">
        <v>13136</v>
      </c>
      <c r="B1537" s="1" t="d">
        <v>2023-12-31</v>
      </c>
      <c r="C1537">
        <v>96969.52</v>
      </c>
      <c r="D1537" s="1" t="d">
        <v>2020-11-23</v>
      </c>
      <c r="E1537" t="s">
        <v>382</v>
      </c>
      <c r="F1537" t="s">
        <v>383</v>
      </c>
      <c r="G1537" t="s">
        <v>1307</v>
      </c>
      <c r="H1537">
        <v>1</v>
      </c>
      <c r="I1537">
        <v>9705084953</v>
      </c>
      <c r="J1537">
        <v>9705084953</v>
      </c>
      <c r="K1537" t="s">
        <v>2477</v>
      </c>
      <c r="L1537" t="s">
        <v>381</v>
      </c>
      <c r="M1537" s="4" t="s">
        <v>6272</v>
      </c>
      <c r="N1537" s="1" t="d">
        <v>1997-05-08</v>
      </c>
      <c r="O1537" s="4" t="s">
        <v>381</v>
      </c>
      <c r="P1537">
        <f>IFERROR(VLOOKUP(A1537,'17. Skuldsanering vilja'!A:D,1,FALSE),0)</f>
        <v>0</v>
      </c>
      <c r="Q1537">
        <f t="shared" si="92"/>
        <v>0</v>
      </c>
      <c r="R1537" t="str">
        <f>IFERROR(VLOOKUP(M1537,'Skudsanering UC monitorering'!A:B,1,FALSE),"")</f>
        <v/>
      </c>
      <c r="S1537" t="str">
        <f>IFERROR(VLOOKUP(O1537,'Skudsanering UC monitorering'!A:B,1,FALSE),"")</f>
        <v/>
      </c>
      <c r="T1537" t="str">
        <f>IFERROR(VLOOKUP(M1537,'Skudsanering UC monitorering'!A:B,2,FALSE),"")</f>
        <v/>
      </c>
      <c r="U1537">
        <f t="shared" si="93"/>
        <v>0</v>
      </c>
      <c r="V1537">
        <f t="shared" si="94"/>
        <v>0</v>
      </c>
      <c r="W1537" s="3">
        <f t="shared" si="95"/>
        <v>0</v>
      </c>
    </row>
    <row r="1538" spans="1:23" hidden="1" x14ac:dyDescent="0.15">
      <c r="A1538" s="4" t="s">
        <v>13137</v>
      </c>
      <c r="B1538" s="1" t="d">
        <v>2023-12-31</v>
      </c>
      <c r="C1538">
        <v>26019.9</v>
      </c>
      <c r="D1538" s="1" t="d">
        <v>2020-11-17</v>
      </c>
      <c r="E1538" t="s">
        <v>378</v>
      </c>
      <c r="F1538" t="s">
        <v>379</v>
      </c>
      <c r="G1538" t="s">
        <v>1422</v>
      </c>
      <c r="H1538">
        <v>1</v>
      </c>
      <c r="I1538">
        <v>8310060309</v>
      </c>
      <c r="J1538">
        <v>8310060309</v>
      </c>
      <c r="K1538" t="s">
        <v>2478</v>
      </c>
      <c r="L1538" t="s">
        <v>381</v>
      </c>
      <c r="M1538" s="4" t="s">
        <v>6273</v>
      </c>
      <c r="N1538" s="1" t="d">
        <v>1983-10-06</v>
      </c>
      <c r="O1538" s="4" t="s">
        <v>381</v>
      </c>
      <c r="P1538">
        <f>IFERROR(VLOOKUP(A1538,'17. Skuldsanering vilja'!A:D,1,FALSE),0)</f>
        <v>0</v>
      </c>
      <c r="Q1538">
        <f t="shared" si="92"/>
        <v>0</v>
      </c>
      <c r="R1538" t="str">
        <f>IFERROR(VLOOKUP(M1538,'Skudsanering UC monitorering'!A:B,1,FALSE),"")</f>
        <v/>
      </c>
      <c r="S1538" t="str">
        <f>IFERROR(VLOOKUP(O1538,'Skudsanering UC monitorering'!A:B,1,FALSE),"")</f>
        <v/>
      </c>
      <c r="T1538" t="str">
        <f>IFERROR(VLOOKUP(M1538,'Skudsanering UC monitorering'!A:B,2,FALSE),"")</f>
        <v/>
      </c>
      <c r="U1538">
        <f t="shared" si="93"/>
        <v>0</v>
      </c>
      <c r="V1538">
        <f t="shared" si="94"/>
        <v>0</v>
      </c>
      <c r="W1538" s="3">
        <f t="shared" si="95"/>
        <v>0</v>
      </c>
    </row>
    <row r="1539" spans="1:23" hidden="1" x14ac:dyDescent="0.15">
      <c r="A1539" s="4" t="s">
        <v>13138</v>
      </c>
      <c r="B1539" s="1" t="d">
        <v>2023-12-31</v>
      </c>
      <c r="C1539">
        <v>211608.33</v>
      </c>
      <c r="D1539" s="1" t="d">
        <v>2020-11-19</v>
      </c>
      <c r="E1539" t="s">
        <v>378</v>
      </c>
      <c r="F1539" t="s">
        <v>379</v>
      </c>
      <c r="G1539" t="s">
        <v>1442</v>
      </c>
      <c r="H1539">
        <v>2</v>
      </c>
      <c r="I1539">
        <v>7611248928</v>
      </c>
      <c r="J1539">
        <v>7611248928</v>
      </c>
      <c r="K1539" t="s">
        <v>2479</v>
      </c>
      <c r="L1539" t="s">
        <v>381</v>
      </c>
      <c r="M1539" s="4" t="s">
        <v>6274</v>
      </c>
      <c r="N1539" s="1" t="d">
        <v>1976-11-24</v>
      </c>
      <c r="O1539" s="4" t="s">
        <v>6274</v>
      </c>
      <c r="P1539">
        <f>IFERROR(VLOOKUP(A1539,'17. Skuldsanering vilja'!A:D,1,FALSE),0)</f>
        <v>0</v>
      </c>
      <c r="Q1539">
        <f t="shared" ref="Q1539:Q1602" si="96">IF(P1539=0,0,1)</f>
        <v>0</v>
      </c>
      <c r="R1539" t="str">
        <f>IFERROR(VLOOKUP(M1539,'Skudsanering UC monitorering'!A:B,1,FALSE),"")</f>
        <v/>
      </c>
      <c r="S1539" t="str">
        <f>IFERROR(VLOOKUP(O1539,'Skudsanering UC monitorering'!A:B,1,FALSE),"")</f>
        <v/>
      </c>
      <c r="T1539" t="str">
        <f>IFERROR(VLOOKUP(M1539,'Skudsanering UC monitorering'!A:B,2,FALSE),"")</f>
        <v/>
      </c>
      <c r="U1539">
        <f t="shared" ref="U1539:U1602" si="97">IF(R1539&lt;&gt;"",1,0)</f>
        <v>0</v>
      </c>
      <c r="V1539">
        <f t="shared" ref="V1539:V1602" si="98">IF(S1539&lt;&gt;"",1,0)</f>
        <v>0</v>
      </c>
      <c r="W1539" s="3">
        <f t="shared" ref="W1539:W1602" si="99">IF(OR(Q1539=1,U1539=1,V1539=1),1,0)</f>
        <v>0</v>
      </c>
    </row>
    <row r="1540" spans="1:23" hidden="1" x14ac:dyDescent="0.15">
      <c r="A1540" s="4" t="s">
        <v>13139</v>
      </c>
      <c r="B1540" s="1" t="d">
        <v>2023-12-31</v>
      </c>
      <c r="C1540">
        <v>49550.39</v>
      </c>
      <c r="D1540" s="1" t="d">
        <v>2020-11-18</v>
      </c>
      <c r="E1540" t="s">
        <v>378</v>
      </c>
      <c r="F1540" t="s">
        <v>379</v>
      </c>
      <c r="G1540" t="s">
        <v>1357</v>
      </c>
      <c r="H1540">
        <v>1</v>
      </c>
      <c r="I1540">
        <v>9704093443</v>
      </c>
      <c r="J1540">
        <v>9704093443</v>
      </c>
      <c r="K1540" t="s">
        <v>2480</v>
      </c>
      <c r="L1540" t="s">
        <v>381</v>
      </c>
      <c r="M1540" s="4" t="s">
        <v>6275</v>
      </c>
      <c r="N1540" s="1" t="d">
        <v>1997-04-09</v>
      </c>
      <c r="O1540" s="4" t="s">
        <v>381</v>
      </c>
      <c r="P1540">
        <f>IFERROR(VLOOKUP(A1540,'17. Skuldsanering vilja'!A:D,1,FALSE),0)</f>
        <v>0</v>
      </c>
      <c r="Q1540">
        <f t="shared" si="96"/>
        <v>0</v>
      </c>
      <c r="R1540" t="str">
        <f>IFERROR(VLOOKUP(M1540,'Skudsanering UC monitorering'!A:B,1,FALSE),"")</f>
        <v/>
      </c>
      <c r="S1540" t="str">
        <f>IFERROR(VLOOKUP(O1540,'Skudsanering UC monitorering'!A:B,1,FALSE),"")</f>
        <v/>
      </c>
      <c r="T1540" t="str">
        <f>IFERROR(VLOOKUP(M1540,'Skudsanering UC monitorering'!A:B,2,FALSE),"")</f>
        <v/>
      </c>
      <c r="U1540">
        <f t="shared" si="97"/>
        <v>0</v>
      </c>
      <c r="V1540">
        <f t="shared" si="98"/>
        <v>0</v>
      </c>
      <c r="W1540" s="3">
        <f t="shared" si="99"/>
        <v>0</v>
      </c>
    </row>
    <row r="1541" spans="1:23" hidden="1" x14ac:dyDescent="0.15">
      <c r="A1541" s="4" t="s">
        <v>13140</v>
      </c>
      <c r="B1541" s="1" t="d">
        <v>2023-12-31</v>
      </c>
      <c r="C1541">
        <v>271490.02</v>
      </c>
      <c r="D1541" s="1" t="d">
        <v>2020-11-20</v>
      </c>
      <c r="E1541" t="s">
        <v>378</v>
      </c>
      <c r="F1541" t="s">
        <v>379</v>
      </c>
      <c r="G1541" t="s">
        <v>1442</v>
      </c>
      <c r="H1541">
        <v>1</v>
      </c>
      <c r="I1541">
        <v>8207190474</v>
      </c>
      <c r="J1541">
        <v>8207190474</v>
      </c>
      <c r="K1541" t="s">
        <v>2481</v>
      </c>
      <c r="L1541" t="s">
        <v>381</v>
      </c>
      <c r="M1541" s="4" t="s">
        <v>6276</v>
      </c>
      <c r="N1541" s="1" t="d">
        <v>1982-07-19</v>
      </c>
      <c r="O1541" s="4" t="s">
        <v>381</v>
      </c>
      <c r="P1541">
        <f>IFERROR(VLOOKUP(A1541,'17. Skuldsanering vilja'!A:D,1,FALSE),0)</f>
        <v>0</v>
      </c>
      <c r="Q1541">
        <f t="shared" si="96"/>
        <v>0</v>
      </c>
      <c r="R1541" t="str">
        <f>IFERROR(VLOOKUP(M1541,'Skudsanering UC monitorering'!A:B,1,FALSE),"")</f>
        <v/>
      </c>
      <c r="S1541" t="str">
        <f>IFERROR(VLOOKUP(O1541,'Skudsanering UC monitorering'!A:B,1,FALSE),"")</f>
        <v/>
      </c>
      <c r="T1541" t="str">
        <f>IFERROR(VLOOKUP(M1541,'Skudsanering UC monitorering'!A:B,2,FALSE),"")</f>
        <v/>
      </c>
      <c r="U1541">
        <f t="shared" si="97"/>
        <v>0</v>
      </c>
      <c r="V1541">
        <f t="shared" si="98"/>
        <v>0</v>
      </c>
      <c r="W1541" s="3">
        <f t="shared" si="99"/>
        <v>0</v>
      </c>
    </row>
    <row r="1542" spans="1:23" hidden="1" x14ac:dyDescent="0.15">
      <c r="A1542" s="4" t="s">
        <v>13141</v>
      </c>
      <c r="B1542" s="1" t="d">
        <v>2023-12-31</v>
      </c>
      <c r="C1542">
        <v>177870.26</v>
      </c>
      <c r="D1542" s="1" t="d">
        <v>2020-11-20</v>
      </c>
      <c r="E1542" t="s">
        <v>378</v>
      </c>
      <c r="F1542" t="s">
        <v>379</v>
      </c>
      <c r="G1542" t="s">
        <v>1334</v>
      </c>
      <c r="H1542">
        <v>2</v>
      </c>
      <c r="I1542">
        <v>7909011459</v>
      </c>
      <c r="J1542">
        <v>7909011459</v>
      </c>
      <c r="K1542" t="s">
        <v>2482</v>
      </c>
      <c r="L1542" t="s">
        <v>2483</v>
      </c>
      <c r="M1542" s="4" t="s">
        <v>6277</v>
      </c>
      <c r="N1542" s="1" t="d">
        <v>1979-09-01</v>
      </c>
      <c r="O1542" s="4" t="s">
        <v>6277</v>
      </c>
      <c r="P1542">
        <f>IFERROR(VLOOKUP(A1542,'17. Skuldsanering vilja'!A:D,1,FALSE),0)</f>
        <v>0</v>
      </c>
      <c r="Q1542">
        <f t="shared" si="96"/>
        <v>0</v>
      </c>
      <c r="R1542" t="str">
        <f>IFERROR(VLOOKUP(M1542,'Skudsanering UC monitorering'!A:B,1,FALSE),"")</f>
        <v/>
      </c>
      <c r="S1542" t="str">
        <f>IFERROR(VLOOKUP(O1542,'Skudsanering UC monitorering'!A:B,1,FALSE),"")</f>
        <v/>
      </c>
      <c r="T1542" t="str">
        <f>IFERROR(VLOOKUP(M1542,'Skudsanering UC monitorering'!A:B,2,FALSE),"")</f>
        <v/>
      </c>
      <c r="U1542">
        <f t="shared" si="97"/>
        <v>0</v>
      </c>
      <c r="V1542">
        <f t="shared" si="98"/>
        <v>0</v>
      </c>
      <c r="W1542" s="3">
        <f t="shared" si="99"/>
        <v>0</v>
      </c>
    </row>
    <row r="1543" spans="1:23" hidden="1" x14ac:dyDescent="0.15">
      <c r="A1543" s="4" t="s">
        <v>13142</v>
      </c>
      <c r="B1543" s="1" t="d">
        <v>2023-12-31</v>
      </c>
      <c r="C1543">
        <v>267502.5</v>
      </c>
      <c r="D1543" s="1" t="d">
        <v>2020-11-18</v>
      </c>
      <c r="E1543" t="s">
        <v>378</v>
      </c>
      <c r="F1543" t="s">
        <v>420</v>
      </c>
      <c r="G1543" t="s">
        <v>1393</v>
      </c>
      <c r="H1543">
        <v>1</v>
      </c>
      <c r="I1543">
        <v>9204244520</v>
      </c>
      <c r="J1543">
        <v>9204244520</v>
      </c>
      <c r="K1543" t="s">
        <v>2484</v>
      </c>
      <c r="L1543" t="s">
        <v>381</v>
      </c>
      <c r="M1543" s="4" t="s">
        <v>6278</v>
      </c>
      <c r="N1543" s="1" t="d">
        <v>1992-04-24</v>
      </c>
      <c r="O1543" s="4" t="s">
        <v>381</v>
      </c>
      <c r="P1543">
        <f>IFERROR(VLOOKUP(A1543,'17. Skuldsanering vilja'!A:D,1,FALSE),0)</f>
        <v>0</v>
      </c>
      <c r="Q1543">
        <f t="shared" si="96"/>
        <v>0</v>
      </c>
      <c r="R1543" t="str">
        <f>IFERROR(VLOOKUP(M1543,'Skudsanering UC monitorering'!A:B,1,FALSE),"")</f>
        <v/>
      </c>
      <c r="S1543" t="str">
        <f>IFERROR(VLOOKUP(O1543,'Skudsanering UC monitorering'!A:B,1,FALSE),"")</f>
        <v/>
      </c>
      <c r="T1543" t="str">
        <f>IFERROR(VLOOKUP(M1543,'Skudsanering UC monitorering'!A:B,2,FALSE),"")</f>
        <v/>
      </c>
      <c r="U1543">
        <f t="shared" si="97"/>
        <v>0</v>
      </c>
      <c r="V1543">
        <f t="shared" si="98"/>
        <v>0</v>
      </c>
      <c r="W1543" s="3">
        <f t="shared" si="99"/>
        <v>0</v>
      </c>
    </row>
    <row r="1544" spans="1:23" hidden="1" x14ac:dyDescent="0.15">
      <c r="A1544" s="4" t="s">
        <v>13143</v>
      </c>
      <c r="B1544" s="1" t="d">
        <v>2023-12-31</v>
      </c>
      <c r="C1544">
        <v>216809.82</v>
      </c>
      <c r="D1544" s="1" t="d">
        <v>2020-11-23</v>
      </c>
      <c r="E1544" t="s">
        <v>378</v>
      </c>
      <c r="F1544" t="s">
        <v>379</v>
      </c>
      <c r="G1544" t="s">
        <v>1322</v>
      </c>
      <c r="H1544">
        <v>2</v>
      </c>
      <c r="I1544">
        <v>9909222276</v>
      </c>
      <c r="J1544">
        <v>9909222276</v>
      </c>
      <c r="K1544" t="s">
        <v>2485</v>
      </c>
      <c r="L1544" t="s">
        <v>2486</v>
      </c>
      <c r="M1544" s="4" t="s">
        <v>6279</v>
      </c>
      <c r="N1544" s="1" t="d">
        <v>1999-09-22</v>
      </c>
      <c r="O1544" s="4" t="s">
        <v>6279</v>
      </c>
      <c r="P1544">
        <f>IFERROR(VLOOKUP(A1544,'17. Skuldsanering vilja'!A:D,1,FALSE),0)</f>
        <v>0</v>
      </c>
      <c r="Q1544">
        <f t="shared" si="96"/>
        <v>0</v>
      </c>
      <c r="R1544" t="str">
        <f>IFERROR(VLOOKUP(M1544,'Skudsanering UC monitorering'!A:B,1,FALSE),"")</f>
        <v/>
      </c>
      <c r="S1544" t="str">
        <f>IFERROR(VLOOKUP(O1544,'Skudsanering UC monitorering'!A:B,1,FALSE),"")</f>
        <v/>
      </c>
      <c r="T1544" t="str">
        <f>IFERROR(VLOOKUP(M1544,'Skudsanering UC monitorering'!A:B,2,FALSE),"")</f>
        <v/>
      </c>
      <c r="U1544">
        <f t="shared" si="97"/>
        <v>0</v>
      </c>
      <c r="V1544">
        <f t="shared" si="98"/>
        <v>0</v>
      </c>
      <c r="W1544" s="3">
        <f t="shared" si="99"/>
        <v>0</v>
      </c>
    </row>
    <row r="1545" spans="1:23" hidden="1" x14ac:dyDescent="0.15">
      <c r="A1545" s="4" t="s">
        <v>13144</v>
      </c>
      <c r="B1545" s="1" t="d">
        <v>2023-12-31</v>
      </c>
      <c r="C1545">
        <v>259789.71</v>
      </c>
      <c r="D1545" s="1" t="d">
        <v>2020-11-26</v>
      </c>
      <c r="E1545" t="s">
        <v>378</v>
      </c>
      <c r="F1545" t="s">
        <v>401</v>
      </c>
      <c r="G1545" t="s">
        <v>1093</v>
      </c>
      <c r="H1545">
        <v>2</v>
      </c>
      <c r="I1545">
        <v>9911057769</v>
      </c>
      <c r="J1545">
        <v>9911057769</v>
      </c>
      <c r="K1545" t="s">
        <v>2487</v>
      </c>
      <c r="L1545" t="s">
        <v>2488</v>
      </c>
      <c r="M1545" s="4" t="s">
        <v>6280</v>
      </c>
      <c r="N1545" s="1" t="d">
        <v>1999-11-05</v>
      </c>
      <c r="O1545" s="4" t="s">
        <v>6280</v>
      </c>
      <c r="P1545">
        <f>IFERROR(VLOOKUP(A1545,'17. Skuldsanering vilja'!A:D,1,FALSE),0)</f>
        <v>0</v>
      </c>
      <c r="Q1545">
        <f t="shared" si="96"/>
        <v>0</v>
      </c>
      <c r="R1545" t="str">
        <f>IFERROR(VLOOKUP(M1545,'Skudsanering UC monitorering'!A:B,1,FALSE),"")</f>
        <v/>
      </c>
      <c r="S1545" t="str">
        <f>IFERROR(VLOOKUP(O1545,'Skudsanering UC monitorering'!A:B,1,FALSE),"")</f>
        <v/>
      </c>
      <c r="T1545" t="str">
        <f>IFERROR(VLOOKUP(M1545,'Skudsanering UC monitorering'!A:B,2,FALSE),"")</f>
        <v/>
      </c>
      <c r="U1545">
        <f t="shared" si="97"/>
        <v>0</v>
      </c>
      <c r="V1545">
        <f t="shared" si="98"/>
        <v>0</v>
      </c>
      <c r="W1545" s="3">
        <f t="shared" si="99"/>
        <v>0</v>
      </c>
    </row>
    <row r="1546" spans="1:23" hidden="1" x14ac:dyDescent="0.15">
      <c r="A1546" s="4" t="s">
        <v>13145</v>
      </c>
      <c r="B1546" s="1" t="d">
        <v>2023-12-31</v>
      </c>
      <c r="C1546">
        <v>173526.14</v>
      </c>
      <c r="D1546" s="1" t="d">
        <v>2020-11-19</v>
      </c>
      <c r="E1546" t="s">
        <v>382</v>
      </c>
      <c r="F1546" t="s">
        <v>383</v>
      </c>
      <c r="G1546" t="s">
        <v>1398</v>
      </c>
      <c r="H1546">
        <v>2</v>
      </c>
      <c r="I1546">
        <v>9305127731</v>
      </c>
      <c r="J1546">
        <v>9305127731</v>
      </c>
      <c r="K1546" t="s">
        <v>2489</v>
      </c>
      <c r="L1546" t="s">
        <v>2490</v>
      </c>
      <c r="M1546" s="4" t="s">
        <v>6281</v>
      </c>
      <c r="N1546" s="1" t="d">
        <v>1993-05-12</v>
      </c>
      <c r="O1546" s="4" t="s">
        <v>6281</v>
      </c>
      <c r="P1546">
        <f>IFERROR(VLOOKUP(A1546,'17. Skuldsanering vilja'!A:D,1,FALSE),0)</f>
        <v>0</v>
      </c>
      <c r="Q1546">
        <f t="shared" si="96"/>
        <v>0</v>
      </c>
      <c r="R1546" t="str">
        <f>IFERROR(VLOOKUP(M1546,'Skudsanering UC monitorering'!A:B,1,FALSE),"")</f>
        <v/>
      </c>
      <c r="S1546" t="str">
        <f>IFERROR(VLOOKUP(O1546,'Skudsanering UC monitorering'!A:B,1,FALSE),"")</f>
        <v/>
      </c>
      <c r="T1546" t="str">
        <f>IFERROR(VLOOKUP(M1546,'Skudsanering UC monitorering'!A:B,2,FALSE),"")</f>
        <v/>
      </c>
      <c r="U1546">
        <f t="shared" si="97"/>
        <v>0</v>
      </c>
      <c r="V1546">
        <f t="shared" si="98"/>
        <v>0</v>
      </c>
      <c r="W1546" s="3">
        <f t="shared" si="99"/>
        <v>0</v>
      </c>
    </row>
    <row r="1547" spans="1:23" hidden="1" x14ac:dyDescent="0.15">
      <c r="A1547" s="4" t="s">
        <v>13146</v>
      </c>
      <c r="B1547" s="1" t="d">
        <v>2023-12-31</v>
      </c>
      <c r="C1547">
        <v>211952.55</v>
      </c>
      <c r="D1547" s="1" t="d">
        <v>2020-11-23</v>
      </c>
      <c r="E1547" t="s">
        <v>378</v>
      </c>
      <c r="F1547" t="s">
        <v>401</v>
      </c>
      <c r="G1547" t="s">
        <v>1312</v>
      </c>
      <c r="H1547">
        <v>2</v>
      </c>
      <c r="I1547">
        <v>7410146943</v>
      </c>
      <c r="J1547">
        <v>7410146943</v>
      </c>
      <c r="K1547" t="s">
        <v>2491</v>
      </c>
      <c r="L1547" t="s">
        <v>2492</v>
      </c>
      <c r="M1547" s="4" t="s">
        <v>6282</v>
      </c>
      <c r="N1547" s="1" t="d">
        <v>1974-10-14</v>
      </c>
      <c r="O1547" s="4" t="s">
        <v>6282</v>
      </c>
      <c r="P1547">
        <f>IFERROR(VLOOKUP(A1547,'17. Skuldsanering vilja'!A:D,1,FALSE),0)</f>
        <v>0</v>
      </c>
      <c r="Q1547">
        <f t="shared" si="96"/>
        <v>0</v>
      </c>
      <c r="R1547" t="str">
        <f>IFERROR(VLOOKUP(M1547,'Skudsanering UC monitorering'!A:B,1,FALSE),"")</f>
        <v/>
      </c>
      <c r="S1547" t="str">
        <f>IFERROR(VLOOKUP(O1547,'Skudsanering UC monitorering'!A:B,1,FALSE),"")</f>
        <v/>
      </c>
      <c r="T1547" t="str">
        <f>IFERROR(VLOOKUP(M1547,'Skudsanering UC monitorering'!A:B,2,FALSE),"")</f>
        <v/>
      </c>
      <c r="U1547">
        <f t="shared" si="97"/>
        <v>0</v>
      </c>
      <c r="V1547">
        <f t="shared" si="98"/>
        <v>0</v>
      </c>
      <c r="W1547" s="3">
        <f t="shared" si="99"/>
        <v>0</v>
      </c>
    </row>
    <row r="1548" spans="1:23" hidden="1" x14ac:dyDescent="0.15">
      <c r="A1548" s="4" t="s">
        <v>13147</v>
      </c>
      <c r="B1548" s="1" t="d">
        <v>2023-12-31</v>
      </c>
      <c r="C1548">
        <v>172238.29</v>
      </c>
      <c r="D1548" s="1" t="d">
        <v>2020-11-24</v>
      </c>
      <c r="E1548" t="s">
        <v>378</v>
      </c>
      <c r="F1548" t="s">
        <v>379</v>
      </c>
      <c r="G1548" t="s">
        <v>1312</v>
      </c>
      <c r="H1548">
        <v>1</v>
      </c>
      <c r="I1548">
        <v>9005240339</v>
      </c>
      <c r="J1548">
        <v>9005240339</v>
      </c>
      <c r="K1548" t="s">
        <v>2493</v>
      </c>
      <c r="L1548" t="s">
        <v>381</v>
      </c>
      <c r="M1548" s="4" t="s">
        <v>6283</v>
      </c>
      <c r="N1548" s="1" t="d">
        <v>1990-05-24</v>
      </c>
      <c r="O1548" s="4" t="s">
        <v>381</v>
      </c>
      <c r="P1548">
        <f>IFERROR(VLOOKUP(A1548,'17. Skuldsanering vilja'!A:D,1,FALSE),0)</f>
        <v>0</v>
      </c>
      <c r="Q1548">
        <f t="shared" si="96"/>
        <v>0</v>
      </c>
      <c r="R1548" t="str">
        <f>IFERROR(VLOOKUP(M1548,'Skudsanering UC monitorering'!A:B,1,FALSE),"")</f>
        <v/>
      </c>
      <c r="S1548" t="str">
        <f>IFERROR(VLOOKUP(O1548,'Skudsanering UC monitorering'!A:B,1,FALSE),"")</f>
        <v/>
      </c>
      <c r="T1548" t="str">
        <f>IFERROR(VLOOKUP(M1548,'Skudsanering UC monitorering'!A:B,2,FALSE),"")</f>
        <v/>
      </c>
      <c r="U1548">
        <f t="shared" si="97"/>
        <v>0</v>
      </c>
      <c r="V1548">
        <f t="shared" si="98"/>
        <v>0</v>
      </c>
      <c r="W1548" s="3">
        <f t="shared" si="99"/>
        <v>0</v>
      </c>
    </row>
    <row r="1549" spans="1:23" hidden="1" x14ac:dyDescent="0.15">
      <c r="A1549" s="4" t="s">
        <v>13148</v>
      </c>
      <c r="B1549" s="1" t="d">
        <v>2023-12-31</v>
      </c>
      <c r="C1549">
        <v>9641.68</v>
      </c>
      <c r="D1549" s="1" t="d">
        <v>2020-11-20</v>
      </c>
      <c r="E1549" t="s">
        <v>378</v>
      </c>
      <c r="F1549" t="s">
        <v>379</v>
      </c>
      <c r="G1549" t="s">
        <v>1556</v>
      </c>
      <c r="H1549">
        <v>1</v>
      </c>
      <c r="I1549">
        <v>7007026656</v>
      </c>
      <c r="J1549">
        <v>7007026656</v>
      </c>
      <c r="K1549" t="s">
        <v>2494</v>
      </c>
      <c r="L1549" t="s">
        <v>381</v>
      </c>
      <c r="M1549" s="4" t="s">
        <v>6284</v>
      </c>
      <c r="N1549" s="1" t="d">
        <v>1970-07-02</v>
      </c>
      <c r="O1549" s="4" t="s">
        <v>381</v>
      </c>
      <c r="P1549">
        <f>IFERROR(VLOOKUP(A1549,'17. Skuldsanering vilja'!A:D,1,FALSE),0)</f>
        <v>0</v>
      </c>
      <c r="Q1549">
        <f t="shared" si="96"/>
        <v>0</v>
      </c>
      <c r="R1549" t="str">
        <f>IFERROR(VLOOKUP(M1549,'Skudsanering UC monitorering'!A:B,1,FALSE),"")</f>
        <v/>
      </c>
      <c r="S1549" t="str">
        <f>IFERROR(VLOOKUP(O1549,'Skudsanering UC monitorering'!A:B,1,FALSE),"")</f>
        <v/>
      </c>
      <c r="T1549" t="str">
        <f>IFERROR(VLOOKUP(M1549,'Skudsanering UC monitorering'!A:B,2,FALSE),"")</f>
        <v/>
      </c>
      <c r="U1549">
        <f t="shared" si="97"/>
        <v>0</v>
      </c>
      <c r="V1549">
        <f t="shared" si="98"/>
        <v>0</v>
      </c>
      <c r="W1549" s="3">
        <f t="shared" si="99"/>
        <v>0</v>
      </c>
    </row>
    <row r="1550" spans="1:23" hidden="1" x14ac:dyDescent="0.15">
      <c r="A1550" s="4" t="s">
        <v>13149</v>
      </c>
      <c r="B1550" s="1" t="d">
        <v>2023-12-31</v>
      </c>
      <c r="C1550">
        <v>267877.09000000003</v>
      </c>
      <c r="D1550" s="1" t="d">
        <v>2020-11-23</v>
      </c>
      <c r="E1550" t="s">
        <v>378</v>
      </c>
      <c r="F1550" t="s">
        <v>379</v>
      </c>
      <c r="G1550" t="s">
        <v>1510</v>
      </c>
      <c r="H1550">
        <v>1</v>
      </c>
      <c r="I1550">
        <v>9011012797</v>
      </c>
      <c r="J1550">
        <v>9011012797</v>
      </c>
      <c r="K1550" t="s">
        <v>2495</v>
      </c>
      <c r="L1550" t="s">
        <v>381</v>
      </c>
      <c r="M1550" s="4" t="s">
        <v>6285</v>
      </c>
      <c r="N1550" s="1" t="d">
        <v>1990-11-01</v>
      </c>
      <c r="O1550" s="4" t="s">
        <v>381</v>
      </c>
      <c r="P1550">
        <f>IFERROR(VLOOKUP(A1550,'17. Skuldsanering vilja'!A:D,1,FALSE),0)</f>
        <v>0</v>
      </c>
      <c r="Q1550">
        <f t="shared" si="96"/>
        <v>0</v>
      </c>
      <c r="R1550" t="str">
        <f>IFERROR(VLOOKUP(M1550,'Skudsanering UC monitorering'!A:B,1,FALSE),"")</f>
        <v/>
      </c>
      <c r="S1550" t="str">
        <f>IFERROR(VLOOKUP(O1550,'Skudsanering UC monitorering'!A:B,1,FALSE),"")</f>
        <v/>
      </c>
      <c r="T1550" t="str">
        <f>IFERROR(VLOOKUP(M1550,'Skudsanering UC monitorering'!A:B,2,FALSE),"")</f>
        <v/>
      </c>
      <c r="U1550">
        <f t="shared" si="97"/>
        <v>0</v>
      </c>
      <c r="V1550">
        <f t="shared" si="98"/>
        <v>0</v>
      </c>
      <c r="W1550" s="3">
        <f t="shared" si="99"/>
        <v>0</v>
      </c>
    </row>
    <row r="1551" spans="1:23" hidden="1" x14ac:dyDescent="0.15">
      <c r="A1551" s="4" t="s">
        <v>13150</v>
      </c>
      <c r="B1551" s="1" t="d">
        <v>2023-12-31</v>
      </c>
      <c r="C1551">
        <v>272232.24</v>
      </c>
      <c r="D1551" s="1" t="d">
        <v>2020-11-23</v>
      </c>
      <c r="E1551" t="s">
        <v>378</v>
      </c>
      <c r="F1551" t="s">
        <v>379</v>
      </c>
      <c r="G1551" t="s">
        <v>1393</v>
      </c>
      <c r="H1551">
        <v>2</v>
      </c>
      <c r="I1551">
        <v>9009156176</v>
      </c>
      <c r="J1551">
        <v>9009156176</v>
      </c>
      <c r="K1551" t="s">
        <v>2496</v>
      </c>
      <c r="L1551" t="s">
        <v>2497</v>
      </c>
      <c r="M1551" s="4" t="s">
        <v>6286</v>
      </c>
      <c r="N1551" s="1" t="d">
        <v>1990-09-15</v>
      </c>
      <c r="O1551" s="4" t="s">
        <v>6286</v>
      </c>
      <c r="P1551">
        <f>IFERROR(VLOOKUP(A1551,'17. Skuldsanering vilja'!A:D,1,FALSE),0)</f>
        <v>0</v>
      </c>
      <c r="Q1551">
        <f t="shared" si="96"/>
        <v>0</v>
      </c>
      <c r="R1551" t="str">
        <f>IFERROR(VLOOKUP(M1551,'Skudsanering UC monitorering'!A:B,1,FALSE),"")</f>
        <v/>
      </c>
      <c r="S1551" t="str">
        <f>IFERROR(VLOOKUP(O1551,'Skudsanering UC monitorering'!A:B,1,FALSE),"")</f>
        <v/>
      </c>
      <c r="T1551" t="str">
        <f>IFERROR(VLOOKUP(M1551,'Skudsanering UC monitorering'!A:B,2,FALSE),"")</f>
        <v/>
      </c>
      <c r="U1551">
        <f t="shared" si="97"/>
        <v>0</v>
      </c>
      <c r="V1551">
        <f t="shared" si="98"/>
        <v>0</v>
      </c>
      <c r="W1551" s="3">
        <f t="shared" si="99"/>
        <v>0</v>
      </c>
    </row>
    <row r="1552" spans="1:23" hidden="1" x14ac:dyDescent="0.15">
      <c r="A1552" s="4" t="s">
        <v>13151</v>
      </c>
      <c r="B1552" s="1" t="d">
        <v>2023-12-31</v>
      </c>
      <c r="C1552">
        <v>63532.91</v>
      </c>
      <c r="D1552" s="1" t="d">
        <v>2020-11-23</v>
      </c>
      <c r="E1552" t="s">
        <v>382</v>
      </c>
      <c r="F1552" t="s">
        <v>383</v>
      </c>
      <c r="G1552" t="s">
        <v>1336</v>
      </c>
      <c r="H1552">
        <v>1</v>
      </c>
      <c r="I1552">
        <v>9110134872</v>
      </c>
      <c r="J1552">
        <v>9110134872</v>
      </c>
      <c r="K1552" t="s">
        <v>2498</v>
      </c>
      <c r="L1552" t="s">
        <v>381</v>
      </c>
      <c r="M1552" s="4" t="s">
        <v>6287</v>
      </c>
      <c r="N1552" s="1" t="d">
        <v>1991-10-13</v>
      </c>
      <c r="O1552" s="4" t="s">
        <v>381</v>
      </c>
      <c r="P1552">
        <f>IFERROR(VLOOKUP(A1552,'17. Skuldsanering vilja'!A:D,1,FALSE),0)</f>
        <v>0</v>
      </c>
      <c r="Q1552">
        <f t="shared" si="96"/>
        <v>0</v>
      </c>
      <c r="R1552" t="str">
        <f>IFERROR(VLOOKUP(M1552,'Skudsanering UC monitorering'!A:B,1,FALSE),"")</f>
        <v/>
      </c>
      <c r="S1552" t="str">
        <f>IFERROR(VLOOKUP(O1552,'Skudsanering UC monitorering'!A:B,1,FALSE),"")</f>
        <v/>
      </c>
      <c r="T1552" t="str">
        <f>IFERROR(VLOOKUP(M1552,'Skudsanering UC monitorering'!A:B,2,FALSE),"")</f>
        <v/>
      </c>
      <c r="U1552">
        <f t="shared" si="97"/>
        <v>0</v>
      </c>
      <c r="V1552">
        <f t="shared" si="98"/>
        <v>0</v>
      </c>
      <c r="W1552" s="3">
        <f t="shared" si="99"/>
        <v>0</v>
      </c>
    </row>
    <row r="1553" spans="1:23" hidden="1" x14ac:dyDescent="0.15">
      <c r="A1553" s="4" t="s">
        <v>13152</v>
      </c>
      <c r="B1553" s="1" t="d">
        <v>2023-12-31</v>
      </c>
      <c r="C1553">
        <v>270516.33</v>
      </c>
      <c r="D1553" s="1" t="d">
        <v>2020-11-24</v>
      </c>
      <c r="E1553" t="s">
        <v>382</v>
      </c>
      <c r="F1553" t="s">
        <v>383</v>
      </c>
      <c r="G1553" t="s">
        <v>1336</v>
      </c>
      <c r="H1553">
        <v>1</v>
      </c>
      <c r="I1553">
        <v>8209206328</v>
      </c>
      <c r="J1553">
        <v>8209206328</v>
      </c>
      <c r="K1553" t="s">
        <v>2499</v>
      </c>
      <c r="L1553" t="s">
        <v>381</v>
      </c>
      <c r="M1553" s="4" t="s">
        <v>6288</v>
      </c>
      <c r="N1553" s="1" t="d">
        <v>1982-09-20</v>
      </c>
      <c r="O1553" s="4" t="s">
        <v>381</v>
      </c>
      <c r="P1553">
        <f>IFERROR(VLOOKUP(A1553,'17. Skuldsanering vilja'!A:D,1,FALSE),0)</f>
        <v>0</v>
      </c>
      <c r="Q1553">
        <f t="shared" si="96"/>
        <v>0</v>
      </c>
      <c r="R1553" t="str">
        <f>IFERROR(VLOOKUP(M1553,'Skudsanering UC monitorering'!A:B,1,FALSE),"")</f>
        <v/>
      </c>
      <c r="S1553" t="str">
        <f>IFERROR(VLOOKUP(O1553,'Skudsanering UC monitorering'!A:B,1,FALSE),"")</f>
        <v/>
      </c>
      <c r="T1553" t="str">
        <f>IFERROR(VLOOKUP(M1553,'Skudsanering UC monitorering'!A:B,2,FALSE),"")</f>
        <v/>
      </c>
      <c r="U1553">
        <f t="shared" si="97"/>
        <v>0</v>
      </c>
      <c r="V1553">
        <f t="shared" si="98"/>
        <v>0</v>
      </c>
      <c r="W1553" s="3">
        <f t="shared" si="99"/>
        <v>0</v>
      </c>
    </row>
    <row r="1554" spans="1:23" hidden="1" x14ac:dyDescent="0.15">
      <c r="A1554" s="4" t="s">
        <v>13153</v>
      </c>
      <c r="B1554" s="1" t="d">
        <v>2023-12-31</v>
      </c>
      <c r="C1554">
        <v>329921.59000000003</v>
      </c>
      <c r="D1554" s="1" t="d">
        <v>2020-11-24</v>
      </c>
      <c r="E1554" t="s">
        <v>378</v>
      </c>
      <c r="F1554" t="s">
        <v>379</v>
      </c>
      <c r="G1554" t="s">
        <v>1312</v>
      </c>
      <c r="H1554">
        <v>2</v>
      </c>
      <c r="I1554">
        <v>9109083353</v>
      </c>
      <c r="J1554">
        <v>9109083353</v>
      </c>
      <c r="K1554" t="s">
        <v>2500</v>
      </c>
      <c r="L1554" t="s">
        <v>2501</v>
      </c>
      <c r="M1554" s="4" t="s">
        <v>6289</v>
      </c>
      <c r="N1554" s="1" t="d">
        <v>1991-09-08</v>
      </c>
      <c r="O1554" s="4" t="s">
        <v>6289</v>
      </c>
      <c r="P1554">
        <f>IFERROR(VLOOKUP(A1554,'17. Skuldsanering vilja'!A:D,1,FALSE),0)</f>
        <v>0</v>
      </c>
      <c r="Q1554">
        <f t="shared" si="96"/>
        <v>0</v>
      </c>
      <c r="R1554" t="str">
        <f>IFERROR(VLOOKUP(M1554,'Skudsanering UC monitorering'!A:B,1,FALSE),"")</f>
        <v/>
      </c>
      <c r="S1554" t="str">
        <f>IFERROR(VLOOKUP(O1554,'Skudsanering UC monitorering'!A:B,1,FALSE),"")</f>
        <v/>
      </c>
      <c r="T1554" t="str">
        <f>IFERROR(VLOOKUP(M1554,'Skudsanering UC monitorering'!A:B,2,FALSE),"")</f>
        <v/>
      </c>
      <c r="U1554">
        <f t="shared" si="97"/>
        <v>0</v>
      </c>
      <c r="V1554">
        <f t="shared" si="98"/>
        <v>0</v>
      </c>
      <c r="W1554" s="3">
        <f t="shared" si="99"/>
        <v>0</v>
      </c>
    </row>
    <row r="1555" spans="1:23" hidden="1" x14ac:dyDescent="0.15">
      <c r="A1555" s="4" t="s">
        <v>13154</v>
      </c>
      <c r="B1555" s="1" t="d">
        <v>2023-12-31</v>
      </c>
      <c r="C1555">
        <v>478114.91</v>
      </c>
      <c r="D1555" s="1" t="d">
        <v>2020-11-24</v>
      </c>
      <c r="E1555" t="s">
        <v>378</v>
      </c>
      <c r="F1555" t="s">
        <v>379</v>
      </c>
      <c r="G1555" t="s">
        <v>399</v>
      </c>
      <c r="H1555">
        <v>2</v>
      </c>
      <c r="I1555">
        <v>8006046182</v>
      </c>
      <c r="J1555">
        <v>8006046182</v>
      </c>
      <c r="K1555" t="s">
        <v>2502</v>
      </c>
      <c r="L1555" t="s">
        <v>381</v>
      </c>
      <c r="M1555" s="4" t="s">
        <v>6290</v>
      </c>
      <c r="N1555" s="1" t="d">
        <v>1980-06-04</v>
      </c>
      <c r="O1555" s="4" t="s">
        <v>6290</v>
      </c>
      <c r="P1555">
        <f>IFERROR(VLOOKUP(A1555,'17. Skuldsanering vilja'!A:D,1,FALSE),0)</f>
        <v>0</v>
      </c>
      <c r="Q1555">
        <f t="shared" si="96"/>
        <v>0</v>
      </c>
      <c r="R1555" t="str">
        <f>IFERROR(VLOOKUP(M1555,'Skudsanering UC monitorering'!A:B,1,FALSE),"")</f>
        <v/>
      </c>
      <c r="S1555" t="str">
        <f>IFERROR(VLOOKUP(O1555,'Skudsanering UC monitorering'!A:B,1,FALSE),"")</f>
        <v/>
      </c>
      <c r="T1555" t="str">
        <f>IFERROR(VLOOKUP(M1555,'Skudsanering UC monitorering'!A:B,2,FALSE),"")</f>
        <v/>
      </c>
      <c r="U1555">
        <f t="shared" si="97"/>
        <v>0</v>
      </c>
      <c r="V1555">
        <f t="shared" si="98"/>
        <v>0</v>
      </c>
      <c r="W1555" s="3">
        <f t="shared" si="99"/>
        <v>0</v>
      </c>
    </row>
    <row r="1556" spans="1:23" hidden="1" x14ac:dyDescent="0.15">
      <c r="A1556" s="4" t="s">
        <v>13155</v>
      </c>
      <c r="B1556" s="1" t="d">
        <v>2023-12-31</v>
      </c>
      <c r="C1556">
        <v>87978.98</v>
      </c>
      <c r="D1556" s="1" t="d">
        <v>2020-11-25</v>
      </c>
      <c r="E1556" t="s">
        <v>378</v>
      </c>
      <c r="F1556" t="s">
        <v>379</v>
      </c>
      <c r="G1556" t="s">
        <v>1956</v>
      </c>
      <c r="H1556">
        <v>2</v>
      </c>
      <c r="I1556">
        <v>9903206440</v>
      </c>
      <c r="J1556">
        <v>9903206440</v>
      </c>
      <c r="K1556" t="s">
        <v>2503</v>
      </c>
      <c r="L1556" t="s">
        <v>2504</v>
      </c>
      <c r="M1556" s="4" t="s">
        <v>6291</v>
      </c>
      <c r="N1556" s="1" t="d">
        <v>1999-03-20</v>
      </c>
      <c r="O1556" s="4" t="s">
        <v>6291</v>
      </c>
      <c r="P1556">
        <f>IFERROR(VLOOKUP(A1556,'17. Skuldsanering vilja'!A:D,1,FALSE),0)</f>
        <v>0</v>
      </c>
      <c r="Q1556">
        <f t="shared" si="96"/>
        <v>0</v>
      </c>
      <c r="R1556" t="str">
        <f>IFERROR(VLOOKUP(M1556,'Skudsanering UC monitorering'!A:B,1,FALSE),"")</f>
        <v/>
      </c>
      <c r="S1556" t="str">
        <f>IFERROR(VLOOKUP(O1556,'Skudsanering UC monitorering'!A:B,1,FALSE),"")</f>
        <v/>
      </c>
      <c r="T1556" t="str">
        <f>IFERROR(VLOOKUP(M1556,'Skudsanering UC monitorering'!A:B,2,FALSE),"")</f>
        <v/>
      </c>
      <c r="U1556">
        <f t="shared" si="97"/>
        <v>0</v>
      </c>
      <c r="V1556">
        <f t="shared" si="98"/>
        <v>0</v>
      </c>
      <c r="W1556" s="3">
        <f t="shared" si="99"/>
        <v>0</v>
      </c>
    </row>
    <row r="1557" spans="1:23" hidden="1" x14ac:dyDescent="0.15">
      <c r="A1557" s="4" t="s">
        <v>13156</v>
      </c>
      <c r="B1557" s="1" t="d">
        <v>2023-12-31</v>
      </c>
      <c r="C1557">
        <v>11046.35</v>
      </c>
      <c r="D1557" s="1" t="d">
        <v>2020-12-21</v>
      </c>
      <c r="E1557" t="s">
        <v>378</v>
      </c>
      <c r="F1557" t="s">
        <v>379</v>
      </c>
      <c r="G1557" t="s">
        <v>1307</v>
      </c>
      <c r="H1557">
        <v>1</v>
      </c>
      <c r="I1557">
        <v>8609088300</v>
      </c>
      <c r="J1557">
        <v>8609088300</v>
      </c>
      <c r="K1557" t="s">
        <v>2505</v>
      </c>
      <c r="L1557" t="s">
        <v>381</v>
      </c>
      <c r="M1557" s="4" t="s">
        <v>6292</v>
      </c>
      <c r="N1557" s="1" t="d">
        <v>1986-09-08</v>
      </c>
      <c r="O1557" s="4" t="s">
        <v>381</v>
      </c>
      <c r="P1557">
        <f>IFERROR(VLOOKUP(A1557,'17. Skuldsanering vilja'!A:D,1,FALSE),0)</f>
        <v>0</v>
      </c>
      <c r="Q1557">
        <f t="shared" si="96"/>
        <v>0</v>
      </c>
      <c r="R1557" t="str">
        <f>IFERROR(VLOOKUP(M1557,'Skudsanering UC monitorering'!A:B,1,FALSE),"")</f>
        <v/>
      </c>
      <c r="S1557" t="str">
        <f>IFERROR(VLOOKUP(O1557,'Skudsanering UC monitorering'!A:B,1,FALSE),"")</f>
        <v/>
      </c>
      <c r="T1557" t="str">
        <f>IFERROR(VLOOKUP(M1557,'Skudsanering UC monitorering'!A:B,2,FALSE),"")</f>
        <v/>
      </c>
      <c r="U1557">
        <f t="shared" si="97"/>
        <v>0</v>
      </c>
      <c r="V1557">
        <f t="shared" si="98"/>
        <v>0</v>
      </c>
      <c r="W1557" s="3">
        <f t="shared" si="99"/>
        <v>0</v>
      </c>
    </row>
    <row r="1558" spans="1:23" hidden="1" x14ac:dyDescent="0.15">
      <c r="A1558" s="4" t="s">
        <v>13157</v>
      </c>
      <c r="B1558" s="1" t="d">
        <v>2023-12-31</v>
      </c>
      <c r="C1558">
        <v>112830.22</v>
      </c>
      <c r="D1558" s="1" t="d">
        <v>2020-11-26</v>
      </c>
      <c r="E1558" t="s">
        <v>382</v>
      </c>
      <c r="F1558" t="s">
        <v>383</v>
      </c>
      <c r="G1558" t="s">
        <v>1336</v>
      </c>
      <c r="H1558">
        <v>1</v>
      </c>
      <c r="I1558">
        <v>9906106456</v>
      </c>
      <c r="J1558">
        <v>9906106456</v>
      </c>
      <c r="K1558" t="s">
        <v>2506</v>
      </c>
      <c r="L1558" t="s">
        <v>381</v>
      </c>
      <c r="M1558" s="4" t="s">
        <v>6293</v>
      </c>
      <c r="N1558" s="1" t="d">
        <v>1999-06-10</v>
      </c>
      <c r="O1558" s="4" t="s">
        <v>381</v>
      </c>
      <c r="P1558">
        <f>IFERROR(VLOOKUP(A1558,'17. Skuldsanering vilja'!A:D,1,FALSE),0)</f>
        <v>0</v>
      </c>
      <c r="Q1558">
        <f t="shared" si="96"/>
        <v>0</v>
      </c>
      <c r="R1558" t="str">
        <f>IFERROR(VLOOKUP(M1558,'Skudsanering UC monitorering'!A:B,1,FALSE),"")</f>
        <v/>
      </c>
      <c r="S1558" t="str">
        <f>IFERROR(VLOOKUP(O1558,'Skudsanering UC monitorering'!A:B,1,FALSE),"")</f>
        <v/>
      </c>
      <c r="T1558" t="str">
        <f>IFERROR(VLOOKUP(M1558,'Skudsanering UC monitorering'!A:B,2,FALSE),"")</f>
        <v/>
      </c>
      <c r="U1558">
        <f t="shared" si="97"/>
        <v>0</v>
      </c>
      <c r="V1558">
        <f t="shared" si="98"/>
        <v>0</v>
      </c>
      <c r="W1558" s="3">
        <f t="shared" si="99"/>
        <v>0</v>
      </c>
    </row>
    <row r="1559" spans="1:23" hidden="1" x14ac:dyDescent="0.15">
      <c r="A1559" s="4" t="s">
        <v>13158</v>
      </c>
      <c r="B1559" s="1" t="d">
        <v>2023-12-31</v>
      </c>
      <c r="C1559">
        <v>82497.09</v>
      </c>
      <c r="D1559" s="1" t="d">
        <v>2020-11-25</v>
      </c>
      <c r="E1559" t="s">
        <v>382</v>
      </c>
      <c r="F1559" t="s">
        <v>383</v>
      </c>
      <c r="G1559" t="s">
        <v>1332</v>
      </c>
      <c r="H1559">
        <v>1</v>
      </c>
      <c r="I1559">
        <v>9908108179</v>
      </c>
      <c r="J1559">
        <v>9908108179</v>
      </c>
      <c r="K1559" t="s">
        <v>2507</v>
      </c>
      <c r="L1559" t="s">
        <v>381</v>
      </c>
      <c r="M1559" s="4" t="s">
        <v>6294</v>
      </c>
      <c r="N1559" s="1" t="d">
        <v>1999-08-10</v>
      </c>
      <c r="O1559" s="4" t="s">
        <v>381</v>
      </c>
      <c r="P1559">
        <f>IFERROR(VLOOKUP(A1559,'17. Skuldsanering vilja'!A:D,1,FALSE),0)</f>
        <v>0</v>
      </c>
      <c r="Q1559">
        <f t="shared" si="96"/>
        <v>0</v>
      </c>
      <c r="R1559" t="str">
        <f>IFERROR(VLOOKUP(M1559,'Skudsanering UC monitorering'!A:B,1,FALSE),"")</f>
        <v/>
      </c>
      <c r="S1559" t="str">
        <f>IFERROR(VLOOKUP(O1559,'Skudsanering UC monitorering'!A:B,1,FALSE),"")</f>
        <v/>
      </c>
      <c r="T1559" t="str">
        <f>IFERROR(VLOOKUP(M1559,'Skudsanering UC monitorering'!A:B,2,FALSE),"")</f>
        <v/>
      </c>
      <c r="U1559">
        <f t="shared" si="97"/>
        <v>0</v>
      </c>
      <c r="V1559">
        <f t="shared" si="98"/>
        <v>0</v>
      </c>
      <c r="W1559" s="3">
        <f t="shared" si="99"/>
        <v>0</v>
      </c>
    </row>
    <row r="1560" spans="1:23" hidden="1" x14ac:dyDescent="0.15">
      <c r="A1560" s="4" t="s">
        <v>13159</v>
      </c>
      <c r="B1560" s="1" t="d">
        <v>2023-12-31</v>
      </c>
      <c r="C1560">
        <v>36653.040000000001</v>
      </c>
      <c r="D1560" s="1" t="d">
        <v>2020-11-30</v>
      </c>
      <c r="E1560" t="s">
        <v>382</v>
      </c>
      <c r="F1560" t="s">
        <v>383</v>
      </c>
      <c r="G1560" t="s">
        <v>1600</v>
      </c>
      <c r="H1560">
        <v>1</v>
      </c>
      <c r="I1560">
        <v>6704261327</v>
      </c>
      <c r="J1560">
        <v>6704261327</v>
      </c>
      <c r="K1560" t="s">
        <v>2508</v>
      </c>
      <c r="L1560" t="s">
        <v>381</v>
      </c>
      <c r="M1560" s="4" t="s">
        <v>6295</v>
      </c>
      <c r="N1560" s="1" t="d">
        <v>1967-04-26</v>
      </c>
      <c r="O1560" s="4" t="s">
        <v>381</v>
      </c>
      <c r="P1560">
        <f>IFERROR(VLOOKUP(A1560,'17. Skuldsanering vilja'!A:D,1,FALSE),0)</f>
        <v>0</v>
      </c>
      <c r="Q1560">
        <f t="shared" si="96"/>
        <v>0</v>
      </c>
      <c r="R1560" t="str">
        <f>IFERROR(VLOOKUP(M1560,'Skudsanering UC monitorering'!A:B,1,FALSE),"")</f>
        <v/>
      </c>
      <c r="S1560" t="str">
        <f>IFERROR(VLOOKUP(O1560,'Skudsanering UC monitorering'!A:B,1,FALSE),"")</f>
        <v/>
      </c>
      <c r="T1560" t="str">
        <f>IFERROR(VLOOKUP(M1560,'Skudsanering UC monitorering'!A:B,2,FALSE),"")</f>
        <v/>
      </c>
      <c r="U1560">
        <f t="shared" si="97"/>
        <v>0</v>
      </c>
      <c r="V1560">
        <f t="shared" si="98"/>
        <v>0</v>
      </c>
      <c r="W1560" s="3">
        <f t="shared" si="99"/>
        <v>0</v>
      </c>
    </row>
    <row r="1561" spans="1:23" hidden="1" x14ac:dyDescent="0.15">
      <c r="A1561" s="4" t="s">
        <v>13160</v>
      </c>
      <c r="B1561" s="1" t="d">
        <v>2023-12-31</v>
      </c>
      <c r="C1561">
        <v>132087.21</v>
      </c>
      <c r="D1561" s="1" t="d">
        <v>2020-11-26</v>
      </c>
      <c r="E1561" t="s">
        <v>378</v>
      </c>
      <c r="F1561" t="s">
        <v>401</v>
      </c>
      <c r="G1561" t="s">
        <v>1357</v>
      </c>
      <c r="H1561">
        <v>2</v>
      </c>
      <c r="I1561">
        <v>6405266294</v>
      </c>
      <c r="J1561">
        <v>6405266294</v>
      </c>
      <c r="K1561" t="s">
        <v>2509</v>
      </c>
      <c r="L1561" t="s">
        <v>2510</v>
      </c>
      <c r="M1561" s="4" t="s">
        <v>6296</v>
      </c>
      <c r="N1561" s="1" t="d">
        <v>1964-05-26</v>
      </c>
      <c r="O1561" s="4" t="s">
        <v>6296</v>
      </c>
      <c r="P1561">
        <f>IFERROR(VLOOKUP(A1561,'17. Skuldsanering vilja'!A:D,1,FALSE),0)</f>
        <v>0</v>
      </c>
      <c r="Q1561">
        <f t="shared" si="96"/>
        <v>0</v>
      </c>
      <c r="R1561" t="str">
        <f>IFERROR(VLOOKUP(M1561,'Skudsanering UC monitorering'!A:B,1,FALSE),"")</f>
        <v/>
      </c>
      <c r="S1561" t="str">
        <f>IFERROR(VLOOKUP(O1561,'Skudsanering UC monitorering'!A:B,1,FALSE),"")</f>
        <v/>
      </c>
      <c r="T1561" t="str">
        <f>IFERROR(VLOOKUP(M1561,'Skudsanering UC monitorering'!A:B,2,FALSE),"")</f>
        <v/>
      </c>
      <c r="U1561">
        <f t="shared" si="97"/>
        <v>0</v>
      </c>
      <c r="V1561">
        <f t="shared" si="98"/>
        <v>0</v>
      </c>
      <c r="W1561" s="3">
        <f t="shared" si="99"/>
        <v>0</v>
      </c>
    </row>
    <row r="1562" spans="1:23" hidden="1" x14ac:dyDescent="0.15">
      <c r="A1562" s="4" t="s">
        <v>13161</v>
      </c>
      <c r="B1562" s="1" t="d">
        <v>2023-12-31</v>
      </c>
      <c r="C1562">
        <v>259466.06</v>
      </c>
      <c r="D1562" s="1" t="d">
        <v>2020-11-26</v>
      </c>
      <c r="E1562" t="s">
        <v>378</v>
      </c>
      <c r="F1562" t="s">
        <v>539</v>
      </c>
      <c r="G1562" t="s">
        <v>2511</v>
      </c>
      <c r="H1562">
        <v>1</v>
      </c>
      <c r="I1562">
        <v>9206063431</v>
      </c>
      <c r="J1562">
        <v>9206063431</v>
      </c>
      <c r="K1562" t="s">
        <v>2512</v>
      </c>
      <c r="L1562" t="s">
        <v>381</v>
      </c>
      <c r="M1562" s="4" t="s">
        <v>6297</v>
      </c>
      <c r="N1562" s="1" t="d">
        <v>1992-06-06</v>
      </c>
      <c r="O1562" s="4" t="s">
        <v>381</v>
      </c>
      <c r="P1562">
        <f>IFERROR(VLOOKUP(A1562,'17. Skuldsanering vilja'!A:D,1,FALSE),0)</f>
        <v>0</v>
      </c>
      <c r="Q1562">
        <f t="shared" si="96"/>
        <v>0</v>
      </c>
      <c r="R1562" t="str">
        <f>IFERROR(VLOOKUP(M1562,'Skudsanering UC monitorering'!A:B,1,FALSE),"")</f>
        <v/>
      </c>
      <c r="S1562" t="str">
        <f>IFERROR(VLOOKUP(O1562,'Skudsanering UC monitorering'!A:B,1,FALSE),"")</f>
        <v/>
      </c>
      <c r="T1562" t="str">
        <f>IFERROR(VLOOKUP(M1562,'Skudsanering UC monitorering'!A:B,2,FALSE),"")</f>
        <v/>
      </c>
      <c r="U1562">
        <f t="shared" si="97"/>
        <v>0</v>
      </c>
      <c r="V1562">
        <f t="shared" si="98"/>
        <v>0</v>
      </c>
      <c r="W1562" s="3">
        <f t="shared" si="99"/>
        <v>0</v>
      </c>
    </row>
    <row r="1563" spans="1:23" hidden="1" x14ac:dyDescent="0.15">
      <c r="A1563" s="4" t="s">
        <v>13162</v>
      </c>
      <c r="B1563" s="1" t="d">
        <v>2023-12-31</v>
      </c>
      <c r="C1563">
        <v>83970.06</v>
      </c>
      <c r="D1563" s="1" t="d">
        <v>2020-11-26</v>
      </c>
      <c r="E1563" t="s">
        <v>378</v>
      </c>
      <c r="F1563" t="s">
        <v>379</v>
      </c>
      <c r="G1563" t="s">
        <v>1442</v>
      </c>
      <c r="H1563">
        <v>1</v>
      </c>
      <c r="I1563">
        <v>7003250763</v>
      </c>
      <c r="J1563">
        <v>7003250763</v>
      </c>
      <c r="K1563" t="s">
        <v>2513</v>
      </c>
      <c r="L1563" t="s">
        <v>381</v>
      </c>
      <c r="M1563" s="4" t="s">
        <v>6298</v>
      </c>
      <c r="N1563" s="1" t="d">
        <v>1970-03-25</v>
      </c>
      <c r="O1563" s="4" t="s">
        <v>381</v>
      </c>
      <c r="P1563">
        <f>IFERROR(VLOOKUP(A1563,'17. Skuldsanering vilja'!A:D,1,FALSE),0)</f>
        <v>0</v>
      </c>
      <c r="Q1563">
        <f t="shared" si="96"/>
        <v>0</v>
      </c>
      <c r="R1563" t="str">
        <f>IFERROR(VLOOKUP(M1563,'Skudsanering UC monitorering'!A:B,1,FALSE),"")</f>
        <v/>
      </c>
      <c r="S1563" t="str">
        <f>IFERROR(VLOOKUP(O1563,'Skudsanering UC monitorering'!A:B,1,FALSE),"")</f>
        <v/>
      </c>
      <c r="T1563" t="str">
        <f>IFERROR(VLOOKUP(M1563,'Skudsanering UC monitorering'!A:B,2,FALSE),"")</f>
        <v/>
      </c>
      <c r="U1563">
        <f t="shared" si="97"/>
        <v>0</v>
      </c>
      <c r="V1563">
        <f t="shared" si="98"/>
        <v>0</v>
      </c>
      <c r="W1563" s="3">
        <f t="shared" si="99"/>
        <v>0</v>
      </c>
    </row>
    <row r="1564" spans="1:23" hidden="1" x14ac:dyDescent="0.15">
      <c r="A1564" s="4" t="s">
        <v>13163</v>
      </c>
      <c r="B1564" s="1" t="d">
        <v>2023-12-31</v>
      </c>
      <c r="C1564">
        <v>186122.95</v>
      </c>
      <c r="D1564" s="1" t="d">
        <v>2020-11-27</v>
      </c>
      <c r="E1564" t="s">
        <v>378</v>
      </c>
      <c r="F1564" t="s">
        <v>379</v>
      </c>
      <c r="G1564" t="s">
        <v>1334</v>
      </c>
      <c r="H1564">
        <v>1</v>
      </c>
      <c r="I1564">
        <v>8203255081</v>
      </c>
      <c r="J1564">
        <v>8203255081</v>
      </c>
      <c r="K1564" t="s">
        <v>2514</v>
      </c>
      <c r="L1564" t="s">
        <v>381</v>
      </c>
      <c r="M1564" s="4" t="s">
        <v>6299</v>
      </c>
      <c r="N1564" s="1" t="d">
        <v>1982-03-25</v>
      </c>
      <c r="O1564" s="4" t="s">
        <v>381</v>
      </c>
      <c r="P1564">
        <f>IFERROR(VLOOKUP(A1564,'17. Skuldsanering vilja'!A:D,1,FALSE),0)</f>
        <v>0</v>
      </c>
      <c r="Q1564">
        <f t="shared" si="96"/>
        <v>0</v>
      </c>
      <c r="R1564" t="str">
        <f>IFERROR(VLOOKUP(M1564,'Skudsanering UC monitorering'!A:B,1,FALSE),"")</f>
        <v/>
      </c>
      <c r="S1564" t="str">
        <f>IFERROR(VLOOKUP(O1564,'Skudsanering UC monitorering'!A:B,1,FALSE),"")</f>
        <v/>
      </c>
      <c r="T1564" t="str">
        <f>IFERROR(VLOOKUP(M1564,'Skudsanering UC monitorering'!A:B,2,FALSE),"")</f>
        <v/>
      </c>
      <c r="U1564">
        <f t="shared" si="97"/>
        <v>0</v>
      </c>
      <c r="V1564">
        <f t="shared" si="98"/>
        <v>0</v>
      </c>
      <c r="W1564" s="3">
        <f t="shared" si="99"/>
        <v>0</v>
      </c>
    </row>
    <row r="1565" spans="1:23" hidden="1" x14ac:dyDescent="0.15">
      <c r="A1565" s="4" t="s">
        <v>13164</v>
      </c>
      <c r="B1565" s="1" t="d">
        <v>2023-12-31</v>
      </c>
      <c r="C1565">
        <v>96670.76</v>
      </c>
      <c r="D1565" s="1" t="d">
        <v>2020-11-27</v>
      </c>
      <c r="E1565" t="s">
        <v>378</v>
      </c>
      <c r="F1565" t="s">
        <v>401</v>
      </c>
      <c r="G1565" t="s">
        <v>1935</v>
      </c>
      <c r="H1565">
        <v>2</v>
      </c>
      <c r="I1565">
        <v>7407121909</v>
      </c>
      <c r="J1565">
        <v>7407121909</v>
      </c>
      <c r="K1565" t="s">
        <v>2515</v>
      </c>
      <c r="L1565" t="s">
        <v>2516</v>
      </c>
      <c r="M1565" s="4" t="s">
        <v>6300</v>
      </c>
      <c r="N1565" s="1" t="d">
        <v>1974-07-12</v>
      </c>
      <c r="O1565" s="4" t="s">
        <v>6300</v>
      </c>
      <c r="P1565">
        <f>IFERROR(VLOOKUP(A1565,'17. Skuldsanering vilja'!A:D,1,FALSE),0)</f>
        <v>0</v>
      </c>
      <c r="Q1565">
        <f t="shared" si="96"/>
        <v>0</v>
      </c>
      <c r="R1565" t="str">
        <f>IFERROR(VLOOKUP(M1565,'Skudsanering UC monitorering'!A:B,1,FALSE),"")</f>
        <v/>
      </c>
      <c r="S1565" t="str">
        <f>IFERROR(VLOOKUP(O1565,'Skudsanering UC monitorering'!A:B,1,FALSE),"")</f>
        <v/>
      </c>
      <c r="T1565" t="str">
        <f>IFERROR(VLOOKUP(M1565,'Skudsanering UC monitorering'!A:B,2,FALSE),"")</f>
        <v/>
      </c>
      <c r="U1565">
        <f t="shared" si="97"/>
        <v>0</v>
      </c>
      <c r="V1565">
        <f t="shared" si="98"/>
        <v>0</v>
      </c>
      <c r="W1565" s="3">
        <f t="shared" si="99"/>
        <v>0</v>
      </c>
    </row>
    <row r="1566" spans="1:23" hidden="1" x14ac:dyDescent="0.15">
      <c r="A1566" s="4" t="s">
        <v>13165</v>
      </c>
      <c r="B1566" s="1" t="d">
        <v>2023-12-31</v>
      </c>
      <c r="C1566">
        <v>246567.06</v>
      </c>
      <c r="D1566" s="1" t="d">
        <v>2020-11-27</v>
      </c>
      <c r="E1566" t="s">
        <v>378</v>
      </c>
      <c r="F1566" t="s">
        <v>379</v>
      </c>
      <c r="G1566" t="s">
        <v>1442</v>
      </c>
      <c r="H1566">
        <v>2</v>
      </c>
      <c r="I1566">
        <v>7006195908</v>
      </c>
      <c r="J1566">
        <v>7006195908</v>
      </c>
      <c r="K1566" t="s">
        <v>2517</v>
      </c>
      <c r="L1566" t="s">
        <v>2518</v>
      </c>
      <c r="M1566" s="4" t="s">
        <v>6301</v>
      </c>
      <c r="N1566" s="1" t="d">
        <v>1970-06-19</v>
      </c>
      <c r="O1566" s="4" t="s">
        <v>6301</v>
      </c>
      <c r="P1566">
        <f>IFERROR(VLOOKUP(A1566,'17. Skuldsanering vilja'!A:D,1,FALSE),0)</f>
        <v>0</v>
      </c>
      <c r="Q1566">
        <f t="shared" si="96"/>
        <v>0</v>
      </c>
      <c r="R1566" t="str">
        <f>IFERROR(VLOOKUP(M1566,'Skudsanering UC monitorering'!A:B,1,FALSE),"")</f>
        <v/>
      </c>
      <c r="S1566" t="str">
        <f>IFERROR(VLOOKUP(O1566,'Skudsanering UC monitorering'!A:B,1,FALSE),"")</f>
        <v/>
      </c>
      <c r="T1566" t="str">
        <f>IFERROR(VLOOKUP(M1566,'Skudsanering UC monitorering'!A:B,2,FALSE),"")</f>
        <v/>
      </c>
      <c r="U1566">
        <f t="shared" si="97"/>
        <v>0</v>
      </c>
      <c r="V1566">
        <f t="shared" si="98"/>
        <v>0</v>
      </c>
      <c r="W1566" s="3">
        <f t="shared" si="99"/>
        <v>0</v>
      </c>
    </row>
    <row r="1567" spans="1:23" hidden="1" x14ac:dyDescent="0.15">
      <c r="A1567" s="4" t="s">
        <v>13166</v>
      </c>
      <c r="B1567" s="1" t="d">
        <v>2023-12-31</v>
      </c>
      <c r="C1567">
        <v>331938.71999999997</v>
      </c>
      <c r="D1567" s="1" t="d">
        <v>2020-11-27</v>
      </c>
      <c r="E1567" t="s">
        <v>378</v>
      </c>
      <c r="F1567" t="s">
        <v>379</v>
      </c>
      <c r="G1567" t="s">
        <v>1956</v>
      </c>
      <c r="H1567">
        <v>2</v>
      </c>
      <c r="I1567">
        <v>6908144964</v>
      </c>
      <c r="J1567">
        <v>6908144964</v>
      </c>
      <c r="K1567" t="s">
        <v>2519</v>
      </c>
      <c r="L1567" t="s">
        <v>2520</v>
      </c>
      <c r="M1567" s="4" t="s">
        <v>6302</v>
      </c>
      <c r="N1567" s="1" t="d">
        <v>1969-08-14</v>
      </c>
      <c r="O1567" s="4" t="s">
        <v>6302</v>
      </c>
      <c r="P1567">
        <f>IFERROR(VLOOKUP(A1567,'17. Skuldsanering vilja'!A:D,1,FALSE),0)</f>
        <v>0</v>
      </c>
      <c r="Q1567">
        <f t="shared" si="96"/>
        <v>0</v>
      </c>
      <c r="R1567" t="str">
        <f>IFERROR(VLOOKUP(M1567,'Skudsanering UC monitorering'!A:B,1,FALSE),"")</f>
        <v/>
      </c>
      <c r="S1567" t="str">
        <f>IFERROR(VLOOKUP(O1567,'Skudsanering UC monitorering'!A:B,1,FALSE),"")</f>
        <v/>
      </c>
      <c r="T1567" t="str">
        <f>IFERROR(VLOOKUP(M1567,'Skudsanering UC monitorering'!A:B,2,FALSE),"")</f>
        <v/>
      </c>
      <c r="U1567">
        <f t="shared" si="97"/>
        <v>0</v>
      </c>
      <c r="V1567">
        <f t="shared" si="98"/>
        <v>0</v>
      </c>
      <c r="W1567" s="3">
        <f t="shared" si="99"/>
        <v>0</v>
      </c>
    </row>
    <row r="1568" spans="1:23" hidden="1" x14ac:dyDescent="0.15">
      <c r="A1568" s="4" t="s">
        <v>13167</v>
      </c>
      <c r="B1568" s="1" t="d">
        <v>2023-12-31</v>
      </c>
      <c r="C1568">
        <v>90770.6</v>
      </c>
      <c r="D1568" s="1" t="d">
        <v>2020-12-07</v>
      </c>
      <c r="E1568" t="s">
        <v>378</v>
      </c>
      <c r="F1568" t="s">
        <v>379</v>
      </c>
      <c r="G1568" t="s">
        <v>1514</v>
      </c>
      <c r="H1568">
        <v>1</v>
      </c>
      <c r="I1568">
        <v>6603151017</v>
      </c>
      <c r="J1568">
        <v>6603151017</v>
      </c>
      <c r="K1568" t="s">
        <v>2521</v>
      </c>
      <c r="L1568" t="s">
        <v>381</v>
      </c>
      <c r="M1568" s="4" t="s">
        <v>6303</v>
      </c>
      <c r="N1568" s="1" t="d">
        <v>1966-03-15</v>
      </c>
      <c r="O1568" s="4" t="s">
        <v>381</v>
      </c>
      <c r="P1568">
        <f>IFERROR(VLOOKUP(A1568,'17. Skuldsanering vilja'!A:D,1,FALSE),0)</f>
        <v>0</v>
      </c>
      <c r="Q1568">
        <f t="shared" si="96"/>
        <v>0</v>
      </c>
      <c r="R1568" t="str">
        <f>IFERROR(VLOOKUP(M1568,'Skudsanering UC monitorering'!A:B,1,FALSE),"")</f>
        <v/>
      </c>
      <c r="S1568" t="str">
        <f>IFERROR(VLOOKUP(O1568,'Skudsanering UC monitorering'!A:B,1,FALSE),"")</f>
        <v/>
      </c>
      <c r="T1568" t="str">
        <f>IFERROR(VLOOKUP(M1568,'Skudsanering UC monitorering'!A:B,2,FALSE),"")</f>
        <v/>
      </c>
      <c r="U1568">
        <f t="shared" si="97"/>
        <v>0</v>
      </c>
      <c r="V1568">
        <f t="shared" si="98"/>
        <v>0</v>
      </c>
      <c r="W1568" s="3">
        <f t="shared" si="99"/>
        <v>0</v>
      </c>
    </row>
    <row r="1569" spans="1:23" hidden="1" x14ac:dyDescent="0.15">
      <c r="A1569" s="4" t="s">
        <v>13168</v>
      </c>
      <c r="B1569" s="1" t="d">
        <v>2023-12-31</v>
      </c>
      <c r="C1569">
        <v>191557.22</v>
      </c>
      <c r="D1569" s="1" t="d">
        <v>2020-11-30</v>
      </c>
      <c r="E1569" t="s">
        <v>378</v>
      </c>
      <c r="F1569" t="s">
        <v>379</v>
      </c>
      <c r="G1569" t="s">
        <v>1322</v>
      </c>
      <c r="H1569">
        <v>2</v>
      </c>
      <c r="I1569">
        <v>6108125615</v>
      </c>
      <c r="J1569">
        <v>6108125615</v>
      </c>
      <c r="K1569" t="s">
        <v>2522</v>
      </c>
      <c r="L1569" t="s">
        <v>2523</v>
      </c>
      <c r="M1569" s="4" t="s">
        <v>6304</v>
      </c>
      <c r="N1569" s="1" t="d">
        <v>1961-08-12</v>
      </c>
      <c r="O1569" s="4" t="s">
        <v>6304</v>
      </c>
      <c r="P1569">
        <f>IFERROR(VLOOKUP(A1569,'17. Skuldsanering vilja'!A:D,1,FALSE),0)</f>
        <v>0</v>
      </c>
      <c r="Q1569">
        <f t="shared" si="96"/>
        <v>0</v>
      </c>
      <c r="R1569" t="str">
        <f>IFERROR(VLOOKUP(M1569,'Skudsanering UC monitorering'!A:B,1,FALSE),"")</f>
        <v/>
      </c>
      <c r="S1569" t="str">
        <f>IFERROR(VLOOKUP(O1569,'Skudsanering UC monitorering'!A:B,1,FALSE),"")</f>
        <v/>
      </c>
      <c r="T1569" t="str">
        <f>IFERROR(VLOOKUP(M1569,'Skudsanering UC monitorering'!A:B,2,FALSE),"")</f>
        <v/>
      </c>
      <c r="U1569">
        <f t="shared" si="97"/>
        <v>0</v>
      </c>
      <c r="V1569">
        <f t="shared" si="98"/>
        <v>0</v>
      </c>
      <c r="W1569" s="3">
        <f t="shared" si="99"/>
        <v>0</v>
      </c>
    </row>
    <row r="1570" spans="1:23" x14ac:dyDescent="0.15">
      <c r="A1570" s="4" t="s">
        <v>346</v>
      </c>
      <c r="B1570" s="1" t="d">
        <v>2023-12-31</v>
      </c>
      <c r="C1570">
        <v>171772.36</v>
      </c>
      <c r="D1570" s="1" t="d">
        <v>2019-06-27</v>
      </c>
      <c r="E1570" t="s">
        <v>382</v>
      </c>
      <c r="F1570" t="s">
        <v>383</v>
      </c>
      <c r="G1570" t="s">
        <v>389</v>
      </c>
      <c r="H1570">
        <v>2</v>
      </c>
      <c r="I1570">
        <v>7410318252</v>
      </c>
      <c r="J1570">
        <v>7410318252</v>
      </c>
      <c r="K1570" t="s">
        <v>2524</v>
      </c>
      <c r="L1570" t="s">
        <v>2525</v>
      </c>
      <c r="M1570" s="4" t="s">
        <v>6305</v>
      </c>
      <c r="N1570" s="1" t="d">
        <v>1974-10-31</v>
      </c>
      <c r="O1570" s="4" t="s">
        <v>6305</v>
      </c>
      <c r="P1570" t="str">
        <f>IFERROR(VLOOKUP(A1570,'17. Skuldsanering vilja'!A:D,1,FALSE),0)</f>
        <v>7216278</v>
      </c>
      <c r="Q1570">
        <f t="shared" si="96"/>
        <v>1</v>
      </c>
      <c r="R1570" t="str">
        <f>IFERROR(VLOOKUP(M1570,'Skudsanering UC monitorering'!A:B,1,FALSE),"")</f>
        <v/>
      </c>
      <c r="S1570" t="str">
        <f>IFERROR(VLOOKUP(O1570,'Skudsanering UC monitorering'!A:B,1,FALSE),"")</f>
        <v/>
      </c>
      <c r="T1570" t="str">
        <f>IFERROR(VLOOKUP(M1570,'Skudsanering UC monitorering'!A:B,2,FALSE),"")</f>
        <v/>
      </c>
      <c r="U1570">
        <f t="shared" si="97"/>
        <v>0</v>
      </c>
      <c r="V1570">
        <f t="shared" si="98"/>
        <v>0</v>
      </c>
      <c r="W1570" s="3">
        <f t="shared" si="99"/>
        <v>1</v>
      </c>
    </row>
    <row r="1571" spans="1:23" hidden="1" x14ac:dyDescent="0.15">
      <c r="A1571" s="4" t="s">
        <v>13169</v>
      </c>
      <c r="B1571" s="1" t="d">
        <v>2023-12-31</v>
      </c>
      <c r="C1571">
        <v>291906.94</v>
      </c>
      <c r="D1571" s="1" t="d">
        <v>2020-12-03</v>
      </c>
      <c r="E1571" t="s">
        <v>382</v>
      </c>
      <c r="F1571" t="s">
        <v>383</v>
      </c>
      <c r="G1571" t="s">
        <v>1336</v>
      </c>
      <c r="H1571">
        <v>1</v>
      </c>
      <c r="I1571">
        <v>8106283677</v>
      </c>
      <c r="J1571">
        <v>8106283677</v>
      </c>
      <c r="K1571" t="s">
        <v>2526</v>
      </c>
      <c r="L1571" t="s">
        <v>381</v>
      </c>
      <c r="M1571" s="4" t="s">
        <v>6306</v>
      </c>
      <c r="N1571" s="1" t="d">
        <v>1981-06-28</v>
      </c>
      <c r="O1571" s="4" t="s">
        <v>381</v>
      </c>
      <c r="P1571">
        <f>IFERROR(VLOOKUP(A1571,'17. Skuldsanering vilja'!A:D,1,FALSE),0)</f>
        <v>0</v>
      </c>
      <c r="Q1571">
        <f t="shared" si="96"/>
        <v>0</v>
      </c>
      <c r="R1571" t="str">
        <f>IFERROR(VLOOKUP(M1571,'Skudsanering UC monitorering'!A:B,1,FALSE),"")</f>
        <v/>
      </c>
      <c r="S1571" t="str">
        <f>IFERROR(VLOOKUP(O1571,'Skudsanering UC monitorering'!A:B,1,FALSE),"")</f>
        <v/>
      </c>
      <c r="T1571" t="str">
        <f>IFERROR(VLOOKUP(M1571,'Skudsanering UC monitorering'!A:B,2,FALSE),"")</f>
        <v/>
      </c>
      <c r="U1571">
        <f t="shared" si="97"/>
        <v>0</v>
      </c>
      <c r="V1571">
        <f t="shared" si="98"/>
        <v>0</v>
      </c>
      <c r="W1571" s="3">
        <f t="shared" si="99"/>
        <v>0</v>
      </c>
    </row>
    <row r="1572" spans="1:23" hidden="1" x14ac:dyDescent="0.15">
      <c r="A1572" s="4" t="s">
        <v>13170</v>
      </c>
      <c r="B1572" s="1" t="d">
        <v>2023-12-31</v>
      </c>
      <c r="C1572">
        <v>49244.89</v>
      </c>
      <c r="D1572" s="1" t="d">
        <v>2020-11-30</v>
      </c>
      <c r="E1572" t="s">
        <v>382</v>
      </c>
      <c r="F1572" t="s">
        <v>383</v>
      </c>
      <c r="G1572" t="s">
        <v>1336</v>
      </c>
      <c r="H1572">
        <v>1</v>
      </c>
      <c r="I1572">
        <v>4040390</v>
      </c>
      <c r="J1572">
        <v>4040390</v>
      </c>
      <c r="K1572" t="s">
        <v>2527</v>
      </c>
      <c r="L1572" t="s">
        <v>381</v>
      </c>
      <c r="M1572" s="4" t="s">
        <v>6307</v>
      </c>
      <c r="N1572" s="1" t="d">
        <v>2000-04-04</v>
      </c>
      <c r="O1572" s="4" t="s">
        <v>381</v>
      </c>
      <c r="P1572">
        <f>IFERROR(VLOOKUP(A1572,'17. Skuldsanering vilja'!A:D,1,FALSE),0)</f>
        <v>0</v>
      </c>
      <c r="Q1572">
        <f t="shared" si="96"/>
        <v>0</v>
      </c>
      <c r="R1572" t="str">
        <f>IFERROR(VLOOKUP(M1572,'Skudsanering UC monitorering'!A:B,1,FALSE),"")</f>
        <v/>
      </c>
      <c r="S1572" t="str">
        <f>IFERROR(VLOOKUP(O1572,'Skudsanering UC monitorering'!A:B,1,FALSE),"")</f>
        <v/>
      </c>
      <c r="T1572" t="str">
        <f>IFERROR(VLOOKUP(M1572,'Skudsanering UC monitorering'!A:B,2,FALSE),"")</f>
        <v/>
      </c>
      <c r="U1572">
        <f t="shared" si="97"/>
        <v>0</v>
      </c>
      <c r="V1572">
        <f t="shared" si="98"/>
        <v>0</v>
      </c>
      <c r="W1572" s="3">
        <f t="shared" si="99"/>
        <v>0</v>
      </c>
    </row>
    <row r="1573" spans="1:23" hidden="1" x14ac:dyDescent="0.15">
      <c r="A1573" s="4" t="s">
        <v>13171</v>
      </c>
      <c r="B1573" s="1" t="d">
        <v>2023-12-31</v>
      </c>
      <c r="C1573">
        <v>481513.03</v>
      </c>
      <c r="D1573" s="1" t="d">
        <v>2020-12-01</v>
      </c>
      <c r="E1573" t="s">
        <v>378</v>
      </c>
      <c r="F1573" t="s">
        <v>539</v>
      </c>
      <c r="G1573" t="s">
        <v>1393</v>
      </c>
      <c r="H1573">
        <v>2</v>
      </c>
      <c r="I1573">
        <v>9703056862</v>
      </c>
      <c r="J1573">
        <v>9703056862</v>
      </c>
      <c r="K1573" t="s">
        <v>2528</v>
      </c>
      <c r="L1573" t="s">
        <v>2529</v>
      </c>
      <c r="M1573" s="4" t="s">
        <v>6308</v>
      </c>
      <c r="N1573" s="1" t="d">
        <v>1997-03-05</v>
      </c>
      <c r="O1573" s="4" t="s">
        <v>6308</v>
      </c>
      <c r="P1573">
        <f>IFERROR(VLOOKUP(A1573,'17. Skuldsanering vilja'!A:D,1,FALSE),0)</f>
        <v>0</v>
      </c>
      <c r="Q1573">
        <f t="shared" si="96"/>
        <v>0</v>
      </c>
      <c r="R1573" t="str">
        <f>IFERROR(VLOOKUP(M1573,'Skudsanering UC monitorering'!A:B,1,FALSE),"")</f>
        <v/>
      </c>
      <c r="S1573" t="str">
        <f>IFERROR(VLOOKUP(O1573,'Skudsanering UC monitorering'!A:B,1,FALSE),"")</f>
        <v/>
      </c>
      <c r="T1573" t="str">
        <f>IFERROR(VLOOKUP(M1573,'Skudsanering UC monitorering'!A:B,2,FALSE),"")</f>
        <v/>
      </c>
      <c r="U1573">
        <f t="shared" si="97"/>
        <v>0</v>
      </c>
      <c r="V1573">
        <f t="shared" si="98"/>
        <v>0</v>
      </c>
      <c r="W1573" s="3">
        <f t="shared" si="99"/>
        <v>0</v>
      </c>
    </row>
    <row r="1574" spans="1:23" hidden="1" x14ac:dyDescent="0.15">
      <c r="A1574" s="4" t="s">
        <v>13172</v>
      </c>
      <c r="B1574" s="1" t="d">
        <v>2023-12-31</v>
      </c>
      <c r="C1574">
        <v>191656.77</v>
      </c>
      <c r="D1574" s="1" t="d">
        <v>2020-12-04</v>
      </c>
      <c r="E1574" t="s">
        <v>378</v>
      </c>
      <c r="F1574" t="s">
        <v>379</v>
      </c>
      <c r="G1574" t="s">
        <v>1510</v>
      </c>
      <c r="H1574">
        <v>2</v>
      </c>
      <c r="I1574">
        <v>8304301479</v>
      </c>
      <c r="J1574">
        <v>8304301479</v>
      </c>
      <c r="K1574" t="s">
        <v>2530</v>
      </c>
      <c r="L1574" t="s">
        <v>381</v>
      </c>
      <c r="M1574" s="4" t="s">
        <v>6309</v>
      </c>
      <c r="N1574" s="1" t="d">
        <v>1983-04-30</v>
      </c>
      <c r="O1574" s="4" t="s">
        <v>6309</v>
      </c>
      <c r="P1574">
        <f>IFERROR(VLOOKUP(A1574,'17. Skuldsanering vilja'!A:D,1,FALSE),0)</f>
        <v>0</v>
      </c>
      <c r="Q1574">
        <f t="shared" si="96"/>
        <v>0</v>
      </c>
      <c r="R1574" t="str">
        <f>IFERROR(VLOOKUP(M1574,'Skudsanering UC monitorering'!A:B,1,FALSE),"")</f>
        <v/>
      </c>
      <c r="S1574" t="str">
        <f>IFERROR(VLOOKUP(O1574,'Skudsanering UC monitorering'!A:B,1,FALSE),"")</f>
        <v/>
      </c>
      <c r="T1574" t="str">
        <f>IFERROR(VLOOKUP(M1574,'Skudsanering UC monitorering'!A:B,2,FALSE),"")</f>
        <v/>
      </c>
      <c r="U1574">
        <f t="shared" si="97"/>
        <v>0</v>
      </c>
      <c r="V1574">
        <f t="shared" si="98"/>
        <v>0</v>
      </c>
      <c r="W1574" s="3">
        <f t="shared" si="99"/>
        <v>0</v>
      </c>
    </row>
    <row r="1575" spans="1:23" hidden="1" x14ac:dyDescent="0.15">
      <c r="A1575" s="4" t="s">
        <v>13173</v>
      </c>
      <c r="B1575" s="1" t="d">
        <v>2023-12-31</v>
      </c>
      <c r="C1575">
        <v>160460.5</v>
      </c>
      <c r="D1575" s="1" t="d">
        <v>2020-12-01</v>
      </c>
      <c r="E1575" t="s">
        <v>378</v>
      </c>
      <c r="F1575" t="s">
        <v>379</v>
      </c>
      <c r="G1575" t="s">
        <v>1442</v>
      </c>
      <c r="H1575">
        <v>1</v>
      </c>
      <c r="I1575">
        <v>6607156905</v>
      </c>
      <c r="J1575">
        <v>6607156905</v>
      </c>
      <c r="K1575" t="s">
        <v>2531</v>
      </c>
      <c r="L1575" t="s">
        <v>381</v>
      </c>
      <c r="M1575" s="4" t="s">
        <v>6310</v>
      </c>
      <c r="N1575" s="1" t="d">
        <v>1966-07-15</v>
      </c>
      <c r="O1575" s="4" t="s">
        <v>381</v>
      </c>
      <c r="P1575">
        <f>IFERROR(VLOOKUP(A1575,'17. Skuldsanering vilja'!A:D,1,FALSE),0)</f>
        <v>0</v>
      </c>
      <c r="Q1575">
        <f t="shared" si="96"/>
        <v>0</v>
      </c>
      <c r="R1575" t="str">
        <f>IFERROR(VLOOKUP(M1575,'Skudsanering UC monitorering'!A:B,1,FALSE),"")</f>
        <v/>
      </c>
      <c r="S1575" t="str">
        <f>IFERROR(VLOOKUP(O1575,'Skudsanering UC monitorering'!A:B,1,FALSE),"")</f>
        <v/>
      </c>
      <c r="T1575" t="str">
        <f>IFERROR(VLOOKUP(M1575,'Skudsanering UC monitorering'!A:B,2,FALSE),"")</f>
        <v/>
      </c>
      <c r="U1575">
        <f t="shared" si="97"/>
        <v>0</v>
      </c>
      <c r="V1575">
        <f t="shared" si="98"/>
        <v>0</v>
      </c>
      <c r="W1575" s="3">
        <f t="shared" si="99"/>
        <v>0</v>
      </c>
    </row>
    <row r="1576" spans="1:23" hidden="1" x14ac:dyDescent="0.15">
      <c r="A1576" s="4" t="s">
        <v>13174</v>
      </c>
      <c r="B1576" s="1" t="d">
        <v>2023-12-31</v>
      </c>
      <c r="C1576">
        <v>270003.59999999998</v>
      </c>
      <c r="D1576" s="1" t="d">
        <v>2020-12-04</v>
      </c>
      <c r="E1576" t="s">
        <v>378</v>
      </c>
      <c r="F1576" t="s">
        <v>539</v>
      </c>
      <c r="G1576" t="s">
        <v>1510</v>
      </c>
      <c r="H1576">
        <v>1</v>
      </c>
      <c r="I1576">
        <v>7001210272</v>
      </c>
      <c r="J1576">
        <v>7001210272</v>
      </c>
      <c r="K1576" t="s">
        <v>2532</v>
      </c>
      <c r="L1576" t="s">
        <v>381</v>
      </c>
      <c r="M1576" s="4" t="s">
        <v>6311</v>
      </c>
      <c r="N1576" s="1" t="d">
        <v>1970-01-21</v>
      </c>
      <c r="O1576" s="4" t="s">
        <v>381</v>
      </c>
      <c r="P1576">
        <f>IFERROR(VLOOKUP(A1576,'17. Skuldsanering vilja'!A:D,1,FALSE),0)</f>
        <v>0</v>
      </c>
      <c r="Q1576">
        <f t="shared" si="96"/>
        <v>0</v>
      </c>
      <c r="R1576" t="str">
        <f>IFERROR(VLOOKUP(M1576,'Skudsanering UC monitorering'!A:B,1,FALSE),"")</f>
        <v/>
      </c>
      <c r="S1576" t="str">
        <f>IFERROR(VLOOKUP(O1576,'Skudsanering UC monitorering'!A:B,1,FALSE),"")</f>
        <v/>
      </c>
      <c r="T1576" t="str">
        <f>IFERROR(VLOOKUP(M1576,'Skudsanering UC monitorering'!A:B,2,FALSE),"")</f>
        <v/>
      </c>
      <c r="U1576">
        <f t="shared" si="97"/>
        <v>0</v>
      </c>
      <c r="V1576">
        <f t="shared" si="98"/>
        <v>0</v>
      </c>
      <c r="W1576" s="3">
        <f t="shared" si="99"/>
        <v>0</v>
      </c>
    </row>
    <row r="1577" spans="1:23" hidden="1" x14ac:dyDescent="0.15">
      <c r="A1577" s="4" t="s">
        <v>13175</v>
      </c>
      <c r="B1577" s="1" t="d">
        <v>2023-12-31</v>
      </c>
      <c r="C1577">
        <v>14309.11</v>
      </c>
      <c r="D1577" s="1" t="d">
        <v>2020-12-03</v>
      </c>
      <c r="E1577" t="s">
        <v>378</v>
      </c>
      <c r="F1577" t="s">
        <v>379</v>
      </c>
      <c r="G1577" t="s">
        <v>1357</v>
      </c>
      <c r="H1577">
        <v>1</v>
      </c>
      <c r="I1577">
        <v>8301035914</v>
      </c>
      <c r="J1577">
        <v>8301035914</v>
      </c>
      <c r="K1577" t="s">
        <v>2533</v>
      </c>
      <c r="L1577" t="s">
        <v>381</v>
      </c>
      <c r="M1577" s="4" t="s">
        <v>6312</v>
      </c>
      <c r="N1577" s="1" t="d">
        <v>1983-01-03</v>
      </c>
      <c r="O1577" s="4" t="s">
        <v>381</v>
      </c>
      <c r="P1577">
        <f>IFERROR(VLOOKUP(A1577,'17. Skuldsanering vilja'!A:D,1,FALSE),0)</f>
        <v>0</v>
      </c>
      <c r="Q1577">
        <f t="shared" si="96"/>
        <v>0</v>
      </c>
      <c r="R1577" t="str">
        <f>IFERROR(VLOOKUP(M1577,'Skudsanering UC monitorering'!A:B,1,FALSE),"")</f>
        <v/>
      </c>
      <c r="S1577" t="str">
        <f>IFERROR(VLOOKUP(O1577,'Skudsanering UC monitorering'!A:B,1,FALSE),"")</f>
        <v/>
      </c>
      <c r="T1577" t="str">
        <f>IFERROR(VLOOKUP(M1577,'Skudsanering UC monitorering'!A:B,2,FALSE),"")</f>
        <v/>
      </c>
      <c r="U1577">
        <f t="shared" si="97"/>
        <v>0</v>
      </c>
      <c r="V1577">
        <f t="shared" si="98"/>
        <v>0</v>
      </c>
      <c r="W1577" s="3">
        <f t="shared" si="99"/>
        <v>0</v>
      </c>
    </row>
    <row r="1578" spans="1:23" hidden="1" x14ac:dyDescent="0.15">
      <c r="A1578" s="4" t="s">
        <v>13176</v>
      </c>
      <c r="B1578" s="1" t="d">
        <v>2023-12-31</v>
      </c>
      <c r="C1578">
        <v>282522.95</v>
      </c>
      <c r="D1578" s="1" t="d">
        <v>2020-12-02</v>
      </c>
      <c r="E1578" t="s">
        <v>378</v>
      </c>
      <c r="F1578" t="s">
        <v>379</v>
      </c>
      <c r="G1578" t="s">
        <v>1442</v>
      </c>
      <c r="H1578">
        <v>1</v>
      </c>
      <c r="I1578">
        <v>7909281573</v>
      </c>
      <c r="J1578">
        <v>7909281573</v>
      </c>
      <c r="K1578" t="s">
        <v>2534</v>
      </c>
      <c r="L1578" t="s">
        <v>381</v>
      </c>
      <c r="M1578" s="4" t="s">
        <v>6313</v>
      </c>
      <c r="N1578" s="1" t="d">
        <v>1979-09-28</v>
      </c>
      <c r="O1578" s="4" t="s">
        <v>381</v>
      </c>
      <c r="P1578">
        <f>IFERROR(VLOOKUP(A1578,'17. Skuldsanering vilja'!A:D,1,FALSE),0)</f>
        <v>0</v>
      </c>
      <c r="Q1578">
        <f t="shared" si="96"/>
        <v>0</v>
      </c>
      <c r="R1578" t="str">
        <f>IFERROR(VLOOKUP(M1578,'Skudsanering UC monitorering'!A:B,1,FALSE),"")</f>
        <v/>
      </c>
      <c r="S1578" t="str">
        <f>IFERROR(VLOOKUP(O1578,'Skudsanering UC monitorering'!A:B,1,FALSE),"")</f>
        <v/>
      </c>
      <c r="T1578" t="str">
        <f>IFERROR(VLOOKUP(M1578,'Skudsanering UC monitorering'!A:B,2,FALSE),"")</f>
        <v/>
      </c>
      <c r="U1578">
        <f t="shared" si="97"/>
        <v>0</v>
      </c>
      <c r="V1578">
        <f t="shared" si="98"/>
        <v>0</v>
      </c>
      <c r="W1578" s="3">
        <f t="shared" si="99"/>
        <v>0</v>
      </c>
    </row>
    <row r="1579" spans="1:23" hidden="1" x14ac:dyDescent="0.15">
      <c r="A1579" s="4" t="s">
        <v>13177</v>
      </c>
      <c r="B1579" s="1" t="d">
        <v>2023-12-31</v>
      </c>
      <c r="C1579">
        <v>243879.57</v>
      </c>
      <c r="D1579" s="1" t="d">
        <v>2020-12-02</v>
      </c>
      <c r="E1579" t="s">
        <v>378</v>
      </c>
      <c r="F1579" t="s">
        <v>379</v>
      </c>
      <c r="G1579" t="s">
        <v>399</v>
      </c>
      <c r="H1579">
        <v>2</v>
      </c>
      <c r="I1579">
        <v>9707189222</v>
      </c>
      <c r="J1579">
        <v>9707189222</v>
      </c>
      <c r="K1579" t="s">
        <v>2535</v>
      </c>
      <c r="L1579" t="s">
        <v>2536</v>
      </c>
      <c r="M1579" s="4" t="s">
        <v>6314</v>
      </c>
      <c r="N1579" s="1" t="d">
        <v>1997-07-18</v>
      </c>
      <c r="O1579" s="4" t="s">
        <v>6314</v>
      </c>
      <c r="P1579">
        <f>IFERROR(VLOOKUP(A1579,'17. Skuldsanering vilja'!A:D,1,FALSE),0)</f>
        <v>0</v>
      </c>
      <c r="Q1579">
        <f t="shared" si="96"/>
        <v>0</v>
      </c>
      <c r="R1579" t="str">
        <f>IFERROR(VLOOKUP(M1579,'Skudsanering UC monitorering'!A:B,1,FALSE),"")</f>
        <v/>
      </c>
      <c r="S1579" t="str">
        <f>IFERROR(VLOOKUP(O1579,'Skudsanering UC monitorering'!A:B,1,FALSE),"")</f>
        <v/>
      </c>
      <c r="T1579" t="str">
        <f>IFERROR(VLOOKUP(M1579,'Skudsanering UC monitorering'!A:B,2,FALSE),"")</f>
        <v/>
      </c>
      <c r="U1579">
        <f t="shared" si="97"/>
        <v>0</v>
      </c>
      <c r="V1579">
        <f t="shared" si="98"/>
        <v>0</v>
      </c>
      <c r="W1579" s="3">
        <f t="shared" si="99"/>
        <v>0</v>
      </c>
    </row>
    <row r="1580" spans="1:23" hidden="1" x14ac:dyDescent="0.15">
      <c r="A1580" s="4" t="s">
        <v>13178</v>
      </c>
      <c r="B1580" s="1" t="d">
        <v>2023-12-31</v>
      </c>
      <c r="C1580">
        <v>274206.59999999998</v>
      </c>
      <c r="D1580" s="1" t="d">
        <v>2020-12-04</v>
      </c>
      <c r="E1580" t="s">
        <v>378</v>
      </c>
      <c r="F1580" t="s">
        <v>379</v>
      </c>
      <c r="G1580" t="s">
        <v>1422</v>
      </c>
      <c r="H1580">
        <v>1</v>
      </c>
      <c r="I1580">
        <v>9703063546</v>
      </c>
      <c r="J1580">
        <v>9703063546</v>
      </c>
      <c r="K1580" t="s">
        <v>2537</v>
      </c>
      <c r="L1580" t="s">
        <v>381</v>
      </c>
      <c r="M1580" s="4" t="s">
        <v>6315</v>
      </c>
      <c r="N1580" s="1" t="d">
        <v>1997-03-06</v>
      </c>
      <c r="O1580" s="4" t="s">
        <v>381</v>
      </c>
      <c r="P1580">
        <f>IFERROR(VLOOKUP(A1580,'17. Skuldsanering vilja'!A:D,1,FALSE),0)</f>
        <v>0</v>
      </c>
      <c r="Q1580">
        <f t="shared" si="96"/>
        <v>0</v>
      </c>
      <c r="R1580" t="str">
        <f>IFERROR(VLOOKUP(M1580,'Skudsanering UC monitorering'!A:B,1,FALSE),"")</f>
        <v/>
      </c>
      <c r="S1580" t="str">
        <f>IFERROR(VLOOKUP(O1580,'Skudsanering UC monitorering'!A:B,1,FALSE),"")</f>
        <v/>
      </c>
      <c r="T1580" t="str">
        <f>IFERROR(VLOOKUP(M1580,'Skudsanering UC monitorering'!A:B,2,FALSE),"")</f>
        <v/>
      </c>
      <c r="U1580">
        <f t="shared" si="97"/>
        <v>0</v>
      </c>
      <c r="V1580">
        <f t="shared" si="98"/>
        <v>0</v>
      </c>
      <c r="W1580" s="3">
        <f t="shared" si="99"/>
        <v>0</v>
      </c>
    </row>
    <row r="1581" spans="1:23" hidden="1" x14ac:dyDescent="0.15">
      <c r="A1581" s="4" t="s">
        <v>13179</v>
      </c>
      <c r="B1581" s="1" t="d">
        <v>2023-12-31</v>
      </c>
      <c r="C1581">
        <v>169379.53</v>
      </c>
      <c r="D1581" s="1" t="d">
        <v>2020-12-10</v>
      </c>
      <c r="E1581" t="s">
        <v>382</v>
      </c>
      <c r="F1581" t="s">
        <v>383</v>
      </c>
      <c r="G1581" t="s">
        <v>1336</v>
      </c>
      <c r="H1581">
        <v>1</v>
      </c>
      <c r="I1581">
        <v>7801051470</v>
      </c>
      <c r="J1581">
        <v>7801051470</v>
      </c>
      <c r="K1581" t="s">
        <v>2538</v>
      </c>
      <c r="L1581" t="s">
        <v>381</v>
      </c>
      <c r="M1581" s="4" t="s">
        <v>6316</v>
      </c>
      <c r="N1581" s="1" t="d">
        <v>1978-01-05</v>
      </c>
      <c r="O1581" s="4" t="s">
        <v>381</v>
      </c>
      <c r="P1581">
        <f>IFERROR(VLOOKUP(A1581,'17. Skuldsanering vilja'!A:D,1,FALSE),0)</f>
        <v>0</v>
      </c>
      <c r="Q1581">
        <f t="shared" si="96"/>
        <v>0</v>
      </c>
      <c r="R1581" t="str">
        <f>IFERROR(VLOOKUP(M1581,'Skudsanering UC monitorering'!A:B,1,FALSE),"")</f>
        <v/>
      </c>
      <c r="S1581" t="str">
        <f>IFERROR(VLOOKUP(O1581,'Skudsanering UC monitorering'!A:B,1,FALSE),"")</f>
        <v/>
      </c>
      <c r="T1581" t="str">
        <f>IFERROR(VLOOKUP(M1581,'Skudsanering UC monitorering'!A:B,2,FALSE),"")</f>
        <v/>
      </c>
      <c r="U1581">
        <f t="shared" si="97"/>
        <v>0</v>
      </c>
      <c r="V1581">
        <f t="shared" si="98"/>
        <v>0</v>
      </c>
      <c r="W1581" s="3">
        <f t="shared" si="99"/>
        <v>0</v>
      </c>
    </row>
    <row r="1582" spans="1:23" hidden="1" x14ac:dyDescent="0.15">
      <c r="A1582" s="4" t="s">
        <v>13180</v>
      </c>
      <c r="B1582" s="1" t="d">
        <v>2023-12-31</v>
      </c>
      <c r="C1582">
        <v>120680.34</v>
      </c>
      <c r="D1582" s="1" t="d">
        <v>2020-12-03</v>
      </c>
      <c r="E1582" t="s">
        <v>378</v>
      </c>
      <c r="F1582" t="s">
        <v>379</v>
      </c>
      <c r="G1582" t="s">
        <v>1357</v>
      </c>
      <c r="H1582">
        <v>1</v>
      </c>
      <c r="I1582">
        <v>8812310814</v>
      </c>
      <c r="J1582">
        <v>8812310814</v>
      </c>
      <c r="K1582" t="s">
        <v>2539</v>
      </c>
      <c r="L1582" t="s">
        <v>381</v>
      </c>
      <c r="M1582" s="4" t="s">
        <v>6317</v>
      </c>
      <c r="N1582" s="1" t="d">
        <v>1988-12-31</v>
      </c>
      <c r="O1582" s="4" t="s">
        <v>381</v>
      </c>
      <c r="P1582">
        <f>IFERROR(VLOOKUP(A1582,'17. Skuldsanering vilja'!A:D,1,FALSE),0)</f>
        <v>0</v>
      </c>
      <c r="Q1582">
        <f t="shared" si="96"/>
        <v>0</v>
      </c>
      <c r="R1582" t="str">
        <f>IFERROR(VLOOKUP(M1582,'Skudsanering UC monitorering'!A:B,1,FALSE),"")</f>
        <v/>
      </c>
      <c r="S1582" t="str">
        <f>IFERROR(VLOOKUP(O1582,'Skudsanering UC monitorering'!A:B,1,FALSE),"")</f>
        <v/>
      </c>
      <c r="T1582" t="str">
        <f>IFERROR(VLOOKUP(M1582,'Skudsanering UC monitorering'!A:B,2,FALSE),"")</f>
        <v/>
      </c>
      <c r="U1582">
        <f t="shared" si="97"/>
        <v>0</v>
      </c>
      <c r="V1582">
        <f t="shared" si="98"/>
        <v>0</v>
      </c>
      <c r="W1582" s="3">
        <f t="shared" si="99"/>
        <v>0</v>
      </c>
    </row>
    <row r="1583" spans="1:23" hidden="1" x14ac:dyDescent="0.15">
      <c r="A1583" s="4" t="s">
        <v>13181</v>
      </c>
      <c r="B1583" s="1" t="d">
        <v>2023-12-31</v>
      </c>
      <c r="C1583">
        <v>207644.17</v>
      </c>
      <c r="D1583" s="1" t="d">
        <v>2020-12-03</v>
      </c>
      <c r="E1583" t="s">
        <v>378</v>
      </c>
      <c r="F1583" t="s">
        <v>379</v>
      </c>
      <c r="G1583" t="s">
        <v>399</v>
      </c>
      <c r="H1583">
        <v>2</v>
      </c>
      <c r="I1583">
        <v>7007057131</v>
      </c>
      <c r="J1583">
        <v>7007057131</v>
      </c>
      <c r="K1583" t="s">
        <v>2540</v>
      </c>
      <c r="L1583" s="2" t="s">
        <v>2541</v>
      </c>
      <c r="M1583" s="4" t="s">
        <v>6318</v>
      </c>
      <c r="N1583" s="1" t="d">
        <v>1970-07-05</v>
      </c>
      <c r="O1583" s="4" t="s">
        <v>6318</v>
      </c>
      <c r="P1583">
        <f>IFERROR(VLOOKUP(A1583,'17. Skuldsanering vilja'!A:D,1,FALSE),0)</f>
        <v>0</v>
      </c>
      <c r="Q1583">
        <f t="shared" si="96"/>
        <v>0</v>
      </c>
      <c r="R1583" t="str">
        <f>IFERROR(VLOOKUP(M1583,'Skudsanering UC monitorering'!A:B,1,FALSE),"")</f>
        <v/>
      </c>
      <c r="S1583" t="str">
        <f>IFERROR(VLOOKUP(O1583,'Skudsanering UC monitorering'!A:B,1,FALSE),"")</f>
        <v/>
      </c>
      <c r="T1583" t="str">
        <f>IFERROR(VLOOKUP(M1583,'Skudsanering UC monitorering'!A:B,2,FALSE),"")</f>
        <v/>
      </c>
      <c r="U1583">
        <f t="shared" si="97"/>
        <v>0</v>
      </c>
      <c r="V1583">
        <f t="shared" si="98"/>
        <v>0</v>
      </c>
      <c r="W1583" s="3">
        <f t="shared" si="99"/>
        <v>0</v>
      </c>
    </row>
    <row r="1584" spans="1:23" hidden="1" x14ac:dyDescent="0.15">
      <c r="A1584" s="4" t="s">
        <v>13182</v>
      </c>
      <c r="B1584" s="1" t="d">
        <v>2023-12-31</v>
      </c>
      <c r="C1584">
        <v>62634.15</v>
      </c>
      <c r="D1584" s="1" t="d">
        <v>2020-12-08</v>
      </c>
      <c r="E1584" t="s">
        <v>378</v>
      </c>
      <c r="F1584" t="s">
        <v>379</v>
      </c>
      <c r="G1584" t="s">
        <v>1320</v>
      </c>
      <c r="H1584">
        <v>1</v>
      </c>
      <c r="I1584">
        <v>8703126246</v>
      </c>
      <c r="J1584">
        <v>8703126246</v>
      </c>
      <c r="K1584" t="s">
        <v>2542</v>
      </c>
      <c r="L1584" t="s">
        <v>381</v>
      </c>
      <c r="M1584" s="4" t="s">
        <v>6319</v>
      </c>
      <c r="N1584" s="1" t="d">
        <v>1987-03-12</v>
      </c>
      <c r="O1584" s="4" t="s">
        <v>381</v>
      </c>
      <c r="P1584">
        <f>IFERROR(VLOOKUP(A1584,'17. Skuldsanering vilja'!A:D,1,FALSE),0)</f>
        <v>0</v>
      </c>
      <c r="Q1584">
        <f t="shared" si="96"/>
        <v>0</v>
      </c>
      <c r="R1584" t="str">
        <f>IFERROR(VLOOKUP(M1584,'Skudsanering UC monitorering'!A:B,1,FALSE),"")</f>
        <v/>
      </c>
      <c r="S1584" t="str">
        <f>IFERROR(VLOOKUP(O1584,'Skudsanering UC monitorering'!A:B,1,FALSE),"")</f>
        <v/>
      </c>
      <c r="T1584" t="str">
        <f>IFERROR(VLOOKUP(M1584,'Skudsanering UC monitorering'!A:B,2,FALSE),"")</f>
        <v/>
      </c>
      <c r="U1584">
        <f t="shared" si="97"/>
        <v>0</v>
      </c>
      <c r="V1584">
        <f t="shared" si="98"/>
        <v>0</v>
      </c>
      <c r="W1584" s="3">
        <f t="shared" si="99"/>
        <v>0</v>
      </c>
    </row>
    <row r="1585" spans="1:23" x14ac:dyDescent="0.15">
      <c r="A1585" s="4" t="s">
        <v>13183</v>
      </c>
      <c r="B1585" s="1" t="d">
        <v>2023-12-31</v>
      </c>
      <c r="C1585">
        <v>247241.84</v>
      </c>
      <c r="D1585" s="1" t="d">
        <v>2020-12-03</v>
      </c>
      <c r="E1585" t="s">
        <v>378</v>
      </c>
      <c r="F1585" t="s">
        <v>379</v>
      </c>
      <c r="G1585" t="s">
        <v>1357</v>
      </c>
      <c r="H1585">
        <v>2</v>
      </c>
      <c r="I1585">
        <v>8908063764</v>
      </c>
      <c r="J1585">
        <v>8908063764</v>
      </c>
      <c r="K1585" t="s">
        <v>2543</v>
      </c>
      <c r="L1585" t="s">
        <v>2544</v>
      </c>
      <c r="M1585" s="4" t="s">
        <v>6320</v>
      </c>
      <c r="N1585" s="1" t="d">
        <v>1989-08-06</v>
      </c>
      <c r="O1585" s="4" t="s">
        <v>6320</v>
      </c>
      <c r="P1585">
        <f>IFERROR(VLOOKUP(A1585,'17. Skuldsanering vilja'!A:D,1,FALSE),0)</f>
        <v>0</v>
      </c>
      <c r="Q1585">
        <f t="shared" si="96"/>
        <v>0</v>
      </c>
      <c r="R1585" t="str">
        <f>IFERROR(VLOOKUP(M1585,'Skudsanering UC monitorering'!A:B,1,FALSE),"")</f>
        <v>8908063764</v>
      </c>
      <c r="S1585" t="str">
        <f>IFERROR(VLOOKUP(O1585,'Skudsanering UC monitorering'!A:B,1,FALSE),"")</f>
        <v>8908063764</v>
      </c>
      <c r="T1585" t="str">
        <f>IFERROR(VLOOKUP(M1585,'Skudsanering UC monitorering'!A:B,2,FALSE),"")</f>
        <v>Skuldsanering bevilj</v>
      </c>
      <c r="U1585">
        <f t="shared" si="97"/>
        <v>1</v>
      </c>
      <c r="V1585">
        <f t="shared" si="98"/>
        <v>1</v>
      </c>
      <c r="W1585" s="3">
        <f t="shared" si="99"/>
        <v>1</v>
      </c>
    </row>
    <row r="1586" spans="1:23" hidden="1" x14ac:dyDescent="0.15">
      <c r="A1586" s="4" t="s">
        <v>13184</v>
      </c>
      <c r="B1586" s="1" t="d">
        <v>2023-12-31</v>
      </c>
      <c r="C1586">
        <v>271075.40000000002</v>
      </c>
      <c r="D1586" s="1" t="d">
        <v>2020-12-04</v>
      </c>
      <c r="E1586" t="s">
        <v>378</v>
      </c>
      <c r="F1586" t="s">
        <v>395</v>
      </c>
      <c r="G1586" t="s">
        <v>1357</v>
      </c>
      <c r="H1586">
        <v>1</v>
      </c>
      <c r="I1586">
        <v>9107091556</v>
      </c>
      <c r="J1586">
        <v>9107091556</v>
      </c>
      <c r="K1586" t="s">
        <v>2545</v>
      </c>
      <c r="L1586" t="s">
        <v>381</v>
      </c>
      <c r="M1586" s="4" t="s">
        <v>6321</v>
      </c>
      <c r="N1586" s="1" t="d">
        <v>1991-07-09</v>
      </c>
      <c r="O1586" s="4" t="s">
        <v>381</v>
      </c>
      <c r="P1586">
        <f>IFERROR(VLOOKUP(A1586,'17. Skuldsanering vilja'!A:D,1,FALSE),0)</f>
        <v>0</v>
      </c>
      <c r="Q1586">
        <f t="shared" si="96"/>
        <v>0</v>
      </c>
      <c r="R1586" t="str">
        <f>IFERROR(VLOOKUP(M1586,'Skudsanering UC monitorering'!A:B,1,FALSE),"")</f>
        <v/>
      </c>
      <c r="S1586" t="str">
        <f>IFERROR(VLOOKUP(O1586,'Skudsanering UC monitorering'!A:B,1,FALSE),"")</f>
        <v/>
      </c>
      <c r="T1586" t="str">
        <f>IFERROR(VLOOKUP(M1586,'Skudsanering UC monitorering'!A:B,2,FALSE),"")</f>
        <v/>
      </c>
      <c r="U1586">
        <f t="shared" si="97"/>
        <v>0</v>
      </c>
      <c r="V1586">
        <f t="shared" si="98"/>
        <v>0</v>
      </c>
      <c r="W1586" s="3">
        <f t="shared" si="99"/>
        <v>0</v>
      </c>
    </row>
    <row r="1587" spans="1:23" hidden="1" x14ac:dyDescent="0.15">
      <c r="A1587" s="4" t="s">
        <v>13185</v>
      </c>
      <c r="B1587" s="1" t="d">
        <v>2023-12-31</v>
      </c>
      <c r="C1587">
        <v>359772.68</v>
      </c>
      <c r="D1587" s="1" t="d">
        <v>2020-12-03</v>
      </c>
      <c r="E1587" t="s">
        <v>382</v>
      </c>
      <c r="F1587" t="s">
        <v>383</v>
      </c>
      <c r="G1587" t="s">
        <v>1398</v>
      </c>
      <c r="H1587">
        <v>2</v>
      </c>
      <c r="I1587">
        <v>8210311406</v>
      </c>
      <c r="J1587">
        <v>8210311406</v>
      </c>
      <c r="K1587" t="s">
        <v>2546</v>
      </c>
      <c r="L1587" t="s">
        <v>2547</v>
      </c>
      <c r="M1587" s="4" t="s">
        <v>6322</v>
      </c>
      <c r="N1587" s="1" t="d">
        <v>1982-10-31</v>
      </c>
      <c r="O1587" s="4" t="s">
        <v>6322</v>
      </c>
      <c r="P1587">
        <f>IFERROR(VLOOKUP(A1587,'17. Skuldsanering vilja'!A:D,1,FALSE),0)</f>
        <v>0</v>
      </c>
      <c r="Q1587">
        <f t="shared" si="96"/>
        <v>0</v>
      </c>
      <c r="R1587" t="str">
        <f>IFERROR(VLOOKUP(M1587,'Skudsanering UC monitorering'!A:B,1,FALSE),"")</f>
        <v/>
      </c>
      <c r="S1587" t="str">
        <f>IFERROR(VLOOKUP(O1587,'Skudsanering UC monitorering'!A:B,1,FALSE),"")</f>
        <v/>
      </c>
      <c r="T1587" t="str">
        <f>IFERROR(VLOOKUP(M1587,'Skudsanering UC monitorering'!A:B,2,FALSE),"")</f>
        <v/>
      </c>
      <c r="U1587">
        <f t="shared" si="97"/>
        <v>0</v>
      </c>
      <c r="V1587">
        <f t="shared" si="98"/>
        <v>0</v>
      </c>
      <c r="W1587" s="3">
        <f t="shared" si="99"/>
        <v>0</v>
      </c>
    </row>
    <row r="1588" spans="1:23" hidden="1" x14ac:dyDescent="0.15">
      <c r="A1588" s="4" t="s">
        <v>13186</v>
      </c>
      <c r="B1588" s="1" t="d">
        <v>2023-12-31</v>
      </c>
      <c r="C1588">
        <v>269778.18</v>
      </c>
      <c r="D1588" s="1" t="d">
        <v>2021-01-27</v>
      </c>
      <c r="E1588" t="s">
        <v>378</v>
      </c>
      <c r="F1588" t="s">
        <v>401</v>
      </c>
      <c r="G1588" t="s">
        <v>399</v>
      </c>
      <c r="H1588">
        <v>2</v>
      </c>
      <c r="I1588">
        <v>7001076939</v>
      </c>
      <c r="J1588">
        <v>7001076939</v>
      </c>
      <c r="K1588" t="s">
        <v>2548</v>
      </c>
      <c r="L1588" t="s">
        <v>381</v>
      </c>
      <c r="M1588" s="4" t="s">
        <v>6323</v>
      </c>
      <c r="N1588" s="1" t="d">
        <v>1970-01-07</v>
      </c>
      <c r="O1588" s="4" t="s">
        <v>6323</v>
      </c>
      <c r="P1588">
        <f>IFERROR(VLOOKUP(A1588,'17. Skuldsanering vilja'!A:D,1,FALSE),0)</f>
        <v>0</v>
      </c>
      <c r="Q1588">
        <f t="shared" si="96"/>
        <v>0</v>
      </c>
      <c r="R1588" t="str">
        <f>IFERROR(VLOOKUP(M1588,'Skudsanering UC monitorering'!A:B,1,FALSE),"")</f>
        <v/>
      </c>
      <c r="S1588" t="str">
        <f>IFERROR(VLOOKUP(O1588,'Skudsanering UC monitorering'!A:B,1,FALSE),"")</f>
        <v/>
      </c>
      <c r="T1588" t="str">
        <f>IFERROR(VLOOKUP(M1588,'Skudsanering UC monitorering'!A:B,2,FALSE),"")</f>
        <v/>
      </c>
      <c r="U1588">
        <f t="shared" si="97"/>
        <v>0</v>
      </c>
      <c r="V1588">
        <f t="shared" si="98"/>
        <v>0</v>
      </c>
      <c r="W1588" s="3">
        <f t="shared" si="99"/>
        <v>0</v>
      </c>
    </row>
    <row r="1589" spans="1:23" hidden="1" x14ac:dyDescent="0.15">
      <c r="A1589" s="4" t="s">
        <v>13187</v>
      </c>
      <c r="B1589" s="1" t="d">
        <v>2023-12-31</v>
      </c>
      <c r="C1589">
        <v>57986.83</v>
      </c>
      <c r="D1589" s="1" t="d">
        <v>2020-12-03</v>
      </c>
      <c r="E1589" t="s">
        <v>382</v>
      </c>
      <c r="F1589" t="s">
        <v>383</v>
      </c>
      <c r="G1589" t="s">
        <v>1336</v>
      </c>
      <c r="H1589">
        <v>1</v>
      </c>
      <c r="I1589">
        <v>8305219332</v>
      </c>
      <c r="J1589">
        <v>8305219332</v>
      </c>
      <c r="K1589" t="s">
        <v>2549</v>
      </c>
      <c r="L1589" t="s">
        <v>381</v>
      </c>
      <c r="M1589" s="4" t="s">
        <v>6324</v>
      </c>
      <c r="N1589" s="1" t="d">
        <v>1983-05-21</v>
      </c>
      <c r="O1589" s="4" t="s">
        <v>381</v>
      </c>
      <c r="P1589">
        <f>IFERROR(VLOOKUP(A1589,'17. Skuldsanering vilja'!A:D,1,FALSE),0)</f>
        <v>0</v>
      </c>
      <c r="Q1589">
        <f t="shared" si="96"/>
        <v>0</v>
      </c>
      <c r="R1589" t="str">
        <f>IFERROR(VLOOKUP(M1589,'Skudsanering UC monitorering'!A:B,1,FALSE),"")</f>
        <v/>
      </c>
      <c r="S1589" t="str">
        <f>IFERROR(VLOOKUP(O1589,'Skudsanering UC monitorering'!A:B,1,FALSE),"")</f>
        <v/>
      </c>
      <c r="T1589" t="str">
        <f>IFERROR(VLOOKUP(M1589,'Skudsanering UC monitorering'!A:B,2,FALSE),"")</f>
        <v/>
      </c>
      <c r="U1589">
        <f t="shared" si="97"/>
        <v>0</v>
      </c>
      <c r="V1589">
        <f t="shared" si="98"/>
        <v>0</v>
      </c>
      <c r="W1589" s="3">
        <f t="shared" si="99"/>
        <v>0</v>
      </c>
    </row>
    <row r="1590" spans="1:23" hidden="1" x14ac:dyDescent="0.15">
      <c r="A1590" s="4" t="s">
        <v>13188</v>
      </c>
      <c r="B1590" s="1" t="d">
        <v>2023-12-31</v>
      </c>
      <c r="C1590">
        <v>452791.5</v>
      </c>
      <c r="D1590" s="1" t="d">
        <v>2020-12-04</v>
      </c>
      <c r="E1590" t="s">
        <v>378</v>
      </c>
      <c r="F1590" t="s">
        <v>379</v>
      </c>
      <c r="G1590" t="s">
        <v>1332</v>
      </c>
      <c r="H1590">
        <v>2</v>
      </c>
      <c r="I1590">
        <v>7709200062</v>
      </c>
      <c r="J1590">
        <v>7709200062</v>
      </c>
      <c r="K1590" t="s">
        <v>2550</v>
      </c>
      <c r="L1590" t="s">
        <v>2551</v>
      </c>
      <c r="M1590" s="4" t="s">
        <v>6325</v>
      </c>
      <c r="N1590" s="1" t="d">
        <v>1977-09-20</v>
      </c>
      <c r="O1590" s="4" t="s">
        <v>6325</v>
      </c>
      <c r="P1590">
        <f>IFERROR(VLOOKUP(A1590,'17. Skuldsanering vilja'!A:D,1,FALSE),0)</f>
        <v>0</v>
      </c>
      <c r="Q1590">
        <f t="shared" si="96"/>
        <v>0</v>
      </c>
      <c r="R1590" t="str">
        <f>IFERROR(VLOOKUP(M1590,'Skudsanering UC monitorering'!A:B,1,FALSE),"")</f>
        <v/>
      </c>
      <c r="S1590" t="str">
        <f>IFERROR(VLOOKUP(O1590,'Skudsanering UC monitorering'!A:B,1,FALSE),"")</f>
        <v/>
      </c>
      <c r="T1590" t="str">
        <f>IFERROR(VLOOKUP(M1590,'Skudsanering UC monitorering'!A:B,2,FALSE),"")</f>
        <v/>
      </c>
      <c r="U1590">
        <f t="shared" si="97"/>
        <v>0</v>
      </c>
      <c r="V1590">
        <f t="shared" si="98"/>
        <v>0</v>
      </c>
      <c r="W1590" s="3">
        <f t="shared" si="99"/>
        <v>0</v>
      </c>
    </row>
    <row r="1591" spans="1:23" hidden="1" x14ac:dyDescent="0.15">
      <c r="A1591" s="4" t="s">
        <v>13189</v>
      </c>
      <c r="B1591" s="1" t="d">
        <v>2023-12-31</v>
      </c>
      <c r="C1591">
        <v>179803.93</v>
      </c>
      <c r="D1591" s="1" t="d">
        <v>2020-12-04</v>
      </c>
      <c r="E1591" t="s">
        <v>382</v>
      </c>
      <c r="F1591" t="s">
        <v>383</v>
      </c>
      <c r="G1591" t="s">
        <v>1307</v>
      </c>
      <c r="H1591">
        <v>1</v>
      </c>
      <c r="I1591">
        <v>8809192555</v>
      </c>
      <c r="J1591">
        <v>8809192555</v>
      </c>
      <c r="K1591" t="s">
        <v>2552</v>
      </c>
      <c r="L1591" t="s">
        <v>381</v>
      </c>
      <c r="M1591" s="4" t="s">
        <v>6326</v>
      </c>
      <c r="N1591" s="1" t="d">
        <v>1988-09-19</v>
      </c>
      <c r="O1591" s="4" t="s">
        <v>381</v>
      </c>
      <c r="P1591">
        <f>IFERROR(VLOOKUP(A1591,'17. Skuldsanering vilja'!A:D,1,FALSE),0)</f>
        <v>0</v>
      </c>
      <c r="Q1591">
        <f t="shared" si="96"/>
        <v>0</v>
      </c>
      <c r="R1591" t="str">
        <f>IFERROR(VLOOKUP(M1591,'Skudsanering UC monitorering'!A:B,1,FALSE),"")</f>
        <v/>
      </c>
      <c r="S1591" t="str">
        <f>IFERROR(VLOOKUP(O1591,'Skudsanering UC monitorering'!A:B,1,FALSE),"")</f>
        <v/>
      </c>
      <c r="T1591" t="str">
        <f>IFERROR(VLOOKUP(M1591,'Skudsanering UC monitorering'!A:B,2,FALSE),"")</f>
        <v/>
      </c>
      <c r="U1591">
        <f t="shared" si="97"/>
        <v>0</v>
      </c>
      <c r="V1591">
        <f t="shared" si="98"/>
        <v>0</v>
      </c>
      <c r="W1591" s="3">
        <f t="shared" si="99"/>
        <v>0</v>
      </c>
    </row>
    <row r="1592" spans="1:23" hidden="1" x14ac:dyDescent="0.15">
      <c r="A1592" s="4" t="s">
        <v>13190</v>
      </c>
      <c r="B1592" s="1" t="d">
        <v>2023-12-31</v>
      </c>
      <c r="C1592">
        <v>344952.51</v>
      </c>
      <c r="D1592" s="1" t="d">
        <v>2020-12-04</v>
      </c>
      <c r="E1592" t="s">
        <v>378</v>
      </c>
      <c r="F1592" t="s">
        <v>401</v>
      </c>
      <c r="G1592" t="s">
        <v>2553</v>
      </c>
      <c r="H1592">
        <v>2</v>
      </c>
      <c r="I1592">
        <v>8102193615</v>
      </c>
      <c r="J1592">
        <v>8102193615</v>
      </c>
      <c r="K1592" t="s">
        <v>2554</v>
      </c>
      <c r="L1592" t="s">
        <v>2555</v>
      </c>
      <c r="M1592" s="4" t="s">
        <v>6327</v>
      </c>
      <c r="N1592" s="1" t="d">
        <v>1981-02-19</v>
      </c>
      <c r="O1592" s="4" t="s">
        <v>6327</v>
      </c>
      <c r="P1592">
        <f>IFERROR(VLOOKUP(A1592,'17. Skuldsanering vilja'!A:D,1,FALSE),0)</f>
        <v>0</v>
      </c>
      <c r="Q1592">
        <f t="shared" si="96"/>
        <v>0</v>
      </c>
      <c r="R1592" t="str">
        <f>IFERROR(VLOOKUP(M1592,'Skudsanering UC monitorering'!A:B,1,FALSE),"")</f>
        <v/>
      </c>
      <c r="S1592" t="str">
        <f>IFERROR(VLOOKUP(O1592,'Skudsanering UC monitorering'!A:B,1,FALSE),"")</f>
        <v/>
      </c>
      <c r="T1592" t="str">
        <f>IFERROR(VLOOKUP(M1592,'Skudsanering UC monitorering'!A:B,2,FALSE),"")</f>
        <v/>
      </c>
      <c r="U1592">
        <f t="shared" si="97"/>
        <v>0</v>
      </c>
      <c r="V1592">
        <f t="shared" si="98"/>
        <v>0</v>
      </c>
      <c r="W1592" s="3">
        <f t="shared" si="99"/>
        <v>0</v>
      </c>
    </row>
    <row r="1593" spans="1:23" hidden="1" x14ac:dyDescent="0.15">
      <c r="A1593" s="4" t="s">
        <v>13191</v>
      </c>
      <c r="B1593" s="1" t="d">
        <v>2023-12-31</v>
      </c>
      <c r="C1593">
        <v>297560.65000000002</v>
      </c>
      <c r="D1593" s="1" t="d">
        <v>2020-12-08</v>
      </c>
      <c r="E1593" t="s">
        <v>378</v>
      </c>
      <c r="F1593" t="s">
        <v>379</v>
      </c>
      <c r="G1593" t="s">
        <v>1442</v>
      </c>
      <c r="H1593">
        <v>2</v>
      </c>
      <c r="I1593">
        <v>7410127141</v>
      </c>
      <c r="J1593">
        <v>7410127141</v>
      </c>
      <c r="K1593" t="s">
        <v>2556</v>
      </c>
      <c r="L1593" t="s">
        <v>2557</v>
      </c>
      <c r="M1593" s="4" t="s">
        <v>6328</v>
      </c>
      <c r="N1593" s="1" t="d">
        <v>1974-10-12</v>
      </c>
      <c r="O1593" s="4" t="s">
        <v>6328</v>
      </c>
      <c r="P1593">
        <f>IFERROR(VLOOKUP(A1593,'17. Skuldsanering vilja'!A:D,1,FALSE),0)</f>
        <v>0</v>
      </c>
      <c r="Q1593">
        <f t="shared" si="96"/>
        <v>0</v>
      </c>
      <c r="R1593" t="str">
        <f>IFERROR(VLOOKUP(M1593,'Skudsanering UC monitorering'!A:B,1,FALSE),"")</f>
        <v/>
      </c>
      <c r="S1593" t="str">
        <f>IFERROR(VLOOKUP(O1593,'Skudsanering UC monitorering'!A:B,1,FALSE),"")</f>
        <v/>
      </c>
      <c r="T1593" t="str">
        <f>IFERROR(VLOOKUP(M1593,'Skudsanering UC monitorering'!A:B,2,FALSE),"")</f>
        <v/>
      </c>
      <c r="U1593">
        <f t="shared" si="97"/>
        <v>0</v>
      </c>
      <c r="V1593">
        <f t="shared" si="98"/>
        <v>0</v>
      </c>
      <c r="W1593" s="3">
        <f t="shared" si="99"/>
        <v>0</v>
      </c>
    </row>
    <row r="1594" spans="1:23" hidden="1" x14ac:dyDescent="0.15">
      <c r="A1594" s="4" t="s">
        <v>13192</v>
      </c>
      <c r="B1594" s="1" t="d">
        <v>2023-12-31</v>
      </c>
      <c r="C1594">
        <v>237870</v>
      </c>
      <c r="D1594" s="1" t="d">
        <v>2020-12-07</v>
      </c>
      <c r="E1594" t="s">
        <v>378</v>
      </c>
      <c r="F1594" t="s">
        <v>379</v>
      </c>
      <c r="G1594" t="s">
        <v>1393</v>
      </c>
      <c r="H1594">
        <v>2</v>
      </c>
      <c r="I1594">
        <v>8107264957</v>
      </c>
      <c r="J1594">
        <v>8107264957</v>
      </c>
      <c r="K1594" t="s">
        <v>2558</v>
      </c>
      <c r="L1594" t="s">
        <v>2559</v>
      </c>
      <c r="M1594" s="4" t="s">
        <v>6329</v>
      </c>
      <c r="N1594" s="1" t="d">
        <v>1981-07-26</v>
      </c>
      <c r="O1594" s="4" t="s">
        <v>6329</v>
      </c>
      <c r="P1594">
        <f>IFERROR(VLOOKUP(A1594,'17. Skuldsanering vilja'!A:D,1,FALSE),0)</f>
        <v>0</v>
      </c>
      <c r="Q1594">
        <f t="shared" si="96"/>
        <v>0</v>
      </c>
      <c r="R1594" t="str">
        <f>IFERROR(VLOOKUP(M1594,'Skudsanering UC monitorering'!A:B,1,FALSE),"")</f>
        <v/>
      </c>
      <c r="S1594" t="str">
        <f>IFERROR(VLOOKUP(O1594,'Skudsanering UC monitorering'!A:B,1,FALSE),"")</f>
        <v/>
      </c>
      <c r="T1594" t="str">
        <f>IFERROR(VLOOKUP(M1594,'Skudsanering UC monitorering'!A:B,2,FALSE),"")</f>
        <v/>
      </c>
      <c r="U1594">
        <f t="shared" si="97"/>
        <v>0</v>
      </c>
      <c r="V1594">
        <f t="shared" si="98"/>
        <v>0</v>
      </c>
      <c r="W1594" s="3">
        <f t="shared" si="99"/>
        <v>0</v>
      </c>
    </row>
    <row r="1595" spans="1:23" hidden="1" x14ac:dyDescent="0.15">
      <c r="A1595" s="4" t="s">
        <v>13193</v>
      </c>
      <c r="B1595" s="1" t="d">
        <v>2023-12-31</v>
      </c>
      <c r="C1595">
        <v>79629.960000000006</v>
      </c>
      <c r="D1595" s="1" t="d">
        <v>2020-12-07</v>
      </c>
      <c r="E1595" t="s">
        <v>378</v>
      </c>
      <c r="F1595" t="s">
        <v>401</v>
      </c>
      <c r="G1595" t="s">
        <v>1422</v>
      </c>
      <c r="H1595">
        <v>1</v>
      </c>
      <c r="I1595">
        <v>9201190650</v>
      </c>
      <c r="J1595">
        <v>9201190650</v>
      </c>
      <c r="K1595" t="s">
        <v>2560</v>
      </c>
      <c r="L1595" t="s">
        <v>381</v>
      </c>
      <c r="M1595" s="4" t="s">
        <v>6330</v>
      </c>
      <c r="N1595" s="1" t="d">
        <v>1992-01-19</v>
      </c>
      <c r="O1595" s="4" t="s">
        <v>381</v>
      </c>
      <c r="P1595">
        <f>IFERROR(VLOOKUP(A1595,'17. Skuldsanering vilja'!A:D,1,FALSE),0)</f>
        <v>0</v>
      </c>
      <c r="Q1595">
        <f t="shared" si="96"/>
        <v>0</v>
      </c>
      <c r="R1595" t="str">
        <f>IFERROR(VLOOKUP(M1595,'Skudsanering UC monitorering'!A:B,1,FALSE),"")</f>
        <v/>
      </c>
      <c r="S1595" t="str">
        <f>IFERROR(VLOOKUP(O1595,'Skudsanering UC monitorering'!A:B,1,FALSE),"")</f>
        <v/>
      </c>
      <c r="T1595" t="str">
        <f>IFERROR(VLOOKUP(M1595,'Skudsanering UC monitorering'!A:B,2,FALSE),"")</f>
        <v/>
      </c>
      <c r="U1595">
        <f t="shared" si="97"/>
        <v>0</v>
      </c>
      <c r="V1595">
        <f t="shared" si="98"/>
        <v>0</v>
      </c>
      <c r="W1595" s="3">
        <f t="shared" si="99"/>
        <v>0</v>
      </c>
    </row>
    <row r="1596" spans="1:23" hidden="1" x14ac:dyDescent="0.15">
      <c r="A1596" s="4" t="s">
        <v>13194</v>
      </c>
      <c r="B1596" s="1" t="d">
        <v>2023-12-31</v>
      </c>
      <c r="C1596">
        <v>145396.37</v>
      </c>
      <c r="D1596" s="1" t="d">
        <v>2020-12-07</v>
      </c>
      <c r="E1596" t="s">
        <v>382</v>
      </c>
      <c r="F1596" t="s">
        <v>383</v>
      </c>
      <c r="G1596" t="s">
        <v>1307</v>
      </c>
      <c r="H1596">
        <v>1</v>
      </c>
      <c r="I1596">
        <v>8311293677</v>
      </c>
      <c r="J1596">
        <v>8311293677</v>
      </c>
      <c r="K1596" t="s">
        <v>2561</v>
      </c>
      <c r="L1596" t="s">
        <v>381</v>
      </c>
      <c r="M1596" s="4" t="s">
        <v>6331</v>
      </c>
      <c r="N1596" s="1" t="d">
        <v>1983-11-29</v>
      </c>
      <c r="O1596" s="4" t="s">
        <v>381</v>
      </c>
      <c r="P1596">
        <f>IFERROR(VLOOKUP(A1596,'17. Skuldsanering vilja'!A:D,1,FALSE),0)</f>
        <v>0</v>
      </c>
      <c r="Q1596">
        <f t="shared" si="96"/>
        <v>0</v>
      </c>
      <c r="R1596" t="str">
        <f>IFERROR(VLOOKUP(M1596,'Skudsanering UC monitorering'!A:B,1,FALSE),"")</f>
        <v/>
      </c>
      <c r="S1596" t="str">
        <f>IFERROR(VLOOKUP(O1596,'Skudsanering UC monitorering'!A:B,1,FALSE),"")</f>
        <v/>
      </c>
      <c r="T1596" t="str">
        <f>IFERROR(VLOOKUP(M1596,'Skudsanering UC monitorering'!A:B,2,FALSE),"")</f>
        <v/>
      </c>
      <c r="U1596">
        <f t="shared" si="97"/>
        <v>0</v>
      </c>
      <c r="V1596">
        <f t="shared" si="98"/>
        <v>0</v>
      </c>
      <c r="W1596" s="3">
        <f t="shared" si="99"/>
        <v>0</v>
      </c>
    </row>
    <row r="1597" spans="1:23" hidden="1" x14ac:dyDescent="0.15">
      <c r="A1597" s="4" t="s">
        <v>13195</v>
      </c>
      <c r="B1597" s="1" t="d">
        <v>2023-12-31</v>
      </c>
      <c r="C1597">
        <v>37824.42</v>
      </c>
      <c r="D1597" s="1" t="d">
        <v>2021-01-19</v>
      </c>
      <c r="E1597" t="s">
        <v>378</v>
      </c>
      <c r="F1597" t="s">
        <v>379</v>
      </c>
      <c r="G1597" t="s">
        <v>1357</v>
      </c>
      <c r="H1597">
        <v>2</v>
      </c>
      <c r="I1597">
        <v>5912291027</v>
      </c>
      <c r="J1597">
        <v>5912291027</v>
      </c>
      <c r="K1597" t="s">
        <v>2562</v>
      </c>
      <c r="L1597" t="s">
        <v>2563</v>
      </c>
      <c r="M1597" s="4" t="s">
        <v>6332</v>
      </c>
      <c r="N1597" s="1" t="d">
        <v>1959-12-29</v>
      </c>
      <c r="O1597" s="4" t="s">
        <v>6332</v>
      </c>
      <c r="P1597">
        <f>IFERROR(VLOOKUP(A1597,'17. Skuldsanering vilja'!A:D,1,FALSE),0)</f>
        <v>0</v>
      </c>
      <c r="Q1597">
        <f t="shared" si="96"/>
        <v>0</v>
      </c>
      <c r="R1597" t="str">
        <f>IFERROR(VLOOKUP(M1597,'Skudsanering UC monitorering'!A:B,1,FALSE),"")</f>
        <v/>
      </c>
      <c r="S1597" t="str">
        <f>IFERROR(VLOOKUP(O1597,'Skudsanering UC monitorering'!A:B,1,FALSE),"")</f>
        <v/>
      </c>
      <c r="T1597" t="str">
        <f>IFERROR(VLOOKUP(M1597,'Skudsanering UC monitorering'!A:B,2,FALSE),"")</f>
        <v/>
      </c>
      <c r="U1597">
        <f t="shared" si="97"/>
        <v>0</v>
      </c>
      <c r="V1597">
        <f t="shared" si="98"/>
        <v>0</v>
      </c>
      <c r="W1597" s="3">
        <f t="shared" si="99"/>
        <v>0</v>
      </c>
    </row>
    <row r="1598" spans="1:23" hidden="1" x14ac:dyDescent="0.15">
      <c r="A1598" s="4" t="s">
        <v>13196</v>
      </c>
      <c r="B1598" s="1" t="d">
        <v>2023-12-31</v>
      </c>
      <c r="C1598">
        <v>298941.43</v>
      </c>
      <c r="D1598" s="1" t="d">
        <v>2020-12-11</v>
      </c>
      <c r="E1598" t="s">
        <v>382</v>
      </c>
      <c r="F1598" t="s">
        <v>383</v>
      </c>
      <c r="G1598" t="s">
        <v>1571</v>
      </c>
      <c r="H1598">
        <v>1</v>
      </c>
      <c r="I1598">
        <v>8805312249</v>
      </c>
      <c r="J1598">
        <v>8805312249</v>
      </c>
      <c r="K1598" t="s">
        <v>2564</v>
      </c>
      <c r="L1598" t="s">
        <v>381</v>
      </c>
      <c r="M1598" s="4" t="s">
        <v>6333</v>
      </c>
      <c r="N1598" s="1" t="d">
        <v>1988-05-31</v>
      </c>
      <c r="O1598" s="4" t="s">
        <v>381</v>
      </c>
      <c r="P1598">
        <f>IFERROR(VLOOKUP(A1598,'17. Skuldsanering vilja'!A:D,1,FALSE),0)</f>
        <v>0</v>
      </c>
      <c r="Q1598">
        <f t="shared" si="96"/>
        <v>0</v>
      </c>
      <c r="R1598" t="str">
        <f>IFERROR(VLOOKUP(M1598,'Skudsanering UC monitorering'!A:B,1,FALSE),"")</f>
        <v/>
      </c>
      <c r="S1598" t="str">
        <f>IFERROR(VLOOKUP(O1598,'Skudsanering UC monitorering'!A:B,1,FALSE),"")</f>
        <v/>
      </c>
      <c r="T1598" t="str">
        <f>IFERROR(VLOOKUP(M1598,'Skudsanering UC monitorering'!A:B,2,FALSE),"")</f>
        <v/>
      </c>
      <c r="U1598">
        <f t="shared" si="97"/>
        <v>0</v>
      </c>
      <c r="V1598">
        <f t="shared" si="98"/>
        <v>0</v>
      </c>
      <c r="W1598" s="3">
        <f t="shared" si="99"/>
        <v>0</v>
      </c>
    </row>
    <row r="1599" spans="1:23" hidden="1" x14ac:dyDescent="0.15">
      <c r="A1599" s="4" t="s">
        <v>13197</v>
      </c>
      <c r="B1599" s="1" t="d">
        <v>2023-12-31</v>
      </c>
      <c r="C1599">
        <v>78576.13</v>
      </c>
      <c r="D1599" s="1" t="d">
        <v>2020-12-09</v>
      </c>
      <c r="E1599" t="s">
        <v>378</v>
      </c>
      <c r="F1599" t="s">
        <v>379</v>
      </c>
      <c r="G1599" t="s">
        <v>1320</v>
      </c>
      <c r="H1599">
        <v>1</v>
      </c>
      <c r="I1599">
        <v>9806024924</v>
      </c>
      <c r="J1599">
        <v>9806024924</v>
      </c>
      <c r="K1599" t="s">
        <v>2565</v>
      </c>
      <c r="L1599" t="s">
        <v>381</v>
      </c>
      <c r="M1599" s="4" t="s">
        <v>6334</v>
      </c>
      <c r="N1599" s="1" t="d">
        <v>1998-06-02</v>
      </c>
      <c r="O1599" s="4" t="s">
        <v>381</v>
      </c>
      <c r="P1599">
        <f>IFERROR(VLOOKUP(A1599,'17. Skuldsanering vilja'!A:D,1,FALSE),0)</f>
        <v>0</v>
      </c>
      <c r="Q1599">
        <f t="shared" si="96"/>
        <v>0</v>
      </c>
      <c r="R1599" t="str">
        <f>IFERROR(VLOOKUP(M1599,'Skudsanering UC monitorering'!A:B,1,FALSE),"")</f>
        <v/>
      </c>
      <c r="S1599" t="str">
        <f>IFERROR(VLOOKUP(O1599,'Skudsanering UC monitorering'!A:B,1,FALSE),"")</f>
        <v/>
      </c>
      <c r="T1599" t="str">
        <f>IFERROR(VLOOKUP(M1599,'Skudsanering UC monitorering'!A:B,2,FALSE),"")</f>
        <v/>
      </c>
      <c r="U1599">
        <f t="shared" si="97"/>
        <v>0</v>
      </c>
      <c r="V1599">
        <f t="shared" si="98"/>
        <v>0</v>
      </c>
      <c r="W1599" s="3">
        <f t="shared" si="99"/>
        <v>0</v>
      </c>
    </row>
    <row r="1600" spans="1:23" hidden="1" x14ac:dyDescent="0.15">
      <c r="A1600" s="4" t="s">
        <v>13198</v>
      </c>
      <c r="B1600" s="1" t="d">
        <v>2023-12-31</v>
      </c>
      <c r="C1600">
        <v>454780.86</v>
      </c>
      <c r="D1600" s="1" t="d">
        <v>2020-12-08</v>
      </c>
      <c r="E1600" t="s">
        <v>378</v>
      </c>
      <c r="F1600" t="s">
        <v>383</v>
      </c>
      <c r="G1600" t="s">
        <v>1498</v>
      </c>
      <c r="H1600">
        <v>2</v>
      </c>
      <c r="I1600">
        <v>7009247953</v>
      </c>
      <c r="J1600">
        <v>7009247953</v>
      </c>
      <c r="K1600" t="s">
        <v>2566</v>
      </c>
      <c r="L1600" t="s">
        <v>2567</v>
      </c>
      <c r="M1600" s="4" t="s">
        <v>6335</v>
      </c>
      <c r="N1600" s="1" t="d">
        <v>1970-09-24</v>
      </c>
      <c r="O1600" s="4" t="s">
        <v>6335</v>
      </c>
      <c r="P1600">
        <f>IFERROR(VLOOKUP(A1600,'17. Skuldsanering vilja'!A:D,1,FALSE),0)</f>
        <v>0</v>
      </c>
      <c r="Q1600">
        <f t="shared" si="96"/>
        <v>0</v>
      </c>
      <c r="R1600" t="str">
        <f>IFERROR(VLOOKUP(M1600,'Skudsanering UC monitorering'!A:B,1,FALSE),"")</f>
        <v/>
      </c>
      <c r="S1600" t="str">
        <f>IFERROR(VLOOKUP(O1600,'Skudsanering UC monitorering'!A:B,1,FALSE),"")</f>
        <v/>
      </c>
      <c r="T1600" t="str">
        <f>IFERROR(VLOOKUP(M1600,'Skudsanering UC monitorering'!A:B,2,FALSE),"")</f>
        <v/>
      </c>
      <c r="U1600">
        <f t="shared" si="97"/>
        <v>0</v>
      </c>
      <c r="V1600">
        <f t="shared" si="98"/>
        <v>0</v>
      </c>
      <c r="W1600" s="3">
        <f t="shared" si="99"/>
        <v>0</v>
      </c>
    </row>
    <row r="1601" spans="1:23" hidden="1" x14ac:dyDescent="0.15">
      <c r="A1601" s="4" t="s">
        <v>13199</v>
      </c>
      <c r="B1601" s="1" t="d">
        <v>2023-12-31</v>
      </c>
      <c r="C1601">
        <v>299435.49</v>
      </c>
      <c r="D1601" s="1" t="d">
        <v>2020-12-08</v>
      </c>
      <c r="E1601" t="s">
        <v>378</v>
      </c>
      <c r="F1601" t="s">
        <v>379</v>
      </c>
      <c r="G1601" t="s">
        <v>2203</v>
      </c>
      <c r="H1601">
        <v>2</v>
      </c>
      <c r="I1601">
        <v>9309278241</v>
      </c>
      <c r="J1601">
        <v>9309278241</v>
      </c>
      <c r="K1601" t="s">
        <v>2568</v>
      </c>
      <c r="L1601" t="s">
        <v>381</v>
      </c>
      <c r="M1601" s="4" t="s">
        <v>6336</v>
      </c>
      <c r="N1601" s="1" t="d">
        <v>1993-09-27</v>
      </c>
      <c r="O1601" s="4" t="s">
        <v>6336</v>
      </c>
      <c r="P1601">
        <f>IFERROR(VLOOKUP(A1601,'17. Skuldsanering vilja'!A:D,1,FALSE),0)</f>
        <v>0</v>
      </c>
      <c r="Q1601">
        <f t="shared" si="96"/>
        <v>0</v>
      </c>
      <c r="R1601" t="str">
        <f>IFERROR(VLOOKUP(M1601,'Skudsanering UC monitorering'!A:B,1,FALSE),"")</f>
        <v/>
      </c>
      <c r="S1601" t="str">
        <f>IFERROR(VLOOKUP(O1601,'Skudsanering UC monitorering'!A:B,1,FALSE),"")</f>
        <v/>
      </c>
      <c r="T1601" t="str">
        <f>IFERROR(VLOOKUP(M1601,'Skudsanering UC monitorering'!A:B,2,FALSE),"")</f>
        <v/>
      </c>
      <c r="U1601">
        <f t="shared" si="97"/>
        <v>0</v>
      </c>
      <c r="V1601">
        <f t="shared" si="98"/>
        <v>0</v>
      </c>
      <c r="W1601" s="3">
        <f t="shared" si="99"/>
        <v>0</v>
      </c>
    </row>
    <row r="1602" spans="1:23" hidden="1" x14ac:dyDescent="0.15">
      <c r="A1602" s="4" t="s">
        <v>13200</v>
      </c>
      <c r="B1602" s="1" t="d">
        <v>2023-12-31</v>
      </c>
      <c r="C1602">
        <v>91948.23</v>
      </c>
      <c r="D1602" s="1" t="d">
        <v>2020-12-10</v>
      </c>
      <c r="E1602" t="s">
        <v>378</v>
      </c>
      <c r="F1602" t="s">
        <v>379</v>
      </c>
      <c r="G1602" t="s">
        <v>1510</v>
      </c>
      <c r="H1602">
        <v>1</v>
      </c>
      <c r="I1602">
        <v>6102132138</v>
      </c>
      <c r="J1602">
        <v>6102132138</v>
      </c>
      <c r="K1602" t="s">
        <v>2569</v>
      </c>
      <c r="L1602" t="s">
        <v>381</v>
      </c>
      <c r="M1602" s="4" t="s">
        <v>6337</v>
      </c>
      <c r="N1602" s="1" t="d">
        <v>1961-02-13</v>
      </c>
      <c r="O1602" s="4" t="s">
        <v>381</v>
      </c>
      <c r="P1602">
        <f>IFERROR(VLOOKUP(A1602,'17. Skuldsanering vilja'!A:D,1,FALSE),0)</f>
        <v>0</v>
      </c>
      <c r="Q1602">
        <f t="shared" si="96"/>
        <v>0</v>
      </c>
      <c r="R1602" t="str">
        <f>IFERROR(VLOOKUP(M1602,'Skudsanering UC monitorering'!A:B,1,FALSE),"")</f>
        <v/>
      </c>
      <c r="S1602" t="str">
        <f>IFERROR(VLOOKUP(O1602,'Skudsanering UC monitorering'!A:B,1,FALSE),"")</f>
        <v/>
      </c>
      <c r="T1602" t="str">
        <f>IFERROR(VLOOKUP(M1602,'Skudsanering UC monitorering'!A:B,2,FALSE),"")</f>
        <v/>
      </c>
      <c r="U1602">
        <f t="shared" si="97"/>
        <v>0</v>
      </c>
      <c r="V1602">
        <f t="shared" si="98"/>
        <v>0</v>
      </c>
      <c r="W1602" s="3">
        <f t="shared" si="99"/>
        <v>0</v>
      </c>
    </row>
    <row r="1603" spans="1:23" hidden="1" x14ac:dyDescent="0.15">
      <c r="A1603" s="4" t="s">
        <v>13201</v>
      </c>
      <c r="B1603" s="1" t="d">
        <v>2023-12-31</v>
      </c>
      <c r="C1603">
        <v>47505.17</v>
      </c>
      <c r="D1603" s="1" t="d">
        <v>2020-12-08</v>
      </c>
      <c r="E1603" t="s">
        <v>378</v>
      </c>
      <c r="F1603" t="s">
        <v>379</v>
      </c>
      <c r="G1603" t="s">
        <v>412</v>
      </c>
      <c r="H1603">
        <v>2</v>
      </c>
      <c r="I1603">
        <v>9503190036</v>
      </c>
      <c r="J1603">
        <v>9503190036</v>
      </c>
      <c r="K1603" t="s">
        <v>2570</v>
      </c>
      <c r="L1603" t="s">
        <v>2571</v>
      </c>
      <c r="M1603" s="4" t="s">
        <v>6338</v>
      </c>
      <c r="N1603" s="1" t="d">
        <v>1995-03-19</v>
      </c>
      <c r="O1603" s="4" t="s">
        <v>6338</v>
      </c>
      <c r="P1603">
        <f>IFERROR(VLOOKUP(A1603,'17. Skuldsanering vilja'!A:D,1,FALSE),0)</f>
        <v>0</v>
      </c>
      <c r="Q1603">
        <f t="shared" ref="Q1603:Q1666" si="100">IF(P1603=0,0,1)</f>
        <v>0</v>
      </c>
      <c r="R1603" t="str">
        <f>IFERROR(VLOOKUP(M1603,'Skudsanering UC monitorering'!A:B,1,FALSE),"")</f>
        <v/>
      </c>
      <c r="S1603" t="str">
        <f>IFERROR(VLOOKUP(O1603,'Skudsanering UC monitorering'!A:B,1,FALSE),"")</f>
        <v/>
      </c>
      <c r="T1603" t="str">
        <f>IFERROR(VLOOKUP(M1603,'Skudsanering UC monitorering'!A:B,2,FALSE),"")</f>
        <v/>
      </c>
      <c r="U1603">
        <f t="shared" ref="U1603:U1666" si="101">IF(R1603&lt;&gt;"",1,0)</f>
        <v>0</v>
      </c>
      <c r="V1603">
        <f t="shared" ref="V1603:V1666" si="102">IF(S1603&lt;&gt;"",1,0)</f>
        <v>0</v>
      </c>
      <c r="W1603" s="3">
        <f t="shared" ref="W1603:W1666" si="103">IF(OR(Q1603=1,U1603=1,V1603=1),1,0)</f>
        <v>0</v>
      </c>
    </row>
    <row r="1604" spans="1:23" hidden="1" x14ac:dyDescent="0.15">
      <c r="A1604" s="4" t="s">
        <v>13202</v>
      </c>
      <c r="B1604" s="1" t="d">
        <v>2023-12-31</v>
      </c>
      <c r="C1604">
        <v>243627.15</v>
      </c>
      <c r="D1604" s="1" t="d">
        <v>2020-12-14</v>
      </c>
      <c r="E1604" t="s">
        <v>378</v>
      </c>
      <c r="F1604" t="s">
        <v>379</v>
      </c>
      <c r="G1604" t="s">
        <v>1442</v>
      </c>
      <c r="H1604">
        <v>2</v>
      </c>
      <c r="I1604">
        <v>7502286292</v>
      </c>
      <c r="J1604">
        <v>7502286292</v>
      </c>
      <c r="K1604" t="s">
        <v>2572</v>
      </c>
      <c r="L1604" t="s">
        <v>381</v>
      </c>
      <c r="M1604" s="4" t="s">
        <v>6339</v>
      </c>
      <c r="N1604" s="1" t="d">
        <v>1975-02-28</v>
      </c>
      <c r="O1604" s="4" t="s">
        <v>6339</v>
      </c>
      <c r="P1604">
        <f>IFERROR(VLOOKUP(A1604,'17. Skuldsanering vilja'!A:D,1,FALSE),0)</f>
        <v>0</v>
      </c>
      <c r="Q1604">
        <f t="shared" si="100"/>
        <v>0</v>
      </c>
      <c r="R1604" t="str">
        <f>IFERROR(VLOOKUP(M1604,'Skudsanering UC monitorering'!A:B,1,FALSE),"")</f>
        <v/>
      </c>
      <c r="S1604" t="str">
        <f>IFERROR(VLOOKUP(O1604,'Skudsanering UC monitorering'!A:B,1,FALSE),"")</f>
        <v/>
      </c>
      <c r="T1604" t="str">
        <f>IFERROR(VLOOKUP(M1604,'Skudsanering UC monitorering'!A:B,2,FALSE),"")</f>
        <v/>
      </c>
      <c r="U1604">
        <f t="shared" si="101"/>
        <v>0</v>
      </c>
      <c r="V1604">
        <f t="shared" si="102"/>
        <v>0</v>
      </c>
      <c r="W1604" s="3">
        <f t="shared" si="103"/>
        <v>0</v>
      </c>
    </row>
    <row r="1605" spans="1:23" hidden="1" x14ac:dyDescent="0.15">
      <c r="A1605" s="4" t="s">
        <v>13203</v>
      </c>
      <c r="B1605" s="1" t="d">
        <v>2023-12-31</v>
      </c>
      <c r="C1605">
        <v>101425.27</v>
      </c>
      <c r="D1605" s="1" t="d">
        <v>2020-12-09</v>
      </c>
      <c r="E1605" t="s">
        <v>378</v>
      </c>
      <c r="F1605" t="s">
        <v>379</v>
      </c>
      <c r="G1605" t="s">
        <v>1357</v>
      </c>
      <c r="H1605">
        <v>1</v>
      </c>
      <c r="I1605">
        <v>9606080514</v>
      </c>
      <c r="J1605">
        <v>9606080514</v>
      </c>
      <c r="K1605" t="s">
        <v>2573</v>
      </c>
      <c r="L1605" t="s">
        <v>381</v>
      </c>
      <c r="M1605" s="4" t="s">
        <v>6340</v>
      </c>
      <c r="N1605" s="1" t="d">
        <v>1996-06-08</v>
      </c>
      <c r="O1605" s="4" t="s">
        <v>381</v>
      </c>
      <c r="P1605">
        <f>IFERROR(VLOOKUP(A1605,'17. Skuldsanering vilja'!A:D,1,FALSE),0)</f>
        <v>0</v>
      </c>
      <c r="Q1605">
        <f t="shared" si="100"/>
        <v>0</v>
      </c>
      <c r="R1605" t="str">
        <f>IFERROR(VLOOKUP(M1605,'Skudsanering UC monitorering'!A:B,1,FALSE),"")</f>
        <v/>
      </c>
      <c r="S1605" t="str">
        <f>IFERROR(VLOOKUP(O1605,'Skudsanering UC monitorering'!A:B,1,FALSE),"")</f>
        <v/>
      </c>
      <c r="T1605" t="str">
        <f>IFERROR(VLOOKUP(M1605,'Skudsanering UC monitorering'!A:B,2,FALSE),"")</f>
        <v/>
      </c>
      <c r="U1605">
        <f t="shared" si="101"/>
        <v>0</v>
      </c>
      <c r="V1605">
        <f t="shared" si="102"/>
        <v>0</v>
      </c>
      <c r="W1605" s="3">
        <f t="shared" si="103"/>
        <v>0</v>
      </c>
    </row>
    <row r="1606" spans="1:23" hidden="1" x14ac:dyDescent="0.15">
      <c r="A1606" s="4" t="s">
        <v>13204</v>
      </c>
      <c r="B1606" s="1" t="d">
        <v>2023-12-31</v>
      </c>
      <c r="C1606">
        <v>37737.93</v>
      </c>
      <c r="D1606" s="1" t="d">
        <v>2020-12-10</v>
      </c>
      <c r="E1606" t="s">
        <v>382</v>
      </c>
      <c r="F1606" t="s">
        <v>383</v>
      </c>
      <c r="G1606" t="s">
        <v>1307</v>
      </c>
      <c r="H1606">
        <v>1</v>
      </c>
      <c r="I1606">
        <v>6012287972</v>
      </c>
      <c r="J1606">
        <v>6012287972</v>
      </c>
      <c r="K1606" t="s">
        <v>2574</v>
      </c>
      <c r="L1606" t="s">
        <v>381</v>
      </c>
      <c r="M1606" s="4" t="s">
        <v>6341</v>
      </c>
      <c r="N1606" s="1" t="d">
        <v>1960-12-28</v>
      </c>
      <c r="O1606" s="4" t="s">
        <v>381</v>
      </c>
      <c r="P1606">
        <f>IFERROR(VLOOKUP(A1606,'17. Skuldsanering vilja'!A:D,1,FALSE),0)</f>
        <v>0</v>
      </c>
      <c r="Q1606">
        <f t="shared" si="100"/>
        <v>0</v>
      </c>
      <c r="R1606" t="str">
        <f>IFERROR(VLOOKUP(M1606,'Skudsanering UC monitorering'!A:B,1,FALSE),"")</f>
        <v/>
      </c>
      <c r="S1606" t="str">
        <f>IFERROR(VLOOKUP(O1606,'Skudsanering UC monitorering'!A:B,1,FALSE),"")</f>
        <v/>
      </c>
      <c r="T1606" t="str">
        <f>IFERROR(VLOOKUP(M1606,'Skudsanering UC monitorering'!A:B,2,FALSE),"")</f>
        <v/>
      </c>
      <c r="U1606">
        <f t="shared" si="101"/>
        <v>0</v>
      </c>
      <c r="V1606">
        <f t="shared" si="102"/>
        <v>0</v>
      </c>
      <c r="W1606" s="3">
        <f t="shared" si="103"/>
        <v>0</v>
      </c>
    </row>
    <row r="1607" spans="1:23" hidden="1" x14ac:dyDescent="0.15">
      <c r="A1607" s="4" t="s">
        <v>13205</v>
      </c>
      <c r="B1607" s="1" t="d">
        <v>2023-12-31</v>
      </c>
      <c r="C1607">
        <v>23701.57</v>
      </c>
      <c r="D1607" s="1" t="d">
        <v>2020-12-10</v>
      </c>
      <c r="E1607" t="s">
        <v>378</v>
      </c>
      <c r="F1607" t="s">
        <v>379</v>
      </c>
      <c r="G1607" t="s">
        <v>1510</v>
      </c>
      <c r="H1607">
        <v>1</v>
      </c>
      <c r="I1607">
        <v>7204046291</v>
      </c>
      <c r="J1607">
        <v>7204046291</v>
      </c>
      <c r="K1607" t="s">
        <v>2575</v>
      </c>
      <c r="L1607" t="s">
        <v>381</v>
      </c>
      <c r="M1607" s="4" t="s">
        <v>6342</v>
      </c>
      <c r="N1607" s="1" t="d">
        <v>1972-04-04</v>
      </c>
      <c r="O1607" s="4" t="s">
        <v>381</v>
      </c>
      <c r="P1607">
        <f>IFERROR(VLOOKUP(A1607,'17. Skuldsanering vilja'!A:D,1,FALSE),0)</f>
        <v>0</v>
      </c>
      <c r="Q1607">
        <f t="shared" si="100"/>
        <v>0</v>
      </c>
      <c r="R1607" t="str">
        <f>IFERROR(VLOOKUP(M1607,'Skudsanering UC monitorering'!A:B,1,FALSE),"")</f>
        <v/>
      </c>
      <c r="S1607" t="str">
        <f>IFERROR(VLOOKUP(O1607,'Skudsanering UC monitorering'!A:B,1,FALSE),"")</f>
        <v/>
      </c>
      <c r="T1607" t="str">
        <f>IFERROR(VLOOKUP(M1607,'Skudsanering UC monitorering'!A:B,2,FALSE),"")</f>
        <v/>
      </c>
      <c r="U1607">
        <f t="shared" si="101"/>
        <v>0</v>
      </c>
      <c r="V1607">
        <f t="shared" si="102"/>
        <v>0</v>
      </c>
      <c r="W1607" s="3">
        <f t="shared" si="103"/>
        <v>0</v>
      </c>
    </row>
    <row r="1608" spans="1:23" hidden="1" x14ac:dyDescent="0.15">
      <c r="A1608" s="4" t="s">
        <v>13206</v>
      </c>
      <c r="B1608" s="1" t="d">
        <v>2023-12-31</v>
      </c>
      <c r="C1608">
        <v>281486.49</v>
      </c>
      <c r="D1608" s="1" t="d">
        <v>2020-12-09</v>
      </c>
      <c r="E1608" t="s">
        <v>378</v>
      </c>
      <c r="F1608" t="s">
        <v>379</v>
      </c>
      <c r="G1608" t="s">
        <v>412</v>
      </c>
      <c r="H1608">
        <v>1</v>
      </c>
      <c r="I1608">
        <v>7802118146</v>
      </c>
      <c r="J1608">
        <v>7802118146</v>
      </c>
      <c r="K1608" t="s">
        <v>2576</v>
      </c>
      <c r="L1608" t="s">
        <v>381</v>
      </c>
      <c r="M1608" s="4" t="s">
        <v>6343</v>
      </c>
      <c r="N1608" s="1" t="d">
        <v>1978-02-11</v>
      </c>
      <c r="O1608" s="4" t="s">
        <v>381</v>
      </c>
      <c r="P1608">
        <f>IFERROR(VLOOKUP(A1608,'17. Skuldsanering vilja'!A:D,1,FALSE),0)</f>
        <v>0</v>
      </c>
      <c r="Q1608">
        <f t="shared" si="100"/>
        <v>0</v>
      </c>
      <c r="R1608" t="str">
        <f>IFERROR(VLOOKUP(M1608,'Skudsanering UC monitorering'!A:B,1,FALSE),"")</f>
        <v/>
      </c>
      <c r="S1608" t="str">
        <f>IFERROR(VLOOKUP(O1608,'Skudsanering UC monitorering'!A:B,1,FALSE),"")</f>
        <v/>
      </c>
      <c r="T1608" t="str">
        <f>IFERROR(VLOOKUP(M1608,'Skudsanering UC monitorering'!A:B,2,FALSE),"")</f>
        <v/>
      </c>
      <c r="U1608">
        <f t="shared" si="101"/>
        <v>0</v>
      </c>
      <c r="V1608">
        <f t="shared" si="102"/>
        <v>0</v>
      </c>
      <c r="W1608" s="3">
        <f t="shared" si="103"/>
        <v>0</v>
      </c>
    </row>
    <row r="1609" spans="1:23" hidden="1" x14ac:dyDescent="0.15">
      <c r="A1609" s="4" t="s">
        <v>13207</v>
      </c>
      <c r="B1609" s="1" t="d">
        <v>2023-12-31</v>
      </c>
      <c r="C1609">
        <v>140736.95000000001</v>
      </c>
      <c r="D1609" s="1" t="d">
        <v>2020-12-09</v>
      </c>
      <c r="E1609" t="s">
        <v>378</v>
      </c>
      <c r="F1609" t="s">
        <v>379</v>
      </c>
      <c r="G1609" t="s">
        <v>1442</v>
      </c>
      <c r="H1609">
        <v>1</v>
      </c>
      <c r="I1609">
        <v>9106060412</v>
      </c>
      <c r="J1609">
        <v>9106060412</v>
      </c>
      <c r="K1609" t="s">
        <v>2577</v>
      </c>
      <c r="L1609" t="s">
        <v>381</v>
      </c>
      <c r="M1609" s="4" t="s">
        <v>6344</v>
      </c>
      <c r="N1609" s="1" t="d">
        <v>1991-06-06</v>
      </c>
      <c r="O1609" s="4" t="s">
        <v>381</v>
      </c>
      <c r="P1609">
        <f>IFERROR(VLOOKUP(A1609,'17. Skuldsanering vilja'!A:D,1,FALSE),0)</f>
        <v>0</v>
      </c>
      <c r="Q1609">
        <f t="shared" si="100"/>
        <v>0</v>
      </c>
      <c r="R1609" t="str">
        <f>IFERROR(VLOOKUP(M1609,'Skudsanering UC monitorering'!A:B,1,FALSE),"")</f>
        <v/>
      </c>
      <c r="S1609" t="str">
        <f>IFERROR(VLOOKUP(O1609,'Skudsanering UC monitorering'!A:B,1,FALSE),"")</f>
        <v/>
      </c>
      <c r="T1609" t="str">
        <f>IFERROR(VLOOKUP(M1609,'Skudsanering UC monitorering'!A:B,2,FALSE),"")</f>
        <v/>
      </c>
      <c r="U1609">
        <f t="shared" si="101"/>
        <v>0</v>
      </c>
      <c r="V1609">
        <f t="shared" si="102"/>
        <v>0</v>
      </c>
      <c r="W1609" s="3">
        <f t="shared" si="103"/>
        <v>0</v>
      </c>
    </row>
    <row r="1610" spans="1:23" hidden="1" x14ac:dyDescent="0.15">
      <c r="A1610" s="4" t="s">
        <v>13208</v>
      </c>
      <c r="B1610" s="1" t="d">
        <v>2023-12-31</v>
      </c>
      <c r="C1610">
        <v>254079.61</v>
      </c>
      <c r="D1610" s="1" t="d">
        <v>2020-12-14</v>
      </c>
      <c r="E1610" t="s">
        <v>382</v>
      </c>
      <c r="F1610" t="s">
        <v>383</v>
      </c>
      <c r="G1610" t="s">
        <v>1398</v>
      </c>
      <c r="H1610">
        <v>1</v>
      </c>
      <c r="I1610">
        <v>9412194053</v>
      </c>
      <c r="J1610">
        <v>9412194053</v>
      </c>
      <c r="K1610" t="s">
        <v>2578</v>
      </c>
      <c r="L1610" t="s">
        <v>381</v>
      </c>
      <c r="M1610" s="4" t="s">
        <v>6345</v>
      </c>
      <c r="N1610" s="1" t="d">
        <v>1994-12-19</v>
      </c>
      <c r="O1610" s="4" t="s">
        <v>381</v>
      </c>
      <c r="P1610">
        <f>IFERROR(VLOOKUP(A1610,'17. Skuldsanering vilja'!A:D,1,FALSE),0)</f>
        <v>0</v>
      </c>
      <c r="Q1610">
        <f t="shared" si="100"/>
        <v>0</v>
      </c>
      <c r="R1610" t="str">
        <f>IFERROR(VLOOKUP(M1610,'Skudsanering UC monitorering'!A:B,1,FALSE),"")</f>
        <v/>
      </c>
      <c r="S1610" t="str">
        <f>IFERROR(VLOOKUP(O1610,'Skudsanering UC monitorering'!A:B,1,FALSE),"")</f>
        <v/>
      </c>
      <c r="T1610" t="str">
        <f>IFERROR(VLOOKUP(M1610,'Skudsanering UC monitorering'!A:B,2,FALSE),"")</f>
        <v/>
      </c>
      <c r="U1610">
        <f t="shared" si="101"/>
        <v>0</v>
      </c>
      <c r="V1610">
        <f t="shared" si="102"/>
        <v>0</v>
      </c>
      <c r="W1610" s="3">
        <f t="shared" si="103"/>
        <v>0</v>
      </c>
    </row>
    <row r="1611" spans="1:23" hidden="1" x14ac:dyDescent="0.15">
      <c r="A1611" s="4" t="s">
        <v>13209</v>
      </c>
      <c r="B1611" s="1" t="d">
        <v>2023-12-31</v>
      </c>
      <c r="C1611">
        <v>103904.82</v>
      </c>
      <c r="D1611" s="1" t="d">
        <v>2020-12-10</v>
      </c>
      <c r="E1611" t="s">
        <v>382</v>
      </c>
      <c r="F1611" t="s">
        <v>383</v>
      </c>
      <c r="G1611" t="s">
        <v>1398</v>
      </c>
      <c r="H1611">
        <v>2</v>
      </c>
      <c r="I1611">
        <v>7706022014</v>
      </c>
      <c r="J1611">
        <v>7706022014</v>
      </c>
      <c r="K1611" t="s">
        <v>2579</v>
      </c>
      <c r="L1611" t="s">
        <v>2580</v>
      </c>
      <c r="M1611" s="4" t="s">
        <v>6346</v>
      </c>
      <c r="N1611" s="1" t="d">
        <v>1977-06-02</v>
      </c>
      <c r="O1611" s="4" t="s">
        <v>6346</v>
      </c>
      <c r="P1611">
        <f>IFERROR(VLOOKUP(A1611,'17. Skuldsanering vilja'!A:D,1,FALSE),0)</f>
        <v>0</v>
      </c>
      <c r="Q1611">
        <f t="shared" si="100"/>
        <v>0</v>
      </c>
      <c r="R1611" t="str">
        <f>IFERROR(VLOOKUP(M1611,'Skudsanering UC monitorering'!A:B,1,FALSE),"")</f>
        <v/>
      </c>
      <c r="S1611" t="str">
        <f>IFERROR(VLOOKUP(O1611,'Skudsanering UC monitorering'!A:B,1,FALSE),"")</f>
        <v/>
      </c>
      <c r="T1611" t="str">
        <f>IFERROR(VLOOKUP(M1611,'Skudsanering UC monitorering'!A:B,2,FALSE),"")</f>
        <v/>
      </c>
      <c r="U1611">
        <f t="shared" si="101"/>
        <v>0</v>
      </c>
      <c r="V1611">
        <f t="shared" si="102"/>
        <v>0</v>
      </c>
      <c r="W1611" s="3">
        <f t="shared" si="103"/>
        <v>0</v>
      </c>
    </row>
    <row r="1612" spans="1:23" hidden="1" x14ac:dyDescent="0.15">
      <c r="A1612" s="4" t="s">
        <v>13210</v>
      </c>
      <c r="B1612" s="1" t="d">
        <v>2023-12-31</v>
      </c>
      <c r="C1612">
        <v>234059.01</v>
      </c>
      <c r="D1612" s="1" t="d">
        <v>2020-12-14</v>
      </c>
      <c r="E1612" t="s">
        <v>378</v>
      </c>
      <c r="F1612" t="s">
        <v>379</v>
      </c>
      <c r="G1612" t="s">
        <v>1312</v>
      </c>
      <c r="H1612">
        <v>2</v>
      </c>
      <c r="I1612">
        <v>9011161883</v>
      </c>
      <c r="J1612">
        <v>9011161883</v>
      </c>
      <c r="K1612" t="s">
        <v>2581</v>
      </c>
      <c r="L1612" t="s">
        <v>2582</v>
      </c>
      <c r="M1612" s="4" t="s">
        <v>6347</v>
      </c>
      <c r="N1612" s="1" t="d">
        <v>1990-11-16</v>
      </c>
      <c r="O1612" s="4" t="s">
        <v>6347</v>
      </c>
      <c r="P1612">
        <f>IFERROR(VLOOKUP(A1612,'17. Skuldsanering vilja'!A:D,1,FALSE),0)</f>
        <v>0</v>
      </c>
      <c r="Q1612">
        <f t="shared" si="100"/>
        <v>0</v>
      </c>
      <c r="R1612" t="str">
        <f>IFERROR(VLOOKUP(M1612,'Skudsanering UC monitorering'!A:B,1,FALSE),"")</f>
        <v/>
      </c>
      <c r="S1612" t="str">
        <f>IFERROR(VLOOKUP(O1612,'Skudsanering UC monitorering'!A:B,1,FALSE),"")</f>
        <v/>
      </c>
      <c r="T1612" t="str">
        <f>IFERROR(VLOOKUP(M1612,'Skudsanering UC monitorering'!A:B,2,FALSE),"")</f>
        <v/>
      </c>
      <c r="U1612">
        <f t="shared" si="101"/>
        <v>0</v>
      </c>
      <c r="V1612">
        <f t="shared" si="102"/>
        <v>0</v>
      </c>
      <c r="W1612" s="3">
        <f t="shared" si="103"/>
        <v>0</v>
      </c>
    </row>
    <row r="1613" spans="1:23" hidden="1" x14ac:dyDescent="0.15">
      <c r="A1613" s="4" t="s">
        <v>13211</v>
      </c>
      <c r="B1613" s="1" t="d">
        <v>2023-12-31</v>
      </c>
      <c r="C1613">
        <v>242424.17</v>
      </c>
      <c r="D1613" s="1" t="d">
        <v>2020-12-15</v>
      </c>
      <c r="E1613" t="s">
        <v>378</v>
      </c>
      <c r="F1613" t="s">
        <v>420</v>
      </c>
      <c r="G1613" t="s">
        <v>1334</v>
      </c>
      <c r="H1613">
        <v>1</v>
      </c>
      <c r="I1613">
        <v>9211123550</v>
      </c>
      <c r="J1613">
        <v>9211123550</v>
      </c>
      <c r="K1613" t="s">
        <v>2583</v>
      </c>
      <c r="L1613" t="s">
        <v>381</v>
      </c>
      <c r="M1613" s="4" t="s">
        <v>6348</v>
      </c>
      <c r="N1613" s="1" t="d">
        <v>1992-11-12</v>
      </c>
      <c r="O1613" s="4" t="s">
        <v>381</v>
      </c>
      <c r="P1613">
        <f>IFERROR(VLOOKUP(A1613,'17. Skuldsanering vilja'!A:D,1,FALSE),0)</f>
        <v>0</v>
      </c>
      <c r="Q1613">
        <f t="shared" si="100"/>
        <v>0</v>
      </c>
      <c r="R1613" t="str">
        <f>IFERROR(VLOOKUP(M1613,'Skudsanering UC monitorering'!A:B,1,FALSE),"")</f>
        <v/>
      </c>
      <c r="S1613" t="str">
        <f>IFERROR(VLOOKUP(O1613,'Skudsanering UC monitorering'!A:B,1,FALSE),"")</f>
        <v/>
      </c>
      <c r="T1613" t="str">
        <f>IFERROR(VLOOKUP(M1613,'Skudsanering UC monitorering'!A:B,2,FALSE),"")</f>
        <v/>
      </c>
      <c r="U1613">
        <f t="shared" si="101"/>
        <v>0</v>
      </c>
      <c r="V1613">
        <f t="shared" si="102"/>
        <v>0</v>
      </c>
      <c r="W1613" s="3">
        <f t="shared" si="103"/>
        <v>0</v>
      </c>
    </row>
    <row r="1614" spans="1:23" hidden="1" x14ac:dyDescent="0.15">
      <c r="A1614" s="4" t="s">
        <v>13212</v>
      </c>
      <c r="B1614" s="1" t="d">
        <v>2023-12-31</v>
      </c>
      <c r="C1614">
        <v>94402.35</v>
      </c>
      <c r="D1614" s="1" t="d">
        <v>2020-12-11</v>
      </c>
      <c r="E1614" t="s">
        <v>378</v>
      </c>
      <c r="F1614" t="s">
        <v>379</v>
      </c>
      <c r="G1614" t="s">
        <v>1422</v>
      </c>
      <c r="H1614">
        <v>1</v>
      </c>
      <c r="I1614">
        <v>9201204154</v>
      </c>
      <c r="J1614">
        <v>9201204154</v>
      </c>
      <c r="K1614" t="s">
        <v>2584</v>
      </c>
      <c r="L1614" t="s">
        <v>381</v>
      </c>
      <c r="M1614" s="4" t="s">
        <v>6349</v>
      </c>
      <c r="N1614" s="1" t="d">
        <v>1992-01-20</v>
      </c>
      <c r="O1614" s="4" t="s">
        <v>381</v>
      </c>
      <c r="P1614">
        <f>IFERROR(VLOOKUP(A1614,'17. Skuldsanering vilja'!A:D,1,FALSE),0)</f>
        <v>0</v>
      </c>
      <c r="Q1614">
        <f t="shared" si="100"/>
        <v>0</v>
      </c>
      <c r="R1614" t="str">
        <f>IFERROR(VLOOKUP(M1614,'Skudsanering UC monitorering'!A:B,1,FALSE),"")</f>
        <v/>
      </c>
      <c r="S1614" t="str">
        <f>IFERROR(VLOOKUP(O1614,'Skudsanering UC monitorering'!A:B,1,FALSE),"")</f>
        <v/>
      </c>
      <c r="T1614" t="str">
        <f>IFERROR(VLOOKUP(M1614,'Skudsanering UC monitorering'!A:B,2,FALSE),"")</f>
        <v/>
      </c>
      <c r="U1614">
        <f t="shared" si="101"/>
        <v>0</v>
      </c>
      <c r="V1614">
        <f t="shared" si="102"/>
        <v>0</v>
      </c>
      <c r="W1614" s="3">
        <f t="shared" si="103"/>
        <v>0</v>
      </c>
    </row>
    <row r="1615" spans="1:23" hidden="1" x14ac:dyDescent="0.15">
      <c r="A1615" s="4" t="s">
        <v>13213</v>
      </c>
      <c r="B1615" s="1" t="d">
        <v>2023-12-31</v>
      </c>
      <c r="C1615">
        <v>34888.57</v>
      </c>
      <c r="D1615" s="1" t="d">
        <v>2020-12-14</v>
      </c>
      <c r="E1615" t="s">
        <v>378</v>
      </c>
      <c r="F1615" t="s">
        <v>539</v>
      </c>
      <c r="G1615" t="s">
        <v>1422</v>
      </c>
      <c r="H1615">
        <v>1</v>
      </c>
      <c r="I1615">
        <v>8905244896</v>
      </c>
      <c r="J1615">
        <v>8905244896</v>
      </c>
      <c r="K1615" t="s">
        <v>2585</v>
      </c>
      <c r="L1615" t="s">
        <v>381</v>
      </c>
      <c r="M1615" s="4" t="s">
        <v>6350</v>
      </c>
      <c r="N1615" s="1" t="d">
        <v>1989-05-24</v>
      </c>
      <c r="O1615" s="4" t="s">
        <v>381</v>
      </c>
      <c r="P1615">
        <f>IFERROR(VLOOKUP(A1615,'17. Skuldsanering vilja'!A:D,1,FALSE),0)</f>
        <v>0</v>
      </c>
      <c r="Q1615">
        <f t="shared" si="100"/>
        <v>0</v>
      </c>
      <c r="R1615" t="str">
        <f>IFERROR(VLOOKUP(M1615,'Skudsanering UC monitorering'!A:B,1,FALSE),"")</f>
        <v/>
      </c>
      <c r="S1615" t="str">
        <f>IFERROR(VLOOKUP(O1615,'Skudsanering UC monitorering'!A:B,1,FALSE),"")</f>
        <v/>
      </c>
      <c r="T1615" t="str">
        <f>IFERROR(VLOOKUP(M1615,'Skudsanering UC monitorering'!A:B,2,FALSE),"")</f>
        <v/>
      </c>
      <c r="U1615">
        <f t="shared" si="101"/>
        <v>0</v>
      </c>
      <c r="V1615">
        <f t="shared" si="102"/>
        <v>0</v>
      </c>
      <c r="W1615" s="3">
        <f t="shared" si="103"/>
        <v>0</v>
      </c>
    </row>
    <row r="1616" spans="1:23" hidden="1" x14ac:dyDescent="0.15">
      <c r="A1616" s="4" t="s">
        <v>13214</v>
      </c>
      <c r="B1616" s="1" t="d">
        <v>2023-12-31</v>
      </c>
      <c r="C1616">
        <v>230189.71</v>
      </c>
      <c r="D1616" s="1" t="d">
        <v>2020-12-14</v>
      </c>
      <c r="E1616" t="s">
        <v>382</v>
      </c>
      <c r="F1616" t="s">
        <v>383</v>
      </c>
      <c r="G1616" t="s">
        <v>1600</v>
      </c>
      <c r="H1616">
        <v>1</v>
      </c>
      <c r="I1616">
        <v>8808067691</v>
      </c>
      <c r="J1616">
        <v>8808067691</v>
      </c>
      <c r="K1616" t="s">
        <v>2586</v>
      </c>
      <c r="L1616" t="s">
        <v>381</v>
      </c>
      <c r="M1616" s="4" t="s">
        <v>6351</v>
      </c>
      <c r="N1616" s="1" t="d">
        <v>1988-08-06</v>
      </c>
      <c r="O1616" s="4" t="s">
        <v>381</v>
      </c>
      <c r="P1616">
        <f>IFERROR(VLOOKUP(A1616,'17. Skuldsanering vilja'!A:D,1,FALSE),0)</f>
        <v>0</v>
      </c>
      <c r="Q1616">
        <f t="shared" si="100"/>
        <v>0</v>
      </c>
      <c r="R1616" t="str">
        <f>IFERROR(VLOOKUP(M1616,'Skudsanering UC monitorering'!A:B,1,FALSE),"")</f>
        <v/>
      </c>
      <c r="S1616" t="str">
        <f>IFERROR(VLOOKUP(O1616,'Skudsanering UC monitorering'!A:B,1,FALSE),"")</f>
        <v/>
      </c>
      <c r="T1616" t="str">
        <f>IFERROR(VLOOKUP(M1616,'Skudsanering UC monitorering'!A:B,2,FALSE),"")</f>
        <v/>
      </c>
      <c r="U1616">
        <f t="shared" si="101"/>
        <v>0</v>
      </c>
      <c r="V1616">
        <f t="shared" si="102"/>
        <v>0</v>
      </c>
      <c r="W1616" s="3">
        <f t="shared" si="103"/>
        <v>0</v>
      </c>
    </row>
    <row r="1617" spans="1:23" hidden="1" x14ac:dyDescent="0.15">
      <c r="A1617" s="4" t="s">
        <v>13215</v>
      </c>
      <c r="B1617" s="1" t="d">
        <v>2023-12-31</v>
      </c>
      <c r="C1617">
        <v>398770.9</v>
      </c>
      <c r="D1617" s="1" t="d">
        <v>2020-12-18</v>
      </c>
      <c r="E1617" t="s">
        <v>378</v>
      </c>
      <c r="F1617" t="s">
        <v>379</v>
      </c>
      <c r="G1617" t="s">
        <v>1393</v>
      </c>
      <c r="H1617">
        <v>2</v>
      </c>
      <c r="I1617">
        <v>6908145987</v>
      </c>
      <c r="J1617">
        <v>6908145987</v>
      </c>
      <c r="K1617" t="s">
        <v>2587</v>
      </c>
      <c r="L1617" t="s">
        <v>2588</v>
      </c>
      <c r="M1617" s="4" t="s">
        <v>6352</v>
      </c>
      <c r="N1617" s="1" t="d">
        <v>1969-08-14</v>
      </c>
      <c r="O1617" s="4" t="s">
        <v>6352</v>
      </c>
      <c r="P1617">
        <f>IFERROR(VLOOKUP(A1617,'17. Skuldsanering vilja'!A:D,1,FALSE),0)</f>
        <v>0</v>
      </c>
      <c r="Q1617">
        <f t="shared" si="100"/>
        <v>0</v>
      </c>
      <c r="R1617" t="str">
        <f>IFERROR(VLOOKUP(M1617,'Skudsanering UC monitorering'!A:B,1,FALSE),"")</f>
        <v/>
      </c>
      <c r="S1617" t="str">
        <f>IFERROR(VLOOKUP(O1617,'Skudsanering UC monitorering'!A:B,1,FALSE),"")</f>
        <v/>
      </c>
      <c r="T1617" t="str">
        <f>IFERROR(VLOOKUP(M1617,'Skudsanering UC monitorering'!A:B,2,FALSE),"")</f>
        <v/>
      </c>
      <c r="U1617">
        <f t="shared" si="101"/>
        <v>0</v>
      </c>
      <c r="V1617">
        <f t="shared" si="102"/>
        <v>0</v>
      </c>
      <c r="W1617" s="3">
        <f t="shared" si="103"/>
        <v>0</v>
      </c>
    </row>
    <row r="1618" spans="1:23" hidden="1" x14ac:dyDescent="0.15">
      <c r="A1618" s="4" t="s">
        <v>13216</v>
      </c>
      <c r="B1618" s="1" t="d">
        <v>2023-12-31</v>
      </c>
      <c r="C1618">
        <v>427320.91</v>
      </c>
      <c r="D1618" s="1" t="d">
        <v>2020-12-15</v>
      </c>
      <c r="E1618" t="s">
        <v>378</v>
      </c>
      <c r="F1618" t="s">
        <v>379</v>
      </c>
      <c r="G1618" t="s">
        <v>1357</v>
      </c>
      <c r="H1618">
        <v>2</v>
      </c>
      <c r="I1618">
        <v>9612011115</v>
      </c>
      <c r="J1618">
        <v>9612011115</v>
      </c>
      <c r="K1618" t="s">
        <v>2589</v>
      </c>
      <c r="L1618" t="s">
        <v>2590</v>
      </c>
      <c r="M1618" s="4" t="s">
        <v>6353</v>
      </c>
      <c r="N1618" s="1" t="d">
        <v>1996-12-01</v>
      </c>
      <c r="O1618" s="4" t="s">
        <v>6353</v>
      </c>
      <c r="P1618">
        <f>IFERROR(VLOOKUP(A1618,'17. Skuldsanering vilja'!A:D,1,FALSE),0)</f>
        <v>0</v>
      </c>
      <c r="Q1618">
        <f t="shared" si="100"/>
        <v>0</v>
      </c>
      <c r="R1618" t="str">
        <f>IFERROR(VLOOKUP(M1618,'Skudsanering UC monitorering'!A:B,1,FALSE),"")</f>
        <v/>
      </c>
      <c r="S1618" t="str">
        <f>IFERROR(VLOOKUP(O1618,'Skudsanering UC monitorering'!A:B,1,FALSE),"")</f>
        <v/>
      </c>
      <c r="T1618" t="str">
        <f>IFERROR(VLOOKUP(M1618,'Skudsanering UC monitorering'!A:B,2,FALSE),"")</f>
        <v/>
      </c>
      <c r="U1618">
        <f t="shared" si="101"/>
        <v>0</v>
      </c>
      <c r="V1618">
        <f t="shared" si="102"/>
        <v>0</v>
      </c>
      <c r="W1618" s="3">
        <f t="shared" si="103"/>
        <v>0</v>
      </c>
    </row>
    <row r="1619" spans="1:23" hidden="1" x14ac:dyDescent="0.15">
      <c r="A1619" s="4" t="s">
        <v>13217</v>
      </c>
      <c r="B1619" s="1" t="d">
        <v>2023-12-31</v>
      </c>
      <c r="C1619">
        <v>17258.62</v>
      </c>
      <c r="D1619" s="1" t="d">
        <v>2020-12-14</v>
      </c>
      <c r="E1619" t="s">
        <v>378</v>
      </c>
      <c r="F1619" t="s">
        <v>379</v>
      </c>
      <c r="G1619" t="s">
        <v>402</v>
      </c>
      <c r="H1619">
        <v>2</v>
      </c>
      <c r="I1619">
        <v>7106167856</v>
      </c>
      <c r="J1619">
        <v>7106167856</v>
      </c>
      <c r="K1619" t="s">
        <v>2591</v>
      </c>
      <c r="L1619" t="s">
        <v>2592</v>
      </c>
      <c r="M1619" s="4" t="s">
        <v>6354</v>
      </c>
      <c r="N1619" s="1" t="d">
        <v>1971-06-16</v>
      </c>
      <c r="O1619" s="4" t="s">
        <v>6354</v>
      </c>
      <c r="P1619">
        <f>IFERROR(VLOOKUP(A1619,'17. Skuldsanering vilja'!A:D,1,FALSE),0)</f>
        <v>0</v>
      </c>
      <c r="Q1619">
        <f t="shared" si="100"/>
        <v>0</v>
      </c>
      <c r="R1619" t="str">
        <f>IFERROR(VLOOKUP(M1619,'Skudsanering UC monitorering'!A:B,1,FALSE),"")</f>
        <v/>
      </c>
      <c r="S1619" t="str">
        <f>IFERROR(VLOOKUP(O1619,'Skudsanering UC monitorering'!A:B,1,FALSE),"")</f>
        <v/>
      </c>
      <c r="T1619" t="str">
        <f>IFERROR(VLOOKUP(M1619,'Skudsanering UC monitorering'!A:B,2,FALSE),"")</f>
        <v/>
      </c>
      <c r="U1619">
        <f t="shared" si="101"/>
        <v>0</v>
      </c>
      <c r="V1619">
        <f t="shared" si="102"/>
        <v>0</v>
      </c>
      <c r="W1619" s="3">
        <f t="shared" si="103"/>
        <v>0</v>
      </c>
    </row>
    <row r="1620" spans="1:23" hidden="1" x14ac:dyDescent="0.15">
      <c r="A1620" s="4" t="s">
        <v>13218</v>
      </c>
      <c r="B1620" s="1" t="d">
        <v>2023-12-31</v>
      </c>
      <c r="C1620">
        <v>61530.02</v>
      </c>
      <c r="D1620" s="1" t="d">
        <v>2020-12-28</v>
      </c>
      <c r="E1620" t="s">
        <v>382</v>
      </c>
      <c r="F1620" t="s">
        <v>383</v>
      </c>
      <c r="G1620" t="s">
        <v>385</v>
      </c>
      <c r="H1620">
        <v>1</v>
      </c>
      <c r="I1620">
        <v>6404225960</v>
      </c>
      <c r="J1620">
        <v>6404225960</v>
      </c>
      <c r="K1620" t="s">
        <v>2593</v>
      </c>
      <c r="L1620" t="s">
        <v>381</v>
      </c>
      <c r="M1620" s="4" t="s">
        <v>6355</v>
      </c>
      <c r="N1620" s="1" t="d">
        <v>1964-04-22</v>
      </c>
      <c r="O1620" s="4" t="s">
        <v>381</v>
      </c>
      <c r="P1620">
        <f>IFERROR(VLOOKUP(A1620,'17. Skuldsanering vilja'!A:D,1,FALSE),0)</f>
        <v>0</v>
      </c>
      <c r="Q1620">
        <f t="shared" si="100"/>
        <v>0</v>
      </c>
      <c r="R1620" t="str">
        <f>IFERROR(VLOOKUP(M1620,'Skudsanering UC monitorering'!A:B,1,FALSE),"")</f>
        <v/>
      </c>
      <c r="S1620" t="str">
        <f>IFERROR(VLOOKUP(O1620,'Skudsanering UC monitorering'!A:B,1,FALSE),"")</f>
        <v/>
      </c>
      <c r="T1620" t="str">
        <f>IFERROR(VLOOKUP(M1620,'Skudsanering UC monitorering'!A:B,2,FALSE),"")</f>
        <v/>
      </c>
      <c r="U1620">
        <f t="shared" si="101"/>
        <v>0</v>
      </c>
      <c r="V1620">
        <f t="shared" si="102"/>
        <v>0</v>
      </c>
      <c r="W1620" s="3">
        <f t="shared" si="103"/>
        <v>0</v>
      </c>
    </row>
    <row r="1621" spans="1:23" hidden="1" x14ac:dyDescent="0.15">
      <c r="A1621" s="4" t="s">
        <v>13219</v>
      </c>
      <c r="B1621" s="1" t="d">
        <v>2023-12-31</v>
      </c>
      <c r="C1621">
        <v>201613.41</v>
      </c>
      <c r="D1621" s="1" t="d">
        <v>2020-12-14</v>
      </c>
      <c r="E1621" t="s">
        <v>378</v>
      </c>
      <c r="F1621" t="s">
        <v>379</v>
      </c>
      <c r="G1621" t="s">
        <v>1442</v>
      </c>
      <c r="H1621">
        <v>2</v>
      </c>
      <c r="I1621">
        <v>9109154766</v>
      </c>
      <c r="J1621">
        <v>9109154766</v>
      </c>
      <c r="K1621" t="s">
        <v>2594</v>
      </c>
      <c r="L1621" t="s">
        <v>2595</v>
      </c>
      <c r="M1621" s="4" t="s">
        <v>6356</v>
      </c>
      <c r="N1621" s="1" t="d">
        <v>1991-09-15</v>
      </c>
      <c r="O1621" s="4" t="s">
        <v>6356</v>
      </c>
      <c r="P1621">
        <f>IFERROR(VLOOKUP(A1621,'17. Skuldsanering vilja'!A:D,1,FALSE),0)</f>
        <v>0</v>
      </c>
      <c r="Q1621">
        <f t="shared" si="100"/>
        <v>0</v>
      </c>
      <c r="R1621" t="str">
        <f>IFERROR(VLOOKUP(M1621,'Skudsanering UC monitorering'!A:B,1,FALSE),"")</f>
        <v/>
      </c>
      <c r="S1621" t="str">
        <f>IFERROR(VLOOKUP(O1621,'Skudsanering UC monitorering'!A:B,1,FALSE),"")</f>
        <v/>
      </c>
      <c r="T1621" t="str">
        <f>IFERROR(VLOOKUP(M1621,'Skudsanering UC monitorering'!A:B,2,FALSE),"")</f>
        <v/>
      </c>
      <c r="U1621">
        <f t="shared" si="101"/>
        <v>0</v>
      </c>
      <c r="V1621">
        <f t="shared" si="102"/>
        <v>0</v>
      </c>
      <c r="W1621" s="3">
        <f t="shared" si="103"/>
        <v>0</v>
      </c>
    </row>
    <row r="1622" spans="1:23" hidden="1" x14ac:dyDescent="0.15">
      <c r="A1622" s="4" t="s">
        <v>13220</v>
      </c>
      <c r="B1622" s="1" t="d">
        <v>2023-12-31</v>
      </c>
      <c r="C1622">
        <v>28612.639999999999</v>
      </c>
      <c r="D1622" s="1" t="d">
        <v>2020-12-16</v>
      </c>
      <c r="E1622" t="s">
        <v>378</v>
      </c>
      <c r="F1622" t="s">
        <v>379</v>
      </c>
      <c r="G1622" t="s">
        <v>2596</v>
      </c>
      <c r="H1622">
        <v>2</v>
      </c>
      <c r="I1622">
        <v>6602257864</v>
      </c>
      <c r="J1622">
        <v>6602257864</v>
      </c>
      <c r="K1622" t="s">
        <v>2597</v>
      </c>
      <c r="L1622" t="s">
        <v>2598</v>
      </c>
      <c r="M1622" s="4" t="s">
        <v>6357</v>
      </c>
      <c r="N1622" s="1" t="d">
        <v>1966-02-25</v>
      </c>
      <c r="O1622" s="4" t="s">
        <v>6357</v>
      </c>
      <c r="P1622">
        <f>IFERROR(VLOOKUP(A1622,'17. Skuldsanering vilja'!A:D,1,FALSE),0)</f>
        <v>0</v>
      </c>
      <c r="Q1622">
        <f t="shared" si="100"/>
        <v>0</v>
      </c>
      <c r="R1622" t="str">
        <f>IFERROR(VLOOKUP(M1622,'Skudsanering UC monitorering'!A:B,1,FALSE),"")</f>
        <v/>
      </c>
      <c r="S1622" t="str">
        <f>IFERROR(VLOOKUP(O1622,'Skudsanering UC monitorering'!A:B,1,FALSE),"")</f>
        <v/>
      </c>
      <c r="T1622" t="str">
        <f>IFERROR(VLOOKUP(M1622,'Skudsanering UC monitorering'!A:B,2,FALSE),"")</f>
        <v/>
      </c>
      <c r="U1622">
        <f t="shared" si="101"/>
        <v>0</v>
      </c>
      <c r="V1622">
        <f t="shared" si="102"/>
        <v>0</v>
      </c>
      <c r="W1622" s="3">
        <f t="shared" si="103"/>
        <v>0</v>
      </c>
    </row>
    <row r="1623" spans="1:23" hidden="1" x14ac:dyDescent="0.15">
      <c r="A1623" s="4" t="s">
        <v>13221</v>
      </c>
      <c r="B1623" s="1" t="d">
        <v>2023-12-31</v>
      </c>
      <c r="C1623">
        <v>122123.08</v>
      </c>
      <c r="D1623" s="1" t="d">
        <v>2020-12-16</v>
      </c>
      <c r="E1623" t="s">
        <v>382</v>
      </c>
      <c r="F1623" t="s">
        <v>383</v>
      </c>
      <c r="G1623" t="s">
        <v>1324</v>
      </c>
      <c r="H1623">
        <v>1</v>
      </c>
      <c r="I1623">
        <v>7507120470</v>
      </c>
      <c r="J1623">
        <v>7507120470</v>
      </c>
      <c r="K1623" t="s">
        <v>2599</v>
      </c>
      <c r="L1623" t="s">
        <v>381</v>
      </c>
      <c r="M1623" s="4" t="s">
        <v>6358</v>
      </c>
      <c r="N1623" s="1" t="d">
        <v>1975-07-12</v>
      </c>
      <c r="O1623" s="4" t="s">
        <v>381</v>
      </c>
      <c r="P1623">
        <f>IFERROR(VLOOKUP(A1623,'17. Skuldsanering vilja'!A:D,1,FALSE),0)</f>
        <v>0</v>
      </c>
      <c r="Q1623">
        <f t="shared" si="100"/>
        <v>0</v>
      </c>
      <c r="R1623" t="str">
        <f>IFERROR(VLOOKUP(M1623,'Skudsanering UC monitorering'!A:B,1,FALSE),"")</f>
        <v/>
      </c>
      <c r="S1623" t="str">
        <f>IFERROR(VLOOKUP(O1623,'Skudsanering UC monitorering'!A:B,1,FALSE),"")</f>
        <v/>
      </c>
      <c r="T1623" t="str">
        <f>IFERROR(VLOOKUP(M1623,'Skudsanering UC monitorering'!A:B,2,FALSE),"")</f>
        <v/>
      </c>
      <c r="U1623">
        <f t="shared" si="101"/>
        <v>0</v>
      </c>
      <c r="V1623">
        <f t="shared" si="102"/>
        <v>0</v>
      </c>
      <c r="W1623" s="3">
        <f t="shared" si="103"/>
        <v>0</v>
      </c>
    </row>
    <row r="1624" spans="1:23" x14ac:dyDescent="0.15">
      <c r="A1624" s="4" t="s">
        <v>13222</v>
      </c>
      <c r="B1624" s="1" t="d">
        <v>2023-12-31</v>
      </c>
      <c r="C1624">
        <v>312484.46000000002</v>
      </c>
      <c r="D1624" s="1" t="d">
        <v>2020-12-16</v>
      </c>
      <c r="E1624" t="s">
        <v>378</v>
      </c>
      <c r="F1624" t="s">
        <v>379</v>
      </c>
      <c r="G1624" t="s">
        <v>1510</v>
      </c>
      <c r="H1624">
        <v>2</v>
      </c>
      <c r="I1624">
        <v>9311207956</v>
      </c>
      <c r="J1624">
        <v>9311207956</v>
      </c>
      <c r="K1624" t="s">
        <v>2600</v>
      </c>
      <c r="L1624" t="s">
        <v>2601</v>
      </c>
      <c r="M1624" s="4" t="s">
        <v>6359</v>
      </c>
      <c r="N1624" s="1" t="d">
        <v>1993-11-20</v>
      </c>
      <c r="O1624" s="4" t="s">
        <v>6359</v>
      </c>
      <c r="P1624">
        <f>IFERROR(VLOOKUP(A1624,'17. Skuldsanering vilja'!A:D,1,FALSE),0)</f>
        <v>0</v>
      </c>
      <c r="Q1624">
        <f t="shared" si="100"/>
        <v>0</v>
      </c>
      <c r="R1624" t="str">
        <f>IFERROR(VLOOKUP(M1624,'Skudsanering UC monitorering'!A:B,1,FALSE),"")</f>
        <v>9311207956</v>
      </c>
      <c r="S1624" t="str">
        <f>IFERROR(VLOOKUP(O1624,'Skudsanering UC monitorering'!A:B,1,FALSE),"")</f>
        <v>9311207956</v>
      </c>
      <c r="T1624" t="str">
        <f>IFERROR(VLOOKUP(M1624,'Skudsanering UC monitorering'!A:B,2,FALSE),"")</f>
        <v>Skuldsanering bevilj</v>
      </c>
      <c r="U1624">
        <f t="shared" si="101"/>
        <v>1</v>
      </c>
      <c r="V1624">
        <f t="shared" si="102"/>
        <v>1</v>
      </c>
      <c r="W1624" s="3">
        <f t="shared" si="103"/>
        <v>1</v>
      </c>
    </row>
    <row r="1625" spans="1:23" hidden="1" x14ac:dyDescent="0.15">
      <c r="A1625" s="4" t="s">
        <v>13223</v>
      </c>
      <c r="B1625" s="1" t="d">
        <v>2023-12-31</v>
      </c>
      <c r="C1625">
        <v>170779.11</v>
      </c>
      <c r="D1625" s="1" t="d">
        <v>2020-12-22</v>
      </c>
      <c r="E1625" t="s">
        <v>382</v>
      </c>
      <c r="F1625" t="s">
        <v>383</v>
      </c>
      <c r="G1625" t="s">
        <v>1307</v>
      </c>
      <c r="H1625">
        <v>1</v>
      </c>
      <c r="I1625">
        <v>9803146258</v>
      </c>
      <c r="J1625">
        <v>9803146258</v>
      </c>
      <c r="K1625" t="s">
        <v>2602</v>
      </c>
      <c r="L1625" t="s">
        <v>381</v>
      </c>
      <c r="M1625" s="4" t="s">
        <v>6360</v>
      </c>
      <c r="N1625" s="1" t="d">
        <v>1998-03-14</v>
      </c>
      <c r="O1625" s="4" t="s">
        <v>381</v>
      </c>
      <c r="P1625">
        <f>IFERROR(VLOOKUP(A1625,'17. Skuldsanering vilja'!A:D,1,FALSE),0)</f>
        <v>0</v>
      </c>
      <c r="Q1625">
        <f t="shared" si="100"/>
        <v>0</v>
      </c>
      <c r="R1625" t="str">
        <f>IFERROR(VLOOKUP(M1625,'Skudsanering UC monitorering'!A:B,1,FALSE),"")</f>
        <v/>
      </c>
      <c r="S1625" t="str">
        <f>IFERROR(VLOOKUP(O1625,'Skudsanering UC monitorering'!A:B,1,FALSE),"")</f>
        <v/>
      </c>
      <c r="T1625" t="str">
        <f>IFERROR(VLOOKUP(M1625,'Skudsanering UC monitorering'!A:B,2,FALSE),"")</f>
        <v/>
      </c>
      <c r="U1625">
        <f t="shared" si="101"/>
        <v>0</v>
      </c>
      <c r="V1625">
        <f t="shared" si="102"/>
        <v>0</v>
      </c>
      <c r="W1625" s="3">
        <f t="shared" si="103"/>
        <v>0</v>
      </c>
    </row>
    <row r="1626" spans="1:23" hidden="1" x14ac:dyDescent="0.15">
      <c r="A1626" s="4" t="s">
        <v>13224</v>
      </c>
      <c r="B1626" s="1" t="d">
        <v>2023-12-31</v>
      </c>
      <c r="C1626">
        <v>471677.6</v>
      </c>
      <c r="D1626" s="1" t="d">
        <v>2020-12-16</v>
      </c>
      <c r="E1626" t="s">
        <v>378</v>
      </c>
      <c r="F1626" t="s">
        <v>379</v>
      </c>
      <c r="G1626" t="s">
        <v>453</v>
      </c>
      <c r="H1626">
        <v>2</v>
      </c>
      <c r="I1626">
        <v>6507125612</v>
      </c>
      <c r="J1626">
        <v>6507125612</v>
      </c>
      <c r="K1626" t="s">
        <v>2603</v>
      </c>
      <c r="L1626" t="s">
        <v>2604</v>
      </c>
      <c r="M1626" s="4" t="s">
        <v>6361</v>
      </c>
      <c r="N1626" s="1" t="d">
        <v>1965-07-12</v>
      </c>
      <c r="O1626" s="4" t="s">
        <v>6361</v>
      </c>
      <c r="P1626">
        <f>IFERROR(VLOOKUP(A1626,'17. Skuldsanering vilja'!A:D,1,FALSE),0)</f>
        <v>0</v>
      </c>
      <c r="Q1626">
        <f t="shared" si="100"/>
        <v>0</v>
      </c>
      <c r="R1626" t="str">
        <f>IFERROR(VLOOKUP(M1626,'Skudsanering UC monitorering'!A:B,1,FALSE),"")</f>
        <v/>
      </c>
      <c r="S1626" t="str">
        <f>IFERROR(VLOOKUP(O1626,'Skudsanering UC monitorering'!A:B,1,FALSE),"")</f>
        <v/>
      </c>
      <c r="T1626" t="str">
        <f>IFERROR(VLOOKUP(M1626,'Skudsanering UC monitorering'!A:B,2,FALSE),"")</f>
        <v/>
      </c>
      <c r="U1626">
        <f t="shared" si="101"/>
        <v>0</v>
      </c>
      <c r="V1626">
        <f t="shared" si="102"/>
        <v>0</v>
      </c>
      <c r="W1626" s="3">
        <f t="shared" si="103"/>
        <v>0</v>
      </c>
    </row>
    <row r="1627" spans="1:23" hidden="1" x14ac:dyDescent="0.15">
      <c r="A1627" s="4" t="s">
        <v>13225</v>
      </c>
      <c r="B1627" s="1" t="d">
        <v>2023-12-31</v>
      </c>
      <c r="C1627">
        <v>278393.38</v>
      </c>
      <c r="D1627" s="1" t="d">
        <v>2020-12-16</v>
      </c>
      <c r="E1627" t="s">
        <v>382</v>
      </c>
      <c r="F1627" t="s">
        <v>383</v>
      </c>
      <c r="G1627" t="s">
        <v>1336</v>
      </c>
      <c r="H1627">
        <v>1</v>
      </c>
      <c r="I1627">
        <v>9204305206</v>
      </c>
      <c r="J1627">
        <v>9204305206</v>
      </c>
      <c r="K1627" t="s">
        <v>2605</v>
      </c>
      <c r="L1627" t="s">
        <v>381</v>
      </c>
      <c r="M1627" s="4" t="s">
        <v>6362</v>
      </c>
      <c r="N1627" s="1" t="d">
        <v>1992-04-30</v>
      </c>
      <c r="O1627" s="4" t="s">
        <v>381</v>
      </c>
      <c r="P1627">
        <f>IFERROR(VLOOKUP(A1627,'17. Skuldsanering vilja'!A:D,1,FALSE),0)</f>
        <v>0</v>
      </c>
      <c r="Q1627">
        <f t="shared" si="100"/>
        <v>0</v>
      </c>
      <c r="R1627" t="str">
        <f>IFERROR(VLOOKUP(M1627,'Skudsanering UC monitorering'!A:B,1,FALSE),"")</f>
        <v/>
      </c>
      <c r="S1627" t="str">
        <f>IFERROR(VLOOKUP(O1627,'Skudsanering UC monitorering'!A:B,1,FALSE),"")</f>
        <v/>
      </c>
      <c r="T1627" t="str">
        <f>IFERROR(VLOOKUP(M1627,'Skudsanering UC monitorering'!A:B,2,FALSE),"")</f>
        <v/>
      </c>
      <c r="U1627">
        <f t="shared" si="101"/>
        <v>0</v>
      </c>
      <c r="V1627">
        <f t="shared" si="102"/>
        <v>0</v>
      </c>
      <c r="W1627" s="3">
        <f t="shared" si="103"/>
        <v>0</v>
      </c>
    </row>
    <row r="1628" spans="1:23" hidden="1" x14ac:dyDescent="0.15">
      <c r="A1628" s="4" t="s">
        <v>13226</v>
      </c>
      <c r="B1628" s="1" t="d">
        <v>2023-12-31</v>
      </c>
      <c r="C1628">
        <v>446758.56</v>
      </c>
      <c r="D1628" s="1" t="d">
        <v>2020-12-17</v>
      </c>
      <c r="E1628" t="s">
        <v>378</v>
      </c>
      <c r="F1628" t="s">
        <v>379</v>
      </c>
      <c r="G1628" t="s">
        <v>1357</v>
      </c>
      <c r="H1628">
        <v>2</v>
      </c>
      <c r="I1628">
        <v>7207106647</v>
      </c>
      <c r="J1628">
        <v>7207106647</v>
      </c>
      <c r="K1628" t="s">
        <v>2606</v>
      </c>
      <c r="L1628" t="s">
        <v>2607</v>
      </c>
      <c r="M1628" s="4" t="s">
        <v>6363</v>
      </c>
      <c r="N1628" s="1" t="d">
        <v>1972-07-10</v>
      </c>
      <c r="O1628" s="4" t="s">
        <v>6363</v>
      </c>
      <c r="P1628">
        <f>IFERROR(VLOOKUP(A1628,'17. Skuldsanering vilja'!A:D,1,FALSE),0)</f>
        <v>0</v>
      </c>
      <c r="Q1628">
        <f t="shared" si="100"/>
        <v>0</v>
      </c>
      <c r="R1628" t="str">
        <f>IFERROR(VLOOKUP(M1628,'Skudsanering UC monitorering'!A:B,1,FALSE),"")</f>
        <v/>
      </c>
      <c r="S1628" t="str">
        <f>IFERROR(VLOOKUP(O1628,'Skudsanering UC monitorering'!A:B,1,FALSE),"")</f>
        <v/>
      </c>
      <c r="T1628" t="str">
        <f>IFERROR(VLOOKUP(M1628,'Skudsanering UC monitorering'!A:B,2,FALSE),"")</f>
        <v/>
      </c>
      <c r="U1628">
        <f t="shared" si="101"/>
        <v>0</v>
      </c>
      <c r="V1628">
        <f t="shared" si="102"/>
        <v>0</v>
      </c>
      <c r="W1628" s="3">
        <f t="shared" si="103"/>
        <v>0</v>
      </c>
    </row>
    <row r="1629" spans="1:23" hidden="1" x14ac:dyDescent="0.15">
      <c r="A1629" s="4" t="s">
        <v>13227</v>
      </c>
      <c r="B1629" s="1" t="d">
        <v>2023-12-31</v>
      </c>
      <c r="C1629">
        <v>29838.17</v>
      </c>
      <c r="D1629" s="1" t="d">
        <v>2020-12-18</v>
      </c>
      <c r="E1629" t="s">
        <v>378</v>
      </c>
      <c r="F1629" t="s">
        <v>379</v>
      </c>
      <c r="G1629" t="s">
        <v>1312</v>
      </c>
      <c r="H1629">
        <v>2</v>
      </c>
      <c r="I1629">
        <v>9608246261</v>
      </c>
      <c r="J1629">
        <v>9608246261</v>
      </c>
      <c r="K1629" t="s">
        <v>2608</v>
      </c>
      <c r="L1629" t="s">
        <v>2609</v>
      </c>
      <c r="M1629" s="4" t="s">
        <v>6364</v>
      </c>
      <c r="N1629" s="1" t="d">
        <v>1996-08-24</v>
      </c>
      <c r="O1629" s="4" t="s">
        <v>6364</v>
      </c>
      <c r="P1629">
        <f>IFERROR(VLOOKUP(A1629,'17. Skuldsanering vilja'!A:D,1,FALSE),0)</f>
        <v>0</v>
      </c>
      <c r="Q1629">
        <f t="shared" si="100"/>
        <v>0</v>
      </c>
      <c r="R1629" t="str">
        <f>IFERROR(VLOOKUP(M1629,'Skudsanering UC monitorering'!A:B,1,FALSE),"")</f>
        <v/>
      </c>
      <c r="S1629" t="str">
        <f>IFERROR(VLOOKUP(O1629,'Skudsanering UC monitorering'!A:B,1,FALSE),"")</f>
        <v/>
      </c>
      <c r="T1629" t="str">
        <f>IFERROR(VLOOKUP(M1629,'Skudsanering UC monitorering'!A:B,2,FALSE),"")</f>
        <v/>
      </c>
      <c r="U1629">
        <f t="shared" si="101"/>
        <v>0</v>
      </c>
      <c r="V1629">
        <f t="shared" si="102"/>
        <v>0</v>
      </c>
      <c r="W1629" s="3">
        <f t="shared" si="103"/>
        <v>0</v>
      </c>
    </row>
    <row r="1630" spans="1:23" hidden="1" x14ac:dyDescent="0.15">
      <c r="A1630" s="4" t="s">
        <v>13228</v>
      </c>
      <c r="B1630" s="1" t="d">
        <v>2023-12-31</v>
      </c>
      <c r="C1630">
        <v>341441.15</v>
      </c>
      <c r="D1630" s="1" t="d">
        <v>2020-12-29</v>
      </c>
      <c r="E1630" t="s">
        <v>378</v>
      </c>
      <c r="F1630" t="s">
        <v>379</v>
      </c>
      <c r="G1630" t="s">
        <v>399</v>
      </c>
      <c r="H1630">
        <v>2</v>
      </c>
      <c r="I1630">
        <v>8707134915</v>
      </c>
      <c r="J1630">
        <v>8707134915</v>
      </c>
      <c r="K1630" t="s">
        <v>2610</v>
      </c>
      <c r="L1630" t="s">
        <v>2611</v>
      </c>
      <c r="M1630" s="4" t="s">
        <v>6365</v>
      </c>
      <c r="N1630" s="1" t="d">
        <v>1987-07-13</v>
      </c>
      <c r="O1630" s="4" t="s">
        <v>6365</v>
      </c>
      <c r="P1630">
        <f>IFERROR(VLOOKUP(A1630,'17. Skuldsanering vilja'!A:D,1,FALSE),0)</f>
        <v>0</v>
      </c>
      <c r="Q1630">
        <f t="shared" si="100"/>
        <v>0</v>
      </c>
      <c r="R1630" t="str">
        <f>IFERROR(VLOOKUP(M1630,'Skudsanering UC monitorering'!A:B,1,FALSE),"")</f>
        <v/>
      </c>
      <c r="S1630" t="str">
        <f>IFERROR(VLOOKUP(O1630,'Skudsanering UC monitorering'!A:B,1,FALSE),"")</f>
        <v/>
      </c>
      <c r="T1630" t="str">
        <f>IFERROR(VLOOKUP(M1630,'Skudsanering UC monitorering'!A:B,2,FALSE),"")</f>
        <v/>
      </c>
      <c r="U1630">
        <f t="shared" si="101"/>
        <v>0</v>
      </c>
      <c r="V1630">
        <f t="shared" si="102"/>
        <v>0</v>
      </c>
      <c r="W1630" s="3">
        <f t="shared" si="103"/>
        <v>0</v>
      </c>
    </row>
    <row r="1631" spans="1:23" hidden="1" x14ac:dyDescent="0.15">
      <c r="A1631" s="4" t="s">
        <v>13229</v>
      </c>
      <c r="B1631" s="1" t="d">
        <v>2023-12-31</v>
      </c>
      <c r="C1631">
        <v>67708.28</v>
      </c>
      <c r="D1631" s="1" t="d">
        <v>2020-12-18</v>
      </c>
      <c r="E1631" t="s">
        <v>382</v>
      </c>
      <c r="F1631" t="s">
        <v>383</v>
      </c>
      <c r="G1631" t="s">
        <v>1398</v>
      </c>
      <c r="H1631">
        <v>2</v>
      </c>
      <c r="I1631">
        <v>9403129126</v>
      </c>
      <c r="J1631">
        <v>9403129126</v>
      </c>
      <c r="K1631" t="s">
        <v>2612</v>
      </c>
      <c r="L1631" t="s">
        <v>2613</v>
      </c>
      <c r="M1631" s="4" t="s">
        <v>6366</v>
      </c>
      <c r="N1631" s="1" t="d">
        <v>1994-03-12</v>
      </c>
      <c r="O1631" s="4" t="s">
        <v>6366</v>
      </c>
      <c r="P1631">
        <f>IFERROR(VLOOKUP(A1631,'17. Skuldsanering vilja'!A:D,1,FALSE),0)</f>
        <v>0</v>
      </c>
      <c r="Q1631">
        <f t="shared" si="100"/>
        <v>0</v>
      </c>
      <c r="R1631" t="str">
        <f>IFERROR(VLOOKUP(M1631,'Skudsanering UC monitorering'!A:B,1,FALSE),"")</f>
        <v/>
      </c>
      <c r="S1631" t="str">
        <f>IFERROR(VLOOKUP(O1631,'Skudsanering UC monitorering'!A:B,1,FALSE),"")</f>
        <v/>
      </c>
      <c r="T1631" t="str">
        <f>IFERROR(VLOOKUP(M1631,'Skudsanering UC monitorering'!A:B,2,FALSE),"")</f>
        <v/>
      </c>
      <c r="U1631">
        <f t="shared" si="101"/>
        <v>0</v>
      </c>
      <c r="V1631">
        <f t="shared" si="102"/>
        <v>0</v>
      </c>
      <c r="W1631" s="3">
        <f t="shared" si="103"/>
        <v>0</v>
      </c>
    </row>
    <row r="1632" spans="1:23" hidden="1" x14ac:dyDescent="0.15">
      <c r="A1632" s="4" t="s">
        <v>13230</v>
      </c>
      <c r="B1632" s="1" t="d">
        <v>2023-12-31</v>
      </c>
      <c r="C1632">
        <v>337252.33</v>
      </c>
      <c r="D1632" s="1" t="d">
        <v>2020-12-21</v>
      </c>
      <c r="E1632" t="s">
        <v>378</v>
      </c>
      <c r="F1632" t="s">
        <v>379</v>
      </c>
      <c r="G1632" t="s">
        <v>1556</v>
      </c>
      <c r="H1632">
        <v>2</v>
      </c>
      <c r="I1632">
        <v>8208207616</v>
      </c>
      <c r="J1632">
        <v>8208207616</v>
      </c>
      <c r="K1632" t="s">
        <v>2614</v>
      </c>
      <c r="L1632" t="s">
        <v>2615</v>
      </c>
      <c r="M1632" s="4" t="s">
        <v>6367</v>
      </c>
      <c r="N1632" s="1" t="d">
        <v>1982-08-20</v>
      </c>
      <c r="O1632" s="4" t="s">
        <v>6367</v>
      </c>
      <c r="P1632">
        <f>IFERROR(VLOOKUP(A1632,'17. Skuldsanering vilja'!A:D,1,FALSE),0)</f>
        <v>0</v>
      </c>
      <c r="Q1632">
        <f t="shared" si="100"/>
        <v>0</v>
      </c>
      <c r="R1632" t="str">
        <f>IFERROR(VLOOKUP(M1632,'Skudsanering UC monitorering'!A:B,1,FALSE),"")</f>
        <v/>
      </c>
      <c r="S1632" t="str">
        <f>IFERROR(VLOOKUP(O1632,'Skudsanering UC monitorering'!A:B,1,FALSE),"")</f>
        <v/>
      </c>
      <c r="T1632" t="str">
        <f>IFERROR(VLOOKUP(M1632,'Skudsanering UC monitorering'!A:B,2,FALSE),"")</f>
        <v/>
      </c>
      <c r="U1632">
        <f t="shared" si="101"/>
        <v>0</v>
      </c>
      <c r="V1632">
        <f t="shared" si="102"/>
        <v>0</v>
      </c>
      <c r="W1632" s="3">
        <f t="shared" si="103"/>
        <v>0</v>
      </c>
    </row>
    <row r="1633" spans="1:23" hidden="1" x14ac:dyDescent="0.15">
      <c r="A1633" s="4" t="s">
        <v>13231</v>
      </c>
      <c r="B1633" s="1" t="d">
        <v>2023-12-31</v>
      </c>
      <c r="C1633">
        <v>82216.820000000007</v>
      </c>
      <c r="D1633" s="1" t="d">
        <v>2020-12-23</v>
      </c>
      <c r="E1633" t="s">
        <v>378</v>
      </c>
      <c r="F1633" t="s">
        <v>379</v>
      </c>
      <c r="G1633" t="s">
        <v>1357</v>
      </c>
      <c r="H1633">
        <v>1</v>
      </c>
      <c r="I1633">
        <v>6108167021</v>
      </c>
      <c r="J1633">
        <v>6108167021</v>
      </c>
      <c r="K1633" t="s">
        <v>2616</v>
      </c>
      <c r="L1633" t="s">
        <v>381</v>
      </c>
      <c r="M1633" s="4" t="s">
        <v>6368</v>
      </c>
      <c r="N1633" s="1" t="d">
        <v>1961-08-16</v>
      </c>
      <c r="O1633" s="4" t="s">
        <v>381</v>
      </c>
      <c r="P1633">
        <f>IFERROR(VLOOKUP(A1633,'17. Skuldsanering vilja'!A:D,1,FALSE),0)</f>
        <v>0</v>
      </c>
      <c r="Q1633">
        <f t="shared" si="100"/>
        <v>0</v>
      </c>
      <c r="R1633" t="str">
        <f>IFERROR(VLOOKUP(M1633,'Skudsanering UC monitorering'!A:B,1,FALSE),"")</f>
        <v/>
      </c>
      <c r="S1633" t="str">
        <f>IFERROR(VLOOKUP(O1633,'Skudsanering UC monitorering'!A:B,1,FALSE),"")</f>
        <v/>
      </c>
      <c r="T1633" t="str">
        <f>IFERROR(VLOOKUP(M1633,'Skudsanering UC monitorering'!A:B,2,FALSE),"")</f>
        <v/>
      </c>
      <c r="U1633">
        <f t="shared" si="101"/>
        <v>0</v>
      </c>
      <c r="V1633">
        <f t="shared" si="102"/>
        <v>0</v>
      </c>
      <c r="W1633" s="3">
        <f t="shared" si="103"/>
        <v>0</v>
      </c>
    </row>
    <row r="1634" spans="1:23" hidden="1" x14ac:dyDescent="0.15">
      <c r="A1634" s="4" t="s">
        <v>13232</v>
      </c>
      <c r="B1634" s="1" t="d">
        <v>2023-12-31</v>
      </c>
      <c r="C1634">
        <v>83730.559999999998</v>
      </c>
      <c r="D1634" s="1" t="d">
        <v>2021-01-07</v>
      </c>
      <c r="E1634" t="s">
        <v>378</v>
      </c>
      <c r="F1634" t="s">
        <v>379</v>
      </c>
      <c r="G1634" t="s">
        <v>399</v>
      </c>
      <c r="H1634">
        <v>1</v>
      </c>
      <c r="I1634">
        <v>6410282443</v>
      </c>
      <c r="J1634">
        <v>6410282443</v>
      </c>
      <c r="K1634" t="s">
        <v>2617</v>
      </c>
      <c r="L1634" t="s">
        <v>381</v>
      </c>
      <c r="M1634" s="4" t="s">
        <v>6369</v>
      </c>
      <c r="N1634" s="1" t="d">
        <v>1964-10-28</v>
      </c>
      <c r="O1634" s="4" t="s">
        <v>381</v>
      </c>
      <c r="P1634">
        <f>IFERROR(VLOOKUP(A1634,'17. Skuldsanering vilja'!A:D,1,FALSE),0)</f>
        <v>0</v>
      </c>
      <c r="Q1634">
        <f t="shared" si="100"/>
        <v>0</v>
      </c>
      <c r="R1634" t="str">
        <f>IFERROR(VLOOKUP(M1634,'Skudsanering UC monitorering'!A:B,1,FALSE),"")</f>
        <v/>
      </c>
      <c r="S1634" t="str">
        <f>IFERROR(VLOOKUP(O1634,'Skudsanering UC monitorering'!A:B,1,FALSE),"")</f>
        <v/>
      </c>
      <c r="T1634" t="str">
        <f>IFERROR(VLOOKUP(M1634,'Skudsanering UC monitorering'!A:B,2,FALSE),"")</f>
        <v/>
      </c>
      <c r="U1634">
        <f t="shared" si="101"/>
        <v>0</v>
      </c>
      <c r="V1634">
        <f t="shared" si="102"/>
        <v>0</v>
      </c>
      <c r="W1634" s="3">
        <f t="shared" si="103"/>
        <v>0</v>
      </c>
    </row>
    <row r="1635" spans="1:23" hidden="1" x14ac:dyDescent="0.15">
      <c r="A1635" s="4" t="s">
        <v>13233</v>
      </c>
      <c r="B1635" s="1" t="d">
        <v>2023-12-31</v>
      </c>
      <c r="C1635">
        <v>55188.28</v>
      </c>
      <c r="D1635" s="1" t="d">
        <v>2020-12-29</v>
      </c>
      <c r="E1635" t="s">
        <v>378</v>
      </c>
      <c r="F1635" t="s">
        <v>379</v>
      </c>
      <c r="G1635" t="s">
        <v>1556</v>
      </c>
      <c r="H1635">
        <v>2</v>
      </c>
      <c r="I1635">
        <v>9306229650</v>
      </c>
      <c r="J1635">
        <v>9306229650</v>
      </c>
      <c r="K1635" t="s">
        <v>2618</v>
      </c>
      <c r="L1635" t="s">
        <v>2619</v>
      </c>
      <c r="M1635" s="4" t="s">
        <v>6370</v>
      </c>
      <c r="N1635" s="1" t="d">
        <v>1993-06-22</v>
      </c>
      <c r="O1635" s="4" t="s">
        <v>6370</v>
      </c>
      <c r="P1635">
        <f>IFERROR(VLOOKUP(A1635,'17. Skuldsanering vilja'!A:D,1,FALSE),0)</f>
        <v>0</v>
      </c>
      <c r="Q1635">
        <f t="shared" si="100"/>
        <v>0</v>
      </c>
      <c r="R1635" t="str">
        <f>IFERROR(VLOOKUP(M1635,'Skudsanering UC monitorering'!A:B,1,FALSE),"")</f>
        <v/>
      </c>
      <c r="S1635" t="str">
        <f>IFERROR(VLOOKUP(O1635,'Skudsanering UC monitorering'!A:B,1,FALSE),"")</f>
        <v/>
      </c>
      <c r="T1635" t="str">
        <f>IFERROR(VLOOKUP(M1635,'Skudsanering UC monitorering'!A:B,2,FALSE),"")</f>
        <v/>
      </c>
      <c r="U1635">
        <f t="shared" si="101"/>
        <v>0</v>
      </c>
      <c r="V1635">
        <f t="shared" si="102"/>
        <v>0</v>
      </c>
      <c r="W1635" s="3">
        <f t="shared" si="103"/>
        <v>0</v>
      </c>
    </row>
    <row r="1636" spans="1:23" hidden="1" x14ac:dyDescent="0.15">
      <c r="A1636" s="4" t="s">
        <v>13234</v>
      </c>
      <c r="B1636" s="1" t="d">
        <v>2023-12-31</v>
      </c>
      <c r="C1636">
        <v>13096.89</v>
      </c>
      <c r="D1636" s="1" t="d">
        <v>2020-12-22</v>
      </c>
      <c r="E1636" t="s">
        <v>382</v>
      </c>
      <c r="F1636" t="s">
        <v>383</v>
      </c>
      <c r="G1636" t="s">
        <v>1336</v>
      </c>
      <c r="H1636">
        <v>1</v>
      </c>
      <c r="I1636">
        <v>6611183028</v>
      </c>
      <c r="J1636">
        <v>6611183028</v>
      </c>
      <c r="K1636" t="s">
        <v>2620</v>
      </c>
      <c r="L1636" t="s">
        <v>381</v>
      </c>
      <c r="M1636" s="4" t="s">
        <v>6371</v>
      </c>
      <c r="N1636" s="1" t="d">
        <v>1966-11-18</v>
      </c>
      <c r="O1636" s="4" t="s">
        <v>381</v>
      </c>
      <c r="P1636">
        <f>IFERROR(VLOOKUP(A1636,'17. Skuldsanering vilja'!A:D,1,FALSE),0)</f>
        <v>0</v>
      </c>
      <c r="Q1636">
        <f t="shared" si="100"/>
        <v>0</v>
      </c>
      <c r="R1636" t="str">
        <f>IFERROR(VLOOKUP(M1636,'Skudsanering UC monitorering'!A:B,1,FALSE),"")</f>
        <v/>
      </c>
      <c r="S1636" t="str">
        <f>IFERROR(VLOOKUP(O1636,'Skudsanering UC monitorering'!A:B,1,FALSE),"")</f>
        <v/>
      </c>
      <c r="T1636" t="str">
        <f>IFERROR(VLOOKUP(M1636,'Skudsanering UC monitorering'!A:B,2,FALSE),"")</f>
        <v/>
      </c>
      <c r="U1636">
        <f t="shared" si="101"/>
        <v>0</v>
      </c>
      <c r="V1636">
        <f t="shared" si="102"/>
        <v>0</v>
      </c>
      <c r="W1636" s="3">
        <f t="shared" si="103"/>
        <v>0</v>
      </c>
    </row>
    <row r="1637" spans="1:23" hidden="1" x14ac:dyDescent="0.15">
      <c r="A1637" s="4" t="s">
        <v>13235</v>
      </c>
      <c r="B1637" s="1" t="d">
        <v>2023-12-31</v>
      </c>
      <c r="C1637">
        <v>286619.14</v>
      </c>
      <c r="D1637" s="1" t="d">
        <v>2021-01-15</v>
      </c>
      <c r="E1637" t="s">
        <v>382</v>
      </c>
      <c r="F1637" t="s">
        <v>383</v>
      </c>
      <c r="G1637" t="s">
        <v>2253</v>
      </c>
      <c r="H1637">
        <v>1</v>
      </c>
      <c r="I1637">
        <v>9303232459</v>
      </c>
      <c r="J1637">
        <v>9303232459</v>
      </c>
      <c r="K1637" t="s">
        <v>2621</v>
      </c>
      <c r="L1637" t="s">
        <v>381</v>
      </c>
      <c r="M1637" s="4" t="s">
        <v>6372</v>
      </c>
      <c r="N1637" s="1" t="d">
        <v>1993-03-23</v>
      </c>
      <c r="O1637" s="4" t="s">
        <v>381</v>
      </c>
      <c r="P1637">
        <f>IFERROR(VLOOKUP(A1637,'17. Skuldsanering vilja'!A:D,1,FALSE),0)</f>
        <v>0</v>
      </c>
      <c r="Q1637">
        <f t="shared" si="100"/>
        <v>0</v>
      </c>
      <c r="R1637" t="str">
        <f>IFERROR(VLOOKUP(M1637,'Skudsanering UC monitorering'!A:B,1,FALSE),"")</f>
        <v/>
      </c>
      <c r="S1637" t="str">
        <f>IFERROR(VLOOKUP(O1637,'Skudsanering UC monitorering'!A:B,1,FALSE),"")</f>
        <v/>
      </c>
      <c r="T1637" t="str">
        <f>IFERROR(VLOOKUP(M1637,'Skudsanering UC monitorering'!A:B,2,FALSE),"")</f>
        <v/>
      </c>
      <c r="U1637">
        <f t="shared" si="101"/>
        <v>0</v>
      </c>
      <c r="V1637">
        <f t="shared" si="102"/>
        <v>0</v>
      </c>
      <c r="W1637" s="3">
        <f t="shared" si="103"/>
        <v>0</v>
      </c>
    </row>
    <row r="1638" spans="1:23" hidden="1" x14ac:dyDescent="0.15">
      <c r="A1638" s="4" t="s">
        <v>13236</v>
      </c>
      <c r="B1638" s="1" t="d">
        <v>2023-12-31</v>
      </c>
      <c r="C1638">
        <v>93076.9</v>
      </c>
      <c r="D1638" s="1" t="d">
        <v>2020-12-29</v>
      </c>
      <c r="E1638" t="s">
        <v>378</v>
      </c>
      <c r="F1638" t="s">
        <v>401</v>
      </c>
      <c r="G1638" t="s">
        <v>1334</v>
      </c>
      <c r="H1638">
        <v>1</v>
      </c>
      <c r="I1638">
        <v>6902106928</v>
      </c>
      <c r="J1638">
        <v>6902106928</v>
      </c>
      <c r="K1638" s="2" t="s">
        <v>2622</v>
      </c>
      <c r="L1638" t="s">
        <v>381</v>
      </c>
      <c r="M1638" s="4" t="s">
        <v>6373</v>
      </c>
      <c r="N1638" s="1" t="d">
        <v>1969-02-10</v>
      </c>
      <c r="O1638" s="4" t="s">
        <v>381</v>
      </c>
      <c r="P1638">
        <f>IFERROR(VLOOKUP(A1638,'17. Skuldsanering vilja'!A:D,1,FALSE),0)</f>
        <v>0</v>
      </c>
      <c r="Q1638">
        <f t="shared" si="100"/>
        <v>0</v>
      </c>
      <c r="R1638" t="str">
        <f>IFERROR(VLOOKUP(M1638,'Skudsanering UC monitorering'!A:B,1,FALSE),"")</f>
        <v/>
      </c>
      <c r="S1638" t="str">
        <f>IFERROR(VLOOKUP(O1638,'Skudsanering UC monitorering'!A:B,1,FALSE),"")</f>
        <v/>
      </c>
      <c r="T1638" t="str">
        <f>IFERROR(VLOOKUP(M1638,'Skudsanering UC monitorering'!A:B,2,FALSE),"")</f>
        <v/>
      </c>
      <c r="U1638">
        <f t="shared" si="101"/>
        <v>0</v>
      </c>
      <c r="V1638">
        <f t="shared" si="102"/>
        <v>0</v>
      </c>
      <c r="W1638" s="3">
        <f t="shared" si="103"/>
        <v>0</v>
      </c>
    </row>
    <row r="1639" spans="1:23" hidden="1" x14ac:dyDescent="0.15">
      <c r="A1639" s="4" t="s">
        <v>13237</v>
      </c>
      <c r="B1639" s="1" t="d">
        <v>2023-12-31</v>
      </c>
      <c r="C1639">
        <v>242252.36</v>
      </c>
      <c r="D1639" s="1" t="d">
        <v>2020-12-30</v>
      </c>
      <c r="E1639" t="s">
        <v>382</v>
      </c>
      <c r="F1639" t="s">
        <v>383</v>
      </c>
      <c r="G1639" t="s">
        <v>1600</v>
      </c>
      <c r="H1639">
        <v>1</v>
      </c>
      <c r="I1639">
        <v>7301234154</v>
      </c>
      <c r="J1639">
        <v>7301234154</v>
      </c>
      <c r="K1639" t="s">
        <v>2623</v>
      </c>
      <c r="L1639" t="s">
        <v>381</v>
      </c>
      <c r="M1639" s="4" t="s">
        <v>6374</v>
      </c>
      <c r="N1639" s="1" t="d">
        <v>1973-01-23</v>
      </c>
      <c r="O1639" s="4" t="s">
        <v>381</v>
      </c>
      <c r="P1639">
        <f>IFERROR(VLOOKUP(A1639,'17. Skuldsanering vilja'!A:D,1,FALSE),0)</f>
        <v>0</v>
      </c>
      <c r="Q1639">
        <f t="shared" si="100"/>
        <v>0</v>
      </c>
      <c r="R1639" t="str">
        <f>IFERROR(VLOOKUP(M1639,'Skudsanering UC monitorering'!A:B,1,FALSE),"")</f>
        <v/>
      </c>
      <c r="S1639" t="str">
        <f>IFERROR(VLOOKUP(O1639,'Skudsanering UC monitorering'!A:B,1,FALSE),"")</f>
        <v/>
      </c>
      <c r="T1639" t="str">
        <f>IFERROR(VLOOKUP(M1639,'Skudsanering UC monitorering'!A:B,2,FALSE),"")</f>
        <v/>
      </c>
      <c r="U1639">
        <f t="shared" si="101"/>
        <v>0</v>
      </c>
      <c r="V1639">
        <f t="shared" si="102"/>
        <v>0</v>
      </c>
      <c r="W1639" s="3">
        <f t="shared" si="103"/>
        <v>0</v>
      </c>
    </row>
    <row r="1640" spans="1:23" hidden="1" x14ac:dyDescent="0.15">
      <c r="A1640" s="4" t="s">
        <v>13238</v>
      </c>
      <c r="B1640" s="1" t="d">
        <v>2023-12-31</v>
      </c>
      <c r="C1640">
        <v>30947.82</v>
      </c>
      <c r="D1640" s="1" t="d">
        <v>2019-07-08</v>
      </c>
      <c r="E1640" t="s">
        <v>382</v>
      </c>
      <c r="F1640" t="s">
        <v>383</v>
      </c>
      <c r="G1640" t="s">
        <v>413</v>
      </c>
      <c r="H1640">
        <v>1</v>
      </c>
      <c r="I1640">
        <v>8512192918</v>
      </c>
      <c r="J1640">
        <v>8512192918</v>
      </c>
      <c r="K1640" t="s">
        <v>2624</v>
      </c>
      <c r="L1640" t="s">
        <v>381</v>
      </c>
      <c r="M1640" s="4" t="s">
        <v>6375</v>
      </c>
      <c r="N1640" s="1" t="d">
        <v>1985-12-19</v>
      </c>
      <c r="O1640" s="4" t="s">
        <v>381</v>
      </c>
      <c r="P1640">
        <f>IFERROR(VLOOKUP(A1640,'17. Skuldsanering vilja'!A:D,1,FALSE),0)</f>
        <v>0</v>
      </c>
      <c r="Q1640">
        <f t="shared" si="100"/>
        <v>0</v>
      </c>
      <c r="R1640" t="str">
        <f>IFERROR(VLOOKUP(M1640,'Skudsanering UC monitorering'!A:B,1,FALSE),"")</f>
        <v/>
      </c>
      <c r="S1640" t="str">
        <f>IFERROR(VLOOKUP(O1640,'Skudsanering UC monitorering'!A:B,1,FALSE),"")</f>
        <v/>
      </c>
      <c r="T1640" t="str">
        <f>IFERROR(VLOOKUP(M1640,'Skudsanering UC monitorering'!A:B,2,FALSE),"")</f>
        <v/>
      </c>
      <c r="U1640">
        <f t="shared" si="101"/>
        <v>0</v>
      </c>
      <c r="V1640">
        <f t="shared" si="102"/>
        <v>0</v>
      </c>
      <c r="W1640" s="3">
        <f t="shared" si="103"/>
        <v>0</v>
      </c>
    </row>
    <row r="1641" spans="1:23" hidden="1" x14ac:dyDescent="0.15">
      <c r="A1641" s="4" t="s">
        <v>13239</v>
      </c>
      <c r="B1641" s="1" t="d">
        <v>2023-12-31</v>
      </c>
      <c r="C1641">
        <v>132804.82999999999</v>
      </c>
      <c r="D1641" s="1" t="d">
        <v>2020-12-30</v>
      </c>
      <c r="E1641" t="s">
        <v>382</v>
      </c>
      <c r="F1641" t="s">
        <v>383</v>
      </c>
      <c r="G1641" t="s">
        <v>1336</v>
      </c>
      <c r="H1641">
        <v>1</v>
      </c>
      <c r="I1641">
        <v>9301054459</v>
      </c>
      <c r="J1641">
        <v>9301054459</v>
      </c>
      <c r="K1641" t="s">
        <v>2625</v>
      </c>
      <c r="L1641" t="s">
        <v>381</v>
      </c>
      <c r="M1641" s="4" t="s">
        <v>6376</v>
      </c>
      <c r="N1641" s="1" t="d">
        <v>1993-01-05</v>
      </c>
      <c r="O1641" s="4" t="s">
        <v>381</v>
      </c>
      <c r="P1641">
        <f>IFERROR(VLOOKUP(A1641,'17. Skuldsanering vilja'!A:D,1,FALSE),0)</f>
        <v>0</v>
      </c>
      <c r="Q1641">
        <f t="shared" si="100"/>
        <v>0</v>
      </c>
      <c r="R1641" t="str">
        <f>IFERROR(VLOOKUP(M1641,'Skudsanering UC monitorering'!A:B,1,FALSE),"")</f>
        <v/>
      </c>
      <c r="S1641" t="str">
        <f>IFERROR(VLOOKUP(O1641,'Skudsanering UC monitorering'!A:B,1,FALSE),"")</f>
        <v/>
      </c>
      <c r="T1641" t="str">
        <f>IFERROR(VLOOKUP(M1641,'Skudsanering UC monitorering'!A:B,2,FALSE),"")</f>
        <v/>
      </c>
      <c r="U1641">
        <f t="shared" si="101"/>
        <v>0</v>
      </c>
      <c r="V1641">
        <f t="shared" si="102"/>
        <v>0</v>
      </c>
      <c r="W1641" s="3">
        <f t="shared" si="103"/>
        <v>0</v>
      </c>
    </row>
    <row r="1642" spans="1:23" hidden="1" x14ac:dyDescent="0.15">
      <c r="A1642" s="4" t="s">
        <v>13240</v>
      </c>
      <c r="B1642" s="1" t="d">
        <v>2023-12-31</v>
      </c>
      <c r="C1642">
        <v>225894.23</v>
      </c>
      <c r="D1642" s="1" t="d">
        <v>2021-01-04</v>
      </c>
      <c r="E1642" t="s">
        <v>378</v>
      </c>
      <c r="F1642" t="s">
        <v>401</v>
      </c>
      <c r="G1642" t="s">
        <v>392</v>
      </c>
      <c r="H1642">
        <v>2</v>
      </c>
      <c r="I1642">
        <v>7702207817</v>
      </c>
      <c r="J1642">
        <v>7702207817</v>
      </c>
      <c r="K1642" t="s">
        <v>2626</v>
      </c>
      <c r="L1642" t="s">
        <v>2627</v>
      </c>
      <c r="M1642" s="4" t="s">
        <v>6377</v>
      </c>
      <c r="N1642" s="1" t="d">
        <v>1977-02-20</v>
      </c>
      <c r="O1642" s="4" t="s">
        <v>6377</v>
      </c>
      <c r="P1642">
        <f>IFERROR(VLOOKUP(A1642,'17. Skuldsanering vilja'!A:D,1,FALSE),0)</f>
        <v>0</v>
      </c>
      <c r="Q1642">
        <f t="shared" si="100"/>
        <v>0</v>
      </c>
      <c r="R1642" t="str">
        <f>IFERROR(VLOOKUP(M1642,'Skudsanering UC monitorering'!A:B,1,FALSE),"")</f>
        <v/>
      </c>
      <c r="S1642" t="str">
        <f>IFERROR(VLOOKUP(O1642,'Skudsanering UC monitorering'!A:B,1,FALSE),"")</f>
        <v/>
      </c>
      <c r="T1642" t="str">
        <f>IFERROR(VLOOKUP(M1642,'Skudsanering UC monitorering'!A:B,2,FALSE),"")</f>
        <v/>
      </c>
      <c r="U1642">
        <f t="shared" si="101"/>
        <v>0</v>
      </c>
      <c r="V1642">
        <f t="shared" si="102"/>
        <v>0</v>
      </c>
      <c r="W1642" s="3">
        <f t="shared" si="103"/>
        <v>0</v>
      </c>
    </row>
    <row r="1643" spans="1:23" hidden="1" x14ac:dyDescent="0.15">
      <c r="A1643" s="4" t="s">
        <v>13241</v>
      </c>
      <c r="B1643" s="1" t="d">
        <v>2023-12-31</v>
      </c>
      <c r="C1643">
        <v>224783.71</v>
      </c>
      <c r="D1643" s="1" t="d">
        <v>2020-12-30</v>
      </c>
      <c r="E1643" t="s">
        <v>378</v>
      </c>
      <c r="F1643" t="s">
        <v>420</v>
      </c>
      <c r="G1643" t="s">
        <v>1338</v>
      </c>
      <c r="H1643">
        <v>1</v>
      </c>
      <c r="I1643">
        <v>7902284822</v>
      </c>
      <c r="J1643">
        <v>7902284822</v>
      </c>
      <c r="K1643" t="s">
        <v>2628</v>
      </c>
      <c r="L1643" t="s">
        <v>381</v>
      </c>
      <c r="M1643" s="4" t="s">
        <v>6378</v>
      </c>
      <c r="N1643" s="1" t="d">
        <v>1979-02-28</v>
      </c>
      <c r="O1643" s="4" t="s">
        <v>381</v>
      </c>
      <c r="P1643">
        <f>IFERROR(VLOOKUP(A1643,'17. Skuldsanering vilja'!A:D,1,FALSE),0)</f>
        <v>0</v>
      </c>
      <c r="Q1643">
        <f t="shared" si="100"/>
        <v>0</v>
      </c>
      <c r="R1643" t="str">
        <f>IFERROR(VLOOKUP(M1643,'Skudsanering UC monitorering'!A:B,1,FALSE),"")</f>
        <v/>
      </c>
      <c r="S1643" t="str">
        <f>IFERROR(VLOOKUP(O1643,'Skudsanering UC monitorering'!A:B,1,FALSE),"")</f>
        <v/>
      </c>
      <c r="T1643" t="str">
        <f>IFERROR(VLOOKUP(M1643,'Skudsanering UC monitorering'!A:B,2,FALSE),"")</f>
        <v/>
      </c>
      <c r="U1643">
        <f t="shared" si="101"/>
        <v>0</v>
      </c>
      <c r="V1643">
        <f t="shared" si="102"/>
        <v>0</v>
      </c>
      <c r="W1643" s="3">
        <f t="shared" si="103"/>
        <v>0</v>
      </c>
    </row>
    <row r="1644" spans="1:23" hidden="1" x14ac:dyDescent="0.15">
      <c r="A1644" s="4" t="s">
        <v>13242</v>
      </c>
      <c r="B1644" s="1" t="d">
        <v>2023-12-31</v>
      </c>
      <c r="C1644">
        <v>454896.9</v>
      </c>
      <c r="D1644" s="1" t="d">
        <v>2020-12-30</v>
      </c>
      <c r="E1644" t="s">
        <v>378</v>
      </c>
      <c r="F1644" t="s">
        <v>379</v>
      </c>
      <c r="G1644" t="s">
        <v>1510</v>
      </c>
      <c r="H1644">
        <v>2</v>
      </c>
      <c r="I1644">
        <v>8202025766</v>
      </c>
      <c r="J1644">
        <v>8202025766</v>
      </c>
      <c r="K1644" t="s">
        <v>2629</v>
      </c>
      <c r="L1644" t="s">
        <v>2630</v>
      </c>
      <c r="M1644" s="4" t="s">
        <v>6379</v>
      </c>
      <c r="N1644" s="1" t="d">
        <v>1982-02-02</v>
      </c>
      <c r="O1644" s="4" t="s">
        <v>6379</v>
      </c>
      <c r="P1644">
        <f>IFERROR(VLOOKUP(A1644,'17. Skuldsanering vilja'!A:D,1,FALSE),0)</f>
        <v>0</v>
      </c>
      <c r="Q1644">
        <f t="shared" si="100"/>
        <v>0</v>
      </c>
      <c r="R1644" t="str">
        <f>IFERROR(VLOOKUP(M1644,'Skudsanering UC monitorering'!A:B,1,FALSE),"")</f>
        <v/>
      </c>
      <c r="S1644" t="str">
        <f>IFERROR(VLOOKUP(O1644,'Skudsanering UC monitorering'!A:B,1,FALSE),"")</f>
        <v/>
      </c>
      <c r="T1644" t="str">
        <f>IFERROR(VLOOKUP(M1644,'Skudsanering UC monitorering'!A:B,2,FALSE),"")</f>
        <v/>
      </c>
      <c r="U1644">
        <f t="shared" si="101"/>
        <v>0</v>
      </c>
      <c r="V1644">
        <f t="shared" si="102"/>
        <v>0</v>
      </c>
      <c r="W1644" s="3">
        <f t="shared" si="103"/>
        <v>0</v>
      </c>
    </row>
    <row r="1645" spans="1:23" hidden="1" x14ac:dyDescent="0.15">
      <c r="A1645" s="4" t="s">
        <v>13243</v>
      </c>
      <c r="B1645" s="1" t="d">
        <v>2023-12-31</v>
      </c>
      <c r="C1645">
        <v>37835.14</v>
      </c>
      <c r="D1645" s="1" t="d">
        <v>2020-12-29</v>
      </c>
      <c r="E1645" t="s">
        <v>378</v>
      </c>
      <c r="F1645" t="s">
        <v>395</v>
      </c>
      <c r="G1645" t="s">
        <v>1422</v>
      </c>
      <c r="H1645">
        <v>1</v>
      </c>
      <c r="I1645">
        <v>8410060019</v>
      </c>
      <c r="J1645">
        <v>8410060019</v>
      </c>
      <c r="K1645" t="s">
        <v>2631</v>
      </c>
      <c r="L1645" t="s">
        <v>381</v>
      </c>
      <c r="M1645" s="4" t="s">
        <v>6380</v>
      </c>
      <c r="N1645" s="1" t="d">
        <v>1984-10-06</v>
      </c>
      <c r="O1645" s="4" t="s">
        <v>381</v>
      </c>
      <c r="P1645">
        <f>IFERROR(VLOOKUP(A1645,'17. Skuldsanering vilja'!A:D,1,FALSE),0)</f>
        <v>0</v>
      </c>
      <c r="Q1645">
        <f t="shared" si="100"/>
        <v>0</v>
      </c>
      <c r="R1645" t="str">
        <f>IFERROR(VLOOKUP(M1645,'Skudsanering UC monitorering'!A:B,1,FALSE),"")</f>
        <v/>
      </c>
      <c r="S1645" t="str">
        <f>IFERROR(VLOOKUP(O1645,'Skudsanering UC monitorering'!A:B,1,FALSE),"")</f>
        <v/>
      </c>
      <c r="T1645" t="str">
        <f>IFERROR(VLOOKUP(M1645,'Skudsanering UC monitorering'!A:B,2,FALSE),"")</f>
        <v/>
      </c>
      <c r="U1645">
        <f t="shared" si="101"/>
        <v>0</v>
      </c>
      <c r="V1645">
        <f t="shared" si="102"/>
        <v>0</v>
      </c>
      <c r="W1645" s="3">
        <f t="shared" si="103"/>
        <v>0</v>
      </c>
    </row>
    <row r="1646" spans="1:23" hidden="1" x14ac:dyDescent="0.15">
      <c r="A1646" s="4" t="s">
        <v>13244</v>
      </c>
      <c r="B1646" s="1" t="d">
        <v>2023-12-31</v>
      </c>
      <c r="C1646">
        <v>236072.95</v>
      </c>
      <c r="D1646" s="1" t="d">
        <v>2020-12-29</v>
      </c>
      <c r="E1646" t="s">
        <v>378</v>
      </c>
      <c r="F1646" t="s">
        <v>379</v>
      </c>
      <c r="G1646" t="s">
        <v>1510</v>
      </c>
      <c r="H1646">
        <v>1</v>
      </c>
      <c r="I1646">
        <v>7103316258</v>
      </c>
      <c r="J1646">
        <v>7103316258</v>
      </c>
      <c r="K1646" t="s">
        <v>2632</v>
      </c>
      <c r="L1646" t="s">
        <v>381</v>
      </c>
      <c r="M1646" s="4" t="s">
        <v>6381</v>
      </c>
      <c r="N1646" s="1" t="d">
        <v>1971-03-31</v>
      </c>
      <c r="O1646" s="4" t="s">
        <v>381</v>
      </c>
      <c r="P1646">
        <f>IFERROR(VLOOKUP(A1646,'17. Skuldsanering vilja'!A:D,1,FALSE),0)</f>
        <v>0</v>
      </c>
      <c r="Q1646">
        <f t="shared" si="100"/>
        <v>0</v>
      </c>
      <c r="R1646" t="str">
        <f>IFERROR(VLOOKUP(M1646,'Skudsanering UC monitorering'!A:B,1,FALSE),"")</f>
        <v/>
      </c>
      <c r="S1646" t="str">
        <f>IFERROR(VLOOKUP(O1646,'Skudsanering UC monitorering'!A:B,1,FALSE),"")</f>
        <v/>
      </c>
      <c r="T1646" t="str">
        <f>IFERROR(VLOOKUP(M1646,'Skudsanering UC monitorering'!A:B,2,FALSE),"")</f>
        <v/>
      </c>
      <c r="U1646">
        <f t="shared" si="101"/>
        <v>0</v>
      </c>
      <c r="V1646">
        <f t="shared" si="102"/>
        <v>0</v>
      </c>
      <c r="W1646" s="3">
        <f t="shared" si="103"/>
        <v>0</v>
      </c>
    </row>
    <row r="1647" spans="1:23" hidden="1" x14ac:dyDescent="0.15">
      <c r="A1647" s="4" t="s">
        <v>13245</v>
      </c>
      <c r="B1647" s="1" t="d">
        <v>2023-12-31</v>
      </c>
      <c r="C1647">
        <v>249146.28</v>
      </c>
      <c r="D1647" s="1" t="d">
        <v>2020-12-29</v>
      </c>
      <c r="E1647" t="s">
        <v>382</v>
      </c>
      <c r="F1647" t="s">
        <v>383</v>
      </c>
      <c r="G1647" t="s">
        <v>1336</v>
      </c>
      <c r="H1647">
        <v>1</v>
      </c>
      <c r="I1647">
        <v>9305300726</v>
      </c>
      <c r="J1647">
        <v>9305300726</v>
      </c>
      <c r="K1647" t="s">
        <v>2633</v>
      </c>
      <c r="L1647" t="s">
        <v>381</v>
      </c>
      <c r="M1647" s="4" t="s">
        <v>6382</v>
      </c>
      <c r="N1647" s="1" t="d">
        <v>1993-05-30</v>
      </c>
      <c r="O1647" s="4" t="s">
        <v>381</v>
      </c>
      <c r="P1647">
        <f>IFERROR(VLOOKUP(A1647,'17. Skuldsanering vilja'!A:D,1,FALSE),0)</f>
        <v>0</v>
      </c>
      <c r="Q1647">
        <f t="shared" si="100"/>
        <v>0</v>
      </c>
      <c r="R1647" t="str">
        <f>IFERROR(VLOOKUP(M1647,'Skudsanering UC monitorering'!A:B,1,FALSE),"")</f>
        <v/>
      </c>
      <c r="S1647" t="str">
        <f>IFERROR(VLOOKUP(O1647,'Skudsanering UC monitorering'!A:B,1,FALSE),"")</f>
        <v/>
      </c>
      <c r="T1647" t="str">
        <f>IFERROR(VLOOKUP(M1647,'Skudsanering UC monitorering'!A:B,2,FALSE),"")</f>
        <v/>
      </c>
      <c r="U1647">
        <f t="shared" si="101"/>
        <v>0</v>
      </c>
      <c r="V1647">
        <f t="shared" si="102"/>
        <v>0</v>
      </c>
      <c r="W1647" s="3">
        <f t="shared" si="103"/>
        <v>0</v>
      </c>
    </row>
    <row r="1648" spans="1:23" hidden="1" x14ac:dyDescent="0.15">
      <c r="A1648" s="4" t="s">
        <v>13246</v>
      </c>
      <c r="B1648" s="1" t="d">
        <v>2023-12-31</v>
      </c>
      <c r="C1648">
        <v>90171.4</v>
      </c>
      <c r="D1648" s="1" t="d">
        <v>2021-01-05</v>
      </c>
      <c r="E1648" t="s">
        <v>382</v>
      </c>
      <c r="F1648" t="s">
        <v>383</v>
      </c>
      <c r="G1648" t="s">
        <v>1336</v>
      </c>
      <c r="H1648">
        <v>1</v>
      </c>
      <c r="I1648">
        <v>9309275205</v>
      </c>
      <c r="J1648">
        <v>9309275205</v>
      </c>
      <c r="K1648" t="s">
        <v>2634</v>
      </c>
      <c r="L1648" t="s">
        <v>381</v>
      </c>
      <c r="M1648" s="4" t="s">
        <v>6383</v>
      </c>
      <c r="N1648" s="1" t="d">
        <v>1993-09-27</v>
      </c>
      <c r="O1648" s="4" t="s">
        <v>381</v>
      </c>
      <c r="P1648">
        <f>IFERROR(VLOOKUP(A1648,'17. Skuldsanering vilja'!A:D,1,FALSE),0)</f>
        <v>0</v>
      </c>
      <c r="Q1648">
        <f t="shared" si="100"/>
        <v>0</v>
      </c>
      <c r="R1648" t="str">
        <f>IFERROR(VLOOKUP(M1648,'Skudsanering UC monitorering'!A:B,1,FALSE),"")</f>
        <v/>
      </c>
      <c r="S1648" t="str">
        <f>IFERROR(VLOOKUP(O1648,'Skudsanering UC monitorering'!A:B,1,FALSE),"")</f>
        <v/>
      </c>
      <c r="T1648" t="str">
        <f>IFERROR(VLOOKUP(M1648,'Skudsanering UC monitorering'!A:B,2,FALSE),"")</f>
        <v/>
      </c>
      <c r="U1648">
        <f t="shared" si="101"/>
        <v>0</v>
      </c>
      <c r="V1648">
        <f t="shared" si="102"/>
        <v>0</v>
      </c>
      <c r="W1648" s="3">
        <f t="shared" si="103"/>
        <v>0</v>
      </c>
    </row>
    <row r="1649" spans="1:23" hidden="1" x14ac:dyDescent="0.15">
      <c r="A1649" s="4" t="s">
        <v>13247</v>
      </c>
      <c r="B1649" s="1" t="d">
        <v>2023-12-31</v>
      </c>
      <c r="C1649">
        <v>216143.26</v>
      </c>
      <c r="D1649" s="1" t="d">
        <v>2021-01-05</v>
      </c>
      <c r="E1649" t="s">
        <v>378</v>
      </c>
      <c r="F1649" t="s">
        <v>379</v>
      </c>
      <c r="G1649" t="s">
        <v>1312</v>
      </c>
      <c r="H1649">
        <v>2</v>
      </c>
      <c r="I1649">
        <v>9306181695</v>
      </c>
      <c r="J1649">
        <v>9306181695</v>
      </c>
      <c r="K1649" t="s">
        <v>2635</v>
      </c>
      <c r="L1649" t="s">
        <v>2636</v>
      </c>
      <c r="M1649" s="4" t="s">
        <v>6384</v>
      </c>
      <c r="N1649" s="1" t="d">
        <v>1993-06-18</v>
      </c>
      <c r="O1649" s="4" t="s">
        <v>6384</v>
      </c>
      <c r="P1649">
        <f>IFERROR(VLOOKUP(A1649,'17. Skuldsanering vilja'!A:D,1,FALSE),0)</f>
        <v>0</v>
      </c>
      <c r="Q1649">
        <f t="shared" si="100"/>
        <v>0</v>
      </c>
      <c r="R1649" t="str">
        <f>IFERROR(VLOOKUP(M1649,'Skudsanering UC monitorering'!A:B,1,FALSE),"")</f>
        <v/>
      </c>
      <c r="S1649" t="str">
        <f>IFERROR(VLOOKUP(O1649,'Skudsanering UC monitorering'!A:B,1,FALSE),"")</f>
        <v/>
      </c>
      <c r="T1649" t="str">
        <f>IFERROR(VLOOKUP(M1649,'Skudsanering UC monitorering'!A:B,2,FALSE),"")</f>
        <v/>
      </c>
      <c r="U1649">
        <f t="shared" si="101"/>
        <v>0</v>
      </c>
      <c r="V1649">
        <f t="shared" si="102"/>
        <v>0</v>
      </c>
      <c r="W1649" s="3">
        <f t="shared" si="103"/>
        <v>0</v>
      </c>
    </row>
    <row r="1650" spans="1:23" hidden="1" x14ac:dyDescent="0.15">
      <c r="A1650" s="4" t="s">
        <v>13248</v>
      </c>
      <c r="B1650" s="1" t="d">
        <v>2023-12-31</v>
      </c>
      <c r="C1650">
        <v>96901.29</v>
      </c>
      <c r="D1650" s="1" t="d">
        <v>2021-01-12</v>
      </c>
      <c r="E1650" t="s">
        <v>378</v>
      </c>
      <c r="F1650" t="s">
        <v>379</v>
      </c>
      <c r="G1650" t="s">
        <v>1312</v>
      </c>
      <c r="H1650">
        <v>2</v>
      </c>
      <c r="I1650">
        <v>7709022839</v>
      </c>
      <c r="J1650">
        <v>7709022839</v>
      </c>
      <c r="K1650" t="s">
        <v>2637</v>
      </c>
      <c r="L1650" t="s">
        <v>381</v>
      </c>
      <c r="M1650" s="4" t="s">
        <v>6385</v>
      </c>
      <c r="N1650" s="1" t="d">
        <v>1977-09-02</v>
      </c>
      <c r="O1650" s="4" t="s">
        <v>6385</v>
      </c>
      <c r="P1650">
        <f>IFERROR(VLOOKUP(A1650,'17. Skuldsanering vilja'!A:D,1,FALSE),0)</f>
        <v>0</v>
      </c>
      <c r="Q1650">
        <f t="shared" si="100"/>
        <v>0</v>
      </c>
      <c r="R1650" t="str">
        <f>IFERROR(VLOOKUP(M1650,'Skudsanering UC monitorering'!A:B,1,FALSE),"")</f>
        <v/>
      </c>
      <c r="S1650" t="str">
        <f>IFERROR(VLOOKUP(O1650,'Skudsanering UC monitorering'!A:B,1,FALSE),"")</f>
        <v/>
      </c>
      <c r="T1650" t="str">
        <f>IFERROR(VLOOKUP(M1650,'Skudsanering UC monitorering'!A:B,2,FALSE),"")</f>
        <v/>
      </c>
      <c r="U1650">
        <f t="shared" si="101"/>
        <v>0</v>
      </c>
      <c r="V1650">
        <f t="shared" si="102"/>
        <v>0</v>
      </c>
      <c r="W1650" s="3">
        <f t="shared" si="103"/>
        <v>0</v>
      </c>
    </row>
    <row r="1651" spans="1:23" hidden="1" x14ac:dyDescent="0.15">
      <c r="A1651" s="4" t="s">
        <v>13249</v>
      </c>
      <c r="B1651" s="1" t="d">
        <v>2023-12-31</v>
      </c>
      <c r="C1651">
        <v>171168.86</v>
      </c>
      <c r="D1651" s="1" t="d">
        <v>2021-01-11</v>
      </c>
      <c r="E1651" t="s">
        <v>378</v>
      </c>
      <c r="F1651" t="s">
        <v>379</v>
      </c>
      <c r="G1651" t="s">
        <v>1393</v>
      </c>
      <c r="H1651">
        <v>2</v>
      </c>
      <c r="I1651">
        <v>6910073771</v>
      </c>
      <c r="J1651">
        <v>6910073771</v>
      </c>
      <c r="K1651" t="s">
        <v>2638</v>
      </c>
      <c r="L1651" t="s">
        <v>2639</v>
      </c>
      <c r="M1651" s="4" t="s">
        <v>6386</v>
      </c>
      <c r="N1651" s="1" t="d">
        <v>1969-10-07</v>
      </c>
      <c r="O1651" s="4" t="s">
        <v>6386</v>
      </c>
      <c r="P1651">
        <f>IFERROR(VLOOKUP(A1651,'17. Skuldsanering vilja'!A:D,1,FALSE),0)</f>
        <v>0</v>
      </c>
      <c r="Q1651">
        <f t="shared" si="100"/>
        <v>0</v>
      </c>
      <c r="R1651" t="str">
        <f>IFERROR(VLOOKUP(M1651,'Skudsanering UC monitorering'!A:B,1,FALSE),"")</f>
        <v/>
      </c>
      <c r="S1651" t="str">
        <f>IFERROR(VLOOKUP(O1651,'Skudsanering UC monitorering'!A:B,1,FALSE),"")</f>
        <v/>
      </c>
      <c r="T1651" t="str">
        <f>IFERROR(VLOOKUP(M1651,'Skudsanering UC monitorering'!A:B,2,FALSE),"")</f>
        <v/>
      </c>
      <c r="U1651">
        <f t="shared" si="101"/>
        <v>0</v>
      </c>
      <c r="V1651">
        <f t="shared" si="102"/>
        <v>0</v>
      </c>
      <c r="W1651" s="3">
        <f t="shared" si="103"/>
        <v>0</v>
      </c>
    </row>
    <row r="1652" spans="1:23" hidden="1" x14ac:dyDescent="0.15">
      <c r="A1652" s="4" t="s">
        <v>13250</v>
      </c>
      <c r="B1652" s="1" t="d">
        <v>2023-12-31</v>
      </c>
      <c r="C1652">
        <v>37079.46</v>
      </c>
      <c r="D1652" s="1" t="d">
        <v>2021-01-14</v>
      </c>
      <c r="E1652" t="s">
        <v>378</v>
      </c>
      <c r="F1652" t="s">
        <v>379</v>
      </c>
      <c r="G1652" t="s">
        <v>1503</v>
      </c>
      <c r="H1652">
        <v>1</v>
      </c>
      <c r="I1652">
        <v>9410245790</v>
      </c>
      <c r="J1652">
        <v>9410245790</v>
      </c>
      <c r="K1652" t="s">
        <v>2640</v>
      </c>
      <c r="L1652" t="s">
        <v>381</v>
      </c>
      <c r="M1652" s="4" t="s">
        <v>6387</v>
      </c>
      <c r="N1652" s="1" t="d">
        <v>1994-10-24</v>
      </c>
      <c r="O1652" s="4" t="s">
        <v>381</v>
      </c>
      <c r="P1652">
        <f>IFERROR(VLOOKUP(A1652,'17. Skuldsanering vilja'!A:D,1,FALSE),0)</f>
        <v>0</v>
      </c>
      <c r="Q1652">
        <f t="shared" si="100"/>
        <v>0</v>
      </c>
      <c r="R1652" t="str">
        <f>IFERROR(VLOOKUP(M1652,'Skudsanering UC monitorering'!A:B,1,FALSE),"")</f>
        <v/>
      </c>
      <c r="S1652" t="str">
        <f>IFERROR(VLOOKUP(O1652,'Skudsanering UC monitorering'!A:B,1,FALSE),"")</f>
        <v/>
      </c>
      <c r="T1652" t="str">
        <f>IFERROR(VLOOKUP(M1652,'Skudsanering UC monitorering'!A:B,2,FALSE),"")</f>
        <v/>
      </c>
      <c r="U1652">
        <f t="shared" si="101"/>
        <v>0</v>
      </c>
      <c r="V1652">
        <f t="shared" si="102"/>
        <v>0</v>
      </c>
      <c r="W1652" s="3">
        <f t="shared" si="103"/>
        <v>0</v>
      </c>
    </row>
    <row r="1653" spans="1:23" hidden="1" x14ac:dyDescent="0.15">
      <c r="A1653" s="4" t="s">
        <v>13251</v>
      </c>
      <c r="B1653" s="1" t="d">
        <v>2023-12-31</v>
      </c>
      <c r="C1653">
        <v>38532.800000000003</v>
      </c>
      <c r="D1653" s="1" t="d">
        <v>2021-01-07</v>
      </c>
      <c r="E1653" t="s">
        <v>378</v>
      </c>
      <c r="F1653" t="s">
        <v>401</v>
      </c>
      <c r="G1653" t="s">
        <v>2596</v>
      </c>
      <c r="H1653">
        <v>2</v>
      </c>
      <c r="I1653">
        <v>7311174093</v>
      </c>
      <c r="J1653">
        <v>7311174093</v>
      </c>
      <c r="K1653" t="s">
        <v>2641</v>
      </c>
      <c r="L1653" t="s">
        <v>2642</v>
      </c>
      <c r="M1653" s="4" t="s">
        <v>6388</v>
      </c>
      <c r="N1653" s="1" t="d">
        <v>1973-11-17</v>
      </c>
      <c r="O1653" s="4" t="s">
        <v>6388</v>
      </c>
      <c r="P1653">
        <f>IFERROR(VLOOKUP(A1653,'17. Skuldsanering vilja'!A:D,1,FALSE),0)</f>
        <v>0</v>
      </c>
      <c r="Q1653">
        <f t="shared" si="100"/>
        <v>0</v>
      </c>
      <c r="R1653" t="str">
        <f>IFERROR(VLOOKUP(M1653,'Skudsanering UC monitorering'!A:B,1,FALSE),"")</f>
        <v/>
      </c>
      <c r="S1653" t="str">
        <f>IFERROR(VLOOKUP(O1653,'Skudsanering UC monitorering'!A:B,1,FALSE),"")</f>
        <v/>
      </c>
      <c r="T1653" t="str">
        <f>IFERROR(VLOOKUP(M1653,'Skudsanering UC monitorering'!A:B,2,FALSE),"")</f>
        <v/>
      </c>
      <c r="U1653">
        <f t="shared" si="101"/>
        <v>0</v>
      </c>
      <c r="V1653">
        <f t="shared" si="102"/>
        <v>0</v>
      </c>
      <c r="W1653" s="3">
        <f t="shared" si="103"/>
        <v>0</v>
      </c>
    </row>
    <row r="1654" spans="1:23" hidden="1" x14ac:dyDescent="0.15">
      <c r="A1654" s="4" t="s">
        <v>13252</v>
      </c>
      <c r="B1654" s="1" t="d">
        <v>2023-12-31</v>
      </c>
      <c r="C1654">
        <v>366312.45</v>
      </c>
      <c r="D1654" s="1" t="d">
        <v>2021-01-07</v>
      </c>
      <c r="E1654" t="s">
        <v>378</v>
      </c>
      <c r="F1654" t="s">
        <v>379</v>
      </c>
      <c r="G1654" t="s">
        <v>2643</v>
      </c>
      <c r="H1654">
        <v>2</v>
      </c>
      <c r="I1654">
        <v>7201156655</v>
      </c>
      <c r="J1654">
        <v>7201156655</v>
      </c>
      <c r="K1654" t="s">
        <v>2644</v>
      </c>
      <c r="L1654" t="s">
        <v>2645</v>
      </c>
      <c r="M1654" s="4" t="s">
        <v>6389</v>
      </c>
      <c r="N1654" s="1" t="d">
        <v>1972-01-15</v>
      </c>
      <c r="O1654" s="4" t="s">
        <v>6389</v>
      </c>
      <c r="P1654">
        <f>IFERROR(VLOOKUP(A1654,'17. Skuldsanering vilja'!A:D,1,FALSE),0)</f>
        <v>0</v>
      </c>
      <c r="Q1654">
        <f t="shared" si="100"/>
        <v>0</v>
      </c>
      <c r="R1654" t="str">
        <f>IFERROR(VLOOKUP(M1654,'Skudsanering UC monitorering'!A:B,1,FALSE),"")</f>
        <v/>
      </c>
      <c r="S1654" t="str">
        <f>IFERROR(VLOOKUP(O1654,'Skudsanering UC monitorering'!A:B,1,FALSE),"")</f>
        <v/>
      </c>
      <c r="T1654" t="str">
        <f>IFERROR(VLOOKUP(M1654,'Skudsanering UC monitorering'!A:B,2,FALSE),"")</f>
        <v/>
      </c>
      <c r="U1654">
        <f t="shared" si="101"/>
        <v>0</v>
      </c>
      <c r="V1654">
        <f t="shared" si="102"/>
        <v>0</v>
      </c>
      <c r="W1654" s="3">
        <f t="shared" si="103"/>
        <v>0</v>
      </c>
    </row>
    <row r="1655" spans="1:23" hidden="1" x14ac:dyDescent="0.15">
      <c r="A1655" s="4" t="s">
        <v>13253</v>
      </c>
      <c r="B1655" s="1" t="d">
        <v>2023-12-31</v>
      </c>
      <c r="C1655">
        <v>152168.17000000001</v>
      </c>
      <c r="D1655" s="1" t="d">
        <v>2021-01-11</v>
      </c>
      <c r="E1655" t="s">
        <v>378</v>
      </c>
      <c r="F1655" t="s">
        <v>379</v>
      </c>
      <c r="G1655" t="s">
        <v>1393</v>
      </c>
      <c r="H1655">
        <v>1</v>
      </c>
      <c r="I1655">
        <v>6205282475</v>
      </c>
      <c r="J1655">
        <v>6205282475</v>
      </c>
      <c r="K1655" t="s">
        <v>2646</v>
      </c>
      <c r="L1655" t="s">
        <v>381</v>
      </c>
      <c r="M1655" s="4" t="s">
        <v>6390</v>
      </c>
      <c r="N1655" s="1" t="d">
        <v>1962-05-28</v>
      </c>
      <c r="O1655" s="4" t="s">
        <v>381</v>
      </c>
      <c r="P1655">
        <f>IFERROR(VLOOKUP(A1655,'17. Skuldsanering vilja'!A:D,1,FALSE),0)</f>
        <v>0</v>
      </c>
      <c r="Q1655">
        <f t="shared" si="100"/>
        <v>0</v>
      </c>
      <c r="R1655" t="str">
        <f>IFERROR(VLOOKUP(M1655,'Skudsanering UC monitorering'!A:B,1,FALSE),"")</f>
        <v/>
      </c>
      <c r="S1655" t="str">
        <f>IFERROR(VLOOKUP(O1655,'Skudsanering UC monitorering'!A:B,1,FALSE),"")</f>
        <v/>
      </c>
      <c r="T1655" t="str">
        <f>IFERROR(VLOOKUP(M1655,'Skudsanering UC monitorering'!A:B,2,FALSE),"")</f>
        <v/>
      </c>
      <c r="U1655">
        <f t="shared" si="101"/>
        <v>0</v>
      </c>
      <c r="V1655">
        <f t="shared" si="102"/>
        <v>0</v>
      </c>
      <c r="W1655" s="3">
        <f t="shared" si="103"/>
        <v>0</v>
      </c>
    </row>
    <row r="1656" spans="1:23" hidden="1" x14ac:dyDescent="0.15">
      <c r="A1656" s="4" t="s">
        <v>13254</v>
      </c>
      <c r="B1656" s="1" t="d">
        <v>2023-12-31</v>
      </c>
      <c r="C1656">
        <v>123433.77</v>
      </c>
      <c r="D1656" s="1" t="d">
        <v>2021-01-08</v>
      </c>
      <c r="E1656" t="s">
        <v>378</v>
      </c>
      <c r="F1656" t="s">
        <v>379</v>
      </c>
      <c r="G1656" t="s">
        <v>1393</v>
      </c>
      <c r="H1656">
        <v>2</v>
      </c>
      <c r="I1656">
        <v>9709306873</v>
      </c>
      <c r="J1656">
        <v>9709306873</v>
      </c>
      <c r="K1656" t="s">
        <v>2647</v>
      </c>
      <c r="L1656" t="s">
        <v>2648</v>
      </c>
      <c r="M1656" s="4" t="s">
        <v>6391</v>
      </c>
      <c r="N1656" s="1" t="d">
        <v>1997-09-30</v>
      </c>
      <c r="O1656" s="4" t="s">
        <v>6391</v>
      </c>
      <c r="P1656">
        <f>IFERROR(VLOOKUP(A1656,'17. Skuldsanering vilja'!A:D,1,FALSE),0)</f>
        <v>0</v>
      </c>
      <c r="Q1656">
        <f t="shared" si="100"/>
        <v>0</v>
      </c>
      <c r="R1656" t="str">
        <f>IFERROR(VLOOKUP(M1656,'Skudsanering UC monitorering'!A:B,1,FALSE),"")</f>
        <v/>
      </c>
      <c r="S1656" t="str">
        <f>IFERROR(VLOOKUP(O1656,'Skudsanering UC monitorering'!A:B,1,FALSE),"")</f>
        <v/>
      </c>
      <c r="T1656" t="str">
        <f>IFERROR(VLOOKUP(M1656,'Skudsanering UC monitorering'!A:B,2,FALSE),"")</f>
        <v/>
      </c>
      <c r="U1656">
        <f t="shared" si="101"/>
        <v>0</v>
      </c>
      <c r="V1656">
        <f t="shared" si="102"/>
        <v>0</v>
      </c>
      <c r="W1656" s="3">
        <f t="shared" si="103"/>
        <v>0</v>
      </c>
    </row>
    <row r="1657" spans="1:23" hidden="1" x14ac:dyDescent="0.15">
      <c r="A1657" s="4" t="s">
        <v>13255</v>
      </c>
      <c r="B1657" s="1" t="d">
        <v>2023-12-31</v>
      </c>
      <c r="C1657">
        <v>244491.88</v>
      </c>
      <c r="D1657" s="1" t="d">
        <v>2021-01-07</v>
      </c>
      <c r="E1657" t="s">
        <v>382</v>
      </c>
      <c r="F1657" t="s">
        <v>383</v>
      </c>
      <c r="G1657" t="s">
        <v>1398</v>
      </c>
      <c r="H1657">
        <v>1</v>
      </c>
      <c r="I1657">
        <v>9208292020</v>
      </c>
      <c r="J1657">
        <v>9208292020</v>
      </c>
      <c r="K1657" t="s">
        <v>2649</v>
      </c>
      <c r="L1657" t="s">
        <v>381</v>
      </c>
      <c r="M1657" s="4" t="s">
        <v>6392</v>
      </c>
      <c r="N1657" s="1" t="d">
        <v>1992-08-29</v>
      </c>
      <c r="O1657" s="4" t="s">
        <v>381</v>
      </c>
      <c r="P1657">
        <f>IFERROR(VLOOKUP(A1657,'17. Skuldsanering vilja'!A:D,1,FALSE),0)</f>
        <v>0</v>
      </c>
      <c r="Q1657">
        <f t="shared" si="100"/>
        <v>0</v>
      </c>
      <c r="R1657" t="str">
        <f>IFERROR(VLOOKUP(M1657,'Skudsanering UC monitorering'!A:B,1,FALSE),"")</f>
        <v/>
      </c>
      <c r="S1657" t="str">
        <f>IFERROR(VLOOKUP(O1657,'Skudsanering UC monitorering'!A:B,1,FALSE),"")</f>
        <v/>
      </c>
      <c r="T1657" t="str">
        <f>IFERROR(VLOOKUP(M1657,'Skudsanering UC monitorering'!A:B,2,FALSE),"")</f>
        <v/>
      </c>
      <c r="U1657">
        <f t="shared" si="101"/>
        <v>0</v>
      </c>
      <c r="V1657">
        <f t="shared" si="102"/>
        <v>0</v>
      </c>
      <c r="W1657" s="3">
        <f t="shared" si="103"/>
        <v>0</v>
      </c>
    </row>
    <row r="1658" spans="1:23" hidden="1" x14ac:dyDescent="0.15">
      <c r="A1658" s="4" t="s">
        <v>13256</v>
      </c>
      <c r="B1658" s="1" t="d">
        <v>2023-12-31</v>
      </c>
      <c r="C1658">
        <v>238753.09</v>
      </c>
      <c r="D1658" s="1" t="d">
        <v>2021-01-11</v>
      </c>
      <c r="E1658" t="s">
        <v>378</v>
      </c>
      <c r="F1658" t="s">
        <v>379</v>
      </c>
      <c r="G1658" t="s">
        <v>412</v>
      </c>
      <c r="H1658">
        <v>2</v>
      </c>
      <c r="I1658">
        <v>7103012444</v>
      </c>
      <c r="J1658">
        <v>7103012444</v>
      </c>
      <c r="K1658" t="s">
        <v>2650</v>
      </c>
      <c r="L1658" t="s">
        <v>381</v>
      </c>
      <c r="M1658" s="4" t="s">
        <v>6393</v>
      </c>
      <c r="N1658" s="1" t="d">
        <v>1971-03-01</v>
      </c>
      <c r="O1658" s="4" t="s">
        <v>6393</v>
      </c>
      <c r="P1658">
        <f>IFERROR(VLOOKUP(A1658,'17. Skuldsanering vilja'!A:D,1,FALSE),0)</f>
        <v>0</v>
      </c>
      <c r="Q1658">
        <f t="shared" si="100"/>
        <v>0</v>
      </c>
      <c r="R1658" t="str">
        <f>IFERROR(VLOOKUP(M1658,'Skudsanering UC monitorering'!A:B,1,FALSE),"")</f>
        <v/>
      </c>
      <c r="S1658" t="str">
        <f>IFERROR(VLOOKUP(O1658,'Skudsanering UC monitorering'!A:B,1,FALSE),"")</f>
        <v/>
      </c>
      <c r="T1658" t="str">
        <f>IFERROR(VLOOKUP(M1658,'Skudsanering UC monitorering'!A:B,2,FALSE),"")</f>
        <v/>
      </c>
      <c r="U1658">
        <f t="shared" si="101"/>
        <v>0</v>
      </c>
      <c r="V1658">
        <f t="shared" si="102"/>
        <v>0</v>
      </c>
      <c r="W1658" s="3">
        <f t="shared" si="103"/>
        <v>0</v>
      </c>
    </row>
    <row r="1659" spans="1:23" hidden="1" x14ac:dyDescent="0.15">
      <c r="A1659" s="4" t="s">
        <v>13257</v>
      </c>
      <c r="B1659" s="1" t="d">
        <v>2023-12-31</v>
      </c>
      <c r="C1659">
        <v>160700.37</v>
      </c>
      <c r="D1659" s="1" t="d">
        <v>2021-01-12</v>
      </c>
      <c r="E1659" t="s">
        <v>378</v>
      </c>
      <c r="F1659" t="s">
        <v>379</v>
      </c>
      <c r="G1659" t="s">
        <v>1312</v>
      </c>
      <c r="H1659">
        <v>2</v>
      </c>
      <c r="I1659">
        <v>7008076262</v>
      </c>
      <c r="J1659">
        <v>7008076262</v>
      </c>
      <c r="K1659" t="s">
        <v>2651</v>
      </c>
      <c r="L1659" t="s">
        <v>2652</v>
      </c>
      <c r="M1659" s="4" t="s">
        <v>6394</v>
      </c>
      <c r="N1659" s="1" t="d">
        <v>1970-08-07</v>
      </c>
      <c r="O1659" s="4" t="s">
        <v>6394</v>
      </c>
      <c r="P1659">
        <f>IFERROR(VLOOKUP(A1659,'17. Skuldsanering vilja'!A:D,1,FALSE),0)</f>
        <v>0</v>
      </c>
      <c r="Q1659">
        <f t="shared" si="100"/>
        <v>0</v>
      </c>
      <c r="R1659" t="str">
        <f>IFERROR(VLOOKUP(M1659,'Skudsanering UC monitorering'!A:B,1,FALSE),"")</f>
        <v/>
      </c>
      <c r="S1659" t="str">
        <f>IFERROR(VLOOKUP(O1659,'Skudsanering UC monitorering'!A:B,1,FALSE),"")</f>
        <v/>
      </c>
      <c r="T1659" t="str">
        <f>IFERROR(VLOOKUP(M1659,'Skudsanering UC monitorering'!A:B,2,FALSE),"")</f>
        <v/>
      </c>
      <c r="U1659">
        <f t="shared" si="101"/>
        <v>0</v>
      </c>
      <c r="V1659">
        <f t="shared" si="102"/>
        <v>0</v>
      </c>
      <c r="W1659" s="3">
        <f t="shared" si="103"/>
        <v>0</v>
      </c>
    </row>
    <row r="1660" spans="1:23" hidden="1" x14ac:dyDescent="0.15">
      <c r="A1660" s="4" t="s">
        <v>13258</v>
      </c>
      <c r="B1660" s="1" t="d">
        <v>2023-12-31</v>
      </c>
      <c r="C1660">
        <v>151819.51</v>
      </c>
      <c r="D1660" s="1" t="d">
        <v>2021-01-08</v>
      </c>
      <c r="E1660" t="s">
        <v>382</v>
      </c>
      <c r="F1660" t="s">
        <v>383</v>
      </c>
      <c r="G1660" t="s">
        <v>2653</v>
      </c>
      <c r="H1660">
        <v>1</v>
      </c>
      <c r="I1660">
        <v>8808243581</v>
      </c>
      <c r="J1660">
        <v>8808243581</v>
      </c>
      <c r="K1660" t="s">
        <v>2654</v>
      </c>
      <c r="L1660" t="s">
        <v>381</v>
      </c>
      <c r="M1660" s="4" t="s">
        <v>6395</v>
      </c>
      <c r="N1660" s="1" t="d">
        <v>1988-08-24</v>
      </c>
      <c r="O1660" s="4" t="s">
        <v>381</v>
      </c>
      <c r="P1660">
        <f>IFERROR(VLOOKUP(A1660,'17. Skuldsanering vilja'!A:D,1,FALSE),0)</f>
        <v>0</v>
      </c>
      <c r="Q1660">
        <f t="shared" si="100"/>
        <v>0</v>
      </c>
      <c r="R1660" t="str">
        <f>IFERROR(VLOOKUP(M1660,'Skudsanering UC monitorering'!A:B,1,FALSE),"")</f>
        <v/>
      </c>
      <c r="S1660" t="str">
        <f>IFERROR(VLOOKUP(O1660,'Skudsanering UC monitorering'!A:B,1,FALSE),"")</f>
        <v/>
      </c>
      <c r="T1660" t="str">
        <f>IFERROR(VLOOKUP(M1660,'Skudsanering UC monitorering'!A:B,2,FALSE),"")</f>
        <v/>
      </c>
      <c r="U1660">
        <f t="shared" si="101"/>
        <v>0</v>
      </c>
      <c r="V1660">
        <f t="shared" si="102"/>
        <v>0</v>
      </c>
      <c r="W1660" s="3">
        <f t="shared" si="103"/>
        <v>0</v>
      </c>
    </row>
    <row r="1661" spans="1:23" hidden="1" x14ac:dyDescent="0.15">
      <c r="A1661" s="4" t="s">
        <v>13259</v>
      </c>
      <c r="B1661" s="1" t="d">
        <v>2023-12-31</v>
      </c>
      <c r="C1661">
        <v>142639.29</v>
      </c>
      <c r="D1661" s="1" t="d">
        <v>2021-01-08</v>
      </c>
      <c r="E1661" t="s">
        <v>378</v>
      </c>
      <c r="F1661" t="s">
        <v>379</v>
      </c>
      <c r="G1661" t="s">
        <v>399</v>
      </c>
      <c r="H1661">
        <v>1</v>
      </c>
      <c r="I1661">
        <v>7111183617</v>
      </c>
      <c r="J1661">
        <v>7111183617</v>
      </c>
      <c r="K1661" t="s">
        <v>2655</v>
      </c>
      <c r="L1661" t="s">
        <v>381</v>
      </c>
      <c r="M1661" s="4" t="s">
        <v>6396</v>
      </c>
      <c r="N1661" s="1" t="d">
        <v>1971-11-18</v>
      </c>
      <c r="O1661" s="4" t="s">
        <v>381</v>
      </c>
      <c r="P1661">
        <f>IFERROR(VLOOKUP(A1661,'17. Skuldsanering vilja'!A:D,1,FALSE),0)</f>
        <v>0</v>
      </c>
      <c r="Q1661">
        <f t="shared" si="100"/>
        <v>0</v>
      </c>
      <c r="R1661" t="str">
        <f>IFERROR(VLOOKUP(M1661,'Skudsanering UC monitorering'!A:B,1,FALSE),"")</f>
        <v/>
      </c>
      <c r="S1661" t="str">
        <f>IFERROR(VLOOKUP(O1661,'Skudsanering UC monitorering'!A:B,1,FALSE),"")</f>
        <v/>
      </c>
      <c r="T1661" t="str">
        <f>IFERROR(VLOOKUP(M1661,'Skudsanering UC monitorering'!A:B,2,FALSE),"")</f>
        <v/>
      </c>
      <c r="U1661">
        <f t="shared" si="101"/>
        <v>0</v>
      </c>
      <c r="V1661">
        <f t="shared" si="102"/>
        <v>0</v>
      </c>
      <c r="W1661" s="3">
        <f t="shared" si="103"/>
        <v>0</v>
      </c>
    </row>
    <row r="1662" spans="1:23" hidden="1" x14ac:dyDescent="0.15">
      <c r="A1662" s="4" t="s">
        <v>13260</v>
      </c>
      <c r="B1662" s="1" t="d">
        <v>2023-12-31</v>
      </c>
      <c r="C1662">
        <v>56075.97</v>
      </c>
      <c r="D1662" s="1" t="d">
        <v>2021-01-08</v>
      </c>
      <c r="E1662" t="s">
        <v>378</v>
      </c>
      <c r="F1662" t="s">
        <v>420</v>
      </c>
      <c r="G1662" t="s">
        <v>1320</v>
      </c>
      <c r="H1662">
        <v>1</v>
      </c>
      <c r="I1662">
        <v>6703165636</v>
      </c>
      <c r="J1662">
        <v>6703165636</v>
      </c>
      <c r="K1662" t="s">
        <v>2656</v>
      </c>
      <c r="L1662" t="s">
        <v>381</v>
      </c>
      <c r="M1662" s="4" t="s">
        <v>6397</v>
      </c>
      <c r="N1662" s="1" t="d">
        <v>1967-03-16</v>
      </c>
      <c r="O1662" s="4" t="s">
        <v>381</v>
      </c>
      <c r="P1662">
        <f>IFERROR(VLOOKUP(A1662,'17. Skuldsanering vilja'!A:D,1,FALSE),0)</f>
        <v>0</v>
      </c>
      <c r="Q1662">
        <f t="shared" si="100"/>
        <v>0</v>
      </c>
      <c r="R1662" t="str">
        <f>IFERROR(VLOOKUP(M1662,'Skudsanering UC monitorering'!A:B,1,FALSE),"")</f>
        <v/>
      </c>
      <c r="S1662" t="str">
        <f>IFERROR(VLOOKUP(O1662,'Skudsanering UC monitorering'!A:B,1,FALSE),"")</f>
        <v/>
      </c>
      <c r="T1662" t="str">
        <f>IFERROR(VLOOKUP(M1662,'Skudsanering UC monitorering'!A:B,2,FALSE),"")</f>
        <v/>
      </c>
      <c r="U1662">
        <f t="shared" si="101"/>
        <v>0</v>
      </c>
      <c r="V1662">
        <f t="shared" si="102"/>
        <v>0</v>
      </c>
      <c r="W1662" s="3">
        <f t="shared" si="103"/>
        <v>0</v>
      </c>
    </row>
    <row r="1663" spans="1:23" hidden="1" x14ac:dyDescent="0.15">
      <c r="A1663" s="4" t="s">
        <v>13261</v>
      </c>
      <c r="B1663" s="1" t="d">
        <v>2023-12-31</v>
      </c>
      <c r="C1663">
        <v>322487.95</v>
      </c>
      <c r="D1663" s="1" t="d">
        <v>2021-01-08</v>
      </c>
      <c r="E1663" t="s">
        <v>378</v>
      </c>
      <c r="F1663" t="s">
        <v>379</v>
      </c>
      <c r="G1663" t="s">
        <v>1514</v>
      </c>
      <c r="H1663">
        <v>2</v>
      </c>
      <c r="I1663">
        <v>8505083959</v>
      </c>
      <c r="J1663">
        <v>8505083959</v>
      </c>
      <c r="K1663" t="s">
        <v>2657</v>
      </c>
      <c r="L1663" t="s">
        <v>381</v>
      </c>
      <c r="M1663" s="4" t="s">
        <v>6398</v>
      </c>
      <c r="N1663" s="1" t="d">
        <v>1985-05-08</v>
      </c>
      <c r="O1663" s="4" t="s">
        <v>6398</v>
      </c>
      <c r="P1663">
        <f>IFERROR(VLOOKUP(A1663,'17. Skuldsanering vilja'!A:D,1,FALSE),0)</f>
        <v>0</v>
      </c>
      <c r="Q1663">
        <f t="shared" si="100"/>
        <v>0</v>
      </c>
      <c r="R1663" t="str">
        <f>IFERROR(VLOOKUP(M1663,'Skudsanering UC monitorering'!A:B,1,FALSE),"")</f>
        <v/>
      </c>
      <c r="S1663" t="str">
        <f>IFERROR(VLOOKUP(O1663,'Skudsanering UC monitorering'!A:B,1,FALSE),"")</f>
        <v/>
      </c>
      <c r="T1663" t="str">
        <f>IFERROR(VLOOKUP(M1663,'Skudsanering UC monitorering'!A:B,2,FALSE),"")</f>
        <v/>
      </c>
      <c r="U1663">
        <f t="shared" si="101"/>
        <v>0</v>
      </c>
      <c r="V1663">
        <f t="shared" si="102"/>
        <v>0</v>
      </c>
      <c r="W1663" s="3">
        <f t="shared" si="103"/>
        <v>0</v>
      </c>
    </row>
    <row r="1664" spans="1:23" hidden="1" x14ac:dyDescent="0.15">
      <c r="A1664" s="4" t="s">
        <v>13262</v>
      </c>
      <c r="B1664" s="1" t="d">
        <v>2023-12-31</v>
      </c>
      <c r="C1664">
        <v>250726.59</v>
      </c>
      <c r="D1664" s="1" t="d">
        <v>2021-03-10</v>
      </c>
      <c r="E1664" t="s">
        <v>382</v>
      </c>
      <c r="F1664" t="s">
        <v>383</v>
      </c>
      <c r="G1664" t="s">
        <v>1307</v>
      </c>
      <c r="H1664">
        <v>1</v>
      </c>
      <c r="I1664">
        <v>7307046974</v>
      </c>
      <c r="J1664">
        <v>7307046974</v>
      </c>
      <c r="K1664" t="s">
        <v>2658</v>
      </c>
      <c r="L1664" t="s">
        <v>381</v>
      </c>
      <c r="M1664" s="4" t="s">
        <v>6399</v>
      </c>
      <c r="N1664" s="1" t="d">
        <v>1973-07-04</v>
      </c>
      <c r="O1664" s="4" t="s">
        <v>381</v>
      </c>
      <c r="P1664">
        <f>IFERROR(VLOOKUP(A1664,'17. Skuldsanering vilja'!A:D,1,FALSE),0)</f>
        <v>0</v>
      </c>
      <c r="Q1664">
        <f t="shared" si="100"/>
        <v>0</v>
      </c>
      <c r="R1664" t="str">
        <f>IFERROR(VLOOKUP(M1664,'Skudsanering UC monitorering'!A:B,1,FALSE),"")</f>
        <v/>
      </c>
      <c r="S1664" t="str">
        <f>IFERROR(VLOOKUP(O1664,'Skudsanering UC monitorering'!A:B,1,FALSE),"")</f>
        <v/>
      </c>
      <c r="T1664" t="str">
        <f>IFERROR(VLOOKUP(M1664,'Skudsanering UC monitorering'!A:B,2,FALSE),"")</f>
        <v/>
      </c>
      <c r="U1664">
        <f t="shared" si="101"/>
        <v>0</v>
      </c>
      <c r="V1664">
        <f t="shared" si="102"/>
        <v>0</v>
      </c>
      <c r="W1664" s="3">
        <f t="shared" si="103"/>
        <v>0</v>
      </c>
    </row>
    <row r="1665" spans="1:23" hidden="1" x14ac:dyDescent="0.15">
      <c r="A1665" s="4" t="s">
        <v>13263</v>
      </c>
      <c r="B1665" s="1" t="d">
        <v>2023-12-31</v>
      </c>
      <c r="C1665">
        <v>84857.04</v>
      </c>
      <c r="D1665" s="1" t="d">
        <v>2021-01-11</v>
      </c>
      <c r="E1665" t="s">
        <v>382</v>
      </c>
      <c r="F1665" t="s">
        <v>383</v>
      </c>
      <c r="G1665" t="s">
        <v>1571</v>
      </c>
      <c r="H1665">
        <v>1</v>
      </c>
      <c r="I1665">
        <v>7604164678</v>
      </c>
      <c r="J1665">
        <v>7604164678</v>
      </c>
      <c r="K1665" t="s">
        <v>2659</v>
      </c>
      <c r="L1665" t="s">
        <v>381</v>
      </c>
      <c r="M1665" s="4" t="s">
        <v>6400</v>
      </c>
      <c r="N1665" s="1" t="d">
        <v>1976-04-16</v>
      </c>
      <c r="O1665" s="4" t="s">
        <v>381</v>
      </c>
      <c r="P1665">
        <f>IFERROR(VLOOKUP(A1665,'17. Skuldsanering vilja'!A:D,1,FALSE),0)</f>
        <v>0</v>
      </c>
      <c r="Q1665">
        <f t="shared" si="100"/>
        <v>0</v>
      </c>
      <c r="R1665" t="str">
        <f>IFERROR(VLOOKUP(M1665,'Skudsanering UC monitorering'!A:B,1,FALSE),"")</f>
        <v/>
      </c>
      <c r="S1665" t="str">
        <f>IFERROR(VLOOKUP(O1665,'Skudsanering UC monitorering'!A:B,1,FALSE),"")</f>
        <v/>
      </c>
      <c r="T1665" t="str">
        <f>IFERROR(VLOOKUP(M1665,'Skudsanering UC monitorering'!A:B,2,FALSE),"")</f>
        <v/>
      </c>
      <c r="U1665">
        <f t="shared" si="101"/>
        <v>0</v>
      </c>
      <c r="V1665">
        <f t="shared" si="102"/>
        <v>0</v>
      </c>
      <c r="W1665" s="3">
        <f t="shared" si="103"/>
        <v>0</v>
      </c>
    </row>
    <row r="1666" spans="1:23" hidden="1" x14ac:dyDescent="0.15">
      <c r="A1666" s="4" t="s">
        <v>13264</v>
      </c>
      <c r="B1666" s="1" t="d">
        <v>2023-12-31</v>
      </c>
      <c r="C1666">
        <v>421302.37</v>
      </c>
      <c r="D1666" s="1" t="d">
        <v>2021-01-11</v>
      </c>
      <c r="E1666" t="s">
        <v>378</v>
      </c>
      <c r="F1666" t="s">
        <v>401</v>
      </c>
      <c r="G1666" t="s">
        <v>1956</v>
      </c>
      <c r="H1666">
        <v>2</v>
      </c>
      <c r="I1666">
        <v>8411218251</v>
      </c>
      <c r="J1666">
        <v>8411218251</v>
      </c>
      <c r="K1666" t="s">
        <v>2660</v>
      </c>
      <c r="L1666" t="s">
        <v>2661</v>
      </c>
      <c r="M1666" s="4" t="s">
        <v>6401</v>
      </c>
      <c r="N1666" s="1" t="d">
        <v>1984-11-21</v>
      </c>
      <c r="O1666" s="4" t="s">
        <v>6401</v>
      </c>
      <c r="P1666">
        <f>IFERROR(VLOOKUP(A1666,'17. Skuldsanering vilja'!A:D,1,FALSE),0)</f>
        <v>0</v>
      </c>
      <c r="Q1666">
        <f t="shared" si="100"/>
        <v>0</v>
      </c>
      <c r="R1666" t="str">
        <f>IFERROR(VLOOKUP(M1666,'Skudsanering UC monitorering'!A:B,1,FALSE),"")</f>
        <v/>
      </c>
      <c r="S1666" t="str">
        <f>IFERROR(VLOOKUP(O1666,'Skudsanering UC monitorering'!A:B,1,FALSE),"")</f>
        <v/>
      </c>
      <c r="T1666" t="str">
        <f>IFERROR(VLOOKUP(M1666,'Skudsanering UC monitorering'!A:B,2,FALSE),"")</f>
        <v/>
      </c>
      <c r="U1666">
        <f t="shared" si="101"/>
        <v>0</v>
      </c>
      <c r="V1666">
        <f t="shared" si="102"/>
        <v>0</v>
      </c>
      <c r="W1666" s="3">
        <f t="shared" si="103"/>
        <v>0</v>
      </c>
    </row>
    <row r="1667" spans="1:23" hidden="1" x14ac:dyDescent="0.15">
      <c r="A1667" s="4" t="s">
        <v>13265</v>
      </c>
      <c r="B1667" s="1" t="d">
        <v>2023-12-31</v>
      </c>
      <c r="C1667">
        <v>200795.44</v>
      </c>
      <c r="D1667" s="1" t="d">
        <v>2021-01-15</v>
      </c>
      <c r="E1667" t="s">
        <v>382</v>
      </c>
      <c r="F1667" t="s">
        <v>383</v>
      </c>
      <c r="G1667" t="s">
        <v>1398</v>
      </c>
      <c r="H1667">
        <v>2</v>
      </c>
      <c r="I1667">
        <v>8101176298</v>
      </c>
      <c r="J1667">
        <v>8101176298</v>
      </c>
      <c r="K1667" t="s">
        <v>2662</v>
      </c>
      <c r="L1667" t="s">
        <v>2663</v>
      </c>
      <c r="M1667" s="4" t="s">
        <v>6402</v>
      </c>
      <c r="N1667" s="1" t="d">
        <v>1981-01-17</v>
      </c>
      <c r="O1667" s="4" t="s">
        <v>6402</v>
      </c>
      <c r="P1667">
        <f>IFERROR(VLOOKUP(A1667,'17. Skuldsanering vilja'!A:D,1,FALSE),0)</f>
        <v>0</v>
      </c>
      <c r="Q1667">
        <f t="shared" ref="Q1667:Q1730" si="104">IF(P1667=0,0,1)</f>
        <v>0</v>
      </c>
      <c r="R1667" t="str">
        <f>IFERROR(VLOOKUP(M1667,'Skudsanering UC monitorering'!A:B,1,FALSE),"")</f>
        <v/>
      </c>
      <c r="S1667" t="str">
        <f>IFERROR(VLOOKUP(O1667,'Skudsanering UC monitorering'!A:B,1,FALSE),"")</f>
        <v/>
      </c>
      <c r="T1667" t="str">
        <f>IFERROR(VLOOKUP(M1667,'Skudsanering UC monitorering'!A:B,2,FALSE),"")</f>
        <v/>
      </c>
      <c r="U1667">
        <f t="shared" ref="U1667:U1730" si="105">IF(R1667&lt;&gt;"",1,0)</f>
        <v>0</v>
      </c>
      <c r="V1667">
        <f t="shared" ref="V1667:V1730" si="106">IF(S1667&lt;&gt;"",1,0)</f>
        <v>0</v>
      </c>
      <c r="W1667" s="3">
        <f t="shared" ref="W1667:W1730" si="107">IF(OR(Q1667=1,U1667=1,V1667=1),1,0)</f>
        <v>0</v>
      </c>
    </row>
    <row r="1668" spans="1:23" hidden="1" x14ac:dyDescent="0.15">
      <c r="A1668" s="4" t="s">
        <v>13266</v>
      </c>
      <c r="B1668" s="1" t="d">
        <v>2023-12-31</v>
      </c>
      <c r="C1668">
        <v>54886.21</v>
      </c>
      <c r="D1668" s="1" t="d">
        <v>2021-01-12</v>
      </c>
      <c r="E1668" t="s">
        <v>382</v>
      </c>
      <c r="F1668" t="s">
        <v>383</v>
      </c>
      <c r="G1668" t="s">
        <v>1336</v>
      </c>
      <c r="H1668">
        <v>1</v>
      </c>
      <c r="I1668">
        <v>8308091654</v>
      </c>
      <c r="J1668">
        <v>8308091654</v>
      </c>
      <c r="K1668" t="s">
        <v>2664</v>
      </c>
      <c r="L1668" t="s">
        <v>381</v>
      </c>
      <c r="M1668" s="4" t="s">
        <v>6403</v>
      </c>
      <c r="N1668" s="1" t="d">
        <v>1983-08-09</v>
      </c>
      <c r="O1668" s="4" t="s">
        <v>381</v>
      </c>
      <c r="P1668">
        <f>IFERROR(VLOOKUP(A1668,'17. Skuldsanering vilja'!A:D,1,FALSE),0)</f>
        <v>0</v>
      </c>
      <c r="Q1668">
        <f t="shared" si="104"/>
        <v>0</v>
      </c>
      <c r="R1668" t="str">
        <f>IFERROR(VLOOKUP(M1668,'Skudsanering UC monitorering'!A:B,1,FALSE),"")</f>
        <v/>
      </c>
      <c r="S1668" t="str">
        <f>IFERROR(VLOOKUP(O1668,'Skudsanering UC monitorering'!A:B,1,FALSE),"")</f>
        <v/>
      </c>
      <c r="T1668" t="str">
        <f>IFERROR(VLOOKUP(M1668,'Skudsanering UC monitorering'!A:B,2,FALSE),"")</f>
        <v/>
      </c>
      <c r="U1668">
        <f t="shared" si="105"/>
        <v>0</v>
      </c>
      <c r="V1668">
        <f t="shared" si="106"/>
        <v>0</v>
      </c>
      <c r="W1668" s="3">
        <f t="shared" si="107"/>
        <v>0</v>
      </c>
    </row>
    <row r="1669" spans="1:23" hidden="1" x14ac:dyDescent="0.15">
      <c r="A1669" s="4" t="s">
        <v>13267</v>
      </c>
      <c r="B1669" s="1" t="d">
        <v>2023-12-31</v>
      </c>
      <c r="C1669">
        <v>79973.19</v>
      </c>
      <c r="D1669" s="1" t="d">
        <v>2021-01-11</v>
      </c>
      <c r="E1669" t="s">
        <v>378</v>
      </c>
      <c r="F1669" t="s">
        <v>379</v>
      </c>
      <c r="G1669" t="s">
        <v>1442</v>
      </c>
      <c r="H1669">
        <v>2</v>
      </c>
      <c r="I1669">
        <v>7006071661</v>
      </c>
      <c r="J1669">
        <v>7006071661</v>
      </c>
      <c r="K1669" t="s">
        <v>2665</v>
      </c>
      <c r="L1669" t="s">
        <v>2666</v>
      </c>
      <c r="M1669" s="4" t="s">
        <v>6404</v>
      </c>
      <c r="N1669" s="1" t="d">
        <v>1970-06-07</v>
      </c>
      <c r="O1669" s="4" t="s">
        <v>6404</v>
      </c>
      <c r="P1669">
        <f>IFERROR(VLOOKUP(A1669,'17. Skuldsanering vilja'!A:D,1,FALSE),0)</f>
        <v>0</v>
      </c>
      <c r="Q1669">
        <f t="shared" si="104"/>
        <v>0</v>
      </c>
      <c r="R1669" t="str">
        <f>IFERROR(VLOOKUP(M1669,'Skudsanering UC monitorering'!A:B,1,FALSE),"")</f>
        <v/>
      </c>
      <c r="S1669" t="str">
        <f>IFERROR(VLOOKUP(O1669,'Skudsanering UC monitorering'!A:B,1,FALSE),"")</f>
        <v/>
      </c>
      <c r="T1669" t="str">
        <f>IFERROR(VLOOKUP(M1669,'Skudsanering UC monitorering'!A:B,2,FALSE),"")</f>
        <v/>
      </c>
      <c r="U1669">
        <f t="shared" si="105"/>
        <v>0</v>
      </c>
      <c r="V1669">
        <f t="shared" si="106"/>
        <v>0</v>
      </c>
      <c r="W1669" s="3">
        <f t="shared" si="107"/>
        <v>0</v>
      </c>
    </row>
    <row r="1670" spans="1:23" hidden="1" x14ac:dyDescent="0.15">
      <c r="A1670" s="4" t="s">
        <v>13268</v>
      </c>
      <c r="B1670" s="1" t="d">
        <v>2023-12-31</v>
      </c>
      <c r="C1670">
        <v>235661.96</v>
      </c>
      <c r="D1670" s="1" t="d">
        <v>2021-01-19</v>
      </c>
      <c r="E1670" t="s">
        <v>382</v>
      </c>
      <c r="F1670" t="s">
        <v>383</v>
      </c>
      <c r="G1670" t="s">
        <v>1332</v>
      </c>
      <c r="H1670">
        <v>1</v>
      </c>
      <c r="I1670">
        <v>8804047499</v>
      </c>
      <c r="J1670">
        <v>8804047499</v>
      </c>
      <c r="K1670" t="s">
        <v>2667</v>
      </c>
      <c r="L1670" t="s">
        <v>381</v>
      </c>
      <c r="M1670" s="4" t="s">
        <v>6405</v>
      </c>
      <c r="N1670" s="1" t="d">
        <v>1988-04-04</v>
      </c>
      <c r="O1670" s="4" t="s">
        <v>381</v>
      </c>
      <c r="P1670">
        <f>IFERROR(VLOOKUP(A1670,'17. Skuldsanering vilja'!A:D,1,FALSE),0)</f>
        <v>0</v>
      </c>
      <c r="Q1670">
        <f t="shared" si="104"/>
        <v>0</v>
      </c>
      <c r="R1670" t="str">
        <f>IFERROR(VLOOKUP(M1670,'Skudsanering UC monitorering'!A:B,1,FALSE),"")</f>
        <v/>
      </c>
      <c r="S1670" t="str">
        <f>IFERROR(VLOOKUP(O1670,'Skudsanering UC monitorering'!A:B,1,FALSE),"")</f>
        <v/>
      </c>
      <c r="T1670" t="str">
        <f>IFERROR(VLOOKUP(M1670,'Skudsanering UC monitorering'!A:B,2,FALSE),"")</f>
        <v/>
      </c>
      <c r="U1670">
        <f t="shared" si="105"/>
        <v>0</v>
      </c>
      <c r="V1670">
        <f t="shared" si="106"/>
        <v>0</v>
      </c>
      <c r="W1670" s="3">
        <f t="shared" si="107"/>
        <v>0</v>
      </c>
    </row>
    <row r="1671" spans="1:23" hidden="1" x14ac:dyDescent="0.15">
      <c r="A1671" s="4" t="s">
        <v>13269</v>
      </c>
      <c r="B1671" s="1" t="d">
        <v>2023-12-31</v>
      </c>
      <c r="C1671">
        <v>92030.7</v>
      </c>
      <c r="D1671" s="1" t="d">
        <v>2021-01-12</v>
      </c>
      <c r="E1671" t="s">
        <v>378</v>
      </c>
      <c r="F1671" t="s">
        <v>379</v>
      </c>
      <c r="G1671" t="s">
        <v>1357</v>
      </c>
      <c r="H1671">
        <v>2</v>
      </c>
      <c r="I1671">
        <v>9205084131</v>
      </c>
      <c r="J1671">
        <v>9205084131</v>
      </c>
      <c r="K1671" t="s">
        <v>2668</v>
      </c>
      <c r="L1671" t="s">
        <v>2669</v>
      </c>
      <c r="M1671" s="4" t="s">
        <v>6406</v>
      </c>
      <c r="N1671" s="1" t="d">
        <v>1992-05-08</v>
      </c>
      <c r="O1671" s="4" t="s">
        <v>6406</v>
      </c>
      <c r="P1671">
        <f>IFERROR(VLOOKUP(A1671,'17. Skuldsanering vilja'!A:D,1,FALSE),0)</f>
        <v>0</v>
      </c>
      <c r="Q1671">
        <f t="shared" si="104"/>
        <v>0</v>
      </c>
      <c r="R1671" t="str">
        <f>IFERROR(VLOOKUP(M1671,'Skudsanering UC monitorering'!A:B,1,FALSE),"")</f>
        <v/>
      </c>
      <c r="S1671" t="str">
        <f>IFERROR(VLOOKUP(O1671,'Skudsanering UC monitorering'!A:B,1,FALSE),"")</f>
        <v/>
      </c>
      <c r="T1671" t="str">
        <f>IFERROR(VLOOKUP(M1671,'Skudsanering UC monitorering'!A:B,2,FALSE),"")</f>
        <v/>
      </c>
      <c r="U1671">
        <f t="shared" si="105"/>
        <v>0</v>
      </c>
      <c r="V1671">
        <f t="shared" si="106"/>
        <v>0</v>
      </c>
      <c r="W1671" s="3">
        <f t="shared" si="107"/>
        <v>0</v>
      </c>
    </row>
    <row r="1672" spans="1:23" hidden="1" x14ac:dyDescent="0.15">
      <c r="A1672" s="4" t="s">
        <v>13270</v>
      </c>
      <c r="B1672" s="1" t="d">
        <v>2023-12-31</v>
      </c>
      <c r="C1672">
        <v>249807.67</v>
      </c>
      <c r="D1672" s="1" t="d">
        <v>2021-01-11</v>
      </c>
      <c r="E1672" t="s">
        <v>378</v>
      </c>
      <c r="F1672" t="s">
        <v>379</v>
      </c>
      <c r="G1672" t="s">
        <v>1334</v>
      </c>
      <c r="H1672">
        <v>1</v>
      </c>
      <c r="I1672">
        <v>8908034948</v>
      </c>
      <c r="J1672">
        <v>8908034948</v>
      </c>
      <c r="K1672" t="s">
        <v>2670</v>
      </c>
      <c r="L1672" t="s">
        <v>381</v>
      </c>
      <c r="M1672" s="4" t="s">
        <v>6407</v>
      </c>
      <c r="N1672" s="1" t="d">
        <v>1989-08-03</v>
      </c>
      <c r="O1672" s="4" t="s">
        <v>381</v>
      </c>
      <c r="P1672">
        <f>IFERROR(VLOOKUP(A1672,'17. Skuldsanering vilja'!A:D,1,FALSE),0)</f>
        <v>0</v>
      </c>
      <c r="Q1672">
        <f t="shared" si="104"/>
        <v>0</v>
      </c>
      <c r="R1672" t="str">
        <f>IFERROR(VLOOKUP(M1672,'Skudsanering UC monitorering'!A:B,1,FALSE),"")</f>
        <v/>
      </c>
      <c r="S1672" t="str">
        <f>IFERROR(VLOOKUP(O1672,'Skudsanering UC monitorering'!A:B,1,FALSE),"")</f>
        <v/>
      </c>
      <c r="T1672" t="str">
        <f>IFERROR(VLOOKUP(M1672,'Skudsanering UC monitorering'!A:B,2,FALSE),"")</f>
        <v/>
      </c>
      <c r="U1672">
        <f t="shared" si="105"/>
        <v>0</v>
      </c>
      <c r="V1672">
        <f t="shared" si="106"/>
        <v>0</v>
      </c>
      <c r="W1672" s="3">
        <f t="shared" si="107"/>
        <v>0</v>
      </c>
    </row>
    <row r="1673" spans="1:23" hidden="1" x14ac:dyDescent="0.15">
      <c r="A1673" s="4" t="s">
        <v>13271</v>
      </c>
      <c r="B1673" s="1" t="d">
        <v>2023-12-31</v>
      </c>
      <c r="C1673">
        <v>240555.57</v>
      </c>
      <c r="D1673" s="1" t="d">
        <v>2021-01-14</v>
      </c>
      <c r="E1673" t="s">
        <v>382</v>
      </c>
      <c r="F1673" t="s">
        <v>383</v>
      </c>
      <c r="G1673" t="s">
        <v>2253</v>
      </c>
      <c r="H1673">
        <v>1</v>
      </c>
      <c r="I1673">
        <v>9506151936</v>
      </c>
      <c r="J1673">
        <v>9506151936</v>
      </c>
      <c r="K1673" t="s">
        <v>2671</v>
      </c>
      <c r="L1673" t="s">
        <v>381</v>
      </c>
      <c r="M1673" s="4" t="s">
        <v>6408</v>
      </c>
      <c r="N1673" s="1" t="d">
        <v>1995-06-15</v>
      </c>
      <c r="O1673" s="4" t="s">
        <v>381</v>
      </c>
      <c r="P1673">
        <f>IFERROR(VLOOKUP(A1673,'17. Skuldsanering vilja'!A:D,1,FALSE),0)</f>
        <v>0</v>
      </c>
      <c r="Q1673">
        <f t="shared" si="104"/>
        <v>0</v>
      </c>
      <c r="R1673" t="str">
        <f>IFERROR(VLOOKUP(M1673,'Skudsanering UC monitorering'!A:B,1,FALSE),"")</f>
        <v/>
      </c>
      <c r="S1673" t="str">
        <f>IFERROR(VLOOKUP(O1673,'Skudsanering UC monitorering'!A:B,1,FALSE),"")</f>
        <v/>
      </c>
      <c r="T1673" t="str">
        <f>IFERROR(VLOOKUP(M1673,'Skudsanering UC monitorering'!A:B,2,FALSE),"")</f>
        <v/>
      </c>
      <c r="U1673">
        <f t="shared" si="105"/>
        <v>0</v>
      </c>
      <c r="V1673">
        <f t="shared" si="106"/>
        <v>0</v>
      </c>
      <c r="W1673" s="3">
        <f t="shared" si="107"/>
        <v>0</v>
      </c>
    </row>
    <row r="1674" spans="1:23" hidden="1" x14ac:dyDescent="0.15">
      <c r="A1674" s="4" t="s">
        <v>13272</v>
      </c>
      <c r="B1674" s="1" t="d">
        <v>2023-12-31</v>
      </c>
      <c r="C1674">
        <v>57704.72</v>
      </c>
      <c r="D1674" s="1" t="d">
        <v>2021-01-14</v>
      </c>
      <c r="E1674" t="s">
        <v>378</v>
      </c>
      <c r="F1674" t="s">
        <v>379</v>
      </c>
      <c r="G1674" t="s">
        <v>1320</v>
      </c>
      <c r="H1674">
        <v>1</v>
      </c>
      <c r="I1674">
        <v>8805176040</v>
      </c>
      <c r="J1674">
        <v>8805176040</v>
      </c>
      <c r="K1674" t="s">
        <v>2672</v>
      </c>
      <c r="L1674" t="s">
        <v>381</v>
      </c>
      <c r="M1674" s="4" t="s">
        <v>6409</v>
      </c>
      <c r="N1674" s="1" t="d">
        <v>1988-05-17</v>
      </c>
      <c r="O1674" s="4" t="s">
        <v>381</v>
      </c>
      <c r="P1674">
        <f>IFERROR(VLOOKUP(A1674,'17. Skuldsanering vilja'!A:D,1,FALSE),0)</f>
        <v>0</v>
      </c>
      <c r="Q1674">
        <f t="shared" si="104"/>
        <v>0</v>
      </c>
      <c r="R1674" t="str">
        <f>IFERROR(VLOOKUP(M1674,'Skudsanering UC monitorering'!A:B,1,FALSE),"")</f>
        <v/>
      </c>
      <c r="S1674" t="str">
        <f>IFERROR(VLOOKUP(O1674,'Skudsanering UC monitorering'!A:B,1,FALSE),"")</f>
        <v/>
      </c>
      <c r="T1674" t="str">
        <f>IFERROR(VLOOKUP(M1674,'Skudsanering UC monitorering'!A:B,2,FALSE),"")</f>
        <v/>
      </c>
      <c r="U1674">
        <f t="shared" si="105"/>
        <v>0</v>
      </c>
      <c r="V1674">
        <f t="shared" si="106"/>
        <v>0</v>
      </c>
      <c r="W1674" s="3">
        <f t="shared" si="107"/>
        <v>0</v>
      </c>
    </row>
    <row r="1675" spans="1:23" hidden="1" x14ac:dyDescent="0.15">
      <c r="A1675" s="4" t="s">
        <v>13273</v>
      </c>
      <c r="B1675" s="1" t="d">
        <v>2023-12-31</v>
      </c>
      <c r="C1675">
        <v>70102.740000000005</v>
      </c>
      <c r="D1675" s="1" t="d">
        <v>2021-01-12</v>
      </c>
      <c r="E1675" t="s">
        <v>382</v>
      </c>
      <c r="F1675" t="s">
        <v>383</v>
      </c>
      <c r="G1675" t="s">
        <v>1336</v>
      </c>
      <c r="H1675">
        <v>1</v>
      </c>
      <c r="I1675">
        <v>8402106689</v>
      </c>
      <c r="J1675">
        <v>8402106689</v>
      </c>
      <c r="K1675" t="s">
        <v>2673</v>
      </c>
      <c r="L1675" t="s">
        <v>381</v>
      </c>
      <c r="M1675" s="4" t="s">
        <v>6410</v>
      </c>
      <c r="N1675" s="1" t="d">
        <v>1984-02-10</v>
      </c>
      <c r="O1675" s="4" t="s">
        <v>381</v>
      </c>
      <c r="P1675">
        <f>IFERROR(VLOOKUP(A1675,'17. Skuldsanering vilja'!A:D,1,FALSE),0)</f>
        <v>0</v>
      </c>
      <c r="Q1675">
        <f t="shared" si="104"/>
        <v>0</v>
      </c>
      <c r="R1675" t="str">
        <f>IFERROR(VLOOKUP(M1675,'Skudsanering UC monitorering'!A:B,1,FALSE),"")</f>
        <v/>
      </c>
      <c r="S1675" t="str">
        <f>IFERROR(VLOOKUP(O1675,'Skudsanering UC monitorering'!A:B,1,FALSE),"")</f>
        <v/>
      </c>
      <c r="T1675" t="str">
        <f>IFERROR(VLOOKUP(M1675,'Skudsanering UC monitorering'!A:B,2,FALSE),"")</f>
        <v/>
      </c>
      <c r="U1675">
        <f t="shared" si="105"/>
        <v>0</v>
      </c>
      <c r="V1675">
        <f t="shared" si="106"/>
        <v>0</v>
      </c>
      <c r="W1675" s="3">
        <f t="shared" si="107"/>
        <v>0</v>
      </c>
    </row>
    <row r="1676" spans="1:23" hidden="1" x14ac:dyDescent="0.15">
      <c r="A1676" s="4" t="s">
        <v>13274</v>
      </c>
      <c r="B1676" s="1" t="d">
        <v>2023-12-31</v>
      </c>
      <c r="C1676">
        <v>81897.94</v>
      </c>
      <c r="D1676" s="1" t="d">
        <v>2021-01-14</v>
      </c>
      <c r="E1676" t="s">
        <v>382</v>
      </c>
      <c r="F1676" t="s">
        <v>383</v>
      </c>
      <c r="G1676" t="s">
        <v>1307</v>
      </c>
      <c r="H1676">
        <v>1</v>
      </c>
      <c r="I1676">
        <v>6507050208</v>
      </c>
      <c r="J1676">
        <v>6507050208</v>
      </c>
      <c r="K1676" t="s">
        <v>2674</v>
      </c>
      <c r="L1676" t="s">
        <v>381</v>
      </c>
      <c r="M1676" s="4" t="s">
        <v>6411</v>
      </c>
      <c r="N1676" s="1" t="d">
        <v>1965-07-05</v>
      </c>
      <c r="O1676" s="4" t="s">
        <v>381</v>
      </c>
      <c r="P1676">
        <f>IFERROR(VLOOKUP(A1676,'17. Skuldsanering vilja'!A:D,1,FALSE),0)</f>
        <v>0</v>
      </c>
      <c r="Q1676">
        <f t="shared" si="104"/>
        <v>0</v>
      </c>
      <c r="R1676" t="str">
        <f>IFERROR(VLOOKUP(M1676,'Skudsanering UC monitorering'!A:B,1,FALSE),"")</f>
        <v/>
      </c>
      <c r="S1676" t="str">
        <f>IFERROR(VLOOKUP(O1676,'Skudsanering UC monitorering'!A:B,1,FALSE),"")</f>
        <v/>
      </c>
      <c r="T1676" t="str">
        <f>IFERROR(VLOOKUP(M1676,'Skudsanering UC monitorering'!A:B,2,FALSE),"")</f>
        <v/>
      </c>
      <c r="U1676">
        <f t="shared" si="105"/>
        <v>0</v>
      </c>
      <c r="V1676">
        <f t="shared" si="106"/>
        <v>0</v>
      </c>
      <c r="W1676" s="3">
        <f t="shared" si="107"/>
        <v>0</v>
      </c>
    </row>
    <row r="1677" spans="1:23" hidden="1" x14ac:dyDescent="0.15">
      <c r="A1677" s="4" t="s">
        <v>13275</v>
      </c>
      <c r="B1677" s="1" t="d">
        <v>2023-12-31</v>
      </c>
      <c r="C1677">
        <v>249092.05</v>
      </c>
      <c r="D1677" s="1" t="d">
        <v>2021-01-12</v>
      </c>
      <c r="E1677" t="s">
        <v>378</v>
      </c>
      <c r="F1677" t="s">
        <v>379</v>
      </c>
      <c r="G1677" t="s">
        <v>1422</v>
      </c>
      <c r="H1677">
        <v>2</v>
      </c>
      <c r="I1677">
        <v>7810064647</v>
      </c>
      <c r="J1677">
        <v>7810064647</v>
      </c>
      <c r="K1677" t="s">
        <v>2675</v>
      </c>
      <c r="L1677" t="s">
        <v>381</v>
      </c>
      <c r="M1677" s="4" t="s">
        <v>6412</v>
      </c>
      <c r="N1677" s="1" t="d">
        <v>1978-10-06</v>
      </c>
      <c r="O1677" s="4" t="s">
        <v>6412</v>
      </c>
      <c r="P1677">
        <f>IFERROR(VLOOKUP(A1677,'17. Skuldsanering vilja'!A:D,1,FALSE),0)</f>
        <v>0</v>
      </c>
      <c r="Q1677">
        <f t="shared" si="104"/>
        <v>0</v>
      </c>
      <c r="R1677" t="str">
        <f>IFERROR(VLOOKUP(M1677,'Skudsanering UC monitorering'!A:B,1,FALSE),"")</f>
        <v/>
      </c>
      <c r="S1677" t="str">
        <f>IFERROR(VLOOKUP(O1677,'Skudsanering UC monitorering'!A:B,1,FALSE),"")</f>
        <v/>
      </c>
      <c r="T1677" t="str">
        <f>IFERROR(VLOOKUP(M1677,'Skudsanering UC monitorering'!A:B,2,FALSE),"")</f>
        <v/>
      </c>
      <c r="U1677">
        <f t="shared" si="105"/>
        <v>0</v>
      </c>
      <c r="V1677">
        <f t="shared" si="106"/>
        <v>0</v>
      </c>
      <c r="W1677" s="3">
        <f t="shared" si="107"/>
        <v>0</v>
      </c>
    </row>
    <row r="1678" spans="1:23" hidden="1" x14ac:dyDescent="0.15">
      <c r="A1678" s="4" t="s">
        <v>13276</v>
      </c>
      <c r="B1678" s="1" t="d">
        <v>2023-12-31</v>
      </c>
      <c r="C1678">
        <v>35811.86</v>
      </c>
      <c r="D1678" s="1" t="d">
        <v>2021-01-13</v>
      </c>
      <c r="E1678" t="s">
        <v>378</v>
      </c>
      <c r="F1678" t="s">
        <v>379</v>
      </c>
      <c r="G1678" t="s">
        <v>1320</v>
      </c>
      <c r="H1678">
        <v>1</v>
      </c>
      <c r="I1678">
        <v>9111253572</v>
      </c>
      <c r="J1678">
        <v>9111253572</v>
      </c>
      <c r="K1678" t="s">
        <v>2676</v>
      </c>
      <c r="L1678" t="s">
        <v>381</v>
      </c>
      <c r="M1678" s="4" t="s">
        <v>6413</v>
      </c>
      <c r="N1678" s="1" t="d">
        <v>1991-11-25</v>
      </c>
      <c r="O1678" s="4" t="s">
        <v>381</v>
      </c>
      <c r="P1678">
        <f>IFERROR(VLOOKUP(A1678,'17. Skuldsanering vilja'!A:D,1,FALSE),0)</f>
        <v>0</v>
      </c>
      <c r="Q1678">
        <f t="shared" si="104"/>
        <v>0</v>
      </c>
      <c r="R1678" t="str">
        <f>IFERROR(VLOOKUP(M1678,'Skudsanering UC monitorering'!A:B,1,FALSE),"")</f>
        <v/>
      </c>
      <c r="S1678" t="str">
        <f>IFERROR(VLOOKUP(O1678,'Skudsanering UC monitorering'!A:B,1,FALSE),"")</f>
        <v/>
      </c>
      <c r="T1678" t="str">
        <f>IFERROR(VLOOKUP(M1678,'Skudsanering UC monitorering'!A:B,2,FALSE),"")</f>
        <v/>
      </c>
      <c r="U1678">
        <f t="shared" si="105"/>
        <v>0</v>
      </c>
      <c r="V1678">
        <f t="shared" si="106"/>
        <v>0</v>
      </c>
      <c r="W1678" s="3">
        <f t="shared" si="107"/>
        <v>0</v>
      </c>
    </row>
    <row r="1679" spans="1:23" hidden="1" x14ac:dyDescent="0.15">
      <c r="A1679" s="4" t="s">
        <v>13277</v>
      </c>
      <c r="B1679" s="1" t="d">
        <v>2023-12-31</v>
      </c>
      <c r="C1679">
        <v>239369.18</v>
      </c>
      <c r="D1679" s="1" t="d">
        <v>2021-01-22</v>
      </c>
      <c r="E1679" t="s">
        <v>382</v>
      </c>
      <c r="F1679" t="s">
        <v>383</v>
      </c>
      <c r="G1679" t="s">
        <v>1332</v>
      </c>
      <c r="H1679">
        <v>1</v>
      </c>
      <c r="I1679">
        <v>7603087219</v>
      </c>
      <c r="J1679">
        <v>7603087219</v>
      </c>
      <c r="K1679" t="s">
        <v>2677</v>
      </c>
      <c r="L1679" t="s">
        <v>381</v>
      </c>
      <c r="M1679" s="4" t="s">
        <v>6414</v>
      </c>
      <c r="N1679" s="1" t="d">
        <v>1976-03-08</v>
      </c>
      <c r="O1679" s="4" t="s">
        <v>381</v>
      </c>
      <c r="P1679">
        <f>IFERROR(VLOOKUP(A1679,'17. Skuldsanering vilja'!A:D,1,FALSE),0)</f>
        <v>0</v>
      </c>
      <c r="Q1679">
        <f t="shared" si="104"/>
        <v>0</v>
      </c>
      <c r="R1679" t="str">
        <f>IFERROR(VLOOKUP(M1679,'Skudsanering UC monitorering'!A:B,1,FALSE),"")</f>
        <v/>
      </c>
      <c r="S1679" t="str">
        <f>IFERROR(VLOOKUP(O1679,'Skudsanering UC monitorering'!A:B,1,FALSE),"")</f>
        <v/>
      </c>
      <c r="T1679" t="str">
        <f>IFERROR(VLOOKUP(M1679,'Skudsanering UC monitorering'!A:B,2,FALSE),"")</f>
        <v/>
      </c>
      <c r="U1679">
        <f t="shared" si="105"/>
        <v>0</v>
      </c>
      <c r="V1679">
        <f t="shared" si="106"/>
        <v>0</v>
      </c>
      <c r="W1679" s="3">
        <f t="shared" si="107"/>
        <v>0</v>
      </c>
    </row>
    <row r="1680" spans="1:23" hidden="1" x14ac:dyDescent="0.15">
      <c r="A1680" s="4" t="s">
        <v>13278</v>
      </c>
      <c r="B1680" s="1" t="d">
        <v>2023-12-31</v>
      </c>
      <c r="C1680">
        <v>183205.18</v>
      </c>
      <c r="D1680" s="1" t="d">
        <v>2021-01-18</v>
      </c>
      <c r="E1680" t="s">
        <v>382</v>
      </c>
      <c r="F1680" t="s">
        <v>383</v>
      </c>
      <c r="G1680" t="s">
        <v>2225</v>
      </c>
      <c r="H1680">
        <v>1</v>
      </c>
      <c r="I1680">
        <v>7405244190</v>
      </c>
      <c r="J1680">
        <v>7405244190</v>
      </c>
      <c r="K1680" t="s">
        <v>2678</v>
      </c>
      <c r="L1680" t="s">
        <v>381</v>
      </c>
      <c r="M1680" s="4" t="s">
        <v>6415</v>
      </c>
      <c r="N1680" s="1" t="d">
        <v>1974-05-24</v>
      </c>
      <c r="O1680" s="4" t="s">
        <v>381</v>
      </c>
      <c r="P1680">
        <f>IFERROR(VLOOKUP(A1680,'17. Skuldsanering vilja'!A:D,1,FALSE),0)</f>
        <v>0</v>
      </c>
      <c r="Q1680">
        <f t="shared" si="104"/>
        <v>0</v>
      </c>
      <c r="R1680" t="str">
        <f>IFERROR(VLOOKUP(M1680,'Skudsanering UC monitorering'!A:B,1,FALSE),"")</f>
        <v/>
      </c>
      <c r="S1680" t="str">
        <f>IFERROR(VLOOKUP(O1680,'Skudsanering UC monitorering'!A:B,1,FALSE),"")</f>
        <v/>
      </c>
      <c r="T1680" t="str">
        <f>IFERROR(VLOOKUP(M1680,'Skudsanering UC monitorering'!A:B,2,FALSE),"")</f>
        <v/>
      </c>
      <c r="U1680">
        <f t="shared" si="105"/>
        <v>0</v>
      </c>
      <c r="V1680">
        <f t="shared" si="106"/>
        <v>0</v>
      </c>
      <c r="W1680" s="3">
        <f t="shared" si="107"/>
        <v>0</v>
      </c>
    </row>
    <row r="1681" spans="1:23" hidden="1" x14ac:dyDescent="0.15">
      <c r="A1681" s="4" t="s">
        <v>13279</v>
      </c>
      <c r="B1681" s="1" t="d">
        <v>2023-12-31</v>
      </c>
      <c r="C1681">
        <v>122048.17</v>
      </c>
      <c r="D1681" s="1" t="d">
        <v>2021-01-14</v>
      </c>
      <c r="E1681" t="s">
        <v>378</v>
      </c>
      <c r="F1681" t="s">
        <v>539</v>
      </c>
      <c r="G1681" t="s">
        <v>1322</v>
      </c>
      <c r="H1681">
        <v>2</v>
      </c>
      <c r="I1681">
        <v>8808253523</v>
      </c>
      <c r="J1681">
        <v>8808253523</v>
      </c>
      <c r="K1681" t="s">
        <v>2679</v>
      </c>
      <c r="L1681" t="s">
        <v>2680</v>
      </c>
      <c r="M1681" s="4" t="s">
        <v>6416</v>
      </c>
      <c r="N1681" s="1" t="d">
        <v>1988-08-25</v>
      </c>
      <c r="O1681" s="4" t="s">
        <v>6416</v>
      </c>
      <c r="P1681">
        <f>IFERROR(VLOOKUP(A1681,'17. Skuldsanering vilja'!A:D,1,FALSE),0)</f>
        <v>0</v>
      </c>
      <c r="Q1681">
        <f t="shared" si="104"/>
        <v>0</v>
      </c>
      <c r="R1681" t="str">
        <f>IFERROR(VLOOKUP(M1681,'Skudsanering UC monitorering'!A:B,1,FALSE),"")</f>
        <v/>
      </c>
      <c r="S1681" t="str">
        <f>IFERROR(VLOOKUP(O1681,'Skudsanering UC monitorering'!A:B,1,FALSE),"")</f>
        <v/>
      </c>
      <c r="T1681" t="str">
        <f>IFERROR(VLOOKUP(M1681,'Skudsanering UC monitorering'!A:B,2,FALSE),"")</f>
        <v/>
      </c>
      <c r="U1681">
        <f t="shared" si="105"/>
        <v>0</v>
      </c>
      <c r="V1681">
        <f t="shared" si="106"/>
        <v>0</v>
      </c>
      <c r="W1681" s="3">
        <f t="shared" si="107"/>
        <v>0</v>
      </c>
    </row>
    <row r="1682" spans="1:23" hidden="1" x14ac:dyDescent="0.15">
      <c r="A1682" s="4" t="s">
        <v>13280</v>
      </c>
      <c r="B1682" s="1" t="d">
        <v>2023-12-31</v>
      </c>
      <c r="C1682">
        <v>127956.51</v>
      </c>
      <c r="D1682" s="1" t="d">
        <v>2021-01-15</v>
      </c>
      <c r="E1682" t="s">
        <v>382</v>
      </c>
      <c r="F1682" t="s">
        <v>383</v>
      </c>
      <c r="G1682" t="s">
        <v>1336</v>
      </c>
      <c r="H1682">
        <v>1</v>
      </c>
      <c r="I1682">
        <v>8211090322</v>
      </c>
      <c r="J1682">
        <v>8211090322</v>
      </c>
      <c r="K1682" t="s">
        <v>2681</v>
      </c>
      <c r="L1682" t="s">
        <v>381</v>
      </c>
      <c r="M1682" s="4" t="s">
        <v>6417</v>
      </c>
      <c r="N1682" s="1" t="d">
        <v>1982-11-09</v>
      </c>
      <c r="O1682" s="4" t="s">
        <v>381</v>
      </c>
      <c r="P1682">
        <f>IFERROR(VLOOKUP(A1682,'17. Skuldsanering vilja'!A:D,1,FALSE),0)</f>
        <v>0</v>
      </c>
      <c r="Q1682">
        <f t="shared" si="104"/>
        <v>0</v>
      </c>
      <c r="R1682" t="str">
        <f>IFERROR(VLOOKUP(M1682,'Skudsanering UC monitorering'!A:B,1,FALSE),"")</f>
        <v/>
      </c>
      <c r="S1682" t="str">
        <f>IFERROR(VLOOKUP(O1682,'Skudsanering UC monitorering'!A:B,1,FALSE),"")</f>
        <v/>
      </c>
      <c r="T1682" t="str">
        <f>IFERROR(VLOOKUP(M1682,'Skudsanering UC monitorering'!A:B,2,FALSE),"")</f>
        <v/>
      </c>
      <c r="U1682">
        <f t="shared" si="105"/>
        <v>0</v>
      </c>
      <c r="V1682">
        <f t="shared" si="106"/>
        <v>0</v>
      </c>
      <c r="W1682" s="3">
        <f t="shared" si="107"/>
        <v>0</v>
      </c>
    </row>
    <row r="1683" spans="1:23" hidden="1" x14ac:dyDescent="0.15">
      <c r="A1683" s="4" t="s">
        <v>13281</v>
      </c>
      <c r="B1683" s="1" t="d">
        <v>2023-12-31</v>
      </c>
      <c r="C1683">
        <v>124317.71</v>
      </c>
      <c r="D1683" s="1" t="d">
        <v>2021-01-14</v>
      </c>
      <c r="E1683" t="s">
        <v>382</v>
      </c>
      <c r="F1683" t="s">
        <v>383</v>
      </c>
      <c r="G1683" t="s">
        <v>1307</v>
      </c>
      <c r="H1683">
        <v>1</v>
      </c>
      <c r="I1683">
        <v>9305149024</v>
      </c>
      <c r="J1683">
        <v>9305149024</v>
      </c>
      <c r="K1683" t="s">
        <v>2682</v>
      </c>
      <c r="L1683" t="s">
        <v>381</v>
      </c>
      <c r="M1683" s="4" t="s">
        <v>6418</v>
      </c>
      <c r="N1683" s="1" t="d">
        <v>1993-05-14</v>
      </c>
      <c r="O1683" s="4" t="s">
        <v>381</v>
      </c>
      <c r="P1683">
        <f>IFERROR(VLOOKUP(A1683,'17. Skuldsanering vilja'!A:D,1,FALSE),0)</f>
        <v>0</v>
      </c>
      <c r="Q1683">
        <f t="shared" si="104"/>
        <v>0</v>
      </c>
      <c r="R1683" t="str">
        <f>IFERROR(VLOOKUP(M1683,'Skudsanering UC monitorering'!A:B,1,FALSE),"")</f>
        <v/>
      </c>
      <c r="S1683" t="str">
        <f>IFERROR(VLOOKUP(O1683,'Skudsanering UC monitorering'!A:B,1,FALSE),"")</f>
        <v/>
      </c>
      <c r="T1683" t="str">
        <f>IFERROR(VLOOKUP(M1683,'Skudsanering UC monitorering'!A:B,2,FALSE),"")</f>
        <v/>
      </c>
      <c r="U1683">
        <f t="shared" si="105"/>
        <v>0</v>
      </c>
      <c r="V1683">
        <f t="shared" si="106"/>
        <v>0</v>
      </c>
      <c r="W1683" s="3">
        <f t="shared" si="107"/>
        <v>0</v>
      </c>
    </row>
    <row r="1684" spans="1:23" hidden="1" x14ac:dyDescent="0.15">
      <c r="A1684" s="4" t="s">
        <v>13282</v>
      </c>
      <c r="B1684" s="1" t="d">
        <v>2023-12-31</v>
      </c>
      <c r="C1684">
        <v>80279.210000000006</v>
      </c>
      <c r="D1684" s="1" t="d">
        <v>2021-01-14</v>
      </c>
      <c r="E1684" t="s">
        <v>378</v>
      </c>
      <c r="F1684" t="s">
        <v>379</v>
      </c>
      <c r="G1684" t="s">
        <v>1312</v>
      </c>
      <c r="H1684">
        <v>2</v>
      </c>
      <c r="I1684">
        <v>8310298180</v>
      </c>
      <c r="J1684">
        <v>8310298180</v>
      </c>
      <c r="K1684" t="s">
        <v>2683</v>
      </c>
      <c r="L1684" t="s">
        <v>2684</v>
      </c>
      <c r="M1684" s="4" t="s">
        <v>6419</v>
      </c>
      <c r="N1684" s="1" t="d">
        <v>1983-10-29</v>
      </c>
      <c r="O1684" s="4" t="s">
        <v>6419</v>
      </c>
      <c r="P1684">
        <f>IFERROR(VLOOKUP(A1684,'17. Skuldsanering vilja'!A:D,1,FALSE),0)</f>
        <v>0</v>
      </c>
      <c r="Q1684">
        <f t="shared" si="104"/>
        <v>0</v>
      </c>
      <c r="R1684" t="str">
        <f>IFERROR(VLOOKUP(M1684,'Skudsanering UC monitorering'!A:B,1,FALSE),"")</f>
        <v/>
      </c>
      <c r="S1684" t="str">
        <f>IFERROR(VLOOKUP(O1684,'Skudsanering UC monitorering'!A:B,1,FALSE),"")</f>
        <v/>
      </c>
      <c r="T1684" t="str">
        <f>IFERROR(VLOOKUP(M1684,'Skudsanering UC monitorering'!A:B,2,FALSE),"")</f>
        <v/>
      </c>
      <c r="U1684">
        <f t="shared" si="105"/>
        <v>0</v>
      </c>
      <c r="V1684">
        <f t="shared" si="106"/>
        <v>0</v>
      </c>
      <c r="W1684" s="3">
        <f t="shared" si="107"/>
        <v>0</v>
      </c>
    </row>
    <row r="1685" spans="1:23" hidden="1" x14ac:dyDescent="0.15">
      <c r="A1685" s="4" t="s">
        <v>13283</v>
      </c>
      <c r="B1685" s="1" t="d">
        <v>2023-12-31</v>
      </c>
      <c r="C1685">
        <v>2015.46</v>
      </c>
      <c r="D1685" s="1" t="d">
        <v>2021-01-15</v>
      </c>
      <c r="E1685" t="s">
        <v>382</v>
      </c>
      <c r="F1685" t="s">
        <v>383</v>
      </c>
      <c r="G1685" t="s">
        <v>1307</v>
      </c>
      <c r="H1685">
        <v>1</v>
      </c>
      <c r="I1685">
        <v>8709137130</v>
      </c>
      <c r="J1685">
        <v>8709137130</v>
      </c>
      <c r="K1685" t="s">
        <v>2685</v>
      </c>
      <c r="L1685" t="s">
        <v>381</v>
      </c>
      <c r="M1685" s="4" t="s">
        <v>6420</v>
      </c>
      <c r="N1685" s="1" t="d">
        <v>1987-09-13</v>
      </c>
      <c r="O1685" s="4" t="s">
        <v>381</v>
      </c>
      <c r="P1685">
        <f>IFERROR(VLOOKUP(A1685,'17. Skuldsanering vilja'!A:D,1,FALSE),0)</f>
        <v>0</v>
      </c>
      <c r="Q1685">
        <f t="shared" si="104"/>
        <v>0</v>
      </c>
      <c r="R1685" t="str">
        <f>IFERROR(VLOOKUP(M1685,'Skudsanering UC monitorering'!A:B,1,FALSE),"")</f>
        <v/>
      </c>
      <c r="S1685" t="str">
        <f>IFERROR(VLOOKUP(O1685,'Skudsanering UC monitorering'!A:B,1,FALSE),"")</f>
        <v/>
      </c>
      <c r="T1685" t="str">
        <f>IFERROR(VLOOKUP(M1685,'Skudsanering UC monitorering'!A:B,2,FALSE),"")</f>
        <v/>
      </c>
      <c r="U1685">
        <f t="shared" si="105"/>
        <v>0</v>
      </c>
      <c r="V1685">
        <f t="shared" si="106"/>
        <v>0</v>
      </c>
      <c r="W1685" s="3">
        <f t="shared" si="107"/>
        <v>0</v>
      </c>
    </row>
    <row r="1686" spans="1:23" hidden="1" x14ac:dyDescent="0.15">
      <c r="A1686" s="4" t="s">
        <v>13284</v>
      </c>
      <c r="B1686" s="1" t="d">
        <v>2023-12-31</v>
      </c>
      <c r="C1686">
        <v>14098.42</v>
      </c>
      <c r="D1686" s="1" t="d">
        <v>2021-01-22</v>
      </c>
      <c r="E1686" t="s">
        <v>378</v>
      </c>
      <c r="F1686" t="s">
        <v>379</v>
      </c>
      <c r="G1686" t="s">
        <v>1510</v>
      </c>
      <c r="H1686">
        <v>2</v>
      </c>
      <c r="I1686">
        <v>8202287168</v>
      </c>
      <c r="J1686">
        <v>8202287168</v>
      </c>
      <c r="K1686" t="s">
        <v>2686</v>
      </c>
      <c r="L1686" t="s">
        <v>2687</v>
      </c>
      <c r="M1686" s="4" t="s">
        <v>6421</v>
      </c>
      <c r="N1686" s="1" t="d">
        <v>1982-02-28</v>
      </c>
      <c r="O1686" s="4" t="s">
        <v>6421</v>
      </c>
      <c r="P1686">
        <f>IFERROR(VLOOKUP(A1686,'17. Skuldsanering vilja'!A:D,1,FALSE),0)</f>
        <v>0</v>
      </c>
      <c r="Q1686">
        <f t="shared" si="104"/>
        <v>0</v>
      </c>
      <c r="R1686" t="str">
        <f>IFERROR(VLOOKUP(M1686,'Skudsanering UC monitorering'!A:B,1,FALSE),"")</f>
        <v/>
      </c>
      <c r="S1686" t="str">
        <f>IFERROR(VLOOKUP(O1686,'Skudsanering UC monitorering'!A:B,1,FALSE),"")</f>
        <v/>
      </c>
      <c r="T1686" t="str">
        <f>IFERROR(VLOOKUP(M1686,'Skudsanering UC monitorering'!A:B,2,FALSE),"")</f>
        <v/>
      </c>
      <c r="U1686">
        <f t="shared" si="105"/>
        <v>0</v>
      </c>
      <c r="V1686">
        <f t="shared" si="106"/>
        <v>0</v>
      </c>
      <c r="W1686" s="3">
        <f t="shared" si="107"/>
        <v>0</v>
      </c>
    </row>
    <row r="1687" spans="1:23" hidden="1" x14ac:dyDescent="0.15">
      <c r="A1687" s="4" t="s">
        <v>13285</v>
      </c>
      <c r="B1687" s="1" t="d">
        <v>2023-12-31</v>
      </c>
      <c r="C1687">
        <v>180746.3</v>
      </c>
      <c r="D1687" s="1" t="d">
        <v>2021-01-15</v>
      </c>
      <c r="E1687" t="s">
        <v>382</v>
      </c>
      <c r="F1687" t="s">
        <v>383</v>
      </c>
      <c r="G1687" t="s">
        <v>1307</v>
      </c>
      <c r="H1687">
        <v>1</v>
      </c>
      <c r="I1687">
        <v>8012124577</v>
      </c>
      <c r="J1687">
        <v>8012124577</v>
      </c>
      <c r="K1687" t="s">
        <v>2688</v>
      </c>
      <c r="L1687" t="s">
        <v>381</v>
      </c>
      <c r="M1687" s="4" t="s">
        <v>6422</v>
      </c>
      <c r="N1687" s="1" t="d">
        <v>1980-12-12</v>
      </c>
      <c r="O1687" s="4" t="s">
        <v>381</v>
      </c>
      <c r="P1687">
        <f>IFERROR(VLOOKUP(A1687,'17. Skuldsanering vilja'!A:D,1,FALSE),0)</f>
        <v>0</v>
      </c>
      <c r="Q1687">
        <f t="shared" si="104"/>
        <v>0</v>
      </c>
      <c r="R1687" t="str">
        <f>IFERROR(VLOOKUP(M1687,'Skudsanering UC monitorering'!A:B,1,FALSE),"")</f>
        <v/>
      </c>
      <c r="S1687" t="str">
        <f>IFERROR(VLOOKUP(O1687,'Skudsanering UC monitorering'!A:B,1,FALSE),"")</f>
        <v/>
      </c>
      <c r="T1687" t="str">
        <f>IFERROR(VLOOKUP(M1687,'Skudsanering UC monitorering'!A:B,2,FALSE),"")</f>
        <v/>
      </c>
      <c r="U1687">
        <f t="shared" si="105"/>
        <v>0</v>
      </c>
      <c r="V1687">
        <f t="shared" si="106"/>
        <v>0</v>
      </c>
      <c r="W1687" s="3">
        <f t="shared" si="107"/>
        <v>0</v>
      </c>
    </row>
    <row r="1688" spans="1:23" hidden="1" x14ac:dyDescent="0.15">
      <c r="A1688" s="4" t="s">
        <v>13286</v>
      </c>
      <c r="B1688" s="1" t="d">
        <v>2023-12-31</v>
      </c>
      <c r="C1688">
        <v>121756.09</v>
      </c>
      <c r="D1688" s="1" t="d">
        <v>2021-01-15</v>
      </c>
      <c r="E1688" t="s">
        <v>378</v>
      </c>
      <c r="F1688" t="s">
        <v>539</v>
      </c>
      <c r="G1688" t="s">
        <v>1334</v>
      </c>
      <c r="H1688">
        <v>1</v>
      </c>
      <c r="I1688">
        <v>9612180225</v>
      </c>
      <c r="J1688">
        <v>9612180225</v>
      </c>
      <c r="K1688" t="s">
        <v>2689</v>
      </c>
      <c r="L1688" t="s">
        <v>381</v>
      </c>
      <c r="M1688" s="4" t="s">
        <v>6423</v>
      </c>
      <c r="N1688" s="1" t="d">
        <v>1996-12-18</v>
      </c>
      <c r="O1688" s="4" t="s">
        <v>381</v>
      </c>
      <c r="P1688">
        <f>IFERROR(VLOOKUP(A1688,'17. Skuldsanering vilja'!A:D,1,FALSE),0)</f>
        <v>0</v>
      </c>
      <c r="Q1688">
        <f t="shared" si="104"/>
        <v>0</v>
      </c>
      <c r="R1688" t="str">
        <f>IFERROR(VLOOKUP(M1688,'Skudsanering UC monitorering'!A:B,1,FALSE),"")</f>
        <v/>
      </c>
      <c r="S1688" t="str">
        <f>IFERROR(VLOOKUP(O1688,'Skudsanering UC monitorering'!A:B,1,FALSE),"")</f>
        <v/>
      </c>
      <c r="T1688" t="str">
        <f>IFERROR(VLOOKUP(M1688,'Skudsanering UC monitorering'!A:B,2,FALSE),"")</f>
        <v/>
      </c>
      <c r="U1688">
        <f t="shared" si="105"/>
        <v>0</v>
      </c>
      <c r="V1688">
        <f t="shared" si="106"/>
        <v>0</v>
      </c>
      <c r="W1688" s="3">
        <f t="shared" si="107"/>
        <v>0</v>
      </c>
    </row>
    <row r="1689" spans="1:23" hidden="1" x14ac:dyDescent="0.15">
      <c r="A1689" s="4" t="s">
        <v>13287</v>
      </c>
      <c r="B1689" s="1" t="d">
        <v>2023-12-31</v>
      </c>
      <c r="C1689">
        <v>228493.49</v>
      </c>
      <c r="D1689" s="1" t="d">
        <v>2021-01-15</v>
      </c>
      <c r="E1689" t="s">
        <v>378</v>
      </c>
      <c r="F1689" t="s">
        <v>395</v>
      </c>
      <c r="G1689" t="s">
        <v>1510</v>
      </c>
      <c r="H1689">
        <v>1</v>
      </c>
      <c r="I1689">
        <v>7207107140</v>
      </c>
      <c r="J1689">
        <v>7207107140</v>
      </c>
      <c r="K1689" t="s">
        <v>2690</v>
      </c>
      <c r="L1689" t="s">
        <v>381</v>
      </c>
      <c r="M1689" s="4" t="s">
        <v>6424</v>
      </c>
      <c r="N1689" s="1" t="d">
        <v>1972-07-10</v>
      </c>
      <c r="O1689" s="4" t="s">
        <v>381</v>
      </c>
      <c r="P1689">
        <f>IFERROR(VLOOKUP(A1689,'17. Skuldsanering vilja'!A:D,1,FALSE),0)</f>
        <v>0</v>
      </c>
      <c r="Q1689">
        <f t="shared" si="104"/>
        <v>0</v>
      </c>
      <c r="R1689" t="str">
        <f>IFERROR(VLOOKUP(M1689,'Skudsanering UC monitorering'!A:B,1,FALSE),"")</f>
        <v/>
      </c>
      <c r="S1689" t="str">
        <f>IFERROR(VLOOKUP(O1689,'Skudsanering UC monitorering'!A:B,1,FALSE),"")</f>
        <v/>
      </c>
      <c r="T1689" t="str">
        <f>IFERROR(VLOOKUP(M1689,'Skudsanering UC monitorering'!A:B,2,FALSE),"")</f>
        <v/>
      </c>
      <c r="U1689">
        <f t="shared" si="105"/>
        <v>0</v>
      </c>
      <c r="V1689">
        <f t="shared" si="106"/>
        <v>0</v>
      </c>
      <c r="W1689" s="3">
        <f t="shared" si="107"/>
        <v>0</v>
      </c>
    </row>
    <row r="1690" spans="1:23" hidden="1" x14ac:dyDescent="0.15">
      <c r="A1690" s="4" t="s">
        <v>13288</v>
      </c>
      <c r="B1690" s="1" t="d">
        <v>2023-12-31</v>
      </c>
      <c r="C1690">
        <v>136399.35999999999</v>
      </c>
      <c r="D1690" s="1" t="d">
        <v>2021-01-28</v>
      </c>
      <c r="E1690" t="s">
        <v>378</v>
      </c>
      <c r="F1690" t="s">
        <v>395</v>
      </c>
      <c r="G1690" t="s">
        <v>1334</v>
      </c>
      <c r="H1690">
        <v>1</v>
      </c>
      <c r="I1690">
        <v>7711141486</v>
      </c>
      <c r="J1690">
        <v>7711141486</v>
      </c>
      <c r="K1690" t="s">
        <v>2691</v>
      </c>
      <c r="L1690" t="s">
        <v>381</v>
      </c>
      <c r="M1690" s="4" t="s">
        <v>6425</v>
      </c>
      <c r="N1690" s="1" t="d">
        <v>1977-11-14</v>
      </c>
      <c r="O1690" s="4" t="s">
        <v>381</v>
      </c>
      <c r="P1690">
        <f>IFERROR(VLOOKUP(A1690,'17. Skuldsanering vilja'!A:D,1,FALSE),0)</f>
        <v>0</v>
      </c>
      <c r="Q1690">
        <f t="shared" si="104"/>
        <v>0</v>
      </c>
      <c r="R1690" t="str">
        <f>IFERROR(VLOOKUP(M1690,'Skudsanering UC monitorering'!A:B,1,FALSE),"")</f>
        <v/>
      </c>
      <c r="S1690" t="str">
        <f>IFERROR(VLOOKUP(O1690,'Skudsanering UC monitorering'!A:B,1,FALSE),"")</f>
        <v/>
      </c>
      <c r="T1690" t="str">
        <f>IFERROR(VLOOKUP(M1690,'Skudsanering UC monitorering'!A:B,2,FALSE),"")</f>
        <v/>
      </c>
      <c r="U1690">
        <f t="shared" si="105"/>
        <v>0</v>
      </c>
      <c r="V1690">
        <f t="shared" si="106"/>
        <v>0</v>
      </c>
      <c r="W1690" s="3">
        <f t="shared" si="107"/>
        <v>0</v>
      </c>
    </row>
    <row r="1691" spans="1:23" hidden="1" x14ac:dyDescent="0.15">
      <c r="A1691" s="4" t="s">
        <v>13289</v>
      </c>
      <c r="B1691" s="1" t="d">
        <v>2023-12-31</v>
      </c>
      <c r="C1691">
        <v>107119.91</v>
      </c>
      <c r="D1691" s="1" t="d">
        <v>2021-01-20</v>
      </c>
      <c r="E1691" t="s">
        <v>378</v>
      </c>
      <c r="F1691" t="s">
        <v>379</v>
      </c>
      <c r="G1691" t="s">
        <v>1422</v>
      </c>
      <c r="H1691">
        <v>1</v>
      </c>
      <c r="I1691">
        <v>9807150132</v>
      </c>
      <c r="J1691">
        <v>9807150132</v>
      </c>
      <c r="K1691" t="s">
        <v>2692</v>
      </c>
      <c r="L1691" t="s">
        <v>381</v>
      </c>
      <c r="M1691" s="4" t="s">
        <v>6426</v>
      </c>
      <c r="N1691" s="1" t="d">
        <v>1998-07-15</v>
      </c>
      <c r="O1691" s="4" t="s">
        <v>381</v>
      </c>
      <c r="P1691">
        <f>IFERROR(VLOOKUP(A1691,'17. Skuldsanering vilja'!A:D,1,FALSE),0)</f>
        <v>0</v>
      </c>
      <c r="Q1691">
        <f t="shared" si="104"/>
        <v>0</v>
      </c>
      <c r="R1691" t="str">
        <f>IFERROR(VLOOKUP(M1691,'Skudsanering UC monitorering'!A:B,1,FALSE),"")</f>
        <v/>
      </c>
      <c r="S1691" t="str">
        <f>IFERROR(VLOOKUP(O1691,'Skudsanering UC monitorering'!A:B,1,FALSE),"")</f>
        <v/>
      </c>
      <c r="T1691" t="str">
        <f>IFERROR(VLOOKUP(M1691,'Skudsanering UC monitorering'!A:B,2,FALSE),"")</f>
        <v/>
      </c>
      <c r="U1691">
        <f t="shared" si="105"/>
        <v>0</v>
      </c>
      <c r="V1691">
        <f t="shared" si="106"/>
        <v>0</v>
      </c>
      <c r="W1691" s="3">
        <f t="shared" si="107"/>
        <v>0</v>
      </c>
    </row>
    <row r="1692" spans="1:23" hidden="1" x14ac:dyDescent="0.15">
      <c r="A1692" s="4" t="s">
        <v>13290</v>
      </c>
      <c r="B1692" s="1" t="d">
        <v>2023-12-31</v>
      </c>
      <c r="C1692">
        <v>158129.25</v>
      </c>
      <c r="D1692" s="1" t="d">
        <v>2021-01-22</v>
      </c>
      <c r="E1692" t="s">
        <v>382</v>
      </c>
      <c r="F1692" t="s">
        <v>383</v>
      </c>
      <c r="G1692" t="s">
        <v>2653</v>
      </c>
      <c r="H1692">
        <v>1</v>
      </c>
      <c r="I1692">
        <v>7001268908</v>
      </c>
      <c r="J1692">
        <v>7001268908</v>
      </c>
      <c r="K1692" t="s">
        <v>2693</v>
      </c>
      <c r="L1692" t="s">
        <v>381</v>
      </c>
      <c r="M1692" s="4" t="s">
        <v>6427</v>
      </c>
      <c r="N1692" s="1" t="d">
        <v>1970-01-26</v>
      </c>
      <c r="O1692" s="4" t="s">
        <v>381</v>
      </c>
      <c r="P1692">
        <f>IFERROR(VLOOKUP(A1692,'17. Skuldsanering vilja'!A:D,1,FALSE),0)</f>
        <v>0</v>
      </c>
      <c r="Q1692">
        <f t="shared" si="104"/>
        <v>0</v>
      </c>
      <c r="R1692" t="str">
        <f>IFERROR(VLOOKUP(M1692,'Skudsanering UC monitorering'!A:B,1,FALSE),"")</f>
        <v/>
      </c>
      <c r="S1692" t="str">
        <f>IFERROR(VLOOKUP(O1692,'Skudsanering UC monitorering'!A:B,1,FALSE),"")</f>
        <v/>
      </c>
      <c r="T1692" t="str">
        <f>IFERROR(VLOOKUP(M1692,'Skudsanering UC monitorering'!A:B,2,FALSE),"")</f>
        <v/>
      </c>
      <c r="U1692">
        <f t="shared" si="105"/>
        <v>0</v>
      </c>
      <c r="V1692">
        <f t="shared" si="106"/>
        <v>0</v>
      </c>
      <c r="W1692" s="3">
        <f t="shared" si="107"/>
        <v>0</v>
      </c>
    </row>
    <row r="1693" spans="1:23" hidden="1" x14ac:dyDescent="0.15">
      <c r="A1693" s="4" t="s">
        <v>13291</v>
      </c>
      <c r="B1693" s="1" t="d">
        <v>2023-12-31</v>
      </c>
      <c r="C1693">
        <v>173756.2</v>
      </c>
      <c r="D1693" s="1" t="d">
        <v>2021-01-25</v>
      </c>
      <c r="E1693" t="s">
        <v>382</v>
      </c>
      <c r="F1693" t="s">
        <v>383</v>
      </c>
      <c r="G1693" t="s">
        <v>1488</v>
      </c>
      <c r="H1693">
        <v>1</v>
      </c>
      <c r="I1693">
        <v>9811299230</v>
      </c>
      <c r="J1693">
        <v>9811299230</v>
      </c>
      <c r="K1693" t="s">
        <v>2694</v>
      </c>
      <c r="L1693" t="s">
        <v>381</v>
      </c>
      <c r="M1693" s="4" t="s">
        <v>6428</v>
      </c>
      <c r="N1693" s="1" t="d">
        <v>1998-11-29</v>
      </c>
      <c r="O1693" s="4" t="s">
        <v>381</v>
      </c>
      <c r="P1693">
        <f>IFERROR(VLOOKUP(A1693,'17. Skuldsanering vilja'!A:D,1,FALSE),0)</f>
        <v>0</v>
      </c>
      <c r="Q1693">
        <f t="shared" si="104"/>
        <v>0</v>
      </c>
      <c r="R1693" t="str">
        <f>IFERROR(VLOOKUP(M1693,'Skudsanering UC monitorering'!A:B,1,FALSE),"")</f>
        <v/>
      </c>
      <c r="S1693" t="str">
        <f>IFERROR(VLOOKUP(O1693,'Skudsanering UC monitorering'!A:B,1,FALSE),"")</f>
        <v/>
      </c>
      <c r="T1693" t="str">
        <f>IFERROR(VLOOKUP(M1693,'Skudsanering UC monitorering'!A:B,2,FALSE),"")</f>
        <v/>
      </c>
      <c r="U1693">
        <f t="shared" si="105"/>
        <v>0</v>
      </c>
      <c r="V1693">
        <f t="shared" si="106"/>
        <v>0</v>
      </c>
      <c r="W1693" s="3">
        <f t="shared" si="107"/>
        <v>0</v>
      </c>
    </row>
    <row r="1694" spans="1:23" hidden="1" x14ac:dyDescent="0.15">
      <c r="A1694" s="4" t="s">
        <v>13292</v>
      </c>
      <c r="B1694" s="1" t="d">
        <v>2023-12-31</v>
      </c>
      <c r="C1694">
        <v>246058.14</v>
      </c>
      <c r="D1694" s="1" t="d">
        <v>2021-01-25</v>
      </c>
      <c r="E1694" t="s">
        <v>378</v>
      </c>
      <c r="F1694" t="s">
        <v>379</v>
      </c>
      <c r="G1694" t="s">
        <v>1334</v>
      </c>
      <c r="H1694">
        <v>1</v>
      </c>
      <c r="I1694">
        <v>6607041289</v>
      </c>
      <c r="J1694">
        <v>6607041289</v>
      </c>
      <c r="K1694" t="s">
        <v>2695</v>
      </c>
      <c r="L1694" t="s">
        <v>381</v>
      </c>
      <c r="M1694" s="4" t="s">
        <v>6429</v>
      </c>
      <c r="N1694" s="1" t="d">
        <v>1966-07-04</v>
      </c>
      <c r="O1694" s="4" t="s">
        <v>381</v>
      </c>
      <c r="P1694">
        <f>IFERROR(VLOOKUP(A1694,'17. Skuldsanering vilja'!A:D,1,FALSE),0)</f>
        <v>0</v>
      </c>
      <c r="Q1694">
        <f t="shared" si="104"/>
        <v>0</v>
      </c>
      <c r="R1694" t="str">
        <f>IFERROR(VLOOKUP(M1694,'Skudsanering UC monitorering'!A:B,1,FALSE),"")</f>
        <v/>
      </c>
      <c r="S1694" t="str">
        <f>IFERROR(VLOOKUP(O1694,'Skudsanering UC monitorering'!A:B,1,FALSE),"")</f>
        <v/>
      </c>
      <c r="T1694" t="str">
        <f>IFERROR(VLOOKUP(M1694,'Skudsanering UC monitorering'!A:B,2,FALSE),"")</f>
        <v/>
      </c>
      <c r="U1694">
        <f t="shared" si="105"/>
        <v>0</v>
      </c>
      <c r="V1694">
        <f t="shared" si="106"/>
        <v>0</v>
      </c>
      <c r="W1694" s="3">
        <f t="shared" si="107"/>
        <v>0</v>
      </c>
    </row>
    <row r="1695" spans="1:23" hidden="1" x14ac:dyDescent="0.15">
      <c r="A1695" s="4" t="s">
        <v>13293</v>
      </c>
      <c r="B1695" s="1" t="d">
        <v>2023-12-31</v>
      </c>
      <c r="C1695">
        <v>79136.67</v>
      </c>
      <c r="D1695" s="1" t="d">
        <v>2021-01-19</v>
      </c>
      <c r="E1695" t="s">
        <v>378</v>
      </c>
      <c r="F1695" t="s">
        <v>379</v>
      </c>
      <c r="G1695" t="s">
        <v>1422</v>
      </c>
      <c r="H1695">
        <v>1</v>
      </c>
      <c r="I1695">
        <v>9301244423</v>
      </c>
      <c r="J1695">
        <v>9301244423</v>
      </c>
      <c r="K1695" t="s">
        <v>2696</v>
      </c>
      <c r="L1695" t="s">
        <v>381</v>
      </c>
      <c r="M1695" s="4" t="s">
        <v>6430</v>
      </c>
      <c r="N1695" s="1" t="d">
        <v>1993-01-24</v>
      </c>
      <c r="O1695" s="4" t="s">
        <v>381</v>
      </c>
      <c r="P1695">
        <f>IFERROR(VLOOKUP(A1695,'17. Skuldsanering vilja'!A:D,1,FALSE),0)</f>
        <v>0</v>
      </c>
      <c r="Q1695">
        <f t="shared" si="104"/>
        <v>0</v>
      </c>
      <c r="R1695" t="str">
        <f>IFERROR(VLOOKUP(M1695,'Skudsanering UC monitorering'!A:B,1,FALSE),"")</f>
        <v/>
      </c>
      <c r="S1695" t="str">
        <f>IFERROR(VLOOKUP(O1695,'Skudsanering UC monitorering'!A:B,1,FALSE),"")</f>
        <v/>
      </c>
      <c r="T1695" t="str">
        <f>IFERROR(VLOOKUP(M1695,'Skudsanering UC monitorering'!A:B,2,FALSE),"")</f>
        <v/>
      </c>
      <c r="U1695">
        <f t="shared" si="105"/>
        <v>0</v>
      </c>
      <c r="V1695">
        <f t="shared" si="106"/>
        <v>0</v>
      </c>
      <c r="W1695" s="3">
        <f t="shared" si="107"/>
        <v>0</v>
      </c>
    </row>
    <row r="1696" spans="1:23" hidden="1" x14ac:dyDescent="0.15">
      <c r="A1696" s="4" t="s">
        <v>13294</v>
      </c>
      <c r="B1696" s="1" t="d">
        <v>2023-12-31</v>
      </c>
      <c r="C1696">
        <v>190342.79</v>
      </c>
      <c r="D1696" s="1" t="d">
        <v>2021-01-25</v>
      </c>
      <c r="E1696" t="s">
        <v>382</v>
      </c>
      <c r="F1696" t="s">
        <v>383</v>
      </c>
      <c r="G1696" t="s">
        <v>1307</v>
      </c>
      <c r="H1696">
        <v>1</v>
      </c>
      <c r="I1696">
        <v>9903220235</v>
      </c>
      <c r="J1696">
        <v>9903220235</v>
      </c>
      <c r="K1696" t="s">
        <v>2697</v>
      </c>
      <c r="L1696" t="s">
        <v>381</v>
      </c>
      <c r="M1696" s="4" t="s">
        <v>6431</v>
      </c>
      <c r="N1696" s="1" t="d">
        <v>1999-03-22</v>
      </c>
      <c r="O1696" s="4" t="s">
        <v>381</v>
      </c>
      <c r="P1696">
        <f>IFERROR(VLOOKUP(A1696,'17. Skuldsanering vilja'!A:D,1,FALSE),0)</f>
        <v>0</v>
      </c>
      <c r="Q1696">
        <f t="shared" si="104"/>
        <v>0</v>
      </c>
      <c r="R1696" t="str">
        <f>IFERROR(VLOOKUP(M1696,'Skudsanering UC monitorering'!A:B,1,FALSE),"")</f>
        <v/>
      </c>
      <c r="S1696" t="str">
        <f>IFERROR(VLOOKUP(O1696,'Skudsanering UC monitorering'!A:B,1,FALSE),"")</f>
        <v/>
      </c>
      <c r="T1696" t="str">
        <f>IFERROR(VLOOKUP(M1696,'Skudsanering UC monitorering'!A:B,2,FALSE),"")</f>
        <v/>
      </c>
      <c r="U1696">
        <f t="shared" si="105"/>
        <v>0</v>
      </c>
      <c r="V1696">
        <f t="shared" si="106"/>
        <v>0</v>
      </c>
      <c r="W1696" s="3">
        <f t="shared" si="107"/>
        <v>0</v>
      </c>
    </row>
    <row r="1697" spans="1:23" hidden="1" x14ac:dyDescent="0.15">
      <c r="A1697" s="4" t="s">
        <v>13295</v>
      </c>
      <c r="B1697" s="1" t="d">
        <v>2023-12-31</v>
      </c>
      <c r="C1697">
        <v>155897.18</v>
      </c>
      <c r="D1697" s="1" t="d">
        <v>2021-01-20</v>
      </c>
      <c r="E1697" t="s">
        <v>382</v>
      </c>
      <c r="F1697" t="s">
        <v>383</v>
      </c>
      <c r="G1697" t="s">
        <v>1422</v>
      </c>
      <c r="H1697">
        <v>1</v>
      </c>
      <c r="I1697">
        <v>8702027536</v>
      </c>
      <c r="J1697">
        <v>8702027536</v>
      </c>
      <c r="K1697" t="s">
        <v>2698</v>
      </c>
      <c r="L1697" t="s">
        <v>381</v>
      </c>
      <c r="M1697" s="4" t="s">
        <v>6432</v>
      </c>
      <c r="N1697" s="1" t="d">
        <v>1987-02-02</v>
      </c>
      <c r="O1697" s="4" t="s">
        <v>381</v>
      </c>
      <c r="P1697">
        <f>IFERROR(VLOOKUP(A1697,'17. Skuldsanering vilja'!A:D,1,FALSE),0)</f>
        <v>0</v>
      </c>
      <c r="Q1697">
        <f t="shared" si="104"/>
        <v>0</v>
      </c>
      <c r="R1697" t="str">
        <f>IFERROR(VLOOKUP(M1697,'Skudsanering UC monitorering'!A:B,1,FALSE),"")</f>
        <v/>
      </c>
      <c r="S1697" t="str">
        <f>IFERROR(VLOOKUP(O1697,'Skudsanering UC monitorering'!A:B,1,FALSE),"")</f>
        <v/>
      </c>
      <c r="T1697" t="str">
        <f>IFERROR(VLOOKUP(M1697,'Skudsanering UC monitorering'!A:B,2,FALSE),"")</f>
        <v/>
      </c>
      <c r="U1697">
        <f t="shared" si="105"/>
        <v>0</v>
      </c>
      <c r="V1697">
        <f t="shared" si="106"/>
        <v>0</v>
      </c>
      <c r="W1697" s="3">
        <f t="shared" si="107"/>
        <v>0</v>
      </c>
    </row>
    <row r="1698" spans="1:23" hidden="1" x14ac:dyDescent="0.15">
      <c r="A1698" s="4" t="s">
        <v>13296</v>
      </c>
      <c r="B1698" s="1" t="d">
        <v>2023-12-31</v>
      </c>
      <c r="C1698">
        <v>159191.16</v>
      </c>
      <c r="D1698" s="1" t="d">
        <v>2021-01-19</v>
      </c>
      <c r="E1698" t="s">
        <v>382</v>
      </c>
      <c r="F1698" t="s">
        <v>383</v>
      </c>
      <c r="G1698" t="s">
        <v>400</v>
      </c>
      <c r="H1698">
        <v>1</v>
      </c>
      <c r="I1698">
        <v>8408110453</v>
      </c>
      <c r="J1698">
        <v>8408110453</v>
      </c>
      <c r="K1698" t="s">
        <v>2699</v>
      </c>
      <c r="L1698" t="s">
        <v>381</v>
      </c>
      <c r="M1698" s="4" t="s">
        <v>6433</v>
      </c>
      <c r="N1698" s="1" t="d">
        <v>1984-08-11</v>
      </c>
      <c r="O1698" s="4" t="s">
        <v>381</v>
      </c>
      <c r="P1698">
        <f>IFERROR(VLOOKUP(A1698,'17. Skuldsanering vilja'!A:D,1,FALSE),0)</f>
        <v>0</v>
      </c>
      <c r="Q1698">
        <f t="shared" si="104"/>
        <v>0</v>
      </c>
      <c r="R1698" t="str">
        <f>IFERROR(VLOOKUP(M1698,'Skudsanering UC monitorering'!A:B,1,FALSE),"")</f>
        <v/>
      </c>
      <c r="S1698" t="str">
        <f>IFERROR(VLOOKUP(O1698,'Skudsanering UC monitorering'!A:B,1,FALSE),"")</f>
        <v/>
      </c>
      <c r="T1698" t="str">
        <f>IFERROR(VLOOKUP(M1698,'Skudsanering UC monitorering'!A:B,2,FALSE),"")</f>
        <v/>
      </c>
      <c r="U1698">
        <f t="shared" si="105"/>
        <v>0</v>
      </c>
      <c r="V1698">
        <f t="shared" si="106"/>
        <v>0</v>
      </c>
      <c r="W1698" s="3">
        <f t="shared" si="107"/>
        <v>0</v>
      </c>
    </row>
    <row r="1699" spans="1:23" hidden="1" x14ac:dyDescent="0.15">
      <c r="A1699" s="4" t="s">
        <v>13297</v>
      </c>
      <c r="B1699" s="1" t="d">
        <v>2023-12-31</v>
      </c>
      <c r="C1699">
        <v>41742.14</v>
      </c>
      <c r="D1699" s="1" t="d">
        <v>2021-01-20</v>
      </c>
      <c r="E1699" t="s">
        <v>378</v>
      </c>
      <c r="F1699" t="s">
        <v>379</v>
      </c>
      <c r="G1699" t="s">
        <v>1503</v>
      </c>
      <c r="H1699">
        <v>1</v>
      </c>
      <c r="I1699">
        <v>6002032719</v>
      </c>
      <c r="J1699">
        <v>6002032719</v>
      </c>
      <c r="K1699" t="s">
        <v>2700</v>
      </c>
      <c r="L1699" t="s">
        <v>381</v>
      </c>
      <c r="M1699" s="4" t="s">
        <v>6434</v>
      </c>
      <c r="N1699" s="1" t="d">
        <v>1960-02-03</v>
      </c>
      <c r="O1699" s="4" t="s">
        <v>381</v>
      </c>
      <c r="P1699">
        <f>IFERROR(VLOOKUP(A1699,'17. Skuldsanering vilja'!A:D,1,FALSE),0)</f>
        <v>0</v>
      </c>
      <c r="Q1699">
        <f t="shared" si="104"/>
        <v>0</v>
      </c>
      <c r="R1699" t="str">
        <f>IFERROR(VLOOKUP(M1699,'Skudsanering UC monitorering'!A:B,1,FALSE),"")</f>
        <v/>
      </c>
      <c r="S1699" t="str">
        <f>IFERROR(VLOOKUP(O1699,'Skudsanering UC monitorering'!A:B,1,FALSE),"")</f>
        <v/>
      </c>
      <c r="T1699" t="str">
        <f>IFERROR(VLOOKUP(M1699,'Skudsanering UC monitorering'!A:B,2,FALSE),"")</f>
        <v/>
      </c>
      <c r="U1699">
        <f t="shared" si="105"/>
        <v>0</v>
      </c>
      <c r="V1699">
        <f t="shared" si="106"/>
        <v>0</v>
      </c>
      <c r="W1699" s="3">
        <f t="shared" si="107"/>
        <v>0</v>
      </c>
    </row>
    <row r="1700" spans="1:23" hidden="1" x14ac:dyDescent="0.15">
      <c r="A1700" s="4" t="s">
        <v>13298</v>
      </c>
      <c r="B1700" s="1" t="d">
        <v>2023-12-31</v>
      </c>
      <c r="C1700">
        <v>100446.62</v>
      </c>
      <c r="D1700" s="1" t="d">
        <v>2021-01-20</v>
      </c>
      <c r="E1700" t="s">
        <v>378</v>
      </c>
      <c r="F1700" t="s">
        <v>379</v>
      </c>
      <c r="G1700" t="s">
        <v>1393</v>
      </c>
      <c r="H1700">
        <v>2</v>
      </c>
      <c r="I1700">
        <v>8510203485</v>
      </c>
      <c r="J1700">
        <v>8510203485</v>
      </c>
      <c r="K1700" t="s">
        <v>2701</v>
      </c>
      <c r="L1700" t="s">
        <v>2702</v>
      </c>
      <c r="M1700" s="4" t="s">
        <v>6435</v>
      </c>
      <c r="N1700" s="1" t="d">
        <v>1985-10-20</v>
      </c>
      <c r="O1700" s="4" t="s">
        <v>6435</v>
      </c>
      <c r="P1700">
        <f>IFERROR(VLOOKUP(A1700,'17. Skuldsanering vilja'!A:D,1,FALSE),0)</f>
        <v>0</v>
      </c>
      <c r="Q1700">
        <f t="shared" si="104"/>
        <v>0</v>
      </c>
      <c r="R1700" t="str">
        <f>IFERROR(VLOOKUP(M1700,'Skudsanering UC monitorering'!A:B,1,FALSE),"")</f>
        <v/>
      </c>
      <c r="S1700" t="str">
        <f>IFERROR(VLOOKUP(O1700,'Skudsanering UC monitorering'!A:B,1,FALSE),"")</f>
        <v/>
      </c>
      <c r="T1700" t="str">
        <f>IFERROR(VLOOKUP(M1700,'Skudsanering UC monitorering'!A:B,2,FALSE),"")</f>
        <v/>
      </c>
      <c r="U1700">
        <f t="shared" si="105"/>
        <v>0</v>
      </c>
      <c r="V1700">
        <f t="shared" si="106"/>
        <v>0</v>
      </c>
      <c r="W1700" s="3">
        <f t="shared" si="107"/>
        <v>0</v>
      </c>
    </row>
    <row r="1701" spans="1:23" hidden="1" x14ac:dyDescent="0.15">
      <c r="A1701" s="4" t="s">
        <v>13299</v>
      </c>
      <c r="B1701" s="1" t="d">
        <v>2023-12-31</v>
      </c>
      <c r="C1701">
        <v>131699.04</v>
      </c>
      <c r="D1701" s="1" t="d">
        <v>2021-01-20</v>
      </c>
      <c r="E1701" t="s">
        <v>382</v>
      </c>
      <c r="F1701" t="s">
        <v>383</v>
      </c>
      <c r="G1701" t="s">
        <v>1336</v>
      </c>
      <c r="H1701">
        <v>1</v>
      </c>
      <c r="I1701">
        <v>9106134209</v>
      </c>
      <c r="J1701">
        <v>9106134209</v>
      </c>
      <c r="K1701" t="s">
        <v>2703</v>
      </c>
      <c r="L1701" t="s">
        <v>381</v>
      </c>
      <c r="M1701" s="4" t="s">
        <v>6436</v>
      </c>
      <c r="N1701" s="1" t="d">
        <v>1991-06-13</v>
      </c>
      <c r="O1701" s="4" t="s">
        <v>381</v>
      </c>
      <c r="P1701">
        <f>IFERROR(VLOOKUP(A1701,'17. Skuldsanering vilja'!A:D,1,FALSE),0)</f>
        <v>0</v>
      </c>
      <c r="Q1701">
        <f t="shared" si="104"/>
        <v>0</v>
      </c>
      <c r="R1701" t="str">
        <f>IFERROR(VLOOKUP(M1701,'Skudsanering UC monitorering'!A:B,1,FALSE),"")</f>
        <v/>
      </c>
      <c r="S1701" t="str">
        <f>IFERROR(VLOOKUP(O1701,'Skudsanering UC monitorering'!A:B,1,FALSE),"")</f>
        <v/>
      </c>
      <c r="T1701" t="str">
        <f>IFERROR(VLOOKUP(M1701,'Skudsanering UC monitorering'!A:B,2,FALSE),"")</f>
        <v/>
      </c>
      <c r="U1701">
        <f t="shared" si="105"/>
        <v>0</v>
      </c>
      <c r="V1701">
        <f t="shared" si="106"/>
        <v>0</v>
      </c>
      <c r="W1701" s="3">
        <f t="shared" si="107"/>
        <v>0</v>
      </c>
    </row>
    <row r="1702" spans="1:23" hidden="1" x14ac:dyDescent="0.15">
      <c r="A1702" s="4" t="s">
        <v>13300</v>
      </c>
      <c r="B1702" s="1" t="d">
        <v>2023-12-31</v>
      </c>
      <c r="C1702">
        <v>181756.93</v>
      </c>
      <c r="D1702" s="1" t="d">
        <v>2021-01-22</v>
      </c>
      <c r="E1702" t="s">
        <v>378</v>
      </c>
      <c r="F1702" t="s">
        <v>401</v>
      </c>
      <c r="G1702" t="s">
        <v>2704</v>
      </c>
      <c r="H1702">
        <v>1</v>
      </c>
      <c r="I1702">
        <v>7005270074</v>
      </c>
      <c r="J1702">
        <v>7005270074</v>
      </c>
      <c r="K1702" t="s">
        <v>2705</v>
      </c>
      <c r="L1702" t="s">
        <v>381</v>
      </c>
      <c r="M1702" s="4" t="s">
        <v>6437</v>
      </c>
      <c r="N1702" s="1" t="d">
        <v>1970-05-27</v>
      </c>
      <c r="O1702" s="4" t="s">
        <v>381</v>
      </c>
      <c r="P1702">
        <f>IFERROR(VLOOKUP(A1702,'17. Skuldsanering vilja'!A:D,1,FALSE),0)</f>
        <v>0</v>
      </c>
      <c r="Q1702">
        <f t="shared" si="104"/>
        <v>0</v>
      </c>
      <c r="R1702" t="str">
        <f>IFERROR(VLOOKUP(M1702,'Skudsanering UC monitorering'!A:B,1,FALSE),"")</f>
        <v/>
      </c>
      <c r="S1702" t="str">
        <f>IFERROR(VLOOKUP(O1702,'Skudsanering UC monitorering'!A:B,1,FALSE),"")</f>
        <v/>
      </c>
      <c r="T1702" t="str">
        <f>IFERROR(VLOOKUP(M1702,'Skudsanering UC monitorering'!A:B,2,FALSE),"")</f>
        <v/>
      </c>
      <c r="U1702">
        <f t="shared" si="105"/>
        <v>0</v>
      </c>
      <c r="V1702">
        <f t="shared" si="106"/>
        <v>0</v>
      </c>
      <c r="W1702" s="3">
        <f t="shared" si="107"/>
        <v>0</v>
      </c>
    </row>
    <row r="1703" spans="1:23" hidden="1" x14ac:dyDescent="0.15">
      <c r="A1703" s="4" t="s">
        <v>13301</v>
      </c>
      <c r="B1703" s="1" t="d">
        <v>2023-12-31</v>
      </c>
      <c r="C1703">
        <v>245232.27</v>
      </c>
      <c r="D1703" s="1" t="d">
        <v>2021-01-25</v>
      </c>
      <c r="E1703" t="s">
        <v>378</v>
      </c>
      <c r="F1703" t="s">
        <v>379</v>
      </c>
      <c r="G1703" t="s">
        <v>1514</v>
      </c>
      <c r="H1703">
        <v>2</v>
      </c>
      <c r="I1703">
        <v>7912050635</v>
      </c>
      <c r="J1703">
        <v>7912050635</v>
      </c>
      <c r="K1703" t="s">
        <v>2706</v>
      </c>
      <c r="L1703" t="s">
        <v>2707</v>
      </c>
      <c r="M1703" s="4" t="s">
        <v>6438</v>
      </c>
      <c r="N1703" s="1" t="d">
        <v>1979-12-05</v>
      </c>
      <c r="O1703" s="4" t="s">
        <v>6438</v>
      </c>
      <c r="P1703">
        <f>IFERROR(VLOOKUP(A1703,'17. Skuldsanering vilja'!A:D,1,FALSE),0)</f>
        <v>0</v>
      </c>
      <c r="Q1703">
        <f t="shared" si="104"/>
        <v>0</v>
      </c>
      <c r="R1703" t="str">
        <f>IFERROR(VLOOKUP(M1703,'Skudsanering UC monitorering'!A:B,1,FALSE),"")</f>
        <v/>
      </c>
      <c r="S1703" t="str">
        <f>IFERROR(VLOOKUP(O1703,'Skudsanering UC monitorering'!A:B,1,FALSE),"")</f>
        <v/>
      </c>
      <c r="T1703" t="str">
        <f>IFERROR(VLOOKUP(M1703,'Skudsanering UC monitorering'!A:B,2,FALSE),"")</f>
        <v/>
      </c>
      <c r="U1703">
        <f t="shared" si="105"/>
        <v>0</v>
      </c>
      <c r="V1703">
        <f t="shared" si="106"/>
        <v>0</v>
      </c>
      <c r="W1703" s="3">
        <f t="shared" si="107"/>
        <v>0</v>
      </c>
    </row>
    <row r="1704" spans="1:23" hidden="1" x14ac:dyDescent="0.15">
      <c r="A1704" s="4" t="s">
        <v>13302</v>
      </c>
      <c r="B1704" s="1" t="d">
        <v>2023-12-31</v>
      </c>
      <c r="C1704">
        <v>297234.33</v>
      </c>
      <c r="D1704" s="1" t="d">
        <v>2021-01-20</v>
      </c>
      <c r="E1704" t="s">
        <v>378</v>
      </c>
      <c r="F1704" t="s">
        <v>401</v>
      </c>
      <c r="G1704" t="s">
        <v>1334</v>
      </c>
      <c r="H1704">
        <v>1</v>
      </c>
      <c r="I1704">
        <v>7406304100</v>
      </c>
      <c r="J1704">
        <v>7406304100</v>
      </c>
      <c r="K1704" t="s">
        <v>2708</v>
      </c>
      <c r="L1704" t="s">
        <v>381</v>
      </c>
      <c r="M1704" s="4" t="s">
        <v>6439</v>
      </c>
      <c r="N1704" s="1" t="d">
        <v>1974-06-30</v>
      </c>
      <c r="O1704" s="4" t="s">
        <v>381</v>
      </c>
      <c r="P1704">
        <f>IFERROR(VLOOKUP(A1704,'17. Skuldsanering vilja'!A:D,1,FALSE),0)</f>
        <v>0</v>
      </c>
      <c r="Q1704">
        <f t="shared" si="104"/>
        <v>0</v>
      </c>
      <c r="R1704" t="str">
        <f>IFERROR(VLOOKUP(M1704,'Skudsanering UC monitorering'!A:B,1,FALSE),"")</f>
        <v/>
      </c>
      <c r="S1704" t="str">
        <f>IFERROR(VLOOKUP(O1704,'Skudsanering UC monitorering'!A:B,1,FALSE),"")</f>
        <v/>
      </c>
      <c r="T1704" t="str">
        <f>IFERROR(VLOOKUP(M1704,'Skudsanering UC monitorering'!A:B,2,FALSE),"")</f>
        <v/>
      </c>
      <c r="U1704">
        <f t="shared" si="105"/>
        <v>0</v>
      </c>
      <c r="V1704">
        <f t="shared" si="106"/>
        <v>0</v>
      </c>
      <c r="W1704" s="3">
        <f t="shared" si="107"/>
        <v>0</v>
      </c>
    </row>
    <row r="1705" spans="1:23" hidden="1" x14ac:dyDescent="0.15">
      <c r="A1705" s="4" t="s">
        <v>13303</v>
      </c>
      <c r="B1705" s="1" t="d">
        <v>2023-12-31</v>
      </c>
      <c r="C1705">
        <v>131824.20000000001</v>
      </c>
      <c r="D1705" s="1" t="d">
        <v>2021-01-21</v>
      </c>
      <c r="E1705" t="s">
        <v>382</v>
      </c>
      <c r="F1705" t="s">
        <v>383</v>
      </c>
      <c r="G1705" t="s">
        <v>1357</v>
      </c>
      <c r="H1705">
        <v>1</v>
      </c>
      <c r="I1705">
        <v>7111292962</v>
      </c>
      <c r="J1705">
        <v>7111292962</v>
      </c>
      <c r="K1705" t="s">
        <v>2709</v>
      </c>
      <c r="L1705" t="s">
        <v>381</v>
      </c>
      <c r="M1705" s="4" t="s">
        <v>6440</v>
      </c>
      <c r="N1705" s="1" t="d">
        <v>1971-11-29</v>
      </c>
      <c r="O1705" s="4" t="s">
        <v>381</v>
      </c>
      <c r="P1705">
        <f>IFERROR(VLOOKUP(A1705,'17. Skuldsanering vilja'!A:D,1,FALSE),0)</f>
        <v>0</v>
      </c>
      <c r="Q1705">
        <f t="shared" si="104"/>
        <v>0</v>
      </c>
      <c r="R1705" t="str">
        <f>IFERROR(VLOOKUP(M1705,'Skudsanering UC monitorering'!A:B,1,FALSE),"")</f>
        <v/>
      </c>
      <c r="S1705" t="str">
        <f>IFERROR(VLOOKUP(O1705,'Skudsanering UC monitorering'!A:B,1,FALSE),"")</f>
        <v/>
      </c>
      <c r="T1705" t="str">
        <f>IFERROR(VLOOKUP(M1705,'Skudsanering UC monitorering'!A:B,2,FALSE),"")</f>
        <v/>
      </c>
      <c r="U1705">
        <f t="shared" si="105"/>
        <v>0</v>
      </c>
      <c r="V1705">
        <f t="shared" si="106"/>
        <v>0</v>
      </c>
      <c r="W1705" s="3">
        <f t="shared" si="107"/>
        <v>0</v>
      </c>
    </row>
    <row r="1706" spans="1:23" hidden="1" x14ac:dyDescent="0.15">
      <c r="A1706" s="4" t="s">
        <v>13304</v>
      </c>
      <c r="B1706" s="1" t="d">
        <v>2023-12-31</v>
      </c>
      <c r="C1706">
        <v>498318.12</v>
      </c>
      <c r="D1706" s="1" t="d">
        <v>2021-01-22</v>
      </c>
      <c r="E1706" t="s">
        <v>378</v>
      </c>
      <c r="F1706" t="s">
        <v>379</v>
      </c>
      <c r="G1706" t="s">
        <v>1393</v>
      </c>
      <c r="H1706">
        <v>2</v>
      </c>
      <c r="I1706">
        <v>6706166912</v>
      </c>
      <c r="J1706">
        <v>6706166912</v>
      </c>
      <c r="K1706" s="2" t="s">
        <v>2710</v>
      </c>
      <c r="L1706" t="s">
        <v>381</v>
      </c>
      <c r="M1706" s="4" t="s">
        <v>6441</v>
      </c>
      <c r="N1706" s="1" t="d">
        <v>1967-06-16</v>
      </c>
      <c r="O1706" s="4" t="s">
        <v>6441</v>
      </c>
      <c r="P1706">
        <f>IFERROR(VLOOKUP(A1706,'17. Skuldsanering vilja'!A:D,1,FALSE),0)</f>
        <v>0</v>
      </c>
      <c r="Q1706">
        <f t="shared" si="104"/>
        <v>0</v>
      </c>
      <c r="R1706" t="str">
        <f>IFERROR(VLOOKUP(M1706,'Skudsanering UC monitorering'!A:B,1,FALSE),"")</f>
        <v/>
      </c>
      <c r="S1706" t="str">
        <f>IFERROR(VLOOKUP(O1706,'Skudsanering UC monitorering'!A:B,1,FALSE),"")</f>
        <v/>
      </c>
      <c r="T1706" t="str">
        <f>IFERROR(VLOOKUP(M1706,'Skudsanering UC monitorering'!A:B,2,FALSE),"")</f>
        <v/>
      </c>
      <c r="U1706">
        <f t="shared" si="105"/>
        <v>0</v>
      </c>
      <c r="V1706">
        <f t="shared" si="106"/>
        <v>0</v>
      </c>
      <c r="W1706" s="3">
        <f t="shared" si="107"/>
        <v>0</v>
      </c>
    </row>
    <row r="1707" spans="1:23" hidden="1" x14ac:dyDescent="0.15">
      <c r="A1707" s="4" t="s">
        <v>13305</v>
      </c>
      <c r="B1707" s="1" t="d">
        <v>2023-12-31</v>
      </c>
      <c r="C1707">
        <v>296608.11</v>
      </c>
      <c r="D1707" s="1" t="d">
        <v>2021-01-21</v>
      </c>
      <c r="E1707" t="s">
        <v>378</v>
      </c>
      <c r="F1707" t="s">
        <v>420</v>
      </c>
      <c r="G1707" t="s">
        <v>631</v>
      </c>
      <c r="H1707">
        <v>1</v>
      </c>
      <c r="I1707">
        <v>7505313408</v>
      </c>
      <c r="J1707">
        <v>7505313408</v>
      </c>
      <c r="K1707" t="s">
        <v>2711</v>
      </c>
      <c r="L1707" t="s">
        <v>381</v>
      </c>
      <c r="M1707" s="4" t="s">
        <v>6442</v>
      </c>
      <c r="N1707" s="1" t="d">
        <v>1975-05-31</v>
      </c>
      <c r="O1707" s="4" t="s">
        <v>381</v>
      </c>
      <c r="P1707">
        <f>IFERROR(VLOOKUP(A1707,'17. Skuldsanering vilja'!A:D,1,FALSE),0)</f>
        <v>0</v>
      </c>
      <c r="Q1707">
        <f t="shared" si="104"/>
        <v>0</v>
      </c>
      <c r="R1707" t="str">
        <f>IFERROR(VLOOKUP(M1707,'Skudsanering UC monitorering'!A:B,1,FALSE),"")</f>
        <v/>
      </c>
      <c r="S1707" t="str">
        <f>IFERROR(VLOOKUP(O1707,'Skudsanering UC monitorering'!A:B,1,FALSE),"")</f>
        <v/>
      </c>
      <c r="T1707" t="str">
        <f>IFERROR(VLOOKUP(M1707,'Skudsanering UC monitorering'!A:B,2,FALSE),"")</f>
        <v/>
      </c>
      <c r="U1707">
        <f t="shared" si="105"/>
        <v>0</v>
      </c>
      <c r="V1707">
        <f t="shared" si="106"/>
        <v>0</v>
      </c>
      <c r="W1707" s="3">
        <f t="shared" si="107"/>
        <v>0</v>
      </c>
    </row>
    <row r="1708" spans="1:23" hidden="1" x14ac:dyDescent="0.15">
      <c r="A1708" s="4" t="s">
        <v>13306</v>
      </c>
      <c r="B1708" s="1" t="d">
        <v>2023-12-31</v>
      </c>
      <c r="C1708">
        <v>193477.68</v>
      </c>
      <c r="D1708" s="1" t="d">
        <v>2021-01-21</v>
      </c>
      <c r="E1708" t="s">
        <v>382</v>
      </c>
      <c r="F1708" t="s">
        <v>383</v>
      </c>
      <c r="G1708" t="s">
        <v>1307</v>
      </c>
      <c r="H1708">
        <v>1</v>
      </c>
      <c r="I1708">
        <v>6506114815</v>
      </c>
      <c r="J1708">
        <v>6506114815</v>
      </c>
      <c r="K1708" t="s">
        <v>2712</v>
      </c>
      <c r="L1708" t="s">
        <v>381</v>
      </c>
      <c r="M1708" s="4" t="s">
        <v>6443</v>
      </c>
      <c r="N1708" s="1" t="d">
        <v>1965-06-11</v>
      </c>
      <c r="O1708" s="4" t="s">
        <v>381</v>
      </c>
      <c r="P1708">
        <f>IFERROR(VLOOKUP(A1708,'17. Skuldsanering vilja'!A:D,1,FALSE),0)</f>
        <v>0</v>
      </c>
      <c r="Q1708">
        <f t="shared" si="104"/>
        <v>0</v>
      </c>
      <c r="R1708" t="str">
        <f>IFERROR(VLOOKUP(M1708,'Skudsanering UC monitorering'!A:B,1,FALSE),"")</f>
        <v/>
      </c>
      <c r="S1708" t="str">
        <f>IFERROR(VLOOKUP(O1708,'Skudsanering UC monitorering'!A:B,1,FALSE),"")</f>
        <v/>
      </c>
      <c r="T1708" t="str">
        <f>IFERROR(VLOOKUP(M1708,'Skudsanering UC monitorering'!A:B,2,FALSE),"")</f>
        <v/>
      </c>
      <c r="U1708">
        <f t="shared" si="105"/>
        <v>0</v>
      </c>
      <c r="V1708">
        <f t="shared" si="106"/>
        <v>0</v>
      </c>
      <c r="W1708" s="3">
        <f t="shared" si="107"/>
        <v>0</v>
      </c>
    </row>
    <row r="1709" spans="1:23" hidden="1" x14ac:dyDescent="0.15">
      <c r="A1709" s="4" t="s">
        <v>13307</v>
      </c>
      <c r="B1709" s="1" t="d">
        <v>2023-12-31</v>
      </c>
      <c r="C1709">
        <v>178277.6</v>
      </c>
      <c r="D1709" s="1" t="d">
        <v>2021-03-01</v>
      </c>
      <c r="E1709" t="s">
        <v>378</v>
      </c>
      <c r="F1709" t="s">
        <v>401</v>
      </c>
      <c r="G1709" t="s">
        <v>1510</v>
      </c>
      <c r="H1709">
        <v>1</v>
      </c>
      <c r="I1709">
        <v>8606102757</v>
      </c>
      <c r="J1709">
        <v>8606102757</v>
      </c>
      <c r="K1709" t="s">
        <v>2713</v>
      </c>
      <c r="L1709" t="s">
        <v>381</v>
      </c>
      <c r="M1709" s="4" t="s">
        <v>6444</v>
      </c>
      <c r="N1709" s="1" t="d">
        <v>1986-06-10</v>
      </c>
      <c r="O1709" s="4" t="s">
        <v>381</v>
      </c>
      <c r="P1709">
        <f>IFERROR(VLOOKUP(A1709,'17. Skuldsanering vilja'!A:D,1,FALSE),0)</f>
        <v>0</v>
      </c>
      <c r="Q1709">
        <f t="shared" si="104"/>
        <v>0</v>
      </c>
      <c r="R1709" t="str">
        <f>IFERROR(VLOOKUP(M1709,'Skudsanering UC monitorering'!A:B,1,FALSE),"")</f>
        <v/>
      </c>
      <c r="S1709" t="str">
        <f>IFERROR(VLOOKUP(O1709,'Skudsanering UC monitorering'!A:B,1,FALSE),"")</f>
        <v/>
      </c>
      <c r="T1709" t="str">
        <f>IFERROR(VLOOKUP(M1709,'Skudsanering UC monitorering'!A:B,2,FALSE),"")</f>
        <v/>
      </c>
      <c r="U1709">
        <f t="shared" si="105"/>
        <v>0</v>
      </c>
      <c r="V1709">
        <f t="shared" si="106"/>
        <v>0</v>
      </c>
      <c r="W1709" s="3">
        <f t="shared" si="107"/>
        <v>0</v>
      </c>
    </row>
    <row r="1710" spans="1:23" hidden="1" x14ac:dyDescent="0.15">
      <c r="A1710" s="4" t="s">
        <v>13308</v>
      </c>
      <c r="B1710" s="1" t="d">
        <v>2023-12-31</v>
      </c>
      <c r="C1710">
        <v>228998.22</v>
      </c>
      <c r="D1710" s="1" t="d">
        <v>2021-02-05</v>
      </c>
      <c r="E1710" t="s">
        <v>378</v>
      </c>
      <c r="F1710" t="s">
        <v>379</v>
      </c>
      <c r="G1710" t="s">
        <v>1322</v>
      </c>
      <c r="H1710">
        <v>2</v>
      </c>
      <c r="I1710">
        <v>8907110152</v>
      </c>
      <c r="J1710">
        <v>8907110152</v>
      </c>
      <c r="K1710" t="s">
        <v>2714</v>
      </c>
      <c r="L1710" t="s">
        <v>2715</v>
      </c>
      <c r="M1710" s="4" t="s">
        <v>6445</v>
      </c>
      <c r="N1710" s="1" t="d">
        <v>1989-07-11</v>
      </c>
      <c r="O1710" s="4" t="s">
        <v>6445</v>
      </c>
      <c r="P1710">
        <f>IFERROR(VLOOKUP(A1710,'17. Skuldsanering vilja'!A:D,1,FALSE),0)</f>
        <v>0</v>
      </c>
      <c r="Q1710">
        <f t="shared" si="104"/>
        <v>0</v>
      </c>
      <c r="R1710" t="str">
        <f>IFERROR(VLOOKUP(M1710,'Skudsanering UC monitorering'!A:B,1,FALSE),"")</f>
        <v/>
      </c>
      <c r="S1710" t="str">
        <f>IFERROR(VLOOKUP(O1710,'Skudsanering UC monitorering'!A:B,1,FALSE),"")</f>
        <v/>
      </c>
      <c r="T1710" t="str">
        <f>IFERROR(VLOOKUP(M1710,'Skudsanering UC monitorering'!A:B,2,FALSE),"")</f>
        <v/>
      </c>
      <c r="U1710">
        <f t="shared" si="105"/>
        <v>0</v>
      </c>
      <c r="V1710">
        <f t="shared" si="106"/>
        <v>0</v>
      </c>
      <c r="W1710" s="3">
        <f t="shared" si="107"/>
        <v>0</v>
      </c>
    </row>
    <row r="1711" spans="1:23" hidden="1" x14ac:dyDescent="0.15">
      <c r="A1711" s="4" t="s">
        <v>13309</v>
      </c>
      <c r="B1711" s="1" t="d">
        <v>2023-12-31</v>
      </c>
      <c r="C1711">
        <v>76230.720000000001</v>
      </c>
      <c r="D1711" s="1" t="d">
        <v>2021-01-21</v>
      </c>
      <c r="E1711" t="s">
        <v>378</v>
      </c>
      <c r="F1711" t="s">
        <v>379</v>
      </c>
      <c r="G1711" t="s">
        <v>1393</v>
      </c>
      <c r="H1711">
        <v>1</v>
      </c>
      <c r="I1711">
        <v>6203247546</v>
      </c>
      <c r="J1711">
        <v>6203247546</v>
      </c>
      <c r="K1711" t="s">
        <v>2716</v>
      </c>
      <c r="L1711" t="s">
        <v>381</v>
      </c>
      <c r="M1711" s="4" t="s">
        <v>6446</v>
      </c>
      <c r="N1711" s="1" t="d">
        <v>1962-03-24</v>
      </c>
      <c r="O1711" s="4" t="s">
        <v>381</v>
      </c>
      <c r="P1711">
        <f>IFERROR(VLOOKUP(A1711,'17. Skuldsanering vilja'!A:D,1,FALSE),0)</f>
        <v>0</v>
      </c>
      <c r="Q1711">
        <f t="shared" si="104"/>
        <v>0</v>
      </c>
      <c r="R1711" t="str">
        <f>IFERROR(VLOOKUP(M1711,'Skudsanering UC monitorering'!A:B,1,FALSE),"")</f>
        <v/>
      </c>
      <c r="S1711" t="str">
        <f>IFERROR(VLOOKUP(O1711,'Skudsanering UC monitorering'!A:B,1,FALSE),"")</f>
        <v/>
      </c>
      <c r="T1711" t="str">
        <f>IFERROR(VLOOKUP(M1711,'Skudsanering UC monitorering'!A:B,2,FALSE),"")</f>
        <v/>
      </c>
      <c r="U1711">
        <f t="shared" si="105"/>
        <v>0</v>
      </c>
      <c r="V1711">
        <f t="shared" si="106"/>
        <v>0</v>
      </c>
      <c r="W1711" s="3">
        <f t="shared" si="107"/>
        <v>0</v>
      </c>
    </row>
    <row r="1712" spans="1:23" hidden="1" x14ac:dyDescent="0.15">
      <c r="A1712" s="4" t="s">
        <v>13310</v>
      </c>
      <c r="B1712" s="1" t="d">
        <v>2023-12-31</v>
      </c>
      <c r="C1712">
        <v>97410.53</v>
      </c>
      <c r="D1712" s="1" t="d">
        <v>2021-01-21</v>
      </c>
      <c r="E1712" t="s">
        <v>378</v>
      </c>
      <c r="F1712" t="s">
        <v>379</v>
      </c>
      <c r="G1712" t="s">
        <v>1510</v>
      </c>
      <c r="H1712">
        <v>1</v>
      </c>
      <c r="I1712">
        <v>6704235016</v>
      </c>
      <c r="J1712">
        <v>6704235016</v>
      </c>
      <c r="K1712" t="s">
        <v>2717</v>
      </c>
      <c r="L1712" t="s">
        <v>381</v>
      </c>
      <c r="M1712" s="4" t="s">
        <v>6447</v>
      </c>
      <c r="N1712" s="1" t="d">
        <v>1967-04-23</v>
      </c>
      <c r="O1712" s="4" t="s">
        <v>381</v>
      </c>
      <c r="P1712">
        <f>IFERROR(VLOOKUP(A1712,'17. Skuldsanering vilja'!A:D,1,FALSE),0)</f>
        <v>0</v>
      </c>
      <c r="Q1712">
        <f t="shared" si="104"/>
        <v>0</v>
      </c>
      <c r="R1712" t="str">
        <f>IFERROR(VLOOKUP(M1712,'Skudsanering UC monitorering'!A:B,1,FALSE),"")</f>
        <v/>
      </c>
      <c r="S1712" t="str">
        <f>IFERROR(VLOOKUP(O1712,'Skudsanering UC monitorering'!A:B,1,FALSE),"")</f>
        <v/>
      </c>
      <c r="T1712" t="str">
        <f>IFERROR(VLOOKUP(M1712,'Skudsanering UC monitorering'!A:B,2,FALSE),"")</f>
        <v/>
      </c>
      <c r="U1712">
        <f t="shared" si="105"/>
        <v>0</v>
      </c>
      <c r="V1712">
        <f t="shared" si="106"/>
        <v>0</v>
      </c>
      <c r="W1712" s="3">
        <f t="shared" si="107"/>
        <v>0</v>
      </c>
    </row>
    <row r="1713" spans="1:23" hidden="1" x14ac:dyDescent="0.15">
      <c r="A1713" s="4" t="s">
        <v>13311</v>
      </c>
      <c r="B1713" s="1" t="d">
        <v>2023-12-31</v>
      </c>
      <c r="C1713">
        <v>275881.96000000002</v>
      </c>
      <c r="D1713" s="1" t="d">
        <v>2021-01-21</v>
      </c>
      <c r="E1713" t="s">
        <v>378</v>
      </c>
      <c r="F1713" t="s">
        <v>379</v>
      </c>
      <c r="G1713" t="s">
        <v>1422</v>
      </c>
      <c r="H1713">
        <v>1</v>
      </c>
      <c r="I1713">
        <v>9502026553</v>
      </c>
      <c r="J1713">
        <v>9502026553</v>
      </c>
      <c r="K1713" t="s">
        <v>2718</v>
      </c>
      <c r="L1713" t="s">
        <v>381</v>
      </c>
      <c r="M1713" s="4" t="s">
        <v>6448</v>
      </c>
      <c r="N1713" s="1" t="d">
        <v>1995-02-02</v>
      </c>
      <c r="O1713" s="4" t="s">
        <v>381</v>
      </c>
      <c r="P1713">
        <f>IFERROR(VLOOKUP(A1713,'17. Skuldsanering vilja'!A:D,1,FALSE),0)</f>
        <v>0</v>
      </c>
      <c r="Q1713">
        <f t="shared" si="104"/>
        <v>0</v>
      </c>
      <c r="R1713" t="str">
        <f>IFERROR(VLOOKUP(M1713,'Skudsanering UC monitorering'!A:B,1,FALSE),"")</f>
        <v/>
      </c>
      <c r="S1713" t="str">
        <f>IFERROR(VLOOKUP(O1713,'Skudsanering UC monitorering'!A:B,1,FALSE),"")</f>
        <v/>
      </c>
      <c r="T1713" t="str">
        <f>IFERROR(VLOOKUP(M1713,'Skudsanering UC monitorering'!A:B,2,FALSE),"")</f>
        <v/>
      </c>
      <c r="U1713">
        <f t="shared" si="105"/>
        <v>0</v>
      </c>
      <c r="V1713">
        <f t="shared" si="106"/>
        <v>0</v>
      </c>
      <c r="W1713" s="3">
        <f t="shared" si="107"/>
        <v>0</v>
      </c>
    </row>
    <row r="1714" spans="1:23" hidden="1" x14ac:dyDescent="0.15">
      <c r="A1714" s="4" t="s">
        <v>13312</v>
      </c>
      <c r="B1714" s="1" t="d">
        <v>2023-12-31</v>
      </c>
      <c r="C1714">
        <v>180837.95</v>
      </c>
      <c r="D1714" s="1" t="d">
        <v>2021-01-21</v>
      </c>
      <c r="E1714" t="s">
        <v>378</v>
      </c>
      <c r="F1714" t="s">
        <v>379</v>
      </c>
      <c r="G1714" t="s">
        <v>678</v>
      </c>
      <c r="H1714">
        <v>1</v>
      </c>
      <c r="I1714">
        <v>6505183191</v>
      </c>
      <c r="J1714">
        <v>6505183191</v>
      </c>
      <c r="K1714" t="s">
        <v>2719</v>
      </c>
      <c r="L1714" t="s">
        <v>381</v>
      </c>
      <c r="M1714" s="4" t="s">
        <v>6449</v>
      </c>
      <c r="N1714" s="1" t="d">
        <v>1965-05-18</v>
      </c>
      <c r="O1714" s="4" t="s">
        <v>381</v>
      </c>
      <c r="P1714">
        <f>IFERROR(VLOOKUP(A1714,'17. Skuldsanering vilja'!A:D,1,FALSE),0)</f>
        <v>0</v>
      </c>
      <c r="Q1714">
        <f t="shared" si="104"/>
        <v>0</v>
      </c>
      <c r="R1714" t="str">
        <f>IFERROR(VLOOKUP(M1714,'Skudsanering UC monitorering'!A:B,1,FALSE),"")</f>
        <v/>
      </c>
      <c r="S1714" t="str">
        <f>IFERROR(VLOOKUP(O1714,'Skudsanering UC monitorering'!A:B,1,FALSE),"")</f>
        <v/>
      </c>
      <c r="T1714" t="str">
        <f>IFERROR(VLOOKUP(M1714,'Skudsanering UC monitorering'!A:B,2,FALSE),"")</f>
        <v/>
      </c>
      <c r="U1714">
        <f t="shared" si="105"/>
        <v>0</v>
      </c>
      <c r="V1714">
        <f t="shared" si="106"/>
        <v>0</v>
      </c>
      <c r="W1714" s="3">
        <f t="shared" si="107"/>
        <v>0</v>
      </c>
    </row>
    <row r="1715" spans="1:23" hidden="1" x14ac:dyDescent="0.15">
      <c r="A1715" s="4" t="s">
        <v>13313</v>
      </c>
      <c r="B1715" s="1" t="d">
        <v>2023-12-31</v>
      </c>
      <c r="C1715">
        <v>487445.93</v>
      </c>
      <c r="D1715" s="1" t="d">
        <v>2021-01-26</v>
      </c>
      <c r="E1715" t="s">
        <v>382</v>
      </c>
      <c r="F1715" t="s">
        <v>383</v>
      </c>
      <c r="G1715" t="s">
        <v>1332</v>
      </c>
      <c r="H1715">
        <v>2</v>
      </c>
      <c r="I1715">
        <v>9301247343</v>
      </c>
      <c r="J1715">
        <v>9301247343</v>
      </c>
      <c r="K1715" t="s">
        <v>2720</v>
      </c>
      <c r="L1715" t="s">
        <v>2721</v>
      </c>
      <c r="M1715" s="4" t="s">
        <v>6450</v>
      </c>
      <c r="N1715" s="1" t="d">
        <v>1993-01-24</v>
      </c>
      <c r="O1715" s="4" t="s">
        <v>6450</v>
      </c>
      <c r="P1715">
        <f>IFERROR(VLOOKUP(A1715,'17. Skuldsanering vilja'!A:D,1,FALSE),0)</f>
        <v>0</v>
      </c>
      <c r="Q1715">
        <f t="shared" si="104"/>
        <v>0</v>
      </c>
      <c r="R1715" t="str">
        <f>IFERROR(VLOOKUP(M1715,'Skudsanering UC monitorering'!A:B,1,FALSE),"")</f>
        <v/>
      </c>
      <c r="S1715" t="str">
        <f>IFERROR(VLOOKUP(O1715,'Skudsanering UC monitorering'!A:B,1,FALSE),"")</f>
        <v/>
      </c>
      <c r="T1715" t="str">
        <f>IFERROR(VLOOKUP(M1715,'Skudsanering UC monitorering'!A:B,2,FALSE),"")</f>
        <v/>
      </c>
      <c r="U1715">
        <f t="shared" si="105"/>
        <v>0</v>
      </c>
      <c r="V1715">
        <f t="shared" si="106"/>
        <v>0</v>
      </c>
      <c r="W1715" s="3">
        <f t="shared" si="107"/>
        <v>0</v>
      </c>
    </row>
    <row r="1716" spans="1:23" hidden="1" x14ac:dyDescent="0.15">
      <c r="A1716" s="4" t="s">
        <v>13314</v>
      </c>
      <c r="B1716" s="1" t="d">
        <v>2023-12-31</v>
      </c>
      <c r="C1716">
        <v>144851.51999999999</v>
      </c>
      <c r="D1716" s="1" t="d">
        <v>2021-01-22</v>
      </c>
      <c r="E1716" t="s">
        <v>382</v>
      </c>
      <c r="F1716" t="s">
        <v>383</v>
      </c>
      <c r="G1716" t="s">
        <v>1600</v>
      </c>
      <c r="H1716">
        <v>1</v>
      </c>
      <c r="I1716">
        <v>9808210851</v>
      </c>
      <c r="J1716">
        <v>9808210851</v>
      </c>
      <c r="K1716" s="2" t="s">
        <v>2722</v>
      </c>
      <c r="L1716" t="s">
        <v>381</v>
      </c>
      <c r="M1716" s="4" t="s">
        <v>6451</v>
      </c>
      <c r="N1716" s="1" t="d">
        <v>1998-08-21</v>
      </c>
      <c r="O1716" s="4" t="s">
        <v>381</v>
      </c>
      <c r="P1716">
        <f>IFERROR(VLOOKUP(A1716,'17. Skuldsanering vilja'!A:D,1,FALSE),0)</f>
        <v>0</v>
      </c>
      <c r="Q1716">
        <f t="shared" si="104"/>
        <v>0</v>
      </c>
      <c r="R1716" t="str">
        <f>IFERROR(VLOOKUP(M1716,'Skudsanering UC monitorering'!A:B,1,FALSE),"")</f>
        <v/>
      </c>
      <c r="S1716" t="str">
        <f>IFERROR(VLOOKUP(O1716,'Skudsanering UC monitorering'!A:B,1,FALSE),"")</f>
        <v/>
      </c>
      <c r="T1716" t="str">
        <f>IFERROR(VLOOKUP(M1716,'Skudsanering UC monitorering'!A:B,2,FALSE),"")</f>
        <v/>
      </c>
      <c r="U1716">
        <f t="shared" si="105"/>
        <v>0</v>
      </c>
      <c r="V1716">
        <f t="shared" si="106"/>
        <v>0</v>
      </c>
      <c r="W1716" s="3">
        <f t="shared" si="107"/>
        <v>0</v>
      </c>
    </row>
    <row r="1717" spans="1:23" hidden="1" x14ac:dyDescent="0.15">
      <c r="A1717" s="4" t="s">
        <v>13315</v>
      </c>
      <c r="B1717" s="1" t="d">
        <v>2023-12-31</v>
      </c>
      <c r="C1717">
        <v>186729.92</v>
      </c>
      <c r="D1717" s="1" t="d">
        <v>2019-06-27</v>
      </c>
      <c r="E1717" t="s">
        <v>378</v>
      </c>
      <c r="F1717" t="s">
        <v>379</v>
      </c>
      <c r="G1717" t="s">
        <v>412</v>
      </c>
      <c r="H1717">
        <v>1</v>
      </c>
      <c r="I1717">
        <v>6404057520</v>
      </c>
      <c r="J1717">
        <v>6404057520</v>
      </c>
      <c r="K1717" t="s">
        <v>2723</v>
      </c>
      <c r="L1717" t="s">
        <v>381</v>
      </c>
      <c r="M1717" s="4" t="s">
        <v>6452</v>
      </c>
      <c r="N1717" s="1" t="d">
        <v>1964-04-05</v>
      </c>
      <c r="O1717" s="4" t="s">
        <v>381</v>
      </c>
      <c r="P1717">
        <f>IFERROR(VLOOKUP(A1717,'17. Skuldsanering vilja'!A:D,1,FALSE),0)</f>
        <v>0</v>
      </c>
      <c r="Q1717">
        <f t="shared" si="104"/>
        <v>0</v>
      </c>
      <c r="R1717" t="str">
        <f>IFERROR(VLOOKUP(M1717,'Skudsanering UC monitorering'!A:B,1,FALSE),"")</f>
        <v/>
      </c>
      <c r="S1717" t="str">
        <f>IFERROR(VLOOKUP(O1717,'Skudsanering UC monitorering'!A:B,1,FALSE),"")</f>
        <v/>
      </c>
      <c r="T1717" t="str">
        <f>IFERROR(VLOOKUP(M1717,'Skudsanering UC monitorering'!A:B,2,FALSE),"")</f>
        <v/>
      </c>
      <c r="U1717">
        <f t="shared" si="105"/>
        <v>0</v>
      </c>
      <c r="V1717">
        <f t="shared" si="106"/>
        <v>0</v>
      </c>
      <c r="W1717" s="3">
        <f t="shared" si="107"/>
        <v>0</v>
      </c>
    </row>
    <row r="1718" spans="1:23" hidden="1" x14ac:dyDescent="0.15">
      <c r="A1718" s="4" t="s">
        <v>13316</v>
      </c>
      <c r="B1718" s="1" t="d">
        <v>2023-12-31</v>
      </c>
      <c r="C1718">
        <v>2696.18</v>
      </c>
      <c r="D1718" s="1" t="d">
        <v>2021-01-25</v>
      </c>
      <c r="E1718" t="s">
        <v>378</v>
      </c>
      <c r="F1718" t="s">
        <v>379</v>
      </c>
      <c r="G1718" t="s">
        <v>1357</v>
      </c>
      <c r="H1718">
        <v>1</v>
      </c>
      <c r="I1718">
        <v>7301062423</v>
      </c>
      <c r="J1718">
        <v>7301062423</v>
      </c>
      <c r="K1718" t="s">
        <v>2724</v>
      </c>
      <c r="L1718" t="s">
        <v>381</v>
      </c>
      <c r="M1718" s="4" t="s">
        <v>6453</v>
      </c>
      <c r="N1718" s="1" t="d">
        <v>1973-01-06</v>
      </c>
      <c r="O1718" s="4" t="s">
        <v>381</v>
      </c>
      <c r="P1718">
        <f>IFERROR(VLOOKUP(A1718,'17. Skuldsanering vilja'!A:D,1,FALSE),0)</f>
        <v>0</v>
      </c>
      <c r="Q1718">
        <f t="shared" si="104"/>
        <v>0</v>
      </c>
      <c r="R1718" t="str">
        <f>IFERROR(VLOOKUP(M1718,'Skudsanering UC monitorering'!A:B,1,FALSE),"")</f>
        <v/>
      </c>
      <c r="S1718" t="str">
        <f>IFERROR(VLOOKUP(O1718,'Skudsanering UC monitorering'!A:B,1,FALSE),"")</f>
        <v/>
      </c>
      <c r="T1718" t="str">
        <f>IFERROR(VLOOKUP(M1718,'Skudsanering UC monitorering'!A:B,2,FALSE),"")</f>
        <v/>
      </c>
      <c r="U1718">
        <f t="shared" si="105"/>
        <v>0</v>
      </c>
      <c r="V1718">
        <f t="shared" si="106"/>
        <v>0</v>
      </c>
      <c r="W1718" s="3">
        <f t="shared" si="107"/>
        <v>0</v>
      </c>
    </row>
    <row r="1719" spans="1:23" hidden="1" x14ac:dyDescent="0.15">
      <c r="A1719" s="4" t="s">
        <v>13317</v>
      </c>
      <c r="B1719" s="1" t="d">
        <v>2023-12-31</v>
      </c>
      <c r="C1719">
        <v>195047.22</v>
      </c>
      <c r="D1719" s="1" t="d">
        <v>2021-01-25</v>
      </c>
      <c r="E1719" t="s">
        <v>382</v>
      </c>
      <c r="F1719" t="s">
        <v>383</v>
      </c>
      <c r="G1719" t="s">
        <v>2725</v>
      </c>
      <c r="H1719">
        <v>1</v>
      </c>
      <c r="I1719">
        <v>7802070636</v>
      </c>
      <c r="J1719">
        <v>7802070636</v>
      </c>
      <c r="K1719" t="s">
        <v>2726</v>
      </c>
      <c r="L1719" t="s">
        <v>381</v>
      </c>
      <c r="M1719" s="4" t="s">
        <v>6454</v>
      </c>
      <c r="N1719" s="1" t="d">
        <v>1978-02-07</v>
      </c>
      <c r="O1719" s="4" t="s">
        <v>381</v>
      </c>
      <c r="P1719">
        <f>IFERROR(VLOOKUP(A1719,'17. Skuldsanering vilja'!A:D,1,FALSE),0)</f>
        <v>0</v>
      </c>
      <c r="Q1719">
        <f t="shared" si="104"/>
        <v>0</v>
      </c>
      <c r="R1719" t="str">
        <f>IFERROR(VLOOKUP(M1719,'Skudsanering UC monitorering'!A:B,1,FALSE),"")</f>
        <v/>
      </c>
      <c r="S1719" t="str">
        <f>IFERROR(VLOOKUP(O1719,'Skudsanering UC monitorering'!A:B,1,FALSE),"")</f>
        <v/>
      </c>
      <c r="T1719" t="str">
        <f>IFERROR(VLOOKUP(M1719,'Skudsanering UC monitorering'!A:B,2,FALSE),"")</f>
        <v/>
      </c>
      <c r="U1719">
        <f t="shared" si="105"/>
        <v>0</v>
      </c>
      <c r="V1719">
        <f t="shared" si="106"/>
        <v>0</v>
      </c>
      <c r="W1719" s="3">
        <f t="shared" si="107"/>
        <v>0</v>
      </c>
    </row>
    <row r="1720" spans="1:23" hidden="1" x14ac:dyDescent="0.15">
      <c r="A1720" s="4" t="s">
        <v>13318</v>
      </c>
      <c r="B1720" s="1" t="d">
        <v>2023-12-31</v>
      </c>
      <c r="C1720">
        <v>158803.93</v>
      </c>
      <c r="D1720" s="1" t="d">
        <v>2021-01-26</v>
      </c>
      <c r="E1720" t="s">
        <v>378</v>
      </c>
      <c r="F1720" t="s">
        <v>379</v>
      </c>
      <c r="G1720" t="s">
        <v>1442</v>
      </c>
      <c r="H1720">
        <v>2</v>
      </c>
      <c r="I1720">
        <v>8711306947</v>
      </c>
      <c r="J1720">
        <v>8711306947</v>
      </c>
      <c r="K1720" t="s">
        <v>2727</v>
      </c>
      <c r="L1720" t="s">
        <v>2728</v>
      </c>
      <c r="M1720" s="4" t="s">
        <v>6455</v>
      </c>
      <c r="N1720" s="1" t="d">
        <v>1987-11-30</v>
      </c>
      <c r="O1720" s="4" t="s">
        <v>6455</v>
      </c>
      <c r="P1720">
        <f>IFERROR(VLOOKUP(A1720,'17. Skuldsanering vilja'!A:D,1,FALSE),0)</f>
        <v>0</v>
      </c>
      <c r="Q1720">
        <f t="shared" si="104"/>
        <v>0</v>
      </c>
      <c r="R1720" t="str">
        <f>IFERROR(VLOOKUP(M1720,'Skudsanering UC monitorering'!A:B,1,FALSE),"")</f>
        <v/>
      </c>
      <c r="S1720" t="str">
        <f>IFERROR(VLOOKUP(O1720,'Skudsanering UC monitorering'!A:B,1,FALSE),"")</f>
        <v/>
      </c>
      <c r="T1720" t="str">
        <f>IFERROR(VLOOKUP(M1720,'Skudsanering UC monitorering'!A:B,2,FALSE),"")</f>
        <v/>
      </c>
      <c r="U1720">
        <f t="shared" si="105"/>
        <v>0</v>
      </c>
      <c r="V1720">
        <f t="shared" si="106"/>
        <v>0</v>
      </c>
      <c r="W1720" s="3">
        <f t="shared" si="107"/>
        <v>0</v>
      </c>
    </row>
    <row r="1721" spans="1:23" hidden="1" x14ac:dyDescent="0.15">
      <c r="A1721" s="4" t="s">
        <v>13319</v>
      </c>
      <c r="B1721" s="1" t="d">
        <v>2023-12-31</v>
      </c>
      <c r="C1721">
        <v>139910.23000000001</v>
      </c>
      <c r="D1721" s="1" t="d">
        <v>2021-01-25</v>
      </c>
      <c r="E1721" t="s">
        <v>378</v>
      </c>
      <c r="F1721" t="s">
        <v>379</v>
      </c>
      <c r="G1721" t="s">
        <v>1442</v>
      </c>
      <c r="H1721">
        <v>1</v>
      </c>
      <c r="I1721">
        <v>7205204006</v>
      </c>
      <c r="J1721">
        <v>7205204006</v>
      </c>
      <c r="K1721" t="s">
        <v>2729</v>
      </c>
      <c r="L1721" t="s">
        <v>381</v>
      </c>
      <c r="M1721" s="4" t="s">
        <v>6456</v>
      </c>
      <c r="N1721" s="1" t="d">
        <v>1972-05-20</v>
      </c>
      <c r="O1721" s="4" t="s">
        <v>381</v>
      </c>
      <c r="P1721">
        <f>IFERROR(VLOOKUP(A1721,'17. Skuldsanering vilja'!A:D,1,FALSE),0)</f>
        <v>0</v>
      </c>
      <c r="Q1721">
        <f t="shared" si="104"/>
        <v>0</v>
      </c>
      <c r="R1721" t="str">
        <f>IFERROR(VLOOKUP(M1721,'Skudsanering UC monitorering'!A:B,1,FALSE),"")</f>
        <v/>
      </c>
      <c r="S1721" t="str">
        <f>IFERROR(VLOOKUP(O1721,'Skudsanering UC monitorering'!A:B,1,FALSE),"")</f>
        <v/>
      </c>
      <c r="T1721" t="str">
        <f>IFERROR(VLOOKUP(M1721,'Skudsanering UC monitorering'!A:B,2,FALSE),"")</f>
        <v/>
      </c>
      <c r="U1721">
        <f t="shared" si="105"/>
        <v>0</v>
      </c>
      <c r="V1721">
        <f t="shared" si="106"/>
        <v>0</v>
      </c>
      <c r="W1721" s="3">
        <f t="shared" si="107"/>
        <v>0</v>
      </c>
    </row>
    <row r="1722" spans="1:23" hidden="1" x14ac:dyDescent="0.15">
      <c r="A1722" s="4" t="s">
        <v>13320</v>
      </c>
      <c r="B1722" s="1" t="d">
        <v>2023-12-31</v>
      </c>
      <c r="C1722">
        <v>100695.95</v>
      </c>
      <c r="D1722" s="1" t="d">
        <v>2021-01-25</v>
      </c>
      <c r="E1722" t="s">
        <v>382</v>
      </c>
      <c r="F1722" t="s">
        <v>383</v>
      </c>
      <c r="G1722" t="s">
        <v>1398</v>
      </c>
      <c r="H1722">
        <v>1</v>
      </c>
      <c r="I1722">
        <v>9807106795</v>
      </c>
      <c r="J1722">
        <v>9807106795</v>
      </c>
      <c r="K1722" t="s">
        <v>2730</v>
      </c>
      <c r="L1722" t="s">
        <v>381</v>
      </c>
      <c r="M1722" s="4" t="s">
        <v>6457</v>
      </c>
      <c r="N1722" s="1" t="d">
        <v>1998-07-10</v>
      </c>
      <c r="O1722" s="4" t="s">
        <v>381</v>
      </c>
      <c r="P1722">
        <f>IFERROR(VLOOKUP(A1722,'17. Skuldsanering vilja'!A:D,1,FALSE),0)</f>
        <v>0</v>
      </c>
      <c r="Q1722">
        <f t="shared" si="104"/>
        <v>0</v>
      </c>
      <c r="R1722" t="str">
        <f>IFERROR(VLOOKUP(M1722,'Skudsanering UC monitorering'!A:B,1,FALSE),"")</f>
        <v/>
      </c>
      <c r="S1722" t="str">
        <f>IFERROR(VLOOKUP(O1722,'Skudsanering UC monitorering'!A:B,1,FALSE),"")</f>
        <v/>
      </c>
      <c r="T1722" t="str">
        <f>IFERROR(VLOOKUP(M1722,'Skudsanering UC monitorering'!A:B,2,FALSE),"")</f>
        <v/>
      </c>
      <c r="U1722">
        <f t="shared" si="105"/>
        <v>0</v>
      </c>
      <c r="V1722">
        <f t="shared" si="106"/>
        <v>0</v>
      </c>
      <c r="W1722" s="3">
        <f t="shared" si="107"/>
        <v>0</v>
      </c>
    </row>
    <row r="1723" spans="1:23" hidden="1" x14ac:dyDescent="0.15">
      <c r="A1723" s="4" t="s">
        <v>13321</v>
      </c>
      <c r="B1723" s="1" t="d">
        <v>2023-12-31</v>
      </c>
      <c r="C1723">
        <v>24326.98</v>
      </c>
      <c r="D1723" s="1" t="d">
        <v>2021-02-01</v>
      </c>
      <c r="E1723" t="s">
        <v>382</v>
      </c>
      <c r="F1723" t="s">
        <v>383</v>
      </c>
      <c r="G1723" t="s">
        <v>1307</v>
      </c>
      <c r="H1723">
        <v>1</v>
      </c>
      <c r="I1723">
        <v>9109161480</v>
      </c>
      <c r="J1723">
        <v>9109161480</v>
      </c>
      <c r="K1723" t="s">
        <v>2731</v>
      </c>
      <c r="L1723" t="s">
        <v>381</v>
      </c>
      <c r="M1723" s="4" t="s">
        <v>6458</v>
      </c>
      <c r="N1723" s="1" t="d">
        <v>1991-09-16</v>
      </c>
      <c r="O1723" s="4" t="s">
        <v>381</v>
      </c>
      <c r="P1723">
        <f>IFERROR(VLOOKUP(A1723,'17. Skuldsanering vilja'!A:D,1,FALSE),0)</f>
        <v>0</v>
      </c>
      <c r="Q1723">
        <f t="shared" si="104"/>
        <v>0</v>
      </c>
      <c r="R1723" t="str">
        <f>IFERROR(VLOOKUP(M1723,'Skudsanering UC monitorering'!A:B,1,FALSE),"")</f>
        <v/>
      </c>
      <c r="S1723" t="str">
        <f>IFERROR(VLOOKUP(O1723,'Skudsanering UC monitorering'!A:B,1,FALSE),"")</f>
        <v/>
      </c>
      <c r="T1723" t="str">
        <f>IFERROR(VLOOKUP(M1723,'Skudsanering UC monitorering'!A:B,2,FALSE),"")</f>
        <v/>
      </c>
      <c r="U1723">
        <f t="shared" si="105"/>
        <v>0</v>
      </c>
      <c r="V1723">
        <f t="shared" si="106"/>
        <v>0</v>
      </c>
      <c r="W1723" s="3">
        <f t="shared" si="107"/>
        <v>0</v>
      </c>
    </row>
    <row r="1724" spans="1:23" hidden="1" x14ac:dyDescent="0.15">
      <c r="A1724" s="4" t="s">
        <v>13322</v>
      </c>
      <c r="B1724" s="1" t="d">
        <v>2023-12-31</v>
      </c>
      <c r="C1724">
        <v>115538.01</v>
      </c>
      <c r="D1724" s="1" t="d">
        <v>2021-01-26</v>
      </c>
      <c r="E1724" t="s">
        <v>378</v>
      </c>
      <c r="F1724" t="s">
        <v>420</v>
      </c>
      <c r="G1724" t="s">
        <v>1393</v>
      </c>
      <c r="H1724">
        <v>2</v>
      </c>
      <c r="I1724">
        <v>9412296957</v>
      </c>
      <c r="J1724">
        <v>9412296957</v>
      </c>
      <c r="K1724" t="s">
        <v>2732</v>
      </c>
      <c r="L1724" t="s">
        <v>2733</v>
      </c>
      <c r="M1724" s="4" t="s">
        <v>6459</v>
      </c>
      <c r="N1724" s="1" t="d">
        <v>1994-12-29</v>
      </c>
      <c r="O1724" s="4" t="s">
        <v>6459</v>
      </c>
      <c r="P1724">
        <f>IFERROR(VLOOKUP(A1724,'17. Skuldsanering vilja'!A:D,1,FALSE),0)</f>
        <v>0</v>
      </c>
      <c r="Q1724">
        <f t="shared" si="104"/>
        <v>0</v>
      </c>
      <c r="R1724" t="str">
        <f>IFERROR(VLOOKUP(M1724,'Skudsanering UC monitorering'!A:B,1,FALSE),"")</f>
        <v/>
      </c>
      <c r="S1724" t="str">
        <f>IFERROR(VLOOKUP(O1724,'Skudsanering UC monitorering'!A:B,1,FALSE),"")</f>
        <v/>
      </c>
      <c r="T1724" t="str">
        <f>IFERROR(VLOOKUP(M1724,'Skudsanering UC monitorering'!A:B,2,FALSE),"")</f>
        <v/>
      </c>
      <c r="U1724">
        <f t="shared" si="105"/>
        <v>0</v>
      </c>
      <c r="V1724">
        <f t="shared" si="106"/>
        <v>0</v>
      </c>
      <c r="W1724" s="3">
        <f t="shared" si="107"/>
        <v>0</v>
      </c>
    </row>
    <row r="1725" spans="1:23" hidden="1" x14ac:dyDescent="0.15">
      <c r="A1725" s="4" t="s">
        <v>13323</v>
      </c>
      <c r="B1725" s="1" t="d">
        <v>2023-12-31</v>
      </c>
      <c r="C1725">
        <v>255791.35</v>
      </c>
      <c r="D1725" s="1" t="d">
        <v>2021-01-27</v>
      </c>
      <c r="E1725" t="s">
        <v>378</v>
      </c>
      <c r="F1725" t="s">
        <v>379</v>
      </c>
      <c r="G1725" t="s">
        <v>1312</v>
      </c>
      <c r="H1725">
        <v>2</v>
      </c>
      <c r="I1725">
        <v>7112060616</v>
      </c>
      <c r="J1725">
        <v>7112060616</v>
      </c>
      <c r="K1725" t="s">
        <v>2734</v>
      </c>
      <c r="L1725" t="s">
        <v>2735</v>
      </c>
      <c r="M1725" s="4" t="s">
        <v>6460</v>
      </c>
      <c r="N1725" s="1" t="d">
        <v>1971-12-06</v>
      </c>
      <c r="O1725" s="4" t="s">
        <v>6460</v>
      </c>
      <c r="P1725">
        <f>IFERROR(VLOOKUP(A1725,'17. Skuldsanering vilja'!A:D,1,FALSE),0)</f>
        <v>0</v>
      </c>
      <c r="Q1725">
        <f t="shared" si="104"/>
        <v>0</v>
      </c>
      <c r="R1725" t="str">
        <f>IFERROR(VLOOKUP(M1725,'Skudsanering UC monitorering'!A:B,1,FALSE),"")</f>
        <v/>
      </c>
      <c r="S1725" t="str">
        <f>IFERROR(VLOOKUP(O1725,'Skudsanering UC monitorering'!A:B,1,FALSE),"")</f>
        <v/>
      </c>
      <c r="T1725" t="str">
        <f>IFERROR(VLOOKUP(M1725,'Skudsanering UC monitorering'!A:B,2,FALSE),"")</f>
        <v/>
      </c>
      <c r="U1725">
        <f t="shared" si="105"/>
        <v>0</v>
      </c>
      <c r="V1725">
        <f t="shared" si="106"/>
        <v>0</v>
      </c>
      <c r="W1725" s="3">
        <f t="shared" si="107"/>
        <v>0</v>
      </c>
    </row>
    <row r="1726" spans="1:23" hidden="1" x14ac:dyDescent="0.15">
      <c r="A1726" s="4" t="s">
        <v>13324</v>
      </c>
      <c r="B1726" s="1" t="d">
        <v>2023-12-31</v>
      </c>
      <c r="C1726">
        <v>98643.07</v>
      </c>
      <c r="D1726" s="1" t="d">
        <v>2021-01-28</v>
      </c>
      <c r="E1726" t="s">
        <v>378</v>
      </c>
      <c r="F1726" t="s">
        <v>379</v>
      </c>
      <c r="G1726" t="s">
        <v>1510</v>
      </c>
      <c r="H1726">
        <v>1</v>
      </c>
      <c r="I1726">
        <v>8905248673</v>
      </c>
      <c r="J1726">
        <v>8905248673</v>
      </c>
      <c r="K1726" t="s">
        <v>2736</v>
      </c>
      <c r="L1726" t="s">
        <v>381</v>
      </c>
      <c r="M1726" s="4" t="s">
        <v>6461</v>
      </c>
      <c r="N1726" s="1" t="d">
        <v>1989-05-24</v>
      </c>
      <c r="O1726" s="4" t="s">
        <v>381</v>
      </c>
      <c r="P1726">
        <f>IFERROR(VLOOKUP(A1726,'17. Skuldsanering vilja'!A:D,1,FALSE),0)</f>
        <v>0</v>
      </c>
      <c r="Q1726">
        <f t="shared" si="104"/>
        <v>0</v>
      </c>
      <c r="R1726" t="str">
        <f>IFERROR(VLOOKUP(M1726,'Skudsanering UC monitorering'!A:B,1,FALSE),"")</f>
        <v/>
      </c>
      <c r="S1726" t="str">
        <f>IFERROR(VLOOKUP(O1726,'Skudsanering UC monitorering'!A:B,1,FALSE),"")</f>
        <v/>
      </c>
      <c r="T1726" t="str">
        <f>IFERROR(VLOOKUP(M1726,'Skudsanering UC monitorering'!A:B,2,FALSE),"")</f>
        <v/>
      </c>
      <c r="U1726">
        <f t="shared" si="105"/>
        <v>0</v>
      </c>
      <c r="V1726">
        <f t="shared" si="106"/>
        <v>0</v>
      </c>
      <c r="W1726" s="3">
        <f t="shared" si="107"/>
        <v>0</v>
      </c>
    </row>
    <row r="1727" spans="1:23" hidden="1" x14ac:dyDescent="0.15">
      <c r="A1727" s="4" t="s">
        <v>13325</v>
      </c>
      <c r="B1727" s="1" t="d">
        <v>2023-12-31</v>
      </c>
      <c r="C1727">
        <v>457465.12</v>
      </c>
      <c r="D1727" s="1" t="d">
        <v>2021-01-27</v>
      </c>
      <c r="E1727" t="s">
        <v>378</v>
      </c>
      <c r="F1727" t="s">
        <v>379</v>
      </c>
      <c r="G1727" t="s">
        <v>1393</v>
      </c>
      <c r="H1727">
        <v>2</v>
      </c>
      <c r="I1727">
        <v>9309168798</v>
      </c>
      <c r="J1727">
        <v>9309168798</v>
      </c>
      <c r="K1727" t="s">
        <v>2737</v>
      </c>
      <c r="L1727" t="s">
        <v>2738</v>
      </c>
      <c r="M1727" s="4" t="s">
        <v>6462</v>
      </c>
      <c r="N1727" s="1" t="d">
        <v>1993-09-16</v>
      </c>
      <c r="O1727" s="4" t="s">
        <v>6462</v>
      </c>
      <c r="P1727">
        <f>IFERROR(VLOOKUP(A1727,'17. Skuldsanering vilja'!A:D,1,FALSE),0)</f>
        <v>0</v>
      </c>
      <c r="Q1727">
        <f t="shared" si="104"/>
        <v>0</v>
      </c>
      <c r="R1727" t="str">
        <f>IFERROR(VLOOKUP(M1727,'Skudsanering UC monitorering'!A:B,1,FALSE),"")</f>
        <v/>
      </c>
      <c r="S1727" t="str">
        <f>IFERROR(VLOOKUP(O1727,'Skudsanering UC monitorering'!A:B,1,FALSE),"")</f>
        <v/>
      </c>
      <c r="T1727" t="str">
        <f>IFERROR(VLOOKUP(M1727,'Skudsanering UC monitorering'!A:B,2,FALSE),"")</f>
        <v/>
      </c>
      <c r="U1727">
        <f t="shared" si="105"/>
        <v>0</v>
      </c>
      <c r="V1727">
        <f t="shared" si="106"/>
        <v>0</v>
      </c>
      <c r="W1727" s="3">
        <f t="shared" si="107"/>
        <v>0</v>
      </c>
    </row>
    <row r="1728" spans="1:23" hidden="1" x14ac:dyDescent="0.15">
      <c r="A1728" s="4" t="s">
        <v>13326</v>
      </c>
      <c r="B1728" s="1" t="d">
        <v>2023-12-31</v>
      </c>
      <c r="C1728">
        <v>207164.11</v>
      </c>
      <c r="D1728" s="1" t="d">
        <v>2021-01-28</v>
      </c>
      <c r="E1728" t="s">
        <v>382</v>
      </c>
      <c r="F1728" t="s">
        <v>383</v>
      </c>
      <c r="G1728" t="s">
        <v>1307</v>
      </c>
      <c r="H1728">
        <v>1</v>
      </c>
      <c r="I1728">
        <v>8601218350</v>
      </c>
      <c r="J1728">
        <v>8601218350</v>
      </c>
      <c r="K1728" t="s">
        <v>2739</v>
      </c>
      <c r="L1728" t="s">
        <v>381</v>
      </c>
      <c r="M1728" s="4" t="s">
        <v>6463</v>
      </c>
      <c r="N1728" s="1" t="d">
        <v>1986-01-21</v>
      </c>
      <c r="O1728" s="4" t="s">
        <v>381</v>
      </c>
      <c r="P1728">
        <f>IFERROR(VLOOKUP(A1728,'17. Skuldsanering vilja'!A:D,1,FALSE),0)</f>
        <v>0</v>
      </c>
      <c r="Q1728">
        <f t="shared" si="104"/>
        <v>0</v>
      </c>
      <c r="R1728" t="str">
        <f>IFERROR(VLOOKUP(M1728,'Skudsanering UC monitorering'!A:B,1,FALSE),"")</f>
        <v/>
      </c>
      <c r="S1728" t="str">
        <f>IFERROR(VLOOKUP(O1728,'Skudsanering UC monitorering'!A:B,1,FALSE),"")</f>
        <v/>
      </c>
      <c r="T1728" t="str">
        <f>IFERROR(VLOOKUP(M1728,'Skudsanering UC monitorering'!A:B,2,FALSE),"")</f>
        <v/>
      </c>
      <c r="U1728">
        <f t="shared" si="105"/>
        <v>0</v>
      </c>
      <c r="V1728">
        <f t="shared" si="106"/>
        <v>0</v>
      </c>
      <c r="W1728" s="3">
        <f t="shared" si="107"/>
        <v>0</v>
      </c>
    </row>
    <row r="1729" spans="1:23" hidden="1" x14ac:dyDescent="0.15">
      <c r="A1729" s="4" t="s">
        <v>13327</v>
      </c>
      <c r="B1729" s="1" t="d">
        <v>2023-12-31</v>
      </c>
      <c r="C1729">
        <v>337042.34</v>
      </c>
      <c r="D1729" s="1" t="d">
        <v>2021-01-27</v>
      </c>
      <c r="E1729" t="s">
        <v>382</v>
      </c>
      <c r="F1729" t="s">
        <v>383</v>
      </c>
      <c r="G1729" t="s">
        <v>1600</v>
      </c>
      <c r="H1729">
        <v>2</v>
      </c>
      <c r="I1729">
        <v>8206161575</v>
      </c>
      <c r="J1729">
        <v>8206161575</v>
      </c>
      <c r="K1729" t="s">
        <v>2740</v>
      </c>
      <c r="L1729" t="s">
        <v>2741</v>
      </c>
      <c r="M1729" s="4" t="s">
        <v>6464</v>
      </c>
      <c r="N1729" s="1" t="d">
        <v>1982-06-16</v>
      </c>
      <c r="O1729" s="4" t="s">
        <v>6464</v>
      </c>
      <c r="P1729">
        <f>IFERROR(VLOOKUP(A1729,'17. Skuldsanering vilja'!A:D,1,FALSE),0)</f>
        <v>0</v>
      </c>
      <c r="Q1729">
        <f t="shared" si="104"/>
        <v>0</v>
      </c>
      <c r="R1729" t="str">
        <f>IFERROR(VLOOKUP(M1729,'Skudsanering UC monitorering'!A:B,1,FALSE),"")</f>
        <v/>
      </c>
      <c r="S1729" t="str">
        <f>IFERROR(VLOOKUP(O1729,'Skudsanering UC monitorering'!A:B,1,FALSE),"")</f>
        <v/>
      </c>
      <c r="T1729" t="str">
        <f>IFERROR(VLOOKUP(M1729,'Skudsanering UC monitorering'!A:B,2,FALSE),"")</f>
        <v/>
      </c>
      <c r="U1729">
        <f t="shared" si="105"/>
        <v>0</v>
      </c>
      <c r="V1729">
        <f t="shared" si="106"/>
        <v>0</v>
      </c>
      <c r="W1729" s="3">
        <f t="shared" si="107"/>
        <v>0</v>
      </c>
    </row>
    <row r="1730" spans="1:23" hidden="1" x14ac:dyDescent="0.15">
      <c r="A1730" s="4" t="s">
        <v>13328</v>
      </c>
      <c r="B1730" s="1" t="d">
        <v>2023-12-31</v>
      </c>
      <c r="C1730">
        <v>268359.96000000002</v>
      </c>
      <c r="D1730" s="1" t="d">
        <v>2021-01-27</v>
      </c>
      <c r="E1730" t="s">
        <v>378</v>
      </c>
      <c r="F1730" t="s">
        <v>379</v>
      </c>
      <c r="G1730" t="s">
        <v>1312</v>
      </c>
      <c r="H1730">
        <v>2</v>
      </c>
      <c r="I1730">
        <v>8907115920</v>
      </c>
      <c r="J1730">
        <v>8907115920</v>
      </c>
      <c r="K1730" s="2" t="s">
        <v>2742</v>
      </c>
      <c r="L1730" t="s">
        <v>2743</v>
      </c>
      <c r="M1730" s="4" t="s">
        <v>6465</v>
      </c>
      <c r="N1730" s="1" t="d">
        <v>1989-07-11</v>
      </c>
      <c r="O1730" s="4" t="s">
        <v>6465</v>
      </c>
      <c r="P1730">
        <f>IFERROR(VLOOKUP(A1730,'17. Skuldsanering vilja'!A:D,1,FALSE),0)</f>
        <v>0</v>
      </c>
      <c r="Q1730">
        <f t="shared" si="104"/>
        <v>0</v>
      </c>
      <c r="R1730" t="str">
        <f>IFERROR(VLOOKUP(M1730,'Skudsanering UC monitorering'!A:B,1,FALSE),"")</f>
        <v/>
      </c>
      <c r="S1730" t="str">
        <f>IFERROR(VLOOKUP(O1730,'Skudsanering UC monitorering'!A:B,1,FALSE),"")</f>
        <v/>
      </c>
      <c r="T1730" t="str">
        <f>IFERROR(VLOOKUP(M1730,'Skudsanering UC monitorering'!A:B,2,FALSE),"")</f>
        <v/>
      </c>
      <c r="U1730">
        <f t="shared" si="105"/>
        <v>0</v>
      </c>
      <c r="V1730">
        <f t="shared" si="106"/>
        <v>0</v>
      </c>
      <c r="W1730" s="3">
        <f t="shared" si="107"/>
        <v>0</v>
      </c>
    </row>
    <row r="1731" spans="1:23" hidden="1" x14ac:dyDescent="0.15">
      <c r="A1731" s="4" t="s">
        <v>13329</v>
      </c>
      <c r="B1731" s="1" t="d">
        <v>2023-12-31</v>
      </c>
      <c r="C1731">
        <v>163742</v>
      </c>
      <c r="D1731" s="1" t="d">
        <v>2021-01-28</v>
      </c>
      <c r="E1731" t="s">
        <v>378</v>
      </c>
      <c r="F1731" t="s">
        <v>379</v>
      </c>
      <c r="G1731" t="s">
        <v>1309</v>
      </c>
      <c r="H1731">
        <v>1</v>
      </c>
      <c r="I1731">
        <v>9109274861</v>
      </c>
      <c r="J1731">
        <v>9109274861</v>
      </c>
      <c r="K1731" t="s">
        <v>2744</v>
      </c>
      <c r="L1731" t="s">
        <v>381</v>
      </c>
      <c r="M1731" s="4" t="s">
        <v>6466</v>
      </c>
      <c r="N1731" s="1" t="d">
        <v>1991-09-27</v>
      </c>
      <c r="O1731" s="4" t="s">
        <v>381</v>
      </c>
      <c r="P1731">
        <f>IFERROR(VLOOKUP(A1731,'17. Skuldsanering vilja'!A:D,1,FALSE),0)</f>
        <v>0</v>
      </c>
      <c r="Q1731">
        <f t="shared" ref="Q1731:Q1794" si="108">IF(P1731=0,0,1)</f>
        <v>0</v>
      </c>
      <c r="R1731" t="str">
        <f>IFERROR(VLOOKUP(M1731,'Skudsanering UC monitorering'!A:B,1,FALSE),"")</f>
        <v/>
      </c>
      <c r="S1731" t="str">
        <f>IFERROR(VLOOKUP(O1731,'Skudsanering UC monitorering'!A:B,1,FALSE),"")</f>
        <v/>
      </c>
      <c r="T1731" t="str">
        <f>IFERROR(VLOOKUP(M1731,'Skudsanering UC monitorering'!A:B,2,FALSE),"")</f>
        <v/>
      </c>
      <c r="U1731">
        <f t="shared" ref="U1731:U1794" si="109">IF(R1731&lt;&gt;"",1,0)</f>
        <v>0</v>
      </c>
      <c r="V1731">
        <f t="shared" ref="V1731:V1794" si="110">IF(S1731&lt;&gt;"",1,0)</f>
        <v>0</v>
      </c>
      <c r="W1731" s="3">
        <f t="shared" ref="W1731:W1794" si="111">IF(OR(Q1731=1,U1731=1,V1731=1),1,0)</f>
        <v>0</v>
      </c>
    </row>
    <row r="1732" spans="1:23" hidden="1" x14ac:dyDescent="0.15">
      <c r="A1732" s="4" t="s">
        <v>13330</v>
      </c>
      <c r="B1732" s="1" t="d">
        <v>2023-12-31</v>
      </c>
      <c r="C1732">
        <v>256427.76</v>
      </c>
      <c r="D1732" s="1" t="d">
        <v>2019-06-28</v>
      </c>
      <c r="E1732" t="s">
        <v>378</v>
      </c>
      <c r="F1732" t="s">
        <v>379</v>
      </c>
      <c r="G1732" t="s">
        <v>453</v>
      </c>
      <c r="H1732">
        <v>2</v>
      </c>
      <c r="I1732">
        <v>7204113646</v>
      </c>
      <c r="J1732">
        <v>7204113646</v>
      </c>
      <c r="K1732" t="s">
        <v>2745</v>
      </c>
      <c r="L1732" t="s">
        <v>2746</v>
      </c>
      <c r="M1732" s="4" t="s">
        <v>6467</v>
      </c>
      <c r="N1732" s="1" t="d">
        <v>1972-04-11</v>
      </c>
      <c r="O1732" s="4" t="s">
        <v>6467</v>
      </c>
      <c r="P1732">
        <f>IFERROR(VLOOKUP(A1732,'17. Skuldsanering vilja'!A:D,1,FALSE),0)</f>
        <v>0</v>
      </c>
      <c r="Q1732">
        <f t="shared" si="108"/>
        <v>0</v>
      </c>
      <c r="R1732" t="str">
        <f>IFERROR(VLOOKUP(M1732,'Skudsanering UC monitorering'!A:B,1,FALSE),"")</f>
        <v/>
      </c>
      <c r="S1732" t="str">
        <f>IFERROR(VLOOKUP(O1732,'Skudsanering UC monitorering'!A:B,1,FALSE),"")</f>
        <v/>
      </c>
      <c r="T1732" t="str">
        <f>IFERROR(VLOOKUP(M1732,'Skudsanering UC monitorering'!A:B,2,FALSE),"")</f>
        <v/>
      </c>
      <c r="U1732">
        <f t="shared" si="109"/>
        <v>0</v>
      </c>
      <c r="V1732">
        <f t="shared" si="110"/>
        <v>0</v>
      </c>
      <c r="W1732" s="3">
        <f t="shared" si="111"/>
        <v>0</v>
      </c>
    </row>
    <row r="1733" spans="1:23" hidden="1" x14ac:dyDescent="0.15">
      <c r="A1733" s="4" t="s">
        <v>13331</v>
      </c>
      <c r="B1733" s="1" t="d">
        <v>2023-12-31</v>
      </c>
      <c r="C1733">
        <v>218188.4</v>
      </c>
      <c r="D1733" s="1" t="d">
        <v>2021-03-17</v>
      </c>
      <c r="E1733" t="s">
        <v>378</v>
      </c>
      <c r="F1733" t="s">
        <v>379</v>
      </c>
      <c r="G1733" t="s">
        <v>412</v>
      </c>
      <c r="H1733">
        <v>1</v>
      </c>
      <c r="I1733">
        <v>7502050813</v>
      </c>
      <c r="J1733">
        <v>7502050813</v>
      </c>
      <c r="K1733" t="s">
        <v>2747</v>
      </c>
      <c r="L1733" t="s">
        <v>381</v>
      </c>
      <c r="M1733" s="4" t="s">
        <v>6468</v>
      </c>
      <c r="N1733" s="1" t="d">
        <v>1975-02-05</v>
      </c>
      <c r="O1733" s="4" t="s">
        <v>381</v>
      </c>
      <c r="P1733">
        <f>IFERROR(VLOOKUP(A1733,'17. Skuldsanering vilja'!A:D,1,FALSE),0)</f>
        <v>0</v>
      </c>
      <c r="Q1733">
        <f t="shared" si="108"/>
        <v>0</v>
      </c>
      <c r="R1733" t="str">
        <f>IFERROR(VLOOKUP(M1733,'Skudsanering UC monitorering'!A:B,1,FALSE),"")</f>
        <v/>
      </c>
      <c r="S1733" t="str">
        <f>IFERROR(VLOOKUP(O1733,'Skudsanering UC monitorering'!A:B,1,FALSE),"")</f>
        <v/>
      </c>
      <c r="T1733" t="str">
        <f>IFERROR(VLOOKUP(M1733,'Skudsanering UC monitorering'!A:B,2,FALSE),"")</f>
        <v/>
      </c>
      <c r="U1733">
        <f t="shared" si="109"/>
        <v>0</v>
      </c>
      <c r="V1733">
        <f t="shared" si="110"/>
        <v>0</v>
      </c>
      <c r="W1733" s="3">
        <f t="shared" si="111"/>
        <v>0</v>
      </c>
    </row>
    <row r="1734" spans="1:23" hidden="1" x14ac:dyDescent="0.15">
      <c r="A1734" s="4" t="s">
        <v>13332</v>
      </c>
      <c r="B1734" s="1" t="d">
        <v>2023-12-31</v>
      </c>
      <c r="C1734">
        <v>188089.03</v>
      </c>
      <c r="D1734" s="1" t="d">
        <v>2021-01-28</v>
      </c>
      <c r="E1734" t="s">
        <v>378</v>
      </c>
      <c r="F1734" t="s">
        <v>379</v>
      </c>
      <c r="G1734" t="s">
        <v>1357</v>
      </c>
      <c r="H1734">
        <v>1</v>
      </c>
      <c r="I1734">
        <v>9304050793</v>
      </c>
      <c r="J1734">
        <v>9304050793</v>
      </c>
      <c r="K1734" t="s">
        <v>2748</v>
      </c>
      <c r="L1734" t="s">
        <v>381</v>
      </c>
      <c r="M1734" s="4" t="s">
        <v>6469</v>
      </c>
      <c r="N1734" s="1" t="d">
        <v>1993-04-05</v>
      </c>
      <c r="O1734" s="4" t="s">
        <v>381</v>
      </c>
      <c r="P1734">
        <f>IFERROR(VLOOKUP(A1734,'17. Skuldsanering vilja'!A:D,1,FALSE),0)</f>
        <v>0</v>
      </c>
      <c r="Q1734">
        <f t="shared" si="108"/>
        <v>0</v>
      </c>
      <c r="R1734" t="str">
        <f>IFERROR(VLOOKUP(M1734,'Skudsanering UC monitorering'!A:B,1,FALSE),"")</f>
        <v/>
      </c>
      <c r="S1734" t="str">
        <f>IFERROR(VLOOKUP(O1734,'Skudsanering UC monitorering'!A:B,1,FALSE),"")</f>
        <v/>
      </c>
      <c r="T1734" t="str">
        <f>IFERROR(VLOOKUP(M1734,'Skudsanering UC monitorering'!A:B,2,FALSE),"")</f>
        <v/>
      </c>
      <c r="U1734">
        <f t="shared" si="109"/>
        <v>0</v>
      </c>
      <c r="V1734">
        <f t="shared" si="110"/>
        <v>0</v>
      </c>
      <c r="W1734" s="3">
        <f t="shared" si="111"/>
        <v>0</v>
      </c>
    </row>
    <row r="1735" spans="1:23" hidden="1" x14ac:dyDescent="0.15">
      <c r="A1735" s="4" t="s">
        <v>13333</v>
      </c>
      <c r="B1735" s="1" t="d">
        <v>2023-12-31</v>
      </c>
      <c r="C1735">
        <v>123431.38</v>
      </c>
      <c r="D1735" s="1" t="d">
        <v>2021-01-28</v>
      </c>
      <c r="E1735" t="s">
        <v>378</v>
      </c>
      <c r="F1735" t="s">
        <v>401</v>
      </c>
      <c r="G1735" t="s">
        <v>1309</v>
      </c>
      <c r="H1735">
        <v>1</v>
      </c>
      <c r="I1735">
        <v>9312031009</v>
      </c>
      <c r="J1735">
        <v>9312031009</v>
      </c>
      <c r="K1735" t="s">
        <v>2749</v>
      </c>
      <c r="L1735" t="s">
        <v>381</v>
      </c>
      <c r="M1735" s="4" t="s">
        <v>6470</v>
      </c>
      <c r="N1735" s="1" t="d">
        <v>1993-12-03</v>
      </c>
      <c r="O1735" s="4" t="s">
        <v>381</v>
      </c>
      <c r="P1735">
        <f>IFERROR(VLOOKUP(A1735,'17. Skuldsanering vilja'!A:D,1,FALSE),0)</f>
        <v>0</v>
      </c>
      <c r="Q1735">
        <f t="shared" si="108"/>
        <v>0</v>
      </c>
      <c r="R1735" t="str">
        <f>IFERROR(VLOOKUP(M1735,'Skudsanering UC monitorering'!A:B,1,FALSE),"")</f>
        <v/>
      </c>
      <c r="S1735" t="str">
        <f>IFERROR(VLOOKUP(O1735,'Skudsanering UC monitorering'!A:B,1,FALSE),"")</f>
        <v/>
      </c>
      <c r="T1735" t="str">
        <f>IFERROR(VLOOKUP(M1735,'Skudsanering UC monitorering'!A:B,2,FALSE),"")</f>
        <v/>
      </c>
      <c r="U1735">
        <f t="shared" si="109"/>
        <v>0</v>
      </c>
      <c r="V1735">
        <f t="shared" si="110"/>
        <v>0</v>
      </c>
      <c r="W1735" s="3">
        <f t="shared" si="111"/>
        <v>0</v>
      </c>
    </row>
    <row r="1736" spans="1:23" hidden="1" x14ac:dyDescent="0.15">
      <c r="A1736" s="4" t="s">
        <v>13334</v>
      </c>
      <c r="B1736" s="1" t="d">
        <v>2023-12-31</v>
      </c>
      <c r="C1736">
        <v>142743.85999999999</v>
      </c>
      <c r="D1736" s="1" t="d">
        <v>2021-01-28</v>
      </c>
      <c r="E1736" t="s">
        <v>378</v>
      </c>
      <c r="F1736" t="s">
        <v>379</v>
      </c>
      <c r="G1736" t="s">
        <v>397</v>
      </c>
      <c r="H1736">
        <v>2</v>
      </c>
      <c r="I1736">
        <v>8108305577</v>
      </c>
      <c r="J1736">
        <v>8108305577</v>
      </c>
      <c r="K1736" t="s">
        <v>2750</v>
      </c>
      <c r="L1736" t="s">
        <v>2751</v>
      </c>
      <c r="M1736" s="4" t="s">
        <v>6471</v>
      </c>
      <c r="N1736" s="1" t="d">
        <v>1981-08-30</v>
      </c>
      <c r="O1736" s="4" t="s">
        <v>6471</v>
      </c>
      <c r="P1736">
        <f>IFERROR(VLOOKUP(A1736,'17. Skuldsanering vilja'!A:D,1,FALSE),0)</f>
        <v>0</v>
      </c>
      <c r="Q1736">
        <f t="shared" si="108"/>
        <v>0</v>
      </c>
      <c r="R1736" t="str">
        <f>IFERROR(VLOOKUP(M1736,'Skudsanering UC monitorering'!A:B,1,FALSE),"")</f>
        <v/>
      </c>
      <c r="S1736" t="str">
        <f>IFERROR(VLOOKUP(O1736,'Skudsanering UC monitorering'!A:B,1,FALSE),"")</f>
        <v/>
      </c>
      <c r="T1736" t="str">
        <f>IFERROR(VLOOKUP(M1736,'Skudsanering UC monitorering'!A:B,2,FALSE),"")</f>
        <v/>
      </c>
      <c r="U1736">
        <f t="shared" si="109"/>
        <v>0</v>
      </c>
      <c r="V1736">
        <f t="shared" si="110"/>
        <v>0</v>
      </c>
      <c r="W1736" s="3">
        <f t="shared" si="111"/>
        <v>0</v>
      </c>
    </row>
    <row r="1737" spans="1:23" hidden="1" x14ac:dyDescent="0.15">
      <c r="A1737" s="4" t="s">
        <v>13335</v>
      </c>
      <c r="B1737" s="1" t="d">
        <v>2023-12-31</v>
      </c>
      <c r="C1737">
        <v>179512.22</v>
      </c>
      <c r="D1737" s="1" t="d">
        <v>2021-01-27</v>
      </c>
      <c r="E1737" t="s">
        <v>382</v>
      </c>
      <c r="F1737" t="s">
        <v>383</v>
      </c>
      <c r="G1737" t="s">
        <v>2752</v>
      </c>
      <c r="H1737">
        <v>1</v>
      </c>
      <c r="I1737">
        <v>8811113912</v>
      </c>
      <c r="J1737">
        <v>8811113912</v>
      </c>
      <c r="K1737" t="s">
        <v>2753</v>
      </c>
      <c r="L1737" t="s">
        <v>381</v>
      </c>
      <c r="M1737" s="4" t="s">
        <v>6472</v>
      </c>
      <c r="N1737" s="1" t="d">
        <v>1988-11-11</v>
      </c>
      <c r="O1737" s="4" t="s">
        <v>381</v>
      </c>
      <c r="P1737">
        <f>IFERROR(VLOOKUP(A1737,'17. Skuldsanering vilja'!A:D,1,FALSE),0)</f>
        <v>0</v>
      </c>
      <c r="Q1737">
        <f t="shared" si="108"/>
        <v>0</v>
      </c>
      <c r="R1737" t="str">
        <f>IFERROR(VLOOKUP(M1737,'Skudsanering UC monitorering'!A:B,1,FALSE),"")</f>
        <v/>
      </c>
      <c r="S1737" t="str">
        <f>IFERROR(VLOOKUP(O1737,'Skudsanering UC monitorering'!A:B,1,FALSE),"")</f>
        <v/>
      </c>
      <c r="T1737" t="str">
        <f>IFERROR(VLOOKUP(M1737,'Skudsanering UC monitorering'!A:B,2,FALSE),"")</f>
        <v/>
      </c>
      <c r="U1737">
        <f t="shared" si="109"/>
        <v>0</v>
      </c>
      <c r="V1737">
        <f t="shared" si="110"/>
        <v>0</v>
      </c>
      <c r="W1737" s="3">
        <f t="shared" si="111"/>
        <v>0</v>
      </c>
    </row>
    <row r="1738" spans="1:23" hidden="1" x14ac:dyDescent="0.15">
      <c r="A1738" s="4" t="s">
        <v>13336</v>
      </c>
      <c r="B1738" s="1" t="d">
        <v>2023-12-31</v>
      </c>
      <c r="C1738">
        <v>44108.6</v>
      </c>
      <c r="D1738" s="1" t="d">
        <v>2021-01-29</v>
      </c>
      <c r="E1738" t="s">
        <v>378</v>
      </c>
      <c r="F1738" t="s">
        <v>379</v>
      </c>
      <c r="G1738" t="s">
        <v>1884</v>
      </c>
      <c r="H1738">
        <v>1</v>
      </c>
      <c r="I1738">
        <v>8102166975</v>
      </c>
      <c r="J1738">
        <v>8102166975</v>
      </c>
      <c r="K1738" t="s">
        <v>2754</v>
      </c>
      <c r="L1738" t="s">
        <v>381</v>
      </c>
      <c r="M1738" s="4" t="s">
        <v>6473</v>
      </c>
      <c r="N1738" s="1" t="d">
        <v>1981-02-16</v>
      </c>
      <c r="O1738" s="4" t="s">
        <v>381</v>
      </c>
      <c r="P1738">
        <f>IFERROR(VLOOKUP(A1738,'17. Skuldsanering vilja'!A:D,1,FALSE),0)</f>
        <v>0</v>
      </c>
      <c r="Q1738">
        <f t="shared" si="108"/>
        <v>0</v>
      </c>
      <c r="R1738" t="str">
        <f>IFERROR(VLOOKUP(M1738,'Skudsanering UC monitorering'!A:B,1,FALSE),"")</f>
        <v/>
      </c>
      <c r="S1738" t="str">
        <f>IFERROR(VLOOKUP(O1738,'Skudsanering UC monitorering'!A:B,1,FALSE),"")</f>
        <v/>
      </c>
      <c r="T1738" t="str">
        <f>IFERROR(VLOOKUP(M1738,'Skudsanering UC monitorering'!A:B,2,FALSE),"")</f>
        <v/>
      </c>
      <c r="U1738">
        <f t="shared" si="109"/>
        <v>0</v>
      </c>
      <c r="V1738">
        <f t="shared" si="110"/>
        <v>0</v>
      </c>
      <c r="W1738" s="3">
        <f t="shared" si="111"/>
        <v>0</v>
      </c>
    </row>
    <row r="1739" spans="1:23" hidden="1" x14ac:dyDescent="0.15">
      <c r="A1739" s="4" t="s">
        <v>13337</v>
      </c>
      <c r="B1739" s="1" t="d">
        <v>2023-12-31</v>
      </c>
      <c r="C1739">
        <v>86003.35</v>
      </c>
      <c r="D1739" s="1" t="d">
        <v>2021-01-28</v>
      </c>
      <c r="E1739" t="s">
        <v>378</v>
      </c>
      <c r="F1739" t="s">
        <v>379</v>
      </c>
      <c r="G1739" t="s">
        <v>1320</v>
      </c>
      <c r="H1739">
        <v>1</v>
      </c>
      <c r="I1739">
        <v>9911277896</v>
      </c>
      <c r="J1739">
        <v>9911277896</v>
      </c>
      <c r="K1739" t="s">
        <v>2755</v>
      </c>
      <c r="L1739" t="s">
        <v>381</v>
      </c>
      <c r="M1739" s="4" t="s">
        <v>6474</v>
      </c>
      <c r="N1739" s="1" t="d">
        <v>1999-11-27</v>
      </c>
      <c r="O1739" s="4" t="s">
        <v>381</v>
      </c>
      <c r="P1739">
        <f>IFERROR(VLOOKUP(A1739,'17. Skuldsanering vilja'!A:D,1,FALSE),0)</f>
        <v>0</v>
      </c>
      <c r="Q1739">
        <f t="shared" si="108"/>
        <v>0</v>
      </c>
      <c r="R1739" t="str">
        <f>IFERROR(VLOOKUP(M1739,'Skudsanering UC monitorering'!A:B,1,FALSE),"")</f>
        <v/>
      </c>
      <c r="S1739" t="str">
        <f>IFERROR(VLOOKUP(O1739,'Skudsanering UC monitorering'!A:B,1,FALSE),"")</f>
        <v/>
      </c>
      <c r="T1739" t="str">
        <f>IFERROR(VLOOKUP(M1739,'Skudsanering UC monitorering'!A:B,2,FALSE),"")</f>
        <v/>
      </c>
      <c r="U1739">
        <f t="shared" si="109"/>
        <v>0</v>
      </c>
      <c r="V1739">
        <f t="shared" si="110"/>
        <v>0</v>
      </c>
      <c r="W1739" s="3">
        <f t="shared" si="111"/>
        <v>0</v>
      </c>
    </row>
    <row r="1740" spans="1:23" hidden="1" x14ac:dyDescent="0.15">
      <c r="A1740" s="4" t="s">
        <v>13338</v>
      </c>
      <c r="B1740" s="1" t="d">
        <v>2023-12-31</v>
      </c>
      <c r="C1740">
        <v>269270</v>
      </c>
      <c r="D1740" s="1" t="d">
        <v>2021-02-03</v>
      </c>
      <c r="E1740" t="s">
        <v>378</v>
      </c>
      <c r="F1740" t="s">
        <v>401</v>
      </c>
      <c r="G1740" t="s">
        <v>1357</v>
      </c>
      <c r="H1740">
        <v>1</v>
      </c>
      <c r="I1740">
        <v>8504297428</v>
      </c>
      <c r="J1740">
        <v>8504297428</v>
      </c>
      <c r="K1740" t="s">
        <v>2756</v>
      </c>
      <c r="L1740" t="s">
        <v>381</v>
      </c>
      <c r="M1740" s="4" t="s">
        <v>6475</v>
      </c>
      <c r="N1740" s="1" t="d">
        <v>1985-04-29</v>
      </c>
      <c r="O1740" s="4" t="s">
        <v>381</v>
      </c>
      <c r="P1740">
        <f>IFERROR(VLOOKUP(A1740,'17. Skuldsanering vilja'!A:D,1,FALSE),0)</f>
        <v>0</v>
      </c>
      <c r="Q1740">
        <f t="shared" si="108"/>
        <v>0</v>
      </c>
      <c r="R1740" t="str">
        <f>IFERROR(VLOOKUP(M1740,'Skudsanering UC monitorering'!A:B,1,FALSE),"")</f>
        <v/>
      </c>
      <c r="S1740" t="str">
        <f>IFERROR(VLOOKUP(O1740,'Skudsanering UC monitorering'!A:B,1,FALSE),"")</f>
        <v/>
      </c>
      <c r="T1740" t="str">
        <f>IFERROR(VLOOKUP(M1740,'Skudsanering UC monitorering'!A:B,2,FALSE),"")</f>
        <v/>
      </c>
      <c r="U1740">
        <f t="shared" si="109"/>
        <v>0</v>
      </c>
      <c r="V1740">
        <f t="shared" si="110"/>
        <v>0</v>
      </c>
      <c r="W1740" s="3">
        <f t="shared" si="111"/>
        <v>0</v>
      </c>
    </row>
    <row r="1741" spans="1:23" hidden="1" x14ac:dyDescent="0.15">
      <c r="A1741" s="4" t="s">
        <v>13339</v>
      </c>
      <c r="B1741" s="1" t="d">
        <v>2023-12-31</v>
      </c>
      <c r="C1741">
        <v>182635.66</v>
      </c>
      <c r="D1741" s="1" t="d">
        <v>2021-01-28</v>
      </c>
      <c r="E1741" t="s">
        <v>378</v>
      </c>
      <c r="F1741" t="s">
        <v>420</v>
      </c>
      <c r="G1741" t="s">
        <v>2704</v>
      </c>
      <c r="H1741">
        <v>1</v>
      </c>
      <c r="I1741">
        <v>8712097479</v>
      </c>
      <c r="J1741">
        <v>8712097479</v>
      </c>
      <c r="K1741" t="s">
        <v>2757</v>
      </c>
      <c r="L1741" t="s">
        <v>381</v>
      </c>
      <c r="M1741" s="4" t="s">
        <v>6476</v>
      </c>
      <c r="N1741" s="1" t="d">
        <v>1987-12-09</v>
      </c>
      <c r="O1741" s="4" t="s">
        <v>381</v>
      </c>
      <c r="P1741">
        <f>IFERROR(VLOOKUP(A1741,'17. Skuldsanering vilja'!A:D,1,FALSE),0)</f>
        <v>0</v>
      </c>
      <c r="Q1741">
        <f t="shared" si="108"/>
        <v>0</v>
      </c>
      <c r="R1741" t="str">
        <f>IFERROR(VLOOKUP(M1741,'Skudsanering UC monitorering'!A:B,1,FALSE),"")</f>
        <v/>
      </c>
      <c r="S1741" t="str">
        <f>IFERROR(VLOOKUP(O1741,'Skudsanering UC monitorering'!A:B,1,FALSE),"")</f>
        <v/>
      </c>
      <c r="T1741" t="str">
        <f>IFERROR(VLOOKUP(M1741,'Skudsanering UC monitorering'!A:B,2,FALSE),"")</f>
        <v/>
      </c>
      <c r="U1741">
        <f t="shared" si="109"/>
        <v>0</v>
      </c>
      <c r="V1741">
        <f t="shared" si="110"/>
        <v>0</v>
      </c>
      <c r="W1741" s="3">
        <f t="shared" si="111"/>
        <v>0</v>
      </c>
    </row>
    <row r="1742" spans="1:23" hidden="1" x14ac:dyDescent="0.15">
      <c r="A1742" s="4" t="s">
        <v>13340</v>
      </c>
      <c r="B1742" s="1" t="d">
        <v>2023-12-31</v>
      </c>
      <c r="C1742">
        <v>352323.49</v>
      </c>
      <c r="D1742" s="1" t="d">
        <v>2021-01-28</v>
      </c>
      <c r="E1742" t="s">
        <v>378</v>
      </c>
      <c r="F1742" t="s">
        <v>379</v>
      </c>
      <c r="G1742" t="s">
        <v>1556</v>
      </c>
      <c r="H1742">
        <v>2</v>
      </c>
      <c r="I1742">
        <v>9411010524</v>
      </c>
      <c r="J1742">
        <v>9411010524</v>
      </c>
      <c r="K1742" t="s">
        <v>2758</v>
      </c>
      <c r="L1742" t="s">
        <v>2759</v>
      </c>
      <c r="M1742" s="4" t="s">
        <v>6477</v>
      </c>
      <c r="N1742" s="1" t="d">
        <v>1994-11-01</v>
      </c>
      <c r="O1742" s="4" t="s">
        <v>6477</v>
      </c>
      <c r="P1742">
        <f>IFERROR(VLOOKUP(A1742,'17. Skuldsanering vilja'!A:D,1,FALSE),0)</f>
        <v>0</v>
      </c>
      <c r="Q1742">
        <f t="shared" si="108"/>
        <v>0</v>
      </c>
      <c r="R1742" t="str">
        <f>IFERROR(VLOOKUP(M1742,'Skudsanering UC monitorering'!A:B,1,FALSE),"")</f>
        <v/>
      </c>
      <c r="S1742" t="str">
        <f>IFERROR(VLOOKUP(O1742,'Skudsanering UC monitorering'!A:B,1,FALSE),"")</f>
        <v/>
      </c>
      <c r="T1742" t="str">
        <f>IFERROR(VLOOKUP(M1742,'Skudsanering UC monitorering'!A:B,2,FALSE),"")</f>
        <v/>
      </c>
      <c r="U1742">
        <f t="shared" si="109"/>
        <v>0</v>
      </c>
      <c r="V1742">
        <f t="shared" si="110"/>
        <v>0</v>
      </c>
      <c r="W1742" s="3">
        <f t="shared" si="111"/>
        <v>0</v>
      </c>
    </row>
    <row r="1743" spans="1:23" hidden="1" x14ac:dyDescent="0.15">
      <c r="A1743" s="4" t="s">
        <v>13341</v>
      </c>
      <c r="B1743" s="1" t="d">
        <v>2023-12-31</v>
      </c>
      <c r="C1743">
        <v>151378.16</v>
      </c>
      <c r="D1743" s="1" t="d">
        <v>2021-02-05</v>
      </c>
      <c r="E1743" t="s">
        <v>378</v>
      </c>
      <c r="F1743" t="s">
        <v>401</v>
      </c>
      <c r="G1743" t="s">
        <v>2760</v>
      </c>
      <c r="H1743">
        <v>1</v>
      </c>
      <c r="I1743">
        <v>7208177142</v>
      </c>
      <c r="J1743">
        <v>7208177142</v>
      </c>
      <c r="K1743" t="s">
        <v>2761</v>
      </c>
      <c r="L1743" t="s">
        <v>381</v>
      </c>
      <c r="M1743" s="4" t="s">
        <v>6478</v>
      </c>
      <c r="N1743" s="1" t="d">
        <v>1972-08-17</v>
      </c>
      <c r="O1743" s="4" t="s">
        <v>381</v>
      </c>
      <c r="P1743">
        <f>IFERROR(VLOOKUP(A1743,'17. Skuldsanering vilja'!A:D,1,FALSE),0)</f>
        <v>0</v>
      </c>
      <c r="Q1743">
        <f t="shared" si="108"/>
        <v>0</v>
      </c>
      <c r="R1743" t="str">
        <f>IFERROR(VLOOKUP(M1743,'Skudsanering UC monitorering'!A:B,1,FALSE),"")</f>
        <v/>
      </c>
      <c r="S1743" t="str">
        <f>IFERROR(VLOOKUP(O1743,'Skudsanering UC monitorering'!A:B,1,FALSE),"")</f>
        <v/>
      </c>
      <c r="T1743" t="str">
        <f>IFERROR(VLOOKUP(M1743,'Skudsanering UC monitorering'!A:B,2,FALSE),"")</f>
        <v/>
      </c>
      <c r="U1743">
        <f t="shared" si="109"/>
        <v>0</v>
      </c>
      <c r="V1743">
        <f t="shared" si="110"/>
        <v>0</v>
      </c>
      <c r="W1743" s="3">
        <f t="shared" si="111"/>
        <v>0</v>
      </c>
    </row>
    <row r="1744" spans="1:23" hidden="1" x14ac:dyDescent="0.15">
      <c r="A1744" s="4" t="s">
        <v>13342</v>
      </c>
      <c r="B1744" s="1" t="d">
        <v>2023-12-31</v>
      </c>
      <c r="C1744">
        <v>221623.91</v>
      </c>
      <c r="D1744" s="1" t="d">
        <v>2021-02-15</v>
      </c>
      <c r="E1744" t="s">
        <v>378</v>
      </c>
      <c r="F1744" t="s">
        <v>379</v>
      </c>
      <c r="G1744" t="s">
        <v>1510</v>
      </c>
      <c r="H1744">
        <v>1</v>
      </c>
      <c r="I1744">
        <v>9409309672</v>
      </c>
      <c r="J1744">
        <v>9409309672</v>
      </c>
      <c r="K1744" t="s">
        <v>2762</v>
      </c>
      <c r="L1744" t="s">
        <v>381</v>
      </c>
      <c r="M1744" s="4" t="s">
        <v>6479</v>
      </c>
      <c r="N1744" s="1" t="d">
        <v>1994-09-30</v>
      </c>
      <c r="O1744" s="4" t="s">
        <v>381</v>
      </c>
      <c r="P1744">
        <f>IFERROR(VLOOKUP(A1744,'17. Skuldsanering vilja'!A:D,1,FALSE),0)</f>
        <v>0</v>
      </c>
      <c r="Q1744">
        <f t="shared" si="108"/>
        <v>0</v>
      </c>
      <c r="R1744" t="str">
        <f>IFERROR(VLOOKUP(M1744,'Skudsanering UC monitorering'!A:B,1,FALSE),"")</f>
        <v/>
      </c>
      <c r="S1744" t="str">
        <f>IFERROR(VLOOKUP(O1744,'Skudsanering UC monitorering'!A:B,1,FALSE),"")</f>
        <v/>
      </c>
      <c r="T1744" t="str">
        <f>IFERROR(VLOOKUP(M1744,'Skudsanering UC monitorering'!A:B,2,FALSE),"")</f>
        <v/>
      </c>
      <c r="U1744">
        <f t="shared" si="109"/>
        <v>0</v>
      </c>
      <c r="V1744">
        <f t="shared" si="110"/>
        <v>0</v>
      </c>
      <c r="W1744" s="3">
        <f t="shared" si="111"/>
        <v>0</v>
      </c>
    </row>
    <row r="1745" spans="1:23" hidden="1" x14ac:dyDescent="0.15">
      <c r="A1745" s="4" t="s">
        <v>13343</v>
      </c>
      <c r="B1745" s="1" t="d">
        <v>2023-12-31</v>
      </c>
      <c r="C1745">
        <v>199179.33</v>
      </c>
      <c r="D1745" s="1" t="d">
        <v>2021-02-01</v>
      </c>
      <c r="E1745" t="s">
        <v>382</v>
      </c>
      <c r="F1745" t="s">
        <v>383</v>
      </c>
      <c r="G1745" t="s">
        <v>1336</v>
      </c>
      <c r="H1745">
        <v>1</v>
      </c>
      <c r="I1745">
        <v>6609131435</v>
      </c>
      <c r="J1745">
        <v>6609131435</v>
      </c>
      <c r="K1745" t="s">
        <v>2763</v>
      </c>
      <c r="L1745" t="s">
        <v>381</v>
      </c>
      <c r="M1745" s="4" t="s">
        <v>6480</v>
      </c>
      <c r="N1745" s="1" t="d">
        <v>1966-09-13</v>
      </c>
      <c r="O1745" s="4" t="s">
        <v>381</v>
      </c>
      <c r="P1745">
        <f>IFERROR(VLOOKUP(A1745,'17. Skuldsanering vilja'!A:D,1,FALSE),0)</f>
        <v>0</v>
      </c>
      <c r="Q1745">
        <f t="shared" si="108"/>
        <v>0</v>
      </c>
      <c r="R1745" t="str">
        <f>IFERROR(VLOOKUP(M1745,'Skudsanering UC monitorering'!A:B,1,FALSE),"")</f>
        <v/>
      </c>
      <c r="S1745" t="str">
        <f>IFERROR(VLOOKUP(O1745,'Skudsanering UC monitorering'!A:B,1,FALSE),"")</f>
        <v/>
      </c>
      <c r="T1745" t="str">
        <f>IFERROR(VLOOKUP(M1745,'Skudsanering UC monitorering'!A:B,2,FALSE),"")</f>
        <v/>
      </c>
      <c r="U1745">
        <f t="shared" si="109"/>
        <v>0</v>
      </c>
      <c r="V1745">
        <f t="shared" si="110"/>
        <v>0</v>
      </c>
      <c r="W1745" s="3">
        <f t="shared" si="111"/>
        <v>0</v>
      </c>
    </row>
    <row r="1746" spans="1:23" hidden="1" x14ac:dyDescent="0.15">
      <c r="A1746" s="4" t="s">
        <v>13344</v>
      </c>
      <c r="B1746" s="1" t="d">
        <v>2023-12-31</v>
      </c>
      <c r="C1746">
        <v>64343.18</v>
      </c>
      <c r="D1746" s="1" t="d">
        <v>2021-02-02</v>
      </c>
      <c r="E1746" t="s">
        <v>378</v>
      </c>
      <c r="F1746" t="s">
        <v>379</v>
      </c>
      <c r="G1746" t="s">
        <v>1312</v>
      </c>
      <c r="H1746">
        <v>2</v>
      </c>
      <c r="I1746">
        <v>7909192515</v>
      </c>
      <c r="J1746">
        <v>7909192515</v>
      </c>
      <c r="K1746" t="s">
        <v>2764</v>
      </c>
      <c r="L1746" t="s">
        <v>381</v>
      </c>
      <c r="M1746" s="4" t="s">
        <v>6481</v>
      </c>
      <c r="N1746" s="1" t="d">
        <v>1979-09-19</v>
      </c>
      <c r="O1746" s="4" t="s">
        <v>6481</v>
      </c>
      <c r="P1746">
        <f>IFERROR(VLOOKUP(A1746,'17. Skuldsanering vilja'!A:D,1,FALSE),0)</f>
        <v>0</v>
      </c>
      <c r="Q1746">
        <f t="shared" si="108"/>
        <v>0</v>
      </c>
      <c r="R1746" t="str">
        <f>IFERROR(VLOOKUP(M1746,'Skudsanering UC monitorering'!A:B,1,FALSE),"")</f>
        <v/>
      </c>
      <c r="S1746" t="str">
        <f>IFERROR(VLOOKUP(O1746,'Skudsanering UC monitorering'!A:B,1,FALSE),"")</f>
        <v/>
      </c>
      <c r="T1746" t="str">
        <f>IFERROR(VLOOKUP(M1746,'Skudsanering UC monitorering'!A:B,2,FALSE),"")</f>
        <v/>
      </c>
      <c r="U1746">
        <f t="shared" si="109"/>
        <v>0</v>
      </c>
      <c r="V1746">
        <f t="shared" si="110"/>
        <v>0</v>
      </c>
      <c r="W1746" s="3">
        <f t="shared" si="111"/>
        <v>0</v>
      </c>
    </row>
    <row r="1747" spans="1:23" hidden="1" x14ac:dyDescent="0.15">
      <c r="A1747" s="4" t="s">
        <v>13345</v>
      </c>
      <c r="B1747" s="1" t="d">
        <v>2023-12-31</v>
      </c>
      <c r="C1747">
        <v>93813.93</v>
      </c>
      <c r="D1747" s="1" t="d">
        <v>2021-01-29</v>
      </c>
      <c r="E1747" t="s">
        <v>382</v>
      </c>
      <c r="F1747" t="s">
        <v>383</v>
      </c>
      <c r="G1747" t="s">
        <v>1336</v>
      </c>
      <c r="H1747">
        <v>1</v>
      </c>
      <c r="I1747">
        <v>9410159074</v>
      </c>
      <c r="J1747">
        <v>9410159074</v>
      </c>
      <c r="K1747" t="s">
        <v>2765</v>
      </c>
      <c r="L1747" t="s">
        <v>381</v>
      </c>
      <c r="M1747" s="4" t="s">
        <v>6482</v>
      </c>
      <c r="N1747" s="1" t="d">
        <v>1994-10-15</v>
      </c>
      <c r="O1747" s="4" t="s">
        <v>381</v>
      </c>
      <c r="P1747">
        <f>IFERROR(VLOOKUP(A1747,'17. Skuldsanering vilja'!A:D,1,FALSE),0)</f>
        <v>0</v>
      </c>
      <c r="Q1747">
        <f t="shared" si="108"/>
        <v>0</v>
      </c>
      <c r="R1747" t="str">
        <f>IFERROR(VLOOKUP(M1747,'Skudsanering UC monitorering'!A:B,1,FALSE),"")</f>
        <v/>
      </c>
      <c r="S1747" t="str">
        <f>IFERROR(VLOOKUP(O1747,'Skudsanering UC monitorering'!A:B,1,FALSE),"")</f>
        <v/>
      </c>
      <c r="T1747" t="str">
        <f>IFERROR(VLOOKUP(M1747,'Skudsanering UC monitorering'!A:B,2,FALSE),"")</f>
        <v/>
      </c>
      <c r="U1747">
        <f t="shared" si="109"/>
        <v>0</v>
      </c>
      <c r="V1747">
        <f t="shared" si="110"/>
        <v>0</v>
      </c>
      <c r="W1747" s="3">
        <f t="shared" si="111"/>
        <v>0</v>
      </c>
    </row>
    <row r="1748" spans="1:23" hidden="1" x14ac:dyDescent="0.15">
      <c r="A1748" s="4" t="s">
        <v>13346</v>
      </c>
      <c r="B1748" s="1" t="d">
        <v>2023-12-31</v>
      </c>
      <c r="C1748">
        <v>92191.05</v>
      </c>
      <c r="D1748" s="1" t="d">
        <v>2021-02-01</v>
      </c>
      <c r="E1748" t="s">
        <v>378</v>
      </c>
      <c r="F1748" t="s">
        <v>379</v>
      </c>
      <c r="G1748" t="s">
        <v>1422</v>
      </c>
      <c r="H1748">
        <v>1</v>
      </c>
      <c r="I1748">
        <v>6612224219</v>
      </c>
      <c r="J1748">
        <v>6612224219</v>
      </c>
      <c r="K1748" t="s">
        <v>2766</v>
      </c>
      <c r="L1748" t="s">
        <v>381</v>
      </c>
      <c r="M1748" s="4" t="s">
        <v>6483</v>
      </c>
      <c r="N1748" s="1" t="d">
        <v>1966-12-22</v>
      </c>
      <c r="O1748" s="4" t="s">
        <v>381</v>
      </c>
      <c r="P1748">
        <f>IFERROR(VLOOKUP(A1748,'17. Skuldsanering vilja'!A:D,1,FALSE),0)</f>
        <v>0</v>
      </c>
      <c r="Q1748">
        <f t="shared" si="108"/>
        <v>0</v>
      </c>
      <c r="R1748" t="str">
        <f>IFERROR(VLOOKUP(M1748,'Skudsanering UC monitorering'!A:B,1,FALSE),"")</f>
        <v/>
      </c>
      <c r="S1748" t="str">
        <f>IFERROR(VLOOKUP(O1748,'Skudsanering UC monitorering'!A:B,1,FALSE),"")</f>
        <v/>
      </c>
      <c r="T1748" t="str">
        <f>IFERROR(VLOOKUP(M1748,'Skudsanering UC monitorering'!A:B,2,FALSE),"")</f>
        <v/>
      </c>
      <c r="U1748">
        <f t="shared" si="109"/>
        <v>0</v>
      </c>
      <c r="V1748">
        <f t="shared" si="110"/>
        <v>0</v>
      </c>
      <c r="W1748" s="3">
        <f t="shared" si="111"/>
        <v>0</v>
      </c>
    </row>
    <row r="1749" spans="1:23" hidden="1" x14ac:dyDescent="0.15">
      <c r="A1749" s="4" t="s">
        <v>13347</v>
      </c>
      <c r="B1749" s="1" t="d">
        <v>2023-12-31</v>
      </c>
      <c r="C1749">
        <v>2792.8</v>
      </c>
      <c r="D1749" s="1" t="d">
        <v>2021-02-03</v>
      </c>
      <c r="E1749" t="s">
        <v>378</v>
      </c>
      <c r="F1749" t="s">
        <v>379</v>
      </c>
      <c r="G1749" t="s">
        <v>1556</v>
      </c>
      <c r="H1749">
        <v>2</v>
      </c>
      <c r="I1749">
        <v>9406113218</v>
      </c>
      <c r="J1749">
        <v>9406113218</v>
      </c>
      <c r="K1749" t="s">
        <v>2767</v>
      </c>
      <c r="L1749" t="s">
        <v>2768</v>
      </c>
      <c r="M1749" s="4" t="s">
        <v>6484</v>
      </c>
      <c r="N1749" s="1" t="d">
        <v>1994-06-11</v>
      </c>
      <c r="O1749" s="4" t="s">
        <v>6484</v>
      </c>
      <c r="P1749">
        <f>IFERROR(VLOOKUP(A1749,'17. Skuldsanering vilja'!A:D,1,FALSE),0)</f>
        <v>0</v>
      </c>
      <c r="Q1749">
        <f t="shared" si="108"/>
        <v>0</v>
      </c>
      <c r="R1749" t="str">
        <f>IFERROR(VLOOKUP(M1749,'Skudsanering UC monitorering'!A:B,1,FALSE),"")</f>
        <v/>
      </c>
      <c r="S1749" t="str">
        <f>IFERROR(VLOOKUP(O1749,'Skudsanering UC monitorering'!A:B,1,FALSE),"")</f>
        <v/>
      </c>
      <c r="T1749" t="str">
        <f>IFERROR(VLOOKUP(M1749,'Skudsanering UC monitorering'!A:B,2,FALSE),"")</f>
        <v/>
      </c>
      <c r="U1749">
        <f t="shared" si="109"/>
        <v>0</v>
      </c>
      <c r="V1749">
        <f t="shared" si="110"/>
        <v>0</v>
      </c>
      <c r="W1749" s="3">
        <f t="shared" si="111"/>
        <v>0</v>
      </c>
    </row>
    <row r="1750" spans="1:23" hidden="1" x14ac:dyDescent="0.15">
      <c r="A1750" s="4" t="s">
        <v>13348</v>
      </c>
      <c r="B1750" s="1" t="d">
        <v>2023-12-31</v>
      </c>
      <c r="C1750">
        <v>246515.84</v>
      </c>
      <c r="D1750" s="1" t="d">
        <v>2021-01-29</v>
      </c>
      <c r="E1750" t="s">
        <v>378</v>
      </c>
      <c r="F1750" t="s">
        <v>379</v>
      </c>
      <c r="G1750" t="s">
        <v>2643</v>
      </c>
      <c r="H1750">
        <v>1</v>
      </c>
      <c r="I1750">
        <v>9901251430</v>
      </c>
      <c r="J1750">
        <v>9901251430</v>
      </c>
      <c r="K1750" t="s">
        <v>2769</v>
      </c>
      <c r="L1750" t="s">
        <v>381</v>
      </c>
      <c r="M1750" s="4" t="s">
        <v>6485</v>
      </c>
      <c r="N1750" s="1" t="d">
        <v>1999-01-25</v>
      </c>
      <c r="O1750" s="4" t="s">
        <v>381</v>
      </c>
      <c r="P1750">
        <f>IFERROR(VLOOKUP(A1750,'17. Skuldsanering vilja'!A:D,1,FALSE),0)</f>
        <v>0</v>
      </c>
      <c r="Q1750">
        <f t="shared" si="108"/>
        <v>0</v>
      </c>
      <c r="R1750" t="str">
        <f>IFERROR(VLOOKUP(M1750,'Skudsanering UC monitorering'!A:B,1,FALSE),"")</f>
        <v/>
      </c>
      <c r="S1750" t="str">
        <f>IFERROR(VLOOKUP(O1750,'Skudsanering UC monitorering'!A:B,1,FALSE),"")</f>
        <v/>
      </c>
      <c r="T1750" t="str">
        <f>IFERROR(VLOOKUP(M1750,'Skudsanering UC monitorering'!A:B,2,FALSE),"")</f>
        <v/>
      </c>
      <c r="U1750">
        <f t="shared" si="109"/>
        <v>0</v>
      </c>
      <c r="V1750">
        <f t="shared" si="110"/>
        <v>0</v>
      </c>
      <c r="W1750" s="3">
        <f t="shared" si="111"/>
        <v>0</v>
      </c>
    </row>
    <row r="1751" spans="1:23" hidden="1" x14ac:dyDescent="0.15">
      <c r="A1751" s="4" t="s">
        <v>13349</v>
      </c>
      <c r="B1751" s="1" t="d">
        <v>2023-12-31</v>
      </c>
      <c r="C1751">
        <v>50725.17</v>
      </c>
      <c r="D1751" s="1" t="d">
        <v>2021-01-29</v>
      </c>
      <c r="E1751" t="s">
        <v>378</v>
      </c>
      <c r="F1751" t="s">
        <v>420</v>
      </c>
      <c r="G1751" t="s">
        <v>1312</v>
      </c>
      <c r="H1751">
        <v>1</v>
      </c>
      <c r="I1751">
        <v>8506181620</v>
      </c>
      <c r="J1751">
        <v>8506181620</v>
      </c>
      <c r="K1751" t="s">
        <v>2770</v>
      </c>
      <c r="L1751" t="s">
        <v>381</v>
      </c>
      <c r="M1751" s="4" t="s">
        <v>6486</v>
      </c>
      <c r="N1751" s="1" t="d">
        <v>1985-06-18</v>
      </c>
      <c r="O1751" s="4" t="s">
        <v>381</v>
      </c>
      <c r="P1751">
        <f>IFERROR(VLOOKUP(A1751,'17. Skuldsanering vilja'!A:D,1,FALSE),0)</f>
        <v>0</v>
      </c>
      <c r="Q1751">
        <f t="shared" si="108"/>
        <v>0</v>
      </c>
      <c r="R1751" t="str">
        <f>IFERROR(VLOOKUP(M1751,'Skudsanering UC monitorering'!A:B,1,FALSE),"")</f>
        <v/>
      </c>
      <c r="S1751" t="str">
        <f>IFERROR(VLOOKUP(O1751,'Skudsanering UC monitorering'!A:B,1,FALSE),"")</f>
        <v/>
      </c>
      <c r="T1751" t="str">
        <f>IFERROR(VLOOKUP(M1751,'Skudsanering UC monitorering'!A:B,2,FALSE),"")</f>
        <v/>
      </c>
      <c r="U1751">
        <f t="shared" si="109"/>
        <v>0</v>
      </c>
      <c r="V1751">
        <f t="shared" si="110"/>
        <v>0</v>
      </c>
      <c r="W1751" s="3">
        <f t="shared" si="111"/>
        <v>0</v>
      </c>
    </row>
    <row r="1752" spans="1:23" hidden="1" x14ac:dyDescent="0.15">
      <c r="A1752" s="4" t="s">
        <v>13350</v>
      </c>
      <c r="B1752" s="1" t="d">
        <v>2023-12-31</v>
      </c>
      <c r="C1752">
        <v>49923.71</v>
      </c>
      <c r="D1752" s="1" t="d">
        <v>2021-02-02</v>
      </c>
      <c r="E1752" t="s">
        <v>382</v>
      </c>
      <c r="F1752" t="s">
        <v>383</v>
      </c>
      <c r="G1752" t="s">
        <v>1307</v>
      </c>
      <c r="H1752">
        <v>1</v>
      </c>
      <c r="I1752">
        <v>9902236703</v>
      </c>
      <c r="J1752">
        <v>9902236703</v>
      </c>
      <c r="K1752" t="s">
        <v>2771</v>
      </c>
      <c r="L1752" t="s">
        <v>381</v>
      </c>
      <c r="M1752" s="4" t="s">
        <v>6487</v>
      </c>
      <c r="N1752" s="1" t="d">
        <v>1999-02-23</v>
      </c>
      <c r="O1752" s="4" t="s">
        <v>381</v>
      </c>
      <c r="P1752">
        <f>IFERROR(VLOOKUP(A1752,'17. Skuldsanering vilja'!A:D,1,FALSE),0)</f>
        <v>0</v>
      </c>
      <c r="Q1752">
        <f t="shared" si="108"/>
        <v>0</v>
      </c>
      <c r="R1752" t="str">
        <f>IFERROR(VLOOKUP(M1752,'Skudsanering UC monitorering'!A:B,1,FALSE),"")</f>
        <v/>
      </c>
      <c r="S1752" t="str">
        <f>IFERROR(VLOOKUP(O1752,'Skudsanering UC monitorering'!A:B,1,FALSE),"")</f>
        <v/>
      </c>
      <c r="T1752" t="str">
        <f>IFERROR(VLOOKUP(M1752,'Skudsanering UC monitorering'!A:B,2,FALSE),"")</f>
        <v/>
      </c>
      <c r="U1752">
        <f t="shared" si="109"/>
        <v>0</v>
      </c>
      <c r="V1752">
        <f t="shared" si="110"/>
        <v>0</v>
      </c>
      <c r="W1752" s="3">
        <f t="shared" si="111"/>
        <v>0</v>
      </c>
    </row>
    <row r="1753" spans="1:23" hidden="1" x14ac:dyDescent="0.15">
      <c r="A1753" s="4" t="s">
        <v>13351</v>
      </c>
      <c r="B1753" s="1" t="d">
        <v>2023-12-31</v>
      </c>
      <c r="C1753">
        <v>150215.47</v>
      </c>
      <c r="D1753" s="1" t="d">
        <v>2021-02-02</v>
      </c>
      <c r="E1753" t="s">
        <v>382</v>
      </c>
      <c r="F1753" t="s">
        <v>383</v>
      </c>
      <c r="G1753" t="s">
        <v>1398</v>
      </c>
      <c r="H1753">
        <v>1</v>
      </c>
      <c r="I1753">
        <v>8301042787</v>
      </c>
      <c r="J1753">
        <v>8301042787</v>
      </c>
      <c r="K1753" t="s">
        <v>2772</v>
      </c>
      <c r="L1753" t="s">
        <v>381</v>
      </c>
      <c r="M1753" s="4" t="s">
        <v>6488</v>
      </c>
      <c r="N1753" s="1" t="d">
        <v>1983-01-04</v>
      </c>
      <c r="O1753" s="4" t="s">
        <v>381</v>
      </c>
      <c r="P1753">
        <f>IFERROR(VLOOKUP(A1753,'17. Skuldsanering vilja'!A:D,1,FALSE),0)</f>
        <v>0</v>
      </c>
      <c r="Q1753">
        <f t="shared" si="108"/>
        <v>0</v>
      </c>
      <c r="R1753" t="str">
        <f>IFERROR(VLOOKUP(M1753,'Skudsanering UC monitorering'!A:B,1,FALSE),"")</f>
        <v/>
      </c>
      <c r="S1753" t="str">
        <f>IFERROR(VLOOKUP(O1753,'Skudsanering UC monitorering'!A:B,1,FALSE),"")</f>
        <v/>
      </c>
      <c r="T1753" t="str">
        <f>IFERROR(VLOOKUP(M1753,'Skudsanering UC monitorering'!A:B,2,FALSE),"")</f>
        <v/>
      </c>
      <c r="U1753">
        <f t="shared" si="109"/>
        <v>0</v>
      </c>
      <c r="V1753">
        <f t="shared" si="110"/>
        <v>0</v>
      </c>
      <c r="W1753" s="3">
        <f t="shared" si="111"/>
        <v>0</v>
      </c>
    </row>
    <row r="1754" spans="1:23" hidden="1" x14ac:dyDescent="0.15">
      <c r="A1754" s="4" t="s">
        <v>13352</v>
      </c>
      <c r="B1754" s="1" t="d">
        <v>2023-12-31</v>
      </c>
      <c r="C1754">
        <v>147760.15</v>
      </c>
      <c r="D1754" s="1" t="d">
        <v>2021-02-09</v>
      </c>
      <c r="E1754" t="s">
        <v>378</v>
      </c>
      <c r="F1754" t="s">
        <v>379</v>
      </c>
      <c r="G1754" t="s">
        <v>399</v>
      </c>
      <c r="H1754">
        <v>2</v>
      </c>
      <c r="I1754">
        <v>7210030289</v>
      </c>
      <c r="J1754">
        <v>7210030289</v>
      </c>
      <c r="K1754" t="s">
        <v>2773</v>
      </c>
      <c r="L1754" t="s">
        <v>2774</v>
      </c>
      <c r="M1754" s="4" t="s">
        <v>6489</v>
      </c>
      <c r="N1754" s="1" t="d">
        <v>1972-10-03</v>
      </c>
      <c r="O1754" s="4" t="s">
        <v>6489</v>
      </c>
      <c r="P1754">
        <f>IFERROR(VLOOKUP(A1754,'17. Skuldsanering vilja'!A:D,1,FALSE),0)</f>
        <v>0</v>
      </c>
      <c r="Q1754">
        <f t="shared" si="108"/>
        <v>0</v>
      </c>
      <c r="R1754" t="str">
        <f>IFERROR(VLOOKUP(M1754,'Skudsanering UC monitorering'!A:B,1,FALSE),"")</f>
        <v/>
      </c>
      <c r="S1754" t="str">
        <f>IFERROR(VLOOKUP(O1754,'Skudsanering UC monitorering'!A:B,1,FALSE),"")</f>
        <v/>
      </c>
      <c r="T1754" t="str">
        <f>IFERROR(VLOOKUP(M1754,'Skudsanering UC monitorering'!A:B,2,FALSE),"")</f>
        <v/>
      </c>
      <c r="U1754">
        <f t="shared" si="109"/>
        <v>0</v>
      </c>
      <c r="V1754">
        <f t="shared" si="110"/>
        <v>0</v>
      </c>
      <c r="W1754" s="3">
        <f t="shared" si="111"/>
        <v>0</v>
      </c>
    </row>
    <row r="1755" spans="1:23" hidden="1" x14ac:dyDescent="0.15">
      <c r="A1755" s="4" t="s">
        <v>13353</v>
      </c>
      <c r="B1755" s="1" t="d">
        <v>2023-12-31</v>
      </c>
      <c r="C1755">
        <v>66873.899999999994</v>
      </c>
      <c r="D1755" s="1" t="d">
        <v>2021-03-04</v>
      </c>
      <c r="E1755" t="s">
        <v>382</v>
      </c>
      <c r="F1755" t="s">
        <v>383</v>
      </c>
      <c r="G1755" t="s">
        <v>1488</v>
      </c>
      <c r="H1755">
        <v>1</v>
      </c>
      <c r="I1755">
        <v>9408317148</v>
      </c>
      <c r="J1755">
        <v>9408317148</v>
      </c>
      <c r="K1755" t="s">
        <v>2775</v>
      </c>
      <c r="L1755" t="s">
        <v>381</v>
      </c>
      <c r="M1755" s="4" t="s">
        <v>6490</v>
      </c>
      <c r="N1755" s="1" t="d">
        <v>1994-08-31</v>
      </c>
      <c r="O1755" s="4" t="s">
        <v>381</v>
      </c>
      <c r="P1755">
        <f>IFERROR(VLOOKUP(A1755,'17. Skuldsanering vilja'!A:D,1,FALSE),0)</f>
        <v>0</v>
      </c>
      <c r="Q1755">
        <f t="shared" si="108"/>
        <v>0</v>
      </c>
      <c r="R1755" t="str">
        <f>IFERROR(VLOOKUP(M1755,'Skudsanering UC monitorering'!A:B,1,FALSE),"")</f>
        <v/>
      </c>
      <c r="S1755" t="str">
        <f>IFERROR(VLOOKUP(O1755,'Skudsanering UC monitorering'!A:B,1,FALSE),"")</f>
        <v/>
      </c>
      <c r="T1755" t="str">
        <f>IFERROR(VLOOKUP(M1755,'Skudsanering UC monitorering'!A:B,2,FALSE),"")</f>
        <v/>
      </c>
      <c r="U1755">
        <f t="shared" si="109"/>
        <v>0</v>
      </c>
      <c r="V1755">
        <f t="shared" si="110"/>
        <v>0</v>
      </c>
      <c r="W1755" s="3">
        <f t="shared" si="111"/>
        <v>0</v>
      </c>
    </row>
    <row r="1756" spans="1:23" hidden="1" x14ac:dyDescent="0.15">
      <c r="A1756" s="4" t="s">
        <v>13354</v>
      </c>
      <c r="B1756" s="1" t="d">
        <v>2023-12-31</v>
      </c>
      <c r="C1756">
        <v>235603.51</v>
      </c>
      <c r="D1756" s="1" t="d">
        <v>2021-03-10</v>
      </c>
      <c r="E1756" t="s">
        <v>378</v>
      </c>
      <c r="F1756" t="s">
        <v>379</v>
      </c>
      <c r="G1756" t="s">
        <v>1514</v>
      </c>
      <c r="H1756">
        <v>2</v>
      </c>
      <c r="I1756">
        <v>9608094554</v>
      </c>
      <c r="J1756">
        <v>9608094554</v>
      </c>
      <c r="K1756" t="s">
        <v>2776</v>
      </c>
      <c r="L1756" t="s">
        <v>381</v>
      </c>
      <c r="M1756" s="4" t="s">
        <v>6491</v>
      </c>
      <c r="N1756" s="1" t="d">
        <v>1996-08-09</v>
      </c>
      <c r="O1756" s="4" t="s">
        <v>6491</v>
      </c>
      <c r="P1756">
        <f>IFERROR(VLOOKUP(A1756,'17. Skuldsanering vilja'!A:D,1,FALSE),0)</f>
        <v>0</v>
      </c>
      <c r="Q1756">
        <f t="shared" si="108"/>
        <v>0</v>
      </c>
      <c r="R1756" t="str">
        <f>IFERROR(VLOOKUP(M1756,'Skudsanering UC monitorering'!A:B,1,FALSE),"")</f>
        <v/>
      </c>
      <c r="S1756" t="str">
        <f>IFERROR(VLOOKUP(O1756,'Skudsanering UC monitorering'!A:B,1,FALSE),"")</f>
        <v/>
      </c>
      <c r="T1756" t="str">
        <f>IFERROR(VLOOKUP(M1756,'Skudsanering UC monitorering'!A:B,2,FALSE),"")</f>
        <v/>
      </c>
      <c r="U1756">
        <f t="shared" si="109"/>
        <v>0</v>
      </c>
      <c r="V1756">
        <f t="shared" si="110"/>
        <v>0</v>
      </c>
      <c r="W1756" s="3">
        <f t="shared" si="111"/>
        <v>0</v>
      </c>
    </row>
    <row r="1757" spans="1:23" hidden="1" x14ac:dyDescent="0.15">
      <c r="A1757" s="4" t="s">
        <v>13355</v>
      </c>
      <c r="B1757" s="1" t="d">
        <v>2023-12-31</v>
      </c>
      <c r="C1757">
        <v>241616.57</v>
      </c>
      <c r="D1757" s="1" t="d">
        <v>2021-02-02</v>
      </c>
      <c r="E1757" t="s">
        <v>378</v>
      </c>
      <c r="F1757" t="s">
        <v>379</v>
      </c>
      <c r="G1757" t="s">
        <v>2704</v>
      </c>
      <c r="H1757">
        <v>2</v>
      </c>
      <c r="I1757">
        <v>6301183544</v>
      </c>
      <c r="J1757">
        <v>6301183544</v>
      </c>
      <c r="K1757" t="s">
        <v>2777</v>
      </c>
      <c r="L1757" t="s">
        <v>2778</v>
      </c>
      <c r="M1757" s="4" t="s">
        <v>6492</v>
      </c>
      <c r="N1757" s="1" t="d">
        <v>1963-01-18</v>
      </c>
      <c r="O1757" s="4" t="s">
        <v>6492</v>
      </c>
      <c r="P1757">
        <f>IFERROR(VLOOKUP(A1757,'17. Skuldsanering vilja'!A:D,1,FALSE),0)</f>
        <v>0</v>
      </c>
      <c r="Q1757">
        <f t="shared" si="108"/>
        <v>0</v>
      </c>
      <c r="R1757" t="str">
        <f>IFERROR(VLOOKUP(M1757,'Skudsanering UC monitorering'!A:B,1,FALSE),"")</f>
        <v/>
      </c>
      <c r="S1757" t="str">
        <f>IFERROR(VLOOKUP(O1757,'Skudsanering UC monitorering'!A:B,1,FALSE),"")</f>
        <v/>
      </c>
      <c r="T1757" t="str">
        <f>IFERROR(VLOOKUP(M1757,'Skudsanering UC monitorering'!A:B,2,FALSE),"")</f>
        <v/>
      </c>
      <c r="U1757">
        <f t="shared" si="109"/>
        <v>0</v>
      </c>
      <c r="V1757">
        <f t="shared" si="110"/>
        <v>0</v>
      </c>
      <c r="W1757" s="3">
        <f t="shared" si="111"/>
        <v>0</v>
      </c>
    </row>
    <row r="1758" spans="1:23" hidden="1" x14ac:dyDescent="0.15">
      <c r="A1758" s="4" t="s">
        <v>13356</v>
      </c>
      <c r="B1758" s="1" t="d">
        <v>2023-12-31</v>
      </c>
      <c r="C1758">
        <v>6419.96</v>
      </c>
      <c r="D1758" s="1" t="d">
        <v>2021-02-03</v>
      </c>
      <c r="E1758" t="s">
        <v>378</v>
      </c>
      <c r="F1758" t="s">
        <v>379</v>
      </c>
      <c r="G1758" t="s">
        <v>1357</v>
      </c>
      <c r="H1758">
        <v>1</v>
      </c>
      <c r="I1758">
        <v>7103216805</v>
      </c>
      <c r="J1758">
        <v>7103216805</v>
      </c>
      <c r="K1758" t="s">
        <v>2779</v>
      </c>
      <c r="L1758" t="s">
        <v>381</v>
      </c>
      <c r="M1758" s="4" t="s">
        <v>6493</v>
      </c>
      <c r="N1758" s="1" t="d">
        <v>1971-03-21</v>
      </c>
      <c r="O1758" s="4" t="s">
        <v>381</v>
      </c>
      <c r="P1758">
        <f>IFERROR(VLOOKUP(A1758,'17. Skuldsanering vilja'!A:D,1,FALSE),0)</f>
        <v>0</v>
      </c>
      <c r="Q1758">
        <f t="shared" si="108"/>
        <v>0</v>
      </c>
      <c r="R1758" t="str">
        <f>IFERROR(VLOOKUP(M1758,'Skudsanering UC monitorering'!A:B,1,FALSE),"")</f>
        <v/>
      </c>
      <c r="S1758" t="str">
        <f>IFERROR(VLOOKUP(O1758,'Skudsanering UC monitorering'!A:B,1,FALSE),"")</f>
        <v/>
      </c>
      <c r="T1758" t="str">
        <f>IFERROR(VLOOKUP(M1758,'Skudsanering UC monitorering'!A:B,2,FALSE),"")</f>
        <v/>
      </c>
      <c r="U1758">
        <f t="shared" si="109"/>
        <v>0</v>
      </c>
      <c r="V1758">
        <f t="shared" si="110"/>
        <v>0</v>
      </c>
      <c r="W1758" s="3">
        <f t="shared" si="111"/>
        <v>0</v>
      </c>
    </row>
    <row r="1759" spans="1:23" hidden="1" x14ac:dyDescent="0.15">
      <c r="A1759" s="4" t="s">
        <v>13357</v>
      </c>
      <c r="B1759" s="1" t="d">
        <v>2023-12-31</v>
      </c>
      <c r="C1759">
        <v>59455.58</v>
      </c>
      <c r="D1759" s="1" t="d">
        <v>2021-02-03</v>
      </c>
      <c r="E1759" t="s">
        <v>378</v>
      </c>
      <c r="F1759" t="s">
        <v>379</v>
      </c>
      <c r="G1759" t="s">
        <v>1322</v>
      </c>
      <c r="H1759">
        <v>2</v>
      </c>
      <c r="I1759">
        <v>9712295501</v>
      </c>
      <c r="J1759">
        <v>9712295501</v>
      </c>
      <c r="K1759" t="s">
        <v>2780</v>
      </c>
      <c r="L1759" t="s">
        <v>381</v>
      </c>
      <c r="M1759" s="4" t="s">
        <v>6494</v>
      </c>
      <c r="N1759" s="1" t="d">
        <v>1997-12-29</v>
      </c>
      <c r="O1759" s="4" t="s">
        <v>6494</v>
      </c>
      <c r="P1759">
        <f>IFERROR(VLOOKUP(A1759,'17. Skuldsanering vilja'!A:D,1,FALSE),0)</f>
        <v>0</v>
      </c>
      <c r="Q1759">
        <f t="shared" si="108"/>
        <v>0</v>
      </c>
      <c r="R1759" t="str">
        <f>IFERROR(VLOOKUP(M1759,'Skudsanering UC monitorering'!A:B,1,FALSE),"")</f>
        <v/>
      </c>
      <c r="S1759" t="str">
        <f>IFERROR(VLOOKUP(O1759,'Skudsanering UC monitorering'!A:B,1,FALSE),"")</f>
        <v/>
      </c>
      <c r="T1759" t="str">
        <f>IFERROR(VLOOKUP(M1759,'Skudsanering UC monitorering'!A:B,2,FALSE),"")</f>
        <v/>
      </c>
      <c r="U1759">
        <f t="shared" si="109"/>
        <v>0</v>
      </c>
      <c r="V1759">
        <f t="shared" si="110"/>
        <v>0</v>
      </c>
      <c r="W1759" s="3">
        <f t="shared" si="111"/>
        <v>0</v>
      </c>
    </row>
    <row r="1760" spans="1:23" hidden="1" x14ac:dyDescent="0.15">
      <c r="A1760" s="4" t="s">
        <v>13358</v>
      </c>
      <c r="B1760" s="1" t="d">
        <v>2023-12-31</v>
      </c>
      <c r="C1760">
        <v>84105.45</v>
      </c>
      <c r="D1760" s="1" t="d">
        <v>2021-02-03</v>
      </c>
      <c r="E1760" t="s">
        <v>378</v>
      </c>
      <c r="F1760" t="s">
        <v>379</v>
      </c>
      <c r="G1760" t="s">
        <v>1442</v>
      </c>
      <c r="H1760">
        <v>1</v>
      </c>
      <c r="I1760">
        <v>9011154706</v>
      </c>
      <c r="J1760">
        <v>9011154706</v>
      </c>
      <c r="K1760" t="s">
        <v>2781</v>
      </c>
      <c r="L1760" t="s">
        <v>381</v>
      </c>
      <c r="M1760" s="4" t="s">
        <v>6495</v>
      </c>
      <c r="N1760" s="1" t="d">
        <v>1990-11-15</v>
      </c>
      <c r="O1760" s="4" t="s">
        <v>381</v>
      </c>
      <c r="P1760">
        <f>IFERROR(VLOOKUP(A1760,'17. Skuldsanering vilja'!A:D,1,FALSE),0)</f>
        <v>0</v>
      </c>
      <c r="Q1760">
        <f t="shared" si="108"/>
        <v>0</v>
      </c>
      <c r="R1760" t="str">
        <f>IFERROR(VLOOKUP(M1760,'Skudsanering UC monitorering'!A:B,1,FALSE),"")</f>
        <v/>
      </c>
      <c r="S1760" t="str">
        <f>IFERROR(VLOOKUP(O1760,'Skudsanering UC monitorering'!A:B,1,FALSE),"")</f>
        <v/>
      </c>
      <c r="T1760" t="str">
        <f>IFERROR(VLOOKUP(M1760,'Skudsanering UC monitorering'!A:B,2,FALSE),"")</f>
        <v/>
      </c>
      <c r="U1760">
        <f t="shared" si="109"/>
        <v>0</v>
      </c>
      <c r="V1760">
        <f t="shared" si="110"/>
        <v>0</v>
      </c>
      <c r="W1760" s="3">
        <f t="shared" si="111"/>
        <v>0</v>
      </c>
    </row>
    <row r="1761" spans="1:23" hidden="1" x14ac:dyDescent="0.15">
      <c r="A1761" s="4" t="s">
        <v>13359</v>
      </c>
      <c r="B1761" s="1" t="d">
        <v>2023-12-31</v>
      </c>
      <c r="C1761">
        <v>223618.68</v>
      </c>
      <c r="D1761" s="1" t="d">
        <v>2021-02-09</v>
      </c>
      <c r="E1761" t="s">
        <v>378</v>
      </c>
      <c r="F1761" t="s">
        <v>379</v>
      </c>
      <c r="G1761" t="s">
        <v>1442</v>
      </c>
      <c r="H1761">
        <v>1</v>
      </c>
      <c r="I1761">
        <v>9511109176</v>
      </c>
      <c r="J1761">
        <v>9511109176</v>
      </c>
      <c r="K1761" t="s">
        <v>2782</v>
      </c>
      <c r="L1761" t="s">
        <v>381</v>
      </c>
      <c r="M1761" s="4" t="s">
        <v>6496</v>
      </c>
      <c r="N1761" s="1" t="d">
        <v>1995-11-10</v>
      </c>
      <c r="O1761" s="4" t="s">
        <v>381</v>
      </c>
      <c r="P1761">
        <f>IFERROR(VLOOKUP(A1761,'17. Skuldsanering vilja'!A:D,1,FALSE),0)</f>
        <v>0</v>
      </c>
      <c r="Q1761">
        <f t="shared" si="108"/>
        <v>0</v>
      </c>
      <c r="R1761" t="str">
        <f>IFERROR(VLOOKUP(M1761,'Skudsanering UC monitorering'!A:B,1,FALSE),"")</f>
        <v/>
      </c>
      <c r="S1761" t="str">
        <f>IFERROR(VLOOKUP(O1761,'Skudsanering UC monitorering'!A:B,1,FALSE),"")</f>
        <v/>
      </c>
      <c r="T1761" t="str">
        <f>IFERROR(VLOOKUP(M1761,'Skudsanering UC monitorering'!A:B,2,FALSE),"")</f>
        <v/>
      </c>
      <c r="U1761">
        <f t="shared" si="109"/>
        <v>0</v>
      </c>
      <c r="V1761">
        <f t="shared" si="110"/>
        <v>0</v>
      </c>
      <c r="W1761" s="3">
        <f t="shared" si="111"/>
        <v>0</v>
      </c>
    </row>
    <row r="1762" spans="1:23" hidden="1" x14ac:dyDescent="0.15">
      <c r="A1762" s="4" t="s">
        <v>10606</v>
      </c>
      <c r="B1762" s="1" t="d">
        <v>2023-12-31</v>
      </c>
      <c r="C1762">
        <v>64767.98</v>
      </c>
      <c r="D1762" s="1" t="d">
        <v>2021-02-02</v>
      </c>
      <c r="E1762" t="s">
        <v>378</v>
      </c>
      <c r="F1762" t="s">
        <v>401</v>
      </c>
      <c r="G1762" t="s">
        <v>1357</v>
      </c>
      <c r="H1762">
        <v>1</v>
      </c>
      <c r="I1762">
        <v>8907258944</v>
      </c>
      <c r="J1762">
        <v>8907258944</v>
      </c>
      <c r="K1762" t="s">
        <v>2783</v>
      </c>
      <c r="L1762" t="s">
        <v>381</v>
      </c>
      <c r="M1762" s="4" t="s">
        <v>6497</v>
      </c>
      <c r="N1762" s="1" t="d">
        <v>1989-07-25</v>
      </c>
      <c r="O1762" s="4" t="s">
        <v>381</v>
      </c>
      <c r="P1762">
        <f>IFERROR(VLOOKUP(A1762,'17. Skuldsanering vilja'!A:D,1,FALSE),0)</f>
        <v>0</v>
      </c>
      <c r="Q1762">
        <f t="shared" si="108"/>
        <v>0</v>
      </c>
      <c r="R1762" t="str">
        <f>IFERROR(VLOOKUP(M1762,'Skudsanering UC monitorering'!A:B,1,FALSE),"")</f>
        <v/>
      </c>
      <c r="S1762" t="str">
        <f>IFERROR(VLOOKUP(O1762,'Skudsanering UC monitorering'!A:B,1,FALSE),"")</f>
        <v/>
      </c>
      <c r="T1762" t="str">
        <f>IFERROR(VLOOKUP(M1762,'Skudsanering UC monitorering'!A:B,2,FALSE),"")</f>
        <v/>
      </c>
      <c r="U1762">
        <f t="shared" si="109"/>
        <v>0</v>
      </c>
      <c r="V1762">
        <f t="shared" si="110"/>
        <v>0</v>
      </c>
      <c r="W1762" s="3">
        <f t="shared" si="111"/>
        <v>0</v>
      </c>
    </row>
    <row r="1763" spans="1:23" hidden="1" x14ac:dyDescent="0.15">
      <c r="A1763" s="4" t="s">
        <v>13360</v>
      </c>
      <c r="B1763" s="1" t="d">
        <v>2023-12-31</v>
      </c>
      <c r="C1763">
        <v>73880.259999999995</v>
      </c>
      <c r="D1763" s="1" t="d">
        <v>2021-02-02</v>
      </c>
      <c r="E1763" t="s">
        <v>378</v>
      </c>
      <c r="F1763" t="s">
        <v>379</v>
      </c>
      <c r="G1763" t="s">
        <v>1312</v>
      </c>
      <c r="H1763">
        <v>2</v>
      </c>
      <c r="I1763">
        <v>7210196643</v>
      </c>
      <c r="J1763">
        <v>7210196643</v>
      </c>
      <c r="K1763" t="s">
        <v>2784</v>
      </c>
      <c r="L1763" t="s">
        <v>2785</v>
      </c>
      <c r="M1763" s="4" t="s">
        <v>6498</v>
      </c>
      <c r="N1763" s="1" t="d">
        <v>1972-10-19</v>
      </c>
      <c r="O1763" s="4" t="s">
        <v>6498</v>
      </c>
      <c r="P1763">
        <f>IFERROR(VLOOKUP(A1763,'17. Skuldsanering vilja'!A:D,1,FALSE),0)</f>
        <v>0</v>
      </c>
      <c r="Q1763">
        <f t="shared" si="108"/>
        <v>0</v>
      </c>
      <c r="R1763" t="str">
        <f>IFERROR(VLOOKUP(M1763,'Skudsanering UC monitorering'!A:B,1,FALSE),"")</f>
        <v/>
      </c>
      <c r="S1763" t="str">
        <f>IFERROR(VLOOKUP(O1763,'Skudsanering UC monitorering'!A:B,1,FALSE),"")</f>
        <v/>
      </c>
      <c r="T1763" t="str">
        <f>IFERROR(VLOOKUP(M1763,'Skudsanering UC monitorering'!A:B,2,FALSE),"")</f>
        <v/>
      </c>
      <c r="U1763">
        <f t="shared" si="109"/>
        <v>0</v>
      </c>
      <c r="V1763">
        <f t="shared" si="110"/>
        <v>0</v>
      </c>
      <c r="W1763" s="3">
        <f t="shared" si="111"/>
        <v>0</v>
      </c>
    </row>
    <row r="1764" spans="1:23" hidden="1" x14ac:dyDescent="0.15">
      <c r="A1764" s="4" t="s">
        <v>13361</v>
      </c>
      <c r="B1764" s="1" t="d">
        <v>2023-12-31</v>
      </c>
      <c r="C1764">
        <v>95153.62</v>
      </c>
      <c r="D1764" s="1" t="d">
        <v>2021-02-05</v>
      </c>
      <c r="E1764" t="s">
        <v>378</v>
      </c>
      <c r="F1764" t="s">
        <v>539</v>
      </c>
      <c r="G1764" t="s">
        <v>1320</v>
      </c>
      <c r="H1764">
        <v>1</v>
      </c>
      <c r="I1764">
        <v>7911132772</v>
      </c>
      <c r="J1764">
        <v>7911132772</v>
      </c>
      <c r="K1764" t="s">
        <v>2786</v>
      </c>
      <c r="L1764" t="s">
        <v>381</v>
      </c>
      <c r="M1764" s="4" t="s">
        <v>6499</v>
      </c>
      <c r="N1764" s="1" t="d">
        <v>1979-11-13</v>
      </c>
      <c r="O1764" s="4" t="s">
        <v>381</v>
      </c>
      <c r="P1764">
        <f>IFERROR(VLOOKUP(A1764,'17. Skuldsanering vilja'!A:D,1,FALSE),0)</f>
        <v>0</v>
      </c>
      <c r="Q1764">
        <f t="shared" si="108"/>
        <v>0</v>
      </c>
      <c r="R1764" t="str">
        <f>IFERROR(VLOOKUP(M1764,'Skudsanering UC monitorering'!A:B,1,FALSE),"")</f>
        <v/>
      </c>
      <c r="S1764" t="str">
        <f>IFERROR(VLOOKUP(O1764,'Skudsanering UC monitorering'!A:B,1,FALSE),"")</f>
        <v/>
      </c>
      <c r="T1764" t="str">
        <f>IFERROR(VLOOKUP(M1764,'Skudsanering UC monitorering'!A:B,2,FALSE),"")</f>
        <v/>
      </c>
      <c r="U1764">
        <f t="shared" si="109"/>
        <v>0</v>
      </c>
      <c r="V1764">
        <f t="shared" si="110"/>
        <v>0</v>
      </c>
      <c r="W1764" s="3">
        <f t="shared" si="111"/>
        <v>0</v>
      </c>
    </row>
    <row r="1765" spans="1:23" hidden="1" x14ac:dyDescent="0.15">
      <c r="A1765" s="4" t="s">
        <v>13362</v>
      </c>
      <c r="B1765" s="1" t="d">
        <v>2023-12-31</v>
      </c>
      <c r="C1765">
        <v>14775.53</v>
      </c>
      <c r="D1765" s="1" t="d">
        <v>2021-02-11</v>
      </c>
      <c r="E1765" t="s">
        <v>378</v>
      </c>
      <c r="F1765" t="s">
        <v>379</v>
      </c>
      <c r="G1765" t="s">
        <v>2225</v>
      </c>
      <c r="H1765">
        <v>2</v>
      </c>
      <c r="I1765">
        <v>6807304834</v>
      </c>
      <c r="J1765">
        <v>6807304834</v>
      </c>
      <c r="K1765" t="s">
        <v>2787</v>
      </c>
      <c r="L1765" t="s">
        <v>381</v>
      </c>
      <c r="M1765" s="4" t="s">
        <v>6500</v>
      </c>
      <c r="N1765" s="1" t="d">
        <v>1968-07-30</v>
      </c>
      <c r="O1765" s="4" t="s">
        <v>6500</v>
      </c>
      <c r="P1765">
        <f>IFERROR(VLOOKUP(A1765,'17. Skuldsanering vilja'!A:D,1,FALSE),0)</f>
        <v>0</v>
      </c>
      <c r="Q1765">
        <f t="shared" si="108"/>
        <v>0</v>
      </c>
      <c r="R1765" t="str">
        <f>IFERROR(VLOOKUP(M1765,'Skudsanering UC monitorering'!A:B,1,FALSE),"")</f>
        <v/>
      </c>
      <c r="S1765" t="str">
        <f>IFERROR(VLOOKUP(O1765,'Skudsanering UC monitorering'!A:B,1,FALSE),"")</f>
        <v/>
      </c>
      <c r="T1765" t="str">
        <f>IFERROR(VLOOKUP(M1765,'Skudsanering UC monitorering'!A:B,2,FALSE),"")</f>
        <v/>
      </c>
      <c r="U1765">
        <f t="shared" si="109"/>
        <v>0</v>
      </c>
      <c r="V1765">
        <f t="shared" si="110"/>
        <v>0</v>
      </c>
      <c r="W1765" s="3">
        <f t="shared" si="111"/>
        <v>0</v>
      </c>
    </row>
    <row r="1766" spans="1:23" hidden="1" x14ac:dyDescent="0.15">
      <c r="A1766" s="4" t="s">
        <v>13363</v>
      </c>
      <c r="B1766" s="1" t="d">
        <v>2023-12-31</v>
      </c>
      <c r="C1766">
        <v>326463.49</v>
      </c>
      <c r="D1766" s="1" t="d">
        <v>2021-02-04</v>
      </c>
      <c r="E1766" t="s">
        <v>378</v>
      </c>
      <c r="F1766" t="s">
        <v>420</v>
      </c>
      <c r="G1766" t="s">
        <v>1322</v>
      </c>
      <c r="H1766">
        <v>2</v>
      </c>
      <c r="I1766">
        <v>9610311970</v>
      </c>
      <c r="J1766">
        <v>9610311970</v>
      </c>
      <c r="K1766" t="s">
        <v>2788</v>
      </c>
      <c r="L1766" t="s">
        <v>2789</v>
      </c>
      <c r="M1766" s="4" t="s">
        <v>6501</v>
      </c>
      <c r="N1766" s="1" t="d">
        <v>1996-10-31</v>
      </c>
      <c r="O1766" s="4" t="s">
        <v>6501</v>
      </c>
      <c r="P1766">
        <f>IFERROR(VLOOKUP(A1766,'17. Skuldsanering vilja'!A:D,1,FALSE),0)</f>
        <v>0</v>
      </c>
      <c r="Q1766">
        <f t="shared" si="108"/>
        <v>0</v>
      </c>
      <c r="R1766" t="str">
        <f>IFERROR(VLOOKUP(M1766,'Skudsanering UC monitorering'!A:B,1,FALSE),"")</f>
        <v/>
      </c>
      <c r="S1766" t="str">
        <f>IFERROR(VLOOKUP(O1766,'Skudsanering UC monitorering'!A:B,1,FALSE),"")</f>
        <v/>
      </c>
      <c r="T1766" t="str">
        <f>IFERROR(VLOOKUP(M1766,'Skudsanering UC monitorering'!A:B,2,FALSE),"")</f>
        <v/>
      </c>
      <c r="U1766">
        <f t="shared" si="109"/>
        <v>0</v>
      </c>
      <c r="V1766">
        <f t="shared" si="110"/>
        <v>0</v>
      </c>
      <c r="W1766" s="3">
        <f t="shared" si="111"/>
        <v>0</v>
      </c>
    </row>
    <row r="1767" spans="1:23" hidden="1" x14ac:dyDescent="0.15">
      <c r="A1767" s="4" t="s">
        <v>13364</v>
      </c>
      <c r="B1767" s="1" t="d">
        <v>2023-12-31</v>
      </c>
      <c r="C1767">
        <v>26897.67</v>
      </c>
      <c r="D1767" s="1" t="d">
        <v>2021-02-04</v>
      </c>
      <c r="E1767" t="s">
        <v>378</v>
      </c>
      <c r="F1767" t="s">
        <v>379</v>
      </c>
      <c r="G1767" t="s">
        <v>2643</v>
      </c>
      <c r="H1767">
        <v>1</v>
      </c>
      <c r="I1767">
        <v>7305117512</v>
      </c>
      <c r="J1767">
        <v>7305117512</v>
      </c>
      <c r="K1767" t="s">
        <v>2790</v>
      </c>
      <c r="L1767" t="s">
        <v>381</v>
      </c>
      <c r="M1767" s="4" t="s">
        <v>6502</v>
      </c>
      <c r="N1767" s="1" t="d">
        <v>1973-05-11</v>
      </c>
      <c r="O1767" s="4" t="s">
        <v>381</v>
      </c>
      <c r="P1767">
        <f>IFERROR(VLOOKUP(A1767,'17. Skuldsanering vilja'!A:D,1,FALSE),0)</f>
        <v>0</v>
      </c>
      <c r="Q1767">
        <f t="shared" si="108"/>
        <v>0</v>
      </c>
      <c r="R1767" t="str">
        <f>IFERROR(VLOOKUP(M1767,'Skudsanering UC monitorering'!A:B,1,FALSE),"")</f>
        <v/>
      </c>
      <c r="S1767" t="str">
        <f>IFERROR(VLOOKUP(O1767,'Skudsanering UC monitorering'!A:B,1,FALSE),"")</f>
        <v/>
      </c>
      <c r="T1767" t="str">
        <f>IFERROR(VLOOKUP(M1767,'Skudsanering UC monitorering'!A:B,2,FALSE),"")</f>
        <v/>
      </c>
      <c r="U1767">
        <f t="shared" si="109"/>
        <v>0</v>
      </c>
      <c r="V1767">
        <f t="shared" si="110"/>
        <v>0</v>
      </c>
      <c r="W1767" s="3">
        <f t="shared" si="111"/>
        <v>0</v>
      </c>
    </row>
    <row r="1768" spans="1:23" hidden="1" x14ac:dyDescent="0.15">
      <c r="A1768" s="4" t="s">
        <v>13365</v>
      </c>
      <c r="B1768" s="1" t="d">
        <v>2023-12-31</v>
      </c>
      <c r="C1768">
        <v>11459.5</v>
      </c>
      <c r="D1768" s="1" t="d">
        <v>2021-02-09</v>
      </c>
      <c r="E1768" t="s">
        <v>378</v>
      </c>
      <c r="F1768" t="s">
        <v>379</v>
      </c>
      <c r="G1768" t="s">
        <v>405</v>
      </c>
      <c r="H1768">
        <v>2</v>
      </c>
      <c r="I1768">
        <v>8702115919</v>
      </c>
      <c r="J1768">
        <v>8702115919</v>
      </c>
      <c r="K1768" t="s">
        <v>2791</v>
      </c>
      <c r="L1768" t="s">
        <v>2792</v>
      </c>
      <c r="M1768" s="4" t="s">
        <v>6503</v>
      </c>
      <c r="N1768" s="1" t="d">
        <v>1987-02-11</v>
      </c>
      <c r="O1768" s="4" t="s">
        <v>6503</v>
      </c>
      <c r="P1768">
        <f>IFERROR(VLOOKUP(A1768,'17. Skuldsanering vilja'!A:D,1,FALSE),0)</f>
        <v>0</v>
      </c>
      <c r="Q1768">
        <f t="shared" si="108"/>
        <v>0</v>
      </c>
      <c r="R1768" t="str">
        <f>IFERROR(VLOOKUP(M1768,'Skudsanering UC monitorering'!A:B,1,FALSE),"")</f>
        <v/>
      </c>
      <c r="S1768" t="str">
        <f>IFERROR(VLOOKUP(O1768,'Skudsanering UC monitorering'!A:B,1,FALSE),"")</f>
        <v/>
      </c>
      <c r="T1768" t="str">
        <f>IFERROR(VLOOKUP(M1768,'Skudsanering UC monitorering'!A:B,2,FALSE),"")</f>
        <v/>
      </c>
      <c r="U1768">
        <f t="shared" si="109"/>
        <v>0</v>
      </c>
      <c r="V1768">
        <f t="shared" si="110"/>
        <v>0</v>
      </c>
      <c r="W1768" s="3">
        <f t="shared" si="111"/>
        <v>0</v>
      </c>
    </row>
    <row r="1769" spans="1:23" hidden="1" x14ac:dyDescent="0.15">
      <c r="A1769" s="4" t="s">
        <v>13366</v>
      </c>
      <c r="B1769" s="1" t="d">
        <v>2023-12-31</v>
      </c>
      <c r="C1769">
        <v>297457.40000000002</v>
      </c>
      <c r="D1769" s="1" t="d">
        <v>2021-02-05</v>
      </c>
      <c r="E1769" t="s">
        <v>378</v>
      </c>
      <c r="F1769" t="s">
        <v>379</v>
      </c>
      <c r="G1769" t="s">
        <v>2793</v>
      </c>
      <c r="H1769">
        <v>2</v>
      </c>
      <c r="I1769">
        <v>9104091252</v>
      </c>
      <c r="J1769">
        <v>9104091252</v>
      </c>
      <c r="K1769" t="s">
        <v>2794</v>
      </c>
      <c r="L1769" t="s">
        <v>2795</v>
      </c>
      <c r="M1769" s="4" t="s">
        <v>6504</v>
      </c>
      <c r="N1769" s="1" t="d">
        <v>1991-04-09</v>
      </c>
      <c r="O1769" s="4" t="s">
        <v>6504</v>
      </c>
      <c r="P1769">
        <f>IFERROR(VLOOKUP(A1769,'17. Skuldsanering vilja'!A:D,1,FALSE),0)</f>
        <v>0</v>
      </c>
      <c r="Q1769">
        <f t="shared" si="108"/>
        <v>0</v>
      </c>
      <c r="R1769" t="str">
        <f>IFERROR(VLOOKUP(M1769,'Skudsanering UC monitorering'!A:B,1,FALSE),"")</f>
        <v/>
      </c>
      <c r="S1769" t="str">
        <f>IFERROR(VLOOKUP(O1769,'Skudsanering UC monitorering'!A:B,1,FALSE),"")</f>
        <v/>
      </c>
      <c r="T1769" t="str">
        <f>IFERROR(VLOOKUP(M1769,'Skudsanering UC monitorering'!A:B,2,FALSE),"")</f>
        <v/>
      </c>
      <c r="U1769">
        <f t="shared" si="109"/>
        <v>0</v>
      </c>
      <c r="V1769">
        <f t="shared" si="110"/>
        <v>0</v>
      </c>
      <c r="W1769" s="3">
        <f t="shared" si="111"/>
        <v>0</v>
      </c>
    </row>
    <row r="1770" spans="1:23" hidden="1" x14ac:dyDescent="0.15">
      <c r="A1770" s="4" t="s">
        <v>13367</v>
      </c>
      <c r="B1770" s="1" t="d">
        <v>2023-12-31</v>
      </c>
      <c r="C1770">
        <v>174190.98</v>
      </c>
      <c r="D1770" s="1" t="d">
        <v>2021-02-09</v>
      </c>
      <c r="E1770" t="s">
        <v>378</v>
      </c>
      <c r="F1770" t="s">
        <v>379</v>
      </c>
      <c r="G1770" t="s">
        <v>1393</v>
      </c>
      <c r="H1770">
        <v>2</v>
      </c>
      <c r="I1770">
        <v>8206237573</v>
      </c>
      <c r="J1770">
        <v>8206237573</v>
      </c>
      <c r="K1770" t="s">
        <v>2796</v>
      </c>
      <c r="L1770" t="s">
        <v>2797</v>
      </c>
      <c r="M1770" s="4" t="s">
        <v>6505</v>
      </c>
      <c r="N1770" s="1" t="d">
        <v>1982-06-23</v>
      </c>
      <c r="O1770" s="4" t="s">
        <v>6505</v>
      </c>
      <c r="P1770">
        <f>IFERROR(VLOOKUP(A1770,'17. Skuldsanering vilja'!A:D,1,FALSE),0)</f>
        <v>0</v>
      </c>
      <c r="Q1770">
        <f t="shared" si="108"/>
        <v>0</v>
      </c>
      <c r="R1770" t="str">
        <f>IFERROR(VLOOKUP(M1770,'Skudsanering UC monitorering'!A:B,1,FALSE),"")</f>
        <v/>
      </c>
      <c r="S1770" t="str">
        <f>IFERROR(VLOOKUP(O1770,'Skudsanering UC monitorering'!A:B,1,FALSE),"")</f>
        <v/>
      </c>
      <c r="T1770" t="str">
        <f>IFERROR(VLOOKUP(M1770,'Skudsanering UC monitorering'!A:B,2,FALSE),"")</f>
        <v/>
      </c>
      <c r="U1770">
        <f t="shared" si="109"/>
        <v>0</v>
      </c>
      <c r="V1770">
        <f t="shared" si="110"/>
        <v>0</v>
      </c>
      <c r="W1770" s="3">
        <f t="shared" si="111"/>
        <v>0</v>
      </c>
    </row>
    <row r="1771" spans="1:23" hidden="1" x14ac:dyDescent="0.15">
      <c r="A1771" s="4" t="s">
        <v>13368</v>
      </c>
      <c r="B1771" s="1" t="d">
        <v>2023-12-31</v>
      </c>
      <c r="C1771">
        <v>183410.07</v>
      </c>
      <c r="D1771" s="1" t="d">
        <v>2021-02-04</v>
      </c>
      <c r="E1771" t="s">
        <v>382</v>
      </c>
      <c r="F1771" t="s">
        <v>383</v>
      </c>
      <c r="G1771" t="s">
        <v>1336</v>
      </c>
      <c r="H1771">
        <v>1</v>
      </c>
      <c r="I1771">
        <v>8601188157</v>
      </c>
      <c r="J1771">
        <v>8601188157</v>
      </c>
      <c r="K1771" t="s">
        <v>2798</v>
      </c>
      <c r="L1771" t="s">
        <v>381</v>
      </c>
      <c r="M1771" s="4" t="s">
        <v>6506</v>
      </c>
      <c r="N1771" s="1" t="d">
        <v>1986-01-18</v>
      </c>
      <c r="O1771" s="4" t="s">
        <v>381</v>
      </c>
      <c r="P1771">
        <f>IFERROR(VLOOKUP(A1771,'17. Skuldsanering vilja'!A:D,1,FALSE),0)</f>
        <v>0</v>
      </c>
      <c r="Q1771">
        <f t="shared" si="108"/>
        <v>0</v>
      </c>
      <c r="R1771" t="str">
        <f>IFERROR(VLOOKUP(M1771,'Skudsanering UC monitorering'!A:B,1,FALSE),"")</f>
        <v/>
      </c>
      <c r="S1771" t="str">
        <f>IFERROR(VLOOKUP(O1771,'Skudsanering UC monitorering'!A:B,1,FALSE),"")</f>
        <v/>
      </c>
      <c r="T1771" t="str">
        <f>IFERROR(VLOOKUP(M1771,'Skudsanering UC monitorering'!A:B,2,FALSE),"")</f>
        <v/>
      </c>
      <c r="U1771">
        <f t="shared" si="109"/>
        <v>0</v>
      </c>
      <c r="V1771">
        <f t="shared" si="110"/>
        <v>0</v>
      </c>
      <c r="W1771" s="3">
        <f t="shared" si="111"/>
        <v>0</v>
      </c>
    </row>
    <row r="1772" spans="1:23" hidden="1" x14ac:dyDescent="0.15">
      <c r="A1772" s="4" t="s">
        <v>13369</v>
      </c>
      <c r="B1772" s="1" t="d">
        <v>2023-12-31</v>
      </c>
      <c r="C1772">
        <v>193027.15</v>
      </c>
      <c r="D1772" s="1" t="d">
        <v>2021-02-16</v>
      </c>
      <c r="E1772" t="s">
        <v>378</v>
      </c>
      <c r="F1772" t="s">
        <v>379</v>
      </c>
      <c r="G1772" t="s">
        <v>1422</v>
      </c>
      <c r="H1772">
        <v>1</v>
      </c>
      <c r="I1772">
        <v>8507037854</v>
      </c>
      <c r="J1772">
        <v>8507037854</v>
      </c>
      <c r="K1772" s="2" t="s">
        <v>2799</v>
      </c>
      <c r="L1772" t="s">
        <v>381</v>
      </c>
      <c r="M1772" s="4" t="s">
        <v>6507</v>
      </c>
      <c r="N1772" s="1" t="d">
        <v>1985-07-03</v>
      </c>
      <c r="O1772" s="4" t="s">
        <v>381</v>
      </c>
      <c r="P1772">
        <f>IFERROR(VLOOKUP(A1772,'17. Skuldsanering vilja'!A:D,1,FALSE),0)</f>
        <v>0</v>
      </c>
      <c r="Q1772">
        <f t="shared" si="108"/>
        <v>0</v>
      </c>
      <c r="R1772" t="str">
        <f>IFERROR(VLOOKUP(M1772,'Skudsanering UC monitorering'!A:B,1,FALSE),"")</f>
        <v/>
      </c>
      <c r="S1772" t="str">
        <f>IFERROR(VLOOKUP(O1772,'Skudsanering UC monitorering'!A:B,1,FALSE),"")</f>
        <v/>
      </c>
      <c r="T1772" t="str">
        <f>IFERROR(VLOOKUP(M1772,'Skudsanering UC monitorering'!A:B,2,FALSE),"")</f>
        <v/>
      </c>
      <c r="U1772">
        <f t="shared" si="109"/>
        <v>0</v>
      </c>
      <c r="V1772">
        <f t="shared" si="110"/>
        <v>0</v>
      </c>
      <c r="W1772" s="3">
        <f t="shared" si="111"/>
        <v>0</v>
      </c>
    </row>
    <row r="1773" spans="1:23" hidden="1" x14ac:dyDescent="0.15">
      <c r="A1773" s="4" t="s">
        <v>13370</v>
      </c>
      <c r="B1773" s="1" t="d">
        <v>2023-12-31</v>
      </c>
      <c r="C1773">
        <v>206275.81</v>
      </c>
      <c r="D1773" s="1" t="d">
        <v>2021-02-08</v>
      </c>
      <c r="E1773" t="s">
        <v>382</v>
      </c>
      <c r="F1773" t="s">
        <v>383</v>
      </c>
      <c r="G1773" t="s">
        <v>1307</v>
      </c>
      <c r="H1773">
        <v>1</v>
      </c>
      <c r="I1773">
        <v>9808251459</v>
      </c>
      <c r="J1773">
        <v>9808251459</v>
      </c>
      <c r="K1773" t="s">
        <v>2800</v>
      </c>
      <c r="L1773" t="s">
        <v>381</v>
      </c>
      <c r="M1773" s="4" t="s">
        <v>6508</v>
      </c>
      <c r="N1773" s="1" t="d">
        <v>1998-08-25</v>
      </c>
      <c r="O1773" s="4" t="s">
        <v>381</v>
      </c>
      <c r="P1773">
        <f>IFERROR(VLOOKUP(A1773,'17. Skuldsanering vilja'!A:D,1,FALSE),0)</f>
        <v>0</v>
      </c>
      <c r="Q1773">
        <f t="shared" si="108"/>
        <v>0</v>
      </c>
      <c r="R1773" t="str">
        <f>IFERROR(VLOOKUP(M1773,'Skudsanering UC monitorering'!A:B,1,FALSE),"")</f>
        <v/>
      </c>
      <c r="S1773" t="str">
        <f>IFERROR(VLOOKUP(O1773,'Skudsanering UC monitorering'!A:B,1,FALSE),"")</f>
        <v/>
      </c>
      <c r="T1773" t="str">
        <f>IFERROR(VLOOKUP(M1773,'Skudsanering UC monitorering'!A:B,2,FALSE),"")</f>
        <v/>
      </c>
      <c r="U1773">
        <f t="shared" si="109"/>
        <v>0</v>
      </c>
      <c r="V1773">
        <f t="shared" si="110"/>
        <v>0</v>
      </c>
      <c r="W1773" s="3">
        <f t="shared" si="111"/>
        <v>0</v>
      </c>
    </row>
    <row r="1774" spans="1:23" hidden="1" x14ac:dyDescent="0.15">
      <c r="A1774" s="4" t="s">
        <v>13371</v>
      </c>
      <c r="B1774" s="1" t="d">
        <v>2023-12-31</v>
      </c>
      <c r="C1774">
        <v>357330.13</v>
      </c>
      <c r="D1774" s="1" t="d">
        <v>2021-02-05</v>
      </c>
      <c r="E1774" t="s">
        <v>378</v>
      </c>
      <c r="F1774" t="s">
        <v>401</v>
      </c>
      <c r="G1774" t="s">
        <v>1393</v>
      </c>
      <c r="H1774">
        <v>2</v>
      </c>
      <c r="I1774">
        <v>6710103943</v>
      </c>
      <c r="J1774">
        <v>6710103943</v>
      </c>
      <c r="K1774" t="s">
        <v>2801</v>
      </c>
      <c r="L1774" t="s">
        <v>2802</v>
      </c>
      <c r="M1774" s="4" t="s">
        <v>6509</v>
      </c>
      <c r="N1774" s="1" t="d">
        <v>1967-10-10</v>
      </c>
      <c r="O1774" s="4" t="s">
        <v>6509</v>
      </c>
      <c r="P1774">
        <f>IFERROR(VLOOKUP(A1774,'17. Skuldsanering vilja'!A:D,1,FALSE),0)</f>
        <v>0</v>
      </c>
      <c r="Q1774">
        <f t="shared" si="108"/>
        <v>0</v>
      </c>
      <c r="R1774" t="str">
        <f>IFERROR(VLOOKUP(M1774,'Skudsanering UC monitorering'!A:B,1,FALSE),"")</f>
        <v/>
      </c>
      <c r="S1774" t="str">
        <f>IFERROR(VLOOKUP(O1774,'Skudsanering UC monitorering'!A:B,1,FALSE),"")</f>
        <v/>
      </c>
      <c r="T1774" t="str">
        <f>IFERROR(VLOOKUP(M1774,'Skudsanering UC monitorering'!A:B,2,FALSE),"")</f>
        <v/>
      </c>
      <c r="U1774">
        <f t="shared" si="109"/>
        <v>0</v>
      </c>
      <c r="V1774">
        <f t="shared" si="110"/>
        <v>0</v>
      </c>
      <c r="W1774" s="3">
        <f t="shared" si="111"/>
        <v>0</v>
      </c>
    </row>
    <row r="1775" spans="1:23" x14ac:dyDescent="0.15">
      <c r="A1775" s="4" t="s">
        <v>13372</v>
      </c>
      <c r="B1775" s="1" t="d">
        <v>2023-12-31</v>
      </c>
      <c r="C1775">
        <v>89323.88</v>
      </c>
      <c r="D1775" s="1" t="d">
        <v>2021-02-05</v>
      </c>
      <c r="E1775" t="s">
        <v>382</v>
      </c>
      <c r="F1775" t="s">
        <v>383</v>
      </c>
      <c r="G1775" t="s">
        <v>1332</v>
      </c>
      <c r="H1775">
        <v>1</v>
      </c>
      <c r="I1775">
        <v>7610130630</v>
      </c>
      <c r="J1775">
        <v>7610130630</v>
      </c>
      <c r="K1775" t="s">
        <v>2803</v>
      </c>
      <c r="L1775" t="s">
        <v>381</v>
      </c>
      <c r="M1775" s="4" t="s">
        <v>6510</v>
      </c>
      <c r="N1775" s="1" t="d">
        <v>1976-10-13</v>
      </c>
      <c r="O1775" s="4" t="s">
        <v>381</v>
      </c>
      <c r="P1775">
        <f>IFERROR(VLOOKUP(A1775,'17. Skuldsanering vilja'!A:D,1,FALSE),0)</f>
        <v>0</v>
      </c>
      <c r="Q1775">
        <f t="shared" si="108"/>
        <v>0</v>
      </c>
      <c r="R1775" t="str">
        <f>IFERROR(VLOOKUP(M1775,'Skudsanering UC monitorering'!A:B,1,FALSE),"")</f>
        <v>7610130630</v>
      </c>
      <c r="S1775" t="str">
        <f>IFERROR(VLOOKUP(O1775,'Skudsanering UC monitorering'!A:B,1,FALSE),"")</f>
        <v/>
      </c>
      <c r="T1775" t="str">
        <f>IFERROR(VLOOKUP(M1775,'Skudsanering UC monitorering'!A:B,2,FALSE),"")</f>
        <v>Skuldsanering bevilj</v>
      </c>
      <c r="U1775">
        <f t="shared" si="109"/>
        <v>1</v>
      </c>
      <c r="V1775">
        <f t="shared" si="110"/>
        <v>0</v>
      </c>
      <c r="W1775" s="3">
        <f t="shared" si="111"/>
        <v>1</v>
      </c>
    </row>
    <row r="1776" spans="1:23" hidden="1" x14ac:dyDescent="0.15">
      <c r="A1776" s="4" t="s">
        <v>13373</v>
      </c>
      <c r="B1776" s="1" t="d">
        <v>2023-12-31</v>
      </c>
      <c r="C1776">
        <v>8334.4500000000007</v>
      </c>
      <c r="D1776" s="1" t="d">
        <v>2021-02-04</v>
      </c>
      <c r="E1776" t="s">
        <v>378</v>
      </c>
      <c r="F1776" t="s">
        <v>379</v>
      </c>
      <c r="G1776" t="s">
        <v>2225</v>
      </c>
      <c r="H1776">
        <v>2</v>
      </c>
      <c r="I1776">
        <v>8610257142</v>
      </c>
      <c r="J1776">
        <v>8610257142</v>
      </c>
      <c r="K1776" t="s">
        <v>2804</v>
      </c>
      <c r="L1776" t="s">
        <v>381</v>
      </c>
      <c r="M1776" s="4" t="s">
        <v>6511</v>
      </c>
      <c r="N1776" s="1" t="d">
        <v>1986-10-25</v>
      </c>
      <c r="O1776" s="4" t="s">
        <v>6511</v>
      </c>
      <c r="P1776">
        <f>IFERROR(VLOOKUP(A1776,'17. Skuldsanering vilja'!A:D,1,FALSE),0)</f>
        <v>0</v>
      </c>
      <c r="Q1776">
        <f t="shared" si="108"/>
        <v>0</v>
      </c>
      <c r="R1776" t="str">
        <f>IFERROR(VLOOKUP(M1776,'Skudsanering UC monitorering'!A:B,1,FALSE),"")</f>
        <v/>
      </c>
      <c r="S1776" t="str">
        <f>IFERROR(VLOOKUP(O1776,'Skudsanering UC monitorering'!A:B,1,FALSE),"")</f>
        <v/>
      </c>
      <c r="T1776" t="str">
        <f>IFERROR(VLOOKUP(M1776,'Skudsanering UC monitorering'!A:B,2,FALSE),"")</f>
        <v/>
      </c>
      <c r="U1776">
        <f t="shared" si="109"/>
        <v>0</v>
      </c>
      <c r="V1776">
        <f t="shared" si="110"/>
        <v>0</v>
      </c>
      <c r="W1776" s="3">
        <f t="shared" si="111"/>
        <v>0</v>
      </c>
    </row>
    <row r="1777" spans="1:23" hidden="1" x14ac:dyDescent="0.15">
      <c r="A1777" s="4" t="s">
        <v>13374</v>
      </c>
      <c r="B1777" s="1" t="d">
        <v>2023-12-31</v>
      </c>
      <c r="C1777">
        <v>362669.91</v>
      </c>
      <c r="D1777" s="1" t="d">
        <v>2021-02-05</v>
      </c>
      <c r="E1777" t="s">
        <v>378</v>
      </c>
      <c r="F1777" t="s">
        <v>379</v>
      </c>
      <c r="G1777" t="s">
        <v>1312</v>
      </c>
      <c r="H1777">
        <v>2</v>
      </c>
      <c r="I1777">
        <v>8610231253</v>
      </c>
      <c r="J1777">
        <v>8610231253</v>
      </c>
      <c r="K1777" t="s">
        <v>2805</v>
      </c>
      <c r="L1777" t="s">
        <v>2806</v>
      </c>
      <c r="M1777" s="4" t="s">
        <v>6512</v>
      </c>
      <c r="N1777" s="1" t="d">
        <v>1986-10-23</v>
      </c>
      <c r="O1777" s="4" t="s">
        <v>6512</v>
      </c>
      <c r="P1777">
        <f>IFERROR(VLOOKUP(A1777,'17. Skuldsanering vilja'!A:D,1,FALSE),0)</f>
        <v>0</v>
      </c>
      <c r="Q1777">
        <f t="shared" si="108"/>
        <v>0</v>
      </c>
      <c r="R1777" t="str">
        <f>IFERROR(VLOOKUP(M1777,'Skudsanering UC monitorering'!A:B,1,FALSE),"")</f>
        <v/>
      </c>
      <c r="S1777" t="str">
        <f>IFERROR(VLOOKUP(O1777,'Skudsanering UC monitorering'!A:B,1,FALSE),"")</f>
        <v/>
      </c>
      <c r="T1777" t="str">
        <f>IFERROR(VLOOKUP(M1777,'Skudsanering UC monitorering'!A:B,2,FALSE),"")</f>
        <v/>
      </c>
      <c r="U1777">
        <f t="shared" si="109"/>
        <v>0</v>
      </c>
      <c r="V1777">
        <f t="shared" si="110"/>
        <v>0</v>
      </c>
      <c r="W1777" s="3">
        <f t="shared" si="111"/>
        <v>0</v>
      </c>
    </row>
    <row r="1778" spans="1:23" hidden="1" x14ac:dyDescent="0.15">
      <c r="A1778" s="4" t="s">
        <v>13375</v>
      </c>
      <c r="B1778" s="1" t="d">
        <v>2023-12-31</v>
      </c>
      <c r="C1778">
        <v>96757.92</v>
      </c>
      <c r="D1778" s="1" t="d">
        <v>2021-02-05</v>
      </c>
      <c r="E1778" t="s">
        <v>378</v>
      </c>
      <c r="F1778" t="s">
        <v>379</v>
      </c>
      <c r="G1778" t="s">
        <v>2704</v>
      </c>
      <c r="H1778">
        <v>1</v>
      </c>
      <c r="I1778">
        <v>8306017438</v>
      </c>
      <c r="J1778">
        <v>8306017438</v>
      </c>
      <c r="K1778" t="s">
        <v>2807</v>
      </c>
      <c r="L1778" t="s">
        <v>381</v>
      </c>
      <c r="M1778" s="4" t="s">
        <v>6513</v>
      </c>
      <c r="N1778" s="1" t="d">
        <v>1983-06-01</v>
      </c>
      <c r="O1778" s="4" t="s">
        <v>381</v>
      </c>
      <c r="P1778">
        <f>IFERROR(VLOOKUP(A1778,'17. Skuldsanering vilja'!A:D,1,FALSE),0)</f>
        <v>0</v>
      </c>
      <c r="Q1778">
        <f t="shared" si="108"/>
        <v>0</v>
      </c>
      <c r="R1778" t="str">
        <f>IFERROR(VLOOKUP(M1778,'Skudsanering UC monitorering'!A:B,1,FALSE),"")</f>
        <v/>
      </c>
      <c r="S1778" t="str">
        <f>IFERROR(VLOOKUP(O1778,'Skudsanering UC monitorering'!A:B,1,FALSE),"")</f>
        <v/>
      </c>
      <c r="T1778" t="str">
        <f>IFERROR(VLOOKUP(M1778,'Skudsanering UC monitorering'!A:B,2,FALSE),"")</f>
        <v/>
      </c>
      <c r="U1778">
        <f t="shared" si="109"/>
        <v>0</v>
      </c>
      <c r="V1778">
        <f t="shared" si="110"/>
        <v>0</v>
      </c>
      <c r="W1778" s="3">
        <f t="shared" si="111"/>
        <v>0</v>
      </c>
    </row>
    <row r="1779" spans="1:23" hidden="1" x14ac:dyDescent="0.15">
      <c r="A1779" s="4" t="s">
        <v>13376</v>
      </c>
      <c r="B1779" s="1" t="d">
        <v>2023-12-31</v>
      </c>
      <c r="C1779">
        <v>109663.81</v>
      </c>
      <c r="D1779" s="1" t="d">
        <v>2021-02-05</v>
      </c>
      <c r="E1779" t="s">
        <v>378</v>
      </c>
      <c r="F1779" t="s">
        <v>379</v>
      </c>
      <c r="G1779" t="s">
        <v>2643</v>
      </c>
      <c r="H1779">
        <v>1</v>
      </c>
      <c r="I1779">
        <v>7311100783</v>
      </c>
      <c r="J1779">
        <v>7311100783</v>
      </c>
      <c r="K1779" t="s">
        <v>2808</v>
      </c>
      <c r="L1779" t="s">
        <v>381</v>
      </c>
      <c r="M1779" s="4" t="s">
        <v>6514</v>
      </c>
      <c r="N1779" s="1" t="d">
        <v>1973-11-10</v>
      </c>
      <c r="O1779" s="4" t="s">
        <v>381</v>
      </c>
      <c r="P1779">
        <f>IFERROR(VLOOKUP(A1779,'17. Skuldsanering vilja'!A:D,1,FALSE),0)</f>
        <v>0</v>
      </c>
      <c r="Q1779">
        <f t="shared" si="108"/>
        <v>0</v>
      </c>
      <c r="R1779" t="str">
        <f>IFERROR(VLOOKUP(M1779,'Skudsanering UC monitorering'!A:B,1,FALSE),"")</f>
        <v/>
      </c>
      <c r="S1779" t="str">
        <f>IFERROR(VLOOKUP(O1779,'Skudsanering UC monitorering'!A:B,1,FALSE),"")</f>
        <v/>
      </c>
      <c r="T1779" t="str">
        <f>IFERROR(VLOOKUP(M1779,'Skudsanering UC monitorering'!A:B,2,FALSE),"")</f>
        <v/>
      </c>
      <c r="U1779">
        <f t="shared" si="109"/>
        <v>0</v>
      </c>
      <c r="V1779">
        <f t="shared" si="110"/>
        <v>0</v>
      </c>
      <c r="W1779" s="3">
        <f t="shared" si="111"/>
        <v>0</v>
      </c>
    </row>
    <row r="1780" spans="1:23" hidden="1" x14ac:dyDescent="0.15">
      <c r="A1780" s="4" t="s">
        <v>13377</v>
      </c>
      <c r="B1780" s="1" t="d">
        <v>2023-12-31</v>
      </c>
      <c r="C1780">
        <v>168853.6</v>
      </c>
      <c r="D1780" s="1" t="d">
        <v>2021-02-10</v>
      </c>
      <c r="E1780" t="s">
        <v>378</v>
      </c>
      <c r="F1780" t="s">
        <v>379</v>
      </c>
      <c r="G1780" t="s">
        <v>1357</v>
      </c>
      <c r="H1780">
        <v>1</v>
      </c>
      <c r="I1780">
        <v>9408104678</v>
      </c>
      <c r="J1780">
        <v>9408104678</v>
      </c>
      <c r="K1780" t="s">
        <v>2809</v>
      </c>
      <c r="L1780" t="s">
        <v>381</v>
      </c>
      <c r="M1780" s="4" t="s">
        <v>6515</v>
      </c>
      <c r="N1780" s="1" t="d">
        <v>1994-08-10</v>
      </c>
      <c r="O1780" s="4" t="s">
        <v>381</v>
      </c>
      <c r="P1780">
        <f>IFERROR(VLOOKUP(A1780,'17. Skuldsanering vilja'!A:D,1,FALSE),0)</f>
        <v>0</v>
      </c>
      <c r="Q1780">
        <f t="shared" si="108"/>
        <v>0</v>
      </c>
      <c r="R1780" t="str">
        <f>IFERROR(VLOOKUP(M1780,'Skudsanering UC monitorering'!A:B,1,FALSE),"")</f>
        <v/>
      </c>
      <c r="S1780" t="str">
        <f>IFERROR(VLOOKUP(O1780,'Skudsanering UC monitorering'!A:B,1,FALSE),"")</f>
        <v/>
      </c>
      <c r="T1780" t="str">
        <f>IFERROR(VLOOKUP(M1780,'Skudsanering UC monitorering'!A:B,2,FALSE),"")</f>
        <v/>
      </c>
      <c r="U1780">
        <f t="shared" si="109"/>
        <v>0</v>
      </c>
      <c r="V1780">
        <f t="shared" si="110"/>
        <v>0</v>
      </c>
      <c r="W1780" s="3">
        <f t="shared" si="111"/>
        <v>0</v>
      </c>
    </row>
    <row r="1781" spans="1:23" hidden="1" x14ac:dyDescent="0.15">
      <c r="A1781" s="4" t="s">
        <v>13378</v>
      </c>
      <c r="B1781" s="1" t="d">
        <v>2023-12-31</v>
      </c>
      <c r="C1781">
        <v>157548.10999999999</v>
      </c>
      <c r="D1781" s="1" t="d">
        <v>2019-07-08</v>
      </c>
      <c r="E1781" t="s">
        <v>378</v>
      </c>
      <c r="F1781" t="s">
        <v>401</v>
      </c>
      <c r="G1781" t="s">
        <v>456</v>
      </c>
      <c r="H1781">
        <v>1</v>
      </c>
      <c r="I1781">
        <v>6507156492</v>
      </c>
      <c r="J1781">
        <v>6507156492</v>
      </c>
      <c r="K1781" t="s">
        <v>2810</v>
      </c>
      <c r="L1781" t="s">
        <v>381</v>
      </c>
      <c r="M1781" s="4" t="s">
        <v>6516</v>
      </c>
      <c r="N1781" s="1" t="d">
        <v>1965-07-15</v>
      </c>
      <c r="O1781" s="4" t="s">
        <v>381</v>
      </c>
      <c r="P1781">
        <f>IFERROR(VLOOKUP(A1781,'17. Skuldsanering vilja'!A:D,1,FALSE),0)</f>
        <v>0</v>
      </c>
      <c r="Q1781">
        <f t="shared" si="108"/>
        <v>0</v>
      </c>
      <c r="R1781" t="str">
        <f>IFERROR(VLOOKUP(M1781,'Skudsanering UC monitorering'!A:B,1,FALSE),"")</f>
        <v/>
      </c>
      <c r="S1781" t="str">
        <f>IFERROR(VLOOKUP(O1781,'Skudsanering UC monitorering'!A:B,1,FALSE),"")</f>
        <v/>
      </c>
      <c r="T1781" t="str">
        <f>IFERROR(VLOOKUP(M1781,'Skudsanering UC monitorering'!A:B,2,FALSE),"")</f>
        <v/>
      </c>
      <c r="U1781">
        <f t="shared" si="109"/>
        <v>0</v>
      </c>
      <c r="V1781">
        <f t="shared" si="110"/>
        <v>0</v>
      </c>
      <c r="W1781" s="3">
        <f t="shared" si="111"/>
        <v>0</v>
      </c>
    </row>
    <row r="1782" spans="1:23" hidden="1" x14ac:dyDescent="0.15">
      <c r="A1782" s="4" t="s">
        <v>13379</v>
      </c>
      <c r="B1782" s="1" t="d">
        <v>2023-12-31</v>
      </c>
      <c r="C1782">
        <v>484532.51</v>
      </c>
      <c r="D1782" s="1" t="d">
        <v>2021-02-09</v>
      </c>
      <c r="E1782" t="s">
        <v>382</v>
      </c>
      <c r="F1782" t="s">
        <v>383</v>
      </c>
      <c r="G1782" t="s">
        <v>400</v>
      </c>
      <c r="H1782">
        <v>2</v>
      </c>
      <c r="I1782">
        <v>7411221653</v>
      </c>
      <c r="J1782">
        <v>7411221653</v>
      </c>
      <c r="K1782" t="s">
        <v>2811</v>
      </c>
      <c r="L1782" t="s">
        <v>2812</v>
      </c>
      <c r="M1782" s="4" t="s">
        <v>6517</v>
      </c>
      <c r="N1782" s="1" t="d">
        <v>1974-11-22</v>
      </c>
      <c r="O1782" s="4" t="s">
        <v>6517</v>
      </c>
      <c r="P1782">
        <f>IFERROR(VLOOKUP(A1782,'17. Skuldsanering vilja'!A:D,1,FALSE),0)</f>
        <v>0</v>
      </c>
      <c r="Q1782">
        <f t="shared" si="108"/>
        <v>0</v>
      </c>
      <c r="R1782" t="str">
        <f>IFERROR(VLOOKUP(M1782,'Skudsanering UC monitorering'!A:B,1,FALSE),"")</f>
        <v/>
      </c>
      <c r="S1782" t="str">
        <f>IFERROR(VLOOKUP(O1782,'Skudsanering UC monitorering'!A:B,1,FALSE),"")</f>
        <v/>
      </c>
      <c r="T1782" t="str">
        <f>IFERROR(VLOOKUP(M1782,'Skudsanering UC monitorering'!A:B,2,FALSE),"")</f>
        <v/>
      </c>
      <c r="U1782">
        <f t="shared" si="109"/>
        <v>0</v>
      </c>
      <c r="V1782">
        <f t="shared" si="110"/>
        <v>0</v>
      </c>
      <c r="W1782" s="3">
        <f t="shared" si="111"/>
        <v>0</v>
      </c>
    </row>
    <row r="1783" spans="1:23" x14ac:dyDescent="0.15">
      <c r="A1783" s="4" t="s">
        <v>349</v>
      </c>
      <c r="B1783" s="1" t="d">
        <v>2023-12-31</v>
      </c>
      <c r="C1783">
        <v>152783.35999999999</v>
      </c>
      <c r="D1783" s="1" t="d">
        <v>2021-02-09</v>
      </c>
      <c r="E1783" t="s">
        <v>382</v>
      </c>
      <c r="F1783" t="s">
        <v>383</v>
      </c>
      <c r="G1783" t="s">
        <v>1307</v>
      </c>
      <c r="H1783">
        <v>1</v>
      </c>
      <c r="I1783">
        <v>6404186683</v>
      </c>
      <c r="J1783">
        <v>6404186683</v>
      </c>
      <c r="K1783" t="s">
        <v>2813</v>
      </c>
      <c r="L1783" t="s">
        <v>381</v>
      </c>
      <c r="M1783" s="4" t="s">
        <v>6518</v>
      </c>
      <c r="N1783" s="1" t="d">
        <v>1964-04-18</v>
      </c>
      <c r="O1783" s="4" t="s">
        <v>381</v>
      </c>
      <c r="P1783" t="str">
        <f>IFERROR(VLOOKUP(A1783,'17. Skuldsanering vilja'!A:D,1,FALSE),0)</f>
        <v>7233273</v>
      </c>
      <c r="Q1783">
        <f t="shared" si="108"/>
        <v>1</v>
      </c>
      <c r="R1783" t="str">
        <f>IFERROR(VLOOKUP(M1783,'Skudsanering UC monitorering'!A:B,1,FALSE),"")</f>
        <v>6404186683</v>
      </c>
      <c r="S1783" t="str">
        <f>IFERROR(VLOOKUP(O1783,'Skudsanering UC monitorering'!A:B,1,FALSE),"")</f>
        <v/>
      </c>
      <c r="T1783" t="str">
        <f>IFERROR(VLOOKUP(M1783,'Skudsanering UC monitorering'!A:B,2,FALSE),"")</f>
        <v>Skuldsanering bevilj</v>
      </c>
      <c r="U1783">
        <f t="shared" si="109"/>
        <v>1</v>
      </c>
      <c r="V1783">
        <f t="shared" si="110"/>
        <v>0</v>
      </c>
      <c r="W1783" s="3">
        <f t="shared" si="111"/>
        <v>1</v>
      </c>
    </row>
    <row r="1784" spans="1:23" hidden="1" x14ac:dyDescent="0.15">
      <c r="A1784" s="4" t="s">
        <v>13380</v>
      </c>
      <c r="B1784" s="1" t="d">
        <v>2023-12-31</v>
      </c>
      <c r="C1784">
        <v>107289.24</v>
      </c>
      <c r="D1784" s="1" t="d">
        <v>2021-02-08</v>
      </c>
      <c r="E1784" t="s">
        <v>378</v>
      </c>
      <c r="F1784" t="s">
        <v>401</v>
      </c>
      <c r="G1784" t="s">
        <v>2704</v>
      </c>
      <c r="H1784">
        <v>2</v>
      </c>
      <c r="I1784">
        <v>6710152411</v>
      </c>
      <c r="J1784">
        <v>6710152411</v>
      </c>
      <c r="K1784" t="s">
        <v>2814</v>
      </c>
      <c r="L1784" t="s">
        <v>2815</v>
      </c>
      <c r="M1784" s="4" t="s">
        <v>6519</v>
      </c>
      <c r="N1784" s="1" t="d">
        <v>1967-10-15</v>
      </c>
      <c r="O1784" s="4" t="s">
        <v>6519</v>
      </c>
      <c r="P1784">
        <f>IFERROR(VLOOKUP(A1784,'17. Skuldsanering vilja'!A:D,1,FALSE),0)</f>
        <v>0</v>
      </c>
      <c r="Q1784">
        <f t="shared" si="108"/>
        <v>0</v>
      </c>
      <c r="R1784" t="str">
        <f>IFERROR(VLOOKUP(M1784,'Skudsanering UC monitorering'!A:B,1,FALSE),"")</f>
        <v/>
      </c>
      <c r="S1784" t="str">
        <f>IFERROR(VLOOKUP(O1784,'Skudsanering UC monitorering'!A:B,1,FALSE),"")</f>
        <v/>
      </c>
      <c r="T1784" t="str">
        <f>IFERROR(VLOOKUP(M1784,'Skudsanering UC monitorering'!A:B,2,FALSE),"")</f>
        <v/>
      </c>
      <c r="U1784">
        <f t="shared" si="109"/>
        <v>0</v>
      </c>
      <c r="V1784">
        <f t="shared" si="110"/>
        <v>0</v>
      </c>
      <c r="W1784" s="3">
        <f t="shared" si="111"/>
        <v>0</v>
      </c>
    </row>
    <row r="1785" spans="1:23" hidden="1" x14ac:dyDescent="0.15">
      <c r="A1785" s="4" t="s">
        <v>13381</v>
      </c>
      <c r="B1785" s="1" t="d">
        <v>2023-12-31</v>
      </c>
      <c r="C1785">
        <v>303850.58</v>
      </c>
      <c r="D1785" s="1" t="d">
        <v>2021-02-08</v>
      </c>
      <c r="E1785" t="s">
        <v>378</v>
      </c>
      <c r="F1785" t="s">
        <v>379</v>
      </c>
      <c r="G1785" t="s">
        <v>1357</v>
      </c>
      <c r="H1785">
        <v>2</v>
      </c>
      <c r="I1785">
        <v>8304221438</v>
      </c>
      <c r="J1785">
        <v>8304221438</v>
      </c>
      <c r="K1785" t="s">
        <v>2816</v>
      </c>
      <c r="L1785" t="s">
        <v>2817</v>
      </c>
      <c r="M1785" s="4" t="s">
        <v>6520</v>
      </c>
      <c r="N1785" s="1" t="d">
        <v>1983-04-22</v>
      </c>
      <c r="O1785" s="4" t="s">
        <v>6520</v>
      </c>
      <c r="P1785">
        <f>IFERROR(VLOOKUP(A1785,'17. Skuldsanering vilja'!A:D,1,FALSE),0)</f>
        <v>0</v>
      </c>
      <c r="Q1785">
        <f t="shared" si="108"/>
        <v>0</v>
      </c>
      <c r="R1785" t="str">
        <f>IFERROR(VLOOKUP(M1785,'Skudsanering UC monitorering'!A:B,1,FALSE),"")</f>
        <v/>
      </c>
      <c r="S1785" t="str">
        <f>IFERROR(VLOOKUP(O1785,'Skudsanering UC monitorering'!A:B,1,FALSE),"")</f>
        <v/>
      </c>
      <c r="T1785" t="str">
        <f>IFERROR(VLOOKUP(M1785,'Skudsanering UC monitorering'!A:B,2,FALSE),"")</f>
        <v/>
      </c>
      <c r="U1785">
        <f t="shared" si="109"/>
        <v>0</v>
      </c>
      <c r="V1785">
        <f t="shared" si="110"/>
        <v>0</v>
      </c>
      <c r="W1785" s="3">
        <f t="shared" si="111"/>
        <v>0</v>
      </c>
    </row>
    <row r="1786" spans="1:23" hidden="1" x14ac:dyDescent="0.15">
      <c r="A1786" s="4" t="s">
        <v>13382</v>
      </c>
      <c r="B1786" s="1" t="d">
        <v>2023-12-31</v>
      </c>
      <c r="C1786">
        <v>207135.95</v>
      </c>
      <c r="D1786" s="1" t="d">
        <v>2021-02-16</v>
      </c>
      <c r="E1786" t="s">
        <v>378</v>
      </c>
      <c r="F1786" t="s">
        <v>379</v>
      </c>
      <c r="G1786" t="s">
        <v>1510</v>
      </c>
      <c r="H1786">
        <v>1</v>
      </c>
      <c r="I1786">
        <v>6910277596</v>
      </c>
      <c r="J1786">
        <v>6910277596</v>
      </c>
      <c r="K1786" t="s">
        <v>2818</v>
      </c>
      <c r="L1786" t="s">
        <v>381</v>
      </c>
      <c r="M1786" s="4" t="s">
        <v>6521</v>
      </c>
      <c r="N1786" s="1" t="d">
        <v>1969-10-27</v>
      </c>
      <c r="O1786" s="4" t="s">
        <v>381</v>
      </c>
      <c r="P1786">
        <f>IFERROR(VLOOKUP(A1786,'17. Skuldsanering vilja'!A:D,1,FALSE),0)</f>
        <v>0</v>
      </c>
      <c r="Q1786">
        <f t="shared" si="108"/>
        <v>0</v>
      </c>
      <c r="R1786" t="str">
        <f>IFERROR(VLOOKUP(M1786,'Skudsanering UC monitorering'!A:B,1,FALSE),"")</f>
        <v/>
      </c>
      <c r="S1786" t="str">
        <f>IFERROR(VLOOKUP(O1786,'Skudsanering UC monitorering'!A:B,1,FALSE),"")</f>
        <v/>
      </c>
      <c r="T1786" t="str">
        <f>IFERROR(VLOOKUP(M1786,'Skudsanering UC monitorering'!A:B,2,FALSE),"")</f>
        <v/>
      </c>
      <c r="U1786">
        <f t="shared" si="109"/>
        <v>0</v>
      </c>
      <c r="V1786">
        <f t="shared" si="110"/>
        <v>0</v>
      </c>
      <c r="W1786" s="3">
        <f t="shared" si="111"/>
        <v>0</v>
      </c>
    </row>
    <row r="1787" spans="1:23" hidden="1" x14ac:dyDescent="0.15">
      <c r="A1787" s="4" t="s">
        <v>13383</v>
      </c>
      <c r="B1787" s="1" t="d">
        <v>2023-12-31</v>
      </c>
      <c r="C1787">
        <v>292611.32</v>
      </c>
      <c r="D1787" s="1" t="d">
        <v>2021-02-09</v>
      </c>
      <c r="E1787" t="s">
        <v>382</v>
      </c>
      <c r="F1787" t="s">
        <v>383</v>
      </c>
      <c r="G1787" t="s">
        <v>1398</v>
      </c>
      <c r="H1787">
        <v>1</v>
      </c>
      <c r="I1787">
        <v>8712275836</v>
      </c>
      <c r="J1787">
        <v>8712275836</v>
      </c>
      <c r="K1787" t="s">
        <v>2819</v>
      </c>
      <c r="L1787" t="s">
        <v>381</v>
      </c>
      <c r="M1787" s="4" t="s">
        <v>6522</v>
      </c>
      <c r="N1787" s="1" t="d">
        <v>1987-12-27</v>
      </c>
      <c r="O1787" s="4" t="s">
        <v>381</v>
      </c>
      <c r="P1787">
        <f>IFERROR(VLOOKUP(A1787,'17. Skuldsanering vilja'!A:D,1,FALSE),0)</f>
        <v>0</v>
      </c>
      <c r="Q1787">
        <f t="shared" si="108"/>
        <v>0</v>
      </c>
      <c r="R1787" t="str">
        <f>IFERROR(VLOOKUP(M1787,'Skudsanering UC monitorering'!A:B,1,FALSE),"")</f>
        <v/>
      </c>
      <c r="S1787" t="str">
        <f>IFERROR(VLOOKUP(O1787,'Skudsanering UC monitorering'!A:B,1,FALSE),"")</f>
        <v/>
      </c>
      <c r="T1787" t="str">
        <f>IFERROR(VLOOKUP(M1787,'Skudsanering UC monitorering'!A:B,2,FALSE),"")</f>
        <v/>
      </c>
      <c r="U1787">
        <f t="shared" si="109"/>
        <v>0</v>
      </c>
      <c r="V1787">
        <f t="shared" si="110"/>
        <v>0</v>
      </c>
      <c r="W1787" s="3">
        <f t="shared" si="111"/>
        <v>0</v>
      </c>
    </row>
    <row r="1788" spans="1:23" hidden="1" x14ac:dyDescent="0.15">
      <c r="A1788" s="4" t="s">
        <v>13384</v>
      </c>
      <c r="B1788" s="1" t="d">
        <v>2023-12-31</v>
      </c>
      <c r="C1788">
        <v>72659.48</v>
      </c>
      <c r="D1788" s="1" t="d">
        <v>2021-02-12</v>
      </c>
      <c r="E1788" t="s">
        <v>378</v>
      </c>
      <c r="F1788" t="s">
        <v>401</v>
      </c>
      <c r="G1788" t="s">
        <v>1312</v>
      </c>
      <c r="H1788">
        <v>2</v>
      </c>
      <c r="I1788">
        <v>9305120041</v>
      </c>
      <c r="J1788">
        <v>9305120041</v>
      </c>
      <c r="K1788" t="s">
        <v>2820</v>
      </c>
      <c r="L1788" t="s">
        <v>2821</v>
      </c>
      <c r="M1788" s="4" t="s">
        <v>6523</v>
      </c>
      <c r="N1788" s="1" t="d">
        <v>1993-05-12</v>
      </c>
      <c r="O1788" s="4" t="s">
        <v>6523</v>
      </c>
      <c r="P1788">
        <f>IFERROR(VLOOKUP(A1788,'17. Skuldsanering vilja'!A:D,1,FALSE),0)</f>
        <v>0</v>
      </c>
      <c r="Q1788">
        <f t="shared" si="108"/>
        <v>0</v>
      </c>
      <c r="R1788" t="str">
        <f>IFERROR(VLOOKUP(M1788,'Skudsanering UC monitorering'!A:B,1,FALSE),"")</f>
        <v/>
      </c>
      <c r="S1788" t="str">
        <f>IFERROR(VLOOKUP(O1788,'Skudsanering UC monitorering'!A:B,1,FALSE),"")</f>
        <v/>
      </c>
      <c r="T1788" t="str">
        <f>IFERROR(VLOOKUP(M1788,'Skudsanering UC monitorering'!A:B,2,FALSE),"")</f>
        <v/>
      </c>
      <c r="U1788">
        <f t="shared" si="109"/>
        <v>0</v>
      </c>
      <c r="V1788">
        <f t="shared" si="110"/>
        <v>0</v>
      </c>
      <c r="W1788" s="3">
        <f t="shared" si="111"/>
        <v>0</v>
      </c>
    </row>
    <row r="1789" spans="1:23" hidden="1" x14ac:dyDescent="0.15">
      <c r="A1789" s="4" t="s">
        <v>13385</v>
      </c>
      <c r="B1789" s="1" t="d">
        <v>2023-12-31</v>
      </c>
      <c r="C1789">
        <v>43703.72</v>
      </c>
      <c r="D1789" s="1" t="d">
        <v>2021-02-16</v>
      </c>
      <c r="E1789" t="s">
        <v>378</v>
      </c>
      <c r="F1789" t="s">
        <v>379</v>
      </c>
      <c r="G1789" t="s">
        <v>1514</v>
      </c>
      <c r="H1789">
        <v>2</v>
      </c>
      <c r="I1789">
        <v>8802186612</v>
      </c>
      <c r="J1789">
        <v>8802186612</v>
      </c>
      <c r="K1789" t="s">
        <v>2822</v>
      </c>
      <c r="L1789" t="s">
        <v>2823</v>
      </c>
      <c r="M1789" s="4" t="s">
        <v>6524</v>
      </c>
      <c r="N1789" s="1" t="d">
        <v>1988-02-18</v>
      </c>
      <c r="O1789" s="4" t="s">
        <v>6524</v>
      </c>
      <c r="P1789">
        <f>IFERROR(VLOOKUP(A1789,'17. Skuldsanering vilja'!A:D,1,FALSE),0)</f>
        <v>0</v>
      </c>
      <c r="Q1789">
        <f t="shared" si="108"/>
        <v>0</v>
      </c>
      <c r="R1789" t="str">
        <f>IFERROR(VLOOKUP(M1789,'Skudsanering UC monitorering'!A:B,1,FALSE),"")</f>
        <v/>
      </c>
      <c r="S1789" t="str">
        <f>IFERROR(VLOOKUP(O1789,'Skudsanering UC monitorering'!A:B,1,FALSE),"")</f>
        <v/>
      </c>
      <c r="T1789" t="str">
        <f>IFERROR(VLOOKUP(M1789,'Skudsanering UC monitorering'!A:B,2,FALSE),"")</f>
        <v/>
      </c>
      <c r="U1789">
        <f t="shared" si="109"/>
        <v>0</v>
      </c>
      <c r="V1789">
        <f t="shared" si="110"/>
        <v>0</v>
      </c>
      <c r="W1789" s="3">
        <f t="shared" si="111"/>
        <v>0</v>
      </c>
    </row>
    <row r="1790" spans="1:23" hidden="1" x14ac:dyDescent="0.15">
      <c r="A1790" s="4" t="s">
        <v>13386</v>
      </c>
      <c r="B1790" s="1" t="d">
        <v>2023-12-31</v>
      </c>
      <c r="C1790">
        <v>295278.68</v>
      </c>
      <c r="D1790" s="1" t="d">
        <v>2021-02-11</v>
      </c>
      <c r="E1790" t="s">
        <v>378</v>
      </c>
      <c r="F1790" t="s">
        <v>379</v>
      </c>
      <c r="G1790" t="s">
        <v>1785</v>
      </c>
      <c r="H1790">
        <v>2</v>
      </c>
      <c r="I1790">
        <v>6901284494</v>
      </c>
      <c r="J1790">
        <v>6901284494</v>
      </c>
      <c r="K1790" t="s">
        <v>2824</v>
      </c>
      <c r="L1790" t="s">
        <v>2825</v>
      </c>
      <c r="M1790" s="4" t="s">
        <v>6525</v>
      </c>
      <c r="N1790" s="1" t="d">
        <v>1969-01-28</v>
      </c>
      <c r="O1790" s="4" t="s">
        <v>6525</v>
      </c>
      <c r="P1790">
        <f>IFERROR(VLOOKUP(A1790,'17. Skuldsanering vilja'!A:D,1,FALSE),0)</f>
        <v>0</v>
      </c>
      <c r="Q1790">
        <f t="shared" si="108"/>
        <v>0</v>
      </c>
      <c r="R1790" t="str">
        <f>IFERROR(VLOOKUP(M1790,'Skudsanering UC monitorering'!A:B,1,FALSE),"")</f>
        <v/>
      </c>
      <c r="S1790" t="str">
        <f>IFERROR(VLOOKUP(O1790,'Skudsanering UC monitorering'!A:B,1,FALSE),"")</f>
        <v/>
      </c>
      <c r="T1790" t="str">
        <f>IFERROR(VLOOKUP(M1790,'Skudsanering UC monitorering'!A:B,2,FALSE),"")</f>
        <v/>
      </c>
      <c r="U1790">
        <f t="shared" si="109"/>
        <v>0</v>
      </c>
      <c r="V1790">
        <f t="shared" si="110"/>
        <v>0</v>
      </c>
      <c r="W1790" s="3">
        <f t="shared" si="111"/>
        <v>0</v>
      </c>
    </row>
    <row r="1791" spans="1:23" hidden="1" x14ac:dyDescent="0.15">
      <c r="A1791" s="4" t="s">
        <v>13387</v>
      </c>
      <c r="B1791" s="1" t="d">
        <v>2023-12-31</v>
      </c>
      <c r="C1791">
        <v>250365.62</v>
      </c>
      <c r="D1791" s="1" t="d">
        <v>2021-02-24</v>
      </c>
      <c r="E1791" t="s">
        <v>378</v>
      </c>
      <c r="F1791" t="s">
        <v>379</v>
      </c>
      <c r="G1791" t="s">
        <v>405</v>
      </c>
      <c r="H1791">
        <v>2</v>
      </c>
      <c r="I1791">
        <v>7712092225</v>
      </c>
      <c r="J1791">
        <v>7712092225</v>
      </c>
      <c r="K1791" t="s">
        <v>2826</v>
      </c>
      <c r="L1791" t="s">
        <v>2827</v>
      </c>
      <c r="M1791" s="4" t="s">
        <v>6526</v>
      </c>
      <c r="N1791" s="1" t="d">
        <v>1977-12-09</v>
      </c>
      <c r="O1791" s="4" t="s">
        <v>6526</v>
      </c>
      <c r="P1791">
        <f>IFERROR(VLOOKUP(A1791,'17. Skuldsanering vilja'!A:D,1,FALSE),0)</f>
        <v>0</v>
      </c>
      <c r="Q1791">
        <f t="shared" si="108"/>
        <v>0</v>
      </c>
      <c r="R1791" t="str">
        <f>IFERROR(VLOOKUP(M1791,'Skudsanering UC monitorering'!A:B,1,FALSE),"")</f>
        <v/>
      </c>
      <c r="S1791" t="str">
        <f>IFERROR(VLOOKUP(O1791,'Skudsanering UC monitorering'!A:B,1,FALSE),"")</f>
        <v/>
      </c>
      <c r="T1791" t="str">
        <f>IFERROR(VLOOKUP(M1791,'Skudsanering UC monitorering'!A:B,2,FALSE),"")</f>
        <v/>
      </c>
      <c r="U1791">
        <f t="shared" si="109"/>
        <v>0</v>
      </c>
      <c r="V1791">
        <f t="shared" si="110"/>
        <v>0</v>
      </c>
      <c r="W1791" s="3">
        <f t="shared" si="111"/>
        <v>0</v>
      </c>
    </row>
    <row r="1792" spans="1:23" hidden="1" x14ac:dyDescent="0.15">
      <c r="A1792" s="4" t="s">
        <v>13388</v>
      </c>
      <c r="B1792" s="1" t="d">
        <v>2023-12-31</v>
      </c>
      <c r="C1792">
        <v>126302.2</v>
      </c>
      <c r="D1792" s="1" t="d">
        <v>2021-02-11</v>
      </c>
      <c r="E1792" t="s">
        <v>378</v>
      </c>
      <c r="F1792" t="s">
        <v>401</v>
      </c>
      <c r="G1792" t="s">
        <v>1556</v>
      </c>
      <c r="H1792">
        <v>2</v>
      </c>
      <c r="I1792">
        <v>8411294609</v>
      </c>
      <c r="J1792">
        <v>8411294609</v>
      </c>
      <c r="K1792" t="s">
        <v>2828</v>
      </c>
      <c r="L1792" t="s">
        <v>2829</v>
      </c>
      <c r="M1792" s="4" t="s">
        <v>6527</v>
      </c>
      <c r="N1792" s="1" t="d">
        <v>1984-11-29</v>
      </c>
      <c r="O1792" s="4" t="s">
        <v>6527</v>
      </c>
      <c r="P1792">
        <f>IFERROR(VLOOKUP(A1792,'17. Skuldsanering vilja'!A:D,1,FALSE),0)</f>
        <v>0</v>
      </c>
      <c r="Q1792">
        <f t="shared" si="108"/>
        <v>0</v>
      </c>
      <c r="R1792" t="str">
        <f>IFERROR(VLOOKUP(M1792,'Skudsanering UC monitorering'!A:B,1,FALSE),"")</f>
        <v/>
      </c>
      <c r="S1792" t="str">
        <f>IFERROR(VLOOKUP(O1792,'Skudsanering UC monitorering'!A:B,1,FALSE),"")</f>
        <v/>
      </c>
      <c r="T1792" t="str">
        <f>IFERROR(VLOOKUP(M1792,'Skudsanering UC monitorering'!A:B,2,FALSE),"")</f>
        <v/>
      </c>
      <c r="U1792">
        <f t="shared" si="109"/>
        <v>0</v>
      </c>
      <c r="V1792">
        <f t="shared" si="110"/>
        <v>0</v>
      </c>
      <c r="W1792" s="3">
        <f t="shared" si="111"/>
        <v>0</v>
      </c>
    </row>
    <row r="1793" spans="1:23" hidden="1" x14ac:dyDescent="0.15">
      <c r="A1793" s="4" t="s">
        <v>13389</v>
      </c>
      <c r="B1793" s="1" t="d">
        <v>2023-12-31</v>
      </c>
      <c r="C1793">
        <v>270338.63</v>
      </c>
      <c r="D1793" s="1" t="d">
        <v>2021-02-17</v>
      </c>
      <c r="E1793" t="s">
        <v>378</v>
      </c>
      <c r="F1793" t="s">
        <v>379</v>
      </c>
      <c r="G1793" t="s">
        <v>1312</v>
      </c>
      <c r="H1793">
        <v>1</v>
      </c>
      <c r="I1793">
        <v>9103012069</v>
      </c>
      <c r="J1793">
        <v>9103012069</v>
      </c>
      <c r="K1793" t="s">
        <v>2830</v>
      </c>
      <c r="L1793" t="s">
        <v>381</v>
      </c>
      <c r="M1793" s="4" t="s">
        <v>6528</v>
      </c>
      <c r="N1793" s="1" t="d">
        <v>1991-03-01</v>
      </c>
      <c r="O1793" s="4" t="s">
        <v>381</v>
      </c>
      <c r="P1793">
        <f>IFERROR(VLOOKUP(A1793,'17. Skuldsanering vilja'!A:D,1,FALSE),0)</f>
        <v>0</v>
      </c>
      <c r="Q1793">
        <f t="shared" si="108"/>
        <v>0</v>
      </c>
      <c r="R1793" t="str">
        <f>IFERROR(VLOOKUP(M1793,'Skudsanering UC monitorering'!A:B,1,FALSE),"")</f>
        <v/>
      </c>
      <c r="S1793" t="str">
        <f>IFERROR(VLOOKUP(O1793,'Skudsanering UC monitorering'!A:B,1,FALSE),"")</f>
        <v/>
      </c>
      <c r="T1793" t="str">
        <f>IFERROR(VLOOKUP(M1793,'Skudsanering UC monitorering'!A:B,2,FALSE),"")</f>
        <v/>
      </c>
      <c r="U1793">
        <f t="shared" si="109"/>
        <v>0</v>
      </c>
      <c r="V1793">
        <f t="shared" si="110"/>
        <v>0</v>
      </c>
      <c r="W1793" s="3">
        <f t="shared" si="111"/>
        <v>0</v>
      </c>
    </row>
    <row r="1794" spans="1:23" hidden="1" x14ac:dyDescent="0.15">
      <c r="A1794" s="4" t="s">
        <v>13390</v>
      </c>
      <c r="B1794" s="1" t="d">
        <v>2023-12-31</v>
      </c>
      <c r="C1794">
        <v>143781.82</v>
      </c>
      <c r="D1794" s="1" t="d">
        <v>2021-02-11</v>
      </c>
      <c r="E1794" t="s">
        <v>382</v>
      </c>
      <c r="F1794" t="s">
        <v>383</v>
      </c>
      <c r="G1794" t="s">
        <v>1307</v>
      </c>
      <c r="H1794">
        <v>1</v>
      </c>
      <c r="I1794">
        <v>1027671</v>
      </c>
      <c r="J1794">
        <v>1027671</v>
      </c>
      <c r="K1794" t="s">
        <v>2831</v>
      </c>
      <c r="L1794" t="s">
        <v>381</v>
      </c>
      <c r="M1794" s="4" t="s">
        <v>6529</v>
      </c>
      <c r="N1794" s="1" t="d">
        <v>2000-01-02</v>
      </c>
      <c r="O1794" s="4" t="s">
        <v>381</v>
      </c>
      <c r="P1794">
        <f>IFERROR(VLOOKUP(A1794,'17. Skuldsanering vilja'!A:D,1,FALSE),0)</f>
        <v>0</v>
      </c>
      <c r="Q1794">
        <f t="shared" si="108"/>
        <v>0</v>
      </c>
      <c r="R1794" t="str">
        <f>IFERROR(VLOOKUP(M1794,'Skudsanering UC monitorering'!A:B,1,FALSE),"")</f>
        <v/>
      </c>
      <c r="S1794" t="str">
        <f>IFERROR(VLOOKUP(O1794,'Skudsanering UC monitorering'!A:B,1,FALSE),"")</f>
        <v/>
      </c>
      <c r="T1794" t="str">
        <f>IFERROR(VLOOKUP(M1794,'Skudsanering UC monitorering'!A:B,2,FALSE),"")</f>
        <v/>
      </c>
      <c r="U1794">
        <f t="shared" si="109"/>
        <v>0</v>
      </c>
      <c r="V1794">
        <f t="shared" si="110"/>
        <v>0</v>
      </c>
      <c r="W1794" s="3">
        <f t="shared" si="111"/>
        <v>0</v>
      </c>
    </row>
    <row r="1795" spans="1:23" hidden="1" x14ac:dyDescent="0.15">
      <c r="A1795" s="4" t="s">
        <v>13391</v>
      </c>
      <c r="B1795" s="1" t="d">
        <v>2023-12-31</v>
      </c>
      <c r="C1795">
        <v>105541.91</v>
      </c>
      <c r="D1795" s="1" t="d">
        <v>2021-02-12</v>
      </c>
      <c r="E1795" t="s">
        <v>378</v>
      </c>
      <c r="F1795" t="s">
        <v>420</v>
      </c>
      <c r="G1795" t="s">
        <v>2832</v>
      </c>
      <c r="H1795">
        <v>1</v>
      </c>
      <c r="I1795">
        <v>7905102922</v>
      </c>
      <c r="J1795">
        <v>7905102922</v>
      </c>
      <c r="K1795" t="s">
        <v>2833</v>
      </c>
      <c r="L1795" t="s">
        <v>381</v>
      </c>
      <c r="M1795" s="4" t="s">
        <v>6530</v>
      </c>
      <c r="N1795" s="1" t="d">
        <v>1979-05-10</v>
      </c>
      <c r="O1795" s="4" t="s">
        <v>381</v>
      </c>
      <c r="P1795">
        <f>IFERROR(VLOOKUP(A1795,'17. Skuldsanering vilja'!A:D,1,FALSE),0)</f>
        <v>0</v>
      </c>
      <c r="Q1795">
        <f t="shared" ref="Q1795:Q1858" si="112">IF(P1795=0,0,1)</f>
        <v>0</v>
      </c>
      <c r="R1795" t="str">
        <f>IFERROR(VLOOKUP(M1795,'Skudsanering UC monitorering'!A:B,1,FALSE),"")</f>
        <v/>
      </c>
      <c r="S1795" t="str">
        <f>IFERROR(VLOOKUP(O1795,'Skudsanering UC monitorering'!A:B,1,FALSE),"")</f>
        <v/>
      </c>
      <c r="T1795" t="str">
        <f>IFERROR(VLOOKUP(M1795,'Skudsanering UC monitorering'!A:B,2,FALSE),"")</f>
        <v/>
      </c>
      <c r="U1795">
        <f t="shared" ref="U1795:U1858" si="113">IF(R1795&lt;&gt;"",1,0)</f>
        <v>0</v>
      </c>
      <c r="V1795">
        <f t="shared" ref="V1795:V1858" si="114">IF(S1795&lt;&gt;"",1,0)</f>
        <v>0</v>
      </c>
      <c r="W1795" s="3">
        <f t="shared" ref="W1795:W1858" si="115">IF(OR(Q1795=1,U1795=1,V1795=1),1,0)</f>
        <v>0</v>
      </c>
    </row>
    <row r="1796" spans="1:23" hidden="1" x14ac:dyDescent="0.15">
      <c r="A1796" s="4" t="s">
        <v>13392</v>
      </c>
      <c r="B1796" s="1" t="d">
        <v>2023-12-31</v>
      </c>
      <c r="C1796">
        <v>4719.71</v>
      </c>
      <c r="D1796" s="1" t="d">
        <v>2021-02-12</v>
      </c>
      <c r="E1796" t="s">
        <v>378</v>
      </c>
      <c r="F1796" t="s">
        <v>379</v>
      </c>
      <c r="G1796" t="s">
        <v>2834</v>
      </c>
      <c r="H1796">
        <v>1</v>
      </c>
      <c r="I1796">
        <v>9711226374</v>
      </c>
      <c r="J1796">
        <v>9711226374</v>
      </c>
      <c r="K1796" t="s">
        <v>2835</v>
      </c>
      <c r="L1796" t="s">
        <v>381</v>
      </c>
      <c r="M1796" s="4" t="s">
        <v>6531</v>
      </c>
      <c r="N1796" s="1" t="d">
        <v>1997-11-22</v>
      </c>
      <c r="O1796" s="4" t="s">
        <v>381</v>
      </c>
      <c r="P1796">
        <f>IFERROR(VLOOKUP(A1796,'17. Skuldsanering vilja'!A:D,1,FALSE),0)</f>
        <v>0</v>
      </c>
      <c r="Q1796">
        <f t="shared" si="112"/>
        <v>0</v>
      </c>
      <c r="R1796" t="str">
        <f>IFERROR(VLOOKUP(M1796,'Skudsanering UC monitorering'!A:B,1,FALSE),"")</f>
        <v/>
      </c>
      <c r="S1796" t="str">
        <f>IFERROR(VLOOKUP(O1796,'Skudsanering UC monitorering'!A:B,1,FALSE),"")</f>
        <v/>
      </c>
      <c r="T1796" t="str">
        <f>IFERROR(VLOOKUP(M1796,'Skudsanering UC monitorering'!A:B,2,FALSE),"")</f>
        <v/>
      </c>
      <c r="U1796">
        <f t="shared" si="113"/>
        <v>0</v>
      </c>
      <c r="V1796">
        <f t="shared" si="114"/>
        <v>0</v>
      </c>
      <c r="W1796" s="3">
        <f t="shared" si="115"/>
        <v>0</v>
      </c>
    </row>
    <row r="1797" spans="1:23" hidden="1" x14ac:dyDescent="0.15">
      <c r="A1797" s="4" t="s">
        <v>13393</v>
      </c>
      <c r="B1797" s="1" t="d">
        <v>2023-12-31</v>
      </c>
      <c r="C1797">
        <v>249940.52</v>
      </c>
      <c r="D1797" s="1" t="d">
        <v>2021-02-16</v>
      </c>
      <c r="E1797" t="s">
        <v>378</v>
      </c>
      <c r="F1797" t="s">
        <v>401</v>
      </c>
      <c r="G1797" t="s">
        <v>1312</v>
      </c>
      <c r="H1797">
        <v>2</v>
      </c>
      <c r="I1797">
        <v>8609105856</v>
      </c>
      <c r="J1797">
        <v>8609105856</v>
      </c>
      <c r="K1797" t="s">
        <v>2836</v>
      </c>
      <c r="L1797" t="s">
        <v>2837</v>
      </c>
      <c r="M1797" s="4" t="s">
        <v>6532</v>
      </c>
      <c r="N1797" s="1" t="d">
        <v>1986-09-10</v>
      </c>
      <c r="O1797" s="4" t="s">
        <v>6532</v>
      </c>
      <c r="P1797">
        <f>IFERROR(VLOOKUP(A1797,'17. Skuldsanering vilja'!A:D,1,FALSE),0)</f>
        <v>0</v>
      </c>
      <c r="Q1797">
        <f t="shared" si="112"/>
        <v>0</v>
      </c>
      <c r="R1797" t="str">
        <f>IFERROR(VLOOKUP(M1797,'Skudsanering UC monitorering'!A:B,1,FALSE),"")</f>
        <v/>
      </c>
      <c r="S1797" t="str">
        <f>IFERROR(VLOOKUP(O1797,'Skudsanering UC monitorering'!A:B,1,FALSE),"")</f>
        <v/>
      </c>
      <c r="T1797" t="str">
        <f>IFERROR(VLOOKUP(M1797,'Skudsanering UC monitorering'!A:B,2,FALSE),"")</f>
        <v/>
      </c>
      <c r="U1797">
        <f t="shared" si="113"/>
        <v>0</v>
      </c>
      <c r="V1797">
        <f t="shared" si="114"/>
        <v>0</v>
      </c>
      <c r="W1797" s="3">
        <f t="shared" si="115"/>
        <v>0</v>
      </c>
    </row>
    <row r="1798" spans="1:23" hidden="1" x14ac:dyDescent="0.15">
      <c r="A1798" s="4" t="s">
        <v>13394</v>
      </c>
      <c r="B1798" s="1" t="d">
        <v>2023-12-31</v>
      </c>
      <c r="C1798">
        <v>170236.09</v>
      </c>
      <c r="D1798" s="1" t="d">
        <v>2021-02-16</v>
      </c>
      <c r="E1798" t="s">
        <v>378</v>
      </c>
      <c r="F1798" t="s">
        <v>395</v>
      </c>
      <c r="G1798" t="s">
        <v>1422</v>
      </c>
      <c r="H1798">
        <v>1</v>
      </c>
      <c r="I1798">
        <v>9212290713</v>
      </c>
      <c r="J1798">
        <v>9212290713</v>
      </c>
      <c r="K1798" t="s">
        <v>2838</v>
      </c>
      <c r="L1798" t="s">
        <v>381</v>
      </c>
      <c r="M1798" s="4" t="s">
        <v>6533</v>
      </c>
      <c r="N1798" s="1" t="d">
        <v>1992-12-29</v>
      </c>
      <c r="O1798" s="4" t="s">
        <v>381</v>
      </c>
      <c r="P1798">
        <f>IFERROR(VLOOKUP(A1798,'17. Skuldsanering vilja'!A:D,1,FALSE),0)</f>
        <v>0</v>
      </c>
      <c r="Q1798">
        <f t="shared" si="112"/>
        <v>0</v>
      </c>
      <c r="R1798" t="str">
        <f>IFERROR(VLOOKUP(M1798,'Skudsanering UC monitorering'!A:B,1,FALSE),"")</f>
        <v/>
      </c>
      <c r="S1798" t="str">
        <f>IFERROR(VLOOKUP(O1798,'Skudsanering UC monitorering'!A:B,1,FALSE),"")</f>
        <v/>
      </c>
      <c r="T1798" t="str">
        <f>IFERROR(VLOOKUP(M1798,'Skudsanering UC monitorering'!A:B,2,FALSE),"")</f>
        <v/>
      </c>
      <c r="U1798">
        <f t="shared" si="113"/>
        <v>0</v>
      </c>
      <c r="V1798">
        <f t="shared" si="114"/>
        <v>0</v>
      </c>
      <c r="W1798" s="3">
        <f t="shared" si="115"/>
        <v>0</v>
      </c>
    </row>
    <row r="1799" spans="1:23" hidden="1" x14ac:dyDescent="0.15">
      <c r="A1799" s="4" t="s">
        <v>13395</v>
      </c>
      <c r="B1799" s="1" t="d">
        <v>2023-12-31</v>
      </c>
      <c r="C1799">
        <v>90833.77</v>
      </c>
      <c r="D1799" s="1" t="d">
        <v>2021-02-16</v>
      </c>
      <c r="E1799" t="s">
        <v>382</v>
      </c>
      <c r="F1799" t="s">
        <v>383</v>
      </c>
      <c r="G1799" t="s">
        <v>1307</v>
      </c>
      <c r="H1799">
        <v>1</v>
      </c>
      <c r="I1799">
        <v>7604265608</v>
      </c>
      <c r="J1799">
        <v>7604265608</v>
      </c>
      <c r="K1799" t="s">
        <v>2839</v>
      </c>
      <c r="L1799" t="s">
        <v>381</v>
      </c>
      <c r="M1799" s="4" t="s">
        <v>6534</v>
      </c>
      <c r="N1799" s="1" t="d">
        <v>1976-04-26</v>
      </c>
      <c r="O1799" s="4" t="s">
        <v>381</v>
      </c>
      <c r="P1799">
        <f>IFERROR(VLOOKUP(A1799,'17. Skuldsanering vilja'!A:D,1,FALSE),0)</f>
        <v>0</v>
      </c>
      <c r="Q1799">
        <f t="shared" si="112"/>
        <v>0</v>
      </c>
      <c r="R1799" t="str">
        <f>IFERROR(VLOOKUP(M1799,'Skudsanering UC monitorering'!A:B,1,FALSE),"")</f>
        <v/>
      </c>
      <c r="S1799" t="str">
        <f>IFERROR(VLOOKUP(O1799,'Skudsanering UC monitorering'!A:B,1,FALSE),"")</f>
        <v/>
      </c>
      <c r="T1799" t="str">
        <f>IFERROR(VLOOKUP(M1799,'Skudsanering UC monitorering'!A:B,2,FALSE),"")</f>
        <v/>
      </c>
      <c r="U1799">
        <f t="shared" si="113"/>
        <v>0</v>
      </c>
      <c r="V1799">
        <f t="shared" si="114"/>
        <v>0</v>
      </c>
      <c r="W1799" s="3">
        <f t="shared" si="115"/>
        <v>0</v>
      </c>
    </row>
    <row r="1800" spans="1:23" hidden="1" x14ac:dyDescent="0.15">
      <c r="A1800" s="4" t="s">
        <v>13396</v>
      </c>
      <c r="B1800" s="1" t="d">
        <v>2023-12-31</v>
      </c>
      <c r="C1800">
        <v>40644.65</v>
      </c>
      <c r="D1800" s="1" t="d">
        <v>2021-02-16</v>
      </c>
      <c r="E1800" t="s">
        <v>378</v>
      </c>
      <c r="F1800" t="s">
        <v>379</v>
      </c>
      <c r="G1800" t="s">
        <v>1424</v>
      </c>
      <c r="H1800">
        <v>2</v>
      </c>
      <c r="I1800">
        <v>9403032650</v>
      </c>
      <c r="J1800">
        <v>9403032650</v>
      </c>
      <c r="K1800" t="s">
        <v>2840</v>
      </c>
      <c r="L1800" t="s">
        <v>2841</v>
      </c>
      <c r="M1800" s="4" t="s">
        <v>6535</v>
      </c>
      <c r="N1800" s="1" t="d">
        <v>1994-03-03</v>
      </c>
      <c r="O1800" s="4" t="s">
        <v>6535</v>
      </c>
      <c r="P1800">
        <f>IFERROR(VLOOKUP(A1800,'17. Skuldsanering vilja'!A:D,1,FALSE),0)</f>
        <v>0</v>
      </c>
      <c r="Q1800">
        <f t="shared" si="112"/>
        <v>0</v>
      </c>
      <c r="R1800" t="str">
        <f>IFERROR(VLOOKUP(M1800,'Skudsanering UC monitorering'!A:B,1,FALSE),"")</f>
        <v/>
      </c>
      <c r="S1800" t="str">
        <f>IFERROR(VLOOKUP(O1800,'Skudsanering UC monitorering'!A:B,1,FALSE),"")</f>
        <v/>
      </c>
      <c r="T1800" t="str">
        <f>IFERROR(VLOOKUP(M1800,'Skudsanering UC monitorering'!A:B,2,FALSE),"")</f>
        <v/>
      </c>
      <c r="U1800">
        <f t="shared" si="113"/>
        <v>0</v>
      </c>
      <c r="V1800">
        <f t="shared" si="114"/>
        <v>0</v>
      </c>
      <c r="W1800" s="3">
        <f t="shared" si="115"/>
        <v>0</v>
      </c>
    </row>
    <row r="1801" spans="1:23" hidden="1" x14ac:dyDescent="0.15">
      <c r="A1801" s="4" t="s">
        <v>13397</v>
      </c>
      <c r="B1801" s="1" t="d">
        <v>2023-12-31</v>
      </c>
      <c r="C1801">
        <v>129173.4</v>
      </c>
      <c r="D1801" s="1" t="d">
        <v>2021-02-15</v>
      </c>
      <c r="E1801" t="s">
        <v>378</v>
      </c>
      <c r="F1801" t="s">
        <v>379</v>
      </c>
      <c r="G1801" t="s">
        <v>1334</v>
      </c>
      <c r="H1801">
        <v>1</v>
      </c>
      <c r="I1801">
        <v>8611245906</v>
      </c>
      <c r="J1801">
        <v>8611245906</v>
      </c>
      <c r="K1801" t="s">
        <v>2842</v>
      </c>
      <c r="L1801" t="s">
        <v>381</v>
      </c>
      <c r="M1801" s="4" t="s">
        <v>6536</v>
      </c>
      <c r="N1801" s="1" t="d">
        <v>1986-11-24</v>
      </c>
      <c r="O1801" s="4" t="s">
        <v>381</v>
      </c>
      <c r="P1801">
        <f>IFERROR(VLOOKUP(A1801,'17. Skuldsanering vilja'!A:D,1,FALSE),0)</f>
        <v>0</v>
      </c>
      <c r="Q1801">
        <f t="shared" si="112"/>
        <v>0</v>
      </c>
      <c r="R1801" t="str">
        <f>IFERROR(VLOOKUP(M1801,'Skudsanering UC monitorering'!A:B,1,FALSE),"")</f>
        <v/>
      </c>
      <c r="S1801" t="str">
        <f>IFERROR(VLOOKUP(O1801,'Skudsanering UC monitorering'!A:B,1,FALSE),"")</f>
        <v/>
      </c>
      <c r="T1801" t="str">
        <f>IFERROR(VLOOKUP(M1801,'Skudsanering UC monitorering'!A:B,2,FALSE),"")</f>
        <v/>
      </c>
      <c r="U1801">
        <f t="shared" si="113"/>
        <v>0</v>
      </c>
      <c r="V1801">
        <f t="shared" si="114"/>
        <v>0</v>
      </c>
      <c r="W1801" s="3">
        <f t="shared" si="115"/>
        <v>0</v>
      </c>
    </row>
    <row r="1802" spans="1:23" hidden="1" x14ac:dyDescent="0.15">
      <c r="A1802" s="4" t="s">
        <v>13398</v>
      </c>
      <c r="B1802" s="1" t="d">
        <v>2023-12-31</v>
      </c>
      <c r="C1802">
        <v>3969.76</v>
      </c>
      <c r="D1802" s="1" t="d">
        <v>2021-02-16</v>
      </c>
      <c r="E1802" t="s">
        <v>378</v>
      </c>
      <c r="F1802" t="s">
        <v>379</v>
      </c>
      <c r="G1802" t="s">
        <v>1357</v>
      </c>
      <c r="H1802">
        <v>2</v>
      </c>
      <c r="I1802">
        <v>8104302701</v>
      </c>
      <c r="J1802">
        <v>8104302701</v>
      </c>
      <c r="K1802" t="s">
        <v>2843</v>
      </c>
      <c r="L1802" t="s">
        <v>2844</v>
      </c>
      <c r="M1802" s="4" t="s">
        <v>6537</v>
      </c>
      <c r="N1802" s="1" t="d">
        <v>1981-04-30</v>
      </c>
      <c r="O1802" s="4" t="s">
        <v>6537</v>
      </c>
      <c r="P1802">
        <f>IFERROR(VLOOKUP(A1802,'17. Skuldsanering vilja'!A:D,1,FALSE),0)</f>
        <v>0</v>
      </c>
      <c r="Q1802">
        <f t="shared" si="112"/>
        <v>0</v>
      </c>
      <c r="R1802" t="str">
        <f>IFERROR(VLOOKUP(M1802,'Skudsanering UC monitorering'!A:B,1,FALSE),"")</f>
        <v/>
      </c>
      <c r="S1802" t="str">
        <f>IFERROR(VLOOKUP(O1802,'Skudsanering UC monitorering'!A:B,1,FALSE),"")</f>
        <v/>
      </c>
      <c r="T1802" t="str">
        <f>IFERROR(VLOOKUP(M1802,'Skudsanering UC monitorering'!A:B,2,FALSE),"")</f>
        <v/>
      </c>
      <c r="U1802">
        <f t="shared" si="113"/>
        <v>0</v>
      </c>
      <c r="V1802">
        <f t="shared" si="114"/>
        <v>0</v>
      </c>
      <c r="W1802" s="3">
        <f t="shared" si="115"/>
        <v>0</v>
      </c>
    </row>
    <row r="1803" spans="1:23" hidden="1" x14ac:dyDescent="0.15">
      <c r="A1803" s="4" t="s">
        <v>13399</v>
      </c>
      <c r="B1803" s="1" t="d">
        <v>2023-12-31</v>
      </c>
      <c r="C1803">
        <v>207357.53</v>
      </c>
      <c r="D1803" s="1" t="d">
        <v>2019-06-28</v>
      </c>
      <c r="E1803" t="s">
        <v>378</v>
      </c>
      <c r="F1803" t="s">
        <v>379</v>
      </c>
      <c r="G1803" t="s">
        <v>456</v>
      </c>
      <c r="H1803">
        <v>2</v>
      </c>
      <c r="I1803">
        <v>9208133281</v>
      </c>
      <c r="J1803">
        <v>9208133281</v>
      </c>
      <c r="K1803" t="s">
        <v>2845</v>
      </c>
      <c r="L1803" t="s">
        <v>381</v>
      </c>
      <c r="M1803" s="4" t="s">
        <v>6538</v>
      </c>
      <c r="N1803" s="1" t="d">
        <v>1992-08-13</v>
      </c>
      <c r="O1803" s="4" t="s">
        <v>6538</v>
      </c>
      <c r="P1803">
        <f>IFERROR(VLOOKUP(A1803,'17. Skuldsanering vilja'!A:D,1,FALSE),0)</f>
        <v>0</v>
      </c>
      <c r="Q1803">
        <f t="shared" si="112"/>
        <v>0</v>
      </c>
      <c r="R1803" t="str">
        <f>IFERROR(VLOOKUP(M1803,'Skudsanering UC monitorering'!A:B,1,FALSE),"")</f>
        <v/>
      </c>
      <c r="S1803" t="str">
        <f>IFERROR(VLOOKUP(O1803,'Skudsanering UC monitorering'!A:B,1,FALSE),"")</f>
        <v/>
      </c>
      <c r="T1803" t="str">
        <f>IFERROR(VLOOKUP(M1803,'Skudsanering UC monitorering'!A:B,2,FALSE),"")</f>
        <v/>
      </c>
      <c r="U1803">
        <f t="shared" si="113"/>
        <v>0</v>
      </c>
      <c r="V1803">
        <f t="shared" si="114"/>
        <v>0</v>
      </c>
      <c r="W1803" s="3">
        <f t="shared" si="115"/>
        <v>0</v>
      </c>
    </row>
    <row r="1804" spans="1:23" hidden="1" x14ac:dyDescent="0.15">
      <c r="A1804" s="4" t="s">
        <v>13400</v>
      </c>
      <c r="B1804" s="1" t="d">
        <v>2023-12-31</v>
      </c>
      <c r="C1804">
        <v>208106.49</v>
      </c>
      <c r="D1804" s="1" t="d">
        <v>2021-02-18</v>
      </c>
      <c r="E1804" t="s">
        <v>378</v>
      </c>
      <c r="F1804" t="s">
        <v>420</v>
      </c>
      <c r="G1804" t="s">
        <v>1312</v>
      </c>
      <c r="H1804">
        <v>2</v>
      </c>
      <c r="I1804">
        <v>9104231189</v>
      </c>
      <c r="J1804">
        <v>9104231189</v>
      </c>
      <c r="K1804" t="s">
        <v>2846</v>
      </c>
      <c r="L1804" t="s">
        <v>2847</v>
      </c>
      <c r="M1804" s="4" t="s">
        <v>6539</v>
      </c>
      <c r="N1804" s="1" t="d">
        <v>1991-04-23</v>
      </c>
      <c r="O1804" s="4" t="s">
        <v>6539</v>
      </c>
      <c r="P1804">
        <f>IFERROR(VLOOKUP(A1804,'17. Skuldsanering vilja'!A:D,1,FALSE),0)</f>
        <v>0</v>
      </c>
      <c r="Q1804">
        <f t="shared" si="112"/>
        <v>0</v>
      </c>
      <c r="R1804" t="str">
        <f>IFERROR(VLOOKUP(M1804,'Skudsanering UC monitorering'!A:B,1,FALSE),"")</f>
        <v/>
      </c>
      <c r="S1804" t="str">
        <f>IFERROR(VLOOKUP(O1804,'Skudsanering UC monitorering'!A:B,1,FALSE),"")</f>
        <v/>
      </c>
      <c r="T1804" t="str">
        <f>IFERROR(VLOOKUP(M1804,'Skudsanering UC monitorering'!A:B,2,FALSE),"")</f>
        <v/>
      </c>
      <c r="U1804">
        <f t="shared" si="113"/>
        <v>0</v>
      </c>
      <c r="V1804">
        <f t="shared" si="114"/>
        <v>0</v>
      </c>
      <c r="W1804" s="3">
        <f t="shared" si="115"/>
        <v>0</v>
      </c>
    </row>
    <row r="1805" spans="1:23" hidden="1" x14ac:dyDescent="0.15">
      <c r="A1805" s="4" t="s">
        <v>13401</v>
      </c>
      <c r="B1805" s="1" t="d">
        <v>2023-12-31</v>
      </c>
      <c r="C1805">
        <v>347554.42</v>
      </c>
      <c r="D1805" s="1" t="d">
        <v>2021-02-17</v>
      </c>
      <c r="E1805" t="s">
        <v>378</v>
      </c>
      <c r="F1805" t="s">
        <v>379</v>
      </c>
      <c r="G1805" t="s">
        <v>1422</v>
      </c>
      <c r="H1805">
        <v>2</v>
      </c>
      <c r="I1805">
        <v>7104242065</v>
      </c>
      <c r="J1805">
        <v>7104242065</v>
      </c>
      <c r="K1805" t="s">
        <v>2848</v>
      </c>
      <c r="L1805" t="s">
        <v>2849</v>
      </c>
      <c r="M1805" s="4" t="s">
        <v>6540</v>
      </c>
      <c r="N1805" s="1" t="d">
        <v>1971-04-24</v>
      </c>
      <c r="O1805" s="4" t="s">
        <v>6540</v>
      </c>
      <c r="P1805">
        <f>IFERROR(VLOOKUP(A1805,'17. Skuldsanering vilja'!A:D,1,FALSE),0)</f>
        <v>0</v>
      </c>
      <c r="Q1805">
        <f t="shared" si="112"/>
        <v>0</v>
      </c>
      <c r="R1805" t="str">
        <f>IFERROR(VLOOKUP(M1805,'Skudsanering UC monitorering'!A:B,1,FALSE),"")</f>
        <v/>
      </c>
      <c r="S1805" t="str">
        <f>IFERROR(VLOOKUP(O1805,'Skudsanering UC monitorering'!A:B,1,FALSE),"")</f>
        <v/>
      </c>
      <c r="T1805" t="str">
        <f>IFERROR(VLOOKUP(M1805,'Skudsanering UC monitorering'!A:B,2,FALSE),"")</f>
        <v/>
      </c>
      <c r="U1805">
        <f t="shared" si="113"/>
        <v>0</v>
      </c>
      <c r="V1805">
        <f t="shared" si="114"/>
        <v>0</v>
      </c>
      <c r="W1805" s="3">
        <f t="shared" si="115"/>
        <v>0</v>
      </c>
    </row>
    <row r="1806" spans="1:23" hidden="1" x14ac:dyDescent="0.15">
      <c r="A1806" s="4" t="s">
        <v>13402</v>
      </c>
      <c r="B1806" s="1" t="d">
        <v>2023-12-31</v>
      </c>
      <c r="C1806">
        <v>310271.40999999997</v>
      </c>
      <c r="D1806" s="1" t="d">
        <v>2021-02-19</v>
      </c>
      <c r="E1806" t="s">
        <v>378</v>
      </c>
      <c r="F1806" t="s">
        <v>379</v>
      </c>
      <c r="G1806" t="s">
        <v>1398</v>
      </c>
      <c r="H1806">
        <v>2</v>
      </c>
      <c r="I1806">
        <v>9412148281</v>
      </c>
      <c r="J1806">
        <v>9412148281</v>
      </c>
      <c r="K1806" t="s">
        <v>2850</v>
      </c>
      <c r="L1806" t="s">
        <v>2851</v>
      </c>
      <c r="M1806" s="4" t="s">
        <v>6541</v>
      </c>
      <c r="N1806" s="1" t="d">
        <v>1994-12-14</v>
      </c>
      <c r="O1806" s="4" t="s">
        <v>6541</v>
      </c>
      <c r="P1806">
        <f>IFERROR(VLOOKUP(A1806,'17. Skuldsanering vilja'!A:D,1,FALSE),0)</f>
        <v>0</v>
      </c>
      <c r="Q1806">
        <f t="shared" si="112"/>
        <v>0</v>
      </c>
      <c r="R1806" t="str">
        <f>IFERROR(VLOOKUP(M1806,'Skudsanering UC monitorering'!A:B,1,FALSE),"")</f>
        <v/>
      </c>
      <c r="S1806" t="str">
        <f>IFERROR(VLOOKUP(O1806,'Skudsanering UC monitorering'!A:B,1,FALSE),"")</f>
        <v/>
      </c>
      <c r="T1806" t="str">
        <f>IFERROR(VLOOKUP(M1806,'Skudsanering UC monitorering'!A:B,2,FALSE),"")</f>
        <v/>
      </c>
      <c r="U1806">
        <f t="shared" si="113"/>
        <v>0</v>
      </c>
      <c r="V1806">
        <f t="shared" si="114"/>
        <v>0</v>
      </c>
      <c r="W1806" s="3">
        <f t="shared" si="115"/>
        <v>0</v>
      </c>
    </row>
    <row r="1807" spans="1:23" hidden="1" x14ac:dyDescent="0.15">
      <c r="A1807" s="4" t="s">
        <v>13403</v>
      </c>
      <c r="B1807" s="1" t="d">
        <v>2023-12-31</v>
      </c>
      <c r="C1807">
        <v>194584.1</v>
      </c>
      <c r="D1807" s="1" t="d">
        <v>2021-02-17</v>
      </c>
      <c r="E1807" t="s">
        <v>378</v>
      </c>
      <c r="F1807" t="s">
        <v>379</v>
      </c>
      <c r="G1807" t="s">
        <v>1322</v>
      </c>
      <c r="H1807">
        <v>2</v>
      </c>
      <c r="I1807">
        <v>9604047242</v>
      </c>
      <c r="J1807">
        <v>9604047242</v>
      </c>
      <c r="K1807" t="s">
        <v>2852</v>
      </c>
      <c r="L1807" t="s">
        <v>2853</v>
      </c>
      <c r="M1807" s="4" t="s">
        <v>6542</v>
      </c>
      <c r="N1807" s="1" t="d">
        <v>1996-04-04</v>
      </c>
      <c r="O1807" s="4" t="s">
        <v>6542</v>
      </c>
      <c r="P1807">
        <f>IFERROR(VLOOKUP(A1807,'17. Skuldsanering vilja'!A:D,1,FALSE),0)</f>
        <v>0</v>
      </c>
      <c r="Q1807">
        <f t="shared" si="112"/>
        <v>0</v>
      </c>
      <c r="R1807" t="str">
        <f>IFERROR(VLOOKUP(M1807,'Skudsanering UC monitorering'!A:B,1,FALSE),"")</f>
        <v/>
      </c>
      <c r="S1807" t="str">
        <f>IFERROR(VLOOKUP(O1807,'Skudsanering UC monitorering'!A:B,1,FALSE),"")</f>
        <v/>
      </c>
      <c r="T1807" t="str">
        <f>IFERROR(VLOOKUP(M1807,'Skudsanering UC monitorering'!A:B,2,FALSE),"")</f>
        <v/>
      </c>
      <c r="U1807">
        <f t="shared" si="113"/>
        <v>0</v>
      </c>
      <c r="V1807">
        <f t="shared" si="114"/>
        <v>0</v>
      </c>
      <c r="W1807" s="3">
        <f t="shared" si="115"/>
        <v>0</v>
      </c>
    </row>
    <row r="1808" spans="1:23" hidden="1" x14ac:dyDescent="0.15">
      <c r="A1808" s="4" t="s">
        <v>13404</v>
      </c>
      <c r="B1808" s="1" t="d">
        <v>2023-12-31</v>
      </c>
      <c r="C1808">
        <v>104300.55</v>
      </c>
      <c r="D1808" s="1" t="d">
        <v>2021-02-17</v>
      </c>
      <c r="E1808" t="s">
        <v>382</v>
      </c>
      <c r="F1808" t="s">
        <v>383</v>
      </c>
      <c r="G1808" t="s">
        <v>1336</v>
      </c>
      <c r="H1808">
        <v>1</v>
      </c>
      <c r="I1808">
        <v>8501050374</v>
      </c>
      <c r="J1808">
        <v>8501050374</v>
      </c>
      <c r="K1808" t="s">
        <v>2854</v>
      </c>
      <c r="L1808" t="s">
        <v>381</v>
      </c>
      <c r="M1808" s="4" t="s">
        <v>6543</v>
      </c>
      <c r="N1808" s="1" t="d">
        <v>1985-01-05</v>
      </c>
      <c r="O1808" s="4" t="s">
        <v>381</v>
      </c>
      <c r="P1808">
        <f>IFERROR(VLOOKUP(A1808,'17. Skuldsanering vilja'!A:D,1,FALSE),0)</f>
        <v>0</v>
      </c>
      <c r="Q1808">
        <f t="shared" si="112"/>
        <v>0</v>
      </c>
      <c r="R1808" t="str">
        <f>IFERROR(VLOOKUP(M1808,'Skudsanering UC monitorering'!A:B,1,FALSE),"")</f>
        <v/>
      </c>
      <c r="S1808" t="str">
        <f>IFERROR(VLOOKUP(O1808,'Skudsanering UC monitorering'!A:B,1,FALSE),"")</f>
        <v/>
      </c>
      <c r="T1808" t="str">
        <f>IFERROR(VLOOKUP(M1808,'Skudsanering UC monitorering'!A:B,2,FALSE),"")</f>
        <v/>
      </c>
      <c r="U1808">
        <f t="shared" si="113"/>
        <v>0</v>
      </c>
      <c r="V1808">
        <f t="shared" si="114"/>
        <v>0</v>
      </c>
      <c r="W1808" s="3">
        <f t="shared" si="115"/>
        <v>0</v>
      </c>
    </row>
    <row r="1809" spans="1:23" hidden="1" x14ac:dyDescent="0.15">
      <c r="A1809" s="4" t="s">
        <v>13405</v>
      </c>
      <c r="B1809" s="1" t="d">
        <v>2023-12-31</v>
      </c>
      <c r="C1809">
        <v>254078.4</v>
      </c>
      <c r="D1809" s="1" t="d">
        <v>2021-02-18</v>
      </c>
      <c r="E1809" t="s">
        <v>378</v>
      </c>
      <c r="F1809" t="s">
        <v>379</v>
      </c>
      <c r="G1809" t="s">
        <v>1322</v>
      </c>
      <c r="H1809">
        <v>2</v>
      </c>
      <c r="I1809">
        <v>8508073585</v>
      </c>
      <c r="J1809">
        <v>8508073585</v>
      </c>
      <c r="K1809" t="s">
        <v>2855</v>
      </c>
      <c r="L1809" t="s">
        <v>2856</v>
      </c>
      <c r="M1809" s="4" t="s">
        <v>6544</v>
      </c>
      <c r="N1809" s="1" t="d">
        <v>1985-08-07</v>
      </c>
      <c r="O1809" s="4" t="s">
        <v>6544</v>
      </c>
      <c r="P1809">
        <f>IFERROR(VLOOKUP(A1809,'17. Skuldsanering vilja'!A:D,1,FALSE),0)</f>
        <v>0</v>
      </c>
      <c r="Q1809">
        <f t="shared" si="112"/>
        <v>0</v>
      </c>
      <c r="R1809" t="str">
        <f>IFERROR(VLOOKUP(M1809,'Skudsanering UC monitorering'!A:B,1,FALSE),"")</f>
        <v/>
      </c>
      <c r="S1809" t="str">
        <f>IFERROR(VLOOKUP(O1809,'Skudsanering UC monitorering'!A:B,1,FALSE),"")</f>
        <v/>
      </c>
      <c r="T1809" t="str">
        <f>IFERROR(VLOOKUP(M1809,'Skudsanering UC monitorering'!A:B,2,FALSE),"")</f>
        <v/>
      </c>
      <c r="U1809">
        <f t="shared" si="113"/>
        <v>0</v>
      </c>
      <c r="V1809">
        <f t="shared" si="114"/>
        <v>0</v>
      </c>
      <c r="W1809" s="3">
        <f t="shared" si="115"/>
        <v>0</v>
      </c>
    </row>
    <row r="1810" spans="1:23" hidden="1" x14ac:dyDescent="0.15">
      <c r="A1810" s="4" t="s">
        <v>13406</v>
      </c>
      <c r="B1810" s="1" t="d">
        <v>2023-12-31</v>
      </c>
      <c r="C1810">
        <v>119500.09</v>
      </c>
      <c r="D1810" s="1" t="d">
        <v>2019-06-28</v>
      </c>
      <c r="E1810" t="s">
        <v>378</v>
      </c>
      <c r="F1810" t="s">
        <v>379</v>
      </c>
      <c r="G1810" t="s">
        <v>402</v>
      </c>
      <c r="H1810">
        <v>1</v>
      </c>
      <c r="I1810">
        <v>7805087108</v>
      </c>
      <c r="J1810">
        <v>7805087108</v>
      </c>
      <c r="K1810" t="s">
        <v>2857</v>
      </c>
      <c r="L1810" t="s">
        <v>381</v>
      </c>
      <c r="M1810" s="4" t="s">
        <v>6545</v>
      </c>
      <c r="N1810" s="1" t="d">
        <v>1978-05-08</v>
      </c>
      <c r="O1810" s="4" t="s">
        <v>381</v>
      </c>
      <c r="P1810">
        <f>IFERROR(VLOOKUP(A1810,'17. Skuldsanering vilja'!A:D,1,FALSE),0)</f>
        <v>0</v>
      </c>
      <c r="Q1810">
        <f t="shared" si="112"/>
        <v>0</v>
      </c>
      <c r="R1810" t="str">
        <f>IFERROR(VLOOKUP(M1810,'Skudsanering UC monitorering'!A:B,1,FALSE),"")</f>
        <v/>
      </c>
      <c r="S1810" t="str">
        <f>IFERROR(VLOOKUP(O1810,'Skudsanering UC monitorering'!A:B,1,FALSE),"")</f>
        <v/>
      </c>
      <c r="T1810" t="str">
        <f>IFERROR(VLOOKUP(M1810,'Skudsanering UC monitorering'!A:B,2,FALSE),"")</f>
        <v/>
      </c>
      <c r="U1810">
        <f t="shared" si="113"/>
        <v>0</v>
      </c>
      <c r="V1810">
        <f t="shared" si="114"/>
        <v>0</v>
      </c>
      <c r="W1810" s="3">
        <f t="shared" si="115"/>
        <v>0</v>
      </c>
    </row>
    <row r="1811" spans="1:23" hidden="1" x14ac:dyDescent="0.15">
      <c r="A1811" s="4" t="s">
        <v>13407</v>
      </c>
      <c r="B1811" s="1" t="d">
        <v>2023-12-31</v>
      </c>
      <c r="C1811">
        <v>126380.21</v>
      </c>
      <c r="D1811" s="1" t="d">
        <v>2021-02-18</v>
      </c>
      <c r="E1811" t="s">
        <v>378</v>
      </c>
      <c r="F1811" t="s">
        <v>379</v>
      </c>
      <c r="G1811" t="s">
        <v>1510</v>
      </c>
      <c r="H1811">
        <v>1</v>
      </c>
      <c r="I1811">
        <v>8802202617</v>
      </c>
      <c r="J1811">
        <v>8802202617</v>
      </c>
      <c r="K1811" s="2" t="s">
        <v>2858</v>
      </c>
      <c r="L1811" t="s">
        <v>381</v>
      </c>
      <c r="M1811" s="4" t="s">
        <v>6546</v>
      </c>
      <c r="N1811" s="1" t="d">
        <v>1988-02-20</v>
      </c>
      <c r="O1811" s="4" t="s">
        <v>381</v>
      </c>
      <c r="P1811">
        <f>IFERROR(VLOOKUP(A1811,'17. Skuldsanering vilja'!A:D,1,FALSE),0)</f>
        <v>0</v>
      </c>
      <c r="Q1811">
        <f t="shared" si="112"/>
        <v>0</v>
      </c>
      <c r="R1811" t="str">
        <f>IFERROR(VLOOKUP(M1811,'Skudsanering UC monitorering'!A:B,1,FALSE),"")</f>
        <v/>
      </c>
      <c r="S1811" t="str">
        <f>IFERROR(VLOOKUP(O1811,'Skudsanering UC monitorering'!A:B,1,FALSE),"")</f>
        <v/>
      </c>
      <c r="T1811" t="str">
        <f>IFERROR(VLOOKUP(M1811,'Skudsanering UC monitorering'!A:B,2,FALSE),"")</f>
        <v/>
      </c>
      <c r="U1811">
        <f t="shared" si="113"/>
        <v>0</v>
      </c>
      <c r="V1811">
        <f t="shared" si="114"/>
        <v>0</v>
      </c>
      <c r="W1811" s="3">
        <f t="shared" si="115"/>
        <v>0</v>
      </c>
    </row>
    <row r="1812" spans="1:23" hidden="1" x14ac:dyDescent="0.15">
      <c r="A1812" s="4" t="s">
        <v>13408</v>
      </c>
      <c r="B1812" s="1" t="d">
        <v>2023-12-31</v>
      </c>
      <c r="C1812">
        <v>211509.75</v>
      </c>
      <c r="D1812" s="1" t="d">
        <v>2021-02-18</v>
      </c>
      <c r="E1812" t="s">
        <v>378</v>
      </c>
      <c r="F1812" t="s">
        <v>401</v>
      </c>
      <c r="G1812" t="s">
        <v>2072</v>
      </c>
      <c r="H1812">
        <v>2</v>
      </c>
      <c r="I1812">
        <v>8909162037</v>
      </c>
      <c r="J1812">
        <v>8909162037</v>
      </c>
      <c r="K1812" t="s">
        <v>2859</v>
      </c>
      <c r="L1812" t="s">
        <v>2860</v>
      </c>
      <c r="M1812" s="4" t="s">
        <v>6547</v>
      </c>
      <c r="N1812" s="1" t="d">
        <v>1989-09-16</v>
      </c>
      <c r="O1812" s="4" t="s">
        <v>6547</v>
      </c>
      <c r="P1812">
        <f>IFERROR(VLOOKUP(A1812,'17. Skuldsanering vilja'!A:D,1,FALSE),0)</f>
        <v>0</v>
      </c>
      <c r="Q1812">
        <f t="shared" si="112"/>
        <v>0</v>
      </c>
      <c r="R1812" t="str">
        <f>IFERROR(VLOOKUP(M1812,'Skudsanering UC monitorering'!A:B,1,FALSE),"")</f>
        <v/>
      </c>
      <c r="S1812" t="str">
        <f>IFERROR(VLOOKUP(O1812,'Skudsanering UC monitorering'!A:B,1,FALSE),"")</f>
        <v/>
      </c>
      <c r="T1812" t="str">
        <f>IFERROR(VLOOKUP(M1812,'Skudsanering UC monitorering'!A:B,2,FALSE),"")</f>
        <v/>
      </c>
      <c r="U1812">
        <f t="shared" si="113"/>
        <v>0</v>
      </c>
      <c r="V1812">
        <f t="shared" si="114"/>
        <v>0</v>
      </c>
      <c r="W1812" s="3">
        <f t="shared" si="115"/>
        <v>0</v>
      </c>
    </row>
    <row r="1813" spans="1:23" hidden="1" x14ac:dyDescent="0.15">
      <c r="A1813" s="4" t="s">
        <v>13409</v>
      </c>
      <c r="B1813" s="1" t="d">
        <v>2023-12-31</v>
      </c>
      <c r="C1813">
        <v>451101.84</v>
      </c>
      <c r="D1813" s="1" t="d">
        <v>2021-02-22</v>
      </c>
      <c r="E1813" t="s">
        <v>378</v>
      </c>
      <c r="F1813" t="s">
        <v>379</v>
      </c>
      <c r="G1813" t="s">
        <v>1514</v>
      </c>
      <c r="H1813">
        <v>2</v>
      </c>
      <c r="I1813">
        <v>9001041053</v>
      </c>
      <c r="J1813">
        <v>9001041053</v>
      </c>
      <c r="K1813" t="s">
        <v>2861</v>
      </c>
      <c r="L1813" t="s">
        <v>2862</v>
      </c>
      <c r="M1813" s="4" t="s">
        <v>6548</v>
      </c>
      <c r="N1813" s="1" t="d">
        <v>1990-01-04</v>
      </c>
      <c r="O1813" s="4" t="s">
        <v>6548</v>
      </c>
      <c r="P1813">
        <f>IFERROR(VLOOKUP(A1813,'17. Skuldsanering vilja'!A:D,1,FALSE),0)</f>
        <v>0</v>
      </c>
      <c r="Q1813">
        <f t="shared" si="112"/>
        <v>0</v>
      </c>
      <c r="R1813" t="str">
        <f>IFERROR(VLOOKUP(M1813,'Skudsanering UC monitorering'!A:B,1,FALSE),"")</f>
        <v/>
      </c>
      <c r="S1813" t="str">
        <f>IFERROR(VLOOKUP(O1813,'Skudsanering UC monitorering'!A:B,1,FALSE),"")</f>
        <v/>
      </c>
      <c r="T1813" t="str">
        <f>IFERROR(VLOOKUP(M1813,'Skudsanering UC monitorering'!A:B,2,FALSE),"")</f>
        <v/>
      </c>
      <c r="U1813">
        <f t="shared" si="113"/>
        <v>0</v>
      </c>
      <c r="V1813">
        <f t="shared" si="114"/>
        <v>0</v>
      </c>
      <c r="W1813" s="3">
        <f t="shared" si="115"/>
        <v>0</v>
      </c>
    </row>
    <row r="1814" spans="1:23" hidden="1" x14ac:dyDescent="0.15">
      <c r="A1814" s="4" t="s">
        <v>13410</v>
      </c>
      <c r="B1814" s="1" t="d">
        <v>2023-12-31</v>
      </c>
      <c r="C1814">
        <v>296923.34000000003</v>
      </c>
      <c r="D1814" s="1" t="d">
        <v>2021-02-26</v>
      </c>
      <c r="E1814" t="s">
        <v>378</v>
      </c>
      <c r="F1814" t="s">
        <v>379</v>
      </c>
      <c r="G1814" t="s">
        <v>1312</v>
      </c>
      <c r="H1814">
        <v>2</v>
      </c>
      <c r="I1814">
        <v>8508281618</v>
      </c>
      <c r="J1814">
        <v>8508281618</v>
      </c>
      <c r="K1814" t="s">
        <v>2863</v>
      </c>
      <c r="L1814" t="s">
        <v>2864</v>
      </c>
      <c r="M1814" s="4" t="s">
        <v>6549</v>
      </c>
      <c r="N1814" s="1" t="d">
        <v>1985-08-28</v>
      </c>
      <c r="O1814" s="4" t="s">
        <v>6549</v>
      </c>
      <c r="P1814">
        <f>IFERROR(VLOOKUP(A1814,'17. Skuldsanering vilja'!A:D,1,FALSE),0)</f>
        <v>0</v>
      </c>
      <c r="Q1814">
        <f t="shared" si="112"/>
        <v>0</v>
      </c>
      <c r="R1814" t="str">
        <f>IFERROR(VLOOKUP(M1814,'Skudsanering UC monitorering'!A:B,1,FALSE),"")</f>
        <v/>
      </c>
      <c r="S1814" t="str">
        <f>IFERROR(VLOOKUP(O1814,'Skudsanering UC monitorering'!A:B,1,FALSE),"")</f>
        <v/>
      </c>
      <c r="T1814" t="str">
        <f>IFERROR(VLOOKUP(M1814,'Skudsanering UC monitorering'!A:B,2,FALSE),"")</f>
        <v/>
      </c>
      <c r="U1814">
        <f t="shared" si="113"/>
        <v>0</v>
      </c>
      <c r="V1814">
        <f t="shared" si="114"/>
        <v>0</v>
      </c>
      <c r="W1814" s="3">
        <f t="shared" si="115"/>
        <v>0</v>
      </c>
    </row>
    <row r="1815" spans="1:23" hidden="1" x14ac:dyDescent="0.15">
      <c r="A1815" s="4" t="s">
        <v>13411</v>
      </c>
      <c r="B1815" s="1" t="d">
        <v>2023-12-31</v>
      </c>
      <c r="C1815">
        <v>96649.09</v>
      </c>
      <c r="D1815" s="1" t="d">
        <v>2021-02-23</v>
      </c>
      <c r="E1815" t="s">
        <v>378</v>
      </c>
      <c r="F1815" t="s">
        <v>379</v>
      </c>
      <c r="G1815" t="s">
        <v>1884</v>
      </c>
      <c r="H1815">
        <v>2</v>
      </c>
      <c r="I1815">
        <v>8312256731</v>
      </c>
      <c r="J1815">
        <v>8312256731</v>
      </c>
      <c r="K1815" t="s">
        <v>2865</v>
      </c>
      <c r="L1815" t="s">
        <v>2866</v>
      </c>
      <c r="M1815" s="4" t="s">
        <v>6550</v>
      </c>
      <c r="N1815" s="1" t="d">
        <v>1983-12-25</v>
      </c>
      <c r="O1815" s="4" t="s">
        <v>6550</v>
      </c>
      <c r="P1815">
        <f>IFERROR(VLOOKUP(A1815,'17. Skuldsanering vilja'!A:D,1,FALSE),0)</f>
        <v>0</v>
      </c>
      <c r="Q1815">
        <f t="shared" si="112"/>
        <v>0</v>
      </c>
      <c r="R1815" t="str">
        <f>IFERROR(VLOOKUP(M1815,'Skudsanering UC monitorering'!A:B,1,FALSE),"")</f>
        <v/>
      </c>
      <c r="S1815" t="str">
        <f>IFERROR(VLOOKUP(O1815,'Skudsanering UC monitorering'!A:B,1,FALSE),"")</f>
        <v/>
      </c>
      <c r="T1815" t="str">
        <f>IFERROR(VLOOKUP(M1815,'Skudsanering UC monitorering'!A:B,2,FALSE),"")</f>
        <v/>
      </c>
      <c r="U1815">
        <f t="shared" si="113"/>
        <v>0</v>
      </c>
      <c r="V1815">
        <f t="shared" si="114"/>
        <v>0</v>
      </c>
      <c r="W1815" s="3">
        <f t="shared" si="115"/>
        <v>0</v>
      </c>
    </row>
    <row r="1816" spans="1:23" hidden="1" x14ac:dyDescent="0.15">
      <c r="A1816" s="4" t="s">
        <v>13412</v>
      </c>
      <c r="B1816" s="1" t="d">
        <v>2023-12-31</v>
      </c>
      <c r="C1816">
        <v>290441.24</v>
      </c>
      <c r="D1816" s="1" t="d">
        <v>2021-02-19</v>
      </c>
      <c r="E1816" t="s">
        <v>378</v>
      </c>
      <c r="F1816" t="s">
        <v>379</v>
      </c>
      <c r="G1816" t="s">
        <v>1442</v>
      </c>
      <c r="H1816">
        <v>2</v>
      </c>
      <c r="I1816">
        <v>9603290314</v>
      </c>
      <c r="J1816">
        <v>9603290314</v>
      </c>
      <c r="K1816" t="s">
        <v>2867</v>
      </c>
      <c r="L1816" t="s">
        <v>2868</v>
      </c>
      <c r="M1816" s="4" t="s">
        <v>6551</v>
      </c>
      <c r="N1816" s="1" t="d">
        <v>1996-03-29</v>
      </c>
      <c r="O1816" s="4" t="s">
        <v>6551</v>
      </c>
      <c r="P1816">
        <f>IFERROR(VLOOKUP(A1816,'17. Skuldsanering vilja'!A:D,1,FALSE),0)</f>
        <v>0</v>
      </c>
      <c r="Q1816">
        <f t="shared" si="112"/>
        <v>0</v>
      </c>
      <c r="R1816" t="str">
        <f>IFERROR(VLOOKUP(M1816,'Skudsanering UC monitorering'!A:B,1,FALSE),"")</f>
        <v/>
      </c>
      <c r="S1816" t="str">
        <f>IFERROR(VLOOKUP(O1816,'Skudsanering UC monitorering'!A:B,1,FALSE),"")</f>
        <v/>
      </c>
      <c r="T1816" t="str">
        <f>IFERROR(VLOOKUP(M1816,'Skudsanering UC monitorering'!A:B,2,FALSE),"")</f>
        <v/>
      </c>
      <c r="U1816">
        <f t="shared" si="113"/>
        <v>0</v>
      </c>
      <c r="V1816">
        <f t="shared" si="114"/>
        <v>0</v>
      </c>
      <c r="W1816" s="3">
        <f t="shared" si="115"/>
        <v>0</v>
      </c>
    </row>
    <row r="1817" spans="1:23" hidden="1" x14ac:dyDescent="0.15">
      <c r="A1817" s="4" t="s">
        <v>13413</v>
      </c>
      <c r="B1817" s="1" t="d">
        <v>2023-12-31</v>
      </c>
      <c r="C1817">
        <v>491071.08</v>
      </c>
      <c r="D1817" s="1" t="d">
        <v>2021-02-19</v>
      </c>
      <c r="E1817" t="s">
        <v>382</v>
      </c>
      <c r="F1817" t="s">
        <v>383</v>
      </c>
      <c r="G1817" t="s">
        <v>1622</v>
      </c>
      <c r="H1817">
        <v>2</v>
      </c>
      <c r="I1817">
        <v>8804060492</v>
      </c>
      <c r="J1817">
        <v>8804060492</v>
      </c>
      <c r="K1817" t="s">
        <v>2869</v>
      </c>
      <c r="L1817" t="s">
        <v>2870</v>
      </c>
      <c r="M1817" s="4" t="s">
        <v>6552</v>
      </c>
      <c r="N1817" s="1" t="d">
        <v>1988-04-06</v>
      </c>
      <c r="O1817" s="4" t="s">
        <v>6552</v>
      </c>
      <c r="P1817">
        <f>IFERROR(VLOOKUP(A1817,'17. Skuldsanering vilja'!A:D,1,FALSE),0)</f>
        <v>0</v>
      </c>
      <c r="Q1817">
        <f t="shared" si="112"/>
        <v>0</v>
      </c>
      <c r="R1817" t="str">
        <f>IFERROR(VLOOKUP(M1817,'Skudsanering UC monitorering'!A:B,1,FALSE),"")</f>
        <v/>
      </c>
      <c r="S1817" t="str">
        <f>IFERROR(VLOOKUP(O1817,'Skudsanering UC monitorering'!A:B,1,FALSE),"")</f>
        <v/>
      </c>
      <c r="T1817" t="str">
        <f>IFERROR(VLOOKUP(M1817,'Skudsanering UC monitorering'!A:B,2,FALSE),"")</f>
        <v/>
      </c>
      <c r="U1817">
        <f t="shared" si="113"/>
        <v>0</v>
      </c>
      <c r="V1817">
        <f t="shared" si="114"/>
        <v>0</v>
      </c>
      <c r="W1817" s="3">
        <f t="shared" si="115"/>
        <v>0</v>
      </c>
    </row>
    <row r="1818" spans="1:23" hidden="1" x14ac:dyDescent="0.15">
      <c r="A1818" s="4" t="s">
        <v>13414</v>
      </c>
      <c r="B1818" s="1" t="d">
        <v>2023-12-31</v>
      </c>
      <c r="C1818">
        <v>151913.44</v>
      </c>
      <c r="D1818" s="1" t="d">
        <v>2021-02-23</v>
      </c>
      <c r="E1818" t="s">
        <v>378</v>
      </c>
      <c r="F1818" t="s">
        <v>379</v>
      </c>
      <c r="G1818" t="s">
        <v>1312</v>
      </c>
      <c r="H1818">
        <v>2</v>
      </c>
      <c r="I1818">
        <v>9510298285</v>
      </c>
      <c r="J1818">
        <v>9510298285</v>
      </c>
      <c r="K1818" t="s">
        <v>2871</v>
      </c>
      <c r="L1818" t="s">
        <v>2872</v>
      </c>
      <c r="M1818" s="4" t="s">
        <v>6553</v>
      </c>
      <c r="N1818" s="1" t="d">
        <v>1995-10-29</v>
      </c>
      <c r="O1818" s="4" t="s">
        <v>6553</v>
      </c>
      <c r="P1818">
        <f>IFERROR(VLOOKUP(A1818,'17. Skuldsanering vilja'!A:D,1,FALSE),0)</f>
        <v>0</v>
      </c>
      <c r="Q1818">
        <f t="shared" si="112"/>
        <v>0</v>
      </c>
      <c r="R1818" t="str">
        <f>IFERROR(VLOOKUP(M1818,'Skudsanering UC monitorering'!A:B,1,FALSE),"")</f>
        <v/>
      </c>
      <c r="S1818" t="str">
        <f>IFERROR(VLOOKUP(O1818,'Skudsanering UC monitorering'!A:B,1,FALSE),"")</f>
        <v/>
      </c>
      <c r="T1818" t="str">
        <f>IFERROR(VLOOKUP(M1818,'Skudsanering UC monitorering'!A:B,2,FALSE),"")</f>
        <v/>
      </c>
      <c r="U1818">
        <f t="shared" si="113"/>
        <v>0</v>
      </c>
      <c r="V1818">
        <f t="shared" si="114"/>
        <v>0</v>
      </c>
      <c r="W1818" s="3">
        <f t="shared" si="115"/>
        <v>0</v>
      </c>
    </row>
    <row r="1819" spans="1:23" hidden="1" x14ac:dyDescent="0.15">
      <c r="A1819" s="4" t="s">
        <v>13415</v>
      </c>
      <c r="B1819" s="1" t="d">
        <v>2023-12-31</v>
      </c>
      <c r="C1819">
        <v>322996.65000000002</v>
      </c>
      <c r="D1819" s="1" t="d">
        <v>2021-02-26</v>
      </c>
      <c r="E1819" t="s">
        <v>378</v>
      </c>
      <c r="F1819" t="s">
        <v>401</v>
      </c>
      <c r="G1819" t="s">
        <v>1320</v>
      </c>
      <c r="H1819">
        <v>2</v>
      </c>
      <c r="I1819">
        <v>8612047228</v>
      </c>
      <c r="J1819">
        <v>8612047228</v>
      </c>
      <c r="K1819" t="s">
        <v>2873</v>
      </c>
      <c r="L1819" t="s">
        <v>2874</v>
      </c>
      <c r="M1819" s="4" t="s">
        <v>6554</v>
      </c>
      <c r="N1819" s="1" t="d">
        <v>1986-12-04</v>
      </c>
      <c r="O1819" s="4" t="s">
        <v>6554</v>
      </c>
      <c r="P1819">
        <f>IFERROR(VLOOKUP(A1819,'17. Skuldsanering vilja'!A:D,1,FALSE),0)</f>
        <v>0</v>
      </c>
      <c r="Q1819">
        <f t="shared" si="112"/>
        <v>0</v>
      </c>
      <c r="R1819" t="str">
        <f>IFERROR(VLOOKUP(M1819,'Skudsanering UC monitorering'!A:B,1,FALSE),"")</f>
        <v/>
      </c>
      <c r="S1819" t="str">
        <f>IFERROR(VLOOKUP(O1819,'Skudsanering UC monitorering'!A:B,1,FALSE),"")</f>
        <v/>
      </c>
      <c r="T1819" t="str">
        <f>IFERROR(VLOOKUP(M1819,'Skudsanering UC monitorering'!A:B,2,FALSE),"")</f>
        <v/>
      </c>
      <c r="U1819">
        <f t="shared" si="113"/>
        <v>0</v>
      </c>
      <c r="V1819">
        <f t="shared" si="114"/>
        <v>0</v>
      </c>
      <c r="W1819" s="3">
        <f t="shared" si="115"/>
        <v>0</v>
      </c>
    </row>
    <row r="1820" spans="1:23" hidden="1" x14ac:dyDescent="0.15">
      <c r="A1820" s="4" t="s">
        <v>13416</v>
      </c>
      <c r="B1820" s="1" t="d">
        <v>2023-12-31</v>
      </c>
      <c r="C1820">
        <v>176781.52</v>
      </c>
      <c r="D1820" s="1" t="d">
        <v>2021-02-22</v>
      </c>
      <c r="E1820" t="s">
        <v>382</v>
      </c>
      <c r="F1820" t="s">
        <v>383</v>
      </c>
      <c r="G1820" t="s">
        <v>1307</v>
      </c>
      <c r="H1820">
        <v>1</v>
      </c>
      <c r="I1820">
        <v>9801142358</v>
      </c>
      <c r="J1820">
        <v>9801142358</v>
      </c>
      <c r="K1820" t="s">
        <v>2875</v>
      </c>
      <c r="L1820" t="s">
        <v>381</v>
      </c>
      <c r="M1820" s="4" t="s">
        <v>6555</v>
      </c>
      <c r="N1820" s="1" t="d">
        <v>1998-01-14</v>
      </c>
      <c r="O1820" s="4" t="s">
        <v>381</v>
      </c>
      <c r="P1820">
        <f>IFERROR(VLOOKUP(A1820,'17. Skuldsanering vilja'!A:D,1,FALSE),0)</f>
        <v>0</v>
      </c>
      <c r="Q1820">
        <f t="shared" si="112"/>
        <v>0</v>
      </c>
      <c r="R1820" t="str">
        <f>IFERROR(VLOOKUP(M1820,'Skudsanering UC monitorering'!A:B,1,FALSE),"")</f>
        <v/>
      </c>
      <c r="S1820" t="str">
        <f>IFERROR(VLOOKUP(O1820,'Skudsanering UC monitorering'!A:B,1,FALSE),"")</f>
        <v/>
      </c>
      <c r="T1820" t="str">
        <f>IFERROR(VLOOKUP(M1820,'Skudsanering UC monitorering'!A:B,2,FALSE),"")</f>
        <v/>
      </c>
      <c r="U1820">
        <f t="shared" si="113"/>
        <v>0</v>
      </c>
      <c r="V1820">
        <f t="shared" si="114"/>
        <v>0</v>
      </c>
      <c r="W1820" s="3">
        <f t="shared" si="115"/>
        <v>0</v>
      </c>
    </row>
    <row r="1821" spans="1:23" hidden="1" x14ac:dyDescent="0.15">
      <c r="A1821" s="4" t="s">
        <v>13417</v>
      </c>
      <c r="B1821" s="1" t="d">
        <v>2023-12-31</v>
      </c>
      <c r="C1821">
        <v>451682.84</v>
      </c>
      <c r="D1821" s="1" t="d">
        <v>2021-02-24</v>
      </c>
      <c r="E1821" t="s">
        <v>378</v>
      </c>
      <c r="F1821" t="s">
        <v>379</v>
      </c>
      <c r="G1821" t="s">
        <v>1322</v>
      </c>
      <c r="H1821">
        <v>2</v>
      </c>
      <c r="I1821">
        <v>8805210211</v>
      </c>
      <c r="J1821">
        <v>8805210211</v>
      </c>
      <c r="K1821" t="s">
        <v>2876</v>
      </c>
      <c r="L1821" t="s">
        <v>381</v>
      </c>
      <c r="M1821" s="4" t="s">
        <v>6556</v>
      </c>
      <c r="N1821" s="1" t="d">
        <v>1988-05-21</v>
      </c>
      <c r="O1821" s="4" t="s">
        <v>6556</v>
      </c>
      <c r="P1821">
        <f>IFERROR(VLOOKUP(A1821,'17. Skuldsanering vilja'!A:D,1,FALSE),0)</f>
        <v>0</v>
      </c>
      <c r="Q1821">
        <f t="shared" si="112"/>
        <v>0</v>
      </c>
      <c r="R1821" t="str">
        <f>IFERROR(VLOOKUP(M1821,'Skudsanering UC monitorering'!A:B,1,FALSE),"")</f>
        <v/>
      </c>
      <c r="S1821" t="str">
        <f>IFERROR(VLOOKUP(O1821,'Skudsanering UC monitorering'!A:B,1,FALSE),"")</f>
        <v/>
      </c>
      <c r="T1821" t="str">
        <f>IFERROR(VLOOKUP(M1821,'Skudsanering UC monitorering'!A:B,2,FALSE),"")</f>
        <v/>
      </c>
      <c r="U1821">
        <f t="shared" si="113"/>
        <v>0</v>
      </c>
      <c r="V1821">
        <f t="shared" si="114"/>
        <v>0</v>
      </c>
      <c r="W1821" s="3">
        <f t="shared" si="115"/>
        <v>0</v>
      </c>
    </row>
    <row r="1822" spans="1:23" hidden="1" x14ac:dyDescent="0.15">
      <c r="A1822" s="4" t="s">
        <v>13418</v>
      </c>
      <c r="B1822" s="1" t="d">
        <v>2023-12-31</v>
      </c>
      <c r="C1822">
        <v>163427.26999999999</v>
      </c>
      <c r="D1822" s="1" t="d">
        <v>2021-02-24</v>
      </c>
      <c r="E1822" t="s">
        <v>378</v>
      </c>
      <c r="F1822" t="s">
        <v>379</v>
      </c>
      <c r="G1822" t="s">
        <v>1312</v>
      </c>
      <c r="H1822">
        <v>2</v>
      </c>
      <c r="I1822">
        <v>7406249297</v>
      </c>
      <c r="J1822">
        <v>7406249297</v>
      </c>
      <c r="K1822" t="s">
        <v>2877</v>
      </c>
      <c r="L1822" t="s">
        <v>2878</v>
      </c>
      <c r="M1822" s="4" t="s">
        <v>6557</v>
      </c>
      <c r="N1822" s="1" t="d">
        <v>1974-06-24</v>
      </c>
      <c r="O1822" s="4" t="s">
        <v>6557</v>
      </c>
      <c r="P1822">
        <f>IFERROR(VLOOKUP(A1822,'17. Skuldsanering vilja'!A:D,1,FALSE),0)</f>
        <v>0</v>
      </c>
      <c r="Q1822">
        <f t="shared" si="112"/>
        <v>0</v>
      </c>
      <c r="R1822" t="str">
        <f>IFERROR(VLOOKUP(M1822,'Skudsanering UC monitorering'!A:B,1,FALSE),"")</f>
        <v/>
      </c>
      <c r="S1822" t="str">
        <f>IFERROR(VLOOKUP(O1822,'Skudsanering UC monitorering'!A:B,1,FALSE),"")</f>
        <v/>
      </c>
      <c r="T1822" t="str">
        <f>IFERROR(VLOOKUP(M1822,'Skudsanering UC monitorering'!A:B,2,FALSE),"")</f>
        <v/>
      </c>
      <c r="U1822">
        <f t="shared" si="113"/>
        <v>0</v>
      </c>
      <c r="V1822">
        <f t="shared" si="114"/>
        <v>0</v>
      </c>
      <c r="W1822" s="3">
        <f t="shared" si="115"/>
        <v>0</v>
      </c>
    </row>
    <row r="1823" spans="1:23" hidden="1" x14ac:dyDescent="0.15">
      <c r="A1823" s="4" t="s">
        <v>13419</v>
      </c>
      <c r="B1823" s="1" t="d">
        <v>2023-12-31</v>
      </c>
      <c r="C1823">
        <v>253330.71</v>
      </c>
      <c r="D1823" s="1" t="d">
        <v>2021-02-24</v>
      </c>
      <c r="E1823" t="s">
        <v>378</v>
      </c>
      <c r="F1823" t="s">
        <v>379</v>
      </c>
      <c r="G1823" t="s">
        <v>1322</v>
      </c>
      <c r="H1823">
        <v>2</v>
      </c>
      <c r="I1823">
        <v>6811227153</v>
      </c>
      <c r="J1823">
        <v>6811227153</v>
      </c>
      <c r="K1823" t="s">
        <v>2879</v>
      </c>
      <c r="L1823" t="s">
        <v>2880</v>
      </c>
      <c r="M1823" s="4" t="s">
        <v>6558</v>
      </c>
      <c r="N1823" s="1" t="d">
        <v>1968-11-22</v>
      </c>
      <c r="O1823" s="4" t="s">
        <v>6558</v>
      </c>
      <c r="P1823">
        <f>IFERROR(VLOOKUP(A1823,'17. Skuldsanering vilja'!A:D,1,FALSE),0)</f>
        <v>0</v>
      </c>
      <c r="Q1823">
        <f t="shared" si="112"/>
        <v>0</v>
      </c>
      <c r="R1823" t="str">
        <f>IFERROR(VLOOKUP(M1823,'Skudsanering UC monitorering'!A:B,1,FALSE),"")</f>
        <v/>
      </c>
      <c r="S1823" t="str">
        <f>IFERROR(VLOOKUP(O1823,'Skudsanering UC monitorering'!A:B,1,FALSE),"")</f>
        <v/>
      </c>
      <c r="T1823" t="str">
        <f>IFERROR(VLOOKUP(M1823,'Skudsanering UC monitorering'!A:B,2,FALSE),"")</f>
        <v/>
      </c>
      <c r="U1823">
        <f t="shared" si="113"/>
        <v>0</v>
      </c>
      <c r="V1823">
        <f t="shared" si="114"/>
        <v>0</v>
      </c>
      <c r="W1823" s="3">
        <f t="shared" si="115"/>
        <v>0</v>
      </c>
    </row>
    <row r="1824" spans="1:23" hidden="1" x14ac:dyDescent="0.15">
      <c r="A1824" s="4" t="s">
        <v>13420</v>
      </c>
      <c r="B1824" s="1" t="d">
        <v>2023-12-31</v>
      </c>
      <c r="C1824">
        <v>194527.74</v>
      </c>
      <c r="D1824" s="1" t="d">
        <v>2021-03-04</v>
      </c>
      <c r="E1824" t="s">
        <v>378</v>
      </c>
      <c r="F1824" t="s">
        <v>420</v>
      </c>
      <c r="G1824" t="s">
        <v>1357</v>
      </c>
      <c r="H1824">
        <v>2</v>
      </c>
      <c r="I1824">
        <v>6006132317</v>
      </c>
      <c r="J1824">
        <v>6006132317</v>
      </c>
      <c r="K1824" t="s">
        <v>2881</v>
      </c>
      <c r="L1824" t="s">
        <v>2882</v>
      </c>
      <c r="M1824" s="4" t="s">
        <v>6559</v>
      </c>
      <c r="N1824" s="1" t="d">
        <v>1960-06-13</v>
      </c>
      <c r="O1824" s="4" t="s">
        <v>6559</v>
      </c>
      <c r="P1824">
        <f>IFERROR(VLOOKUP(A1824,'17. Skuldsanering vilja'!A:D,1,FALSE),0)</f>
        <v>0</v>
      </c>
      <c r="Q1824">
        <f t="shared" si="112"/>
        <v>0</v>
      </c>
      <c r="R1824" t="str">
        <f>IFERROR(VLOOKUP(M1824,'Skudsanering UC monitorering'!A:B,1,FALSE),"")</f>
        <v/>
      </c>
      <c r="S1824" t="str">
        <f>IFERROR(VLOOKUP(O1824,'Skudsanering UC monitorering'!A:B,1,FALSE),"")</f>
        <v/>
      </c>
      <c r="T1824" t="str">
        <f>IFERROR(VLOOKUP(M1824,'Skudsanering UC monitorering'!A:B,2,FALSE),"")</f>
        <v/>
      </c>
      <c r="U1824">
        <f t="shared" si="113"/>
        <v>0</v>
      </c>
      <c r="V1824">
        <f t="shared" si="114"/>
        <v>0</v>
      </c>
      <c r="W1824" s="3">
        <f t="shared" si="115"/>
        <v>0</v>
      </c>
    </row>
    <row r="1825" spans="1:23" hidden="1" x14ac:dyDescent="0.15">
      <c r="A1825" s="4" t="s">
        <v>13421</v>
      </c>
      <c r="B1825" s="1" t="d">
        <v>2023-12-31</v>
      </c>
      <c r="C1825">
        <v>59856.76</v>
      </c>
      <c r="D1825" s="1" t="d">
        <v>2021-02-24</v>
      </c>
      <c r="E1825" t="s">
        <v>378</v>
      </c>
      <c r="F1825" t="s">
        <v>379</v>
      </c>
      <c r="G1825" t="s">
        <v>1320</v>
      </c>
      <c r="H1825">
        <v>1</v>
      </c>
      <c r="I1825">
        <v>7405306726</v>
      </c>
      <c r="J1825">
        <v>7405306726</v>
      </c>
      <c r="K1825" t="s">
        <v>2883</v>
      </c>
      <c r="L1825" t="s">
        <v>381</v>
      </c>
      <c r="M1825" s="4" t="s">
        <v>6560</v>
      </c>
      <c r="N1825" s="1" t="d">
        <v>1974-05-30</v>
      </c>
      <c r="O1825" s="4" t="s">
        <v>381</v>
      </c>
      <c r="P1825">
        <f>IFERROR(VLOOKUP(A1825,'17. Skuldsanering vilja'!A:D,1,FALSE),0)</f>
        <v>0</v>
      </c>
      <c r="Q1825">
        <f t="shared" si="112"/>
        <v>0</v>
      </c>
      <c r="R1825" t="str">
        <f>IFERROR(VLOOKUP(M1825,'Skudsanering UC monitorering'!A:B,1,FALSE),"")</f>
        <v/>
      </c>
      <c r="S1825" t="str">
        <f>IFERROR(VLOOKUP(O1825,'Skudsanering UC monitorering'!A:B,1,FALSE),"")</f>
        <v/>
      </c>
      <c r="T1825" t="str">
        <f>IFERROR(VLOOKUP(M1825,'Skudsanering UC monitorering'!A:B,2,FALSE),"")</f>
        <v/>
      </c>
      <c r="U1825">
        <f t="shared" si="113"/>
        <v>0</v>
      </c>
      <c r="V1825">
        <f t="shared" si="114"/>
        <v>0</v>
      </c>
      <c r="W1825" s="3">
        <f t="shared" si="115"/>
        <v>0</v>
      </c>
    </row>
    <row r="1826" spans="1:23" hidden="1" x14ac:dyDescent="0.15">
      <c r="A1826" s="4" t="s">
        <v>13422</v>
      </c>
      <c r="B1826" s="1" t="d">
        <v>2023-12-31</v>
      </c>
      <c r="C1826">
        <v>187085.85</v>
      </c>
      <c r="D1826" s="1" t="d">
        <v>2021-02-24</v>
      </c>
      <c r="E1826" t="s">
        <v>378</v>
      </c>
      <c r="F1826" t="s">
        <v>379</v>
      </c>
      <c r="G1826" t="s">
        <v>1322</v>
      </c>
      <c r="H1826">
        <v>2</v>
      </c>
      <c r="I1826">
        <v>9007085633</v>
      </c>
      <c r="J1826">
        <v>9007085633</v>
      </c>
      <c r="K1826" t="s">
        <v>2884</v>
      </c>
      <c r="L1826" t="s">
        <v>2885</v>
      </c>
      <c r="M1826" s="4" t="s">
        <v>6561</v>
      </c>
      <c r="N1826" s="1" t="d">
        <v>1990-07-08</v>
      </c>
      <c r="O1826" s="4" t="s">
        <v>6561</v>
      </c>
      <c r="P1826">
        <f>IFERROR(VLOOKUP(A1826,'17. Skuldsanering vilja'!A:D,1,FALSE),0)</f>
        <v>0</v>
      </c>
      <c r="Q1826">
        <f t="shared" si="112"/>
        <v>0</v>
      </c>
      <c r="R1826" t="str">
        <f>IFERROR(VLOOKUP(M1826,'Skudsanering UC monitorering'!A:B,1,FALSE),"")</f>
        <v/>
      </c>
      <c r="S1826" t="str">
        <f>IFERROR(VLOOKUP(O1826,'Skudsanering UC monitorering'!A:B,1,FALSE),"")</f>
        <v/>
      </c>
      <c r="T1826" t="str">
        <f>IFERROR(VLOOKUP(M1826,'Skudsanering UC monitorering'!A:B,2,FALSE),"")</f>
        <v/>
      </c>
      <c r="U1826">
        <f t="shared" si="113"/>
        <v>0</v>
      </c>
      <c r="V1826">
        <f t="shared" si="114"/>
        <v>0</v>
      </c>
      <c r="W1826" s="3">
        <f t="shared" si="115"/>
        <v>0</v>
      </c>
    </row>
    <row r="1827" spans="1:23" hidden="1" x14ac:dyDescent="0.15">
      <c r="A1827" s="4" t="s">
        <v>13423</v>
      </c>
      <c r="B1827" s="1" t="d">
        <v>2023-12-31</v>
      </c>
      <c r="C1827">
        <v>41578.97</v>
      </c>
      <c r="D1827" s="1" t="d">
        <v>2021-03-09</v>
      </c>
      <c r="E1827" t="s">
        <v>378</v>
      </c>
      <c r="F1827" t="s">
        <v>401</v>
      </c>
      <c r="G1827" t="s">
        <v>1503</v>
      </c>
      <c r="H1827">
        <v>1</v>
      </c>
      <c r="I1827">
        <v>9611279259</v>
      </c>
      <c r="J1827">
        <v>9611279259</v>
      </c>
      <c r="K1827" t="s">
        <v>2886</v>
      </c>
      <c r="L1827" t="s">
        <v>381</v>
      </c>
      <c r="M1827" s="4" t="s">
        <v>6562</v>
      </c>
      <c r="N1827" s="1" t="d">
        <v>1996-11-27</v>
      </c>
      <c r="O1827" s="4" t="s">
        <v>381</v>
      </c>
      <c r="P1827">
        <f>IFERROR(VLOOKUP(A1827,'17. Skuldsanering vilja'!A:D,1,FALSE),0)</f>
        <v>0</v>
      </c>
      <c r="Q1827">
        <f t="shared" si="112"/>
        <v>0</v>
      </c>
      <c r="R1827" t="str">
        <f>IFERROR(VLOOKUP(M1827,'Skudsanering UC monitorering'!A:B,1,FALSE),"")</f>
        <v/>
      </c>
      <c r="S1827" t="str">
        <f>IFERROR(VLOOKUP(O1827,'Skudsanering UC monitorering'!A:B,1,FALSE),"")</f>
        <v/>
      </c>
      <c r="T1827" t="str">
        <f>IFERROR(VLOOKUP(M1827,'Skudsanering UC monitorering'!A:B,2,FALSE),"")</f>
        <v/>
      </c>
      <c r="U1827">
        <f t="shared" si="113"/>
        <v>0</v>
      </c>
      <c r="V1827">
        <f t="shared" si="114"/>
        <v>0</v>
      </c>
      <c r="W1827" s="3">
        <f t="shared" si="115"/>
        <v>0</v>
      </c>
    </row>
    <row r="1828" spans="1:23" hidden="1" x14ac:dyDescent="0.15">
      <c r="A1828" s="4" t="s">
        <v>13424</v>
      </c>
      <c r="B1828" s="1" t="d">
        <v>2023-12-31</v>
      </c>
      <c r="C1828">
        <v>414050.71</v>
      </c>
      <c r="D1828" s="1" t="d">
        <v>2021-02-25</v>
      </c>
      <c r="E1828" t="s">
        <v>378</v>
      </c>
      <c r="F1828" t="s">
        <v>379</v>
      </c>
      <c r="G1828" t="s">
        <v>1393</v>
      </c>
      <c r="H1828">
        <v>2</v>
      </c>
      <c r="I1828">
        <v>7509214925</v>
      </c>
      <c r="J1828">
        <v>7509214925</v>
      </c>
      <c r="K1828" t="s">
        <v>2887</v>
      </c>
      <c r="L1828" t="s">
        <v>2888</v>
      </c>
      <c r="M1828" s="4" t="s">
        <v>6563</v>
      </c>
      <c r="N1828" s="1" t="d">
        <v>1975-09-21</v>
      </c>
      <c r="O1828" s="4" t="s">
        <v>6563</v>
      </c>
      <c r="P1828">
        <f>IFERROR(VLOOKUP(A1828,'17. Skuldsanering vilja'!A:D,1,FALSE),0)</f>
        <v>0</v>
      </c>
      <c r="Q1828">
        <f t="shared" si="112"/>
        <v>0</v>
      </c>
      <c r="R1828" t="str">
        <f>IFERROR(VLOOKUP(M1828,'Skudsanering UC monitorering'!A:B,1,FALSE),"")</f>
        <v/>
      </c>
      <c r="S1828" t="str">
        <f>IFERROR(VLOOKUP(O1828,'Skudsanering UC monitorering'!A:B,1,FALSE),"")</f>
        <v/>
      </c>
      <c r="T1828" t="str">
        <f>IFERROR(VLOOKUP(M1828,'Skudsanering UC monitorering'!A:B,2,FALSE),"")</f>
        <v/>
      </c>
      <c r="U1828">
        <f t="shared" si="113"/>
        <v>0</v>
      </c>
      <c r="V1828">
        <f t="shared" si="114"/>
        <v>0</v>
      </c>
      <c r="W1828" s="3">
        <f t="shared" si="115"/>
        <v>0</v>
      </c>
    </row>
    <row r="1829" spans="1:23" hidden="1" x14ac:dyDescent="0.15">
      <c r="A1829" s="4" t="s">
        <v>13425</v>
      </c>
      <c r="B1829" s="1" t="d">
        <v>2023-12-31</v>
      </c>
      <c r="C1829">
        <v>132340.43</v>
      </c>
      <c r="D1829" s="1" t="d">
        <v>2021-02-25</v>
      </c>
      <c r="E1829" t="s">
        <v>378</v>
      </c>
      <c r="F1829" t="s">
        <v>379</v>
      </c>
      <c r="G1829" t="s">
        <v>1442</v>
      </c>
      <c r="H1829">
        <v>2</v>
      </c>
      <c r="I1829">
        <v>7101222946</v>
      </c>
      <c r="J1829">
        <v>7101222946</v>
      </c>
      <c r="K1829" t="s">
        <v>2889</v>
      </c>
      <c r="L1829" t="s">
        <v>2890</v>
      </c>
      <c r="M1829" s="4" t="s">
        <v>6564</v>
      </c>
      <c r="N1829" s="1" t="d">
        <v>1971-01-22</v>
      </c>
      <c r="O1829" s="4" t="s">
        <v>6564</v>
      </c>
      <c r="P1829">
        <f>IFERROR(VLOOKUP(A1829,'17. Skuldsanering vilja'!A:D,1,FALSE),0)</f>
        <v>0</v>
      </c>
      <c r="Q1829">
        <f t="shared" si="112"/>
        <v>0</v>
      </c>
      <c r="R1829" t="str">
        <f>IFERROR(VLOOKUP(M1829,'Skudsanering UC monitorering'!A:B,1,FALSE),"")</f>
        <v/>
      </c>
      <c r="S1829" t="str">
        <f>IFERROR(VLOOKUP(O1829,'Skudsanering UC monitorering'!A:B,1,FALSE),"")</f>
        <v/>
      </c>
      <c r="T1829" t="str">
        <f>IFERROR(VLOOKUP(M1829,'Skudsanering UC monitorering'!A:B,2,FALSE),"")</f>
        <v/>
      </c>
      <c r="U1829">
        <f t="shared" si="113"/>
        <v>0</v>
      </c>
      <c r="V1829">
        <f t="shared" si="114"/>
        <v>0</v>
      </c>
      <c r="W1829" s="3">
        <f t="shared" si="115"/>
        <v>0</v>
      </c>
    </row>
    <row r="1830" spans="1:23" hidden="1" x14ac:dyDescent="0.15">
      <c r="A1830" s="4" t="s">
        <v>13426</v>
      </c>
      <c r="B1830" s="1" t="d">
        <v>2023-12-31</v>
      </c>
      <c r="C1830">
        <v>135271.29</v>
      </c>
      <c r="D1830" s="1" t="d">
        <v>2021-02-25</v>
      </c>
      <c r="E1830" t="s">
        <v>378</v>
      </c>
      <c r="F1830" t="s">
        <v>379</v>
      </c>
      <c r="G1830" t="s">
        <v>1393</v>
      </c>
      <c r="H1830">
        <v>2</v>
      </c>
      <c r="I1830">
        <v>7810062906</v>
      </c>
      <c r="J1830">
        <v>7810062906</v>
      </c>
      <c r="K1830" t="s">
        <v>2891</v>
      </c>
      <c r="L1830" t="s">
        <v>2892</v>
      </c>
      <c r="M1830" s="4" t="s">
        <v>6565</v>
      </c>
      <c r="N1830" s="1" t="d">
        <v>1978-10-06</v>
      </c>
      <c r="O1830" s="4" t="s">
        <v>6565</v>
      </c>
      <c r="P1830">
        <f>IFERROR(VLOOKUP(A1830,'17. Skuldsanering vilja'!A:D,1,FALSE),0)</f>
        <v>0</v>
      </c>
      <c r="Q1830">
        <f t="shared" si="112"/>
        <v>0</v>
      </c>
      <c r="R1830" t="str">
        <f>IFERROR(VLOOKUP(M1830,'Skudsanering UC monitorering'!A:B,1,FALSE),"")</f>
        <v/>
      </c>
      <c r="S1830" t="str">
        <f>IFERROR(VLOOKUP(O1830,'Skudsanering UC monitorering'!A:B,1,FALSE),"")</f>
        <v/>
      </c>
      <c r="T1830" t="str">
        <f>IFERROR(VLOOKUP(M1830,'Skudsanering UC monitorering'!A:B,2,FALSE),"")</f>
        <v/>
      </c>
      <c r="U1830">
        <f t="shared" si="113"/>
        <v>0</v>
      </c>
      <c r="V1830">
        <f t="shared" si="114"/>
        <v>0</v>
      </c>
      <c r="W1830" s="3">
        <f t="shared" si="115"/>
        <v>0</v>
      </c>
    </row>
    <row r="1831" spans="1:23" hidden="1" x14ac:dyDescent="0.15">
      <c r="A1831" s="4" t="s">
        <v>13427</v>
      </c>
      <c r="B1831" s="1" t="d">
        <v>2023-12-31</v>
      </c>
      <c r="C1831">
        <v>320918.57</v>
      </c>
      <c r="D1831" s="1" t="d">
        <v>2021-02-26</v>
      </c>
      <c r="E1831" t="s">
        <v>378</v>
      </c>
      <c r="F1831" t="s">
        <v>379</v>
      </c>
      <c r="G1831" t="s">
        <v>2893</v>
      </c>
      <c r="H1831">
        <v>2</v>
      </c>
      <c r="I1831">
        <v>8003234815</v>
      </c>
      <c r="J1831">
        <v>8003234815</v>
      </c>
      <c r="K1831" t="s">
        <v>2894</v>
      </c>
      <c r="L1831" t="s">
        <v>2895</v>
      </c>
      <c r="M1831" s="4" t="s">
        <v>6566</v>
      </c>
      <c r="N1831" s="1" t="d">
        <v>1980-03-23</v>
      </c>
      <c r="O1831" s="4" t="s">
        <v>6566</v>
      </c>
      <c r="P1831">
        <f>IFERROR(VLOOKUP(A1831,'17. Skuldsanering vilja'!A:D,1,FALSE),0)</f>
        <v>0</v>
      </c>
      <c r="Q1831">
        <f t="shared" si="112"/>
        <v>0</v>
      </c>
      <c r="R1831" t="str">
        <f>IFERROR(VLOOKUP(M1831,'Skudsanering UC monitorering'!A:B,1,FALSE),"")</f>
        <v/>
      </c>
      <c r="S1831" t="str">
        <f>IFERROR(VLOOKUP(O1831,'Skudsanering UC monitorering'!A:B,1,FALSE),"")</f>
        <v/>
      </c>
      <c r="T1831" t="str">
        <f>IFERROR(VLOOKUP(M1831,'Skudsanering UC monitorering'!A:B,2,FALSE),"")</f>
        <v/>
      </c>
      <c r="U1831">
        <f t="shared" si="113"/>
        <v>0</v>
      </c>
      <c r="V1831">
        <f t="shared" si="114"/>
        <v>0</v>
      </c>
      <c r="W1831" s="3">
        <f t="shared" si="115"/>
        <v>0</v>
      </c>
    </row>
    <row r="1832" spans="1:23" hidden="1" x14ac:dyDescent="0.15">
      <c r="A1832" s="4" t="s">
        <v>13428</v>
      </c>
      <c r="B1832" s="1" t="d">
        <v>2023-12-31</v>
      </c>
      <c r="C1832">
        <v>26450.14</v>
      </c>
      <c r="D1832" s="1" t="d">
        <v>2021-03-05</v>
      </c>
      <c r="E1832" t="s">
        <v>378</v>
      </c>
      <c r="F1832" t="s">
        <v>379</v>
      </c>
      <c r="G1832" t="s">
        <v>1514</v>
      </c>
      <c r="H1832">
        <v>1</v>
      </c>
      <c r="I1832">
        <v>9101011915</v>
      </c>
      <c r="J1832">
        <v>9101011915</v>
      </c>
      <c r="K1832" t="s">
        <v>2896</v>
      </c>
      <c r="L1832" t="s">
        <v>381</v>
      </c>
      <c r="M1832" s="4" t="s">
        <v>6567</v>
      </c>
      <c r="N1832" s="1" t="d">
        <v>1991-01-01</v>
      </c>
      <c r="O1832" s="4" t="s">
        <v>381</v>
      </c>
      <c r="P1832">
        <f>IFERROR(VLOOKUP(A1832,'17. Skuldsanering vilja'!A:D,1,FALSE),0)</f>
        <v>0</v>
      </c>
      <c r="Q1832">
        <f t="shared" si="112"/>
        <v>0</v>
      </c>
      <c r="R1832" t="str">
        <f>IFERROR(VLOOKUP(M1832,'Skudsanering UC monitorering'!A:B,1,FALSE),"")</f>
        <v/>
      </c>
      <c r="S1832" t="str">
        <f>IFERROR(VLOOKUP(O1832,'Skudsanering UC monitorering'!A:B,1,FALSE),"")</f>
        <v/>
      </c>
      <c r="T1832" t="str">
        <f>IFERROR(VLOOKUP(M1832,'Skudsanering UC monitorering'!A:B,2,FALSE),"")</f>
        <v/>
      </c>
      <c r="U1832">
        <f t="shared" si="113"/>
        <v>0</v>
      </c>
      <c r="V1832">
        <f t="shared" si="114"/>
        <v>0</v>
      </c>
      <c r="W1832" s="3">
        <f t="shared" si="115"/>
        <v>0</v>
      </c>
    </row>
    <row r="1833" spans="1:23" hidden="1" x14ac:dyDescent="0.15">
      <c r="A1833" s="4" t="s">
        <v>13429</v>
      </c>
      <c r="B1833" s="1" t="d">
        <v>2023-12-31</v>
      </c>
      <c r="C1833">
        <v>134922.25</v>
      </c>
      <c r="D1833" s="1" t="d">
        <v>2021-02-26</v>
      </c>
      <c r="E1833" t="s">
        <v>378</v>
      </c>
      <c r="F1833" t="s">
        <v>379</v>
      </c>
      <c r="G1833" t="s">
        <v>1393</v>
      </c>
      <c r="H1833">
        <v>2</v>
      </c>
      <c r="I1833">
        <v>9203060521</v>
      </c>
      <c r="J1833">
        <v>9203060521</v>
      </c>
      <c r="K1833" t="s">
        <v>2897</v>
      </c>
      <c r="L1833" t="s">
        <v>381</v>
      </c>
      <c r="M1833" s="4" t="s">
        <v>6568</v>
      </c>
      <c r="N1833" s="1" t="d">
        <v>1992-03-06</v>
      </c>
      <c r="O1833" s="4" t="s">
        <v>6568</v>
      </c>
      <c r="P1833">
        <f>IFERROR(VLOOKUP(A1833,'17. Skuldsanering vilja'!A:D,1,FALSE),0)</f>
        <v>0</v>
      </c>
      <c r="Q1833">
        <f t="shared" si="112"/>
        <v>0</v>
      </c>
      <c r="R1833" t="str">
        <f>IFERROR(VLOOKUP(M1833,'Skudsanering UC monitorering'!A:B,1,FALSE),"")</f>
        <v/>
      </c>
      <c r="S1833" t="str">
        <f>IFERROR(VLOOKUP(O1833,'Skudsanering UC monitorering'!A:B,1,FALSE),"")</f>
        <v/>
      </c>
      <c r="T1833" t="str">
        <f>IFERROR(VLOOKUP(M1833,'Skudsanering UC monitorering'!A:B,2,FALSE),"")</f>
        <v/>
      </c>
      <c r="U1833">
        <f t="shared" si="113"/>
        <v>0</v>
      </c>
      <c r="V1833">
        <f t="shared" si="114"/>
        <v>0</v>
      </c>
      <c r="W1833" s="3">
        <f t="shared" si="115"/>
        <v>0</v>
      </c>
    </row>
    <row r="1834" spans="1:23" x14ac:dyDescent="0.15">
      <c r="A1834" s="4" t="s">
        <v>13430</v>
      </c>
      <c r="B1834" s="1" t="d">
        <v>2023-12-31</v>
      </c>
      <c r="C1834">
        <v>194252.96</v>
      </c>
      <c r="D1834" s="1" t="d">
        <v>2021-02-25</v>
      </c>
      <c r="E1834" t="s">
        <v>382</v>
      </c>
      <c r="F1834" t="s">
        <v>383</v>
      </c>
      <c r="G1834" t="s">
        <v>1488</v>
      </c>
      <c r="H1834">
        <v>1</v>
      </c>
      <c r="I1834">
        <v>8505281496</v>
      </c>
      <c r="J1834">
        <v>8505281496</v>
      </c>
      <c r="K1834" t="s">
        <v>2898</v>
      </c>
      <c r="L1834" t="s">
        <v>381</v>
      </c>
      <c r="M1834" s="4" t="s">
        <v>6569</v>
      </c>
      <c r="N1834" s="1" t="d">
        <v>1985-05-28</v>
      </c>
      <c r="O1834" s="4" t="s">
        <v>381</v>
      </c>
      <c r="P1834">
        <f>IFERROR(VLOOKUP(A1834,'17. Skuldsanering vilja'!A:D,1,FALSE),0)</f>
        <v>0</v>
      </c>
      <c r="Q1834">
        <f t="shared" si="112"/>
        <v>0</v>
      </c>
      <c r="R1834" t="str">
        <f>IFERROR(VLOOKUP(M1834,'Skudsanering UC monitorering'!A:B,1,FALSE),"")</f>
        <v>8505281496</v>
      </c>
      <c r="S1834" t="str">
        <f>IFERROR(VLOOKUP(O1834,'Skudsanering UC monitorering'!A:B,1,FALSE),"")</f>
        <v/>
      </c>
      <c r="T1834" t="str">
        <f>IFERROR(VLOOKUP(M1834,'Skudsanering UC monitorering'!A:B,2,FALSE),"")</f>
        <v>Skuldsanering bevilj</v>
      </c>
      <c r="U1834">
        <f t="shared" si="113"/>
        <v>1</v>
      </c>
      <c r="V1834">
        <f t="shared" si="114"/>
        <v>0</v>
      </c>
      <c r="W1834" s="3">
        <f t="shared" si="115"/>
        <v>1</v>
      </c>
    </row>
    <row r="1835" spans="1:23" hidden="1" x14ac:dyDescent="0.15">
      <c r="A1835" s="4" t="s">
        <v>13431</v>
      </c>
      <c r="B1835" s="1" t="d">
        <v>2023-12-31</v>
      </c>
      <c r="C1835">
        <v>334045.92</v>
      </c>
      <c r="D1835" s="1" t="d">
        <v>2021-02-26</v>
      </c>
      <c r="E1835" t="s">
        <v>378</v>
      </c>
      <c r="F1835" t="s">
        <v>379</v>
      </c>
      <c r="G1835" t="s">
        <v>1514</v>
      </c>
      <c r="H1835">
        <v>2</v>
      </c>
      <c r="I1835">
        <v>9401179545</v>
      </c>
      <c r="J1835">
        <v>9401179545</v>
      </c>
      <c r="K1835" t="s">
        <v>2899</v>
      </c>
      <c r="L1835" t="s">
        <v>2900</v>
      </c>
      <c r="M1835" s="4" t="s">
        <v>6570</v>
      </c>
      <c r="N1835" s="1" t="d">
        <v>1994-01-17</v>
      </c>
      <c r="O1835" s="4" t="s">
        <v>6570</v>
      </c>
      <c r="P1835">
        <f>IFERROR(VLOOKUP(A1835,'17. Skuldsanering vilja'!A:D,1,FALSE),0)</f>
        <v>0</v>
      </c>
      <c r="Q1835">
        <f t="shared" si="112"/>
        <v>0</v>
      </c>
      <c r="R1835" t="str">
        <f>IFERROR(VLOOKUP(M1835,'Skudsanering UC monitorering'!A:B,1,FALSE),"")</f>
        <v/>
      </c>
      <c r="S1835" t="str">
        <f>IFERROR(VLOOKUP(O1835,'Skudsanering UC monitorering'!A:B,1,FALSE),"")</f>
        <v/>
      </c>
      <c r="T1835" t="str">
        <f>IFERROR(VLOOKUP(M1835,'Skudsanering UC monitorering'!A:B,2,FALSE),"")</f>
        <v/>
      </c>
      <c r="U1835">
        <f t="shared" si="113"/>
        <v>0</v>
      </c>
      <c r="V1835">
        <f t="shared" si="114"/>
        <v>0</v>
      </c>
      <c r="W1835" s="3">
        <f t="shared" si="115"/>
        <v>0</v>
      </c>
    </row>
    <row r="1836" spans="1:23" hidden="1" x14ac:dyDescent="0.15">
      <c r="A1836" s="4" t="s">
        <v>13432</v>
      </c>
      <c r="B1836" s="1" t="d">
        <v>2023-12-31</v>
      </c>
      <c r="C1836">
        <v>272604.03999999998</v>
      </c>
      <c r="D1836" s="1" t="d">
        <v>2021-03-01</v>
      </c>
      <c r="E1836" t="s">
        <v>378</v>
      </c>
      <c r="F1836" t="s">
        <v>379</v>
      </c>
      <c r="G1836" t="s">
        <v>1785</v>
      </c>
      <c r="H1836">
        <v>2</v>
      </c>
      <c r="I1836">
        <v>8909037205</v>
      </c>
      <c r="J1836">
        <v>8909037205</v>
      </c>
      <c r="K1836" t="s">
        <v>2901</v>
      </c>
      <c r="L1836" t="s">
        <v>2902</v>
      </c>
      <c r="M1836" s="4" t="s">
        <v>6571</v>
      </c>
      <c r="N1836" s="1" t="d">
        <v>1989-09-03</v>
      </c>
      <c r="O1836" s="4" t="s">
        <v>6571</v>
      </c>
      <c r="P1836">
        <f>IFERROR(VLOOKUP(A1836,'17. Skuldsanering vilja'!A:D,1,FALSE),0)</f>
        <v>0</v>
      </c>
      <c r="Q1836">
        <f t="shared" si="112"/>
        <v>0</v>
      </c>
      <c r="R1836" t="str">
        <f>IFERROR(VLOOKUP(M1836,'Skudsanering UC monitorering'!A:B,1,FALSE),"")</f>
        <v/>
      </c>
      <c r="S1836" t="str">
        <f>IFERROR(VLOOKUP(O1836,'Skudsanering UC monitorering'!A:B,1,FALSE),"")</f>
        <v/>
      </c>
      <c r="T1836" t="str">
        <f>IFERROR(VLOOKUP(M1836,'Skudsanering UC monitorering'!A:B,2,FALSE),"")</f>
        <v/>
      </c>
      <c r="U1836">
        <f t="shared" si="113"/>
        <v>0</v>
      </c>
      <c r="V1836">
        <f t="shared" si="114"/>
        <v>0</v>
      </c>
      <c r="W1836" s="3">
        <f t="shared" si="115"/>
        <v>0</v>
      </c>
    </row>
    <row r="1837" spans="1:23" hidden="1" x14ac:dyDescent="0.15">
      <c r="A1837" s="4" t="s">
        <v>13433</v>
      </c>
      <c r="B1837" s="1" t="d">
        <v>2023-12-31</v>
      </c>
      <c r="C1837">
        <v>72052.78</v>
      </c>
      <c r="D1837" s="1" t="d">
        <v>2021-03-01</v>
      </c>
      <c r="E1837" t="s">
        <v>378</v>
      </c>
      <c r="F1837" t="s">
        <v>379</v>
      </c>
      <c r="G1837" t="s">
        <v>2704</v>
      </c>
      <c r="H1837">
        <v>1</v>
      </c>
      <c r="I1837">
        <v>7708036269</v>
      </c>
      <c r="J1837">
        <v>7708036269</v>
      </c>
      <c r="K1837" t="s">
        <v>2903</v>
      </c>
      <c r="L1837" t="s">
        <v>381</v>
      </c>
      <c r="M1837" s="4" t="s">
        <v>6572</v>
      </c>
      <c r="N1837" s="1" t="d">
        <v>1977-08-03</v>
      </c>
      <c r="O1837" s="4" t="s">
        <v>381</v>
      </c>
      <c r="P1837">
        <f>IFERROR(VLOOKUP(A1837,'17. Skuldsanering vilja'!A:D,1,FALSE),0)</f>
        <v>0</v>
      </c>
      <c r="Q1837">
        <f t="shared" si="112"/>
        <v>0</v>
      </c>
      <c r="R1837" t="str">
        <f>IFERROR(VLOOKUP(M1837,'Skudsanering UC monitorering'!A:B,1,FALSE),"")</f>
        <v/>
      </c>
      <c r="S1837" t="str">
        <f>IFERROR(VLOOKUP(O1837,'Skudsanering UC monitorering'!A:B,1,FALSE),"")</f>
        <v/>
      </c>
      <c r="T1837" t="str">
        <f>IFERROR(VLOOKUP(M1837,'Skudsanering UC monitorering'!A:B,2,FALSE),"")</f>
        <v/>
      </c>
      <c r="U1837">
        <f t="shared" si="113"/>
        <v>0</v>
      </c>
      <c r="V1837">
        <f t="shared" si="114"/>
        <v>0</v>
      </c>
      <c r="W1837" s="3">
        <f t="shared" si="115"/>
        <v>0</v>
      </c>
    </row>
    <row r="1838" spans="1:23" hidden="1" x14ac:dyDescent="0.15">
      <c r="A1838" s="4" t="s">
        <v>13434</v>
      </c>
      <c r="B1838" s="1" t="d">
        <v>2023-12-31</v>
      </c>
      <c r="C1838">
        <v>141273.25</v>
      </c>
      <c r="D1838" s="1" t="d">
        <v>2021-03-01</v>
      </c>
      <c r="E1838" t="s">
        <v>378</v>
      </c>
      <c r="F1838" t="s">
        <v>379</v>
      </c>
      <c r="G1838" t="s">
        <v>1442</v>
      </c>
      <c r="H1838">
        <v>1</v>
      </c>
      <c r="I1838">
        <v>8801082754</v>
      </c>
      <c r="J1838">
        <v>8801082754</v>
      </c>
      <c r="K1838" t="s">
        <v>2904</v>
      </c>
      <c r="L1838" t="s">
        <v>381</v>
      </c>
      <c r="M1838" s="4" t="s">
        <v>6573</v>
      </c>
      <c r="N1838" s="1" t="d">
        <v>1988-01-08</v>
      </c>
      <c r="O1838" s="4" t="s">
        <v>381</v>
      </c>
      <c r="P1838">
        <f>IFERROR(VLOOKUP(A1838,'17. Skuldsanering vilja'!A:D,1,FALSE),0)</f>
        <v>0</v>
      </c>
      <c r="Q1838">
        <f t="shared" si="112"/>
        <v>0</v>
      </c>
      <c r="R1838" t="str">
        <f>IFERROR(VLOOKUP(M1838,'Skudsanering UC monitorering'!A:B,1,FALSE),"")</f>
        <v/>
      </c>
      <c r="S1838" t="str">
        <f>IFERROR(VLOOKUP(O1838,'Skudsanering UC monitorering'!A:B,1,FALSE),"")</f>
        <v/>
      </c>
      <c r="T1838" t="str">
        <f>IFERROR(VLOOKUP(M1838,'Skudsanering UC monitorering'!A:B,2,FALSE),"")</f>
        <v/>
      </c>
      <c r="U1838">
        <f t="shared" si="113"/>
        <v>0</v>
      </c>
      <c r="V1838">
        <f t="shared" si="114"/>
        <v>0</v>
      </c>
      <c r="W1838" s="3">
        <f t="shared" si="115"/>
        <v>0</v>
      </c>
    </row>
    <row r="1839" spans="1:23" hidden="1" x14ac:dyDescent="0.15">
      <c r="A1839" s="4" t="s">
        <v>13435</v>
      </c>
      <c r="B1839" s="1" t="d">
        <v>2023-12-31</v>
      </c>
      <c r="C1839">
        <v>140196.16</v>
      </c>
      <c r="D1839" s="1" t="d">
        <v>2021-05-20</v>
      </c>
      <c r="E1839" t="s">
        <v>378</v>
      </c>
      <c r="F1839" t="s">
        <v>379</v>
      </c>
      <c r="G1839" t="s">
        <v>1334</v>
      </c>
      <c r="H1839">
        <v>1</v>
      </c>
      <c r="I1839">
        <v>6408186416</v>
      </c>
      <c r="J1839">
        <v>6408186416</v>
      </c>
      <c r="K1839" t="s">
        <v>2905</v>
      </c>
      <c r="L1839" t="s">
        <v>381</v>
      </c>
      <c r="M1839" s="4" t="s">
        <v>6574</v>
      </c>
      <c r="N1839" s="1" t="d">
        <v>1964-08-18</v>
      </c>
      <c r="O1839" s="4" t="s">
        <v>381</v>
      </c>
      <c r="P1839">
        <f>IFERROR(VLOOKUP(A1839,'17. Skuldsanering vilja'!A:D,1,FALSE),0)</f>
        <v>0</v>
      </c>
      <c r="Q1839">
        <f t="shared" si="112"/>
        <v>0</v>
      </c>
      <c r="R1839" t="str">
        <f>IFERROR(VLOOKUP(M1839,'Skudsanering UC monitorering'!A:B,1,FALSE),"")</f>
        <v/>
      </c>
      <c r="S1839" t="str">
        <f>IFERROR(VLOOKUP(O1839,'Skudsanering UC monitorering'!A:B,1,FALSE),"")</f>
        <v/>
      </c>
      <c r="T1839" t="str">
        <f>IFERROR(VLOOKUP(M1839,'Skudsanering UC monitorering'!A:B,2,FALSE),"")</f>
        <v/>
      </c>
      <c r="U1839">
        <f t="shared" si="113"/>
        <v>0</v>
      </c>
      <c r="V1839">
        <f t="shared" si="114"/>
        <v>0</v>
      </c>
      <c r="W1839" s="3">
        <f t="shared" si="115"/>
        <v>0</v>
      </c>
    </row>
    <row r="1840" spans="1:23" hidden="1" x14ac:dyDescent="0.15">
      <c r="A1840" s="4" t="s">
        <v>13436</v>
      </c>
      <c r="B1840" s="1" t="d">
        <v>2023-12-31</v>
      </c>
      <c r="C1840">
        <v>200016.06</v>
      </c>
      <c r="D1840" s="1" t="d">
        <v>2021-03-03</v>
      </c>
      <c r="E1840" t="s">
        <v>378</v>
      </c>
      <c r="F1840" t="s">
        <v>379</v>
      </c>
      <c r="G1840" t="s">
        <v>1393</v>
      </c>
      <c r="H1840">
        <v>2</v>
      </c>
      <c r="I1840">
        <v>7408255789</v>
      </c>
      <c r="J1840">
        <v>7408255789</v>
      </c>
      <c r="K1840" t="s">
        <v>2906</v>
      </c>
      <c r="L1840" t="s">
        <v>2907</v>
      </c>
      <c r="M1840" s="4" t="s">
        <v>6575</v>
      </c>
      <c r="N1840" s="1" t="d">
        <v>1974-08-25</v>
      </c>
      <c r="O1840" s="4" t="s">
        <v>6575</v>
      </c>
      <c r="P1840">
        <f>IFERROR(VLOOKUP(A1840,'17. Skuldsanering vilja'!A:D,1,FALSE),0)</f>
        <v>0</v>
      </c>
      <c r="Q1840">
        <f t="shared" si="112"/>
        <v>0</v>
      </c>
      <c r="R1840" t="str">
        <f>IFERROR(VLOOKUP(M1840,'Skudsanering UC monitorering'!A:B,1,FALSE),"")</f>
        <v/>
      </c>
      <c r="S1840" t="str">
        <f>IFERROR(VLOOKUP(O1840,'Skudsanering UC monitorering'!A:B,1,FALSE),"")</f>
        <v/>
      </c>
      <c r="T1840" t="str">
        <f>IFERROR(VLOOKUP(M1840,'Skudsanering UC monitorering'!A:B,2,FALSE),"")</f>
        <v/>
      </c>
      <c r="U1840">
        <f t="shared" si="113"/>
        <v>0</v>
      </c>
      <c r="V1840">
        <f t="shared" si="114"/>
        <v>0</v>
      </c>
      <c r="W1840" s="3">
        <f t="shared" si="115"/>
        <v>0</v>
      </c>
    </row>
    <row r="1841" spans="1:23" hidden="1" x14ac:dyDescent="0.15">
      <c r="A1841" s="4" t="s">
        <v>13437</v>
      </c>
      <c r="B1841" s="1" t="d">
        <v>2023-12-31</v>
      </c>
      <c r="C1841">
        <v>121336.38</v>
      </c>
      <c r="D1841" s="1" t="d">
        <v>2021-03-08</v>
      </c>
      <c r="E1841" t="s">
        <v>382</v>
      </c>
      <c r="F1841" t="s">
        <v>383</v>
      </c>
      <c r="G1841" t="s">
        <v>1332</v>
      </c>
      <c r="H1841">
        <v>1</v>
      </c>
      <c r="I1841">
        <v>9111191442</v>
      </c>
      <c r="J1841">
        <v>9111191442</v>
      </c>
      <c r="K1841" t="s">
        <v>2908</v>
      </c>
      <c r="L1841" t="s">
        <v>381</v>
      </c>
      <c r="M1841" s="4" t="s">
        <v>6576</v>
      </c>
      <c r="N1841" s="1" t="d">
        <v>1991-11-19</v>
      </c>
      <c r="O1841" s="4" t="s">
        <v>381</v>
      </c>
      <c r="P1841">
        <f>IFERROR(VLOOKUP(A1841,'17. Skuldsanering vilja'!A:D,1,FALSE),0)</f>
        <v>0</v>
      </c>
      <c r="Q1841">
        <f t="shared" si="112"/>
        <v>0</v>
      </c>
      <c r="R1841" t="str">
        <f>IFERROR(VLOOKUP(M1841,'Skudsanering UC monitorering'!A:B,1,FALSE),"")</f>
        <v/>
      </c>
      <c r="S1841" t="str">
        <f>IFERROR(VLOOKUP(O1841,'Skudsanering UC monitorering'!A:B,1,FALSE),"")</f>
        <v/>
      </c>
      <c r="T1841" t="str">
        <f>IFERROR(VLOOKUP(M1841,'Skudsanering UC monitorering'!A:B,2,FALSE),"")</f>
        <v/>
      </c>
      <c r="U1841">
        <f t="shared" si="113"/>
        <v>0</v>
      </c>
      <c r="V1841">
        <f t="shared" si="114"/>
        <v>0</v>
      </c>
      <c r="W1841" s="3">
        <f t="shared" si="115"/>
        <v>0</v>
      </c>
    </row>
    <row r="1842" spans="1:23" hidden="1" x14ac:dyDescent="0.15">
      <c r="A1842" s="4" t="s">
        <v>13438</v>
      </c>
      <c r="B1842" s="1" t="d">
        <v>2023-12-31</v>
      </c>
      <c r="C1842">
        <v>243921.95</v>
      </c>
      <c r="D1842" s="1" t="d">
        <v>2021-03-18</v>
      </c>
      <c r="E1842" t="s">
        <v>382</v>
      </c>
      <c r="F1842" t="s">
        <v>383</v>
      </c>
      <c r="G1842" t="s">
        <v>2909</v>
      </c>
      <c r="H1842">
        <v>1</v>
      </c>
      <c r="I1842">
        <v>9605018614</v>
      </c>
      <c r="J1842">
        <v>9605018614</v>
      </c>
      <c r="K1842" t="s">
        <v>2910</v>
      </c>
      <c r="L1842" t="s">
        <v>381</v>
      </c>
      <c r="M1842" s="4" t="s">
        <v>6577</v>
      </c>
      <c r="N1842" s="1" t="d">
        <v>1996-05-01</v>
      </c>
      <c r="O1842" s="4" t="s">
        <v>381</v>
      </c>
      <c r="P1842">
        <f>IFERROR(VLOOKUP(A1842,'17. Skuldsanering vilja'!A:D,1,FALSE),0)</f>
        <v>0</v>
      </c>
      <c r="Q1842">
        <f t="shared" si="112"/>
        <v>0</v>
      </c>
      <c r="R1842" t="str">
        <f>IFERROR(VLOOKUP(M1842,'Skudsanering UC monitorering'!A:B,1,FALSE),"")</f>
        <v/>
      </c>
      <c r="S1842" t="str">
        <f>IFERROR(VLOOKUP(O1842,'Skudsanering UC monitorering'!A:B,1,FALSE),"")</f>
        <v/>
      </c>
      <c r="T1842" t="str">
        <f>IFERROR(VLOOKUP(M1842,'Skudsanering UC monitorering'!A:B,2,FALSE),"")</f>
        <v/>
      </c>
      <c r="U1842">
        <f t="shared" si="113"/>
        <v>0</v>
      </c>
      <c r="V1842">
        <f t="shared" si="114"/>
        <v>0</v>
      </c>
      <c r="W1842" s="3">
        <f t="shared" si="115"/>
        <v>0</v>
      </c>
    </row>
    <row r="1843" spans="1:23" hidden="1" x14ac:dyDescent="0.15">
      <c r="A1843" s="4" t="s">
        <v>13439</v>
      </c>
      <c r="B1843" s="1" t="d">
        <v>2023-12-31</v>
      </c>
      <c r="C1843">
        <v>276880.11</v>
      </c>
      <c r="D1843" s="1" t="d">
        <v>2021-03-02</v>
      </c>
      <c r="E1843" t="s">
        <v>378</v>
      </c>
      <c r="F1843" t="s">
        <v>379</v>
      </c>
      <c r="G1843" t="s">
        <v>1422</v>
      </c>
      <c r="H1843">
        <v>1</v>
      </c>
      <c r="I1843">
        <v>8609187441</v>
      </c>
      <c r="J1843">
        <v>8609187441</v>
      </c>
      <c r="K1843" t="s">
        <v>2911</v>
      </c>
      <c r="L1843" t="s">
        <v>381</v>
      </c>
      <c r="M1843" s="4" t="s">
        <v>6578</v>
      </c>
      <c r="N1843" s="1" t="d">
        <v>1986-09-18</v>
      </c>
      <c r="O1843" s="4" t="s">
        <v>381</v>
      </c>
      <c r="P1843">
        <f>IFERROR(VLOOKUP(A1843,'17. Skuldsanering vilja'!A:D,1,FALSE),0)</f>
        <v>0</v>
      </c>
      <c r="Q1843">
        <f t="shared" si="112"/>
        <v>0</v>
      </c>
      <c r="R1843" t="str">
        <f>IFERROR(VLOOKUP(M1843,'Skudsanering UC monitorering'!A:B,1,FALSE),"")</f>
        <v/>
      </c>
      <c r="S1843" t="str">
        <f>IFERROR(VLOOKUP(O1843,'Skudsanering UC monitorering'!A:B,1,FALSE),"")</f>
        <v/>
      </c>
      <c r="T1843" t="str">
        <f>IFERROR(VLOOKUP(M1843,'Skudsanering UC monitorering'!A:B,2,FALSE),"")</f>
        <v/>
      </c>
      <c r="U1843">
        <f t="shared" si="113"/>
        <v>0</v>
      </c>
      <c r="V1843">
        <f t="shared" si="114"/>
        <v>0</v>
      </c>
      <c r="W1843" s="3">
        <f t="shared" si="115"/>
        <v>0</v>
      </c>
    </row>
    <row r="1844" spans="1:23" hidden="1" x14ac:dyDescent="0.15">
      <c r="A1844" s="4" t="s">
        <v>13440</v>
      </c>
      <c r="B1844" s="1" t="d">
        <v>2023-12-31</v>
      </c>
      <c r="C1844">
        <v>192379.45</v>
      </c>
      <c r="D1844" s="1" t="d">
        <v>2021-03-03</v>
      </c>
      <c r="E1844" t="s">
        <v>378</v>
      </c>
      <c r="F1844" t="s">
        <v>379</v>
      </c>
      <c r="G1844" t="s">
        <v>2912</v>
      </c>
      <c r="H1844">
        <v>1</v>
      </c>
      <c r="I1844">
        <v>9303042668</v>
      </c>
      <c r="J1844">
        <v>9303042668</v>
      </c>
      <c r="K1844" t="s">
        <v>2913</v>
      </c>
      <c r="L1844" t="s">
        <v>381</v>
      </c>
      <c r="M1844" s="4" t="s">
        <v>6579</v>
      </c>
      <c r="N1844" s="1" t="d">
        <v>1993-03-04</v>
      </c>
      <c r="O1844" s="4" t="s">
        <v>381</v>
      </c>
      <c r="P1844">
        <f>IFERROR(VLOOKUP(A1844,'17. Skuldsanering vilja'!A:D,1,FALSE),0)</f>
        <v>0</v>
      </c>
      <c r="Q1844">
        <f t="shared" si="112"/>
        <v>0</v>
      </c>
      <c r="R1844" t="str">
        <f>IFERROR(VLOOKUP(M1844,'Skudsanering UC monitorering'!A:B,1,FALSE),"")</f>
        <v/>
      </c>
      <c r="S1844" t="str">
        <f>IFERROR(VLOOKUP(O1844,'Skudsanering UC monitorering'!A:B,1,FALSE),"")</f>
        <v/>
      </c>
      <c r="T1844" t="str">
        <f>IFERROR(VLOOKUP(M1844,'Skudsanering UC monitorering'!A:B,2,FALSE),"")</f>
        <v/>
      </c>
      <c r="U1844">
        <f t="shared" si="113"/>
        <v>0</v>
      </c>
      <c r="V1844">
        <f t="shared" si="114"/>
        <v>0</v>
      </c>
      <c r="W1844" s="3">
        <f t="shared" si="115"/>
        <v>0</v>
      </c>
    </row>
    <row r="1845" spans="1:23" hidden="1" x14ac:dyDescent="0.15">
      <c r="A1845" s="4" t="s">
        <v>13441</v>
      </c>
      <c r="B1845" s="1" t="d">
        <v>2023-12-31</v>
      </c>
      <c r="C1845">
        <v>45747.32</v>
      </c>
      <c r="D1845" s="1" t="d">
        <v>2021-03-17</v>
      </c>
      <c r="E1845" t="s">
        <v>382</v>
      </c>
      <c r="F1845" t="s">
        <v>383</v>
      </c>
      <c r="G1845" t="s">
        <v>389</v>
      </c>
      <c r="H1845">
        <v>2</v>
      </c>
      <c r="I1845">
        <v>6611283059</v>
      </c>
      <c r="J1845">
        <v>6611283059</v>
      </c>
      <c r="K1845" t="s">
        <v>2914</v>
      </c>
      <c r="L1845" t="s">
        <v>2915</v>
      </c>
      <c r="M1845" s="4" t="s">
        <v>6580</v>
      </c>
      <c r="N1845" s="1" t="d">
        <v>1966-11-28</v>
      </c>
      <c r="O1845" s="4" t="s">
        <v>6580</v>
      </c>
      <c r="P1845">
        <f>IFERROR(VLOOKUP(A1845,'17. Skuldsanering vilja'!A:D,1,FALSE),0)</f>
        <v>0</v>
      </c>
      <c r="Q1845">
        <f t="shared" si="112"/>
        <v>0</v>
      </c>
      <c r="R1845" t="str">
        <f>IFERROR(VLOOKUP(M1845,'Skudsanering UC monitorering'!A:B,1,FALSE),"")</f>
        <v/>
      </c>
      <c r="S1845" t="str">
        <f>IFERROR(VLOOKUP(O1845,'Skudsanering UC monitorering'!A:B,1,FALSE),"")</f>
        <v/>
      </c>
      <c r="T1845" t="str">
        <f>IFERROR(VLOOKUP(M1845,'Skudsanering UC monitorering'!A:B,2,FALSE),"")</f>
        <v/>
      </c>
      <c r="U1845">
        <f t="shared" si="113"/>
        <v>0</v>
      </c>
      <c r="V1845">
        <f t="shared" si="114"/>
        <v>0</v>
      </c>
      <c r="W1845" s="3">
        <f t="shared" si="115"/>
        <v>0</v>
      </c>
    </row>
    <row r="1846" spans="1:23" hidden="1" x14ac:dyDescent="0.15">
      <c r="A1846" s="4" t="s">
        <v>13442</v>
      </c>
      <c r="B1846" s="1" t="d">
        <v>2023-12-31</v>
      </c>
      <c r="C1846">
        <v>59751.41</v>
      </c>
      <c r="D1846" s="1" t="d">
        <v>2021-03-02</v>
      </c>
      <c r="E1846" t="s">
        <v>378</v>
      </c>
      <c r="F1846" t="s">
        <v>379</v>
      </c>
      <c r="G1846" t="s">
        <v>1320</v>
      </c>
      <c r="H1846">
        <v>1</v>
      </c>
      <c r="I1846">
        <v>7105211903</v>
      </c>
      <c r="J1846">
        <v>7105211903</v>
      </c>
      <c r="K1846" t="s">
        <v>2916</v>
      </c>
      <c r="L1846" t="s">
        <v>381</v>
      </c>
      <c r="M1846" s="4" t="s">
        <v>6581</v>
      </c>
      <c r="N1846" s="1" t="d">
        <v>1971-05-21</v>
      </c>
      <c r="O1846" s="4" t="s">
        <v>381</v>
      </c>
      <c r="P1846">
        <f>IFERROR(VLOOKUP(A1846,'17. Skuldsanering vilja'!A:D,1,FALSE),0)</f>
        <v>0</v>
      </c>
      <c r="Q1846">
        <f t="shared" si="112"/>
        <v>0</v>
      </c>
      <c r="R1846" t="str">
        <f>IFERROR(VLOOKUP(M1846,'Skudsanering UC monitorering'!A:B,1,FALSE),"")</f>
        <v/>
      </c>
      <c r="S1846" t="str">
        <f>IFERROR(VLOOKUP(O1846,'Skudsanering UC monitorering'!A:B,1,FALSE),"")</f>
        <v/>
      </c>
      <c r="T1846" t="str">
        <f>IFERROR(VLOOKUP(M1846,'Skudsanering UC monitorering'!A:B,2,FALSE),"")</f>
        <v/>
      </c>
      <c r="U1846">
        <f t="shared" si="113"/>
        <v>0</v>
      </c>
      <c r="V1846">
        <f t="shared" si="114"/>
        <v>0</v>
      </c>
      <c r="W1846" s="3">
        <f t="shared" si="115"/>
        <v>0</v>
      </c>
    </row>
    <row r="1847" spans="1:23" hidden="1" x14ac:dyDescent="0.15">
      <c r="A1847" s="4" t="s">
        <v>13443</v>
      </c>
      <c r="B1847" s="1" t="d">
        <v>2023-12-31</v>
      </c>
      <c r="C1847">
        <v>54171.58</v>
      </c>
      <c r="D1847" s="1" t="d">
        <v>2021-03-02</v>
      </c>
      <c r="E1847" t="s">
        <v>378</v>
      </c>
      <c r="F1847" t="s">
        <v>401</v>
      </c>
      <c r="G1847" t="s">
        <v>399</v>
      </c>
      <c r="H1847">
        <v>1</v>
      </c>
      <c r="I1847">
        <v>7805150567</v>
      </c>
      <c r="J1847">
        <v>7805150567</v>
      </c>
      <c r="K1847" t="s">
        <v>2917</v>
      </c>
      <c r="L1847" t="s">
        <v>381</v>
      </c>
      <c r="M1847" s="4" t="s">
        <v>6582</v>
      </c>
      <c r="N1847" s="1" t="d">
        <v>1978-05-15</v>
      </c>
      <c r="O1847" s="4" t="s">
        <v>381</v>
      </c>
      <c r="P1847">
        <f>IFERROR(VLOOKUP(A1847,'17. Skuldsanering vilja'!A:D,1,FALSE),0)</f>
        <v>0</v>
      </c>
      <c r="Q1847">
        <f t="shared" si="112"/>
        <v>0</v>
      </c>
      <c r="R1847" t="str">
        <f>IFERROR(VLOOKUP(M1847,'Skudsanering UC monitorering'!A:B,1,FALSE),"")</f>
        <v/>
      </c>
      <c r="S1847" t="str">
        <f>IFERROR(VLOOKUP(O1847,'Skudsanering UC monitorering'!A:B,1,FALSE),"")</f>
        <v/>
      </c>
      <c r="T1847" t="str">
        <f>IFERROR(VLOOKUP(M1847,'Skudsanering UC monitorering'!A:B,2,FALSE),"")</f>
        <v/>
      </c>
      <c r="U1847">
        <f t="shared" si="113"/>
        <v>0</v>
      </c>
      <c r="V1847">
        <f t="shared" si="114"/>
        <v>0</v>
      </c>
      <c r="W1847" s="3">
        <f t="shared" si="115"/>
        <v>0</v>
      </c>
    </row>
    <row r="1848" spans="1:23" hidden="1" x14ac:dyDescent="0.15">
      <c r="A1848" s="4" t="s">
        <v>13444</v>
      </c>
      <c r="B1848" s="1" t="d">
        <v>2023-12-31</v>
      </c>
      <c r="C1848">
        <v>274035.3</v>
      </c>
      <c r="D1848" s="1" t="d">
        <v>2021-03-03</v>
      </c>
      <c r="E1848" t="s">
        <v>378</v>
      </c>
      <c r="F1848" t="s">
        <v>379</v>
      </c>
      <c r="G1848" t="s">
        <v>1393</v>
      </c>
      <c r="H1848">
        <v>2</v>
      </c>
      <c r="I1848">
        <v>8912240655</v>
      </c>
      <c r="J1848">
        <v>8912240655</v>
      </c>
      <c r="K1848" t="s">
        <v>2918</v>
      </c>
      <c r="L1848" t="s">
        <v>2919</v>
      </c>
      <c r="M1848" s="4" t="s">
        <v>6583</v>
      </c>
      <c r="N1848" s="1" t="d">
        <v>1989-12-24</v>
      </c>
      <c r="O1848" s="4" t="s">
        <v>6583</v>
      </c>
      <c r="P1848">
        <f>IFERROR(VLOOKUP(A1848,'17. Skuldsanering vilja'!A:D,1,FALSE),0)</f>
        <v>0</v>
      </c>
      <c r="Q1848">
        <f t="shared" si="112"/>
        <v>0</v>
      </c>
      <c r="R1848" t="str">
        <f>IFERROR(VLOOKUP(M1848,'Skudsanering UC monitorering'!A:B,1,FALSE),"")</f>
        <v/>
      </c>
      <c r="S1848" t="str">
        <f>IFERROR(VLOOKUP(O1848,'Skudsanering UC monitorering'!A:B,1,FALSE),"")</f>
        <v/>
      </c>
      <c r="T1848" t="str">
        <f>IFERROR(VLOOKUP(M1848,'Skudsanering UC monitorering'!A:B,2,FALSE),"")</f>
        <v/>
      </c>
      <c r="U1848">
        <f t="shared" si="113"/>
        <v>0</v>
      </c>
      <c r="V1848">
        <f t="shared" si="114"/>
        <v>0</v>
      </c>
      <c r="W1848" s="3">
        <f t="shared" si="115"/>
        <v>0</v>
      </c>
    </row>
    <row r="1849" spans="1:23" hidden="1" x14ac:dyDescent="0.15">
      <c r="A1849" s="4" t="s">
        <v>13445</v>
      </c>
      <c r="B1849" s="1" t="d">
        <v>2023-12-31</v>
      </c>
      <c r="C1849">
        <v>238988.35</v>
      </c>
      <c r="D1849" s="1" t="d">
        <v>2021-03-04</v>
      </c>
      <c r="E1849" t="s">
        <v>378</v>
      </c>
      <c r="F1849" t="s">
        <v>379</v>
      </c>
      <c r="G1849" t="s">
        <v>1322</v>
      </c>
      <c r="H1849">
        <v>2</v>
      </c>
      <c r="I1849">
        <v>9405063331</v>
      </c>
      <c r="J1849">
        <v>9405063331</v>
      </c>
      <c r="K1849" t="s">
        <v>2920</v>
      </c>
      <c r="L1849" t="s">
        <v>2921</v>
      </c>
      <c r="M1849" s="4" t="s">
        <v>6584</v>
      </c>
      <c r="N1849" s="1" t="d">
        <v>1994-05-06</v>
      </c>
      <c r="O1849" s="4" t="s">
        <v>6584</v>
      </c>
      <c r="P1849">
        <f>IFERROR(VLOOKUP(A1849,'17. Skuldsanering vilja'!A:D,1,FALSE),0)</f>
        <v>0</v>
      </c>
      <c r="Q1849">
        <f t="shared" si="112"/>
        <v>0</v>
      </c>
      <c r="R1849" t="str">
        <f>IFERROR(VLOOKUP(M1849,'Skudsanering UC monitorering'!A:B,1,FALSE),"")</f>
        <v/>
      </c>
      <c r="S1849" t="str">
        <f>IFERROR(VLOOKUP(O1849,'Skudsanering UC monitorering'!A:B,1,FALSE),"")</f>
        <v/>
      </c>
      <c r="T1849" t="str">
        <f>IFERROR(VLOOKUP(M1849,'Skudsanering UC monitorering'!A:B,2,FALSE),"")</f>
        <v/>
      </c>
      <c r="U1849">
        <f t="shared" si="113"/>
        <v>0</v>
      </c>
      <c r="V1849">
        <f t="shared" si="114"/>
        <v>0</v>
      </c>
      <c r="W1849" s="3">
        <f t="shared" si="115"/>
        <v>0</v>
      </c>
    </row>
    <row r="1850" spans="1:23" hidden="1" x14ac:dyDescent="0.15">
      <c r="A1850" s="4" t="s">
        <v>13446</v>
      </c>
      <c r="B1850" s="1" t="d">
        <v>2023-12-31</v>
      </c>
      <c r="C1850">
        <v>84670.2</v>
      </c>
      <c r="D1850" s="1" t="d">
        <v>2021-03-04</v>
      </c>
      <c r="E1850" t="s">
        <v>378</v>
      </c>
      <c r="F1850" t="s">
        <v>379</v>
      </c>
      <c r="G1850" t="s">
        <v>1422</v>
      </c>
      <c r="H1850">
        <v>1</v>
      </c>
      <c r="I1850">
        <v>9701315831</v>
      </c>
      <c r="J1850">
        <v>9701315831</v>
      </c>
      <c r="K1850" t="s">
        <v>2922</v>
      </c>
      <c r="L1850" t="s">
        <v>381</v>
      </c>
      <c r="M1850" s="4" t="s">
        <v>6585</v>
      </c>
      <c r="N1850" s="1" t="d">
        <v>1997-01-31</v>
      </c>
      <c r="O1850" s="4" t="s">
        <v>381</v>
      </c>
      <c r="P1850">
        <f>IFERROR(VLOOKUP(A1850,'17. Skuldsanering vilja'!A:D,1,FALSE),0)</f>
        <v>0</v>
      </c>
      <c r="Q1850">
        <f t="shared" si="112"/>
        <v>0</v>
      </c>
      <c r="R1850" t="str">
        <f>IFERROR(VLOOKUP(M1850,'Skudsanering UC monitorering'!A:B,1,FALSE),"")</f>
        <v/>
      </c>
      <c r="S1850" t="str">
        <f>IFERROR(VLOOKUP(O1850,'Skudsanering UC monitorering'!A:B,1,FALSE),"")</f>
        <v/>
      </c>
      <c r="T1850" t="str">
        <f>IFERROR(VLOOKUP(M1850,'Skudsanering UC monitorering'!A:B,2,FALSE),"")</f>
        <v/>
      </c>
      <c r="U1850">
        <f t="shared" si="113"/>
        <v>0</v>
      </c>
      <c r="V1850">
        <f t="shared" si="114"/>
        <v>0</v>
      </c>
      <c r="W1850" s="3">
        <f t="shared" si="115"/>
        <v>0</v>
      </c>
    </row>
    <row r="1851" spans="1:23" hidden="1" x14ac:dyDescent="0.15">
      <c r="A1851" s="4" t="s">
        <v>13447</v>
      </c>
      <c r="B1851" s="1" t="d">
        <v>2023-12-31</v>
      </c>
      <c r="C1851">
        <v>80169.08</v>
      </c>
      <c r="D1851" s="1" t="d">
        <v>2021-03-03</v>
      </c>
      <c r="E1851" t="s">
        <v>378</v>
      </c>
      <c r="F1851" t="s">
        <v>379</v>
      </c>
      <c r="G1851" t="s">
        <v>1442</v>
      </c>
      <c r="H1851">
        <v>1</v>
      </c>
      <c r="I1851">
        <v>8905143981</v>
      </c>
      <c r="J1851">
        <v>8905143981</v>
      </c>
      <c r="K1851" t="s">
        <v>2923</v>
      </c>
      <c r="L1851" t="s">
        <v>381</v>
      </c>
      <c r="M1851" s="4" t="s">
        <v>6586</v>
      </c>
      <c r="N1851" s="1" t="d">
        <v>1989-05-14</v>
      </c>
      <c r="O1851" s="4" t="s">
        <v>381</v>
      </c>
      <c r="P1851">
        <f>IFERROR(VLOOKUP(A1851,'17. Skuldsanering vilja'!A:D,1,FALSE),0)</f>
        <v>0</v>
      </c>
      <c r="Q1851">
        <f t="shared" si="112"/>
        <v>0</v>
      </c>
      <c r="R1851" t="str">
        <f>IFERROR(VLOOKUP(M1851,'Skudsanering UC monitorering'!A:B,1,FALSE),"")</f>
        <v/>
      </c>
      <c r="S1851" t="str">
        <f>IFERROR(VLOOKUP(O1851,'Skudsanering UC monitorering'!A:B,1,FALSE),"")</f>
        <v/>
      </c>
      <c r="T1851" t="str">
        <f>IFERROR(VLOOKUP(M1851,'Skudsanering UC monitorering'!A:B,2,FALSE),"")</f>
        <v/>
      </c>
      <c r="U1851">
        <f t="shared" si="113"/>
        <v>0</v>
      </c>
      <c r="V1851">
        <f t="shared" si="114"/>
        <v>0</v>
      </c>
      <c r="W1851" s="3">
        <f t="shared" si="115"/>
        <v>0</v>
      </c>
    </row>
    <row r="1852" spans="1:23" hidden="1" x14ac:dyDescent="0.15">
      <c r="A1852" s="4" t="s">
        <v>13448</v>
      </c>
      <c r="B1852" s="1" t="d">
        <v>2023-12-31</v>
      </c>
      <c r="C1852">
        <v>284122.87</v>
      </c>
      <c r="D1852" s="1" t="d">
        <v>2021-03-04</v>
      </c>
      <c r="E1852" t="s">
        <v>378</v>
      </c>
      <c r="F1852" t="s">
        <v>401</v>
      </c>
      <c r="G1852" t="s">
        <v>1442</v>
      </c>
      <c r="H1852">
        <v>2</v>
      </c>
      <c r="I1852">
        <v>9105160338</v>
      </c>
      <c r="J1852">
        <v>9105160338</v>
      </c>
      <c r="K1852" t="s">
        <v>2924</v>
      </c>
      <c r="L1852" t="s">
        <v>2925</v>
      </c>
      <c r="M1852" s="4" t="s">
        <v>6587</v>
      </c>
      <c r="N1852" s="1" t="d">
        <v>1991-05-16</v>
      </c>
      <c r="O1852" s="4" t="s">
        <v>6587</v>
      </c>
      <c r="P1852">
        <f>IFERROR(VLOOKUP(A1852,'17. Skuldsanering vilja'!A:D,1,FALSE),0)</f>
        <v>0</v>
      </c>
      <c r="Q1852">
        <f t="shared" si="112"/>
        <v>0</v>
      </c>
      <c r="R1852" t="str">
        <f>IFERROR(VLOOKUP(M1852,'Skudsanering UC monitorering'!A:B,1,FALSE),"")</f>
        <v/>
      </c>
      <c r="S1852" t="str">
        <f>IFERROR(VLOOKUP(O1852,'Skudsanering UC monitorering'!A:B,1,FALSE),"")</f>
        <v/>
      </c>
      <c r="T1852" t="str">
        <f>IFERROR(VLOOKUP(M1852,'Skudsanering UC monitorering'!A:B,2,FALSE),"")</f>
        <v/>
      </c>
      <c r="U1852">
        <f t="shared" si="113"/>
        <v>0</v>
      </c>
      <c r="V1852">
        <f t="shared" si="114"/>
        <v>0</v>
      </c>
      <c r="W1852" s="3">
        <f t="shared" si="115"/>
        <v>0</v>
      </c>
    </row>
    <row r="1853" spans="1:23" hidden="1" x14ac:dyDescent="0.15">
      <c r="A1853" s="4" t="s">
        <v>13449</v>
      </c>
      <c r="B1853" s="1" t="d">
        <v>2023-12-31</v>
      </c>
      <c r="C1853">
        <v>92453.69</v>
      </c>
      <c r="D1853" s="1" t="d">
        <v>2019-06-28</v>
      </c>
      <c r="E1853" t="s">
        <v>382</v>
      </c>
      <c r="F1853" t="s">
        <v>383</v>
      </c>
      <c r="G1853" t="s">
        <v>387</v>
      </c>
      <c r="H1853">
        <v>1</v>
      </c>
      <c r="I1853">
        <v>8205097150</v>
      </c>
      <c r="J1853">
        <v>8205097150</v>
      </c>
      <c r="K1853" t="s">
        <v>2926</v>
      </c>
      <c r="L1853" t="s">
        <v>381</v>
      </c>
      <c r="M1853" s="4" t="s">
        <v>6588</v>
      </c>
      <c r="N1853" s="1" t="d">
        <v>1982-05-09</v>
      </c>
      <c r="O1853" s="4" t="s">
        <v>381</v>
      </c>
      <c r="P1853">
        <f>IFERROR(VLOOKUP(A1853,'17. Skuldsanering vilja'!A:D,1,FALSE),0)</f>
        <v>0</v>
      </c>
      <c r="Q1853">
        <f t="shared" si="112"/>
        <v>0</v>
      </c>
      <c r="R1853" t="str">
        <f>IFERROR(VLOOKUP(M1853,'Skudsanering UC monitorering'!A:B,1,FALSE),"")</f>
        <v/>
      </c>
      <c r="S1853" t="str">
        <f>IFERROR(VLOOKUP(O1853,'Skudsanering UC monitorering'!A:B,1,FALSE),"")</f>
        <v/>
      </c>
      <c r="T1853" t="str">
        <f>IFERROR(VLOOKUP(M1853,'Skudsanering UC monitorering'!A:B,2,FALSE),"")</f>
        <v/>
      </c>
      <c r="U1853">
        <f t="shared" si="113"/>
        <v>0</v>
      </c>
      <c r="V1853">
        <f t="shared" si="114"/>
        <v>0</v>
      </c>
      <c r="W1853" s="3">
        <f t="shared" si="115"/>
        <v>0</v>
      </c>
    </row>
    <row r="1854" spans="1:23" hidden="1" x14ac:dyDescent="0.15">
      <c r="A1854" s="4" t="s">
        <v>13450</v>
      </c>
      <c r="B1854" s="1" t="d">
        <v>2023-12-31</v>
      </c>
      <c r="C1854">
        <v>37123.24</v>
      </c>
      <c r="D1854" s="1" t="d">
        <v>2021-03-05</v>
      </c>
      <c r="E1854" t="s">
        <v>378</v>
      </c>
      <c r="F1854" t="s">
        <v>379</v>
      </c>
      <c r="G1854" t="s">
        <v>456</v>
      </c>
      <c r="H1854">
        <v>2</v>
      </c>
      <c r="I1854">
        <v>8603121958</v>
      </c>
      <c r="J1854">
        <v>8603121958</v>
      </c>
      <c r="K1854" t="s">
        <v>2927</v>
      </c>
      <c r="L1854" t="s">
        <v>2928</v>
      </c>
      <c r="M1854" s="4" t="s">
        <v>6589</v>
      </c>
      <c r="N1854" s="1" t="d">
        <v>1986-03-12</v>
      </c>
      <c r="O1854" s="4" t="s">
        <v>6589</v>
      </c>
      <c r="P1854">
        <f>IFERROR(VLOOKUP(A1854,'17. Skuldsanering vilja'!A:D,1,FALSE),0)</f>
        <v>0</v>
      </c>
      <c r="Q1854">
        <f t="shared" si="112"/>
        <v>0</v>
      </c>
      <c r="R1854" t="str">
        <f>IFERROR(VLOOKUP(M1854,'Skudsanering UC monitorering'!A:B,1,FALSE),"")</f>
        <v/>
      </c>
      <c r="S1854" t="str">
        <f>IFERROR(VLOOKUP(O1854,'Skudsanering UC monitorering'!A:B,1,FALSE),"")</f>
        <v/>
      </c>
      <c r="T1854" t="str">
        <f>IFERROR(VLOOKUP(M1854,'Skudsanering UC monitorering'!A:B,2,FALSE),"")</f>
        <v/>
      </c>
      <c r="U1854">
        <f t="shared" si="113"/>
        <v>0</v>
      </c>
      <c r="V1854">
        <f t="shared" si="114"/>
        <v>0</v>
      </c>
      <c r="W1854" s="3">
        <f t="shared" si="115"/>
        <v>0</v>
      </c>
    </row>
    <row r="1855" spans="1:23" hidden="1" x14ac:dyDescent="0.15">
      <c r="A1855" s="4" t="s">
        <v>13451</v>
      </c>
      <c r="B1855" s="1" t="d">
        <v>2023-12-31</v>
      </c>
      <c r="C1855">
        <v>269541.24</v>
      </c>
      <c r="D1855" s="1" t="d">
        <v>2021-03-05</v>
      </c>
      <c r="E1855" t="s">
        <v>378</v>
      </c>
      <c r="F1855" t="s">
        <v>420</v>
      </c>
      <c r="G1855" t="s">
        <v>1442</v>
      </c>
      <c r="H1855">
        <v>1</v>
      </c>
      <c r="I1855">
        <v>7301107053</v>
      </c>
      <c r="J1855">
        <v>7301107053</v>
      </c>
      <c r="K1855" t="s">
        <v>2929</v>
      </c>
      <c r="L1855" t="s">
        <v>381</v>
      </c>
      <c r="M1855" s="4" t="s">
        <v>6590</v>
      </c>
      <c r="N1855" s="1" t="d">
        <v>1973-01-10</v>
      </c>
      <c r="O1855" s="4" t="s">
        <v>381</v>
      </c>
      <c r="P1855">
        <f>IFERROR(VLOOKUP(A1855,'17. Skuldsanering vilja'!A:D,1,FALSE),0)</f>
        <v>0</v>
      </c>
      <c r="Q1855">
        <f t="shared" si="112"/>
        <v>0</v>
      </c>
      <c r="R1855" t="str">
        <f>IFERROR(VLOOKUP(M1855,'Skudsanering UC monitorering'!A:B,1,FALSE),"")</f>
        <v/>
      </c>
      <c r="S1855" t="str">
        <f>IFERROR(VLOOKUP(O1855,'Skudsanering UC monitorering'!A:B,1,FALSE),"")</f>
        <v/>
      </c>
      <c r="T1855" t="str">
        <f>IFERROR(VLOOKUP(M1855,'Skudsanering UC monitorering'!A:B,2,FALSE),"")</f>
        <v/>
      </c>
      <c r="U1855">
        <f t="shared" si="113"/>
        <v>0</v>
      </c>
      <c r="V1855">
        <f t="shared" si="114"/>
        <v>0</v>
      </c>
      <c r="W1855" s="3">
        <f t="shared" si="115"/>
        <v>0</v>
      </c>
    </row>
    <row r="1856" spans="1:23" hidden="1" x14ac:dyDescent="0.15">
      <c r="A1856" s="4" t="s">
        <v>13452</v>
      </c>
      <c r="B1856" s="1" t="d">
        <v>2023-12-31</v>
      </c>
      <c r="C1856">
        <v>216136.38</v>
      </c>
      <c r="D1856" s="1" t="d">
        <v>2021-03-12</v>
      </c>
      <c r="E1856" t="s">
        <v>382</v>
      </c>
      <c r="F1856" t="s">
        <v>383</v>
      </c>
      <c r="G1856" t="s">
        <v>1571</v>
      </c>
      <c r="H1856">
        <v>1</v>
      </c>
      <c r="I1856">
        <v>9009123705</v>
      </c>
      <c r="J1856">
        <v>9009123705</v>
      </c>
      <c r="K1856" t="s">
        <v>2930</v>
      </c>
      <c r="L1856" t="s">
        <v>381</v>
      </c>
      <c r="M1856" s="4" t="s">
        <v>6591</v>
      </c>
      <c r="N1856" s="1" t="d">
        <v>1990-09-12</v>
      </c>
      <c r="O1856" s="4" t="s">
        <v>381</v>
      </c>
      <c r="P1856">
        <f>IFERROR(VLOOKUP(A1856,'17. Skuldsanering vilja'!A:D,1,FALSE),0)</f>
        <v>0</v>
      </c>
      <c r="Q1856">
        <f t="shared" si="112"/>
        <v>0</v>
      </c>
      <c r="R1856" t="str">
        <f>IFERROR(VLOOKUP(M1856,'Skudsanering UC monitorering'!A:B,1,FALSE),"")</f>
        <v/>
      </c>
      <c r="S1856" t="str">
        <f>IFERROR(VLOOKUP(O1856,'Skudsanering UC monitorering'!A:B,1,FALSE),"")</f>
        <v/>
      </c>
      <c r="T1856" t="str">
        <f>IFERROR(VLOOKUP(M1856,'Skudsanering UC monitorering'!A:B,2,FALSE),"")</f>
        <v/>
      </c>
      <c r="U1856">
        <f t="shared" si="113"/>
        <v>0</v>
      </c>
      <c r="V1856">
        <f t="shared" si="114"/>
        <v>0</v>
      </c>
      <c r="W1856" s="3">
        <f t="shared" si="115"/>
        <v>0</v>
      </c>
    </row>
    <row r="1857" spans="1:23" hidden="1" x14ac:dyDescent="0.15">
      <c r="A1857" s="4" t="s">
        <v>13453</v>
      </c>
      <c r="B1857" s="1" t="d">
        <v>2023-12-31</v>
      </c>
      <c r="C1857">
        <v>295471.71999999997</v>
      </c>
      <c r="D1857" s="1" t="d">
        <v>2021-03-08</v>
      </c>
      <c r="E1857" t="s">
        <v>382</v>
      </c>
      <c r="F1857" t="s">
        <v>383</v>
      </c>
      <c r="G1857" t="s">
        <v>1307</v>
      </c>
      <c r="H1857">
        <v>1</v>
      </c>
      <c r="I1857">
        <v>8904082735</v>
      </c>
      <c r="J1857">
        <v>8904082735</v>
      </c>
      <c r="K1857" t="s">
        <v>2931</v>
      </c>
      <c r="L1857" t="s">
        <v>381</v>
      </c>
      <c r="M1857" s="4" t="s">
        <v>6592</v>
      </c>
      <c r="N1857" s="1" t="d">
        <v>1989-04-08</v>
      </c>
      <c r="O1857" s="4" t="s">
        <v>381</v>
      </c>
      <c r="P1857">
        <f>IFERROR(VLOOKUP(A1857,'17. Skuldsanering vilja'!A:D,1,FALSE),0)</f>
        <v>0</v>
      </c>
      <c r="Q1857">
        <f t="shared" si="112"/>
        <v>0</v>
      </c>
      <c r="R1857" t="str">
        <f>IFERROR(VLOOKUP(M1857,'Skudsanering UC monitorering'!A:B,1,FALSE),"")</f>
        <v/>
      </c>
      <c r="S1857" t="str">
        <f>IFERROR(VLOOKUP(O1857,'Skudsanering UC monitorering'!A:B,1,FALSE),"")</f>
        <v/>
      </c>
      <c r="T1857" t="str">
        <f>IFERROR(VLOOKUP(M1857,'Skudsanering UC monitorering'!A:B,2,FALSE),"")</f>
        <v/>
      </c>
      <c r="U1857">
        <f t="shared" si="113"/>
        <v>0</v>
      </c>
      <c r="V1857">
        <f t="shared" si="114"/>
        <v>0</v>
      </c>
      <c r="W1857" s="3">
        <f t="shared" si="115"/>
        <v>0</v>
      </c>
    </row>
    <row r="1858" spans="1:23" hidden="1" x14ac:dyDescent="0.15">
      <c r="A1858" s="4" t="s">
        <v>13454</v>
      </c>
      <c r="B1858" s="1" t="d">
        <v>2023-12-31</v>
      </c>
      <c r="C1858">
        <v>30743.47</v>
      </c>
      <c r="D1858" s="1" t="d">
        <v>2021-03-10</v>
      </c>
      <c r="E1858" t="s">
        <v>378</v>
      </c>
      <c r="F1858" t="s">
        <v>401</v>
      </c>
      <c r="G1858" t="s">
        <v>1424</v>
      </c>
      <c r="H1858">
        <v>2</v>
      </c>
      <c r="I1858">
        <v>9112025623</v>
      </c>
      <c r="J1858">
        <v>9112025623</v>
      </c>
      <c r="K1858" t="s">
        <v>2932</v>
      </c>
      <c r="L1858" t="s">
        <v>2933</v>
      </c>
      <c r="M1858" s="4" t="s">
        <v>6593</v>
      </c>
      <c r="N1858" s="1" t="d">
        <v>1991-12-02</v>
      </c>
      <c r="O1858" s="4" t="s">
        <v>6593</v>
      </c>
      <c r="P1858">
        <f>IFERROR(VLOOKUP(A1858,'17. Skuldsanering vilja'!A:D,1,FALSE),0)</f>
        <v>0</v>
      </c>
      <c r="Q1858">
        <f t="shared" si="112"/>
        <v>0</v>
      </c>
      <c r="R1858" t="str">
        <f>IFERROR(VLOOKUP(M1858,'Skudsanering UC monitorering'!A:B,1,FALSE),"")</f>
        <v/>
      </c>
      <c r="S1858" t="str">
        <f>IFERROR(VLOOKUP(O1858,'Skudsanering UC monitorering'!A:B,1,FALSE),"")</f>
        <v/>
      </c>
      <c r="T1858" t="str">
        <f>IFERROR(VLOOKUP(M1858,'Skudsanering UC monitorering'!A:B,2,FALSE),"")</f>
        <v/>
      </c>
      <c r="U1858">
        <f t="shared" si="113"/>
        <v>0</v>
      </c>
      <c r="V1858">
        <f t="shared" si="114"/>
        <v>0</v>
      </c>
      <c r="W1858" s="3">
        <f t="shared" si="115"/>
        <v>0</v>
      </c>
    </row>
    <row r="1859" spans="1:23" hidden="1" x14ac:dyDescent="0.15">
      <c r="A1859" s="4" t="s">
        <v>13455</v>
      </c>
      <c r="B1859" s="1" t="d">
        <v>2023-12-31</v>
      </c>
      <c r="C1859">
        <v>23721.86</v>
      </c>
      <c r="D1859" s="1" t="d">
        <v>2019-07-05</v>
      </c>
      <c r="E1859" t="s">
        <v>378</v>
      </c>
      <c r="F1859" t="s">
        <v>379</v>
      </c>
      <c r="G1859" t="s">
        <v>405</v>
      </c>
      <c r="H1859">
        <v>1</v>
      </c>
      <c r="I1859">
        <v>6607317804</v>
      </c>
      <c r="J1859">
        <v>6607317804</v>
      </c>
      <c r="K1859" t="s">
        <v>2934</v>
      </c>
      <c r="L1859" t="s">
        <v>381</v>
      </c>
      <c r="M1859" s="4" t="s">
        <v>6594</v>
      </c>
      <c r="N1859" s="1" t="d">
        <v>1966-07-31</v>
      </c>
      <c r="O1859" s="4" t="s">
        <v>381</v>
      </c>
      <c r="P1859">
        <f>IFERROR(VLOOKUP(A1859,'17. Skuldsanering vilja'!A:D,1,FALSE),0)</f>
        <v>0</v>
      </c>
      <c r="Q1859">
        <f t="shared" ref="Q1859:Q1922" si="116">IF(P1859=0,0,1)</f>
        <v>0</v>
      </c>
      <c r="R1859" t="str">
        <f>IFERROR(VLOOKUP(M1859,'Skudsanering UC monitorering'!A:B,1,FALSE),"")</f>
        <v/>
      </c>
      <c r="S1859" t="str">
        <f>IFERROR(VLOOKUP(O1859,'Skudsanering UC monitorering'!A:B,1,FALSE),"")</f>
        <v/>
      </c>
      <c r="T1859" t="str">
        <f>IFERROR(VLOOKUP(M1859,'Skudsanering UC monitorering'!A:B,2,FALSE),"")</f>
        <v/>
      </c>
      <c r="U1859">
        <f t="shared" ref="U1859:U1922" si="117">IF(R1859&lt;&gt;"",1,0)</f>
        <v>0</v>
      </c>
      <c r="V1859">
        <f t="shared" ref="V1859:V1922" si="118">IF(S1859&lt;&gt;"",1,0)</f>
        <v>0</v>
      </c>
      <c r="W1859" s="3">
        <f t="shared" ref="W1859:W1922" si="119">IF(OR(Q1859=1,U1859=1,V1859=1),1,0)</f>
        <v>0</v>
      </c>
    </row>
    <row r="1860" spans="1:23" hidden="1" x14ac:dyDescent="0.15">
      <c r="A1860" s="4" t="s">
        <v>13456</v>
      </c>
      <c r="B1860" s="1" t="d">
        <v>2023-12-31</v>
      </c>
      <c r="C1860">
        <v>73800.75</v>
      </c>
      <c r="D1860" s="1" t="d">
        <v>2021-03-09</v>
      </c>
      <c r="E1860" t="s">
        <v>382</v>
      </c>
      <c r="F1860" t="s">
        <v>383</v>
      </c>
      <c r="G1860" t="s">
        <v>1307</v>
      </c>
      <c r="H1860">
        <v>1</v>
      </c>
      <c r="I1860">
        <v>1226737</v>
      </c>
      <c r="J1860">
        <v>1226737</v>
      </c>
      <c r="K1860" t="s">
        <v>2935</v>
      </c>
      <c r="L1860" t="s">
        <v>381</v>
      </c>
      <c r="M1860" s="4" t="s">
        <v>6595</v>
      </c>
      <c r="N1860" s="1" t="d">
        <v>2000-01-22</v>
      </c>
      <c r="O1860" s="4" t="s">
        <v>381</v>
      </c>
      <c r="P1860">
        <f>IFERROR(VLOOKUP(A1860,'17. Skuldsanering vilja'!A:D,1,FALSE),0)</f>
        <v>0</v>
      </c>
      <c r="Q1860">
        <f t="shared" si="116"/>
        <v>0</v>
      </c>
      <c r="R1860" t="str">
        <f>IFERROR(VLOOKUP(M1860,'Skudsanering UC monitorering'!A:B,1,FALSE),"")</f>
        <v/>
      </c>
      <c r="S1860" t="str">
        <f>IFERROR(VLOOKUP(O1860,'Skudsanering UC monitorering'!A:B,1,FALSE),"")</f>
        <v/>
      </c>
      <c r="T1860" t="str">
        <f>IFERROR(VLOOKUP(M1860,'Skudsanering UC monitorering'!A:B,2,FALSE),"")</f>
        <v/>
      </c>
      <c r="U1860">
        <f t="shared" si="117"/>
        <v>0</v>
      </c>
      <c r="V1860">
        <f t="shared" si="118"/>
        <v>0</v>
      </c>
      <c r="W1860" s="3">
        <f t="shared" si="119"/>
        <v>0</v>
      </c>
    </row>
    <row r="1861" spans="1:23" hidden="1" x14ac:dyDescent="0.15">
      <c r="A1861" s="4" t="s">
        <v>13457</v>
      </c>
      <c r="B1861" s="1" t="d">
        <v>2023-12-31</v>
      </c>
      <c r="C1861">
        <v>104582.19</v>
      </c>
      <c r="D1861" s="1" t="d">
        <v>2021-03-10</v>
      </c>
      <c r="E1861" t="s">
        <v>382</v>
      </c>
      <c r="F1861" t="s">
        <v>383</v>
      </c>
      <c r="G1861" t="s">
        <v>421</v>
      </c>
      <c r="H1861">
        <v>1</v>
      </c>
      <c r="I1861">
        <v>6912155642</v>
      </c>
      <c r="J1861">
        <v>6912155642</v>
      </c>
      <c r="K1861" t="s">
        <v>2936</v>
      </c>
      <c r="L1861" t="s">
        <v>381</v>
      </c>
      <c r="M1861" s="4" t="s">
        <v>6596</v>
      </c>
      <c r="N1861" s="1" t="d">
        <v>1969-12-15</v>
      </c>
      <c r="O1861" s="4" t="s">
        <v>381</v>
      </c>
      <c r="P1861">
        <f>IFERROR(VLOOKUP(A1861,'17. Skuldsanering vilja'!A:D,1,FALSE),0)</f>
        <v>0</v>
      </c>
      <c r="Q1861">
        <f t="shared" si="116"/>
        <v>0</v>
      </c>
      <c r="R1861" t="str">
        <f>IFERROR(VLOOKUP(M1861,'Skudsanering UC monitorering'!A:B,1,FALSE),"")</f>
        <v/>
      </c>
      <c r="S1861" t="str">
        <f>IFERROR(VLOOKUP(O1861,'Skudsanering UC monitorering'!A:B,1,FALSE),"")</f>
        <v/>
      </c>
      <c r="T1861" t="str">
        <f>IFERROR(VLOOKUP(M1861,'Skudsanering UC monitorering'!A:B,2,FALSE),"")</f>
        <v/>
      </c>
      <c r="U1861">
        <f t="shared" si="117"/>
        <v>0</v>
      </c>
      <c r="V1861">
        <f t="shared" si="118"/>
        <v>0</v>
      </c>
      <c r="W1861" s="3">
        <f t="shared" si="119"/>
        <v>0</v>
      </c>
    </row>
    <row r="1862" spans="1:23" hidden="1" x14ac:dyDescent="0.15">
      <c r="A1862" s="4" t="s">
        <v>13458</v>
      </c>
      <c r="B1862" s="1" t="d">
        <v>2023-12-31</v>
      </c>
      <c r="C1862">
        <v>97964.61</v>
      </c>
      <c r="D1862" s="1" t="d">
        <v>2021-03-09</v>
      </c>
      <c r="E1862" t="s">
        <v>378</v>
      </c>
      <c r="F1862" t="s">
        <v>379</v>
      </c>
      <c r="G1862" t="s">
        <v>2937</v>
      </c>
      <c r="H1862">
        <v>1</v>
      </c>
      <c r="I1862">
        <v>6806190556</v>
      </c>
      <c r="J1862">
        <v>6806190556</v>
      </c>
      <c r="K1862" t="s">
        <v>2938</v>
      </c>
      <c r="L1862" t="s">
        <v>381</v>
      </c>
      <c r="M1862" s="4" t="s">
        <v>6597</v>
      </c>
      <c r="N1862" s="1" t="d">
        <v>1968-06-19</v>
      </c>
      <c r="O1862" s="4" t="s">
        <v>381</v>
      </c>
      <c r="P1862">
        <f>IFERROR(VLOOKUP(A1862,'17. Skuldsanering vilja'!A:D,1,FALSE),0)</f>
        <v>0</v>
      </c>
      <c r="Q1862">
        <f t="shared" si="116"/>
        <v>0</v>
      </c>
      <c r="R1862" t="str">
        <f>IFERROR(VLOOKUP(M1862,'Skudsanering UC monitorering'!A:B,1,FALSE),"")</f>
        <v/>
      </c>
      <c r="S1862" t="str">
        <f>IFERROR(VLOOKUP(O1862,'Skudsanering UC monitorering'!A:B,1,FALSE),"")</f>
        <v/>
      </c>
      <c r="T1862" t="str">
        <f>IFERROR(VLOOKUP(M1862,'Skudsanering UC monitorering'!A:B,2,FALSE),"")</f>
        <v/>
      </c>
      <c r="U1862">
        <f t="shared" si="117"/>
        <v>0</v>
      </c>
      <c r="V1862">
        <f t="shared" si="118"/>
        <v>0</v>
      </c>
      <c r="W1862" s="3">
        <f t="shared" si="119"/>
        <v>0</v>
      </c>
    </row>
    <row r="1863" spans="1:23" hidden="1" x14ac:dyDescent="0.15">
      <c r="A1863" s="4" t="s">
        <v>13459</v>
      </c>
      <c r="B1863" s="1" t="d">
        <v>2023-12-31</v>
      </c>
      <c r="C1863">
        <v>44339.25</v>
      </c>
      <c r="D1863" s="1" t="d">
        <v>2021-03-09</v>
      </c>
      <c r="E1863" t="s">
        <v>378</v>
      </c>
      <c r="F1863" t="s">
        <v>379</v>
      </c>
      <c r="G1863" t="s">
        <v>1503</v>
      </c>
      <c r="H1863">
        <v>1</v>
      </c>
      <c r="I1863">
        <v>8208237886</v>
      </c>
      <c r="J1863">
        <v>8208237886</v>
      </c>
      <c r="K1863" t="s">
        <v>2939</v>
      </c>
      <c r="L1863" t="s">
        <v>381</v>
      </c>
      <c r="M1863" s="4" t="s">
        <v>6598</v>
      </c>
      <c r="N1863" s="1" t="d">
        <v>1982-08-23</v>
      </c>
      <c r="O1863" s="4" t="s">
        <v>381</v>
      </c>
      <c r="P1863">
        <f>IFERROR(VLOOKUP(A1863,'17. Skuldsanering vilja'!A:D,1,FALSE),0)</f>
        <v>0</v>
      </c>
      <c r="Q1863">
        <f t="shared" si="116"/>
        <v>0</v>
      </c>
      <c r="R1863" t="str">
        <f>IFERROR(VLOOKUP(M1863,'Skudsanering UC monitorering'!A:B,1,FALSE),"")</f>
        <v/>
      </c>
      <c r="S1863" t="str">
        <f>IFERROR(VLOOKUP(O1863,'Skudsanering UC monitorering'!A:B,1,FALSE),"")</f>
        <v/>
      </c>
      <c r="T1863" t="str">
        <f>IFERROR(VLOOKUP(M1863,'Skudsanering UC monitorering'!A:B,2,FALSE),"")</f>
        <v/>
      </c>
      <c r="U1863">
        <f t="shared" si="117"/>
        <v>0</v>
      </c>
      <c r="V1863">
        <f t="shared" si="118"/>
        <v>0</v>
      </c>
      <c r="W1863" s="3">
        <f t="shared" si="119"/>
        <v>0</v>
      </c>
    </row>
    <row r="1864" spans="1:23" hidden="1" x14ac:dyDescent="0.15">
      <c r="A1864" s="4" t="s">
        <v>13460</v>
      </c>
      <c r="B1864" s="1" t="d">
        <v>2023-12-31</v>
      </c>
      <c r="C1864">
        <v>40780.129999999997</v>
      </c>
      <c r="D1864" s="1" t="d">
        <v>2021-03-16</v>
      </c>
      <c r="E1864" t="s">
        <v>378</v>
      </c>
      <c r="F1864" t="s">
        <v>379</v>
      </c>
      <c r="G1864" t="s">
        <v>1514</v>
      </c>
      <c r="H1864">
        <v>1</v>
      </c>
      <c r="I1864">
        <v>101027050</v>
      </c>
      <c r="J1864">
        <v>101027050</v>
      </c>
      <c r="K1864" t="s">
        <v>2940</v>
      </c>
      <c r="L1864" t="s">
        <v>381</v>
      </c>
      <c r="M1864" s="4" t="s">
        <v>6599</v>
      </c>
      <c r="N1864" s="1" t="d">
        <v>2001-01-02</v>
      </c>
      <c r="O1864" s="4" t="s">
        <v>381</v>
      </c>
      <c r="P1864">
        <f>IFERROR(VLOOKUP(A1864,'17. Skuldsanering vilja'!A:D,1,FALSE),0)</f>
        <v>0</v>
      </c>
      <c r="Q1864">
        <f t="shared" si="116"/>
        <v>0</v>
      </c>
      <c r="R1864" t="str">
        <f>IFERROR(VLOOKUP(M1864,'Skudsanering UC monitorering'!A:B,1,FALSE),"")</f>
        <v/>
      </c>
      <c r="S1864" t="str">
        <f>IFERROR(VLOOKUP(O1864,'Skudsanering UC monitorering'!A:B,1,FALSE),"")</f>
        <v/>
      </c>
      <c r="T1864" t="str">
        <f>IFERROR(VLOOKUP(M1864,'Skudsanering UC monitorering'!A:B,2,FALSE),"")</f>
        <v/>
      </c>
      <c r="U1864">
        <f t="shared" si="117"/>
        <v>0</v>
      </c>
      <c r="V1864">
        <f t="shared" si="118"/>
        <v>0</v>
      </c>
      <c r="W1864" s="3">
        <f t="shared" si="119"/>
        <v>0</v>
      </c>
    </row>
    <row r="1865" spans="1:23" hidden="1" x14ac:dyDescent="0.15">
      <c r="A1865" s="4" t="s">
        <v>13461</v>
      </c>
      <c r="B1865" s="1" t="d">
        <v>2023-12-31</v>
      </c>
      <c r="C1865">
        <v>248800.89</v>
      </c>
      <c r="D1865" s="1" t="d">
        <v>2021-03-12</v>
      </c>
      <c r="E1865" t="s">
        <v>378</v>
      </c>
      <c r="F1865" t="s">
        <v>379</v>
      </c>
      <c r="G1865" t="s">
        <v>1334</v>
      </c>
      <c r="H1865">
        <v>1</v>
      </c>
      <c r="I1865">
        <v>8802016652</v>
      </c>
      <c r="J1865">
        <v>8802016652</v>
      </c>
      <c r="K1865" t="s">
        <v>2941</v>
      </c>
      <c r="L1865" t="s">
        <v>381</v>
      </c>
      <c r="M1865" s="4" t="s">
        <v>6600</v>
      </c>
      <c r="N1865" s="1" t="d">
        <v>1988-02-01</v>
      </c>
      <c r="O1865" s="4" t="s">
        <v>381</v>
      </c>
      <c r="P1865">
        <f>IFERROR(VLOOKUP(A1865,'17. Skuldsanering vilja'!A:D,1,FALSE),0)</f>
        <v>0</v>
      </c>
      <c r="Q1865">
        <f t="shared" si="116"/>
        <v>0</v>
      </c>
      <c r="R1865" t="str">
        <f>IFERROR(VLOOKUP(M1865,'Skudsanering UC monitorering'!A:B,1,FALSE),"")</f>
        <v/>
      </c>
      <c r="S1865" t="str">
        <f>IFERROR(VLOOKUP(O1865,'Skudsanering UC monitorering'!A:B,1,FALSE),"")</f>
        <v/>
      </c>
      <c r="T1865" t="str">
        <f>IFERROR(VLOOKUP(M1865,'Skudsanering UC monitorering'!A:B,2,FALSE),"")</f>
        <v/>
      </c>
      <c r="U1865">
        <f t="shared" si="117"/>
        <v>0</v>
      </c>
      <c r="V1865">
        <f t="shared" si="118"/>
        <v>0</v>
      </c>
      <c r="W1865" s="3">
        <f t="shared" si="119"/>
        <v>0</v>
      </c>
    </row>
    <row r="1866" spans="1:23" hidden="1" x14ac:dyDescent="0.15">
      <c r="A1866" s="4" t="s">
        <v>13462</v>
      </c>
      <c r="B1866" s="1" t="d">
        <v>2023-12-31</v>
      </c>
      <c r="C1866">
        <v>176526.04</v>
      </c>
      <c r="D1866" s="1" t="d">
        <v>2021-03-11</v>
      </c>
      <c r="E1866" t="s">
        <v>378</v>
      </c>
      <c r="F1866" t="s">
        <v>379</v>
      </c>
      <c r="G1866" t="s">
        <v>1322</v>
      </c>
      <c r="H1866">
        <v>2</v>
      </c>
      <c r="I1866">
        <v>7708227124</v>
      </c>
      <c r="J1866">
        <v>7708227124</v>
      </c>
      <c r="K1866" t="s">
        <v>2942</v>
      </c>
      <c r="L1866" t="s">
        <v>2943</v>
      </c>
      <c r="M1866" s="4" t="s">
        <v>6601</v>
      </c>
      <c r="N1866" s="1" t="d">
        <v>1977-08-22</v>
      </c>
      <c r="O1866" s="4" t="s">
        <v>6601</v>
      </c>
      <c r="P1866">
        <f>IFERROR(VLOOKUP(A1866,'17. Skuldsanering vilja'!A:D,1,FALSE),0)</f>
        <v>0</v>
      </c>
      <c r="Q1866">
        <f t="shared" si="116"/>
        <v>0</v>
      </c>
      <c r="R1866" t="str">
        <f>IFERROR(VLOOKUP(M1866,'Skudsanering UC monitorering'!A:B,1,FALSE),"")</f>
        <v/>
      </c>
      <c r="S1866" t="str">
        <f>IFERROR(VLOOKUP(O1866,'Skudsanering UC monitorering'!A:B,1,FALSE),"")</f>
        <v/>
      </c>
      <c r="T1866" t="str">
        <f>IFERROR(VLOOKUP(M1866,'Skudsanering UC monitorering'!A:B,2,FALSE),"")</f>
        <v/>
      </c>
      <c r="U1866">
        <f t="shared" si="117"/>
        <v>0</v>
      </c>
      <c r="V1866">
        <f t="shared" si="118"/>
        <v>0</v>
      </c>
      <c r="W1866" s="3">
        <f t="shared" si="119"/>
        <v>0</v>
      </c>
    </row>
    <row r="1867" spans="1:23" hidden="1" x14ac:dyDescent="0.15">
      <c r="A1867" s="4" t="s">
        <v>13463</v>
      </c>
      <c r="B1867" s="1" t="d">
        <v>2023-12-31</v>
      </c>
      <c r="C1867">
        <v>371362.55</v>
      </c>
      <c r="D1867" s="1" t="d">
        <v>2021-03-12</v>
      </c>
      <c r="E1867" t="s">
        <v>378</v>
      </c>
      <c r="F1867" t="s">
        <v>379</v>
      </c>
      <c r="G1867" t="s">
        <v>2704</v>
      </c>
      <c r="H1867">
        <v>2</v>
      </c>
      <c r="I1867">
        <v>7403213957</v>
      </c>
      <c r="J1867">
        <v>7403213957</v>
      </c>
      <c r="K1867" t="s">
        <v>2944</v>
      </c>
      <c r="L1867" t="s">
        <v>2945</v>
      </c>
      <c r="M1867" s="4" t="s">
        <v>6602</v>
      </c>
      <c r="N1867" s="1" t="d">
        <v>1974-03-21</v>
      </c>
      <c r="O1867" s="4" t="s">
        <v>6602</v>
      </c>
      <c r="P1867">
        <f>IFERROR(VLOOKUP(A1867,'17. Skuldsanering vilja'!A:D,1,FALSE),0)</f>
        <v>0</v>
      </c>
      <c r="Q1867">
        <f t="shared" si="116"/>
        <v>0</v>
      </c>
      <c r="R1867" t="str">
        <f>IFERROR(VLOOKUP(M1867,'Skudsanering UC monitorering'!A:B,1,FALSE),"")</f>
        <v/>
      </c>
      <c r="S1867" t="str">
        <f>IFERROR(VLOOKUP(O1867,'Skudsanering UC monitorering'!A:B,1,FALSE),"")</f>
        <v/>
      </c>
      <c r="T1867" t="str">
        <f>IFERROR(VLOOKUP(M1867,'Skudsanering UC monitorering'!A:B,2,FALSE),"")</f>
        <v/>
      </c>
      <c r="U1867">
        <f t="shared" si="117"/>
        <v>0</v>
      </c>
      <c r="V1867">
        <f t="shared" si="118"/>
        <v>0</v>
      </c>
      <c r="W1867" s="3">
        <f t="shared" si="119"/>
        <v>0</v>
      </c>
    </row>
    <row r="1868" spans="1:23" hidden="1" x14ac:dyDescent="0.15">
      <c r="A1868" s="4" t="s">
        <v>13464</v>
      </c>
      <c r="B1868" s="1" t="d">
        <v>2023-12-31</v>
      </c>
      <c r="C1868">
        <v>48717.41</v>
      </c>
      <c r="D1868" s="1" t="d">
        <v>2021-03-11</v>
      </c>
      <c r="E1868" t="s">
        <v>378</v>
      </c>
      <c r="F1868" t="s">
        <v>379</v>
      </c>
      <c r="G1868" t="s">
        <v>1510</v>
      </c>
      <c r="H1868">
        <v>2</v>
      </c>
      <c r="I1868">
        <v>6910047163</v>
      </c>
      <c r="J1868">
        <v>6910047163</v>
      </c>
      <c r="K1868" t="s">
        <v>2946</v>
      </c>
      <c r="L1868" t="s">
        <v>2947</v>
      </c>
      <c r="M1868" s="4" t="s">
        <v>6603</v>
      </c>
      <c r="N1868" s="1" t="d">
        <v>1969-10-04</v>
      </c>
      <c r="O1868" s="4" t="s">
        <v>6603</v>
      </c>
      <c r="P1868">
        <f>IFERROR(VLOOKUP(A1868,'17. Skuldsanering vilja'!A:D,1,FALSE),0)</f>
        <v>0</v>
      </c>
      <c r="Q1868">
        <f t="shared" si="116"/>
        <v>0</v>
      </c>
      <c r="R1868" t="str">
        <f>IFERROR(VLOOKUP(M1868,'Skudsanering UC monitorering'!A:B,1,FALSE),"")</f>
        <v/>
      </c>
      <c r="S1868" t="str">
        <f>IFERROR(VLOOKUP(O1868,'Skudsanering UC monitorering'!A:B,1,FALSE),"")</f>
        <v/>
      </c>
      <c r="T1868" t="str">
        <f>IFERROR(VLOOKUP(M1868,'Skudsanering UC monitorering'!A:B,2,FALSE),"")</f>
        <v/>
      </c>
      <c r="U1868">
        <f t="shared" si="117"/>
        <v>0</v>
      </c>
      <c r="V1868">
        <f t="shared" si="118"/>
        <v>0</v>
      </c>
      <c r="W1868" s="3">
        <f t="shared" si="119"/>
        <v>0</v>
      </c>
    </row>
    <row r="1869" spans="1:23" hidden="1" x14ac:dyDescent="0.15">
      <c r="A1869" s="4" t="s">
        <v>13465</v>
      </c>
      <c r="B1869" s="1" t="d">
        <v>2023-12-31</v>
      </c>
      <c r="C1869">
        <v>201568.28</v>
      </c>
      <c r="D1869" s="1" t="d">
        <v>2021-03-10</v>
      </c>
      <c r="E1869" t="s">
        <v>378</v>
      </c>
      <c r="F1869" t="s">
        <v>401</v>
      </c>
      <c r="G1869" t="s">
        <v>1393</v>
      </c>
      <c r="H1869">
        <v>2</v>
      </c>
      <c r="I1869">
        <v>8601240537</v>
      </c>
      <c r="J1869">
        <v>8601240537</v>
      </c>
      <c r="K1869" t="s">
        <v>2948</v>
      </c>
      <c r="L1869" t="s">
        <v>2949</v>
      </c>
      <c r="M1869" s="4" t="s">
        <v>6604</v>
      </c>
      <c r="N1869" s="1" t="d">
        <v>1986-01-24</v>
      </c>
      <c r="O1869" s="4" t="s">
        <v>6604</v>
      </c>
      <c r="P1869">
        <f>IFERROR(VLOOKUP(A1869,'17. Skuldsanering vilja'!A:D,1,FALSE),0)</f>
        <v>0</v>
      </c>
      <c r="Q1869">
        <f t="shared" si="116"/>
        <v>0</v>
      </c>
      <c r="R1869" t="str">
        <f>IFERROR(VLOOKUP(M1869,'Skudsanering UC monitorering'!A:B,1,FALSE),"")</f>
        <v/>
      </c>
      <c r="S1869" t="str">
        <f>IFERROR(VLOOKUP(O1869,'Skudsanering UC monitorering'!A:B,1,FALSE),"")</f>
        <v/>
      </c>
      <c r="T1869" t="str">
        <f>IFERROR(VLOOKUP(M1869,'Skudsanering UC monitorering'!A:B,2,FALSE),"")</f>
        <v/>
      </c>
      <c r="U1869">
        <f t="shared" si="117"/>
        <v>0</v>
      </c>
      <c r="V1869">
        <f t="shared" si="118"/>
        <v>0</v>
      </c>
      <c r="W1869" s="3">
        <f t="shared" si="119"/>
        <v>0</v>
      </c>
    </row>
    <row r="1870" spans="1:23" hidden="1" x14ac:dyDescent="0.15">
      <c r="A1870" s="4" t="s">
        <v>13466</v>
      </c>
      <c r="B1870" s="1" t="d">
        <v>2023-12-31</v>
      </c>
      <c r="C1870">
        <v>243434.19</v>
      </c>
      <c r="D1870" s="1" t="d">
        <v>2021-03-11</v>
      </c>
      <c r="E1870" t="s">
        <v>382</v>
      </c>
      <c r="F1870" t="s">
        <v>383</v>
      </c>
      <c r="G1870" t="s">
        <v>1488</v>
      </c>
      <c r="H1870">
        <v>1</v>
      </c>
      <c r="I1870">
        <v>7608035999</v>
      </c>
      <c r="J1870">
        <v>7608035999</v>
      </c>
      <c r="K1870" t="s">
        <v>2950</v>
      </c>
      <c r="L1870" t="s">
        <v>381</v>
      </c>
      <c r="M1870" s="4" t="s">
        <v>6605</v>
      </c>
      <c r="N1870" s="1" t="d">
        <v>1976-08-03</v>
      </c>
      <c r="O1870" s="4" t="s">
        <v>381</v>
      </c>
      <c r="P1870">
        <f>IFERROR(VLOOKUP(A1870,'17. Skuldsanering vilja'!A:D,1,FALSE),0)</f>
        <v>0</v>
      </c>
      <c r="Q1870">
        <f t="shared" si="116"/>
        <v>0</v>
      </c>
      <c r="R1870" t="str">
        <f>IFERROR(VLOOKUP(M1870,'Skudsanering UC monitorering'!A:B,1,FALSE),"")</f>
        <v/>
      </c>
      <c r="S1870" t="str">
        <f>IFERROR(VLOOKUP(O1870,'Skudsanering UC monitorering'!A:B,1,FALSE),"")</f>
        <v/>
      </c>
      <c r="T1870" t="str">
        <f>IFERROR(VLOOKUP(M1870,'Skudsanering UC monitorering'!A:B,2,FALSE),"")</f>
        <v/>
      </c>
      <c r="U1870">
        <f t="shared" si="117"/>
        <v>0</v>
      </c>
      <c r="V1870">
        <f t="shared" si="118"/>
        <v>0</v>
      </c>
      <c r="W1870" s="3">
        <f t="shared" si="119"/>
        <v>0</v>
      </c>
    </row>
    <row r="1871" spans="1:23" hidden="1" x14ac:dyDescent="0.15">
      <c r="A1871" s="4" t="s">
        <v>13467</v>
      </c>
      <c r="B1871" s="1" t="d">
        <v>2023-12-31</v>
      </c>
      <c r="C1871">
        <v>154821.67000000001</v>
      </c>
      <c r="D1871" s="1" t="d">
        <v>2021-03-16</v>
      </c>
      <c r="E1871" t="s">
        <v>378</v>
      </c>
      <c r="F1871" t="s">
        <v>379</v>
      </c>
      <c r="G1871" t="s">
        <v>1334</v>
      </c>
      <c r="H1871">
        <v>1</v>
      </c>
      <c r="I1871">
        <v>7106195923</v>
      </c>
      <c r="J1871">
        <v>7106195923</v>
      </c>
      <c r="K1871" t="s">
        <v>2951</v>
      </c>
      <c r="L1871" t="s">
        <v>381</v>
      </c>
      <c r="M1871" s="4" t="s">
        <v>6606</v>
      </c>
      <c r="N1871" s="1" t="d">
        <v>1971-06-19</v>
      </c>
      <c r="O1871" s="4" t="s">
        <v>381</v>
      </c>
      <c r="P1871">
        <f>IFERROR(VLOOKUP(A1871,'17. Skuldsanering vilja'!A:D,1,FALSE),0)</f>
        <v>0</v>
      </c>
      <c r="Q1871">
        <f t="shared" si="116"/>
        <v>0</v>
      </c>
      <c r="R1871" t="str">
        <f>IFERROR(VLOOKUP(M1871,'Skudsanering UC monitorering'!A:B,1,FALSE),"")</f>
        <v/>
      </c>
      <c r="S1871" t="str">
        <f>IFERROR(VLOOKUP(O1871,'Skudsanering UC monitorering'!A:B,1,FALSE),"")</f>
        <v/>
      </c>
      <c r="T1871" t="str">
        <f>IFERROR(VLOOKUP(M1871,'Skudsanering UC monitorering'!A:B,2,FALSE),"")</f>
        <v/>
      </c>
      <c r="U1871">
        <f t="shared" si="117"/>
        <v>0</v>
      </c>
      <c r="V1871">
        <f t="shared" si="118"/>
        <v>0</v>
      </c>
      <c r="W1871" s="3">
        <f t="shared" si="119"/>
        <v>0</v>
      </c>
    </row>
    <row r="1872" spans="1:23" hidden="1" x14ac:dyDescent="0.15">
      <c r="A1872" s="4" t="s">
        <v>13468</v>
      </c>
      <c r="B1872" s="1" t="d">
        <v>2023-12-31</v>
      </c>
      <c r="C1872">
        <v>294983.69</v>
      </c>
      <c r="D1872" s="1" t="d">
        <v>2021-03-18</v>
      </c>
      <c r="E1872" t="s">
        <v>382</v>
      </c>
      <c r="F1872" t="s">
        <v>383</v>
      </c>
      <c r="G1872" t="s">
        <v>1307</v>
      </c>
      <c r="H1872">
        <v>1</v>
      </c>
      <c r="I1872">
        <v>8904015610</v>
      </c>
      <c r="J1872">
        <v>8904015610</v>
      </c>
      <c r="K1872" t="s">
        <v>2952</v>
      </c>
      <c r="L1872" t="s">
        <v>381</v>
      </c>
      <c r="M1872" s="4" t="s">
        <v>6607</v>
      </c>
      <c r="N1872" s="1" t="d">
        <v>1989-04-01</v>
      </c>
      <c r="O1872" s="4" t="s">
        <v>381</v>
      </c>
      <c r="P1872">
        <f>IFERROR(VLOOKUP(A1872,'17. Skuldsanering vilja'!A:D,1,FALSE),0)</f>
        <v>0</v>
      </c>
      <c r="Q1872">
        <f t="shared" si="116"/>
        <v>0</v>
      </c>
      <c r="R1872" t="str">
        <f>IFERROR(VLOOKUP(M1872,'Skudsanering UC monitorering'!A:B,1,FALSE),"")</f>
        <v/>
      </c>
      <c r="S1872" t="str">
        <f>IFERROR(VLOOKUP(O1872,'Skudsanering UC monitorering'!A:B,1,FALSE),"")</f>
        <v/>
      </c>
      <c r="T1872" t="str">
        <f>IFERROR(VLOOKUP(M1872,'Skudsanering UC monitorering'!A:B,2,FALSE),"")</f>
        <v/>
      </c>
      <c r="U1872">
        <f t="shared" si="117"/>
        <v>0</v>
      </c>
      <c r="V1872">
        <f t="shared" si="118"/>
        <v>0</v>
      </c>
      <c r="W1872" s="3">
        <f t="shared" si="119"/>
        <v>0</v>
      </c>
    </row>
    <row r="1873" spans="1:23" hidden="1" x14ac:dyDescent="0.15">
      <c r="A1873" s="4" t="s">
        <v>13469</v>
      </c>
      <c r="B1873" s="1" t="d">
        <v>2023-12-31</v>
      </c>
      <c r="C1873">
        <v>61136.1</v>
      </c>
      <c r="D1873" s="1" t="d">
        <v>2021-03-23</v>
      </c>
      <c r="E1873" t="s">
        <v>378</v>
      </c>
      <c r="F1873" t="s">
        <v>539</v>
      </c>
      <c r="G1873" t="s">
        <v>1322</v>
      </c>
      <c r="H1873">
        <v>1</v>
      </c>
      <c r="I1873">
        <v>9508144491</v>
      </c>
      <c r="J1873">
        <v>9508144491</v>
      </c>
      <c r="K1873" t="s">
        <v>2953</v>
      </c>
      <c r="L1873" t="s">
        <v>381</v>
      </c>
      <c r="M1873" s="4" t="s">
        <v>6608</v>
      </c>
      <c r="N1873" s="1" t="d">
        <v>1995-08-14</v>
      </c>
      <c r="O1873" s="4" t="s">
        <v>381</v>
      </c>
      <c r="P1873">
        <f>IFERROR(VLOOKUP(A1873,'17. Skuldsanering vilja'!A:D,1,FALSE),0)</f>
        <v>0</v>
      </c>
      <c r="Q1873">
        <f t="shared" si="116"/>
        <v>0</v>
      </c>
      <c r="R1873" t="str">
        <f>IFERROR(VLOOKUP(M1873,'Skudsanering UC monitorering'!A:B,1,FALSE),"")</f>
        <v/>
      </c>
      <c r="S1873" t="str">
        <f>IFERROR(VLOOKUP(O1873,'Skudsanering UC monitorering'!A:B,1,FALSE),"")</f>
        <v/>
      </c>
      <c r="T1873" t="str">
        <f>IFERROR(VLOOKUP(M1873,'Skudsanering UC monitorering'!A:B,2,FALSE),"")</f>
        <v/>
      </c>
      <c r="U1873">
        <f t="shared" si="117"/>
        <v>0</v>
      </c>
      <c r="V1873">
        <f t="shared" si="118"/>
        <v>0</v>
      </c>
      <c r="W1873" s="3">
        <f t="shared" si="119"/>
        <v>0</v>
      </c>
    </row>
    <row r="1874" spans="1:23" hidden="1" x14ac:dyDescent="0.15">
      <c r="A1874" s="4" t="s">
        <v>13470</v>
      </c>
      <c r="B1874" s="1" t="d">
        <v>2023-12-31</v>
      </c>
      <c r="C1874">
        <v>77847.38</v>
      </c>
      <c r="D1874" s="1" t="d">
        <v>2021-03-12</v>
      </c>
      <c r="E1874" t="s">
        <v>378</v>
      </c>
      <c r="F1874" t="s">
        <v>379</v>
      </c>
      <c r="G1874" t="s">
        <v>1422</v>
      </c>
      <c r="H1874">
        <v>1</v>
      </c>
      <c r="I1874">
        <v>6110065577</v>
      </c>
      <c r="J1874">
        <v>6110065577</v>
      </c>
      <c r="K1874" t="s">
        <v>2954</v>
      </c>
      <c r="L1874" t="s">
        <v>381</v>
      </c>
      <c r="M1874" s="4" t="s">
        <v>6609</v>
      </c>
      <c r="N1874" s="1" t="d">
        <v>1961-10-06</v>
      </c>
      <c r="O1874" s="4" t="s">
        <v>381</v>
      </c>
      <c r="P1874">
        <f>IFERROR(VLOOKUP(A1874,'17. Skuldsanering vilja'!A:D,1,FALSE),0)</f>
        <v>0</v>
      </c>
      <c r="Q1874">
        <f t="shared" si="116"/>
        <v>0</v>
      </c>
      <c r="R1874" t="str">
        <f>IFERROR(VLOOKUP(M1874,'Skudsanering UC monitorering'!A:B,1,FALSE),"")</f>
        <v/>
      </c>
      <c r="S1874" t="str">
        <f>IFERROR(VLOOKUP(O1874,'Skudsanering UC monitorering'!A:B,1,FALSE),"")</f>
        <v/>
      </c>
      <c r="T1874" t="str">
        <f>IFERROR(VLOOKUP(M1874,'Skudsanering UC monitorering'!A:B,2,FALSE),"")</f>
        <v/>
      </c>
      <c r="U1874">
        <f t="shared" si="117"/>
        <v>0</v>
      </c>
      <c r="V1874">
        <f t="shared" si="118"/>
        <v>0</v>
      </c>
      <c r="W1874" s="3">
        <f t="shared" si="119"/>
        <v>0</v>
      </c>
    </row>
    <row r="1875" spans="1:23" hidden="1" x14ac:dyDescent="0.15">
      <c r="A1875" s="4" t="s">
        <v>13471</v>
      </c>
      <c r="B1875" s="1" t="d">
        <v>2023-12-31</v>
      </c>
      <c r="C1875">
        <v>287858.36</v>
      </c>
      <c r="D1875" s="1" t="d">
        <v>2021-03-15</v>
      </c>
      <c r="E1875" t="s">
        <v>378</v>
      </c>
      <c r="F1875" t="s">
        <v>379</v>
      </c>
      <c r="G1875" t="s">
        <v>1442</v>
      </c>
      <c r="H1875">
        <v>1</v>
      </c>
      <c r="I1875">
        <v>7202047036</v>
      </c>
      <c r="J1875">
        <v>7202047036</v>
      </c>
      <c r="K1875" t="s">
        <v>2955</v>
      </c>
      <c r="L1875" t="s">
        <v>381</v>
      </c>
      <c r="M1875" s="4" t="s">
        <v>6610</v>
      </c>
      <c r="N1875" s="1" t="d">
        <v>1972-02-04</v>
      </c>
      <c r="O1875" s="4" t="s">
        <v>381</v>
      </c>
      <c r="P1875">
        <f>IFERROR(VLOOKUP(A1875,'17. Skuldsanering vilja'!A:D,1,FALSE),0)</f>
        <v>0</v>
      </c>
      <c r="Q1875">
        <f t="shared" si="116"/>
        <v>0</v>
      </c>
      <c r="R1875" t="str">
        <f>IFERROR(VLOOKUP(M1875,'Skudsanering UC monitorering'!A:B,1,FALSE),"")</f>
        <v/>
      </c>
      <c r="S1875" t="str">
        <f>IFERROR(VLOOKUP(O1875,'Skudsanering UC monitorering'!A:B,1,FALSE),"")</f>
        <v/>
      </c>
      <c r="T1875" t="str">
        <f>IFERROR(VLOOKUP(M1875,'Skudsanering UC monitorering'!A:B,2,FALSE),"")</f>
        <v/>
      </c>
      <c r="U1875">
        <f t="shared" si="117"/>
        <v>0</v>
      </c>
      <c r="V1875">
        <f t="shared" si="118"/>
        <v>0</v>
      </c>
      <c r="W1875" s="3">
        <f t="shared" si="119"/>
        <v>0</v>
      </c>
    </row>
    <row r="1876" spans="1:23" hidden="1" x14ac:dyDescent="0.15">
      <c r="A1876" s="4" t="s">
        <v>13472</v>
      </c>
      <c r="B1876" s="1" t="d">
        <v>2023-12-31</v>
      </c>
      <c r="C1876">
        <v>175330.82</v>
      </c>
      <c r="D1876" s="1" t="d">
        <v>2021-03-18</v>
      </c>
      <c r="E1876" t="s">
        <v>378</v>
      </c>
      <c r="F1876" t="s">
        <v>379</v>
      </c>
      <c r="G1876" t="s">
        <v>2643</v>
      </c>
      <c r="H1876">
        <v>1</v>
      </c>
      <c r="I1876">
        <v>7704262638</v>
      </c>
      <c r="J1876">
        <v>7704262638</v>
      </c>
      <c r="K1876" t="s">
        <v>2956</v>
      </c>
      <c r="L1876" t="s">
        <v>381</v>
      </c>
      <c r="M1876" s="4" t="s">
        <v>6611</v>
      </c>
      <c r="N1876" s="1" t="d">
        <v>1977-04-26</v>
      </c>
      <c r="O1876" s="4" t="s">
        <v>381</v>
      </c>
      <c r="P1876">
        <f>IFERROR(VLOOKUP(A1876,'17. Skuldsanering vilja'!A:D,1,FALSE),0)</f>
        <v>0</v>
      </c>
      <c r="Q1876">
        <f t="shared" si="116"/>
        <v>0</v>
      </c>
      <c r="R1876" t="str">
        <f>IFERROR(VLOOKUP(M1876,'Skudsanering UC monitorering'!A:B,1,FALSE),"")</f>
        <v/>
      </c>
      <c r="S1876" t="str">
        <f>IFERROR(VLOOKUP(O1876,'Skudsanering UC monitorering'!A:B,1,FALSE),"")</f>
        <v/>
      </c>
      <c r="T1876" t="str">
        <f>IFERROR(VLOOKUP(M1876,'Skudsanering UC monitorering'!A:B,2,FALSE),"")</f>
        <v/>
      </c>
      <c r="U1876">
        <f t="shared" si="117"/>
        <v>0</v>
      </c>
      <c r="V1876">
        <f t="shared" si="118"/>
        <v>0</v>
      </c>
      <c r="W1876" s="3">
        <f t="shared" si="119"/>
        <v>0</v>
      </c>
    </row>
    <row r="1877" spans="1:23" hidden="1" x14ac:dyDescent="0.15">
      <c r="A1877" s="4" t="s">
        <v>13473</v>
      </c>
      <c r="B1877" s="1" t="d">
        <v>2023-12-31</v>
      </c>
      <c r="C1877">
        <v>252395.48</v>
      </c>
      <c r="D1877" s="1" t="d">
        <v>2021-03-16</v>
      </c>
      <c r="E1877" t="s">
        <v>378</v>
      </c>
      <c r="F1877" t="s">
        <v>379</v>
      </c>
      <c r="G1877" t="s">
        <v>1422</v>
      </c>
      <c r="H1877">
        <v>1</v>
      </c>
      <c r="I1877">
        <v>9901070939</v>
      </c>
      <c r="J1877">
        <v>9901070939</v>
      </c>
      <c r="K1877" t="s">
        <v>2957</v>
      </c>
      <c r="L1877" t="s">
        <v>381</v>
      </c>
      <c r="M1877" s="4" t="s">
        <v>6612</v>
      </c>
      <c r="N1877" s="1" t="d">
        <v>1999-01-07</v>
      </c>
      <c r="O1877" s="4" t="s">
        <v>381</v>
      </c>
      <c r="P1877">
        <f>IFERROR(VLOOKUP(A1877,'17. Skuldsanering vilja'!A:D,1,FALSE),0)</f>
        <v>0</v>
      </c>
      <c r="Q1877">
        <f t="shared" si="116"/>
        <v>0</v>
      </c>
      <c r="R1877" t="str">
        <f>IFERROR(VLOOKUP(M1877,'Skudsanering UC monitorering'!A:B,1,FALSE),"")</f>
        <v/>
      </c>
      <c r="S1877" t="str">
        <f>IFERROR(VLOOKUP(O1877,'Skudsanering UC monitorering'!A:B,1,FALSE),"")</f>
        <v/>
      </c>
      <c r="T1877" t="str">
        <f>IFERROR(VLOOKUP(M1877,'Skudsanering UC monitorering'!A:B,2,FALSE),"")</f>
        <v/>
      </c>
      <c r="U1877">
        <f t="shared" si="117"/>
        <v>0</v>
      </c>
      <c r="V1877">
        <f t="shared" si="118"/>
        <v>0</v>
      </c>
      <c r="W1877" s="3">
        <f t="shared" si="119"/>
        <v>0</v>
      </c>
    </row>
    <row r="1878" spans="1:23" hidden="1" x14ac:dyDescent="0.15">
      <c r="A1878" s="4" t="s">
        <v>13474</v>
      </c>
      <c r="B1878" s="1" t="d">
        <v>2023-12-31</v>
      </c>
      <c r="C1878">
        <v>24440.22</v>
      </c>
      <c r="D1878" s="1" t="d">
        <v>2021-03-18</v>
      </c>
      <c r="E1878" t="s">
        <v>378</v>
      </c>
      <c r="F1878" t="s">
        <v>379</v>
      </c>
      <c r="G1878" t="s">
        <v>1307</v>
      </c>
      <c r="H1878">
        <v>1</v>
      </c>
      <c r="I1878">
        <v>6904096200</v>
      </c>
      <c r="J1878">
        <v>6904096200</v>
      </c>
      <c r="K1878" t="s">
        <v>2958</v>
      </c>
      <c r="L1878" t="s">
        <v>381</v>
      </c>
      <c r="M1878" s="4" t="s">
        <v>6613</v>
      </c>
      <c r="N1878" s="1" t="d">
        <v>1969-04-09</v>
      </c>
      <c r="O1878" s="4" t="s">
        <v>381</v>
      </c>
      <c r="P1878">
        <f>IFERROR(VLOOKUP(A1878,'17. Skuldsanering vilja'!A:D,1,FALSE),0)</f>
        <v>0</v>
      </c>
      <c r="Q1878">
        <f t="shared" si="116"/>
        <v>0</v>
      </c>
      <c r="R1878" t="str">
        <f>IFERROR(VLOOKUP(M1878,'Skudsanering UC monitorering'!A:B,1,FALSE),"")</f>
        <v/>
      </c>
      <c r="S1878" t="str">
        <f>IFERROR(VLOOKUP(O1878,'Skudsanering UC monitorering'!A:B,1,FALSE),"")</f>
        <v/>
      </c>
      <c r="T1878" t="str">
        <f>IFERROR(VLOOKUP(M1878,'Skudsanering UC monitorering'!A:B,2,FALSE),"")</f>
        <v/>
      </c>
      <c r="U1878">
        <f t="shared" si="117"/>
        <v>0</v>
      </c>
      <c r="V1878">
        <f t="shared" si="118"/>
        <v>0</v>
      </c>
      <c r="W1878" s="3">
        <f t="shared" si="119"/>
        <v>0</v>
      </c>
    </row>
    <row r="1879" spans="1:23" hidden="1" x14ac:dyDescent="0.15">
      <c r="A1879" s="4" t="s">
        <v>13475</v>
      </c>
      <c r="B1879" s="1" t="d">
        <v>2023-12-31</v>
      </c>
      <c r="C1879">
        <v>149741.03</v>
      </c>
      <c r="D1879" s="1" t="d">
        <v>2021-03-23</v>
      </c>
      <c r="E1879" t="s">
        <v>378</v>
      </c>
      <c r="F1879" t="s">
        <v>379</v>
      </c>
      <c r="G1879" t="s">
        <v>1556</v>
      </c>
      <c r="H1879">
        <v>1</v>
      </c>
      <c r="I1879">
        <v>9001095893</v>
      </c>
      <c r="J1879">
        <v>9001095893</v>
      </c>
      <c r="K1879" t="s">
        <v>2959</v>
      </c>
      <c r="L1879" t="s">
        <v>381</v>
      </c>
      <c r="M1879" s="4" t="s">
        <v>6614</v>
      </c>
      <c r="N1879" s="1" t="d">
        <v>1990-01-09</v>
      </c>
      <c r="O1879" s="4" t="s">
        <v>381</v>
      </c>
      <c r="P1879">
        <f>IFERROR(VLOOKUP(A1879,'17. Skuldsanering vilja'!A:D,1,FALSE),0)</f>
        <v>0</v>
      </c>
      <c r="Q1879">
        <f t="shared" si="116"/>
        <v>0</v>
      </c>
      <c r="R1879" t="str">
        <f>IFERROR(VLOOKUP(M1879,'Skudsanering UC monitorering'!A:B,1,FALSE),"")</f>
        <v/>
      </c>
      <c r="S1879" t="str">
        <f>IFERROR(VLOOKUP(O1879,'Skudsanering UC monitorering'!A:B,1,FALSE),"")</f>
        <v/>
      </c>
      <c r="T1879" t="str">
        <f>IFERROR(VLOOKUP(M1879,'Skudsanering UC monitorering'!A:B,2,FALSE),"")</f>
        <v/>
      </c>
      <c r="U1879">
        <f t="shared" si="117"/>
        <v>0</v>
      </c>
      <c r="V1879">
        <f t="shared" si="118"/>
        <v>0</v>
      </c>
      <c r="W1879" s="3">
        <f t="shared" si="119"/>
        <v>0</v>
      </c>
    </row>
    <row r="1880" spans="1:23" hidden="1" x14ac:dyDescent="0.15">
      <c r="A1880" s="4" t="s">
        <v>13476</v>
      </c>
      <c r="B1880" s="1" t="d">
        <v>2023-12-31</v>
      </c>
      <c r="C1880">
        <v>130659.5</v>
      </c>
      <c r="D1880" s="1" t="d">
        <v>2021-03-18</v>
      </c>
      <c r="E1880" t="s">
        <v>378</v>
      </c>
      <c r="F1880" t="s">
        <v>401</v>
      </c>
      <c r="G1880" t="s">
        <v>1393</v>
      </c>
      <c r="H1880">
        <v>2</v>
      </c>
      <c r="I1880">
        <v>8206151576</v>
      </c>
      <c r="J1880">
        <v>8206151576</v>
      </c>
      <c r="K1880" t="s">
        <v>2960</v>
      </c>
      <c r="L1880" t="s">
        <v>2961</v>
      </c>
      <c r="M1880" s="4" t="s">
        <v>6615</v>
      </c>
      <c r="N1880" s="1" t="d">
        <v>1982-06-15</v>
      </c>
      <c r="O1880" s="4" t="s">
        <v>6615</v>
      </c>
      <c r="P1880">
        <f>IFERROR(VLOOKUP(A1880,'17. Skuldsanering vilja'!A:D,1,FALSE),0)</f>
        <v>0</v>
      </c>
      <c r="Q1880">
        <f t="shared" si="116"/>
        <v>0</v>
      </c>
      <c r="R1880" t="str">
        <f>IFERROR(VLOOKUP(M1880,'Skudsanering UC monitorering'!A:B,1,FALSE),"")</f>
        <v/>
      </c>
      <c r="S1880" t="str">
        <f>IFERROR(VLOOKUP(O1880,'Skudsanering UC monitorering'!A:B,1,FALSE),"")</f>
        <v/>
      </c>
      <c r="T1880" t="str">
        <f>IFERROR(VLOOKUP(M1880,'Skudsanering UC monitorering'!A:B,2,FALSE),"")</f>
        <v/>
      </c>
      <c r="U1880">
        <f t="shared" si="117"/>
        <v>0</v>
      </c>
      <c r="V1880">
        <f t="shared" si="118"/>
        <v>0</v>
      </c>
      <c r="W1880" s="3">
        <f t="shared" si="119"/>
        <v>0</v>
      </c>
    </row>
    <row r="1881" spans="1:23" hidden="1" x14ac:dyDescent="0.15">
      <c r="A1881" s="4" t="s">
        <v>13477</v>
      </c>
      <c r="B1881" s="1" t="d">
        <v>2023-12-31</v>
      </c>
      <c r="C1881">
        <v>161904.53</v>
      </c>
      <c r="D1881" s="1" t="d">
        <v>2021-03-31</v>
      </c>
      <c r="E1881" t="s">
        <v>378</v>
      </c>
      <c r="F1881" t="s">
        <v>379</v>
      </c>
      <c r="G1881" t="s">
        <v>2962</v>
      </c>
      <c r="H1881">
        <v>2</v>
      </c>
      <c r="I1881">
        <v>8109013352</v>
      </c>
      <c r="J1881">
        <v>8109013352</v>
      </c>
      <c r="K1881" t="s">
        <v>2963</v>
      </c>
      <c r="L1881" t="s">
        <v>2964</v>
      </c>
      <c r="M1881" s="4" t="s">
        <v>6616</v>
      </c>
      <c r="N1881" s="1" t="d">
        <v>1981-09-01</v>
      </c>
      <c r="O1881" s="4" t="s">
        <v>6616</v>
      </c>
      <c r="P1881">
        <f>IFERROR(VLOOKUP(A1881,'17. Skuldsanering vilja'!A:D,1,FALSE),0)</f>
        <v>0</v>
      </c>
      <c r="Q1881">
        <f t="shared" si="116"/>
        <v>0</v>
      </c>
      <c r="R1881" t="str">
        <f>IFERROR(VLOOKUP(M1881,'Skudsanering UC monitorering'!A:B,1,FALSE),"")</f>
        <v/>
      </c>
      <c r="S1881" t="str">
        <f>IFERROR(VLOOKUP(O1881,'Skudsanering UC monitorering'!A:B,1,FALSE),"")</f>
        <v/>
      </c>
      <c r="T1881" t="str">
        <f>IFERROR(VLOOKUP(M1881,'Skudsanering UC monitorering'!A:B,2,FALSE),"")</f>
        <v/>
      </c>
      <c r="U1881">
        <f t="shared" si="117"/>
        <v>0</v>
      </c>
      <c r="V1881">
        <f t="shared" si="118"/>
        <v>0</v>
      </c>
      <c r="W1881" s="3">
        <f t="shared" si="119"/>
        <v>0</v>
      </c>
    </row>
    <row r="1882" spans="1:23" hidden="1" x14ac:dyDescent="0.15">
      <c r="A1882" s="4" t="s">
        <v>13478</v>
      </c>
      <c r="B1882" s="1" t="d">
        <v>2023-12-31</v>
      </c>
      <c r="C1882">
        <v>54577.89</v>
      </c>
      <c r="D1882" s="1" t="d">
        <v>2021-03-18</v>
      </c>
      <c r="E1882" t="s">
        <v>378</v>
      </c>
      <c r="F1882" t="s">
        <v>395</v>
      </c>
      <c r="G1882" t="s">
        <v>1320</v>
      </c>
      <c r="H1882">
        <v>1</v>
      </c>
      <c r="I1882">
        <v>6701139468</v>
      </c>
      <c r="J1882">
        <v>6701139468</v>
      </c>
      <c r="K1882" t="s">
        <v>2965</v>
      </c>
      <c r="L1882" t="s">
        <v>381</v>
      </c>
      <c r="M1882" s="4" t="s">
        <v>6617</v>
      </c>
      <c r="N1882" s="1" t="d">
        <v>1967-01-13</v>
      </c>
      <c r="O1882" s="4" t="s">
        <v>381</v>
      </c>
      <c r="P1882">
        <f>IFERROR(VLOOKUP(A1882,'17. Skuldsanering vilja'!A:D,1,FALSE),0)</f>
        <v>0</v>
      </c>
      <c r="Q1882">
        <f t="shared" si="116"/>
        <v>0</v>
      </c>
      <c r="R1882" t="str">
        <f>IFERROR(VLOOKUP(M1882,'Skudsanering UC monitorering'!A:B,1,FALSE),"")</f>
        <v/>
      </c>
      <c r="S1882" t="str">
        <f>IFERROR(VLOOKUP(O1882,'Skudsanering UC monitorering'!A:B,1,FALSE),"")</f>
        <v/>
      </c>
      <c r="T1882" t="str">
        <f>IFERROR(VLOOKUP(M1882,'Skudsanering UC monitorering'!A:B,2,FALSE),"")</f>
        <v/>
      </c>
      <c r="U1882">
        <f t="shared" si="117"/>
        <v>0</v>
      </c>
      <c r="V1882">
        <f t="shared" si="118"/>
        <v>0</v>
      </c>
      <c r="W1882" s="3">
        <f t="shared" si="119"/>
        <v>0</v>
      </c>
    </row>
    <row r="1883" spans="1:23" hidden="1" x14ac:dyDescent="0.15">
      <c r="A1883" s="4" t="s">
        <v>13479</v>
      </c>
      <c r="B1883" s="1" t="d">
        <v>2023-12-31</v>
      </c>
      <c r="C1883">
        <v>89395.520000000004</v>
      </c>
      <c r="D1883" s="1" t="d">
        <v>2021-03-18</v>
      </c>
      <c r="E1883" t="s">
        <v>378</v>
      </c>
      <c r="F1883" t="s">
        <v>379</v>
      </c>
      <c r="G1883" t="s">
        <v>1422</v>
      </c>
      <c r="H1883">
        <v>2</v>
      </c>
      <c r="I1883">
        <v>7803215925</v>
      </c>
      <c r="J1883">
        <v>7803215925</v>
      </c>
      <c r="K1883" t="s">
        <v>2966</v>
      </c>
      <c r="L1883" t="s">
        <v>381</v>
      </c>
      <c r="M1883" s="4" t="s">
        <v>6618</v>
      </c>
      <c r="N1883" s="1" t="d">
        <v>1978-03-21</v>
      </c>
      <c r="O1883" s="4" t="s">
        <v>6618</v>
      </c>
      <c r="P1883">
        <f>IFERROR(VLOOKUP(A1883,'17. Skuldsanering vilja'!A:D,1,FALSE),0)</f>
        <v>0</v>
      </c>
      <c r="Q1883">
        <f t="shared" si="116"/>
        <v>0</v>
      </c>
      <c r="R1883" t="str">
        <f>IFERROR(VLOOKUP(M1883,'Skudsanering UC monitorering'!A:B,1,FALSE),"")</f>
        <v/>
      </c>
      <c r="S1883" t="str">
        <f>IFERROR(VLOOKUP(O1883,'Skudsanering UC monitorering'!A:B,1,FALSE),"")</f>
        <v/>
      </c>
      <c r="T1883" t="str">
        <f>IFERROR(VLOOKUP(M1883,'Skudsanering UC monitorering'!A:B,2,FALSE),"")</f>
        <v/>
      </c>
      <c r="U1883">
        <f t="shared" si="117"/>
        <v>0</v>
      </c>
      <c r="V1883">
        <f t="shared" si="118"/>
        <v>0</v>
      </c>
      <c r="W1883" s="3">
        <f t="shared" si="119"/>
        <v>0</v>
      </c>
    </row>
    <row r="1884" spans="1:23" hidden="1" x14ac:dyDescent="0.15">
      <c r="A1884" s="4" t="s">
        <v>13480</v>
      </c>
      <c r="B1884" s="1" t="d">
        <v>2023-12-31</v>
      </c>
      <c r="C1884">
        <v>191905.58</v>
      </c>
      <c r="D1884" s="1" t="d">
        <v>2021-03-18</v>
      </c>
      <c r="E1884" t="s">
        <v>378</v>
      </c>
      <c r="F1884" t="s">
        <v>379</v>
      </c>
      <c r="G1884" t="s">
        <v>1442</v>
      </c>
      <c r="H1884">
        <v>1</v>
      </c>
      <c r="I1884">
        <v>7401278994</v>
      </c>
      <c r="J1884">
        <v>7401278994</v>
      </c>
      <c r="K1884" t="s">
        <v>2967</v>
      </c>
      <c r="L1884" t="s">
        <v>381</v>
      </c>
      <c r="M1884" s="4" t="s">
        <v>6619</v>
      </c>
      <c r="N1884" s="1" t="d">
        <v>1974-01-27</v>
      </c>
      <c r="O1884" s="4" t="s">
        <v>381</v>
      </c>
      <c r="P1884">
        <f>IFERROR(VLOOKUP(A1884,'17. Skuldsanering vilja'!A:D,1,FALSE),0)</f>
        <v>0</v>
      </c>
      <c r="Q1884">
        <f t="shared" si="116"/>
        <v>0</v>
      </c>
      <c r="R1884" t="str">
        <f>IFERROR(VLOOKUP(M1884,'Skudsanering UC monitorering'!A:B,1,FALSE),"")</f>
        <v/>
      </c>
      <c r="S1884" t="str">
        <f>IFERROR(VLOOKUP(O1884,'Skudsanering UC monitorering'!A:B,1,FALSE),"")</f>
        <v/>
      </c>
      <c r="T1884" t="str">
        <f>IFERROR(VLOOKUP(M1884,'Skudsanering UC monitorering'!A:B,2,FALSE),"")</f>
        <v/>
      </c>
      <c r="U1884">
        <f t="shared" si="117"/>
        <v>0</v>
      </c>
      <c r="V1884">
        <f t="shared" si="118"/>
        <v>0</v>
      </c>
      <c r="W1884" s="3">
        <f t="shared" si="119"/>
        <v>0</v>
      </c>
    </row>
    <row r="1885" spans="1:23" hidden="1" x14ac:dyDescent="0.15">
      <c r="A1885" s="4" t="s">
        <v>13481</v>
      </c>
      <c r="B1885" s="1" t="d">
        <v>2023-12-31</v>
      </c>
      <c r="C1885">
        <v>206997.56</v>
      </c>
      <c r="D1885" s="1" t="d">
        <v>2021-03-18</v>
      </c>
      <c r="E1885" t="s">
        <v>382</v>
      </c>
      <c r="F1885" t="s">
        <v>383</v>
      </c>
      <c r="G1885" t="s">
        <v>1398</v>
      </c>
      <c r="H1885">
        <v>1</v>
      </c>
      <c r="I1885">
        <v>7502063618</v>
      </c>
      <c r="J1885">
        <v>7502063618</v>
      </c>
      <c r="K1885" t="s">
        <v>2968</v>
      </c>
      <c r="L1885" t="s">
        <v>381</v>
      </c>
      <c r="M1885" s="4" t="s">
        <v>6620</v>
      </c>
      <c r="N1885" s="1" t="d">
        <v>1975-02-06</v>
      </c>
      <c r="O1885" s="4" t="s">
        <v>381</v>
      </c>
      <c r="P1885">
        <f>IFERROR(VLOOKUP(A1885,'17. Skuldsanering vilja'!A:D,1,FALSE),0)</f>
        <v>0</v>
      </c>
      <c r="Q1885">
        <f t="shared" si="116"/>
        <v>0</v>
      </c>
      <c r="R1885" t="str">
        <f>IFERROR(VLOOKUP(M1885,'Skudsanering UC monitorering'!A:B,1,FALSE),"")</f>
        <v/>
      </c>
      <c r="S1885" t="str">
        <f>IFERROR(VLOOKUP(O1885,'Skudsanering UC monitorering'!A:B,1,FALSE),"")</f>
        <v/>
      </c>
      <c r="T1885" t="str">
        <f>IFERROR(VLOOKUP(M1885,'Skudsanering UC monitorering'!A:B,2,FALSE),"")</f>
        <v/>
      </c>
      <c r="U1885">
        <f t="shared" si="117"/>
        <v>0</v>
      </c>
      <c r="V1885">
        <f t="shared" si="118"/>
        <v>0</v>
      </c>
      <c r="W1885" s="3">
        <f t="shared" si="119"/>
        <v>0</v>
      </c>
    </row>
    <row r="1886" spans="1:23" hidden="1" x14ac:dyDescent="0.15">
      <c r="A1886" s="4" t="s">
        <v>13482</v>
      </c>
      <c r="B1886" s="1" t="d">
        <v>2023-12-31</v>
      </c>
      <c r="C1886">
        <v>54243.35</v>
      </c>
      <c r="D1886" s="1" t="d">
        <v>2021-03-18</v>
      </c>
      <c r="E1886" t="s">
        <v>382</v>
      </c>
      <c r="F1886" t="s">
        <v>383</v>
      </c>
      <c r="G1886" t="s">
        <v>421</v>
      </c>
      <c r="H1886">
        <v>1</v>
      </c>
      <c r="I1886">
        <v>8503290259</v>
      </c>
      <c r="J1886">
        <v>8503290259</v>
      </c>
      <c r="K1886" t="s">
        <v>2969</v>
      </c>
      <c r="L1886" t="s">
        <v>381</v>
      </c>
      <c r="M1886" s="4" t="s">
        <v>6621</v>
      </c>
      <c r="N1886" s="1" t="d">
        <v>1985-03-29</v>
      </c>
      <c r="O1886" s="4" t="s">
        <v>381</v>
      </c>
      <c r="P1886">
        <f>IFERROR(VLOOKUP(A1886,'17. Skuldsanering vilja'!A:D,1,FALSE),0)</f>
        <v>0</v>
      </c>
      <c r="Q1886">
        <f t="shared" si="116"/>
        <v>0</v>
      </c>
      <c r="R1886" t="str">
        <f>IFERROR(VLOOKUP(M1886,'Skudsanering UC monitorering'!A:B,1,FALSE),"")</f>
        <v/>
      </c>
      <c r="S1886" t="str">
        <f>IFERROR(VLOOKUP(O1886,'Skudsanering UC monitorering'!A:B,1,FALSE),"")</f>
        <v/>
      </c>
      <c r="T1886" t="str">
        <f>IFERROR(VLOOKUP(M1886,'Skudsanering UC monitorering'!A:B,2,FALSE),"")</f>
        <v/>
      </c>
      <c r="U1886">
        <f t="shared" si="117"/>
        <v>0</v>
      </c>
      <c r="V1886">
        <f t="shared" si="118"/>
        <v>0</v>
      </c>
      <c r="W1886" s="3">
        <f t="shared" si="119"/>
        <v>0</v>
      </c>
    </row>
    <row r="1887" spans="1:23" hidden="1" x14ac:dyDescent="0.15">
      <c r="A1887" s="4" t="s">
        <v>13483</v>
      </c>
      <c r="B1887" s="1" t="d">
        <v>2023-12-31</v>
      </c>
      <c r="C1887">
        <v>121819.48</v>
      </c>
      <c r="D1887" s="1" t="d">
        <v>2021-03-19</v>
      </c>
      <c r="E1887" t="s">
        <v>378</v>
      </c>
      <c r="F1887" t="s">
        <v>379</v>
      </c>
      <c r="G1887" t="s">
        <v>1556</v>
      </c>
      <c r="H1887">
        <v>2</v>
      </c>
      <c r="I1887">
        <v>8612101264</v>
      </c>
      <c r="J1887">
        <v>8612101264</v>
      </c>
      <c r="K1887" t="s">
        <v>2970</v>
      </c>
      <c r="L1887" t="s">
        <v>2971</v>
      </c>
      <c r="M1887" s="4" t="s">
        <v>6622</v>
      </c>
      <c r="N1887" s="1" t="d">
        <v>1986-12-10</v>
      </c>
      <c r="O1887" s="4" t="s">
        <v>6622</v>
      </c>
      <c r="P1887">
        <f>IFERROR(VLOOKUP(A1887,'17. Skuldsanering vilja'!A:D,1,FALSE),0)</f>
        <v>0</v>
      </c>
      <c r="Q1887">
        <f t="shared" si="116"/>
        <v>0</v>
      </c>
      <c r="R1887" t="str">
        <f>IFERROR(VLOOKUP(M1887,'Skudsanering UC monitorering'!A:B,1,FALSE),"")</f>
        <v/>
      </c>
      <c r="S1887" t="str">
        <f>IFERROR(VLOOKUP(O1887,'Skudsanering UC monitorering'!A:B,1,FALSE),"")</f>
        <v/>
      </c>
      <c r="T1887" t="str">
        <f>IFERROR(VLOOKUP(M1887,'Skudsanering UC monitorering'!A:B,2,FALSE),"")</f>
        <v/>
      </c>
      <c r="U1887">
        <f t="shared" si="117"/>
        <v>0</v>
      </c>
      <c r="V1887">
        <f t="shared" si="118"/>
        <v>0</v>
      </c>
      <c r="W1887" s="3">
        <f t="shared" si="119"/>
        <v>0</v>
      </c>
    </row>
    <row r="1888" spans="1:23" hidden="1" x14ac:dyDescent="0.15">
      <c r="A1888" s="4" t="s">
        <v>13484</v>
      </c>
      <c r="B1888" s="1" t="d">
        <v>2023-12-31</v>
      </c>
      <c r="C1888">
        <v>153110.19</v>
      </c>
      <c r="D1888" s="1" t="d">
        <v>2021-04-15</v>
      </c>
      <c r="E1888" t="s">
        <v>378</v>
      </c>
      <c r="F1888" t="s">
        <v>420</v>
      </c>
      <c r="G1888" t="s">
        <v>1442</v>
      </c>
      <c r="H1888">
        <v>1</v>
      </c>
      <c r="I1888">
        <v>7503041340</v>
      </c>
      <c r="J1888">
        <v>7503041340</v>
      </c>
      <c r="K1888" t="s">
        <v>2972</v>
      </c>
      <c r="L1888" t="s">
        <v>381</v>
      </c>
      <c r="M1888" s="4" t="s">
        <v>6623</v>
      </c>
      <c r="N1888" s="1" t="d">
        <v>1975-03-04</v>
      </c>
      <c r="O1888" s="4" t="s">
        <v>381</v>
      </c>
      <c r="P1888">
        <f>IFERROR(VLOOKUP(A1888,'17. Skuldsanering vilja'!A:D,1,FALSE),0)</f>
        <v>0</v>
      </c>
      <c r="Q1888">
        <f t="shared" si="116"/>
        <v>0</v>
      </c>
      <c r="R1888" t="str">
        <f>IFERROR(VLOOKUP(M1888,'Skudsanering UC monitorering'!A:B,1,FALSE),"")</f>
        <v/>
      </c>
      <c r="S1888" t="str">
        <f>IFERROR(VLOOKUP(O1888,'Skudsanering UC monitorering'!A:B,1,FALSE),"")</f>
        <v/>
      </c>
      <c r="T1888" t="str">
        <f>IFERROR(VLOOKUP(M1888,'Skudsanering UC monitorering'!A:B,2,FALSE),"")</f>
        <v/>
      </c>
      <c r="U1888">
        <f t="shared" si="117"/>
        <v>0</v>
      </c>
      <c r="V1888">
        <f t="shared" si="118"/>
        <v>0</v>
      </c>
      <c r="W1888" s="3">
        <f t="shared" si="119"/>
        <v>0</v>
      </c>
    </row>
    <row r="1889" spans="1:23" hidden="1" x14ac:dyDescent="0.15">
      <c r="A1889" s="4" t="s">
        <v>13485</v>
      </c>
      <c r="B1889" s="1" t="d">
        <v>2023-12-31</v>
      </c>
      <c r="C1889">
        <v>227499.93</v>
      </c>
      <c r="D1889" s="1" t="d">
        <v>2021-03-18</v>
      </c>
      <c r="E1889" t="s">
        <v>378</v>
      </c>
      <c r="F1889" t="s">
        <v>379</v>
      </c>
      <c r="G1889" t="s">
        <v>1422</v>
      </c>
      <c r="H1889">
        <v>1</v>
      </c>
      <c r="I1889">
        <v>9712217208</v>
      </c>
      <c r="J1889">
        <v>9712217208</v>
      </c>
      <c r="K1889" t="s">
        <v>2973</v>
      </c>
      <c r="L1889" t="s">
        <v>381</v>
      </c>
      <c r="M1889" s="4" t="s">
        <v>6624</v>
      </c>
      <c r="N1889" s="1" t="d">
        <v>1997-12-21</v>
      </c>
      <c r="O1889" s="4" t="s">
        <v>381</v>
      </c>
      <c r="P1889">
        <f>IFERROR(VLOOKUP(A1889,'17. Skuldsanering vilja'!A:D,1,FALSE),0)</f>
        <v>0</v>
      </c>
      <c r="Q1889">
        <f t="shared" si="116"/>
        <v>0</v>
      </c>
      <c r="R1889" t="str">
        <f>IFERROR(VLOOKUP(M1889,'Skudsanering UC monitorering'!A:B,1,FALSE),"")</f>
        <v/>
      </c>
      <c r="S1889" t="str">
        <f>IFERROR(VLOOKUP(O1889,'Skudsanering UC monitorering'!A:B,1,FALSE),"")</f>
        <v/>
      </c>
      <c r="T1889" t="str">
        <f>IFERROR(VLOOKUP(M1889,'Skudsanering UC monitorering'!A:B,2,FALSE),"")</f>
        <v/>
      </c>
      <c r="U1889">
        <f t="shared" si="117"/>
        <v>0</v>
      </c>
      <c r="V1889">
        <f t="shared" si="118"/>
        <v>0</v>
      </c>
      <c r="W1889" s="3">
        <f t="shared" si="119"/>
        <v>0</v>
      </c>
    </row>
    <row r="1890" spans="1:23" x14ac:dyDescent="0.15">
      <c r="A1890" s="4" t="s">
        <v>13486</v>
      </c>
      <c r="B1890" s="1" t="d">
        <v>2023-12-31</v>
      </c>
      <c r="C1890">
        <v>277115.07</v>
      </c>
      <c r="D1890" s="1" t="d">
        <v>2021-03-24</v>
      </c>
      <c r="E1890" t="s">
        <v>382</v>
      </c>
      <c r="F1890" t="s">
        <v>383</v>
      </c>
      <c r="G1890" t="s">
        <v>678</v>
      </c>
      <c r="H1890">
        <v>1</v>
      </c>
      <c r="I1890">
        <v>8410221256</v>
      </c>
      <c r="J1890">
        <v>8410221256</v>
      </c>
      <c r="K1890" t="s">
        <v>2974</v>
      </c>
      <c r="L1890" t="s">
        <v>381</v>
      </c>
      <c r="M1890" s="4" t="s">
        <v>6625</v>
      </c>
      <c r="N1890" s="1" t="d">
        <v>1984-10-22</v>
      </c>
      <c r="O1890" s="4" t="s">
        <v>381</v>
      </c>
      <c r="P1890">
        <f>IFERROR(VLOOKUP(A1890,'17. Skuldsanering vilja'!A:D,1,FALSE),0)</f>
        <v>0</v>
      </c>
      <c r="Q1890">
        <f t="shared" si="116"/>
        <v>0</v>
      </c>
      <c r="R1890" t="str">
        <f>IFERROR(VLOOKUP(M1890,'Skudsanering UC monitorering'!A:B,1,FALSE),"")</f>
        <v>8410221256</v>
      </c>
      <c r="S1890" t="str">
        <f>IFERROR(VLOOKUP(O1890,'Skudsanering UC monitorering'!A:B,1,FALSE),"")</f>
        <v/>
      </c>
      <c r="T1890" t="str">
        <f>IFERROR(VLOOKUP(M1890,'Skudsanering UC monitorering'!A:B,2,FALSE),"")</f>
        <v>Skuldsanering bevilj</v>
      </c>
      <c r="U1890">
        <f t="shared" si="117"/>
        <v>1</v>
      </c>
      <c r="V1890">
        <f t="shared" si="118"/>
        <v>0</v>
      </c>
      <c r="W1890" s="3">
        <f t="shared" si="119"/>
        <v>1</v>
      </c>
    </row>
    <row r="1891" spans="1:23" hidden="1" x14ac:dyDescent="0.15">
      <c r="A1891" s="4" t="s">
        <v>13487</v>
      </c>
      <c r="B1891" s="1" t="d">
        <v>2023-12-31</v>
      </c>
      <c r="C1891">
        <v>10454.58</v>
      </c>
      <c r="D1891" s="1" t="d">
        <v>2021-03-22</v>
      </c>
      <c r="E1891" t="s">
        <v>378</v>
      </c>
      <c r="F1891" t="s">
        <v>379</v>
      </c>
      <c r="G1891" t="s">
        <v>1510</v>
      </c>
      <c r="H1891">
        <v>2</v>
      </c>
      <c r="I1891">
        <v>7712109201</v>
      </c>
      <c r="J1891">
        <v>7712109201</v>
      </c>
      <c r="K1891" t="s">
        <v>2975</v>
      </c>
      <c r="L1891" t="s">
        <v>2976</v>
      </c>
      <c r="M1891" s="4" t="s">
        <v>6626</v>
      </c>
      <c r="N1891" s="1" t="d">
        <v>1977-12-10</v>
      </c>
      <c r="O1891" s="4" t="s">
        <v>6626</v>
      </c>
      <c r="P1891">
        <f>IFERROR(VLOOKUP(A1891,'17. Skuldsanering vilja'!A:D,1,FALSE),0)</f>
        <v>0</v>
      </c>
      <c r="Q1891">
        <f t="shared" si="116"/>
        <v>0</v>
      </c>
      <c r="R1891" t="str">
        <f>IFERROR(VLOOKUP(M1891,'Skudsanering UC monitorering'!A:B,1,FALSE),"")</f>
        <v/>
      </c>
      <c r="S1891" t="str">
        <f>IFERROR(VLOOKUP(O1891,'Skudsanering UC monitorering'!A:B,1,FALSE),"")</f>
        <v/>
      </c>
      <c r="T1891" t="str">
        <f>IFERROR(VLOOKUP(M1891,'Skudsanering UC monitorering'!A:B,2,FALSE),"")</f>
        <v/>
      </c>
      <c r="U1891">
        <f t="shared" si="117"/>
        <v>0</v>
      </c>
      <c r="V1891">
        <f t="shared" si="118"/>
        <v>0</v>
      </c>
      <c r="W1891" s="3">
        <f t="shared" si="119"/>
        <v>0</v>
      </c>
    </row>
    <row r="1892" spans="1:23" hidden="1" x14ac:dyDescent="0.15">
      <c r="A1892" s="4" t="s">
        <v>13488</v>
      </c>
      <c r="B1892" s="1" t="d">
        <v>2023-12-31</v>
      </c>
      <c r="C1892">
        <v>159194.43</v>
      </c>
      <c r="D1892" s="1" t="d">
        <v>2021-03-22</v>
      </c>
      <c r="E1892" t="s">
        <v>382</v>
      </c>
      <c r="F1892" t="s">
        <v>383</v>
      </c>
      <c r="G1892" t="s">
        <v>389</v>
      </c>
      <c r="H1892">
        <v>1</v>
      </c>
      <c r="I1892">
        <v>8010311747</v>
      </c>
      <c r="J1892">
        <v>8010311747</v>
      </c>
      <c r="K1892" t="s">
        <v>2977</v>
      </c>
      <c r="L1892" t="s">
        <v>381</v>
      </c>
      <c r="M1892" s="4" t="s">
        <v>6627</v>
      </c>
      <c r="N1892" s="1" t="d">
        <v>1980-10-31</v>
      </c>
      <c r="O1892" s="4" t="s">
        <v>381</v>
      </c>
      <c r="P1892">
        <f>IFERROR(VLOOKUP(A1892,'17. Skuldsanering vilja'!A:D,1,FALSE),0)</f>
        <v>0</v>
      </c>
      <c r="Q1892">
        <f t="shared" si="116"/>
        <v>0</v>
      </c>
      <c r="R1892" t="str">
        <f>IFERROR(VLOOKUP(M1892,'Skudsanering UC monitorering'!A:B,1,FALSE),"")</f>
        <v/>
      </c>
      <c r="S1892" t="str">
        <f>IFERROR(VLOOKUP(O1892,'Skudsanering UC monitorering'!A:B,1,FALSE),"")</f>
        <v/>
      </c>
      <c r="T1892" t="str">
        <f>IFERROR(VLOOKUP(M1892,'Skudsanering UC monitorering'!A:B,2,FALSE),"")</f>
        <v/>
      </c>
      <c r="U1892">
        <f t="shared" si="117"/>
        <v>0</v>
      </c>
      <c r="V1892">
        <f t="shared" si="118"/>
        <v>0</v>
      </c>
      <c r="W1892" s="3">
        <f t="shared" si="119"/>
        <v>0</v>
      </c>
    </row>
    <row r="1893" spans="1:23" hidden="1" x14ac:dyDescent="0.15">
      <c r="A1893" s="4" t="s">
        <v>13489</v>
      </c>
      <c r="B1893" s="1" t="d">
        <v>2023-12-31</v>
      </c>
      <c r="C1893">
        <v>293661.13</v>
      </c>
      <c r="D1893" s="1" t="d">
        <v>2021-03-23</v>
      </c>
      <c r="E1893" t="s">
        <v>378</v>
      </c>
      <c r="F1893" t="s">
        <v>379</v>
      </c>
      <c r="G1893" t="s">
        <v>2978</v>
      </c>
      <c r="H1893">
        <v>2</v>
      </c>
      <c r="I1893">
        <v>9809304430</v>
      </c>
      <c r="J1893">
        <v>9809304430</v>
      </c>
      <c r="K1893" t="s">
        <v>2979</v>
      </c>
      <c r="L1893" t="s">
        <v>381</v>
      </c>
      <c r="M1893" s="4" t="s">
        <v>6628</v>
      </c>
      <c r="N1893" s="1" t="d">
        <v>1998-09-30</v>
      </c>
      <c r="O1893" s="4" t="s">
        <v>6628</v>
      </c>
      <c r="P1893">
        <f>IFERROR(VLOOKUP(A1893,'17. Skuldsanering vilja'!A:D,1,FALSE),0)</f>
        <v>0</v>
      </c>
      <c r="Q1893">
        <f t="shared" si="116"/>
        <v>0</v>
      </c>
      <c r="R1893" t="str">
        <f>IFERROR(VLOOKUP(M1893,'Skudsanering UC monitorering'!A:B,1,FALSE),"")</f>
        <v/>
      </c>
      <c r="S1893" t="str">
        <f>IFERROR(VLOOKUP(O1893,'Skudsanering UC monitorering'!A:B,1,FALSE),"")</f>
        <v/>
      </c>
      <c r="T1893" t="str">
        <f>IFERROR(VLOOKUP(M1893,'Skudsanering UC monitorering'!A:B,2,FALSE),"")</f>
        <v/>
      </c>
      <c r="U1893">
        <f t="shared" si="117"/>
        <v>0</v>
      </c>
      <c r="V1893">
        <f t="shared" si="118"/>
        <v>0</v>
      </c>
      <c r="W1893" s="3">
        <f t="shared" si="119"/>
        <v>0</v>
      </c>
    </row>
    <row r="1894" spans="1:23" hidden="1" x14ac:dyDescent="0.15">
      <c r="A1894" s="4" t="s">
        <v>13490</v>
      </c>
      <c r="B1894" s="1" t="d">
        <v>2023-12-31</v>
      </c>
      <c r="C1894">
        <v>221111.87</v>
      </c>
      <c r="D1894" s="1" t="d">
        <v>2021-03-19</v>
      </c>
      <c r="E1894" t="s">
        <v>382</v>
      </c>
      <c r="F1894" t="s">
        <v>383</v>
      </c>
      <c r="G1894" t="s">
        <v>1488</v>
      </c>
      <c r="H1894">
        <v>1</v>
      </c>
      <c r="I1894">
        <v>9702217234</v>
      </c>
      <c r="J1894">
        <v>9702217234</v>
      </c>
      <c r="K1894" t="s">
        <v>2980</v>
      </c>
      <c r="L1894" t="s">
        <v>381</v>
      </c>
      <c r="M1894" s="4" t="s">
        <v>6629</v>
      </c>
      <c r="N1894" s="1" t="d">
        <v>1997-02-21</v>
      </c>
      <c r="O1894" s="4" t="s">
        <v>381</v>
      </c>
      <c r="P1894">
        <f>IFERROR(VLOOKUP(A1894,'17. Skuldsanering vilja'!A:D,1,FALSE),0)</f>
        <v>0</v>
      </c>
      <c r="Q1894">
        <f t="shared" si="116"/>
        <v>0</v>
      </c>
      <c r="R1894" t="str">
        <f>IFERROR(VLOOKUP(M1894,'Skudsanering UC monitorering'!A:B,1,FALSE),"")</f>
        <v/>
      </c>
      <c r="S1894" t="str">
        <f>IFERROR(VLOOKUP(O1894,'Skudsanering UC monitorering'!A:B,1,FALSE),"")</f>
        <v/>
      </c>
      <c r="T1894" t="str">
        <f>IFERROR(VLOOKUP(M1894,'Skudsanering UC monitorering'!A:B,2,FALSE),"")</f>
        <v/>
      </c>
      <c r="U1894">
        <f t="shared" si="117"/>
        <v>0</v>
      </c>
      <c r="V1894">
        <f t="shared" si="118"/>
        <v>0</v>
      </c>
      <c r="W1894" s="3">
        <f t="shared" si="119"/>
        <v>0</v>
      </c>
    </row>
    <row r="1895" spans="1:23" hidden="1" x14ac:dyDescent="0.15">
      <c r="A1895" s="4" t="s">
        <v>13491</v>
      </c>
      <c r="B1895" s="1" t="d">
        <v>2023-12-31</v>
      </c>
      <c r="C1895">
        <v>448610.02</v>
      </c>
      <c r="D1895" s="1" t="d">
        <v>2021-03-24</v>
      </c>
      <c r="E1895" t="s">
        <v>378</v>
      </c>
      <c r="F1895" t="s">
        <v>401</v>
      </c>
      <c r="G1895" t="s">
        <v>1312</v>
      </c>
      <c r="H1895">
        <v>2</v>
      </c>
      <c r="I1895">
        <v>7312267318</v>
      </c>
      <c r="J1895">
        <v>7312267318</v>
      </c>
      <c r="K1895" t="s">
        <v>2981</v>
      </c>
      <c r="L1895" t="s">
        <v>2982</v>
      </c>
      <c r="M1895" s="4" t="s">
        <v>6630</v>
      </c>
      <c r="N1895" s="1" t="d">
        <v>1973-12-26</v>
      </c>
      <c r="O1895" s="4" t="s">
        <v>6630</v>
      </c>
      <c r="P1895">
        <f>IFERROR(VLOOKUP(A1895,'17. Skuldsanering vilja'!A:D,1,FALSE),0)</f>
        <v>0</v>
      </c>
      <c r="Q1895">
        <f t="shared" si="116"/>
        <v>0</v>
      </c>
      <c r="R1895" t="str">
        <f>IFERROR(VLOOKUP(M1895,'Skudsanering UC monitorering'!A:B,1,FALSE),"")</f>
        <v/>
      </c>
      <c r="S1895" t="str">
        <f>IFERROR(VLOOKUP(O1895,'Skudsanering UC monitorering'!A:B,1,FALSE),"")</f>
        <v/>
      </c>
      <c r="T1895" t="str">
        <f>IFERROR(VLOOKUP(M1895,'Skudsanering UC monitorering'!A:B,2,FALSE),"")</f>
        <v/>
      </c>
      <c r="U1895">
        <f t="shared" si="117"/>
        <v>0</v>
      </c>
      <c r="V1895">
        <f t="shared" si="118"/>
        <v>0</v>
      </c>
      <c r="W1895" s="3">
        <f t="shared" si="119"/>
        <v>0</v>
      </c>
    </row>
    <row r="1896" spans="1:23" hidden="1" x14ac:dyDescent="0.15">
      <c r="A1896" s="4" t="s">
        <v>13492</v>
      </c>
      <c r="B1896" s="1" t="d">
        <v>2023-12-31</v>
      </c>
      <c r="C1896">
        <v>46645.67</v>
      </c>
      <c r="D1896" s="1" t="d">
        <v>2021-03-19</v>
      </c>
      <c r="E1896" t="s">
        <v>382</v>
      </c>
      <c r="F1896" t="s">
        <v>383</v>
      </c>
      <c r="G1896" t="s">
        <v>2253</v>
      </c>
      <c r="H1896">
        <v>1</v>
      </c>
      <c r="I1896">
        <v>9907113816</v>
      </c>
      <c r="J1896">
        <v>9907113816</v>
      </c>
      <c r="K1896" t="s">
        <v>2983</v>
      </c>
      <c r="L1896" t="s">
        <v>381</v>
      </c>
      <c r="M1896" s="4" t="s">
        <v>6631</v>
      </c>
      <c r="N1896" s="1" t="d">
        <v>1999-07-11</v>
      </c>
      <c r="O1896" s="4" t="s">
        <v>381</v>
      </c>
      <c r="P1896">
        <f>IFERROR(VLOOKUP(A1896,'17. Skuldsanering vilja'!A:D,1,FALSE),0)</f>
        <v>0</v>
      </c>
      <c r="Q1896">
        <f t="shared" si="116"/>
        <v>0</v>
      </c>
      <c r="R1896" t="str">
        <f>IFERROR(VLOOKUP(M1896,'Skudsanering UC monitorering'!A:B,1,FALSE),"")</f>
        <v/>
      </c>
      <c r="S1896" t="str">
        <f>IFERROR(VLOOKUP(O1896,'Skudsanering UC monitorering'!A:B,1,FALSE),"")</f>
        <v/>
      </c>
      <c r="T1896" t="str">
        <f>IFERROR(VLOOKUP(M1896,'Skudsanering UC monitorering'!A:B,2,FALSE),"")</f>
        <v/>
      </c>
      <c r="U1896">
        <f t="shared" si="117"/>
        <v>0</v>
      </c>
      <c r="V1896">
        <f t="shared" si="118"/>
        <v>0</v>
      </c>
      <c r="W1896" s="3">
        <f t="shared" si="119"/>
        <v>0</v>
      </c>
    </row>
    <row r="1897" spans="1:23" hidden="1" x14ac:dyDescent="0.15">
      <c r="A1897" s="4" t="s">
        <v>13493</v>
      </c>
      <c r="B1897" s="1" t="d">
        <v>2023-12-31</v>
      </c>
      <c r="C1897">
        <v>130218.86</v>
      </c>
      <c r="D1897" s="1" t="d">
        <v>2021-03-19</v>
      </c>
      <c r="E1897" t="s">
        <v>378</v>
      </c>
      <c r="F1897" t="s">
        <v>401</v>
      </c>
      <c r="G1897" t="s">
        <v>1334</v>
      </c>
      <c r="H1897">
        <v>1</v>
      </c>
      <c r="I1897">
        <v>7601300416</v>
      </c>
      <c r="J1897">
        <v>7601300416</v>
      </c>
      <c r="K1897" t="s">
        <v>2984</v>
      </c>
      <c r="L1897" t="s">
        <v>381</v>
      </c>
      <c r="M1897" s="4" t="s">
        <v>6632</v>
      </c>
      <c r="N1897" s="1" t="d">
        <v>1976-01-30</v>
      </c>
      <c r="O1897" s="4" t="s">
        <v>381</v>
      </c>
      <c r="P1897">
        <f>IFERROR(VLOOKUP(A1897,'17. Skuldsanering vilja'!A:D,1,FALSE),0)</f>
        <v>0</v>
      </c>
      <c r="Q1897">
        <f t="shared" si="116"/>
        <v>0</v>
      </c>
      <c r="R1897" t="str">
        <f>IFERROR(VLOOKUP(M1897,'Skudsanering UC monitorering'!A:B,1,FALSE),"")</f>
        <v/>
      </c>
      <c r="S1897" t="str">
        <f>IFERROR(VLOOKUP(O1897,'Skudsanering UC monitorering'!A:B,1,FALSE),"")</f>
        <v/>
      </c>
      <c r="T1897" t="str">
        <f>IFERROR(VLOOKUP(M1897,'Skudsanering UC monitorering'!A:B,2,FALSE),"")</f>
        <v/>
      </c>
      <c r="U1897">
        <f t="shared" si="117"/>
        <v>0</v>
      </c>
      <c r="V1897">
        <f t="shared" si="118"/>
        <v>0</v>
      </c>
      <c r="W1897" s="3">
        <f t="shared" si="119"/>
        <v>0</v>
      </c>
    </row>
    <row r="1898" spans="1:23" hidden="1" x14ac:dyDescent="0.15">
      <c r="A1898" s="4" t="s">
        <v>13494</v>
      </c>
      <c r="B1898" s="1" t="d">
        <v>2023-12-31</v>
      </c>
      <c r="C1898">
        <v>206984.28</v>
      </c>
      <c r="D1898" s="1" t="d">
        <v>2021-03-19</v>
      </c>
      <c r="E1898" t="s">
        <v>378</v>
      </c>
      <c r="F1898" t="s">
        <v>401</v>
      </c>
      <c r="G1898" t="s">
        <v>1393</v>
      </c>
      <c r="H1898">
        <v>2</v>
      </c>
      <c r="I1898">
        <v>7810300207</v>
      </c>
      <c r="J1898">
        <v>7810300207</v>
      </c>
      <c r="K1898" t="s">
        <v>2985</v>
      </c>
      <c r="L1898" t="s">
        <v>2986</v>
      </c>
      <c r="M1898" s="4" t="s">
        <v>6633</v>
      </c>
      <c r="N1898" s="1" t="d">
        <v>1978-10-30</v>
      </c>
      <c r="O1898" s="4" t="s">
        <v>6633</v>
      </c>
      <c r="P1898">
        <f>IFERROR(VLOOKUP(A1898,'17. Skuldsanering vilja'!A:D,1,FALSE),0)</f>
        <v>0</v>
      </c>
      <c r="Q1898">
        <f t="shared" si="116"/>
        <v>0</v>
      </c>
      <c r="R1898" t="str">
        <f>IFERROR(VLOOKUP(M1898,'Skudsanering UC monitorering'!A:B,1,FALSE),"")</f>
        <v/>
      </c>
      <c r="S1898" t="str">
        <f>IFERROR(VLOOKUP(O1898,'Skudsanering UC monitorering'!A:B,1,FALSE),"")</f>
        <v/>
      </c>
      <c r="T1898" t="str">
        <f>IFERROR(VLOOKUP(M1898,'Skudsanering UC monitorering'!A:B,2,FALSE),"")</f>
        <v/>
      </c>
      <c r="U1898">
        <f t="shared" si="117"/>
        <v>0</v>
      </c>
      <c r="V1898">
        <f t="shared" si="118"/>
        <v>0</v>
      </c>
      <c r="W1898" s="3">
        <f t="shared" si="119"/>
        <v>0</v>
      </c>
    </row>
    <row r="1899" spans="1:23" hidden="1" x14ac:dyDescent="0.15">
      <c r="A1899" s="4" t="s">
        <v>13495</v>
      </c>
      <c r="B1899" s="1" t="d">
        <v>2023-12-31</v>
      </c>
      <c r="C1899">
        <v>39078.519999999997</v>
      </c>
      <c r="D1899" s="1" t="d">
        <v>2021-03-30</v>
      </c>
      <c r="E1899" t="s">
        <v>378</v>
      </c>
      <c r="F1899" t="s">
        <v>379</v>
      </c>
      <c r="G1899" t="s">
        <v>1357</v>
      </c>
      <c r="H1899">
        <v>2</v>
      </c>
      <c r="I1899">
        <v>7202171984</v>
      </c>
      <c r="J1899">
        <v>7202171984</v>
      </c>
      <c r="K1899" t="s">
        <v>2987</v>
      </c>
      <c r="L1899" t="s">
        <v>2988</v>
      </c>
      <c r="M1899" s="4" t="s">
        <v>6634</v>
      </c>
      <c r="N1899" s="1" t="d">
        <v>1972-02-17</v>
      </c>
      <c r="O1899" s="4" t="s">
        <v>6634</v>
      </c>
      <c r="P1899">
        <f>IFERROR(VLOOKUP(A1899,'17. Skuldsanering vilja'!A:D,1,FALSE),0)</f>
        <v>0</v>
      </c>
      <c r="Q1899">
        <f t="shared" si="116"/>
        <v>0</v>
      </c>
      <c r="R1899" t="str">
        <f>IFERROR(VLOOKUP(M1899,'Skudsanering UC monitorering'!A:B,1,FALSE),"")</f>
        <v/>
      </c>
      <c r="S1899" t="str">
        <f>IFERROR(VLOOKUP(O1899,'Skudsanering UC monitorering'!A:B,1,FALSE),"")</f>
        <v/>
      </c>
      <c r="T1899" t="str">
        <f>IFERROR(VLOOKUP(M1899,'Skudsanering UC monitorering'!A:B,2,FALSE),"")</f>
        <v/>
      </c>
      <c r="U1899">
        <f t="shared" si="117"/>
        <v>0</v>
      </c>
      <c r="V1899">
        <f t="shared" si="118"/>
        <v>0</v>
      </c>
      <c r="W1899" s="3">
        <f t="shared" si="119"/>
        <v>0</v>
      </c>
    </row>
    <row r="1900" spans="1:23" hidden="1" x14ac:dyDescent="0.15">
      <c r="A1900" s="4" t="s">
        <v>13496</v>
      </c>
      <c r="B1900" s="1" t="d">
        <v>2023-12-31</v>
      </c>
      <c r="C1900">
        <v>215943.33</v>
      </c>
      <c r="D1900" s="1" t="d">
        <v>2021-03-22</v>
      </c>
      <c r="E1900" t="s">
        <v>378</v>
      </c>
      <c r="F1900" t="s">
        <v>379</v>
      </c>
      <c r="G1900" t="s">
        <v>1393</v>
      </c>
      <c r="H1900">
        <v>2</v>
      </c>
      <c r="I1900">
        <v>6305287606</v>
      </c>
      <c r="J1900">
        <v>6305287606</v>
      </c>
      <c r="K1900" t="s">
        <v>2989</v>
      </c>
      <c r="L1900" t="s">
        <v>2990</v>
      </c>
      <c r="M1900" s="4" t="s">
        <v>6635</v>
      </c>
      <c r="N1900" s="1" t="d">
        <v>1963-05-28</v>
      </c>
      <c r="O1900" s="4" t="s">
        <v>6635</v>
      </c>
      <c r="P1900">
        <f>IFERROR(VLOOKUP(A1900,'17. Skuldsanering vilja'!A:D,1,FALSE),0)</f>
        <v>0</v>
      </c>
      <c r="Q1900">
        <f t="shared" si="116"/>
        <v>0</v>
      </c>
      <c r="R1900" t="str">
        <f>IFERROR(VLOOKUP(M1900,'Skudsanering UC monitorering'!A:B,1,FALSE),"")</f>
        <v/>
      </c>
      <c r="S1900" t="str">
        <f>IFERROR(VLOOKUP(O1900,'Skudsanering UC monitorering'!A:B,1,FALSE),"")</f>
        <v/>
      </c>
      <c r="T1900" t="str">
        <f>IFERROR(VLOOKUP(M1900,'Skudsanering UC monitorering'!A:B,2,FALSE),"")</f>
        <v/>
      </c>
      <c r="U1900">
        <f t="shared" si="117"/>
        <v>0</v>
      </c>
      <c r="V1900">
        <f t="shared" si="118"/>
        <v>0</v>
      </c>
      <c r="W1900" s="3">
        <f t="shared" si="119"/>
        <v>0</v>
      </c>
    </row>
    <row r="1901" spans="1:23" hidden="1" x14ac:dyDescent="0.15">
      <c r="A1901" s="4" t="s">
        <v>13497</v>
      </c>
      <c r="B1901" s="1" t="d">
        <v>2023-12-31</v>
      </c>
      <c r="C1901">
        <v>193623.45</v>
      </c>
      <c r="D1901" s="1" t="d">
        <v>2021-04-06</v>
      </c>
      <c r="E1901" t="s">
        <v>382</v>
      </c>
      <c r="F1901" t="s">
        <v>383</v>
      </c>
      <c r="G1901" t="s">
        <v>1307</v>
      </c>
      <c r="H1901">
        <v>1</v>
      </c>
      <c r="I1901">
        <v>9508070712</v>
      </c>
      <c r="J1901">
        <v>9508070712</v>
      </c>
      <c r="K1901" t="s">
        <v>2991</v>
      </c>
      <c r="L1901" t="s">
        <v>381</v>
      </c>
      <c r="M1901" s="4" t="s">
        <v>6636</v>
      </c>
      <c r="N1901" s="1" t="d">
        <v>1995-08-07</v>
      </c>
      <c r="O1901" s="4" t="s">
        <v>381</v>
      </c>
      <c r="P1901">
        <f>IFERROR(VLOOKUP(A1901,'17. Skuldsanering vilja'!A:D,1,FALSE),0)</f>
        <v>0</v>
      </c>
      <c r="Q1901">
        <f t="shared" si="116"/>
        <v>0</v>
      </c>
      <c r="R1901" t="str">
        <f>IFERROR(VLOOKUP(M1901,'Skudsanering UC monitorering'!A:B,1,FALSE),"")</f>
        <v/>
      </c>
      <c r="S1901" t="str">
        <f>IFERROR(VLOOKUP(O1901,'Skudsanering UC monitorering'!A:B,1,FALSE),"")</f>
        <v/>
      </c>
      <c r="T1901" t="str">
        <f>IFERROR(VLOOKUP(M1901,'Skudsanering UC monitorering'!A:B,2,FALSE),"")</f>
        <v/>
      </c>
      <c r="U1901">
        <f t="shared" si="117"/>
        <v>0</v>
      </c>
      <c r="V1901">
        <f t="shared" si="118"/>
        <v>0</v>
      </c>
      <c r="W1901" s="3">
        <f t="shared" si="119"/>
        <v>0</v>
      </c>
    </row>
    <row r="1902" spans="1:23" hidden="1" x14ac:dyDescent="0.15">
      <c r="A1902" s="4" t="s">
        <v>13498</v>
      </c>
      <c r="B1902" s="1" t="d">
        <v>2023-12-31</v>
      </c>
      <c r="C1902">
        <v>307611.61</v>
      </c>
      <c r="D1902" s="1" t="d">
        <v>2021-03-25</v>
      </c>
      <c r="E1902" t="s">
        <v>378</v>
      </c>
      <c r="F1902" t="s">
        <v>420</v>
      </c>
      <c r="G1902" t="s">
        <v>1312</v>
      </c>
      <c r="H1902">
        <v>2</v>
      </c>
      <c r="I1902">
        <v>7904052094</v>
      </c>
      <c r="J1902">
        <v>7904052094</v>
      </c>
      <c r="K1902" t="s">
        <v>2992</v>
      </c>
      <c r="L1902" t="s">
        <v>2993</v>
      </c>
      <c r="M1902" s="4" t="s">
        <v>6637</v>
      </c>
      <c r="N1902" s="1" t="d">
        <v>1979-04-05</v>
      </c>
      <c r="O1902" s="4" t="s">
        <v>6637</v>
      </c>
      <c r="P1902">
        <f>IFERROR(VLOOKUP(A1902,'17. Skuldsanering vilja'!A:D,1,FALSE),0)</f>
        <v>0</v>
      </c>
      <c r="Q1902">
        <f t="shared" si="116"/>
        <v>0</v>
      </c>
      <c r="R1902" t="str">
        <f>IFERROR(VLOOKUP(M1902,'Skudsanering UC monitorering'!A:B,1,FALSE),"")</f>
        <v/>
      </c>
      <c r="S1902" t="str">
        <f>IFERROR(VLOOKUP(O1902,'Skudsanering UC monitorering'!A:B,1,FALSE),"")</f>
        <v/>
      </c>
      <c r="T1902" t="str">
        <f>IFERROR(VLOOKUP(M1902,'Skudsanering UC monitorering'!A:B,2,FALSE),"")</f>
        <v/>
      </c>
      <c r="U1902">
        <f t="shared" si="117"/>
        <v>0</v>
      </c>
      <c r="V1902">
        <f t="shared" si="118"/>
        <v>0</v>
      </c>
      <c r="W1902" s="3">
        <f t="shared" si="119"/>
        <v>0</v>
      </c>
    </row>
    <row r="1903" spans="1:23" hidden="1" x14ac:dyDescent="0.15">
      <c r="A1903" s="4" t="s">
        <v>13499</v>
      </c>
      <c r="B1903" s="1" t="d">
        <v>2023-12-31</v>
      </c>
      <c r="C1903">
        <v>88667.82</v>
      </c>
      <c r="D1903" s="1" t="d">
        <v>2021-03-23</v>
      </c>
      <c r="E1903" t="s">
        <v>382</v>
      </c>
      <c r="F1903" t="s">
        <v>383</v>
      </c>
      <c r="G1903" t="s">
        <v>1307</v>
      </c>
      <c r="H1903">
        <v>1</v>
      </c>
      <c r="I1903">
        <v>8312200648</v>
      </c>
      <c r="J1903">
        <v>8312200648</v>
      </c>
      <c r="K1903" t="s">
        <v>2994</v>
      </c>
      <c r="L1903" t="s">
        <v>381</v>
      </c>
      <c r="M1903" s="4" t="s">
        <v>6638</v>
      </c>
      <c r="N1903" s="1" t="d">
        <v>1983-12-20</v>
      </c>
      <c r="O1903" s="4" t="s">
        <v>381</v>
      </c>
      <c r="P1903">
        <f>IFERROR(VLOOKUP(A1903,'17. Skuldsanering vilja'!A:D,1,FALSE),0)</f>
        <v>0</v>
      </c>
      <c r="Q1903">
        <f t="shared" si="116"/>
        <v>0</v>
      </c>
      <c r="R1903" t="str">
        <f>IFERROR(VLOOKUP(M1903,'Skudsanering UC monitorering'!A:B,1,FALSE),"")</f>
        <v/>
      </c>
      <c r="S1903" t="str">
        <f>IFERROR(VLOOKUP(O1903,'Skudsanering UC monitorering'!A:B,1,FALSE),"")</f>
        <v/>
      </c>
      <c r="T1903" t="str">
        <f>IFERROR(VLOOKUP(M1903,'Skudsanering UC monitorering'!A:B,2,FALSE),"")</f>
        <v/>
      </c>
      <c r="U1903">
        <f t="shared" si="117"/>
        <v>0</v>
      </c>
      <c r="V1903">
        <f t="shared" si="118"/>
        <v>0</v>
      </c>
      <c r="W1903" s="3">
        <f t="shared" si="119"/>
        <v>0</v>
      </c>
    </row>
    <row r="1904" spans="1:23" hidden="1" x14ac:dyDescent="0.15">
      <c r="A1904" s="4" t="s">
        <v>13500</v>
      </c>
      <c r="B1904" s="1" t="d">
        <v>2023-12-31</v>
      </c>
      <c r="C1904">
        <v>102602.52</v>
      </c>
      <c r="D1904" s="1" t="d">
        <v>2021-03-24</v>
      </c>
      <c r="E1904" t="s">
        <v>378</v>
      </c>
      <c r="F1904" t="s">
        <v>401</v>
      </c>
      <c r="G1904" t="s">
        <v>1884</v>
      </c>
      <c r="H1904">
        <v>2</v>
      </c>
      <c r="I1904">
        <v>6408103551</v>
      </c>
      <c r="J1904">
        <v>6408103551</v>
      </c>
      <c r="K1904" t="s">
        <v>2995</v>
      </c>
      <c r="L1904" t="s">
        <v>2996</v>
      </c>
      <c r="M1904" s="4" t="s">
        <v>6639</v>
      </c>
      <c r="N1904" s="1" t="d">
        <v>1964-08-10</v>
      </c>
      <c r="O1904" s="4" t="s">
        <v>6639</v>
      </c>
      <c r="P1904">
        <f>IFERROR(VLOOKUP(A1904,'17. Skuldsanering vilja'!A:D,1,FALSE),0)</f>
        <v>0</v>
      </c>
      <c r="Q1904">
        <f t="shared" si="116"/>
        <v>0</v>
      </c>
      <c r="R1904" t="str">
        <f>IFERROR(VLOOKUP(M1904,'Skudsanering UC monitorering'!A:B,1,FALSE),"")</f>
        <v/>
      </c>
      <c r="S1904" t="str">
        <f>IFERROR(VLOOKUP(O1904,'Skudsanering UC monitorering'!A:B,1,FALSE),"")</f>
        <v/>
      </c>
      <c r="T1904" t="str">
        <f>IFERROR(VLOOKUP(M1904,'Skudsanering UC monitorering'!A:B,2,FALSE),"")</f>
        <v/>
      </c>
      <c r="U1904">
        <f t="shared" si="117"/>
        <v>0</v>
      </c>
      <c r="V1904">
        <f t="shared" si="118"/>
        <v>0</v>
      </c>
      <c r="W1904" s="3">
        <f t="shared" si="119"/>
        <v>0</v>
      </c>
    </row>
    <row r="1905" spans="1:23" hidden="1" x14ac:dyDescent="0.15">
      <c r="A1905" s="4" t="s">
        <v>13501</v>
      </c>
      <c r="B1905" s="1" t="d">
        <v>2023-12-31</v>
      </c>
      <c r="C1905">
        <v>99942.88</v>
      </c>
      <c r="D1905" s="1" t="d">
        <v>2021-03-25</v>
      </c>
      <c r="E1905" t="s">
        <v>382</v>
      </c>
      <c r="F1905" t="s">
        <v>383</v>
      </c>
      <c r="G1905" t="s">
        <v>1336</v>
      </c>
      <c r="H1905">
        <v>1</v>
      </c>
      <c r="I1905">
        <v>4079554</v>
      </c>
      <c r="J1905">
        <v>4079554</v>
      </c>
      <c r="K1905" t="s">
        <v>2997</v>
      </c>
      <c r="L1905" t="s">
        <v>381</v>
      </c>
      <c r="M1905" s="4" t="s">
        <v>6640</v>
      </c>
      <c r="N1905" s="1" t="d">
        <v>2000-04-07</v>
      </c>
      <c r="O1905" s="4" t="s">
        <v>381</v>
      </c>
      <c r="P1905">
        <f>IFERROR(VLOOKUP(A1905,'17. Skuldsanering vilja'!A:D,1,FALSE),0)</f>
        <v>0</v>
      </c>
      <c r="Q1905">
        <f t="shared" si="116"/>
        <v>0</v>
      </c>
      <c r="R1905" t="str">
        <f>IFERROR(VLOOKUP(M1905,'Skudsanering UC monitorering'!A:B,1,FALSE),"")</f>
        <v/>
      </c>
      <c r="S1905" t="str">
        <f>IFERROR(VLOOKUP(O1905,'Skudsanering UC monitorering'!A:B,1,FALSE),"")</f>
        <v/>
      </c>
      <c r="T1905" t="str">
        <f>IFERROR(VLOOKUP(M1905,'Skudsanering UC monitorering'!A:B,2,FALSE),"")</f>
        <v/>
      </c>
      <c r="U1905">
        <f t="shared" si="117"/>
        <v>0</v>
      </c>
      <c r="V1905">
        <f t="shared" si="118"/>
        <v>0</v>
      </c>
      <c r="W1905" s="3">
        <f t="shared" si="119"/>
        <v>0</v>
      </c>
    </row>
    <row r="1906" spans="1:23" hidden="1" x14ac:dyDescent="0.15">
      <c r="A1906" s="4" t="s">
        <v>13502</v>
      </c>
      <c r="B1906" s="1" t="d">
        <v>2023-12-31</v>
      </c>
      <c r="C1906">
        <v>240643.55</v>
      </c>
      <c r="D1906" s="1" t="d">
        <v>2021-03-24</v>
      </c>
      <c r="E1906" t="s">
        <v>378</v>
      </c>
      <c r="F1906" t="s">
        <v>379</v>
      </c>
      <c r="G1906" t="s">
        <v>1422</v>
      </c>
      <c r="H1906">
        <v>1</v>
      </c>
      <c r="I1906">
        <v>9810108515</v>
      </c>
      <c r="J1906">
        <v>9810108515</v>
      </c>
      <c r="K1906" t="s">
        <v>2998</v>
      </c>
      <c r="L1906" t="s">
        <v>381</v>
      </c>
      <c r="M1906" s="4" t="s">
        <v>6641</v>
      </c>
      <c r="N1906" s="1" t="d">
        <v>1998-10-10</v>
      </c>
      <c r="O1906" s="4" t="s">
        <v>381</v>
      </c>
      <c r="P1906">
        <f>IFERROR(VLOOKUP(A1906,'17. Skuldsanering vilja'!A:D,1,FALSE),0)</f>
        <v>0</v>
      </c>
      <c r="Q1906">
        <f t="shared" si="116"/>
        <v>0</v>
      </c>
      <c r="R1906" t="str">
        <f>IFERROR(VLOOKUP(M1906,'Skudsanering UC monitorering'!A:B,1,FALSE),"")</f>
        <v/>
      </c>
      <c r="S1906" t="str">
        <f>IFERROR(VLOOKUP(O1906,'Skudsanering UC monitorering'!A:B,1,FALSE),"")</f>
        <v/>
      </c>
      <c r="T1906" t="str">
        <f>IFERROR(VLOOKUP(M1906,'Skudsanering UC monitorering'!A:B,2,FALSE),"")</f>
        <v/>
      </c>
      <c r="U1906">
        <f t="shared" si="117"/>
        <v>0</v>
      </c>
      <c r="V1906">
        <f t="shared" si="118"/>
        <v>0</v>
      </c>
      <c r="W1906" s="3">
        <f t="shared" si="119"/>
        <v>0</v>
      </c>
    </row>
    <row r="1907" spans="1:23" hidden="1" x14ac:dyDescent="0.15">
      <c r="A1907" s="4" t="s">
        <v>13503</v>
      </c>
      <c r="B1907" s="1" t="d">
        <v>2023-12-31</v>
      </c>
      <c r="C1907">
        <v>250278.33</v>
      </c>
      <c r="D1907" s="1" t="d">
        <v>2021-03-23</v>
      </c>
      <c r="E1907" t="s">
        <v>378</v>
      </c>
      <c r="F1907" t="s">
        <v>379</v>
      </c>
      <c r="G1907" t="s">
        <v>397</v>
      </c>
      <c r="H1907">
        <v>2</v>
      </c>
      <c r="I1907">
        <v>6712123501</v>
      </c>
      <c r="J1907">
        <v>6712123501</v>
      </c>
      <c r="K1907" t="s">
        <v>2999</v>
      </c>
      <c r="L1907" t="s">
        <v>3000</v>
      </c>
      <c r="M1907" s="4" t="s">
        <v>6642</v>
      </c>
      <c r="N1907" s="1" t="d">
        <v>1967-12-12</v>
      </c>
      <c r="O1907" s="4" t="s">
        <v>6642</v>
      </c>
      <c r="P1907">
        <f>IFERROR(VLOOKUP(A1907,'17. Skuldsanering vilja'!A:D,1,FALSE),0)</f>
        <v>0</v>
      </c>
      <c r="Q1907">
        <f t="shared" si="116"/>
        <v>0</v>
      </c>
      <c r="R1907" t="str">
        <f>IFERROR(VLOOKUP(M1907,'Skudsanering UC monitorering'!A:B,1,FALSE),"")</f>
        <v/>
      </c>
      <c r="S1907" t="str">
        <f>IFERROR(VLOOKUP(O1907,'Skudsanering UC monitorering'!A:B,1,FALSE),"")</f>
        <v/>
      </c>
      <c r="T1907" t="str">
        <f>IFERROR(VLOOKUP(M1907,'Skudsanering UC monitorering'!A:B,2,FALSE),"")</f>
        <v/>
      </c>
      <c r="U1907">
        <f t="shared" si="117"/>
        <v>0</v>
      </c>
      <c r="V1907">
        <f t="shared" si="118"/>
        <v>0</v>
      </c>
      <c r="W1907" s="3">
        <f t="shared" si="119"/>
        <v>0</v>
      </c>
    </row>
    <row r="1908" spans="1:23" hidden="1" x14ac:dyDescent="0.15">
      <c r="A1908" s="4" t="s">
        <v>13504</v>
      </c>
      <c r="B1908" s="1" t="d">
        <v>2023-12-31</v>
      </c>
      <c r="C1908">
        <v>362972.07</v>
      </c>
      <c r="D1908" s="1" t="d">
        <v>2021-04-21</v>
      </c>
      <c r="E1908" t="s">
        <v>382</v>
      </c>
      <c r="F1908" t="s">
        <v>383</v>
      </c>
      <c r="G1908" t="s">
        <v>1332</v>
      </c>
      <c r="H1908">
        <v>2</v>
      </c>
      <c r="I1908">
        <v>8707231497</v>
      </c>
      <c r="J1908">
        <v>8707231497</v>
      </c>
      <c r="K1908" t="s">
        <v>3001</v>
      </c>
      <c r="L1908" t="s">
        <v>381</v>
      </c>
      <c r="M1908" s="4" t="s">
        <v>6643</v>
      </c>
      <c r="N1908" s="1" t="d">
        <v>1987-07-23</v>
      </c>
      <c r="O1908" s="4" t="s">
        <v>6643</v>
      </c>
      <c r="P1908">
        <f>IFERROR(VLOOKUP(A1908,'17. Skuldsanering vilja'!A:D,1,FALSE),0)</f>
        <v>0</v>
      </c>
      <c r="Q1908">
        <f t="shared" si="116"/>
        <v>0</v>
      </c>
      <c r="R1908" t="str">
        <f>IFERROR(VLOOKUP(M1908,'Skudsanering UC monitorering'!A:B,1,FALSE),"")</f>
        <v/>
      </c>
      <c r="S1908" t="str">
        <f>IFERROR(VLOOKUP(O1908,'Skudsanering UC monitorering'!A:B,1,FALSE),"")</f>
        <v/>
      </c>
      <c r="T1908" t="str">
        <f>IFERROR(VLOOKUP(M1908,'Skudsanering UC monitorering'!A:B,2,FALSE),"")</f>
        <v/>
      </c>
      <c r="U1908">
        <f t="shared" si="117"/>
        <v>0</v>
      </c>
      <c r="V1908">
        <f t="shared" si="118"/>
        <v>0</v>
      </c>
      <c r="W1908" s="3">
        <f t="shared" si="119"/>
        <v>0</v>
      </c>
    </row>
    <row r="1909" spans="1:23" hidden="1" x14ac:dyDescent="0.15">
      <c r="A1909" s="4" t="s">
        <v>13505</v>
      </c>
      <c r="B1909" s="1" t="d">
        <v>2023-12-31</v>
      </c>
      <c r="C1909">
        <v>7222.09</v>
      </c>
      <c r="D1909" s="1" t="d">
        <v>2021-03-24</v>
      </c>
      <c r="E1909" t="s">
        <v>378</v>
      </c>
      <c r="F1909" t="s">
        <v>379</v>
      </c>
      <c r="G1909" t="s">
        <v>412</v>
      </c>
      <c r="H1909">
        <v>1</v>
      </c>
      <c r="I1909">
        <v>9701310295</v>
      </c>
      <c r="J1909">
        <v>9701310295</v>
      </c>
      <c r="K1909" t="s">
        <v>3002</v>
      </c>
      <c r="L1909" t="s">
        <v>381</v>
      </c>
      <c r="M1909" s="4" t="s">
        <v>6644</v>
      </c>
      <c r="N1909" s="1" t="d">
        <v>1997-01-31</v>
      </c>
      <c r="O1909" s="4" t="s">
        <v>381</v>
      </c>
      <c r="P1909">
        <f>IFERROR(VLOOKUP(A1909,'17. Skuldsanering vilja'!A:D,1,FALSE),0)</f>
        <v>0</v>
      </c>
      <c r="Q1909">
        <f t="shared" si="116"/>
        <v>0</v>
      </c>
      <c r="R1909" t="str">
        <f>IFERROR(VLOOKUP(M1909,'Skudsanering UC monitorering'!A:B,1,FALSE),"")</f>
        <v/>
      </c>
      <c r="S1909" t="str">
        <f>IFERROR(VLOOKUP(O1909,'Skudsanering UC monitorering'!A:B,1,FALSE),"")</f>
        <v/>
      </c>
      <c r="T1909" t="str">
        <f>IFERROR(VLOOKUP(M1909,'Skudsanering UC monitorering'!A:B,2,FALSE),"")</f>
        <v/>
      </c>
      <c r="U1909">
        <f t="shared" si="117"/>
        <v>0</v>
      </c>
      <c r="V1909">
        <f t="shared" si="118"/>
        <v>0</v>
      </c>
      <c r="W1909" s="3">
        <f t="shared" si="119"/>
        <v>0</v>
      </c>
    </row>
    <row r="1910" spans="1:23" hidden="1" x14ac:dyDescent="0.15">
      <c r="A1910" s="4" t="s">
        <v>13506</v>
      </c>
      <c r="B1910" s="1" t="d">
        <v>2023-12-31</v>
      </c>
      <c r="C1910">
        <v>54395.4</v>
      </c>
      <c r="D1910" s="1" t="d">
        <v>2021-03-25</v>
      </c>
      <c r="E1910" t="s">
        <v>382</v>
      </c>
      <c r="F1910" t="s">
        <v>383</v>
      </c>
      <c r="G1910" t="s">
        <v>1398</v>
      </c>
      <c r="H1910">
        <v>1</v>
      </c>
      <c r="I1910">
        <v>9109132192</v>
      </c>
      <c r="J1910">
        <v>9109132192</v>
      </c>
      <c r="K1910" s="2" t="s">
        <v>3003</v>
      </c>
      <c r="L1910" t="s">
        <v>381</v>
      </c>
      <c r="M1910" s="4" t="s">
        <v>6645</v>
      </c>
      <c r="N1910" s="1" t="d">
        <v>1991-09-13</v>
      </c>
      <c r="O1910" s="4" t="s">
        <v>381</v>
      </c>
      <c r="P1910">
        <f>IFERROR(VLOOKUP(A1910,'17. Skuldsanering vilja'!A:D,1,FALSE),0)</f>
        <v>0</v>
      </c>
      <c r="Q1910">
        <f t="shared" si="116"/>
        <v>0</v>
      </c>
      <c r="R1910" t="str">
        <f>IFERROR(VLOOKUP(M1910,'Skudsanering UC monitorering'!A:B,1,FALSE),"")</f>
        <v/>
      </c>
      <c r="S1910" t="str">
        <f>IFERROR(VLOOKUP(O1910,'Skudsanering UC monitorering'!A:B,1,FALSE),"")</f>
        <v/>
      </c>
      <c r="T1910" t="str">
        <f>IFERROR(VLOOKUP(M1910,'Skudsanering UC monitorering'!A:B,2,FALSE),"")</f>
        <v/>
      </c>
      <c r="U1910">
        <f t="shared" si="117"/>
        <v>0</v>
      </c>
      <c r="V1910">
        <f t="shared" si="118"/>
        <v>0</v>
      </c>
      <c r="W1910" s="3">
        <f t="shared" si="119"/>
        <v>0</v>
      </c>
    </row>
    <row r="1911" spans="1:23" hidden="1" x14ac:dyDescent="0.15">
      <c r="A1911" s="4" t="s">
        <v>13507</v>
      </c>
      <c r="B1911" s="1" t="d">
        <v>2023-12-31</v>
      </c>
      <c r="C1911">
        <v>126979.69</v>
      </c>
      <c r="D1911" s="1" t="d">
        <v>2021-03-25</v>
      </c>
      <c r="E1911" t="s">
        <v>378</v>
      </c>
      <c r="F1911" t="s">
        <v>379</v>
      </c>
      <c r="G1911" t="s">
        <v>2704</v>
      </c>
      <c r="H1911">
        <v>1</v>
      </c>
      <c r="I1911">
        <v>6603104842</v>
      </c>
      <c r="J1911">
        <v>6603104842</v>
      </c>
      <c r="K1911" t="s">
        <v>3004</v>
      </c>
      <c r="L1911" t="s">
        <v>381</v>
      </c>
      <c r="M1911" s="4" t="s">
        <v>6646</v>
      </c>
      <c r="N1911" s="1" t="d">
        <v>1966-03-10</v>
      </c>
      <c r="O1911" s="4" t="s">
        <v>381</v>
      </c>
      <c r="P1911">
        <f>IFERROR(VLOOKUP(A1911,'17. Skuldsanering vilja'!A:D,1,FALSE),0)</f>
        <v>0</v>
      </c>
      <c r="Q1911">
        <f t="shared" si="116"/>
        <v>0</v>
      </c>
      <c r="R1911" t="str">
        <f>IFERROR(VLOOKUP(M1911,'Skudsanering UC monitorering'!A:B,1,FALSE),"")</f>
        <v/>
      </c>
      <c r="S1911" t="str">
        <f>IFERROR(VLOOKUP(O1911,'Skudsanering UC monitorering'!A:B,1,FALSE),"")</f>
        <v/>
      </c>
      <c r="T1911" t="str">
        <f>IFERROR(VLOOKUP(M1911,'Skudsanering UC monitorering'!A:B,2,FALSE),"")</f>
        <v/>
      </c>
      <c r="U1911">
        <f t="shared" si="117"/>
        <v>0</v>
      </c>
      <c r="V1911">
        <f t="shared" si="118"/>
        <v>0</v>
      </c>
      <c r="W1911" s="3">
        <f t="shared" si="119"/>
        <v>0</v>
      </c>
    </row>
    <row r="1912" spans="1:23" hidden="1" x14ac:dyDescent="0.15">
      <c r="A1912" s="4" t="s">
        <v>13508</v>
      </c>
      <c r="B1912" s="1" t="d">
        <v>2023-12-31</v>
      </c>
      <c r="C1912">
        <v>480966.29</v>
      </c>
      <c r="D1912" s="1" t="d">
        <v>2021-03-25</v>
      </c>
      <c r="E1912" t="s">
        <v>382</v>
      </c>
      <c r="F1912" t="s">
        <v>383</v>
      </c>
      <c r="G1912" t="s">
        <v>389</v>
      </c>
      <c r="H1912">
        <v>2</v>
      </c>
      <c r="I1912">
        <v>8803038994</v>
      </c>
      <c r="J1912">
        <v>8803038994</v>
      </c>
      <c r="K1912" t="s">
        <v>3005</v>
      </c>
      <c r="L1912" t="s">
        <v>3006</v>
      </c>
      <c r="M1912" s="4" t="s">
        <v>6647</v>
      </c>
      <c r="N1912" s="1" t="d">
        <v>1988-03-03</v>
      </c>
      <c r="O1912" s="4" t="s">
        <v>6647</v>
      </c>
      <c r="P1912">
        <f>IFERROR(VLOOKUP(A1912,'17. Skuldsanering vilja'!A:D,1,FALSE),0)</f>
        <v>0</v>
      </c>
      <c r="Q1912">
        <f t="shared" si="116"/>
        <v>0</v>
      </c>
      <c r="R1912" t="str">
        <f>IFERROR(VLOOKUP(M1912,'Skudsanering UC monitorering'!A:B,1,FALSE),"")</f>
        <v/>
      </c>
      <c r="S1912" t="str">
        <f>IFERROR(VLOOKUP(O1912,'Skudsanering UC monitorering'!A:B,1,FALSE),"")</f>
        <v/>
      </c>
      <c r="T1912" t="str">
        <f>IFERROR(VLOOKUP(M1912,'Skudsanering UC monitorering'!A:B,2,FALSE),"")</f>
        <v/>
      </c>
      <c r="U1912">
        <f t="shared" si="117"/>
        <v>0</v>
      </c>
      <c r="V1912">
        <f t="shared" si="118"/>
        <v>0</v>
      </c>
      <c r="W1912" s="3">
        <f t="shared" si="119"/>
        <v>0</v>
      </c>
    </row>
    <row r="1913" spans="1:23" hidden="1" x14ac:dyDescent="0.15">
      <c r="A1913" s="4" t="s">
        <v>13509</v>
      </c>
      <c r="B1913" s="1" t="d">
        <v>2023-12-31</v>
      </c>
      <c r="C1913">
        <v>121240.47</v>
      </c>
      <c r="D1913" s="1" t="d">
        <v>2021-03-24</v>
      </c>
      <c r="E1913" t="s">
        <v>378</v>
      </c>
      <c r="F1913" t="s">
        <v>379</v>
      </c>
      <c r="G1913" t="s">
        <v>1357</v>
      </c>
      <c r="H1913">
        <v>1</v>
      </c>
      <c r="I1913">
        <v>7812012263</v>
      </c>
      <c r="J1913">
        <v>7812012263</v>
      </c>
      <c r="K1913" t="s">
        <v>3007</v>
      </c>
      <c r="L1913" t="s">
        <v>381</v>
      </c>
      <c r="M1913" s="4" t="s">
        <v>6648</v>
      </c>
      <c r="N1913" s="1" t="d">
        <v>1978-12-01</v>
      </c>
      <c r="O1913" s="4" t="s">
        <v>381</v>
      </c>
      <c r="P1913">
        <f>IFERROR(VLOOKUP(A1913,'17. Skuldsanering vilja'!A:D,1,FALSE),0)</f>
        <v>0</v>
      </c>
      <c r="Q1913">
        <f t="shared" si="116"/>
        <v>0</v>
      </c>
      <c r="R1913" t="str">
        <f>IFERROR(VLOOKUP(M1913,'Skudsanering UC monitorering'!A:B,1,FALSE),"")</f>
        <v/>
      </c>
      <c r="S1913" t="str">
        <f>IFERROR(VLOOKUP(O1913,'Skudsanering UC monitorering'!A:B,1,FALSE),"")</f>
        <v/>
      </c>
      <c r="T1913" t="str">
        <f>IFERROR(VLOOKUP(M1913,'Skudsanering UC monitorering'!A:B,2,FALSE),"")</f>
        <v/>
      </c>
      <c r="U1913">
        <f t="shared" si="117"/>
        <v>0</v>
      </c>
      <c r="V1913">
        <f t="shared" si="118"/>
        <v>0</v>
      </c>
      <c r="W1913" s="3">
        <f t="shared" si="119"/>
        <v>0</v>
      </c>
    </row>
    <row r="1914" spans="1:23" hidden="1" x14ac:dyDescent="0.15">
      <c r="A1914" s="4" t="s">
        <v>13510</v>
      </c>
      <c r="B1914" s="1" t="d">
        <v>2023-12-31</v>
      </c>
      <c r="C1914">
        <v>241439.94</v>
      </c>
      <c r="D1914" s="1" t="d">
        <v>2021-03-25</v>
      </c>
      <c r="E1914" t="s">
        <v>378</v>
      </c>
      <c r="F1914" t="s">
        <v>379</v>
      </c>
      <c r="G1914" t="s">
        <v>1393</v>
      </c>
      <c r="H1914">
        <v>2</v>
      </c>
      <c r="I1914">
        <v>7507238520</v>
      </c>
      <c r="J1914">
        <v>7507238520</v>
      </c>
      <c r="K1914" t="s">
        <v>3008</v>
      </c>
      <c r="L1914" t="s">
        <v>3009</v>
      </c>
      <c r="M1914" s="4" t="s">
        <v>6649</v>
      </c>
      <c r="N1914" s="1" t="d">
        <v>1975-07-23</v>
      </c>
      <c r="O1914" s="4" t="s">
        <v>6649</v>
      </c>
      <c r="P1914">
        <f>IFERROR(VLOOKUP(A1914,'17. Skuldsanering vilja'!A:D,1,FALSE),0)</f>
        <v>0</v>
      </c>
      <c r="Q1914">
        <f t="shared" si="116"/>
        <v>0</v>
      </c>
      <c r="R1914" t="str">
        <f>IFERROR(VLOOKUP(M1914,'Skudsanering UC monitorering'!A:B,1,FALSE),"")</f>
        <v/>
      </c>
      <c r="S1914" t="str">
        <f>IFERROR(VLOOKUP(O1914,'Skudsanering UC monitorering'!A:B,1,FALSE),"")</f>
        <v/>
      </c>
      <c r="T1914" t="str">
        <f>IFERROR(VLOOKUP(M1914,'Skudsanering UC monitorering'!A:B,2,FALSE),"")</f>
        <v/>
      </c>
      <c r="U1914">
        <f t="shared" si="117"/>
        <v>0</v>
      </c>
      <c r="V1914">
        <f t="shared" si="118"/>
        <v>0</v>
      </c>
      <c r="W1914" s="3">
        <f t="shared" si="119"/>
        <v>0</v>
      </c>
    </row>
    <row r="1915" spans="1:23" hidden="1" x14ac:dyDescent="0.15">
      <c r="A1915" s="4" t="s">
        <v>13511</v>
      </c>
      <c r="B1915" s="1" t="d">
        <v>2023-12-31</v>
      </c>
      <c r="C1915">
        <v>283312.61</v>
      </c>
      <c r="D1915" s="1" t="d">
        <v>2021-03-29</v>
      </c>
      <c r="E1915" t="s">
        <v>378</v>
      </c>
      <c r="F1915" t="s">
        <v>379</v>
      </c>
      <c r="G1915" t="s">
        <v>1514</v>
      </c>
      <c r="H1915">
        <v>2</v>
      </c>
      <c r="I1915">
        <v>8905058973</v>
      </c>
      <c r="J1915">
        <v>8905058973</v>
      </c>
      <c r="K1915" t="s">
        <v>3010</v>
      </c>
      <c r="L1915" t="s">
        <v>3011</v>
      </c>
      <c r="M1915" s="4" t="s">
        <v>6650</v>
      </c>
      <c r="N1915" s="1" t="d">
        <v>1989-05-05</v>
      </c>
      <c r="O1915" s="4" t="s">
        <v>6650</v>
      </c>
      <c r="P1915">
        <f>IFERROR(VLOOKUP(A1915,'17. Skuldsanering vilja'!A:D,1,FALSE),0)</f>
        <v>0</v>
      </c>
      <c r="Q1915">
        <f t="shared" si="116"/>
        <v>0</v>
      </c>
      <c r="R1915" t="str">
        <f>IFERROR(VLOOKUP(M1915,'Skudsanering UC monitorering'!A:B,1,FALSE),"")</f>
        <v/>
      </c>
      <c r="S1915" t="str">
        <f>IFERROR(VLOOKUP(O1915,'Skudsanering UC monitorering'!A:B,1,FALSE),"")</f>
        <v/>
      </c>
      <c r="T1915" t="str">
        <f>IFERROR(VLOOKUP(M1915,'Skudsanering UC monitorering'!A:B,2,FALSE),"")</f>
        <v/>
      </c>
      <c r="U1915">
        <f t="shared" si="117"/>
        <v>0</v>
      </c>
      <c r="V1915">
        <f t="shared" si="118"/>
        <v>0</v>
      </c>
      <c r="W1915" s="3">
        <f t="shared" si="119"/>
        <v>0</v>
      </c>
    </row>
    <row r="1916" spans="1:23" hidden="1" x14ac:dyDescent="0.15">
      <c r="A1916" s="4" t="s">
        <v>13512</v>
      </c>
      <c r="B1916" s="1" t="d">
        <v>2023-12-31</v>
      </c>
      <c r="C1916">
        <v>173643.42</v>
      </c>
      <c r="D1916" s="1" t="d">
        <v>2019-07-04</v>
      </c>
      <c r="E1916" t="s">
        <v>382</v>
      </c>
      <c r="F1916" t="s">
        <v>383</v>
      </c>
      <c r="G1916" t="s">
        <v>390</v>
      </c>
      <c r="H1916">
        <v>1</v>
      </c>
      <c r="I1916">
        <v>7703057278</v>
      </c>
      <c r="J1916">
        <v>7703057278</v>
      </c>
      <c r="K1916" t="s">
        <v>3012</v>
      </c>
      <c r="L1916" t="s">
        <v>381</v>
      </c>
      <c r="M1916" s="4" t="s">
        <v>6651</v>
      </c>
      <c r="N1916" s="1" t="d">
        <v>1977-03-05</v>
      </c>
      <c r="O1916" s="4" t="s">
        <v>381</v>
      </c>
      <c r="P1916">
        <f>IFERROR(VLOOKUP(A1916,'17. Skuldsanering vilja'!A:D,1,FALSE),0)</f>
        <v>0</v>
      </c>
      <c r="Q1916">
        <f t="shared" si="116"/>
        <v>0</v>
      </c>
      <c r="R1916" t="str">
        <f>IFERROR(VLOOKUP(M1916,'Skudsanering UC monitorering'!A:B,1,FALSE),"")</f>
        <v/>
      </c>
      <c r="S1916" t="str">
        <f>IFERROR(VLOOKUP(O1916,'Skudsanering UC monitorering'!A:B,1,FALSE),"")</f>
        <v/>
      </c>
      <c r="T1916" t="str">
        <f>IFERROR(VLOOKUP(M1916,'Skudsanering UC monitorering'!A:B,2,FALSE),"")</f>
        <v/>
      </c>
      <c r="U1916">
        <f t="shared" si="117"/>
        <v>0</v>
      </c>
      <c r="V1916">
        <f t="shared" si="118"/>
        <v>0</v>
      </c>
      <c r="W1916" s="3">
        <f t="shared" si="119"/>
        <v>0</v>
      </c>
    </row>
    <row r="1917" spans="1:23" hidden="1" x14ac:dyDescent="0.15">
      <c r="A1917" s="4" t="s">
        <v>13513</v>
      </c>
      <c r="B1917" s="1" t="d">
        <v>2023-12-31</v>
      </c>
      <c r="C1917">
        <v>164180.35999999999</v>
      </c>
      <c r="D1917" s="1" t="d">
        <v>2021-04-09</v>
      </c>
      <c r="E1917" t="s">
        <v>378</v>
      </c>
      <c r="F1917" t="s">
        <v>379</v>
      </c>
      <c r="G1917" t="s">
        <v>1393</v>
      </c>
      <c r="H1917">
        <v>2</v>
      </c>
      <c r="I1917">
        <v>8710142954</v>
      </c>
      <c r="J1917">
        <v>8710142954</v>
      </c>
      <c r="K1917" t="s">
        <v>3013</v>
      </c>
      <c r="L1917" t="s">
        <v>3014</v>
      </c>
      <c r="M1917" s="4" t="s">
        <v>6652</v>
      </c>
      <c r="N1917" s="1" t="d">
        <v>1987-10-14</v>
      </c>
      <c r="O1917" s="4" t="s">
        <v>6652</v>
      </c>
      <c r="P1917">
        <f>IFERROR(VLOOKUP(A1917,'17. Skuldsanering vilja'!A:D,1,FALSE),0)</f>
        <v>0</v>
      </c>
      <c r="Q1917">
        <f t="shared" si="116"/>
        <v>0</v>
      </c>
      <c r="R1917" t="str">
        <f>IFERROR(VLOOKUP(M1917,'Skudsanering UC monitorering'!A:B,1,FALSE),"")</f>
        <v/>
      </c>
      <c r="S1917" t="str">
        <f>IFERROR(VLOOKUP(O1917,'Skudsanering UC monitorering'!A:B,1,FALSE),"")</f>
        <v/>
      </c>
      <c r="T1917" t="str">
        <f>IFERROR(VLOOKUP(M1917,'Skudsanering UC monitorering'!A:B,2,FALSE),"")</f>
        <v/>
      </c>
      <c r="U1917">
        <f t="shared" si="117"/>
        <v>0</v>
      </c>
      <c r="V1917">
        <f t="shared" si="118"/>
        <v>0</v>
      </c>
      <c r="W1917" s="3">
        <f t="shared" si="119"/>
        <v>0</v>
      </c>
    </row>
    <row r="1918" spans="1:23" hidden="1" x14ac:dyDescent="0.15">
      <c r="A1918" s="4" t="s">
        <v>13514</v>
      </c>
      <c r="B1918" s="1" t="d">
        <v>2023-12-31</v>
      </c>
      <c r="C1918">
        <v>19380.16</v>
      </c>
      <c r="D1918" s="1" t="d">
        <v>2021-03-30</v>
      </c>
      <c r="E1918" t="s">
        <v>378</v>
      </c>
      <c r="F1918" t="s">
        <v>379</v>
      </c>
      <c r="G1918" t="s">
        <v>1422</v>
      </c>
      <c r="H1918">
        <v>1</v>
      </c>
      <c r="I1918">
        <v>9601078778</v>
      </c>
      <c r="J1918">
        <v>9601078778</v>
      </c>
      <c r="K1918" t="s">
        <v>3015</v>
      </c>
      <c r="L1918" t="s">
        <v>381</v>
      </c>
      <c r="M1918" s="4" t="s">
        <v>6653</v>
      </c>
      <c r="N1918" s="1" t="d">
        <v>1996-01-07</v>
      </c>
      <c r="O1918" s="4" t="s">
        <v>381</v>
      </c>
      <c r="P1918">
        <f>IFERROR(VLOOKUP(A1918,'17. Skuldsanering vilja'!A:D,1,FALSE),0)</f>
        <v>0</v>
      </c>
      <c r="Q1918">
        <f t="shared" si="116"/>
        <v>0</v>
      </c>
      <c r="R1918" t="str">
        <f>IFERROR(VLOOKUP(M1918,'Skudsanering UC monitorering'!A:B,1,FALSE),"")</f>
        <v/>
      </c>
      <c r="S1918" t="str">
        <f>IFERROR(VLOOKUP(O1918,'Skudsanering UC monitorering'!A:B,1,FALSE),"")</f>
        <v/>
      </c>
      <c r="T1918" t="str">
        <f>IFERROR(VLOOKUP(M1918,'Skudsanering UC monitorering'!A:B,2,FALSE),"")</f>
        <v/>
      </c>
      <c r="U1918">
        <f t="shared" si="117"/>
        <v>0</v>
      </c>
      <c r="V1918">
        <f t="shared" si="118"/>
        <v>0</v>
      </c>
      <c r="W1918" s="3">
        <f t="shared" si="119"/>
        <v>0</v>
      </c>
    </row>
    <row r="1919" spans="1:23" hidden="1" x14ac:dyDescent="0.15">
      <c r="A1919" s="4" t="s">
        <v>13515</v>
      </c>
      <c r="B1919" s="1" t="d">
        <v>2023-12-31</v>
      </c>
      <c r="C1919">
        <v>74463.3</v>
      </c>
      <c r="D1919" s="1" t="d">
        <v>2021-03-26</v>
      </c>
      <c r="E1919" t="s">
        <v>382</v>
      </c>
      <c r="F1919" t="s">
        <v>383</v>
      </c>
      <c r="G1919" t="s">
        <v>1332</v>
      </c>
      <c r="H1919">
        <v>1</v>
      </c>
      <c r="I1919">
        <v>9812279090</v>
      </c>
      <c r="J1919">
        <v>9812279090</v>
      </c>
      <c r="K1919" t="s">
        <v>3016</v>
      </c>
      <c r="L1919" t="s">
        <v>381</v>
      </c>
      <c r="M1919" s="4" t="s">
        <v>6654</v>
      </c>
      <c r="N1919" s="1" t="d">
        <v>1998-12-27</v>
      </c>
      <c r="O1919" s="4" t="s">
        <v>381</v>
      </c>
      <c r="P1919">
        <f>IFERROR(VLOOKUP(A1919,'17. Skuldsanering vilja'!A:D,1,FALSE),0)</f>
        <v>0</v>
      </c>
      <c r="Q1919">
        <f t="shared" si="116"/>
        <v>0</v>
      </c>
      <c r="R1919" t="str">
        <f>IFERROR(VLOOKUP(M1919,'Skudsanering UC monitorering'!A:B,1,FALSE),"")</f>
        <v/>
      </c>
      <c r="S1919" t="str">
        <f>IFERROR(VLOOKUP(O1919,'Skudsanering UC monitorering'!A:B,1,FALSE),"")</f>
        <v/>
      </c>
      <c r="T1919" t="str">
        <f>IFERROR(VLOOKUP(M1919,'Skudsanering UC monitorering'!A:B,2,FALSE),"")</f>
        <v/>
      </c>
      <c r="U1919">
        <f t="shared" si="117"/>
        <v>0</v>
      </c>
      <c r="V1919">
        <f t="shared" si="118"/>
        <v>0</v>
      </c>
      <c r="W1919" s="3">
        <f t="shared" si="119"/>
        <v>0</v>
      </c>
    </row>
    <row r="1920" spans="1:23" hidden="1" x14ac:dyDescent="0.15">
      <c r="A1920" s="4" t="s">
        <v>13516</v>
      </c>
      <c r="B1920" s="1" t="d">
        <v>2023-12-31</v>
      </c>
      <c r="C1920">
        <v>20456.490000000002</v>
      </c>
      <c r="D1920" s="1" t="d">
        <v>2021-03-26</v>
      </c>
      <c r="E1920" t="s">
        <v>382</v>
      </c>
      <c r="F1920" t="s">
        <v>383</v>
      </c>
      <c r="G1920" t="s">
        <v>1332</v>
      </c>
      <c r="H1920">
        <v>1</v>
      </c>
      <c r="I1920">
        <v>9901105859</v>
      </c>
      <c r="J1920">
        <v>9901105859</v>
      </c>
      <c r="K1920" t="s">
        <v>3017</v>
      </c>
      <c r="L1920" t="s">
        <v>381</v>
      </c>
      <c r="M1920" s="4" t="s">
        <v>6655</v>
      </c>
      <c r="N1920" s="1" t="d">
        <v>1999-01-10</v>
      </c>
      <c r="O1920" s="4" t="s">
        <v>381</v>
      </c>
      <c r="P1920">
        <f>IFERROR(VLOOKUP(A1920,'17. Skuldsanering vilja'!A:D,1,FALSE),0)</f>
        <v>0</v>
      </c>
      <c r="Q1920">
        <f t="shared" si="116"/>
        <v>0</v>
      </c>
      <c r="R1920" t="str">
        <f>IFERROR(VLOOKUP(M1920,'Skudsanering UC monitorering'!A:B,1,FALSE),"")</f>
        <v/>
      </c>
      <c r="S1920" t="str">
        <f>IFERROR(VLOOKUP(O1920,'Skudsanering UC monitorering'!A:B,1,FALSE),"")</f>
        <v/>
      </c>
      <c r="T1920" t="str">
        <f>IFERROR(VLOOKUP(M1920,'Skudsanering UC monitorering'!A:B,2,FALSE),"")</f>
        <v/>
      </c>
      <c r="U1920">
        <f t="shared" si="117"/>
        <v>0</v>
      </c>
      <c r="V1920">
        <f t="shared" si="118"/>
        <v>0</v>
      </c>
      <c r="W1920" s="3">
        <f t="shared" si="119"/>
        <v>0</v>
      </c>
    </row>
    <row r="1921" spans="1:23" hidden="1" x14ac:dyDescent="0.15">
      <c r="A1921" s="4" t="s">
        <v>13517</v>
      </c>
      <c r="B1921" s="1" t="d">
        <v>2023-12-31</v>
      </c>
      <c r="C1921">
        <v>55900.63</v>
      </c>
      <c r="D1921" s="1" t="d">
        <v>2021-03-31</v>
      </c>
      <c r="E1921" t="s">
        <v>378</v>
      </c>
      <c r="F1921" t="s">
        <v>379</v>
      </c>
      <c r="G1921" t="s">
        <v>399</v>
      </c>
      <c r="H1921">
        <v>1</v>
      </c>
      <c r="I1921">
        <v>9403060214</v>
      </c>
      <c r="J1921">
        <v>9403060214</v>
      </c>
      <c r="K1921" t="s">
        <v>3018</v>
      </c>
      <c r="L1921" t="s">
        <v>381</v>
      </c>
      <c r="M1921" s="4" t="s">
        <v>6656</v>
      </c>
      <c r="N1921" s="1" t="d">
        <v>1994-03-06</v>
      </c>
      <c r="O1921" s="4" t="s">
        <v>381</v>
      </c>
      <c r="P1921">
        <f>IFERROR(VLOOKUP(A1921,'17. Skuldsanering vilja'!A:D,1,FALSE),0)</f>
        <v>0</v>
      </c>
      <c r="Q1921">
        <f t="shared" si="116"/>
        <v>0</v>
      </c>
      <c r="R1921" t="str">
        <f>IFERROR(VLOOKUP(M1921,'Skudsanering UC monitorering'!A:B,1,FALSE),"")</f>
        <v/>
      </c>
      <c r="S1921" t="str">
        <f>IFERROR(VLOOKUP(O1921,'Skudsanering UC monitorering'!A:B,1,FALSE),"")</f>
        <v/>
      </c>
      <c r="T1921" t="str">
        <f>IFERROR(VLOOKUP(M1921,'Skudsanering UC monitorering'!A:B,2,FALSE),"")</f>
        <v/>
      </c>
      <c r="U1921">
        <f t="shared" si="117"/>
        <v>0</v>
      </c>
      <c r="V1921">
        <f t="shared" si="118"/>
        <v>0</v>
      </c>
      <c r="W1921" s="3">
        <f t="shared" si="119"/>
        <v>0</v>
      </c>
    </row>
    <row r="1922" spans="1:23" hidden="1" x14ac:dyDescent="0.15">
      <c r="A1922" s="4" t="s">
        <v>13518</v>
      </c>
      <c r="B1922" s="1" t="d">
        <v>2023-12-31</v>
      </c>
      <c r="C1922">
        <v>132518.92000000001</v>
      </c>
      <c r="D1922" s="1" t="d">
        <v>2021-03-29</v>
      </c>
      <c r="E1922" t="s">
        <v>378</v>
      </c>
      <c r="F1922" t="s">
        <v>379</v>
      </c>
      <c r="G1922" t="s">
        <v>2704</v>
      </c>
      <c r="H1922">
        <v>1</v>
      </c>
      <c r="I1922">
        <v>7611113627</v>
      </c>
      <c r="J1922">
        <v>7611113627</v>
      </c>
      <c r="K1922" t="s">
        <v>3019</v>
      </c>
      <c r="L1922" t="s">
        <v>381</v>
      </c>
      <c r="M1922" s="4" t="s">
        <v>6657</v>
      </c>
      <c r="N1922" s="1" t="d">
        <v>1976-11-11</v>
      </c>
      <c r="O1922" s="4" t="s">
        <v>381</v>
      </c>
      <c r="P1922">
        <f>IFERROR(VLOOKUP(A1922,'17. Skuldsanering vilja'!A:D,1,FALSE),0)</f>
        <v>0</v>
      </c>
      <c r="Q1922">
        <f t="shared" si="116"/>
        <v>0</v>
      </c>
      <c r="R1922" t="str">
        <f>IFERROR(VLOOKUP(M1922,'Skudsanering UC monitorering'!A:B,1,FALSE),"")</f>
        <v/>
      </c>
      <c r="S1922" t="str">
        <f>IFERROR(VLOOKUP(O1922,'Skudsanering UC monitorering'!A:B,1,FALSE),"")</f>
        <v/>
      </c>
      <c r="T1922" t="str">
        <f>IFERROR(VLOOKUP(M1922,'Skudsanering UC monitorering'!A:B,2,FALSE),"")</f>
        <v/>
      </c>
      <c r="U1922">
        <f t="shared" si="117"/>
        <v>0</v>
      </c>
      <c r="V1922">
        <f t="shared" si="118"/>
        <v>0</v>
      </c>
      <c r="W1922" s="3">
        <f t="shared" si="119"/>
        <v>0</v>
      </c>
    </row>
    <row r="1923" spans="1:23" hidden="1" x14ac:dyDescent="0.15">
      <c r="A1923" s="4" t="s">
        <v>13519</v>
      </c>
      <c r="B1923" s="1" t="d">
        <v>2023-12-31</v>
      </c>
      <c r="C1923">
        <v>198142.87</v>
      </c>
      <c r="D1923" s="1" t="d">
        <v>2021-03-29</v>
      </c>
      <c r="E1923" t="s">
        <v>382</v>
      </c>
      <c r="F1923" t="s">
        <v>383</v>
      </c>
      <c r="G1923" t="s">
        <v>1307</v>
      </c>
      <c r="H1923">
        <v>1</v>
      </c>
      <c r="I1923">
        <v>8411287215</v>
      </c>
      <c r="J1923">
        <v>8411287215</v>
      </c>
      <c r="K1923" t="s">
        <v>3020</v>
      </c>
      <c r="L1923" t="s">
        <v>381</v>
      </c>
      <c r="M1923" s="4" t="s">
        <v>6658</v>
      </c>
      <c r="N1923" s="1" t="d">
        <v>1984-11-28</v>
      </c>
      <c r="O1923" s="4" t="s">
        <v>381</v>
      </c>
      <c r="P1923">
        <f>IFERROR(VLOOKUP(A1923,'17. Skuldsanering vilja'!A:D,1,FALSE),0)</f>
        <v>0</v>
      </c>
      <c r="Q1923">
        <f t="shared" ref="Q1923:Q1986" si="120">IF(P1923=0,0,1)</f>
        <v>0</v>
      </c>
      <c r="R1923" t="str">
        <f>IFERROR(VLOOKUP(M1923,'Skudsanering UC monitorering'!A:B,1,FALSE),"")</f>
        <v/>
      </c>
      <c r="S1923" t="str">
        <f>IFERROR(VLOOKUP(O1923,'Skudsanering UC monitorering'!A:B,1,FALSE),"")</f>
        <v/>
      </c>
      <c r="T1923" t="str">
        <f>IFERROR(VLOOKUP(M1923,'Skudsanering UC monitorering'!A:B,2,FALSE),"")</f>
        <v/>
      </c>
      <c r="U1923">
        <f t="shared" ref="U1923:U1986" si="121">IF(R1923&lt;&gt;"",1,0)</f>
        <v>0</v>
      </c>
      <c r="V1923">
        <f t="shared" ref="V1923:V1986" si="122">IF(S1923&lt;&gt;"",1,0)</f>
        <v>0</v>
      </c>
      <c r="W1923" s="3">
        <f t="shared" ref="W1923:W1986" si="123">IF(OR(Q1923=1,U1923=1,V1923=1),1,0)</f>
        <v>0</v>
      </c>
    </row>
    <row r="1924" spans="1:23" hidden="1" x14ac:dyDescent="0.15">
      <c r="A1924" s="4" t="s">
        <v>13520</v>
      </c>
      <c r="B1924" s="1" t="d">
        <v>2023-12-31</v>
      </c>
      <c r="C1924">
        <v>98928.960000000006</v>
      </c>
      <c r="D1924" s="1" t="d">
        <v>2021-03-31</v>
      </c>
      <c r="E1924" t="s">
        <v>378</v>
      </c>
      <c r="F1924" t="s">
        <v>379</v>
      </c>
      <c r="G1924" t="s">
        <v>1320</v>
      </c>
      <c r="H1924">
        <v>1</v>
      </c>
      <c r="I1924">
        <v>8709082401</v>
      </c>
      <c r="J1924">
        <v>8709082401</v>
      </c>
      <c r="K1924" t="s">
        <v>3021</v>
      </c>
      <c r="L1924" t="s">
        <v>381</v>
      </c>
      <c r="M1924" s="4" t="s">
        <v>6659</v>
      </c>
      <c r="N1924" s="1" t="d">
        <v>1987-09-08</v>
      </c>
      <c r="O1924" s="4" t="s">
        <v>381</v>
      </c>
      <c r="P1924">
        <f>IFERROR(VLOOKUP(A1924,'17. Skuldsanering vilja'!A:D,1,FALSE),0)</f>
        <v>0</v>
      </c>
      <c r="Q1924">
        <f t="shared" si="120"/>
        <v>0</v>
      </c>
      <c r="R1924" t="str">
        <f>IFERROR(VLOOKUP(M1924,'Skudsanering UC monitorering'!A:B,1,FALSE),"")</f>
        <v/>
      </c>
      <c r="S1924" t="str">
        <f>IFERROR(VLOOKUP(O1924,'Skudsanering UC monitorering'!A:B,1,FALSE),"")</f>
        <v/>
      </c>
      <c r="T1924" t="str">
        <f>IFERROR(VLOOKUP(M1924,'Skudsanering UC monitorering'!A:B,2,FALSE),"")</f>
        <v/>
      </c>
      <c r="U1924">
        <f t="shared" si="121"/>
        <v>0</v>
      </c>
      <c r="V1924">
        <f t="shared" si="122"/>
        <v>0</v>
      </c>
      <c r="W1924" s="3">
        <f t="shared" si="123"/>
        <v>0</v>
      </c>
    </row>
    <row r="1925" spans="1:23" hidden="1" x14ac:dyDescent="0.15">
      <c r="A1925" s="4" t="s">
        <v>13521</v>
      </c>
      <c r="B1925" s="1" t="d">
        <v>2023-12-31</v>
      </c>
      <c r="C1925">
        <v>37197.18</v>
      </c>
      <c r="D1925" s="1" t="d">
        <v>2021-04-23</v>
      </c>
      <c r="E1925" t="s">
        <v>378</v>
      </c>
      <c r="F1925" t="s">
        <v>379</v>
      </c>
      <c r="G1925" t="s">
        <v>1320</v>
      </c>
      <c r="H1925">
        <v>1</v>
      </c>
      <c r="I1925">
        <v>9010063296</v>
      </c>
      <c r="J1925">
        <v>9010063296</v>
      </c>
      <c r="K1925" t="s">
        <v>3022</v>
      </c>
      <c r="L1925" t="s">
        <v>381</v>
      </c>
      <c r="M1925" s="4" t="s">
        <v>6660</v>
      </c>
      <c r="N1925" s="1" t="d">
        <v>1990-10-06</v>
      </c>
      <c r="O1925" s="4" t="s">
        <v>381</v>
      </c>
      <c r="P1925">
        <f>IFERROR(VLOOKUP(A1925,'17. Skuldsanering vilja'!A:D,1,FALSE),0)</f>
        <v>0</v>
      </c>
      <c r="Q1925">
        <f t="shared" si="120"/>
        <v>0</v>
      </c>
      <c r="R1925" t="str">
        <f>IFERROR(VLOOKUP(M1925,'Skudsanering UC monitorering'!A:B,1,FALSE),"")</f>
        <v/>
      </c>
      <c r="S1925" t="str">
        <f>IFERROR(VLOOKUP(O1925,'Skudsanering UC monitorering'!A:B,1,FALSE),"")</f>
        <v/>
      </c>
      <c r="T1925" t="str">
        <f>IFERROR(VLOOKUP(M1925,'Skudsanering UC monitorering'!A:B,2,FALSE),"")</f>
        <v/>
      </c>
      <c r="U1925">
        <f t="shared" si="121"/>
        <v>0</v>
      </c>
      <c r="V1925">
        <f t="shared" si="122"/>
        <v>0</v>
      </c>
      <c r="W1925" s="3">
        <f t="shared" si="123"/>
        <v>0</v>
      </c>
    </row>
    <row r="1926" spans="1:23" hidden="1" x14ac:dyDescent="0.15">
      <c r="A1926" s="4" t="s">
        <v>13522</v>
      </c>
      <c r="B1926" s="1" t="d">
        <v>2023-12-31</v>
      </c>
      <c r="C1926">
        <v>125026.22</v>
      </c>
      <c r="D1926" s="1" t="d">
        <v>2021-04-21</v>
      </c>
      <c r="E1926" t="s">
        <v>378</v>
      </c>
      <c r="F1926" t="s">
        <v>401</v>
      </c>
      <c r="G1926" t="s">
        <v>1422</v>
      </c>
      <c r="H1926">
        <v>1</v>
      </c>
      <c r="I1926">
        <v>9412187552</v>
      </c>
      <c r="J1926">
        <v>9412187552</v>
      </c>
      <c r="K1926" t="s">
        <v>3023</v>
      </c>
      <c r="L1926" t="s">
        <v>381</v>
      </c>
      <c r="M1926" s="4" t="s">
        <v>6661</v>
      </c>
      <c r="N1926" s="1" t="d">
        <v>1994-12-18</v>
      </c>
      <c r="O1926" s="4" t="s">
        <v>381</v>
      </c>
      <c r="P1926">
        <f>IFERROR(VLOOKUP(A1926,'17. Skuldsanering vilja'!A:D,1,FALSE),0)</f>
        <v>0</v>
      </c>
      <c r="Q1926">
        <f t="shared" si="120"/>
        <v>0</v>
      </c>
      <c r="R1926" t="str">
        <f>IFERROR(VLOOKUP(M1926,'Skudsanering UC monitorering'!A:B,1,FALSE),"")</f>
        <v/>
      </c>
      <c r="S1926" t="str">
        <f>IFERROR(VLOOKUP(O1926,'Skudsanering UC monitorering'!A:B,1,FALSE),"")</f>
        <v/>
      </c>
      <c r="T1926" t="str">
        <f>IFERROR(VLOOKUP(M1926,'Skudsanering UC monitorering'!A:B,2,FALSE),"")</f>
        <v/>
      </c>
      <c r="U1926">
        <f t="shared" si="121"/>
        <v>0</v>
      </c>
      <c r="V1926">
        <f t="shared" si="122"/>
        <v>0</v>
      </c>
      <c r="W1926" s="3">
        <f t="shared" si="123"/>
        <v>0</v>
      </c>
    </row>
    <row r="1927" spans="1:23" hidden="1" x14ac:dyDescent="0.15">
      <c r="A1927" s="4" t="s">
        <v>13523</v>
      </c>
      <c r="B1927" s="1" t="d">
        <v>2023-12-31</v>
      </c>
      <c r="C1927">
        <v>40931.65</v>
      </c>
      <c r="D1927" s="1" t="d">
        <v>2021-03-30</v>
      </c>
      <c r="E1927" t="s">
        <v>382</v>
      </c>
      <c r="F1927" t="s">
        <v>383</v>
      </c>
      <c r="G1927" t="s">
        <v>1336</v>
      </c>
      <c r="H1927">
        <v>1</v>
      </c>
      <c r="I1927">
        <v>9303173232</v>
      </c>
      <c r="J1927">
        <v>9303173232</v>
      </c>
      <c r="K1927" t="s">
        <v>3024</v>
      </c>
      <c r="L1927" t="s">
        <v>381</v>
      </c>
      <c r="M1927" s="4" t="s">
        <v>6662</v>
      </c>
      <c r="N1927" s="1" t="d">
        <v>1993-03-17</v>
      </c>
      <c r="O1927" s="4" t="s">
        <v>381</v>
      </c>
      <c r="P1927">
        <f>IFERROR(VLOOKUP(A1927,'17. Skuldsanering vilja'!A:D,1,FALSE),0)</f>
        <v>0</v>
      </c>
      <c r="Q1927">
        <f t="shared" si="120"/>
        <v>0</v>
      </c>
      <c r="R1927" t="str">
        <f>IFERROR(VLOOKUP(M1927,'Skudsanering UC monitorering'!A:B,1,FALSE),"")</f>
        <v/>
      </c>
      <c r="S1927" t="str">
        <f>IFERROR(VLOOKUP(O1927,'Skudsanering UC monitorering'!A:B,1,FALSE),"")</f>
        <v/>
      </c>
      <c r="T1927" t="str">
        <f>IFERROR(VLOOKUP(M1927,'Skudsanering UC monitorering'!A:B,2,FALSE),"")</f>
        <v/>
      </c>
      <c r="U1927">
        <f t="shared" si="121"/>
        <v>0</v>
      </c>
      <c r="V1927">
        <f t="shared" si="122"/>
        <v>0</v>
      </c>
      <c r="W1927" s="3">
        <f t="shared" si="123"/>
        <v>0</v>
      </c>
    </row>
    <row r="1928" spans="1:23" hidden="1" x14ac:dyDescent="0.15">
      <c r="A1928" s="4" t="s">
        <v>13524</v>
      </c>
      <c r="B1928" s="1" t="d">
        <v>2023-12-31</v>
      </c>
      <c r="C1928">
        <v>120142.15</v>
      </c>
      <c r="D1928" s="1" t="d">
        <v>2021-03-31</v>
      </c>
      <c r="E1928" t="s">
        <v>378</v>
      </c>
      <c r="F1928" t="s">
        <v>379</v>
      </c>
      <c r="G1928" t="s">
        <v>1334</v>
      </c>
      <c r="H1928">
        <v>1</v>
      </c>
      <c r="I1928">
        <v>8008257530</v>
      </c>
      <c r="J1928">
        <v>8008257530</v>
      </c>
      <c r="K1928" t="s">
        <v>3025</v>
      </c>
      <c r="L1928" t="s">
        <v>381</v>
      </c>
      <c r="M1928" s="4" t="s">
        <v>6663</v>
      </c>
      <c r="N1928" s="1" t="d">
        <v>1980-08-25</v>
      </c>
      <c r="O1928" s="4" t="s">
        <v>381</v>
      </c>
      <c r="P1928">
        <f>IFERROR(VLOOKUP(A1928,'17. Skuldsanering vilja'!A:D,1,FALSE),0)</f>
        <v>0</v>
      </c>
      <c r="Q1928">
        <f t="shared" si="120"/>
        <v>0</v>
      </c>
      <c r="R1928" t="str">
        <f>IFERROR(VLOOKUP(M1928,'Skudsanering UC monitorering'!A:B,1,FALSE),"")</f>
        <v/>
      </c>
      <c r="S1928" t="str">
        <f>IFERROR(VLOOKUP(O1928,'Skudsanering UC monitorering'!A:B,1,FALSE),"")</f>
        <v/>
      </c>
      <c r="T1928" t="str">
        <f>IFERROR(VLOOKUP(M1928,'Skudsanering UC monitorering'!A:B,2,FALSE),"")</f>
        <v/>
      </c>
      <c r="U1928">
        <f t="shared" si="121"/>
        <v>0</v>
      </c>
      <c r="V1928">
        <f t="shared" si="122"/>
        <v>0</v>
      </c>
      <c r="W1928" s="3">
        <f t="shared" si="123"/>
        <v>0</v>
      </c>
    </row>
    <row r="1929" spans="1:23" hidden="1" x14ac:dyDescent="0.15">
      <c r="A1929" s="4" t="s">
        <v>13525</v>
      </c>
      <c r="B1929" s="1" t="d">
        <v>2023-12-31</v>
      </c>
      <c r="C1929">
        <v>49480.18</v>
      </c>
      <c r="D1929" s="1" t="d">
        <v>2021-04-01</v>
      </c>
      <c r="E1929" t="s">
        <v>378</v>
      </c>
      <c r="F1929" t="s">
        <v>401</v>
      </c>
      <c r="G1929" t="s">
        <v>1357</v>
      </c>
      <c r="H1929">
        <v>1</v>
      </c>
      <c r="I1929">
        <v>6604147352</v>
      </c>
      <c r="J1929">
        <v>6604147352</v>
      </c>
      <c r="K1929" t="s">
        <v>3026</v>
      </c>
      <c r="L1929" t="s">
        <v>381</v>
      </c>
      <c r="M1929" s="4" t="s">
        <v>6664</v>
      </c>
      <c r="N1929" s="1" t="d">
        <v>1966-04-14</v>
      </c>
      <c r="O1929" s="4" t="s">
        <v>381</v>
      </c>
      <c r="P1929">
        <f>IFERROR(VLOOKUP(A1929,'17. Skuldsanering vilja'!A:D,1,FALSE),0)</f>
        <v>0</v>
      </c>
      <c r="Q1929">
        <f t="shared" si="120"/>
        <v>0</v>
      </c>
      <c r="R1929" t="str">
        <f>IFERROR(VLOOKUP(M1929,'Skudsanering UC monitorering'!A:B,1,FALSE),"")</f>
        <v/>
      </c>
      <c r="S1929" t="str">
        <f>IFERROR(VLOOKUP(O1929,'Skudsanering UC monitorering'!A:B,1,FALSE),"")</f>
        <v/>
      </c>
      <c r="T1929" t="str">
        <f>IFERROR(VLOOKUP(M1929,'Skudsanering UC monitorering'!A:B,2,FALSE),"")</f>
        <v/>
      </c>
      <c r="U1929">
        <f t="shared" si="121"/>
        <v>0</v>
      </c>
      <c r="V1929">
        <f t="shared" si="122"/>
        <v>0</v>
      </c>
      <c r="W1929" s="3">
        <f t="shared" si="123"/>
        <v>0</v>
      </c>
    </row>
    <row r="1930" spans="1:23" hidden="1" x14ac:dyDescent="0.15">
      <c r="A1930" s="4" t="s">
        <v>13526</v>
      </c>
      <c r="B1930" s="1" t="d">
        <v>2023-12-31</v>
      </c>
      <c r="C1930">
        <v>3008.98</v>
      </c>
      <c r="D1930" s="1" t="d">
        <v>2021-04-13</v>
      </c>
      <c r="E1930" t="s">
        <v>378</v>
      </c>
      <c r="F1930" t="s">
        <v>379</v>
      </c>
      <c r="G1930" t="s">
        <v>1510</v>
      </c>
      <c r="H1930">
        <v>1</v>
      </c>
      <c r="I1930">
        <v>9011203222</v>
      </c>
      <c r="J1930">
        <v>9011203222</v>
      </c>
      <c r="K1930" t="s">
        <v>3027</v>
      </c>
      <c r="L1930" t="s">
        <v>381</v>
      </c>
      <c r="M1930" s="4" t="s">
        <v>6665</v>
      </c>
      <c r="N1930" s="1" t="d">
        <v>1990-11-20</v>
      </c>
      <c r="O1930" s="4" t="s">
        <v>381</v>
      </c>
      <c r="P1930">
        <f>IFERROR(VLOOKUP(A1930,'17. Skuldsanering vilja'!A:D,1,FALSE),0)</f>
        <v>0</v>
      </c>
      <c r="Q1930">
        <f t="shared" si="120"/>
        <v>0</v>
      </c>
      <c r="R1930" t="str">
        <f>IFERROR(VLOOKUP(M1930,'Skudsanering UC monitorering'!A:B,1,FALSE),"")</f>
        <v/>
      </c>
      <c r="S1930" t="str">
        <f>IFERROR(VLOOKUP(O1930,'Skudsanering UC monitorering'!A:B,1,FALSE),"")</f>
        <v/>
      </c>
      <c r="T1930" t="str">
        <f>IFERROR(VLOOKUP(M1930,'Skudsanering UC monitorering'!A:B,2,FALSE),"")</f>
        <v/>
      </c>
      <c r="U1930">
        <f t="shared" si="121"/>
        <v>0</v>
      </c>
      <c r="V1930">
        <f t="shared" si="122"/>
        <v>0</v>
      </c>
      <c r="W1930" s="3">
        <f t="shared" si="123"/>
        <v>0</v>
      </c>
    </row>
    <row r="1931" spans="1:23" hidden="1" x14ac:dyDescent="0.15">
      <c r="A1931" s="4" t="s">
        <v>13527</v>
      </c>
      <c r="B1931" s="1" t="d">
        <v>2023-12-31</v>
      </c>
      <c r="C1931">
        <v>71107.009999999995</v>
      </c>
      <c r="D1931" s="1" t="d">
        <v>2021-03-31</v>
      </c>
      <c r="E1931" t="s">
        <v>378</v>
      </c>
      <c r="F1931" t="s">
        <v>379</v>
      </c>
      <c r="G1931" t="s">
        <v>1442</v>
      </c>
      <c r="H1931">
        <v>1</v>
      </c>
      <c r="I1931">
        <v>8911030917</v>
      </c>
      <c r="J1931">
        <v>8911030917</v>
      </c>
      <c r="K1931" t="s">
        <v>3028</v>
      </c>
      <c r="L1931" t="s">
        <v>381</v>
      </c>
      <c r="M1931" s="4" t="s">
        <v>6666</v>
      </c>
      <c r="N1931" s="1" t="d">
        <v>1989-11-03</v>
      </c>
      <c r="O1931" s="4" t="s">
        <v>381</v>
      </c>
      <c r="P1931">
        <f>IFERROR(VLOOKUP(A1931,'17. Skuldsanering vilja'!A:D,1,FALSE),0)</f>
        <v>0</v>
      </c>
      <c r="Q1931">
        <f t="shared" si="120"/>
        <v>0</v>
      </c>
      <c r="R1931" t="str">
        <f>IFERROR(VLOOKUP(M1931,'Skudsanering UC monitorering'!A:B,1,FALSE),"")</f>
        <v/>
      </c>
      <c r="S1931" t="str">
        <f>IFERROR(VLOOKUP(O1931,'Skudsanering UC monitorering'!A:B,1,FALSE),"")</f>
        <v/>
      </c>
      <c r="T1931" t="str">
        <f>IFERROR(VLOOKUP(M1931,'Skudsanering UC monitorering'!A:B,2,FALSE),"")</f>
        <v/>
      </c>
      <c r="U1931">
        <f t="shared" si="121"/>
        <v>0</v>
      </c>
      <c r="V1931">
        <f t="shared" si="122"/>
        <v>0</v>
      </c>
      <c r="W1931" s="3">
        <f t="shared" si="123"/>
        <v>0</v>
      </c>
    </row>
    <row r="1932" spans="1:23" hidden="1" x14ac:dyDescent="0.15">
      <c r="A1932" s="4" t="s">
        <v>13528</v>
      </c>
      <c r="B1932" s="1" t="d">
        <v>2023-12-31</v>
      </c>
      <c r="C1932">
        <v>295424.78000000003</v>
      </c>
      <c r="D1932" s="1" t="d">
        <v>2021-04-12</v>
      </c>
      <c r="E1932" t="s">
        <v>382</v>
      </c>
      <c r="F1932" t="s">
        <v>383</v>
      </c>
      <c r="G1932" t="s">
        <v>1336</v>
      </c>
      <c r="H1932">
        <v>1</v>
      </c>
      <c r="I1932">
        <v>9609044350</v>
      </c>
      <c r="J1932">
        <v>9609044350</v>
      </c>
      <c r="K1932" t="s">
        <v>3029</v>
      </c>
      <c r="L1932" t="s">
        <v>381</v>
      </c>
      <c r="M1932" s="4" t="s">
        <v>6667</v>
      </c>
      <c r="N1932" s="1" t="d">
        <v>1996-09-04</v>
      </c>
      <c r="O1932" s="4" t="s">
        <v>381</v>
      </c>
      <c r="P1932">
        <f>IFERROR(VLOOKUP(A1932,'17. Skuldsanering vilja'!A:D,1,FALSE),0)</f>
        <v>0</v>
      </c>
      <c r="Q1932">
        <f t="shared" si="120"/>
        <v>0</v>
      </c>
      <c r="R1932" t="str">
        <f>IFERROR(VLOOKUP(M1932,'Skudsanering UC monitorering'!A:B,1,FALSE),"")</f>
        <v/>
      </c>
      <c r="S1932" t="str">
        <f>IFERROR(VLOOKUP(O1932,'Skudsanering UC monitorering'!A:B,1,FALSE),"")</f>
        <v/>
      </c>
      <c r="T1932" t="str">
        <f>IFERROR(VLOOKUP(M1932,'Skudsanering UC monitorering'!A:B,2,FALSE),"")</f>
        <v/>
      </c>
      <c r="U1932">
        <f t="shared" si="121"/>
        <v>0</v>
      </c>
      <c r="V1932">
        <f t="shared" si="122"/>
        <v>0</v>
      </c>
      <c r="W1932" s="3">
        <f t="shared" si="123"/>
        <v>0</v>
      </c>
    </row>
    <row r="1933" spans="1:23" hidden="1" x14ac:dyDescent="0.15">
      <c r="A1933" s="4" t="s">
        <v>13529</v>
      </c>
      <c r="B1933" s="1" t="d">
        <v>2023-12-31</v>
      </c>
      <c r="C1933">
        <v>180630.69</v>
      </c>
      <c r="D1933" s="1" t="d">
        <v>2021-03-30</v>
      </c>
      <c r="E1933" t="s">
        <v>378</v>
      </c>
      <c r="F1933" t="s">
        <v>539</v>
      </c>
      <c r="G1933" t="s">
        <v>2253</v>
      </c>
      <c r="H1933">
        <v>1</v>
      </c>
      <c r="I1933">
        <v>8506183543</v>
      </c>
      <c r="J1933">
        <v>8506183543</v>
      </c>
      <c r="K1933" t="s">
        <v>3030</v>
      </c>
      <c r="L1933" t="s">
        <v>381</v>
      </c>
      <c r="M1933" s="4" t="s">
        <v>6668</v>
      </c>
      <c r="N1933" s="1" t="d">
        <v>1985-06-18</v>
      </c>
      <c r="O1933" s="4" t="s">
        <v>381</v>
      </c>
      <c r="P1933">
        <f>IFERROR(VLOOKUP(A1933,'17. Skuldsanering vilja'!A:D,1,FALSE),0)</f>
        <v>0</v>
      </c>
      <c r="Q1933">
        <f t="shared" si="120"/>
        <v>0</v>
      </c>
      <c r="R1933" t="str">
        <f>IFERROR(VLOOKUP(M1933,'Skudsanering UC monitorering'!A:B,1,FALSE),"")</f>
        <v/>
      </c>
      <c r="S1933" t="str">
        <f>IFERROR(VLOOKUP(O1933,'Skudsanering UC monitorering'!A:B,1,FALSE),"")</f>
        <v/>
      </c>
      <c r="T1933" t="str">
        <f>IFERROR(VLOOKUP(M1933,'Skudsanering UC monitorering'!A:B,2,FALSE),"")</f>
        <v/>
      </c>
      <c r="U1933">
        <f t="shared" si="121"/>
        <v>0</v>
      </c>
      <c r="V1933">
        <f t="shared" si="122"/>
        <v>0</v>
      </c>
      <c r="W1933" s="3">
        <f t="shared" si="123"/>
        <v>0</v>
      </c>
    </row>
    <row r="1934" spans="1:23" hidden="1" x14ac:dyDescent="0.15">
      <c r="A1934" s="4" t="s">
        <v>13530</v>
      </c>
      <c r="B1934" s="1" t="d">
        <v>2023-12-31</v>
      </c>
      <c r="C1934">
        <v>225102.33</v>
      </c>
      <c r="D1934" s="1" t="d">
        <v>2021-04-20</v>
      </c>
      <c r="E1934" t="s">
        <v>382</v>
      </c>
      <c r="F1934" t="s">
        <v>383</v>
      </c>
      <c r="G1934" t="s">
        <v>1488</v>
      </c>
      <c r="H1934">
        <v>1</v>
      </c>
      <c r="I1934">
        <v>8306144059</v>
      </c>
      <c r="J1934">
        <v>8306144059</v>
      </c>
      <c r="K1934" t="s">
        <v>3031</v>
      </c>
      <c r="L1934" t="s">
        <v>381</v>
      </c>
      <c r="M1934" s="4" t="s">
        <v>6669</v>
      </c>
      <c r="N1934" s="1" t="d">
        <v>1983-06-14</v>
      </c>
      <c r="O1934" s="4" t="s">
        <v>381</v>
      </c>
      <c r="P1934">
        <f>IFERROR(VLOOKUP(A1934,'17. Skuldsanering vilja'!A:D,1,FALSE),0)</f>
        <v>0</v>
      </c>
      <c r="Q1934">
        <f t="shared" si="120"/>
        <v>0</v>
      </c>
      <c r="R1934" t="str">
        <f>IFERROR(VLOOKUP(M1934,'Skudsanering UC monitorering'!A:B,1,FALSE),"")</f>
        <v/>
      </c>
      <c r="S1934" t="str">
        <f>IFERROR(VLOOKUP(O1934,'Skudsanering UC monitorering'!A:B,1,FALSE),"")</f>
        <v/>
      </c>
      <c r="T1934" t="str">
        <f>IFERROR(VLOOKUP(M1934,'Skudsanering UC monitorering'!A:B,2,FALSE),"")</f>
        <v/>
      </c>
      <c r="U1934">
        <f t="shared" si="121"/>
        <v>0</v>
      </c>
      <c r="V1934">
        <f t="shared" si="122"/>
        <v>0</v>
      </c>
      <c r="W1934" s="3">
        <f t="shared" si="123"/>
        <v>0</v>
      </c>
    </row>
    <row r="1935" spans="1:23" hidden="1" x14ac:dyDescent="0.15">
      <c r="A1935" s="4" t="s">
        <v>13531</v>
      </c>
      <c r="B1935" s="1" t="d">
        <v>2023-12-31</v>
      </c>
      <c r="C1935">
        <v>189132.15</v>
      </c>
      <c r="D1935" s="1" t="d">
        <v>2021-03-31</v>
      </c>
      <c r="E1935" t="s">
        <v>378</v>
      </c>
      <c r="F1935" t="s">
        <v>379</v>
      </c>
      <c r="G1935" t="s">
        <v>1422</v>
      </c>
      <c r="H1935">
        <v>1</v>
      </c>
      <c r="I1935">
        <v>9606155860</v>
      </c>
      <c r="J1935">
        <v>9606155860</v>
      </c>
      <c r="K1935" t="s">
        <v>3032</v>
      </c>
      <c r="L1935" t="s">
        <v>381</v>
      </c>
      <c r="M1935" s="4" t="s">
        <v>6670</v>
      </c>
      <c r="N1935" s="1" t="d">
        <v>1996-06-15</v>
      </c>
      <c r="O1935" s="4" t="s">
        <v>381</v>
      </c>
      <c r="P1935">
        <f>IFERROR(VLOOKUP(A1935,'17. Skuldsanering vilja'!A:D,1,FALSE),0)</f>
        <v>0</v>
      </c>
      <c r="Q1935">
        <f t="shared" si="120"/>
        <v>0</v>
      </c>
      <c r="R1935" t="str">
        <f>IFERROR(VLOOKUP(M1935,'Skudsanering UC monitorering'!A:B,1,FALSE),"")</f>
        <v/>
      </c>
      <c r="S1935" t="str">
        <f>IFERROR(VLOOKUP(O1935,'Skudsanering UC monitorering'!A:B,1,FALSE),"")</f>
        <v/>
      </c>
      <c r="T1935" t="str">
        <f>IFERROR(VLOOKUP(M1935,'Skudsanering UC monitorering'!A:B,2,FALSE),"")</f>
        <v/>
      </c>
      <c r="U1935">
        <f t="shared" si="121"/>
        <v>0</v>
      </c>
      <c r="V1935">
        <f t="shared" si="122"/>
        <v>0</v>
      </c>
      <c r="W1935" s="3">
        <f t="shared" si="123"/>
        <v>0</v>
      </c>
    </row>
    <row r="1936" spans="1:23" hidden="1" x14ac:dyDescent="0.15">
      <c r="A1936" s="4" t="s">
        <v>13532</v>
      </c>
      <c r="B1936" s="1" t="d">
        <v>2023-12-31</v>
      </c>
      <c r="C1936">
        <v>295353.19</v>
      </c>
      <c r="D1936" s="1" t="d">
        <v>2021-04-06</v>
      </c>
      <c r="E1936" t="s">
        <v>382</v>
      </c>
      <c r="F1936" t="s">
        <v>383</v>
      </c>
      <c r="G1936" t="s">
        <v>1336</v>
      </c>
      <c r="H1936">
        <v>1</v>
      </c>
      <c r="I1936">
        <v>9105037767</v>
      </c>
      <c r="J1936">
        <v>9105037767</v>
      </c>
      <c r="K1936" t="s">
        <v>3033</v>
      </c>
      <c r="L1936" t="s">
        <v>381</v>
      </c>
      <c r="M1936" s="4" t="s">
        <v>6671</v>
      </c>
      <c r="N1936" s="1" t="d">
        <v>1991-05-03</v>
      </c>
      <c r="O1936" s="4" t="s">
        <v>381</v>
      </c>
      <c r="P1936">
        <f>IFERROR(VLOOKUP(A1936,'17. Skuldsanering vilja'!A:D,1,FALSE),0)</f>
        <v>0</v>
      </c>
      <c r="Q1936">
        <f t="shared" si="120"/>
        <v>0</v>
      </c>
      <c r="R1936" t="str">
        <f>IFERROR(VLOOKUP(M1936,'Skudsanering UC monitorering'!A:B,1,FALSE),"")</f>
        <v/>
      </c>
      <c r="S1936" t="str">
        <f>IFERROR(VLOOKUP(O1936,'Skudsanering UC monitorering'!A:B,1,FALSE),"")</f>
        <v/>
      </c>
      <c r="T1936" t="str">
        <f>IFERROR(VLOOKUP(M1936,'Skudsanering UC monitorering'!A:B,2,FALSE),"")</f>
        <v/>
      </c>
      <c r="U1936">
        <f t="shared" si="121"/>
        <v>0</v>
      </c>
      <c r="V1936">
        <f t="shared" si="122"/>
        <v>0</v>
      </c>
      <c r="W1936" s="3">
        <f t="shared" si="123"/>
        <v>0</v>
      </c>
    </row>
    <row r="1937" spans="1:23" hidden="1" x14ac:dyDescent="0.15">
      <c r="A1937" s="4" t="s">
        <v>13533</v>
      </c>
      <c r="B1937" s="1" t="d">
        <v>2023-12-31</v>
      </c>
      <c r="C1937">
        <v>204604.36</v>
      </c>
      <c r="D1937" s="1" t="d">
        <v>2021-03-30</v>
      </c>
      <c r="E1937" t="s">
        <v>378</v>
      </c>
      <c r="F1937" t="s">
        <v>379</v>
      </c>
      <c r="G1937" t="s">
        <v>1514</v>
      </c>
      <c r="H1937">
        <v>1</v>
      </c>
      <c r="I1937">
        <v>8707027317</v>
      </c>
      <c r="J1937">
        <v>8707027317</v>
      </c>
      <c r="K1937" t="s">
        <v>3034</v>
      </c>
      <c r="L1937" t="s">
        <v>381</v>
      </c>
      <c r="M1937" s="4" t="s">
        <v>6672</v>
      </c>
      <c r="N1937" s="1" t="d">
        <v>1987-07-02</v>
      </c>
      <c r="O1937" s="4" t="s">
        <v>381</v>
      </c>
      <c r="P1937">
        <f>IFERROR(VLOOKUP(A1937,'17. Skuldsanering vilja'!A:D,1,FALSE),0)</f>
        <v>0</v>
      </c>
      <c r="Q1937">
        <f t="shared" si="120"/>
        <v>0</v>
      </c>
      <c r="R1937" t="str">
        <f>IFERROR(VLOOKUP(M1937,'Skudsanering UC monitorering'!A:B,1,FALSE),"")</f>
        <v/>
      </c>
      <c r="S1937" t="str">
        <f>IFERROR(VLOOKUP(O1937,'Skudsanering UC monitorering'!A:B,1,FALSE),"")</f>
        <v/>
      </c>
      <c r="T1937" t="str">
        <f>IFERROR(VLOOKUP(M1937,'Skudsanering UC monitorering'!A:B,2,FALSE),"")</f>
        <v/>
      </c>
      <c r="U1937">
        <f t="shared" si="121"/>
        <v>0</v>
      </c>
      <c r="V1937">
        <f t="shared" si="122"/>
        <v>0</v>
      </c>
      <c r="W1937" s="3">
        <f t="shared" si="123"/>
        <v>0</v>
      </c>
    </row>
    <row r="1938" spans="1:23" hidden="1" x14ac:dyDescent="0.15">
      <c r="A1938" s="4" t="s">
        <v>13534</v>
      </c>
      <c r="B1938" s="1" t="d">
        <v>2023-12-31</v>
      </c>
      <c r="C1938">
        <v>123199.87</v>
      </c>
      <c r="D1938" s="1" t="d">
        <v>2021-03-30</v>
      </c>
      <c r="E1938" t="s">
        <v>378</v>
      </c>
      <c r="F1938" t="s">
        <v>379</v>
      </c>
      <c r="G1938" t="s">
        <v>1422</v>
      </c>
      <c r="H1938">
        <v>1</v>
      </c>
      <c r="I1938">
        <v>9903269331</v>
      </c>
      <c r="J1938">
        <v>9903269331</v>
      </c>
      <c r="K1938" t="s">
        <v>3035</v>
      </c>
      <c r="L1938" t="s">
        <v>381</v>
      </c>
      <c r="M1938" s="4" t="s">
        <v>6673</v>
      </c>
      <c r="N1938" s="1" t="d">
        <v>1999-03-26</v>
      </c>
      <c r="O1938" s="4" t="s">
        <v>381</v>
      </c>
      <c r="P1938">
        <f>IFERROR(VLOOKUP(A1938,'17. Skuldsanering vilja'!A:D,1,FALSE),0)</f>
        <v>0</v>
      </c>
      <c r="Q1938">
        <f t="shared" si="120"/>
        <v>0</v>
      </c>
      <c r="R1938" t="str">
        <f>IFERROR(VLOOKUP(M1938,'Skudsanering UC monitorering'!A:B,1,FALSE),"")</f>
        <v/>
      </c>
      <c r="S1938" t="str">
        <f>IFERROR(VLOOKUP(O1938,'Skudsanering UC monitorering'!A:B,1,FALSE),"")</f>
        <v/>
      </c>
      <c r="T1938" t="str">
        <f>IFERROR(VLOOKUP(M1938,'Skudsanering UC monitorering'!A:B,2,FALSE),"")</f>
        <v/>
      </c>
      <c r="U1938">
        <f t="shared" si="121"/>
        <v>0</v>
      </c>
      <c r="V1938">
        <f t="shared" si="122"/>
        <v>0</v>
      </c>
      <c r="W1938" s="3">
        <f t="shared" si="123"/>
        <v>0</v>
      </c>
    </row>
    <row r="1939" spans="1:23" hidden="1" x14ac:dyDescent="0.15">
      <c r="A1939" s="4" t="s">
        <v>13535</v>
      </c>
      <c r="B1939" s="1" t="d">
        <v>2023-12-31</v>
      </c>
      <c r="C1939">
        <v>136158.24</v>
      </c>
      <c r="D1939" s="1" t="d">
        <v>2021-03-31</v>
      </c>
      <c r="E1939" t="s">
        <v>378</v>
      </c>
      <c r="F1939" t="s">
        <v>379</v>
      </c>
      <c r="G1939" t="s">
        <v>1332</v>
      </c>
      <c r="H1939">
        <v>1</v>
      </c>
      <c r="I1939">
        <v>6009053981</v>
      </c>
      <c r="J1939">
        <v>6009053981</v>
      </c>
      <c r="K1939" t="s">
        <v>3036</v>
      </c>
      <c r="L1939" t="s">
        <v>381</v>
      </c>
      <c r="M1939" s="4" t="s">
        <v>6674</v>
      </c>
      <c r="N1939" s="1" t="d">
        <v>1960-09-05</v>
      </c>
      <c r="O1939" s="4" t="s">
        <v>381</v>
      </c>
      <c r="P1939">
        <f>IFERROR(VLOOKUP(A1939,'17. Skuldsanering vilja'!A:D,1,FALSE),0)</f>
        <v>0</v>
      </c>
      <c r="Q1939">
        <f t="shared" si="120"/>
        <v>0</v>
      </c>
      <c r="R1939" t="str">
        <f>IFERROR(VLOOKUP(M1939,'Skudsanering UC monitorering'!A:B,1,FALSE),"")</f>
        <v/>
      </c>
      <c r="S1939" t="str">
        <f>IFERROR(VLOOKUP(O1939,'Skudsanering UC monitorering'!A:B,1,FALSE),"")</f>
        <v/>
      </c>
      <c r="T1939" t="str">
        <f>IFERROR(VLOOKUP(M1939,'Skudsanering UC monitorering'!A:B,2,FALSE),"")</f>
        <v/>
      </c>
      <c r="U1939">
        <f t="shared" si="121"/>
        <v>0</v>
      </c>
      <c r="V1939">
        <f t="shared" si="122"/>
        <v>0</v>
      </c>
      <c r="W1939" s="3">
        <f t="shared" si="123"/>
        <v>0</v>
      </c>
    </row>
    <row r="1940" spans="1:23" hidden="1" x14ac:dyDescent="0.15">
      <c r="A1940" s="4" t="s">
        <v>13536</v>
      </c>
      <c r="B1940" s="1" t="d">
        <v>2023-12-31</v>
      </c>
      <c r="C1940">
        <v>206559.28</v>
      </c>
      <c r="D1940" s="1" t="d">
        <v>2021-03-30</v>
      </c>
      <c r="E1940" t="s">
        <v>378</v>
      </c>
      <c r="F1940" t="s">
        <v>379</v>
      </c>
      <c r="G1940" t="s">
        <v>1334</v>
      </c>
      <c r="H1940">
        <v>1</v>
      </c>
      <c r="I1940">
        <v>7905058223</v>
      </c>
      <c r="J1940">
        <v>7905058223</v>
      </c>
      <c r="K1940" t="s">
        <v>3037</v>
      </c>
      <c r="L1940" t="s">
        <v>381</v>
      </c>
      <c r="M1940" s="4" t="s">
        <v>6675</v>
      </c>
      <c r="N1940" s="1" t="d">
        <v>1979-05-05</v>
      </c>
      <c r="O1940" s="4" t="s">
        <v>381</v>
      </c>
      <c r="P1940">
        <f>IFERROR(VLOOKUP(A1940,'17. Skuldsanering vilja'!A:D,1,FALSE),0)</f>
        <v>0</v>
      </c>
      <c r="Q1940">
        <f t="shared" si="120"/>
        <v>0</v>
      </c>
      <c r="R1940" t="str">
        <f>IFERROR(VLOOKUP(M1940,'Skudsanering UC monitorering'!A:B,1,FALSE),"")</f>
        <v/>
      </c>
      <c r="S1940" t="str">
        <f>IFERROR(VLOOKUP(O1940,'Skudsanering UC monitorering'!A:B,1,FALSE),"")</f>
        <v/>
      </c>
      <c r="T1940" t="str">
        <f>IFERROR(VLOOKUP(M1940,'Skudsanering UC monitorering'!A:B,2,FALSE),"")</f>
        <v/>
      </c>
      <c r="U1940">
        <f t="shared" si="121"/>
        <v>0</v>
      </c>
      <c r="V1940">
        <f t="shared" si="122"/>
        <v>0</v>
      </c>
      <c r="W1940" s="3">
        <f t="shared" si="123"/>
        <v>0</v>
      </c>
    </row>
    <row r="1941" spans="1:23" hidden="1" x14ac:dyDescent="0.15">
      <c r="A1941" s="4" t="s">
        <v>13537</v>
      </c>
      <c r="B1941" s="1" t="d">
        <v>2023-12-31</v>
      </c>
      <c r="C1941">
        <v>223388.13</v>
      </c>
      <c r="D1941" s="1" t="d">
        <v>2021-03-31</v>
      </c>
      <c r="E1941" t="s">
        <v>378</v>
      </c>
      <c r="F1941" t="s">
        <v>379</v>
      </c>
      <c r="G1941" t="s">
        <v>1393</v>
      </c>
      <c r="H1941">
        <v>2</v>
      </c>
      <c r="I1941">
        <v>7909043981</v>
      </c>
      <c r="J1941">
        <v>7909043981</v>
      </c>
      <c r="K1941" t="s">
        <v>3038</v>
      </c>
      <c r="L1941" t="s">
        <v>3039</v>
      </c>
      <c r="M1941" s="4" t="s">
        <v>6676</v>
      </c>
      <c r="N1941" s="1" t="d">
        <v>1979-09-04</v>
      </c>
      <c r="O1941" s="4" t="s">
        <v>6676</v>
      </c>
      <c r="P1941">
        <f>IFERROR(VLOOKUP(A1941,'17. Skuldsanering vilja'!A:D,1,FALSE),0)</f>
        <v>0</v>
      </c>
      <c r="Q1941">
        <f t="shared" si="120"/>
        <v>0</v>
      </c>
      <c r="R1941" t="str">
        <f>IFERROR(VLOOKUP(M1941,'Skudsanering UC monitorering'!A:B,1,FALSE),"")</f>
        <v/>
      </c>
      <c r="S1941" t="str">
        <f>IFERROR(VLOOKUP(O1941,'Skudsanering UC monitorering'!A:B,1,FALSE),"")</f>
        <v/>
      </c>
      <c r="T1941" t="str">
        <f>IFERROR(VLOOKUP(M1941,'Skudsanering UC monitorering'!A:B,2,FALSE),"")</f>
        <v/>
      </c>
      <c r="U1941">
        <f t="shared" si="121"/>
        <v>0</v>
      </c>
      <c r="V1941">
        <f t="shared" si="122"/>
        <v>0</v>
      </c>
      <c r="W1941" s="3">
        <f t="shared" si="123"/>
        <v>0</v>
      </c>
    </row>
    <row r="1942" spans="1:23" hidden="1" x14ac:dyDescent="0.15">
      <c r="A1942" s="4" t="s">
        <v>13538</v>
      </c>
      <c r="B1942" s="1" t="d">
        <v>2023-12-31</v>
      </c>
      <c r="C1942">
        <v>159084.85</v>
      </c>
      <c r="D1942" s="1" t="d">
        <v>2019-07-04</v>
      </c>
      <c r="E1942" t="s">
        <v>378</v>
      </c>
      <c r="F1942" t="s">
        <v>401</v>
      </c>
      <c r="G1942" t="s">
        <v>702</v>
      </c>
      <c r="H1942">
        <v>1</v>
      </c>
      <c r="I1942">
        <v>6403080762</v>
      </c>
      <c r="J1942">
        <v>6403080762</v>
      </c>
      <c r="K1942" t="s">
        <v>3040</v>
      </c>
      <c r="L1942" t="s">
        <v>381</v>
      </c>
      <c r="M1942" s="4" t="s">
        <v>6677</v>
      </c>
      <c r="N1942" s="1" t="d">
        <v>1964-03-08</v>
      </c>
      <c r="O1942" s="4" t="s">
        <v>381</v>
      </c>
      <c r="P1942">
        <f>IFERROR(VLOOKUP(A1942,'17. Skuldsanering vilja'!A:D,1,FALSE),0)</f>
        <v>0</v>
      </c>
      <c r="Q1942">
        <f t="shared" si="120"/>
        <v>0</v>
      </c>
      <c r="R1942" t="str">
        <f>IFERROR(VLOOKUP(M1942,'Skudsanering UC monitorering'!A:B,1,FALSE),"")</f>
        <v/>
      </c>
      <c r="S1942" t="str">
        <f>IFERROR(VLOOKUP(O1942,'Skudsanering UC monitorering'!A:B,1,FALSE),"")</f>
        <v/>
      </c>
      <c r="T1942" t="str">
        <f>IFERROR(VLOOKUP(M1942,'Skudsanering UC monitorering'!A:B,2,FALSE),"")</f>
        <v/>
      </c>
      <c r="U1942">
        <f t="shared" si="121"/>
        <v>0</v>
      </c>
      <c r="V1942">
        <f t="shared" si="122"/>
        <v>0</v>
      </c>
      <c r="W1942" s="3">
        <f t="shared" si="123"/>
        <v>0</v>
      </c>
    </row>
    <row r="1943" spans="1:23" hidden="1" x14ac:dyDescent="0.15">
      <c r="A1943" s="4" t="s">
        <v>13539</v>
      </c>
      <c r="B1943" s="1" t="d">
        <v>2023-12-31</v>
      </c>
      <c r="C1943">
        <v>197213.92</v>
      </c>
      <c r="D1943" s="1" t="d">
        <v>2021-03-31</v>
      </c>
      <c r="E1943" t="s">
        <v>378</v>
      </c>
      <c r="F1943" t="s">
        <v>379</v>
      </c>
      <c r="G1943" t="s">
        <v>2643</v>
      </c>
      <c r="H1943">
        <v>1</v>
      </c>
      <c r="I1943">
        <v>7610134178</v>
      </c>
      <c r="J1943">
        <v>7610134178</v>
      </c>
      <c r="K1943" t="s">
        <v>3041</v>
      </c>
      <c r="L1943" t="s">
        <v>381</v>
      </c>
      <c r="M1943" s="4" t="s">
        <v>6678</v>
      </c>
      <c r="N1943" s="1" t="d">
        <v>1976-10-13</v>
      </c>
      <c r="O1943" s="4" t="s">
        <v>381</v>
      </c>
      <c r="P1943">
        <f>IFERROR(VLOOKUP(A1943,'17. Skuldsanering vilja'!A:D,1,FALSE),0)</f>
        <v>0</v>
      </c>
      <c r="Q1943">
        <f t="shared" si="120"/>
        <v>0</v>
      </c>
      <c r="R1943" t="str">
        <f>IFERROR(VLOOKUP(M1943,'Skudsanering UC monitorering'!A:B,1,FALSE),"")</f>
        <v/>
      </c>
      <c r="S1943" t="str">
        <f>IFERROR(VLOOKUP(O1943,'Skudsanering UC monitorering'!A:B,1,FALSE),"")</f>
        <v/>
      </c>
      <c r="T1943" t="str">
        <f>IFERROR(VLOOKUP(M1943,'Skudsanering UC monitorering'!A:B,2,FALSE),"")</f>
        <v/>
      </c>
      <c r="U1943">
        <f t="shared" si="121"/>
        <v>0</v>
      </c>
      <c r="V1943">
        <f t="shared" si="122"/>
        <v>0</v>
      </c>
      <c r="W1943" s="3">
        <f t="shared" si="123"/>
        <v>0</v>
      </c>
    </row>
    <row r="1944" spans="1:23" hidden="1" x14ac:dyDescent="0.15">
      <c r="A1944" s="4" t="s">
        <v>13540</v>
      </c>
      <c r="B1944" s="1" t="d">
        <v>2023-12-31</v>
      </c>
      <c r="C1944">
        <v>84402.29</v>
      </c>
      <c r="D1944" s="1" t="d">
        <v>2021-04-13</v>
      </c>
      <c r="E1944" t="s">
        <v>378</v>
      </c>
      <c r="F1944" t="s">
        <v>379</v>
      </c>
      <c r="G1944" t="s">
        <v>1393</v>
      </c>
      <c r="H1944">
        <v>2</v>
      </c>
      <c r="I1944">
        <v>8405192926</v>
      </c>
      <c r="J1944">
        <v>8405192926</v>
      </c>
      <c r="K1944" t="s">
        <v>3042</v>
      </c>
      <c r="L1944" t="s">
        <v>3043</v>
      </c>
      <c r="M1944" s="4" t="s">
        <v>6679</v>
      </c>
      <c r="N1944" s="1" t="d">
        <v>1984-05-19</v>
      </c>
      <c r="O1944" s="4" t="s">
        <v>6679</v>
      </c>
      <c r="P1944">
        <f>IFERROR(VLOOKUP(A1944,'17. Skuldsanering vilja'!A:D,1,FALSE),0)</f>
        <v>0</v>
      </c>
      <c r="Q1944">
        <f t="shared" si="120"/>
        <v>0</v>
      </c>
      <c r="R1944" t="str">
        <f>IFERROR(VLOOKUP(M1944,'Skudsanering UC monitorering'!A:B,1,FALSE),"")</f>
        <v/>
      </c>
      <c r="S1944" t="str">
        <f>IFERROR(VLOOKUP(O1944,'Skudsanering UC monitorering'!A:B,1,FALSE),"")</f>
        <v/>
      </c>
      <c r="T1944" t="str">
        <f>IFERROR(VLOOKUP(M1944,'Skudsanering UC monitorering'!A:B,2,FALSE),"")</f>
        <v/>
      </c>
      <c r="U1944">
        <f t="shared" si="121"/>
        <v>0</v>
      </c>
      <c r="V1944">
        <f t="shared" si="122"/>
        <v>0</v>
      </c>
      <c r="W1944" s="3">
        <f t="shared" si="123"/>
        <v>0</v>
      </c>
    </row>
    <row r="1945" spans="1:23" hidden="1" x14ac:dyDescent="0.15">
      <c r="A1945" s="4" t="s">
        <v>13541</v>
      </c>
      <c r="B1945" s="1" t="d">
        <v>2023-12-31</v>
      </c>
      <c r="C1945">
        <v>271373.59999999998</v>
      </c>
      <c r="D1945" s="1" t="d">
        <v>2021-04-01</v>
      </c>
      <c r="E1945" t="s">
        <v>378</v>
      </c>
      <c r="F1945" t="s">
        <v>379</v>
      </c>
      <c r="G1945" t="s">
        <v>2704</v>
      </c>
      <c r="H1945">
        <v>1</v>
      </c>
      <c r="I1945">
        <v>8007118576</v>
      </c>
      <c r="J1945">
        <v>8007118576</v>
      </c>
      <c r="K1945" t="s">
        <v>3044</v>
      </c>
      <c r="L1945" t="s">
        <v>381</v>
      </c>
      <c r="M1945" s="4" t="s">
        <v>6680</v>
      </c>
      <c r="N1945" s="1" t="d">
        <v>1980-07-11</v>
      </c>
      <c r="O1945" s="4" t="s">
        <v>381</v>
      </c>
      <c r="P1945">
        <f>IFERROR(VLOOKUP(A1945,'17. Skuldsanering vilja'!A:D,1,FALSE),0)</f>
        <v>0</v>
      </c>
      <c r="Q1945">
        <f t="shared" si="120"/>
        <v>0</v>
      </c>
      <c r="R1945" t="str">
        <f>IFERROR(VLOOKUP(M1945,'Skudsanering UC monitorering'!A:B,1,FALSE),"")</f>
        <v/>
      </c>
      <c r="S1945" t="str">
        <f>IFERROR(VLOOKUP(O1945,'Skudsanering UC monitorering'!A:B,1,FALSE),"")</f>
        <v/>
      </c>
      <c r="T1945" t="str">
        <f>IFERROR(VLOOKUP(M1945,'Skudsanering UC monitorering'!A:B,2,FALSE),"")</f>
        <v/>
      </c>
      <c r="U1945">
        <f t="shared" si="121"/>
        <v>0</v>
      </c>
      <c r="V1945">
        <f t="shared" si="122"/>
        <v>0</v>
      </c>
      <c r="W1945" s="3">
        <f t="shared" si="123"/>
        <v>0</v>
      </c>
    </row>
    <row r="1946" spans="1:23" hidden="1" x14ac:dyDescent="0.15">
      <c r="A1946" s="4" t="s">
        <v>13542</v>
      </c>
      <c r="B1946" s="1" t="d">
        <v>2023-12-31</v>
      </c>
      <c r="C1946">
        <v>179511.35</v>
      </c>
      <c r="D1946" s="1" t="d">
        <v>2021-04-29</v>
      </c>
      <c r="E1946" t="s">
        <v>382</v>
      </c>
      <c r="F1946" t="s">
        <v>383</v>
      </c>
      <c r="G1946" t="s">
        <v>1307</v>
      </c>
      <c r="H1946">
        <v>1</v>
      </c>
      <c r="I1946">
        <v>9508213726</v>
      </c>
      <c r="J1946">
        <v>9508213726</v>
      </c>
      <c r="K1946" t="s">
        <v>3045</v>
      </c>
      <c r="L1946" t="s">
        <v>381</v>
      </c>
      <c r="M1946" s="4" t="s">
        <v>6681</v>
      </c>
      <c r="N1946" s="1" t="d">
        <v>1995-08-21</v>
      </c>
      <c r="O1946" s="4" t="s">
        <v>381</v>
      </c>
      <c r="P1946">
        <f>IFERROR(VLOOKUP(A1946,'17. Skuldsanering vilja'!A:D,1,FALSE),0)</f>
        <v>0</v>
      </c>
      <c r="Q1946">
        <f t="shared" si="120"/>
        <v>0</v>
      </c>
      <c r="R1946" t="str">
        <f>IFERROR(VLOOKUP(M1946,'Skudsanering UC monitorering'!A:B,1,FALSE),"")</f>
        <v/>
      </c>
      <c r="S1946" t="str">
        <f>IFERROR(VLOOKUP(O1946,'Skudsanering UC monitorering'!A:B,1,FALSE),"")</f>
        <v/>
      </c>
      <c r="T1946" t="str">
        <f>IFERROR(VLOOKUP(M1946,'Skudsanering UC monitorering'!A:B,2,FALSE),"")</f>
        <v/>
      </c>
      <c r="U1946">
        <f t="shared" si="121"/>
        <v>0</v>
      </c>
      <c r="V1946">
        <f t="shared" si="122"/>
        <v>0</v>
      </c>
      <c r="W1946" s="3">
        <f t="shared" si="123"/>
        <v>0</v>
      </c>
    </row>
    <row r="1947" spans="1:23" hidden="1" x14ac:dyDescent="0.15">
      <c r="A1947" s="4" t="s">
        <v>13543</v>
      </c>
      <c r="B1947" s="1" t="d">
        <v>2023-12-31</v>
      </c>
      <c r="C1947">
        <v>110952.13</v>
      </c>
      <c r="D1947" s="1" t="d">
        <v>2021-04-28</v>
      </c>
      <c r="E1947" t="s">
        <v>378</v>
      </c>
      <c r="F1947" t="s">
        <v>379</v>
      </c>
      <c r="G1947" t="s">
        <v>1393</v>
      </c>
      <c r="H1947">
        <v>1</v>
      </c>
      <c r="I1947">
        <v>7809098556</v>
      </c>
      <c r="J1947">
        <v>7809098556</v>
      </c>
      <c r="K1947" t="s">
        <v>3046</v>
      </c>
      <c r="L1947" t="s">
        <v>381</v>
      </c>
      <c r="M1947" s="4" t="s">
        <v>6682</v>
      </c>
      <c r="N1947" s="1" t="d">
        <v>1978-09-09</v>
      </c>
      <c r="O1947" s="4" t="s">
        <v>381</v>
      </c>
      <c r="P1947">
        <f>IFERROR(VLOOKUP(A1947,'17. Skuldsanering vilja'!A:D,1,FALSE),0)</f>
        <v>0</v>
      </c>
      <c r="Q1947">
        <f t="shared" si="120"/>
        <v>0</v>
      </c>
      <c r="R1947" t="str">
        <f>IFERROR(VLOOKUP(M1947,'Skudsanering UC monitorering'!A:B,1,FALSE),"")</f>
        <v/>
      </c>
      <c r="S1947" t="str">
        <f>IFERROR(VLOOKUP(O1947,'Skudsanering UC monitorering'!A:B,1,FALSE),"")</f>
        <v/>
      </c>
      <c r="T1947" t="str">
        <f>IFERROR(VLOOKUP(M1947,'Skudsanering UC monitorering'!A:B,2,FALSE),"")</f>
        <v/>
      </c>
      <c r="U1947">
        <f t="shared" si="121"/>
        <v>0</v>
      </c>
      <c r="V1947">
        <f t="shared" si="122"/>
        <v>0</v>
      </c>
      <c r="W1947" s="3">
        <f t="shared" si="123"/>
        <v>0</v>
      </c>
    </row>
    <row r="1948" spans="1:23" hidden="1" x14ac:dyDescent="0.15">
      <c r="A1948" s="4" t="s">
        <v>13544</v>
      </c>
      <c r="B1948" s="1" t="d">
        <v>2023-12-31</v>
      </c>
      <c r="C1948">
        <v>132705.72</v>
      </c>
      <c r="D1948" s="1" t="d">
        <v>2021-04-13</v>
      </c>
      <c r="E1948" t="s">
        <v>382</v>
      </c>
      <c r="F1948" t="s">
        <v>383</v>
      </c>
      <c r="G1948" t="s">
        <v>1307</v>
      </c>
      <c r="H1948">
        <v>1</v>
      </c>
      <c r="I1948">
        <v>9210084936</v>
      </c>
      <c r="J1948">
        <v>9210084936</v>
      </c>
      <c r="K1948" t="s">
        <v>3047</v>
      </c>
      <c r="L1948" t="s">
        <v>381</v>
      </c>
      <c r="M1948" s="4" t="s">
        <v>6683</v>
      </c>
      <c r="N1948" s="1" t="d">
        <v>1992-10-08</v>
      </c>
      <c r="O1948" s="4" t="s">
        <v>381</v>
      </c>
      <c r="P1948">
        <f>IFERROR(VLOOKUP(A1948,'17. Skuldsanering vilja'!A:D,1,FALSE),0)</f>
        <v>0</v>
      </c>
      <c r="Q1948">
        <f t="shared" si="120"/>
        <v>0</v>
      </c>
      <c r="R1948" t="str">
        <f>IFERROR(VLOOKUP(M1948,'Skudsanering UC monitorering'!A:B,1,FALSE),"")</f>
        <v/>
      </c>
      <c r="S1948" t="str">
        <f>IFERROR(VLOOKUP(O1948,'Skudsanering UC monitorering'!A:B,1,FALSE),"")</f>
        <v/>
      </c>
      <c r="T1948" t="str">
        <f>IFERROR(VLOOKUP(M1948,'Skudsanering UC monitorering'!A:B,2,FALSE),"")</f>
        <v/>
      </c>
      <c r="U1948">
        <f t="shared" si="121"/>
        <v>0</v>
      </c>
      <c r="V1948">
        <f t="shared" si="122"/>
        <v>0</v>
      </c>
      <c r="W1948" s="3">
        <f t="shared" si="123"/>
        <v>0</v>
      </c>
    </row>
    <row r="1949" spans="1:23" hidden="1" x14ac:dyDescent="0.15">
      <c r="A1949" s="4" t="s">
        <v>13545</v>
      </c>
      <c r="B1949" s="1" t="d">
        <v>2023-12-31</v>
      </c>
      <c r="C1949">
        <v>115369.08</v>
      </c>
      <c r="D1949" s="1" t="d">
        <v>2021-04-08</v>
      </c>
      <c r="E1949" t="s">
        <v>378</v>
      </c>
      <c r="F1949" t="s">
        <v>401</v>
      </c>
      <c r="G1949" t="s">
        <v>1510</v>
      </c>
      <c r="H1949">
        <v>1</v>
      </c>
      <c r="I1949">
        <v>8209214983</v>
      </c>
      <c r="J1949">
        <v>8209214983</v>
      </c>
      <c r="K1949" t="s">
        <v>3048</v>
      </c>
      <c r="L1949" t="s">
        <v>381</v>
      </c>
      <c r="M1949" s="4" t="s">
        <v>6684</v>
      </c>
      <c r="N1949" s="1" t="d">
        <v>1982-09-21</v>
      </c>
      <c r="O1949" s="4" t="s">
        <v>381</v>
      </c>
      <c r="P1949">
        <f>IFERROR(VLOOKUP(A1949,'17. Skuldsanering vilja'!A:D,1,FALSE),0)</f>
        <v>0</v>
      </c>
      <c r="Q1949">
        <f t="shared" si="120"/>
        <v>0</v>
      </c>
      <c r="R1949" t="str">
        <f>IFERROR(VLOOKUP(M1949,'Skudsanering UC monitorering'!A:B,1,FALSE),"")</f>
        <v/>
      </c>
      <c r="S1949" t="str">
        <f>IFERROR(VLOOKUP(O1949,'Skudsanering UC monitorering'!A:B,1,FALSE),"")</f>
        <v/>
      </c>
      <c r="T1949" t="str">
        <f>IFERROR(VLOOKUP(M1949,'Skudsanering UC monitorering'!A:B,2,FALSE),"")</f>
        <v/>
      </c>
      <c r="U1949">
        <f t="shared" si="121"/>
        <v>0</v>
      </c>
      <c r="V1949">
        <f t="shared" si="122"/>
        <v>0</v>
      </c>
      <c r="W1949" s="3">
        <f t="shared" si="123"/>
        <v>0</v>
      </c>
    </row>
    <row r="1950" spans="1:23" hidden="1" x14ac:dyDescent="0.15">
      <c r="A1950" s="4" t="s">
        <v>13546</v>
      </c>
      <c r="B1950" s="1" t="d">
        <v>2023-12-31</v>
      </c>
      <c r="C1950">
        <v>208540.56</v>
      </c>
      <c r="D1950" s="1" t="d">
        <v>2021-04-08</v>
      </c>
      <c r="E1950" t="s">
        <v>382</v>
      </c>
      <c r="F1950" t="s">
        <v>383</v>
      </c>
      <c r="G1950" t="s">
        <v>1734</v>
      </c>
      <c r="H1950">
        <v>1</v>
      </c>
      <c r="I1950">
        <v>9510113690</v>
      </c>
      <c r="J1950">
        <v>9510113690</v>
      </c>
      <c r="K1950" t="s">
        <v>3049</v>
      </c>
      <c r="L1950" t="s">
        <v>381</v>
      </c>
      <c r="M1950" s="4" t="s">
        <v>6685</v>
      </c>
      <c r="N1950" s="1" t="d">
        <v>1995-10-11</v>
      </c>
      <c r="O1950" s="4" t="s">
        <v>381</v>
      </c>
      <c r="P1950">
        <f>IFERROR(VLOOKUP(A1950,'17. Skuldsanering vilja'!A:D,1,FALSE),0)</f>
        <v>0</v>
      </c>
      <c r="Q1950">
        <f t="shared" si="120"/>
        <v>0</v>
      </c>
      <c r="R1950" t="str">
        <f>IFERROR(VLOOKUP(M1950,'Skudsanering UC monitorering'!A:B,1,FALSE),"")</f>
        <v/>
      </c>
      <c r="S1950" t="str">
        <f>IFERROR(VLOOKUP(O1950,'Skudsanering UC monitorering'!A:B,1,FALSE),"")</f>
        <v/>
      </c>
      <c r="T1950" t="str">
        <f>IFERROR(VLOOKUP(M1950,'Skudsanering UC monitorering'!A:B,2,FALSE),"")</f>
        <v/>
      </c>
      <c r="U1950">
        <f t="shared" si="121"/>
        <v>0</v>
      </c>
      <c r="V1950">
        <f t="shared" si="122"/>
        <v>0</v>
      </c>
      <c r="W1950" s="3">
        <f t="shared" si="123"/>
        <v>0</v>
      </c>
    </row>
    <row r="1951" spans="1:23" hidden="1" x14ac:dyDescent="0.15">
      <c r="A1951" s="4" t="s">
        <v>13547</v>
      </c>
      <c r="B1951" s="1" t="d">
        <v>2023-12-31</v>
      </c>
      <c r="C1951">
        <v>3985.25</v>
      </c>
      <c r="D1951" s="1" t="d">
        <v>2021-04-08</v>
      </c>
      <c r="E1951" t="s">
        <v>378</v>
      </c>
      <c r="F1951" t="s">
        <v>379</v>
      </c>
      <c r="G1951" t="s">
        <v>2225</v>
      </c>
      <c r="H1951">
        <v>2</v>
      </c>
      <c r="I1951">
        <v>7109180203</v>
      </c>
      <c r="J1951">
        <v>7109180203</v>
      </c>
      <c r="K1951" t="s">
        <v>3050</v>
      </c>
      <c r="L1951" t="s">
        <v>3051</v>
      </c>
      <c r="M1951" s="4" t="s">
        <v>6686</v>
      </c>
      <c r="N1951" s="1" t="d">
        <v>1971-09-18</v>
      </c>
      <c r="O1951" s="4" t="s">
        <v>6686</v>
      </c>
      <c r="P1951">
        <f>IFERROR(VLOOKUP(A1951,'17. Skuldsanering vilja'!A:D,1,FALSE),0)</f>
        <v>0</v>
      </c>
      <c r="Q1951">
        <f t="shared" si="120"/>
        <v>0</v>
      </c>
      <c r="R1951" t="str">
        <f>IFERROR(VLOOKUP(M1951,'Skudsanering UC monitorering'!A:B,1,FALSE),"")</f>
        <v/>
      </c>
      <c r="S1951" t="str">
        <f>IFERROR(VLOOKUP(O1951,'Skudsanering UC monitorering'!A:B,1,FALSE),"")</f>
        <v/>
      </c>
      <c r="T1951" t="str">
        <f>IFERROR(VLOOKUP(M1951,'Skudsanering UC monitorering'!A:B,2,FALSE),"")</f>
        <v/>
      </c>
      <c r="U1951">
        <f t="shared" si="121"/>
        <v>0</v>
      </c>
      <c r="V1951">
        <f t="shared" si="122"/>
        <v>0</v>
      </c>
      <c r="W1951" s="3">
        <f t="shared" si="123"/>
        <v>0</v>
      </c>
    </row>
    <row r="1952" spans="1:23" hidden="1" x14ac:dyDescent="0.15">
      <c r="A1952" s="4" t="s">
        <v>13548</v>
      </c>
      <c r="B1952" s="1" t="d">
        <v>2023-12-31</v>
      </c>
      <c r="C1952">
        <v>128840.4</v>
      </c>
      <c r="D1952" s="1" t="d">
        <v>2021-04-08</v>
      </c>
      <c r="E1952" t="s">
        <v>378</v>
      </c>
      <c r="F1952" t="s">
        <v>379</v>
      </c>
      <c r="G1952" t="s">
        <v>1422</v>
      </c>
      <c r="H1952">
        <v>2</v>
      </c>
      <c r="I1952">
        <v>9407250415</v>
      </c>
      <c r="J1952">
        <v>9407250415</v>
      </c>
      <c r="K1952" t="s">
        <v>3052</v>
      </c>
      <c r="L1952" t="s">
        <v>3053</v>
      </c>
      <c r="M1952" s="4" t="s">
        <v>6687</v>
      </c>
      <c r="N1952" s="1" t="d">
        <v>1994-07-25</v>
      </c>
      <c r="O1952" s="4" t="s">
        <v>6687</v>
      </c>
      <c r="P1952">
        <f>IFERROR(VLOOKUP(A1952,'17. Skuldsanering vilja'!A:D,1,FALSE),0)</f>
        <v>0</v>
      </c>
      <c r="Q1952">
        <f t="shared" si="120"/>
        <v>0</v>
      </c>
      <c r="R1952" t="str">
        <f>IFERROR(VLOOKUP(M1952,'Skudsanering UC monitorering'!A:B,1,FALSE),"")</f>
        <v/>
      </c>
      <c r="S1952" t="str">
        <f>IFERROR(VLOOKUP(O1952,'Skudsanering UC monitorering'!A:B,1,FALSE),"")</f>
        <v/>
      </c>
      <c r="T1952" t="str">
        <f>IFERROR(VLOOKUP(M1952,'Skudsanering UC monitorering'!A:B,2,FALSE),"")</f>
        <v/>
      </c>
      <c r="U1952">
        <f t="shared" si="121"/>
        <v>0</v>
      </c>
      <c r="V1952">
        <f t="shared" si="122"/>
        <v>0</v>
      </c>
      <c r="W1952" s="3">
        <f t="shared" si="123"/>
        <v>0</v>
      </c>
    </row>
    <row r="1953" spans="1:23" hidden="1" x14ac:dyDescent="0.15">
      <c r="A1953" s="4" t="s">
        <v>13549</v>
      </c>
      <c r="B1953" s="1" t="d">
        <v>2023-12-31</v>
      </c>
      <c r="C1953">
        <v>64168.94</v>
      </c>
      <c r="D1953" s="1" t="d">
        <v>2021-04-06</v>
      </c>
      <c r="E1953" t="s">
        <v>382</v>
      </c>
      <c r="F1953" t="s">
        <v>383</v>
      </c>
      <c r="G1953" t="s">
        <v>1336</v>
      </c>
      <c r="H1953">
        <v>1</v>
      </c>
      <c r="I1953">
        <v>8610010491</v>
      </c>
      <c r="J1953">
        <v>8610010491</v>
      </c>
      <c r="K1953" t="s">
        <v>3054</v>
      </c>
      <c r="L1953" t="s">
        <v>381</v>
      </c>
      <c r="M1953" s="4" t="s">
        <v>6688</v>
      </c>
      <c r="N1953" s="1" t="d">
        <v>1986-10-01</v>
      </c>
      <c r="O1953" s="4" t="s">
        <v>381</v>
      </c>
      <c r="P1953">
        <f>IFERROR(VLOOKUP(A1953,'17. Skuldsanering vilja'!A:D,1,FALSE),0)</f>
        <v>0</v>
      </c>
      <c r="Q1953">
        <f t="shared" si="120"/>
        <v>0</v>
      </c>
      <c r="R1953" t="str">
        <f>IFERROR(VLOOKUP(M1953,'Skudsanering UC monitorering'!A:B,1,FALSE),"")</f>
        <v/>
      </c>
      <c r="S1953" t="str">
        <f>IFERROR(VLOOKUP(O1953,'Skudsanering UC monitorering'!A:B,1,FALSE),"")</f>
        <v/>
      </c>
      <c r="T1953" t="str">
        <f>IFERROR(VLOOKUP(M1953,'Skudsanering UC monitorering'!A:B,2,FALSE),"")</f>
        <v/>
      </c>
      <c r="U1953">
        <f t="shared" si="121"/>
        <v>0</v>
      </c>
      <c r="V1953">
        <f t="shared" si="122"/>
        <v>0</v>
      </c>
      <c r="W1953" s="3">
        <f t="shared" si="123"/>
        <v>0</v>
      </c>
    </row>
    <row r="1954" spans="1:23" hidden="1" x14ac:dyDescent="0.15">
      <c r="A1954" s="4" t="s">
        <v>13550</v>
      </c>
      <c r="B1954" s="1" t="d">
        <v>2023-12-31</v>
      </c>
      <c r="C1954">
        <v>210888.54</v>
      </c>
      <c r="D1954" s="1" t="d">
        <v>2021-04-20</v>
      </c>
      <c r="E1954" t="s">
        <v>382</v>
      </c>
      <c r="F1954" t="s">
        <v>383</v>
      </c>
      <c r="G1954" t="s">
        <v>1307</v>
      </c>
      <c r="H1954">
        <v>1</v>
      </c>
      <c r="I1954">
        <v>9205106892</v>
      </c>
      <c r="J1954">
        <v>9205106892</v>
      </c>
      <c r="K1954" t="s">
        <v>3055</v>
      </c>
      <c r="L1954" t="s">
        <v>381</v>
      </c>
      <c r="M1954" s="4" t="s">
        <v>6689</v>
      </c>
      <c r="N1954" s="1" t="d">
        <v>1992-05-10</v>
      </c>
      <c r="O1954" s="4" t="s">
        <v>381</v>
      </c>
      <c r="P1954">
        <f>IFERROR(VLOOKUP(A1954,'17. Skuldsanering vilja'!A:D,1,FALSE),0)</f>
        <v>0</v>
      </c>
      <c r="Q1954">
        <f t="shared" si="120"/>
        <v>0</v>
      </c>
      <c r="R1954" t="str">
        <f>IFERROR(VLOOKUP(M1954,'Skudsanering UC monitorering'!A:B,1,FALSE),"")</f>
        <v/>
      </c>
      <c r="S1954" t="str">
        <f>IFERROR(VLOOKUP(O1954,'Skudsanering UC monitorering'!A:B,1,FALSE),"")</f>
        <v/>
      </c>
      <c r="T1954" t="str">
        <f>IFERROR(VLOOKUP(M1954,'Skudsanering UC monitorering'!A:B,2,FALSE),"")</f>
        <v/>
      </c>
      <c r="U1954">
        <f t="shared" si="121"/>
        <v>0</v>
      </c>
      <c r="V1954">
        <f t="shared" si="122"/>
        <v>0</v>
      </c>
      <c r="W1954" s="3">
        <f t="shared" si="123"/>
        <v>0</v>
      </c>
    </row>
    <row r="1955" spans="1:23" hidden="1" x14ac:dyDescent="0.15">
      <c r="A1955" s="4" t="s">
        <v>13551</v>
      </c>
      <c r="B1955" s="1" t="d">
        <v>2023-12-31</v>
      </c>
      <c r="C1955">
        <v>103219.25</v>
      </c>
      <c r="D1955" s="1" t="d">
        <v>2021-04-07</v>
      </c>
      <c r="E1955" t="s">
        <v>378</v>
      </c>
      <c r="F1955" t="s">
        <v>379</v>
      </c>
      <c r="G1955" t="s">
        <v>2643</v>
      </c>
      <c r="H1955">
        <v>1</v>
      </c>
      <c r="I1955">
        <v>9705225069</v>
      </c>
      <c r="J1955">
        <v>9705225069</v>
      </c>
      <c r="K1955" t="s">
        <v>3056</v>
      </c>
      <c r="L1955" t="s">
        <v>381</v>
      </c>
      <c r="M1955" s="4" t="s">
        <v>6690</v>
      </c>
      <c r="N1955" s="1" t="d">
        <v>1997-05-22</v>
      </c>
      <c r="O1955" s="4" t="s">
        <v>381</v>
      </c>
      <c r="P1955">
        <f>IFERROR(VLOOKUP(A1955,'17. Skuldsanering vilja'!A:D,1,FALSE),0)</f>
        <v>0</v>
      </c>
      <c r="Q1955">
        <f t="shared" si="120"/>
        <v>0</v>
      </c>
      <c r="R1955" t="str">
        <f>IFERROR(VLOOKUP(M1955,'Skudsanering UC monitorering'!A:B,1,FALSE),"")</f>
        <v/>
      </c>
      <c r="S1955" t="str">
        <f>IFERROR(VLOOKUP(O1955,'Skudsanering UC monitorering'!A:B,1,FALSE),"")</f>
        <v/>
      </c>
      <c r="T1955" t="str">
        <f>IFERROR(VLOOKUP(M1955,'Skudsanering UC monitorering'!A:B,2,FALSE),"")</f>
        <v/>
      </c>
      <c r="U1955">
        <f t="shared" si="121"/>
        <v>0</v>
      </c>
      <c r="V1955">
        <f t="shared" si="122"/>
        <v>0</v>
      </c>
      <c r="W1955" s="3">
        <f t="shared" si="123"/>
        <v>0</v>
      </c>
    </row>
    <row r="1956" spans="1:23" hidden="1" x14ac:dyDescent="0.15">
      <c r="A1956" s="4" t="s">
        <v>13552</v>
      </c>
      <c r="B1956" s="1" t="d">
        <v>2023-12-31</v>
      </c>
      <c r="C1956">
        <v>126100.65</v>
      </c>
      <c r="D1956" s="1" t="d">
        <v>2021-04-12</v>
      </c>
      <c r="E1956" t="s">
        <v>378</v>
      </c>
      <c r="F1956" t="s">
        <v>379</v>
      </c>
      <c r="G1956" t="s">
        <v>2643</v>
      </c>
      <c r="H1956">
        <v>1</v>
      </c>
      <c r="I1956">
        <v>9806213394</v>
      </c>
      <c r="J1956">
        <v>9806213394</v>
      </c>
      <c r="K1956" s="2" t="s">
        <v>3057</v>
      </c>
      <c r="L1956" t="s">
        <v>381</v>
      </c>
      <c r="M1956" s="4" t="s">
        <v>6691</v>
      </c>
      <c r="N1956" s="1" t="d">
        <v>1998-06-21</v>
      </c>
      <c r="O1956" s="4" t="s">
        <v>381</v>
      </c>
      <c r="P1956">
        <f>IFERROR(VLOOKUP(A1956,'17. Skuldsanering vilja'!A:D,1,FALSE),0)</f>
        <v>0</v>
      </c>
      <c r="Q1956">
        <f t="shared" si="120"/>
        <v>0</v>
      </c>
      <c r="R1956" t="str">
        <f>IFERROR(VLOOKUP(M1956,'Skudsanering UC monitorering'!A:B,1,FALSE),"")</f>
        <v/>
      </c>
      <c r="S1956" t="str">
        <f>IFERROR(VLOOKUP(O1956,'Skudsanering UC monitorering'!A:B,1,FALSE),"")</f>
        <v/>
      </c>
      <c r="T1956" t="str">
        <f>IFERROR(VLOOKUP(M1956,'Skudsanering UC monitorering'!A:B,2,FALSE),"")</f>
        <v/>
      </c>
      <c r="U1956">
        <f t="shared" si="121"/>
        <v>0</v>
      </c>
      <c r="V1956">
        <f t="shared" si="122"/>
        <v>0</v>
      </c>
      <c r="W1956" s="3">
        <f t="shared" si="123"/>
        <v>0</v>
      </c>
    </row>
    <row r="1957" spans="1:23" hidden="1" x14ac:dyDescent="0.15">
      <c r="A1957" s="4" t="s">
        <v>13553</v>
      </c>
      <c r="B1957" s="1" t="d">
        <v>2023-12-31</v>
      </c>
      <c r="C1957">
        <v>197673.02</v>
      </c>
      <c r="D1957" s="1" t="d">
        <v>2021-04-08</v>
      </c>
      <c r="E1957" t="s">
        <v>378</v>
      </c>
      <c r="F1957" t="s">
        <v>401</v>
      </c>
      <c r="G1957" t="s">
        <v>1393</v>
      </c>
      <c r="H1957">
        <v>2</v>
      </c>
      <c r="I1957">
        <v>8712117517</v>
      </c>
      <c r="J1957">
        <v>8712117517</v>
      </c>
      <c r="K1957" t="s">
        <v>3058</v>
      </c>
      <c r="L1957" t="s">
        <v>381</v>
      </c>
      <c r="M1957" s="4" t="s">
        <v>6692</v>
      </c>
      <c r="N1957" s="1" t="d">
        <v>1987-12-11</v>
      </c>
      <c r="O1957" s="4" t="s">
        <v>6692</v>
      </c>
      <c r="P1957">
        <f>IFERROR(VLOOKUP(A1957,'17. Skuldsanering vilja'!A:D,1,FALSE),0)</f>
        <v>0</v>
      </c>
      <c r="Q1957">
        <f t="shared" si="120"/>
        <v>0</v>
      </c>
      <c r="R1957" t="str">
        <f>IFERROR(VLOOKUP(M1957,'Skudsanering UC monitorering'!A:B,1,FALSE),"")</f>
        <v/>
      </c>
      <c r="S1957" t="str">
        <f>IFERROR(VLOOKUP(O1957,'Skudsanering UC monitorering'!A:B,1,FALSE),"")</f>
        <v/>
      </c>
      <c r="T1957" t="str">
        <f>IFERROR(VLOOKUP(M1957,'Skudsanering UC monitorering'!A:B,2,FALSE),"")</f>
        <v/>
      </c>
      <c r="U1957">
        <f t="shared" si="121"/>
        <v>0</v>
      </c>
      <c r="V1957">
        <f t="shared" si="122"/>
        <v>0</v>
      </c>
      <c r="W1957" s="3">
        <f t="shared" si="123"/>
        <v>0</v>
      </c>
    </row>
    <row r="1958" spans="1:23" hidden="1" x14ac:dyDescent="0.15">
      <c r="A1958" s="4" t="s">
        <v>13554</v>
      </c>
      <c r="B1958" s="1" t="d">
        <v>2023-12-31</v>
      </c>
      <c r="C1958">
        <v>276612.03000000003</v>
      </c>
      <c r="D1958" s="1" t="d">
        <v>2021-04-07</v>
      </c>
      <c r="E1958" t="s">
        <v>382</v>
      </c>
      <c r="F1958" t="s">
        <v>383</v>
      </c>
      <c r="G1958" t="s">
        <v>1336</v>
      </c>
      <c r="H1958">
        <v>1</v>
      </c>
      <c r="I1958">
        <v>9508066751</v>
      </c>
      <c r="J1958">
        <v>9508066751</v>
      </c>
      <c r="K1958" t="s">
        <v>3059</v>
      </c>
      <c r="L1958" t="s">
        <v>381</v>
      </c>
      <c r="M1958" s="4" t="s">
        <v>6693</v>
      </c>
      <c r="N1958" s="1" t="d">
        <v>1995-08-06</v>
      </c>
      <c r="O1958" s="4" t="s">
        <v>381</v>
      </c>
      <c r="P1958">
        <f>IFERROR(VLOOKUP(A1958,'17. Skuldsanering vilja'!A:D,1,FALSE),0)</f>
        <v>0</v>
      </c>
      <c r="Q1958">
        <f t="shared" si="120"/>
        <v>0</v>
      </c>
      <c r="R1958" t="str">
        <f>IFERROR(VLOOKUP(M1958,'Skudsanering UC monitorering'!A:B,1,FALSE),"")</f>
        <v/>
      </c>
      <c r="S1958" t="str">
        <f>IFERROR(VLOOKUP(O1958,'Skudsanering UC monitorering'!A:B,1,FALSE),"")</f>
        <v/>
      </c>
      <c r="T1958" t="str">
        <f>IFERROR(VLOOKUP(M1958,'Skudsanering UC monitorering'!A:B,2,FALSE),"")</f>
        <v/>
      </c>
      <c r="U1958">
        <f t="shared" si="121"/>
        <v>0</v>
      </c>
      <c r="V1958">
        <f t="shared" si="122"/>
        <v>0</v>
      </c>
      <c r="W1958" s="3">
        <f t="shared" si="123"/>
        <v>0</v>
      </c>
    </row>
    <row r="1959" spans="1:23" hidden="1" x14ac:dyDescent="0.15">
      <c r="A1959" s="4" t="s">
        <v>13555</v>
      </c>
      <c r="B1959" s="1" t="d">
        <v>2023-12-31</v>
      </c>
      <c r="C1959">
        <v>66510.399999999994</v>
      </c>
      <c r="D1959" s="1" t="d">
        <v>2021-04-06</v>
      </c>
      <c r="E1959" t="s">
        <v>378</v>
      </c>
      <c r="F1959" t="s">
        <v>379</v>
      </c>
      <c r="G1959" t="s">
        <v>1357</v>
      </c>
      <c r="H1959">
        <v>1</v>
      </c>
      <c r="I1959">
        <v>9408110675</v>
      </c>
      <c r="J1959">
        <v>9408110675</v>
      </c>
      <c r="K1959" t="s">
        <v>3060</v>
      </c>
      <c r="L1959" t="s">
        <v>381</v>
      </c>
      <c r="M1959" s="4" t="s">
        <v>6694</v>
      </c>
      <c r="N1959" s="1" t="d">
        <v>1994-08-11</v>
      </c>
      <c r="O1959" s="4" t="s">
        <v>381</v>
      </c>
      <c r="P1959">
        <f>IFERROR(VLOOKUP(A1959,'17. Skuldsanering vilja'!A:D,1,FALSE),0)</f>
        <v>0</v>
      </c>
      <c r="Q1959">
        <f t="shared" si="120"/>
        <v>0</v>
      </c>
      <c r="R1959" t="str">
        <f>IFERROR(VLOOKUP(M1959,'Skudsanering UC monitorering'!A:B,1,FALSE),"")</f>
        <v/>
      </c>
      <c r="S1959" t="str">
        <f>IFERROR(VLOOKUP(O1959,'Skudsanering UC monitorering'!A:B,1,FALSE),"")</f>
        <v/>
      </c>
      <c r="T1959" t="str">
        <f>IFERROR(VLOOKUP(M1959,'Skudsanering UC monitorering'!A:B,2,FALSE),"")</f>
        <v/>
      </c>
      <c r="U1959">
        <f t="shared" si="121"/>
        <v>0</v>
      </c>
      <c r="V1959">
        <f t="shared" si="122"/>
        <v>0</v>
      </c>
      <c r="W1959" s="3">
        <f t="shared" si="123"/>
        <v>0</v>
      </c>
    </row>
    <row r="1960" spans="1:23" hidden="1" x14ac:dyDescent="0.15">
      <c r="A1960" s="4" t="s">
        <v>13556</v>
      </c>
      <c r="B1960" s="1" t="d">
        <v>2023-12-31</v>
      </c>
      <c r="C1960">
        <v>231067.73</v>
      </c>
      <c r="D1960" s="1" t="d">
        <v>2021-04-08</v>
      </c>
      <c r="E1960" t="s">
        <v>378</v>
      </c>
      <c r="F1960" t="s">
        <v>401</v>
      </c>
      <c r="G1960" t="s">
        <v>1334</v>
      </c>
      <c r="H1960">
        <v>1</v>
      </c>
      <c r="I1960">
        <v>8606016700</v>
      </c>
      <c r="J1960">
        <v>8606016700</v>
      </c>
      <c r="K1960" t="s">
        <v>3061</v>
      </c>
      <c r="L1960" t="s">
        <v>381</v>
      </c>
      <c r="M1960" s="4" t="s">
        <v>6695</v>
      </c>
      <c r="N1960" s="1" t="d">
        <v>1986-06-01</v>
      </c>
      <c r="O1960" s="4" t="s">
        <v>381</v>
      </c>
      <c r="P1960">
        <f>IFERROR(VLOOKUP(A1960,'17. Skuldsanering vilja'!A:D,1,FALSE),0)</f>
        <v>0</v>
      </c>
      <c r="Q1960">
        <f t="shared" si="120"/>
        <v>0</v>
      </c>
      <c r="R1960" t="str">
        <f>IFERROR(VLOOKUP(M1960,'Skudsanering UC monitorering'!A:B,1,FALSE),"")</f>
        <v/>
      </c>
      <c r="S1960" t="str">
        <f>IFERROR(VLOOKUP(O1960,'Skudsanering UC monitorering'!A:B,1,FALSE),"")</f>
        <v/>
      </c>
      <c r="T1960" t="str">
        <f>IFERROR(VLOOKUP(M1960,'Skudsanering UC monitorering'!A:B,2,FALSE),"")</f>
        <v/>
      </c>
      <c r="U1960">
        <f t="shared" si="121"/>
        <v>0</v>
      </c>
      <c r="V1960">
        <f t="shared" si="122"/>
        <v>0</v>
      </c>
      <c r="W1960" s="3">
        <f t="shared" si="123"/>
        <v>0</v>
      </c>
    </row>
    <row r="1961" spans="1:23" hidden="1" x14ac:dyDescent="0.15">
      <c r="A1961" s="4" t="s">
        <v>13557</v>
      </c>
      <c r="B1961" s="1" t="d">
        <v>2023-12-31</v>
      </c>
      <c r="C1961">
        <v>157015.71</v>
      </c>
      <c r="D1961" s="1" t="d">
        <v>2021-04-08</v>
      </c>
      <c r="E1961" t="s">
        <v>382</v>
      </c>
      <c r="F1961" t="s">
        <v>383</v>
      </c>
      <c r="G1961" t="s">
        <v>421</v>
      </c>
      <c r="H1961">
        <v>1</v>
      </c>
      <c r="I1961">
        <v>9005052346</v>
      </c>
      <c r="J1961">
        <v>9005052346</v>
      </c>
      <c r="K1961" t="s">
        <v>3062</v>
      </c>
      <c r="L1961" t="s">
        <v>381</v>
      </c>
      <c r="M1961" s="4" t="s">
        <v>6696</v>
      </c>
      <c r="N1961" s="1" t="d">
        <v>1990-05-05</v>
      </c>
      <c r="O1961" s="4" t="s">
        <v>381</v>
      </c>
      <c r="P1961">
        <f>IFERROR(VLOOKUP(A1961,'17. Skuldsanering vilja'!A:D,1,FALSE),0)</f>
        <v>0</v>
      </c>
      <c r="Q1961">
        <f t="shared" si="120"/>
        <v>0</v>
      </c>
      <c r="R1961" t="str">
        <f>IFERROR(VLOOKUP(M1961,'Skudsanering UC monitorering'!A:B,1,FALSE),"")</f>
        <v/>
      </c>
      <c r="S1961" t="str">
        <f>IFERROR(VLOOKUP(O1961,'Skudsanering UC monitorering'!A:B,1,FALSE),"")</f>
        <v/>
      </c>
      <c r="T1961" t="str">
        <f>IFERROR(VLOOKUP(M1961,'Skudsanering UC monitorering'!A:B,2,FALSE),"")</f>
        <v/>
      </c>
      <c r="U1961">
        <f t="shared" si="121"/>
        <v>0</v>
      </c>
      <c r="V1961">
        <f t="shared" si="122"/>
        <v>0</v>
      </c>
      <c r="W1961" s="3">
        <f t="shared" si="123"/>
        <v>0</v>
      </c>
    </row>
    <row r="1962" spans="1:23" hidden="1" x14ac:dyDescent="0.15">
      <c r="A1962" s="4" t="s">
        <v>13558</v>
      </c>
      <c r="B1962" s="1" t="d">
        <v>2023-12-31</v>
      </c>
      <c r="C1962">
        <v>206860.91</v>
      </c>
      <c r="D1962" s="1" t="d">
        <v>2021-04-12</v>
      </c>
      <c r="E1962" t="s">
        <v>382</v>
      </c>
      <c r="F1962" t="s">
        <v>383</v>
      </c>
      <c r="G1962" t="s">
        <v>1307</v>
      </c>
      <c r="H1962">
        <v>1</v>
      </c>
      <c r="I1962">
        <v>9405301210</v>
      </c>
      <c r="J1962">
        <v>9405301210</v>
      </c>
      <c r="K1962" t="s">
        <v>3063</v>
      </c>
      <c r="L1962" t="s">
        <v>381</v>
      </c>
      <c r="M1962" s="4" t="s">
        <v>6697</v>
      </c>
      <c r="N1962" s="1" t="d">
        <v>1994-05-30</v>
      </c>
      <c r="O1962" s="4" t="s">
        <v>381</v>
      </c>
      <c r="P1962">
        <f>IFERROR(VLOOKUP(A1962,'17. Skuldsanering vilja'!A:D,1,FALSE),0)</f>
        <v>0</v>
      </c>
      <c r="Q1962">
        <f t="shared" si="120"/>
        <v>0</v>
      </c>
      <c r="R1962" t="str">
        <f>IFERROR(VLOOKUP(M1962,'Skudsanering UC monitorering'!A:B,1,FALSE),"")</f>
        <v/>
      </c>
      <c r="S1962" t="str">
        <f>IFERROR(VLOOKUP(O1962,'Skudsanering UC monitorering'!A:B,1,FALSE),"")</f>
        <v/>
      </c>
      <c r="T1962" t="str">
        <f>IFERROR(VLOOKUP(M1962,'Skudsanering UC monitorering'!A:B,2,FALSE),"")</f>
        <v/>
      </c>
      <c r="U1962">
        <f t="shared" si="121"/>
        <v>0</v>
      </c>
      <c r="V1962">
        <f t="shared" si="122"/>
        <v>0</v>
      </c>
      <c r="W1962" s="3">
        <f t="shared" si="123"/>
        <v>0</v>
      </c>
    </row>
    <row r="1963" spans="1:23" x14ac:dyDescent="0.15">
      <c r="A1963" s="4" t="s">
        <v>351</v>
      </c>
      <c r="B1963" s="1" t="d">
        <v>2023-12-31</v>
      </c>
      <c r="C1963">
        <v>241350.2</v>
      </c>
      <c r="D1963" s="1" t="d">
        <v>2021-04-07</v>
      </c>
      <c r="E1963" t="s">
        <v>382</v>
      </c>
      <c r="F1963" t="s">
        <v>383</v>
      </c>
      <c r="G1963" t="s">
        <v>389</v>
      </c>
      <c r="H1963">
        <v>1</v>
      </c>
      <c r="I1963">
        <v>9105055413</v>
      </c>
      <c r="J1963">
        <v>9105055413</v>
      </c>
      <c r="K1963" t="s">
        <v>3064</v>
      </c>
      <c r="L1963" t="s">
        <v>381</v>
      </c>
      <c r="M1963" s="4" t="s">
        <v>6698</v>
      </c>
      <c r="N1963" s="1" t="d">
        <v>1991-05-05</v>
      </c>
      <c r="O1963" s="4" t="s">
        <v>381</v>
      </c>
      <c r="P1963" t="str">
        <f>IFERROR(VLOOKUP(A1963,'17. Skuldsanering vilja'!A:D,1,FALSE),0)</f>
        <v>7248651</v>
      </c>
      <c r="Q1963">
        <f t="shared" si="120"/>
        <v>1</v>
      </c>
      <c r="R1963" t="str">
        <f>IFERROR(VLOOKUP(M1963,'Skudsanering UC monitorering'!A:B,1,FALSE),"")</f>
        <v>9105055413</v>
      </c>
      <c r="S1963" t="str">
        <f>IFERROR(VLOOKUP(O1963,'Skudsanering UC monitorering'!A:B,1,FALSE),"")</f>
        <v/>
      </c>
      <c r="T1963" t="str">
        <f>IFERROR(VLOOKUP(M1963,'Skudsanering UC monitorering'!A:B,2,FALSE),"")</f>
        <v>Skuldsanering bevilj</v>
      </c>
      <c r="U1963">
        <f t="shared" si="121"/>
        <v>1</v>
      </c>
      <c r="V1963">
        <f t="shared" si="122"/>
        <v>0</v>
      </c>
      <c r="W1963" s="3">
        <f t="shared" si="123"/>
        <v>1</v>
      </c>
    </row>
    <row r="1964" spans="1:23" hidden="1" x14ac:dyDescent="0.15">
      <c r="A1964" s="4" t="s">
        <v>13559</v>
      </c>
      <c r="B1964" s="1" t="d">
        <v>2023-12-31</v>
      </c>
      <c r="C1964">
        <v>135396.76999999999</v>
      </c>
      <c r="D1964" s="1" t="d">
        <v>2021-04-08</v>
      </c>
      <c r="E1964" t="s">
        <v>378</v>
      </c>
      <c r="F1964" t="s">
        <v>379</v>
      </c>
      <c r="G1964" t="s">
        <v>1510</v>
      </c>
      <c r="H1964">
        <v>1</v>
      </c>
      <c r="I1964">
        <v>8902091407</v>
      </c>
      <c r="J1964">
        <v>8902091407</v>
      </c>
      <c r="K1964" t="s">
        <v>3065</v>
      </c>
      <c r="L1964" t="s">
        <v>381</v>
      </c>
      <c r="M1964" s="4" t="s">
        <v>6699</v>
      </c>
      <c r="N1964" s="1" t="d">
        <v>1989-02-09</v>
      </c>
      <c r="O1964" s="4" t="s">
        <v>381</v>
      </c>
      <c r="P1964">
        <f>IFERROR(VLOOKUP(A1964,'17. Skuldsanering vilja'!A:D,1,FALSE),0)</f>
        <v>0</v>
      </c>
      <c r="Q1964">
        <f t="shared" si="120"/>
        <v>0</v>
      </c>
      <c r="R1964" t="str">
        <f>IFERROR(VLOOKUP(M1964,'Skudsanering UC monitorering'!A:B,1,FALSE),"")</f>
        <v/>
      </c>
      <c r="S1964" t="str">
        <f>IFERROR(VLOOKUP(O1964,'Skudsanering UC monitorering'!A:B,1,FALSE),"")</f>
        <v/>
      </c>
      <c r="T1964" t="str">
        <f>IFERROR(VLOOKUP(M1964,'Skudsanering UC monitorering'!A:B,2,FALSE),"")</f>
        <v/>
      </c>
      <c r="U1964">
        <f t="shared" si="121"/>
        <v>0</v>
      </c>
      <c r="V1964">
        <f t="shared" si="122"/>
        <v>0</v>
      </c>
      <c r="W1964" s="3">
        <f t="shared" si="123"/>
        <v>0</v>
      </c>
    </row>
    <row r="1965" spans="1:23" hidden="1" x14ac:dyDescent="0.15">
      <c r="A1965" s="4" t="s">
        <v>13560</v>
      </c>
      <c r="B1965" s="1" t="d">
        <v>2023-12-31</v>
      </c>
      <c r="C1965">
        <v>163158.32999999999</v>
      </c>
      <c r="D1965" s="1" t="d">
        <v>2021-04-08</v>
      </c>
      <c r="E1965" t="s">
        <v>378</v>
      </c>
      <c r="F1965" t="s">
        <v>401</v>
      </c>
      <c r="G1965" t="s">
        <v>1393</v>
      </c>
      <c r="H1965">
        <v>2</v>
      </c>
      <c r="I1965">
        <v>101236933</v>
      </c>
      <c r="J1965">
        <v>101236933</v>
      </c>
      <c r="K1965" t="s">
        <v>3066</v>
      </c>
      <c r="L1965" t="s">
        <v>3067</v>
      </c>
      <c r="M1965" s="4" t="s">
        <v>6700</v>
      </c>
      <c r="N1965" s="1" t="d">
        <v>2001-01-23</v>
      </c>
      <c r="O1965" s="4" t="s">
        <v>6700</v>
      </c>
      <c r="P1965">
        <f>IFERROR(VLOOKUP(A1965,'17. Skuldsanering vilja'!A:D,1,FALSE),0)</f>
        <v>0</v>
      </c>
      <c r="Q1965">
        <f t="shared" si="120"/>
        <v>0</v>
      </c>
      <c r="R1965" t="str">
        <f>IFERROR(VLOOKUP(M1965,'Skudsanering UC monitorering'!A:B,1,FALSE),"")</f>
        <v/>
      </c>
      <c r="S1965" t="str">
        <f>IFERROR(VLOOKUP(O1965,'Skudsanering UC monitorering'!A:B,1,FALSE),"")</f>
        <v/>
      </c>
      <c r="T1965" t="str">
        <f>IFERROR(VLOOKUP(M1965,'Skudsanering UC monitorering'!A:B,2,FALSE),"")</f>
        <v/>
      </c>
      <c r="U1965">
        <f t="shared" si="121"/>
        <v>0</v>
      </c>
      <c r="V1965">
        <f t="shared" si="122"/>
        <v>0</v>
      </c>
      <c r="W1965" s="3">
        <f t="shared" si="123"/>
        <v>0</v>
      </c>
    </row>
    <row r="1966" spans="1:23" hidden="1" x14ac:dyDescent="0.15">
      <c r="A1966" s="4" t="s">
        <v>13561</v>
      </c>
      <c r="B1966" s="1" t="d">
        <v>2023-12-31</v>
      </c>
      <c r="C1966">
        <v>33523.32</v>
      </c>
      <c r="D1966" s="1" t="d">
        <v>2021-05-31</v>
      </c>
      <c r="E1966" t="s">
        <v>378</v>
      </c>
      <c r="F1966" t="s">
        <v>379</v>
      </c>
      <c r="G1966" t="s">
        <v>1322</v>
      </c>
      <c r="H1966">
        <v>1</v>
      </c>
      <c r="I1966">
        <v>8810103609</v>
      </c>
      <c r="J1966">
        <v>8810103609</v>
      </c>
      <c r="K1966" t="s">
        <v>3068</v>
      </c>
      <c r="L1966" t="s">
        <v>381</v>
      </c>
      <c r="M1966" s="4" t="s">
        <v>6701</v>
      </c>
      <c r="N1966" s="1" t="d">
        <v>1988-10-10</v>
      </c>
      <c r="O1966" s="4" t="s">
        <v>381</v>
      </c>
      <c r="P1966">
        <f>IFERROR(VLOOKUP(A1966,'17. Skuldsanering vilja'!A:D,1,FALSE),0)</f>
        <v>0</v>
      </c>
      <c r="Q1966">
        <f t="shared" si="120"/>
        <v>0</v>
      </c>
      <c r="R1966" t="str">
        <f>IFERROR(VLOOKUP(M1966,'Skudsanering UC monitorering'!A:B,1,FALSE),"")</f>
        <v/>
      </c>
      <c r="S1966" t="str">
        <f>IFERROR(VLOOKUP(O1966,'Skudsanering UC monitorering'!A:B,1,FALSE),"")</f>
        <v/>
      </c>
      <c r="T1966" t="str">
        <f>IFERROR(VLOOKUP(M1966,'Skudsanering UC monitorering'!A:B,2,FALSE),"")</f>
        <v/>
      </c>
      <c r="U1966">
        <f t="shared" si="121"/>
        <v>0</v>
      </c>
      <c r="V1966">
        <f t="shared" si="122"/>
        <v>0</v>
      </c>
      <c r="W1966" s="3">
        <f t="shared" si="123"/>
        <v>0</v>
      </c>
    </row>
    <row r="1967" spans="1:23" hidden="1" x14ac:dyDescent="0.15">
      <c r="A1967" s="4" t="s">
        <v>13562</v>
      </c>
      <c r="B1967" s="1" t="d">
        <v>2023-12-31</v>
      </c>
      <c r="C1967">
        <v>0</v>
      </c>
      <c r="D1967" s="1" t="d">
        <v>2021-04-20</v>
      </c>
      <c r="E1967" t="s">
        <v>378</v>
      </c>
      <c r="F1967" t="s">
        <v>379</v>
      </c>
      <c r="G1967" t="s">
        <v>1911</v>
      </c>
      <c r="H1967">
        <v>1</v>
      </c>
      <c r="I1967">
        <v>6106204057</v>
      </c>
      <c r="J1967">
        <v>6106204057</v>
      </c>
      <c r="K1967" t="s">
        <v>3069</v>
      </c>
      <c r="L1967" t="s">
        <v>381</v>
      </c>
      <c r="M1967" s="4" t="s">
        <v>6702</v>
      </c>
      <c r="N1967" s="1" t="d">
        <v>1961-06-20</v>
      </c>
      <c r="O1967" s="4" t="s">
        <v>381</v>
      </c>
      <c r="P1967">
        <f>IFERROR(VLOOKUP(A1967,'17. Skuldsanering vilja'!A:D,1,FALSE),0)</f>
        <v>0</v>
      </c>
      <c r="Q1967">
        <f t="shared" si="120"/>
        <v>0</v>
      </c>
      <c r="R1967" t="str">
        <f>IFERROR(VLOOKUP(M1967,'Skudsanering UC monitorering'!A:B,1,FALSE),"")</f>
        <v/>
      </c>
      <c r="S1967" t="str">
        <f>IFERROR(VLOOKUP(O1967,'Skudsanering UC monitorering'!A:B,1,FALSE),"")</f>
        <v/>
      </c>
      <c r="T1967" t="str">
        <f>IFERROR(VLOOKUP(M1967,'Skudsanering UC monitorering'!A:B,2,FALSE),"")</f>
        <v/>
      </c>
      <c r="U1967">
        <f t="shared" si="121"/>
        <v>0</v>
      </c>
      <c r="V1967">
        <f t="shared" si="122"/>
        <v>0</v>
      </c>
      <c r="W1967" s="3">
        <f t="shared" si="123"/>
        <v>0</v>
      </c>
    </row>
    <row r="1968" spans="1:23" hidden="1" x14ac:dyDescent="0.15">
      <c r="A1968" s="4" t="s">
        <v>13563</v>
      </c>
      <c r="B1968" s="1" t="d">
        <v>2023-12-31</v>
      </c>
      <c r="C1968">
        <v>268664.84999999998</v>
      </c>
      <c r="D1968" s="1" t="d">
        <v>2021-04-09</v>
      </c>
      <c r="E1968" t="s">
        <v>378</v>
      </c>
      <c r="F1968" t="s">
        <v>379</v>
      </c>
      <c r="G1968" t="s">
        <v>1393</v>
      </c>
      <c r="H1968">
        <v>2</v>
      </c>
      <c r="I1968">
        <v>8911200809</v>
      </c>
      <c r="J1968">
        <v>8911200809</v>
      </c>
      <c r="K1968" t="s">
        <v>3070</v>
      </c>
      <c r="L1968" t="s">
        <v>3071</v>
      </c>
      <c r="M1968" s="4" t="s">
        <v>6703</v>
      </c>
      <c r="N1968" s="1" t="d">
        <v>1989-11-20</v>
      </c>
      <c r="O1968" s="4" t="s">
        <v>6703</v>
      </c>
      <c r="P1968">
        <f>IFERROR(VLOOKUP(A1968,'17. Skuldsanering vilja'!A:D,1,FALSE),0)</f>
        <v>0</v>
      </c>
      <c r="Q1968">
        <f t="shared" si="120"/>
        <v>0</v>
      </c>
      <c r="R1968" t="str">
        <f>IFERROR(VLOOKUP(M1968,'Skudsanering UC monitorering'!A:B,1,FALSE),"")</f>
        <v/>
      </c>
      <c r="S1968" t="str">
        <f>IFERROR(VLOOKUP(O1968,'Skudsanering UC monitorering'!A:B,1,FALSE),"")</f>
        <v/>
      </c>
      <c r="T1968" t="str">
        <f>IFERROR(VLOOKUP(M1968,'Skudsanering UC monitorering'!A:B,2,FALSE),"")</f>
        <v/>
      </c>
      <c r="U1968">
        <f t="shared" si="121"/>
        <v>0</v>
      </c>
      <c r="V1968">
        <f t="shared" si="122"/>
        <v>0</v>
      </c>
      <c r="W1968" s="3">
        <f t="shared" si="123"/>
        <v>0</v>
      </c>
    </row>
    <row r="1969" spans="1:23" hidden="1" x14ac:dyDescent="0.15">
      <c r="A1969" s="4" t="s">
        <v>13564</v>
      </c>
      <c r="B1969" s="1" t="d">
        <v>2023-12-31</v>
      </c>
      <c r="C1969">
        <v>162662.66</v>
      </c>
      <c r="D1969" s="1" t="d">
        <v>2021-04-09</v>
      </c>
      <c r="E1969" t="s">
        <v>378</v>
      </c>
      <c r="F1969" t="s">
        <v>383</v>
      </c>
      <c r="G1969" t="s">
        <v>1935</v>
      </c>
      <c r="H1969">
        <v>1</v>
      </c>
      <c r="I1969">
        <v>8106097812</v>
      </c>
      <c r="J1969">
        <v>8106097812</v>
      </c>
      <c r="K1969" t="s">
        <v>3072</v>
      </c>
      <c r="L1969" t="s">
        <v>381</v>
      </c>
      <c r="M1969" s="4" t="s">
        <v>6704</v>
      </c>
      <c r="N1969" s="1" t="d">
        <v>1981-06-09</v>
      </c>
      <c r="O1969" s="4" t="s">
        <v>381</v>
      </c>
      <c r="P1969">
        <f>IFERROR(VLOOKUP(A1969,'17. Skuldsanering vilja'!A:D,1,FALSE),0)</f>
        <v>0</v>
      </c>
      <c r="Q1969">
        <f t="shared" si="120"/>
        <v>0</v>
      </c>
      <c r="R1969" t="str">
        <f>IFERROR(VLOOKUP(M1969,'Skudsanering UC monitorering'!A:B,1,FALSE),"")</f>
        <v/>
      </c>
      <c r="S1969" t="str">
        <f>IFERROR(VLOOKUP(O1969,'Skudsanering UC monitorering'!A:B,1,FALSE),"")</f>
        <v/>
      </c>
      <c r="T1969" t="str">
        <f>IFERROR(VLOOKUP(M1969,'Skudsanering UC monitorering'!A:B,2,FALSE),"")</f>
        <v/>
      </c>
      <c r="U1969">
        <f t="shared" si="121"/>
        <v>0</v>
      </c>
      <c r="V1969">
        <f t="shared" si="122"/>
        <v>0</v>
      </c>
      <c r="W1969" s="3">
        <f t="shared" si="123"/>
        <v>0</v>
      </c>
    </row>
    <row r="1970" spans="1:23" hidden="1" x14ac:dyDescent="0.15">
      <c r="A1970" s="4" t="s">
        <v>13565</v>
      </c>
      <c r="B1970" s="1" t="d">
        <v>2023-12-31</v>
      </c>
      <c r="C1970">
        <v>0</v>
      </c>
      <c r="D1970" s="1" t="d">
        <v>2021-04-12</v>
      </c>
      <c r="E1970" t="s">
        <v>378</v>
      </c>
      <c r="F1970" t="s">
        <v>379</v>
      </c>
      <c r="G1970" t="s">
        <v>1357</v>
      </c>
      <c r="H1970">
        <v>2</v>
      </c>
      <c r="I1970">
        <v>9005194288</v>
      </c>
      <c r="J1970">
        <v>9005194288</v>
      </c>
      <c r="K1970" t="s">
        <v>3073</v>
      </c>
      <c r="L1970" t="s">
        <v>3074</v>
      </c>
      <c r="M1970" s="4" t="s">
        <v>6705</v>
      </c>
      <c r="N1970" s="1" t="d">
        <v>1990-05-19</v>
      </c>
      <c r="O1970" s="4" t="s">
        <v>6705</v>
      </c>
      <c r="P1970">
        <f>IFERROR(VLOOKUP(A1970,'17. Skuldsanering vilja'!A:D,1,FALSE),0)</f>
        <v>0</v>
      </c>
      <c r="Q1970">
        <f t="shared" si="120"/>
        <v>0</v>
      </c>
      <c r="R1970" t="str">
        <f>IFERROR(VLOOKUP(M1970,'Skudsanering UC monitorering'!A:B,1,FALSE),"")</f>
        <v/>
      </c>
      <c r="S1970" t="str">
        <f>IFERROR(VLOOKUP(O1970,'Skudsanering UC monitorering'!A:B,1,FALSE),"")</f>
        <v/>
      </c>
      <c r="T1970" t="str">
        <f>IFERROR(VLOOKUP(M1970,'Skudsanering UC monitorering'!A:B,2,FALSE),"")</f>
        <v/>
      </c>
      <c r="U1970">
        <f t="shared" si="121"/>
        <v>0</v>
      </c>
      <c r="V1970">
        <f t="shared" si="122"/>
        <v>0</v>
      </c>
      <c r="W1970" s="3">
        <f t="shared" si="123"/>
        <v>0</v>
      </c>
    </row>
    <row r="1971" spans="1:23" hidden="1" x14ac:dyDescent="0.15">
      <c r="A1971" s="4" t="s">
        <v>13566</v>
      </c>
      <c r="B1971" s="1" t="d">
        <v>2023-12-31</v>
      </c>
      <c r="C1971">
        <v>153607.26</v>
      </c>
      <c r="D1971" s="1" t="d">
        <v>2021-04-19</v>
      </c>
      <c r="E1971" t="s">
        <v>378</v>
      </c>
      <c r="F1971" t="s">
        <v>379</v>
      </c>
      <c r="G1971" t="s">
        <v>1442</v>
      </c>
      <c r="H1971">
        <v>1</v>
      </c>
      <c r="I1971">
        <v>6311103540</v>
      </c>
      <c r="J1971">
        <v>6311103540</v>
      </c>
      <c r="K1971" t="s">
        <v>3075</v>
      </c>
      <c r="L1971" t="s">
        <v>381</v>
      </c>
      <c r="M1971" s="4" t="s">
        <v>6706</v>
      </c>
      <c r="N1971" s="1" t="d">
        <v>1963-11-10</v>
      </c>
      <c r="O1971" s="4" t="s">
        <v>381</v>
      </c>
      <c r="P1971">
        <f>IFERROR(VLOOKUP(A1971,'17. Skuldsanering vilja'!A:D,1,FALSE),0)</f>
        <v>0</v>
      </c>
      <c r="Q1971">
        <f t="shared" si="120"/>
        <v>0</v>
      </c>
      <c r="R1971" t="str">
        <f>IFERROR(VLOOKUP(M1971,'Skudsanering UC monitorering'!A:B,1,FALSE),"")</f>
        <v/>
      </c>
      <c r="S1971" t="str">
        <f>IFERROR(VLOOKUP(O1971,'Skudsanering UC monitorering'!A:B,1,FALSE),"")</f>
        <v/>
      </c>
      <c r="T1971" t="str">
        <f>IFERROR(VLOOKUP(M1971,'Skudsanering UC monitorering'!A:B,2,FALSE),"")</f>
        <v/>
      </c>
      <c r="U1971">
        <f t="shared" si="121"/>
        <v>0</v>
      </c>
      <c r="V1971">
        <f t="shared" si="122"/>
        <v>0</v>
      </c>
      <c r="W1971" s="3">
        <f t="shared" si="123"/>
        <v>0</v>
      </c>
    </row>
    <row r="1972" spans="1:23" hidden="1" x14ac:dyDescent="0.15">
      <c r="A1972" s="4" t="s">
        <v>13567</v>
      </c>
      <c r="B1972" s="1" t="d">
        <v>2023-12-31</v>
      </c>
      <c r="C1972">
        <v>47116.43</v>
      </c>
      <c r="D1972" s="1" t="d">
        <v>2021-04-12</v>
      </c>
      <c r="E1972" t="s">
        <v>378</v>
      </c>
      <c r="F1972" t="s">
        <v>379</v>
      </c>
      <c r="G1972" t="s">
        <v>2225</v>
      </c>
      <c r="H1972">
        <v>1</v>
      </c>
      <c r="I1972">
        <v>7302231233</v>
      </c>
      <c r="J1972">
        <v>7302231233</v>
      </c>
      <c r="K1972" t="s">
        <v>3076</v>
      </c>
      <c r="L1972" t="s">
        <v>381</v>
      </c>
      <c r="M1972" s="4" t="s">
        <v>6707</v>
      </c>
      <c r="N1972" s="1" t="d">
        <v>1973-02-23</v>
      </c>
      <c r="O1972" s="4" t="s">
        <v>381</v>
      </c>
      <c r="P1972">
        <f>IFERROR(VLOOKUP(A1972,'17. Skuldsanering vilja'!A:D,1,FALSE),0)</f>
        <v>0</v>
      </c>
      <c r="Q1972">
        <f t="shared" si="120"/>
        <v>0</v>
      </c>
      <c r="R1972" t="str">
        <f>IFERROR(VLOOKUP(M1972,'Skudsanering UC monitorering'!A:B,1,FALSE),"")</f>
        <v/>
      </c>
      <c r="S1972" t="str">
        <f>IFERROR(VLOOKUP(O1972,'Skudsanering UC monitorering'!A:B,1,FALSE),"")</f>
        <v/>
      </c>
      <c r="T1972" t="str">
        <f>IFERROR(VLOOKUP(M1972,'Skudsanering UC monitorering'!A:B,2,FALSE),"")</f>
        <v/>
      </c>
      <c r="U1972">
        <f t="shared" si="121"/>
        <v>0</v>
      </c>
      <c r="V1972">
        <f t="shared" si="122"/>
        <v>0</v>
      </c>
      <c r="W1972" s="3">
        <f t="shared" si="123"/>
        <v>0</v>
      </c>
    </row>
    <row r="1973" spans="1:23" hidden="1" x14ac:dyDescent="0.15">
      <c r="A1973" s="4" t="s">
        <v>13568</v>
      </c>
      <c r="B1973" s="1" t="d">
        <v>2023-12-31</v>
      </c>
      <c r="C1973">
        <v>4735.33</v>
      </c>
      <c r="D1973" s="1" t="d">
        <v>2021-04-09</v>
      </c>
      <c r="E1973" t="s">
        <v>378</v>
      </c>
      <c r="F1973" t="s">
        <v>379</v>
      </c>
      <c r="G1973" t="s">
        <v>1307</v>
      </c>
      <c r="H1973">
        <v>1</v>
      </c>
      <c r="I1973">
        <v>9301032786</v>
      </c>
      <c r="J1973">
        <v>9301032786</v>
      </c>
      <c r="K1973" t="s">
        <v>3077</v>
      </c>
      <c r="L1973" t="s">
        <v>381</v>
      </c>
      <c r="M1973" s="4" t="s">
        <v>6708</v>
      </c>
      <c r="N1973" s="1" t="d">
        <v>1993-01-03</v>
      </c>
      <c r="O1973" s="4" t="s">
        <v>381</v>
      </c>
      <c r="P1973">
        <f>IFERROR(VLOOKUP(A1973,'17. Skuldsanering vilja'!A:D,1,FALSE),0)</f>
        <v>0</v>
      </c>
      <c r="Q1973">
        <f t="shared" si="120"/>
        <v>0</v>
      </c>
      <c r="R1973" t="str">
        <f>IFERROR(VLOOKUP(M1973,'Skudsanering UC monitorering'!A:B,1,FALSE),"")</f>
        <v/>
      </c>
      <c r="S1973" t="str">
        <f>IFERROR(VLOOKUP(O1973,'Skudsanering UC monitorering'!A:B,1,FALSE),"")</f>
        <v/>
      </c>
      <c r="T1973" t="str">
        <f>IFERROR(VLOOKUP(M1973,'Skudsanering UC monitorering'!A:B,2,FALSE),"")</f>
        <v/>
      </c>
      <c r="U1973">
        <f t="shared" si="121"/>
        <v>0</v>
      </c>
      <c r="V1973">
        <f t="shared" si="122"/>
        <v>0</v>
      </c>
      <c r="W1973" s="3">
        <f t="shared" si="123"/>
        <v>0</v>
      </c>
    </row>
    <row r="1974" spans="1:23" hidden="1" x14ac:dyDescent="0.15">
      <c r="A1974" s="4" t="s">
        <v>13569</v>
      </c>
      <c r="B1974" s="1" t="d">
        <v>2023-12-31</v>
      </c>
      <c r="C1974">
        <v>66583.649999999994</v>
      </c>
      <c r="D1974" s="1" t="d">
        <v>2021-04-12</v>
      </c>
      <c r="E1974" t="s">
        <v>378</v>
      </c>
      <c r="F1974" t="s">
        <v>379</v>
      </c>
      <c r="G1974" t="s">
        <v>2643</v>
      </c>
      <c r="H1974">
        <v>1</v>
      </c>
      <c r="I1974">
        <v>9901064098</v>
      </c>
      <c r="J1974">
        <v>9901064098</v>
      </c>
      <c r="K1974" t="s">
        <v>3078</v>
      </c>
      <c r="L1974" t="s">
        <v>381</v>
      </c>
      <c r="M1974" s="4" t="s">
        <v>6709</v>
      </c>
      <c r="N1974" s="1" t="d">
        <v>1999-01-06</v>
      </c>
      <c r="O1974" s="4" t="s">
        <v>381</v>
      </c>
      <c r="P1974">
        <f>IFERROR(VLOOKUP(A1974,'17. Skuldsanering vilja'!A:D,1,FALSE),0)</f>
        <v>0</v>
      </c>
      <c r="Q1974">
        <f t="shared" si="120"/>
        <v>0</v>
      </c>
      <c r="R1974" t="str">
        <f>IFERROR(VLOOKUP(M1974,'Skudsanering UC monitorering'!A:B,1,FALSE),"")</f>
        <v/>
      </c>
      <c r="S1974" t="str">
        <f>IFERROR(VLOOKUP(O1974,'Skudsanering UC monitorering'!A:B,1,FALSE),"")</f>
        <v/>
      </c>
      <c r="T1974" t="str">
        <f>IFERROR(VLOOKUP(M1974,'Skudsanering UC monitorering'!A:B,2,FALSE),"")</f>
        <v/>
      </c>
      <c r="U1974">
        <f t="shared" si="121"/>
        <v>0</v>
      </c>
      <c r="V1974">
        <f t="shared" si="122"/>
        <v>0</v>
      </c>
      <c r="W1974" s="3">
        <f t="shared" si="123"/>
        <v>0</v>
      </c>
    </row>
    <row r="1975" spans="1:23" hidden="1" x14ac:dyDescent="0.15">
      <c r="A1975" s="4" t="s">
        <v>13570</v>
      </c>
      <c r="B1975" s="1" t="d">
        <v>2023-12-31</v>
      </c>
      <c r="C1975">
        <v>73814.070000000007</v>
      </c>
      <c r="D1975" s="1" t="d">
        <v>2021-04-09</v>
      </c>
      <c r="E1975" t="s">
        <v>378</v>
      </c>
      <c r="F1975" t="s">
        <v>379</v>
      </c>
      <c r="G1975" t="s">
        <v>2704</v>
      </c>
      <c r="H1975">
        <v>1</v>
      </c>
      <c r="I1975">
        <v>7908082956</v>
      </c>
      <c r="J1975">
        <v>7908082956</v>
      </c>
      <c r="K1975" t="s">
        <v>3079</v>
      </c>
      <c r="L1975" t="s">
        <v>381</v>
      </c>
      <c r="M1975" s="4" t="s">
        <v>6710</v>
      </c>
      <c r="N1975" s="1" t="d">
        <v>1979-08-08</v>
      </c>
      <c r="O1975" s="4" t="s">
        <v>381</v>
      </c>
      <c r="P1975">
        <f>IFERROR(VLOOKUP(A1975,'17. Skuldsanering vilja'!A:D,1,FALSE),0)</f>
        <v>0</v>
      </c>
      <c r="Q1975">
        <f t="shared" si="120"/>
        <v>0</v>
      </c>
      <c r="R1975" t="str">
        <f>IFERROR(VLOOKUP(M1975,'Skudsanering UC monitorering'!A:B,1,FALSE),"")</f>
        <v/>
      </c>
      <c r="S1975" t="str">
        <f>IFERROR(VLOOKUP(O1975,'Skudsanering UC monitorering'!A:B,1,FALSE),"")</f>
        <v/>
      </c>
      <c r="T1975" t="str">
        <f>IFERROR(VLOOKUP(M1975,'Skudsanering UC monitorering'!A:B,2,FALSE),"")</f>
        <v/>
      </c>
      <c r="U1975">
        <f t="shared" si="121"/>
        <v>0</v>
      </c>
      <c r="V1975">
        <f t="shared" si="122"/>
        <v>0</v>
      </c>
      <c r="W1975" s="3">
        <f t="shared" si="123"/>
        <v>0</v>
      </c>
    </row>
    <row r="1976" spans="1:23" hidden="1" x14ac:dyDescent="0.15">
      <c r="A1976" s="4" t="s">
        <v>13571</v>
      </c>
      <c r="B1976" s="1" t="d">
        <v>2023-12-31</v>
      </c>
      <c r="C1976">
        <v>217237.56</v>
      </c>
      <c r="D1976" s="1" t="d">
        <v>2021-04-12</v>
      </c>
      <c r="E1976" t="s">
        <v>378</v>
      </c>
      <c r="F1976" t="s">
        <v>379</v>
      </c>
      <c r="G1976" t="s">
        <v>1393</v>
      </c>
      <c r="H1976">
        <v>2</v>
      </c>
      <c r="I1976">
        <v>7804200876</v>
      </c>
      <c r="J1976">
        <v>7804200876</v>
      </c>
      <c r="K1976" t="s">
        <v>3080</v>
      </c>
      <c r="L1976" t="s">
        <v>3081</v>
      </c>
      <c r="M1976" s="4" t="s">
        <v>6711</v>
      </c>
      <c r="N1976" s="1" t="d">
        <v>1978-04-20</v>
      </c>
      <c r="O1976" s="4" t="s">
        <v>6711</v>
      </c>
      <c r="P1976">
        <f>IFERROR(VLOOKUP(A1976,'17. Skuldsanering vilja'!A:D,1,FALSE),0)</f>
        <v>0</v>
      </c>
      <c r="Q1976">
        <f t="shared" si="120"/>
        <v>0</v>
      </c>
      <c r="R1976" t="str">
        <f>IFERROR(VLOOKUP(M1976,'Skudsanering UC monitorering'!A:B,1,FALSE),"")</f>
        <v/>
      </c>
      <c r="S1976" t="str">
        <f>IFERROR(VLOOKUP(O1976,'Skudsanering UC monitorering'!A:B,1,FALSE),"")</f>
        <v/>
      </c>
      <c r="T1976" t="str">
        <f>IFERROR(VLOOKUP(M1976,'Skudsanering UC monitorering'!A:B,2,FALSE),"")</f>
        <v/>
      </c>
      <c r="U1976">
        <f t="shared" si="121"/>
        <v>0</v>
      </c>
      <c r="V1976">
        <f t="shared" si="122"/>
        <v>0</v>
      </c>
      <c r="W1976" s="3">
        <f t="shared" si="123"/>
        <v>0</v>
      </c>
    </row>
    <row r="1977" spans="1:23" hidden="1" x14ac:dyDescent="0.15">
      <c r="A1977" s="4" t="s">
        <v>13572</v>
      </c>
      <c r="B1977" s="1" t="d">
        <v>2023-12-31</v>
      </c>
      <c r="C1977">
        <v>419103.97</v>
      </c>
      <c r="D1977" s="1" t="d">
        <v>2021-04-13</v>
      </c>
      <c r="E1977" t="s">
        <v>378</v>
      </c>
      <c r="F1977" t="s">
        <v>379</v>
      </c>
      <c r="G1977" t="s">
        <v>1510</v>
      </c>
      <c r="H1977">
        <v>2</v>
      </c>
      <c r="I1977">
        <v>7908232932</v>
      </c>
      <c r="J1977">
        <v>7908232932</v>
      </c>
      <c r="K1977" t="s">
        <v>3082</v>
      </c>
      <c r="L1977" t="s">
        <v>3083</v>
      </c>
      <c r="M1977" s="4" t="s">
        <v>6712</v>
      </c>
      <c r="N1977" s="1" t="d">
        <v>1979-08-23</v>
      </c>
      <c r="O1977" s="4" t="s">
        <v>6712</v>
      </c>
      <c r="P1977">
        <f>IFERROR(VLOOKUP(A1977,'17. Skuldsanering vilja'!A:D,1,FALSE),0)</f>
        <v>0</v>
      </c>
      <c r="Q1977">
        <f t="shared" si="120"/>
        <v>0</v>
      </c>
      <c r="R1977" t="str">
        <f>IFERROR(VLOOKUP(M1977,'Skudsanering UC monitorering'!A:B,1,FALSE),"")</f>
        <v/>
      </c>
      <c r="S1977" t="str">
        <f>IFERROR(VLOOKUP(O1977,'Skudsanering UC monitorering'!A:B,1,FALSE),"")</f>
        <v/>
      </c>
      <c r="T1977" t="str">
        <f>IFERROR(VLOOKUP(M1977,'Skudsanering UC monitorering'!A:B,2,FALSE),"")</f>
        <v/>
      </c>
      <c r="U1977">
        <f t="shared" si="121"/>
        <v>0</v>
      </c>
      <c r="V1977">
        <f t="shared" si="122"/>
        <v>0</v>
      </c>
      <c r="W1977" s="3">
        <f t="shared" si="123"/>
        <v>0</v>
      </c>
    </row>
    <row r="1978" spans="1:23" hidden="1" x14ac:dyDescent="0.15">
      <c r="A1978" s="4" t="s">
        <v>13573</v>
      </c>
      <c r="B1978" s="1" t="d">
        <v>2023-12-31</v>
      </c>
      <c r="C1978">
        <v>157786.22</v>
      </c>
      <c r="D1978" s="1" t="d">
        <v>2021-04-12</v>
      </c>
      <c r="E1978" t="s">
        <v>378</v>
      </c>
      <c r="F1978" t="s">
        <v>401</v>
      </c>
      <c r="G1978" t="s">
        <v>1334</v>
      </c>
      <c r="H1978">
        <v>1</v>
      </c>
      <c r="I1978">
        <v>7902244180</v>
      </c>
      <c r="J1978">
        <v>7902244180</v>
      </c>
      <c r="K1978" t="s">
        <v>3084</v>
      </c>
      <c r="L1978" t="s">
        <v>381</v>
      </c>
      <c r="M1978" s="4" t="s">
        <v>6713</v>
      </c>
      <c r="N1978" s="1" t="d">
        <v>1979-02-24</v>
      </c>
      <c r="O1978" s="4" t="s">
        <v>381</v>
      </c>
      <c r="P1978">
        <f>IFERROR(VLOOKUP(A1978,'17. Skuldsanering vilja'!A:D,1,FALSE),0)</f>
        <v>0</v>
      </c>
      <c r="Q1978">
        <f t="shared" si="120"/>
        <v>0</v>
      </c>
      <c r="R1978" t="str">
        <f>IFERROR(VLOOKUP(M1978,'Skudsanering UC monitorering'!A:B,1,FALSE),"")</f>
        <v/>
      </c>
      <c r="S1978" t="str">
        <f>IFERROR(VLOOKUP(O1978,'Skudsanering UC monitorering'!A:B,1,FALSE),"")</f>
        <v/>
      </c>
      <c r="T1978" t="str">
        <f>IFERROR(VLOOKUP(M1978,'Skudsanering UC monitorering'!A:B,2,FALSE),"")</f>
        <v/>
      </c>
      <c r="U1978">
        <f t="shared" si="121"/>
        <v>0</v>
      </c>
      <c r="V1978">
        <f t="shared" si="122"/>
        <v>0</v>
      </c>
      <c r="W1978" s="3">
        <f t="shared" si="123"/>
        <v>0</v>
      </c>
    </row>
    <row r="1979" spans="1:23" hidden="1" x14ac:dyDescent="0.15">
      <c r="A1979" s="4" t="s">
        <v>13574</v>
      </c>
      <c r="B1979" s="1" t="d">
        <v>2023-12-31</v>
      </c>
      <c r="C1979">
        <v>239260.18</v>
      </c>
      <c r="D1979" s="1" t="d">
        <v>2021-04-13</v>
      </c>
      <c r="E1979" t="s">
        <v>382</v>
      </c>
      <c r="F1979" t="s">
        <v>383</v>
      </c>
      <c r="G1979" t="s">
        <v>1336</v>
      </c>
      <c r="H1979">
        <v>1</v>
      </c>
      <c r="I1979">
        <v>8911124074</v>
      </c>
      <c r="J1979">
        <v>8911124074</v>
      </c>
      <c r="K1979" t="s">
        <v>3085</v>
      </c>
      <c r="L1979" t="s">
        <v>381</v>
      </c>
      <c r="M1979" s="4" t="s">
        <v>6714</v>
      </c>
      <c r="N1979" s="1" t="d">
        <v>1989-11-12</v>
      </c>
      <c r="O1979" s="4" t="s">
        <v>381</v>
      </c>
      <c r="P1979">
        <f>IFERROR(VLOOKUP(A1979,'17. Skuldsanering vilja'!A:D,1,FALSE),0)</f>
        <v>0</v>
      </c>
      <c r="Q1979">
        <f t="shared" si="120"/>
        <v>0</v>
      </c>
      <c r="R1979" t="str">
        <f>IFERROR(VLOOKUP(M1979,'Skudsanering UC monitorering'!A:B,1,FALSE),"")</f>
        <v/>
      </c>
      <c r="S1979" t="str">
        <f>IFERROR(VLOOKUP(O1979,'Skudsanering UC monitorering'!A:B,1,FALSE),"")</f>
        <v/>
      </c>
      <c r="T1979" t="str">
        <f>IFERROR(VLOOKUP(M1979,'Skudsanering UC monitorering'!A:B,2,FALSE),"")</f>
        <v/>
      </c>
      <c r="U1979">
        <f t="shared" si="121"/>
        <v>0</v>
      </c>
      <c r="V1979">
        <f t="shared" si="122"/>
        <v>0</v>
      </c>
      <c r="W1979" s="3">
        <f t="shared" si="123"/>
        <v>0</v>
      </c>
    </row>
    <row r="1980" spans="1:23" hidden="1" x14ac:dyDescent="0.15">
      <c r="A1980" s="4" t="s">
        <v>13575</v>
      </c>
      <c r="B1980" s="1" t="d">
        <v>2023-12-31</v>
      </c>
      <c r="C1980">
        <v>72168.31</v>
      </c>
      <c r="D1980" s="1" t="d">
        <v>2019-07-02</v>
      </c>
      <c r="E1980" t="s">
        <v>382</v>
      </c>
      <c r="F1980" t="s">
        <v>383</v>
      </c>
      <c r="G1980" t="s">
        <v>411</v>
      </c>
      <c r="H1980">
        <v>1</v>
      </c>
      <c r="I1980">
        <v>9011232502</v>
      </c>
      <c r="J1980">
        <v>9011232502</v>
      </c>
      <c r="K1980" t="s">
        <v>3086</v>
      </c>
      <c r="L1980" t="s">
        <v>381</v>
      </c>
      <c r="M1980" s="4" t="s">
        <v>6715</v>
      </c>
      <c r="N1980" s="1" t="d">
        <v>1990-11-23</v>
      </c>
      <c r="O1980" s="4" t="s">
        <v>381</v>
      </c>
      <c r="P1980">
        <f>IFERROR(VLOOKUP(A1980,'17. Skuldsanering vilja'!A:D,1,FALSE),0)</f>
        <v>0</v>
      </c>
      <c r="Q1980">
        <f t="shared" si="120"/>
        <v>0</v>
      </c>
      <c r="R1980" t="str">
        <f>IFERROR(VLOOKUP(M1980,'Skudsanering UC monitorering'!A:B,1,FALSE),"")</f>
        <v/>
      </c>
      <c r="S1980" t="str">
        <f>IFERROR(VLOOKUP(O1980,'Skudsanering UC monitorering'!A:B,1,FALSE),"")</f>
        <v/>
      </c>
      <c r="T1980" t="str">
        <f>IFERROR(VLOOKUP(M1980,'Skudsanering UC monitorering'!A:B,2,FALSE),"")</f>
        <v/>
      </c>
      <c r="U1980">
        <f t="shared" si="121"/>
        <v>0</v>
      </c>
      <c r="V1980">
        <f t="shared" si="122"/>
        <v>0</v>
      </c>
      <c r="W1980" s="3">
        <f t="shared" si="123"/>
        <v>0</v>
      </c>
    </row>
    <row r="1981" spans="1:23" hidden="1" x14ac:dyDescent="0.15">
      <c r="A1981" s="4" t="s">
        <v>13576</v>
      </c>
      <c r="B1981" s="1" t="d">
        <v>2023-12-31</v>
      </c>
      <c r="C1981">
        <v>88278.18</v>
      </c>
      <c r="D1981" s="1" t="d">
        <v>2021-04-12</v>
      </c>
      <c r="E1981" t="s">
        <v>378</v>
      </c>
      <c r="F1981" t="s">
        <v>379</v>
      </c>
      <c r="G1981" t="s">
        <v>1320</v>
      </c>
      <c r="H1981">
        <v>1</v>
      </c>
      <c r="I1981">
        <v>9809049225</v>
      </c>
      <c r="J1981">
        <v>9809049225</v>
      </c>
      <c r="K1981" t="s">
        <v>3087</v>
      </c>
      <c r="L1981" t="s">
        <v>381</v>
      </c>
      <c r="M1981" s="4" t="s">
        <v>6716</v>
      </c>
      <c r="N1981" s="1" t="d">
        <v>1998-09-04</v>
      </c>
      <c r="O1981" s="4" t="s">
        <v>381</v>
      </c>
      <c r="P1981">
        <f>IFERROR(VLOOKUP(A1981,'17. Skuldsanering vilja'!A:D,1,FALSE),0)</f>
        <v>0</v>
      </c>
      <c r="Q1981">
        <f t="shared" si="120"/>
        <v>0</v>
      </c>
      <c r="R1981" t="str">
        <f>IFERROR(VLOOKUP(M1981,'Skudsanering UC monitorering'!A:B,1,FALSE),"")</f>
        <v/>
      </c>
      <c r="S1981" t="str">
        <f>IFERROR(VLOOKUP(O1981,'Skudsanering UC monitorering'!A:B,1,FALSE),"")</f>
        <v/>
      </c>
      <c r="T1981" t="str">
        <f>IFERROR(VLOOKUP(M1981,'Skudsanering UC monitorering'!A:B,2,FALSE),"")</f>
        <v/>
      </c>
      <c r="U1981">
        <f t="shared" si="121"/>
        <v>0</v>
      </c>
      <c r="V1981">
        <f t="shared" si="122"/>
        <v>0</v>
      </c>
      <c r="W1981" s="3">
        <f t="shared" si="123"/>
        <v>0</v>
      </c>
    </row>
    <row r="1982" spans="1:23" hidden="1" x14ac:dyDescent="0.15">
      <c r="A1982" s="4" t="s">
        <v>13577</v>
      </c>
      <c r="B1982" s="1" t="d">
        <v>2023-12-31</v>
      </c>
      <c r="C1982">
        <v>219533.66</v>
      </c>
      <c r="D1982" s="1" t="d">
        <v>2021-04-16</v>
      </c>
      <c r="E1982" t="s">
        <v>378</v>
      </c>
      <c r="F1982" t="s">
        <v>379</v>
      </c>
      <c r="G1982" t="s">
        <v>2643</v>
      </c>
      <c r="H1982">
        <v>1</v>
      </c>
      <c r="I1982">
        <v>7609083055</v>
      </c>
      <c r="J1982">
        <v>7609083055</v>
      </c>
      <c r="K1982" t="s">
        <v>3088</v>
      </c>
      <c r="L1982" t="s">
        <v>381</v>
      </c>
      <c r="M1982" s="4" t="s">
        <v>6717</v>
      </c>
      <c r="N1982" s="1" t="d">
        <v>1976-09-08</v>
      </c>
      <c r="O1982" s="4" t="s">
        <v>381</v>
      </c>
      <c r="P1982">
        <f>IFERROR(VLOOKUP(A1982,'17. Skuldsanering vilja'!A:D,1,FALSE),0)</f>
        <v>0</v>
      </c>
      <c r="Q1982">
        <f t="shared" si="120"/>
        <v>0</v>
      </c>
      <c r="R1982" t="str">
        <f>IFERROR(VLOOKUP(M1982,'Skudsanering UC monitorering'!A:B,1,FALSE),"")</f>
        <v/>
      </c>
      <c r="S1982" t="str">
        <f>IFERROR(VLOOKUP(O1982,'Skudsanering UC monitorering'!A:B,1,FALSE),"")</f>
        <v/>
      </c>
      <c r="T1982" t="str">
        <f>IFERROR(VLOOKUP(M1982,'Skudsanering UC monitorering'!A:B,2,FALSE),"")</f>
        <v/>
      </c>
      <c r="U1982">
        <f t="shared" si="121"/>
        <v>0</v>
      </c>
      <c r="V1982">
        <f t="shared" si="122"/>
        <v>0</v>
      </c>
      <c r="W1982" s="3">
        <f t="shared" si="123"/>
        <v>0</v>
      </c>
    </row>
    <row r="1983" spans="1:23" hidden="1" x14ac:dyDescent="0.15">
      <c r="A1983" s="4" t="s">
        <v>13578</v>
      </c>
      <c r="B1983" s="1" t="d">
        <v>2023-12-31</v>
      </c>
      <c r="C1983">
        <v>407435.65</v>
      </c>
      <c r="D1983" s="1" t="d">
        <v>2021-04-14</v>
      </c>
      <c r="E1983" t="s">
        <v>378</v>
      </c>
      <c r="F1983" t="s">
        <v>379</v>
      </c>
      <c r="G1983" t="s">
        <v>1393</v>
      </c>
      <c r="H1983">
        <v>2</v>
      </c>
      <c r="I1983">
        <v>7008227139</v>
      </c>
      <c r="J1983">
        <v>7008227139</v>
      </c>
      <c r="K1983" t="s">
        <v>3089</v>
      </c>
      <c r="L1983" t="s">
        <v>3090</v>
      </c>
      <c r="M1983" s="4" t="s">
        <v>6718</v>
      </c>
      <c r="N1983" s="1" t="d">
        <v>1970-08-22</v>
      </c>
      <c r="O1983" s="4" t="s">
        <v>6718</v>
      </c>
      <c r="P1983">
        <f>IFERROR(VLOOKUP(A1983,'17. Skuldsanering vilja'!A:D,1,FALSE),0)</f>
        <v>0</v>
      </c>
      <c r="Q1983">
        <f t="shared" si="120"/>
        <v>0</v>
      </c>
      <c r="R1983" t="str">
        <f>IFERROR(VLOOKUP(M1983,'Skudsanering UC monitorering'!A:B,1,FALSE),"")</f>
        <v/>
      </c>
      <c r="S1983" t="str">
        <f>IFERROR(VLOOKUP(O1983,'Skudsanering UC monitorering'!A:B,1,FALSE),"")</f>
        <v/>
      </c>
      <c r="T1983" t="str">
        <f>IFERROR(VLOOKUP(M1983,'Skudsanering UC monitorering'!A:B,2,FALSE),"")</f>
        <v/>
      </c>
      <c r="U1983">
        <f t="shared" si="121"/>
        <v>0</v>
      </c>
      <c r="V1983">
        <f t="shared" si="122"/>
        <v>0</v>
      </c>
      <c r="W1983" s="3">
        <f t="shared" si="123"/>
        <v>0</v>
      </c>
    </row>
    <row r="1984" spans="1:23" hidden="1" x14ac:dyDescent="0.15">
      <c r="A1984" s="4" t="s">
        <v>13579</v>
      </c>
      <c r="B1984" s="1" t="d">
        <v>2023-12-31</v>
      </c>
      <c r="C1984">
        <v>202521.41</v>
      </c>
      <c r="D1984" s="1" t="d">
        <v>2021-04-15</v>
      </c>
      <c r="E1984" t="s">
        <v>378</v>
      </c>
      <c r="F1984" t="s">
        <v>379</v>
      </c>
      <c r="G1984" t="s">
        <v>1442</v>
      </c>
      <c r="H1984">
        <v>2</v>
      </c>
      <c r="I1984">
        <v>7511181443</v>
      </c>
      <c r="J1984">
        <v>7511181443</v>
      </c>
      <c r="K1984" s="2" t="s">
        <v>3091</v>
      </c>
      <c r="L1984" t="s">
        <v>3092</v>
      </c>
      <c r="M1984" s="4" t="s">
        <v>6719</v>
      </c>
      <c r="N1984" s="1" t="d">
        <v>1975-11-18</v>
      </c>
      <c r="O1984" s="4" t="s">
        <v>6719</v>
      </c>
      <c r="P1984">
        <f>IFERROR(VLOOKUP(A1984,'17. Skuldsanering vilja'!A:D,1,FALSE),0)</f>
        <v>0</v>
      </c>
      <c r="Q1984">
        <f t="shared" si="120"/>
        <v>0</v>
      </c>
      <c r="R1984" t="str">
        <f>IFERROR(VLOOKUP(M1984,'Skudsanering UC monitorering'!A:B,1,FALSE),"")</f>
        <v/>
      </c>
      <c r="S1984" t="str">
        <f>IFERROR(VLOOKUP(O1984,'Skudsanering UC monitorering'!A:B,1,FALSE),"")</f>
        <v/>
      </c>
      <c r="T1984" t="str">
        <f>IFERROR(VLOOKUP(M1984,'Skudsanering UC monitorering'!A:B,2,FALSE),"")</f>
        <v/>
      </c>
      <c r="U1984">
        <f t="shared" si="121"/>
        <v>0</v>
      </c>
      <c r="V1984">
        <f t="shared" si="122"/>
        <v>0</v>
      </c>
      <c r="W1984" s="3">
        <f t="shared" si="123"/>
        <v>0</v>
      </c>
    </row>
    <row r="1985" spans="1:23" hidden="1" x14ac:dyDescent="0.15">
      <c r="A1985" s="4" t="s">
        <v>13580</v>
      </c>
      <c r="B1985" s="1" t="d">
        <v>2023-12-31</v>
      </c>
      <c r="C1985">
        <v>106651.37</v>
      </c>
      <c r="D1985" s="1" t="d">
        <v>2021-05-24</v>
      </c>
      <c r="E1985" t="s">
        <v>378</v>
      </c>
      <c r="F1985" t="s">
        <v>379</v>
      </c>
      <c r="G1985" t="s">
        <v>3093</v>
      </c>
      <c r="H1985">
        <v>1</v>
      </c>
      <c r="I1985">
        <v>7502222248</v>
      </c>
      <c r="J1985">
        <v>7502222248</v>
      </c>
      <c r="K1985" t="s">
        <v>3094</v>
      </c>
      <c r="L1985" t="s">
        <v>381</v>
      </c>
      <c r="M1985" s="4" t="s">
        <v>6720</v>
      </c>
      <c r="N1985" s="1" t="d">
        <v>1975-02-22</v>
      </c>
      <c r="O1985" s="4" t="s">
        <v>381</v>
      </c>
      <c r="P1985">
        <f>IFERROR(VLOOKUP(A1985,'17. Skuldsanering vilja'!A:D,1,FALSE),0)</f>
        <v>0</v>
      </c>
      <c r="Q1985">
        <f t="shared" si="120"/>
        <v>0</v>
      </c>
      <c r="R1985" t="str">
        <f>IFERROR(VLOOKUP(M1985,'Skudsanering UC monitorering'!A:B,1,FALSE),"")</f>
        <v/>
      </c>
      <c r="S1985" t="str">
        <f>IFERROR(VLOOKUP(O1985,'Skudsanering UC monitorering'!A:B,1,FALSE),"")</f>
        <v/>
      </c>
      <c r="T1985" t="str">
        <f>IFERROR(VLOOKUP(M1985,'Skudsanering UC monitorering'!A:B,2,FALSE),"")</f>
        <v/>
      </c>
      <c r="U1985">
        <f t="shared" si="121"/>
        <v>0</v>
      </c>
      <c r="V1985">
        <f t="shared" si="122"/>
        <v>0</v>
      </c>
      <c r="W1985" s="3">
        <f t="shared" si="123"/>
        <v>0</v>
      </c>
    </row>
    <row r="1986" spans="1:23" hidden="1" x14ac:dyDescent="0.15">
      <c r="A1986" s="4" t="s">
        <v>13581</v>
      </c>
      <c r="B1986" s="1" t="d">
        <v>2023-12-31</v>
      </c>
      <c r="C1986">
        <v>76518.2</v>
      </c>
      <c r="D1986" s="1" t="d">
        <v>2021-04-14</v>
      </c>
      <c r="E1986" t="s">
        <v>378</v>
      </c>
      <c r="F1986" t="s">
        <v>379</v>
      </c>
      <c r="G1986" t="s">
        <v>1422</v>
      </c>
      <c r="H1986">
        <v>1</v>
      </c>
      <c r="I1986">
        <v>8510198909</v>
      </c>
      <c r="J1986">
        <v>8510198909</v>
      </c>
      <c r="K1986" t="s">
        <v>3095</v>
      </c>
      <c r="L1986" t="s">
        <v>381</v>
      </c>
      <c r="M1986" s="4" t="s">
        <v>6721</v>
      </c>
      <c r="N1986" s="1" t="d">
        <v>1985-10-19</v>
      </c>
      <c r="O1986" s="4" t="s">
        <v>381</v>
      </c>
      <c r="P1986">
        <f>IFERROR(VLOOKUP(A1986,'17. Skuldsanering vilja'!A:D,1,FALSE),0)</f>
        <v>0</v>
      </c>
      <c r="Q1986">
        <f t="shared" si="120"/>
        <v>0</v>
      </c>
      <c r="R1986" t="str">
        <f>IFERROR(VLOOKUP(M1986,'Skudsanering UC monitorering'!A:B,1,FALSE),"")</f>
        <v/>
      </c>
      <c r="S1986" t="str">
        <f>IFERROR(VLOOKUP(O1986,'Skudsanering UC monitorering'!A:B,1,FALSE),"")</f>
        <v/>
      </c>
      <c r="T1986" t="str">
        <f>IFERROR(VLOOKUP(M1986,'Skudsanering UC monitorering'!A:B,2,FALSE),"")</f>
        <v/>
      </c>
      <c r="U1986">
        <f t="shared" si="121"/>
        <v>0</v>
      </c>
      <c r="V1986">
        <f t="shared" si="122"/>
        <v>0</v>
      </c>
      <c r="W1986" s="3">
        <f t="shared" si="123"/>
        <v>0</v>
      </c>
    </row>
    <row r="1987" spans="1:23" hidden="1" x14ac:dyDescent="0.15">
      <c r="A1987" s="4" t="s">
        <v>13582</v>
      </c>
      <c r="B1987" s="1" t="d">
        <v>2023-12-31</v>
      </c>
      <c r="C1987">
        <v>191319.86</v>
      </c>
      <c r="D1987" s="1" t="d">
        <v>2021-04-20</v>
      </c>
      <c r="E1987" t="s">
        <v>378</v>
      </c>
      <c r="F1987" t="s">
        <v>379</v>
      </c>
      <c r="G1987" t="s">
        <v>1334</v>
      </c>
      <c r="H1987">
        <v>1</v>
      </c>
      <c r="I1987">
        <v>8304114492</v>
      </c>
      <c r="J1987">
        <v>8304114492</v>
      </c>
      <c r="K1987" t="s">
        <v>3096</v>
      </c>
      <c r="L1987" t="s">
        <v>381</v>
      </c>
      <c r="M1987" s="4" t="s">
        <v>6722</v>
      </c>
      <c r="N1987" s="1" t="d">
        <v>1983-04-11</v>
      </c>
      <c r="O1987" s="4" t="s">
        <v>381</v>
      </c>
      <c r="P1987">
        <f>IFERROR(VLOOKUP(A1987,'17. Skuldsanering vilja'!A:D,1,FALSE),0)</f>
        <v>0</v>
      </c>
      <c r="Q1987">
        <f t="shared" ref="Q1987:Q2050" si="124">IF(P1987=0,0,1)</f>
        <v>0</v>
      </c>
      <c r="R1987" t="str">
        <f>IFERROR(VLOOKUP(M1987,'Skudsanering UC monitorering'!A:B,1,FALSE),"")</f>
        <v/>
      </c>
      <c r="S1987" t="str">
        <f>IFERROR(VLOOKUP(O1987,'Skudsanering UC monitorering'!A:B,1,FALSE),"")</f>
        <v/>
      </c>
      <c r="T1987" t="str">
        <f>IFERROR(VLOOKUP(M1987,'Skudsanering UC monitorering'!A:B,2,FALSE),"")</f>
        <v/>
      </c>
      <c r="U1987">
        <f t="shared" ref="U1987:U2050" si="125">IF(R1987&lt;&gt;"",1,0)</f>
        <v>0</v>
      </c>
      <c r="V1987">
        <f t="shared" ref="V1987:V2050" si="126">IF(S1987&lt;&gt;"",1,0)</f>
        <v>0</v>
      </c>
      <c r="W1987" s="3">
        <f t="shared" ref="W1987:W2050" si="127">IF(OR(Q1987=1,U1987=1,V1987=1),1,0)</f>
        <v>0</v>
      </c>
    </row>
    <row r="1988" spans="1:23" hidden="1" x14ac:dyDescent="0.15">
      <c r="A1988" s="4" t="s">
        <v>13583</v>
      </c>
      <c r="B1988" s="1" t="d">
        <v>2023-12-31</v>
      </c>
      <c r="C1988">
        <v>123664.49</v>
      </c>
      <c r="D1988" s="1" t="d">
        <v>2021-04-20</v>
      </c>
      <c r="E1988" t="s">
        <v>378</v>
      </c>
      <c r="F1988" t="s">
        <v>379</v>
      </c>
      <c r="G1988" t="s">
        <v>2643</v>
      </c>
      <c r="H1988">
        <v>1</v>
      </c>
      <c r="I1988">
        <v>7706167595</v>
      </c>
      <c r="J1988">
        <v>7706167595</v>
      </c>
      <c r="K1988" t="s">
        <v>3097</v>
      </c>
      <c r="L1988" t="s">
        <v>381</v>
      </c>
      <c r="M1988" s="4" t="s">
        <v>6723</v>
      </c>
      <c r="N1988" s="1" t="d">
        <v>1977-06-16</v>
      </c>
      <c r="O1988" s="4" t="s">
        <v>381</v>
      </c>
      <c r="P1988">
        <f>IFERROR(VLOOKUP(A1988,'17. Skuldsanering vilja'!A:D,1,FALSE),0)</f>
        <v>0</v>
      </c>
      <c r="Q1988">
        <f t="shared" si="124"/>
        <v>0</v>
      </c>
      <c r="R1988" t="str">
        <f>IFERROR(VLOOKUP(M1988,'Skudsanering UC monitorering'!A:B,1,FALSE),"")</f>
        <v/>
      </c>
      <c r="S1988" t="str">
        <f>IFERROR(VLOOKUP(O1988,'Skudsanering UC monitorering'!A:B,1,FALSE),"")</f>
        <v/>
      </c>
      <c r="T1988" t="str">
        <f>IFERROR(VLOOKUP(M1988,'Skudsanering UC monitorering'!A:B,2,FALSE),"")</f>
        <v/>
      </c>
      <c r="U1988">
        <f t="shared" si="125"/>
        <v>0</v>
      </c>
      <c r="V1988">
        <f t="shared" si="126"/>
        <v>0</v>
      </c>
      <c r="W1988" s="3">
        <f t="shared" si="127"/>
        <v>0</v>
      </c>
    </row>
    <row r="1989" spans="1:23" hidden="1" x14ac:dyDescent="0.15">
      <c r="A1989" s="4" t="s">
        <v>13584</v>
      </c>
      <c r="B1989" s="1" t="d">
        <v>2023-12-31</v>
      </c>
      <c r="C1989">
        <v>282836.71999999997</v>
      </c>
      <c r="D1989" s="1" t="d">
        <v>2021-04-15</v>
      </c>
      <c r="E1989" t="s">
        <v>378</v>
      </c>
      <c r="F1989" t="s">
        <v>379</v>
      </c>
      <c r="G1989" t="s">
        <v>1422</v>
      </c>
      <c r="H1989">
        <v>1</v>
      </c>
      <c r="I1989">
        <v>9009122327</v>
      </c>
      <c r="J1989">
        <v>9009122327</v>
      </c>
      <c r="K1989" t="s">
        <v>3098</v>
      </c>
      <c r="L1989" t="s">
        <v>381</v>
      </c>
      <c r="M1989" s="4" t="s">
        <v>6724</v>
      </c>
      <c r="N1989" s="1" t="d">
        <v>1990-09-12</v>
      </c>
      <c r="O1989" s="4" t="s">
        <v>381</v>
      </c>
      <c r="P1989">
        <f>IFERROR(VLOOKUP(A1989,'17. Skuldsanering vilja'!A:D,1,FALSE),0)</f>
        <v>0</v>
      </c>
      <c r="Q1989">
        <f t="shared" si="124"/>
        <v>0</v>
      </c>
      <c r="R1989" t="str">
        <f>IFERROR(VLOOKUP(M1989,'Skudsanering UC monitorering'!A:B,1,FALSE),"")</f>
        <v/>
      </c>
      <c r="S1989" t="str">
        <f>IFERROR(VLOOKUP(O1989,'Skudsanering UC monitorering'!A:B,1,FALSE),"")</f>
        <v/>
      </c>
      <c r="T1989" t="str">
        <f>IFERROR(VLOOKUP(M1989,'Skudsanering UC monitorering'!A:B,2,FALSE),"")</f>
        <v/>
      </c>
      <c r="U1989">
        <f t="shared" si="125"/>
        <v>0</v>
      </c>
      <c r="V1989">
        <f t="shared" si="126"/>
        <v>0</v>
      </c>
      <c r="W1989" s="3">
        <f t="shared" si="127"/>
        <v>0</v>
      </c>
    </row>
    <row r="1990" spans="1:23" hidden="1" x14ac:dyDescent="0.15">
      <c r="A1990" s="4" t="s">
        <v>13585</v>
      </c>
      <c r="B1990" s="1" t="d">
        <v>2023-12-31</v>
      </c>
      <c r="C1990">
        <v>13025.74</v>
      </c>
      <c r="D1990" s="1" t="d">
        <v>2021-04-19</v>
      </c>
      <c r="E1990" t="s">
        <v>378</v>
      </c>
      <c r="F1990" t="s">
        <v>379</v>
      </c>
      <c r="G1990" t="s">
        <v>1307</v>
      </c>
      <c r="H1990">
        <v>1</v>
      </c>
      <c r="I1990">
        <v>7105196971</v>
      </c>
      <c r="J1990">
        <v>7105196971</v>
      </c>
      <c r="K1990" t="s">
        <v>3099</v>
      </c>
      <c r="L1990" t="s">
        <v>381</v>
      </c>
      <c r="M1990" s="4" t="s">
        <v>6725</v>
      </c>
      <c r="N1990" s="1" t="d">
        <v>1971-05-19</v>
      </c>
      <c r="O1990" s="4" t="s">
        <v>381</v>
      </c>
      <c r="P1990">
        <f>IFERROR(VLOOKUP(A1990,'17. Skuldsanering vilja'!A:D,1,FALSE),0)</f>
        <v>0</v>
      </c>
      <c r="Q1990">
        <f t="shared" si="124"/>
        <v>0</v>
      </c>
      <c r="R1990" t="str">
        <f>IFERROR(VLOOKUP(M1990,'Skudsanering UC monitorering'!A:B,1,FALSE),"")</f>
        <v/>
      </c>
      <c r="S1990" t="str">
        <f>IFERROR(VLOOKUP(O1990,'Skudsanering UC monitorering'!A:B,1,FALSE),"")</f>
        <v/>
      </c>
      <c r="T1990" t="str">
        <f>IFERROR(VLOOKUP(M1990,'Skudsanering UC monitorering'!A:B,2,FALSE),"")</f>
        <v/>
      </c>
      <c r="U1990">
        <f t="shared" si="125"/>
        <v>0</v>
      </c>
      <c r="V1990">
        <f t="shared" si="126"/>
        <v>0</v>
      </c>
      <c r="W1990" s="3">
        <f t="shared" si="127"/>
        <v>0</v>
      </c>
    </row>
    <row r="1991" spans="1:23" hidden="1" x14ac:dyDescent="0.15">
      <c r="A1991" s="4" t="s">
        <v>13586</v>
      </c>
      <c r="B1991" s="1" t="d">
        <v>2023-12-31</v>
      </c>
      <c r="C1991">
        <v>131609.73000000001</v>
      </c>
      <c r="D1991" s="1" t="d">
        <v>2021-04-16</v>
      </c>
      <c r="E1991" t="s">
        <v>378</v>
      </c>
      <c r="F1991" t="s">
        <v>379</v>
      </c>
      <c r="G1991" t="s">
        <v>1309</v>
      </c>
      <c r="H1991">
        <v>2</v>
      </c>
      <c r="I1991">
        <v>7808241470</v>
      </c>
      <c r="J1991">
        <v>7808241470</v>
      </c>
      <c r="K1991" t="s">
        <v>3100</v>
      </c>
      <c r="L1991" t="s">
        <v>3101</v>
      </c>
      <c r="M1991" s="4" t="s">
        <v>6726</v>
      </c>
      <c r="N1991" s="1" t="d">
        <v>1978-08-24</v>
      </c>
      <c r="O1991" s="4" t="s">
        <v>6726</v>
      </c>
      <c r="P1991">
        <f>IFERROR(VLOOKUP(A1991,'17. Skuldsanering vilja'!A:D,1,FALSE),0)</f>
        <v>0</v>
      </c>
      <c r="Q1991">
        <f t="shared" si="124"/>
        <v>0</v>
      </c>
      <c r="R1991" t="str">
        <f>IFERROR(VLOOKUP(M1991,'Skudsanering UC monitorering'!A:B,1,FALSE),"")</f>
        <v/>
      </c>
      <c r="S1991" t="str">
        <f>IFERROR(VLOOKUP(O1991,'Skudsanering UC monitorering'!A:B,1,FALSE),"")</f>
        <v/>
      </c>
      <c r="T1991" t="str">
        <f>IFERROR(VLOOKUP(M1991,'Skudsanering UC monitorering'!A:B,2,FALSE),"")</f>
        <v/>
      </c>
      <c r="U1991">
        <f t="shared" si="125"/>
        <v>0</v>
      </c>
      <c r="V1991">
        <f t="shared" si="126"/>
        <v>0</v>
      </c>
      <c r="W1991" s="3">
        <f t="shared" si="127"/>
        <v>0</v>
      </c>
    </row>
    <row r="1992" spans="1:23" hidden="1" x14ac:dyDescent="0.15">
      <c r="A1992" s="4" t="s">
        <v>13587</v>
      </c>
      <c r="B1992" s="1" t="d">
        <v>2023-12-31</v>
      </c>
      <c r="C1992">
        <v>32240.41</v>
      </c>
      <c r="D1992" s="1" t="d">
        <v>2021-04-16</v>
      </c>
      <c r="E1992" t="s">
        <v>378</v>
      </c>
      <c r="F1992" t="s">
        <v>379</v>
      </c>
      <c r="G1992" t="s">
        <v>1322</v>
      </c>
      <c r="H1992">
        <v>1</v>
      </c>
      <c r="I1992">
        <v>9607018968</v>
      </c>
      <c r="J1992">
        <v>9607018968</v>
      </c>
      <c r="K1992" t="s">
        <v>3102</v>
      </c>
      <c r="L1992" t="s">
        <v>381</v>
      </c>
      <c r="M1992" s="4" t="s">
        <v>6727</v>
      </c>
      <c r="N1992" s="1" t="d">
        <v>1996-07-01</v>
      </c>
      <c r="O1992" s="4" t="s">
        <v>381</v>
      </c>
      <c r="P1992">
        <f>IFERROR(VLOOKUP(A1992,'17. Skuldsanering vilja'!A:D,1,FALSE),0)</f>
        <v>0</v>
      </c>
      <c r="Q1992">
        <f t="shared" si="124"/>
        <v>0</v>
      </c>
      <c r="R1992" t="str">
        <f>IFERROR(VLOOKUP(M1992,'Skudsanering UC monitorering'!A:B,1,FALSE),"")</f>
        <v/>
      </c>
      <c r="S1992" t="str">
        <f>IFERROR(VLOOKUP(O1992,'Skudsanering UC monitorering'!A:B,1,FALSE),"")</f>
        <v/>
      </c>
      <c r="T1992" t="str">
        <f>IFERROR(VLOOKUP(M1992,'Skudsanering UC monitorering'!A:B,2,FALSE),"")</f>
        <v/>
      </c>
      <c r="U1992">
        <f t="shared" si="125"/>
        <v>0</v>
      </c>
      <c r="V1992">
        <f t="shared" si="126"/>
        <v>0</v>
      </c>
      <c r="W1992" s="3">
        <f t="shared" si="127"/>
        <v>0</v>
      </c>
    </row>
    <row r="1993" spans="1:23" hidden="1" x14ac:dyDescent="0.15">
      <c r="A1993" s="4" t="s">
        <v>13588</v>
      </c>
      <c r="B1993" s="1" t="d">
        <v>2023-12-31</v>
      </c>
      <c r="C1993">
        <v>15156.19</v>
      </c>
      <c r="D1993" s="1" t="d">
        <v>2021-04-16</v>
      </c>
      <c r="E1993" t="s">
        <v>378</v>
      </c>
      <c r="F1993" t="s">
        <v>379</v>
      </c>
      <c r="G1993" t="s">
        <v>1307</v>
      </c>
      <c r="H1993">
        <v>1</v>
      </c>
      <c r="I1993">
        <v>9301031358</v>
      </c>
      <c r="J1993">
        <v>9301031358</v>
      </c>
      <c r="K1993" t="s">
        <v>3103</v>
      </c>
      <c r="L1993" t="s">
        <v>381</v>
      </c>
      <c r="M1993" s="4" t="s">
        <v>6728</v>
      </c>
      <c r="N1993" s="1" t="d">
        <v>1993-01-03</v>
      </c>
      <c r="O1993" s="4" t="s">
        <v>381</v>
      </c>
      <c r="P1993">
        <f>IFERROR(VLOOKUP(A1993,'17. Skuldsanering vilja'!A:D,1,FALSE),0)</f>
        <v>0</v>
      </c>
      <c r="Q1993">
        <f t="shared" si="124"/>
        <v>0</v>
      </c>
      <c r="R1993" t="str">
        <f>IFERROR(VLOOKUP(M1993,'Skudsanering UC monitorering'!A:B,1,FALSE),"")</f>
        <v/>
      </c>
      <c r="S1993" t="str">
        <f>IFERROR(VLOOKUP(O1993,'Skudsanering UC monitorering'!A:B,1,FALSE),"")</f>
        <v/>
      </c>
      <c r="T1993" t="str">
        <f>IFERROR(VLOOKUP(M1993,'Skudsanering UC monitorering'!A:B,2,FALSE),"")</f>
        <v/>
      </c>
      <c r="U1993">
        <f t="shared" si="125"/>
        <v>0</v>
      </c>
      <c r="V1993">
        <f t="shared" si="126"/>
        <v>0</v>
      </c>
      <c r="W1993" s="3">
        <f t="shared" si="127"/>
        <v>0</v>
      </c>
    </row>
    <row r="1994" spans="1:23" hidden="1" x14ac:dyDescent="0.15">
      <c r="A1994" s="4" t="s">
        <v>13589</v>
      </c>
      <c r="B1994" s="1" t="d">
        <v>2023-12-31</v>
      </c>
      <c r="C1994">
        <v>185418.2</v>
      </c>
      <c r="D1994" s="1" t="d">
        <v>2021-04-16</v>
      </c>
      <c r="E1994" t="s">
        <v>378</v>
      </c>
      <c r="F1994" t="s">
        <v>539</v>
      </c>
      <c r="G1994" t="s">
        <v>1357</v>
      </c>
      <c r="H1994">
        <v>1</v>
      </c>
      <c r="I1994">
        <v>8105296241</v>
      </c>
      <c r="J1994">
        <v>8105296241</v>
      </c>
      <c r="K1994" t="s">
        <v>3104</v>
      </c>
      <c r="L1994" t="s">
        <v>381</v>
      </c>
      <c r="M1994" s="4" t="s">
        <v>6729</v>
      </c>
      <c r="N1994" s="1" t="d">
        <v>1981-05-29</v>
      </c>
      <c r="O1994" s="4" t="s">
        <v>381</v>
      </c>
      <c r="P1994">
        <f>IFERROR(VLOOKUP(A1994,'17. Skuldsanering vilja'!A:D,1,FALSE),0)</f>
        <v>0</v>
      </c>
      <c r="Q1994">
        <f t="shared" si="124"/>
        <v>0</v>
      </c>
      <c r="R1994" t="str">
        <f>IFERROR(VLOOKUP(M1994,'Skudsanering UC monitorering'!A:B,1,FALSE),"")</f>
        <v/>
      </c>
      <c r="S1994" t="str">
        <f>IFERROR(VLOOKUP(O1994,'Skudsanering UC monitorering'!A:B,1,FALSE),"")</f>
        <v/>
      </c>
      <c r="T1994" t="str">
        <f>IFERROR(VLOOKUP(M1994,'Skudsanering UC monitorering'!A:B,2,FALSE),"")</f>
        <v/>
      </c>
      <c r="U1994">
        <f t="shared" si="125"/>
        <v>0</v>
      </c>
      <c r="V1994">
        <f t="shared" si="126"/>
        <v>0</v>
      </c>
      <c r="W1994" s="3">
        <f t="shared" si="127"/>
        <v>0</v>
      </c>
    </row>
    <row r="1995" spans="1:23" hidden="1" x14ac:dyDescent="0.15">
      <c r="A1995" s="4" t="s">
        <v>13590</v>
      </c>
      <c r="B1995" s="1" t="d">
        <v>2023-12-31</v>
      </c>
      <c r="C1995">
        <v>108847.29</v>
      </c>
      <c r="D1995" s="1" t="d">
        <v>2021-04-15</v>
      </c>
      <c r="E1995" t="s">
        <v>378</v>
      </c>
      <c r="F1995" t="s">
        <v>379</v>
      </c>
      <c r="G1995" t="s">
        <v>1884</v>
      </c>
      <c r="H1995">
        <v>2</v>
      </c>
      <c r="I1995">
        <v>9606083203</v>
      </c>
      <c r="J1995">
        <v>9606083203</v>
      </c>
      <c r="K1995" t="s">
        <v>3105</v>
      </c>
      <c r="L1995" t="s">
        <v>3106</v>
      </c>
      <c r="M1995" s="4" t="s">
        <v>6730</v>
      </c>
      <c r="N1995" s="1" t="d">
        <v>1996-06-08</v>
      </c>
      <c r="O1995" s="4" t="s">
        <v>6730</v>
      </c>
      <c r="P1995">
        <f>IFERROR(VLOOKUP(A1995,'17. Skuldsanering vilja'!A:D,1,FALSE),0)</f>
        <v>0</v>
      </c>
      <c r="Q1995">
        <f t="shared" si="124"/>
        <v>0</v>
      </c>
      <c r="R1995" t="str">
        <f>IFERROR(VLOOKUP(M1995,'Skudsanering UC monitorering'!A:B,1,FALSE),"")</f>
        <v/>
      </c>
      <c r="S1995" t="str">
        <f>IFERROR(VLOOKUP(O1995,'Skudsanering UC monitorering'!A:B,1,FALSE),"")</f>
        <v/>
      </c>
      <c r="T1995" t="str">
        <f>IFERROR(VLOOKUP(M1995,'Skudsanering UC monitorering'!A:B,2,FALSE),"")</f>
        <v/>
      </c>
      <c r="U1995">
        <f t="shared" si="125"/>
        <v>0</v>
      </c>
      <c r="V1995">
        <f t="shared" si="126"/>
        <v>0</v>
      </c>
      <c r="W1995" s="3">
        <f t="shared" si="127"/>
        <v>0</v>
      </c>
    </row>
    <row r="1996" spans="1:23" hidden="1" x14ac:dyDescent="0.15">
      <c r="A1996" s="4" t="s">
        <v>13591</v>
      </c>
      <c r="B1996" s="1" t="d">
        <v>2023-12-31</v>
      </c>
      <c r="C1996">
        <v>52864.69</v>
      </c>
      <c r="D1996" s="1" t="d">
        <v>2021-04-15</v>
      </c>
      <c r="E1996" t="s">
        <v>378</v>
      </c>
      <c r="F1996" t="s">
        <v>420</v>
      </c>
      <c r="G1996" t="s">
        <v>1442</v>
      </c>
      <c r="H1996">
        <v>1</v>
      </c>
      <c r="I1996">
        <v>9606143379</v>
      </c>
      <c r="J1996">
        <v>9606143379</v>
      </c>
      <c r="K1996" t="s">
        <v>3107</v>
      </c>
      <c r="L1996" t="s">
        <v>381</v>
      </c>
      <c r="M1996" s="4" t="s">
        <v>6731</v>
      </c>
      <c r="N1996" s="1" t="d">
        <v>1996-06-14</v>
      </c>
      <c r="O1996" s="4" t="s">
        <v>381</v>
      </c>
      <c r="P1996">
        <f>IFERROR(VLOOKUP(A1996,'17. Skuldsanering vilja'!A:D,1,FALSE),0)</f>
        <v>0</v>
      </c>
      <c r="Q1996">
        <f t="shared" si="124"/>
        <v>0</v>
      </c>
      <c r="R1996" t="str">
        <f>IFERROR(VLOOKUP(M1996,'Skudsanering UC monitorering'!A:B,1,FALSE),"")</f>
        <v/>
      </c>
      <c r="S1996" t="str">
        <f>IFERROR(VLOOKUP(O1996,'Skudsanering UC monitorering'!A:B,1,FALSE),"")</f>
        <v/>
      </c>
      <c r="T1996" t="str">
        <f>IFERROR(VLOOKUP(M1996,'Skudsanering UC monitorering'!A:B,2,FALSE),"")</f>
        <v/>
      </c>
      <c r="U1996">
        <f t="shared" si="125"/>
        <v>0</v>
      </c>
      <c r="V1996">
        <f t="shared" si="126"/>
        <v>0</v>
      </c>
      <c r="W1996" s="3">
        <f t="shared" si="127"/>
        <v>0</v>
      </c>
    </row>
    <row r="1997" spans="1:23" hidden="1" x14ac:dyDescent="0.15">
      <c r="A1997" s="4" t="s">
        <v>13592</v>
      </c>
      <c r="B1997" s="1" t="d">
        <v>2023-12-31</v>
      </c>
      <c r="C1997">
        <v>105376.32000000001</v>
      </c>
      <c r="D1997" s="1" t="d">
        <v>2021-04-16</v>
      </c>
      <c r="E1997" t="s">
        <v>378</v>
      </c>
      <c r="F1997" t="s">
        <v>379</v>
      </c>
      <c r="G1997" t="s">
        <v>1442</v>
      </c>
      <c r="H1997">
        <v>1</v>
      </c>
      <c r="I1997">
        <v>7806165648</v>
      </c>
      <c r="J1997">
        <v>7806165648</v>
      </c>
      <c r="K1997" t="s">
        <v>3108</v>
      </c>
      <c r="L1997" t="s">
        <v>381</v>
      </c>
      <c r="M1997" s="4" t="s">
        <v>6732</v>
      </c>
      <c r="N1997" s="1" t="d">
        <v>1978-06-16</v>
      </c>
      <c r="O1997" s="4" t="s">
        <v>381</v>
      </c>
      <c r="P1997">
        <f>IFERROR(VLOOKUP(A1997,'17. Skuldsanering vilja'!A:D,1,FALSE),0)</f>
        <v>0</v>
      </c>
      <c r="Q1997">
        <f t="shared" si="124"/>
        <v>0</v>
      </c>
      <c r="R1997" t="str">
        <f>IFERROR(VLOOKUP(M1997,'Skudsanering UC monitorering'!A:B,1,FALSE),"")</f>
        <v/>
      </c>
      <c r="S1997" t="str">
        <f>IFERROR(VLOOKUP(O1997,'Skudsanering UC monitorering'!A:B,1,FALSE),"")</f>
        <v/>
      </c>
      <c r="T1997" t="str">
        <f>IFERROR(VLOOKUP(M1997,'Skudsanering UC monitorering'!A:B,2,FALSE),"")</f>
        <v/>
      </c>
      <c r="U1997">
        <f t="shared" si="125"/>
        <v>0</v>
      </c>
      <c r="V1997">
        <f t="shared" si="126"/>
        <v>0</v>
      </c>
      <c r="W1997" s="3">
        <f t="shared" si="127"/>
        <v>0</v>
      </c>
    </row>
    <row r="1998" spans="1:23" hidden="1" x14ac:dyDescent="0.15">
      <c r="A1998" s="4" t="s">
        <v>13593</v>
      </c>
      <c r="B1998" s="1" t="d">
        <v>2023-12-31</v>
      </c>
      <c r="C1998">
        <v>75529.06</v>
      </c>
      <c r="D1998" s="1" t="d">
        <v>2021-04-16</v>
      </c>
      <c r="E1998" t="s">
        <v>378</v>
      </c>
      <c r="F1998" t="s">
        <v>379</v>
      </c>
      <c r="G1998" t="s">
        <v>2643</v>
      </c>
      <c r="H1998">
        <v>2</v>
      </c>
      <c r="I1998">
        <v>8804044991</v>
      </c>
      <c r="J1998">
        <v>8804044991</v>
      </c>
      <c r="K1998" t="s">
        <v>3109</v>
      </c>
      <c r="L1998" t="s">
        <v>3110</v>
      </c>
      <c r="M1998" s="4" t="s">
        <v>6733</v>
      </c>
      <c r="N1998" s="1" t="d">
        <v>1988-04-04</v>
      </c>
      <c r="O1998" s="4" t="s">
        <v>6733</v>
      </c>
      <c r="P1998">
        <f>IFERROR(VLOOKUP(A1998,'17. Skuldsanering vilja'!A:D,1,FALSE),0)</f>
        <v>0</v>
      </c>
      <c r="Q1998">
        <f t="shared" si="124"/>
        <v>0</v>
      </c>
      <c r="R1998" t="str">
        <f>IFERROR(VLOOKUP(M1998,'Skudsanering UC monitorering'!A:B,1,FALSE),"")</f>
        <v/>
      </c>
      <c r="S1998" t="str">
        <f>IFERROR(VLOOKUP(O1998,'Skudsanering UC monitorering'!A:B,1,FALSE),"")</f>
        <v/>
      </c>
      <c r="T1998" t="str">
        <f>IFERROR(VLOOKUP(M1998,'Skudsanering UC monitorering'!A:B,2,FALSE),"")</f>
        <v/>
      </c>
      <c r="U1998">
        <f t="shared" si="125"/>
        <v>0</v>
      </c>
      <c r="V1998">
        <f t="shared" si="126"/>
        <v>0</v>
      </c>
      <c r="W1998" s="3">
        <f t="shared" si="127"/>
        <v>0</v>
      </c>
    </row>
    <row r="1999" spans="1:23" hidden="1" x14ac:dyDescent="0.15">
      <c r="A1999" s="4" t="s">
        <v>13594</v>
      </c>
      <c r="B1999" s="1" t="d">
        <v>2023-12-31</v>
      </c>
      <c r="C1999">
        <v>203065.57</v>
      </c>
      <c r="D1999" s="1" t="d">
        <v>2021-04-20</v>
      </c>
      <c r="E1999" t="s">
        <v>378</v>
      </c>
      <c r="F1999" t="s">
        <v>379</v>
      </c>
      <c r="G1999" t="s">
        <v>1510</v>
      </c>
      <c r="H1999">
        <v>2</v>
      </c>
      <c r="I1999">
        <v>6706113609</v>
      </c>
      <c r="J1999">
        <v>6706113609</v>
      </c>
      <c r="K1999" t="s">
        <v>3111</v>
      </c>
      <c r="L1999" t="s">
        <v>3112</v>
      </c>
      <c r="M1999" s="4" t="s">
        <v>6734</v>
      </c>
      <c r="N1999" s="1" t="d">
        <v>1967-06-11</v>
      </c>
      <c r="O1999" s="4" t="s">
        <v>6734</v>
      </c>
      <c r="P1999">
        <f>IFERROR(VLOOKUP(A1999,'17. Skuldsanering vilja'!A:D,1,FALSE),0)</f>
        <v>0</v>
      </c>
      <c r="Q1999">
        <f t="shared" si="124"/>
        <v>0</v>
      </c>
      <c r="R1999" t="str">
        <f>IFERROR(VLOOKUP(M1999,'Skudsanering UC monitorering'!A:B,1,FALSE),"")</f>
        <v/>
      </c>
      <c r="S1999" t="str">
        <f>IFERROR(VLOOKUP(O1999,'Skudsanering UC monitorering'!A:B,1,FALSE),"")</f>
        <v/>
      </c>
      <c r="T1999" t="str">
        <f>IFERROR(VLOOKUP(M1999,'Skudsanering UC monitorering'!A:B,2,FALSE),"")</f>
        <v/>
      </c>
      <c r="U1999">
        <f t="shared" si="125"/>
        <v>0</v>
      </c>
      <c r="V1999">
        <f t="shared" si="126"/>
        <v>0</v>
      </c>
      <c r="W1999" s="3">
        <f t="shared" si="127"/>
        <v>0</v>
      </c>
    </row>
    <row r="2000" spans="1:23" hidden="1" x14ac:dyDescent="0.15">
      <c r="A2000" s="4" t="s">
        <v>13595</v>
      </c>
      <c r="B2000" s="1" t="d">
        <v>2023-12-31</v>
      </c>
      <c r="C2000">
        <v>188234.86</v>
      </c>
      <c r="D2000" s="1" t="d">
        <v>2021-04-30</v>
      </c>
      <c r="E2000" t="s">
        <v>378</v>
      </c>
      <c r="F2000" t="s">
        <v>379</v>
      </c>
      <c r="G2000" t="s">
        <v>1510</v>
      </c>
      <c r="H2000">
        <v>1</v>
      </c>
      <c r="I2000">
        <v>9609227153</v>
      </c>
      <c r="J2000">
        <v>9609227153</v>
      </c>
      <c r="K2000" t="s">
        <v>3113</v>
      </c>
      <c r="L2000" t="s">
        <v>381</v>
      </c>
      <c r="M2000" s="4" t="s">
        <v>6735</v>
      </c>
      <c r="N2000" s="1" t="d">
        <v>1996-09-22</v>
      </c>
      <c r="O2000" s="4" t="s">
        <v>381</v>
      </c>
      <c r="P2000">
        <f>IFERROR(VLOOKUP(A2000,'17. Skuldsanering vilja'!A:D,1,FALSE),0)</f>
        <v>0</v>
      </c>
      <c r="Q2000">
        <f t="shared" si="124"/>
        <v>0</v>
      </c>
      <c r="R2000" t="str">
        <f>IFERROR(VLOOKUP(M2000,'Skudsanering UC monitorering'!A:B,1,FALSE),"")</f>
        <v/>
      </c>
      <c r="S2000" t="str">
        <f>IFERROR(VLOOKUP(O2000,'Skudsanering UC monitorering'!A:B,1,FALSE),"")</f>
        <v/>
      </c>
      <c r="T2000" t="str">
        <f>IFERROR(VLOOKUP(M2000,'Skudsanering UC monitorering'!A:B,2,FALSE),"")</f>
        <v/>
      </c>
      <c r="U2000">
        <f t="shared" si="125"/>
        <v>0</v>
      </c>
      <c r="V2000">
        <f t="shared" si="126"/>
        <v>0</v>
      </c>
      <c r="W2000" s="3">
        <f t="shared" si="127"/>
        <v>0</v>
      </c>
    </row>
    <row r="2001" spans="1:23" hidden="1" x14ac:dyDescent="0.15">
      <c r="A2001" s="4" t="s">
        <v>13596</v>
      </c>
      <c r="B2001" s="1" t="d">
        <v>2023-12-31</v>
      </c>
      <c r="C2001">
        <v>218231.71</v>
      </c>
      <c r="D2001" s="1" t="d">
        <v>2021-04-22</v>
      </c>
      <c r="E2001" t="s">
        <v>378</v>
      </c>
      <c r="F2001" t="s">
        <v>379</v>
      </c>
      <c r="G2001" t="s">
        <v>1442</v>
      </c>
      <c r="H2001">
        <v>2</v>
      </c>
      <c r="I2001">
        <v>8603161152</v>
      </c>
      <c r="J2001">
        <v>8603161152</v>
      </c>
      <c r="K2001" t="s">
        <v>3114</v>
      </c>
      <c r="L2001" t="s">
        <v>3115</v>
      </c>
      <c r="M2001" s="4" t="s">
        <v>6736</v>
      </c>
      <c r="N2001" s="1" t="d">
        <v>1986-03-16</v>
      </c>
      <c r="O2001" s="4" t="s">
        <v>6736</v>
      </c>
      <c r="P2001">
        <f>IFERROR(VLOOKUP(A2001,'17. Skuldsanering vilja'!A:D,1,FALSE),0)</f>
        <v>0</v>
      </c>
      <c r="Q2001">
        <f t="shared" si="124"/>
        <v>0</v>
      </c>
      <c r="R2001" t="str">
        <f>IFERROR(VLOOKUP(M2001,'Skudsanering UC monitorering'!A:B,1,FALSE),"")</f>
        <v/>
      </c>
      <c r="S2001" t="str">
        <f>IFERROR(VLOOKUP(O2001,'Skudsanering UC monitorering'!A:B,1,FALSE),"")</f>
        <v/>
      </c>
      <c r="T2001" t="str">
        <f>IFERROR(VLOOKUP(M2001,'Skudsanering UC monitorering'!A:B,2,FALSE),"")</f>
        <v/>
      </c>
      <c r="U2001">
        <f t="shared" si="125"/>
        <v>0</v>
      </c>
      <c r="V2001">
        <f t="shared" si="126"/>
        <v>0</v>
      </c>
      <c r="W2001" s="3">
        <f t="shared" si="127"/>
        <v>0</v>
      </c>
    </row>
    <row r="2002" spans="1:23" hidden="1" x14ac:dyDescent="0.15">
      <c r="A2002" s="4" t="s">
        <v>13597</v>
      </c>
      <c r="B2002" s="1" t="d">
        <v>2023-12-31</v>
      </c>
      <c r="C2002">
        <v>26642.15</v>
      </c>
      <c r="D2002" s="1" t="d">
        <v>2021-04-20</v>
      </c>
      <c r="E2002" t="s">
        <v>378</v>
      </c>
      <c r="F2002" t="s">
        <v>379</v>
      </c>
      <c r="G2002" t="s">
        <v>1442</v>
      </c>
      <c r="H2002">
        <v>1</v>
      </c>
      <c r="I2002">
        <v>9403189088</v>
      </c>
      <c r="J2002">
        <v>9403189088</v>
      </c>
      <c r="K2002" s="2" t="s">
        <v>3116</v>
      </c>
      <c r="L2002" t="s">
        <v>381</v>
      </c>
      <c r="M2002" s="4" t="s">
        <v>6737</v>
      </c>
      <c r="N2002" s="1" t="d">
        <v>1994-03-18</v>
      </c>
      <c r="O2002" s="4" t="s">
        <v>381</v>
      </c>
      <c r="P2002">
        <f>IFERROR(VLOOKUP(A2002,'17. Skuldsanering vilja'!A:D,1,FALSE),0)</f>
        <v>0</v>
      </c>
      <c r="Q2002">
        <f t="shared" si="124"/>
        <v>0</v>
      </c>
      <c r="R2002" t="str">
        <f>IFERROR(VLOOKUP(M2002,'Skudsanering UC monitorering'!A:B,1,FALSE),"")</f>
        <v/>
      </c>
      <c r="S2002" t="str">
        <f>IFERROR(VLOOKUP(O2002,'Skudsanering UC monitorering'!A:B,1,FALSE),"")</f>
        <v/>
      </c>
      <c r="T2002" t="str">
        <f>IFERROR(VLOOKUP(M2002,'Skudsanering UC monitorering'!A:B,2,FALSE),"")</f>
        <v/>
      </c>
      <c r="U2002">
        <f t="shared" si="125"/>
        <v>0</v>
      </c>
      <c r="V2002">
        <f t="shared" si="126"/>
        <v>0</v>
      </c>
      <c r="W2002" s="3">
        <f t="shared" si="127"/>
        <v>0</v>
      </c>
    </row>
    <row r="2003" spans="1:23" hidden="1" x14ac:dyDescent="0.15">
      <c r="A2003" s="4" t="s">
        <v>13598</v>
      </c>
      <c r="B2003" s="1" t="d">
        <v>2023-12-31</v>
      </c>
      <c r="C2003">
        <v>282679.28000000003</v>
      </c>
      <c r="D2003" s="1" t="d">
        <v>2021-04-19</v>
      </c>
      <c r="E2003" t="s">
        <v>382</v>
      </c>
      <c r="F2003" t="s">
        <v>383</v>
      </c>
      <c r="G2003" t="s">
        <v>1498</v>
      </c>
      <c r="H2003">
        <v>1</v>
      </c>
      <c r="I2003">
        <v>8608045913</v>
      </c>
      <c r="J2003">
        <v>8608045913</v>
      </c>
      <c r="K2003" t="s">
        <v>3117</v>
      </c>
      <c r="L2003" t="s">
        <v>381</v>
      </c>
      <c r="M2003" s="4" t="s">
        <v>6738</v>
      </c>
      <c r="N2003" s="1" t="d">
        <v>1986-08-04</v>
      </c>
      <c r="O2003" s="4" t="s">
        <v>381</v>
      </c>
      <c r="P2003">
        <f>IFERROR(VLOOKUP(A2003,'17. Skuldsanering vilja'!A:D,1,FALSE),0)</f>
        <v>0</v>
      </c>
      <c r="Q2003">
        <f t="shared" si="124"/>
        <v>0</v>
      </c>
      <c r="R2003" t="str">
        <f>IFERROR(VLOOKUP(M2003,'Skudsanering UC monitorering'!A:B,1,FALSE),"")</f>
        <v/>
      </c>
      <c r="S2003" t="str">
        <f>IFERROR(VLOOKUP(O2003,'Skudsanering UC monitorering'!A:B,1,FALSE),"")</f>
        <v/>
      </c>
      <c r="T2003" t="str">
        <f>IFERROR(VLOOKUP(M2003,'Skudsanering UC monitorering'!A:B,2,FALSE),"")</f>
        <v/>
      </c>
      <c r="U2003">
        <f t="shared" si="125"/>
        <v>0</v>
      </c>
      <c r="V2003">
        <f t="shared" si="126"/>
        <v>0</v>
      </c>
      <c r="W2003" s="3">
        <f t="shared" si="127"/>
        <v>0</v>
      </c>
    </row>
    <row r="2004" spans="1:23" hidden="1" x14ac:dyDescent="0.15">
      <c r="A2004" s="4" t="s">
        <v>13599</v>
      </c>
      <c r="B2004" s="1" t="d">
        <v>2023-12-31</v>
      </c>
      <c r="C2004">
        <v>129264.62</v>
      </c>
      <c r="D2004" s="1" t="d">
        <v>2021-04-29</v>
      </c>
      <c r="E2004" t="s">
        <v>378</v>
      </c>
      <c r="F2004" t="s">
        <v>379</v>
      </c>
      <c r="G2004" t="s">
        <v>1334</v>
      </c>
      <c r="H2004">
        <v>1</v>
      </c>
      <c r="I2004">
        <v>7703177894</v>
      </c>
      <c r="J2004">
        <v>7703177894</v>
      </c>
      <c r="K2004" t="s">
        <v>3118</v>
      </c>
      <c r="L2004" t="s">
        <v>381</v>
      </c>
      <c r="M2004" s="4" t="s">
        <v>6739</v>
      </c>
      <c r="N2004" s="1" t="d">
        <v>1977-03-17</v>
      </c>
      <c r="O2004" s="4" t="s">
        <v>381</v>
      </c>
      <c r="P2004">
        <f>IFERROR(VLOOKUP(A2004,'17. Skuldsanering vilja'!A:D,1,FALSE),0)</f>
        <v>0</v>
      </c>
      <c r="Q2004">
        <f t="shared" si="124"/>
        <v>0</v>
      </c>
      <c r="R2004" t="str">
        <f>IFERROR(VLOOKUP(M2004,'Skudsanering UC monitorering'!A:B,1,FALSE),"")</f>
        <v/>
      </c>
      <c r="S2004" t="str">
        <f>IFERROR(VLOOKUP(O2004,'Skudsanering UC monitorering'!A:B,1,FALSE),"")</f>
        <v/>
      </c>
      <c r="T2004" t="str">
        <f>IFERROR(VLOOKUP(M2004,'Skudsanering UC monitorering'!A:B,2,FALSE),"")</f>
        <v/>
      </c>
      <c r="U2004">
        <f t="shared" si="125"/>
        <v>0</v>
      </c>
      <c r="V2004">
        <f t="shared" si="126"/>
        <v>0</v>
      </c>
      <c r="W2004" s="3">
        <f t="shared" si="127"/>
        <v>0</v>
      </c>
    </row>
    <row r="2005" spans="1:23" hidden="1" x14ac:dyDescent="0.15">
      <c r="A2005" s="4" t="s">
        <v>13600</v>
      </c>
      <c r="B2005" s="1" t="d">
        <v>2023-12-31</v>
      </c>
      <c r="C2005">
        <v>278624.65000000002</v>
      </c>
      <c r="D2005" s="1" t="d">
        <v>2021-04-26</v>
      </c>
      <c r="E2005" t="s">
        <v>378</v>
      </c>
      <c r="F2005" t="s">
        <v>379</v>
      </c>
      <c r="G2005" t="s">
        <v>1312</v>
      </c>
      <c r="H2005">
        <v>1</v>
      </c>
      <c r="I2005">
        <v>9505247107</v>
      </c>
      <c r="J2005">
        <v>9505247107</v>
      </c>
      <c r="K2005" t="s">
        <v>3119</v>
      </c>
      <c r="L2005" t="s">
        <v>381</v>
      </c>
      <c r="M2005" s="4" t="s">
        <v>6740</v>
      </c>
      <c r="N2005" s="1" t="d">
        <v>1995-05-24</v>
      </c>
      <c r="O2005" s="4" t="s">
        <v>381</v>
      </c>
      <c r="P2005">
        <f>IFERROR(VLOOKUP(A2005,'17. Skuldsanering vilja'!A:D,1,FALSE),0)</f>
        <v>0</v>
      </c>
      <c r="Q2005">
        <f t="shared" si="124"/>
        <v>0</v>
      </c>
      <c r="R2005" t="str">
        <f>IFERROR(VLOOKUP(M2005,'Skudsanering UC monitorering'!A:B,1,FALSE),"")</f>
        <v/>
      </c>
      <c r="S2005" t="str">
        <f>IFERROR(VLOOKUP(O2005,'Skudsanering UC monitorering'!A:B,1,FALSE),"")</f>
        <v/>
      </c>
      <c r="T2005" t="str">
        <f>IFERROR(VLOOKUP(M2005,'Skudsanering UC monitorering'!A:B,2,FALSE),"")</f>
        <v/>
      </c>
      <c r="U2005">
        <f t="shared" si="125"/>
        <v>0</v>
      </c>
      <c r="V2005">
        <f t="shared" si="126"/>
        <v>0</v>
      </c>
      <c r="W2005" s="3">
        <f t="shared" si="127"/>
        <v>0</v>
      </c>
    </row>
    <row r="2006" spans="1:23" hidden="1" x14ac:dyDescent="0.15">
      <c r="A2006" s="4" t="s">
        <v>13601</v>
      </c>
      <c r="B2006" s="1" t="d">
        <v>2023-12-31</v>
      </c>
      <c r="C2006">
        <v>203330.6</v>
      </c>
      <c r="D2006" s="1" t="d">
        <v>2021-04-20</v>
      </c>
      <c r="E2006" t="s">
        <v>382</v>
      </c>
      <c r="F2006" t="s">
        <v>383</v>
      </c>
      <c r="G2006" t="s">
        <v>385</v>
      </c>
      <c r="H2006">
        <v>1</v>
      </c>
      <c r="I2006">
        <v>8808189024</v>
      </c>
      <c r="J2006">
        <v>8808189024</v>
      </c>
      <c r="K2006" t="s">
        <v>3120</v>
      </c>
      <c r="L2006" t="s">
        <v>381</v>
      </c>
      <c r="M2006" s="4" t="s">
        <v>6741</v>
      </c>
      <c r="N2006" s="1" t="d">
        <v>1988-08-18</v>
      </c>
      <c r="O2006" s="4" t="s">
        <v>381</v>
      </c>
      <c r="P2006">
        <f>IFERROR(VLOOKUP(A2006,'17. Skuldsanering vilja'!A:D,1,FALSE),0)</f>
        <v>0</v>
      </c>
      <c r="Q2006">
        <f t="shared" si="124"/>
        <v>0</v>
      </c>
      <c r="R2006" t="str">
        <f>IFERROR(VLOOKUP(M2006,'Skudsanering UC monitorering'!A:B,1,FALSE),"")</f>
        <v/>
      </c>
      <c r="S2006" t="str">
        <f>IFERROR(VLOOKUP(O2006,'Skudsanering UC monitorering'!A:B,1,FALSE),"")</f>
        <v/>
      </c>
      <c r="T2006" t="str">
        <f>IFERROR(VLOOKUP(M2006,'Skudsanering UC monitorering'!A:B,2,FALSE),"")</f>
        <v/>
      </c>
      <c r="U2006">
        <f t="shared" si="125"/>
        <v>0</v>
      </c>
      <c r="V2006">
        <f t="shared" si="126"/>
        <v>0</v>
      </c>
      <c r="W2006" s="3">
        <f t="shared" si="127"/>
        <v>0</v>
      </c>
    </row>
    <row r="2007" spans="1:23" hidden="1" x14ac:dyDescent="0.15">
      <c r="A2007" s="4" t="s">
        <v>13602</v>
      </c>
      <c r="B2007" s="1" t="d">
        <v>2023-12-31</v>
      </c>
      <c r="C2007">
        <v>286650.87</v>
      </c>
      <c r="D2007" s="1" t="d">
        <v>2021-04-19</v>
      </c>
      <c r="E2007" t="s">
        <v>382</v>
      </c>
      <c r="F2007" t="s">
        <v>383</v>
      </c>
      <c r="G2007" t="s">
        <v>1498</v>
      </c>
      <c r="H2007">
        <v>1</v>
      </c>
      <c r="I2007">
        <v>9407253427</v>
      </c>
      <c r="J2007">
        <v>9407253427</v>
      </c>
      <c r="K2007" t="s">
        <v>3121</v>
      </c>
      <c r="L2007" t="s">
        <v>381</v>
      </c>
      <c r="M2007" s="4" t="s">
        <v>6742</v>
      </c>
      <c r="N2007" s="1" t="d">
        <v>1994-07-25</v>
      </c>
      <c r="O2007" s="4" t="s">
        <v>381</v>
      </c>
      <c r="P2007">
        <f>IFERROR(VLOOKUP(A2007,'17. Skuldsanering vilja'!A:D,1,FALSE),0)</f>
        <v>0</v>
      </c>
      <c r="Q2007">
        <f t="shared" si="124"/>
        <v>0</v>
      </c>
      <c r="R2007" t="str">
        <f>IFERROR(VLOOKUP(M2007,'Skudsanering UC monitorering'!A:B,1,FALSE),"")</f>
        <v/>
      </c>
      <c r="S2007" t="str">
        <f>IFERROR(VLOOKUP(O2007,'Skudsanering UC monitorering'!A:B,1,FALSE),"")</f>
        <v/>
      </c>
      <c r="T2007" t="str">
        <f>IFERROR(VLOOKUP(M2007,'Skudsanering UC monitorering'!A:B,2,FALSE),"")</f>
        <v/>
      </c>
      <c r="U2007">
        <f t="shared" si="125"/>
        <v>0</v>
      </c>
      <c r="V2007">
        <f t="shared" si="126"/>
        <v>0</v>
      </c>
      <c r="W2007" s="3">
        <f t="shared" si="127"/>
        <v>0</v>
      </c>
    </row>
    <row r="2008" spans="1:23" hidden="1" x14ac:dyDescent="0.15">
      <c r="A2008" s="4" t="s">
        <v>13603</v>
      </c>
      <c r="B2008" s="1" t="d">
        <v>2023-12-31</v>
      </c>
      <c r="C2008">
        <v>185116.28</v>
      </c>
      <c r="D2008" s="1" t="d">
        <v>2021-04-26</v>
      </c>
      <c r="E2008" t="s">
        <v>378</v>
      </c>
      <c r="F2008" t="s">
        <v>539</v>
      </c>
      <c r="G2008" t="s">
        <v>1334</v>
      </c>
      <c r="H2008">
        <v>1</v>
      </c>
      <c r="I2008">
        <v>9509287711</v>
      </c>
      <c r="J2008">
        <v>9509287711</v>
      </c>
      <c r="K2008" t="s">
        <v>3122</v>
      </c>
      <c r="L2008" t="s">
        <v>381</v>
      </c>
      <c r="M2008" s="4" t="s">
        <v>6743</v>
      </c>
      <c r="N2008" s="1" t="d">
        <v>1995-09-28</v>
      </c>
      <c r="O2008" s="4" t="s">
        <v>381</v>
      </c>
      <c r="P2008">
        <f>IFERROR(VLOOKUP(A2008,'17. Skuldsanering vilja'!A:D,1,FALSE),0)</f>
        <v>0</v>
      </c>
      <c r="Q2008">
        <f t="shared" si="124"/>
        <v>0</v>
      </c>
      <c r="R2008" t="str">
        <f>IFERROR(VLOOKUP(M2008,'Skudsanering UC monitorering'!A:B,1,FALSE),"")</f>
        <v/>
      </c>
      <c r="S2008" t="str">
        <f>IFERROR(VLOOKUP(O2008,'Skudsanering UC monitorering'!A:B,1,FALSE),"")</f>
        <v/>
      </c>
      <c r="T2008" t="str">
        <f>IFERROR(VLOOKUP(M2008,'Skudsanering UC monitorering'!A:B,2,FALSE),"")</f>
        <v/>
      </c>
      <c r="U2008">
        <f t="shared" si="125"/>
        <v>0</v>
      </c>
      <c r="V2008">
        <f t="shared" si="126"/>
        <v>0</v>
      </c>
      <c r="W2008" s="3">
        <f t="shared" si="127"/>
        <v>0</v>
      </c>
    </row>
    <row r="2009" spans="1:23" hidden="1" x14ac:dyDescent="0.15">
      <c r="A2009" s="4" t="s">
        <v>13604</v>
      </c>
      <c r="B2009" s="1" t="d">
        <v>2023-12-31</v>
      </c>
      <c r="C2009">
        <v>137229.24</v>
      </c>
      <c r="D2009" s="1" t="d">
        <v>2021-04-20</v>
      </c>
      <c r="E2009" t="s">
        <v>378</v>
      </c>
      <c r="F2009" t="s">
        <v>379</v>
      </c>
      <c r="G2009" t="s">
        <v>1442</v>
      </c>
      <c r="H2009">
        <v>1</v>
      </c>
      <c r="I2009">
        <v>9808052964</v>
      </c>
      <c r="J2009">
        <v>9808052964</v>
      </c>
      <c r="K2009" t="s">
        <v>3123</v>
      </c>
      <c r="L2009" t="s">
        <v>381</v>
      </c>
      <c r="M2009" s="4" t="s">
        <v>6744</v>
      </c>
      <c r="N2009" s="1" t="d">
        <v>1998-08-05</v>
      </c>
      <c r="O2009" s="4" t="s">
        <v>381</v>
      </c>
      <c r="P2009">
        <f>IFERROR(VLOOKUP(A2009,'17. Skuldsanering vilja'!A:D,1,FALSE),0)</f>
        <v>0</v>
      </c>
      <c r="Q2009">
        <f t="shared" si="124"/>
        <v>0</v>
      </c>
      <c r="R2009" t="str">
        <f>IFERROR(VLOOKUP(M2009,'Skudsanering UC monitorering'!A:B,1,FALSE),"")</f>
        <v/>
      </c>
      <c r="S2009" t="str">
        <f>IFERROR(VLOOKUP(O2009,'Skudsanering UC monitorering'!A:B,1,FALSE),"")</f>
        <v/>
      </c>
      <c r="T2009" t="str">
        <f>IFERROR(VLOOKUP(M2009,'Skudsanering UC monitorering'!A:B,2,FALSE),"")</f>
        <v/>
      </c>
      <c r="U2009">
        <f t="shared" si="125"/>
        <v>0</v>
      </c>
      <c r="V2009">
        <f t="shared" si="126"/>
        <v>0</v>
      </c>
      <c r="W2009" s="3">
        <f t="shared" si="127"/>
        <v>0</v>
      </c>
    </row>
    <row r="2010" spans="1:23" hidden="1" x14ac:dyDescent="0.15">
      <c r="A2010" s="4" t="s">
        <v>13605</v>
      </c>
      <c r="B2010" s="1" t="d">
        <v>2023-12-31</v>
      </c>
      <c r="C2010">
        <v>8778.5400000000009</v>
      </c>
      <c r="D2010" s="1" t="d">
        <v>2021-04-20</v>
      </c>
      <c r="E2010" t="s">
        <v>378</v>
      </c>
      <c r="F2010" t="s">
        <v>379</v>
      </c>
      <c r="G2010" t="s">
        <v>1307</v>
      </c>
      <c r="H2010">
        <v>1</v>
      </c>
      <c r="I2010">
        <v>9303143375</v>
      </c>
      <c r="J2010">
        <v>9303143375</v>
      </c>
      <c r="K2010" t="s">
        <v>3124</v>
      </c>
      <c r="L2010" t="s">
        <v>381</v>
      </c>
      <c r="M2010" s="4" t="s">
        <v>6745</v>
      </c>
      <c r="N2010" s="1" t="d">
        <v>1993-03-14</v>
      </c>
      <c r="O2010" s="4" t="s">
        <v>381</v>
      </c>
      <c r="P2010">
        <f>IFERROR(VLOOKUP(A2010,'17. Skuldsanering vilja'!A:D,1,FALSE),0)</f>
        <v>0</v>
      </c>
      <c r="Q2010">
        <f t="shared" si="124"/>
        <v>0</v>
      </c>
      <c r="R2010" t="str">
        <f>IFERROR(VLOOKUP(M2010,'Skudsanering UC monitorering'!A:B,1,FALSE),"")</f>
        <v/>
      </c>
      <c r="S2010" t="str">
        <f>IFERROR(VLOOKUP(O2010,'Skudsanering UC monitorering'!A:B,1,FALSE),"")</f>
        <v/>
      </c>
      <c r="T2010" t="str">
        <f>IFERROR(VLOOKUP(M2010,'Skudsanering UC monitorering'!A:B,2,FALSE),"")</f>
        <v/>
      </c>
      <c r="U2010">
        <f t="shared" si="125"/>
        <v>0</v>
      </c>
      <c r="V2010">
        <f t="shared" si="126"/>
        <v>0</v>
      </c>
      <c r="W2010" s="3">
        <f t="shared" si="127"/>
        <v>0</v>
      </c>
    </row>
    <row r="2011" spans="1:23" hidden="1" x14ac:dyDescent="0.15">
      <c r="A2011" s="4" t="s">
        <v>13606</v>
      </c>
      <c r="B2011" s="1" t="d">
        <v>2023-12-31</v>
      </c>
      <c r="C2011">
        <v>143413.76000000001</v>
      </c>
      <c r="D2011" s="1" t="d">
        <v>2021-04-22</v>
      </c>
      <c r="E2011" t="s">
        <v>378</v>
      </c>
      <c r="F2011" t="s">
        <v>379</v>
      </c>
      <c r="G2011" t="s">
        <v>1357</v>
      </c>
      <c r="H2011">
        <v>1</v>
      </c>
      <c r="I2011">
        <v>9309064757</v>
      </c>
      <c r="J2011">
        <v>9309064757</v>
      </c>
      <c r="K2011" t="s">
        <v>3125</v>
      </c>
      <c r="L2011" t="s">
        <v>381</v>
      </c>
      <c r="M2011" s="4" t="s">
        <v>6746</v>
      </c>
      <c r="N2011" s="1" t="d">
        <v>1993-09-06</v>
      </c>
      <c r="O2011" s="4" t="s">
        <v>381</v>
      </c>
      <c r="P2011">
        <f>IFERROR(VLOOKUP(A2011,'17. Skuldsanering vilja'!A:D,1,FALSE),0)</f>
        <v>0</v>
      </c>
      <c r="Q2011">
        <f t="shared" si="124"/>
        <v>0</v>
      </c>
      <c r="R2011" t="str">
        <f>IFERROR(VLOOKUP(M2011,'Skudsanering UC monitorering'!A:B,1,FALSE),"")</f>
        <v/>
      </c>
      <c r="S2011" t="str">
        <f>IFERROR(VLOOKUP(O2011,'Skudsanering UC monitorering'!A:B,1,FALSE),"")</f>
        <v/>
      </c>
      <c r="T2011" t="str">
        <f>IFERROR(VLOOKUP(M2011,'Skudsanering UC monitorering'!A:B,2,FALSE),"")</f>
        <v/>
      </c>
      <c r="U2011">
        <f t="shared" si="125"/>
        <v>0</v>
      </c>
      <c r="V2011">
        <f t="shared" si="126"/>
        <v>0</v>
      </c>
      <c r="W2011" s="3">
        <f t="shared" si="127"/>
        <v>0</v>
      </c>
    </row>
    <row r="2012" spans="1:23" hidden="1" x14ac:dyDescent="0.15">
      <c r="A2012" s="4" t="s">
        <v>13607</v>
      </c>
      <c r="B2012" s="1" t="d">
        <v>2023-12-31</v>
      </c>
      <c r="C2012">
        <v>369672.2</v>
      </c>
      <c r="D2012" s="1" t="d">
        <v>2021-04-21</v>
      </c>
      <c r="E2012" t="s">
        <v>378</v>
      </c>
      <c r="F2012" t="s">
        <v>379</v>
      </c>
      <c r="G2012" t="s">
        <v>1422</v>
      </c>
      <c r="H2012">
        <v>2</v>
      </c>
      <c r="I2012">
        <v>8902034118</v>
      </c>
      <c r="J2012">
        <v>8902034118</v>
      </c>
      <c r="K2012" t="s">
        <v>3126</v>
      </c>
      <c r="L2012" t="s">
        <v>3127</v>
      </c>
      <c r="M2012" s="4" t="s">
        <v>6747</v>
      </c>
      <c r="N2012" s="1" t="d">
        <v>1989-02-03</v>
      </c>
      <c r="O2012" s="4" t="s">
        <v>6747</v>
      </c>
      <c r="P2012">
        <f>IFERROR(VLOOKUP(A2012,'17. Skuldsanering vilja'!A:D,1,FALSE),0)</f>
        <v>0</v>
      </c>
      <c r="Q2012">
        <f t="shared" si="124"/>
        <v>0</v>
      </c>
      <c r="R2012" t="str">
        <f>IFERROR(VLOOKUP(M2012,'Skudsanering UC monitorering'!A:B,1,FALSE),"")</f>
        <v/>
      </c>
      <c r="S2012" t="str">
        <f>IFERROR(VLOOKUP(O2012,'Skudsanering UC monitorering'!A:B,1,FALSE),"")</f>
        <v/>
      </c>
      <c r="T2012" t="str">
        <f>IFERROR(VLOOKUP(M2012,'Skudsanering UC monitorering'!A:B,2,FALSE),"")</f>
        <v/>
      </c>
      <c r="U2012">
        <f t="shared" si="125"/>
        <v>0</v>
      </c>
      <c r="V2012">
        <f t="shared" si="126"/>
        <v>0</v>
      </c>
      <c r="W2012" s="3">
        <f t="shared" si="127"/>
        <v>0</v>
      </c>
    </row>
    <row r="2013" spans="1:23" hidden="1" x14ac:dyDescent="0.15">
      <c r="A2013" s="4" t="s">
        <v>13608</v>
      </c>
      <c r="B2013" s="1" t="d">
        <v>2023-12-31</v>
      </c>
      <c r="C2013">
        <v>151489.85999999999</v>
      </c>
      <c r="D2013" s="1" t="d">
        <v>2021-04-21</v>
      </c>
      <c r="E2013" t="s">
        <v>378</v>
      </c>
      <c r="F2013" t="s">
        <v>379</v>
      </c>
      <c r="G2013" t="s">
        <v>1956</v>
      </c>
      <c r="H2013">
        <v>1</v>
      </c>
      <c r="I2013">
        <v>8110146837</v>
      </c>
      <c r="J2013">
        <v>8110146837</v>
      </c>
      <c r="K2013" t="s">
        <v>3128</v>
      </c>
      <c r="L2013" t="s">
        <v>381</v>
      </c>
      <c r="M2013" s="4" t="s">
        <v>6748</v>
      </c>
      <c r="N2013" s="1" t="d">
        <v>1981-10-14</v>
      </c>
      <c r="O2013" s="4" t="s">
        <v>381</v>
      </c>
      <c r="P2013">
        <f>IFERROR(VLOOKUP(A2013,'17. Skuldsanering vilja'!A:D,1,FALSE),0)</f>
        <v>0</v>
      </c>
      <c r="Q2013">
        <f t="shared" si="124"/>
        <v>0</v>
      </c>
      <c r="R2013" t="str">
        <f>IFERROR(VLOOKUP(M2013,'Skudsanering UC monitorering'!A:B,1,FALSE),"")</f>
        <v/>
      </c>
      <c r="S2013" t="str">
        <f>IFERROR(VLOOKUP(O2013,'Skudsanering UC monitorering'!A:B,1,FALSE),"")</f>
        <v/>
      </c>
      <c r="T2013" t="str">
        <f>IFERROR(VLOOKUP(M2013,'Skudsanering UC monitorering'!A:B,2,FALSE),"")</f>
        <v/>
      </c>
      <c r="U2013">
        <f t="shared" si="125"/>
        <v>0</v>
      </c>
      <c r="V2013">
        <f t="shared" si="126"/>
        <v>0</v>
      </c>
      <c r="W2013" s="3">
        <f t="shared" si="127"/>
        <v>0</v>
      </c>
    </row>
    <row r="2014" spans="1:23" hidden="1" x14ac:dyDescent="0.15">
      <c r="A2014" s="4" t="s">
        <v>13609</v>
      </c>
      <c r="B2014" s="1" t="d">
        <v>2023-12-31</v>
      </c>
      <c r="C2014">
        <v>149333.51999999999</v>
      </c>
      <c r="D2014" s="1" t="d">
        <v>2021-04-28</v>
      </c>
      <c r="E2014" t="s">
        <v>378</v>
      </c>
      <c r="F2014" t="s">
        <v>420</v>
      </c>
      <c r="G2014" t="s">
        <v>1442</v>
      </c>
      <c r="H2014">
        <v>1</v>
      </c>
      <c r="I2014">
        <v>7706161945</v>
      </c>
      <c r="J2014">
        <v>7706161945</v>
      </c>
      <c r="K2014" t="s">
        <v>3129</v>
      </c>
      <c r="L2014" t="s">
        <v>381</v>
      </c>
      <c r="M2014" s="4" t="s">
        <v>6749</v>
      </c>
      <c r="N2014" s="1" t="d">
        <v>1977-06-16</v>
      </c>
      <c r="O2014" s="4" t="s">
        <v>381</v>
      </c>
      <c r="P2014">
        <f>IFERROR(VLOOKUP(A2014,'17. Skuldsanering vilja'!A:D,1,FALSE),0)</f>
        <v>0</v>
      </c>
      <c r="Q2014">
        <f t="shared" si="124"/>
        <v>0</v>
      </c>
      <c r="R2014" t="str">
        <f>IFERROR(VLOOKUP(M2014,'Skudsanering UC monitorering'!A:B,1,FALSE),"")</f>
        <v/>
      </c>
      <c r="S2014" t="str">
        <f>IFERROR(VLOOKUP(O2014,'Skudsanering UC monitorering'!A:B,1,FALSE),"")</f>
        <v/>
      </c>
      <c r="T2014" t="str">
        <f>IFERROR(VLOOKUP(M2014,'Skudsanering UC monitorering'!A:B,2,FALSE),"")</f>
        <v/>
      </c>
      <c r="U2014">
        <f t="shared" si="125"/>
        <v>0</v>
      </c>
      <c r="V2014">
        <f t="shared" si="126"/>
        <v>0</v>
      </c>
      <c r="W2014" s="3">
        <f t="shared" si="127"/>
        <v>0</v>
      </c>
    </row>
    <row r="2015" spans="1:23" hidden="1" x14ac:dyDescent="0.15">
      <c r="A2015" s="4" t="s">
        <v>13610</v>
      </c>
      <c r="B2015" s="1" t="d">
        <v>2023-12-31</v>
      </c>
      <c r="C2015">
        <v>80587.91</v>
      </c>
      <c r="D2015" s="1" t="d">
        <v>2021-04-22</v>
      </c>
      <c r="E2015" t="s">
        <v>378</v>
      </c>
      <c r="F2015" t="s">
        <v>379</v>
      </c>
      <c r="G2015" t="s">
        <v>1422</v>
      </c>
      <c r="H2015">
        <v>2</v>
      </c>
      <c r="I2015">
        <v>5901288588</v>
      </c>
      <c r="J2015">
        <v>5901288588</v>
      </c>
      <c r="K2015" t="s">
        <v>3130</v>
      </c>
      <c r="L2015" t="s">
        <v>3131</v>
      </c>
      <c r="M2015" s="4" t="s">
        <v>6750</v>
      </c>
      <c r="N2015" s="1" t="d">
        <v>1959-01-28</v>
      </c>
      <c r="O2015" s="4" t="s">
        <v>6750</v>
      </c>
      <c r="P2015">
        <f>IFERROR(VLOOKUP(A2015,'17. Skuldsanering vilja'!A:D,1,FALSE),0)</f>
        <v>0</v>
      </c>
      <c r="Q2015">
        <f t="shared" si="124"/>
        <v>0</v>
      </c>
      <c r="R2015" t="str">
        <f>IFERROR(VLOOKUP(M2015,'Skudsanering UC monitorering'!A:B,1,FALSE),"")</f>
        <v/>
      </c>
      <c r="S2015" t="str">
        <f>IFERROR(VLOOKUP(O2015,'Skudsanering UC monitorering'!A:B,1,FALSE),"")</f>
        <v/>
      </c>
      <c r="T2015" t="str">
        <f>IFERROR(VLOOKUP(M2015,'Skudsanering UC monitorering'!A:B,2,FALSE),"")</f>
        <v/>
      </c>
      <c r="U2015">
        <f t="shared" si="125"/>
        <v>0</v>
      </c>
      <c r="V2015">
        <f t="shared" si="126"/>
        <v>0</v>
      </c>
      <c r="W2015" s="3">
        <f t="shared" si="127"/>
        <v>0</v>
      </c>
    </row>
    <row r="2016" spans="1:23" hidden="1" x14ac:dyDescent="0.15">
      <c r="A2016" s="4" t="s">
        <v>13611</v>
      </c>
      <c r="B2016" s="1" t="d">
        <v>2023-12-31</v>
      </c>
      <c r="C2016">
        <v>49436.87</v>
      </c>
      <c r="D2016" s="1" t="d">
        <v>2021-04-21</v>
      </c>
      <c r="E2016" t="s">
        <v>378</v>
      </c>
      <c r="F2016" t="s">
        <v>420</v>
      </c>
      <c r="G2016" t="s">
        <v>1503</v>
      </c>
      <c r="H2016">
        <v>1</v>
      </c>
      <c r="I2016">
        <v>8809305629</v>
      </c>
      <c r="J2016">
        <v>8809305629</v>
      </c>
      <c r="K2016" t="s">
        <v>3132</v>
      </c>
      <c r="L2016" t="s">
        <v>381</v>
      </c>
      <c r="M2016" s="4" t="s">
        <v>6751</v>
      </c>
      <c r="N2016" s="1" t="d">
        <v>1988-09-30</v>
      </c>
      <c r="O2016" s="4" t="s">
        <v>381</v>
      </c>
      <c r="P2016">
        <f>IFERROR(VLOOKUP(A2016,'17. Skuldsanering vilja'!A:D,1,FALSE),0)</f>
        <v>0</v>
      </c>
      <c r="Q2016">
        <f t="shared" si="124"/>
        <v>0</v>
      </c>
      <c r="R2016" t="str">
        <f>IFERROR(VLOOKUP(M2016,'Skudsanering UC monitorering'!A:B,1,FALSE),"")</f>
        <v/>
      </c>
      <c r="S2016" t="str">
        <f>IFERROR(VLOOKUP(O2016,'Skudsanering UC monitorering'!A:B,1,FALSE),"")</f>
        <v/>
      </c>
      <c r="T2016" t="str">
        <f>IFERROR(VLOOKUP(M2016,'Skudsanering UC monitorering'!A:B,2,FALSE),"")</f>
        <v/>
      </c>
      <c r="U2016">
        <f t="shared" si="125"/>
        <v>0</v>
      </c>
      <c r="V2016">
        <f t="shared" si="126"/>
        <v>0</v>
      </c>
      <c r="W2016" s="3">
        <f t="shared" si="127"/>
        <v>0</v>
      </c>
    </row>
    <row r="2017" spans="1:23" hidden="1" x14ac:dyDescent="0.15">
      <c r="A2017" s="4" t="s">
        <v>13612</v>
      </c>
      <c r="B2017" s="1" t="d">
        <v>2023-12-31</v>
      </c>
      <c r="C2017">
        <v>13290.73</v>
      </c>
      <c r="D2017" s="1" t="d">
        <v>2021-04-27</v>
      </c>
      <c r="E2017" t="s">
        <v>378</v>
      </c>
      <c r="F2017" t="s">
        <v>379</v>
      </c>
      <c r="G2017" t="s">
        <v>412</v>
      </c>
      <c r="H2017">
        <v>2</v>
      </c>
      <c r="I2017">
        <v>6004306202</v>
      </c>
      <c r="J2017">
        <v>6004306202</v>
      </c>
      <c r="K2017" t="s">
        <v>3133</v>
      </c>
      <c r="L2017" t="s">
        <v>3134</v>
      </c>
      <c r="M2017" s="4" t="s">
        <v>6752</v>
      </c>
      <c r="N2017" s="1" t="d">
        <v>1960-04-30</v>
      </c>
      <c r="O2017" s="4" t="s">
        <v>6752</v>
      </c>
      <c r="P2017">
        <f>IFERROR(VLOOKUP(A2017,'17. Skuldsanering vilja'!A:D,1,FALSE),0)</f>
        <v>0</v>
      </c>
      <c r="Q2017">
        <f t="shared" si="124"/>
        <v>0</v>
      </c>
      <c r="R2017" t="str">
        <f>IFERROR(VLOOKUP(M2017,'Skudsanering UC monitorering'!A:B,1,FALSE),"")</f>
        <v/>
      </c>
      <c r="S2017" t="str">
        <f>IFERROR(VLOOKUP(O2017,'Skudsanering UC monitorering'!A:B,1,FALSE),"")</f>
        <v/>
      </c>
      <c r="T2017" t="str">
        <f>IFERROR(VLOOKUP(M2017,'Skudsanering UC monitorering'!A:B,2,FALSE),"")</f>
        <v/>
      </c>
      <c r="U2017">
        <f t="shared" si="125"/>
        <v>0</v>
      </c>
      <c r="V2017">
        <f t="shared" si="126"/>
        <v>0</v>
      </c>
      <c r="W2017" s="3">
        <f t="shared" si="127"/>
        <v>0</v>
      </c>
    </row>
    <row r="2018" spans="1:23" hidden="1" x14ac:dyDescent="0.15">
      <c r="A2018" s="4" t="s">
        <v>13613</v>
      </c>
      <c r="B2018" s="1" t="d">
        <v>2023-12-31</v>
      </c>
      <c r="C2018">
        <v>39731.35</v>
      </c>
      <c r="D2018" s="1" t="d">
        <v>2021-04-23</v>
      </c>
      <c r="E2018" t="s">
        <v>378</v>
      </c>
      <c r="F2018" t="s">
        <v>379</v>
      </c>
      <c r="G2018" t="s">
        <v>1422</v>
      </c>
      <c r="H2018">
        <v>1</v>
      </c>
      <c r="I2018">
        <v>6402207804</v>
      </c>
      <c r="J2018">
        <v>6402207804</v>
      </c>
      <c r="K2018" t="s">
        <v>3135</v>
      </c>
      <c r="L2018" t="s">
        <v>381</v>
      </c>
      <c r="M2018" s="4" t="s">
        <v>6753</v>
      </c>
      <c r="N2018" s="1" t="d">
        <v>1964-02-20</v>
      </c>
      <c r="O2018" s="4" t="s">
        <v>381</v>
      </c>
      <c r="P2018">
        <f>IFERROR(VLOOKUP(A2018,'17. Skuldsanering vilja'!A:D,1,FALSE),0)</f>
        <v>0</v>
      </c>
      <c r="Q2018">
        <f t="shared" si="124"/>
        <v>0</v>
      </c>
      <c r="R2018" t="str">
        <f>IFERROR(VLOOKUP(M2018,'Skudsanering UC monitorering'!A:B,1,FALSE),"")</f>
        <v/>
      </c>
      <c r="S2018" t="str">
        <f>IFERROR(VLOOKUP(O2018,'Skudsanering UC monitorering'!A:B,1,FALSE),"")</f>
        <v/>
      </c>
      <c r="T2018" t="str">
        <f>IFERROR(VLOOKUP(M2018,'Skudsanering UC monitorering'!A:B,2,FALSE),"")</f>
        <v/>
      </c>
      <c r="U2018">
        <f t="shared" si="125"/>
        <v>0</v>
      </c>
      <c r="V2018">
        <f t="shared" si="126"/>
        <v>0</v>
      </c>
      <c r="W2018" s="3">
        <f t="shared" si="127"/>
        <v>0</v>
      </c>
    </row>
    <row r="2019" spans="1:23" hidden="1" x14ac:dyDescent="0.15">
      <c r="A2019" s="4" t="s">
        <v>13614</v>
      </c>
      <c r="B2019" s="1" t="d">
        <v>2023-12-31</v>
      </c>
      <c r="C2019">
        <v>35958.18</v>
      </c>
      <c r="D2019" s="1" t="d">
        <v>2021-04-23</v>
      </c>
      <c r="E2019" t="s">
        <v>378</v>
      </c>
      <c r="F2019" t="s">
        <v>379</v>
      </c>
      <c r="G2019" t="s">
        <v>1503</v>
      </c>
      <c r="H2019">
        <v>1</v>
      </c>
      <c r="I2019">
        <v>7110260846</v>
      </c>
      <c r="J2019">
        <v>7110260846</v>
      </c>
      <c r="K2019" t="s">
        <v>3136</v>
      </c>
      <c r="L2019" t="s">
        <v>381</v>
      </c>
      <c r="M2019" s="4" t="s">
        <v>6754</v>
      </c>
      <c r="N2019" s="1" t="d">
        <v>1971-10-26</v>
      </c>
      <c r="O2019" s="4" t="s">
        <v>381</v>
      </c>
      <c r="P2019">
        <f>IFERROR(VLOOKUP(A2019,'17. Skuldsanering vilja'!A:D,1,FALSE),0)</f>
        <v>0</v>
      </c>
      <c r="Q2019">
        <f t="shared" si="124"/>
        <v>0</v>
      </c>
      <c r="R2019" t="str">
        <f>IFERROR(VLOOKUP(M2019,'Skudsanering UC monitorering'!A:B,1,FALSE),"")</f>
        <v/>
      </c>
      <c r="S2019" t="str">
        <f>IFERROR(VLOOKUP(O2019,'Skudsanering UC monitorering'!A:B,1,FALSE),"")</f>
        <v/>
      </c>
      <c r="T2019" t="str">
        <f>IFERROR(VLOOKUP(M2019,'Skudsanering UC monitorering'!A:B,2,FALSE),"")</f>
        <v/>
      </c>
      <c r="U2019">
        <f t="shared" si="125"/>
        <v>0</v>
      </c>
      <c r="V2019">
        <f t="shared" si="126"/>
        <v>0</v>
      </c>
      <c r="W2019" s="3">
        <f t="shared" si="127"/>
        <v>0</v>
      </c>
    </row>
    <row r="2020" spans="1:23" hidden="1" x14ac:dyDescent="0.15">
      <c r="A2020" s="4" t="s">
        <v>13615</v>
      </c>
      <c r="B2020" s="1" t="d">
        <v>2023-12-31</v>
      </c>
      <c r="C2020">
        <v>97833.07</v>
      </c>
      <c r="D2020" s="1" t="d">
        <v>2021-04-28</v>
      </c>
      <c r="E2020" t="s">
        <v>382</v>
      </c>
      <c r="F2020" t="s">
        <v>383</v>
      </c>
      <c r="G2020" t="s">
        <v>1336</v>
      </c>
      <c r="H2020">
        <v>1</v>
      </c>
      <c r="I2020">
        <v>9212280151</v>
      </c>
      <c r="J2020">
        <v>9212280151</v>
      </c>
      <c r="K2020" t="s">
        <v>3137</v>
      </c>
      <c r="L2020" t="s">
        <v>381</v>
      </c>
      <c r="M2020" s="4" t="s">
        <v>6755</v>
      </c>
      <c r="N2020" s="1" t="d">
        <v>1992-12-28</v>
      </c>
      <c r="O2020" s="4" t="s">
        <v>381</v>
      </c>
      <c r="P2020">
        <f>IFERROR(VLOOKUP(A2020,'17. Skuldsanering vilja'!A:D,1,FALSE),0)</f>
        <v>0</v>
      </c>
      <c r="Q2020">
        <f t="shared" si="124"/>
        <v>0</v>
      </c>
      <c r="R2020" t="str">
        <f>IFERROR(VLOOKUP(M2020,'Skudsanering UC monitorering'!A:B,1,FALSE),"")</f>
        <v/>
      </c>
      <c r="S2020" t="str">
        <f>IFERROR(VLOOKUP(O2020,'Skudsanering UC monitorering'!A:B,1,FALSE),"")</f>
        <v/>
      </c>
      <c r="T2020" t="str">
        <f>IFERROR(VLOOKUP(M2020,'Skudsanering UC monitorering'!A:B,2,FALSE),"")</f>
        <v/>
      </c>
      <c r="U2020">
        <f t="shared" si="125"/>
        <v>0</v>
      </c>
      <c r="V2020">
        <f t="shared" si="126"/>
        <v>0</v>
      </c>
      <c r="W2020" s="3">
        <f t="shared" si="127"/>
        <v>0</v>
      </c>
    </row>
    <row r="2021" spans="1:23" hidden="1" x14ac:dyDescent="0.15">
      <c r="A2021" s="4" t="s">
        <v>13616</v>
      </c>
      <c r="B2021" s="1" t="d">
        <v>2023-12-31</v>
      </c>
      <c r="C2021">
        <v>18024.189999999999</v>
      </c>
      <c r="D2021" s="1" t="d">
        <v>2021-04-22</v>
      </c>
      <c r="E2021" t="s">
        <v>378</v>
      </c>
      <c r="F2021" t="s">
        <v>379</v>
      </c>
      <c r="G2021" t="s">
        <v>1322</v>
      </c>
      <c r="H2021">
        <v>1</v>
      </c>
      <c r="I2021">
        <v>6410186701</v>
      </c>
      <c r="J2021">
        <v>6410186701</v>
      </c>
      <c r="K2021" t="s">
        <v>3138</v>
      </c>
      <c r="L2021" t="s">
        <v>381</v>
      </c>
      <c r="M2021" s="4" t="s">
        <v>6756</v>
      </c>
      <c r="N2021" s="1" t="d">
        <v>1964-10-18</v>
      </c>
      <c r="O2021" s="4" t="s">
        <v>381</v>
      </c>
      <c r="P2021">
        <f>IFERROR(VLOOKUP(A2021,'17. Skuldsanering vilja'!A:D,1,FALSE),0)</f>
        <v>0</v>
      </c>
      <c r="Q2021">
        <f t="shared" si="124"/>
        <v>0</v>
      </c>
      <c r="R2021" t="str">
        <f>IFERROR(VLOOKUP(M2021,'Skudsanering UC monitorering'!A:B,1,FALSE),"")</f>
        <v/>
      </c>
      <c r="S2021" t="str">
        <f>IFERROR(VLOOKUP(O2021,'Skudsanering UC monitorering'!A:B,1,FALSE),"")</f>
        <v/>
      </c>
      <c r="T2021" t="str">
        <f>IFERROR(VLOOKUP(M2021,'Skudsanering UC monitorering'!A:B,2,FALSE),"")</f>
        <v/>
      </c>
      <c r="U2021">
        <f t="shared" si="125"/>
        <v>0</v>
      </c>
      <c r="V2021">
        <f t="shared" si="126"/>
        <v>0</v>
      </c>
      <c r="W2021" s="3">
        <f t="shared" si="127"/>
        <v>0</v>
      </c>
    </row>
    <row r="2022" spans="1:23" hidden="1" x14ac:dyDescent="0.15">
      <c r="A2022" s="4" t="s">
        <v>13617</v>
      </c>
      <c r="B2022" s="1" t="d">
        <v>2023-12-31</v>
      </c>
      <c r="C2022">
        <v>411053.67</v>
      </c>
      <c r="D2022" s="1" t="d">
        <v>2021-04-23</v>
      </c>
      <c r="E2022" t="s">
        <v>378</v>
      </c>
      <c r="F2022" t="s">
        <v>379</v>
      </c>
      <c r="G2022" t="s">
        <v>1956</v>
      </c>
      <c r="H2022">
        <v>2</v>
      </c>
      <c r="I2022">
        <v>8705074642</v>
      </c>
      <c r="J2022">
        <v>8705074642</v>
      </c>
      <c r="K2022" t="s">
        <v>3139</v>
      </c>
      <c r="L2022" t="s">
        <v>3140</v>
      </c>
      <c r="M2022" s="4" t="s">
        <v>6757</v>
      </c>
      <c r="N2022" s="1" t="d">
        <v>1987-05-07</v>
      </c>
      <c r="O2022" s="4" t="s">
        <v>6757</v>
      </c>
      <c r="P2022">
        <f>IFERROR(VLOOKUP(A2022,'17. Skuldsanering vilja'!A:D,1,FALSE),0)</f>
        <v>0</v>
      </c>
      <c r="Q2022">
        <f t="shared" si="124"/>
        <v>0</v>
      </c>
      <c r="R2022" t="str">
        <f>IFERROR(VLOOKUP(M2022,'Skudsanering UC monitorering'!A:B,1,FALSE),"")</f>
        <v/>
      </c>
      <c r="S2022" t="str">
        <f>IFERROR(VLOOKUP(O2022,'Skudsanering UC monitorering'!A:B,1,FALSE),"")</f>
        <v/>
      </c>
      <c r="T2022" t="str">
        <f>IFERROR(VLOOKUP(M2022,'Skudsanering UC monitorering'!A:B,2,FALSE),"")</f>
        <v/>
      </c>
      <c r="U2022">
        <f t="shared" si="125"/>
        <v>0</v>
      </c>
      <c r="V2022">
        <f t="shared" si="126"/>
        <v>0</v>
      </c>
      <c r="W2022" s="3">
        <f t="shared" si="127"/>
        <v>0</v>
      </c>
    </row>
    <row r="2023" spans="1:23" hidden="1" x14ac:dyDescent="0.15">
      <c r="A2023" s="4" t="s">
        <v>13618</v>
      </c>
      <c r="B2023" s="1" t="d">
        <v>2023-12-31</v>
      </c>
      <c r="C2023">
        <v>454474.43</v>
      </c>
      <c r="D2023" s="1" t="d">
        <v>2021-04-26</v>
      </c>
      <c r="E2023" t="s">
        <v>378</v>
      </c>
      <c r="F2023" t="s">
        <v>379</v>
      </c>
      <c r="G2023" t="s">
        <v>2704</v>
      </c>
      <c r="H2023">
        <v>2</v>
      </c>
      <c r="I2023">
        <v>8502261269</v>
      </c>
      <c r="J2023">
        <v>8502261269</v>
      </c>
      <c r="K2023" t="s">
        <v>3141</v>
      </c>
      <c r="L2023" t="s">
        <v>3142</v>
      </c>
      <c r="M2023" s="4" t="s">
        <v>6758</v>
      </c>
      <c r="N2023" s="1" t="d">
        <v>1985-02-26</v>
      </c>
      <c r="O2023" s="4" t="s">
        <v>6758</v>
      </c>
      <c r="P2023">
        <f>IFERROR(VLOOKUP(A2023,'17. Skuldsanering vilja'!A:D,1,FALSE),0)</f>
        <v>0</v>
      </c>
      <c r="Q2023">
        <f t="shared" si="124"/>
        <v>0</v>
      </c>
      <c r="R2023" t="str">
        <f>IFERROR(VLOOKUP(M2023,'Skudsanering UC monitorering'!A:B,1,FALSE),"")</f>
        <v/>
      </c>
      <c r="S2023" t="str">
        <f>IFERROR(VLOOKUP(O2023,'Skudsanering UC monitorering'!A:B,1,FALSE),"")</f>
        <v/>
      </c>
      <c r="T2023" t="str">
        <f>IFERROR(VLOOKUP(M2023,'Skudsanering UC monitorering'!A:B,2,FALSE),"")</f>
        <v/>
      </c>
      <c r="U2023">
        <f t="shared" si="125"/>
        <v>0</v>
      </c>
      <c r="V2023">
        <f t="shared" si="126"/>
        <v>0</v>
      </c>
      <c r="W2023" s="3">
        <f t="shared" si="127"/>
        <v>0</v>
      </c>
    </row>
    <row r="2024" spans="1:23" hidden="1" x14ac:dyDescent="0.15">
      <c r="A2024" s="4" t="s">
        <v>13619</v>
      </c>
      <c r="B2024" s="1" t="d">
        <v>2023-12-31</v>
      </c>
      <c r="C2024">
        <v>166299.60999999999</v>
      </c>
      <c r="D2024" s="1" t="d">
        <v>2021-04-26</v>
      </c>
      <c r="E2024" t="s">
        <v>378</v>
      </c>
      <c r="F2024" t="s">
        <v>379</v>
      </c>
      <c r="G2024" t="s">
        <v>1510</v>
      </c>
      <c r="H2024">
        <v>1</v>
      </c>
      <c r="I2024">
        <v>8111088210</v>
      </c>
      <c r="J2024">
        <v>8111088210</v>
      </c>
      <c r="K2024" t="s">
        <v>3143</v>
      </c>
      <c r="L2024" t="s">
        <v>381</v>
      </c>
      <c r="M2024" s="4" t="s">
        <v>6759</v>
      </c>
      <c r="N2024" s="1" t="d">
        <v>1981-11-08</v>
      </c>
      <c r="O2024" s="4" t="s">
        <v>381</v>
      </c>
      <c r="P2024">
        <f>IFERROR(VLOOKUP(A2024,'17. Skuldsanering vilja'!A:D,1,FALSE),0)</f>
        <v>0</v>
      </c>
      <c r="Q2024">
        <f t="shared" si="124"/>
        <v>0</v>
      </c>
      <c r="R2024" t="str">
        <f>IFERROR(VLOOKUP(M2024,'Skudsanering UC monitorering'!A:B,1,FALSE),"")</f>
        <v/>
      </c>
      <c r="S2024" t="str">
        <f>IFERROR(VLOOKUP(O2024,'Skudsanering UC monitorering'!A:B,1,FALSE),"")</f>
        <v/>
      </c>
      <c r="T2024" t="str">
        <f>IFERROR(VLOOKUP(M2024,'Skudsanering UC monitorering'!A:B,2,FALSE),"")</f>
        <v/>
      </c>
      <c r="U2024">
        <f t="shared" si="125"/>
        <v>0</v>
      </c>
      <c r="V2024">
        <f t="shared" si="126"/>
        <v>0</v>
      </c>
      <c r="W2024" s="3">
        <f t="shared" si="127"/>
        <v>0</v>
      </c>
    </row>
    <row r="2025" spans="1:23" hidden="1" x14ac:dyDescent="0.15">
      <c r="A2025" s="4" t="s">
        <v>13620</v>
      </c>
      <c r="B2025" s="1" t="d">
        <v>2023-12-31</v>
      </c>
      <c r="C2025">
        <v>235489.87</v>
      </c>
      <c r="D2025" s="1" t="d">
        <v>2021-04-27</v>
      </c>
      <c r="E2025" t="s">
        <v>378</v>
      </c>
      <c r="F2025" t="s">
        <v>401</v>
      </c>
      <c r="G2025" t="s">
        <v>1393</v>
      </c>
      <c r="H2025">
        <v>1</v>
      </c>
      <c r="I2025">
        <v>9507314491</v>
      </c>
      <c r="J2025">
        <v>9507314491</v>
      </c>
      <c r="K2025" t="s">
        <v>3144</v>
      </c>
      <c r="L2025" t="s">
        <v>381</v>
      </c>
      <c r="M2025" s="4" t="s">
        <v>6760</v>
      </c>
      <c r="N2025" s="1" t="d">
        <v>1995-07-31</v>
      </c>
      <c r="O2025" s="4" t="s">
        <v>381</v>
      </c>
      <c r="P2025">
        <f>IFERROR(VLOOKUP(A2025,'17. Skuldsanering vilja'!A:D,1,FALSE),0)</f>
        <v>0</v>
      </c>
      <c r="Q2025">
        <f t="shared" si="124"/>
        <v>0</v>
      </c>
      <c r="R2025" t="str">
        <f>IFERROR(VLOOKUP(M2025,'Skudsanering UC monitorering'!A:B,1,FALSE),"")</f>
        <v/>
      </c>
      <c r="S2025" t="str">
        <f>IFERROR(VLOOKUP(O2025,'Skudsanering UC monitorering'!A:B,1,FALSE),"")</f>
        <v/>
      </c>
      <c r="T2025" t="str">
        <f>IFERROR(VLOOKUP(M2025,'Skudsanering UC monitorering'!A:B,2,FALSE),"")</f>
        <v/>
      </c>
      <c r="U2025">
        <f t="shared" si="125"/>
        <v>0</v>
      </c>
      <c r="V2025">
        <f t="shared" si="126"/>
        <v>0</v>
      </c>
      <c r="W2025" s="3">
        <f t="shared" si="127"/>
        <v>0</v>
      </c>
    </row>
    <row r="2026" spans="1:23" hidden="1" x14ac:dyDescent="0.15">
      <c r="A2026" s="4" t="s">
        <v>13621</v>
      </c>
      <c r="B2026" s="1" t="d">
        <v>2023-12-31</v>
      </c>
      <c r="C2026">
        <v>146857.20000000001</v>
      </c>
      <c r="D2026" s="1" t="d">
        <v>2021-04-27</v>
      </c>
      <c r="E2026" t="s">
        <v>378</v>
      </c>
      <c r="F2026" t="s">
        <v>401</v>
      </c>
      <c r="G2026" t="s">
        <v>2643</v>
      </c>
      <c r="H2026">
        <v>2</v>
      </c>
      <c r="I2026">
        <v>8504042485</v>
      </c>
      <c r="J2026">
        <v>8504042485</v>
      </c>
      <c r="K2026" t="s">
        <v>3145</v>
      </c>
      <c r="L2026" t="s">
        <v>3146</v>
      </c>
      <c r="M2026" s="4" t="s">
        <v>6761</v>
      </c>
      <c r="N2026" s="1" t="d">
        <v>1985-04-04</v>
      </c>
      <c r="O2026" s="4" t="s">
        <v>6761</v>
      </c>
      <c r="P2026">
        <f>IFERROR(VLOOKUP(A2026,'17. Skuldsanering vilja'!A:D,1,FALSE),0)</f>
        <v>0</v>
      </c>
      <c r="Q2026">
        <f t="shared" si="124"/>
        <v>0</v>
      </c>
      <c r="R2026" t="str">
        <f>IFERROR(VLOOKUP(M2026,'Skudsanering UC monitorering'!A:B,1,FALSE),"")</f>
        <v/>
      </c>
      <c r="S2026" t="str">
        <f>IFERROR(VLOOKUP(O2026,'Skudsanering UC monitorering'!A:B,1,FALSE),"")</f>
        <v/>
      </c>
      <c r="T2026" t="str">
        <f>IFERROR(VLOOKUP(M2026,'Skudsanering UC monitorering'!A:B,2,FALSE),"")</f>
        <v/>
      </c>
      <c r="U2026">
        <f t="shared" si="125"/>
        <v>0</v>
      </c>
      <c r="V2026">
        <f t="shared" si="126"/>
        <v>0</v>
      </c>
      <c r="W2026" s="3">
        <f t="shared" si="127"/>
        <v>0</v>
      </c>
    </row>
    <row r="2027" spans="1:23" hidden="1" x14ac:dyDescent="0.15">
      <c r="A2027" s="4" t="s">
        <v>13622</v>
      </c>
      <c r="B2027" s="1" t="d">
        <v>2023-12-31</v>
      </c>
      <c r="C2027">
        <v>103134.26</v>
      </c>
      <c r="D2027" s="1" t="d">
        <v>2021-05-18</v>
      </c>
      <c r="E2027" t="s">
        <v>382</v>
      </c>
      <c r="F2027" t="s">
        <v>383</v>
      </c>
      <c r="G2027" t="s">
        <v>1357</v>
      </c>
      <c r="H2027">
        <v>1</v>
      </c>
      <c r="I2027">
        <v>7501247535</v>
      </c>
      <c r="J2027">
        <v>7501247535</v>
      </c>
      <c r="K2027" t="s">
        <v>3147</v>
      </c>
      <c r="L2027" t="s">
        <v>381</v>
      </c>
      <c r="M2027" s="4" t="s">
        <v>6762</v>
      </c>
      <c r="N2027" s="1" t="d">
        <v>1975-01-24</v>
      </c>
      <c r="O2027" s="4" t="s">
        <v>381</v>
      </c>
      <c r="P2027">
        <f>IFERROR(VLOOKUP(A2027,'17. Skuldsanering vilja'!A:D,1,FALSE),0)</f>
        <v>0</v>
      </c>
      <c r="Q2027">
        <f t="shared" si="124"/>
        <v>0</v>
      </c>
      <c r="R2027" t="str">
        <f>IFERROR(VLOOKUP(M2027,'Skudsanering UC monitorering'!A:B,1,FALSE),"")</f>
        <v/>
      </c>
      <c r="S2027" t="str">
        <f>IFERROR(VLOOKUP(O2027,'Skudsanering UC monitorering'!A:B,1,FALSE),"")</f>
        <v/>
      </c>
      <c r="T2027" t="str">
        <f>IFERROR(VLOOKUP(M2027,'Skudsanering UC monitorering'!A:B,2,FALSE),"")</f>
        <v/>
      </c>
      <c r="U2027">
        <f t="shared" si="125"/>
        <v>0</v>
      </c>
      <c r="V2027">
        <f t="shared" si="126"/>
        <v>0</v>
      </c>
      <c r="W2027" s="3">
        <f t="shared" si="127"/>
        <v>0</v>
      </c>
    </row>
    <row r="2028" spans="1:23" hidden="1" x14ac:dyDescent="0.15">
      <c r="A2028" s="4" t="s">
        <v>13623</v>
      </c>
      <c r="B2028" s="1" t="d">
        <v>2023-12-31</v>
      </c>
      <c r="C2028">
        <v>60193.35</v>
      </c>
      <c r="D2028" s="1" t="d">
        <v>2021-04-29</v>
      </c>
      <c r="E2028" t="s">
        <v>382</v>
      </c>
      <c r="F2028" t="s">
        <v>383</v>
      </c>
      <c r="G2028" t="s">
        <v>1307</v>
      </c>
      <c r="H2028">
        <v>1</v>
      </c>
      <c r="I2028">
        <v>8204140456</v>
      </c>
      <c r="J2028">
        <v>8204140456</v>
      </c>
      <c r="K2028" t="s">
        <v>3148</v>
      </c>
      <c r="L2028" t="s">
        <v>381</v>
      </c>
      <c r="M2028" s="4" t="s">
        <v>6763</v>
      </c>
      <c r="N2028" s="1" t="d">
        <v>1982-04-14</v>
      </c>
      <c r="O2028" s="4" t="s">
        <v>381</v>
      </c>
      <c r="P2028">
        <f>IFERROR(VLOOKUP(A2028,'17. Skuldsanering vilja'!A:D,1,FALSE),0)</f>
        <v>0</v>
      </c>
      <c r="Q2028">
        <f t="shared" si="124"/>
        <v>0</v>
      </c>
      <c r="R2028" t="str">
        <f>IFERROR(VLOOKUP(M2028,'Skudsanering UC monitorering'!A:B,1,FALSE),"")</f>
        <v/>
      </c>
      <c r="S2028" t="str">
        <f>IFERROR(VLOOKUP(O2028,'Skudsanering UC monitorering'!A:B,1,FALSE),"")</f>
        <v/>
      </c>
      <c r="T2028" t="str">
        <f>IFERROR(VLOOKUP(M2028,'Skudsanering UC monitorering'!A:B,2,FALSE),"")</f>
        <v/>
      </c>
      <c r="U2028">
        <f t="shared" si="125"/>
        <v>0</v>
      </c>
      <c r="V2028">
        <f t="shared" si="126"/>
        <v>0</v>
      </c>
      <c r="W2028" s="3">
        <f t="shared" si="127"/>
        <v>0</v>
      </c>
    </row>
    <row r="2029" spans="1:23" hidden="1" x14ac:dyDescent="0.15">
      <c r="A2029" s="4" t="s">
        <v>13624</v>
      </c>
      <c r="B2029" s="1" t="d">
        <v>2023-12-31</v>
      </c>
      <c r="C2029">
        <v>95499.19</v>
      </c>
      <c r="D2029" s="1" t="d">
        <v>2021-04-27</v>
      </c>
      <c r="E2029" t="s">
        <v>382</v>
      </c>
      <c r="F2029" t="s">
        <v>383</v>
      </c>
      <c r="G2029" t="s">
        <v>1324</v>
      </c>
      <c r="H2029">
        <v>2</v>
      </c>
      <c r="I2029">
        <v>8709258779</v>
      </c>
      <c r="J2029">
        <v>8709258779</v>
      </c>
      <c r="K2029" t="s">
        <v>3149</v>
      </c>
      <c r="L2029" t="s">
        <v>3150</v>
      </c>
      <c r="M2029" s="4" t="s">
        <v>6764</v>
      </c>
      <c r="N2029" s="1" t="d">
        <v>1987-09-25</v>
      </c>
      <c r="O2029" s="4" t="s">
        <v>6764</v>
      </c>
      <c r="P2029">
        <f>IFERROR(VLOOKUP(A2029,'17. Skuldsanering vilja'!A:D,1,FALSE),0)</f>
        <v>0</v>
      </c>
      <c r="Q2029">
        <f t="shared" si="124"/>
        <v>0</v>
      </c>
      <c r="R2029" t="str">
        <f>IFERROR(VLOOKUP(M2029,'Skudsanering UC monitorering'!A:B,1,FALSE),"")</f>
        <v/>
      </c>
      <c r="S2029" t="str">
        <f>IFERROR(VLOOKUP(O2029,'Skudsanering UC monitorering'!A:B,1,FALSE),"")</f>
        <v/>
      </c>
      <c r="T2029" t="str">
        <f>IFERROR(VLOOKUP(M2029,'Skudsanering UC monitorering'!A:B,2,FALSE),"")</f>
        <v/>
      </c>
      <c r="U2029">
        <f t="shared" si="125"/>
        <v>0</v>
      </c>
      <c r="V2029">
        <f t="shared" si="126"/>
        <v>0</v>
      </c>
      <c r="W2029" s="3">
        <f t="shared" si="127"/>
        <v>0</v>
      </c>
    </row>
    <row r="2030" spans="1:23" hidden="1" x14ac:dyDescent="0.15">
      <c r="A2030" s="4" t="s">
        <v>13625</v>
      </c>
      <c r="B2030" s="1" t="d">
        <v>2023-12-31</v>
      </c>
      <c r="C2030">
        <v>193730.11</v>
      </c>
      <c r="D2030" s="1" t="d">
        <v>2019-07-12</v>
      </c>
      <c r="E2030" t="s">
        <v>378</v>
      </c>
      <c r="F2030" t="s">
        <v>379</v>
      </c>
      <c r="G2030" t="s">
        <v>380</v>
      </c>
      <c r="H2030">
        <v>2</v>
      </c>
      <c r="I2030">
        <v>7005206227</v>
      </c>
      <c r="J2030">
        <v>7005206227</v>
      </c>
      <c r="K2030" t="s">
        <v>3151</v>
      </c>
      <c r="L2030" t="s">
        <v>381</v>
      </c>
      <c r="M2030" s="4" t="s">
        <v>6765</v>
      </c>
      <c r="N2030" s="1" t="d">
        <v>1970-05-20</v>
      </c>
      <c r="O2030" s="4" t="s">
        <v>6765</v>
      </c>
      <c r="P2030">
        <f>IFERROR(VLOOKUP(A2030,'17. Skuldsanering vilja'!A:D,1,FALSE),0)</f>
        <v>0</v>
      </c>
      <c r="Q2030">
        <f t="shared" si="124"/>
        <v>0</v>
      </c>
      <c r="R2030" t="str">
        <f>IFERROR(VLOOKUP(M2030,'Skudsanering UC monitorering'!A:B,1,FALSE),"")</f>
        <v/>
      </c>
      <c r="S2030" t="str">
        <f>IFERROR(VLOOKUP(O2030,'Skudsanering UC monitorering'!A:B,1,FALSE),"")</f>
        <v/>
      </c>
      <c r="T2030" t="str">
        <f>IFERROR(VLOOKUP(M2030,'Skudsanering UC monitorering'!A:B,2,FALSE),"")</f>
        <v/>
      </c>
      <c r="U2030">
        <f t="shared" si="125"/>
        <v>0</v>
      </c>
      <c r="V2030">
        <f t="shared" si="126"/>
        <v>0</v>
      </c>
      <c r="W2030" s="3">
        <f t="shared" si="127"/>
        <v>0</v>
      </c>
    </row>
    <row r="2031" spans="1:23" hidden="1" x14ac:dyDescent="0.15">
      <c r="A2031" s="4" t="s">
        <v>13626</v>
      </c>
      <c r="B2031" s="1" t="d">
        <v>2023-12-31</v>
      </c>
      <c r="C2031">
        <v>111895.65</v>
      </c>
      <c r="D2031" s="1" t="d">
        <v>2021-04-29</v>
      </c>
      <c r="E2031" t="s">
        <v>378</v>
      </c>
      <c r="F2031" t="s">
        <v>379</v>
      </c>
      <c r="G2031" t="s">
        <v>1393</v>
      </c>
      <c r="H2031">
        <v>2</v>
      </c>
      <c r="I2031">
        <v>7504071486</v>
      </c>
      <c r="J2031">
        <v>7504071486</v>
      </c>
      <c r="K2031" t="s">
        <v>3152</v>
      </c>
      <c r="L2031" t="s">
        <v>3153</v>
      </c>
      <c r="M2031" s="4" t="s">
        <v>6766</v>
      </c>
      <c r="N2031" s="1" t="d">
        <v>1975-04-07</v>
      </c>
      <c r="O2031" s="4" t="s">
        <v>6766</v>
      </c>
      <c r="P2031">
        <f>IFERROR(VLOOKUP(A2031,'17. Skuldsanering vilja'!A:D,1,FALSE),0)</f>
        <v>0</v>
      </c>
      <c r="Q2031">
        <f t="shared" si="124"/>
        <v>0</v>
      </c>
      <c r="R2031" t="str">
        <f>IFERROR(VLOOKUP(M2031,'Skudsanering UC monitorering'!A:B,1,FALSE),"")</f>
        <v/>
      </c>
      <c r="S2031" t="str">
        <f>IFERROR(VLOOKUP(O2031,'Skudsanering UC monitorering'!A:B,1,FALSE),"")</f>
        <v/>
      </c>
      <c r="T2031" t="str">
        <f>IFERROR(VLOOKUP(M2031,'Skudsanering UC monitorering'!A:B,2,FALSE),"")</f>
        <v/>
      </c>
      <c r="U2031">
        <f t="shared" si="125"/>
        <v>0</v>
      </c>
      <c r="V2031">
        <f t="shared" si="126"/>
        <v>0</v>
      </c>
      <c r="W2031" s="3">
        <f t="shared" si="127"/>
        <v>0</v>
      </c>
    </row>
    <row r="2032" spans="1:23" hidden="1" x14ac:dyDescent="0.15">
      <c r="A2032" s="4" t="s">
        <v>13627</v>
      </c>
      <c r="B2032" s="1" t="d">
        <v>2023-12-31</v>
      </c>
      <c r="C2032">
        <v>238389.17</v>
      </c>
      <c r="D2032" s="1" t="d">
        <v>2021-04-27</v>
      </c>
      <c r="E2032" t="s">
        <v>378</v>
      </c>
      <c r="F2032" t="s">
        <v>379</v>
      </c>
      <c r="G2032" t="s">
        <v>1510</v>
      </c>
      <c r="H2032">
        <v>2</v>
      </c>
      <c r="I2032">
        <v>9308052100</v>
      </c>
      <c r="J2032">
        <v>9308052100</v>
      </c>
      <c r="K2032" t="s">
        <v>3154</v>
      </c>
      <c r="L2032" t="s">
        <v>3155</v>
      </c>
      <c r="M2032" s="4" t="s">
        <v>6767</v>
      </c>
      <c r="N2032" s="1" t="d">
        <v>1993-08-05</v>
      </c>
      <c r="O2032" s="4" t="s">
        <v>6767</v>
      </c>
      <c r="P2032">
        <f>IFERROR(VLOOKUP(A2032,'17. Skuldsanering vilja'!A:D,1,FALSE),0)</f>
        <v>0</v>
      </c>
      <c r="Q2032">
        <f t="shared" si="124"/>
        <v>0</v>
      </c>
      <c r="R2032" t="str">
        <f>IFERROR(VLOOKUP(M2032,'Skudsanering UC monitorering'!A:B,1,FALSE),"")</f>
        <v/>
      </c>
      <c r="S2032" t="str">
        <f>IFERROR(VLOOKUP(O2032,'Skudsanering UC monitorering'!A:B,1,FALSE),"")</f>
        <v/>
      </c>
      <c r="T2032" t="str">
        <f>IFERROR(VLOOKUP(M2032,'Skudsanering UC monitorering'!A:B,2,FALSE),"")</f>
        <v/>
      </c>
      <c r="U2032">
        <f t="shared" si="125"/>
        <v>0</v>
      </c>
      <c r="V2032">
        <f t="shared" si="126"/>
        <v>0</v>
      </c>
      <c r="W2032" s="3">
        <f t="shared" si="127"/>
        <v>0</v>
      </c>
    </row>
    <row r="2033" spans="1:23" hidden="1" x14ac:dyDescent="0.15">
      <c r="A2033" s="4" t="s">
        <v>13628</v>
      </c>
      <c r="B2033" s="1" t="d">
        <v>2023-12-31</v>
      </c>
      <c r="C2033">
        <v>447501.07</v>
      </c>
      <c r="D2033" s="1" t="d">
        <v>2021-05-06</v>
      </c>
      <c r="E2033" t="s">
        <v>378</v>
      </c>
      <c r="F2033" t="s">
        <v>539</v>
      </c>
      <c r="G2033" t="s">
        <v>1442</v>
      </c>
      <c r="H2033">
        <v>2</v>
      </c>
      <c r="I2033">
        <v>7508039794</v>
      </c>
      <c r="J2033">
        <v>7508039794</v>
      </c>
      <c r="K2033" t="s">
        <v>3156</v>
      </c>
      <c r="L2033" t="s">
        <v>3157</v>
      </c>
      <c r="M2033" s="4" t="s">
        <v>6768</v>
      </c>
      <c r="N2033" s="1" t="d">
        <v>1975-08-03</v>
      </c>
      <c r="O2033" s="4" t="s">
        <v>6768</v>
      </c>
      <c r="P2033">
        <f>IFERROR(VLOOKUP(A2033,'17. Skuldsanering vilja'!A:D,1,FALSE),0)</f>
        <v>0</v>
      </c>
      <c r="Q2033">
        <f t="shared" si="124"/>
        <v>0</v>
      </c>
      <c r="R2033" t="str">
        <f>IFERROR(VLOOKUP(M2033,'Skudsanering UC monitorering'!A:B,1,FALSE),"")</f>
        <v/>
      </c>
      <c r="S2033" t="str">
        <f>IFERROR(VLOOKUP(O2033,'Skudsanering UC monitorering'!A:B,1,FALSE),"")</f>
        <v/>
      </c>
      <c r="T2033" t="str">
        <f>IFERROR(VLOOKUP(M2033,'Skudsanering UC monitorering'!A:B,2,FALSE),"")</f>
        <v/>
      </c>
      <c r="U2033">
        <f t="shared" si="125"/>
        <v>0</v>
      </c>
      <c r="V2033">
        <f t="shared" si="126"/>
        <v>0</v>
      </c>
      <c r="W2033" s="3">
        <f t="shared" si="127"/>
        <v>0</v>
      </c>
    </row>
    <row r="2034" spans="1:23" hidden="1" x14ac:dyDescent="0.15">
      <c r="A2034" s="4" t="s">
        <v>13629</v>
      </c>
      <c r="B2034" s="1" t="d">
        <v>2023-12-31</v>
      </c>
      <c r="C2034">
        <v>267099.93</v>
      </c>
      <c r="D2034" s="1" t="d">
        <v>2021-04-28</v>
      </c>
      <c r="E2034" t="s">
        <v>382</v>
      </c>
      <c r="F2034" t="s">
        <v>383</v>
      </c>
      <c r="G2034" t="s">
        <v>1307</v>
      </c>
      <c r="H2034">
        <v>1</v>
      </c>
      <c r="I2034">
        <v>9207077653</v>
      </c>
      <c r="J2034">
        <v>9207077653</v>
      </c>
      <c r="K2034" t="s">
        <v>3158</v>
      </c>
      <c r="L2034" t="s">
        <v>381</v>
      </c>
      <c r="M2034" s="4" t="s">
        <v>6769</v>
      </c>
      <c r="N2034" s="1" t="d">
        <v>1992-07-07</v>
      </c>
      <c r="O2034" s="4" t="s">
        <v>381</v>
      </c>
      <c r="P2034">
        <f>IFERROR(VLOOKUP(A2034,'17. Skuldsanering vilja'!A:D,1,FALSE),0)</f>
        <v>0</v>
      </c>
      <c r="Q2034">
        <f t="shared" si="124"/>
        <v>0</v>
      </c>
      <c r="R2034" t="str">
        <f>IFERROR(VLOOKUP(M2034,'Skudsanering UC monitorering'!A:B,1,FALSE),"")</f>
        <v/>
      </c>
      <c r="S2034" t="str">
        <f>IFERROR(VLOOKUP(O2034,'Skudsanering UC monitorering'!A:B,1,FALSE),"")</f>
        <v/>
      </c>
      <c r="T2034" t="str">
        <f>IFERROR(VLOOKUP(M2034,'Skudsanering UC monitorering'!A:B,2,FALSE),"")</f>
        <v/>
      </c>
      <c r="U2034">
        <f t="shared" si="125"/>
        <v>0</v>
      </c>
      <c r="V2034">
        <f t="shared" si="126"/>
        <v>0</v>
      </c>
      <c r="W2034" s="3">
        <f t="shared" si="127"/>
        <v>0</v>
      </c>
    </row>
    <row r="2035" spans="1:23" hidden="1" x14ac:dyDescent="0.15">
      <c r="A2035" s="4" t="s">
        <v>13630</v>
      </c>
      <c r="B2035" s="1" t="d">
        <v>2023-12-31</v>
      </c>
      <c r="C2035">
        <v>217957.96</v>
      </c>
      <c r="D2035" s="1" t="d">
        <v>2021-04-30</v>
      </c>
      <c r="E2035" t="s">
        <v>378</v>
      </c>
      <c r="F2035" t="s">
        <v>379</v>
      </c>
      <c r="G2035" t="s">
        <v>1334</v>
      </c>
      <c r="H2035">
        <v>1</v>
      </c>
      <c r="I2035">
        <v>9506223602</v>
      </c>
      <c r="J2035">
        <v>9506223602</v>
      </c>
      <c r="K2035" t="s">
        <v>1595</v>
      </c>
      <c r="L2035" t="s">
        <v>381</v>
      </c>
      <c r="M2035" s="4" t="s">
        <v>6770</v>
      </c>
      <c r="N2035" s="1" t="d">
        <v>1995-06-22</v>
      </c>
      <c r="O2035" s="4" t="s">
        <v>381</v>
      </c>
      <c r="P2035">
        <f>IFERROR(VLOOKUP(A2035,'17. Skuldsanering vilja'!A:D,1,FALSE),0)</f>
        <v>0</v>
      </c>
      <c r="Q2035">
        <f t="shared" si="124"/>
        <v>0</v>
      </c>
      <c r="R2035" t="str">
        <f>IFERROR(VLOOKUP(M2035,'Skudsanering UC monitorering'!A:B,1,FALSE),"")</f>
        <v/>
      </c>
      <c r="S2035" t="str">
        <f>IFERROR(VLOOKUP(O2035,'Skudsanering UC monitorering'!A:B,1,FALSE),"")</f>
        <v/>
      </c>
      <c r="T2035" t="str">
        <f>IFERROR(VLOOKUP(M2035,'Skudsanering UC monitorering'!A:B,2,FALSE),"")</f>
        <v/>
      </c>
      <c r="U2035">
        <f t="shared" si="125"/>
        <v>0</v>
      </c>
      <c r="V2035">
        <f t="shared" si="126"/>
        <v>0</v>
      </c>
      <c r="W2035" s="3">
        <f t="shared" si="127"/>
        <v>0</v>
      </c>
    </row>
    <row r="2036" spans="1:23" hidden="1" x14ac:dyDescent="0.15">
      <c r="A2036" s="4" t="s">
        <v>13631</v>
      </c>
      <c r="B2036" s="1" t="d">
        <v>2023-12-31</v>
      </c>
      <c r="C2036">
        <v>100299.32</v>
      </c>
      <c r="D2036" s="1" t="d">
        <v>2021-04-27</v>
      </c>
      <c r="E2036" t="s">
        <v>382</v>
      </c>
      <c r="F2036" t="s">
        <v>383</v>
      </c>
      <c r="G2036" t="s">
        <v>1307</v>
      </c>
      <c r="H2036">
        <v>1</v>
      </c>
      <c r="I2036">
        <v>8710035547</v>
      </c>
      <c r="J2036">
        <v>8710035547</v>
      </c>
      <c r="K2036" t="s">
        <v>3159</v>
      </c>
      <c r="L2036" t="s">
        <v>381</v>
      </c>
      <c r="M2036" s="4" t="s">
        <v>6771</v>
      </c>
      <c r="N2036" s="1" t="d">
        <v>1987-10-03</v>
      </c>
      <c r="O2036" s="4" t="s">
        <v>381</v>
      </c>
      <c r="P2036">
        <f>IFERROR(VLOOKUP(A2036,'17. Skuldsanering vilja'!A:D,1,FALSE),0)</f>
        <v>0</v>
      </c>
      <c r="Q2036">
        <f t="shared" si="124"/>
        <v>0</v>
      </c>
      <c r="R2036" t="str">
        <f>IFERROR(VLOOKUP(M2036,'Skudsanering UC monitorering'!A:B,1,FALSE),"")</f>
        <v/>
      </c>
      <c r="S2036" t="str">
        <f>IFERROR(VLOOKUP(O2036,'Skudsanering UC monitorering'!A:B,1,FALSE),"")</f>
        <v/>
      </c>
      <c r="T2036" t="str">
        <f>IFERROR(VLOOKUP(M2036,'Skudsanering UC monitorering'!A:B,2,FALSE),"")</f>
        <v/>
      </c>
      <c r="U2036">
        <f t="shared" si="125"/>
        <v>0</v>
      </c>
      <c r="V2036">
        <f t="shared" si="126"/>
        <v>0</v>
      </c>
      <c r="W2036" s="3">
        <f t="shared" si="127"/>
        <v>0</v>
      </c>
    </row>
    <row r="2037" spans="1:23" hidden="1" x14ac:dyDescent="0.15">
      <c r="A2037" s="4" t="s">
        <v>13632</v>
      </c>
      <c r="B2037" s="1" t="d">
        <v>2023-12-31</v>
      </c>
      <c r="C2037">
        <v>225489.64</v>
      </c>
      <c r="D2037" s="1" t="d">
        <v>2021-04-30</v>
      </c>
      <c r="E2037" t="s">
        <v>378</v>
      </c>
      <c r="F2037" t="s">
        <v>379</v>
      </c>
      <c r="G2037" t="s">
        <v>1309</v>
      </c>
      <c r="H2037">
        <v>2</v>
      </c>
      <c r="I2037">
        <v>9506200162</v>
      </c>
      <c r="J2037">
        <v>9506200162</v>
      </c>
      <c r="K2037" t="s">
        <v>3160</v>
      </c>
      <c r="L2037" t="s">
        <v>3161</v>
      </c>
      <c r="M2037" s="4" t="s">
        <v>6772</v>
      </c>
      <c r="N2037" s="1" t="d">
        <v>1995-06-20</v>
      </c>
      <c r="O2037" s="4" t="s">
        <v>6772</v>
      </c>
      <c r="P2037">
        <f>IFERROR(VLOOKUP(A2037,'17. Skuldsanering vilja'!A:D,1,FALSE),0)</f>
        <v>0</v>
      </c>
      <c r="Q2037">
        <f t="shared" si="124"/>
        <v>0</v>
      </c>
      <c r="R2037" t="str">
        <f>IFERROR(VLOOKUP(M2037,'Skudsanering UC monitorering'!A:B,1,FALSE),"")</f>
        <v/>
      </c>
      <c r="S2037" t="str">
        <f>IFERROR(VLOOKUP(O2037,'Skudsanering UC monitorering'!A:B,1,FALSE),"")</f>
        <v/>
      </c>
      <c r="T2037" t="str">
        <f>IFERROR(VLOOKUP(M2037,'Skudsanering UC monitorering'!A:B,2,FALSE),"")</f>
        <v/>
      </c>
      <c r="U2037">
        <f t="shared" si="125"/>
        <v>0</v>
      </c>
      <c r="V2037">
        <f t="shared" si="126"/>
        <v>0</v>
      </c>
      <c r="W2037" s="3">
        <f t="shared" si="127"/>
        <v>0</v>
      </c>
    </row>
    <row r="2038" spans="1:23" x14ac:dyDescent="0.15">
      <c r="A2038" s="4" t="s">
        <v>354</v>
      </c>
      <c r="B2038" s="1" t="d">
        <v>2023-12-31</v>
      </c>
      <c r="C2038">
        <v>215413.74</v>
      </c>
      <c r="D2038" s="1" t="d">
        <v>2021-04-30</v>
      </c>
      <c r="E2038" t="s">
        <v>382</v>
      </c>
      <c r="F2038" t="s">
        <v>383</v>
      </c>
      <c r="G2038" t="s">
        <v>1488</v>
      </c>
      <c r="H2038">
        <v>1</v>
      </c>
      <c r="I2038">
        <v>9206294432</v>
      </c>
      <c r="J2038">
        <v>9206294432</v>
      </c>
      <c r="K2038" t="s">
        <v>3162</v>
      </c>
      <c r="L2038" t="s">
        <v>381</v>
      </c>
      <c r="M2038" s="4" t="s">
        <v>6773</v>
      </c>
      <c r="N2038" s="1" t="d">
        <v>1992-06-29</v>
      </c>
      <c r="O2038" s="4" t="s">
        <v>381</v>
      </c>
      <c r="P2038" t="str">
        <f>IFERROR(VLOOKUP(A2038,'17. Skuldsanering vilja'!A:D,1,FALSE),0)</f>
        <v>7254790</v>
      </c>
      <c r="Q2038">
        <f t="shared" si="124"/>
        <v>1</v>
      </c>
      <c r="R2038" t="str">
        <f>IFERROR(VLOOKUP(M2038,'Skudsanering UC monitorering'!A:B,1,FALSE),"")</f>
        <v>9206294432</v>
      </c>
      <c r="S2038" t="str">
        <f>IFERROR(VLOOKUP(O2038,'Skudsanering UC monitorering'!A:B,1,FALSE),"")</f>
        <v/>
      </c>
      <c r="T2038" t="str">
        <f>IFERROR(VLOOKUP(M2038,'Skudsanering UC monitorering'!A:B,2,FALSE),"")</f>
        <v>Skuldsanering bevilj</v>
      </c>
      <c r="U2038">
        <f t="shared" si="125"/>
        <v>1</v>
      </c>
      <c r="V2038">
        <f t="shared" si="126"/>
        <v>0</v>
      </c>
      <c r="W2038" s="3">
        <f t="shared" si="127"/>
        <v>1</v>
      </c>
    </row>
    <row r="2039" spans="1:23" hidden="1" x14ac:dyDescent="0.15">
      <c r="A2039" s="4" t="s">
        <v>13633</v>
      </c>
      <c r="B2039" s="1" t="d">
        <v>2023-12-31</v>
      </c>
      <c r="C2039">
        <v>83165.52</v>
      </c>
      <c r="D2039" s="1" t="d">
        <v>2021-04-30</v>
      </c>
      <c r="E2039" t="s">
        <v>378</v>
      </c>
      <c r="F2039" t="s">
        <v>379</v>
      </c>
      <c r="G2039" t="s">
        <v>1357</v>
      </c>
      <c r="H2039">
        <v>1</v>
      </c>
      <c r="I2039">
        <v>6212119587</v>
      </c>
      <c r="J2039">
        <v>6212119587</v>
      </c>
      <c r="K2039" t="s">
        <v>3163</v>
      </c>
      <c r="L2039" t="s">
        <v>381</v>
      </c>
      <c r="M2039" s="4" t="s">
        <v>6774</v>
      </c>
      <c r="N2039" s="1" t="d">
        <v>1962-12-11</v>
      </c>
      <c r="O2039" s="4" t="s">
        <v>381</v>
      </c>
      <c r="P2039">
        <f>IFERROR(VLOOKUP(A2039,'17. Skuldsanering vilja'!A:D,1,FALSE),0)</f>
        <v>0</v>
      </c>
      <c r="Q2039">
        <f t="shared" si="124"/>
        <v>0</v>
      </c>
      <c r="R2039" t="str">
        <f>IFERROR(VLOOKUP(M2039,'Skudsanering UC monitorering'!A:B,1,FALSE),"")</f>
        <v/>
      </c>
      <c r="S2039" t="str">
        <f>IFERROR(VLOOKUP(O2039,'Skudsanering UC monitorering'!A:B,1,FALSE),"")</f>
        <v/>
      </c>
      <c r="T2039" t="str">
        <f>IFERROR(VLOOKUP(M2039,'Skudsanering UC monitorering'!A:B,2,FALSE),"")</f>
        <v/>
      </c>
      <c r="U2039">
        <f t="shared" si="125"/>
        <v>0</v>
      </c>
      <c r="V2039">
        <f t="shared" si="126"/>
        <v>0</v>
      </c>
      <c r="W2039" s="3">
        <f t="shared" si="127"/>
        <v>0</v>
      </c>
    </row>
    <row r="2040" spans="1:23" hidden="1" x14ac:dyDescent="0.15">
      <c r="A2040" s="4" t="s">
        <v>13634</v>
      </c>
      <c r="B2040" s="1" t="d">
        <v>2023-12-31</v>
      </c>
      <c r="C2040">
        <v>118140.34</v>
      </c>
      <c r="D2040" s="1" t="d">
        <v>2021-04-28</v>
      </c>
      <c r="E2040" t="s">
        <v>382</v>
      </c>
      <c r="F2040" t="s">
        <v>383</v>
      </c>
      <c r="G2040" t="s">
        <v>1307</v>
      </c>
      <c r="H2040">
        <v>1</v>
      </c>
      <c r="I2040">
        <v>9902221770</v>
      </c>
      <c r="J2040">
        <v>9902221770</v>
      </c>
      <c r="K2040" t="s">
        <v>3164</v>
      </c>
      <c r="L2040" t="s">
        <v>381</v>
      </c>
      <c r="M2040" s="4" t="s">
        <v>6775</v>
      </c>
      <c r="N2040" s="1" t="d">
        <v>1999-02-22</v>
      </c>
      <c r="O2040" s="4" t="s">
        <v>381</v>
      </c>
      <c r="P2040">
        <f>IFERROR(VLOOKUP(A2040,'17. Skuldsanering vilja'!A:D,1,FALSE),0)</f>
        <v>0</v>
      </c>
      <c r="Q2040">
        <f t="shared" si="124"/>
        <v>0</v>
      </c>
      <c r="R2040" t="str">
        <f>IFERROR(VLOOKUP(M2040,'Skudsanering UC monitorering'!A:B,1,FALSE),"")</f>
        <v/>
      </c>
      <c r="S2040" t="str">
        <f>IFERROR(VLOOKUP(O2040,'Skudsanering UC monitorering'!A:B,1,FALSE),"")</f>
        <v/>
      </c>
      <c r="T2040" t="str">
        <f>IFERROR(VLOOKUP(M2040,'Skudsanering UC monitorering'!A:B,2,FALSE),"")</f>
        <v/>
      </c>
      <c r="U2040">
        <f t="shared" si="125"/>
        <v>0</v>
      </c>
      <c r="V2040">
        <f t="shared" si="126"/>
        <v>0</v>
      </c>
      <c r="W2040" s="3">
        <f t="shared" si="127"/>
        <v>0</v>
      </c>
    </row>
    <row r="2041" spans="1:23" hidden="1" x14ac:dyDescent="0.15">
      <c r="A2041" s="4" t="s">
        <v>13635</v>
      </c>
      <c r="B2041" s="1" t="d">
        <v>2023-12-31</v>
      </c>
      <c r="C2041">
        <v>355986.32</v>
      </c>
      <c r="D2041" s="1" t="d">
        <v>2021-04-28</v>
      </c>
      <c r="E2041" t="s">
        <v>382</v>
      </c>
      <c r="F2041" t="s">
        <v>383</v>
      </c>
      <c r="G2041" t="s">
        <v>1600</v>
      </c>
      <c r="H2041">
        <v>2</v>
      </c>
      <c r="I2041">
        <v>9310180295</v>
      </c>
      <c r="J2041">
        <v>9310180295</v>
      </c>
      <c r="K2041" t="s">
        <v>3165</v>
      </c>
      <c r="L2041" t="s">
        <v>3166</v>
      </c>
      <c r="M2041" s="4" t="s">
        <v>6776</v>
      </c>
      <c r="N2041" s="1" t="d">
        <v>1993-10-18</v>
      </c>
      <c r="O2041" s="4" t="s">
        <v>6776</v>
      </c>
      <c r="P2041">
        <f>IFERROR(VLOOKUP(A2041,'17. Skuldsanering vilja'!A:D,1,FALSE),0)</f>
        <v>0</v>
      </c>
      <c r="Q2041">
        <f t="shared" si="124"/>
        <v>0</v>
      </c>
      <c r="R2041" t="str">
        <f>IFERROR(VLOOKUP(M2041,'Skudsanering UC monitorering'!A:B,1,FALSE),"")</f>
        <v/>
      </c>
      <c r="S2041" t="str">
        <f>IFERROR(VLOOKUP(O2041,'Skudsanering UC monitorering'!A:B,1,FALSE),"")</f>
        <v/>
      </c>
      <c r="T2041" t="str">
        <f>IFERROR(VLOOKUP(M2041,'Skudsanering UC monitorering'!A:B,2,FALSE),"")</f>
        <v/>
      </c>
      <c r="U2041">
        <f t="shared" si="125"/>
        <v>0</v>
      </c>
      <c r="V2041">
        <f t="shared" si="126"/>
        <v>0</v>
      </c>
      <c r="W2041" s="3">
        <f t="shared" si="127"/>
        <v>0</v>
      </c>
    </row>
    <row r="2042" spans="1:23" hidden="1" x14ac:dyDescent="0.15">
      <c r="A2042" s="4" t="s">
        <v>13636</v>
      </c>
      <c r="B2042" s="1" t="d">
        <v>2023-12-31</v>
      </c>
      <c r="C2042">
        <v>288389.15000000002</v>
      </c>
      <c r="D2042" s="1" t="d">
        <v>2021-04-28</v>
      </c>
      <c r="E2042" t="s">
        <v>378</v>
      </c>
      <c r="F2042" t="s">
        <v>379</v>
      </c>
      <c r="G2042" t="s">
        <v>1442</v>
      </c>
      <c r="H2042">
        <v>1</v>
      </c>
      <c r="I2042">
        <v>7910066245</v>
      </c>
      <c r="J2042">
        <v>7910066245</v>
      </c>
      <c r="K2042" t="s">
        <v>3167</v>
      </c>
      <c r="L2042" t="s">
        <v>381</v>
      </c>
      <c r="M2042" s="4" t="s">
        <v>6777</v>
      </c>
      <c r="N2042" s="1" t="d">
        <v>1979-10-06</v>
      </c>
      <c r="O2042" s="4" t="s">
        <v>381</v>
      </c>
      <c r="P2042">
        <f>IFERROR(VLOOKUP(A2042,'17. Skuldsanering vilja'!A:D,1,FALSE),0)</f>
        <v>0</v>
      </c>
      <c r="Q2042">
        <f t="shared" si="124"/>
        <v>0</v>
      </c>
      <c r="R2042" t="str">
        <f>IFERROR(VLOOKUP(M2042,'Skudsanering UC monitorering'!A:B,1,FALSE),"")</f>
        <v/>
      </c>
      <c r="S2042" t="str">
        <f>IFERROR(VLOOKUP(O2042,'Skudsanering UC monitorering'!A:B,1,FALSE),"")</f>
        <v/>
      </c>
      <c r="T2042" t="str">
        <f>IFERROR(VLOOKUP(M2042,'Skudsanering UC monitorering'!A:B,2,FALSE),"")</f>
        <v/>
      </c>
      <c r="U2042">
        <f t="shared" si="125"/>
        <v>0</v>
      </c>
      <c r="V2042">
        <f t="shared" si="126"/>
        <v>0</v>
      </c>
      <c r="W2042" s="3">
        <f t="shared" si="127"/>
        <v>0</v>
      </c>
    </row>
    <row r="2043" spans="1:23" hidden="1" x14ac:dyDescent="0.15">
      <c r="A2043" s="4" t="s">
        <v>13637</v>
      </c>
      <c r="B2043" s="1" t="d">
        <v>2023-12-31</v>
      </c>
      <c r="C2043">
        <v>120086.44</v>
      </c>
      <c r="D2043" s="1" t="d">
        <v>2021-04-30</v>
      </c>
      <c r="E2043" t="s">
        <v>378</v>
      </c>
      <c r="F2043" t="s">
        <v>379</v>
      </c>
      <c r="G2043" t="s">
        <v>1884</v>
      </c>
      <c r="H2043">
        <v>2</v>
      </c>
      <c r="I2043">
        <v>9306078214</v>
      </c>
      <c r="J2043">
        <v>9306078214</v>
      </c>
      <c r="K2043" t="s">
        <v>3168</v>
      </c>
      <c r="L2043" t="s">
        <v>3169</v>
      </c>
      <c r="M2043" s="4" t="s">
        <v>6778</v>
      </c>
      <c r="N2043" s="1" t="d">
        <v>1993-06-07</v>
      </c>
      <c r="O2043" s="4" t="s">
        <v>6778</v>
      </c>
      <c r="P2043">
        <f>IFERROR(VLOOKUP(A2043,'17. Skuldsanering vilja'!A:D,1,FALSE),0)</f>
        <v>0</v>
      </c>
      <c r="Q2043">
        <f t="shared" si="124"/>
        <v>0</v>
      </c>
      <c r="R2043" t="str">
        <f>IFERROR(VLOOKUP(M2043,'Skudsanering UC monitorering'!A:B,1,FALSE),"")</f>
        <v/>
      </c>
      <c r="S2043" t="str">
        <f>IFERROR(VLOOKUP(O2043,'Skudsanering UC monitorering'!A:B,1,FALSE),"")</f>
        <v/>
      </c>
      <c r="T2043" t="str">
        <f>IFERROR(VLOOKUP(M2043,'Skudsanering UC monitorering'!A:B,2,FALSE),"")</f>
        <v/>
      </c>
      <c r="U2043">
        <f t="shared" si="125"/>
        <v>0</v>
      </c>
      <c r="V2043">
        <f t="shared" si="126"/>
        <v>0</v>
      </c>
      <c r="W2043" s="3">
        <f t="shared" si="127"/>
        <v>0</v>
      </c>
    </row>
    <row r="2044" spans="1:23" hidden="1" x14ac:dyDescent="0.15">
      <c r="A2044" s="4" t="s">
        <v>13638</v>
      </c>
      <c r="B2044" s="1" t="d">
        <v>2023-12-31</v>
      </c>
      <c r="C2044">
        <v>141219.23000000001</v>
      </c>
      <c r="D2044" s="1" t="d">
        <v>2021-04-29</v>
      </c>
      <c r="E2044" t="s">
        <v>378</v>
      </c>
      <c r="F2044" t="s">
        <v>379</v>
      </c>
      <c r="G2044" t="s">
        <v>1393</v>
      </c>
      <c r="H2044">
        <v>2</v>
      </c>
      <c r="I2044">
        <v>8602151626</v>
      </c>
      <c r="J2044">
        <v>8602151626</v>
      </c>
      <c r="K2044" t="s">
        <v>3170</v>
      </c>
      <c r="L2044" s="2" t="s">
        <v>3171</v>
      </c>
      <c r="M2044" s="4" t="s">
        <v>6779</v>
      </c>
      <c r="N2044" s="1" t="d">
        <v>1986-02-15</v>
      </c>
      <c r="O2044" s="4" t="s">
        <v>6779</v>
      </c>
      <c r="P2044">
        <f>IFERROR(VLOOKUP(A2044,'17. Skuldsanering vilja'!A:D,1,FALSE),0)</f>
        <v>0</v>
      </c>
      <c r="Q2044">
        <f t="shared" si="124"/>
        <v>0</v>
      </c>
      <c r="R2044" t="str">
        <f>IFERROR(VLOOKUP(M2044,'Skudsanering UC monitorering'!A:B,1,FALSE),"")</f>
        <v/>
      </c>
      <c r="S2044" t="str">
        <f>IFERROR(VLOOKUP(O2044,'Skudsanering UC monitorering'!A:B,1,FALSE),"")</f>
        <v/>
      </c>
      <c r="T2044" t="str">
        <f>IFERROR(VLOOKUP(M2044,'Skudsanering UC monitorering'!A:B,2,FALSE),"")</f>
        <v/>
      </c>
      <c r="U2044">
        <f t="shared" si="125"/>
        <v>0</v>
      </c>
      <c r="V2044">
        <f t="shared" si="126"/>
        <v>0</v>
      </c>
      <c r="W2044" s="3">
        <f t="shared" si="127"/>
        <v>0</v>
      </c>
    </row>
    <row r="2045" spans="1:23" hidden="1" x14ac:dyDescent="0.15">
      <c r="A2045" s="4" t="s">
        <v>13639</v>
      </c>
      <c r="B2045" s="1" t="d">
        <v>2023-12-31</v>
      </c>
      <c r="C2045">
        <v>116492.75</v>
      </c>
      <c r="D2045" s="1" t="d">
        <v>2021-04-29</v>
      </c>
      <c r="E2045" t="s">
        <v>378</v>
      </c>
      <c r="F2045" t="s">
        <v>379</v>
      </c>
      <c r="G2045" t="s">
        <v>1422</v>
      </c>
      <c r="H2045">
        <v>1</v>
      </c>
      <c r="I2045">
        <v>8601211934</v>
      </c>
      <c r="J2045">
        <v>8601211934</v>
      </c>
      <c r="K2045" t="s">
        <v>3172</v>
      </c>
      <c r="L2045" t="s">
        <v>381</v>
      </c>
      <c r="M2045" s="4" t="s">
        <v>6780</v>
      </c>
      <c r="N2045" s="1" t="d">
        <v>1986-01-21</v>
      </c>
      <c r="O2045" s="4" t="s">
        <v>381</v>
      </c>
      <c r="P2045">
        <f>IFERROR(VLOOKUP(A2045,'17. Skuldsanering vilja'!A:D,1,FALSE),0)</f>
        <v>0</v>
      </c>
      <c r="Q2045">
        <f t="shared" si="124"/>
        <v>0</v>
      </c>
      <c r="R2045" t="str">
        <f>IFERROR(VLOOKUP(M2045,'Skudsanering UC monitorering'!A:B,1,FALSE),"")</f>
        <v/>
      </c>
      <c r="S2045" t="str">
        <f>IFERROR(VLOOKUP(O2045,'Skudsanering UC monitorering'!A:B,1,FALSE),"")</f>
        <v/>
      </c>
      <c r="T2045" t="str">
        <f>IFERROR(VLOOKUP(M2045,'Skudsanering UC monitorering'!A:B,2,FALSE),"")</f>
        <v/>
      </c>
      <c r="U2045">
        <f t="shared" si="125"/>
        <v>0</v>
      </c>
      <c r="V2045">
        <f t="shared" si="126"/>
        <v>0</v>
      </c>
      <c r="W2045" s="3">
        <f t="shared" si="127"/>
        <v>0</v>
      </c>
    </row>
    <row r="2046" spans="1:23" hidden="1" x14ac:dyDescent="0.15">
      <c r="A2046" s="4" t="s">
        <v>13640</v>
      </c>
      <c r="B2046" s="1" t="d">
        <v>2023-12-31</v>
      </c>
      <c r="C2046">
        <v>257241.86</v>
      </c>
      <c r="D2046" s="1" t="d">
        <v>2021-05-26</v>
      </c>
      <c r="E2046" t="s">
        <v>382</v>
      </c>
      <c r="F2046" t="s">
        <v>383</v>
      </c>
      <c r="G2046" t="s">
        <v>1336</v>
      </c>
      <c r="H2046">
        <v>1</v>
      </c>
      <c r="I2046">
        <v>8609177756</v>
      </c>
      <c r="J2046">
        <v>8609177756</v>
      </c>
      <c r="K2046" t="s">
        <v>3173</v>
      </c>
      <c r="L2046" t="s">
        <v>381</v>
      </c>
      <c r="M2046" s="4" t="s">
        <v>6781</v>
      </c>
      <c r="N2046" s="1" t="d">
        <v>1986-09-17</v>
      </c>
      <c r="O2046" s="4" t="s">
        <v>381</v>
      </c>
      <c r="P2046">
        <f>IFERROR(VLOOKUP(A2046,'17. Skuldsanering vilja'!A:D,1,FALSE),0)</f>
        <v>0</v>
      </c>
      <c r="Q2046">
        <f t="shared" si="124"/>
        <v>0</v>
      </c>
      <c r="R2046" t="str">
        <f>IFERROR(VLOOKUP(M2046,'Skudsanering UC monitorering'!A:B,1,FALSE),"")</f>
        <v/>
      </c>
      <c r="S2046" t="str">
        <f>IFERROR(VLOOKUP(O2046,'Skudsanering UC monitorering'!A:B,1,FALSE),"")</f>
        <v/>
      </c>
      <c r="T2046" t="str">
        <f>IFERROR(VLOOKUP(M2046,'Skudsanering UC monitorering'!A:B,2,FALSE),"")</f>
        <v/>
      </c>
      <c r="U2046">
        <f t="shared" si="125"/>
        <v>0</v>
      </c>
      <c r="V2046">
        <f t="shared" si="126"/>
        <v>0</v>
      </c>
      <c r="W2046" s="3">
        <f t="shared" si="127"/>
        <v>0</v>
      </c>
    </row>
    <row r="2047" spans="1:23" hidden="1" x14ac:dyDescent="0.15">
      <c r="A2047" s="4" t="s">
        <v>13641</v>
      </c>
      <c r="B2047" s="1" t="d">
        <v>2023-12-31</v>
      </c>
      <c r="C2047">
        <v>272152.52</v>
      </c>
      <c r="D2047" s="1" t="d">
        <v>2021-04-30</v>
      </c>
      <c r="E2047" t="s">
        <v>378</v>
      </c>
      <c r="F2047" t="s">
        <v>379</v>
      </c>
      <c r="G2047" t="s">
        <v>1334</v>
      </c>
      <c r="H2047">
        <v>1</v>
      </c>
      <c r="I2047">
        <v>6507250378</v>
      </c>
      <c r="J2047">
        <v>6507250378</v>
      </c>
      <c r="K2047" t="s">
        <v>3174</v>
      </c>
      <c r="L2047" t="s">
        <v>381</v>
      </c>
      <c r="M2047" s="4" t="s">
        <v>6782</v>
      </c>
      <c r="N2047" s="1" t="d">
        <v>1965-07-25</v>
      </c>
      <c r="O2047" s="4" t="s">
        <v>381</v>
      </c>
      <c r="P2047">
        <f>IFERROR(VLOOKUP(A2047,'17. Skuldsanering vilja'!A:D,1,FALSE),0)</f>
        <v>0</v>
      </c>
      <c r="Q2047">
        <f t="shared" si="124"/>
        <v>0</v>
      </c>
      <c r="R2047" t="str">
        <f>IFERROR(VLOOKUP(M2047,'Skudsanering UC monitorering'!A:B,1,FALSE),"")</f>
        <v/>
      </c>
      <c r="S2047" t="str">
        <f>IFERROR(VLOOKUP(O2047,'Skudsanering UC monitorering'!A:B,1,FALSE),"")</f>
        <v/>
      </c>
      <c r="T2047" t="str">
        <f>IFERROR(VLOOKUP(M2047,'Skudsanering UC monitorering'!A:B,2,FALSE),"")</f>
        <v/>
      </c>
      <c r="U2047">
        <f t="shared" si="125"/>
        <v>0</v>
      </c>
      <c r="V2047">
        <f t="shared" si="126"/>
        <v>0</v>
      </c>
      <c r="W2047" s="3">
        <f t="shared" si="127"/>
        <v>0</v>
      </c>
    </row>
    <row r="2048" spans="1:23" hidden="1" x14ac:dyDescent="0.15">
      <c r="A2048" s="4" t="s">
        <v>13642</v>
      </c>
      <c r="B2048" s="1" t="d">
        <v>2023-12-31</v>
      </c>
      <c r="C2048">
        <v>186833.61</v>
      </c>
      <c r="D2048" s="1" t="d">
        <v>2021-04-29</v>
      </c>
      <c r="E2048" t="s">
        <v>378</v>
      </c>
      <c r="F2048" t="s">
        <v>401</v>
      </c>
      <c r="G2048" t="s">
        <v>631</v>
      </c>
      <c r="H2048">
        <v>2</v>
      </c>
      <c r="I2048">
        <v>9611292534</v>
      </c>
      <c r="J2048">
        <v>9611292534</v>
      </c>
      <c r="K2048" t="s">
        <v>3175</v>
      </c>
      <c r="L2048" t="s">
        <v>3176</v>
      </c>
      <c r="M2048" s="4" t="s">
        <v>6783</v>
      </c>
      <c r="N2048" s="1" t="d">
        <v>1996-11-29</v>
      </c>
      <c r="O2048" s="4" t="s">
        <v>6783</v>
      </c>
      <c r="P2048">
        <f>IFERROR(VLOOKUP(A2048,'17. Skuldsanering vilja'!A:D,1,FALSE),0)</f>
        <v>0</v>
      </c>
      <c r="Q2048">
        <f t="shared" si="124"/>
        <v>0</v>
      </c>
      <c r="R2048" t="str">
        <f>IFERROR(VLOOKUP(M2048,'Skudsanering UC monitorering'!A:B,1,FALSE),"")</f>
        <v/>
      </c>
      <c r="S2048" t="str">
        <f>IFERROR(VLOOKUP(O2048,'Skudsanering UC monitorering'!A:B,1,FALSE),"")</f>
        <v/>
      </c>
      <c r="T2048" t="str">
        <f>IFERROR(VLOOKUP(M2048,'Skudsanering UC monitorering'!A:B,2,FALSE),"")</f>
        <v/>
      </c>
      <c r="U2048">
        <f t="shared" si="125"/>
        <v>0</v>
      </c>
      <c r="V2048">
        <f t="shared" si="126"/>
        <v>0</v>
      </c>
      <c r="W2048" s="3">
        <f t="shared" si="127"/>
        <v>0</v>
      </c>
    </row>
    <row r="2049" spans="1:23" hidden="1" x14ac:dyDescent="0.15">
      <c r="A2049" s="4" t="s">
        <v>13643</v>
      </c>
      <c r="B2049" s="1" t="d">
        <v>2023-12-31</v>
      </c>
      <c r="C2049">
        <v>88661.61</v>
      </c>
      <c r="D2049" s="1" t="d">
        <v>2021-05-28</v>
      </c>
      <c r="E2049" t="s">
        <v>382</v>
      </c>
      <c r="F2049" t="s">
        <v>383</v>
      </c>
      <c r="G2049" t="s">
        <v>1336</v>
      </c>
      <c r="H2049">
        <v>1</v>
      </c>
      <c r="I2049">
        <v>9511198898</v>
      </c>
      <c r="J2049">
        <v>9511198898</v>
      </c>
      <c r="K2049" t="s">
        <v>3177</v>
      </c>
      <c r="L2049" t="s">
        <v>381</v>
      </c>
      <c r="M2049" s="4" t="s">
        <v>6784</v>
      </c>
      <c r="N2049" s="1" t="d">
        <v>1995-11-19</v>
      </c>
      <c r="O2049" s="4" t="s">
        <v>381</v>
      </c>
      <c r="P2049">
        <f>IFERROR(VLOOKUP(A2049,'17. Skuldsanering vilja'!A:D,1,FALSE),0)</f>
        <v>0</v>
      </c>
      <c r="Q2049">
        <f t="shared" si="124"/>
        <v>0</v>
      </c>
      <c r="R2049" t="str">
        <f>IFERROR(VLOOKUP(M2049,'Skudsanering UC monitorering'!A:B,1,FALSE),"")</f>
        <v/>
      </c>
      <c r="S2049" t="str">
        <f>IFERROR(VLOOKUP(O2049,'Skudsanering UC monitorering'!A:B,1,FALSE),"")</f>
        <v/>
      </c>
      <c r="T2049" t="str">
        <f>IFERROR(VLOOKUP(M2049,'Skudsanering UC monitorering'!A:B,2,FALSE),"")</f>
        <v/>
      </c>
      <c r="U2049">
        <f t="shared" si="125"/>
        <v>0</v>
      </c>
      <c r="V2049">
        <f t="shared" si="126"/>
        <v>0</v>
      </c>
      <c r="W2049" s="3">
        <f t="shared" si="127"/>
        <v>0</v>
      </c>
    </row>
    <row r="2050" spans="1:23" hidden="1" x14ac:dyDescent="0.15">
      <c r="A2050" s="4" t="s">
        <v>13644</v>
      </c>
      <c r="B2050" s="1" t="d">
        <v>2023-12-31</v>
      </c>
      <c r="C2050">
        <v>22223.18</v>
      </c>
      <c r="D2050" s="1" t="d">
        <v>2021-05-12</v>
      </c>
      <c r="E2050" t="s">
        <v>378</v>
      </c>
      <c r="F2050" t="s">
        <v>379</v>
      </c>
      <c r="G2050" t="s">
        <v>1424</v>
      </c>
      <c r="H2050">
        <v>2</v>
      </c>
      <c r="I2050">
        <v>7501163963</v>
      </c>
      <c r="J2050">
        <v>7501163963</v>
      </c>
      <c r="K2050" t="s">
        <v>3178</v>
      </c>
      <c r="L2050" t="s">
        <v>381</v>
      </c>
      <c r="M2050" s="4" t="s">
        <v>6785</v>
      </c>
      <c r="N2050" s="1" t="d">
        <v>1975-01-16</v>
      </c>
      <c r="O2050" s="4" t="s">
        <v>6785</v>
      </c>
      <c r="P2050">
        <f>IFERROR(VLOOKUP(A2050,'17. Skuldsanering vilja'!A:D,1,FALSE),0)</f>
        <v>0</v>
      </c>
      <c r="Q2050">
        <f t="shared" si="124"/>
        <v>0</v>
      </c>
      <c r="R2050" t="str">
        <f>IFERROR(VLOOKUP(M2050,'Skudsanering UC monitorering'!A:B,1,FALSE),"")</f>
        <v/>
      </c>
      <c r="S2050" t="str">
        <f>IFERROR(VLOOKUP(O2050,'Skudsanering UC monitorering'!A:B,1,FALSE),"")</f>
        <v/>
      </c>
      <c r="T2050" t="str">
        <f>IFERROR(VLOOKUP(M2050,'Skudsanering UC monitorering'!A:B,2,FALSE),"")</f>
        <v/>
      </c>
      <c r="U2050">
        <f t="shared" si="125"/>
        <v>0</v>
      </c>
      <c r="V2050">
        <f t="shared" si="126"/>
        <v>0</v>
      </c>
      <c r="W2050" s="3">
        <f t="shared" si="127"/>
        <v>0</v>
      </c>
    </row>
    <row r="2051" spans="1:23" hidden="1" x14ac:dyDescent="0.15">
      <c r="A2051" s="4" t="s">
        <v>13645</v>
      </c>
      <c r="B2051" s="1" t="d">
        <v>2023-12-31</v>
      </c>
      <c r="C2051">
        <v>15679.16</v>
      </c>
      <c r="D2051" s="1" t="d">
        <v>2021-04-30</v>
      </c>
      <c r="E2051" t="s">
        <v>378</v>
      </c>
      <c r="F2051" t="s">
        <v>379</v>
      </c>
      <c r="G2051" t="s">
        <v>1307</v>
      </c>
      <c r="H2051">
        <v>1</v>
      </c>
      <c r="I2051">
        <v>9602055254</v>
      </c>
      <c r="J2051">
        <v>9602055254</v>
      </c>
      <c r="K2051" t="s">
        <v>3179</v>
      </c>
      <c r="L2051" t="s">
        <v>381</v>
      </c>
      <c r="M2051" s="4" t="s">
        <v>6786</v>
      </c>
      <c r="N2051" s="1" t="d">
        <v>1996-02-05</v>
      </c>
      <c r="O2051" s="4" t="s">
        <v>381</v>
      </c>
      <c r="P2051">
        <f>IFERROR(VLOOKUP(A2051,'17. Skuldsanering vilja'!A:D,1,FALSE),0)</f>
        <v>0</v>
      </c>
      <c r="Q2051">
        <f t="shared" ref="Q2051:Q2114" si="128">IF(P2051=0,0,1)</f>
        <v>0</v>
      </c>
      <c r="R2051" t="str">
        <f>IFERROR(VLOOKUP(M2051,'Skudsanering UC monitorering'!A:B,1,FALSE),"")</f>
        <v/>
      </c>
      <c r="S2051" t="str">
        <f>IFERROR(VLOOKUP(O2051,'Skudsanering UC monitorering'!A:B,1,FALSE),"")</f>
        <v/>
      </c>
      <c r="T2051" t="str">
        <f>IFERROR(VLOOKUP(M2051,'Skudsanering UC monitorering'!A:B,2,FALSE),"")</f>
        <v/>
      </c>
      <c r="U2051">
        <f t="shared" ref="U2051:U2114" si="129">IF(R2051&lt;&gt;"",1,0)</f>
        <v>0</v>
      </c>
      <c r="V2051">
        <f t="shared" ref="V2051:V2114" si="130">IF(S2051&lt;&gt;"",1,0)</f>
        <v>0</v>
      </c>
      <c r="W2051" s="3">
        <f t="shared" ref="W2051:W2114" si="131">IF(OR(Q2051=1,U2051=1,V2051=1),1,0)</f>
        <v>0</v>
      </c>
    </row>
    <row r="2052" spans="1:23" x14ac:dyDescent="0.15">
      <c r="A2052" s="4" t="s">
        <v>357</v>
      </c>
      <c r="B2052" s="1" t="d">
        <v>2023-12-31</v>
      </c>
      <c r="C2052">
        <v>213493.8</v>
      </c>
      <c r="D2052" s="1" t="d">
        <v>2021-04-29</v>
      </c>
      <c r="E2052" t="s">
        <v>382</v>
      </c>
      <c r="F2052" t="s">
        <v>383</v>
      </c>
      <c r="G2052" t="s">
        <v>1307</v>
      </c>
      <c r="H2052">
        <v>1</v>
      </c>
      <c r="I2052">
        <v>9404152804</v>
      </c>
      <c r="J2052">
        <v>9404152804</v>
      </c>
      <c r="K2052" t="s">
        <v>3180</v>
      </c>
      <c r="L2052" t="s">
        <v>381</v>
      </c>
      <c r="M2052" s="4" t="s">
        <v>6787</v>
      </c>
      <c r="N2052" s="1" t="d">
        <v>1994-04-15</v>
      </c>
      <c r="O2052" s="4" t="s">
        <v>381</v>
      </c>
      <c r="P2052" t="str">
        <f>IFERROR(VLOOKUP(A2052,'17. Skuldsanering vilja'!A:D,1,FALSE),0)</f>
        <v>7255565</v>
      </c>
      <c r="Q2052">
        <f t="shared" si="128"/>
        <v>1</v>
      </c>
      <c r="R2052" t="str">
        <f>IFERROR(VLOOKUP(M2052,'Skudsanering UC monitorering'!A:B,1,FALSE),"")</f>
        <v>9404152804</v>
      </c>
      <c r="S2052" t="str">
        <f>IFERROR(VLOOKUP(O2052,'Skudsanering UC monitorering'!A:B,1,FALSE),"")</f>
        <v/>
      </c>
      <c r="T2052" t="str">
        <f>IFERROR(VLOOKUP(M2052,'Skudsanering UC monitorering'!A:B,2,FALSE),"")</f>
        <v>Skuldsanering bevilj</v>
      </c>
      <c r="U2052">
        <f t="shared" si="129"/>
        <v>1</v>
      </c>
      <c r="V2052">
        <f t="shared" si="130"/>
        <v>0</v>
      </c>
      <c r="W2052" s="3">
        <f t="shared" si="131"/>
        <v>1</v>
      </c>
    </row>
    <row r="2053" spans="1:23" hidden="1" x14ac:dyDescent="0.15">
      <c r="A2053" s="4" t="s">
        <v>13646</v>
      </c>
      <c r="B2053" s="1" t="d">
        <v>2023-12-31</v>
      </c>
      <c r="C2053">
        <v>55322.76</v>
      </c>
      <c r="D2053" s="1" t="d">
        <v>2021-05-06</v>
      </c>
      <c r="E2053" t="s">
        <v>382</v>
      </c>
      <c r="F2053" t="s">
        <v>383</v>
      </c>
      <c r="G2053" t="s">
        <v>1324</v>
      </c>
      <c r="H2053">
        <v>1</v>
      </c>
      <c r="I2053">
        <v>9904112191</v>
      </c>
      <c r="J2053">
        <v>9904112191</v>
      </c>
      <c r="K2053" t="s">
        <v>3181</v>
      </c>
      <c r="L2053" t="s">
        <v>381</v>
      </c>
      <c r="M2053" s="4" t="s">
        <v>6788</v>
      </c>
      <c r="N2053" s="1" t="d">
        <v>1999-04-11</v>
      </c>
      <c r="O2053" s="4" t="s">
        <v>381</v>
      </c>
      <c r="P2053">
        <f>IFERROR(VLOOKUP(A2053,'17. Skuldsanering vilja'!A:D,1,FALSE),0)</f>
        <v>0</v>
      </c>
      <c r="Q2053">
        <f t="shared" si="128"/>
        <v>0</v>
      </c>
      <c r="R2053" t="str">
        <f>IFERROR(VLOOKUP(M2053,'Skudsanering UC monitorering'!A:B,1,FALSE),"")</f>
        <v/>
      </c>
      <c r="S2053" t="str">
        <f>IFERROR(VLOOKUP(O2053,'Skudsanering UC monitorering'!A:B,1,FALSE),"")</f>
        <v/>
      </c>
      <c r="T2053" t="str">
        <f>IFERROR(VLOOKUP(M2053,'Skudsanering UC monitorering'!A:B,2,FALSE),"")</f>
        <v/>
      </c>
      <c r="U2053">
        <f t="shared" si="129"/>
        <v>0</v>
      </c>
      <c r="V2053">
        <f t="shared" si="130"/>
        <v>0</v>
      </c>
      <c r="W2053" s="3">
        <f t="shared" si="131"/>
        <v>0</v>
      </c>
    </row>
    <row r="2054" spans="1:23" hidden="1" x14ac:dyDescent="0.15">
      <c r="A2054" s="4" t="s">
        <v>13647</v>
      </c>
      <c r="B2054" s="1" t="d">
        <v>2023-12-31</v>
      </c>
      <c r="C2054">
        <v>143571.13</v>
      </c>
      <c r="D2054" s="1" t="d">
        <v>2021-04-29</v>
      </c>
      <c r="E2054" t="s">
        <v>378</v>
      </c>
      <c r="F2054" t="s">
        <v>379</v>
      </c>
      <c r="G2054" t="s">
        <v>1442</v>
      </c>
      <c r="H2054">
        <v>1</v>
      </c>
      <c r="I2054">
        <v>8608161421</v>
      </c>
      <c r="J2054">
        <v>8608161421</v>
      </c>
      <c r="K2054" t="s">
        <v>3182</v>
      </c>
      <c r="L2054" t="s">
        <v>381</v>
      </c>
      <c r="M2054" s="4" t="s">
        <v>6789</v>
      </c>
      <c r="N2054" s="1" t="d">
        <v>1986-08-16</v>
      </c>
      <c r="O2054" s="4" t="s">
        <v>381</v>
      </c>
      <c r="P2054">
        <f>IFERROR(VLOOKUP(A2054,'17. Skuldsanering vilja'!A:D,1,FALSE),0)</f>
        <v>0</v>
      </c>
      <c r="Q2054">
        <f t="shared" si="128"/>
        <v>0</v>
      </c>
      <c r="R2054" t="str">
        <f>IFERROR(VLOOKUP(M2054,'Skudsanering UC monitorering'!A:B,1,FALSE),"")</f>
        <v/>
      </c>
      <c r="S2054" t="str">
        <f>IFERROR(VLOOKUP(O2054,'Skudsanering UC monitorering'!A:B,1,FALSE),"")</f>
        <v/>
      </c>
      <c r="T2054" t="str">
        <f>IFERROR(VLOOKUP(M2054,'Skudsanering UC monitorering'!A:B,2,FALSE),"")</f>
        <v/>
      </c>
      <c r="U2054">
        <f t="shared" si="129"/>
        <v>0</v>
      </c>
      <c r="V2054">
        <f t="shared" si="130"/>
        <v>0</v>
      </c>
      <c r="W2054" s="3">
        <f t="shared" si="131"/>
        <v>0</v>
      </c>
    </row>
    <row r="2055" spans="1:23" hidden="1" x14ac:dyDescent="0.15">
      <c r="A2055" s="4" t="s">
        <v>13648</v>
      </c>
      <c r="B2055" s="1" t="d">
        <v>2023-12-31</v>
      </c>
      <c r="C2055">
        <v>89769.97</v>
      </c>
      <c r="D2055" s="1" t="d">
        <v>2021-04-29</v>
      </c>
      <c r="E2055" t="s">
        <v>378</v>
      </c>
      <c r="F2055" t="s">
        <v>379</v>
      </c>
      <c r="G2055" t="s">
        <v>1357</v>
      </c>
      <c r="H2055">
        <v>1</v>
      </c>
      <c r="I2055">
        <v>8008097647</v>
      </c>
      <c r="J2055">
        <v>8008097647</v>
      </c>
      <c r="K2055" t="s">
        <v>3183</v>
      </c>
      <c r="L2055" t="s">
        <v>381</v>
      </c>
      <c r="M2055" s="4" t="s">
        <v>6790</v>
      </c>
      <c r="N2055" s="1" t="d">
        <v>1980-08-09</v>
      </c>
      <c r="O2055" s="4" t="s">
        <v>381</v>
      </c>
      <c r="P2055">
        <f>IFERROR(VLOOKUP(A2055,'17. Skuldsanering vilja'!A:D,1,FALSE),0)</f>
        <v>0</v>
      </c>
      <c r="Q2055">
        <f t="shared" si="128"/>
        <v>0</v>
      </c>
      <c r="R2055" t="str">
        <f>IFERROR(VLOOKUP(M2055,'Skudsanering UC monitorering'!A:B,1,FALSE),"")</f>
        <v/>
      </c>
      <c r="S2055" t="str">
        <f>IFERROR(VLOOKUP(O2055,'Skudsanering UC monitorering'!A:B,1,FALSE),"")</f>
        <v/>
      </c>
      <c r="T2055" t="str">
        <f>IFERROR(VLOOKUP(M2055,'Skudsanering UC monitorering'!A:B,2,FALSE),"")</f>
        <v/>
      </c>
      <c r="U2055">
        <f t="shared" si="129"/>
        <v>0</v>
      </c>
      <c r="V2055">
        <f t="shared" si="130"/>
        <v>0</v>
      </c>
      <c r="W2055" s="3">
        <f t="shared" si="131"/>
        <v>0</v>
      </c>
    </row>
    <row r="2056" spans="1:23" hidden="1" x14ac:dyDescent="0.15">
      <c r="A2056" s="4" t="s">
        <v>13649</v>
      </c>
      <c r="B2056" s="1" t="d">
        <v>2023-12-31</v>
      </c>
      <c r="C2056">
        <v>46607.32</v>
      </c>
      <c r="D2056" s="1" t="d">
        <v>2021-04-30</v>
      </c>
      <c r="E2056" t="s">
        <v>378</v>
      </c>
      <c r="F2056" t="s">
        <v>395</v>
      </c>
      <c r="G2056" t="s">
        <v>1320</v>
      </c>
      <c r="H2056">
        <v>1</v>
      </c>
      <c r="I2056">
        <v>9507144989</v>
      </c>
      <c r="J2056">
        <v>9507144989</v>
      </c>
      <c r="K2056" t="s">
        <v>3184</v>
      </c>
      <c r="L2056" t="s">
        <v>381</v>
      </c>
      <c r="M2056" s="4" t="s">
        <v>6791</v>
      </c>
      <c r="N2056" s="1" t="d">
        <v>1995-07-14</v>
      </c>
      <c r="O2056" s="4" t="s">
        <v>381</v>
      </c>
      <c r="P2056">
        <f>IFERROR(VLOOKUP(A2056,'17. Skuldsanering vilja'!A:D,1,FALSE),0)</f>
        <v>0</v>
      </c>
      <c r="Q2056">
        <f t="shared" si="128"/>
        <v>0</v>
      </c>
      <c r="R2056" t="str">
        <f>IFERROR(VLOOKUP(M2056,'Skudsanering UC monitorering'!A:B,1,FALSE),"")</f>
        <v/>
      </c>
      <c r="S2056" t="str">
        <f>IFERROR(VLOOKUP(O2056,'Skudsanering UC monitorering'!A:B,1,FALSE),"")</f>
        <v/>
      </c>
      <c r="T2056" t="str">
        <f>IFERROR(VLOOKUP(M2056,'Skudsanering UC monitorering'!A:B,2,FALSE),"")</f>
        <v/>
      </c>
      <c r="U2056">
        <f t="shared" si="129"/>
        <v>0</v>
      </c>
      <c r="V2056">
        <f t="shared" si="130"/>
        <v>0</v>
      </c>
      <c r="W2056" s="3">
        <f t="shared" si="131"/>
        <v>0</v>
      </c>
    </row>
    <row r="2057" spans="1:23" hidden="1" x14ac:dyDescent="0.15">
      <c r="A2057" s="4" t="s">
        <v>13650</v>
      </c>
      <c r="B2057" s="1" t="d">
        <v>2023-12-31</v>
      </c>
      <c r="C2057">
        <v>246886.65</v>
      </c>
      <c r="D2057" s="1" t="d">
        <v>2021-04-30</v>
      </c>
      <c r="E2057" t="s">
        <v>378</v>
      </c>
      <c r="F2057" t="s">
        <v>401</v>
      </c>
      <c r="G2057" t="s">
        <v>1510</v>
      </c>
      <c r="H2057">
        <v>1</v>
      </c>
      <c r="I2057">
        <v>9708145553</v>
      </c>
      <c r="J2057">
        <v>9708145553</v>
      </c>
      <c r="K2057" t="s">
        <v>3185</v>
      </c>
      <c r="L2057" t="s">
        <v>381</v>
      </c>
      <c r="M2057" s="4" t="s">
        <v>6792</v>
      </c>
      <c r="N2057" s="1" t="d">
        <v>1997-08-14</v>
      </c>
      <c r="O2057" s="4" t="s">
        <v>381</v>
      </c>
      <c r="P2057">
        <f>IFERROR(VLOOKUP(A2057,'17. Skuldsanering vilja'!A:D,1,FALSE),0)</f>
        <v>0</v>
      </c>
      <c r="Q2057">
        <f t="shared" si="128"/>
        <v>0</v>
      </c>
      <c r="R2057" t="str">
        <f>IFERROR(VLOOKUP(M2057,'Skudsanering UC monitorering'!A:B,1,FALSE),"")</f>
        <v/>
      </c>
      <c r="S2057" t="str">
        <f>IFERROR(VLOOKUP(O2057,'Skudsanering UC monitorering'!A:B,1,FALSE),"")</f>
        <v/>
      </c>
      <c r="T2057" t="str">
        <f>IFERROR(VLOOKUP(M2057,'Skudsanering UC monitorering'!A:B,2,FALSE),"")</f>
        <v/>
      </c>
      <c r="U2057">
        <f t="shared" si="129"/>
        <v>0</v>
      </c>
      <c r="V2057">
        <f t="shared" si="130"/>
        <v>0</v>
      </c>
      <c r="W2057" s="3">
        <f t="shared" si="131"/>
        <v>0</v>
      </c>
    </row>
    <row r="2058" spans="1:23" hidden="1" x14ac:dyDescent="0.15">
      <c r="A2058" s="4" t="s">
        <v>13651</v>
      </c>
      <c r="B2058" s="1" t="d">
        <v>2023-12-31</v>
      </c>
      <c r="C2058">
        <v>100091.53</v>
      </c>
      <c r="D2058" s="1" t="d">
        <v>2021-04-30</v>
      </c>
      <c r="E2058" t="s">
        <v>378</v>
      </c>
      <c r="F2058" t="s">
        <v>379</v>
      </c>
      <c r="G2058" t="s">
        <v>1393</v>
      </c>
      <c r="H2058">
        <v>2</v>
      </c>
      <c r="I2058">
        <v>6311122599</v>
      </c>
      <c r="J2058">
        <v>6311122599</v>
      </c>
      <c r="K2058" t="s">
        <v>3186</v>
      </c>
      <c r="L2058" t="s">
        <v>3187</v>
      </c>
      <c r="M2058" s="4" t="s">
        <v>6793</v>
      </c>
      <c r="N2058" s="1" t="d">
        <v>1963-11-12</v>
      </c>
      <c r="O2058" s="4" t="s">
        <v>6793</v>
      </c>
      <c r="P2058">
        <f>IFERROR(VLOOKUP(A2058,'17. Skuldsanering vilja'!A:D,1,FALSE),0)</f>
        <v>0</v>
      </c>
      <c r="Q2058">
        <f t="shared" si="128"/>
        <v>0</v>
      </c>
      <c r="R2058" t="str">
        <f>IFERROR(VLOOKUP(M2058,'Skudsanering UC monitorering'!A:B,1,FALSE),"")</f>
        <v/>
      </c>
      <c r="S2058" t="str">
        <f>IFERROR(VLOOKUP(O2058,'Skudsanering UC monitorering'!A:B,1,FALSE),"")</f>
        <v/>
      </c>
      <c r="T2058" t="str">
        <f>IFERROR(VLOOKUP(M2058,'Skudsanering UC monitorering'!A:B,2,FALSE),"")</f>
        <v/>
      </c>
      <c r="U2058">
        <f t="shared" si="129"/>
        <v>0</v>
      </c>
      <c r="V2058">
        <f t="shared" si="130"/>
        <v>0</v>
      </c>
      <c r="W2058" s="3">
        <f t="shared" si="131"/>
        <v>0</v>
      </c>
    </row>
    <row r="2059" spans="1:23" x14ac:dyDescent="0.15">
      <c r="A2059" s="4" t="s">
        <v>13652</v>
      </c>
      <c r="B2059" s="1" t="d">
        <v>2023-12-31</v>
      </c>
      <c r="C2059">
        <v>298158.09999999998</v>
      </c>
      <c r="D2059" s="1" t="d">
        <v>2021-04-30</v>
      </c>
      <c r="E2059" t="s">
        <v>382</v>
      </c>
      <c r="F2059" t="s">
        <v>383</v>
      </c>
      <c r="G2059" t="s">
        <v>1307</v>
      </c>
      <c r="H2059">
        <v>1</v>
      </c>
      <c r="I2059">
        <v>9310287363</v>
      </c>
      <c r="J2059">
        <v>9310287363</v>
      </c>
      <c r="K2059" t="s">
        <v>3188</v>
      </c>
      <c r="L2059" t="s">
        <v>381</v>
      </c>
      <c r="M2059" s="4" t="s">
        <v>6794</v>
      </c>
      <c r="N2059" s="1" t="d">
        <v>1993-10-28</v>
      </c>
      <c r="O2059" s="4" t="s">
        <v>381</v>
      </c>
      <c r="P2059">
        <f>IFERROR(VLOOKUP(A2059,'17. Skuldsanering vilja'!A:D,1,FALSE),0)</f>
        <v>0</v>
      </c>
      <c r="Q2059">
        <f t="shared" si="128"/>
        <v>0</v>
      </c>
      <c r="R2059" t="str">
        <f>IFERROR(VLOOKUP(M2059,'Skudsanering UC monitorering'!A:B,1,FALSE),"")</f>
        <v>9310287363</v>
      </c>
      <c r="S2059" t="str">
        <f>IFERROR(VLOOKUP(O2059,'Skudsanering UC monitorering'!A:B,1,FALSE),"")</f>
        <v/>
      </c>
      <c r="T2059" t="str">
        <f>IFERROR(VLOOKUP(M2059,'Skudsanering UC monitorering'!A:B,2,FALSE),"")</f>
        <v>Skuldsanering bevilj</v>
      </c>
      <c r="U2059">
        <f t="shared" si="129"/>
        <v>1</v>
      </c>
      <c r="V2059">
        <f t="shared" si="130"/>
        <v>0</v>
      </c>
      <c r="W2059" s="3">
        <f t="shared" si="131"/>
        <v>1</v>
      </c>
    </row>
    <row r="2060" spans="1:23" hidden="1" x14ac:dyDescent="0.15">
      <c r="A2060" s="4" t="s">
        <v>13653</v>
      </c>
      <c r="B2060" s="1" t="d">
        <v>2023-12-31</v>
      </c>
      <c r="C2060">
        <v>189071.07</v>
      </c>
      <c r="D2060" s="1" t="d">
        <v>2021-05-05</v>
      </c>
      <c r="E2060" t="s">
        <v>378</v>
      </c>
      <c r="F2060" t="s">
        <v>401</v>
      </c>
      <c r="G2060" t="s">
        <v>1312</v>
      </c>
      <c r="H2060">
        <v>1</v>
      </c>
      <c r="I2060">
        <v>9004026481</v>
      </c>
      <c r="J2060">
        <v>9004026481</v>
      </c>
      <c r="K2060" t="s">
        <v>3189</v>
      </c>
      <c r="L2060" t="s">
        <v>381</v>
      </c>
      <c r="M2060" s="4" t="s">
        <v>6795</v>
      </c>
      <c r="N2060" s="1" t="d">
        <v>1990-04-02</v>
      </c>
      <c r="O2060" s="4" t="s">
        <v>381</v>
      </c>
      <c r="P2060">
        <f>IFERROR(VLOOKUP(A2060,'17. Skuldsanering vilja'!A:D,1,FALSE),0)</f>
        <v>0</v>
      </c>
      <c r="Q2060">
        <f t="shared" si="128"/>
        <v>0</v>
      </c>
      <c r="R2060" t="str">
        <f>IFERROR(VLOOKUP(M2060,'Skudsanering UC monitorering'!A:B,1,FALSE),"")</f>
        <v/>
      </c>
      <c r="S2060" t="str">
        <f>IFERROR(VLOOKUP(O2060,'Skudsanering UC monitorering'!A:B,1,FALSE),"")</f>
        <v/>
      </c>
      <c r="T2060" t="str">
        <f>IFERROR(VLOOKUP(M2060,'Skudsanering UC monitorering'!A:B,2,FALSE),"")</f>
        <v/>
      </c>
      <c r="U2060">
        <f t="shared" si="129"/>
        <v>0</v>
      </c>
      <c r="V2060">
        <f t="shared" si="130"/>
        <v>0</v>
      </c>
      <c r="W2060" s="3">
        <f t="shared" si="131"/>
        <v>0</v>
      </c>
    </row>
    <row r="2061" spans="1:23" hidden="1" x14ac:dyDescent="0.15">
      <c r="A2061" s="4" t="s">
        <v>13654</v>
      </c>
      <c r="B2061" s="1" t="d">
        <v>2023-12-31</v>
      </c>
      <c r="C2061">
        <v>276777.93</v>
      </c>
      <c r="D2061" s="1" t="d">
        <v>2021-04-30</v>
      </c>
      <c r="E2061" t="s">
        <v>378</v>
      </c>
      <c r="F2061" t="s">
        <v>379</v>
      </c>
      <c r="G2061" t="s">
        <v>1510</v>
      </c>
      <c r="H2061">
        <v>1</v>
      </c>
      <c r="I2061">
        <v>8601285094</v>
      </c>
      <c r="J2061">
        <v>8601285094</v>
      </c>
      <c r="K2061" t="s">
        <v>3190</v>
      </c>
      <c r="L2061" t="s">
        <v>381</v>
      </c>
      <c r="M2061" s="4" t="s">
        <v>6796</v>
      </c>
      <c r="N2061" s="1" t="d">
        <v>1986-01-28</v>
      </c>
      <c r="O2061" s="4" t="s">
        <v>381</v>
      </c>
      <c r="P2061">
        <f>IFERROR(VLOOKUP(A2061,'17. Skuldsanering vilja'!A:D,1,FALSE),0)</f>
        <v>0</v>
      </c>
      <c r="Q2061">
        <f t="shared" si="128"/>
        <v>0</v>
      </c>
      <c r="R2061" t="str">
        <f>IFERROR(VLOOKUP(M2061,'Skudsanering UC monitorering'!A:B,1,FALSE),"")</f>
        <v/>
      </c>
      <c r="S2061" t="str">
        <f>IFERROR(VLOOKUP(O2061,'Skudsanering UC monitorering'!A:B,1,FALSE),"")</f>
        <v/>
      </c>
      <c r="T2061" t="str">
        <f>IFERROR(VLOOKUP(M2061,'Skudsanering UC monitorering'!A:B,2,FALSE),"")</f>
        <v/>
      </c>
      <c r="U2061">
        <f t="shared" si="129"/>
        <v>0</v>
      </c>
      <c r="V2061">
        <f t="shared" si="130"/>
        <v>0</v>
      </c>
      <c r="W2061" s="3">
        <f t="shared" si="131"/>
        <v>0</v>
      </c>
    </row>
    <row r="2062" spans="1:23" hidden="1" x14ac:dyDescent="0.15">
      <c r="A2062" s="4" t="s">
        <v>13655</v>
      </c>
      <c r="B2062" s="1" t="d">
        <v>2023-12-31</v>
      </c>
      <c r="C2062">
        <v>186377.79</v>
      </c>
      <c r="D2062" s="1" t="d">
        <v>2021-05-05</v>
      </c>
      <c r="E2062" t="s">
        <v>378</v>
      </c>
      <c r="F2062" t="s">
        <v>379</v>
      </c>
      <c r="G2062" t="s">
        <v>1393</v>
      </c>
      <c r="H2062">
        <v>1</v>
      </c>
      <c r="I2062">
        <v>6909300284</v>
      </c>
      <c r="J2062">
        <v>6909300284</v>
      </c>
      <c r="K2062" t="s">
        <v>3191</v>
      </c>
      <c r="L2062" t="s">
        <v>381</v>
      </c>
      <c r="M2062" s="4" t="s">
        <v>6797</v>
      </c>
      <c r="N2062" s="1" t="d">
        <v>1969-09-30</v>
      </c>
      <c r="O2062" s="4" t="s">
        <v>381</v>
      </c>
      <c r="P2062">
        <f>IFERROR(VLOOKUP(A2062,'17. Skuldsanering vilja'!A:D,1,FALSE),0)</f>
        <v>0</v>
      </c>
      <c r="Q2062">
        <f t="shared" si="128"/>
        <v>0</v>
      </c>
      <c r="R2062" t="str">
        <f>IFERROR(VLOOKUP(M2062,'Skudsanering UC monitorering'!A:B,1,FALSE),"")</f>
        <v/>
      </c>
      <c r="S2062" t="str">
        <f>IFERROR(VLOOKUP(O2062,'Skudsanering UC monitorering'!A:B,1,FALSE),"")</f>
        <v/>
      </c>
      <c r="T2062" t="str">
        <f>IFERROR(VLOOKUP(M2062,'Skudsanering UC monitorering'!A:B,2,FALSE),"")</f>
        <v/>
      </c>
      <c r="U2062">
        <f t="shared" si="129"/>
        <v>0</v>
      </c>
      <c r="V2062">
        <f t="shared" si="130"/>
        <v>0</v>
      </c>
      <c r="W2062" s="3">
        <f t="shared" si="131"/>
        <v>0</v>
      </c>
    </row>
    <row r="2063" spans="1:23" hidden="1" x14ac:dyDescent="0.15">
      <c r="A2063" s="4" t="s">
        <v>13656</v>
      </c>
      <c r="B2063" s="1" t="d">
        <v>2023-12-31</v>
      </c>
      <c r="C2063">
        <v>183517.57</v>
      </c>
      <c r="D2063" s="1" t="d">
        <v>2021-05-05</v>
      </c>
      <c r="E2063" t="s">
        <v>378</v>
      </c>
      <c r="F2063" t="s">
        <v>420</v>
      </c>
      <c r="G2063" t="s">
        <v>1334</v>
      </c>
      <c r="H2063">
        <v>1</v>
      </c>
      <c r="I2063">
        <v>8109080419</v>
      </c>
      <c r="J2063">
        <v>8109080419</v>
      </c>
      <c r="K2063" t="s">
        <v>3192</v>
      </c>
      <c r="L2063" t="s">
        <v>381</v>
      </c>
      <c r="M2063" s="4" t="s">
        <v>6798</v>
      </c>
      <c r="N2063" s="1" t="d">
        <v>1981-09-08</v>
      </c>
      <c r="O2063" s="4" t="s">
        <v>381</v>
      </c>
      <c r="P2063">
        <f>IFERROR(VLOOKUP(A2063,'17. Skuldsanering vilja'!A:D,1,FALSE),0)</f>
        <v>0</v>
      </c>
      <c r="Q2063">
        <f t="shared" si="128"/>
        <v>0</v>
      </c>
      <c r="R2063" t="str">
        <f>IFERROR(VLOOKUP(M2063,'Skudsanering UC monitorering'!A:B,1,FALSE),"")</f>
        <v/>
      </c>
      <c r="S2063" t="str">
        <f>IFERROR(VLOOKUP(O2063,'Skudsanering UC monitorering'!A:B,1,FALSE),"")</f>
        <v/>
      </c>
      <c r="T2063" t="str">
        <f>IFERROR(VLOOKUP(M2063,'Skudsanering UC monitorering'!A:B,2,FALSE),"")</f>
        <v/>
      </c>
      <c r="U2063">
        <f t="shared" si="129"/>
        <v>0</v>
      </c>
      <c r="V2063">
        <f t="shared" si="130"/>
        <v>0</v>
      </c>
      <c r="W2063" s="3">
        <f t="shared" si="131"/>
        <v>0</v>
      </c>
    </row>
    <row r="2064" spans="1:23" hidden="1" x14ac:dyDescent="0.15">
      <c r="A2064" s="4" t="s">
        <v>13657</v>
      </c>
      <c r="B2064" s="1" t="d">
        <v>2023-12-31</v>
      </c>
      <c r="C2064">
        <v>150178.15</v>
      </c>
      <c r="D2064" s="1" t="d">
        <v>2021-05-05</v>
      </c>
      <c r="E2064" t="s">
        <v>378</v>
      </c>
      <c r="F2064" t="s">
        <v>539</v>
      </c>
      <c r="G2064" t="s">
        <v>1357</v>
      </c>
      <c r="H2064">
        <v>1</v>
      </c>
      <c r="I2064">
        <v>8408140278</v>
      </c>
      <c r="J2064">
        <v>8408140278</v>
      </c>
      <c r="K2064" t="s">
        <v>3193</v>
      </c>
      <c r="L2064" t="s">
        <v>381</v>
      </c>
      <c r="M2064" s="4" t="s">
        <v>6799</v>
      </c>
      <c r="N2064" s="1" t="d">
        <v>1984-08-14</v>
      </c>
      <c r="O2064" s="4" t="s">
        <v>381</v>
      </c>
      <c r="P2064">
        <f>IFERROR(VLOOKUP(A2064,'17. Skuldsanering vilja'!A:D,1,FALSE),0)</f>
        <v>0</v>
      </c>
      <c r="Q2064">
        <f t="shared" si="128"/>
        <v>0</v>
      </c>
      <c r="R2064" t="str">
        <f>IFERROR(VLOOKUP(M2064,'Skudsanering UC monitorering'!A:B,1,FALSE),"")</f>
        <v/>
      </c>
      <c r="S2064" t="str">
        <f>IFERROR(VLOOKUP(O2064,'Skudsanering UC monitorering'!A:B,1,FALSE),"")</f>
        <v/>
      </c>
      <c r="T2064" t="str">
        <f>IFERROR(VLOOKUP(M2064,'Skudsanering UC monitorering'!A:B,2,FALSE),"")</f>
        <v/>
      </c>
      <c r="U2064">
        <f t="shared" si="129"/>
        <v>0</v>
      </c>
      <c r="V2064">
        <f t="shared" si="130"/>
        <v>0</v>
      </c>
      <c r="W2064" s="3">
        <f t="shared" si="131"/>
        <v>0</v>
      </c>
    </row>
    <row r="2065" spans="1:23" hidden="1" x14ac:dyDescent="0.15">
      <c r="A2065" s="4" t="s">
        <v>13658</v>
      </c>
      <c r="B2065" s="1" t="d">
        <v>2023-12-31</v>
      </c>
      <c r="C2065">
        <v>76871.990000000005</v>
      </c>
      <c r="D2065" s="1" t="d">
        <v>2021-05-07</v>
      </c>
      <c r="E2065" t="s">
        <v>378</v>
      </c>
      <c r="F2065" t="s">
        <v>379</v>
      </c>
      <c r="G2065" t="s">
        <v>1357</v>
      </c>
      <c r="H2065">
        <v>1</v>
      </c>
      <c r="I2065">
        <v>9107243280</v>
      </c>
      <c r="J2065">
        <v>9107243280</v>
      </c>
      <c r="K2065" t="s">
        <v>3194</v>
      </c>
      <c r="L2065" t="s">
        <v>381</v>
      </c>
      <c r="M2065" s="4" t="s">
        <v>6800</v>
      </c>
      <c r="N2065" s="1" t="d">
        <v>1991-07-24</v>
      </c>
      <c r="O2065" s="4" t="s">
        <v>381</v>
      </c>
      <c r="P2065">
        <f>IFERROR(VLOOKUP(A2065,'17. Skuldsanering vilja'!A:D,1,FALSE),0)</f>
        <v>0</v>
      </c>
      <c r="Q2065">
        <f t="shared" si="128"/>
        <v>0</v>
      </c>
      <c r="R2065" t="str">
        <f>IFERROR(VLOOKUP(M2065,'Skudsanering UC monitorering'!A:B,1,FALSE),"")</f>
        <v/>
      </c>
      <c r="S2065" t="str">
        <f>IFERROR(VLOOKUP(O2065,'Skudsanering UC monitorering'!A:B,1,FALSE),"")</f>
        <v/>
      </c>
      <c r="T2065" t="str">
        <f>IFERROR(VLOOKUP(M2065,'Skudsanering UC monitorering'!A:B,2,FALSE),"")</f>
        <v/>
      </c>
      <c r="U2065">
        <f t="shared" si="129"/>
        <v>0</v>
      </c>
      <c r="V2065">
        <f t="shared" si="130"/>
        <v>0</v>
      </c>
      <c r="W2065" s="3">
        <f t="shared" si="131"/>
        <v>0</v>
      </c>
    </row>
    <row r="2066" spans="1:23" hidden="1" x14ac:dyDescent="0.15">
      <c r="A2066" s="4" t="s">
        <v>13659</v>
      </c>
      <c r="B2066" s="1" t="d">
        <v>2023-12-31</v>
      </c>
      <c r="C2066">
        <v>274732.81</v>
      </c>
      <c r="D2066" s="1" t="d">
        <v>2021-05-07</v>
      </c>
      <c r="E2066" t="s">
        <v>382</v>
      </c>
      <c r="F2066" t="s">
        <v>383</v>
      </c>
      <c r="G2066" t="s">
        <v>1307</v>
      </c>
      <c r="H2066">
        <v>1</v>
      </c>
      <c r="I2066">
        <v>6811300026</v>
      </c>
      <c r="J2066">
        <v>6811300026</v>
      </c>
      <c r="K2066" t="s">
        <v>3195</v>
      </c>
      <c r="L2066" t="s">
        <v>381</v>
      </c>
      <c r="M2066" s="4" t="s">
        <v>6801</v>
      </c>
      <c r="N2066" s="1" t="d">
        <v>1968-11-30</v>
      </c>
      <c r="O2066" s="4" t="s">
        <v>381</v>
      </c>
      <c r="P2066">
        <f>IFERROR(VLOOKUP(A2066,'17. Skuldsanering vilja'!A:D,1,FALSE),0)</f>
        <v>0</v>
      </c>
      <c r="Q2066">
        <f t="shared" si="128"/>
        <v>0</v>
      </c>
      <c r="R2066" t="str">
        <f>IFERROR(VLOOKUP(M2066,'Skudsanering UC monitorering'!A:B,1,FALSE),"")</f>
        <v/>
      </c>
      <c r="S2066" t="str">
        <f>IFERROR(VLOOKUP(O2066,'Skudsanering UC monitorering'!A:B,1,FALSE),"")</f>
        <v/>
      </c>
      <c r="T2066" t="str">
        <f>IFERROR(VLOOKUP(M2066,'Skudsanering UC monitorering'!A:B,2,FALSE),"")</f>
        <v/>
      </c>
      <c r="U2066">
        <f t="shared" si="129"/>
        <v>0</v>
      </c>
      <c r="V2066">
        <f t="shared" si="130"/>
        <v>0</v>
      </c>
      <c r="W2066" s="3">
        <f t="shared" si="131"/>
        <v>0</v>
      </c>
    </row>
    <row r="2067" spans="1:23" hidden="1" x14ac:dyDescent="0.15">
      <c r="A2067" s="4" t="s">
        <v>13660</v>
      </c>
      <c r="B2067" s="1" t="d">
        <v>2023-12-31</v>
      </c>
      <c r="C2067">
        <v>255659.58</v>
      </c>
      <c r="D2067" s="1" t="d">
        <v>2021-05-04</v>
      </c>
      <c r="E2067" t="s">
        <v>378</v>
      </c>
      <c r="F2067" t="s">
        <v>379</v>
      </c>
      <c r="G2067" t="s">
        <v>1510</v>
      </c>
      <c r="H2067">
        <v>2</v>
      </c>
      <c r="I2067">
        <v>9203023339</v>
      </c>
      <c r="J2067">
        <v>9203023339</v>
      </c>
      <c r="K2067" t="s">
        <v>3196</v>
      </c>
      <c r="L2067" t="s">
        <v>381</v>
      </c>
      <c r="M2067" s="4" t="s">
        <v>6802</v>
      </c>
      <c r="N2067" s="1" t="d">
        <v>1992-03-02</v>
      </c>
      <c r="O2067" s="4" t="s">
        <v>6802</v>
      </c>
      <c r="P2067">
        <f>IFERROR(VLOOKUP(A2067,'17. Skuldsanering vilja'!A:D,1,FALSE),0)</f>
        <v>0</v>
      </c>
      <c r="Q2067">
        <f t="shared" si="128"/>
        <v>0</v>
      </c>
      <c r="R2067" t="str">
        <f>IFERROR(VLOOKUP(M2067,'Skudsanering UC monitorering'!A:B,1,FALSE),"")</f>
        <v/>
      </c>
      <c r="S2067" t="str">
        <f>IFERROR(VLOOKUP(O2067,'Skudsanering UC monitorering'!A:B,1,FALSE),"")</f>
        <v/>
      </c>
      <c r="T2067" t="str">
        <f>IFERROR(VLOOKUP(M2067,'Skudsanering UC monitorering'!A:B,2,FALSE),"")</f>
        <v/>
      </c>
      <c r="U2067">
        <f t="shared" si="129"/>
        <v>0</v>
      </c>
      <c r="V2067">
        <f t="shared" si="130"/>
        <v>0</v>
      </c>
      <c r="W2067" s="3">
        <f t="shared" si="131"/>
        <v>0</v>
      </c>
    </row>
    <row r="2068" spans="1:23" hidden="1" x14ac:dyDescent="0.15">
      <c r="A2068" s="4" t="s">
        <v>13661</v>
      </c>
      <c r="B2068" s="1" t="d">
        <v>2023-12-31</v>
      </c>
      <c r="C2068">
        <v>105736.36</v>
      </c>
      <c r="D2068" s="1" t="d">
        <v>2021-05-04</v>
      </c>
      <c r="E2068" t="s">
        <v>382</v>
      </c>
      <c r="F2068" t="s">
        <v>383</v>
      </c>
      <c r="G2068" t="s">
        <v>1307</v>
      </c>
      <c r="H2068">
        <v>1</v>
      </c>
      <c r="I2068">
        <v>7107244605</v>
      </c>
      <c r="J2068">
        <v>7107244605</v>
      </c>
      <c r="K2068" t="s">
        <v>3197</v>
      </c>
      <c r="L2068" t="s">
        <v>381</v>
      </c>
      <c r="M2068" s="4" t="s">
        <v>6803</v>
      </c>
      <c r="N2068" s="1" t="d">
        <v>1971-07-24</v>
      </c>
      <c r="O2068" s="4" t="s">
        <v>381</v>
      </c>
      <c r="P2068">
        <f>IFERROR(VLOOKUP(A2068,'17. Skuldsanering vilja'!A:D,1,FALSE),0)</f>
        <v>0</v>
      </c>
      <c r="Q2068">
        <f t="shared" si="128"/>
        <v>0</v>
      </c>
      <c r="R2068" t="str">
        <f>IFERROR(VLOOKUP(M2068,'Skudsanering UC monitorering'!A:B,1,FALSE),"")</f>
        <v/>
      </c>
      <c r="S2068" t="str">
        <f>IFERROR(VLOOKUP(O2068,'Skudsanering UC monitorering'!A:B,1,FALSE),"")</f>
        <v/>
      </c>
      <c r="T2068" t="str">
        <f>IFERROR(VLOOKUP(M2068,'Skudsanering UC monitorering'!A:B,2,FALSE),"")</f>
        <v/>
      </c>
      <c r="U2068">
        <f t="shared" si="129"/>
        <v>0</v>
      </c>
      <c r="V2068">
        <f t="shared" si="130"/>
        <v>0</v>
      </c>
      <c r="W2068" s="3">
        <f t="shared" si="131"/>
        <v>0</v>
      </c>
    </row>
    <row r="2069" spans="1:23" hidden="1" x14ac:dyDescent="0.15">
      <c r="A2069" s="4" t="s">
        <v>13662</v>
      </c>
      <c r="B2069" s="1" t="d">
        <v>2023-12-31</v>
      </c>
      <c r="C2069">
        <v>54579.34</v>
      </c>
      <c r="D2069" s="1" t="d">
        <v>2021-05-05</v>
      </c>
      <c r="E2069" t="s">
        <v>378</v>
      </c>
      <c r="F2069" t="s">
        <v>379</v>
      </c>
      <c r="G2069" t="s">
        <v>2704</v>
      </c>
      <c r="H2069">
        <v>1</v>
      </c>
      <c r="I2069">
        <v>9007295513</v>
      </c>
      <c r="J2069">
        <v>9007295513</v>
      </c>
      <c r="K2069" t="s">
        <v>3198</v>
      </c>
      <c r="L2069" t="s">
        <v>381</v>
      </c>
      <c r="M2069" s="4" t="s">
        <v>6804</v>
      </c>
      <c r="N2069" s="1" t="d">
        <v>1990-07-29</v>
      </c>
      <c r="O2069" s="4" t="s">
        <v>381</v>
      </c>
      <c r="P2069">
        <f>IFERROR(VLOOKUP(A2069,'17. Skuldsanering vilja'!A:D,1,FALSE),0)</f>
        <v>0</v>
      </c>
      <c r="Q2069">
        <f t="shared" si="128"/>
        <v>0</v>
      </c>
      <c r="R2069" t="str">
        <f>IFERROR(VLOOKUP(M2069,'Skudsanering UC monitorering'!A:B,1,FALSE),"")</f>
        <v/>
      </c>
      <c r="S2069" t="str">
        <f>IFERROR(VLOOKUP(O2069,'Skudsanering UC monitorering'!A:B,1,FALSE),"")</f>
        <v/>
      </c>
      <c r="T2069" t="str">
        <f>IFERROR(VLOOKUP(M2069,'Skudsanering UC monitorering'!A:B,2,FALSE),"")</f>
        <v/>
      </c>
      <c r="U2069">
        <f t="shared" si="129"/>
        <v>0</v>
      </c>
      <c r="V2069">
        <f t="shared" si="130"/>
        <v>0</v>
      </c>
      <c r="W2069" s="3">
        <f t="shared" si="131"/>
        <v>0</v>
      </c>
    </row>
    <row r="2070" spans="1:23" hidden="1" x14ac:dyDescent="0.15">
      <c r="A2070" s="4" t="s">
        <v>13663</v>
      </c>
      <c r="B2070" s="1" t="d">
        <v>2023-12-31</v>
      </c>
      <c r="C2070">
        <v>94471.83</v>
      </c>
      <c r="D2070" s="1" t="d">
        <v>2021-05-05</v>
      </c>
      <c r="E2070" t="s">
        <v>382</v>
      </c>
      <c r="F2070" t="s">
        <v>383</v>
      </c>
      <c r="G2070" t="s">
        <v>1332</v>
      </c>
      <c r="H2070">
        <v>1</v>
      </c>
      <c r="I2070">
        <v>9512146540</v>
      </c>
      <c r="J2070">
        <v>9512146540</v>
      </c>
      <c r="K2070" t="s">
        <v>3199</v>
      </c>
      <c r="L2070" t="s">
        <v>381</v>
      </c>
      <c r="M2070" s="4" t="s">
        <v>6805</v>
      </c>
      <c r="N2070" s="1" t="d">
        <v>1995-12-14</v>
      </c>
      <c r="O2070" s="4" t="s">
        <v>381</v>
      </c>
      <c r="P2070">
        <f>IFERROR(VLOOKUP(A2070,'17. Skuldsanering vilja'!A:D,1,FALSE),0)</f>
        <v>0</v>
      </c>
      <c r="Q2070">
        <f t="shared" si="128"/>
        <v>0</v>
      </c>
      <c r="R2070" t="str">
        <f>IFERROR(VLOOKUP(M2070,'Skudsanering UC monitorering'!A:B,1,FALSE),"")</f>
        <v/>
      </c>
      <c r="S2070" t="str">
        <f>IFERROR(VLOOKUP(O2070,'Skudsanering UC monitorering'!A:B,1,FALSE),"")</f>
        <v/>
      </c>
      <c r="T2070" t="str">
        <f>IFERROR(VLOOKUP(M2070,'Skudsanering UC monitorering'!A:B,2,FALSE),"")</f>
        <v/>
      </c>
      <c r="U2070">
        <f t="shared" si="129"/>
        <v>0</v>
      </c>
      <c r="V2070">
        <f t="shared" si="130"/>
        <v>0</v>
      </c>
      <c r="W2070" s="3">
        <f t="shared" si="131"/>
        <v>0</v>
      </c>
    </row>
    <row r="2071" spans="1:23" hidden="1" x14ac:dyDescent="0.15">
      <c r="A2071" s="4" t="s">
        <v>13664</v>
      </c>
      <c r="B2071" s="1" t="d">
        <v>2023-12-31</v>
      </c>
      <c r="C2071">
        <v>159236.29999999999</v>
      </c>
      <c r="D2071" s="1" t="d">
        <v>2021-05-07</v>
      </c>
      <c r="E2071" t="s">
        <v>378</v>
      </c>
      <c r="F2071" t="s">
        <v>379</v>
      </c>
      <c r="G2071" t="s">
        <v>1442</v>
      </c>
      <c r="H2071">
        <v>1</v>
      </c>
      <c r="I2071">
        <v>7301295569</v>
      </c>
      <c r="J2071">
        <v>7301295569</v>
      </c>
      <c r="K2071" t="s">
        <v>3200</v>
      </c>
      <c r="L2071" t="s">
        <v>381</v>
      </c>
      <c r="M2071" s="4" t="s">
        <v>6806</v>
      </c>
      <c r="N2071" s="1" t="d">
        <v>1973-01-29</v>
      </c>
      <c r="O2071" s="4" t="s">
        <v>381</v>
      </c>
      <c r="P2071">
        <f>IFERROR(VLOOKUP(A2071,'17. Skuldsanering vilja'!A:D,1,FALSE),0)</f>
        <v>0</v>
      </c>
      <c r="Q2071">
        <f t="shared" si="128"/>
        <v>0</v>
      </c>
      <c r="R2071" t="str">
        <f>IFERROR(VLOOKUP(M2071,'Skudsanering UC monitorering'!A:B,1,FALSE),"")</f>
        <v/>
      </c>
      <c r="S2071" t="str">
        <f>IFERROR(VLOOKUP(O2071,'Skudsanering UC monitorering'!A:B,1,FALSE),"")</f>
        <v/>
      </c>
      <c r="T2071" t="str">
        <f>IFERROR(VLOOKUP(M2071,'Skudsanering UC monitorering'!A:B,2,FALSE),"")</f>
        <v/>
      </c>
      <c r="U2071">
        <f t="shared" si="129"/>
        <v>0</v>
      </c>
      <c r="V2071">
        <f t="shared" si="130"/>
        <v>0</v>
      </c>
      <c r="W2071" s="3">
        <f t="shared" si="131"/>
        <v>0</v>
      </c>
    </row>
    <row r="2072" spans="1:23" hidden="1" x14ac:dyDescent="0.15">
      <c r="A2072" s="4" t="s">
        <v>13665</v>
      </c>
      <c r="B2072" s="1" t="d">
        <v>2023-12-31</v>
      </c>
      <c r="C2072">
        <v>69386.710000000006</v>
      </c>
      <c r="D2072" s="1" t="d">
        <v>2021-05-06</v>
      </c>
      <c r="E2072" t="s">
        <v>378</v>
      </c>
      <c r="F2072" t="s">
        <v>379</v>
      </c>
      <c r="G2072" t="s">
        <v>2704</v>
      </c>
      <c r="H2072">
        <v>1</v>
      </c>
      <c r="I2072">
        <v>7306265955</v>
      </c>
      <c r="J2072">
        <v>7306265955</v>
      </c>
      <c r="K2072" t="s">
        <v>3201</v>
      </c>
      <c r="L2072" t="s">
        <v>381</v>
      </c>
      <c r="M2072" s="4" t="s">
        <v>6807</v>
      </c>
      <c r="N2072" s="1" t="d">
        <v>1973-06-26</v>
      </c>
      <c r="O2072" s="4" t="s">
        <v>381</v>
      </c>
      <c r="P2072">
        <f>IFERROR(VLOOKUP(A2072,'17. Skuldsanering vilja'!A:D,1,FALSE),0)</f>
        <v>0</v>
      </c>
      <c r="Q2072">
        <f t="shared" si="128"/>
        <v>0</v>
      </c>
      <c r="R2072" t="str">
        <f>IFERROR(VLOOKUP(M2072,'Skudsanering UC monitorering'!A:B,1,FALSE),"")</f>
        <v/>
      </c>
      <c r="S2072" t="str">
        <f>IFERROR(VLOOKUP(O2072,'Skudsanering UC monitorering'!A:B,1,FALSE),"")</f>
        <v/>
      </c>
      <c r="T2072" t="str">
        <f>IFERROR(VLOOKUP(M2072,'Skudsanering UC monitorering'!A:B,2,FALSE),"")</f>
        <v/>
      </c>
      <c r="U2072">
        <f t="shared" si="129"/>
        <v>0</v>
      </c>
      <c r="V2072">
        <f t="shared" si="130"/>
        <v>0</v>
      </c>
      <c r="W2072" s="3">
        <f t="shared" si="131"/>
        <v>0</v>
      </c>
    </row>
    <row r="2073" spans="1:23" hidden="1" x14ac:dyDescent="0.15">
      <c r="A2073" s="4" t="s">
        <v>13666</v>
      </c>
      <c r="B2073" s="1" t="d">
        <v>2023-12-31</v>
      </c>
      <c r="C2073">
        <v>196503.3</v>
      </c>
      <c r="D2073" s="1" t="d">
        <v>2021-05-10</v>
      </c>
      <c r="E2073" t="s">
        <v>378</v>
      </c>
      <c r="F2073" t="s">
        <v>379</v>
      </c>
      <c r="G2073" t="s">
        <v>1334</v>
      </c>
      <c r="H2073">
        <v>1</v>
      </c>
      <c r="I2073">
        <v>7212107879</v>
      </c>
      <c r="J2073">
        <v>7212107879</v>
      </c>
      <c r="K2073" t="s">
        <v>3202</v>
      </c>
      <c r="L2073" t="s">
        <v>381</v>
      </c>
      <c r="M2073" s="4" t="s">
        <v>6808</v>
      </c>
      <c r="N2073" s="1" t="d">
        <v>1972-12-10</v>
      </c>
      <c r="O2073" s="4" t="s">
        <v>381</v>
      </c>
      <c r="P2073">
        <f>IFERROR(VLOOKUP(A2073,'17. Skuldsanering vilja'!A:D,1,FALSE),0)</f>
        <v>0</v>
      </c>
      <c r="Q2073">
        <f t="shared" si="128"/>
        <v>0</v>
      </c>
      <c r="R2073" t="str">
        <f>IFERROR(VLOOKUP(M2073,'Skudsanering UC monitorering'!A:B,1,FALSE),"")</f>
        <v/>
      </c>
      <c r="S2073" t="str">
        <f>IFERROR(VLOOKUP(O2073,'Skudsanering UC monitorering'!A:B,1,FALSE),"")</f>
        <v/>
      </c>
      <c r="T2073" t="str">
        <f>IFERROR(VLOOKUP(M2073,'Skudsanering UC monitorering'!A:B,2,FALSE),"")</f>
        <v/>
      </c>
      <c r="U2073">
        <f t="shared" si="129"/>
        <v>0</v>
      </c>
      <c r="V2073">
        <f t="shared" si="130"/>
        <v>0</v>
      </c>
      <c r="W2073" s="3">
        <f t="shared" si="131"/>
        <v>0</v>
      </c>
    </row>
    <row r="2074" spans="1:23" hidden="1" x14ac:dyDescent="0.15">
      <c r="A2074" s="4" t="s">
        <v>13667</v>
      </c>
      <c r="B2074" s="1" t="d">
        <v>2023-12-31</v>
      </c>
      <c r="C2074">
        <v>151996.25</v>
      </c>
      <c r="D2074" s="1" t="d">
        <v>2021-05-05</v>
      </c>
      <c r="E2074" t="s">
        <v>378</v>
      </c>
      <c r="F2074" t="s">
        <v>395</v>
      </c>
      <c r="G2074" t="s">
        <v>1510</v>
      </c>
      <c r="H2074">
        <v>1</v>
      </c>
      <c r="I2074">
        <v>8802050487</v>
      </c>
      <c r="J2074">
        <v>8802050487</v>
      </c>
      <c r="K2074" s="2" t="s">
        <v>3203</v>
      </c>
      <c r="L2074" t="s">
        <v>381</v>
      </c>
      <c r="M2074" s="4" t="s">
        <v>6809</v>
      </c>
      <c r="N2074" s="1" t="d">
        <v>1988-02-05</v>
      </c>
      <c r="O2074" s="4" t="s">
        <v>381</v>
      </c>
      <c r="P2074">
        <f>IFERROR(VLOOKUP(A2074,'17. Skuldsanering vilja'!A:D,1,FALSE),0)</f>
        <v>0</v>
      </c>
      <c r="Q2074">
        <f t="shared" si="128"/>
        <v>0</v>
      </c>
      <c r="R2074" t="str">
        <f>IFERROR(VLOOKUP(M2074,'Skudsanering UC monitorering'!A:B,1,FALSE),"")</f>
        <v/>
      </c>
      <c r="S2074" t="str">
        <f>IFERROR(VLOOKUP(O2074,'Skudsanering UC monitorering'!A:B,1,FALSE),"")</f>
        <v/>
      </c>
      <c r="T2074" t="str">
        <f>IFERROR(VLOOKUP(M2074,'Skudsanering UC monitorering'!A:B,2,FALSE),"")</f>
        <v/>
      </c>
      <c r="U2074">
        <f t="shared" si="129"/>
        <v>0</v>
      </c>
      <c r="V2074">
        <f t="shared" si="130"/>
        <v>0</v>
      </c>
      <c r="W2074" s="3">
        <f t="shared" si="131"/>
        <v>0</v>
      </c>
    </row>
    <row r="2075" spans="1:23" hidden="1" x14ac:dyDescent="0.15">
      <c r="A2075" s="4" t="s">
        <v>13668</v>
      </c>
      <c r="B2075" s="1" t="d">
        <v>2023-12-31</v>
      </c>
      <c r="C2075">
        <v>56881.87</v>
      </c>
      <c r="D2075" s="1" t="d">
        <v>2021-05-04</v>
      </c>
      <c r="E2075" t="s">
        <v>382</v>
      </c>
      <c r="F2075" t="s">
        <v>383</v>
      </c>
      <c r="G2075" t="s">
        <v>1488</v>
      </c>
      <c r="H2075">
        <v>1</v>
      </c>
      <c r="I2075">
        <v>9205094296</v>
      </c>
      <c r="J2075">
        <v>9205094296</v>
      </c>
      <c r="K2075" t="s">
        <v>3204</v>
      </c>
      <c r="L2075" t="s">
        <v>381</v>
      </c>
      <c r="M2075" s="4" t="s">
        <v>6810</v>
      </c>
      <c r="N2075" s="1" t="d">
        <v>1992-05-09</v>
      </c>
      <c r="O2075" s="4" t="s">
        <v>381</v>
      </c>
      <c r="P2075">
        <f>IFERROR(VLOOKUP(A2075,'17. Skuldsanering vilja'!A:D,1,FALSE),0)</f>
        <v>0</v>
      </c>
      <c r="Q2075">
        <f t="shared" si="128"/>
        <v>0</v>
      </c>
      <c r="R2075" t="str">
        <f>IFERROR(VLOOKUP(M2075,'Skudsanering UC monitorering'!A:B,1,FALSE),"")</f>
        <v/>
      </c>
      <c r="S2075" t="str">
        <f>IFERROR(VLOOKUP(O2075,'Skudsanering UC monitorering'!A:B,1,FALSE),"")</f>
        <v/>
      </c>
      <c r="T2075" t="str">
        <f>IFERROR(VLOOKUP(M2075,'Skudsanering UC monitorering'!A:B,2,FALSE),"")</f>
        <v/>
      </c>
      <c r="U2075">
        <f t="shared" si="129"/>
        <v>0</v>
      </c>
      <c r="V2075">
        <f t="shared" si="130"/>
        <v>0</v>
      </c>
      <c r="W2075" s="3">
        <f t="shared" si="131"/>
        <v>0</v>
      </c>
    </row>
    <row r="2076" spans="1:23" hidden="1" x14ac:dyDescent="0.15">
      <c r="A2076" s="4" t="s">
        <v>13669</v>
      </c>
      <c r="B2076" s="1" t="d">
        <v>2023-12-31</v>
      </c>
      <c r="C2076">
        <v>124989</v>
      </c>
      <c r="D2076" s="1" t="d">
        <v>2021-05-05</v>
      </c>
      <c r="E2076" t="s">
        <v>378</v>
      </c>
      <c r="F2076" t="s">
        <v>420</v>
      </c>
      <c r="G2076" t="s">
        <v>1309</v>
      </c>
      <c r="H2076">
        <v>1</v>
      </c>
      <c r="I2076">
        <v>8505302938</v>
      </c>
      <c r="J2076">
        <v>8505302938</v>
      </c>
      <c r="K2076" t="s">
        <v>3205</v>
      </c>
      <c r="L2076" t="s">
        <v>381</v>
      </c>
      <c r="M2076" s="4" t="s">
        <v>6811</v>
      </c>
      <c r="N2076" s="1" t="d">
        <v>1985-05-30</v>
      </c>
      <c r="O2076" s="4" t="s">
        <v>381</v>
      </c>
      <c r="P2076">
        <f>IFERROR(VLOOKUP(A2076,'17. Skuldsanering vilja'!A:D,1,FALSE),0)</f>
        <v>0</v>
      </c>
      <c r="Q2076">
        <f t="shared" si="128"/>
        <v>0</v>
      </c>
      <c r="R2076" t="str">
        <f>IFERROR(VLOOKUP(M2076,'Skudsanering UC monitorering'!A:B,1,FALSE),"")</f>
        <v/>
      </c>
      <c r="S2076" t="str">
        <f>IFERROR(VLOOKUP(O2076,'Skudsanering UC monitorering'!A:B,1,FALSE),"")</f>
        <v/>
      </c>
      <c r="T2076" t="str">
        <f>IFERROR(VLOOKUP(M2076,'Skudsanering UC monitorering'!A:B,2,FALSE),"")</f>
        <v/>
      </c>
      <c r="U2076">
        <f t="shared" si="129"/>
        <v>0</v>
      </c>
      <c r="V2076">
        <f t="shared" si="130"/>
        <v>0</v>
      </c>
      <c r="W2076" s="3">
        <f t="shared" si="131"/>
        <v>0</v>
      </c>
    </row>
    <row r="2077" spans="1:23" hidden="1" x14ac:dyDescent="0.15">
      <c r="A2077" s="4" t="s">
        <v>13670</v>
      </c>
      <c r="B2077" s="1" t="d">
        <v>2023-12-31</v>
      </c>
      <c r="C2077">
        <v>449178.92</v>
      </c>
      <c r="D2077" s="1" t="d">
        <v>2021-05-04</v>
      </c>
      <c r="E2077" t="s">
        <v>378</v>
      </c>
      <c r="F2077" t="s">
        <v>379</v>
      </c>
      <c r="G2077" t="s">
        <v>1514</v>
      </c>
      <c r="H2077">
        <v>2</v>
      </c>
      <c r="I2077">
        <v>7010210073</v>
      </c>
      <c r="J2077">
        <v>7010210073</v>
      </c>
      <c r="K2077" t="s">
        <v>3206</v>
      </c>
      <c r="L2077" t="s">
        <v>3207</v>
      </c>
      <c r="M2077" s="4" t="s">
        <v>6812</v>
      </c>
      <c r="N2077" s="1" t="d">
        <v>1970-10-21</v>
      </c>
      <c r="O2077" s="4" t="s">
        <v>6812</v>
      </c>
      <c r="P2077">
        <f>IFERROR(VLOOKUP(A2077,'17. Skuldsanering vilja'!A:D,1,FALSE),0)</f>
        <v>0</v>
      </c>
      <c r="Q2077">
        <f t="shared" si="128"/>
        <v>0</v>
      </c>
      <c r="R2077" t="str">
        <f>IFERROR(VLOOKUP(M2077,'Skudsanering UC monitorering'!A:B,1,FALSE),"")</f>
        <v/>
      </c>
      <c r="S2077" t="str">
        <f>IFERROR(VLOOKUP(O2077,'Skudsanering UC monitorering'!A:B,1,FALSE),"")</f>
        <v/>
      </c>
      <c r="T2077" t="str">
        <f>IFERROR(VLOOKUP(M2077,'Skudsanering UC monitorering'!A:B,2,FALSE),"")</f>
        <v/>
      </c>
      <c r="U2077">
        <f t="shared" si="129"/>
        <v>0</v>
      </c>
      <c r="V2077">
        <f t="shared" si="130"/>
        <v>0</v>
      </c>
      <c r="W2077" s="3">
        <f t="shared" si="131"/>
        <v>0</v>
      </c>
    </row>
    <row r="2078" spans="1:23" hidden="1" x14ac:dyDescent="0.15">
      <c r="A2078" s="4" t="s">
        <v>13671</v>
      </c>
      <c r="B2078" s="1" t="d">
        <v>2023-12-31</v>
      </c>
      <c r="C2078">
        <v>164567.29</v>
      </c>
      <c r="D2078" s="1" t="d">
        <v>2021-05-05</v>
      </c>
      <c r="E2078" t="s">
        <v>378</v>
      </c>
      <c r="F2078" t="s">
        <v>379</v>
      </c>
      <c r="G2078" t="s">
        <v>1442</v>
      </c>
      <c r="H2078">
        <v>1</v>
      </c>
      <c r="I2078">
        <v>9406155623</v>
      </c>
      <c r="J2078">
        <v>9406155623</v>
      </c>
      <c r="K2078" t="s">
        <v>3208</v>
      </c>
      <c r="L2078" t="s">
        <v>381</v>
      </c>
      <c r="M2078" s="4" t="s">
        <v>6813</v>
      </c>
      <c r="N2078" s="1" t="d">
        <v>1994-06-15</v>
      </c>
      <c r="O2078" s="4" t="s">
        <v>381</v>
      </c>
      <c r="P2078">
        <f>IFERROR(VLOOKUP(A2078,'17. Skuldsanering vilja'!A:D,1,FALSE),0)</f>
        <v>0</v>
      </c>
      <c r="Q2078">
        <f t="shared" si="128"/>
        <v>0</v>
      </c>
      <c r="R2078" t="str">
        <f>IFERROR(VLOOKUP(M2078,'Skudsanering UC monitorering'!A:B,1,FALSE),"")</f>
        <v/>
      </c>
      <c r="S2078" t="str">
        <f>IFERROR(VLOOKUP(O2078,'Skudsanering UC monitorering'!A:B,1,FALSE),"")</f>
        <v/>
      </c>
      <c r="T2078" t="str">
        <f>IFERROR(VLOOKUP(M2078,'Skudsanering UC monitorering'!A:B,2,FALSE),"")</f>
        <v/>
      </c>
      <c r="U2078">
        <f t="shared" si="129"/>
        <v>0</v>
      </c>
      <c r="V2078">
        <f t="shared" si="130"/>
        <v>0</v>
      </c>
      <c r="W2078" s="3">
        <f t="shared" si="131"/>
        <v>0</v>
      </c>
    </row>
    <row r="2079" spans="1:23" hidden="1" x14ac:dyDescent="0.15">
      <c r="A2079" s="4" t="s">
        <v>13672</v>
      </c>
      <c r="B2079" s="1" t="d">
        <v>2023-12-31</v>
      </c>
      <c r="C2079">
        <v>184854.09</v>
      </c>
      <c r="D2079" s="1" t="d">
        <v>2021-06-16</v>
      </c>
      <c r="E2079" t="s">
        <v>378</v>
      </c>
      <c r="F2079" t="s">
        <v>379</v>
      </c>
      <c r="G2079" t="s">
        <v>1956</v>
      </c>
      <c r="H2079">
        <v>1</v>
      </c>
      <c r="I2079">
        <v>8906309755</v>
      </c>
      <c r="J2079">
        <v>8906309755</v>
      </c>
      <c r="K2079" t="s">
        <v>3209</v>
      </c>
      <c r="L2079" t="s">
        <v>381</v>
      </c>
      <c r="M2079" s="4" t="s">
        <v>6814</v>
      </c>
      <c r="N2079" s="1" t="d">
        <v>1989-06-30</v>
      </c>
      <c r="O2079" s="4" t="s">
        <v>381</v>
      </c>
      <c r="P2079">
        <f>IFERROR(VLOOKUP(A2079,'17. Skuldsanering vilja'!A:D,1,FALSE),0)</f>
        <v>0</v>
      </c>
      <c r="Q2079">
        <f t="shared" si="128"/>
        <v>0</v>
      </c>
      <c r="R2079" t="str">
        <f>IFERROR(VLOOKUP(M2079,'Skudsanering UC monitorering'!A:B,1,FALSE),"")</f>
        <v/>
      </c>
      <c r="S2079" t="str">
        <f>IFERROR(VLOOKUP(O2079,'Skudsanering UC monitorering'!A:B,1,FALSE),"")</f>
        <v/>
      </c>
      <c r="T2079" t="str">
        <f>IFERROR(VLOOKUP(M2079,'Skudsanering UC monitorering'!A:B,2,FALSE),"")</f>
        <v/>
      </c>
      <c r="U2079">
        <f t="shared" si="129"/>
        <v>0</v>
      </c>
      <c r="V2079">
        <f t="shared" si="130"/>
        <v>0</v>
      </c>
      <c r="W2079" s="3">
        <f t="shared" si="131"/>
        <v>0</v>
      </c>
    </row>
    <row r="2080" spans="1:23" hidden="1" x14ac:dyDescent="0.15">
      <c r="A2080" s="4" t="s">
        <v>13673</v>
      </c>
      <c r="B2080" s="1" t="d">
        <v>2023-12-31</v>
      </c>
      <c r="C2080">
        <v>66980.039999999994</v>
      </c>
      <c r="D2080" s="1" t="d">
        <v>2021-05-04</v>
      </c>
      <c r="E2080" t="s">
        <v>378</v>
      </c>
      <c r="F2080" t="s">
        <v>379</v>
      </c>
      <c r="G2080" t="s">
        <v>1884</v>
      </c>
      <c r="H2080">
        <v>2</v>
      </c>
      <c r="I2080">
        <v>9709246129</v>
      </c>
      <c r="J2080">
        <v>9709246129</v>
      </c>
      <c r="K2080" t="s">
        <v>3210</v>
      </c>
      <c r="L2080" t="s">
        <v>3211</v>
      </c>
      <c r="M2080" s="4" t="s">
        <v>6815</v>
      </c>
      <c r="N2080" s="1" t="d">
        <v>1997-09-24</v>
      </c>
      <c r="O2080" s="4" t="s">
        <v>6815</v>
      </c>
      <c r="P2080">
        <f>IFERROR(VLOOKUP(A2080,'17. Skuldsanering vilja'!A:D,1,FALSE),0)</f>
        <v>0</v>
      </c>
      <c r="Q2080">
        <f t="shared" si="128"/>
        <v>0</v>
      </c>
      <c r="R2080" t="str">
        <f>IFERROR(VLOOKUP(M2080,'Skudsanering UC monitorering'!A:B,1,FALSE),"")</f>
        <v/>
      </c>
      <c r="S2080" t="str">
        <f>IFERROR(VLOOKUP(O2080,'Skudsanering UC monitorering'!A:B,1,FALSE),"")</f>
        <v/>
      </c>
      <c r="T2080" t="str">
        <f>IFERROR(VLOOKUP(M2080,'Skudsanering UC monitorering'!A:B,2,FALSE),"")</f>
        <v/>
      </c>
      <c r="U2080">
        <f t="shared" si="129"/>
        <v>0</v>
      </c>
      <c r="V2080">
        <f t="shared" si="130"/>
        <v>0</v>
      </c>
      <c r="W2080" s="3">
        <f t="shared" si="131"/>
        <v>0</v>
      </c>
    </row>
    <row r="2081" spans="1:23" hidden="1" x14ac:dyDescent="0.15">
      <c r="A2081" s="4" t="s">
        <v>13674</v>
      </c>
      <c r="B2081" s="1" t="d">
        <v>2023-12-31</v>
      </c>
      <c r="C2081">
        <v>87720.99</v>
      </c>
      <c r="D2081" s="1" t="d">
        <v>2021-05-05</v>
      </c>
      <c r="E2081" t="s">
        <v>378</v>
      </c>
      <c r="F2081" t="s">
        <v>379</v>
      </c>
      <c r="G2081" t="s">
        <v>1320</v>
      </c>
      <c r="H2081">
        <v>1</v>
      </c>
      <c r="I2081">
        <v>9204300306</v>
      </c>
      <c r="J2081">
        <v>9204300306</v>
      </c>
      <c r="K2081" t="s">
        <v>3212</v>
      </c>
      <c r="L2081" t="s">
        <v>381</v>
      </c>
      <c r="M2081" s="4" t="s">
        <v>6816</v>
      </c>
      <c r="N2081" s="1" t="d">
        <v>1992-04-30</v>
      </c>
      <c r="O2081" s="4" t="s">
        <v>381</v>
      </c>
      <c r="P2081">
        <f>IFERROR(VLOOKUP(A2081,'17. Skuldsanering vilja'!A:D,1,FALSE),0)</f>
        <v>0</v>
      </c>
      <c r="Q2081">
        <f t="shared" si="128"/>
        <v>0</v>
      </c>
      <c r="R2081" t="str">
        <f>IFERROR(VLOOKUP(M2081,'Skudsanering UC monitorering'!A:B,1,FALSE),"")</f>
        <v/>
      </c>
      <c r="S2081" t="str">
        <f>IFERROR(VLOOKUP(O2081,'Skudsanering UC monitorering'!A:B,1,FALSE),"")</f>
        <v/>
      </c>
      <c r="T2081" t="str">
        <f>IFERROR(VLOOKUP(M2081,'Skudsanering UC monitorering'!A:B,2,FALSE),"")</f>
        <v/>
      </c>
      <c r="U2081">
        <f t="shared" si="129"/>
        <v>0</v>
      </c>
      <c r="V2081">
        <f t="shared" si="130"/>
        <v>0</v>
      </c>
      <c r="W2081" s="3">
        <f t="shared" si="131"/>
        <v>0</v>
      </c>
    </row>
    <row r="2082" spans="1:23" hidden="1" x14ac:dyDescent="0.15">
      <c r="A2082" s="4" t="s">
        <v>13675</v>
      </c>
      <c r="B2082" s="1" t="d">
        <v>2023-12-31</v>
      </c>
      <c r="C2082">
        <v>172807.01</v>
      </c>
      <c r="D2082" s="1" t="d">
        <v>2021-05-12</v>
      </c>
      <c r="E2082" t="s">
        <v>378</v>
      </c>
      <c r="F2082" t="s">
        <v>401</v>
      </c>
      <c r="G2082" t="s">
        <v>1422</v>
      </c>
      <c r="H2082">
        <v>2</v>
      </c>
      <c r="I2082">
        <v>9410213897</v>
      </c>
      <c r="J2082">
        <v>9410213897</v>
      </c>
      <c r="K2082" t="s">
        <v>3213</v>
      </c>
      <c r="L2082" t="s">
        <v>381</v>
      </c>
      <c r="M2082" s="4" t="s">
        <v>6817</v>
      </c>
      <c r="N2082" s="1" t="d">
        <v>1994-10-21</v>
      </c>
      <c r="O2082" s="4" t="s">
        <v>6817</v>
      </c>
      <c r="P2082">
        <f>IFERROR(VLOOKUP(A2082,'17. Skuldsanering vilja'!A:D,1,FALSE),0)</f>
        <v>0</v>
      </c>
      <c r="Q2082">
        <f t="shared" si="128"/>
        <v>0</v>
      </c>
      <c r="R2082" t="str">
        <f>IFERROR(VLOOKUP(M2082,'Skudsanering UC monitorering'!A:B,1,FALSE),"")</f>
        <v/>
      </c>
      <c r="S2082" t="str">
        <f>IFERROR(VLOOKUP(O2082,'Skudsanering UC monitorering'!A:B,1,FALSE),"")</f>
        <v/>
      </c>
      <c r="T2082" t="str">
        <f>IFERROR(VLOOKUP(M2082,'Skudsanering UC monitorering'!A:B,2,FALSE),"")</f>
        <v/>
      </c>
      <c r="U2082">
        <f t="shared" si="129"/>
        <v>0</v>
      </c>
      <c r="V2082">
        <f t="shared" si="130"/>
        <v>0</v>
      </c>
      <c r="W2082" s="3">
        <f t="shared" si="131"/>
        <v>0</v>
      </c>
    </row>
    <row r="2083" spans="1:23" hidden="1" x14ac:dyDescent="0.15">
      <c r="A2083" s="4" t="s">
        <v>13676</v>
      </c>
      <c r="B2083" s="1" t="d">
        <v>2023-12-31</v>
      </c>
      <c r="C2083">
        <v>257658.27</v>
      </c>
      <c r="D2083" s="1" t="d">
        <v>2021-05-17</v>
      </c>
      <c r="E2083" t="s">
        <v>378</v>
      </c>
      <c r="F2083" t="s">
        <v>401</v>
      </c>
      <c r="G2083" t="s">
        <v>3214</v>
      </c>
      <c r="H2083">
        <v>1</v>
      </c>
      <c r="I2083">
        <v>8812103276</v>
      </c>
      <c r="J2083">
        <v>8812103276</v>
      </c>
      <c r="K2083" t="s">
        <v>3215</v>
      </c>
      <c r="L2083" t="s">
        <v>381</v>
      </c>
      <c r="M2083" s="4" t="s">
        <v>6818</v>
      </c>
      <c r="N2083" s="1" t="d">
        <v>1988-12-10</v>
      </c>
      <c r="O2083" s="4" t="s">
        <v>381</v>
      </c>
      <c r="P2083">
        <f>IFERROR(VLOOKUP(A2083,'17. Skuldsanering vilja'!A:D,1,FALSE),0)</f>
        <v>0</v>
      </c>
      <c r="Q2083">
        <f t="shared" si="128"/>
        <v>0</v>
      </c>
      <c r="R2083" t="str">
        <f>IFERROR(VLOOKUP(M2083,'Skudsanering UC monitorering'!A:B,1,FALSE),"")</f>
        <v/>
      </c>
      <c r="S2083" t="str">
        <f>IFERROR(VLOOKUP(O2083,'Skudsanering UC monitorering'!A:B,1,FALSE),"")</f>
        <v/>
      </c>
      <c r="T2083" t="str">
        <f>IFERROR(VLOOKUP(M2083,'Skudsanering UC monitorering'!A:B,2,FALSE),"")</f>
        <v/>
      </c>
      <c r="U2083">
        <f t="shared" si="129"/>
        <v>0</v>
      </c>
      <c r="V2083">
        <f t="shared" si="130"/>
        <v>0</v>
      </c>
      <c r="W2083" s="3">
        <f t="shared" si="131"/>
        <v>0</v>
      </c>
    </row>
    <row r="2084" spans="1:23" hidden="1" x14ac:dyDescent="0.15">
      <c r="A2084" s="4" t="s">
        <v>13677</v>
      </c>
      <c r="B2084" s="1" t="d">
        <v>2023-12-31</v>
      </c>
      <c r="C2084">
        <v>114534.44</v>
      </c>
      <c r="D2084" s="1" t="d">
        <v>2021-05-06</v>
      </c>
      <c r="E2084" t="s">
        <v>378</v>
      </c>
      <c r="F2084" t="s">
        <v>379</v>
      </c>
      <c r="G2084" t="s">
        <v>1357</v>
      </c>
      <c r="H2084">
        <v>2</v>
      </c>
      <c r="I2084">
        <v>8801090260</v>
      </c>
      <c r="J2084">
        <v>8801090260</v>
      </c>
      <c r="K2084" t="s">
        <v>3216</v>
      </c>
      <c r="L2084" s="2" t="s">
        <v>3217</v>
      </c>
      <c r="M2084" s="4" t="s">
        <v>6819</v>
      </c>
      <c r="N2084" s="1" t="d">
        <v>1988-01-09</v>
      </c>
      <c r="O2084" s="4" t="s">
        <v>6819</v>
      </c>
      <c r="P2084">
        <f>IFERROR(VLOOKUP(A2084,'17. Skuldsanering vilja'!A:D,1,FALSE),0)</f>
        <v>0</v>
      </c>
      <c r="Q2084">
        <f t="shared" si="128"/>
        <v>0</v>
      </c>
      <c r="R2084" t="str">
        <f>IFERROR(VLOOKUP(M2084,'Skudsanering UC monitorering'!A:B,1,FALSE),"")</f>
        <v/>
      </c>
      <c r="S2084" t="str">
        <f>IFERROR(VLOOKUP(O2084,'Skudsanering UC monitorering'!A:B,1,FALSE),"")</f>
        <v/>
      </c>
      <c r="T2084" t="str">
        <f>IFERROR(VLOOKUP(M2084,'Skudsanering UC monitorering'!A:B,2,FALSE),"")</f>
        <v/>
      </c>
      <c r="U2084">
        <f t="shared" si="129"/>
        <v>0</v>
      </c>
      <c r="V2084">
        <f t="shared" si="130"/>
        <v>0</v>
      </c>
      <c r="W2084" s="3">
        <f t="shared" si="131"/>
        <v>0</v>
      </c>
    </row>
    <row r="2085" spans="1:23" hidden="1" x14ac:dyDescent="0.15">
      <c r="A2085" s="4" t="s">
        <v>13678</v>
      </c>
      <c r="B2085" s="1" t="d">
        <v>2023-12-31</v>
      </c>
      <c r="C2085">
        <v>41958.19</v>
      </c>
      <c r="D2085" s="1" t="d">
        <v>2021-05-10</v>
      </c>
      <c r="E2085" t="s">
        <v>378</v>
      </c>
      <c r="F2085" t="s">
        <v>379</v>
      </c>
      <c r="G2085" t="s">
        <v>453</v>
      </c>
      <c r="H2085">
        <v>1</v>
      </c>
      <c r="I2085">
        <v>6307227519</v>
      </c>
      <c r="J2085">
        <v>6307227519</v>
      </c>
      <c r="K2085" t="s">
        <v>3218</v>
      </c>
      <c r="L2085" t="s">
        <v>381</v>
      </c>
      <c r="M2085" s="4" t="s">
        <v>6820</v>
      </c>
      <c r="N2085" s="1" t="d">
        <v>1963-07-22</v>
      </c>
      <c r="O2085" s="4" t="s">
        <v>381</v>
      </c>
      <c r="P2085">
        <f>IFERROR(VLOOKUP(A2085,'17. Skuldsanering vilja'!A:D,1,FALSE),0)</f>
        <v>0</v>
      </c>
      <c r="Q2085">
        <f t="shared" si="128"/>
        <v>0</v>
      </c>
      <c r="R2085" t="str">
        <f>IFERROR(VLOOKUP(M2085,'Skudsanering UC monitorering'!A:B,1,FALSE),"")</f>
        <v/>
      </c>
      <c r="S2085" t="str">
        <f>IFERROR(VLOOKUP(O2085,'Skudsanering UC monitorering'!A:B,1,FALSE),"")</f>
        <v/>
      </c>
      <c r="T2085" t="str">
        <f>IFERROR(VLOOKUP(M2085,'Skudsanering UC monitorering'!A:B,2,FALSE),"")</f>
        <v/>
      </c>
      <c r="U2085">
        <f t="shared" si="129"/>
        <v>0</v>
      </c>
      <c r="V2085">
        <f t="shared" si="130"/>
        <v>0</v>
      </c>
      <c r="W2085" s="3">
        <f t="shared" si="131"/>
        <v>0</v>
      </c>
    </row>
    <row r="2086" spans="1:23" hidden="1" x14ac:dyDescent="0.15">
      <c r="A2086" s="4" t="s">
        <v>13679</v>
      </c>
      <c r="B2086" s="1" t="d">
        <v>2023-12-31</v>
      </c>
      <c r="C2086">
        <v>232217.09</v>
      </c>
      <c r="D2086" s="1" t="d">
        <v>2021-05-06</v>
      </c>
      <c r="E2086" t="s">
        <v>378</v>
      </c>
      <c r="F2086" t="s">
        <v>379</v>
      </c>
      <c r="G2086" t="s">
        <v>1312</v>
      </c>
      <c r="H2086">
        <v>2</v>
      </c>
      <c r="I2086">
        <v>8507205626</v>
      </c>
      <c r="J2086">
        <v>8507205626</v>
      </c>
      <c r="K2086" t="s">
        <v>3219</v>
      </c>
      <c r="L2086" t="s">
        <v>3220</v>
      </c>
      <c r="M2086" s="4" t="s">
        <v>6821</v>
      </c>
      <c r="N2086" s="1" t="d">
        <v>1985-07-20</v>
      </c>
      <c r="O2086" s="4" t="s">
        <v>6821</v>
      </c>
      <c r="P2086">
        <f>IFERROR(VLOOKUP(A2086,'17. Skuldsanering vilja'!A:D,1,FALSE),0)</f>
        <v>0</v>
      </c>
      <c r="Q2086">
        <f t="shared" si="128"/>
        <v>0</v>
      </c>
      <c r="R2086" t="str">
        <f>IFERROR(VLOOKUP(M2086,'Skudsanering UC monitorering'!A:B,1,FALSE),"")</f>
        <v/>
      </c>
      <c r="S2086" t="str">
        <f>IFERROR(VLOOKUP(O2086,'Skudsanering UC monitorering'!A:B,1,FALSE),"")</f>
        <v/>
      </c>
      <c r="T2086" t="str">
        <f>IFERROR(VLOOKUP(M2086,'Skudsanering UC monitorering'!A:B,2,FALSE),"")</f>
        <v/>
      </c>
      <c r="U2086">
        <f t="shared" si="129"/>
        <v>0</v>
      </c>
      <c r="V2086">
        <f t="shared" si="130"/>
        <v>0</v>
      </c>
      <c r="W2086" s="3">
        <f t="shared" si="131"/>
        <v>0</v>
      </c>
    </row>
    <row r="2087" spans="1:23" hidden="1" x14ac:dyDescent="0.15">
      <c r="A2087" s="4" t="s">
        <v>13680</v>
      </c>
      <c r="B2087" s="1" t="d">
        <v>2023-12-31</v>
      </c>
      <c r="C2087">
        <v>221560.28</v>
      </c>
      <c r="D2087" s="1" t="d">
        <v>2021-05-06</v>
      </c>
      <c r="E2087" t="s">
        <v>378</v>
      </c>
      <c r="F2087" t="s">
        <v>379</v>
      </c>
      <c r="G2087" t="s">
        <v>1510</v>
      </c>
      <c r="H2087">
        <v>1</v>
      </c>
      <c r="I2087">
        <v>8104010171</v>
      </c>
      <c r="J2087">
        <v>8104010171</v>
      </c>
      <c r="K2087" s="2" t="s">
        <v>3221</v>
      </c>
      <c r="L2087" t="s">
        <v>381</v>
      </c>
      <c r="M2087" s="4" t="s">
        <v>6822</v>
      </c>
      <c r="N2087" s="1" t="d">
        <v>1981-04-01</v>
      </c>
      <c r="O2087" s="4" t="s">
        <v>381</v>
      </c>
      <c r="P2087">
        <f>IFERROR(VLOOKUP(A2087,'17. Skuldsanering vilja'!A:D,1,FALSE),0)</f>
        <v>0</v>
      </c>
      <c r="Q2087">
        <f t="shared" si="128"/>
        <v>0</v>
      </c>
      <c r="R2087" t="str">
        <f>IFERROR(VLOOKUP(M2087,'Skudsanering UC monitorering'!A:B,1,FALSE),"")</f>
        <v/>
      </c>
      <c r="S2087" t="str">
        <f>IFERROR(VLOOKUP(O2087,'Skudsanering UC monitorering'!A:B,1,FALSE),"")</f>
        <v/>
      </c>
      <c r="T2087" t="str">
        <f>IFERROR(VLOOKUP(M2087,'Skudsanering UC monitorering'!A:B,2,FALSE),"")</f>
        <v/>
      </c>
      <c r="U2087">
        <f t="shared" si="129"/>
        <v>0</v>
      </c>
      <c r="V2087">
        <f t="shared" si="130"/>
        <v>0</v>
      </c>
      <c r="W2087" s="3">
        <f t="shared" si="131"/>
        <v>0</v>
      </c>
    </row>
    <row r="2088" spans="1:23" hidden="1" x14ac:dyDescent="0.15">
      <c r="A2088" s="4" t="s">
        <v>13681</v>
      </c>
      <c r="B2088" s="1" t="d">
        <v>2023-12-31</v>
      </c>
      <c r="C2088">
        <v>476415.96</v>
      </c>
      <c r="D2088" s="1" t="d">
        <v>2021-06-09</v>
      </c>
      <c r="E2088" t="s">
        <v>378</v>
      </c>
      <c r="F2088" t="s">
        <v>401</v>
      </c>
      <c r="G2088" t="s">
        <v>1324</v>
      </c>
      <c r="H2088">
        <v>2</v>
      </c>
      <c r="I2088">
        <v>6802172954</v>
      </c>
      <c r="J2088">
        <v>6802172954</v>
      </c>
      <c r="K2088" t="s">
        <v>3222</v>
      </c>
      <c r="L2088" t="s">
        <v>381</v>
      </c>
      <c r="M2088" s="4" t="s">
        <v>6823</v>
      </c>
      <c r="N2088" s="1" t="d">
        <v>1968-02-17</v>
      </c>
      <c r="O2088" s="4" t="s">
        <v>6823</v>
      </c>
      <c r="P2088">
        <f>IFERROR(VLOOKUP(A2088,'17. Skuldsanering vilja'!A:D,1,FALSE),0)</f>
        <v>0</v>
      </c>
      <c r="Q2088">
        <f t="shared" si="128"/>
        <v>0</v>
      </c>
      <c r="R2088" t="str">
        <f>IFERROR(VLOOKUP(M2088,'Skudsanering UC monitorering'!A:B,1,FALSE),"")</f>
        <v/>
      </c>
      <c r="S2088" t="str">
        <f>IFERROR(VLOOKUP(O2088,'Skudsanering UC monitorering'!A:B,1,FALSE),"")</f>
        <v/>
      </c>
      <c r="T2088" t="str">
        <f>IFERROR(VLOOKUP(M2088,'Skudsanering UC monitorering'!A:B,2,FALSE),"")</f>
        <v/>
      </c>
      <c r="U2088">
        <f t="shared" si="129"/>
        <v>0</v>
      </c>
      <c r="V2088">
        <f t="shared" si="130"/>
        <v>0</v>
      </c>
      <c r="W2088" s="3">
        <f t="shared" si="131"/>
        <v>0</v>
      </c>
    </row>
    <row r="2089" spans="1:23" hidden="1" x14ac:dyDescent="0.15">
      <c r="A2089" s="4" t="s">
        <v>13682</v>
      </c>
      <c r="B2089" s="1" t="d">
        <v>2023-12-31</v>
      </c>
      <c r="C2089">
        <v>241566.05</v>
      </c>
      <c r="D2089" s="1" t="d">
        <v>2021-05-06</v>
      </c>
      <c r="E2089" t="s">
        <v>378</v>
      </c>
      <c r="F2089" t="s">
        <v>379</v>
      </c>
      <c r="G2089" t="s">
        <v>1422</v>
      </c>
      <c r="H2089">
        <v>1</v>
      </c>
      <c r="I2089">
        <v>7705140403</v>
      </c>
      <c r="J2089">
        <v>7705140403</v>
      </c>
      <c r="K2089" t="s">
        <v>3223</v>
      </c>
      <c r="L2089" t="s">
        <v>381</v>
      </c>
      <c r="M2089" s="4" t="s">
        <v>6824</v>
      </c>
      <c r="N2089" s="1" t="d">
        <v>1977-05-14</v>
      </c>
      <c r="O2089" s="4" t="s">
        <v>381</v>
      </c>
      <c r="P2089">
        <f>IFERROR(VLOOKUP(A2089,'17. Skuldsanering vilja'!A:D,1,FALSE),0)</f>
        <v>0</v>
      </c>
      <c r="Q2089">
        <f t="shared" si="128"/>
        <v>0</v>
      </c>
      <c r="R2089" t="str">
        <f>IFERROR(VLOOKUP(M2089,'Skudsanering UC monitorering'!A:B,1,FALSE),"")</f>
        <v/>
      </c>
      <c r="S2089" t="str">
        <f>IFERROR(VLOOKUP(O2089,'Skudsanering UC monitorering'!A:B,1,FALSE),"")</f>
        <v/>
      </c>
      <c r="T2089" t="str">
        <f>IFERROR(VLOOKUP(M2089,'Skudsanering UC monitorering'!A:B,2,FALSE),"")</f>
        <v/>
      </c>
      <c r="U2089">
        <f t="shared" si="129"/>
        <v>0</v>
      </c>
      <c r="V2089">
        <f t="shared" si="130"/>
        <v>0</v>
      </c>
      <c r="W2089" s="3">
        <f t="shared" si="131"/>
        <v>0</v>
      </c>
    </row>
    <row r="2090" spans="1:23" hidden="1" x14ac:dyDescent="0.15">
      <c r="A2090" s="4" t="s">
        <v>13683</v>
      </c>
      <c r="B2090" s="1" t="d">
        <v>2023-12-31</v>
      </c>
      <c r="C2090">
        <v>220739.81</v>
      </c>
      <c r="D2090" s="1" t="d">
        <v>2021-05-07</v>
      </c>
      <c r="E2090" t="s">
        <v>378</v>
      </c>
      <c r="F2090" t="s">
        <v>401</v>
      </c>
      <c r="G2090" t="s">
        <v>1514</v>
      </c>
      <c r="H2090">
        <v>1</v>
      </c>
      <c r="I2090">
        <v>9505303389</v>
      </c>
      <c r="J2090">
        <v>9505303389</v>
      </c>
      <c r="K2090" t="s">
        <v>3224</v>
      </c>
      <c r="L2090" t="s">
        <v>381</v>
      </c>
      <c r="M2090" s="4" t="s">
        <v>6825</v>
      </c>
      <c r="N2090" s="1" t="d">
        <v>1995-05-30</v>
      </c>
      <c r="O2090" s="4" t="s">
        <v>381</v>
      </c>
      <c r="P2090">
        <f>IFERROR(VLOOKUP(A2090,'17. Skuldsanering vilja'!A:D,1,FALSE),0)</f>
        <v>0</v>
      </c>
      <c r="Q2090">
        <f t="shared" si="128"/>
        <v>0</v>
      </c>
      <c r="R2090" t="str">
        <f>IFERROR(VLOOKUP(M2090,'Skudsanering UC monitorering'!A:B,1,FALSE),"")</f>
        <v/>
      </c>
      <c r="S2090" t="str">
        <f>IFERROR(VLOOKUP(O2090,'Skudsanering UC monitorering'!A:B,1,FALSE),"")</f>
        <v/>
      </c>
      <c r="T2090" t="str">
        <f>IFERROR(VLOOKUP(M2090,'Skudsanering UC monitorering'!A:B,2,FALSE),"")</f>
        <v/>
      </c>
      <c r="U2090">
        <f t="shared" si="129"/>
        <v>0</v>
      </c>
      <c r="V2090">
        <f t="shared" si="130"/>
        <v>0</v>
      </c>
      <c r="W2090" s="3">
        <f t="shared" si="131"/>
        <v>0</v>
      </c>
    </row>
    <row r="2091" spans="1:23" hidden="1" x14ac:dyDescent="0.15">
      <c r="A2091" s="4" t="s">
        <v>13684</v>
      </c>
      <c r="B2091" s="1" t="d">
        <v>2023-12-31</v>
      </c>
      <c r="C2091">
        <v>247263.12</v>
      </c>
      <c r="D2091" s="1" t="d">
        <v>2021-05-14</v>
      </c>
      <c r="E2091" t="s">
        <v>378</v>
      </c>
      <c r="F2091" t="s">
        <v>379</v>
      </c>
      <c r="G2091" t="s">
        <v>1312</v>
      </c>
      <c r="H2091">
        <v>2</v>
      </c>
      <c r="I2091">
        <v>7305195625</v>
      </c>
      <c r="J2091">
        <v>7305195625</v>
      </c>
      <c r="K2091" t="s">
        <v>3225</v>
      </c>
      <c r="L2091" t="s">
        <v>3226</v>
      </c>
      <c r="M2091" s="4" t="s">
        <v>6826</v>
      </c>
      <c r="N2091" s="1" t="d">
        <v>1973-05-19</v>
      </c>
      <c r="O2091" s="4" t="s">
        <v>6826</v>
      </c>
      <c r="P2091">
        <f>IFERROR(VLOOKUP(A2091,'17. Skuldsanering vilja'!A:D,1,FALSE),0)</f>
        <v>0</v>
      </c>
      <c r="Q2091">
        <f t="shared" si="128"/>
        <v>0</v>
      </c>
      <c r="R2091" t="str">
        <f>IFERROR(VLOOKUP(M2091,'Skudsanering UC monitorering'!A:B,1,FALSE),"")</f>
        <v/>
      </c>
      <c r="S2091" t="str">
        <f>IFERROR(VLOOKUP(O2091,'Skudsanering UC monitorering'!A:B,1,FALSE),"")</f>
        <v/>
      </c>
      <c r="T2091" t="str">
        <f>IFERROR(VLOOKUP(M2091,'Skudsanering UC monitorering'!A:B,2,FALSE),"")</f>
        <v/>
      </c>
      <c r="U2091">
        <f t="shared" si="129"/>
        <v>0</v>
      </c>
      <c r="V2091">
        <f t="shared" si="130"/>
        <v>0</v>
      </c>
      <c r="W2091" s="3">
        <f t="shared" si="131"/>
        <v>0</v>
      </c>
    </row>
    <row r="2092" spans="1:23" hidden="1" x14ac:dyDescent="0.15">
      <c r="A2092" s="4" t="s">
        <v>13685</v>
      </c>
      <c r="B2092" s="1" t="d">
        <v>2023-12-31</v>
      </c>
      <c r="C2092">
        <v>44989.67</v>
      </c>
      <c r="D2092" s="1" t="d">
        <v>2021-05-06</v>
      </c>
      <c r="E2092" t="s">
        <v>378</v>
      </c>
      <c r="F2092" t="s">
        <v>379</v>
      </c>
      <c r="G2092" t="s">
        <v>1422</v>
      </c>
      <c r="H2092">
        <v>1</v>
      </c>
      <c r="I2092">
        <v>9202231651</v>
      </c>
      <c r="J2092">
        <v>9202231651</v>
      </c>
      <c r="K2092" t="s">
        <v>3227</v>
      </c>
      <c r="L2092" t="s">
        <v>381</v>
      </c>
      <c r="M2092" s="4" t="s">
        <v>6827</v>
      </c>
      <c r="N2092" s="1" t="d">
        <v>1992-02-23</v>
      </c>
      <c r="O2092" s="4" t="s">
        <v>381</v>
      </c>
      <c r="P2092">
        <f>IFERROR(VLOOKUP(A2092,'17. Skuldsanering vilja'!A:D,1,FALSE),0)</f>
        <v>0</v>
      </c>
      <c r="Q2092">
        <f t="shared" si="128"/>
        <v>0</v>
      </c>
      <c r="R2092" t="str">
        <f>IFERROR(VLOOKUP(M2092,'Skudsanering UC monitorering'!A:B,1,FALSE),"")</f>
        <v/>
      </c>
      <c r="S2092" t="str">
        <f>IFERROR(VLOOKUP(O2092,'Skudsanering UC monitorering'!A:B,1,FALSE),"")</f>
        <v/>
      </c>
      <c r="T2092" t="str">
        <f>IFERROR(VLOOKUP(M2092,'Skudsanering UC monitorering'!A:B,2,FALSE),"")</f>
        <v/>
      </c>
      <c r="U2092">
        <f t="shared" si="129"/>
        <v>0</v>
      </c>
      <c r="V2092">
        <f t="shared" si="130"/>
        <v>0</v>
      </c>
      <c r="W2092" s="3">
        <f t="shared" si="131"/>
        <v>0</v>
      </c>
    </row>
    <row r="2093" spans="1:23" hidden="1" x14ac:dyDescent="0.15">
      <c r="A2093" s="4" t="s">
        <v>13686</v>
      </c>
      <c r="B2093" s="1" t="d">
        <v>2023-12-31</v>
      </c>
      <c r="C2093">
        <v>49115.839999999997</v>
      </c>
      <c r="D2093" s="1" t="d">
        <v>2021-05-07</v>
      </c>
      <c r="E2093" t="s">
        <v>378</v>
      </c>
      <c r="F2093" t="s">
        <v>379</v>
      </c>
      <c r="G2093" t="s">
        <v>1514</v>
      </c>
      <c r="H2093">
        <v>2</v>
      </c>
      <c r="I2093">
        <v>9409202208</v>
      </c>
      <c r="J2093">
        <v>9409202208</v>
      </c>
      <c r="K2093" t="s">
        <v>3228</v>
      </c>
      <c r="L2093" t="s">
        <v>3229</v>
      </c>
      <c r="M2093" s="4" t="s">
        <v>6828</v>
      </c>
      <c r="N2093" s="1" t="d">
        <v>1994-09-20</v>
      </c>
      <c r="O2093" s="4" t="s">
        <v>6828</v>
      </c>
      <c r="P2093">
        <f>IFERROR(VLOOKUP(A2093,'17. Skuldsanering vilja'!A:D,1,FALSE),0)</f>
        <v>0</v>
      </c>
      <c r="Q2093">
        <f t="shared" si="128"/>
        <v>0</v>
      </c>
      <c r="R2093" t="str">
        <f>IFERROR(VLOOKUP(M2093,'Skudsanering UC monitorering'!A:B,1,FALSE),"")</f>
        <v/>
      </c>
      <c r="S2093" t="str">
        <f>IFERROR(VLOOKUP(O2093,'Skudsanering UC monitorering'!A:B,1,FALSE),"")</f>
        <v/>
      </c>
      <c r="T2093" t="str">
        <f>IFERROR(VLOOKUP(M2093,'Skudsanering UC monitorering'!A:B,2,FALSE),"")</f>
        <v/>
      </c>
      <c r="U2093">
        <f t="shared" si="129"/>
        <v>0</v>
      </c>
      <c r="V2093">
        <f t="shared" si="130"/>
        <v>0</v>
      </c>
      <c r="W2093" s="3">
        <f t="shared" si="131"/>
        <v>0</v>
      </c>
    </row>
    <row r="2094" spans="1:23" hidden="1" x14ac:dyDescent="0.15">
      <c r="A2094" s="4" t="s">
        <v>13687</v>
      </c>
      <c r="B2094" s="1" t="d">
        <v>2023-12-31</v>
      </c>
      <c r="C2094">
        <v>71792.67</v>
      </c>
      <c r="D2094" s="1" t="d">
        <v>2021-06-02</v>
      </c>
      <c r="E2094" t="s">
        <v>378</v>
      </c>
      <c r="F2094" t="s">
        <v>401</v>
      </c>
      <c r="G2094" t="s">
        <v>1320</v>
      </c>
      <c r="H2094">
        <v>1</v>
      </c>
      <c r="I2094">
        <v>7003177958</v>
      </c>
      <c r="J2094">
        <v>7003177958</v>
      </c>
      <c r="K2094" t="s">
        <v>3230</v>
      </c>
      <c r="L2094" t="s">
        <v>381</v>
      </c>
      <c r="M2094" s="4" t="s">
        <v>6829</v>
      </c>
      <c r="N2094" s="1" t="d">
        <v>1970-03-17</v>
      </c>
      <c r="O2094" s="4" t="s">
        <v>381</v>
      </c>
      <c r="P2094">
        <f>IFERROR(VLOOKUP(A2094,'17. Skuldsanering vilja'!A:D,1,FALSE),0)</f>
        <v>0</v>
      </c>
      <c r="Q2094">
        <f t="shared" si="128"/>
        <v>0</v>
      </c>
      <c r="R2094" t="str">
        <f>IFERROR(VLOOKUP(M2094,'Skudsanering UC monitorering'!A:B,1,FALSE),"")</f>
        <v/>
      </c>
      <c r="S2094" t="str">
        <f>IFERROR(VLOOKUP(O2094,'Skudsanering UC monitorering'!A:B,1,FALSE),"")</f>
        <v/>
      </c>
      <c r="T2094" t="str">
        <f>IFERROR(VLOOKUP(M2094,'Skudsanering UC monitorering'!A:B,2,FALSE),"")</f>
        <v/>
      </c>
      <c r="U2094">
        <f t="shared" si="129"/>
        <v>0</v>
      </c>
      <c r="V2094">
        <f t="shared" si="130"/>
        <v>0</v>
      </c>
      <c r="W2094" s="3">
        <f t="shared" si="131"/>
        <v>0</v>
      </c>
    </row>
    <row r="2095" spans="1:23" hidden="1" x14ac:dyDescent="0.15">
      <c r="A2095" s="4" t="s">
        <v>13688</v>
      </c>
      <c r="B2095" s="1" t="d">
        <v>2023-12-31</v>
      </c>
      <c r="C2095">
        <v>80150.37</v>
      </c>
      <c r="D2095" s="1" t="d">
        <v>2021-07-08</v>
      </c>
      <c r="E2095" t="s">
        <v>378</v>
      </c>
      <c r="F2095" t="s">
        <v>379</v>
      </c>
      <c r="G2095" t="s">
        <v>1320</v>
      </c>
      <c r="H2095">
        <v>1</v>
      </c>
      <c r="I2095">
        <v>6304056267</v>
      </c>
      <c r="J2095">
        <v>6304056267</v>
      </c>
      <c r="K2095" t="s">
        <v>3231</v>
      </c>
      <c r="L2095" t="s">
        <v>381</v>
      </c>
      <c r="M2095" s="4" t="s">
        <v>6830</v>
      </c>
      <c r="N2095" s="1" t="d">
        <v>1963-04-05</v>
      </c>
      <c r="O2095" s="4" t="s">
        <v>381</v>
      </c>
      <c r="P2095">
        <f>IFERROR(VLOOKUP(A2095,'17. Skuldsanering vilja'!A:D,1,FALSE),0)</f>
        <v>0</v>
      </c>
      <c r="Q2095">
        <f t="shared" si="128"/>
        <v>0</v>
      </c>
      <c r="R2095" t="str">
        <f>IFERROR(VLOOKUP(M2095,'Skudsanering UC monitorering'!A:B,1,FALSE),"")</f>
        <v/>
      </c>
      <c r="S2095" t="str">
        <f>IFERROR(VLOOKUP(O2095,'Skudsanering UC monitorering'!A:B,1,FALSE),"")</f>
        <v/>
      </c>
      <c r="T2095" t="str">
        <f>IFERROR(VLOOKUP(M2095,'Skudsanering UC monitorering'!A:B,2,FALSE),"")</f>
        <v/>
      </c>
      <c r="U2095">
        <f t="shared" si="129"/>
        <v>0</v>
      </c>
      <c r="V2095">
        <f t="shared" si="130"/>
        <v>0</v>
      </c>
      <c r="W2095" s="3">
        <f t="shared" si="131"/>
        <v>0</v>
      </c>
    </row>
    <row r="2096" spans="1:23" hidden="1" x14ac:dyDescent="0.15">
      <c r="A2096" s="4" t="s">
        <v>13689</v>
      </c>
      <c r="B2096" s="1" t="d">
        <v>2023-12-31</v>
      </c>
      <c r="C2096">
        <v>257315.92</v>
      </c>
      <c r="D2096" s="1" t="d">
        <v>2021-05-11</v>
      </c>
      <c r="E2096" t="s">
        <v>382</v>
      </c>
      <c r="F2096" t="s">
        <v>383</v>
      </c>
      <c r="G2096" t="s">
        <v>1307</v>
      </c>
      <c r="H2096">
        <v>1</v>
      </c>
      <c r="I2096">
        <v>7501016427</v>
      </c>
      <c r="J2096">
        <v>7501016427</v>
      </c>
      <c r="K2096" t="s">
        <v>3232</v>
      </c>
      <c r="L2096" t="s">
        <v>381</v>
      </c>
      <c r="M2096" s="4" t="s">
        <v>6831</v>
      </c>
      <c r="N2096" s="1" t="d">
        <v>1975-01-01</v>
      </c>
      <c r="O2096" s="4" t="s">
        <v>381</v>
      </c>
      <c r="P2096">
        <f>IFERROR(VLOOKUP(A2096,'17. Skuldsanering vilja'!A:D,1,FALSE),0)</f>
        <v>0</v>
      </c>
      <c r="Q2096">
        <f t="shared" si="128"/>
        <v>0</v>
      </c>
      <c r="R2096" t="str">
        <f>IFERROR(VLOOKUP(M2096,'Skudsanering UC monitorering'!A:B,1,FALSE),"")</f>
        <v/>
      </c>
      <c r="S2096" t="str">
        <f>IFERROR(VLOOKUP(O2096,'Skudsanering UC monitorering'!A:B,1,FALSE),"")</f>
        <v/>
      </c>
      <c r="T2096" t="str">
        <f>IFERROR(VLOOKUP(M2096,'Skudsanering UC monitorering'!A:B,2,FALSE),"")</f>
        <v/>
      </c>
      <c r="U2096">
        <f t="shared" si="129"/>
        <v>0</v>
      </c>
      <c r="V2096">
        <f t="shared" si="130"/>
        <v>0</v>
      </c>
      <c r="W2096" s="3">
        <f t="shared" si="131"/>
        <v>0</v>
      </c>
    </row>
    <row r="2097" spans="1:23" hidden="1" x14ac:dyDescent="0.15">
      <c r="A2097" s="4" t="s">
        <v>13690</v>
      </c>
      <c r="B2097" s="1" t="d">
        <v>2023-12-31</v>
      </c>
      <c r="C2097">
        <v>245831.07</v>
      </c>
      <c r="D2097" s="1" t="d">
        <v>2021-05-19</v>
      </c>
      <c r="E2097" t="s">
        <v>382</v>
      </c>
      <c r="F2097" t="s">
        <v>383</v>
      </c>
      <c r="G2097" t="s">
        <v>1336</v>
      </c>
      <c r="H2097">
        <v>1</v>
      </c>
      <c r="I2097">
        <v>8012129204</v>
      </c>
      <c r="J2097">
        <v>8012129204</v>
      </c>
      <c r="K2097" t="s">
        <v>3233</v>
      </c>
      <c r="L2097" t="s">
        <v>381</v>
      </c>
      <c r="M2097" s="4" t="s">
        <v>6832</v>
      </c>
      <c r="N2097" s="1" t="d">
        <v>1980-12-12</v>
      </c>
      <c r="O2097" s="4" t="s">
        <v>381</v>
      </c>
      <c r="P2097">
        <f>IFERROR(VLOOKUP(A2097,'17. Skuldsanering vilja'!A:D,1,FALSE),0)</f>
        <v>0</v>
      </c>
      <c r="Q2097">
        <f t="shared" si="128"/>
        <v>0</v>
      </c>
      <c r="R2097" t="str">
        <f>IFERROR(VLOOKUP(M2097,'Skudsanering UC monitorering'!A:B,1,FALSE),"")</f>
        <v/>
      </c>
      <c r="S2097" t="str">
        <f>IFERROR(VLOOKUP(O2097,'Skudsanering UC monitorering'!A:B,1,FALSE),"")</f>
        <v/>
      </c>
      <c r="T2097" t="str">
        <f>IFERROR(VLOOKUP(M2097,'Skudsanering UC monitorering'!A:B,2,FALSE),"")</f>
        <v/>
      </c>
      <c r="U2097">
        <f t="shared" si="129"/>
        <v>0</v>
      </c>
      <c r="V2097">
        <f t="shared" si="130"/>
        <v>0</v>
      </c>
      <c r="W2097" s="3">
        <f t="shared" si="131"/>
        <v>0</v>
      </c>
    </row>
    <row r="2098" spans="1:23" hidden="1" x14ac:dyDescent="0.15">
      <c r="A2098" s="4" t="s">
        <v>13691</v>
      </c>
      <c r="B2098" s="1" t="d">
        <v>2023-12-31</v>
      </c>
      <c r="C2098">
        <v>199877.65</v>
      </c>
      <c r="D2098" s="1" t="d">
        <v>2021-05-11</v>
      </c>
      <c r="E2098" t="s">
        <v>378</v>
      </c>
      <c r="F2098" t="s">
        <v>379</v>
      </c>
      <c r="G2098" t="s">
        <v>1785</v>
      </c>
      <c r="H2098">
        <v>2</v>
      </c>
      <c r="I2098">
        <v>9512191496</v>
      </c>
      <c r="J2098">
        <v>9512191496</v>
      </c>
      <c r="K2098" t="s">
        <v>3234</v>
      </c>
      <c r="L2098" t="s">
        <v>3235</v>
      </c>
      <c r="M2098" s="4" t="s">
        <v>6833</v>
      </c>
      <c r="N2098" s="1" t="d">
        <v>1995-12-19</v>
      </c>
      <c r="O2098" s="4" t="s">
        <v>6833</v>
      </c>
      <c r="P2098">
        <f>IFERROR(VLOOKUP(A2098,'17. Skuldsanering vilja'!A:D,1,FALSE),0)</f>
        <v>0</v>
      </c>
      <c r="Q2098">
        <f t="shared" si="128"/>
        <v>0</v>
      </c>
      <c r="R2098" t="str">
        <f>IFERROR(VLOOKUP(M2098,'Skudsanering UC monitorering'!A:B,1,FALSE),"")</f>
        <v/>
      </c>
      <c r="S2098" t="str">
        <f>IFERROR(VLOOKUP(O2098,'Skudsanering UC monitorering'!A:B,1,FALSE),"")</f>
        <v/>
      </c>
      <c r="T2098" t="str">
        <f>IFERROR(VLOOKUP(M2098,'Skudsanering UC monitorering'!A:B,2,FALSE),"")</f>
        <v/>
      </c>
      <c r="U2098">
        <f t="shared" si="129"/>
        <v>0</v>
      </c>
      <c r="V2098">
        <f t="shared" si="130"/>
        <v>0</v>
      </c>
      <c r="W2098" s="3">
        <f t="shared" si="131"/>
        <v>0</v>
      </c>
    </row>
    <row r="2099" spans="1:23" hidden="1" x14ac:dyDescent="0.15">
      <c r="A2099" s="4" t="s">
        <v>13692</v>
      </c>
      <c r="B2099" s="1" t="d">
        <v>2023-12-31</v>
      </c>
      <c r="C2099">
        <v>183841.23</v>
      </c>
      <c r="D2099" s="1" t="d">
        <v>2021-05-14</v>
      </c>
      <c r="E2099" t="s">
        <v>378</v>
      </c>
      <c r="F2099" t="s">
        <v>379</v>
      </c>
      <c r="G2099" t="s">
        <v>1312</v>
      </c>
      <c r="H2099">
        <v>2</v>
      </c>
      <c r="I2099">
        <v>8208278633</v>
      </c>
      <c r="J2099">
        <v>8208278633</v>
      </c>
      <c r="K2099" t="s">
        <v>3236</v>
      </c>
      <c r="L2099" t="s">
        <v>381</v>
      </c>
      <c r="M2099" s="4" t="s">
        <v>6834</v>
      </c>
      <c r="N2099" s="1" t="d">
        <v>1982-08-27</v>
      </c>
      <c r="O2099" s="4" t="s">
        <v>6834</v>
      </c>
      <c r="P2099">
        <f>IFERROR(VLOOKUP(A2099,'17. Skuldsanering vilja'!A:D,1,FALSE),0)</f>
        <v>0</v>
      </c>
      <c r="Q2099">
        <f t="shared" si="128"/>
        <v>0</v>
      </c>
      <c r="R2099" t="str">
        <f>IFERROR(VLOOKUP(M2099,'Skudsanering UC monitorering'!A:B,1,FALSE),"")</f>
        <v/>
      </c>
      <c r="S2099" t="str">
        <f>IFERROR(VLOOKUP(O2099,'Skudsanering UC monitorering'!A:B,1,FALSE),"")</f>
        <v/>
      </c>
      <c r="T2099" t="str">
        <f>IFERROR(VLOOKUP(M2099,'Skudsanering UC monitorering'!A:B,2,FALSE),"")</f>
        <v/>
      </c>
      <c r="U2099">
        <f t="shared" si="129"/>
        <v>0</v>
      </c>
      <c r="V2099">
        <f t="shared" si="130"/>
        <v>0</v>
      </c>
      <c r="W2099" s="3">
        <f t="shared" si="131"/>
        <v>0</v>
      </c>
    </row>
    <row r="2100" spans="1:23" hidden="1" x14ac:dyDescent="0.15">
      <c r="A2100" s="4" t="s">
        <v>13693</v>
      </c>
      <c r="B2100" s="1" t="d">
        <v>2023-12-31</v>
      </c>
      <c r="C2100">
        <v>290399.21999999997</v>
      </c>
      <c r="D2100" s="1" t="d">
        <v>2021-05-11</v>
      </c>
      <c r="E2100" t="s">
        <v>378</v>
      </c>
      <c r="F2100" t="s">
        <v>379</v>
      </c>
      <c r="G2100" t="s">
        <v>1393</v>
      </c>
      <c r="H2100">
        <v>1</v>
      </c>
      <c r="I2100">
        <v>8904205005</v>
      </c>
      <c r="J2100">
        <v>8904205005</v>
      </c>
      <c r="K2100" t="s">
        <v>3237</v>
      </c>
      <c r="L2100" t="s">
        <v>381</v>
      </c>
      <c r="M2100" s="4" t="s">
        <v>6835</v>
      </c>
      <c r="N2100" s="1" t="d">
        <v>1989-04-20</v>
      </c>
      <c r="O2100" s="4" t="s">
        <v>381</v>
      </c>
      <c r="P2100">
        <f>IFERROR(VLOOKUP(A2100,'17. Skuldsanering vilja'!A:D,1,FALSE),0)</f>
        <v>0</v>
      </c>
      <c r="Q2100">
        <f t="shared" si="128"/>
        <v>0</v>
      </c>
      <c r="R2100" t="str">
        <f>IFERROR(VLOOKUP(M2100,'Skudsanering UC monitorering'!A:B,1,FALSE),"")</f>
        <v/>
      </c>
      <c r="S2100" t="str">
        <f>IFERROR(VLOOKUP(O2100,'Skudsanering UC monitorering'!A:B,1,FALSE),"")</f>
        <v/>
      </c>
      <c r="T2100" t="str">
        <f>IFERROR(VLOOKUP(M2100,'Skudsanering UC monitorering'!A:B,2,FALSE),"")</f>
        <v/>
      </c>
      <c r="U2100">
        <f t="shared" si="129"/>
        <v>0</v>
      </c>
      <c r="V2100">
        <f t="shared" si="130"/>
        <v>0</v>
      </c>
      <c r="W2100" s="3">
        <f t="shared" si="131"/>
        <v>0</v>
      </c>
    </row>
    <row r="2101" spans="1:23" hidden="1" x14ac:dyDescent="0.15">
      <c r="A2101" s="4" t="s">
        <v>13694</v>
      </c>
      <c r="B2101" s="1" t="d">
        <v>2023-12-31</v>
      </c>
      <c r="C2101">
        <v>34090.129999999997</v>
      </c>
      <c r="D2101" s="1" t="d">
        <v>2021-05-12</v>
      </c>
      <c r="E2101" t="s">
        <v>378</v>
      </c>
      <c r="F2101" t="s">
        <v>379</v>
      </c>
      <c r="G2101" t="s">
        <v>1312</v>
      </c>
      <c r="H2101">
        <v>2</v>
      </c>
      <c r="I2101">
        <v>8009092019</v>
      </c>
      <c r="J2101">
        <v>8009092019</v>
      </c>
      <c r="K2101" t="s">
        <v>3238</v>
      </c>
      <c r="L2101" t="s">
        <v>3239</v>
      </c>
      <c r="M2101" s="4" t="s">
        <v>6836</v>
      </c>
      <c r="N2101" s="1" t="d">
        <v>1980-09-09</v>
      </c>
      <c r="O2101" s="4" t="s">
        <v>6836</v>
      </c>
      <c r="P2101">
        <f>IFERROR(VLOOKUP(A2101,'17. Skuldsanering vilja'!A:D,1,FALSE),0)</f>
        <v>0</v>
      </c>
      <c r="Q2101">
        <f t="shared" si="128"/>
        <v>0</v>
      </c>
      <c r="R2101" t="str">
        <f>IFERROR(VLOOKUP(M2101,'Skudsanering UC monitorering'!A:B,1,FALSE),"")</f>
        <v/>
      </c>
      <c r="S2101" t="str">
        <f>IFERROR(VLOOKUP(O2101,'Skudsanering UC monitorering'!A:B,1,FALSE),"")</f>
        <v/>
      </c>
      <c r="T2101" t="str">
        <f>IFERROR(VLOOKUP(M2101,'Skudsanering UC monitorering'!A:B,2,FALSE),"")</f>
        <v/>
      </c>
      <c r="U2101">
        <f t="shared" si="129"/>
        <v>0</v>
      </c>
      <c r="V2101">
        <f t="shared" si="130"/>
        <v>0</v>
      </c>
      <c r="W2101" s="3">
        <f t="shared" si="131"/>
        <v>0</v>
      </c>
    </row>
    <row r="2102" spans="1:23" hidden="1" x14ac:dyDescent="0.15">
      <c r="A2102" s="4" t="s">
        <v>13695</v>
      </c>
      <c r="B2102" s="1" t="d">
        <v>2023-12-31</v>
      </c>
      <c r="C2102">
        <v>87815.27</v>
      </c>
      <c r="D2102" s="1" t="d">
        <v>2021-05-20</v>
      </c>
      <c r="E2102" t="s">
        <v>378</v>
      </c>
      <c r="F2102" t="s">
        <v>379</v>
      </c>
      <c r="G2102" t="s">
        <v>1320</v>
      </c>
      <c r="H2102">
        <v>1</v>
      </c>
      <c r="I2102">
        <v>9309165919</v>
      </c>
      <c r="J2102">
        <v>9309165919</v>
      </c>
      <c r="K2102" t="s">
        <v>3240</v>
      </c>
      <c r="L2102" t="s">
        <v>381</v>
      </c>
      <c r="M2102" s="4" t="s">
        <v>6837</v>
      </c>
      <c r="N2102" s="1" t="d">
        <v>1993-09-16</v>
      </c>
      <c r="O2102" s="4" t="s">
        <v>381</v>
      </c>
      <c r="P2102">
        <f>IFERROR(VLOOKUP(A2102,'17. Skuldsanering vilja'!A:D,1,FALSE),0)</f>
        <v>0</v>
      </c>
      <c r="Q2102">
        <f t="shared" si="128"/>
        <v>0</v>
      </c>
      <c r="R2102" t="str">
        <f>IFERROR(VLOOKUP(M2102,'Skudsanering UC monitorering'!A:B,1,FALSE),"")</f>
        <v/>
      </c>
      <c r="S2102" t="str">
        <f>IFERROR(VLOOKUP(O2102,'Skudsanering UC monitorering'!A:B,1,FALSE),"")</f>
        <v/>
      </c>
      <c r="T2102" t="str">
        <f>IFERROR(VLOOKUP(M2102,'Skudsanering UC monitorering'!A:B,2,FALSE),"")</f>
        <v/>
      </c>
      <c r="U2102">
        <f t="shared" si="129"/>
        <v>0</v>
      </c>
      <c r="V2102">
        <f t="shared" si="130"/>
        <v>0</v>
      </c>
      <c r="W2102" s="3">
        <f t="shared" si="131"/>
        <v>0</v>
      </c>
    </row>
    <row r="2103" spans="1:23" hidden="1" x14ac:dyDescent="0.15">
      <c r="A2103" s="4" t="s">
        <v>13696</v>
      </c>
      <c r="B2103" s="1" t="d">
        <v>2023-12-31</v>
      </c>
      <c r="C2103">
        <v>81439.87</v>
      </c>
      <c r="D2103" s="1" t="d">
        <v>2021-05-31</v>
      </c>
      <c r="E2103" t="s">
        <v>378</v>
      </c>
      <c r="F2103" t="s">
        <v>379</v>
      </c>
      <c r="G2103" t="s">
        <v>1442</v>
      </c>
      <c r="H2103">
        <v>1</v>
      </c>
      <c r="I2103">
        <v>8008108238</v>
      </c>
      <c r="J2103">
        <v>8008108238</v>
      </c>
      <c r="K2103" t="s">
        <v>3241</v>
      </c>
      <c r="L2103" t="s">
        <v>381</v>
      </c>
      <c r="M2103" s="4" t="s">
        <v>6838</v>
      </c>
      <c r="N2103" s="1" t="d">
        <v>1980-08-10</v>
      </c>
      <c r="O2103" s="4" t="s">
        <v>381</v>
      </c>
      <c r="P2103">
        <f>IFERROR(VLOOKUP(A2103,'17. Skuldsanering vilja'!A:D,1,FALSE),0)</f>
        <v>0</v>
      </c>
      <c r="Q2103">
        <f t="shared" si="128"/>
        <v>0</v>
      </c>
      <c r="R2103" t="str">
        <f>IFERROR(VLOOKUP(M2103,'Skudsanering UC monitorering'!A:B,1,FALSE),"")</f>
        <v/>
      </c>
      <c r="S2103" t="str">
        <f>IFERROR(VLOOKUP(O2103,'Skudsanering UC monitorering'!A:B,1,FALSE),"")</f>
        <v/>
      </c>
      <c r="T2103" t="str">
        <f>IFERROR(VLOOKUP(M2103,'Skudsanering UC monitorering'!A:B,2,FALSE),"")</f>
        <v/>
      </c>
      <c r="U2103">
        <f t="shared" si="129"/>
        <v>0</v>
      </c>
      <c r="V2103">
        <f t="shared" si="130"/>
        <v>0</v>
      </c>
      <c r="W2103" s="3">
        <f t="shared" si="131"/>
        <v>0</v>
      </c>
    </row>
    <row r="2104" spans="1:23" hidden="1" x14ac:dyDescent="0.15">
      <c r="A2104" s="4" t="s">
        <v>13697</v>
      </c>
      <c r="B2104" s="1" t="d">
        <v>2023-12-31</v>
      </c>
      <c r="C2104">
        <v>190806.47</v>
      </c>
      <c r="D2104" s="1" t="d">
        <v>2021-05-12</v>
      </c>
      <c r="E2104" t="s">
        <v>382</v>
      </c>
      <c r="F2104" t="s">
        <v>383</v>
      </c>
      <c r="G2104" t="s">
        <v>1307</v>
      </c>
      <c r="H2104">
        <v>1</v>
      </c>
      <c r="I2104">
        <v>7405262572</v>
      </c>
      <c r="J2104">
        <v>7405262572</v>
      </c>
      <c r="K2104" t="s">
        <v>3242</v>
      </c>
      <c r="L2104" t="s">
        <v>381</v>
      </c>
      <c r="M2104" s="4" t="s">
        <v>6839</v>
      </c>
      <c r="N2104" s="1" t="d">
        <v>1974-05-26</v>
      </c>
      <c r="O2104" s="4" t="s">
        <v>381</v>
      </c>
      <c r="P2104">
        <f>IFERROR(VLOOKUP(A2104,'17. Skuldsanering vilja'!A:D,1,FALSE),0)</f>
        <v>0</v>
      </c>
      <c r="Q2104">
        <f t="shared" si="128"/>
        <v>0</v>
      </c>
      <c r="R2104" t="str">
        <f>IFERROR(VLOOKUP(M2104,'Skudsanering UC monitorering'!A:B,1,FALSE),"")</f>
        <v/>
      </c>
      <c r="S2104" t="str">
        <f>IFERROR(VLOOKUP(O2104,'Skudsanering UC monitorering'!A:B,1,FALSE),"")</f>
        <v/>
      </c>
      <c r="T2104" t="str">
        <f>IFERROR(VLOOKUP(M2104,'Skudsanering UC monitorering'!A:B,2,FALSE),"")</f>
        <v/>
      </c>
      <c r="U2104">
        <f t="shared" si="129"/>
        <v>0</v>
      </c>
      <c r="V2104">
        <f t="shared" si="130"/>
        <v>0</v>
      </c>
      <c r="W2104" s="3">
        <f t="shared" si="131"/>
        <v>0</v>
      </c>
    </row>
    <row r="2105" spans="1:23" hidden="1" x14ac:dyDescent="0.15">
      <c r="A2105" s="4" t="s">
        <v>13698</v>
      </c>
      <c r="B2105" s="1" t="d">
        <v>2023-12-31</v>
      </c>
      <c r="C2105">
        <v>225735.12</v>
      </c>
      <c r="D2105" s="1" t="d">
        <v>2021-05-11</v>
      </c>
      <c r="E2105" t="s">
        <v>378</v>
      </c>
      <c r="F2105" t="s">
        <v>379</v>
      </c>
      <c r="G2105" t="s">
        <v>1334</v>
      </c>
      <c r="H2105">
        <v>1</v>
      </c>
      <c r="I2105">
        <v>7807090084</v>
      </c>
      <c r="J2105">
        <v>7807090084</v>
      </c>
      <c r="K2105" t="s">
        <v>3243</v>
      </c>
      <c r="L2105" t="s">
        <v>381</v>
      </c>
      <c r="M2105" s="4" t="s">
        <v>6840</v>
      </c>
      <c r="N2105" s="1" t="d">
        <v>1978-07-09</v>
      </c>
      <c r="O2105" s="4" t="s">
        <v>381</v>
      </c>
      <c r="P2105">
        <f>IFERROR(VLOOKUP(A2105,'17. Skuldsanering vilja'!A:D,1,FALSE),0)</f>
        <v>0</v>
      </c>
      <c r="Q2105">
        <f t="shared" si="128"/>
        <v>0</v>
      </c>
      <c r="R2105" t="str">
        <f>IFERROR(VLOOKUP(M2105,'Skudsanering UC monitorering'!A:B,1,FALSE),"")</f>
        <v/>
      </c>
      <c r="S2105" t="str">
        <f>IFERROR(VLOOKUP(O2105,'Skudsanering UC monitorering'!A:B,1,FALSE),"")</f>
        <v/>
      </c>
      <c r="T2105" t="str">
        <f>IFERROR(VLOOKUP(M2105,'Skudsanering UC monitorering'!A:B,2,FALSE),"")</f>
        <v/>
      </c>
      <c r="U2105">
        <f t="shared" si="129"/>
        <v>0</v>
      </c>
      <c r="V2105">
        <f t="shared" si="130"/>
        <v>0</v>
      </c>
      <c r="W2105" s="3">
        <f t="shared" si="131"/>
        <v>0</v>
      </c>
    </row>
    <row r="2106" spans="1:23" x14ac:dyDescent="0.15">
      <c r="A2106" s="4" t="s">
        <v>13699</v>
      </c>
      <c r="B2106" s="1" t="d">
        <v>2023-12-31</v>
      </c>
      <c r="C2106">
        <v>288670.63</v>
      </c>
      <c r="D2106" s="1" t="d">
        <v>2021-05-12</v>
      </c>
      <c r="E2106" t="s">
        <v>382</v>
      </c>
      <c r="F2106" t="s">
        <v>383</v>
      </c>
      <c r="G2106" t="s">
        <v>1307</v>
      </c>
      <c r="H2106">
        <v>1</v>
      </c>
      <c r="I2106">
        <v>6412136266</v>
      </c>
      <c r="J2106">
        <v>6412136266</v>
      </c>
      <c r="K2106" t="s">
        <v>3244</v>
      </c>
      <c r="L2106" t="s">
        <v>381</v>
      </c>
      <c r="M2106" s="4" t="s">
        <v>6841</v>
      </c>
      <c r="N2106" s="1" t="d">
        <v>1964-12-13</v>
      </c>
      <c r="O2106" s="4" t="s">
        <v>381</v>
      </c>
      <c r="P2106">
        <f>IFERROR(VLOOKUP(A2106,'17. Skuldsanering vilja'!A:D,1,FALSE),0)</f>
        <v>0</v>
      </c>
      <c r="Q2106">
        <f t="shared" si="128"/>
        <v>0</v>
      </c>
      <c r="R2106" t="str">
        <f>IFERROR(VLOOKUP(M2106,'Skudsanering UC monitorering'!A:B,1,FALSE),"")</f>
        <v>6412136266</v>
      </c>
      <c r="S2106" t="str">
        <f>IFERROR(VLOOKUP(O2106,'Skudsanering UC monitorering'!A:B,1,FALSE),"")</f>
        <v/>
      </c>
      <c r="T2106" t="str">
        <f>IFERROR(VLOOKUP(M2106,'Skudsanering UC monitorering'!A:B,2,FALSE),"")</f>
        <v>Skuldsanering bevilj</v>
      </c>
      <c r="U2106">
        <f t="shared" si="129"/>
        <v>1</v>
      </c>
      <c r="V2106">
        <f t="shared" si="130"/>
        <v>0</v>
      </c>
      <c r="W2106" s="3">
        <f t="shared" si="131"/>
        <v>1</v>
      </c>
    </row>
    <row r="2107" spans="1:23" hidden="1" x14ac:dyDescent="0.15">
      <c r="A2107" s="4" t="s">
        <v>13700</v>
      </c>
      <c r="B2107" s="1" t="d">
        <v>2023-12-31</v>
      </c>
      <c r="C2107">
        <v>46209.93</v>
      </c>
      <c r="D2107" s="1" t="d">
        <v>2021-05-17</v>
      </c>
      <c r="E2107" t="s">
        <v>378</v>
      </c>
      <c r="F2107" t="s">
        <v>379</v>
      </c>
      <c r="G2107" t="s">
        <v>1424</v>
      </c>
      <c r="H2107">
        <v>2</v>
      </c>
      <c r="I2107">
        <v>9301185972</v>
      </c>
      <c r="J2107">
        <v>9301185972</v>
      </c>
      <c r="K2107" s="2" t="s">
        <v>3245</v>
      </c>
      <c r="L2107" t="s">
        <v>3246</v>
      </c>
      <c r="M2107" s="4" t="s">
        <v>6842</v>
      </c>
      <c r="N2107" s="1" t="d">
        <v>1993-01-18</v>
      </c>
      <c r="O2107" s="4" t="s">
        <v>6842</v>
      </c>
      <c r="P2107">
        <f>IFERROR(VLOOKUP(A2107,'17. Skuldsanering vilja'!A:D,1,FALSE),0)</f>
        <v>0</v>
      </c>
      <c r="Q2107">
        <f t="shared" si="128"/>
        <v>0</v>
      </c>
      <c r="R2107" t="str">
        <f>IFERROR(VLOOKUP(M2107,'Skudsanering UC monitorering'!A:B,1,FALSE),"")</f>
        <v/>
      </c>
      <c r="S2107" t="str">
        <f>IFERROR(VLOOKUP(O2107,'Skudsanering UC monitorering'!A:B,1,FALSE),"")</f>
        <v/>
      </c>
      <c r="T2107" t="str">
        <f>IFERROR(VLOOKUP(M2107,'Skudsanering UC monitorering'!A:B,2,FALSE),"")</f>
        <v/>
      </c>
      <c r="U2107">
        <f t="shared" si="129"/>
        <v>0</v>
      </c>
      <c r="V2107">
        <f t="shared" si="130"/>
        <v>0</v>
      </c>
      <c r="W2107" s="3">
        <f t="shared" si="131"/>
        <v>0</v>
      </c>
    </row>
    <row r="2108" spans="1:23" hidden="1" x14ac:dyDescent="0.15">
      <c r="A2108" s="4" t="s">
        <v>13701</v>
      </c>
      <c r="B2108" s="1" t="d">
        <v>2023-12-31</v>
      </c>
      <c r="C2108">
        <v>18750.3</v>
      </c>
      <c r="D2108" s="1" t="d">
        <v>2021-05-18</v>
      </c>
      <c r="E2108" t="s">
        <v>378</v>
      </c>
      <c r="F2108" t="s">
        <v>379</v>
      </c>
      <c r="G2108" t="s">
        <v>1307</v>
      </c>
      <c r="H2108">
        <v>1</v>
      </c>
      <c r="I2108">
        <v>6104282741</v>
      </c>
      <c r="J2108">
        <v>6104282741</v>
      </c>
      <c r="K2108" t="s">
        <v>3247</v>
      </c>
      <c r="L2108" t="s">
        <v>381</v>
      </c>
      <c r="M2108" s="4" t="s">
        <v>6843</v>
      </c>
      <c r="N2108" s="1" t="d">
        <v>1961-04-28</v>
      </c>
      <c r="O2108" s="4" t="s">
        <v>381</v>
      </c>
      <c r="P2108">
        <f>IFERROR(VLOOKUP(A2108,'17. Skuldsanering vilja'!A:D,1,FALSE),0)</f>
        <v>0</v>
      </c>
      <c r="Q2108">
        <f t="shared" si="128"/>
        <v>0</v>
      </c>
      <c r="R2108" t="str">
        <f>IFERROR(VLOOKUP(M2108,'Skudsanering UC monitorering'!A:B,1,FALSE),"")</f>
        <v/>
      </c>
      <c r="S2108" t="str">
        <f>IFERROR(VLOOKUP(O2108,'Skudsanering UC monitorering'!A:B,1,FALSE),"")</f>
        <v/>
      </c>
      <c r="T2108" t="str">
        <f>IFERROR(VLOOKUP(M2108,'Skudsanering UC monitorering'!A:B,2,FALSE),"")</f>
        <v/>
      </c>
      <c r="U2108">
        <f t="shared" si="129"/>
        <v>0</v>
      </c>
      <c r="V2108">
        <f t="shared" si="130"/>
        <v>0</v>
      </c>
      <c r="W2108" s="3">
        <f t="shared" si="131"/>
        <v>0</v>
      </c>
    </row>
    <row r="2109" spans="1:23" hidden="1" x14ac:dyDescent="0.15">
      <c r="A2109" s="4" t="s">
        <v>13702</v>
      </c>
      <c r="B2109" s="1" t="d">
        <v>2023-12-31</v>
      </c>
      <c r="C2109">
        <v>484013.23</v>
      </c>
      <c r="D2109" s="1" t="d">
        <v>2021-05-12</v>
      </c>
      <c r="E2109" t="s">
        <v>378</v>
      </c>
      <c r="F2109" t="s">
        <v>379</v>
      </c>
      <c r="G2109" t="s">
        <v>1393</v>
      </c>
      <c r="H2109">
        <v>2</v>
      </c>
      <c r="I2109">
        <v>8603161111</v>
      </c>
      <c r="J2109">
        <v>8603161111</v>
      </c>
      <c r="K2109" t="s">
        <v>3248</v>
      </c>
      <c r="L2109" t="s">
        <v>3249</v>
      </c>
      <c r="M2109" s="4" t="s">
        <v>6844</v>
      </c>
      <c r="N2109" s="1" t="d">
        <v>1986-03-16</v>
      </c>
      <c r="O2109" s="4" t="s">
        <v>6844</v>
      </c>
      <c r="P2109">
        <f>IFERROR(VLOOKUP(A2109,'17. Skuldsanering vilja'!A:D,1,FALSE),0)</f>
        <v>0</v>
      </c>
      <c r="Q2109">
        <f t="shared" si="128"/>
        <v>0</v>
      </c>
      <c r="R2109" t="str">
        <f>IFERROR(VLOOKUP(M2109,'Skudsanering UC monitorering'!A:B,1,FALSE),"")</f>
        <v/>
      </c>
      <c r="S2109" t="str">
        <f>IFERROR(VLOOKUP(O2109,'Skudsanering UC monitorering'!A:B,1,FALSE),"")</f>
        <v/>
      </c>
      <c r="T2109" t="str">
        <f>IFERROR(VLOOKUP(M2109,'Skudsanering UC monitorering'!A:B,2,FALSE),"")</f>
        <v/>
      </c>
      <c r="U2109">
        <f t="shared" si="129"/>
        <v>0</v>
      </c>
      <c r="V2109">
        <f t="shared" si="130"/>
        <v>0</v>
      </c>
      <c r="W2109" s="3">
        <f t="shared" si="131"/>
        <v>0</v>
      </c>
    </row>
    <row r="2110" spans="1:23" hidden="1" x14ac:dyDescent="0.15">
      <c r="A2110" s="4" t="s">
        <v>13703</v>
      </c>
      <c r="B2110" s="1" t="d">
        <v>2023-12-31</v>
      </c>
      <c r="C2110">
        <v>170169.52</v>
      </c>
      <c r="D2110" s="1" t="d">
        <v>2021-05-17</v>
      </c>
      <c r="E2110" t="s">
        <v>378</v>
      </c>
      <c r="F2110" t="s">
        <v>379</v>
      </c>
      <c r="G2110" t="s">
        <v>1556</v>
      </c>
      <c r="H2110">
        <v>1</v>
      </c>
      <c r="I2110">
        <v>9303245451</v>
      </c>
      <c r="J2110">
        <v>9303245451</v>
      </c>
      <c r="K2110" t="s">
        <v>3250</v>
      </c>
      <c r="L2110" t="s">
        <v>381</v>
      </c>
      <c r="M2110" s="4" t="s">
        <v>6845</v>
      </c>
      <c r="N2110" s="1" t="d">
        <v>1993-03-24</v>
      </c>
      <c r="O2110" s="4" t="s">
        <v>381</v>
      </c>
      <c r="P2110">
        <f>IFERROR(VLOOKUP(A2110,'17. Skuldsanering vilja'!A:D,1,FALSE),0)</f>
        <v>0</v>
      </c>
      <c r="Q2110">
        <f t="shared" si="128"/>
        <v>0</v>
      </c>
      <c r="R2110" t="str">
        <f>IFERROR(VLOOKUP(M2110,'Skudsanering UC monitorering'!A:B,1,FALSE),"")</f>
        <v/>
      </c>
      <c r="S2110" t="str">
        <f>IFERROR(VLOOKUP(O2110,'Skudsanering UC monitorering'!A:B,1,FALSE),"")</f>
        <v/>
      </c>
      <c r="T2110" t="str">
        <f>IFERROR(VLOOKUP(M2110,'Skudsanering UC monitorering'!A:B,2,FALSE),"")</f>
        <v/>
      </c>
      <c r="U2110">
        <f t="shared" si="129"/>
        <v>0</v>
      </c>
      <c r="V2110">
        <f t="shared" si="130"/>
        <v>0</v>
      </c>
      <c r="W2110" s="3">
        <f t="shared" si="131"/>
        <v>0</v>
      </c>
    </row>
    <row r="2111" spans="1:23" hidden="1" x14ac:dyDescent="0.15">
      <c r="A2111" s="4" t="s">
        <v>13704</v>
      </c>
      <c r="B2111" s="1" t="d">
        <v>2023-12-31</v>
      </c>
      <c r="C2111">
        <v>32865.910000000003</v>
      </c>
      <c r="D2111" s="1" t="d">
        <v>2021-05-14</v>
      </c>
      <c r="E2111" t="s">
        <v>378</v>
      </c>
      <c r="F2111" t="s">
        <v>379</v>
      </c>
      <c r="G2111" t="s">
        <v>1442</v>
      </c>
      <c r="H2111">
        <v>1</v>
      </c>
      <c r="I2111">
        <v>7008070257</v>
      </c>
      <c r="J2111">
        <v>7008070257</v>
      </c>
      <c r="K2111" t="s">
        <v>3251</v>
      </c>
      <c r="L2111" t="s">
        <v>381</v>
      </c>
      <c r="M2111" s="4" t="s">
        <v>6846</v>
      </c>
      <c r="N2111" s="1" t="d">
        <v>1970-08-07</v>
      </c>
      <c r="O2111" s="4" t="s">
        <v>381</v>
      </c>
      <c r="P2111">
        <f>IFERROR(VLOOKUP(A2111,'17. Skuldsanering vilja'!A:D,1,FALSE),0)</f>
        <v>0</v>
      </c>
      <c r="Q2111">
        <f t="shared" si="128"/>
        <v>0</v>
      </c>
      <c r="R2111" t="str">
        <f>IFERROR(VLOOKUP(M2111,'Skudsanering UC monitorering'!A:B,1,FALSE),"")</f>
        <v/>
      </c>
      <c r="S2111" t="str">
        <f>IFERROR(VLOOKUP(O2111,'Skudsanering UC monitorering'!A:B,1,FALSE),"")</f>
        <v/>
      </c>
      <c r="T2111" t="str">
        <f>IFERROR(VLOOKUP(M2111,'Skudsanering UC monitorering'!A:B,2,FALSE),"")</f>
        <v/>
      </c>
      <c r="U2111">
        <f t="shared" si="129"/>
        <v>0</v>
      </c>
      <c r="V2111">
        <f t="shared" si="130"/>
        <v>0</v>
      </c>
      <c r="W2111" s="3">
        <f t="shared" si="131"/>
        <v>0</v>
      </c>
    </row>
    <row r="2112" spans="1:23" hidden="1" x14ac:dyDescent="0.15">
      <c r="A2112" s="4" t="s">
        <v>13705</v>
      </c>
      <c r="B2112" s="1" t="d">
        <v>2023-12-31</v>
      </c>
      <c r="C2112">
        <v>265102.31</v>
      </c>
      <c r="D2112" s="1" t="d">
        <v>2021-05-12</v>
      </c>
      <c r="E2112" t="s">
        <v>378</v>
      </c>
      <c r="F2112" t="s">
        <v>379</v>
      </c>
      <c r="G2112" t="s">
        <v>1442</v>
      </c>
      <c r="H2112">
        <v>1</v>
      </c>
      <c r="I2112">
        <v>8311195575</v>
      </c>
      <c r="J2112">
        <v>8311195575</v>
      </c>
      <c r="K2112" t="s">
        <v>3252</v>
      </c>
      <c r="L2112" t="s">
        <v>381</v>
      </c>
      <c r="M2112" s="4" t="s">
        <v>6847</v>
      </c>
      <c r="N2112" s="1" t="d">
        <v>1983-11-19</v>
      </c>
      <c r="O2112" s="4" t="s">
        <v>381</v>
      </c>
      <c r="P2112">
        <f>IFERROR(VLOOKUP(A2112,'17. Skuldsanering vilja'!A:D,1,FALSE),0)</f>
        <v>0</v>
      </c>
      <c r="Q2112">
        <f t="shared" si="128"/>
        <v>0</v>
      </c>
      <c r="R2112" t="str">
        <f>IFERROR(VLOOKUP(M2112,'Skudsanering UC monitorering'!A:B,1,FALSE),"")</f>
        <v/>
      </c>
      <c r="S2112" t="str">
        <f>IFERROR(VLOOKUP(O2112,'Skudsanering UC monitorering'!A:B,1,FALSE),"")</f>
        <v/>
      </c>
      <c r="T2112" t="str">
        <f>IFERROR(VLOOKUP(M2112,'Skudsanering UC monitorering'!A:B,2,FALSE),"")</f>
        <v/>
      </c>
      <c r="U2112">
        <f t="shared" si="129"/>
        <v>0</v>
      </c>
      <c r="V2112">
        <f t="shared" si="130"/>
        <v>0</v>
      </c>
      <c r="W2112" s="3">
        <f t="shared" si="131"/>
        <v>0</v>
      </c>
    </row>
    <row r="2113" spans="1:23" hidden="1" x14ac:dyDescent="0.15">
      <c r="A2113" s="4" t="s">
        <v>13706</v>
      </c>
      <c r="B2113" s="1" t="d">
        <v>2023-12-31</v>
      </c>
      <c r="C2113">
        <v>119930.73</v>
      </c>
      <c r="D2113" s="1" t="d">
        <v>2021-05-12</v>
      </c>
      <c r="E2113" t="s">
        <v>378</v>
      </c>
      <c r="F2113" t="s">
        <v>420</v>
      </c>
      <c r="G2113" t="s">
        <v>1514</v>
      </c>
      <c r="H2113">
        <v>1</v>
      </c>
      <c r="I2113">
        <v>7704268775</v>
      </c>
      <c r="J2113">
        <v>7704268775</v>
      </c>
      <c r="K2113" t="s">
        <v>3253</v>
      </c>
      <c r="L2113" t="s">
        <v>381</v>
      </c>
      <c r="M2113" s="4" t="s">
        <v>6848</v>
      </c>
      <c r="N2113" s="1" t="d">
        <v>1977-04-26</v>
      </c>
      <c r="O2113" s="4" t="s">
        <v>381</v>
      </c>
      <c r="P2113">
        <f>IFERROR(VLOOKUP(A2113,'17. Skuldsanering vilja'!A:D,1,FALSE),0)</f>
        <v>0</v>
      </c>
      <c r="Q2113">
        <f t="shared" si="128"/>
        <v>0</v>
      </c>
      <c r="R2113" t="str">
        <f>IFERROR(VLOOKUP(M2113,'Skudsanering UC monitorering'!A:B,1,FALSE),"")</f>
        <v/>
      </c>
      <c r="S2113" t="str">
        <f>IFERROR(VLOOKUP(O2113,'Skudsanering UC monitorering'!A:B,1,FALSE),"")</f>
        <v/>
      </c>
      <c r="T2113" t="str">
        <f>IFERROR(VLOOKUP(M2113,'Skudsanering UC monitorering'!A:B,2,FALSE),"")</f>
        <v/>
      </c>
      <c r="U2113">
        <f t="shared" si="129"/>
        <v>0</v>
      </c>
      <c r="V2113">
        <f t="shared" si="130"/>
        <v>0</v>
      </c>
      <c r="W2113" s="3">
        <f t="shared" si="131"/>
        <v>0</v>
      </c>
    </row>
    <row r="2114" spans="1:23" hidden="1" x14ac:dyDescent="0.15">
      <c r="A2114" s="4" t="s">
        <v>13707</v>
      </c>
      <c r="B2114" s="1" t="d">
        <v>2023-12-31</v>
      </c>
      <c r="C2114">
        <v>27840.83</v>
      </c>
      <c r="D2114" s="1" t="d">
        <v>2021-05-19</v>
      </c>
      <c r="E2114" t="s">
        <v>378</v>
      </c>
      <c r="F2114" t="s">
        <v>379</v>
      </c>
      <c r="G2114" t="s">
        <v>2596</v>
      </c>
      <c r="H2114">
        <v>2</v>
      </c>
      <c r="I2114">
        <v>9105056155</v>
      </c>
      <c r="J2114">
        <v>9105056155</v>
      </c>
      <c r="K2114" t="s">
        <v>3254</v>
      </c>
      <c r="L2114" t="s">
        <v>3255</v>
      </c>
      <c r="M2114" s="4" t="s">
        <v>6849</v>
      </c>
      <c r="N2114" s="1" t="d">
        <v>1991-05-05</v>
      </c>
      <c r="O2114" s="4" t="s">
        <v>6849</v>
      </c>
      <c r="P2114">
        <f>IFERROR(VLOOKUP(A2114,'17. Skuldsanering vilja'!A:D,1,FALSE),0)</f>
        <v>0</v>
      </c>
      <c r="Q2114">
        <f t="shared" si="128"/>
        <v>0</v>
      </c>
      <c r="R2114" t="str">
        <f>IFERROR(VLOOKUP(M2114,'Skudsanering UC monitorering'!A:B,1,FALSE),"")</f>
        <v/>
      </c>
      <c r="S2114" t="str">
        <f>IFERROR(VLOOKUP(O2114,'Skudsanering UC monitorering'!A:B,1,FALSE),"")</f>
        <v/>
      </c>
      <c r="T2114" t="str">
        <f>IFERROR(VLOOKUP(M2114,'Skudsanering UC monitorering'!A:B,2,FALSE),"")</f>
        <v/>
      </c>
      <c r="U2114">
        <f t="shared" si="129"/>
        <v>0</v>
      </c>
      <c r="V2114">
        <f t="shared" si="130"/>
        <v>0</v>
      </c>
      <c r="W2114" s="3">
        <f t="shared" si="131"/>
        <v>0</v>
      </c>
    </row>
    <row r="2115" spans="1:23" hidden="1" x14ac:dyDescent="0.15">
      <c r="A2115" s="4" t="s">
        <v>13708</v>
      </c>
      <c r="B2115" s="1" t="d">
        <v>2023-12-31</v>
      </c>
      <c r="C2115">
        <v>132497.31</v>
      </c>
      <c r="D2115" s="1" t="d">
        <v>2021-05-17</v>
      </c>
      <c r="E2115" t="s">
        <v>378</v>
      </c>
      <c r="F2115" t="s">
        <v>379</v>
      </c>
      <c r="G2115" t="s">
        <v>1393</v>
      </c>
      <c r="H2115">
        <v>2</v>
      </c>
      <c r="I2115">
        <v>9307091182</v>
      </c>
      <c r="J2115">
        <v>9307091182</v>
      </c>
      <c r="K2115" t="s">
        <v>3256</v>
      </c>
      <c r="L2115" t="s">
        <v>3257</v>
      </c>
      <c r="M2115" s="4" t="s">
        <v>6850</v>
      </c>
      <c r="N2115" s="1" t="d">
        <v>1993-07-09</v>
      </c>
      <c r="O2115" s="4" t="s">
        <v>6850</v>
      </c>
      <c r="P2115">
        <f>IFERROR(VLOOKUP(A2115,'17. Skuldsanering vilja'!A:D,1,FALSE),0)</f>
        <v>0</v>
      </c>
      <c r="Q2115">
        <f t="shared" ref="Q2115:Q2178" si="132">IF(P2115=0,0,1)</f>
        <v>0</v>
      </c>
      <c r="R2115" t="str">
        <f>IFERROR(VLOOKUP(M2115,'Skudsanering UC monitorering'!A:B,1,FALSE),"")</f>
        <v/>
      </c>
      <c r="S2115" t="str">
        <f>IFERROR(VLOOKUP(O2115,'Skudsanering UC monitorering'!A:B,1,FALSE),"")</f>
        <v/>
      </c>
      <c r="T2115" t="str">
        <f>IFERROR(VLOOKUP(M2115,'Skudsanering UC monitorering'!A:B,2,FALSE),"")</f>
        <v/>
      </c>
      <c r="U2115">
        <f t="shared" ref="U2115:U2178" si="133">IF(R2115&lt;&gt;"",1,0)</f>
        <v>0</v>
      </c>
      <c r="V2115">
        <f t="shared" ref="V2115:V2178" si="134">IF(S2115&lt;&gt;"",1,0)</f>
        <v>0</v>
      </c>
      <c r="W2115" s="3">
        <f t="shared" ref="W2115:W2178" si="135">IF(OR(Q2115=1,U2115=1,V2115=1),1,0)</f>
        <v>0</v>
      </c>
    </row>
    <row r="2116" spans="1:23" hidden="1" x14ac:dyDescent="0.15">
      <c r="A2116" s="4" t="s">
        <v>13709</v>
      </c>
      <c r="B2116" s="1" t="d">
        <v>2023-12-31</v>
      </c>
      <c r="C2116">
        <v>103127.5</v>
      </c>
      <c r="D2116" s="1" t="d">
        <v>2021-05-17</v>
      </c>
      <c r="E2116" t="s">
        <v>378</v>
      </c>
      <c r="F2116" t="s">
        <v>379</v>
      </c>
      <c r="G2116" t="s">
        <v>1334</v>
      </c>
      <c r="H2116">
        <v>1</v>
      </c>
      <c r="I2116">
        <v>8707144138</v>
      </c>
      <c r="J2116">
        <v>8707144138</v>
      </c>
      <c r="K2116" t="s">
        <v>3258</v>
      </c>
      <c r="L2116" t="s">
        <v>381</v>
      </c>
      <c r="M2116" s="4" t="s">
        <v>6851</v>
      </c>
      <c r="N2116" s="1" t="d">
        <v>1987-07-14</v>
      </c>
      <c r="O2116" s="4" t="s">
        <v>381</v>
      </c>
      <c r="P2116">
        <f>IFERROR(VLOOKUP(A2116,'17. Skuldsanering vilja'!A:D,1,FALSE),0)</f>
        <v>0</v>
      </c>
      <c r="Q2116">
        <f t="shared" si="132"/>
        <v>0</v>
      </c>
      <c r="R2116" t="str">
        <f>IFERROR(VLOOKUP(M2116,'Skudsanering UC monitorering'!A:B,1,FALSE),"")</f>
        <v/>
      </c>
      <c r="S2116" t="str">
        <f>IFERROR(VLOOKUP(O2116,'Skudsanering UC monitorering'!A:B,1,FALSE),"")</f>
        <v/>
      </c>
      <c r="T2116" t="str">
        <f>IFERROR(VLOOKUP(M2116,'Skudsanering UC monitorering'!A:B,2,FALSE),"")</f>
        <v/>
      </c>
      <c r="U2116">
        <f t="shared" si="133"/>
        <v>0</v>
      </c>
      <c r="V2116">
        <f t="shared" si="134"/>
        <v>0</v>
      </c>
      <c r="W2116" s="3">
        <f t="shared" si="135"/>
        <v>0</v>
      </c>
    </row>
    <row r="2117" spans="1:23" hidden="1" x14ac:dyDescent="0.15">
      <c r="A2117" s="4" t="s">
        <v>13710</v>
      </c>
      <c r="B2117" s="1" t="d">
        <v>2023-12-31</v>
      </c>
      <c r="C2117">
        <v>224401.74</v>
      </c>
      <c r="D2117" s="1" t="d">
        <v>2021-05-20</v>
      </c>
      <c r="E2117" t="s">
        <v>378</v>
      </c>
      <c r="F2117" t="s">
        <v>379</v>
      </c>
      <c r="G2117" t="s">
        <v>1312</v>
      </c>
      <c r="H2117">
        <v>1</v>
      </c>
      <c r="I2117">
        <v>7203014514</v>
      </c>
      <c r="J2117">
        <v>7203014514</v>
      </c>
      <c r="K2117" t="s">
        <v>3259</v>
      </c>
      <c r="L2117" t="s">
        <v>381</v>
      </c>
      <c r="M2117" s="4" t="s">
        <v>6852</v>
      </c>
      <c r="N2117" s="1" t="d">
        <v>1972-03-01</v>
      </c>
      <c r="O2117" s="4" t="s">
        <v>381</v>
      </c>
      <c r="P2117">
        <f>IFERROR(VLOOKUP(A2117,'17. Skuldsanering vilja'!A:D,1,FALSE),0)</f>
        <v>0</v>
      </c>
      <c r="Q2117">
        <f t="shared" si="132"/>
        <v>0</v>
      </c>
      <c r="R2117" t="str">
        <f>IFERROR(VLOOKUP(M2117,'Skudsanering UC monitorering'!A:B,1,FALSE),"")</f>
        <v/>
      </c>
      <c r="S2117" t="str">
        <f>IFERROR(VLOOKUP(O2117,'Skudsanering UC monitorering'!A:B,1,FALSE),"")</f>
        <v/>
      </c>
      <c r="T2117" t="str">
        <f>IFERROR(VLOOKUP(M2117,'Skudsanering UC monitorering'!A:B,2,FALSE),"")</f>
        <v/>
      </c>
      <c r="U2117">
        <f t="shared" si="133"/>
        <v>0</v>
      </c>
      <c r="V2117">
        <f t="shared" si="134"/>
        <v>0</v>
      </c>
      <c r="W2117" s="3">
        <f t="shared" si="135"/>
        <v>0</v>
      </c>
    </row>
    <row r="2118" spans="1:23" hidden="1" x14ac:dyDescent="0.15">
      <c r="A2118" s="4" t="s">
        <v>13711</v>
      </c>
      <c r="B2118" s="1" t="d">
        <v>2023-12-31</v>
      </c>
      <c r="C2118">
        <v>173410.05</v>
      </c>
      <c r="D2118" s="1" t="d">
        <v>2021-05-17</v>
      </c>
      <c r="E2118" t="s">
        <v>378</v>
      </c>
      <c r="F2118" t="s">
        <v>379</v>
      </c>
      <c r="G2118" t="s">
        <v>1334</v>
      </c>
      <c r="H2118">
        <v>1</v>
      </c>
      <c r="I2118">
        <v>7604158241</v>
      </c>
      <c r="J2118">
        <v>7604158241</v>
      </c>
      <c r="K2118" t="s">
        <v>3260</v>
      </c>
      <c r="L2118" t="s">
        <v>381</v>
      </c>
      <c r="M2118" s="4" t="s">
        <v>6853</v>
      </c>
      <c r="N2118" s="1" t="d">
        <v>1976-04-15</v>
      </c>
      <c r="O2118" s="4" t="s">
        <v>381</v>
      </c>
      <c r="P2118">
        <f>IFERROR(VLOOKUP(A2118,'17. Skuldsanering vilja'!A:D,1,FALSE),0)</f>
        <v>0</v>
      </c>
      <c r="Q2118">
        <f t="shared" si="132"/>
        <v>0</v>
      </c>
      <c r="R2118" t="str">
        <f>IFERROR(VLOOKUP(M2118,'Skudsanering UC monitorering'!A:B,1,FALSE),"")</f>
        <v/>
      </c>
      <c r="S2118" t="str">
        <f>IFERROR(VLOOKUP(O2118,'Skudsanering UC monitorering'!A:B,1,FALSE),"")</f>
        <v/>
      </c>
      <c r="T2118" t="str">
        <f>IFERROR(VLOOKUP(M2118,'Skudsanering UC monitorering'!A:B,2,FALSE),"")</f>
        <v/>
      </c>
      <c r="U2118">
        <f t="shared" si="133"/>
        <v>0</v>
      </c>
      <c r="V2118">
        <f t="shared" si="134"/>
        <v>0</v>
      </c>
      <c r="W2118" s="3">
        <f t="shared" si="135"/>
        <v>0</v>
      </c>
    </row>
    <row r="2119" spans="1:23" hidden="1" x14ac:dyDescent="0.15">
      <c r="A2119" s="4" t="s">
        <v>13712</v>
      </c>
      <c r="B2119" s="1" t="d">
        <v>2023-12-31</v>
      </c>
      <c r="C2119">
        <v>146739.78</v>
      </c>
      <c r="D2119" s="1" t="d">
        <v>2021-05-17</v>
      </c>
      <c r="E2119" t="s">
        <v>378</v>
      </c>
      <c r="F2119" t="s">
        <v>379</v>
      </c>
      <c r="G2119" t="s">
        <v>1422</v>
      </c>
      <c r="H2119">
        <v>1</v>
      </c>
      <c r="I2119">
        <v>9412313851</v>
      </c>
      <c r="J2119">
        <v>9412313851</v>
      </c>
      <c r="K2119" t="s">
        <v>3261</v>
      </c>
      <c r="L2119" t="s">
        <v>381</v>
      </c>
      <c r="M2119" s="4" t="s">
        <v>6854</v>
      </c>
      <c r="N2119" s="1" t="d">
        <v>1994-12-31</v>
      </c>
      <c r="O2119" s="4" t="s">
        <v>381</v>
      </c>
      <c r="P2119">
        <f>IFERROR(VLOOKUP(A2119,'17. Skuldsanering vilja'!A:D,1,FALSE),0)</f>
        <v>0</v>
      </c>
      <c r="Q2119">
        <f t="shared" si="132"/>
        <v>0</v>
      </c>
      <c r="R2119" t="str">
        <f>IFERROR(VLOOKUP(M2119,'Skudsanering UC monitorering'!A:B,1,FALSE),"")</f>
        <v/>
      </c>
      <c r="S2119" t="str">
        <f>IFERROR(VLOOKUP(O2119,'Skudsanering UC monitorering'!A:B,1,FALSE),"")</f>
        <v/>
      </c>
      <c r="T2119" t="str">
        <f>IFERROR(VLOOKUP(M2119,'Skudsanering UC monitorering'!A:B,2,FALSE),"")</f>
        <v/>
      </c>
      <c r="U2119">
        <f t="shared" si="133"/>
        <v>0</v>
      </c>
      <c r="V2119">
        <f t="shared" si="134"/>
        <v>0</v>
      </c>
      <c r="W2119" s="3">
        <f t="shared" si="135"/>
        <v>0</v>
      </c>
    </row>
    <row r="2120" spans="1:23" hidden="1" x14ac:dyDescent="0.15">
      <c r="A2120" s="4" t="s">
        <v>13713</v>
      </c>
      <c r="B2120" s="1" t="d">
        <v>2023-12-31</v>
      </c>
      <c r="C2120">
        <v>44410.55</v>
      </c>
      <c r="D2120" s="1" t="d">
        <v>2021-05-26</v>
      </c>
      <c r="E2120" t="s">
        <v>382</v>
      </c>
      <c r="F2120" t="s">
        <v>383</v>
      </c>
      <c r="G2120" t="s">
        <v>1332</v>
      </c>
      <c r="H2120">
        <v>1</v>
      </c>
      <c r="I2120">
        <v>9602242258</v>
      </c>
      <c r="J2120">
        <v>9602242258</v>
      </c>
      <c r="K2120" t="s">
        <v>3262</v>
      </c>
      <c r="L2120" t="s">
        <v>381</v>
      </c>
      <c r="M2120" s="4" t="s">
        <v>6855</v>
      </c>
      <c r="N2120" s="1" t="d">
        <v>1996-02-24</v>
      </c>
      <c r="O2120" s="4" t="s">
        <v>381</v>
      </c>
      <c r="P2120">
        <f>IFERROR(VLOOKUP(A2120,'17. Skuldsanering vilja'!A:D,1,FALSE),0)</f>
        <v>0</v>
      </c>
      <c r="Q2120">
        <f t="shared" si="132"/>
        <v>0</v>
      </c>
      <c r="R2120" t="str">
        <f>IFERROR(VLOOKUP(M2120,'Skudsanering UC monitorering'!A:B,1,FALSE),"")</f>
        <v/>
      </c>
      <c r="S2120" t="str">
        <f>IFERROR(VLOOKUP(O2120,'Skudsanering UC monitorering'!A:B,1,FALSE),"")</f>
        <v/>
      </c>
      <c r="T2120" t="str">
        <f>IFERROR(VLOOKUP(M2120,'Skudsanering UC monitorering'!A:B,2,FALSE),"")</f>
        <v/>
      </c>
      <c r="U2120">
        <f t="shared" si="133"/>
        <v>0</v>
      </c>
      <c r="V2120">
        <f t="shared" si="134"/>
        <v>0</v>
      </c>
      <c r="W2120" s="3">
        <f t="shared" si="135"/>
        <v>0</v>
      </c>
    </row>
    <row r="2121" spans="1:23" hidden="1" x14ac:dyDescent="0.15">
      <c r="A2121" s="4" t="s">
        <v>13714</v>
      </c>
      <c r="B2121" s="1" t="d">
        <v>2023-12-31</v>
      </c>
      <c r="C2121">
        <v>425787.13</v>
      </c>
      <c r="D2121" s="1" t="d">
        <v>2021-05-20</v>
      </c>
      <c r="E2121" t="s">
        <v>378</v>
      </c>
      <c r="F2121" t="s">
        <v>420</v>
      </c>
      <c r="G2121" t="s">
        <v>1956</v>
      </c>
      <c r="H2121">
        <v>2</v>
      </c>
      <c r="I2121">
        <v>8903085143</v>
      </c>
      <c r="J2121">
        <v>8903085143</v>
      </c>
      <c r="K2121" t="s">
        <v>3263</v>
      </c>
      <c r="L2121" t="s">
        <v>381</v>
      </c>
      <c r="M2121" s="4" t="s">
        <v>6856</v>
      </c>
      <c r="N2121" s="1" t="d">
        <v>1989-03-08</v>
      </c>
      <c r="O2121" s="4" t="s">
        <v>6856</v>
      </c>
      <c r="P2121">
        <f>IFERROR(VLOOKUP(A2121,'17. Skuldsanering vilja'!A:D,1,FALSE),0)</f>
        <v>0</v>
      </c>
      <c r="Q2121">
        <f t="shared" si="132"/>
        <v>0</v>
      </c>
      <c r="R2121" t="str">
        <f>IFERROR(VLOOKUP(M2121,'Skudsanering UC monitorering'!A:B,1,FALSE),"")</f>
        <v/>
      </c>
      <c r="S2121" t="str">
        <f>IFERROR(VLOOKUP(O2121,'Skudsanering UC monitorering'!A:B,1,FALSE),"")</f>
        <v/>
      </c>
      <c r="T2121" t="str">
        <f>IFERROR(VLOOKUP(M2121,'Skudsanering UC monitorering'!A:B,2,FALSE),"")</f>
        <v/>
      </c>
      <c r="U2121">
        <f t="shared" si="133"/>
        <v>0</v>
      </c>
      <c r="V2121">
        <f t="shared" si="134"/>
        <v>0</v>
      </c>
      <c r="W2121" s="3">
        <f t="shared" si="135"/>
        <v>0</v>
      </c>
    </row>
    <row r="2122" spans="1:23" hidden="1" x14ac:dyDescent="0.15">
      <c r="A2122" s="4" t="s">
        <v>13715</v>
      </c>
      <c r="B2122" s="1" t="d">
        <v>2023-12-31</v>
      </c>
      <c r="C2122">
        <v>270098.93</v>
      </c>
      <c r="D2122" s="1" t="d">
        <v>2021-05-19</v>
      </c>
      <c r="E2122" t="s">
        <v>378</v>
      </c>
      <c r="F2122" t="s">
        <v>379</v>
      </c>
      <c r="G2122" t="s">
        <v>1322</v>
      </c>
      <c r="H2122">
        <v>2</v>
      </c>
      <c r="I2122">
        <v>6412122456</v>
      </c>
      <c r="J2122">
        <v>6412122456</v>
      </c>
      <c r="K2122" t="s">
        <v>3264</v>
      </c>
      <c r="L2122" t="s">
        <v>3265</v>
      </c>
      <c r="M2122" s="4" t="s">
        <v>6857</v>
      </c>
      <c r="N2122" s="1" t="d">
        <v>1964-12-12</v>
      </c>
      <c r="O2122" s="4" t="s">
        <v>6857</v>
      </c>
      <c r="P2122">
        <f>IFERROR(VLOOKUP(A2122,'17. Skuldsanering vilja'!A:D,1,FALSE),0)</f>
        <v>0</v>
      </c>
      <c r="Q2122">
        <f t="shared" si="132"/>
        <v>0</v>
      </c>
      <c r="R2122" t="str">
        <f>IFERROR(VLOOKUP(M2122,'Skudsanering UC monitorering'!A:B,1,FALSE),"")</f>
        <v/>
      </c>
      <c r="S2122" t="str">
        <f>IFERROR(VLOOKUP(O2122,'Skudsanering UC monitorering'!A:B,1,FALSE),"")</f>
        <v/>
      </c>
      <c r="T2122" t="str">
        <f>IFERROR(VLOOKUP(M2122,'Skudsanering UC monitorering'!A:B,2,FALSE),"")</f>
        <v/>
      </c>
      <c r="U2122">
        <f t="shared" si="133"/>
        <v>0</v>
      </c>
      <c r="V2122">
        <f t="shared" si="134"/>
        <v>0</v>
      </c>
      <c r="W2122" s="3">
        <f t="shared" si="135"/>
        <v>0</v>
      </c>
    </row>
    <row r="2123" spans="1:23" hidden="1" x14ac:dyDescent="0.15">
      <c r="A2123" s="4" t="s">
        <v>13716</v>
      </c>
      <c r="B2123" s="1" t="d">
        <v>2023-12-31</v>
      </c>
      <c r="C2123">
        <v>22040.59</v>
      </c>
      <c r="D2123" s="1" t="d">
        <v>2021-05-18</v>
      </c>
      <c r="E2123" t="s">
        <v>378</v>
      </c>
      <c r="F2123" t="s">
        <v>379</v>
      </c>
      <c r="G2123" t="s">
        <v>2225</v>
      </c>
      <c r="H2123">
        <v>2</v>
      </c>
      <c r="I2123">
        <v>7211135988</v>
      </c>
      <c r="J2123">
        <v>7211135988</v>
      </c>
      <c r="K2123" t="s">
        <v>3266</v>
      </c>
      <c r="L2123" t="s">
        <v>3267</v>
      </c>
      <c r="M2123" s="4" t="s">
        <v>6858</v>
      </c>
      <c r="N2123" s="1" t="d">
        <v>1972-11-13</v>
      </c>
      <c r="O2123" s="4" t="s">
        <v>6858</v>
      </c>
      <c r="P2123">
        <f>IFERROR(VLOOKUP(A2123,'17. Skuldsanering vilja'!A:D,1,FALSE),0)</f>
        <v>0</v>
      </c>
      <c r="Q2123">
        <f t="shared" si="132"/>
        <v>0</v>
      </c>
      <c r="R2123" t="str">
        <f>IFERROR(VLOOKUP(M2123,'Skudsanering UC monitorering'!A:B,1,FALSE),"")</f>
        <v/>
      </c>
      <c r="S2123" t="str">
        <f>IFERROR(VLOOKUP(O2123,'Skudsanering UC monitorering'!A:B,1,FALSE),"")</f>
        <v/>
      </c>
      <c r="T2123" t="str">
        <f>IFERROR(VLOOKUP(M2123,'Skudsanering UC monitorering'!A:B,2,FALSE),"")</f>
        <v/>
      </c>
      <c r="U2123">
        <f t="shared" si="133"/>
        <v>0</v>
      </c>
      <c r="V2123">
        <f t="shared" si="134"/>
        <v>0</v>
      </c>
      <c r="W2123" s="3">
        <f t="shared" si="135"/>
        <v>0</v>
      </c>
    </row>
    <row r="2124" spans="1:23" hidden="1" x14ac:dyDescent="0.15">
      <c r="A2124" s="4" t="s">
        <v>13717</v>
      </c>
      <c r="B2124" s="1" t="d">
        <v>2023-12-31</v>
      </c>
      <c r="C2124">
        <v>103390.9</v>
      </c>
      <c r="D2124" s="1" t="d">
        <v>2021-05-19</v>
      </c>
      <c r="E2124" t="s">
        <v>378</v>
      </c>
      <c r="F2124" t="s">
        <v>379</v>
      </c>
      <c r="G2124" t="s">
        <v>1393</v>
      </c>
      <c r="H2124">
        <v>2</v>
      </c>
      <c r="I2124">
        <v>8806033208</v>
      </c>
      <c r="J2124">
        <v>8806033208</v>
      </c>
      <c r="K2124" t="s">
        <v>3268</v>
      </c>
      <c r="L2124" t="s">
        <v>3269</v>
      </c>
      <c r="M2124" s="4" t="s">
        <v>6859</v>
      </c>
      <c r="N2124" s="1" t="d">
        <v>1988-06-03</v>
      </c>
      <c r="O2124" s="4" t="s">
        <v>6859</v>
      </c>
      <c r="P2124">
        <f>IFERROR(VLOOKUP(A2124,'17. Skuldsanering vilja'!A:D,1,FALSE),0)</f>
        <v>0</v>
      </c>
      <c r="Q2124">
        <f t="shared" si="132"/>
        <v>0</v>
      </c>
      <c r="R2124" t="str">
        <f>IFERROR(VLOOKUP(M2124,'Skudsanering UC monitorering'!A:B,1,FALSE),"")</f>
        <v/>
      </c>
      <c r="S2124" t="str">
        <f>IFERROR(VLOOKUP(O2124,'Skudsanering UC monitorering'!A:B,1,FALSE),"")</f>
        <v/>
      </c>
      <c r="T2124" t="str">
        <f>IFERROR(VLOOKUP(M2124,'Skudsanering UC monitorering'!A:B,2,FALSE),"")</f>
        <v/>
      </c>
      <c r="U2124">
        <f t="shared" si="133"/>
        <v>0</v>
      </c>
      <c r="V2124">
        <f t="shared" si="134"/>
        <v>0</v>
      </c>
      <c r="W2124" s="3">
        <f t="shared" si="135"/>
        <v>0</v>
      </c>
    </row>
    <row r="2125" spans="1:23" hidden="1" x14ac:dyDescent="0.15">
      <c r="A2125" s="4" t="s">
        <v>13718</v>
      </c>
      <c r="B2125" s="1" t="d">
        <v>2023-12-31</v>
      </c>
      <c r="C2125">
        <v>90012.42</v>
      </c>
      <c r="D2125" s="1" t="d">
        <v>2021-05-17</v>
      </c>
      <c r="E2125" t="s">
        <v>378</v>
      </c>
      <c r="F2125" t="s">
        <v>379</v>
      </c>
      <c r="G2125" t="s">
        <v>1884</v>
      </c>
      <c r="H2125">
        <v>2</v>
      </c>
      <c r="I2125">
        <v>7504210563</v>
      </c>
      <c r="J2125">
        <v>7504210563</v>
      </c>
      <c r="K2125" t="s">
        <v>3270</v>
      </c>
      <c r="L2125" t="s">
        <v>3271</v>
      </c>
      <c r="M2125" s="4" t="s">
        <v>6860</v>
      </c>
      <c r="N2125" s="1" t="d">
        <v>1975-04-21</v>
      </c>
      <c r="O2125" s="4" t="s">
        <v>6860</v>
      </c>
      <c r="P2125">
        <f>IFERROR(VLOOKUP(A2125,'17. Skuldsanering vilja'!A:D,1,FALSE),0)</f>
        <v>0</v>
      </c>
      <c r="Q2125">
        <f t="shared" si="132"/>
        <v>0</v>
      </c>
      <c r="R2125" t="str">
        <f>IFERROR(VLOOKUP(M2125,'Skudsanering UC monitorering'!A:B,1,FALSE),"")</f>
        <v/>
      </c>
      <c r="S2125" t="str">
        <f>IFERROR(VLOOKUP(O2125,'Skudsanering UC monitorering'!A:B,1,FALSE),"")</f>
        <v/>
      </c>
      <c r="T2125" t="str">
        <f>IFERROR(VLOOKUP(M2125,'Skudsanering UC monitorering'!A:B,2,FALSE),"")</f>
        <v/>
      </c>
      <c r="U2125">
        <f t="shared" si="133"/>
        <v>0</v>
      </c>
      <c r="V2125">
        <f t="shared" si="134"/>
        <v>0</v>
      </c>
      <c r="W2125" s="3">
        <f t="shared" si="135"/>
        <v>0</v>
      </c>
    </row>
    <row r="2126" spans="1:23" hidden="1" x14ac:dyDescent="0.15">
      <c r="A2126" s="4" t="s">
        <v>13719</v>
      </c>
      <c r="B2126" s="1" t="d">
        <v>2023-12-31</v>
      </c>
      <c r="C2126">
        <v>89003.6</v>
      </c>
      <c r="D2126" s="1" t="d">
        <v>2021-05-18</v>
      </c>
      <c r="E2126" t="s">
        <v>378</v>
      </c>
      <c r="F2126" t="s">
        <v>379</v>
      </c>
      <c r="G2126" t="s">
        <v>1884</v>
      </c>
      <c r="H2126">
        <v>1</v>
      </c>
      <c r="I2126">
        <v>7807020933</v>
      </c>
      <c r="J2126">
        <v>7807020933</v>
      </c>
      <c r="K2126" t="s">
        <v>3272</v>
      </c>
      <c r="L2126" t="s">
        <v>381</v>
      </c>
      <c r="M2126" s="4" t="s">
        <v>6861</v>
      </c>
      <c r="N2126" s="1" t="d">
        <v>1978-07-02</v>
      </c>
      <c r="O2126" s="4" t="s">
        <v>381</v>
      </c>
      <c r="P2126">
        <f>IFERROR(VLOOKUP(A2126,'17. Skuldsanering vilja'!A:D,1,FALSE),0)</f>
        <v>0</v>
      </c>
      <c r="Q2126">
        <f t="shared" si="132"/>
        <v>0</v>
      </c>
      <c r="R2126" t="str">
        <f>IFERROR(VLOOKUP(M2126,'Skudsanering UC monitorering'!A:B,1,FALSE),"")</f>
        <v/>
      </c>
      <c r="S2126" t="str">
        <f>IFERROR(VLOOKUP(O2126,'Skudsanering UC monitorering'!A:B,1,FALSE),"")</f>
        <v/>
      </c>
      <c r="T2126" t="str">
        <f>IFERROR(VLOOKUP(M2126,'Skudsanering UC monitorering'!A:B,2,FALSE),"")</f>
        <v/>
      </c>
      <c r="U2126">
        <f t="shared" si="133"/>
        <v>0</v>
      </c>
      <c r="V2126">
        <f t="shared" si="134"/>
        <v>0</v>
      </c>
      <c r="W2126" s="3">
        <f t="shared" si="135"/>
        <v>0</v>
      </c>
    </row>
    <row r="2127" spans="1:23" hidden="1" x14ac:dyDescent="0.15">
      <c r="A2127" s="4" t="s">
        <v>13720</v>
      </c>
      <c r="B2127" s="1" t="d">
        <v>2023-12-31</v>
      </c>
      <c r="C2127">
        <v>279147.45</v>
      </c>
      <c r="D2127" s="1" t="d">
        <v>2021-05-18</v>
      </c>
      <c r="E2127" t="s">
        <v>378</v>
      </c>
      <c r="F2127" t="s">
        <v>379</v>
      </c>
      <c r="G2127" t="s">
        <v>1442</v>
      </c>
      <c r="H2127">
        <v>1</v>
      </c>
      <c r="I2127">
        <v>9010294677</v>
      </c>
      <c r="J2127">
        <v>9010294677</v>
      </c>
      <c r="K2127" t="s">
        <v>3273</v>
      </c>
      <c r="L2127" t="s">
        <v>381</v>
      </c>
      <c r="M2127" s="4" t="s">
        <v>6862</v>
      </c>
      <c r="N2127" s="1" t="d">
        <v>1990-10-29</v>
      </c>
      <c r="O2127" s="4" t="s">
        <v>381</v>
      </c>
      <c r="P2127">
        <f>IFERROR(VLOOKUP(A2127,'17. Skuldsanering vilja'!A:D,1,FALSE),0)</f>
        <v>0</v>
      </c>
      <c r="Q2127">
        <f t="shared" si="132"/>
        <v>0</v>
      </c>
      <c r="R2127" t="str">
        <f>IFERROR(VLOOKUP(M2127,'Skudsanering UC monitorering'!A:B,1,FALSE),"")</f>
        <v/>
      </c>
      <c r="S2127" t="str">
        <f>IFERROR(VLOOKUP(O2127,'Skudsanering UC monitorering'!A:B,1,FALSE),"")</f>
        <v/>
      </c>
      <c r="T2127" t="str">
        <f>IFERROR(VLOOKUP(M2127,'Skudsanering UC monitorering'!A:B,2,FALSE),"")</f>
        <v/>
      </c>
      <c r="U2127">
        <f t="shared" si="133"/>
        <v>0</v>
      </c>
      <c r="V2127">
        <f t="shared" si="134"/>
        <v>0</v>
      </c>
      <c r="W2127" s="3">
        <f t="shared" si="135"/>
        <v>0</v>
      </c>
    </row>
    <row r="2128" spans="1:23" hidden="1" x14ac:dyDescent="0.15">
      <c r="A2128" s="4" t="s">
        <v>13721</v>
      </c>
      <c r="B2128" s="1" t="d">
        <v>2023-12-31</v>
      </c>
      <c r="C2128">
        <v>86167.21</v>
      </c>
      <c r="D2128" s="1" t="d">
        <v>2021-05-18</v>
      </c>
      <c r="E2128" t="s">
        <v>378</v>
      </c>
      <c r="F2128" t="s">
        <v>379</v>
      </c>
      <c r="G2128" t="s">
        <v>1322</v>
      </c>
      <c r="H2128">
        <v>2</v>
      </c>
      <c r="I2128">
        <v>9303023239</v>
      </c>
      <c r="J2128">
        <v>9303023239</v>
      </c>
      <c r="K2128" t="s">
        <v>3274</v>
      </c>
      <c r="L2128" t="s">
        <v>3275</v>
      </c>
      <c r="M2128" s="4" t="s">
        <v>6863</v>
      </c>
      <c r="N2128" s="1" t="d">
        <v>1993-03-02</v>
      </c>
      <c r="O2128" s="4" t="s">
        <v>6863</v>
      </c>
      <c r="P2128">
        <f>IFERROR(VLOOKUP(A2128,'17. Skuldsanering vilja'!A:D,1,FALSE),0)</f>
        <v>0</v>
      </c>
      <c r="Q2128">
        <f t="shared" si="132"/>
        <v>0</v>
      </c>
      <c r="R2128" t="str">
        <f>IFERROR(VLOOKUP(M2128,'Skudsanering UC monitorering'!A:B,1,FALSE),"")</f>
        <v/>
      </c>
      <c r="S2128" t="str">
        <f>IFERROR(VLOOKUP(O2128,'Skudsanering UC monitorering'!A:B,1,FALSE),"")</f>
        <v/>
      </c>
      <c r="T2128" t="str">
        <f>IFERROR(VLOOKUP(M2128,'Skudsanering UC monitorering'!A:B,2,FALSE),"")</f>
        <v/>
      </c>
      <c r="U2128">
        <f t="shared" si="133"/>
        <v>0</v>
      </c>
      <c r="V2128">
        <f t="shared" si="134"/>
        <v>0</v>
      </c>
      <c r="W2128" s="3">
        <f t="shared" si="135"/>
        <v>0</v>
      </c>
    </row>
    <row r="2129" spans="1:23" hidden="1" x14ac:dyDescent="0.15">
      <c r="A2129" s="4" t="s">
        <v>13722</v>
      </c>
      <c r="B2129" s="1" t="d">
        <v>2023-12-31</v>
      </c>
      <c r="C2129">
        <v>244040.1</v>
      </c>
      <c r="D2129" s="1" t="d">
        <v>2021-05-19</v>
      </c>
      <c r="E2129" t="s">
        <v>378</v>
      </c>
      <c r="F2129" t="s">
        <v>379</v>
      </c>
      <c r="G2129" t="s">
        <v>1322</v>
      </c>
      <c r="H2129">
        <v>2</v>
      </c>
      <c r="I2129">
        <v>8005127215</v>
      </c>
      <c r="J2129">
        <v>8005127215</v>
      </c>
      <c r="K2129" t="s">
        <v>3276</v>
      </c>
      <c r="L2129" t="s">
        <v>3277</v>
      </c>
      <c r="M2129" s="4" t="s">
        <v>6864</v>
      </c>
      <c r="N2129" s="1" t="d">
        <v>1980-05-12</v>
      </c>
      <c r="O2129" s="4" t="s">
        <v>6864</v>
      </c>
      <c r="P2129">
        <f>IFERROR(VLOOKUP(A2129,'17. Skuldsanering vilja'!A:D,1,FALSE),0)</f>
        <v>0</v>
      </c>
      <c r="Q2129">
        <f t="shared" si="132"/>
        <v>0</v>
      </c>
      <c r="R2129" t="str">
        <f>IFERROR(VLOOKUP(M2129,'Skudsanering UC monitorering'!A:B,1,FALSE),"")</f>
        <v/>
      </c>
      <c r="S2129" t="str">
        <f>IFERROR(VLOOKUP(O2129,'Skudsanering UC monitorering'!A:B,1,FALSE),"")</f>
        <v/>
      </c>
      <c r="T2129" t="str">
        <f>IFERROR(VLOOKUP(M2129,'Skudsanering UC monitorering'!A:B,2,FALSE),"")</f>
        <v/>
      </c>
      <c r="U2129">
        <f t="shared" si="133"/>
        <v>0</v>
      </c>
      <c r="V2129">
        <f t="shared" si="134"/>
        <v>0</v>
      </c>
      <c r="W2129" s="3">
        <f t="shared" si="135"/>
        <v>0</v>
      </c>
    </row>
    <row r="2130" spans="1:23" hidden="1" x14ac:dyDescent="0.15">
      <c r="A2130" s="4" t="s">
        <v>13723</v>
      </c>
      <c r="B2130" s="1" t="d">
        <v>2023-12-31</v>
      </c>
      <c r="C2130">
        <v>193214.53</v>
      </c>
      <c r="D2130" s="1" t="d">
        <v>2021-05-25</v>
      </c>
      <c r="E2130" t="s">
        <v>382</v>
      </c>
      <c r="F2130" t="s">
        <v>383</v>
      </c>
      <c r="G2130" t="s">
        <v>1622</v>
      </c>
      <c r="H2130">
        <v>1</v>
      </c>
      <c r="I2130">
        <v>6402124207</v>
      </c>
      <c r="J2130">
        <v>6402124207</v>
      </c>
      <c r="K2130" t="s">
        <v>3278</v>
      </c>
      <c r="L2130" t="s">
        <v>381</v>
      </c>
      <c r="M2130" s="4" t="s">
        <v>6865</v>
      </c>
      <c r="N2130" s="1" t="d">
        <v>1964-02-12</v>
      </c>
      <c r="O2130" s="4" t="s">
        <v>381</v>
      </c>
      <c r="P2130">
        <f>IFERROR(VLOOKUP(A2130,'17. Skuldsanering vilja'!A:D,1,FALSE),0)</f>
        <v>0</v>
      </c>
      <c r="Q2130">
        <f t="shared" si="132"/>
        <v>0</v>
      </c>
      <c r="R2130" t="str">
        <f>IFERROR(VLOOKUP(M2130,'Skudsanering UC monitorering'!A:B,1,FALSE),"")</f>
        <v/>
      </c>
      <c r="S2130" t="str">
        <f>IFERROR(VLOOKUP(O2130,'Skudsanering UC monitorering'!A:B,1,FALSE),"")</f>
        <v/>
      </c>
      <c r="T2130" t="str">
        <f>IFERROR(VLOOKUP(M2130,'Skudsanering UC monitorering'!A:B,2,FALSE),"")</f>
        <v/>
      </c>
      <c r="U2130">
        <f t="shared" si="133"/>
        <v>0</v>
      </c>
      <c r="V2130">
        <f t="shared" si="134"/>
        <v>0</v>
      </c>
      <c r="W2130" s="3">
        <f t="shared" si="135"/>
        <v>0</v>
      </c>
    </row>
    <row r="2131" spans="1:23" hidden="1" x14ac:dyDescent="0.15">
      <c r="A2131" s="4" t="s">
        <v>13724</v>
      </c>
      <c r="B2131" s="1" t="d">
        <v>2023-12-31</v>
      </c>
      <c r="C2131">
        <v>130234.53</v>
      </c>
      <c r="D2131" s="1" t="d">
        <v>2021-05-21</v>
      </c>
      <c r="E2131" t="s">
        <v>382</v>
      </c>
      <c r="F2131" t="s">
        <v>383</v>
      </c>
      <c r="G2131" t="s">
        <v>1622</v>
      </c>
      <c r="H2131">
        <v>1</v>
      </c>
      <c r="I2131">
        <v>9504198939</v>
      </c>
      <c r="J2131">
        <v>9504198939</v>
      </c>
      <c r="K2131" t="s">
        <v>3279</v>
      </c>
      <c r="L2131" t="s">
        <v>381</v>
      </c>
      <c r="M2131" s="4" t="s">
        <v>6866</v>
      </c>
      <c r="N2131" s="1" t="d">
        <v>1995-04-19</v>
      </c>
      <c r="O2131" s="4" t="s">
        <v>381</v>
      </c>
      <c r="P2131">
        <f>IFERROR(VLOOKUP(A2131,'17. Skuldsanering vilja'!A:D,1,FALSE),0)</f>
        <v>0</v>
      </c>
      <c r="Q2131">
        <f t="shared" si="132"/>
        <v>0</v>
      </c>
      <c r="R2131" t="str">
        <f>IFERROR(VLOOKUP(M2131,'Skudsanering UC monitorering'!A:B,1,FALSE),"")</f>
        <v/>
      </c>
      <c r="S2131" t="str">
        <f>IFERROR(VLOOKUP(O2131,'Skudsanering UC monitorering'!A:B,1,FALSE),"")</f>
        <v/>
      </c>
      <c r="T2131" t="str">
        <f>IFERROR(VLOOKUP(M2131,'Skudsanering UC monitorering'!A:B,2,FALSE),"")</f>
        <v/>
      </c>
      <c r="U2131">
        <f t="shared" si="133"/>
        <v>0</v>
      </c>
      <c r="V2131">
        <f t="shared" si="134"/>
        <v>0</v>
      </c>
      <c r="W2131" s="3">
        <f t="shared" si="135"/>
        <v>0</v>
      </c>
    </row>
    <row r="2132" spans="1:23" x14ac:dyDescent="0.15">
      <c r="A2132" s="4" t="s">
        <v>13725</v>
      </c>
      <c r="B2132" s="1" t="d">
        <v>2023-12-31</v>
      </c>
      <c r="C2132">
        <v>297200.27</v>
      </c>
      <c r="D2132" s="1" t="d">
        <v>2021-05-19</v>
      </c>
      <c r="E2132" t="s">
        <v>382</v>
      </c>
      <c r="F2132" t="s">
        <v>383</v>
      </c>
      <c r="G2132" t="s">
        <v>1324</v>
      </c>
      <c r="H2132">
        <v>1</v>
      </c>
      <c r="I2132">
        <v>7412212206</v>
      </c>
      <c r="J2132">
        <v>7412212206</v>
      </c>
      <c r="K2132" t="s">
        <v>3280</v>
      </c>
      <c r="L2132" t="s">
        <v>381</v>
      </c>
      <c r="M2132" s="4" t="s">
        <v>6867</v>
      </c>
      <c r="N2132" s="1" t="d">
        <v>1974-12-21</v>
      </c>
      <c r="O2132" s="4" t="s">
        <v>381</v>
      </c>
      <c r="P2132">
        <f>IFERROR(VLOOKUP(A2132,'17. Skuldsanering vilja'!A:D,1,FALSE),0)</f>
        <v>0</v>
      </c>
      <c r="Q2132">
        <f t="shared" si="132"/>
        <v>0</v>
      </c>
      <c r="R2132" t="str">
        <f>IFERROR(VLOOKUP(M2132,'Skudsanering UC monitorering'!A:B,1,FALSE),"")</f>
        <v>7412212206</v>
      </c>
      <c r="S2132" t="str">
        <f>IFERROR(VLOOKUP(O2132,'Skudsanering UC monitorering'!A:B,1,FALSE),"")</f>
        <v/>
      </c>
      <c r="T2132" t="str">
        <f>IFERROR(VLOOKUP(M2132,'Skudsanering UC monitorering'!A:B,2,FALSE),"")</f>
        <v>Skuldsanering bevilj</v>
      </c>
      <c r="U2132">
        <f t="shared" si="133"/>
        <v>1</v>
      </c>
      <c r="V2132">
        <f t="shared" si="134"/>
        <v>0</v>
      </c>
      <c r="W2132" s="3">
        <f t="shared" si="135"/>
        <v>1</v>
      </c>
    </row>
    <row r="2133" spans="1:23" hidden="1" x14ac:dyDescent="0.15">
      <c r="A2133" s="4" t="s">
        <v>13726</v>
      </c>
      <c r="B2133" s="1" t="d">
        <v>2023-12-31</v>
      </c>
      <c r="C2133">
        <v>10043.91</v>
      </c>
      <c r="D2133" s="1" t="d">
        <v>2021-05-19</v>
      </c>
      <c r="E2133" t="s">
        <v>378</v>
      </c>
      <c r="F2133" t="s">
        <v>379</v>
      </c>
      <c r="G2133" t="s">
        <v>1307</v>
      </c>
      <c r="H2133">
        <v>1</v>
      </c>
      <c r="I2133">
        <v>8403152419</v>
      </c>
      <c r="J2133">
        <v>8403152419</v>
      </c>
      <c r="K2133" t="s">
        <v>3281</v>
      </c>
      <c r="L2133" t="s">
        <v>381</v>
      </c>
      <c r="M2133" s="4" t="s">
        <v>6868</v>
      </c>
      <c r="N2133" s="1" t="d">
        <v>1984-03-15</v>
      </c>
      <c r="O2133" s="4" t="s">
        <v>381</v>
      </c>
      <c r="P2133">
        <f>IFERROR(VLOOKUP(A2133,'17. Skuldsanering vilja'!A:D,1,FALSE),0)</f>
        <v>0</v>
      </c>
      <c r="Q2133">
        <f t="shared" si="132"/>
        <v>0</v>
      </c>
      <c r="R2133" t="str">
        <f>IFERROR(VLOOKUP(M2133,'Skudsanering UC monitorering'!A:B,1,FALSE),"")</f>
        <v/>
      </c>
      <c r="S2133" t="str">
        <f>IFERROR(VLOOKUP(O2133,'Skudsanering UC monitorering'!A:B,1,FALSE),"")</f>
        <v/>
      </c>
      <c r="T2133" t="str">
        <f>IFERROR(VLOOKUP(M2133,'Skudsanering UC monitorering'!A:B,2,FALSE),"")</f>
        <v/>
      </c>
      <c r="U2133">
        <f t="shared" si="133"/>
        <v>0</v>
      </c>
      <c r="V2133">
        <f t="shared" si="134"/>
        <v>0</v>
      </c>
      <c r="W2133" s="3">
        <f t="shared" si="135"/>
        <v>0</v>
      </c>
    </row>
    <row r="2134" spans="1:23" hidden="1" x14ac:dyDescent="0.15">
      <c r="A2134" s="4" t="s">
        <v>13727</v>
      </c>
      <c r="B2134" s="1" t="d">
        <v>2023-12-31</v>
      </c>
      <c r="C2134">
        <v>246716.91</v>
      </c>
      <c r="D2134" s="1" t="d">
        <v>2021-05-19</v>
      </c>
      <c r="E2134" t="s">
        <v>378</v>
      </c>
      <c r="F2134" t="s">
        <v>379</v>
      </c>
      <c r="G2134" t="s">
        <v>1556</v>
      </c>
      <c r="H2134">
        <v>1</v>
      </c>
      <c r="I2134">
        <v>8011230730</v>
      </c>
      <c r="J2134">
        <v>8011230730</v>
      </c>
      <c r="K2134" t="s">
        <v>3282</v>
      </c>
      <c r="L2134" t="s">
        <v>381</v>
      </c>
      <c r="M2134" s="4" t="s">
        <v>6869</v>
      </c>
      <c r="N2134" s="1" t="d">
        <v>1980-11-23</v>
      </c>
      <c r="O2134" s="4" t="s">
        <v>381</v>
      </c>
      <c r="P2134">
        <f>IFERROR(VLOOKUP(A2134,'17. Skuldsanering vilja'!A:D,1,FALSE),0)</f>
        <v>0</v>
      </c>
      <c r="Q2134">
        <f t="shared" si="132"/>
        <v>0</v>
      </c>
      <c r="R2134" t="str">
        <f>IFERROR(VLOOKUP(M2134,'Skudsanering UC monitorering'!A:B,1,FALSE),"")</f>
        <v/>
      </c>
      <c r="S2134" t="str">
        <f>IFERROR(VLOOKUP(O2134,'Skudsanering UC monitorering'!A:B,1,FALSE),"")</f>
        <v/>
      </c>
      <c r="T2134" t="str">
        <f>IFERROR(VLOOKUP(M2134,'Skudsanering UC monitorering'!A:B,2,FALSE),"")</f>
        <v/>
      </c>
      <c r="U2134">
        <f t="shared" si="133"/>
        <v>0</v>
      </c>
      <c r="V2134">
        <f t="shared" si="134"/>
        <v>0</v>
      </c>
      <c r="W2134" s="3">
        <f t="shared" si="135"/>
        <v>0</v>
      </c>
    </row>
    <row r="2135" spans="1:23" hidden="1" x14ac:dyDescent="0.15">
      <c r="A2135" s="4" t="s">
        <v>13728</v>
      </c>
      <c r="B2135" s="1" t="d">
        <v>2023-12-31</v>
      </c>
      <c r="C2135">
        <v>261940.26</v>
      </c>
      <c r="D2135" s="1" t="d">
        <v>2021-05-19</v>
      </c>
      <c r="E2135" t="s">
        <v>378</v>
      </c>
      <c r="F2135" t="s">
        <v>379</v>
      </c>
      <c r="G2135" t="s">
        <v>2643</v>
      </c>
      <c r="H2135">
        <v>1</v>
      </c>
      <c r="I2135">
        <v>7708023507</v>
      </c>
      <c r="J2135">
        <v>7708023507</v>
      </c>
      <c r="K2135" t="s">
        <v>3283</v>
      </c>
      <c r="L2135" t="s">
        <v>381</v>
      </c>
      <c r="M2135" s="4" t="s">
        <v>6870</v>
      </c>
      <c r="N2135" s="1" t="d">
        <v>1977-08-02</v>
      </c>
      <c r="O2135" s="4" t="s">
        <v>381</v>
      </c>
      <c r="P2135">
        <f>IFERROR(VLOOKUP(A2135,'17. Skuldsanering vilja'!A:D,1,FALSE),0)</f>
        <v>0</v>
      </c>
      <c r="Q2135">
        <f t="shared" si="132"/>
        <v>0</v>
      </c>
      <c r="R2135" t="str">
        <f>IFERROR(VLOOKUP(M2135,'Skudsanering UC monitorering'!A:B,1,FALSE),"")</f>
        <v/>
      </c>
      <c r="S2135" t="str">
        <f>IFERROR(VLOOKUP(O2135,'Skudsanering UC monitorering'!A:B,1,FALSE),"")</f>
        <v/>
      </c>
      <c r="T2135" t="str">
        <f>IFERROR(VLOOKUP(M2135,'Skudsanering UC monitorering'!A:B,2,FALSE),"")</f>
        <v/>
      </c>
      <c r="U2135">
        <f t="shared" si="133"/>
        <v>0</v>
      </c>
      <c r="V2135">
        <f t="shared" si="134"/>
        <v>0</v>
      </c>
      <c r="W2135" s="3">
        <f t="shared" si="135"/>
        <v>0</v>
      </c>
    </row>
    <row r="2136" spans="1:23" hidden="1" x14ac:dyDescent="0.15">
      <c r="A2136" s="4" t="s">
        <v>13729</v>
      </c>
      <c r="B2136" s="1" t="d">
        <v>2023-12-31</v>
      </c>
      <c r="C2136">
        <v>252818.64</v>
      </c>
      <c r="D2136" s="1" t="d">
        <v>2021-05-20</v>
      </c>
      <c r="E2136" t="s">
        <v>378</v>
      </c>
      <c r="F2136" t="s">
        <v>379</v>
      </c>
      <c r="G2136" t="s">
        <v>2704</v>
      </c>
      <c r="H2136">
        <v>1</v>
      </c>
      <c r="I2136">
        <v>8101222456</v>
      </c>
      <c r="J2136">
        <v>8101222456</v>
      </c>
      <c r="K2136" t="s">
        <v>3284</v>
      </c>
      <c r="L2136" t="s">
        <v>381</v>
      </c>
      <c r="M2136" s="4" t="s">
        <v>6871</v>
      </c>
      <c r="N2136" s="1" t="d">
        <v>1981-01-22</v>
      </c>
      <c r="O2136" s="4" t="s">
        <v>381</v>
      </c>
      <c r="P2136">
        <f>IFERROR(VLOOKUP(A2136,'17. Skuldsanering vilja'!A:D,1,FALSE),0)</f>
        <v>0</v>
      </c>
      <c r="Q2136">
        <f t="shared" si="132"/>
        <v>0</v>
      </c>
      <c r="R2136" t="str">
        <f>IFERROR(VLOOKUP(M2136,'Skudsanering UC monitorering'!A:B,1,FALSE),"")</f>
        <v/>
      </c>
      <c r="S2136" t="str">
        <f>IFERROR(VLOOKUP(O2136,'Skudsanering UC monitorering'!A:B,1,FALSE),"")</f>
        <v/>
      </c>
      <c r="T2136" t="str">
        <f>IFERROR(VLOOKUP(M2136,'Skudsanering UC monitorering'!A:B,2,FALSE),"")</f>
        <v/>
      </c>
      <c r="U2136">
        <f t="shared" si="133"/>
        <v>0</v>
      </c>
      <c r="V2136">
        <f t="shared" si="134"/>
        <v>0</v>
      </c>
      <c r="W2136" s="3">
        <f t="shared" si="135"/>
        <v>0</v>
      </c>
    </row>
    <row r="2137" spans="1:23" hidden="1" x14ac:dyDescent="0.15">
      <c r="A2137" s="4" t="s">
        <v>13730</v>
      </c>
      <c r="B2137" s="1" t="d">
        <v>2023-12-31</v>
      </c>
      <c r="C2137">
        <v>69257.740000000005</v>
      </c>
      <c r="D2137" s="1" t="d">
        <v>2021-05-21</v>
      </c>
      <c r="E2137" t="s">
        <v>378</v>
      </c>
      <c r="F2137" t="s">
        <v>379</v>
      </c>
      <c r="G2137" t="s">
        <v>1884</v>
      </c>
      <c r="H2137">
        <v>2</v>
      </c>
      <c r="I2137">
        <v>8907060464</v>
      </c>
      <c r="J2137">
        <v>8907060464</v>
      </c>
      <c r="K2137" t="s">
        <v>3285</v>
      </c>
      <c r="L2137" t="s">
        <v>3286</v>
      </c>
      <c r="M2137" s="4" t="s">
        <v>6872</v>
      </c>
      <c r="N2137" s="1" t="d">
        <v>1989-07-06</v>
      </c>
      <c r="O2137" s="4" t="s">
        <v>6872</v>
      </c>
      <c r="P2137">
        <f>IFERROR(VLOOKUP(A2137,'17. Skuldsanering vilja'!A:D,1,FALSE),0)</f>
        <v>0</v>
      </c>
      <c r="Q2137">
        <f t="shared" si="132"/>
        <v>0</v>
      </c>
      <c r="R2137" t="str">
        <f>IFERROR(VLOOKUP(M2137,'Skudsanering UC monitorering'!A:B,1,FALSE),"")</f>
        <v/>
      </c>
      <c r="S2137" t="str">
        <f>IFERROR(VLOOKUP(O2137,'Skudsanering UC monitorering'!A:B,1,FALSE),"")</f>
        <v/>
      </c>
      <c r="T2137" t="str">
        <f>IFERROR(VLOOKUP(M2137,'Skudsanering UC monitorering'!A:B,2,FALSE),"")</f>
        <v/>
      </c>
      <c r="U2137">
        <f t="shared" si="133"/>
        <v>0</v>
      </c>
      <c r="V2137">
        <f t="shared" si="134"/>
        <v>0</v>
      </c>
      <c r="W2137" s="3">
        <f t="shared" si="135"/>
        <v>0</v>
      </c>
    </row>
    <row r="2138" spans="1:23" hidden="1" x14ac:dyDescent="0.15">
      <c r="A2138" s="4" t="s">
        <v>13731</v>
      </c>
      <c r="B2138" s="1" t="d">
        <v>2023-12-31</v>
      </c>
      <c r="C2138">
        <v>63911.96</v>
      </c>
      <c r="D2138" s="1" t="d">
        <v>2021-05-25</v>
      </c>
      <c r="E2138" t="s">
        <v>378</v>
      </c>
      <c r="F2138" t="s">
        <v>379</v>
      </c>
      <c r="G2138" t="s">
        <v>1320</v>
      </c>
      <c r="H2138">
        <v>1</v>
      </c>
      <c r="I2138">
        <v>7312110286</v>
      </c>
      <c r="J2138">
        <v>7312110286</v>
      </c>
      <c r="K2138" t="s">
        <v>3287</v>
      </c>
      <c r="L2138" t="s">
        <v>381</v>
      </c>
      <c r="M2138" s="4" t="s">
        <v>6873</v>
      </c>
      <c r="N2138" s="1" t="d">
        <v>1973-12-11</v>
      </c>
      <c r="O2138" s="4" t="s">
        <v>381</v>
      </c>
      <c r="P2138">
        <f>IFERROR(VLOOKUP(A2138,'17. Skuldsanering vilja'!A:D,1,FALSE),0)</f>
        <v>0</v>
      </c>
      <c r="Q2138">
        <f t="shared" si="132"/>
        <v>0</v>
      </c>
      <c r="R2138" t="str">
        <f>IFERROR(VLOOKUP(M2138,'Skudsanering UC monitorering'!A:B,1,FALSE),"")</f>
        <v/>
      </c>
      <c r="S2138" t="str">
        <f>IFERROR(VLOOKUP(O2138,'Skudsanering UC monitorering'!A:B,1,FALSE),"")</f>
        <v/>
      </c>
      <c r="T2138" t="str">
        <f>IFERROR(VLOOKUP(M2138,'Skudsanering UC monitorering'!A:B,2,FALSE),"")</f>
        <v/>
      </c>
      <c r="U2138">
        <f t="shared" si="133"/>
        <v>0</v>
      </c>
      <c r="V2138">
        <f t="shared" si="134"/>
        <v>0</v>
      </c>
      <c r="W2138" s="3">
        <f t="shared" si="135"/>
        <v>0</v>
      </c>
    </row>
    <row r="2139" spans="1:23" hidden="1" x14ac:dyDescent="0.15">
      <c r="A2139" s="4" t="s">
        <v>13732</v>
      </c>
      <c r="B2139" s="1" t="d">
        <v>2023-12-31</v>
      </c>
      <c r="C2139">
        <v>326449.91999999998</v>
      </c>
      <c r="D2139" s="1" t="d">
        <v>2021-05-19</v>
      </c>
      <c r="E2139" t="s">
        <v>378</v>
      </c>
      <c r="F2139" t="s">
        <v>379</v>
      </c>
      <c r="G2139" t="s">
        <v>1312</v>
      </c>
      <c r="H2139">
        <v>2</v>
      </c>
      <c r="I2139">
        <v>7507019334</v>
      </c>
      <c r="J2139">
        <v>7507019334</v>
      </c>
      <c r="K2139" t="s">
        <v>3288</v>
      </c>
      <c r="L2139" t="s">
        <v>3289</v>
      </c>
      <c r="M2139" s="4" t="s">
        <v>6874</v>
      </c>
      <c r="N2139" s="1" t="d">
        <v>1975-07-01</v>
      </c>
      <c r="O2139" s="4" t="s">
        <v>6874</v>
      </c>
      <c r="P2139">
        <f>IFERROR(VLOOKUP(A2139,'17. Skuldsanering vilja'!A:D,1,FALSE),0)</f>
        <v>0</v>
      </c>
      <c r="Q2139">
        <f t="shared" si="132"/>
        <v>0</v>
      </c>
      <c r="R2139" t="str">
        <f>IFERROR(VLOOKUP(M2139,'Skudsanering UC monitorering'!A:B,1,FALSE),"")</f>
        <v/>
      </c>
      <c r="S2139" t="str">
        <f>IFERROR(VLOOKUP(O2139,'Skudsanering UC monitorering'!A:B,1,FALSE),"")</f>
        <v/>
      </c>
      <c r="T2139" t="str">
        <f>IFERROR(VLOOKUP(M2139,'Skudsanering UC monitorering'!A:B,2,FALSE),"")</f>
        <v/>
      </c>
      <c r="U2139">
        <f t="shared" si="133"/>
        <v>0</v>
      </c>
      <c r="V2139">
        <f t="shared" si="134"/>
        <v>0</v>
      </c>
      <c r="W2139" s="3">
        <f t="shared" si="135"/>
        <v>0</v>
      </c>
    </row>
    <row r="2140" spans="1:23" hidden="1" x14ac:dyDescent="0.15">
      <c r="A2140" s="4" t="s">
        <v>13733</v>
      </c>
      <c r="B2140" s="1" t="d">
        <v>2023-12-31</v>
      </c>
      <c r="C2140">
        <v>172449.95</v>
      </c>
      <c r="D2140" s="1" t="d">
        <v>2021-05-20</v>
      </c>
      <c r="E2140" t="s">
        <v>378</v>
      </c>
      <c r="F2140" t="s">
        <v>420</v>
      </c>
      <c r="G2140" t="s">
        <v>1442</v>
      </c>
      <c r="H2140">
        <v>1</v>
      </c>
      <c r="I2140">
        <v>7811070718</v>
      </c>
      <c r="J2140">
        <v>7811070718</v>
      </c>
      <c r="K2140" t="s">
        <v>3290</v>
      </c>
      <c r="L2140" t="s">
        <v>381</v>
      </c>
      <c r="M2140" s="4" t="s">
        <v>6875</v>
      </c>
      <c r="N2140" s="1" t="d">
        <v>1978-11-07</v>
      </c>
      <c r="O2140" s="4" t="s">
        <v>381</v>
      </c>
      <c r="P2140">
        <f>IFERROR(VLOOKUP(A2140,'17. Skuldsanering vilja'!A:D,1,FALSE),0)</f>
        <v>0</v>
      </c>
      <c r="Q2140">
        <f t="shared" si="132"/>
        <v>0</v>
      </c>
      <c r="R2140" t="str">
        <f>IFERROR(VLOOKUP(M2140,'Skudsanering UC monitorering'!A:B,1,FALSE),"")</f>
        <v/>
      </c>
      <c r="S2140" t="str">
        <f>IFERROR(VLOOKUP(O2140,'Skudsanering UC monitorering'!A:B,1,FALSE),"")</f>
        <v/>
      </c>
      <c r="T2140" t="str">
        <f>IFERROR(VLOOKUP(M2140,'Skudsanering UC monitorering'!A:B,2,FALSE),"")</f>
        <v/>
      </c>
      <c r="U2140">
        <f t="shared" si="133"/>
        <v>0</v>
      </c>
      <c r="V2140">
        <f t="shared" si="134"/>
        <v>0</v>
      </c>
      <c r="W2140" s="3">
        <f t="shared" si="135"/>
        <v>0</v>
      </c>
    </row>
    <row r="2141" spans="1:23" hidden="1" x14ac:dyDescent="0.15">
      <c r="A2141" s="4" t="s">
        <v>13734</v>
      </c>
      <c r="B2141" s="1" t="d">
        <v>2023-12-31</v>
      </c>
      <c r="C2141">
        <v>101118.81</v>
      </c>
      <c r="D2141" s="1" t="d">
        <v>2021-05-21</v>
      </c>
      <c r="E2141" t="s">
        <v>382</v>
      </c>
      <c r="F2141" t="s">
        <v>383</v>
      </c>
      <c r="G2141" t="s">
        <v>1307</v>
      </c>
      <c r="H2141">
        <v>1</v>
      </c>
      <c r="I2141">
        <v>9410232327</v>
      </c>
      <c r="J2141">
        <v>9410232327</v>
      </c>
      <c r="K2141" t="s">
        <v>3291</v>
      </c>
      <c r="L2141" t="s">
        <v>381</v>
      </c>
      <c r="M2141" s="4" t="s">
        <v>6876</v>
      </c>
      <c r="N2141" s="1" t="d">
        <v>1994-10-23</v>
      </c>
      <c r="O2141" s="4" t="s">
        <v>381</v>
      </c>
      <c r="P2141">
        <f>IFERROR(VLOOKUP(A2141,'17. Skuldsanering vilja'!A:D,1,FALSE),0)</f>
        <v>0</v>
      </c>
      <c r="Q2141">
        <f t="shared" si="132"/>
        <v>0</v>
      </c>
      <c r="R2141" t="str">
        <f>IFERROR(VLOOKUP(M2141,'Skudsanering UC monitorering'!A:B,1,FALSE),"")</f>
        <v/>
      </c>
      <c r="S2141" t="str">
        <f>IFERROR(VLOOKUP(O2141,'Skudsanering UC monitorering'!A:B,1,FALSE),"")</f>
        <v/>
      </c>
      <c r="T2141" t="str">
        <f>IFERROR(VLOOKUP(M2141,'Skudsanering UC monitorering'!A:B,2,FALSE),"")</f>
        <v/>
      </c>
      <c r="U2141">
        <f t="shared" si="133"/>
        <v>0</v>
      </c>
      <c r="V2141">
        <f t="shared" si="134"/>
        <v>0</v>
      </c>
      <c r="W2141" s="3">
        <f t="shared" si="135"/>
        <v>0</v>
      </c>
    </row>
    <row r="2142" spans="1:23" hidden="1" x14ac:dyDescent="0.15">
      <c r="A2142" s="4" t="s">
        <v>13735</v>
      </c>
      <c r="B2142" s="1" t="d">
        <v>2023-12-31</v>
      </c>
      <c r="C2142">
        <v>158682.6</v>
      </c>
      <c r="D2142" s="1" t="d">
        <v>2021-05-19</v>
      </c>
      <c r="E2142" t="s">
        <v>378</v>
      </c>
      <c r="F2142" t="s">
        <v>379</v>
      </c>
      <c r="G2142" t="s">
        <v>1510</v>
      </c>
      <c r="H2142">
        <v>1</v>
      </c>
      <c r="I2142">
        <v>9710276420</v>
      </c>
      <c r="J2142">
        <v>9710276420</v>
      </c>
      <c r="K2142" t="s">
        <v>3292</v>
      </c>
      <c r="L2142" t="s">
        <v>381</v>
      </c>
      <c r="M2142" s="4" t="s">
        <v>6877</v>
      </c>
      <c r="N2142" s="1" t="d">
        <v>1997-10-27</v>
      </c>
      <c r="O2142" s="4" t="s">
        <v>381</v>
      </c>
      <c r="P2142">
        <f>IFERROR(VLOOKUP(A2142,'17. Skuldsanering vilja'!A:D,1,FALSE),0)</f>
        <v>0</v>
      </c>
      <c r="Q2142">
        <f t="shared" si="132"/>
        <v>0</v>
      </c>
      <c r="R2142" t="str">
        <f>IFERROR(VLOOKUP(M2142,'Skudsanering UC monitorering'!A:B,1,FALSE),"")</f>
        <v/>
      </c>
      <c r="S2142" t="str">
        <f>IFERROR(VLOOKUP(O2142,'Skudsanering UC monitorering'!A:B,1,FALSE),"")</f>
        <v/>
      </c>
      <c r="T2142" t="str">
        <f>IFERROR(VLOOKUP(M2142,'Skudsanering UC monitorering'!A:B,2,FALSE),"")</f>
        <v/>
      </c>
      <c r="U2142">
        <f t="shared" si="133"/>
        <v>0</v>
      </c>
      <c r="V2142">
        <f t="shared" si="134"/>
        <v>0</v>
      </c>
      <c r="W2142" s="3">
        <f t="shared" si="135"/>
        <v>0</v>
      </c>
    </row>
    <row r="2143" spans="1:23" hidden="1" x14ac:dyDescent="0.15">
      <c r="A2143" s="4" t="s">
        <v>13736</v>
      </c>
      <c r="B2143" s="1" t="d">
        <v>2023-12-31</v>
      </c>
      <c r="C2143">
        <v>102236.3</v>
      </c>
      <c r="D2143" s="1" t="d">
        <v>2021-05-31</v>
      </c>
      <c r="E2143" t="s">
        <v>378</v>
      </c>
      <c r="F2143" t="s">
        <v>401</v>
      </c>
      <c r="G2143" t="s">
        <v>1393</v>
      </c>
      <c r="H2143">
        <v>2</v>
      </c>
      <c r="I2143">
        <v>9807116265</v>
      </c>
      <c r="J2143">
        <v>9807116265</v>
      </c>
      <c r="K2143" t="s">
        <v>3293</v>
      </c>
      <c r="L2143" t="s">
        <v>3294</v>
      </c>
      <c r="M2143" s="4" t="s">
        <v>6878</v>
      </c>
      <c r="N2143" s="1" t="d">
        <v>1998-07-11</v>
      </c>
      <c r="O2143" s="4" t="s">
        <v>6878</v>
      </c>
      <c r="P2143">
        <f>IFERROR(VLOOKUP(A2143,'17. Skuldsanering vilja'!A:D,1,FALSE),0)</f>
        <v>0</v>
      </c>
      <c r="Q2143">
        <f t="shared" si="132"/>
        <v>0</v>
      </c>
      <c r="R2143" t="str">
        <f>IFERROR(VLOOKUP(M2143,'Skudsanering UC monitorering'!A:B,1,FALSE),"")</f>
        <v/>
      </c>
      <c r="S2143" t="str">
        <f>IFERROR(VLOOKUP(O2143,'Skudsanering UC monitorering'!A:B,1,FALSE),"")</f>
        <v/>
      </c>
      <c r="T2143" t="str">
        <f>IFERROR(VLOOKUP(M2143,'Skudsanering UC monitorering'!A:B,2,FALSE),"")</f>
        <v/>
      </c>
      <c r="U2143">
        <f t="shared" si="133"/>
        <v>0</v>
      </c>
      <c r="V2143">
        <f t="shared" si="134"/>
        <v>0</v>
      </c>
      <c r="W2143" s="3">
        <f t="shared" si="135"/>
        <v>0</v>
      </c>
    </row>
    <row r="2144" spans="1:23" hidden="1" x14ac:dyDescent="0.15">
      <c r="A2144" s="4" t="s">
        <v>13737</v>
      </c>
      <c r="B2144" s="1" t="d">
        <v>2023-12-31</v>
      </c>
      <c r="C2144">
        <v>258924.18</v>
      </c>
      <c r="D2144" s="1" t="d">
        <v>2021-05-20</v>
      </c>
      <c r="E2144" t="s">
        <v>378</v>
      </c>
      <c r="F2144" t="s">
        <v>379</v>
      </c>
      <c r="G2144" t="s">
        <v>2704</v>
      </c>
      <c r="H2144">
        <v>1</v>
      </c>
      <c r="I2144">
        <v>8402152873</v>
      </c>
      <c r="J2144">
        <v>8402152873</v>
      </c>
      <c r="K2144" t="s">
        <v>3295</v>
      </c>
      <c r="L2144" t="s">
        <v>381</v>
      </c>
      <c r="M2144" s="4" t="s">
        <v>6879</v>
      </c>
      <c r="N2144" s="1" t="d">
        <v>1984-02-15</v>
      </c>
      <c r="O2144" s="4" t="s">
        <v>381</v>
      </c>
      <c r="P2144">
        <f>IFERROR(VLOOKUP(A2144,'17. Skuldsanering vilja'!A:D,1,FALSE),0)</f>
        <v>0</v>
      </c>
      <c r="Q2144">
        <f t="shared" si="132"/>
        <v>0</v>
      </c>
      <c r="R2144" t="str">
        <f>IFERROR(VLOOKUP(M2144,'Skudsanering UC monitorering'!A:B,1,FALSE),"")</f>
        <v/>
      </c>
      <c r="S2144" t="str">
        <f>IFERROR(VLOOKUP(O2144,'Skudsanering UC monitorering'!A:B,1,FALSE),"")</f>
        <v/>
      </c>
      <c r="T2144" t="str">
        <f>IFERROR(VLOOKUP(M2144,'Skudsanering UC monitorering'!A:B,2,FALSE),"")</f>
        <v/>
      </c>
      <c r="U2144">
        <f t="shared" si="133"/>
        <v>0</v>
      </c>
      <c r="V2144">
        <f t="shared" si="134"/>
        <v>0</v>
      </c>
      <c r="W2144" s="3">
        <f t="shared" si="135"/>
        <v>0</v>
      </c>
    </row>
    <row r="2145" spans="1:23" hidden="1" x14ac:dyDescent="0.15">
      <c r="A2145" s="4" t="s">
        <v>13738</v>
      </c>
      <c r="B2145" s="1" t="d">
        <v>2023-12-31</v>
      </c>
      <c r="C2145">
        <v>68252.479999999996</v>
      </c>
      <c r="D2145" s="1" t="d">
        <v>2021-05-20</v>
      </c>
      <c r="E2145" t="s">
        <v>378</v>
      </c>
      <c r="F2145" t="s">
        <v>379</v>
      </c>
      <c r="G2145" t="s">
        <v>1884</v>
      </c>
      <c r="H2145">
        <v>2</v>
      </c>
      <c r="I2145">
        <v>9408150333</v>
      </c>
      <c r="J2145">
        <v>9408150333</v>
      </c>
      <c r="K2145" t="s">
        <v>3296</v>
      </c>
      <c r="L2145" t="s">
        <v>381</v>
      </c>
      <c r="M2145" s="4" t="s">
        <v>6880</v>
      </c>
      <c r="N2145" s="1" t="d">
        <v>1994-08-15</v>
      </c>
      <c r="O2145" s="4" t="s">
        <v>6880</v>
      </c>
      <c r="P2145">
        <f>IFERROR(VLOOKUP(A2145,'17. Skuldsanering vilja'!A:D,1,FALSE),0)</f>
        <v>0</v>
      </c>
      <c r="Q2145">
        <f t="shared" si="132"/>
        <v>0</v>
      </c>
      <c r="R2145" t="str">
        <f>IFERROR(VLOOKUP(M2145,'Skudsanering UC monitorering'!A:B,1,FALSE),"")</f>
        <v/>
      </c>
      <c r="S2145" t="str">
        <f>IFERROR(VLOOKUP(O2145,'Skudsanering UC monitorering'!A:B,1,FALSE),"")</f>
        <v/>
      </c>
      <c r="T2145" t="str">
        <f>IFERROR(VLOOKUP(M2145,'Skudsanering UC monitorering'!A:B,2,FALSE),"")</f>
        <v/>
      </c>
      <c r="U2145">
        <f t="shared" si="133"/>
        <v>0</v>
      </c>
      <c r="V2145">
        <f t="shared" si="134"/>
        <v>0</v>
      </c>
      <c r="W2145" s="3">
        <f t="shared" si="135"/>
        <v>0</v>
      </c>
    </row>
    <row r="2146" spans="1:23" hidden="1" x14ac:dyDescent="0.15">
      <c r="A2146" s="4" t="s">
        <v>13739</v>
      </c>
      <c r="B2146" s="1" t="d">
        <v>2023-12-31</v>
      </c>
      <c r="C2146">
        <v>292227.98</v>
      </c>
      <c r="D2146" s="1" t="d">
        <v>2021-05-21</v>
      </c>
      <c r="E2146" t="s">
        <v>378</v>
      </c>
      <c r="F2146" t="s">
        <v>379</v>
      </c>
      <c r="G2146" t="s">
        <v>1334</v>
      </c>
      <c r="H2146">
        <v>1</v>
      </c>
      <c r="I2146">
        <v>9006091301</v>
      </c>
      <c r="J2146">
        <v>9006091301</v>
      </c>
      <c r="K2146" t="s">
        <v>3297</v>
      </c>
      <c r="L2146" t="s">
        <v>381</v>
      </c>
      <c r="M2146" s="4" t="s">
        <v>6881</v>
      </c>
      <c r="N2146" s="1" t="d">
        <v>1990-06-09</v>
      </c>
      <c r="O2146" s="4" t="s">
        <v>381</v>
      </c>
      <c r="P2146">
        <f>IFERROR(VLOOKUP(A2146,'17. Skuldsanering vilja'!A:D,1,FALSE),0)</f>
        <v>0</v>
      </c>
      <c r="Q2146">
        <f t="shared" si="132"/>
        <v>0</v>
      </c>
      <c r="R2146" t="str">
        <f>IFERROR(VLOOKUP(M2146,'Skudsanering UC monitorering'!A:B,1,FALSE),"")</f>
        <v/>
      </c>
      <c r="S2146" t="str">
        <f>IFERROR(VLOOKUP(O2146,'Skudsanering UC monitorering'!A:B,1,FALSE),"")</f>
        <v/>
      </c>
      <c r="T2146" t="str">
        <f>IFERROR(VLOOKUP(M2146,'Skudsanering UC monitorering'!A:B,2,FALSE),"")</f>
        <v/>
      </c>
      <c r="U2146">
        <f t="shared" si="133"/>
        <v>0</v>
      </c>
      <c r="V2146">
        <f t="shared" si="134"/>
        <v>0</v>
      </c>
      <c r="W2146" s="3">
        <f t="shared" si="135"/>
        <v>0</v>
      </c>
    </row>
    <row r="2147" spans="1:23" hidden="1" x14ac:dyDescent="0.15">
      <c r="A2147" s="4" t="s">
        <v>13740</v>
      </c>
      <c r="B2147" s="1" t="d">
        <v>2023-12-31</v>
      </c>
      <c r="C2147">
        <v>138453.85999999999</v>
      </c>
      <c r="D2147" s="1" t="d">
        <v>2021-05-24</v>
      </c>
      <c r="E2147" t="s">
        <v>378</v>
      </c>
      <c r="F2147" t="s">
        <v>379</v>
      </c>
      <c r="G2147" t="s">
        <v>1393</v>
      </c>
      <c r="H2147">
        <v>2</v>
      </c>
      <c r="I2147">
        <v>9512260051</v>
      </c>
      <c r="J2147">
        <v>9512260051</v>
      </c>
      <c r="K2147" t="s">
        <v>3298</v>
      </c>
      <c r="L2147" t="s">
        <v>3299</v>
      </c>
      <c r="M2147" s="4" t="s">
        <v>6882</v>
      </c>
      <c r="N2147" s="1" t="d">
        <v>1995-12-26</v>
      </c>
      <c r="O2147" s="4" t="s">
        <v>6882</v>
      </c>
      <c r="P2147">
        <f>IFERROR(VLOOKUP(A2147,'17. Skuldsanering vilja'!A:D,1,FALSE),0)</f>
        <v>0</v>
      </c>
      <c r="Q2147">
        <f t="shared" si="132"/>
        <v>0</v>
      </c>
      <c r="R2147" t="str">
        <f>IFERROR(VLOOKUP(M2147,'Skudsanering UC monitorering'!A:B,1,FALSE),"")</f>
        <v/>
      </c>
      <c r="S2147" t="str">
        <f>IFERROR(VLOOKUP(O2147,'Skudsanering UC monitorering'!A:B,1,FALSE),"")</f>
        <v/>
      </c>
      <c r="T2147" t="str">
        <f>IFERROR(VLOOKUP(M2147,'Skudsanering UC monitorering'!A:B,2,FALSE),"")</f>
        <v/>
      </c>
      <c r="U2147">
        <f t="shared" si="133"/>
        <v>0</v>
      </c>
      <c r="V2147">
        <f t="shared" si="134"/>
        <v>0</v>
      </c>
      <c r="W2147" s="3">
        <f t="shared" si="135"/>
        <v>0</v>
      </c>
    </row>
    <row r="2148" spans="1:23" hidden="1" x14ac:dyDescent="0.15">
      <c r="A2148" s="4" t="s">
        <v>13741</v>
      </c>
      <c r="B2148" s="1" t="d">
        <v>2023-12-31</v>
      </c>
      <c r="C2148">
        <v>40851.9</v>
      </c>
      <c r="D2148" s="1" t="d">
        <v>2021-05-20</v>
      </c>
      <c r="E2148" t="s">
        <v>378</v>
      </c>
      <c r="F2148" t="s">
        <v>379</v>
      </c>
      <c r="G2148" t="s">
        <v>1510</v>
      </c>
      <c r="H2148">
        <v>1</v>
      </c>
      <c r="I2148">
        <v>8309255514</v>
      </c>
      <c r="J2148">
        <v>8309255514</v>
      </c>
      <c r="K2148" t="s">
        <v>3300</v>
      </c>
      <c r="L2148" t="s">
        <v>381</v>
      </c>
      <c r="M2148" s="4" t="s">
        <v>6883</v>
      </c>
      <c r="N2148" s="1" t="d">
        <v>1983-09-25</v>
      </c>
      <c r="O2148" s="4" t="s">
        <v>381</v>
      </c>
      <c r="P2148">
        <f>IFERROR(VLOOKUP(A2148,'17. Skuldsanering vilja'!A:D,1,FALSE),0)</f>
        <v>0</v>
      </c>
      <c r="Q2148">
        <f t="shared" si="132"/>
        <v>0</v>
      </c>
      <c r="R2148" t="str">
        <f>IFERROR(VLOOKUP(M2148,'Skudsanering UC monitorering'!A:B,1,FALSE),"")</f>
        <v/>
      </c>
      <c r="S2148" t="str">
        <f>IFERROR(VLOOKUP(O2148,'Skudsanering UC monitorering'!A:B,1,FALSE),"")</f>
        <v/>
      </c>
      <c r="T2148" t="str">
        <f>IFERROR(VLOOKUP(M2148,'Skudsanering UC monitorering'!A:B,2,FALSE),"")</f>
        <v/>
      </c>
      <c r="U2148">
        <f t="shared" si="133"/>
        <v>0</v>
      </c>
      <c r="V2148">
        <f t="shared" si="134"/>
        <v>0</v>
      </c>
      <c r="W2148" s="3">
        <f t="shared" si="135"/>
        <v>0</v>
      </c>
    </row>
    <row r="2149" spans="1:23" hidden="1" x14ac:dyDescent="0.15">
      <c r="A2149" s="4" t="s">
        <v>13742</v>
      </c>
      <c r="B2149" s="1" t="d">
        <v>2023-12-31</v>
      </c>
      <c r="C2149">
        <v>98127.85</v>
      </c>
      <c r="D2149" s="1" t="d">
        <v>2021-05-21</v>
      </c>
      <c r="E2149" t="s">
        <v>378</v>
      </c>
      <c r="F2149" t="s">
        <v>379</v>
      </c>
      <c r="G2149" t="s">
        <v>1320</v>
      </c>
      <c r="H2149">
        <v>1</v>
      </c>
      <c r="I2149">
        <v>8910123929</v>
      </c>
      <c r="J2149">
        <v>8910123929</v>
      </c>
      <c r="K2149" t="s">
        <v>3301</v>
      </c>
      <c r="L2149" t="s">
        <v>381</v>
      </c>
      <c r="M2149" s="4" t="s">
        <v>6884</v>
      </c>
      <c r="N2149" s="1" t="d">
        <v>1989-10-12</v>
      </c>
      <c r="O2149" s="4" t="s">
        <v>381</v>
      </c>
      <c r="P2149">
        <f>IFERROR(VLOOKUP(A2149,'17. Skuldsanering vilja'!A:D,1,FALSE),0)</f>
        <v>0</v>
      </c>
      <c r="Q2149">
        <f t="shared" si="132"/>
        <v>0</v>
      </c>
      <c r="R2149" t="str">
        <f>IFERROR(VLOOKUP(M2149,'Skudsanering UC monitorering'!A:B,1,FALSE),"")</f>
        <v/>
      </c>
      <c r="S2149" t="str">
        <f>IFERROR(VLOOKUP(O2149,'Skudsanering UC monitorering'!A:B,1,FALSE),"")</f>
        <v/>
      </c>
      <c r="T2149" t="str">
        <f>IFERROR(VLOOKUP(M2149,'Skudsanering UC monitorering'!A:B,2,FALSE),"")</f>
        <v/>
      </c>
      <c r="U2149">
        <f t="shared" si="133"/>
        <v>0</v>
      </c>
      <c r="V2149">
        <f t="shared" si="134"/>
        <v>0</v>
      </c>
      <c r="W2149" s="3">
        <f t="shared" si="135"/>
        <v>0</v>
      </c>
    </row>
    <row r="2150" spans="1:23" hidden="1" x14ac:dyDescent="0.15">
      <c r="A2150" s="4" t="s">
        <v>13743</v>
      </c>
      <c r="B2150" s="1" t="d">
        <v>2023-12-31</v>
      </c>
      <c r="C2150">
        <v>52816.61</v>
      </c>
      <c r="D2150" s="1" t="d">
        <v>2021-05-24</v>
      </c>
      <c r="E2150" t="s">
        <v>382</v>
      </c>
      <c r="F2150" t="s">
        <v>383</v>
      </c>
      <c r="G2150" t="s">
        <v>1336</v>
      </c>
      <c r="H2150">
        <v>1</v>
      </c>
      <c r="I2150">
        <v>104145057</v>
      </c>
      <c r="J2150">
        <v>104145057</v>
      </c>
      <c r="K2150" t="s">
        <v>3302</v>
      </c>
      <c r="L2150" t="s">
        <v>381</v>
      </c>
      <c r="M2150" s="4" t="s">
        <v>6885</v>
      </c>
      <c r="N2150" s="1" t="d">
        <v>2001-04-14</v>
      </c>
      <c r="O2150" s="4" t="s">
        <v>381</v>
      </c>
      <c r="P2150">
        <f>IFERROR(VLOOKUP(A2150,'17. Skuldsanering vilja'!A:D,1,FALSE),0)</f>
        <v>0</v>
      </c>
      <c r="Q2150">
        <f t="shared" si="132"/>
        <v>0</v>
      </c>
      <c r="R2150" t="str">
        <f>IFERROR(VLOOKUP(M2150,'Skudsanering UC monitorering'!A:B,1,FALSE),"")</f>
        <v/>
      </c>
      <c r="S2150" t="str">
        <f>IFERROR(VLOOKUP(O2150,'Skudsanering UC monitorering'!A:B,1,FALSE),"")</f>
        <v/>
      </c>
      <c r="T2150" t="str">
        <f>IFERROR(VLOOKUP(M2150,'Skudsanering UC monitorering'!A:B,2,FALSE),"")</f>
        <v/>
      </c>
      <c r="U2150">
        <f t="shared" si="133"/>
        <v>0</v>
      </c>
      <c r="V2150">
        <f t="shared" si="134"/>
        <v>0</v>
      </c>
      <c r="W2150" s="3">
        <f t="shared" si="135"/>
        <v>0</v>
      </c>
    </row>
    <row r="2151" spans="1:23" hidden="1" x14ac:dyDescent="0.15">
      <c r="A2151" s="4" t="s">
        <v>13744</v>
      </c>
      <c r="B2151" s="1" t="d">
        <v>2023-12-31</v>
      </c>
      <c r="C2151">
        <v>180806.48</v>
      </c>
      <c r="D2151" s="1" t="d">
        <v>2021-05-21</v>
      </c>
      <c r="E2151" t="s">
        <v>378</v>
      </c>
      <c r="F2151" t="s">
        <v>379</v>
      </c>
      <c r="G2151" t="s">
        <v>1422</v>
      </c>
      <c r="H2151">
        <v>1</v>
      </c>
      <c r="I2151">
        <v>8112085793</v>
      </c>
      <c r="J2151">
        <v>8112085793</v>
      </c>
      <c r="K2151" t="s">
        <v>3303</v>
      </c>
      <c r="L2151" t="s">
        <v>381</v>
      </c>
      <c r="M2151" s="4" t="s">
        <v>6886</v>
      </c>
      <c r="N2151" s="1" t="d">
        <v>1981-12-08</v>
      </c>
      <c r="O2151" s="4" t="s">
        <v>381</v>
      </c>
      <c r="P2151">
        <f>IFERROR(VLOOKUP(A2151,'17. Skuldsanering vilja'!A:D,1,FALSE),0)</f>
        <v>0</v>
      </c>
      <c r="Q2151">
        <f t="shared" si="132"/>
        <v>0</v>
      </c>
      <c r="R2151" t="str">
        <f>IFERROR(VLOOKUP(M2151,'Skudsanering UC monitorering'!A:B,1,FALSE),"")</f>
        <v/>
      </c>
      <c r="S2151" t="str">
        <f>IFERROR(VLOOKUP(O2151,'Skudsanering UC monitorering'!A:B,1,FALSE),"")</f>
        <v/>
      </c>
      <c r="T2151" t="str">
        <f>IFERROR(VLOOKUP(M2151,'Skudsanering UC monitorering'!A:B,2,FALSE),"")</f>
        <v/>
      </c>
      <c r="U2151">
        <f t="shared" si="133"/>
        <v>0</v>
      </c>
      <c r="V2151">
        <f t="shared" si="134"/>
        <v>0</v>
      </c>
      <c r="W2151" s="3">
        <f t="shared" si="135"/>
        <v>0</v>
      </c>
    </row>
    <row r="2152" spans="1:23" hidden="1" x14ac:dyDescent="0.15">
      <c r="A2152" s="4" t="s">
        <v>13745</v>
      </c>
      <c r="B2152" s="1" t="d">
        <v>2023-12-31</v>
      </c>
      <c r="C2152">
        <v>132973.26</v>
      </c>
      <c r="D2152" s="1" t="d">
        <v>2021-05-31</v>
      </c>
      <c r="E2152" t="s">
        <v>378</v>
      </c>
      <c r="F2152" t="s">
        <v>379</v>
      </c>
      <c r="G2152" t="s">
        <v>1393</v>
      </c>
      <c r="H2152">
        <v>2</v>
      </c>
      <c r="I2152">
        <v>9111195187</v>
      </c>
      <c r="J2152">
        <v>9111195187</v>
      </c>
      <c r="K2152" t="s">
        <v>3304</v>
      </c>
      <c r="L2152" t="s">
        <v>381</v>
      </c>
      <c r="M2152" s="4" t="s">
        <v>6887</v>
      </c>
      <c r="N2152" s="1" t="d">
        <v>1991-11-19</v>
      </c>
      <c r="O2152" s="4" t="s">
        <v>6887</v>
      </c>
      <c r="P2152">
        <f>IFERROR(VLOOKUP(A2152,'17. Skuldsanering vilja'!A:D,1,FALSE),0)</f>
        <v>0</v>
      </c>
      <c r="Q2152">
        <f t="shared" si="132"/>
        <v>0</v>
      </c>
      <c r="R2152" t="str">
        <f>IFERROR(VLOOKUP(M2152,'Skudsanering UC monitorering'!A:B,1,FALSE),"")</f>
        <v/>
      </c>
      <c r="S2152" t="str">
        <f>IFERROR(VLOOKUP(O2152,'Skudsanering UC monitorering'!A:B,1,FALSE),"")</f>
        <v/>
      </c>
      <c r="T2152" t="str">
        <f>IFERROR(VLOOKUP(M2152,'Skudsanering UC monitorering'!A:B,2,FALSE),"")</f>
        <v/>
      </c>
      <c r="U2152">
        <f t="shared" si="133"/>
        <v>0</v>
      </c>
      <c r="V2152">
        <f t="shared" si="134"/>
        <v>0</v>
      </c>
      <c r="W2152" s="3">
        <f t="shared" si="135"/>
        <v>0</v>
      </c>
    </row>
    <row r="2153" spans="1:23" hidden="1" x14ac:dyDescent="0.15">
      <c r="A2153" s="4" t="s">
        <v>13746</v>
      </c>
      <c r="B2153" s="1" t="d">
        <v>2023-12-31</v>
      </c>
      <c r="C2153">
        <v>281739.53000000003</v>
      </c>
      <c r="D2153" s="1" t="d">
        <v>2021-05-21</v>
      </c>
      <c r="E2153" t="s">
        <v>378</v>
      </c>
      <c r="F2153" t="s">
        <v>395</v>
      </c>
      <c r="G2153" t="s">
        <v>1424</v>
      </c>
      <c r="H2153">
        <v>1</v>
      </c>
      <c r="I2153">
        <v>8911099532</v>
      </c>
      <c r="J2153">
        <v>8911099532</v>
      </c>
      <c r="K2153" t="s">
        <v>3305</v>
      </c>
      <c r="L2153" t="s">
        <v>381</v>
      </c>
      <c r="M2153" s="4" t="s">
        <v>6888</v>
      </c>
      <c r="N2153" s="1" t="d">
        <v>1989-11-09</v>
      </c>
      <c r="O2153" s="4" t="s">
        <v>381</v>
      </c>
      <c r="P2153">
        <f>IFERROR(VLOOKUP(A2153,'17. Skuldsanering vilja'!A:D,1,FALSE),0)</f>
        <v>0</v>
      </c>
      <c r="Q2153">
        <f t="shared" si="132"/>
        <v>0</v>
      </c>
      <c r="R2153" t="str">
        <f>IFERROR(VLOOKUP(M2153,'Skudsanering UC monitorering'!A:B,1,FALSE),"")</f>
        <v/>
      </c>
      <c r="S2153" t="str">
        <f>IFERROR(VLOOKUP(O2153,'Skudsanering UC monitorering'!A:B,1,FALSE),"")</f>
        <v/>
      </c>
      <c r="T2153" t="str">
        <f>IFERROR(VLOOKUP(M2153,'Skudsanering UC monitorering'!A:B,2,FALSE),"")</f>
        <v/>
      </c>
      <c r="U2153">
        <f t="shared" si="133"/>
        <v>0</v>
      </c>
      <c r="V2153">
        <f t="shared" si="134"/>
        <v>0</v>
      </c>
      <c r="W2153" s="3">
        <f t="shared" si="135"/>
        <v>0</v>
      </c>
    </row>
    <row r="2154" spans="1:23" hidden="1" x14ac:dyDescent="0.15">
      <c r="A2154" s="4" t="s">
        <v>13747</v>
      </c>
      <c r="B2154" s="1" t="d">
        <v>2023-12-31</v>
      </c>
      <c r="C2154">
        <v>78378.53</v>
      </c>
      <c r="D2154" s="1" t="d">
        <v>2021-05-24</v>
      </c>
      <c r="E2154" t="s">
        <v>378</v>
      </c>
      <c r="F2154" t="s">
        <v>379</v>
      </c>
      <c r="G2154" t="s">
        <v>1422</v>
      </c>
      <c r="H2154">
        <v>2</v>
      </c>
      <c r="I2154">
        <v>8901036197</v>
      </c>
      <c r="J2154">
        <v>8901036197</v>
      </c>
      <c r="K2154" t="s">
        <v>3306</v>
      </c>
      <c r="L2154" t="s">
        <v>3307</v>
      </c>
      <c r="M2154" s="4" t="s">
        <v>6889</v>
      </c>
      <c r="N2154" s="1" t="d">
        <v>1989-01-03</v>
      </c>
      <c r="O2154" s="4" t="s">
        <v>6889</v>
      </c>
      <c r="P2154">
        <f>IFERROR(VLOOKUP(A2154,'17. Skuldsanering vilja'!A:D,1,FALSE),0)</f>
        <v>0</v>
      </c>
      <c r="Q2154">
        <f t="shared" si="132"/>
        <v>0</v>
      </c>
      <c r="R2154" t="str">
        <f>IFERROR(VLOOKUP(M2154,'Skudsanering UC monitorering'!A:B,1,FALSE),"")</f>
        <v/>
      </c>
      <c r="S2154" t="str">
        <f>IFERROR(VLOOKUP(O2154,'Skudsanering UC monitorering'!A:B,1,FALSE),"")</f>
        <v/>
      </c>
      <c r="T2154" t="str">
        <f>IFERROR(VLOOKUP(M2154,'Skudsanering UC monitorering'!A:B,2,FALSE),"")</f>
        <v/>
      </c>
      <c r="U2154">
        <f t="shared" si="133"/>
        <v>0</v>
      </c>
      <c r="V2154">
        <f t="shared" si="134"/>
        <v>0</v>
      </c>
      <c r="W2154" s="3">
        <f t="shared" si="135"/>
        <v>0</v>
      </c>
    </row>
    <row r="2155" spans="1:23" hidden="1" x14ac:dyDescent="0.15">
      <c r="A2155" s="4" t="s">
        <v>13748</v>
      </c>
      <c r="B2155" s="1" t="d">
        <v>2023-12-31</v>
      </c>
      <c r="C2155">
        <v>191245.67</v>
      </c>
      <c r="D2155" s="1" t="d">
        <v>2021-05-25</v>
      </c>
      <c r="E2155" t="s">
        <v>378</v>
      </c>
      <c r="F2155" t="s">
        <v>379</v>
      </c>
      <c r="G2155" t="s">
        <v>1514</v>
      </c>
      <c r="H2155">
        <v>1</v>
      </c>
      <c r="I2155">
        <v>9109165853</v>
      </c>
      <c r="J2155">
        <v>9109165853</v>
      </c>
      <c r="K2155" t="s">
        <v>3308</v>
      </c>
      <c r="L2155" t="s">
        <v>381</v>
      </c>
      <c r="M2155" s="4" t="s">
        <v>6890</v>
      </c>
      <c r="N2155" s="1" t="d">
        <v>1991-09-16</v>
      </c>
      <c r="O2155" s="4" t="s">
        <v>381</v>
      </c>
      <c r="P2155">
        <f>IFERROR(VLOOKUP(A2155,'17. Skuldsanering vilja'!A:D,1,FALSE),0)</f>
        <v>0</v>
      </c>
      <c r="Q2155">
        <f t="shared" si="132"/>
        <v>0</v>
      </c>
      <c r="R2155" t="str">
        <f>IFERROR(VLOOKUP(M2155,'Skudsanering UC monitorering'!A:B,1,FALSE),"")</f>
        <v/>
      </c>
      <c r="S2155" t="str">
        <f>IFERROR(VLOOKUP(O2155,'Skudsanering UC monitorering'!A:B,1,FALSE),"")</f>
        <v/>
      </c>
      <c r="T2155" t="str">
        <f>IFERROR(VLOOKUP(M2155,'Skudsanering UC monitorering'!A:B,2,FALSE),"")</f>
        <v/>
      </c>
      <c r="U2155">
        <f t="shared" si="133"/>
        <v>0</v>
      </c>
      <c r="V2155">
        <f t="shared" si="134"/>
        <v>0</v>
      </c>
      <c r="W2155" s="3">
        <f t="shared" si="135"/>
        <v>0</v>
      </c>
    </row>
    <row r="2156" spans="1:23" hidden="1" x14ac:dyDescent="0.15">
      <c r="A2156" s="4" t="s">
        <v>13749</v>
      </c>
      <c r="B2156" s="1" t="d">
        <v>2023-12-31</v>
      </c>
      <c r="C2156">
        <v>146854.87</v>
      </c>
      <c r="D2156" s="1" t="d">
        <v>2021-05-25</v>
      </c>
      <c r="E2156" t="s">
        <v>378</v>
      </c>
      <c r="F2156" t="s">
        <v>379</v>
      </c>
      <c r="G2156" t="s">
        <v>1334</v>
      </c>
      <c r="H2156">
        <v>1</v>
      </c>
      <c r="I2156">
        <v>6204195082</v>
      </c>
      <c r="J2156">
        <v>6204195082</v>
      </c>
      <c r="K2156" t="s">
        <v>3309</v>
      </c>
      <c r="L2156" t="s">
        <v>381</v>
      </c>
      <c r="M2156" s="4" t="s">
        <v>6891</v>
      </c>
      <c r="N2156" s="1" t="d">
        <v>1962-04-19</v>
      </c>
      <c r="O2156" s="4" t="s">
        <v>381</v>
      </c>
      <c r="P2156">
        <f>IFERROR(VLOOKUP(A2156,'17. Skuldsanering vilja'!A:D,1,FALSE),0)</f>
        <v>0</v>
      </c>
      <c r="Q2156">
        <f t="shared" si="132"/>
        <v>0</v>
      </c>
      <c r="R2156" t="str">
        <f>IFERROR(VLOOKUP(M2156,'Skudsanering UC monitorering'!A:B,1,FALSE),"")</f>
        <v/>
      </c>
      <c r="S2156" t="str">
        <f>IFERROR(VLOOKUP(O2156,'Skudsanering UC monitorering'!A:B,1,FALSE),"")</f>
        <v/>
      </c>
      <c r="T2156" t="str">
        <f>IFERROR(VLOOKUP(M2156,'Skudsanering UC monitorering'!A:B,2,FALSE),"")</f>
        <v/>
      </c>
      <c r="U2156">
        <f t="shared" si="133"/>
        <v>0</v>
      </c>
      <c r="V2156">
        <f t="shared" si="134"/>
        <v>0</v>
      </c>
      <c r="W2156" s="3">
        <f t="shared" si="135"/>
        <v>0</v>
      </c>
    </row>
    <row r="2157" spans="1:23" hidden="1" x14ac:dyDescent="0.15">
      <c r="A2157" s="4" t="s">
        <v>13750</v>
      </c>
      <c r="B2157" s="1" t="d">
        <v>2023-12-31</v>
      </c>
      <c r="C2157">
        <v>237851.79</v>
      </c>
      <c r="D2157" s="1" t="d">
        <v>2021-05-25</v>
      </c>
      <c r="E2157" t="s">
        <v>378</v>
      </c>
      <c r="F2157" t="s">
        <v>379</v>
      </c>
      <c r="G2157" t="s">
        <v>1334</v>
      </c>
      <c r="H2157">
        <v>1</v>
      </c>
      <c r="I2157">
        <v>7110270605</v>
      </c>
      <c r="J2157">
        <v>7110270605</v>
      </c>
      <c r="K2157" t="s">
        <v>3310</v>
      </c>
      <c r="L2157" t="s">
        <v>381</v>
      </c>
      <c r="M2157" s="4" t="s">
        <v>6892</v>
      </c>
      <c r="N2157" s="1" t="d">
        <v>1971-10-27</v>
      </c>
      <c r="O2157" s="4" t="s">
        <v>381</v>
      </c>
      <c r="P2157">
        <f>IFERROR(VLOOKUP(A2157,'17. Skuldsanering vilja'!A:D,1,FALSE),0)</f>
        <v>0</v>
      </c>
      <c r="Q2157">
        <f t="shared" si="132"/>
        <v>0</v>
      </c>
      <c r="R2157" t="str">
        <f>IFERROR(VLOOKUP(M2157,'Skudsanering UC monitorering'!A:B,1,FALSE),"")</f>
        <v/>
      </c>
      <c r="S2157" t="str">
        <f>IFERROR(VLOOKUP(O2157,'Skudsanering UC monitorering'!A:B,1,FALSE),"")</f>
        <v/>
      </c>
      <c r="T2157" t="str">
        <f>IFERROR(VLOOKUP(M2157,'Skudsanering UC monitorering'!A:B,2,FALSE),"")</f>
        <v/>
      </c>
      <c r="U2157">
        <f t="shared" si="133"/>
        <v>0</v>
      </c>
      <c r="V2157">
        <f t="shared" si="134"/>
        <v>0</v>
      </c>
      <c r="W2157" s="3">
        <f t="shared" si="135"/>
        <v>0</v>
      </c>
    </row>
    <row r="2158" spans="1:23" hidden="1" x14ac:dyDescent="0.15">
      <c r="A2158" s="4" t="s">
        <v>13751</v>
      </c>
      <c r="B2158" s="1" t="d">
        <v>2023-12-31</v>
      </c>
      <c r="C2158">
        <v>85992.01</v>
      </c>
      <c r="D2158" s="1" t="d">
        <v>2021-05-26</v>
      </c>
      <c r="E2158" t="s">
        <v>382</v>
      </c>
      <c r="F2158" t="s">
        <v>383</v>
      </c>
      <c r="G2158" t="s">
        <v>1307</v>
      </c>
      <c r="H2158">
        <v>1</v>
      </c>
      <c r="I2158">
        <v>9612303439</v>
      </c>
      <c r="J2158">
        <v>9612303439</v>
      </c>
      <c r="K2158" t="s">
        <v>3311</v>
      </c>
      <c r="L2158" t="s">
        <v>381</v>
      </c>
      <c r="M2158" s="4" t="s">
        <v>6893</v>
      </c>
      <c r="N2158" s="1" t="d">
        <v>1996-12-30</v>
      </c>
      <c r="O2158" s="4" t="s">
        <v>381</v>
      </c>
      <c r="P2158">
        <f>IFERROR(VLOOKUP(A2158,'17. Skuldsanering vilja'!A:D,1,FALSE),0)</f>
        <v>0</v>
      </c>
      <c r="Q2158">
        <f t="shared" si="132"/>
        <v>0</v>
      </c>
      <c r="R2158" t="str">
        <f>IFERROR(VLOOKUP(M2158,'Skudsanering UC monitorering'!A:B,1,FALSE),"")</f>
        <v/>
      </c>
      <c r="S2158" t="str">
        <f>IFERROR(VLOOKUP(O2158,'Skudsanering UC monitorering'!A:B,1,FALSE),"")</f>
        <v/>
      </c>
      <c r="T2158" t="str">
        <f>IFERROR(VLOOKUP(M2158,'Skudsanering UC monitorering'!A:B,2,FALSE),"")</f>
        <v/>
      </c>
      <c r="U2158">
        <f t="shared" si="133"/>
        <v>0</v>
      </c>
      <c r="V2158">
        <f t="shared" si="134"/>
        <v>0</v>
      </c>
      <c r="W2158" s="3">
        <f t="shared" si="135"/>
        <v>0</v>
      </c>
    </row>
    <row r="2159" spans="1:23" hidden="1" x14ac:dyDescent="0.15">
      <c r="A2159" s="4" t="s">
        <v>13752</v>
      </c>
      <c r="B2159" s="1" t="d">
        <v>2023-12-31</v>
      </c>
      <c r="C2159">
        <v>201621.73</v>
      </c>
      <c r="D2159" s="1" t="d">
        <v>2021-05-28</v>
      </c>
      <c r="E2159" t="s">
        <v>382</v>
      </c>
      <c r="F2159" t="s">
        <v>383</v>
      </c>
      <c r="G2159" t="s">
        <v>1307</v>
      </c>
      <c r="H2159">
        <v>1</v>
      </c>
      <c r="I2159">
        <v>8405255350</v>
      </c>
      <c r="J2159">
        <v>8405255350</v>
      </c>
      <c r="K2159" t="s">
        <v>3312</v>
      </c>
      <c r="L2159" t="s">
        <v>381</v>
      </c>
      <c r="M2159" s="4" t="s">
        <v>6894</v>
      </c>
      <c r="N2159" s="1" t="d">
        <v>1984-05-25</v>
      </c>
      <c r="O2159" s="4" t="s">
        <v>381</v>
      </c>
      <c r="P2159">
        <f>IFERROR(VLOOKUP(A2159,'17. Skuldsanering vilja'!A:D,1,FALSE),0)</f>
        <v>0</v>
      </c>
      <c r="Q2159">
        <f t="shared" si="132"/>
        <v>0</v>
      </c>
      <c r="R2159" t="str">
        <f>IFERROR(VLOOKUP(M2159,'Skudsanering UC monitorering'!A:B,1,FALSE),"")</f>
        <v/>
      </c>
      <c r="S2159" t="str">
        <f>IFERROR(VLOOKUP(O2159,'Skudsanering UC monitorering'!A:B,1,FALSE),"")</f>
        <v/>
      </c>
      <c r="T2159" t="str">
        <f>IFERROR(VLOOKUP(M2159,'Skudsanering UC monitorering'!A:B,2,FALSE),"")</f>
        <v/>
      </c>
      <c r="U2159">
        <f t="shared" si="133"/>
        <v>0</v>
      </c>
      <c r="V2159">
        <f t="shared" si="134"/>
        <v>0</v>
      </c>
      <c r="W2159" s="3">
        <f t="shared" si="135"/>
        <v>0</v>
      </c>
    </row>
    <row r="2160" spans="1:23" hidden="1" x14ac:dyDescent="0.15">
      <c r="A2160" s="4" t="s">
        <v>13753</v>
      </c>
      <c r="B2160" s="1" t="d">
        <v>2023-12-31</v>
      </c>
      <c r="C2160">
        <v>70091.839999999997</v>
      </c>
      <c r="D2160" s="1" t="d">
        <v>2021-05-31</v>
      </c>
      <c r="E2160" t="s">
        <v>382</v>
      </c>
      <c r="F2160" t="s">
        <v>383</v>
      </c>
      <c r="G2160" t="s">
        <v>1488</v>
      </c>
      <c r="H2160">
        <v>1</v>
      </c>
      <c r="I2160">
        <v>8809290078</v>
      </c>
      <c r="J2160">
        <v>8809290078</v>
      </c>
      <c r="K2160" t="s">
        <v>3313</v>
      </c>
      <c r="L2160" t="s">
        <v>381</v>
      </c>
      <c r="M2160" s="4" t="s">
        <v>6895</v>
      </c>
      <c r="N2160" s="1" t="d">
        <v>1988-09-29</v>
      </c>
      <c r="O2160" s="4" t="s">
        <v>381</v>
      </c>
      <c r="P2160">
        <f>IFERROR(VLOOKUP(A2160,'17. Skuldsanering vilja'!A:D,1,FALSE),0)</f>
        <v>0</v>
      </c>
      <c r="Q2160">
        <f t="shared" si="132"/>
        <v>0</v>
      </c>
      <c r="R2160" t="str">
        <f>IFERROR(VLOOKUP(M2160,'Skudsanering UC monitorering'!A:B,1,FALSE),"")</f>
        <v/>
      </c>
      <c r="S2160" t="str">
        <f>IFERROR(VLOOKUP(O2160,'Skudsanering UC monitorering'!A:B,1,FALSE),"")</f>
        <v/>
      </c>
      <c r="T2160" t="str">
        <f>IFERROR(VLOOKUP(M2160,'Skudsanering UC monitorering'!A:B,2,FALSE),"")</f>
        <v/>
      </c>
      <c r="U2160">
        <f t="shared" si="133"/>
        <v>0</v>
      </c>
      <c r="V2160">
        <f t="shared" si="134"/>
        <v>0</v>
      </c>
      <c r="W2160" s="3">
        <f t="shared" si="135"/>
        <v>0</v>
      </c>
    </row>
    <row r="2161" spans="1:23" hidden="1" x14ac:dyDescent="0.15">
      <c r="A2161" s="4" t="s">
        <v>13754</v>
      </c>
      <c r="B2161" s="1" t="d">
        <v>2023-12-31</v>
      </c>
      <c r="C2161">
        <v>254032.03</v>
      </c>
      <c r="D2161" s="1" t="d">
        <v>2021-05-24</v>
      </c>
      <c r="E2161" t="s">
        <v>382</v>
      </c>
      <c r="F2161" t="s">
        <v>383</v>
      </c>
      <c r="G2161" t="s">
        <v>2072</v>
      </c>
      <c r="H2161">
        <v>1</v>
      </c>
      <c r="I2161">
        <v>7311146612</v>
      </c>
      <c r="J2161">
        <v>7311146612</v>
      </c>
      <c r="K2161" t="s">
        <v>3314</v>
      </c>
      <c r="L2161" t="s">
        <v>381</v>
      </c>
      <c r="M2161" s="4" t="s">
        <v>6896</v>
      </c>
      <c r="N2161" s="1" t="d">
        <v>1973-11-14</v>
      </c>
      <c r="O2161" s="4" t="s">
        <v>381</v>
      </c>
      <c r="P2161">
        <f>IFERROR(VLOOKUP(A2161,'17. Skuldsanering vilja'!A:D,1,FALSE),0)</f>
        <v>0</v>
      </c>
      <c r="Q2161">
        <f t="shared" si="132"/>
        <v>0</v>
      </c>
      <c r="R2161" t="str">
        <f>IFERROR(VLOOKUP(M2161,'Skudsanering UC monitorering'!A:B,1,FALSE),"")</f>
        <v/>
      </c>
      <c r="S2161" t="str">
        <f>IFERROR(VLOOKUP(O2161,'Skudsanering UC monitorering'!A:B,1,FALSE),"")</f>
        <v/>
      </c>
      <c r="T2161" t="str">
        <f>IFERROR(VLOOKUP(M2161,'Skudsanering UC monitorering'!A:B,2,FALSE),"")</f>
        <v/>
      </c>
      <c r="U2161">
        <f t="shared" si="133"/>
        <v>0</v>
      </c>
      <c r="V2161">
        <f t="shared" si="134"/>
        <v>0</v>
      </c>
      <c r="W2161" s="3">
        <f t="shared" si="135"/>
        <v>0</v>
      </c>
    </row>
    <row r="2162" spans="1:23" hidden="1" x14ac:dyDescent="0.15">
      <c r="A2162" s="4" t="s">
        <v>13755</v>
      </c>
      <c r="B2162" s="1" t="d">
        <v>2023-12-31</v>
      </c>
      <c r="C2162">
        <v>220164.99</v>
      </c>
      <c r="D2162" s="1" t="d">
        <v>2021-05-25</v>
      </c>
      <c r="E2162" t="s">
        <v>378</v>
      </c>
      <c r="F2162" t="s">
        <v>401</v>
      </c>
      <c r="G2162" t="s">
        <v>1442</v>
      </c>
      <c r="H2162">
        <v>1</v>
      </c>
      <c r="I2162">
        <v>9211114302</v>
      </c>
      <c r="J2162">
        <v>9211114302</v>
      </c>
      <c r="K2162" t="s">
        <v>3315</v>
      </c>
      <c r="L2162" t="s">
        <v>381</v>
      </c>
      <c r="M2162" s="4" t="s">
        <v>6897</v>
      </c>
      <c r="N2162" s="1" t="d">
        <v>1992-11-11</v>
      </c>
      <c r="O2162" s="4" t="s">
        <v>381</v>
      </c>
      <c r="P2162">
        <f>IFERROR(VLOOKUP(A2162,'17. Skuldsanering vilja'!A:D,1,FALSE),0)</f>
        <v>0</v>
      </c>
      <c r="Q2162">
        <f t="shared" si="132"/>
        <v>0</v>
      </c>
      <c r="R2162" t="str">
        <f>IFERROR(VLOOKUP(M2162,'Skudsanering UC monitorering'!A:B,1,FALSE),"")</f>
        <v/>
      </c>
      <c r="S2162" t="str">
        <f>IFERROR(VLOOKUP(O2162,'Skudsanering UC monitorering'!A:B,1,FALSE),"")</f>
        <v/>
      </c>
      <c r="T2162" t="str">
        <f>IFERROR(VLOOKUP(M2162,'Skudsanering UC monitorering'!A:B,2,FALSE),"")</f>
        <v/>
      </c>
      <c r="U2162">
        <f t="shared" si="133"/>
        <v>0</v>
      </c>
      <c r="V2162">
        <f t="shared" si="134"/>
        <v>0</v>
      </c>
      <c r="W2162" s="3">
        <f t="shared" si="135"/>
        <v>0</v>
      </c>
    </row>
    <row r="2163" spans="1:23" hidden="1" x14ac:dyDescent="0.15">
      <c r="A2163" s="4" t="s">
        <v>13756</v>
      </c>
      <c r="B2163" s="1" t="d">
        <v>2023-12-31</v>
      </c>
      <c r="C2163">
        <v>255312.13</v>
      </c>
      <c r="D2163" s="1" t="d">
        <v>2021-05-26</v>
      </c>
      <c r="E2163" t="s">
        <v>382</v>
      </c>
      <c r="F2163" t="s">
        <v>383</v>
      </c>
      <c r="G2163" t="s">
        <v>1336</v>
      </c>
      <c r="H2163">
        <v>1</v>
      </c>
      <c r="I2163">
        <v>8506216988</v>
      </c>
      <c r="J2163">
        <v>8506216988</v>
      </c>
      <c r="K2163" t="s">
        <v>3316</v>
      </c>
      <c r="L2163" t="s">
        <v>381</v>
      </c>
      <c r="M2163" s="4" t="s">
        <v>6898</v>
      </c>
      <c r="N2163" s="1" t="d">
        <v>1985-06-21</v>
      </c>
      <c r="O2163" s="4" t="s">
        <v>381</v>
      </c>
      <c r="P2163">
        <f>IFERROR(VLOOKUP(A2163,'17. Skuldsanering vilja'!A:D,1,FALSE),0)</f>
        <v>0</v>
      </c>
      <c r="Q2163">
        <f t="shared" si="132"/>
        <v>0</v>
      </c>
      <c r="R2163" t="str">
        <f>IFERROR(VLOOKUP(M2163,'Skudsanering UC monitorering'!A:B,1,FALSE),"")</f>
        <v/>
      </c>
      <c r="S2163" t="str">
        <f>IFERROR(VLOOKUP(O2163,'Skudsanering UC monitorering'!A:B,1,FALSE),"")</f>
        <v/>
      </c>
      <c r="T2163" t="str">
        <f>IFERROR(VLOOKUP(M2163,'Skudsanering UC monitorering'!A:B,2,FALSE),"")</f>
        <v/>
      </c>
      <c r="U2163">
        <f t="shared" si="133"/>
        <v>0</v>
      </c>
      <c r="V2163">
        <f t="shared" si="134"/>
        <v>0</v>
      </c>
      <c r="W2163" s="3">
        <f t="shared" si="135"/>
        <v>0</v>
      </c>
    </row>
    <row r="2164" spans="1:23" hidden="1" x14ac:dyDescent="0.15">
      <c r="A2164" s="4" t="s">
        <v>13757</v>
      </c>
      <c r="B2164" s="1" t="d">
        <v>2023-12-31</v>
      </c>
      <c r="C2164">
        <v>204850.97</v>
      </c>
      <c r="D2164" s="1" t="d">
        <v>2021-05-25</v>
      </c>
      <c r="E2164" t="s">
        <v>378</v>
      </c>
      <c r="F2164" t="s">
        <v>379</v>
      </c>
      <c r="G2164" t="s">
        <v>1422</v>
      </c>
      <c r="H2164">
        <v>1</v>
      </c>
      <c r="I2164">
        <v>8101070921</v>
      </c>
      <c r="J2164">
        <v>8101070921</v>
      </c>
      <c r="K2164" t="s">
        <v>3317</v>
      </c>
      <c r="L2164" t="s">
        <v>381</v>
      </c>
      <c r="M2164" s="4" t="s">
        <v>6899</v>
      </c>
      <c r="N2164" s="1" t="d">
        <v>1981-01-07</v>
      </c>
      <c r="O2164" s="4" t="s">
        <v>381</v>
      </c>
      <c r="P2164">
        <f>IFERROR(VLOOKUP(A2164,'17. Skuldsanering vilja'!A:D,1,FALSE),0)</f>
        <v>0</v>
      </c>
      <c r="Q2164">
        <f t="shared" si="132"/>
        <v>0</v>
      </c>
      <c r="R2164" t="str">
        <f>IFERROR(VLOOKUP(M2164,'Skudsanering UC monitorering'!A:B,1,FALSE),"")</f>
        <v/>
      </c>
      <c r="S2164" t="str">
        <f>IFERROR(VLOOKUP(O2164,'Skudsanering UC monitorering'!A:B,1,FALSE),"")</f>
        <v/>
      </c>
      <c r="T2164" t="str">
        <f>IFERROR(VLOOKUP(M2164,'Skudsanering UC monitorering'!A:B,2,FALSE),"")</f>
        <v/>
      </c>
      <c r="U2164">
        <f t="shared" si="133"/>
        <v>0</v>
      </c>
      <c r="V2164">
        <f t="shared" si="134"/>
        <v>0</v>
      </c>
      <c r="W2164" s="3">
        <f t="shared" si="135"/>
        <v>0</v>
      </c>
    </row>
    <row r="2165" spans="1:23" hidden="1" x14ac:dyDescent="0.15">
      <c r="A2165" s="4" t="s">
        <v>13758</v>
      </c>
      <c r="B2165" s="1" t="d">
        <v>2023-12-31</v>
      </c>
      <c r="C2165">
        <v>282002.09999999998</v>
      </c>
      <c r="D2165" s="1" t="d">
        <v>2021-05-28</v>
      </c>
      <c r="E2165" t="s">
        <v>382</v>
      </c>
      <c r="F2165" t="s">
        <v>383</v>
      </c>
      <c r="G2165" t="s">
        <v>1336</v>
      </c>
      <c r="H2165">
        <v>1</v>
      </c>
      <c r="I2165">
        <v>8705134750</v>
      </c>
      <c r="J2165">
        <v>8705134750</v>
      </c>
      <c r="K2165" t="s">
        <v>3318</v>
      </c>
      <c r="L2165" t="s">
        <v>381</v>
      </c>
      <c r="M2165" s="4" t="s">
        <v>6900</v>
      </c>
      <c r="N2165" s="1" t="d">
        <v>1987-05-13</v>
      </c>
      <c r="O2165" s="4" t="s">
        <v>381</v>
      </c>
      <c r="P2165">
        <f>IFERROR(VLOOKUP(A2165,'17. Skuldsanering vilja'!A:D,1,FALSE),0)</f>
        <v>0</v>
      </c>
      <c r="Q2165">
        <f t="shared" si="132"/>
        <v>0</v>
      </c>
      <c r="R2165" t="str">
        <f>IFERROR(VLOOKUP(M2165,'Skudsanering UC monitorering'!A:B,1,FALSE),"")</f>
        <v/>
      </c>
      <c r="S2165" t="str">
        <f>IFERROR(VLOOKUP(O2165,'Skudsanering UC monitorering'!A:B,1,FALSE),"")</f>
        <v/>
      </c>
      <c r="T2165" t="str">
        <f>IFERROR(VLOOKUP(M2165,'Skudsanering UC monitorering'!A:B,2,FALSE),"")</f>
        <v/>
      </c>
      <c r="U2165">
        <f t="shared" si="133"/>
        <v>0</v>
      </c>
      <c r="V2165">
        <f t="shared" si="134"/>
        <v>0</v>
      </c>
      <c r="W2165" s="3">
        <f t="shared" si="135"/>
        <v>0</v>
      </c>
    </row>
    <row r="2166" spans="1:23" hidden="1" x14ac:dyDescent="0.15">
      <c r="A2166" s="4" t="s">
        <v>13759</v>
      </c>
      <c r="B2166" s="1" t="d">
        <v>2023-12-31</v>
      </c>
      <c r="C2166">
        <v>102607.79</v>
      </c>
      <c r="D2166" s="1" t="d">
        <v>2021-05-27</v>
      </c>
      <c r="E2166" t="s">
        <v>378</v>
      </c>
      <c r="F2166" t="s">
        <v>379</v>
      </c>
      <c r="G2166" t="s">
        <v>1510</v>
      </c>
      <c r="H2166">
        <v>1</v>
      </c>
      <c r="I2166">
        <v>7410071398</v>
      </c>
      <c r="J2166">
        <v>7410071398</v>
      </c>
      <c r="K2166" t="s">
        <v>3319</v>
      </c>
      <c r="L2166" t="s">
        <v>381</v>
      </c>
      <c r="M2166" s="4" t="s">
        <v>6901</v>
      </c>
      <c r="N2166" s="1" t="d">
        <v>1974-10-07</v>
      </c>
      <c r="O2166" s="4" t="s">
        <v>381</v>
      </c>
      <c r="P2166">
        <f>IFERROR(VLOOKUP(A2166,'17. Skuldsanering vilja'!A:D,1,FALSE),0)</f>
        <v>0</v>
      </c>
      <c r="Q2166">
        <f t="shared" si="132"/>
        <v>0</v>
      </c>
      <c r="R2166" t="str">
        <f>IFERROR(VLOOKUP(M2166,'Skudsanering UC monitorering'!A:B,1,FALSE),"")</f>
        <v/>
      </c>
      <c r="S2166" t="str">
        <f>IFERROR(VLOOKUP(O2166,'Skudsanering UC monitorering'!A:B,1,FALSE),"")</f>
        <v/>
      </c>
      <c r="T2166" t="str">
        <f>IFERROR(VLOOKUP(M2166,'Skudsanering UC monitorering'!A:B,2,FALSE),"")</f>
        <v/>
      </c>
      <c r="U2166">
        <f t="shared" si="133"/>
        <v>0</v>
      </c>
      <c r="V2166">
        <f t="shared" si="134"/>
        <v>0</v>
      </c>
      <c r="W2166" s="3">
        <f t="shared" si="135"/>
        <v>0</v>
      </c>
    </row>
    <row r="2167" spans="1:23" hidden="1" x14ac:dyDescent="0.15">
      <c r="A2167" s="4" t="s">
        <v>13760</v>
      </c>
      <c r="B2167" s="1" t="d">
        <v>2023-12-31</v>
      </c>
      <c r="C2167">
        <v>29256.04</v>
      </c>
      <c r="D2167" s="1" t="d">
        <v>2021-05-25</v>
      </c>
      <c r="E2167" t="s">
        <v>378</v>
      </c>
      <c r="F2167" t="s">
        <v>379</v>
      </c>
      <c r="G2167" t="s">
        <v>1307</v>
      </c>
      <c r="H2167">
        <v>1</v>
      </c>
      <c r="I2167">
        <v>9801124810</v>
      </c>
      <c r="J2167">
        <v>9801124810</v>
      </c>
      <c r="K2167" t="s">
        <v>3320</v>
      </c>
      <c r="L2167" t="s">
        <v>381</v>
      </c>
      <c r="M2167" s="4" t="s">
        <v>6902</v>
      </c>
      <c r="N2167" s="1" t="d">
        <v>1998-01-12</v>
      </c>
      <c r="O2167" s="4" t="s">
        <v>381</v>
      </c>
      <c r="P2167">
        <f>IFERROR(VLOOKUP(A2167,'17. Skuldsanering vilja'!A:D,1,FALSE),0)</f>
        <v>0</v>
      </c>
      <c r="Q2167">
        <f t="shared" si="132"/>
        <v>0</v>
      </c>
      <c r="R2167" t="str">
        <f>IFERROR(VLOOKUP(M2167,'Skudsanering UC monitorering'!A:B,1,FALSE),"")</f>
        <v/>
      </c>
      <c r="S2167" t="str">
        <f>IFERROR(VLOOKUP(O2167,'Skudsanering UC monitorering'!A:B,1,FALSE),"")</f>
        <v/>
      </c>
      <c r="T2167" t="str">
        <f>IFERROR(VLOOKUP(M2167,'Skudsanering UC monitorering'!A:B,2,FALSE),"")</f>
        <v/>
      </c>
      <c r="U2167">
        <f t="shared" si="133"/>
        <v>0</v>
      </c>
      <c r="V2167">
        <f t="shared" si="134"/>
        <v>0</v>
      </c>
      <c r="W2167" s="3">
        <f t="shared" si="135"/>
        <v>0</v>
      </c>
    </row>
    <row r="2168" spans="1:23" hidden="1" x14ac:dyDescent="0.15">
      <c r="A2168" s="4" t="s">
        <v>13761</v>
      </c>
      <c r="B2168" s="1" t="d">
        <v>2023-12-31</v>
      </c>
      <c r="C2168">
        <v>273372.61</v>
      </c>
      <c r="D2168" s="1" t="d">
        <v>2021-05-31</v>
      </c>
      <c r="E2168" t="s">
        <v>378</v>
      </c>
      <c r="F2168" t="s">
        <v>379</v>
      </c>
      <c r="G2168" t="s">
        <v>1334</v>
      </c>
      <c r="H2168">
        <v>1</v>
      </c>
      <c r="I2168">
        <v>8606053497</v>
      </c>
      <c r="J2168">
        <v>8606053497</v>
      </c>
      <c r="K2168" t="s">
        <v>3321</v>
      </c>
      <c r="L2168" t="s">
        <v>381</v>
      </c>
      <c r="M2168" s="4" t="s">
        <v>6903</v>
      </c>
      <c r="N2168" s="1" t="d">
        <v>1986-06-05</v>
      </c>
      <c r="O2168" s="4" t="s">
        <v>381</v>
      </c>
      <c r="P2168">
        <f>IFERROR(VLOOKUP(A2168,'17. Skuldsanering vilja'!A:D,1,FALSE),0)</f>
        <v>0</v>
      </c>
      <c r="Q2168">
        <f t="shared" si="132"/>
        <v>0</v>
      </c>
      <c r="R2168" t="str">
        <f>IFERROR(VLOOKUP(M2168,'Skudsanering UC monitorering'!A:B,1,FALSE),"")</f>
        <v/>
      </c>
      <c r="S2168" t="str">
        <f>IFERROR(VLOOKUP(O2168,'Skudsanering UC monitorering'!A:B,1,FALSE),"")</f>
        <v/>
      </c>
      <c r="T2168" t="str">
        <f>IFERROR(VLOOKUP(M2168,'Skudsanering UC monitorering'!A:B,2,FALSE),"")</f>
        <v/>
      </c>
      <c r="U2168">
        <f t="shared" si="133"/>
        <v>0</v>
      </c>
      <c r="V2168">
        <f t="shared" si="134"/>
        <v>0</v>
      </c>
      <c r="W2168" s="3">
        <f t="shared" si="135"/>
        <v>0</v>
      </c>
    </row>
    <row r="2169" spans="1:23" hidden="1" x14ac:dyDescent="0.15">
      <c r="A2169" s="4" t="s">
        <v>13762</v>
      </c>
      <c r="B2169" s="1" t="d">
        <v>2023-12-31</v>
      </c>
      <c r="C2169">
        <v>143711.91</v>
      </c>
      <c r="D2169" s="1" t="d">
        <v>2021-05-27</v>
      </c>
      <c r="E2169" t="s">
        <v>382</v>
      </c>
      <c r="F2169" t="s">
        <v>383</v>
      </c>
      <c r="G2169" t="s">
        <v>1332</v>
      </c>
      <c r="H2169">
        <v>1</v>
      </c>
      <c r="I2169">
        <v>8005141166</v>
      </c>
      <c r="J2169">
        <v>8005141166</v>
      </c>
      <c r="K2169" t="s">
        <v>3322</v>
      </c>
      <c r="L2169" t="s">
        <v>381</v>
      </c>
      <c r="M2169" s="4" t="s">
        <v>6904</v>
      </c>
      <c r="N2169" s="1" t="d">
        <v>1980-05-14</v>
      </c>
      <c r="O2169" s="4" t="s">
        <v>381</v>
      </c>
      <c r="P2169">
        <f>IFERROR(VLOOKUP(A2169,'17. Skuldsanering vilja'!A:D,1,FALSE),0)</f>
        <v>0</v>
      </c>
      <c r="Q2169">
        <f t="shared" si="132"/>
        <v>0</v>
      </c>
      <c r="R2169" t="str">
        <f>IFERROR(VLOOKUP(M2169,'Skudsanering UC monitorering'!A:B,1,FALSE),"")</f>
        <v/>
      </c>
      <c r="S2169" t="str">
        <f>IFERROR(VLOOKUP(O2169,'Skudsanering UC monitorering'!A:B,1,FALSE),"")</f>
        <v/>
      </c>
      <c r="T2169" t="str">
        <f>IFERROR(VLOOKUP(M2169,'Skudsanering UC monitorering'!A:B,2,FALSE),"")</f>
        <v/>
      </c>
      <c r="U2169">
        <f t="shared" si="133"/>
        <v>0</v>
      </c>
      <c r="V2169">
        <f t="shared" si="134"/>
        <v>0</v>
      </c>
      <c r="W2169" s="3">
        <f t="shared" si="135"/>
        <v>0</v>
      </c>
    </row>
    <row r="2170" spans="1:23" hidden="1" x14ac:dyDescent="0.15">
      <c r="A2170" s="4" t="s">
        <v>13763</v>
      </c>
      <c r="B2170" s="1" t="d">
        <v>2023-12-31</v>
      </c>
      <c r="C2170">
        <v>118097</v>
      </c>
      <c r="D2170" s="1" t="d">
        <v>2021-05-28</v>
      </c>
      <c r="E2170" t="s">
        <v>378</v>
      </c>
      <c r="F2170" t="s">
        <v>379</v>
      </c>
      <c r="G2170" t="s">
        <v>1393</v>
      </c>
      <c r="H2170">
        <v>2</v>
      </c>
      <c r="I2170">
        <v>8405010888</v>
      </c>
      <c r="J2170">
        <v>8405010888</v>
      </c>
      <c r="K2170" t="s">
        <v>3323</v>
      </c>
      <c r="L2170" t="s">
        <v>381</v>
      </c>
      <c r="M2170" s="4" t="s">
        <v>6905</v>
      </c>
      <c r="N2170" s="1" t="d">
        <v>1984-05-01</v>
      </c>
      <c r="O2170" s="4" t="s">
        <v>6905</v>
      </c>
      <c r="P2170">
        <f>IFERROR(VLOOKUP(A2170,'17. Skuldsanering vilja'!A:D,1,FALSE),0)</f>
        <v>0</v>
      </c>
      <c r="Q2170">
        <f t="shared" si="132"/>
        <v>0</v>
      </c>
      <c r="R2170" t="str">
        <f>IFERROR(VLOOKUP(M2170,'Skudsanering UC monitorering'!A:B,1,FALSE),"")</f>
        <v/>
      </c>
      <c r="S2170" t="str">
        <f>IFERROR(VLOOKUP(O2170,'Skudsanering UC monitorering'!A:B,1,FALSE),"")</f>
        <v/>
      </c>
      <c r="T2170" t="str">
        <f>IFERROR(VLOOKUP(M2170,'Skudsanering UC monitorering'!A:B,2,FALSE),"")</f>
        <v/>
      </c>
      <c r="U2170">
        <f t="shared" si="133"/>
        <v>0</v>
      </c>
      <c r="V2170">
        <f t="shared" si="134"/>
        <v>0</v>
      </c>
      <c r="W2170" s="3">
        <f t="shared" si="135"/>
        <v>0</v>
      </c>
    </row>
    <row r="2171" spans="1:23" hidden="1" x14ac:dyDescent="0.15">
      <c r="A2171" s="4" t="s">
        <v>13764</v>
      </c>
      <c r="B2171" s="1" t="d">
        <v>2023-12-31</v>
      </c>
      <c r="C2171">
        <v>167630.07999999999</v>
      </c>
      <c r="D2171" s="1" t="d">
        <v>2021-05-26</v>
      </c>
      <c r="E2171" t="s">
        <v>378</v>
      </c>
      <c r="F2171" t="s">
        <v>379</v>
      </c>
      <c r="G2171" t="s">
        <v>1442</v>
      </c>
      <c r="H2171">
        <v>1</v>
      </c>
      <c r="I2171">
        <v>6403037549</v>
      </c>
      <c r="J2171">
        <v>6403037549</v>
      </c>
      <c r="K2171" t="s">
        <v>3324</v>
      </c>
      <c r="L2171" t="s">
        <v>381</v>
      </c>
      <c r="M2171" s="4" t="s">
        <v>6906</v>
      </c>
      <c r="N2171" s="1" t="d">
        <v>1964-03-03</v>
      </c>
      <c r="O2171" s="4" t="s">
        <v>381</v>
      </c>
      <c r="P2171">
        <f>IFERROR(VLOOKUP(A2171,'17. Skuldsanering vilja'!A:D,1,FALSE),0)</f>
        <v>0</v>
      </c>
      <c r="Q2171">
        <f t="shared" si="132"/>
        <v>0</v>
      </c>
      <c r="R2171" t="str">
        <f>IFERROR(VLOOKUP(M2171,'Skudsanering UC monitorering'!A:B,1,FALSE),"")</f>
        <v/>
      </c>
      <c r="S2171" t="str">
        <f>IFERROR(VLOOKUP(O2171,'Skudsanering UC monitorering'!A:B,1,FALSE),"")</f>
        <v/>
      </c>
      <c r="T2171" t="str">
        <f>IFERROR(VLOOKUP(M2171,'Skudsanering UC monitorering'!A:B,2,FALSE),"")</f>
        <v/>
      </c>
      <c r="U2171">
        <f t="shared" si="133"/>
        <v>0</v>
      </c>
      <c r="V2171">
        <f t="shared" si="134"/>
        <v>0</v>
      </c>
      <c r="W2171" s="3">
        <f t="shared" si="135"/>
        <v>0</v>
      </c>
    </row>
    <row r="2172" spans="1:23" hidden="1" x14ac:dyDescent="0.15">
      <c r="A2172" s="4" t="s">
        <v>13765</v>
      </c>
      <c r="B2172" s="1" t="d">
        <v>2023-12-31</v>
      </c>
      <c r="C2172">
        <v>97187.01</v>
      </c>
      <c r="D2172" s="1" t="d">
        <v>2021-05-27</v>
      </c>
      <c r="E2172" t="s">
        <v>378</v>
      </c>
      <c r="F2172" t="s">
        <v>420</v>
      </c>
      <c r="G2172" t="s">
        <v>1334</v>
      </c>
      <c r="H2172">
        <v>1</v>
      </c>
      <c r="I2172">
        <v>9005115465</v>
      </c>
      <c r="J2172">
        <v>9005115465</v>
      </c>
      <c r="K2172" t="s">
        <v>3325</v>
      </c>
      <c r="L2172" t="s">
        <v>381</v>
      </c>
      <c r="M2172" s="4" t="s">
        <v>6907</v>
      </c>
      <c r="N2172" s="1" t="d">
        <v>1990-05-11</v>
      </c>
      <c r="O2172" s="4" t="s">
        <v>381</v>
      </c>
      <c r="P2172">
        <f>IFERROR(VLOOKUP(A2172,'17. Skuldsanering vilja'!A:D,1,FALSE),0)</f>
        <v>0</v>
      </c>
      <c r="Q2172">
        <f t="shared" si="132"/>
        <v>0</v>
      </c>
      <c r="R2172" t="str">
        <f>IFERROR(VLOOKUP(M2172,'Skudsanering UC monitorering'!A:B,1,FALSE),"")</f>
        <v/>
      </c>
      <c r="S2172" t="str">
        <f>IFERROR(VLOOKUP(O2172,'Skudsanering UC monitorering'!A:B,1,FALSE),"")</f>
        <v/>
      </c>
      <c r="T2172" t="str">
        <f>IFERROR(VLOOKUP(M2172,'Skudsanering UC monitorering'!A:B,2,FALSE),"")</f>
        <v/>
      </c>
      <c r="U2172">
        <f t="shared" si="133"/>
        <v>0</v>
      </c>
      <c r="V2172">
        <f t="shared" si="134"/>
        <v>0</v>
      </c>
      <c r="W2172" s="3">
        <f t="shared" si="135"/>
        <v>0</v>
      </c>
    </row>
    <row r="2173" spans="1:23" hidden="1" x14ac:dyDescent="0.15">
      <c r="A2173" s="4" t="s">
        <v>13766</v>
      </c>
      <c r="B2173" s="1" t="d">
        <v>2023-12-31</v>
      </c>
      <c r="C2173">
        <v>54487.82</v>
      </c>
      <c r="D2173" s="1" t="d">
        <v>2021-05-26</v>
      </c>
      <c r="E2173" t="s">
        <v>378</v>
      </c>
      <c r="F2173" t="s">
        <v>379</v>
      </c>
      <c r="G2173" t="s">
        <v>1320</v>
      </c>
      <c r="H2173">
        <v>1</v>
      </c>
      <c r="I2173">
        <v>8808107562</v>
      </c>
      <c r="J2173">
        <v>8808107562</v>
      </c>
      <c r="K2173" t="s">
        <v>3326</v>
      </c>
      <c r="L2173" t="s">
        <v>381</v>
      </c>
      <c r="M2173" s="4" t="s">
        <v>6908</v>
      </c>
      <c r="N2173" s="1" t="d">
        <v>1988-08-10</v>
      </c>
      <c r="O2173" s="4" t="s">
        <v>381</v>
      </c>
      <c r="P2173">
        <f>IFERROR(VLOOKUP(A2173,'17. Skuldsanering vilja'!A:D,1,FALSE),0)</f>
        <v>0</v>
      </c>
      <c r="Q2173">
        <f t="shared" si="132"/>
        <v>0</v>
      </c>
      <c r="R2173" t="str">
        <f>IFERROR(VLOOKUP(M2173,'Skudsanering UC monitorering'!A:B,1,FALSE),"")</f>
        <v/>
      </c>
      <c r="S2173" t="str">
        <f>IFERROR(VLOOKUP(O2173,'Skudsanering UC monitorering'!A:B,1,FALSE),"")</f>
        <v/>
      </c>
      <c r="T2173" t="str">
        <f>IFERROR(VLOOKUP(M2173,'Skudsanering UC monitorering'!A:B,2,FALSE),"")</f>
        <v/>
      </c>
      <c r="U2173">
        <f t="shared" si="133"/>
        <v>0</v>
      </c>
      <c r="V2173">
        <f t="shared" si="134"/>
        <v>0</v>
      </c>
      <c r="W2173" s="3">
        <f t="shared" si="135"/>
        <v>0</v>
      </c>
    </row>
    <row r="2174" spans="1:23" hidden="1" x14ac:dyDescent="0.15">
      <c r="A2174" s="4" t="s">
        <v>13767</v>
      </c>
      <c r="B2174" s="1" t="d">
        <v>2023-12-31</v>
      </c>
      <c r="C2174">
        <v>60348.480000000003</v>
      </c>
      <c r="D2174" s="1" t="d">
        <v>2021-05-27</v>
      </c>
      <c r="E2174" t="s">
        <v>378</v>
      </c>
      <c r="F2174" t="s">
        <v>379</v>
      </c>
      <c r="G2174" t="s">
        <v>1514</v>
      </c>
      <c r="H2174">
        <v>2</v>
      </c>
      <c r="I2174">
        <v>9607318186</v>
      </c>
      <c r="J2174">
        <v>9607318186</v>
      </c>
      <c r="K2174" t="s">
        <v>3327</v>
      </c>
      <c r="L2174" t="s">
        <v>3328</v>
      </c>
      <c r="M2174" s="4" t="s">
        <v>6909</v>
      </c>
      <c r="N2174" s="1" t="d">
        <v>1996-07-31</v>
      </c>
      <c r="O2174" s="4" t="s">
        <v>6909</v>
      </c>
      <c r="P2174">
        <f>IFERROR(VLOOKUP(A2174,'17. Skuldsanering vilja'!A:D,1,FALSE),0)</f>
        <v>0</v>
      </c>
      <c r="Q2174">
        <f t="shared" si="132"/>
        <v>0</v>
      </c>
      <c r="R2174" t="str">
        <f>IFERROR(VLOOKUP(M2174,'Skudsanering UC monitorering'!A:B,1,FALSE),"")</f>
        <v/>
      </c>
      <c r="S2174" t="str">
        <f>IFERROR(VLOOKUP(O2174,'Skudsanering UC monitorering'!A:B,1,FALSE),"")</f>
        <v/>
      </c>
      <c r="T2174" t="str">
        <f>IFERROR(VLOOKUP(M2174,'Skudsanering UC monitorering'!A:B,2,FALSE),"")</f>
        <v/>
      </c>
      <c r="U2174">
        <f t="shared" si="133"/>
        <v>0</v>
      </c>
      <c r="V2174">
        <f t="shared" si="134"/>
        <v>0</v>
      </c>
      <c r="W2174" s="3">
        <f t="shared" si="135"/>
        <v>0</v>
      </c>
    </row>
    <row r="2175" spans="1:23" hidden="1" x14ac:dyDescent="0.15">
      <c r="A2175" s="4" t="s">
        <v>13768</v>
      </c>
      <c r="B2175" s="1" t="d">
        <v>2023-12-31</v>
      </c>
      <c r="C2175">
        <v>98171.34</v>
      </c>
      <c r="D2175" s="1" t="d">
        <v>2021-05-28</v>
      </c>
      <c r="E2175" t="s">
        <v>382</v>
      </c>
      <c r="F2175" t="s">
        <v>383</v>
      </c>
      <c r="G2175" t="s">
        <v>1332</v>
      </c>
      <c r="H2175">
        <v>1</v>
      </c>
      <c r="I2175">
        <v>9808074000</v>
      </c>
      <c r="J2175">
        <v>9808074000</v>
      </c>
      <c r="K2175" t="s">
        <v>3329</v>
      </c>
      <c r="L2175" t="s">
        <v>381</v>
      </c>
      <c r="M2175" s="4" t="s">
        <v>6910</v>
      </c>
      <c r="N2175" s="1" t="d">
        <v>1998-08-07</v>
      </c>
      <c r="O2175" s="4" t="s">
        <v>381</v>
      </c>
      <c r="P2175">
        <f>IFERROR(VLOOKUP(A2175,'17. Skuldsanering vilja'!A:D,1,FALSE),0)</f>
        <v>0</v>
      </c>
      <c r="Q2175">
        <f t="shared" si="132"/>
        <v>0</v>
      </c>
      <c r="R2175" t="str">
        <f>IFERROR(VLOOKUP(M2175,'Skudsanering UC monitorering'!A:B,1,FALSE),"")</f>
        <v/>
      </c>
      <c r="S2175" t="str">
        <f>IFERROR(VLOOKUP(O2175,'Skudsanering UC monitorering'!A:B,1,FALSE),"")</f>
        <v/>
      </c>
      <c r="T2175" t="str">
        <f>IFERROR(VLOOKUP(M2175,'Skudsanering UC monitorering'!A:B,2,FALSE),"")</f>
        <v/>
      </c>
      <c r="U2175">
        <f t="shared" si="133"/>
        <v>0</v>
      </c>
      <c r="V2175">
        <f t="shared" si="134"/>
        <v>0</v>
      </c>
      <c r="W2175" s="3">
        <f t="shared" si="135"/>
        <v>0</v>
      </c>
    </row>
    <row r="2176" spans="1:23" hidden="1" x14ac:dyDescent="0.15">
      <c r="A2176" s="4" t="s">
        <v>13769</v>
      </c>
      <c r="B2176" s="1" t="d">
        <v>2023-12-31</v>
      </c>
      <c r="C2176">
        <v>164899.04</v>
      </c>
      <c r="D2176" s="1" t="d">
        <v>2021-06-03</v>
      </c>
      <c r="E2176" t="s">
        <v>378</v>
      </c>
      <c r="F2176" t="s">
        <v>401</v>
      </c>
      <c r="G2176" t="s">
        <v>1393</v>
      </c>
      <c r="H2176">
        <v>1</v>
      </c>
      <c r="I2176">
        <v>5901078948</v>
      </c>
      <c r="J2176">
        <v>5901078948</v>
      </c>
      <c r="K2176" t="s">
        <v>3330</v>
      </c>
      <c r="L2176" t="s">
        <v>381</v>
      </c>
      <c r="M2176" s="4" t="s">
        <v>6911</v>
      </c>
      <c r="N2176" s="1" t="d">
        <v>1959-01-07</v>
      </c>
      <c r="O2176" s="4" t="s">
        <v>381</v>
      </c>
      <c r="P2176">
        <f>IFERROR(VLOOKUP(A2176,'17. Skuldsanering vilja'!A:D,1,FALSE),0)</f>
        <v>0</v>
      </c>
      <c r="Q2176">
        <f t="shared" si="132"/>
        <v>0</v>
      </c>
      <c r="R2176" t="str">
        <f>IFERROR(VLOOKUP(M2176,'Skudsanering UC monitorering'!A:B,1,FALSE),"")</f>
        <v/>
      </c>
      <c r="S2176" t="str">
        <f>IFERROR(VLOOKUP(O2176,'Skudsanering UC monitorering'!A:B,1,FALSE),"")</f>
        <v/>
      </c>
      <c r="T2176" t="str">
        <f>IFERROR(VLOOKUP(M2176,'Skudsanering UC monitorering'!A:B,2,FALSE),"")</f>
        <v/>
      </c>
      <c r="U2176">
        <f t="shared" si="133"/>
        <v>0</v>
      </c>
      <c r="V2176">
        <f t="shared" si="134"/>
        <v>0</v>
      </c>
      <c r="W2176" s="3">
        <f t="shared" si="135"/>
        <v>0</v>
      </c>
    </row>
    <row r="2177" spans="1:23" hidden="1" x14ac:dyDescent="0.15">
      <c r="A2177" s="4" t="s">
        <v>13770</v>
      </c>
      <c r="B2177" s="1" t="d">
        <v>2023-12-31</v>
      </c>
      <c r="C2177">
        <v>269429.71000000002</v>
      </c>
      <c r="D2177" s="1" t="d">
        <v>2021-05-28</v>
      </c>
      <c r="E2177" t="s">
        <v>378</v>
      </c>
      <c r="F2177" t="s">
        <v>395</v>
      </c>
      <c r="G2177" t="s">
        <v>392</v>
      </c>
      <c r="H2177">
        <v>1</v>
      </c>
      <c r="I2177">
        <v>9812313410</v>
      </c>
      <c r="J2177">
        <v>9812313410</v>
      </c>
      <c r="K2177" t="s">
        <v>3331</v>
      </c>
      <c r="L2177" t="s">
        <v>381</v>
      </c>
      <c r="M2177" s="4" t="s">
        <v>6912</v>
      </c>
      <c r="N2177" s="1" t="d">
        <v>1998-12-31</v>
      </c>
      <c r="O2177" s="4" t="s">
        <v>381</v>
      </c>
      <c r="P2177">
        <f>IFERROR(VLOOKUP(A2177,'17. Skuldsanering vilja'!A:D,1,FALSE),0)</f>
        <v>0</v>
      </c>
      <c r="Q2177">
        <f t="shared" si="132"/>
        <v>0</v>
      </c>
      <c r="R2177" t="str">
        <f>IFERROR(VLOOKUP(M2177,'Skudsanering UC monitorering'!A:B,1,FALSE),"")</f>
        <v/>
      </c>
      <c r="S2177" t="str">
        <f>IFERROR(VLOOKUP(O2177,'Skudsanering UC monitorering'!A:B,1,FALSE),"")</f>
        <v/>
      </c>
      <c r="T2177" t="str">
        <f>IFERROR(VLOOKUP(M2177,'Skudsanering UC monitorering'!A:B,2,FALSE),"")</f>
        <v/>
      </c>
      <c r="U2177">
        <f t="shared" si="133"/>
        <v>0</v>
      </c>
      <c r="V2177">
        <f t="shared" si="134"/>
        <v>0</v>
      </c>
      <c r="W2177" s="3">
        <f t="shared" si="135"/>
        <v>0</v>
      </c>
    </row>
    <row r="2178" spans="1:23" hidden="1" x14ac:dyDescent="0.15">
      <c r="A2178" s="4" t="s">
        <v>13771</v>
      </c>
      <c r="B2178" s="1" t="d">
        <v>2023-12-31</v>
      </c>
      <c r="C2178">
        <v>125963</v>
      </c>
      <c r="D2178" s="1" t="d">
        <v>2021-06-01</v>
      </c>
      <c r="E2178" t="s">
        <v>378</v>
      </c>
      <c r="F2178" t="s">
        <v>379</v>
      </c>
      <c r="G2178" t="s">
        <v>1357</v>
      </c>
      <c r="H2178">
        <v>1</v>
      </c>
      <c r="I2178">
        <v>8404130422</v>
      </c>
      <c r="J2178">
        <v>8404130422</v>
      </c>
      <c r="K2178" t="s">
        <v>3332</v>
      </c>
      <c r="L2178" t="s">
        <v>381</v>
      </c>
      <c r="M2178" s="4" t="s">
        <v>6913</v>
      </c>
      <c r="N2178" s="1" t="d">
        <v>1984-04-13</v>
      </c>
      <c r="O2178" s="4" t="s">
        <v>381</v>
      </c>
      <c r="P2178">
        <f>IFERROR(VLOOKUP(A2178,'17. Skuldsanering vilja'!A:D,1,FALSE),0)</f>
        <v>0</v>
      </c>
      <c r="Q2178">
        <f t="shared" si="132"/>
        <v>0</v>
      </c>
      <c r="R2178" t="str">
        <f>IFERROR(VLOOKUP(M2178,'Skudsanering UC monitorering'!A:B,1,FALSE),"")</f>
        <v/>
      </c>
      <c r="S2178" t="str">
        <f>IFERROR(VLOOKUP(O2178,'Skudsanering UC monitorering'!A:B,1,FALSE),"")</f>
        <v/>
      </c>
      <c r="T2178" t="str">
        <f>IFERROR(VLOOKUP(M2178,'Skudsanering UC monitorering'!A:B,2,FALSE),"")</f>
        <v/>
      </c>
      <c r="U2178">
        <f t="shared" si="133"/>
        <v>0</v>
      </c>
      <c r="V2178">
        <f t="shared" si="134"/>
        <v>0</v>
      </c>
      <c r="W2178" s="3">
        <f t="shared" si="135"/>
        <v>0</v>
      </c>
    </row>
    <row r="2179" spans="1:23" hidden="1" x14ac:dyDescent="0.15">
      <c r="A2179" s="4" t="s">
        <v>13772</v>
      </c>
      <c r="B2179" s="1" t="d">
        <v>2023-12-31</v>
      </c>
      <c r="C2179">
        <v>29752.32</v>
      </c>
      <c r="D2179" s="1" t="d">
        <v>2021-05-28</v>
      </c>
      <c r="E2179" t="s">
        <v>378</v>
      </c>
      <c r="F2179" t="s">
        <v>379</v>
      </c>
      <c r="G2179" t="s">
        <v>1357</v>
      </c>
      <c r="H2179">
        <v>2</v>
      </c>
      <c r="I2179">
        <v>7412116340</v>
      </c>
      <c r="J2179">
        <v>7412116340</v>
      </c>
      <c r="K2179" t="s">
        <v>3333</v>
      </c>
      <c r="L2179" t="s">
        <v>3334</v>
      </c>
      <c r="M2179" s="4" t="s">
        <v>6914</v>
      </c>
      <c r="N2179" s="1" t="d">
        <v>1974-12-11</v>
      </c>
      <c r="O2179" s="4" t="s">
        <v>6914</v>
      </c>
      <c r="P2179">
        <f>IFERROR(VLOOKUP(A2179,'17. Skuldsanering vilja'!A:D,1,FALSE),0)</f>
        <v>0</v>
      </c>
      <c r="Q2179">
        <f t="shared" ref="Q2179:Q2242" si="136">IF(P2179=0,0,1)</f>
        <v>0</v>
      </c>
      <c r="R2179" t="str">
        <f>IFERROR(VLOOKUP(M2179,'Skudsanering UC monitorering'!A:B,1,FALSE),"")</f>
        <v/>
      </c>
      <c r="S2179" t="str">
        <f>IFERROR(VLOOKUP(O2179,'Skudsanering UC monitorering'!A:B,1,FALSE),"")</f>
        <v/>
      </c>
      <c r="T2179" t="str">
        <f>IFERROR(VLOOKUP(M2179,'Skudsanering UC monitorering'!A:B,2,FALSE),"")</f>
        <v/>
      </c>
      <c r="U2179">
        <f t="shared" ref="U2179:U2242" si="137">IF(R2179&lt;&gt;"",1,0)</f>
        <v>0</v>
      </c>
      <c r="V2179">
        <f t="shared" ref="V2179:V2242" si="138">IF(S2179&lt;&gt;"",1,0)</f>
        <v>0</v>
      </c>
      <c r="W2179" s="3">
        <f t="shared" ref="W2179:W2242" si="139">IF(OR(Q2179=1,U2179=1,V2179=1),1,0)</f>
        <v>0</v>
      </c>
    </row>
    <row r="2180" spans="1:23" hidden="1" x14ac:dyDescent="0.15">
      <c r="A2180" s="4" t="s">
        <v>13773</v>
      </c>
      <c r="B2180" s="1" t="d">
        <v>2023-12-31</v>
      </c>
      <c r="C2180">
        <v>69024.92</v>
      </c>
      <c r="D2180" s="1" t="d">
        <v>2021-05-28</v>
      </c>
      <c r="E2180" t="s">
        <v>378</v>
      </c>
      <c r="F2180" t="s">
        <v>379</v>
      </c>
      <c r="G2180" t="s">
        <v>1320</v>
      </c>
      <c r="H2180">
        <v>1</v>
      </c>
      <c r="I2180">
        <v>9502075915</v>
      </c>
      <c r="J2180">
        <v>9502075915</v>
      </c>
      <c r="K2180" t="s">
        <v>3335</v>
      </c>
      <c r="L2180" t="s">
        <v>381</v>
      </c>
      <c r="M2180" s="4" t="s">
        <v>6915</v>
      </c>
      <c r="N2180" s="1" t="d">
        <v>1995-02-07</v>
      </c>
      <c r="O2180" s="4" t="s">
        <v>381</v>
      </c>
      <c r="P2180">
        <f>IFERROR(VLOOKUP(A2180,'17. Skuldsanering vilja'!A:D,1,FALSE),0)</f>
        <v>0</v>
      </c>
      <c r="Q2180">
        <f t="shared" si="136"/>
        <v>0</v>
      </c>
      <c r="R2180" t="str">
        <f>IFERROR(VLOOKUP(M2180,'Skudsanering UC monitorering'!A:B,1,FALSE),"")</f>
        <v/>
      </c>
      <c r="S2180" t="str">
        <f>IFERROR(VLOOKUP(O2180,'Skudsanering UC monitorering'!A:B,1,FALSE),"")</f>
        <v/>
      </c>
      <c r="T2180" t="str">
        <f>IFERROR(VLOOKUP(M2180,'Skudsanering UC monitorering'!A:B,2,FALSE),"")</f>
        <v/>
      </c>
      <c r="U2180">
        <f t="shared" si="137"/>
        <v>0</v>
      </c>
      <c r="V2180">
        <f t="shared" si="138"/>
        <v>0</v>
      </c>
      <c r="W2180" s="3">
        <f t="shared" si="139"/>
        <v>0</v>
      </c>
    </row>
    <row r="2181" spans="1:23" hidden="1" x14ac:dyDescent="0.15">
      <c r="A2181" s="4" t="s">
        <v>13774</v>
      </c>
      <c r="B2181" s="1" t="d">
        <v>2023-12-31</v>
      </c>
      <c r="C2181">
        <v>113838.14</v>
      </c>
      <c r="D2181" s="1" t="d">
        <v>2021-05-28</v>
      </c>
      <c r="E2181" t="s">
        <v>378</v>
      </c>
      <c r="F2181" t="s">
        <v>379</v>
      </c>
      <c r="G2181" t="s">
        <v>1320</v>
      </c>
      <c r="H2181">
        <v>1</v>
      </c>
      <c r="I2181">
        <v>6305882</v>
      </c>
      <c r="J2181">
        <v>6305882</v>
      </c>
      <c r="K2181" t="s">
        <v>3336</v>
      </c>
      <c r="L2181" t="s">
        <v>381</v>
      </c>
      <c r="M2181" s="4" t="s">
        <v>6916</v>
      </c>
      <c r="N2181" s="1" t="d">
        <v>2000-06-30</v>
      </c>
      <c r="O2181" s="4" t="s">
        <v>381</v>
      </c>
      <c r="P2181">
        <f>IFERROR(VLOOKUP(A2181,'17. Skuldsanering vilja'!A:D,1,FALSE),0)</f>
        <v>0</v>
      </c>
      <c r="Q2181">
        <f t="shared" si="136"/>
        <v>0</v>
      </c>
      <c r="R2181" t="str">
        <f>IFERROR(VLOOKUP(M2181,'Skudsanering UC monitorering'!A:B,1,FALSE),"")</f>
        <v/>
      </c>
      <c r="S2181" t="str">
        <f>IFERROR(VLOOKUP(O2181,'Skudsanering UC monitorering'!A:B,1,FALSE),"")</f>
        <v/>
      </c>
      <c r="T2181" t="str">
        <f>IFERROR(VLOOKUP(M2181,'Skudsanering UC monitorering'!A:B,2,FALSE),"")</f>
        <v/>
      </c>
      <c r="U2181">
        <f t="shared" si="137"/>
        <v>0</v>
      </c>
      <c r="V2181">
        <f t="shared" si="138"/>
        <v>0</v>
      </c>
      <c r="W2181" s="3">
        <f t="shared" si="139"/>
        <v>0</v>
      </c>
    </row>
    <row r="2182" spans="1:23" hidden="1" x14ac:dyDescent="0.15">
      <c r="A2182" s="4" t="s">
        <v>13775</v>
      </c>
      <c r="B2182" s="1" t="d">
        <v>2023-12-31</v>
      </c>
      <c r="C2182">
        <v>68485.78</v>
      </c>
      <c r="D2182" s="1" t="d">
        <v>2021-05-28</v>
      </c>
      <c r="E2182" t="s">
        <v>378</v>
      </c>
      <c r="F2182" t="s">
        <v>379</v>
      </c>
      <c r="G2182" t="s">
        <v>1320</v>
      </c>
      <c r="H2182">
        <v>1</v>
      </c>
      <c r="I2182">
        <v>6205053454</v>
      </c>
      <c r="J2182">
        <v>6205053454</v>
      </c>
      <c r="K2182" t="s">
        <v>3337</v>
      </c>
      <c r="L2182" t="s">
        <v>381</v>
      </c>
      <c r="M2182" s="4" t="s">
        <v>6917</v>
      </c>
      <c r="N2182" s="1" t="d">
        <v>1962-05-05</v>
      </c>
      <c r="O2182" s="4" t="s">
        <v>381</v>
      </c>
      <c r="P2182">
        <f>IFERROR(VLOOKUP(A2182,'17. Skuldsanering vilja'!A:D,1,FALSE),0)</f>
        <v>0</v>
      </c>
      <c r="Q2182">
        <f t="shared" si="136"/>
        <v>0</v>
      </c>
      <c r="R2182" t="str">
        <f>IFERROR(VLOOKUP(M2182,'Skudsanering UC monitorering'!A:B,1,FALSE),"")</f>
        <v/>
      </c>
      <c r="S2182" t="str">
        <f>IFERROR(VLOOKUP(O2182,'Skudsanering UC monitorering'!A:B,1,FALSE),"")</f>
        <v/>
      </c>
      <c r="T2182" t="str">
        <f>IFERROR(VLOOKUP(M2182,'Skudsanering UC monitorering'!A:B,2,FALSE),"")</f>
        <v/>
      </c>
      <c r="U2182">
        <f t="shared" si="137"/>
        <v>0</v>
      </c>
      <c r="V2182">
        <f t="shared" si="138"/>
        <v>0</v>
      </c>
      <c r="W2182" s="3">
        <f t="shared" si="139"/>
        <v>0</v>
      </c>
    </row>
    <row r="2183" spans="1:23" hidden="1" x14ac:dyDescent="0.15">
      <c r="A2183" s="4" t="s">
        <v>13776</v>
      </c>
      <c r="B2183" s="1" t="d">
        <v>2023-12-31</v>
      </c>
      <c r="C2183">
        <v>98849.53</v>
      </c>
      <c r="D2183" s="1" t="d">
        <v>2019-07-04</v>
      </c>
      <c r="E2183" t="s">
        <v>382</v>
      </c>
      <c r="F2183" t="s">
        <v>383</v>
      </c>
      <c r="G2183" t="s">
        <v>400</v>
      </c>
      <c r="H2183">
        <v>1</v>
      </c>
      <c r="I2183">
        <v>8703045123</v>
      </c>
      <c r="J2183">
        <v>8703045123</v>
      </c>
      <c r="K2183" t="s">
        <v>3338</v>
      </c>
      <c r="L2183" t="s">
        <v>381</v>
      </c>
      <c r="M2183" s="4" t="s">
        <v>6918</v>
      </c>
      <c r="N2183" s="1" t="d">
        <v>1987-03-04</v>
      </c>
      <c r="O2183" s="4" t="s">
        <v>381</v>
      </c>
      <c r="P2183">
        <f>IFERROR(VLOOKUP(A2183,'17. Skuldsanering vilja'!A:D,1,FALSE),0)</f>
        <v>0</v>
      </c>
      <c r="Q2183">
        <f t="shared" si="136"/>
        <v>0</v>
      </c>
      <c r="R2183" t="str">
        <f>IFERROR(VLOOKUP(M2183,'Skudsanering UC monitorering'!A:B,1,FALSE),"")</f>
        <v/>
      </c>
      <c r="S2183" t="str">
        <f>IFERROR(VLOOKUP(O2183,'Skudsanering UC monitorering'!A:B,1,FALSE),"")</f>
        <v/>
      </c>
      <c r="T2183" t="str">
        <f>IFERROR(VLOOKUP(M2183,'Skudsanering UC monitorering'!A:B,2,FALSE),"")</f>
        <v/>
      </c>
      <c r="U2183">
        <f t="shared" si="137"/>
        <v>0</v>
      </c>
      <c r="V2183">
        <f t="shared" si="138"/>
        <v>0</v>
      </c>
      <c r="W2183" s="3">
        <f t="shared" si="139"/>
        <v>0</v>
      </c>
    </row>
    <row r="2184" spans="1:23" hidden="1" x14ac:dyDescent="0.15">
      <c r="A2184" s="4" t="s">
        <v>13777</v>
      </c>
      <c r="B2184" s="1" t="d">
        <v>2023-12-31</v>
      </c>
      <c r="C2184">
        <v>138478.71</v>
      </c>
      <c r="D2184" s="1" t="d">
        <v>2021-05-31</v>
      </c>
      <c r="E2184" t="s">
        <v>378</v>
      </c>
      <c r="F2184" t="s">
        <v>379</v>
      </c>
      <c r="G2184" t="s">
        <v>1393</v>
      </c>
      <c r="H2184">
        <v>2</v>
      </c>
      <c r="I2184">
        <v>7302114819</v>
      </c>
      <c r="J2184">
        <v>7302114819</v>
      </c>
      <c r="K2184" t="s">
        <v>3339</v>
      </c>
      <c r="L2184" t="s">
        <v>3340</v>
      </c>
      <c r="M2184" s="4" t="s">
        <v>6919</v>
      </c>
      <c r="N2184" s="1" t="d">
        <v>1973-02-11</v>
      </c>
      <c r="O2184" s="4" t="s">
        <v>6919</v>
      </c>
      <c r="P2184">
        <f>IFERROR(VLOOKUP(A2184,'17. Skuldsanering vilja'!A:D,1,FALSE),0)</f>
        <v>0</v>
      </c>
      <c r="Q2184">
        <f t="shared" si="136"/>
        <v>0</v>
      </c>
      <c r="R2184" t="str">
        <f>IFERROR(VLOOKUP(M2184,'Skudsanering UC monitorering'!A:B,1,FALSE),"")</f>
        <v/>
      </c>
      <c r="S2184" t="str">
        <f>IFERROR(VLOOKUP(O2184,'Skudsanering UC monitorering'!A:B,1,FALSE),"")</f>
        <v/>
      </c>
      <c r="T2184" t="str">
        <f>IFERROR(VLOOKUP(M2184,'Skudsanering UC monitorering'!A:B,2,FALSE),"")</f>
        <v/>
      </c>
      <c r="U2184">
        <f t="shared" si="137"/>
        <v>0</v>
      </c>
      <c r="V2184">
        <f t="shared" si="138"/>
        <v>0</v>
      </c>
      <c r="W2184" s="3">
        <f t="shared" si="139"/>
        <v>0</v>
      </c>
    </row>
    <row r="2185" spans="1:23" hidden="1" x14ac:dyDescent="0.15">
      <c r="A2185" s="4" t="s">
        <v>13778</v>
      </c>
      <c r="B2185" s="1" t="d">
        <v>2023-12-31</v>
      </c>
      <c r="C2185">
        <v>134530.48000000001</v>
      </c>
      <c r="D2185" s="1" t="d">
        <v>2021-06-01</v>
      </c>
      <c r="E2185" t="s">
        <v>378</v>
      </c>
      <c r="F2185" t="s">
        <v>379</v>
      </c>
      <c r="G2185" t="s">
        <v>1334</v>
      </c>
      <c r="H2185">
        <v>1</v>
      </c>
      <c r="I2185">
        <v>9010147131</v>
      </c>
      <c r="J2185">
        <v>9010147131</v>
      </c>
      <c r="K2185" t="s">
        <v>3341</v>
      </c>
      <c r="L2185" t="s">
        <v>381</v>
      </c>
      <c r="M2185" s="4" t="s">
        <v>6920</v>
      </c>
      <c r="N2185" s="1" t="d">
        <v>1990-10-14</v>
      </c>
      <c r="O2185" s="4" t="s">
        <v>381</v>
      </c>
      <c r="P2185">
        <f>IFERROR(VLOOKUP(A2185,'17. Skuldsanering vilja'!A:D,1,FALSE),0)</f>
        <v>0</v>
      </c>
      <c r="Q2185">
        <f t="shared" si="136"/>
        <v>0</v>
      </c>
      <c r="R2185" t="str">
        <f>IFERROR(VLOOKUP(M2185,'Skudsanering UC monitorering'!A:B,1,FALSE),"")</f>
        <v/>
      </c>
      <c r="S2185" t="str">
        <f>IFERROR(VLOOKUP(O2185,'Skudsanering UC monitorering'!A:B,1,FALSE),"")</f>
        <v/>
      </c>
      <c r="T2185" t="str">
        <f>IFERROR(VLOOKUP(M2185,'Skudsanering UC monitorering'!A:B,2,FALSE),"")</f>
        <v/>
      </c>
      <c r="U2185">
        <f t="shared" si="137"/>
        <v>0</v>
      </c>
      <c r="V2185">
        <f t="shared" si="138"/>
        <v>0</v>
      </c>
      <c r="W2185" s="3">
        <f t="shared" si="139"/>
        <v>0</v>
      </c>
    </row>
    <row r="2186" spans="1:23" hidden="1" x14ac:dyDescent="0.15">
      <c r="A2186" s="4" t="s">
        <v>13779</v>
      </c>
      <c r="B2186" s="1" t="d">
        <v>2023-12-31</v>
      </c>
      <c r="C2186">
        <v>275032.62</v>
      </c>
      <c r="D2186" s="1" t="d">
        <v>2021-05-31</v>
      </c>
      <c r="E2186" t="s">
        <v>378</v>
      </c>
      <c r="F2186" t="s">
        <v>379</v>
      </c>
      <c r="G2186" t="s">
        <v>3342</v>
      </c>
      <c r="H2186">
        <v>2</v>
      </c>
      <c r="I2186">
        <v>8402254687</v>
      </c>
      <c r="J2186">
        <v>8402254687</v>
      </c>
      <c r="K2186" t="s">
        <v>3343</v>
      </c>
      <c r="L2186" t="s">
        <v>3344</v>
      </c>
      <c r="M2186" s="4" t="s">
        <v>6921</v>
      </c>
      <c r="N2186" s="1" t="d">
        <v>1984-02-25</v>
      </c>
      <c r="O2186" s="4" t="s">
        <v>6921</v>
      </c>
      <c r="P2186">
        <f>IFERROR(VLOOKUP(A2186,'17. Skuldsanering vilja'!A:D,1,FALSE),0)</f>
        <v>0</v>
      </c>
      <c r="Q2186">
        <f t="shared" si="136"/>
        <v>0</v>
      </c>
      <c r="R2186" t="str">
        <f>IFERROR(VLOOKUP(M2186,'Skudsanering UC monitorering'!A:B,1,FALSE),"")</f>
        <v/>
      </c>
      <c r="S2186" t="str">
        <f>IFERROR(VLOOKUP(O2186,'Skudsanering UC monitorering'!A:B,1,FALSE),"")</f>
        <v/>
      </c>
      <c r="T2186" t="str">
        <f>IFERROR(VLOOKUP(M2186,'Skudsanering UC monitorering'!A:B,2,FALSE),"")</f>
        <v/>
      </c>
      <c r="U2186">
        <f t="shared" si="137"/>
        <v>0</v>
      </c>
      <c r="V2186">
        <f t="shared" si="138"/>
        <v>0</v>
      </c>
      <c r="W2186" s="3">
        <f t="shared" si="139"/>
        <v>0</v>
      </c>
    </row>
    <row r="2187" spans="1:23" hidden="1" x14ac:dyDescent="0.15">
      <c r="A2187" s="4" t="s">
        <v>13780</v>
      </c>
      <c r="B2187" s="1" t="d">
        <v>2023-12-31</v>
      </c>
      <c r="C2187">
        <v>127842.37</v>
      </c>
      <c r="D2187" s="1" t="d">
        <v>2021-06-08</v>
      </c>
      <c r="E2187" t="s">
        <v>378</v>
      </c>
      <c r="F2187" t="s">
        <v>539</v>
      </c>
      <c r="G2187" t="s">
        <v>1632</v>
      </c>
      <c r="H2187">
        <v>1</v>
      </c>
      <c r="I2187">
        <v>9511096886</v>
      </c>
      <c r="J2187">
        <v>9511096886</v>
      </c>
      <c r="K2187" t="s">
        <v>3345</v>
      </c>
      <c r="L2187" t="s">
        <v>381</v>
      </c>
      <c r="M2187" s="4" t="s">
        <v>6922</v>
      </c>
      <c r="N2187" s="1" t="d">
        <v>1995-11-09</v>
      </c>
      <c r="O2187" s="4" t="s">
        <v>381</v>
      </c>
      <c r="P2187">
        <f>IFERROR(VLOOKUP(A2187,'17. Skuldsanering vilja'!A:D,1,FALSE),0)</f>
        <v>0</v>
      </c>
      <c r="Q2187">
        <f t="shared" si="136"/>
        <v>0</v>
      </c>
      <c r="R2187" t="str">
        <f>IFERROR(VLOOKUP(M2187,'Skudsanering UC monitorering'!A:B,1,FALSE),"")</f>
        <v/>
      </c>
      <c r="S2187" t="str">
        <f>IFERROR(VLOOKUP(O2187,'Skudsanering UC monitorering'!A:B,1,FALSE),"")</f>
        <v/>
      </c>
      <c r="T2187" t="str">
        <f>IFERROR(VLOOKUP(M2187,'Skudsanering UC monitorering'!A:B,2,FALSE),"")</f>
        <v/>
      </c>
      <c r="U2187">
        <f t="shared" si="137"/>
        <v>0</v>
      </c>
      <c r="V2187">
        <f t="shared" si="138"/>
        <v>0</v>
      </c>
      <c r="W2187" s="3">
        <f t="shared" si="139"/>
        <v>0</v>
      </c>
    </row>
    <row r="2188" spans="1:23" hidden="1" x14ac:dyDescent="0.15">
      <c r="A2188" s="4" t="s">
        <v>13781</v>
      </c>
      <c r="B2188" s="1" t="d">
        <v>2023-12-31</v>
      </c>
      <c r="C2188">
        <v>191239.69</v>
      </c>
      <c r="D2188" s="1" t="d">
        <v>2021-05-31</v>
      </c>
      <c r="E2188" t="s">
        <v>378</v>
      </c>
      <c r="F2188" t="s">
        <v>539</v>
      </c>
      <c r="G2188" t="s">
        <v>3346</v>
      </c>
      <c r="H2188">
        <v>1</v>
      </c>
      <c r="I2188">
        <v>7104017517</v>
      </c>
      <c r="J2188">
        <v>7104017517</v>
      </c>
      <c r="K2188" t="s">
        <v>3347</v>
      </c>
      <c r="L2188" t="s">
        <v>381</v>
      </c>
      <c r="M2188" s="4" t="s">
        <v>6923</v>
      </c>
      <c r="N2188" s="1" t="d">
        <v>1971-04-01</v>
      </c>
      <c r="O2188" s="4" t="s">
        <v>381</v>
      </c>
      <c r="P2188">
        <f>IFERROR(VLOOKUP(A2188,'17. Skuldsanering vilja'!A:D,1,FALSE),0)</f>
        <v>0</v>
      </c>
      <c r="Q2188">
        <f t="shared" si="136"/>
        <v>0</v>
      </c>
      <c r="R2188" t="str">
        <f>IFERROR(VLOOKUP(M2188,'Skudsanering UC monitorering'!A:B,1,FALSE),"")</f>
        <v/>
      </c>
      <c r="S2188" t="str">
        <f>IFERROR(VLOOKUP(O2188,'Skudsanering UC monitorering'!A:B,1,FALSE),"")</f>
        <v/>
      </c>
      <c r="T2188" t="str">
        <f>IFERROR(VLOOKUP(M2188,'Skudsanering UC monitorering'!A:B,2,FALSE),"")</f>
        <v/>
      </c>
      <c r="U2188">
        <f t="shared" si="137"/>
        <v>0</v>
      </c>
      <c r="V2188">
        <f t="shared" si="138"/>
        <v>0</v>
      </c>
      <c r="W2188" s="3">
        <f t="shared" si="139"/>
        <v>0</v>
      </c>
    </row>
    <row r="2189" spans="1:23" hidden="1" x14ac:dyDescent="0.15">
      <c r="A2189" s="4" t="s">
        <v>13782</v>
      </c>
      <c r="B2189" s="1" t="d">
        <v>2023-12-31</v>
      </c>
      <c r="C2189">
        <v>291488.96000000002</v>
      </c>
      <c r="D2189" s="1" t="d">
        <v>2021-05-31</v>
      </c>
      <c r="E2189" t="s">
        <v>382</v>
      </c>
      <c r="F2189" t="s">
        <v>383</v>
      </c>
      <c r="G2189" t="s">
        <v>1488</v>
      </c>
      <c r="H2189">
        <v>1</v>
      </c>
      <c r="I2189">
        <v>8403023834</v>
      </c>
      <c r="J2189">
        <v>8403023834</v>
      </c>
      <c r="K2189" t="s">
        <v>3348</v>
      </c>
      <c r="L2189" t="s">
        <v>381</v>
      </c>
      <c r="M2189" s="4" t="s">
        <v>6924</v>
      </c>
      <c r="N2189" s="1" t="d">
        <v>1984-03-02</v>
      </c>
      <c r="O2189" s="4" t="s">
        <v>381</v>
      </c>
      <c r="P2189">
        <f>IFERROR(VLOOKUP(A2189,'17. Skuldsanering vilja'!A:D,1,FALSE),0)</f>
        <v>0</v>
      </c>
      <c r="Q2189">
        <f t="shared" si="136"/>
        <v>0</v>
      </c>
      <c r="R2189" t="str">
        <f>IFERROR(VLOOKUP(M2189,'Skudsanering UC monitorering'!A:B,1,FALSE),"")</f>
        <v/>
      </c>
      <c r="S2189" t="str">
        <f>IFERROR(VLOOKUP(O2189,'Skudsanering UC monitorering'!A:B,1,FALSE),"")</f>
        <v/>
      </c>
      <c r="T2189" t="str">
        <f>IFERROR(VLOOKUP(M2189,'Skudsanering UC monitorering'!A:B,2,FALSE),"")</f>
        <v/>
      </c>
      <c r="U2189">
        <f t="shared" si="137"/>
        <v>0</v>
      </c>
      <c r="V2189">
        <f t="shared" si="138"/>
        <v>0</v>
      </c>
      <c r="W2189" s="3">
        <f t="shared" si="139"/>
        <v>0</v>
      </c>
    </row>
    <row r="2190" spans="1:23" hidden="1" x14ac:dyDescent="0.15">
      <c r="A2190" s="4" t="s">
        <v>13783</v>
      </c>
      <c r="B2190" s="1" t="d">
        <v>2023-12-31</v>
      </c>
      <c r="C2190">
        <v>1564.13</v>
      </c>
      <c r="D2190" s="1" t="d">
        <v>2021-06-17</v>
      </c>
      <c r="E2190" t="s">
        <v>382</v>
      </c>
      <c r="F2190" t="s">
        <v>383</v>
      </c>
      <c r="G2190" t="s">
        <v>1307</v>
      </c>
      <c r="H2190">
        <v>1</v>
      </c>
      <c r="I2190">
        <v>6012077563</v>
      </c>
      <c r="J2190">
        <v>6012077563</v>
      </c>
      <c r="K2190" t="s">
        <v>3349</v>
      </c>
      <c r="L2190" t="s">
        <v>381</v>
      </c>
      <c r="M2190" s="4" t="s">
        <v>6925</v>
      </c>
      <c r="N2190" s="1" t="d">
        <v>1960-12-07</v>
      </c>
      <c r="O2190" s="4" t="s">
        <v>381</v>
      </c>
      <c r="P2190">
        <f>IFERROR(VLOOKUP(A2190,'17. Skuldsanering vilja'!A:D,1,FALSE),0)</f>
        <v>0</v>
      </c>
      <c r="Q2190">
        <f t="shared" si="136"/>
        <v>0</v>
      </c>
      <c r="R2190" t="str">
        <f>IFERROR(VLOOKUP(M2190,'Skudsanering UC monitorering'!A:B,1,FALSE),"")</f>
        <v/>
      </c>
      <c r="S2190" t="str">
        <f>IFERROR(VLOOKUP(O2190,'Skudsanering UC monitorering'!A:B,1,FALSE),"")</f>
        <v/>
      </c>
      <c r="T2190" t="str">
        <f>IFERROR(VLOOKUP(M2190,'Skudsanering UC monitorering'!A:B,2,FALSE),"")</f>
        <v/>
      </c>
      <c r="U2190">
        <f t="shared" si="137"/>
        <v>0</v>
      </c>
      <c r="V2190">
        <f t="shared" si="138"/>
        <v>0</v>
      </c>
      <c r="W2190" s="3">
        <f t="shared" si="139"/>
        <v>0</v>
      </c>
    </row>
    <row r="2191" spans="1:23" hidden="1" x14ac:dyDescent="0.15">
      <c r="A2191" s="4" t="s">
        <v>13784</v>
      </c>
      <c r="B2191" s="1" t="d">
        <v>2023-12-31</v>
      </c>
      <c r="C2191">
        <v>47375.11</v>
      </c>
      <c r="D2191" s="1" t="d">
        <v>2021-06-14</v>
      </c>
      <c r="E2191" t="s">
        <v>378</v>
      </c>
      <c r="F2191" t="s">
        <v>379</v>
      </c>
      <c r="G2191" t="s">
        <v>3350</v>
      </c>
      <c r="H2191">
        <v>1</v>
      </c>
      <c r="I2191">
        <v>8004194653</v>
      </c>
      <c r="J2191">
        <v>8004194653</v>
      </c>
      <c r="K2191" t="s">
        <v>3351</v>
      </c>
      <c r="L2191" t="s">
        <v>381</v>
      </c>
      <c r="M2191" s="4" t="s">
        <v>6926</v>
      </c>
      <c r="N2191" s="1" t="d">
        <v>1980-04-19</v>
      </c>
      <c r="O2191" s="4" t="s">
        <v>381</v>
      </c>
      <c r="P2191">
        <f>IFERROR(VLOOKUP(A2191,'17. Skuldsanering vilja'!A:D,1,FALSE),0)</f>
        <v>0</v>
      </c>
      <c r="Q2191">
        <f t="shared" si="136"/>
        <v>0</v>
      </c>
      <c r="R2191" t="str">
        <f>IFERROR(VLOOKUP(M2191,'Skudsanering UC monitorering'!A:B,1,FALSE),"")</f>
        <v/>
      </c>
      <c r="S2191" t="str">
        <f>IFERROR(VLOOKUP(O2191,'Skudsanering UC monitorering'!A:B,1,FALSE),"")</f>
        <v/>
      </c>
      <c r="T2191" t="str">
        <f>IFERROR(VLOOKUP(M2191,'Skudsanering UC monitorering'!A:B,2,FALSE),"")</f>
        <v/>
      </c>
      <c r="U2191">
        <f t="shared" si="137"/>
        <v>0</v>
      </c>
      <c r="V2191">
        <f t="shared" si="138"/>
        <v>0</v>
      </c>
      <c r="W2191" s="3">
        <f t="shared" si="139"/>
        <v>0</v>
      </c>
    </row>
    <row r="2192" spans="1:23" hidden="1" x14ac:dyDescent="0.15">
      <c r="A2192" s="4" t="s">
        <v>13785</v>
      </c>
      <c r="B2192" s="1" t="d">
        <v>2023-12-31</v>
      </c>
      <c r="C2192">
        <v>37852.99</v>
      </c>
      <c r="D2192" s="1" t="d">
        <v>2021-06-01</v>
      </c>
      <c r="E2192" t="s">
        <v>378</v>
      </c>
      <c r="F2192" t="s">
        <v>379</v>
      </c>
      <c r="G2192" t="s">
        <v>1514</v>
      </c>
      <c r="H2192">
        <v>2</v>
      </c>
      <c r="I2192">
        <v>9904218212</v>
      </c>
      <c r="J2192">
        <v>9904218212</v>
      </c>
      <c r="K2192" t="s">
        <v>3352</v>
      </c>
      <c r="L2192" t="s">
        <v>3353</v>
      </c>
      <c r="M2192" s="4" t="s">
        <v>6927</v>
      </c>
      <c r="N2192" s="1" t="d">
        <v>1999-04-21</v>
      </c>
      <c r="O2192" s="4" t="s">
        <v>6927</v>
      </c>
      <c r="P2192">
        <f>IFERROR(VLOOKUP(A2192,'17. Skuldsanering vilja'!A:D,1,FALSE),0)</f>
        <v>0</v>
      </c>
      <c r="Q2192">
        <f t="shared" si="136"/>
        <v>0</v>
      </c>
      <c r="R2192" t="str">
        <f>IFERROR(VLOOKUP(M2192,'Skudsanering UC monitorering'!A:B,1,FALSE),"")</f>
        <v/>
      </c>
      <c r="S2192" t="str">
        <f>IFERROR(VLOOKUP(O2192,'Skudsanering UC monitorering'!A:B,1,FALSE),"")</f>
        <v/>
      </c>
      <c r="T2192" t="str">
        <f>IFERROR(VLOOKUP(M2192,'Skudsanering UC monitorering'!A:B,2,FALSE),"")</f>
        <v/>
      </c>
      <c r="U2192">
        <f t="shared" si="137"/>
        <v>0</v>
      </c>
      <c r="V2192">
        <f t="shared" si="138"/>
        <v>0</v>
      </c>
      <c r="W2192" s="3">
        <f t="shared" si="139"/>
        <v>0</v>
      </c>
    </row>
    <row r="2193" spans="1:23" hidden="1" x14ac:dyDescent="0.15">
      <c r="A2193" s="4" t="s">
        <v>13786</v>
      </c>
      <c r="B2193" s="1" t="d">
        <v>2023-12-31</v>
      </c>
      <c r="C2193">
        <v>13466.36</v>
      </c>
      <c r="D2193" s="1" t="d">
        <v>2021-06-04</v>
      </c>
      <c r="E2193" t="s">
        <v>378</v>
      </c>
      <c r="F2193" t="s">
        <v>379</v>
      </c>
      <c r="G2193" t="s">
        <v>2225</v>
      </c>
      <c r="H2193">
        <v>2</v>
      </c>
      <c r="I2193">
        <v>9601170872</v>
      </c>
      <c r="J2193">
        <v>9601170872</v>
      </c>
      <c r="K2193" t="s">
        <v>3354</v>
      </c>
      <c r="L2193" t="s">
        <v>3355</v>
      </c>
      <c r="M2193" s="4" t="s">
        <v>6928</v>
      </c>
      <c r="N2193" s="1" t="d">
        <v>1996-01-17</v>
      </c>
      <c r="O2193" s="4" t="s">
        <v>6928</v>
      </c>
      <c r="P2193">
        <f>IFERROR(VLOOKUP(A2193,'17. Skuldsanering vilja'!A:D,1,FALSE),0)</f>
        <v>0</v>
      </c>
      <c r="Q2193">
        <f t="shared" si="136"/>
        <v>0</v>
      </c>
      <c r="R2193" t="str">
        <f>IFERROR(VLOOKUP(M2193,'Skudsanering UC monitorering'!A:B,1,FALSE),"")</f>
        <v/>
      </c>
      <c r="S2193" t="str">
        <f>IFERROR(VLOOKUP(O2193,'Skudsanering UC monitorering'!A:B,1,FALSE),"")</f>
        <v/>
      </c>
      <c r="T2193" t="str">
        <f>IFERROR(VLOOKUP(M2193,'Skudsanering UC monitorering'!A:B,2,FALSE),"")</f>
        <v/>
      </c>
      <c r="U2193">
        <f t="shared" si="137"/>
        <v>0</v>
      </c>
      <c r="V2193">
        <f t="shared" si="138"/>
        <v>0</v>
      </c>
      <c r="W2193" s="3">
        <f t="shared" si="139"/>
        <v>0</v>
      </c>
    </row>
    <row r="2194" spans="1:23" hidden="1" x14ac:dyDescent="0.15">
      <c r="A2194" s="4" t="s">
        <v>13787</v>
      </c>
      <c r="B2194" s="1" t="d">
        <v>2023-12-31</v>
      </c>
      <c r="C2194">
        <v>443360.12</v>
      </c>
      <c r="D2194" s="1" t="d">
        <v>2021-06-09</v>
      </c>
      <c r="E2194" t="s">
        <v>378</v>
      </c>
      <c r="F2194" t="s">
        <v>420</v>
      </c>
      <c r="G2194" t="s">
        <v>1398</v>
      </c>
      <c r="H2194">
        <v>2</v>
      </c>
      <c r="I2194">
        <v>9010207943</v>
      </c>
      <c r="J2194">
        <v>9010207943</v>
      </c>
      <c r="K2194" t="s">
        <v>3356</v>
      </c>
      <c r="L2194" t="s">
        <v>3357</v>
      </c>
      <c r="M2194" s="4" t="s">
        <v>6929</v>
      </c>
      <c r="N2194" s="1" t="d">
        <v>1990-10-20</v>
      </c>
      <c r="O2194" s="4" t="s">
        <v>6929</v>
      </c>
      <c r="P2194">
        <f>IFERROR(VLOOKUP(A2194,'17. Skuldsanering vilja'!A:D,1,FALSE),0)</f>
        <v>0</v>
      </c>
      <c r="Q2194">
        <f t="shared" si="136"/>
        <v>0</v>
      </c>
      <c r="R2194" t="str">
        <f>IFERROR(VLOOKUP(M2194,'Skudsanering UC monitorering'!A:B,1,FALSE),"")</f>
        <v/>
      </c>
      <c r="S2194" t="str">
        <f>IFERROR(VLOOKUP(O2194,'Skudsanering UC monitorering'!A:B,1,FALSE),"")</f>
        <v/>
      </c>
      <c r="T2194" t="str">
        <f>IFERROR(VLOOKUP(M2194,'Skudsanering UC monitorering'!A:B,2,FALSE),"")</f>
        <v/>
      </c>
      <c r="U2194">
        <f t="shared" si="137"/>
        <v>0</v>
      </c>
      <c r="V2194">
        <f t="shared" si="138"/>
        <v>0</v>
      </c>
      <c r="W2194" s="3">
        <f t="shared" si="139"/>
        <v>0</v>
      </c>
    </row>
    <row r="2195" spans="1:23" hidden="1" x14ac:dyDescent="0.15">
      <c r="A2195" s="4" t="s">
        <v>13788</v>
      </c>
      <c r="B2195" s="1" t="d">
        <v>2023-12-31</v>
      </c>
      <c r="C2195">
        <v>296060.2</v>
      </c>
      <c r="D2195" s="1" t="d">
        <v>2021-06-24</v>
      </c>
      <c r="E2195" t="s">
        <v>382</v>
      </c>
      <c r="F2195" t="s">
        <v>383</v>
      </c>
      <c r="G2195" t="s">
        <v>2725</v>
      </c>
      <c r="H2195">
        <v>1</v>
      </c>
      <c r="I2195">
        <v>7902132344</v>
      </c>
      <c r="J2195">
        <v>7902132344</v>
      </c>
      <c r="K2195" t="s">
        <v>3358</v>
      </c>
      <c r="L2195" t="s">
        <v>381</v>
      </c>
      <c r="M2195" s="4" t="s">
        <v>6930</v>
      </c>
      <c r="N2195" s="1" t="d">
        <v>1979-02-13</v>
      </c>
      <c r="O2195" s="4" t="s">
        <v>381</v>
      </c>
      <c r="P2195">
        <f>IFERROR(VLOOKUP(A2195,'17. Skuldsanering vilja'!A:D,1,FALSE),0)</f>
        <v>0</v>
      </c>
      <c r="Q2195">
        <f t="shared" si="136"/>
        <v>0</v>
      </c>
      <c r="R2195" t="str">
        <f>IFERROR(VLOOKUP(M2195,'Skudsanering UC monitorering'!A:B,1,FALSE),"")</f>
        <v/>
      </c>
      <c r="S2195" t="str">
        <f>IFERROR(VLOOKUP(O2195,'Skudsanering UC monitorering'!A:B,1,FALSE),"")</f>
        <v/>
      </c>
      <c r="T2195" t="str">
        <f>IFERROR(VLOOKUP(M2195,'Skudsanering UC monitorering'!A:B,2,FALSE),"")</f>
        <v/>
      </c>
      <c r="U2195">
        <f t="shared" si="137"/>
        <v>0</v>
      </c>
      <c r="V2195">
        <f t="shared" si="138"/>
        <v>0</v>
      </c>
      <c r="W2195" s="3">
        <f t="shared" si="139"/>
        <v>0</v>
      </c>
    </row>
    <row r="2196" spans="1:23" hidden="1" x14ac:dyDescent="0.15">
      <c r="A2196" s="4" t="s">
        <v>13789</v>
      </c>
      <c r="B2196" s="1" t="d">
        <v>2023-12-31</v>
      </c>
      <c r="C2196">
        <v>226258.45</v>
      </c>
      <c r="D2196" s="1" t="d">
        <v>2021-06-04</v>
      </c>
      <c r="E2196" t="s">
        <v>378</v>
      </c>
      <c r="F2196" t="s">
        <v>420</v>
      </c>
      <c r="G2196" t="s">
        <v>1309</v>
      </c>
      <c r="H2196">
        <v>2</v>
      </c>
      <c r="I2196">
        <v>7411194934</v>
      </c>
      <c r="J2196">
        <v>7411194934</v>
      </c>
      <c r="K2196" t="s">
        <v>3359</v>
      </c>
      <c r="L2196" t="s">
        <v>3360</v>
      </c>
      <c r="M2196" s="4" t="s">
        <v>6931</v>
      </c>
      <c r="N2196" s="1" t="d">
        <v>1974-11-19</v>
      </c>
      <c r="O2196" s="4" t="s">
        <v>6931</v>
      </c>
      <c r="P2196">
        <f>IFERROR(VLOOKUP(A2196,'17. Skuldsanering vilja'!A:D,1,FALSE),0)</f>
        <v>0</v>
      </c>
      <c r="Q2196">
        <f t="shared" si="136"/>
        <v>0</v>
      </c>
      <c r="R2196" t="str">
        <f>IFERROR(VLOOKUP(M2196,'Skudsanering UC monitorering'!A:B,1,FALSE),"")</f>
        <v/>
      </c>
      <c r="S2196" t="str">
        <f>IFERROR(VLOOKUP(O2196,'Skudsanering UC monitorering'!A:B,1,FALSE),"")</f>
        <v/>
      </c>
      <c r="T2196" t="str">
        <f>IFERROR(VLOOKUP(M2196,'Skudsanering UC monitorering'!A:B,2,FALSE),"")</f>
        <v/>
      </c>
      <c r="U2196">
        <f t="shared" si="137"/>
        <v>0</v>
      </c>
      <c r="V2196">
        <f t="shared" si="138"/>
        <v>0</v>
      </c>
      <c r="W2196" s="3">
        <f t="shared" si="139"/>
        <v>0</v>
      </c>
    </row>
    <row r="2197" spans="1:23" hidden="1" x14ac:dyDescent="0.15">
      <c r="A2197" s="4" t="s">
        <v>13790</v>
      </c>
      <c r="B2197" s="1" t="d">
        <v>2023-12-31</v>
      </c>
      <c r="C2197">
        <v>144423.5</v>
      </c>
      <c r="D2197" s="1" t="d">
        <v>2021-06-08</v>
      </c>
      <c r="E2197" t="s">
        <v>382</v>
      </c>
      <c r="F2197" t="s">
        <v>383</v>
      </c>
      <c r="G2197" t="s">
        <v>1332</v>
      </c>
      <c r="H2197">
        <v>1</v>
      </c>
      <c r="I2197">
        <v>9010292127</v>
      </c>
      <c r="J2197">
        <v>9010292127</v>
      </c>
      <c r="K2197" t="s">
        <v>3361</v>
      </c>
      <c r="L2197" t="s">
        <v>381</v>
      </c>
      <c r="M2197" s="4" t="s">
        <v>6932</v>
      </c>
      <c r="N2197" s="1" t="d">
        <v>1990-10-29</v>
      </c>
      <c r="O2197" s="4" t="s">
        <v>381</v>
      </c>
      <c r="P2197">
        <f>IFERROR(VLOOKUP(A2197,'17. Skuldsanering vilja'!A:D,1,FALSE),0)</f>
        <v>0</v>
      </c>
      <c r="Q2197">
        <f t="shared" si="136"/>
        <v>0</v>
      </c>
      <c r="R2197" t="str">
        <f>IFERROR(VLOOKUP(M2197,'Skudsanering UC monitorering'!A:B,1,FALSE),"")</f>
        <v/>
      </c>
      <c r="S2197" t="str">
        <f>IFERROR(VLOOKUP(O2197,'Skudsanering UC monitorering'!A:B,1,FALSE),"")</f>
        <v/>
      </c>
      <c r="T2197" t="str">
        <f>IFERROR(VLOOKUP(M2197,'Skudsanering UC monitorering'!A:B,2,FALSE),"")</f>
        <v/>
      </c>
      <c r="U2197">
        <f t="shared" si="137"/>
        <v>0</v>
      </c>
      <c r="V2197">
        <f t="shared" si="138"/>
        <v>0</v>
      </c>
      <c r="W2197" s="3">
        <f t="shared" si="139"/>
        <v>0</v>
      </c>
    </row>
    <row r="2198" spans="1:23" hidden="1" x14ac:dyDescent="0.15">
      <c r="A2198" s="4" t="s">
        <v>13791</v>
      </c>
      <c r="B2198" s="1" t="d">
        <v>2023-12-31</v>
      </c>
      <c r="C2198">
        <v>137449.01</v>
      </c>
      <c r="D2198" s="1" t="d">
        <v>2019-07-16</v>
      </c>
      <c r="E2198" t="s">
        <v>378</v>
      </c>
      <c r="F2198" t="s">
        <v>379</v>
      </c>
      <c r="G2198" t="s">
        <v>405</v>
      </c>
      <c r="H2198">
        <v>2</v>
      </c>
      <c r="I2198">
        <v>7308019202</v>
      </c>
      <c r="J2198">
        <v>7308019202</v>
      </c>
      <c r="K2198" t="s">
        <v>3362</v>
      </c>
      <c r="L2198" t="s">
        <v>3363</v>
      </c>
      <c r="M2198" s="4" t="s">
        <v>6933</v>
      </c>
      <c r="N2198" s="1" t="d">
        <v>1973-08-01</v>
      </c>
      <c r="O2198" s="4" t="s">
        <v>6933</v>
      </c>
      <c r="P2198">
        <f>IFERROR(VLOOKUP(A2198,'17. Skuldsanering vilja'!A:D,1,FALSE),0)</f>
        <v>0</v>
      </c>
      <c r="Q2198">
        <f t="shared" si="136"/>
        <v>0</v>
      </c>
      <c r="R2198" t="str">
        <f>IFERROR(VLOOKUP(M2198,'Skudsanering UC monitorering'!A:B,1,FALSE),"")</f>
        <v/>
      </c>
      <c r="S2198" t="str">
        <f>IFERROR(VLOOKUP(O2198,'Skudsanering UC monitorering'!A:B,1,FALSE),"")</f>
        <v/>
      </c>
      <c r="T2198" t="str">
        <f>IFERROR(VLOOKUP(M2198,'Skudsanering UC monitorering'!A:B,2,FALSE),"")</f>
        <v/>
      </c>
      <c r="U2198">
        <f t="shared" si="137"/>
        <v>0</v>
      </c>
      <c r="V2198">
        <f t="shared" si="138"/>
        <v>0</v>
      </c>
      <c r="W2198" s="3">
        <f t="shared" si="139"/>
        <v>0</v>
      </c>
    </row>
    <row r="2199" spans="1:23" hidden="1" x14ac:dyDescent="0.15">
      <c r="A2199" s="4" t="s">
        <v>13792</v>
      </c>
      <c r="B2199" s="1" t="d">
        <v>2023-12-31</v>
      </c>
      <c r="C2199">
        <v>166216.99</v>
      </c>
      <c r="D2199" s="1" t="d">
        <v>2021-06-02</v>
      </c>
      <c r="E2199" t="s">
        <v>378</v>
      </c>
      <c r="F2199" t="s">
        <v>379</v>
      </c>
      <c r="G2199" t="s">
        <v>2643</v>
      </c>
      <c r="H2199">
        <v>1</v>
      </c>
      <c r="I2199">
        <v>9705264498</v>
      </c>
      <c r="J2199">
        <v>9705264498</v>
      </c>
      <c r="K2199" t="s">
        <v>3364</v>
      </c>
      <c r="L2199" t="s">
        <v>381</v>
      </c>
      <c r="M2199" s="4" t="s">
        <v>6934</v>
      </c>
      <c r="N2199" s="1" t="d">
        <v>1997-05-26</v>
      </c>
      <c r="O2199" s="4" t="s">
        <v>381</v>
      </c>
      <c r="P2199">
        <f>IFERROR(VLOOKUP(A2199,'17. Skuldsanering vilja'!A:D,1,FALSE),0)</f>
        <v>0</v>
      </c>
      <c r="Q2199">
        <f t="shared" si="136"/>
        <v>0</v>
      </c>
      <c r="R2199" t="str">
        <f>IFERROR(VLOOKUP(M2199,'Skudsanering UC monitorering'!A:B,1,FALSE),"")</f>
        <v/>
      </c>
      <c r="S2199" t="str">
        <f>IFERROR(VLOOKUP(O2199,'Skudsanering UC monitorering'!A:B,1,FALSE),"")</f>
        <v/>
      </c>
      <c r="T2199" t="str">
        <f>IFERROR(VLOOKUP(M2199,'Skudsanering UC monitorering'!A:B,2,FALSE),"")</f>
        <v/>
      </c>
      <c r="U2199">
        <f t="shared" si="137"/>
        <v>0</v>
      </c>
      <c r="V2199">
        <f t="shared" si="138"/>
        <v>0</v>
      </c>
      <c r="W2199" s="3">
        <f t="shared" si="139"/>
        <v>0</v>
      </c>
    </row>
    <row r="2200" spans="1:23" hidden="1" x14ac:dyDescent="0.15">
      <c r="A2200" s="4" t="s">
        <v>13793</v>
      </c>
      <c r="B2200" s="1" t="d">
        <v>2023-12-31</v>
      </c>
      <c r="C2200">
        <v>45135.85</v>
      </c>
      <c r="D2200" s="1" t="d">
        <v>2021-06-02</v>
      </c>
      <c r="E2200" t="s">
        <v>378</v>
      </c>
      <c r="F2200" t="s">
        <v>401</v>
      </c>
      <c r="G2200" t="s">
        <v>1884</v>
      </c>
      <c r="H2200">
        <v>1</v>
      </c>
      <c r="I2200">
        <v>9109043407</v>
      </c>
      <c r="J2200">
        <v>9109043407</v>
      </c>
      <c r="K2200" t="s">
        <v>3365</v>
      </c>
      <c r="L2200" t="s">
        <v>381</v>
      </c>
      <c r="M2200" s="4" t="s">
        <v>6935</v>
      </c>
      <c r="N2200" s="1" t="d">
        <v>1991-09-04</v>
      </c>
      <c r="O2200" s="4" t="s">
        <v>381</v>
      </c>
      <c r="P2200">
        <f>IFERROR(VLOOKUP(A2200,'17. Skuldsanering vilja'!A:D,1,FALSE),0)</f>
        <v>0</v>
      </c>
      <c r="Q2200">
        <f t="shared" si="136"/>
        <v>0</v>
      </c>
      <c r="R2200" t="str">
        <f>IFERROR(VLOOKUP(M2200,'Skudsanering UC monitorering'!A:B,1,FALSE),"")</f>
        <v/>
      </c>
      <c r="S2200" t="str">
        <f>IFERROR(VLOOKUP(O2200,'Skudsanering UC monitorering'!A:B,1,FALSE),"")</f>
        <v/>
      </c>
      <c r="T2200" t="str">
        <f>IFERROR(VLOOKUP(M2200,'Skudsanering UC monitorering'!A:B,2,FALSE),"")</f>
        <v/>
      </c>
      <c r="U2200">
        <f t="shared" si="137"/>
        <v>0</v>
      </c>
      <c r="V2200">
        <f t="shared" si="138"/>
        <v>0</v>
      </c>
      <c r="W2200" s="3">
        <f t="shared" si="139"/>
        <v>0</v>
      </c>
    </row>
    <row r="2201" spans="1:23" hidden="1" x14ac:dyDescent="0.15">
      <c r="A2201" s="4" t="s">
        <v>13794</v>
      </c>
      <c r="B2201" s="1" t="d">
        <v>2023-12-31</v>
      </c>
      <c r="C2201">
        <v>389811.1</v>
      </c>
      <c r="D2201" s="1" t="d">
        <v>2021-06-03</v>
      </c>
      <c r="E2201" t="s">
        <v>378</v>
      </c>
      <c r="F2201" t="s">
        <v>401</v>
      </c>
      <c r="G2201" t="s">
        <v>2909</v>
      </c>
      <c r="H2201">
        <v>2</v>
      </c>
      <c r="I2201">
        <v>8309086919</v>
      </c>
      <c r="J2201">
        <v>8309086919</v>
      </c>
      <c r="K2201" t="s">
        <v>3366</v>
      </c>
      <c r="L2201" t="s">
        <v>3367</v>
      </c>
      <c r="M2201" s="4" t="s">
        <v>6936</v>
      </c>
      <c r="N2201" s="1" t="d">
        <v>1983-09-08</v>
      </c>
      <c r="O2201" s="4" t="s">
        <v>6936</v>
      </c>
      <c r="P2201">
        <f>IFERROR(VLOOKUP(A2201,'17. Skuldsanering vilja'!A:D,1,FALSE),0)</f>
        <v>0</v>
      </c>
      <c r="Q2201">
        <f t="shared" si="136"/>
        <v>0</v>
      </c>
      <c r="R2201" t="str">
        <f>IFERROR(VLOOKUP(M2201,'Skudsanering UC monitorering'!A:B,1,FALSE),"")</f>
        <v/>
      </c>
      <c r="S2201" t="str">
        <f>IFERROR(VLOOKUP(O2201,'Skudsanering UC monitorering'!A:B,1,FALSE),"")</f>
        <v/>
      </c>
      <c r="T2201" t="str">
        <f>IFERROR(VLOOKUP(M2201,'Skudsanering UC monitorering'!A:B,2,FALSE),"")</f>
        <v/>
      </c>
      <c r="U2201">
        <f t="shared" si="137"/>
        <v>0</v>
      </c>
      <c r="V2201">
        <f t="shared" si="138"/>
        <v>0</v>
      </c>
      <c r="W2201" s="3">
        <f t="shared" si="139"/>
        <v>0</v>
      </c>
    </row>
    <row r="2202" spans="1:23" hidden="1" x14ac:dyDescent="0.15">
      <c r="A2202" s="4" t="s">
        <v>13795</v>
      </c>
      <c r="B2202" s="1" t="d">
        <v>2023-12-31</v>
      </c>
      <c r="C2202">
        <v>60474.64</v>
      </c>
      <c r="D2202" s="1" t="d">
        <v>2021-06-02</v>
      </c>
      <c r="E2202" t="s">
        <v>378</v>
      </c>
      <c r="F2202" t="s">
        <v>379</v>
      </c>
      <c r="G2202" t="s">
        <v>1442</v>
      </c>
      <c r="H2202">
        <v>1</v>
      </c>
      <c r="I2202">
        <v>9302223483</v>
      </c>
      <c r="J2202">
        <v>9302223483</v>
      </c>
      <c r="K2202" t="s">
        <v>3368</v>
      </c>
      <c r="L2202" t="s">
        <v>381</v>
      </c>
      <c r="M2202" s="4" t="s">
        <v>6937</v>
      </c>
      <c r="N2202" s="1" t="d">
        <v>1993-02-22</v>
      </c>
      <c r="O2202" s="4" t="s">
        <v>381</v>
      </c>
      <c r="P2202">
        <f>IFERROR(VLOOKUP(A2202,'17. Skuldsanering vilja'!A:D,1,FALSE),0)</f>
        <v>0</v>
      </c>
      <c r="Q2202">
        <f t="shared" si="136"/>
        <v>0</v>
      </c>
      <c r="R2202" t="str">
        <f>IFERROR(VLOOKUP(M2202,'Skudsanering UC monitorering'!A:B,1,FALSE),"")</f>
        <v/>
      </c>
      <c r="S2202" t="str">
        <f>IFERROR(VLOOKUP(O2202,'Skudsanering UC monitorering'!A:B,1,FALSE),"")</f>
        <v/>
      </c>
      <c r="T2202" t="str">
        <f>IFERROR(VLOOKUP(M2202,'Skudsanering UC monitorering'!A:B,2,FALSE),"")</f>
        <v/>
      </c>
      <c r="U2202">
        <f t="shared" si="137"/>
        <v>0</v>
      </c>
      <c r="V2202">
        <f t="shared" si="138"/>
        <v>0</v>
      </c>
      <c r="W2202" s="3">
        <f t="shared" si="139"/>
        <v>0</v>
      </c>
    </row>
    <row r="2203" spans="1:23" hidden="1" x14ac:dyDescent="0.15">
      <c r="A2203" s="4" t="s">
        <v>13796</v>
      </c>
      <c r="B2203" s="1" t="d">
        <v>2023-12-31</v>
      </c>
      <c r="C2203">
        <v>158894.29999999999</v>
      </c>
      <c r="D2203" s="1" t="d">
        <v>2021-06-02</v>
      </c>
      <c r="E2203" t="s">
        <v>382</v>
      </c>
      <c r="F2203" t="s">
        <v>383</v>
      </c>
      <c r="G2203" t="s">
        <v>3369</v>
      </c>
      <c r="H2203">
        <v>1</v>
      </c>
      <c r="I2203">
        <v>9801251936</v>
      </c>
      <c r="J2203">
        <v>9801251936</v>
      </c>
      <c r="K2203" t="s">
        <v>3370</v>
      </c>
      <c r="L2203" t="s">
        <v>381</v>
      </c>
      <c r="M2203" s="4" t="s">
        <v>6938</v>
      </c>
      <c r="N2203" s="1" t="d">
        <v>1998-01-25</v>
      </c>
      <c r="O2203" s="4" t="s">
        <v>381</v>
      </c>
      <c r="P2203">
        <f>IFERROR(VLOOKUP(A2203,'17. Skuldsanering vilja'!A:D,1,FALSE),0)</f>
        <v>0</v>
      </c>
      <c r="Q2203">
        <f t="shared" si="136"/>
        <v>0</v>
      </c>
      <c r="R2203" t="str">
        <f>IFERROR(VLOOKUP(M2203,'Skudsanering UC monitorering'!A:B,1,FALSE),"")</f>
        <v/>
      </c>
      <c r="S2203" t="str">
        <f>IFERROR(VLOOKUP(O2203,'Skudsanering UC monitorering'!A:B,1,FALSE),"")</f>
        <v/>
      </c>
      <c r="T2203" t="str">
        <f>IFERROR(VLOOKUP(M2203,'Skudsanering UC monitorering'!A:B,2,FALSE),"")</f>
        <v/>
      </c>
      <c r="U2203">
        <f t="shared" si="137"/>
        <v>0</v>
      </c>
      <c r="V2203">
        <f t="shared" si="138"/>
        <v>0</v>
      </c>
      <c r="W2203" s="3">
        <f t="shared" si="139"/>
        <v>0</v>
      </c>
    </row>
    <row r="2204" spans="1:23" hidden="1" x14ac:dyDescent="0.15">
      <c r="A2204" s="4" t="s">
        <v>13797</v>
      </c>
      <c r="B2204" s="1" t="d">
        <v>2023-12-31</v>
      </c>
      <c r="C2204">
        <v>204192.41</v>
      </c>
      <c r="D2204" s="1" t="d">
        <v>2021-06-04</v>
      </c>
      <c r="E2204" t="s">
        <v>378</v>
      </c>
      <c r="F2204" t="s">
        <v>420</v>
      </c>
      <c r="G2204" t="s">
        <v>3371</v>
      </c>
      <c r="H2204">
        <v>1</v>
      </c>
      <c r="I2204">
        <v>9601186118</v>
      </c>
      <c r="J2204">
        <v>9601186118</v>
      </c>
      <c r="K2204" t="s">
        <v>3372</v>
      </c>
      <c r="L2204" t="s">
        <v>381</v>
      </c>
      <c r="M2204" s="4" t="s">
        <v>6939</v>
      </c>
      <c r="N2204" s="1" t="d">
        <v>1996-01-18</v>
      </c>
      <c r="O2204" s="4" t="s">
        <v>381</v>
      </c>
      <c r="P2204">
        <f>IFERROR(VLOOKUP(A2204,'17. Skuldsanering vilja'!A:D,1,FALSE),0)</f>
        <v>0</v>
      </c>
      <c r="Q2204">
        <f t="shared" si="136"/>
        <v>0</v>
      </c>
      <c r="R2204" t="str">
        <f>IFERROR(VLOOKUP(M2204,'Skudsanering UC monitorering'!A:B,1,FALSE),"")</f>
        <v/>
      </c>
      <c r="S2204" t="str">
        <f>IFERROR(VLOOKUP(O2204,'Skudsanering UC monitorering'!A:B,1,FALSE),"")</f>
        <v/>
      </c>
      <c r="T2204" t="str">
        <f>IFERROR(VLOOKUP(M2204,'Skudsanering UC monitorering'!A:B,2,FALSE),"")</f>
        <v/>
      </c>
      <c r="U2204">
        <f t="shared" si="137"/>
        <v>0</v>
      </c>
      <c r="V2204">
        <f t="shared" si="138"/>
        <v>0</v>
      </c>
      <c r="W2204" s="3">
        <f t="shared" si="139"/>
        <v>0</v>
      </c>
    </row>
    <row r="2205" spans="1:23" hidden="1" x14ac:dyDescent="0.15">
      <c r="A2205" s="4" t="s">
        <v>13798</v>
      </c>
      <c r="B2205" s="1" t="d">
        <v>2023-12-31</v>
      </c>
      <c r="C2205">
        <v>56306.92</v>
      </c>
      <c r="D2205" s="1" t="d">
        <v>2021-06-03</v>
      </c>
      <c r="E2205" t="s">
        <v>382</v>
      </c>
      <c r="F2205" t="s">
        <v>383</v>
      </c>
      <c r="G2205" t="s">
        <v>421</v>
      </c>
      <c r="H2205">
        <v>1</v>
      </c>
      <c r="I2205">
        <v>9802255738</v>
      </c>
      <c r="J2205">
        <v>9802255738</v>
      </c>
      <c r="K2205" t="s">
        <v>3373</v>
      </c>
      <c r="L2205" t="s">
        <v>381</v>
      </c>
      <c r="M2205" s="4" t="s">
        <v>6940</v>
      </c>
      <c r="N2205" s="1" t="d">
        <v>1998-02-25</v>
      </c>
      <c r="O2205" s="4" t="s">
        <v>381</v>
      </c>
      <c r="P2205">
        <f>IFERROR(VLOOKUP(A2205,'17. Skuldsanering vilja'!A:D,1,FALSE),0)</f>
        <v>0</v>
      </c>
      <c r="Q2205">
        <f t="shared" si="136"/>
        <v>0</v>
      </c>
      <c r="R2205" t="str">
        <f>IFERROR(VLOOKUP(M2205,'Skudsanering UC monitorering'!A:B,1,FALSE),"")</f>
        <v/>
      </c>
      <c r="S2205" t="str">
        <f>IFERROR(VLOOKUP(O2205,'Skudsanering UC monitorering'!A:B,1,FALSE),"")</f>
        <v/>
      </c>
      <c r="T2205" t="str">
        <f>IFERROR(VLOOKUP(M2205,'Skudsanering UC monitorering'!A:B,2,FALSE),"")</f>
        <v/>
      </c>
      <c r="U2205">
        <f t="shared" si="137"/>
        <v>0</v>
      </c>
      <c r="V2205">
        <f t="shared" si="138"/>
        <v>0</v>
      </c>
      <c r="W2205" s="3">
        <f t="shared" si="139"/>
        <v>0</v>
      </c>
    </row>
    <row r="2206" spans="1:23" hidden="1" x14ac:dyDescent="0.15">
      <c r="A2206" s="4" t="s">
        <v>13799</v>
      </c>
      <c r="B2206" s="1" t="d">
        <v>2023-12-31</v>
      </c>
      <c r="C2206">
        <v>263213.75</v>
      </c>
      <c r="D2206" s="1" t="d">
        <v>2021-06-03</v>
      </c>
      <c r="E2206" t="s">
        <v>378</v>
      </c>
      <c r="F2206" t="s">
        <v>401</v>
      </c>
      <c r="G2206" t="s">
        <v>1312</v>
      </c>
      <c r="H2206">
        <v>1</v>
      </c>
      <c r="I2206">
        <v>9901056912</v>
      </c>
      <c r="J2206">
        <v>9901056912</v>
      </c>
      <c r="K2206" t="s">
        <v>3374</v>
      </c>
      <c r="L2206" t="s">
        <v>381</v>
      </c>
      <c r="M2206" s="4" t="s">
        <v>6941</v>
      </c>
      <c r="N2206" s="1" t="d">
        <v>1999-01-05</v>
      </c>
      <c r="O2206" s="4" t="s">
        <v>381</v>
      </c>
      <c r="P2206">
        <f>IFERROR(VLOOKUP(A2206,'17. Skuldsanering vilja'!A:D,1,FALSE),0)</f>
        <v>0</v>
      </c>
      <c r="Q2206">
        <f t="shared" si="136"/>
        <v>0</v>
      </c>
      <c r="R2206" t="str">
        <f>IFERROR(VLOOKUP(M2206,'Skudsanering UC monitorering'!A:B,1,FALSE),"")</f>
        <v/>
      </c>
      <c r="S2206" t="str">
        <f>IFERROR(VLOOKUP(O2206,'Skudsanering UC monitorering'!A:B,1,FALSE),"")</f>
        <v/>
      </c>
      <c r="T2206" t="str">
        <f>IFERROR(VLOOKUP(M2206,'Skudsanering UC monitorering'!A:B,2,FALSE),"")</f>
        <v/>
      </c>
      <c r="U2206">
        <f t="shared" si="137"/>
        <v>0</v>
      </c>
      <c r="V2206">
        <f t="shared" si="138"/>
        <v>0</v>
      </c>
      <c r="W2206" s="3">
        <f t="shared" si="139"/>
        <v>0</v>
      </c>
    </row>
    <row r="2207" spans="1:23" hidden="1" x14ac:dyDescent="0.15">
      <c r="A2207" s="4" t="s">
        <v>13800</v>
      </c>
      <c r="B2207" s="1" t="d">
        <v>2023-12-31</v>
      </c>
      <c r="C2207">
        <v>238828</v>
      </c>
      <c r="D2207" s="1" t="d">
        <v>2021-06-07</v>
      </c>
      <c r="E2207" t="s">
        <v>378</v>
      </c>
      <c r="F2207" t="s">
        <v>379</v>
      </c>
      <c r="G2207" t="s">
        <v>1956</v>
      </c>
      <c r="H2207">
        <v>1</v>
      </c>
      <c r="I2207">
        <v>9102052181</v>
      </c>
      <c r="J2207">
        <v>9102052181</v>
      </c>
      <c r="K2207" t="s">
        <v>3375</v>
      </c>
      <c r="L2207" t="s">
        <v>381</v>
      </c>
      <c r="M2207" s="4" t="s">
        <v>6942</v>
      </c>
      <c r="N2207" s="1" t="d">
        <v>1991-02-05</v>
      </c>
      <c r="O2207" s="4" t="s">
        <v>381</v>
      </c>
      <c r="P2207">
        <f>IFERROR(VLOOKUP(A2207,'17. Skuldsanering vilja'!A:D,1,FALSE),0)</f>
        <v>0</v>
      </c>
      <c r="Q2207">
        <f t="shared" si="136"/>
        <v>0</v>
      </c>
      <c r="R2207" t="str">
        <f>IFERROR(VLOOKUP(M2207,'Skudsanering UC monitorering'!A:B,1,FALSE),"")</f>
        <v/>
      </c>
      <c r="S2207" t="str">
        <f>IFERROR(VLOOKUP(O2207,'Skudsanering UC monitorering'!A:B,1,FALSE),"")</f>
        <v/>
      </c>
      <c r="T2207" t="str">
        <f>IFERROR(VLOOKUP(M2207,'Skudsanering UC monitorering'!A:B,2,FALSE),"")</f>
        <v/>
      </c>
      <c r="U2207">
        <f t="shared" si="137"/>
        <v>0</v>
      </c>
      <c r="V2207">
        <f t="shared" si="138"/>
        <v>0</v>
      </c>
      <c r="W2207" s="3">
        <f t="shared" si="139"/>
        <v>0</v>
      </c>
    </row>
    <row r="2208" spans="1:23" hidden="1" x14ac:dyDescent="0.15">
      <c r="A2208" s="4" t="s">
        <v>13801</v>
      </c>
      <c r="B2208" s="1" t="d">
        <v>2023-12-31</v>
      </c>
      <c r="C2208">
        <v>197369.82</v>
      </c>
      <c r="D2208" s="1" t="d">
        <v>2021-06-03</v>
      </c>
      <c r="E2208" t="s">
        <v>378</v>
      </c>
      <c r="F2208" t="s">
        <v>379</v>
      </c>
      <c r="G2208" t="s">
        <v>1442</v>
      </c>
      <c r="H2208">
        <v>1</v>
      </c>
      <c r="I2208">
        <v>7707070574</v>
      </c>
      <c r="J2208">
        <v>7707070574</v>
      </c>
      <c r="K2208" t="s">
        <v>3376</v>
      </c>
      <c r="L2208" t="s">
        <v>381</v>
      </c>
      <c r="M2208" s="4" t="s">
        <v>6943</v>
      </c>
      <c r="N2208" s="1" t="d">
        <v>1977-07-07</v>
      </c>
      <c r="O2208" s="4" t="s">
        <v>381</v>
      </c>
      <c r="P2208">
        <f>IFERROR(VLOOKUP(A2208,'17. Skuldsanering vilja'!A:D,1,FALSE),0)</f>
        <v>0</v>
      </c>
      <c r="Q2208">
        <f t="shared" si="136"/>
        <v>0</v>
      </c>
      <c r="R2208" t="str">
        <f>IFERROR(VLOOKUP(M2208,'Skudsanering UC monitorering'!A:B,1,FALSE),"")</f>
        <v/>
      </c>
      <c r="S2208" t="str">
        <f>IFERROR(VLOOKUP(O2208,'Skudsanering UC monitorering'!A:B,1,FALSE),"")</f>
        <v/>
      </c>
      <c r="T2208" t="str">
        <f>IFERROR(VLOOKUP(M2208,'Skudsanering UC monitorering'!A:B,2,FALSE),"")</f>
        <v/>
      </c>
      <c r="U2208">
        <f t="shared" si="137"/>
        <v>0</v>
      </c>
      <c r="V2208">
        <f t="shared" si="138"/>
        <v>0</v>
      </c>
      <c r="W2208" s="3">
        <f t="shared" si="139"/>
        <v>0</v>
      </c>
    </row>
    <row r="2209" spans="1:23" hidden="1" x14ac:dyDescent="0.15">
      <c r="A2209" s="4" t="s">
        <v>13802</v>
      </c>
      <c r="B2209" s="1" t="d">
        <v>2023-12-31</v>
      </c>
      <c r="C2209">
        <v>70378.98</v>
      </c>
      <c r="D2209" s="1" t="d">
        <v>2021-06-03</v>
      </c>
      <c r="E2209" t="s">
        <v>378</v>
      </c>
      <c r="F2209" t="s">
        <v>379</v>
      </c>
      <c r="G2209" t="s">
        <v>1442</v>
      </c>
      <c r="H2209">
        <v>1</v>
      </c>
      <c r="I2209">
        <v>8804090473</v>
      </c>
      <c r="J2209">
        <v>8804090473</v>
      </c>
      <c r="K2209" t="s">
        <v>3377</v>
      </c>
      <c r="L2209" t="s">
        <v>381</v>
      </c>
      <c r="M2209" s="4" t="s">
        <v>6944</v>
      </c>
      <c r="N2209" s="1" t="d">
        <v>1988-04-09</v>
      </c>
      <c r="O2209" s="4" t="s">
        <v>381</v>
      </c>
      <c r="P2209">
        <f>IFERROR(VLOOKUP(A2209,'17. Skuldsanering vilja'!A:D,1,FALSE),0)</f>
        <v>0</v>
      </c>
      <c r="Q2209">
        <f t="shared" si="136"/>
        <v>0</v>
      </c>
      <c r="R2209" t="str">
        <f>IFERROR(VLOOKUP(M2209,'Skudsanering UC monitorering'!A:B,1,FALSE),"")</f>
        <v/>
      </c>
      <c r="S2209" t="str">
        <f>IFERROR(VLOOKUP(O2209,'Skudsanering UC monitorering'!A:B,1,FALSE),"")</f>
        <v/>
      </c>
      <c r="T2209" t="str">
        <f>IFERROR(VLOOKUP(M2209,'Skudsanering UC monitorering'!A:B,2,FALSE),"")</f>
        <v/>
      </c>
      <c r="U2209">
        <f t="shared" si="137"/>
        <v>0</v>
      </c>
      <c r="V2209">
        <f t="shared" si="138"/>
        <v>0</v>
      </c>
      <c r="W2209" s="3">
        <f t="shared" si="139"/>
        <v>0</v>
      </c>
    </row>
    <row r="2210" spans="1:23" hidden="1" x14ac:dyDescent="0.15">
      <c r="A2210" s="4" t="s">
        <v>13803</v>
      </c>
      <c r="B2210" s="1" t="d">
        <v>2023-12-31</v>
      </c>
      <c r="C2210">
        <v>341283.34</v>
      </c>
      <c r="D2210" s="1" t="d">
        <v>2021-06-08</v>
      </c>
      <c r="E2210" t="s">
        <v>378</v>
      </c>
      <c r="F2210" t="s">
        <v>379</v>
      </c>
      <c r="G2210" t="s">
        <v>1309</v>
      </c>
      <c r="H2210">
        <v>2</v>
      </c>
      <c r="I2210">
        <v>8410031960</v>
      </c>
      <c r="J2210">
        <v>8410031960</v>
      </c>
      <c r="K2210" t="s">
        <v>3378</v>
      </c>
      <c r="L2210" t="s">
        <v>381</v>
      </c>
      <c r="M2210" s="4" t="s">
        <v>6945</v>
      </c>
      <c r="N2210" s="1" t="d">
        <v>1984-10-03</v>
      </c>
      <c r="O2210" s="4" t="s">
        <v>6945</v>
      </c>
      <c r="P2210">
        <f>IFERROR(VLOOKUP(A2210,'17. Skuldsanering vilja'!A:D,1,FALSE),0)</f>
        <v>0</v>
      </c>
      <c r="Q2210">
        <f t="shared" si="136"/>
        <v>0</v>
      </c>
      <c r="R2210" t="str">
        <f>IFERROR(VLOOKUP(M2210,'Skudsanering UC monitorering'!A:B,1,FALSE),"")</f>
        <v/>
      </c>
      <c r="S2210" t="str">
        <f>IFERROR(VLOOKUP(O2210,'Skudsanering UC monitorering'!A:B,1,FALSE),"")</f>
        <v/>
      </c>
      <c r="T2210" t="str">
        <f>IFERROR(VLOOKUP(M2210,'Skudsanering UC monitorering'!A:B,2,FALSE),"")</f>
        <v/>
      </c>
      <c r="U2210">
        <f t="shared" si="137"/>
        <v>0</v>
      </c>
      <c r="V2210">
        <f t="shared" si="138"/>
        <v>0</v>
      </c>
      <c r="W2210" s="3">
        <f t="shared" si="139"/>
        <v>0</v>
      </c>
    </row>
    <row r="2211" spans="1:23" hidden="1" x14ac:dyDescent="0.15">
      <c r="A2211" s="4" t="s">
        <v>13804</v>
      </c>
      <c r="B2211" s="1" t="d">
        <v>2023-12-31</v>
      </c>
      <c r="C2211">
        <v>172730.88</v>
      </c>
      <c r="D2211" s="1" t="d">
        <v>2021-06-04</v>
      </c>
      <c r="E2211" t="s">
        <v>382</v>
      </c>
      <c r="F2211" t="s">
        <v>383</v>
      </c>
      <c r="G2211" t="s">
        <v>3369</v>
      </c>
      <c r="H2211">
        <v>1</v>
      </c>
      <c r="I2211">
        <v>8708270593</v>
      </c>
      <c r="J2211">
        <v>8708270593</v>
      </c>
      <c r="K2211" t="s">
        <v>3379</v>
      </c>
      <c r="L2211" t="s">
        <v>381</v>
      </c>
      <c r="M2211" s="4" t="s">
        <v>6946</v>
      </c>
      <c r="N2211" s="1" t="d">
        <v>1987-08-27</v>
      </c>
      <c r="O2211" s="4" t="s">
        <v>381</v>
      </c>
      <c r="P2211">
        <f>IFERROR(VLOOKUP(A2211,'17. Skuldsanering vilja'!A:D,1,FALSE),0)</f>
        <v>0</v>
      </c>
      <c r="Q2211">
        <f t="shared" si="136"/>
        <v>0</v>
      </c>
      <c r="R2211" t="str">
        <f>IFERROR(VLOOKUP(M2211,'Skudsanering UC monitorering'!A:B,1,FALSE),"")</f>
        <v/>
      </c>
      <c r="S2211" t="str">
        <f>IFERROR(VLOOKUP(O2211,'Skudsanering UC monitorering'!A:B,1,FALSE),"")</f>
        <v/>
      </c>
      <c r="T2211" t="str">
        <f>IFERROR(VLOOKUP(M2211,'Skudsanering UC monitorering'!A:B,2,FALSE),"")</f>
        <v/>
      </c>
      <c r="U2211">
        <f t="shared" si="137"/>
        <v>0</v>
      </c>
      <c r="V2211">
        <f t="shared" si="138"/>
        <v>0</v>
      </c>
      <c r="W2211" s="3">
        <f t="shared" si="139"/>
        <v>0</v>
      </c>
    </row>
    <row r="2212" spans="1:23" hidden="1" x14ac:dyDescent="0.15">
      <c r="A2212" s="4" t="s">
        <v>13805</v>
      </c>
      <c r="B2212" s="1" t="d">
        <v>2023-12-31</v>
      </c>
      <c r="C2212">
        <v>119938.05</v>
      </c>
      <c r="D2212" s="1" t="d">
        <v>2021-06-04</v>
      </c>
      <c r="E2212" t="s">
        <v>378</v>
      </c>
      <c r="F2212" t="s">
        <v>379</v>
      </c>
      <c r="G2212" t="s">
        <v>1393</v>
      </c>
      <c r="H2212">
        <v>2</v>
      </c>
      <c r="I2212">
        <v>6805290720</v>
      </c>
      <c r="J2212">
        <v>6805290720</v>
      </c>
      <c r="K2212" t="s">
        <v>3380</v>
      </c>
      <c r="L2212" t="s">
        <v>3381</v>
      </c>
      <c r="M2212" s="4" t="s">
        <v>6947</v>
      </c>
      <c r="N2212" s="1" t="d">
        <v>1968-05-29</v>
      </c>
      <c r="O2212" s="4" t="s">
        <v>6947</v>
      </c>
      <c r="P2212">
        <f>IFERROR(VLOOKUP(A2212,'17. Skuldsanering vilja'!A:D,1,FALSE),0)</f>
        <v>0</v>
      </c>
      <c r="Q2212">
        <f t="shared" si="136"/>
        <v>0</v>
      </c>
      <c r="R2212" t="str">
        <f>IFERROR(VLOOKUP(M2212,'Skudsanering UC monitorering'!A:B,1,FALSE),"")</f>
        <v/>
      </c>
      <c r="S2212" t="str">
        <f>IFERROR(VLOOKUP(O2212,'Skudsanering UC monitorering'!A:B,1,FALSE),"")</f>
        <v/>
      </c>
      <c r="T2212" t="str">
        <f>IFERROR(VLOOKUP(M2212,'Skudsanering UC monitorering'!A:B,2,FALSE),"")</f>
        <v/>
      </c>
      <c r="U2212">
        <f t="shared" si="137"/>
        <v>0</v>
      </c>
      <c r="V2212">
        <f t="shared" si="138"/>
        <v>0</v>
      </c>
      <c r="W2212" s="3">
        <f t="shared" si="139"/>
        <v>0</v>
      </c>
    </row>
    <row r="2213" spans="1:23" hidden="1" x14ac:dyDescent="0.15">
      <c r="A2213" s="4" t="s">
        <v>13806</v>
      </c>
      <c r="B2213" s="1" t="d">
        <v>2023-12-31</v>
      </c>
      <c r="C2213">
        <v>347737.68</v>
      </c>
      <c r="D2213" s="1" t="d">
        <v>2021-06-11</v>
      </c>
      <c r="E2213" t="s">
        <v>378</v>
      </c>
      <c r="F2213" t="s">
        <v>401</v>
      </c>
      <c r="G2213" t="s">
        <v>631</v>
      </c>
      <c r="H2213">
        <v>2</v>
      </c>
      <c r="I2213">
        <v>7304101996</v>
      </c>
      <c r="J2213">
        <v>7304101996</v>
      </c>
      <c r="K2213" t="s">
        <v>3382</v>
      </c>
      <c r="L2213" t="s">
        <v>3383</v>
      </c>
      <c r="M2213" s="4" t="s">
        <v>6948</v>
      </c>
      <c r="N2213" s="1" t="d">
        <v>1973-04-10</v>
      </c>
      <c r="O2213" s="4" t="s">
        <v>6948</v>
      </c>
      <c r="P2213">
        <f>IFERROR(VLOOKUP(A2213,'17. Skuldsanering vilja'!A:D,1,FALSE),0)</f>
        <v>0</v>
      </c>
      <c r="Q2213">
        <f t="shared" si="136"/>
        <v>0</v>
      </c>
      <c r="R2213" t="str">
        <f>IFERROR(VLOOKUP(M2213,'Skudsanering UC monitorering'!A:B,1,FALSE),"")</f>
        <v/>
      </c>
      <c r="S2213" t="str">
        <f>IFERROR(VLOOKUP(O2213,'Skudsanering UC monitorering'!A:B,1,FALSE),"")</f>
        <v/>
      </c>
      <c r="T2213" t="str">
        <f>IFERROR(VLOOKUP(M2213,'Skudsanering UC monitorering'!A:B,2,FALSE),"")</f>
        <v/>
      </c>
      <c r="U2213">
        <f t="shared" si="137"/>
        <v>0</v>
      </c>
      <c r="V2213">
        <f t="shared" si="138"/>
        <v>0</v>
      </c>
      <c r="W2213" s="3">
        <f t="shared" si="139"/>
        <v>0</v>
      </c>
    </row>
    <row r="2214" spans="1:23" hidden="1" x14ac:dyDescent="0.15">
      <c r="A2214" s="4" t="s">
        <v>13807</v>
      </c>
      <c r="B2214" s="1" t="d">
        <v>2023-12-31</v>
      </c>
      <c r="C2214">
        <v>196298.11</v>
      </c>
      <c r="D2214" s="1" t="d">
        <v>2021-06-04</v>
      </c>
      <c r="E2214" t="s">
        <v>382</v>
      </c>
      <c r="F2214" t="s">
        <v>383</v>
      </c>
      <c r="G2214" t="s">
        <v>1307</v>
      </c>
      <c r="H2214">
        <v>1</v>
      </c>
      <c r="I2214">
        <v>9304020267</v>
      </c>
      <c r="J2214">
        <v>9304020267</v>
      </c>
      <c r="K2214" t="s">
        <v>3384</v>
      </c>
      <c r="L2214" t="s">
        <v>381</v>
      </c>
      <c r="M2214" s="4" t="s">
        <v>6949</v>
      </c>
      <c r="N2214" s="1" t="d">
        <v>1993-04-02</v>
      </c>
      <c r="O2214" s="4" t="s">
        <v>381</v>
      </c>
      <c r="P2214">
        <f>IFERROR(VLOOKUP(A2214,'17. Skuldsanering vilja'!A:D,1,FALSE),0)</f>
        <v>0</v>
      </c>
      <c r="Q2214">
        <f t="shared" si="136"/>
        <v>0</v>
      </c>
      <c r="R2214" t="str">
        <f>IFERROR(VLOOKUP(M2214,'Skudsanering UC monitorering'!A:B,1,FALSE),"")</f>
        <v/>
      </c>
      <c r="S2214" t="str">
        <f>IFERROR(VLOOKUP(O2214,'Skudsanering UC monitorering'!A:B,1,FALSE),"")</f>
        <v/>
      </c>
      <c r="T2214" t="str">
        <f>IFERROR(VLOOKUP(M2214,'Skudsanering UC monitorering'!A:B,2,FALSE),"")</f>
        <v/>
      </c>
      <c r="U2214">
        <f t="shared" si="137"/>
        <v>0</v>
      </c>
      <c r="V2214">
        <f t="shared" si="138"/>
        <v>0</v>
      </c>
      <c r="W2214" s="3">
        <f t="shared" si="139"/>
        <v>0</v>
      </c>
    </row>
    <row r="2215" spans="1:23" hidden="1" x14ac:dyDescent="0.15">
      <c r="A2215" s="4" t="s">
        <v>13808</v>
      </c>
      <c r="B2215" s="1" t="d">
        <v>2023-12-31</v>
      </c>
      <c r="C2215">
        <v>473739.13</v>
      </c>
      <c r="D2215" s="1" t="d">
        <v>2021-06-08</v>
      </c>
      <c r="E2215" t="s">
        <v>378</v>
      </c>
      <c r="F2215" t="s">
        <v>379</v>
      </c>
      <c r="G2215" t="s">
        <v>1357</v>
      </c>
      <c r="H2215">
        <v>2</v>
      </c>
      <c r="I2215">
        <v>8302227114</v>
      </c>
      <c r="J2215">
        <v>8302227114</v>
      </c>
      <c r="K2215" t="s">
        <v>3385</v>
      </c>
      <c r="L2215" t="s">
        <v>3386</v>
      </c>
      <c r="M2215" s="4" t="s">
        <v>6950</v>
      </c>
      <c r="N2215" s="1" t="d">
        <v>1983-02-22</v>
      </c>
      <c r="O2215" s="4" t="s">
        <v>6950</v>
      </c>
      <c r="P2215">
        <f>IFERROR(VLOOKUP(A2215,'17. Skuldsanering vilja'!A:D,1,FALSE),0)</f>
        <v>0</v>
      </c>
      <c r="Q2215">
        <f t="shared" si="136"/>
        <v>0</v>
      </c>
      <c r="R2215" t="str">
        <f>IFERROR(VLOOKUP(M2215,'Skudsanering UC monitorering'!A:B,1,FALSE),"")</f>
        <v/>
      </c>
      <c r="S2215" t="str">
        <f>IFERROR(VLOOKUP(O2215,'Skudsanering UC monitorering'!A:B,1,FALSE),"")</f>
        <v/>
      </c>
      <c r="T2215" t="str">
        <f>IFERROR(VLOOKUP(M2215,'Skudsanering UC monitorering'!A:B,2,FALSE),"")</f>
        <v/>
      </c>
      <c r="U2215">
        <f t="shared" si="137"/>
        <v>0</v>
      </c>
      <c r="V2215">
        <f t="shared" si="138"/>
        <v>0</v>
      </c>
      <c r="W2215" s="3">
        <f t="shared" si="139"/>
        <v>0</v>
      </c>
    </row>
    <row r="2216" spans="1:23" hidden="1" x14ac:dyDescent="0.15">
      <c r="A2216" s="4" t="s">
        <v>13809</v>
      </c>
      <c r="B2216" s="1" t="d">
        <v>2023-12-31</v>
      </c>
      <c r="C2216">
        <v>449731.32</v>
      </c>
      <c r="D2216" s="1" t="d">
        <v>2021-06-11</v>
      </c>
      <c r="E2216" t="s">
        <v>378</v>
      </c>
      <c r="F2216" t="s">
        <v>379</v>
      </c>
      <c r="G2216" t="s">
        <v>2704</v>
      </c>
      <c r="H2216">
        <v>2</v>
      </c>
      <c r="I2216">
        <v>7102182628</v>
      </c>
      <c r="J2216">
        <v>7102182628</v>
      </c>
      <c r="K2216" t="s">
        <v>3387</v>
      </c>
      <c r="L2216" t="s">
        <v>3388</v>
      </c>
      <c r="M2216" s="4" t="s">
        <v>6951</v>
      </c>
      <c r="N2216" s="1" t="d">
        <v>1971-02-18</v>
      </c>
      <c r="O2216" s="4" t="s">
        <v>6951</v>
      </c>
      <c r="P2216">
        <f>IFERROR(VLOOKUP(A2216,'17. Skuldsanering vilja'!A:D,1,FALSE),0)</f>
        <v>0</v>
      </c>
      <c r="Q2216">
        <f t="shared" si="136"/>
        <v>0</v>
      </c>
      <c r="R2216" t="str">
        <f>IFERROR(VLOOKUP(M2216,'Skudsanering UC monitorering'!A:B,1,FALSE),"")</f>
        <v/>
      </c>
      <c r="S2216" t="str">
        <f>IFERROR(VLOOKUP(O2216,'Skudsanering UC monitorering'!A:B,1,FALSE),"")</f>
        <v/>
      </c>
      <c r="T2216" t="str">
        <f>IFERROR(VLOOKUP(M2216,'Skudsanering UC monitorering'!A:B,2,FALSE),"")</f>
        <v/>
      </c>
      <c r="U2216">
        <f t="shared" si="137"/>
        <v>0</v>
      </c>
      <c r="V2216">
        <f t="shared" si="138"/>
        <v>0</v>
      </c>
      <c r="W2216" s="3">
        <f t="shared" si="139"/>
        <v>0</v>
      </c>
    </row>
    <row r="2217" spans="1:23" hidden="1" x14ac:dyDescent="0.15">
      <c r="A2217" s="4" t="s">
        <v>13810</v>
      </c>
      <c r="B2217" s="1" t="d">
        <v>2023-12-31</v>
      </c>
      <c r="C2217">
        <v>329741.18</v>
      </c>
      <c r="D2217" s="1" t="d">
        <v>2021-06-18</v>
      </c>
      <c r="E2217" t="s">
        <v>378</v>
      </c>
      <c r="F2217" t="s">
        <v>379</v>
      </c>
      <c r="G2217" t="s">
        <v>1424</v>
      </c>
      <c r="H2217">
        <v>2</v>
      </c>
      <c r="I2217">
        <v>8107300348</v>
      </c>
      <c r="J2217">
        <v>8107300348</v>
      </c>
      <c r="K2217" t="s">
        <v>3389</v>
      </c>
      <c r="L2217" t="s">
        <v>381</v>
      </c>
      <c r="M2217" s="4" t="s">
        <v>6952</v>
      </c>
      <c r="N2217" s="1" t="d">
        <v>1981-07-30</v>
      </c>
      <c r="O2217" s="4" t="s">
        <v>6952</v>
      </c>
      <c r="P2217">
        <f>IFERROR(VLOOKUP(A2217,'17. Skuldsanering vilja'!A:D,1,FALSE),0)</f>
        <v>0</v>
      </c>
      <c r="Q2217">
        <f t="shared" si="136"/>
        <v>0</v>
      </c>
      <c r="R2217" t="str">
        <f>IFERROR(VLOOKUP(M2217,'Skudsanering UC monitorering'!A:B,1,FALSE),"")</f>
        <v/>
      </c>
      <c r="S2217" t="str">
        <f>IFERROR(VLOOKUP(O2217,'Skudsanering UC monitorering'!A:B,1,FALSE),"")</f>
        <v/>
      </c>
      <c r="T2217" t="str">
        <f>IFERROR(VLOOKUP(M2217,'Skudsanering UC monitorering'!A:B,2,FALSE),"")</f>
        <v/>
      </c>
      <c r="U2217">
        <f t="shared" si="137"/>
        <v>0</v>
      </c>
      <c r="V2217">
        <f t="shared" si="138"/>
        <v>0</v>
      </c>
      <c r="W2217" s="3">
        <f t="shared" si="139"/>
        <v>0</v>
      </c>
    </row>
    <row r="2218" spans="1:23" hidden="1" x14ac:dyDescent="0.15">
      <c r="A2218" s="4" t="s">
        <v>13811</v>
      </c>
      <c r="B2218" s="1" t="d">
        <v>2023-12-31</v>
      </c>
      <c r="C2218">
        <v>147602.34</v>
      </c>
      <c r="D2218" s="1" t="d">
        <v>2019-07-08</v>
      </c>
      <c r="E2218" t="s">
        <v>378</v>
      </c>
      <c r="F2218" t="s">
        <v>539</v>
      </c>
      <c r="G2218" t="s">
        <v>397</v>
      </c>
      <c r="H2218">
        <v>1</v>
      </c>
      <c r="I2218">
        <v>8802260854</v>
      </c>
      <c r="J2218">
        <v>8802260854</v>
      </c>
      <c r="K2218" t="s">
        <v>3390</v>
      </c>
      <c r="L2218" t="s">
        <v>381</v>
      </c>
      <c r="M2218" s="4" t="s">
        <v>6953</v>
      </c>
      <c r="N2218" s="1" t="d">
        <v>1988-02-26</v>
      </c>
      <c r="O2218" s="4" t="s">
        <v>381</v>
      </c>
      <c r="P2218">
        <f>IFERROR(VLOOKUP(A2218,'17. Skuldsanering vilja'!A:D,1,FALSE),0)</f>
        <v>0</v>
      </c>
      <c r="Q2218">
        <f t="shared" si="136"/>
        <v>0</v>
      </c>
      <c r="R2218" t="str">
        <f>IFERROR(VLOOKUP(M2218,'Skudsanering UC monitorering'!A:B,1,FALSE),"")</f>
        <v/>
      </c>
      <c r="S2218" t="str">
        <f>IFERROR(VLOOKUP(O2218,'Skudsanering UC monitorering'!A:B,1,FALSE),"")</f>
        <v/>
      </c>
      <c r="T2218" t="str">
        <f>IFERROR(VLOOKUP(M2218,'Skudsanering UC monitorering'!A:B,2,FALSE),"")</f>
        <v/>
      </c>
      <c r="U2218">
        <f t="shared" si="137"/>
        <v>0</v>
      </c>
      <c r="V2218">
        <f t="shared" si="138"/>
        <v>0</v>
      </c>
      <c r="W2218" s="3">
        <f t="shared" si="139"/>
        <v>0</v>
      </c>
    </row>
    <row r="2219" spans="1:23" hidden="1" x14ac:dyDescent="0.15">
      <c r="A2219" s="4" t="s">
        <v>13812</v>
      </c>
      <c r="B2219" s="1" t="d">
        <v>2023-12-31</v>
      </c>
      <c r="C2219">
        <v>221750.67</v>
      </c>
      <c r="D2219" s="1" t="d">
        <v>2021-06-09</v>
      </c>
      <c r="E2219" t="s">
        <v>378</v>
      </c>
      <c r="F2219" t="s">
        <v>379</v>
      </c>
      <c r="G2219" t="s">
        <v>399</v>
      </c>
      <c r="H2219">
        <v>2</v>
      </c>
      <c r="I2219">
        <v>7005164046</v>
      </c>
      <c r="J2219">
        <v>7005164046</v>
      </c>
      <c r="K2219" t="s">
        <v>3391</v>
      </c>
      <c r="L2219" t="s">
        <v>3392</v>
      </c>
      <c r="M2219" s="4" t="s">
        <v>6954</v>
      </c>
      <c r="N2219" s="1" t="d">
        <v>1970-05-16</v>
      </c>
      <c r="O2219" s="4" t="s">
        <v>6954</v>
      </c>
      <c r="P2219">
        <f>IFERROR(VLOOKUP(A2219,'17. Skuldsanering vilja'!A:D,1,FALSE),0)</f>
        <v>0</v>
      </c>
      <c r="Q2219">
        <f t="shared" si="136"/>
        <v>0</v>
      </c>
      <c r="R2219" t="str">
        <f>IFERROR(VLOOKUP(M2219,'Skudsanering UC monitorering'!A:B,1,FALSE),"")</f>
        <v/>
      </c>
      <c r="S2219" t="str">
        <f>IFERROR(VLOOKUP(O2219,'Skudsanering UC monitorering'!A:B,1,FALSE),"")</f>
        <v/>
      </c>
      <c r="T2219" t="str">
        <f>IFERROR(VLOOKUP(M2219,'Skudsanering UC monitorering'!A:B,2,FALSE),"")</f>
        <v/>
      </c>
      <c r="U2219">
        <f t="shared" si="137"/>
        <v>0</v>
      </c>
      <c r="V2219">
        <f t="shared" si="138"/>
        <v>0</v>
      </c>
      <c r="W2219" s="3">
        <f t="shared" si="139"/>
        <v>0</v>
      </c>
    </row>
    <row r="2220" spans="1:23" hidden="1" x14ac:dyDescent="0.15">
      <c r="A2220" s="4" t="s">
        <v>13813</v>
      </c>
      <c r="B2220" s="1" t="d">
        <v>2023-12-31</v>
      </c>
      <c r="C2220">
        <v>185918.31</v>
      </c>
      <c r="D2220" s="1" t="d">
        <v>2019-08-15</v>
      </c>
      <c r="E2220" t="s">
        <v>378</v>
      </c>
      <c r="F2220" t="s">
        <v>379</v>
      </c>
      <c r="G2220" t="s">
        <v>397</v>
      </c>
      <c r="H2220">
        <v>2</v>
      </c>
      <c r="I2220">
        <v>8905091990</v>
      </c>
      <c r="J2220">
        <v>8905091990</v>
      </c>
      <c r="K2220" t="s">
        <v>3393</v>
      </c>
      <c r="L2220" t="s">
        <v>3394</v>
      </c>
      <c r="M2220" s="4" t="s">
        <v>6955</v>
      </c>
      <c r="N2220" s="1" t="d">
        <v>1989-05-09</v>
      </c>
      <c r="O2220" s="4" t="s">
        <v>6955</v>
      </c>
      <c r="P2220">
        <f>IFERROR(VLOOKUP(A2220,'17. Skuldsanering vilja'!A:D,1,FALSE),0)</f>
        <v>0</v>
      </c>
      <c r="Q2220">
        <f t="shared" si="136"/>
        <v>0</v>
      </c>
      <c r="R2220" t="str">
        <f>IFERROR(VLOOKUP(M2220,'Skudsanering UC monitorering'!A:B,1,FALSE),"")</f>
        <v/>
      </c>
      <c r="S2220" t="str">
        <f>IFERROR(VLOOKUP(O2220,'Skudsanering UC monitorering'!A:B,1,FALSE),"")</f>
        <v/>
      </c>
      <c r="T2220" t="str">
        <f>IFERROR(VLOOKUP(M2220,'Skudsanering UC monitorering'!A:B,2,FALSE),"")</f>
        <v/>
      </c>
      <c r="U2220">
        <f t="shared" si="137"/>
        <v>0</v>
      </c>
      <c r="V2220">
        <f t="shared" si="138"/>
        <v>0</v>
      </c>
      <c r="W2220" s="3">
        <f t="shared" si="139"/>
        <v>0</v>
      </c>
    </row>
    <row r="2221" spans="1:23" hidden="1" x14ac:dyDescent="0.15">
      <c r="A2221" s="4" t="s">
        <v>13814</v>
      </c>
      <c r="B2221" s="1" t="d">
        <v>2023-12-31</v>
      </c>
      <c r="C2221">
        <v>58639.29</v>
      </c>
      <c r="D2221" s="1" t="d">
        <v>2021-06-08</v>
      </c>
      <c r="E2221" t="s">
        <v>378</v>
      </c>
      <c r="F2221" t="s">
        <v>379</v>
      </c>
      <c r="G2221" t="s">
        <v>1510</v>
      </c>
      <c r="H2221">
        <v>1</v>
      </c>
      <c r="I2221">
        <v>9108253965</v>
      </c>
      <c r="J2221">
        <v>9108253965</v>
      </c>
      <c r="K2221" t="s">
        <v>3395</v>
      </c>
      <c r="L2221" t="s">
        <v>381</v>
      </c>
      <c r="M2221" s="4" t="s">
        <v>6956</v>
      </c>
      <c r="N2221" s="1" t="d">
        <v>1991-08-25</v>
      </c>
      <c r="O2221" s="4" t="s">
        <v>381</v>
      </c>
      <c r="P2221">
        <f>IFERROR(VLOOKUP(A2221,'17. Skuldsanering vilja'!A:D,1,FALSE),0)</f>
        <v>0</v>
      </c>
      <c r="Q2221">
        <f t="shared" si="136"/>
        <v>0</v>
      </c>
      <c r="R2221" t="str">
        <f>IFERROR(VLOOKUP(M2221,'Skudsanering UC monitorering'!A:B,1,FALSE),"")</f>
        <v/>
      </c>
      <c r="S2221" t="str">
        <f>IFERROR(VLOOKUP(O2221,'Skudsanering UC monitorering'!A:B,1,FALSE),"")</f>
        <v/>
      </c>
      <c r="T2221" t="str">
        <f>IFERROR(VLOOKUP(M2221,'Skudsanering UC monitorering'!A:B,2,FALSE),"")</f>
        <v/>
      </c>
      <c r="U2221">
        <f t="shared" si="137"/>
        <v>0</v>
      </c>
      <c r="V2221">
        <f t="shared" si="138"/>
        <v>0</v>
      </c>
      <c r="W2221" s="3">
        <f t="shared" si="139"/>
        <v>0</v>
      </c>
    </row>
    <row r="2222" spans="1:23" hidden="1" x14ac:dyDescent="0.15">
      <c r="A2222" s="4" t="s">
        <v>13815</v>
      </c>
      <c r="B2222" s="1" t="d">
        <v>2023-12-31</v>
      </c>
      <c r="C2222">
        <v>294925.53999999998</v>
      </c>
      <c r="D2222" s="1" t="d">
        <v>2021-06-09</v>
      </c>
      <c r="E2222" t="s">
        <v>378</v>
      </c>
      <c r="F2222" t="s">
        <v>379</v>
      </c>
      <c r="G2222" t="s">
        <v>1442</v>
      </c>
      <c r="H2222">
        <v>1</v>
      </c>
      <c r="I2222">
        <v>9510181085</v>
      </c>
      <c r="J2222">
        <v>9510181085</v>
      </c>
      <c r="K2222" t="s">
        <v>3396</v>
      </c>
      <c r="L2222" t="s">
        <v>381</v>
      </c>
      <c r="M2222" s="4" t="s">
        <v>6957</v>
      </c>
      <c r="N2222" s="1" t="d">
        <v>1995-10-18</v>
      </c>
      <c r="O2222" s="4" t="s">
        <v>381</v>
      </c>
      <c r="P2222">
        <f>IFERROR(VLOOKUP(A2222,'17. Skuldsanering vilja'!A:D,1,FALSE),0)</f>
        <v>0</v>
      </c>
      <c r="Q2222">
        <f t="shared" si="136"/>
        <v>0</v>
      </c>
      <c r="R2222" t="str">
        <f>IFERROR(VLOOKUP(M2222,'Skudsanering UC monitorering'!A:B,1,FALSE),"")</f>
        <v/>
      </c>
      <c r="S2222" t="str">
        <f>IFERROR(VLOOKUP(O2222,'Skudsanering UC monitorering'!A:B,1,FALSE),"")</f>
        <v/>
      </c>
      <c r="T2222" t="str">
        <f>IFERROR(VLOOKUP(M2222,'Skudsanering UC monitorering'!A:B,2,FALSE),"")</f>
        <v/>
      </c>
      <c r="U2222">
        <f t="shared" si="137"/>
        <v>0</v>
      </c>
      <c r="V2222">
        <f t="shared" si="138"/>
        <v>0</v>
      </c>
      <c r="W2222" s="3">
        <f t="shared" si="139"/>
        <v>0</v>
      </c>
    </row>
    <row r="2223" spans="1:23" hidden="1" x14ac:dyDescent="0.15">
      <c r="A2223" s="4" t="s">
        <v>13816</v>
      </c>
      <c r="B2223" s="1" t="d">
        <v>2023-12-31</v>
      </c>
      <c r="C2223">
        <v>218125.79</v>
      </c>
      <c r="D2223" s="1" t="d">
        <v>2021-06-09</v>
      </c>
      <c r="E2223" t="s">
        <v>378</v>
      </c>
      <c r="F2223" t="s">
        <v>401</v>
      </c>
      <c r="G2223" t="s">
        <v>1357</v>
      </c>
      <c r="H2223">
        <v>2</v>
      </c>
      <c r="I2223">
        <v>7406149422</v>
      </c>
      <c r="J2223">
        <v>7406149422</v>
      </c>
      <c r="K2223" t="s">
        <v>3397</v>
      </c>
      <c r="L2223" t="s">
        <v>381</v>
      </c>
      <c r="M2223" s="4" t="s">
        <v>6958</v>
      </c>
      <c r="N2223" s="1" t="d">
        <v>1974-06-14</v>
      </c>
      <c r="O2223" s="4" t="s">
        <v>6958</v>
      </c>
      <c r="P2223">
        <f>IFERROR(VLOOKUP(A2223,'17. Skuldsanering vilja'!A:D,1,FALSE),0)</f>
        <v>0</v>
      </c>
      <c r="Q2223">
        <f t="shared" si="136"/>
        <v>0</v>
      </c>
      <c r="R2223" t="str">
        <f>IFERROR(VLOOKUP(M2223,'Skudsanering UC monitorering'!A:B,1,FALSE),"")</f>
        <v/>
      </c>
      <c r="S2223" t="str">
        <f>IFERROR(VLOOKUP(O2223,'Skudsanering UC monitorering'!A:B,1,FALSE),"")</f>
        <v/>
      </c>
      <c r="T2223" t="str">
        <f>IFERROR(VLOOKUP(M2223,'Skudsanering UC monitorering'!A:B,2,FALSE),"")</f>
        <v/>
      </c>
      <c r="U2223">
        <f t="shared" si="137"/>
        <v>0</v>
      </c>
      <c r="V2223">
        <f t="shared" si="138"/>
        <v>0</v>
      </c>
      <c r="W2223" s="3">
        <f t="shared" si="139"/>
        <v>0</v>
      </c>
    </row>
    <row r="2224" spans="1:23" hidden="1" x14ac:dyDescent="0.15">
      <c r="A2224" s="4" t="s">
        <v>13817</v>
      </c>
      <c r="B2224" s="1" t="d">
        <v>2023-12-31</v>
      </c>
      <c r="C2224">
        <v>328963.69</v>
      </c>
      <c r="D2224" s="1" t="d">
        <v>2021-06-09</v>
      </c>
      <c r="E2224" t="s">
        <v>378</v>
      </c>
      <c r="F2224" t="s">
        <v>379</v>
      </c>
      <c r="G2224" t="s">
        <v>1442</v>
      </c>
      <c r="H2224">
        <v>2</v>
      </c>
      <c r="I2224">
        <v>7002062532</v>
      </c>
      <c r="J2224">
        <v>7002062532</v>
      </c>
      <c r="K2224" t="s">
        <v>3398</v>
      </c>
      <c r="L2224" t="s">
        <v>3399</v>
      </c>
      <c r="M2224" s="4" t="s">
        <v>6959</v>
      </c>
      <c r="N2224" s="1" t="d">
        <v>1970-02-06</v>
      </c>
      <c r="O2224" s="4" t="s">
        <v>6959</v>
      </c>
      <c r="P2224">
        <f>IFERROR(VLOOKUP(A2224,'17. Skuldsanering vilja'!A:D,1,FALSE),0)</f>
        <v>0</v>
      </c>
      <c r="Q2224">
        <f t="shared" si="136"/>
        <v>0</v>
      </c>
      <c r="R2224" t="str">
        <f>IFERROR(VLOOKUP(M2224,'Skudsanering UC monitorering'!A:B,1,FALSE),"")</f>
        <v/>
      </c>
      <c r="S2224" t="str">
        <f>IFERROR(VLOOKUP(O2224,'Skudsanering UC monitorering'!A:B,1,FALSE),"")</f>
        <v/>
      </c>
      <c r="T2224" t="str">
        <f>IFERROR(VLOOKUP(M2224,'Skudsanering UC monitorering'!A:B,2,FALSE),"")</f>
        <v/>
      </c>
      <c r="U2224">
        <f t="shared" si="137"/>
        <v>0</v>
      </c>
      <c r="V2224">
        <f t="shared" si="138"/>
        <v>0</v>
      </c>
      <c r="W2224" s="3">
        <f t="shared" si="139"/>
        <v>0</v>
      </c>
    </row>
    <row r="2225" spans="1:23" hidden="1" x14ac:dyDescent="0.15">
      <c r="A2225" s="4" t="s">
        <v>13818</v>
      </c>
      <c r="B2225" s="1" t="d">
        <v>2023-12-31</v>
      </c>
      <c r="C2225">
        <v>139448.26</v>
      </c>
      <c r="D2225" s="1" t="d">
        <v>2021-06-09</v>
      </c>
      <c r="E2225" t="s">
        <v>378</v>
      </c>
      <c r="F2225" t="s">
        <v>379</v>
      </c>
      <c r="G2225" t="s">
        <v>2704</v>
      </c>
      <c r="H2225">
        <v>1</v>
      </c>
      <c r="I2225">
        <v>8029233</v>
      </c>
      <c r="J2225">
        <v>8029233</v>
      </c>
      <c r="K2225" t="s">
        <v>3400</v>
      </c>
      <c r="L2225" t="s">
        <v>381</v>
      </c>
      <c r="M2225" s="4" t="s">
        <v>6960</v>
      </c>
      <c r="N2225" s="1" t="d">
        <v>2000-08-02</v>
      </c>
      <c r="O2225" s="4" t="s">
        <v>381</v>
      </c>
      <c r="P2225">
        <f>IFERROR(VLOOKUP(A2225,'17. Skuldsanering vilja'!A:D,1,FALSE),0)</f>
        <v>0</v>
      </c>
      <c r="Q2225">
        <f t="shared" si="136"/>
        <v>0</v>
      </c>
      <c r="R2225" t="str">
        <f>IFERROR(VLOOKUP(M2225,'Skudsanering UC monitorering'!A:B,1,FALSE),"")</f>
        <v/>
      </c>
      <c r="S2225" t="str">
        <f>IFERROR(VLOOKUP(O2225,'Skudsanering UC monitorering'!A:B,1,FALSE),"")</f>
        <v/>
      </c>
      <c r="T2225" t="str">
        <f>IFERROR(VLOOKUP(M2225,'Skudsanering UC monitorering'!A:B,2,FALSE),"")</f>
        <v/>
      </c>
      <c r="U2225">
        <f t="shared" si="137"/>
        <v>0</v>
      </c>
      <c r="V2225">
        <f t="shared" si="138"/>
        <v>0</v>
      </c>
      <c r="W2225" s="3">
        <f t="shared" si="139"/>
        <v>0</v>
      </c>
    </row>
    <row r="2226" spans="1:23" hidden="1" x14ac:dyDescent="0.15">
      <c r="A2226" s="4" t="s">
        <v>13819</v>
      </c>
      <c r="B2226" s="1" t="d">
        <v>2023-12-31</v>
      </c>
      <c r="C2226">
        <v>5894.56</v>
      </c>
      <c r="D2226" s="1" t="d">
        <v>2021-06-09</v>
      </c>
      <c r="E2226" t="s">
        <v>382</v>
      </c>
      <c r="F2226" t="s">
        <v>383</v>
      </c>
      <c r="G2226" t="s">
        <v>421</v>
      </c>
      <c r="H2226">
        <v>1</v>
      </c>
      <c r="I2226">
        <v>9906202438</v>
      </c>
      <c r="J2226">
        <v>9906202438</v>
      </c>
      <c r="K2226" t="s">
        <v>3401</v>
      </c>
      <c r="L2226" t="s">
        <v>381</v>
      </c>
      <c r="M2226" s="4" t="s">
        <v>6961</v>
      </c>
      <c r="N2226" s="1" t="d">
        <v>1999-06-20</v>
      </c>
      <c r="O2226" s="4" t="s">
        <v>381</v>
      </c>
      <c r="P2226">
        <f>IFERROR(VLOOKUP(A2226,'17. Skuldsanering vilja'!A:D,1,FALSE),0)</f>
        <v>0</v>
      </c>
      <c r="Q2226">
        <f t="shared" si="136"/>
        <v>0</v>
      </c>
      <c r="R2226" t="str">
        <f>IFERROR(VLOOKUP(M2226,'Skudsanering UC monitorering'!A:B,1,FALSE),"")</f>
        <v/>
      </c>
      <c r="S2226" t="str">
        <f>IFERROR(VLOOKUP(O2226,'Skudsanering UC monitorering'!A:B,1,FALSE),"")</f>
        <v/>
      </c>
      <c r="T2226" t="str">
        <f>IFERROR(VLOOKUP(M2226,'Skudsanering UC monitorering'!A:B,2,FALSE),"")</f>
        <v/>
      </c>
      <c r="U2226">
        <f t="shared" si="137"/>
        <v>0</v>
      </c>
      <c r="V2226">
        <f t="shared" si="138"/>
        <v>0</v>
      </c>
      <c r="W2226" s="3">
        <f t="shared" si="139"/>
        <v>0</v>
      </c>
    </row>
    <row r="2227" spans="1:23" hidden="1" x14ac:dyDescent="0.15">
      <c r="A2227" s="4" t="s">
        <v>13820</v>
      </c>
      <c r="B2227" s="1" t="d">
        <v>2023-12-31</v>
      </c>
      <c r="C2227">
        <v>273217.8</v>
      </c>
      <c r="D2227" s="1" t="d">
        <v>2021-06-09</v>
      </c>
      <c r="E2227" t="s">
        <v>378</v>
      </c>
      <c r="F2227" t="s">
        <v>379</v>
      </c>
      <c r="G2227" t="s">
        <v>1357</v>
      </c>
      <c r="H2227">
        <v>1</v>
      </c>
      <c r="I2227">
        <v>7603230819</v>
      </c>
      <c r="J2227">
        <v>7603230819</v>
      </c>
      <c r="K2227" t="s">
        <v>3402</v>
      </c>
      <c r="L2227" t="s">
        <v>381</v>
      </c>
      <c r="M2227" s="4" t="s">
        <v>6962</v>
      </c>
      <c r="N2227" s="1" t="d">
        <v>1976-03-23</v>
      </c>
      <c r="O2227" s="4" t="s">
        <v>381</v>
      </c>
      <c r="P2227">
        <f>IFERROR(VLOOKUP(A2227,'17. Skuldsanering vilja'!A:D,1,FALSE),0)</f>
        <v>0</v>
      </c>
      <c r="Q2227">
        <f t="shared" si="136"/>
        <v>0</v>
      </c>
      <c r="R2227" t="str">
        <f>IFERROR(VLOOKUP(M2227,'Skudsanering UC monitorering'!A:B,1,FALSE),"")</f>
        <v/>
      </c>
      <c r="S2227" t="str">
        <f>IFERROR(VLOOKUP(O2227,'Skudsanering UC monitorering'!A:B,1,FALSE),"")</f>
        <v/>
      </c>
      <c r="T2227" t="str">
        <f>IFERROR(VLOOKUP(M2227,'Skudsanering UC monitorering'!A:B,2,FALSE),"")</f>
        <v/>
      </c>
      <c r="U2227">
        <f t="shared" si="137"/>
        <v>0</v>
      </c>
      <c r="V2227">
        <f t="shared" si="138"/>
        <v>0</v>
      </c>
      <c r="W2227" s="3">
        <f t="shared" si="139"/>
        <v>0</v>
      </c>
    </row>
    <row r="2228" spans="1:23" hidden="1" x14ac:dyDescent="0.15">
      <c r="A2228" s="4" t="s">
        <v>13821</v>
      </c>
      <c r="B2228" s="1" t="d">
        <v>2023-12-31</v>
      </c>
      <c r="C2228">
        <v>263677.5</v>
      </c>
      <c r="D2228" s="1" t="d">
        <v>2021-06-10</v>
      </c>
      <c r="E2228" t="s">
        <v>378</v>
      </c>
      <c r="F2228" t="s">
        <v>379</v>
      </c>
      <c r="G2228" t="s">
        <v>2643</v>
      </c>
      <c r="H2228">
        <v>1</v>
      </c>
      <c r="I2228">
        <v>8602236005</v>
      </c>
      <c r="J2228">
        <v>8602236005</v>
      </c>
      <c r="K2228" t="s">
        <v>3403</v>
      </c>
      <c r="L2228" t="s">
        <v>381</v>
      </c>
      <c r="M2228" s="4" t="s">
        <v>6963</v>
      </c>
      <c r="N2228" s="1" t="d">
        <v>1986-02-23</v>
      </c>
      <c r="O2228" s="4" t="s">
        <v>381</v>
      </c>
      <c r="P2228">
        <f>IFERROR(VLOOKUP(A2228,'17. Skuldsanering vilja'!A:D,1,FALSE),0)</f>
        <v>0</v>
      </c>
      <c r="Q2228">
        <f t="shared" si="136"/>
        <v>0</v>
      </c>
      <c r="R2228" t="str">
        <f>IFERROR(VLOOKUP(M2228,'Skudsanering UC monitorering'!A:B,1,FALSE),"")</f>
        <v/>
      </c>
      <c r="S2228" t="str">
        <f>IFERROR(VLOOKUP(O2228,'Skudsanering UC monitorering'!A:B,1,FALSE),"")</f>
        <v/>
      </c>
      <c r="T2228" t="str">
        <f>IFERROR(VLOOKUP(M2228,'Skudsanering UC monitorering'!A:B,2,FALSE),"")</f>
        <v/>
      </c>
      <c r="U2228">
        <f t="shared" si="137"/>
        <v>0</v>
      </c>
      <c r="V2228">
        <f t="shared" si="138"/>
        <v>0</v>
      </c>
      <c r="W2228" s="3">
        <f t="shared" si="139"/>
        <v>0</v>
      </c>
    </row>
    <row r="2229" spans="1:23" hidden="1" x14ac:dyDescent="0.15">
      <c r="A2229" s="4" t="s">
        <v>13822</v>
      </c>
      <c r="B2229" s="1" t="d">
        <v>2023-12-31</v>
      </c>
      <c r="C2229">
        <v>34478.019999999997</v>
      </c>
      <c r="D2229" s="1" t="d">
        <v>2021-06-16</v>
      </c>
      <c r="E2229" t="s">
        <v>382</v>
      </c>
      <c r="F2229" t="s">
        <v>383</v>
      </c>
      <c r="G2229" t="s">
        <v>2725</v>
      </c>
      <c r="H2229">
        <v>1</v>
      </c>
      <c r="I2229">
        <v>9305310857</v>
      </c>
      <c r="J2229">
        <v>9305310857</v>
      </c>
      <c r="K2229" t="s">
        <v>3404</v>
      </c>
      <c r="L2229" t="s">
        <v>381</v>
      </c>
      <c r="M2229" s="4" t="s">
        <v>6964</v>
      </c>
      <c r="N2229" s="1" t="d">
        <v>1993-05-31</v>
      </c>
      <c r="O2229" s="4" t="s">
        <v>381</v>
      </c>
      <c r="P2229">
        <f>IFERROR(VLOOKUP(A2229,'17. Skuldsanering vilja'!A:D,1,FALSE),0)</f>
        <v>0</v>
      </c>
      <c r="Q2229">
        <f t="shared" si="136"/>
        <v>0</v>
      </c>
      <c r="R2229" t="str">
        <f>IFERROR(VLOOKUP(M2229,'Skudsanering UC monitorering'!A:B,1,FALSE),"")</f>
        <v/>
      </c>
      <c r="S2229" t="str">
        <f>IFERROR(VLOOKUP(O2229,'Skudsanering UC monitorering'!A:B,1,FALSE),"")</f>
        <v/>
      </c>
      <c r="T2229" t="str">
        <f>IFERROR(VLOOKUP(M2229,'Skudsanering UC monitorering'!A:B,2,FALSE),"")</f>
        <v/>
      </c>
      <c r="U2229">
        <f t="shared" si="137"/>
        <v>0</v>
      </c>
      <c r="V2229">
        <f t="shared" si="138"/>
        <v>0</v>
      </c>
      <c r="W2229" s="3">
        <f t="shared" si="139"/>
        <v>0</v>
      </c>
    </row>
    <row r="2230" spans="1:23" hidden="1" x14ac:dyDescent="0.15">
      <c r="A2230" s="4" t="s">
        <v>13823</v>
      </c>
      <c r="B2230" s="1" t="d">
        <v>2023-12-31</v>
      </c>
      <c r="C2230">
        <v>167401.17000000001</v>
      </c>
      <c r="D2230" s="1" t="d">
        <v>2021-06-11</v>
      </c>
      <c r="E2230" t="s">
        <v>382</v>
      </c>
      <c r="F2230" t="s">
        <v>383</v>
      </c>
      <c r="G2230" t="s">
        <v>1336</v>
      </c>
      <c r="H2230">
        <v>1</v>
      </c>
      <c r="I2230">
        <v>9310274775</v>
      </c>
      <c r="J2230">
        <v>9310274775</v>
      </c>
      <c r="K2230" t="s">
        <v>3405</v>
      </c>
      <c r="L2230" t="s">
        <v>381</v>
      </c>
      <c r="M2230" s="4" t="s">
        <v>6965</v>
      </c>
      <c r="N2230" s="1" t="d">
        <v>1993-10-27</v>
      </c>
      <c r="O2230" s="4" t="s">
        <v>381</v>
      </c>
      <c r="P2230">
        <f>IFERROR(VLOOKUP(A2230,'17. Skuldsanering vilja'!A:D,1,FALSE),0)</f>
        <v>0</v>
      </c>
      <c r="Q2230">
        <f t="shared" si="136"/>
        <v>0</v>
      </c>
      <c r="R2230" t="str">
        <f>IFERROR(VLOOKUP(M2230,'Skudsanering UC monitorering'!A:B,1,FALSE),"")</f>
        <v/>
      </c>
      <c r="S2230" t="str">
        <f>IFERROR(VLOOKUP(O2230,'Skudsanering UC monitorering'!A:B,1,FALSE),"")</f>
        <v/>
      </c>
      <c r="T2230" t="str">
        <f>IFERROR(VLOOKUP(M2230,'Skudsanering UC monitorering'!A:B,2,FALSE),"")</f>
        <v/>
      </c>
      <c r="U2230">
        <f t="shared" si="137"/>
        <v>0</v>
      </c>
      <c r="V2230">
        <f t="shared" si="138"/>
        <v>0</v>
      </c>
      <c r="W2230" s="3">
        <f t="shared" si="139"/>
        <v>0</v>
      </c>
    </row>
    <row r="2231" spans="1:23" hidden="1" x14ac:dyDescent="0.15">
      <c r="A2231" s="4" t="s">
        <v>13824</v>
      </c>
      <c r="B2231" s="1" t="d">
        <v>2023-12-31</v>
      </c>
      <c r="C2231">
        <v>264311.46999999997</v>
      </c>
      <c r="D2231" s="1" t="d">
        <v>2021-06-30</v>
      </c>
      <c r="E2231" t="s">
        <v>382</v>
      </c>
      <c r="F2231" t="s">
        <v>383</v>
      </c>
      <c r="G2231" t="s">
        <v>1307</v>
      </c>
      <c r="H2231">
        <v>1</v>
      </c>
      <c r="I2231">
        <v>8802015118</v>
      </c>
      <c r="J2231">
        <v>8802015118</v>
      </c>
      <c r="K2231" t="s">
        <v>3406</v>
      </c>
      <c r="L2231" t="s">
        <v>381</v>
      </c>
      <c r="M2231" s="4" t="s">
        <v>6966</v>
      </c>
      <c r="N2231" s="1" t="d">
        <v>1988-02-01</v>
      </c>
      <c r="O2231" s="4" t="s">
        <v>381</v>
      </c>
      <c r="P2231">
        <f>IFERROR(VLOOKUP(A2231,'17. Skuldsanering vilja'!A:D,1,FALSE),0)</f>
        <v>0</v>
      </c>
      <c r="Q2231">
        <f t="shared" si="136"/>
        <v>0</v>
      </c>
      <c r="R2231" t="str">
        <f>IFERROR(VLOOKUP(M2231,'Skudsanering UC monitorering'!A:B,1,FALSE),"")</f>
        <v/>
      </c>
      <c r="S2231" t="str">
        <f>IFERROR(VLOOKUP(O2231,'Skudsanering UC monitorering'!A:B,1,FALSE),"")</f>
        <v/>
      </c>
      <c r="T2231" t="str">
        <f>IFERROR(VLOOKUP(M2231,'Skudsanering UC monitorering'!A:B,2,FALSE),"")</f>
        <v/>
      </c>
      <c r="U2231">
        <f t="shared" si="137"/>
        <v>0</v>
      </c>
      <c r="V2231">
        <f t="shared" si="138"/>
        <v>0</v>
      </c>
      <c r="W2231" s="3">
        <f t="shared" si="139"/>
        <v>0</v>
      </c>
    </row>
    <row r="2232" spans="1:23" hidden="1" x14ac:dyDescent="0.15">
      <c r="A2232" s="4" t="s">
        <v>13825</v>
      </c>
      <c r="B2232" s="1" t="d">
        <v>2023-12-31</v>
      </c>
      <c r="C2232">
        <v>276076.39</v>
      </c>
      <c r="D2232" s="1" t="d">
        <v>2021-06-10</v>
      </c>
      <c r="E2232" t="s">
        <v>378</v>
      </c>
      <c r="F2232" t="s">
        <v>379</v>
      </c>
      <c r="G2232" t="s">
        <v>2643</v>
      </c>
      <c r="H2232">
        <v>1</v>
      </c>
      <c r="I2232">
        <v>9503068968</v>
      </c>
      <c r="J2232">
        <v>9503068968</v>
      </c>
      <c r="K2232" t="s">
        <v>3407</v>
      </c>
      <c r="L2232" t="s">
        <v>381</v>
      </c>
      <c r="M2232" s="4" t="s">
        <v>6967</v>
      </c>
      <c r="N2232" s="1" t="d">
        <v>1995-03-06</v>
      </c>
      <c r="O2232" s="4" t="s">
        <v>381</v>
      </c>
      <c r="P2232">
        <f>IFERROR(VLOOKUP(A2232,'17. Skuldsanering vilja'!A:D,1,FALSE),0)</f>
        <v>0</v>
      </c>
      <c r="Q2232">
        <f t="shared" si="136"/>
        <v>0</v>
      </c>
      <c r="R2232" t="str">
        <f>IFERROR(VLOOKUP(M2232,'Skudsanering UC monitorering'!A:B,1,FALSE),"")</f>
        <v/>
      </c>
      <c r="S2232" t="str">
        <f>IFERROR(VLOOKUP(O2232,'Skudsanering UC monitorering'!A:B,1,FALSE),"")</f>
        <v/>
      </c>
      <c r="T2232" t="str">
        <f>IFERROR(VLOOKUP(M2232,'Skudsanering UC monitorering'!A:B,2,FALSE),"")</f>
        <v/>
      </c>
      <c r="U2232">
        <f t="shared" si="137"/>
        <v>0</v>
      </c>
      <c r="V2232">
        <f t="shared" si="138"/>
        <v>0</v>
      </c>
      <c r="W2232" s="3">
        <f t="shared" si="139"/>
        <v>0</v>
      </c>
    </row>
    <row r="2233" spans="1:23" hidden="1" x14ac:dyDescent="0.15">
      <c r="A2233" s="4" t="s">
        <v>13826</v>
      </c>
      <c r="B2233" s="1" t="d">
        <v>2023-12-31</v>
      </c>
      <c r="C2233">
        <v>274555.36</v>
      </c>
      <c r="D2233" s="1" t="d">
        <v>2021-06-10</v>
      </c>
      <c r="E2233" t="s">
        <v>378</v>
      </c>
      <c r="F2233" t="s">
        <v>379</v>
      </c>
      <c r="G2233" t="s">
        <v>1956</v>
      </c>
      <c r="H2233">
        <v>1</v>
      </c>
      <c r="I2233">
        <v>7104270884</v>
      </c>
      <c r="J2233">
        <v>7104270884</v>
      </c>
      <c r="K2233" t="s">
        <v>3408</v>
      </c>
      <c r="L2233" t="s">
        <v>381</v>
      </c>
      <c r="M2233" s="4" t="s">
        <v>6968</v>
      </c>
      <c r="N2233" s="1" t="d">
        <v>1971-04-27</v>
      </c>
      <c r="O2233" s="4" t="s">
        <v>381</v>
      </c>
      <c r="P2233">
        <f>IFERROR(VLOOKUP(A2233,'17. Skuldsanering vilja'!A:D,1,FALSE),0)</f>
        <v>0</v>
      </c>
      <c r="Q2233">
        <f t="shared" si="136"/>
        <v>0</v>
      </c>
      <c r="R2233" t="str">
        <f>IFERROR(VLOOKUP(M2233,'Skudsanering UC monitorering'!A:B,1,FALSE),"")</f>
        <v/>
      </c>
      <c r="S2233" t="str">
        <f>IFERROR(VLOOKUP(O2233,'Skudsanering UC monitorering'!A:B,1,FALSE),"")</f>
        <v/>
      </c>
      <c r="T2233" t="str">
        <f>IFERROR(VLOOKUP(M2233,'Skudsanering UC monitorering'!A:B,2,FALSE),"")</f>
        <v/>
      </c>
      <c r="U2233">
        <f t="shared" si="137"/>
        <v>0</v>
      </c>
      <c r="V2233">
        <f t="shared" si="138"/>
        <v>0</v>
      </c>
      <c r="W2233" s="3">
        <f t="shared" si="139"/>
        <v>0</v>
      </c>
    </row>
    <row r="2234" spans="1:23" hidden="1" x14ac:dyDescent="0.15">
      <c r="A2234" s="4" t="s">
        <v>13827</v>
      </c>
      <c r="B2234" s="1" t="d">
        <v>2023-12-31</v>
      </c>
      <c r="C2234">
        <v>482069.79</v>
      </c>
      <c r="D2234" s="1" t="d">
        <v>2021-06-18</v>
      </c>
      <c r="E2234" t="s">
        <v>378</v>
      </c>
      <c r="F2234" t="s">
        <v>379</v>
      </c>
      <c r="G2234" t="s">
        <v>1393</v>
      </c>
      <c r="H2234">
        <v>2</v>
      </c>
      <c r="I2234">
        <v>8801109391</v>
      </c>
      <c r="J2234">
        <v>8801109391</v>
      </c>
      <c r="K2234" t="s">
        <v>3409</v>
      </c>
      <c r="L2234" t="s">
        <v>3410</v>
      </c>
      <c r="M2234" s="4" t="s">
        <v>6969</v>
      </c>
      <c r="N2234" s="1" t="d">
        <v>1988-01-10</v>
      </c>
      <c r="O2234" s="4" t="s">
        <v>6969</v>
      </c>
      <c r="P2234">
        <f>IFERROR(VLOOKUP(A2234,'17. Skuldsanering vilja'!A:D,1,FALSE),0)</f>
        <v>0</v>
      </c>
      <c r="Q2234">
        <f t="shared" si="136"/>
        <v>0</v>
      </c>
      <c r="R2234" t="str">
        <f>IFERROR(VLOOKUP(M2234,'Skudsanering UC monitorering'!A:B,1,FALSE),"")</f>
        <v/>
      </c>
      <c r="S2234" t="str">
        <f>IFERROR(VLOOKUP(O2234,'Skudsanering UC monitorering'!A:B,1,FALSE),"")</f>
        <v/>
      </c>
      <c r="T2234" t="str">
        <f>IFERROR(VLOOKUP(M2234,'Skudsanering UC monitorering'!A:B,2,FALSE),"")</f>
        <v/>
      </c>
      <c r="U2234">
        <f t="shared" si="137"/>
        <v>0</v>
      </c>
      <c r="V2234">
        <f t="shared" si="138"/>
        <v>0</v>
      </c>
      <c r="W2234" s="3">
        <f t="shared" si="139"/>
        <v>0</v>
      </c>
    </row>
    <row r="2235" spans="1:23" hidden="1" x14ac:dyDescent="0.15">
      <c r="A2235" s="4" t="s">
        <v>13828</v>
      </c>
      <c r="B2235" s="1" t="d">
        <v>2023-12-31</v>
      </c>
      <c r="C2235">
        <v>116498.33</v>
      </c>
      <c r="D2235" s="1" t="d">
        <v>2021-06-10</v>
      </c>
      <c r="E2235" t="s">
        <v>378</v>
      </c>
      <c r="F2235" t="s">
        <v>379</v>
      </c>
      <c r="G2235" t="s">
        <v>2704</v>
      </c>
      <c r="H2235">
        <v>1</v>
      </c>
      <c r="I2235">
        <v>9406058512</v>
      </c>
      <c r="J2235">
        <v>9406058512</v>
      </c>
      <c r="K2235" t="s">
        <v>3411</v>
      </c>
      <c r="L2235" t="s">
        <v>381</v>
      </c>
      <c r="M2235" s="4" t="s">
        <v>6970</v>
      </c>
      <c r="N2235" s="1" t="d">
        <v>1994-06-05</v>
      </c>
      <c r="O2235" s="4" t="s">
        <v>381</v>
      </c>
      <c r="P2235">
        <f>IFERROR(VLOOKUP(A2235,'17. Skuldsanering vilja'!A:D,1,FALSE),0)</f>
        <v>0</v>
      </c>
      <c r="Q2235">
        <f t="shared" si="136"/>
        <v>0</v>
      </c>
      <c r="R2235" t="str">
        <f>IFERROR(VLOOKUP(M2235,'Skudsanering UC monitorering'!A:B,1,FALSE),"")</f>
        <v/>
      </c>
      <c r="S2235" t="str">
        <f>IFERROR(VLOOKUP(O2235,'Skudsanering UC monitorering'!A:B,1,FALSE),"")</f>
        <v/>
      </c>
      <c r="T2235" t="str">
        <f>IFERROR(VLOOKUP(M2235,'Skudsanering UC monitorering'!A:B,2,FALSE),"")</f>
        <v/>
      </c>
      <c r="U2235">
        <f t="shared" si="137"/>
        <v>0</v>
      </c>
      <c r="V2235">
        <f t="shared" si="138"/>
        <v>0</v>
      </c>
      <c r="W2235" s="3">
        <f t="shared" si="139"/>
        <v>0</v>
      </c>
    </row>
    <row r="2236" spans="1:23" hidden="1" x14ac:dyDescent="0.15">
      <c r="A2236" s="4" t="s">
        <v>13829</v>
      </c>
      <c r="B2236" s="1" t="d">
        <v>2023-12-31</v>
      </c>
      <c r="C2236">
        <v>349329.02</v>
      </c>
      <c r="D2236" s="1" t="d">
        <v>2021-06-11</v>
      </c>
      <c r="E2236" t="s">
        <v>378</v>
      </c>
      <c r="F2236" t="s">
        <v>379</v>
      </c>
      <c r="G2236" t="s">
        <v>1312</v>
      </c>
      <c r="H2236">
        <v>2</v>
      </c>
      <c r="I2236">
        <v>8606064494</v>
      </c>
      <c r="J2236">
        <v>8606064494</v>
      </c>
      <c r="K2236" t="s">
        <v>3412</v>
      </c>
      <c r="L2236" t="s">
        <v>3413</v>
      </c>
      <c r="M2236" s="4" t="s">
        <v>6971</v>
      </c>
      <c r="N2236" s="1" t="d">
        <v>1986-06-06</v>
      </c>
      <c r="O2236" s="4" t="s">
        <v>6971</v>
      </c>
      <c r="P2236">
        <f>IFERROR(VLOOKUP(A2236,'17. Skuldsanering vilja'!A:D,1,FALSE),0)</f>
        <v>0</v>
      </c>
      <c r="Q2236">
        <f t="shared" si="136"/>
        <v>0</v>
      </c>
      <c r="R2236" t="str">
        <f>IFERROR(VLOOKUP(M2236,'Skudsanering UC monitorering'!A:B,1,FALSE),"")</f>
        <v/>
      </c>
      <c r="S2236" t="str">
        <f>IFERROR(VLOOKUP(O2236,'Skudsanering UC monitorering'!A:B,1,FALSE),"")</f>
        <v/>
      </c>
      <c r="T2236" t="str">
        <f>IFERROR(VLOOKUP(M2236,'Skudsanering UC monitorering'!A:B,2,FALSE),"")</f>
        <v/>
      </c>
      <c r="U2236">
        <f t="shared" si="137"/>
        <v>0</v>
      </c>
      <c r="V2236">
        <f t="shared" si="138"/>
        <v>0</v>
      </c>
      <c r="W2236" s="3">
        <f t="shared" si="139"/>
        <v>0</v>
      </c>
    </row>
    <row r="2237" spans="1:23" hidden="1" x14ac:dyDescent="0.15">
      <c r="A2237" s="4" t="s">
        <v>13830</v>
      </c>
      <c r="B2237" s="1" t="d">
        <v>2023-12-31</v>
      </c>
      <c r="C2237">
        <v>422323.75</v>
      </c>
      <c r="D2237" s="1" t="d">
        <v>2021-06-14</v>
      </c>
      <c r="E2237" t="s">
        <v>378</v>
      </c>
      <c r="F2237" t="s">
        <v>379</v>
      </c>
      <c r="G2237" t="s">
        <v>2643</v>
      </c>
      <c r="H2237">
        <v>2</v>
      </c>
      <c r="I2237">
        <v>6911080098</v>
      </c>
      <c r="J2237">
        <v>6911080098</v>
      </c>
      <c r="K2237" t="s">
        <v>3414</v>
      </c>
      <c r="L2237" t="s">
        <v>3415</v>
      </c>
      <c r="M2237" s="4" t="s">
        <v>6972</v>
      </c>
      <c r="N2237" s="1" t="d">
        <v>1969-11-08</v>
      </c>
      <c r="O2237" s="4" t="s">
        <v>6972</v>
      </c>
      <c r="P2237">
        <f>IFERROR(VLOOKUP(A2237,'17. Skuldsanering vilja'!A:D,1,FALSE),0)</f>
        <v>0</v>
      </c>
      <c r="Q2237">
        <f t="shared" si="136"/>
        <v>0</v>
      </c>
      <c r="R2237" t="str">
        <f>IFERROR(VLOOKUP(M2237,'Skudsanering UC monitorering'!A:B,1,FALSE),"")</f>
        <v/>
      </c>
      <c r="S2237" t="str">
        <f>IFERROR(VLOOKUP(O2237,'Skudsanering UC monitorering'!A:B,1,FALSE),"")</f>
        <v/>
      </c>
      <c r="T2237" t="str">
        <f>IFERROR(VLOOKUP(M2237,'Skudsanering UC monitorering'!A:B,2,FALSE),"")</f>
        <v/>
      </c>
      <c r="U2237">
        <f t="shared" si="137"/>
        <v>0</v>
      </c>
      <c r="V2237">
        <f t="shared" si="138"/>
        <v>0</v>
      </c>
      <c r="W2237" s="3">
        <f t="shared" si="139"/>
        <v>0</v>
      </c>
    </row>
    <row r="2238" spans="1:23" hidden="1" x14ac:dyDescent="0.15">
      <c r="A2238" s="4" t="s">
        <v>13831</v>
      </c>
      <c r="B2238" s="1" t="d">
        <v>2023-12-31</v>
      </c>
      <c r="C2238">
        <v>317713.55</v>
      </c>
      <c r="D2238" s="1" t="d">
        <v>2021-06-16</v>
      </c>
      <c r="E2238" t="s">
        <v>378</v>
      </c>
      <c r="F2238" t="s">
        <v>379</v>
      </c>
      <c r="G2238" t="s">
        <v>1312</v>
      </c>
      <c r="H2238">
        <v>2</v>
      </c>
      <c r="I2238">
        <v>9311255831</v>
      </c>
      <c r="J2238">
        <v>9311255831</v>
      </c>
      <c r="K2238" t="s">
        <v>3416</v>
      </c>
      <c r="L2238" t="s">
        <v>3417</v>
      </c>
      <c r="M2238" s="4" t="s">
        <v>6973</v>
      </c>
      <c r="N2238" s="1" t="d">
        <v>1993-11-25</v>
      </c>
      <c r="O2238" s="4" t="s">
        <v>6973</v>
      </c>
      <c r="P2238">
        <f>IFERROR(VLOOKUP(A2238,'17. Skuldsanering vilja'!A:D,1,FALSE),0)</f>
        <v>0</v>
      </c>
      <c r="Q2238">
        <f t="shared" si="136"/>
        <v>0</v>
      </c>
      <c r="R2238" t="str">
        <f>IFERROR(VLOOKUP(M2238,'Skudsanering UC monitorering'!A:B,1,FALSE),"")</f>
        <v/>
      </c>
      <c r="S2238" t="str">
        <f>IFERROR(VLOOKUP(O2238,'Skudsanering UC monitorering'!A:B,1,FALSE),"")</f>
        <v/>
      </c>
      <c r="T2238" t="str">
        <f>IFERROR(VLOOKUP(M2238,'Skudsanering UC monitorering'!A:B,2,FALSE),"")</f>
        <v/>
      </c>
      <c r="U2238">
        <f t="shared" si="137"/>
        <v>0</v>
      </c>
      <c r="V2238">
        <f t="shared" si="138"/>
        <v>0</v>
      </c>
      <c r="W2238" s="3">
        <f t="shared" si="139"/>
        <v>0</v>
      </c>
    </row>
    <row r="2239" spans="1:23" hidden="1" x14ac:dyDescent="0.15">
      <c r="A2239" s="4" t="s">
        <v>13832</v>
      </c>
      <c r="B2239" s="1" t="d">
        <v>2023-12-31</v>
      </c>
      <c r="C2239">
        <v>215058.36</v>
      </c>
      <c r="D2239" s="1" t="d">
        <v>2021-06-14</v>
      </c>
      <c r="E2239" t="s">
        <v>378</v>
      </c>
      <c r="F2239" t="s">
        <v>379</v>
      </c>
      <c r="G2239" t="s">
        <v>1357</v>
      </c>
      <c r="H2239">
        <v>2</v>
      </c>
      <c r="I2239">
        <v>7308234223</v>
      </c>
      <c r="J2239">
        <v>7308234223</v>
      </c>
      <c r="K2239" t="s">
        <v>3418</v>
      </c>
      <c r="L2239" t="s">
        <v>3419</v>
      </c>
      <c r="M2239" s="4" t="s">
        <v>6974</v>
      </c>
      <c r="N2239" s="1" t="d">
        <v>1973-08-23</v>
      </c>
      <c r="O2239" s="4" t="s">
        <v>6974</v>
      </c>
      <c r="P2239">
        <f>IFERROR(VLOOKUP(A2239,'17. Skuldsanering vilja'!A:D,1,FALSE),0)</f>
        <v>0</v>
      </c>
      <c r="Q2239">
        <f t="shared" si="136"/>
        <v>0</v>
      </c>
      <c r="R2239" t="str">
        <f>IFERROR(VLOOKUP(M2239,'Skudsanering UC monitorering'!A:B,1,FALSE),"")</f>
        <v/>
      </c>
      <c r="S2239" t="str">
        <f>IFERROR(VLOOKUP(O2239,'Skudsanering UC monitorering'!A:B,1,FALSE),"")</f>
        <v/>
      </c>
      <c r="T2239" t="str">
        <f>IFERROR(VLOOKUP(M2239,'Skudsanering UC monitorering'!A:B,2,FALSE),"")</f>
        <v/>
      </c>
      <c r="U2239">
        <f t="shared" si="137"/>
        <v>0</v>
      </c>
      <c r="V2239">
        <f t="shared" si="138"/>
        <v>0</v>
      </c>
      <c r="W2239" s="3">
        <f t="shared" si="139"/>
        <v>0</v>
      </c>
    </row>
    <row r="2240" spans="1:23" hidden="1" x14ac:dyDescent="0.15">
      <c r="A2240" s="4" t="s">
        <v>13833</v>
      </c>
      <c r="B2240" s="1" t="d">
        <v>2023-12-31</v>
      </c>
      <c r="C2240">
        <v>297383.09000000003</v>
      </c>
      <c r="D2240" s="1" t="d">
        <v>2021-06-14</v>
      </c>
      <c r="E2240" t="s">
        <v>382</v>
      </c>
      <c r="F2240" t="s">
        <v>383</v>
      </c>
      <c r="G2240" t="s">
        <v>1398</v>
      </c>
      <c r="H2240">
        <v>1</v>
      </c>
      <c r="I2240">
        <v>6701282086</v>
      </c>
      <c r="J2240">
        <v>6701282086</v>
      </c>
      <c r="K2240" t="s">
        <v>3420</v>
      </c>
      <c r="L2240" t="s">
        <v>381</v>
      </c>
      <c r="M2240" s="4" t="s">
        <v>6975</v>
      </c>
      <c r="N2240" s="1" t="d">
        <v>1967-01-28</v>
      </c>
      <c r="O2240" s="4" t="s">
        <v>381</v>
      </c>
      <c r="P2240">
        <f>IFERROR(VLOOKUP(A2240,'17. Skuldsanering vilja'!A:D,1,FALSE),0)</f>
        <v>0</v>
      </c>
      <c r="Q2240">
        <f t="shared" si="136"/>
        <v>0</v>
      </c>
      <c r="R2240" t="str">
        <f>IFERROR(VLOOKUP(M2240,'Skudsanering UC monitorering'!A:B,1,FALSE),"")</f>
        <v/>
      </c>
      <c r="S2240" t="str">
        <f>IFERROR(VLOOKUP(O2240,'Skudsanering UC monitorering'!A:B,1,FALSE),"")</f>
        <v/>
      </c>
      <c r="T2240" t="str">
        <f>IFERROR(VLOOKUP(M2240,'Skudsanering UC monitorering'!A:B,2,FALSE),"")</f>
        <v/>
      </c>
      <c r="U2240">
        <f t="shared" si="137"/>
        <v>0</v>
      </c>
      <c r="V2240">
        <f t="shared" si="138"/>
        <v>0</v>
      </c>
      <c r="W2240" s="3">
        <f t="shared" si="139"/>
        <v>0</v>
      </c>
    </row>
    <row r="2241" spans="1:23" hidden="1" x14ac:dyDescent="0.15">
      <c r="A2241" s="4" t="s">
        <v>13834</v>
      </c>
      <c r="B2241" s="1" t="d">
        <v>2023-12-31</v>
      </c>
      <c r="C2241">
        <v>32718.68</v>
      </c>
      <c r="D2241" s="1" t="d">
        <v>2021-06-16</v>
      </c>
      <c r="E2241" t="s">
        <v>378</v>
      </c>
      <c r="F2241" t="s">
        <v>379</v>
      </c>
      <c r="G2241" t="s">
        <v>1442</v>
      </c>
      <c r="H2241">
        <v>1</v>
      </c>
      <c r="I2241">
        <v>8708269249</v>
      </c>
      <c r="J2241">
        <v>8708269249</v>
      </c>
      <c r="K2241" t="s">
        <v>3421</v>
      </c>
      <c r="L2241" t="s">
        <v>381</v>
      </c>
      <c r="M2241" s="4" t="s">
        <v>6976</v>
      </c>
      <c r="N2241" s="1" t="d">
        <v>1987-08-26</v>
      </c>
      <c r="O2241" s="4" t="s">
        <v>381</v>
      </c>
      <c r="P2241">
        <f>IFERROR(VLOOKUP(A2241,'17. Skuldsanering vilja'!A:D,1,FALSE),0)</f>
        <v>0</v>
      </c>
      <c r="Q2241">
        <f t="shared" si="136"/>
        <v>0</v>
      </c>
      <c r="R2241" t="str">
        <f>IFERROR(VLOOKUP(M2241,'Skudsanering UC monitorering'!A:B,1,FALSE),"")</f>
        <v/>
      </c>
      <c r="S2241" t="str">
        <f>IFERROR(VLOOKUP(O2241,'Skudsanering UC monitorering'!A:B,1,FALSE),"")</f>
        <v/>
      </c>
      <c r="T2241" t="str">
        <f>IFERROR(VLOOKUP(M2241,'Skudsanering UC monitorering'!A:B,2,FALSE),"")</f>
        <v/>
      </c>
      <c r="U2241">
        <f t="shared" si="137"/>
        <v>0</v>
      </c>
      <c r="V2241">
        <f t="shared" si="138"/>
        <v>0</v>
      </c>
      <c r="W2241" s="3">
        <f t="shared" si="139"/>
        <v>0</v>
      </c>
    </row>
    <row r="2242" spans="1:23" hidden="1" x14ac:dyDescent="0.15">
      <c r="A2242" s="4" t="s">
        <v>13835</v>
      </c>
      <c r="B2242" s="1" t="d">
        <v>2023-12-31</v>
      </c>
      <c r="C2242">
        <v>264039.99</v>
      </c>
      <c r="D2242" s="1" t="d">
        <v>2021-06-24</v>
      </c>
      <c r="E2242" t="s">
        <v>378</v>
      </c>
      <c r="F2242" t="s">
        <v>379</v>
      </c>
      <c r="G2242" t="s">
        <v>1442</v>
      </c>
      <c r="H2242">
        <v>2</v>
      </c>
      <c r="I2242">
        <v>8504277776</v>
      </c>
      <c r="J2242">
        <v>8504277776</v>
      </c>
      <c r="K2242" t="s">
        <v>3422</v>
      </c>
      <c r="L2242" t="s">
        <v>3423</v>
      </c>
      <c r="M2242" s="4" t="s">
        <v>6977</v>
      </c>
      <c r="N2242" s="1" t="d">
        <v>1985-04-27</v>
      </c>
      <c r="O2242" s="4" t="s">
        <v>6977</v>
      </c>
      <c r="P2242">
        <f>IFERROR(VLOOKUP(A2242,'17. Skuldsanering vilja'!A:D,1,FALSE),0)</f>
        <v>0</v>
      </c>
      <c r="Q2242">
        <f t="shared" si="136"/>
        <v>0</v>
      </c>
      <c r="R2242" t="str">
        <f>IFERROR(VLOOKUP(M2242,'Skudsanering UC monitorering'!A:B,1,FALSE),"")</f>
        <v/>
      </c>
      <c r="S2242" t="str">
        <f>IFERROR(VLOOKUP(O2242,'Skudsanering UC monitorering'!A:B,1,FALSE),"")</f>
        <v/>
      </c>
      <c r="T2242" t="str">
        <f>IFERROR(VLOOKUP(M2242,'Skudsanering UC monitorering'!A:B,2,FALSE),"")</f>
        <v/>
      </c>
      <c r="U2242">
        <f t="shared" si="137"/>
        <v>0</v>
      </c>
      <c r="V2242">
        <f t="shared" si="138"/>
        <v>0</v>
      </c>
      <c r="W2242" s="3">
        <f t="shared" si="139"/>
        <v>0</v>
      </c>
    </row>
    <row r="2243" spans="1:23" hidden="1" x14ac:dyDescent="0.15">
      <c r="A2243" s="4" t="s">
        <v>13836</v>
      </c>
      <c r="B2243" s="1" t="d">
        <v>2023-12-31</v>
      </c>
      <c r="C2243">
        <v>93215.95</v>
      </c>
      <c r="D2243" s="1" t="d">
        <v>2021-06-16</v>
      </c>
      <c r="E2243" t="s">
        <v>382</v>
      </c>
      <c r="F2243" t="s">
        <v>383</v>
      </c>
      <c r="G2243" t="s">
        <v>1307</v>
      </c>
      <c r="H2243">
        <v>1</v>
      </c>
      <c r="I2243">
        <v>9712175919</v>
      </c>
      <c r="J2243">
        <v>9712175919</v>
      </c>
      <c r="K2243" t="s">
        <v>3424</v>
      </c>
      <c r="L2243" t="s">
        <v>381</v>
      </c>
      <c r="M2243" s="4" t="s">
        <v>6978</v>
      </c>
      <c r="N2243" s="1" t="d">
        <v>1997-12-17</v>
      </c>
      <c r="O2243" s="4" t="s">
        <v>381</v>
      </c>
      <c r="P2243">
        <f>IFERROR(VLOOKUP(A2243,'17. Skuldsanering vilja'!A:D,1,FALSE),0)</f>
        <v>0</v>
      </c>
      <c r="Q2243">
        <f t="shared" ref="Q2243:Q2306" si="140">IF(P2243=0,0,1)</f>
        <v>0</v>
      </c>
      <c r="R2243" t="str">
        <f>IFERROR(VLOOKUP(M2243,'Skudsanering UC monitorering'!A:B,1,FALSE),"")</f>
        <v/>
      </c>
      <c r="S2243" t="str">
        <f>IFERROR(VLOOKUP(O2243,'Skudsanering UC monitorering'!A:B,1,FALSE),"")</f>
        <v/>
      </c>
      <c r="T2243" t="str">
        <f>IFERROR(VLOOKUP(M2243,'Skudsanering UC monitorering'!A:B,2,FALSE),"")</f>
        <v/>
      </c>
      <c r="U2243">
        <f t="shared" ref="U2243:U2306" si="141">IF(R2243&lt;&gt;"",1,0)</f>
        <v>0</v>
      </c>
      <c r="V2243">
        <f t="shared" ref="V2243:V2306" si="142">IF(S2243&lt;&gt;"",1,0)</f>
        <v>0</v>
      </c>
      <c r="W2243" s="3">
        <f t="shared" ref="W2243:W2306" si="143">IF(OR(Q2243=1,U2243=1,V2243=1),1,0)</f>
        <v>0</v>
      </c>
    </row>
    <row r="2244" spans="1:23" hidden="1" x14ac:dyDescent="0.15">
      <c r="A2244" s="4" t="s">
        <v>13837</v>
      </c>
      <c r="B2244" s="1" t="d">
        <v>2023-12-31</v>
      </c>
      <c r="C2244">
        <v>383757.68</v>
      </c>
      <c r="D2244" s="1" t="d">
        <v>2021-06-15</v>
      </c>
      <c r="E2244" t="s">
        <v>378</v>
      </c>
      <c r="F2244" t="s">
        <v>401</v>
      </c>
      <c r="G2244" t="s">
        <v>1442</v>
      </c>
      <c r="H2244">
        <v>2</v>
      </c>
      <c r="I2244">
        <v>7201029522</v>
      </c>
      <c r="J2244">
        <v>7201029522</v>
      </c>
      <c r="K2244" t="s">
        <v>3425</v>
      </c>
      <c r="L2244" t="s">
        <v>3426</v>
      </c>
      <c r="M2244" s="4" t="s">
        <v>6979</v>
      </c>
      <c r="N2244" s="1" t="d">
        <v>1972-01-02</v>
      </c>
      <c r="O2244" s="4" t="s">
        <v>6979</v>
      </c>
      <c r="P2244">
        <f>IFERROR(VLOOKUP(A2244,'17. Skuldsanering vilja'!A:D,1,FALSE),0)</f>
        <v>0</v>
      </c>
      <c r="Q2244">
        <f t="shared" si="140"/>
        <v>0</v>
      </c>
      <c r="R2244" t="str">
        <f>IFERROR(VLOOKUP(M2244,'Skudsanering UC monitorering'!A:B,1,FALSE),"")</f>
        <v/>
      </c>
      <c r="S2244" t="str">
        <f>IFERROR(VLOOKUP(O2244,'Skudsanering UC monitorering'!A:B,1,FALSE),"")</f>
        <v/>
      </c>
      <c r="T2244" t="str">
        <f>IFERROR(VLOOKUP(M2244,'Skudsanering UC monitorering'!A:B,2,FALSE),"")</f>
        <v/>
      </c>
      <c r="U2244">
        <f t="shared" si="141"/>
        <v>0</v>
      </c>
      <c r="V2244">
        <f t="shared" si="142"/>
        <v>0</v>
      </c>
      <c r="W2244" s="3">
        <f t="shared" si="143"/>
        <v>0</v>
      </c>
    </row>
    <row r="2245" spans="1:23" hidden="1" x14ac:dyDescent="0.15">
      <c r="A2245" s="4" t="s">
        <v>13838</v>
      </c>
      <c r="B2245" s="1" t="d">
        <v>2023-12-31</v>
      </c>
      <c r="C2245">
        <v>236078.84</v>
      </c>
      <c r="D2245" s="1" t="d">
        <v>2021-06-16</v>
      </c>
      <c r="E2245" t="s">
        <v>378</v>
      </c>
      <c r="F2245" t="s">
        <v>401</v>
      </c>
      <c r="G2245" t="s">
        <v>1312</v>
      </c>
      <c r="H2245">
        <v>2</v>
      </c>
      <c r="I2245">
        <v>9508018935</v>
      </c>
      <c r="J2245">
        <v>9508018935</v>
      </c>
      <c r="K2245" t="s">
        <v>3427</v>
      </c>
      <c r="L2245" t="s">
        <v>3428</v>
      </c>
      <c r="M2245" s="4" t="s">
        <v>6980</v>
      </c>
      <c r="N2245" s="1" t="d">
        <v>1995-08-01</v>
      </c>
      <c r="O2245" s="4" t="s">
        <v>6980</v>
      </c>
      <c r="P2245">
        <f>IFERROR(VLOOKUP(A2245,'17. Skuldsanering vilja'!A:D,1,FALSE),0)</f>
        <v>0</v>
      </c>
      <c r="Q2245">
        <f t="shared" si="140"/>
        <v>0</v>
      </c>
      <c r="R2245" t="str">
        <f>IFERROR(VLOOKUP(M2245,'Skudsanering UC monitorering'!A:B,1,FALSE),"")</f>
        <v/>
      </c>
      <c r="S2245" t="str">
        <f>IFERROR(VLOOKUP(O2245,'Skudsanering UC monitorering'!A:B,1,FALSE),"")</f>
        <v/>
      </c>
      <c r="T2245" t="str">
        <f>IFERROR(VLOOKUP(M2245,'Skudsanering UC monitorering'!A:B,2,FALSE),"")</f>
        <v/>
      </c>
      <c r="U2245">
        <f t="shared" si="141"/>
        <v>0</v>
      </c>
      <c r="V2245">
        <f t="shared" si="142"/>
        <v>0</v>
      </c>
      <c r="W2245" s="3">
        <f t="shared" si="143"/>
        <v>0</v>
      </c>
    </row>
    <row r="2246" spans="1:23" hidden="1" x14ac:dyDescent="0.15">
      <c r="A2246" s="4" t="s">
        <v>13839</v>
      </c>
      <c r="B2246" s="1" t="d">
        <v>2023-12-31</v>
      </c>
      <c r="C2246">
        <v>52126.66</v>
      </c>
      <c r="D2246" s="1" t="d">
        <v>2021-06-16</v>
      </c>
      <c r="E2246" t="s">
        <v>382</v>
      </c>
      <c r="F2246" t="s">
        <v>383</v>
      </c>
      <c r="G2246" t="s">
        <v>1307</v>
      </c>
      <c r="H2246">
        <v>1</v>
      </c>
      <c r="I2246">
        <v>11269263</v>
      </c>
      <c r="J2246">
        <v>11269263</v>
      </c>
      <c r="K2246" t="s">
        <v>3429</v>
      </c>
      <c r="L2246" t="s">
        <v>381</v>
      </c>
      <c r="M2246" s="4" t="s">
        <v>6981</v>
      </c>
      <c r="N2246" s="1" t="d">
        <v>2000-11-26</v>
      </c>
      <c r="O2246" s="4" t="s">
        <v>381</v>
      </c>
      <c r="P2246">
        <f>IFERROR(VLOOKUP(A2246,'17. Skuldsanering vilja'!A:D,1,FALSE),0)</f>
        <v>0</v>
      </c>
      <c r="Q2246">
        <f t="shared" si="140"/>
        <v>0</v>
      </c>
      <c r="R2246" t="str">
        <f>IFERROR(VLOOKUP(M2246,'Skudsanering UC monitorering'!A:B,1,FALSE),"")</f>
        <v/>
      </c>
      <c r="S2246" t="str">
        <f>IFERROR(VLOOKUP(O2246,'Skudsanering UC monitorering'!A:B,1,FALSE),"")</f>
        <v/>
      </c>
      <c r="T2246" t="str">
        <f>IFERROR(VLOOKUP(M2246,'Skudsanering UC monitorering'!A:B,2,FALSE),"")</f>
        <v/>
      </c>
      <c r="U2246">
        <f t="shared" si="141"/>
        <v>0</v>
      </c>
      <c r="V2246">
        <f t="shared" si="142"/>
        <v>0</v>
      </c>
      <c r="W2246" s="3">
        <f t="shared" si="143"/>
        <v>0</v>
      </c>
    </row>
    <row r="2247" spans="1:23" hidden="1" x14ac:dyDescent="0.15">
      <c r="A2247" s="4" t="s">
        <v>13840</v>
      </c>
      <c r="B2247" s="1" t="d">
        <v>2023-12-31</v>
      </c>
      <c r="C2247">
        <v>352443.31</v>
      </c>
      <c r="D2247" s="1" t="d">
        <v>2021-06-16</v>
      </c>
      <c r="E2247" t="s">
        <v>378</v>
      </c>
      <c r="F2247" t="s">
        <v>379</v>
      </c>
      <c r="G2247" t="s">
        <v>1510</v>
      </c>
      <c r="H2247">
        <v>2</v>
      </c>
      <c r="I2247">
        <v>8304262739</v>
      </c>
      <c r="J2247">
        <v>8304262739</v>
      </c>
      <c r="K2247" t="s">
        <v>3430</v>
      </c>
      <c r="L2247" t="s">
        <v>3431</v>
      </c>
      <c r="M2247" s="4" t="s">
        <v>6982</v>
      </c>
      <c r="N2247" s="1" t="d">
        <v>1983-04-26</v>
      </c>
      <c r="O2247" s="4" t="s">
        <v>6982</v>
      </c>
      <c r="P2247">
        <f>IFERROR(VLOOKUP(A2247,'17. Skuldsanering vilja'!A:D,1,FALSE),0)</f>
        <v>0</v>
      </c>
      <c r="Q2247">
        <f t="shared" si="140"/>
        <v>0</v>
      </c>
      <c r="R2247" t="str">
        <f>IFERROR(VLOOKUP(M2247,'Skudsanering UC monitorering'!A:B,1,FALSE),"")</f>
        <v/>
      </c>
      <c r="S2247" t="str">
        <f>IFERROR(VLOOKUP(O2247,'Skudsanering UC monitorering'!A:B,1,FALSE),"")</f>
        <v/>
      </c>
      <c r="T2247" t="str">
        <f>IFERROR(VLOOKUP(M2247,'Skudsanering UC monitorering'!A:B,2,FALSE),"")</f>
        <v/>
      </c>
      <c r="U2247">
        <f t="shared" si="141"/>
        <v>0</v>
      </c>
      <c r="V2247">
        <f t="shared" si="142"/>
        <v>0</v>
      </c>
      <c r="W2247" s="3">
        <f t="shared" si="143"/>
        <v>0</v>
      </c>
    </row>
    <row r="2248" spans="1:23" hidden="1" x14ac:dyDescent="0.15">
      <c r="A2248" s="4" t="s">
        <v>13841</v>
      </c>
      <c r="B2248" s="1" t="d">
        <v>2023-12-31</v>
      </c>
      <c r="C2248">
        <v>8707.02</v>
      </c>
      <c r="D2248" s="1" t="d">
        <v>2019-07-10</v>
      </c>
      <c r="E2248" t="s">
        <v>378</v>
      </c>
      <c r="F2248" t="s">
        <v>420</v>
      </c>
      <c r="G2248" t="s">
        <v>412</v>
      </c>
      <c r="H2248">
        <v>2</v>
      </c>
      <c r="I2248">
        <v>9501084801</v>
      </c>
      <c r="J2248">
        <v>9501084801</v>
      </c>
      <c r="K2248" t="s">
        <v>3432</v>
      </c>
      <c r="L2248" t="s">
        <v>3433</v>
      </c>
      <c r="M2248" s="4" t="s">
        <v>6983</v>
      </c>
      <c r="N2248" s="1" t="d">
        <v>1995-01-08</v>
      </c>
      <c r="O2248" s="4" t="s">
        <v>6983</v>
      </c>
      <c r="P2248">
        <f>IFERROR(VLOOKUP(A2248,'17. Skuldsanering vilja'!A:D,1,FALSE),0)</f>
        <v>0</v>
      </c>
      <c r="Q2248">
        <f t="shared" si="140"/>
        <v>0</v>
      </c>
      <c r="R2248" t="str">
        <f>IFERROR(VLOOKUP(M2248,'Skudsanering UC monitorering'!A:B,1,FALSE),"")</f>
        <v/>
      </c>
      <c r="S2248" t="str">
        <f>IFERROR(VLOOKUP(O2248,'Skudsanering UC monitorering'!A:B,1,FALSE),"")</f>
        <v/>
      </c>
      <c r="T2248" t="str">
        <f>IFERROR(VLOOKUP(M2248,'Skudsanering UC monitorering'!A:B,2,FALSE),"")</f>
        <v/>
      </c>
      <c r="U2248">
        <f t="shared" si="141"/>
        <v>0</v>
      </c>
      <c r="V2248">
        <f t="shared" si="142"/>
        <v>0</v>
      </c>
      <c r="W2248" s="3">
        <f t="shared" si="143"/>
        <v>0</v>
      </c>
    </row>
    <row r="2249" spans="1:23" hidden="1" x14ac:dyDescent="0.15">
      <c r="A2249" s="4" t="s">
        <v>13842</v>
      </c>
      <c r="B2249" s="1" t="d">
        <v>2023-12-31</v>
      </c>
      <c r="C2249">
        <v>85904.02</v>
      </c>
      <c r="D2249" s="1" t="d">
        <v>2021-06-17</v>
      </c>
      <c r="E2249" t="s">
        <v>382</v>
      </c>
      <c r="F2249" t="s">
        <v>383</v>
      </c>
      <c r="G2249" t="s">
        <v>1307</v>
      </c>
      <c r="H2249">
        <v>1</v>
      </c>
      <c r="I2249">
        <v>7511277217</v>
      </c>
      <c r="J2249">
        <v>7511277217</v>
      </c>
      <c r="K2249" t="s">
        <v>3434</v>
      </c>
      <c r="L2249" t="s">
        <v>381</v>
      </c>
      <c r="M2249" s="4" t="s">
        <v>6984</v>
      </c>
      <c r="N2249" s="1" t="d">
        <v>1975-11-27</v>
      </c>
      <c r="O2249" s="4" t="s">
        <v>381</v>
      </c>
      <c r="P2249">
        <f>IFERROR(VLOOKUP(A2249,'17. Skuldsanering vilja'!A:D,1,FALSE),0)</f>
        <v>0</v>
      </c>
      <c r="Q2249">
        <f t="shared" si="140"/>
        <v>0</v>
      </c>
      <c r="R2249" t="str">
        <f>IFERROR(VLOOKUP(M2249,'Skudsanering UC monitorering'!A:B,1,FALSE),"")</f>
        <v/>
      </c>
      <c r="S2249" t="str">
        <f>IFERROR(VLOOKUP(O2249,'Skudsanering UC monitorering'!A:B,1,FALSE),"")</f>
        <v/>
      </c>
      <c r="T2249" t="str">
        <f>IFERROR(VLOOKUP(M2249,'Skudsanering UC monitorering'!A:B,2,FALSE),"")</f>
        <v/>
      </c>
      <c r="U2249">
        <f t="shared" si="141"/>
        <v>0</v>
      </c>
      <c r="V2249">
        <f t="shared" si="142"/>
        <v>0</v>
      </c>
      <c r="W2249" s="3">
        <f t="shared" si="143"/>
        <v>0</v>
      </c>
    </row>
    <row r="2250" spans="1:23" hidden="1" x14ac:dyDescent="0.15">
      <c r="A2250" s="4" t="s">
        <v>13843</v>
      </c>
      <c r="B2250" s="1" t="d">
        <v>2023-12-31</v>
      </c>
      <c r="C2250">
        <v>191622.69</v>
      </c>
      <c r="D2250" s="1" t="d">
        <v>2021-06-22</v>
      </c>
      <c r="E2250" t="s">
        <v>378</v>
      </c>
      <c r="F2250" t="s">
        <v>379</v>
      </c>
      <c r="G2250" t="s">
        <v>1312</v>
      </c>
      <c r="H2250">
        <v>2</v>
      </c>
      <c r="I2250">
        <v>8808242500</v>
      </c>
      <c r="J2250">
        <v>8808242500</v>
      </c>
      <c r="K2250" t="s">
        <v>3435</v>
      </c>
      <c r="L2250" t="s">
        <v>3436</v>
      </c>
      <c r="M2250" s="4" t="s">
        <v>6985</v>
      </c>
      <c r="N2250" s="1" t="d">
        <v>1988-08-24</v>
      </c>
      <c r="O2250" s="4" t="s">
        <v>6985</v>
      </c>
      <c r="P2250">
        <f>IFERROR(VLOOKUP(A2250,'17. Skuldsanering vilja'!A:D,1,FALSE),0)</f>
        <v>0</v>
      </c>
      <c r="Q2250">
        <f t="shared" si="140"/>
        <v>0</v>
      </c>
      <c r="R2250" t="str">
        <f>IFERROR(VLOOKUP(M2250,'Skudsanering UC monitorering'!A:B,1,FALSE),"")</f>
        <v/>
      </c>
      <c r="S2250" t="str">
        <f>IFERROR(VLOOKUP(O2250,'Skudsanering UC monitorering'!A:B,1,FALSE),"")</f>
        <v/>
      </c>
      <c r="T2250" t="str">
        <f>IFERROR(VLOOKUP(M2250,'Skudsanering UC monitorering'!A:B,2,FALSE),"")</f>
        <v/>
      </c>
      <c r="U2250">
        <f t="shared" si="141"/>
        <v>0</v>
      </c>
      <c r="V2250">
        <f t="shared" si="142"/>
        <v>0</v>
      </c>
      <c r="W2250" s="3">
        <f t="shared" si="143"/>
        <v>0</v>
      </c>
    </row>
    <row r="2251" spans="1:23" hidden="1" x14ac:dyDescent="0.15">
      <c r="A2251" s="4" t="s">
        <v>13844</v>
      </c>
      <c r="B2251" s="1" t="d">
        <v>2023-12-31</v>
      </c>
      <c r="C2251">
        <v>73252.66</v>
      </c>
      <c r="D2251" s="1" t="d">
        <v>2021-06-17</v>
      </c>
      <c r="E2251" t="s">
        <v>378</v>
      </c>
      <c r="F2251" t="s">
        <v>379</v>
      </c>
      <c r="G2251" t="s">
        <v>2704</v>
      </c>
      <c r="H2251">
        <v>1</v>
      </c>
      <c r="I2251">
        <v>9410304860</v>
      </c>
      <c r="J2251">
        <v>9410304860</v>
      </c>
      <c r="K2251" t="s">
        <v>3437</v>
      </c>
      <c r="L2251" t="s">
        <v>381</v>
      </c>
      <c r="M2251" s="4" t="s">
        <v>6986</v>
      </c>
      <c r="N2251" s="1" t="d">
        <v>1994-10-30</v>
      </c>
      <c r="O2251" s="4" t="s">
        <v>381</v>
      </c>
      <c r="P2251">
        <f>IFERROR(VLOOKUP(A2251,'17. Skuldsanering vilja'!A:D,1,FALSE),0)</f>
        <v>0</v>
      </c>
      <c r="Q2251">
        <f t="shared" si="140"/>
        <v>0</v>
      </c>
      <c r="R2251" t="str">
        <f>IFERROR(VLOOKUP(M2251,'Skudsanering UC monitorering'!A:B,1,FALSE),"")</f>
        <v/>
      </c>
      <c r="S2251" t="str">
        <f>IFERROR(VLOOKUP(O2251,'Skudsanering UC monitorering'!A:B,1,FALSE),"")</f>
        <v/>
      </c>
      <c r="T2251" t="str">
        <f>IFERROR(VLOOKUP(M2251,'Skudsanering UC monitorering'!A:B,2,FALSE),"")</f>
        <v/>
      </c>
      <c r="U2251">
        <f t="shared" si="141"/>
        <v>0</v>
      </c>
      <c r="V2251">
        <f t="shared" si="142"/>
        <v>0</v>
      </c>
      <c r="W2251" s="3">
        <f t="shared" si="143"/>
        <v>0</v>
      </c>
    </row>
    <row r="2252" spans="1:23" hidden="1" x14ac:dyDescent="0.15">
      <c r="A2252" s="4" t="s">
        <v>13845</v>
      </c>
      <c r="B2252" s="1" t="d">
        <v>2023-12-31</v>
      </c>
      <c r="C2252">
        <v>267777.03000000003</v>
      </c>
      <c r="D2252" s="1" t="d">
        <v>2021-06-22</v>
      </c>
      <c r="E2252" t="s">
        <v>382</v>
      </c>
      <c r="F2252" t="s">
        <v>383</v>
      </c>
      <c r="G2252" t="s">
        <v>1913</v>
      </c>
      <c r="H2252">
        <v>1</v>
      </c>
      <c r="I2252">
        <v>7910225924</v>
      </c>
      <c r="J2252">
        <v>7910225924</v>
      </c>
      <c r="K2252" t="s">
        <v>3438</v>
      </c>
      <c r="L2252" t="s">
        <v>381</v>
      </c>
      <c r="M2252" s="4" t="s">
        <v>6987</v>
      </c>
      <c r="N2252" s="1" t="d">
        <v>1979-10-22</v>
      </c>
      <c r="O2252" s="4" t="s">
        <v>381</v>
      </c>
      <c r="P2252">
        <f>IFERROR(VLOOKUP(A2252,'17. Skuldsanering vilja'!A:D,1,FALSE),0)</f>
        <v>0</v>
      </c>
      <c r="Q2252">
        <f t="shared" si="140"/>
        <v>0</v>
      </c>
      <c r="R2252" t="str">
        <f>IFERROR(VLOOKUP(M2252,'Skudsanering UC monitorering'!A:B,1,FALSE),"")</f>
        <v/>
      </c>
      <c r="S2252" t="str">
        <f>IFERROR(VLOOKUP(O2252,'Skudsanering UC monitorering'!A:B,1,FALSE),"")</f>
        <v/>
      </c>
      <c r="T2252" t="str">
        <f>IFERROR(VLOOKUP(M2252,'Skudsanering UC monitorering'!A:B,2,FALSE),"")</f>
        <v/>
      </c>
      <c r="U2252">
        <f t="shared" si="141"/>
        <v>0</v>
      </c>
      <c r="V2252">
        <f t="shared" si="142"/>
        <v>0</v>
      </c>
      <c r="W2252" s="3">
        <f t="shared" si="143"/>
        <v>0</v>
      </c>
    </row>
    <row r="2253" spans="1:23" hidden="1" x14ac:dyDescent="0.15">
      <c r="A2253" s="4" t="s">
        <v>13846</v>
      </c>
      <c r="B2253" s="1" t="d">
        <v>2023-12-31</v>
      </c>
      <c r="C2253">
        <v>226309.69</v>
      </c>
      <c r="D2253" s="1" t="d">
        <v>2021-06-17</v>
      </c>
      <c r="E2253" t="s">
        <v>378</v>
      </c>
      <c r="F2253" t="s">
        <v>395</v>
      </c>
      <c r="G2253" t="s">
        <v>1956</v>
      </c>
      <c r="H2253">
        <v>1</v>
      </c>
      <c r="I2253">
        <v>8704243941</v>
      </c>
      <c r="J2253">
        <v>8704243941</v>
      </c>
      <c r="K2253" t="s">
        <v>3439</v>
      </c>
      <c r="L2253" t="s">
        <v>381</v>
      </c>
      <c r="M2253" s="4" t="s">
        <v>6988</v>
      </c>
      <c r="N2253" s="1" t="d">
        <v>1987-04-24</v>
      </c>
      <c r="O2253" s="4" t="s">
        <v>381</v>
      </c>
      <c r="P2253">
        <f>IFERROR(VLOOKUP(A2253,'17. Skuldsanering vilja'!A:D,1,FALSE),0)</f>
        <v>0</v>
      </c>
      <c r="Q2253">
        <f t="shared" si="140"/>
        <v>0</v>
      </c>
      <c r="R2253" t="str">
        <f>IFERROR(VLOOKUP(M2253,'Skudsanering UC monitorering'!A:B,1,FALSE),"")</f>
        <v/>
      </c>
      <c r="S2253" t="str">
        <f>IFERROR(VLOOKUP(O2253,'Skudsanering UC monitorering'!A:B,1,FALSE),"")</f>
        <v/>
      </c>
      <c r="T2253" t="str">
        <f>IFERROR(VLOOKUP(M2253,'Skudsanering UC monitorering'!A:B,2,FALSE),"")</f>
        <v/>
      </c>
      <c r="U2253">
        <f t="shared" si="141"/>
        <v>0</v>
      </c>
      <c r="V2253">
        <f t="shared" si="142"/>
        <v>0</v>
      </c>
      <c r="W2253" s="3">
        <f t="shared" si="143"/>
        <v>0</v>
      </c>
    </row>
    <row r="2254" spans="1:23" hidden="1" x14ac:dyDescent="0.15">
      <c r="A2254" s="4" t="s">
        <v>13847</v>
      </c>
      <c r="B2254" s="1" t="d">
        <v>2023-12-31</v>
      </c>
      <c r="C2254">
        <v>59394.86</v>
      </c>
      <c r="D2254" s="1" t="d">
        <v>2021-06-21</v>
      </c>
      <c r="E2254" t="s">
        <v>378</v>
      </c>
      <c r="F2254" t="s">
        <v>379</v>
      </c>
      <c r="G2254" t="s">
        <v>1320</v>
      </c>
      <c r="H2254">
        <v>1</v>
      </c>
      <c r="I2254">
        <v>9210184876</v>
      </c>
      <c r="J2254">
        <v>9210184876</v>
      </c>
      <c r="K2254" t="s">
        <v>3440</v>
      </c>
      <c r="L2254" t="s">
        <v>381</v>
      </c>
      <c r="M2254" s="4" t="s">
        <v>6989</v>
      </c>
      <c r="N2254" s="1" t="d">
        <v>1992-10-18</v>
      </c>
      <c r="O2254" s="4" t="s">
        <v>381</v>
      </c>
      <c r="P2254">
        <f>IFERROR(VLOOKUP(A2254,'17. Skuldsanering vilja'!A:D,1,FALSE),0)</f>
        <v>0</v>
      </c>
      <c r="Q2254">
        <f t="shared" si="140"/>
        <v>0</v>
      </c>
      <c r="R2254" t="str">
        <f>IFERROR(VLOOKUP(M2254,'Skudsanering UC monitorering'!A:B,1,FALSE),"")</f>
        <v/>
      </c>
      <c r="S2254" t="str">
        <f>IFERROR(VLOOKUP(O2254,'Skudsanering UC monitorering'!A:B,1,FALSE),"")</f>
        <v/>
      </c>
      <c r="T2254" t="str">
        <f>IFERROR(VLOOKUP(M2254,'Skudsanering UC monitorering'!A:B,2,FALSE),"")</f>
        <v/>
      </c>
      <c r="U2254">
        <f t="shared" si="141"/>
        <v>0</v>
      </c>
      <c r="V2254">
        <f t="shared" si="142"/>
        <v>0</v>
      </c>
      <c r="W2254" s="3">
        <f t="shared" si="143"/>
        <v>0</v>
      </c>
    </row>
    <row r="2255" spans="1:23" hidden="1" x14ac:dyDescent="0.15">
      <c r="A2255" s="4" t="s">
        <v>13848</v>
      </c>
      <c r="B2255" s="1" t="d">
        <v>2023-12-31</v>
      </c>
      <c r="C2255">
        <v>287784.55</v>
      </c>
      <c r="D2255" s="1" t="d">
        <v>2021-06-18</v>
      </c>
      <c r="E2255" t="s">
        <v>378</v>
      </c>
      <c r="F2255" t="s">
        <v>539</v>
      </c>
      <c r="G2255" t="s">
        <v>1338</v>
      </c>
      <c r="H2255">
        <v>1</v>
      </c>
      <c r="I2255">
        <v>9011294304</v>
      </c>
      <c r="J2255">
        <v>9011294304</v>
      </c>
      <c r="K2255" t="s">
        <v>3441</v>
      </c>
      <c r="L2255" t="s">
        <v>381</v>
      </c>
      <c r="M2255" s="4" t="s">
        <v>6990</v>
      </c>
      <c r="N2255" s="1" t="d">
        <v>1990-11-29</v>
      </c>
      <c r="O2255" s="4" t="s">
        <v>381</v>
      </c>
      <c r="P2255">
        <f>IFERROR(VLOOKUP(A2255,'17. Skuldsanering vilja'!A:D,1,FALSE),0)</f>
        <v>0</v>
      </c>
      <c r="Q2255">
        <f t="shared" si="140"/>
        <v>0</v>
      </c>
      <c r="R2255" t="str">
        <f>IFERROR(VLOOKUP(M2255,'Skudsanering UC monitorering'!A:B,1,FALSE),"")</f>
        <v/>
      </c>
      <c r="S2255" t="str">
        <f>IFERROR(VLOOKUP(O2255,'Skudsanering UC monitorering'!A:B,1,FALSE),"")</f>
        <v/>
      </c>
      <c r="T2255" t="str">
        <f>IFERROR(VLOOKUP(M2255,'Skudsanering UC monitorering'!A:B,2,FALSE),"")</f>
        <v/>
      </c>
      <c r="U2255">
        <f t="shared" si="141"/>
        <v>0</v>
      </c>
      <c r="V2255">
        <f t="shared" si="142"/>
        <v>0</v>
      </c>
      <c r="W2255" s="3">
        <f t="shared" si="143"/>
        <v>0</v>
      </c>
    </row>
    <row r="2256" spans="1:23" hidden="1" x14ac:dyDescent="0.15">
      <c r="A2256" s="4" t="s">
        <v>13849</v>
      </c>
      <c r="B2256" s="1" t="d">
        <v>2023-12-31</v>
      </c>
      <c r="C2256">
        <v>104005.75999999999</v>
      </c>
      <c r="D2256" s="1" t="d">
        <v>2021-06-24</v>
      </c>
      <c r="E2256" t="s">
        <v>378</v>
      </c>
      <c r="F2256" t="s">
        <v>379</v>
      </c>
      <c r="G2256" t="s">
        <v>1320</v>
      </c>
      <c r="H2256">
        <v>1</v>
      </c>
      <c r="I2256">
        <v>6205222885</v>
      </c>
      <c r="J2256">
        <v>6205222885</v>
      </c>
      <c r="K2256" t="s">
        <v>3442</v>
      </c>
      <c r="L2256" t="s">
        <v>381</v>
      </c>
      <c r="M2256" s="4" t="s">
        <v>6991</v>
      </c>
      <c r="N2256" s="1" t="d">
        <v>1962-05-22</v>
      </c>
      <c r="O2256" s="4" t="s">
        <v>381</v>
      </c>
      <c r="P2256">
        <f>IFERROR(VLOOKUP(A2256,'17. Skuldsanering vilja'!A:D,1,FALSE),0)</f>
        <v>0</v>
      </c>
      <c r="Q2256">
        <f t="shared" si="140"/>
        <v>0</v>
      </c>
      <c r="R2256" t="str">
        <f>IFERROR(VLOOKUP(M2256,'Skudsanering UC monitorering'!A:B,1,FALSE),"")</f>
        <v/>
      </c>
      <c r="S2256" t="str">
        <f>IFERROR(VLOOKUP(O2256,'Skudsanering UC monitorering'!A:B,1,FALSE),"")</f>
        <v/>
      </c>
      <c r="T2256" t="str">
        <f>IFERROR(VLOOKUP(M2256,'Skudsanering UC monitorering'!A:B,2,FALSE),"")</f>
        <v/>
      </c>
      <c r="U2256">
        <f t="shared" si="141"/>
        <v>0</v>
      </c>
      <c r="V2256">
        <f t="shared" si="142"/>
        <v>0</v>
      </c>
      <c r="W2256" s="3">
        <f t="shared" si="143"/>
        <v>0</v>
      </c>
    </row>
    <row r="2257" spans="1:23" hidden="1" x14ac:dyDescent="0.15">
      <c r="A2257" s="4" t="s">
        <v>13850</v>
      </c>
      <c r="B2257" s="1" t="d">
        <v>2023-12-31</v>
      </c>
      <c r="C2257">
        <v>414789</v>
      </c>
      <c r="D2257" s="1" t="d">
        <v>2021-06-28</v>
      </c>
      <c r="E2257" t="s">
        <v>378</v>
      </c>
      <c r="F2257" t="s">
        <v>379</v>
      </c>
      <c r="G2257" t="s">
        <v>2704</v>
      </c>
      <c r="H2257">
        <v>2</v>
      </c>
      <c r="I2257">
        <v>6503288208</v>
      </c>
      <c r="J2257">
        <v>6503288208</v>
      </c>
      <c r="K2257" t="s">
        <v>3443</v>
      </c>
      <c r="L2257" t="s">
        <v>3444</v>
      </c>
      <c r="M2257" s="4" t="s">
        <v>6992</v>
      </c>
      <c r="N2257" s="1" t="d">
        <v>1965-03-28</v>
      </c>
      <c r="O2257" s="4" t="s">
        <v>6992</v>
      </c>
      <c r="P2257">
        <f>IFERROR(VLOOKUP(A2257,'17. Skuldsanering vilja'!A:D,1,FALSE),0)</f>
        <v>0</v>
      </c>
      <c r="Q2257">
        <f t="shared" si="140"/>
        <v>0</v>
      </c>
      <c r="R2257" t="str">
        <f>IFERROR(VLOOKUP(M2257,'Skudsanering UC monitorering'!A:B,1,FALSE),"")</f>
        <v/>
      </c>
      <c r="S2257" t="str">
        <f>IFERROR(VLOOKUP(O2257,'Skudsanering UC monitorering'!A:B,1,FALSE),"")</f>
        <v/>
      </c>
      <c r="T2257" t="str">
        <f>IFERROR(VLOOKUP(M2257,'Skudsanering UC monitorering'!A:B,2,FALSE),"")</f>
        <v/>
      </c>
      <c r="U2257">
        <f t="shared" si="141"/>
        <v>0</v>
      </c>
      <c r="V2257">
        <f t="shared" si="142"/>
        <v>0</v>
      </c>
      <c r="W2257" s="3">
        <f t="shared" si="143"/>
        <v>0</v>
      </c>
    </row>
    <row r="2258" spans="1:23" hidden="1" x14ac:dyDescent="0.15">
      <c r="A2258" s="4" t="s">
        <v>13851</v>
      </c>
      <c r="B2258" s="1" t="d">
        <v>2023-12-31</v>
      </c>
      <c r="C2258">
        <v>182570.71</v>
      </c>
      <c r="D2258" s="1" t="d">
        <v>2019-08-07</v>
      </c>
      <c r="E2258" t="s">
        <v>382</v>
      </c>
      <c r="F2258" t="s">
        <v>383</v>
      </c>
      <c r="G2258" t="s">
        <v>389</v>
      </c>
      <c r="H2258">
        <v>2</v>
      </c>
      <c r="I2258">
        <v>8712171480</v>
      </c>
      <c r="J2258">
        <v>8712171480</v>
      </c>
      <c r="K2258" t="s">
        <v>3445</v>
      </c>
      <c r="L2258" t="s">
        <v>3446</v>
      </c>
      <c r="M2258" s="4" t="s">
        <v>6993</v>
      </c>
      <c r="N2258" s="1" t="d">
        <v>1987-12-17</v>
      </c>
      <c r="O2258" s="4" t="s">
        <v>6993</v>
      </c>
      <c r="P2258">
        <f>IFERROR(VLOOKUP(A2258,'17. Skuldsanering vilja'!A:D,1,FALSE),0)</f>
        <v>0</v>
      </c>
      <c r="Q2258">
        <f t="shared" si="140"/>
        <v>0</v>
      </c>
      <c r="R2258" t="str">
        <f>IFERROR(VLOOKUP(M2258,'Skudsanering UC monitorering'!A:B,1,FALSE),"")</f>
        <v/>
      </c>
      <c r="S2258" t="str">
        <f>IFERROR(VLOOKUP(O2258,'Skudsanering UC monitorering'!A:B,1,FALSE),"")</f>
        <v/>
      </c>
      <c r="T2258" t="str">
        <f>IFERROR(VLOOKUP(M2258,'Skudsanering UC monitorering'!A:B,2,FALSE),"")</f>
        <v/>
      </c>
      <c r="U2258">
        <f t="shared" si="141"/>
        <v>0</v>
      </c>
      <c r="V2258">
        <f t="shared" si="142"/>
        <v>0</v>
      </c>
      <c r="W2258" s="3">
        <f t="shared" si="143"/>
        <v>0</v>
      </c>
    </row>
    <row r="2259" spans="1:23" hidden="1" x14ac:dyDescent="0.15">
      <c r="A2259" s="4" t="s">
        <v>13852</v>
      </c>
      <c r="B2259" s="1" t="d">
        <v>2023-12-31</v>
      </c>
      <c r="C2259">
        <v>286532.83</v>
      </c>
      <c r="D2259" s="1" t="d">
        <v>2021-06-18</v>
      </c>
      <c r="E2259" t="s">
        <v>378</v>
      </c>
      <c r="F2259" t="s">
        <v>401</v>
      </c>
      <c r="G2259" t="s">
        <v>1307</v>
      </c>
      <c r="H2259">
        <v>1</v>
      </c>
      <c r="I2259">
        <v>7411080042</v>
      </c>
      <c r="J2259">
        <v>7411080042</v>
      </c>
      <c r="K2259" t="s">
        <v>3447</v>
      </c>
      <c r="L2259" t="s">
        <v>381</v>
      </c>
      <c r="M2259" s="4" t="s">
        <v>6994</v>
      </c>
      <c r="N2259" s="1" t="d">
        <v>1974-11-08</v>
      </c>
      <c r="O2259" s="4" t="s">
        <v>381</v>
      </c>
      <c r="P2259">
        <f>IFERROR(VLOOKUP(A2259,'17. Skuldsanering vilja'!A:D,1,FALSE),0)</f>
        <v>0</v>
      </c>
      <c r="Q2259">
        <f t="shared" si="140"/>
        <v>0</v>
      </c>
      <c r="R2259" t="str">
        <f>IFERROR(VLOOKUP(M2259,'Skudsanering UC monitorering'!A:B,1,FALSE),"")</f>
        <v/>
      </c>
      <c r="S2259" t="str">
        <f>IFERROR(VLOOKUP(O2259,'Skudsanering UC monitorering'!A:B,1,FALSE),"")</f>
        <v/>
      </c>
      <c r="T2259" t="str">
        <f>IFERROR(VLOOKUP(M2259,'Skudsanering UC monitorering'!A:B,2,FALSE),"")</f>
        <v/>
      </c>
      <c r="U2259">
        <f t="shared" si="141"/>
        <v>0</v>
      </c>
      <c r="V2259">
        <f t="shared" si="142"/>
        <v>0</v>
      </c>
      <c r="W2259" s="3">
        <f t="shared" si="143"/>
        <v>0</v>
      </c>
    </row>
    <row r="2260" spans="1:23" hidden="1" x14ac:dyDescent="0.15">
      <c r="A2260" s="4" t="s">
        <v>13853</v>
      </c>
      <c r="B2260" s="1" t="d">
        <v>2023-12-31</v>
      </c>
      <c r="C2260">
        <v>83972.92</v>
      </c>
      <c r="D2260" s="1" t="d">
        <v>2021-06-22</v>
      </c>
      <c r="E2260" t="s">
        <v>378</v>
      </c>
      <c r="F2260" t="s">
        <v>379</v>
      </c>
      <c r="G2260" t="s">
        <v>1442</v>
      </c>
      <c r="H2260">
        <v>1</v>
      </c>
      <c r="I2260">
        <v>8008189683</v>
      </c>
      <c r="J2260">
        <v>8008189683</v>
      </c>
      <c r="K2260" t="s">
        <v>3448</v>
      </c>
      <c r="L2260" t="s">
        <v>381</v>
      </c>
      <c r="M2260" s="4" t="s">
        <v>6995</v>
      </c>
      <c r="N2260" s="1" t="d">
        <v>1980-08-18</v>
      </c>
      <c r="O2260" s="4" t="s">
        <v>381</v>
      </c>
      <c r="P2260">
        <f>IFERROR(VLOOKUP(A2260,'17. Skuldsanering vilja'!A:D,1,FALSE),0)</f>
        <v>0</v>
      </c>
      <c r="Q2260">
        <f t="shared" si="140"/>
        <v>0</v>
      </c>
      <c r="R2260" t="str">
        <f>IFERROR(VLOOKUP(M2260,'Skudsanering UC monitorering'!A:B,1,FALSE),"")</f>
        <v/>
      </c>
      <c r="S2260" t="str">
        <f>IFERROR(VLOOKUP(O2260,'Skudsanering UC monitorering'!A:B,1,FALSE),"")</f>
        <v/>
      </c>
      <c r="T2260" t="str">
        <f>IFERROR(VLOOKUP(M2260,'Skudsanering UC monitorering'!A:B,2,FALSE),"")</f>
        <v/>
      </c>
      <c r="U2260">
        <f t="shared" si="141"/>
        <v>0</v>
      </c>
      <c r="V2260">
        <f t="shared" si="142"/>
        <v>0</v>
      </c>
      <c r="W2260" s="3">
        <f t="shared" si="143"/>
        <v>0</v>
      </c>
    </row>
    <row r="2261" spans="1:23" hidden="1" x14ac:dyDescent="0.15">
      <c r="A2261" s="4" t="s">
        <v>13854</v>
      </c>
      <c r="B2261" s="1" t="d">
        <v>2023-12-31</v>
      </c>
      <c r="C2261">
        <v>276426.90999999997</v>
      </c>
      <c r="D2261" s="1" t="d">
        <v>2021-06-17</v>
      </c>
      <c r="E2261" t="s">
        <v>382</v>
      </c>
      <c r="F2261" t="s">
        <v>383</v>
      </c>
      <c r="G2261" t="s">
        <v>2725</v>
      </c>
      <c r="H2261">
        <v>1</v>
      </c>
      <c r="I2261">
        <v>9111183712</v>
      </c>
      <c r="J2261">
        <v>9111183712</v>
      </c>
      <c r="K2261" t="s">
        <v>3449</v>
      </c>
      <c r="L2261" t="s">
        <v>381</v>
      </c>
      <c r="M2261" s="4" t="s">
        <v>6996</v>
      </c>
      <c r="N2261" s="1" t="d">
        <v>1991-11-18</v>
      </c>
      <c r="O2261" s="4" t="s">
        <v>381</v>
      </c>
      <c r="P2261">
        <f>IFERROR(VLOOKUP(A2261,'17. Skuldsanering vilja'!A:D,1,FALSE),0)</f>
        <v>0</v>
      </c>
      <c r="Q2261">
        <f t="shared" si="140"/>
        <v>0</v>
      </c>
      <c r="R2261" t="str">
        <f>IFERROR(VLOOKUP(M2261,'Skudsanering UC monitorering'!A:B,1,FALSE),"")</f>
        <v/>
      </c>
      <c r="S2261" t="str">
        <f>IFERROR(VLOOKUP(O2261,'Skudsanering UC monitorering'!A:B,1,FALSE),"")</f>
        <v/>
      </c>
      <c r="T2261" t="str">
        <f>IFERROR(VLOOKUP(M2261,'Skudsanering UC monitorering'!A:B,2,FALSE),"")</f>
        <v/>
      </c>
      <c r="U2261">
        <f t="shared" si="141"/>
        <v>0</v>
      </c>
      <c r="V2261">
        <f t="shared" si="142"/>
        <v>0</v>
      </c>
      <c r="W2261" s="3">
        <f t="shared" si="143"/>
        <v>0</v>
      </c>
    </row>
    <row r="2262" spans="1:23" hidden="1" x14ac:dyDescent="0.15">
      <c r="A2262" s="4" t="s">
        <v>13855</v>
      </c>
      <c r="B2262" s="1" t="d">
        <v>2023-12-31</v>
      </c>
      <c r="C2262">
        <v>110009.79</v>
      </c>
      <c r="D2262" s="1" t="d">
        <v>2021-06-28</v>
      </c>
      <c r="E2262" t="s">
        <v>378</v>
      </c>
      <c r="F2262" t="s">
        <v>379</v>
      </c>
      <c r="G2262" t="s">
        <v>3350</v>
      </c>
      <c r="H2262">
        <v>1</v>
      </c>
      <c r="I2262">
        <v>6510050922</v>
      </c>
      <c r="J2262">
        <v>6510050922</v>
      </c>
      <c r="K2262" t="s">
        <v>3450</v>
      </c>
      <c r="L2262" t="s">
        <v>381</v>
      </c>
      <c r="M2262" s="4" t="s">
        <v>6997</v>
      </c>
      <c r="N2262" s="1" t="d">
        <v>1965-10-05</v>
      </c>
      <c r="O2262" s="4" t="s">
        <v>381</v>
      </c>
      <c r="P2262">
        <f>IFERROR(VLOOKUP(A2262,'17. Skuldsanering vilja'!A:D,1,FALSE),0)</f>
        <v>0</v>
      </c>
      <c r="Q2262">
        <f t="shared" si="140"/>
        <v>0</v>
      </c>
      <c r="R2262" t="str">
        <f>IFERROR(VLOOKUP(M2262,'Skudsanering UC monitorering'!A:B,1,FALSE),"")</f>
        <v/>
      </c>
      <c r="S2262" t="str">
        <f>IFERROR(VLOOKUP(O2262,'Skudsanering UC monitorering'!A:B,1,FALSE),"")</f>
        <v/>
      </c>
      <c r="T2262" t="str">
        <f>IFERROR(VLOOKUP(M2262,'Skudsanering UC monitorering'!A:B,2,FALSE),"")</f>
        <v/>
      </c>
      <c r="U2262">
        <f t="shared" si="141"/>
        <v>0</v>
      </c>
      <c r="V2262">
        <f t="shared" si="142"/>
        <v>0</v>
      </c>
      <c r="W2262" s="3">
        <f t="shared" si="143"/>
        <v>0</v>
      </c>
    </row>
    <row r="2263" spans="1:23" hidden="1" x14ac:dyDescent="0.15">
      <c r="A2263" s="4" t="s">
        <v>13856</v>
      </c>
      <c r="B2263" s="1" t="d">
        <v>2023-12-31</v>
      </c>
      <c r="C2263">
        <v>735.91</v>
      </c>
      <c r="D2263" s="1" t="d">
        <v>2019-07-08</v>
      </c>
      <c r="E2263" t="s">
        <v>382</v>
      </c>
      <c r="F2263" t="s">
        <v>383</v>
      </c>
      <c r="G2263" t="s">
        <v>389</v>
      </c>
      <c r="H2263">
        <v>2</v>
      </c>
      <c r="I2263">
        <v>8905128974</v>
      </c>
      <c r="J2263">
        <v>8905128974</v>
      </c>
      <c r="K2263" t="s">
        <v>3451</v>
      </c>
      <c r="L2263" t="s">
        <v>3452</v>
      </c>
      <c r="M2263" s="4" t="s">
        <v>6998</v>
      </c>
      <c r="N2263" s="1" t="d">
        <v>1989-05-12</v>
      </c>
      <c r="O2263" s="4" t="s">
        <v>6998</v>
      </c>
      <c r="P2263">
        <f>IFERROR(VLOOKUP(A2263,'17. Skuldsanering vilja'!A:D,1,FALSE),0)</f>
        <v>0</v>
      </c>
      <c r="Q2263">
        <f t="shared" si="140"/>
        <v>0</v>
      </c>
      <c r="R2263" t="str">
        <f>IFERROR(VLOOKUP(M2263,'Skudsanering UC monitorering'!A:B,1,FALSE),"")</f>
        <v/>
      </c>
      <c r="S2263" t="str">
        <f>IFERROR(VLOOKUP(O2263,'Skudsanering UC monitorering'!A:B,1,FALSE),"")</f>
        <v/>
      </c>
      <c r="T2263" t="str">
        <f>IFERROR(VLOOKUP(M2263,'Skudsanering UC monitorering'!A:B,2,FALSE),"")</f>
        <v/>
      </c>
      <c r="U2263">
        <f t="shared" si="141"/>
        <v>0</v>
      </c>
      <c r="V2263">
        <f t="shared" si="142"/>
        <v>0</v>
      </c>
      <c r="W2263" s="3">
        <f t="shared" si="143"/>
        <v>0</v>
      </c>
    </row>
    <row r="2264" spans="1:23" hidden="1" x14ac:dyDescent="0.15">
      <c r="A2264" s="4" t="s">
        <v>13857</v>
      </c>
      <c r="B2264" s="1" t="d">
        <v>2023-12-31</v>
      </c>
      <c r="C2264">
        <v>160439.59</v>
      </c>
      <c r="D2264" s="1" t="d">
        <v>2021-06-23</v>
      </c>
      <c r="E2264" t="s">
        <v>382</v>
      </c>
      <c r="F2264" t="s">
        <v>383</v>
      </c>
      <c r="G2264" t="s">
        <v>1336</v>
      </c>
      <c r="H2264">
        <v>1</v>
      </c>
      <c r="I2264">
        <v>9307147638</v>
      </c>
      <c r="J2264">
        <v>9307147638</v>
      </c>
      <c r="K2264" t="s">
        <v>3453</v>
      </c>
      <c r="L2264" t="s">
        <v>381</v>
      </c>
      <c r="M2264" s="4" t="s">
        <v>6999</v>
      </c>
      <c r="N2264" s="1" t="d">
        <v>1993-07-14</v>
      </c>
      <c r="O2264" s="4" t="s">
        <v>381</v>
      </c>
      <c r="P2264">
        <f>IFERROR(VLOOKUP(A2264,'17. Skuldsanering vilja'!A:D,1,FALSE),0)</f>
        <v>0</v>
      </c>
      <c r="Q2264">
        <f t="shared" si="140"/>
        <v>0</v>
      </c>
      <c r="R2264" t="str">
        <f>IFERROR(VLOOKUP(M2264,'Skudsanering UC monitorering'!A:B,1,FALSE),"")</f>
        <v/>
      </c>
      <c r="S2264" t="str">
        <f>IFERROR(VLOOKUP(O2264,'Skudsanering UC monitorering'!A:B,1,FALSE),"")</f>
        <v/>
      </c>
      <c r="T2264" t="str">
        <f>IFERROR(VLOOKUP(M2264,'Skudsanering UC monitorering'!A:B,2,FALSE),"")</f>
        <v/>
      </c>
      <c r="U2264">
        <f t="shared" si="141"/>
        <v>0</v>
      </c>
      <c r="V2264">
        <f t="shared" si="142"/>
        <v>0</v>
      </c>
      <c r="W2264" s="3">
        <f t="shared" si="143"/>
        <v>0</v>
      </c>
    </row>
    <row r="2265" spans="1:23" hidden="1" x14ac:dyDescent="0.15">
      <c r="A2265" s="4" t="s">
        <v>13858</v>
      </c>
      <c r="B2265" s="1" t="d">
        <v>2023-12-31</v>
      </c>
      <c r="C2265">
        <v>186794.74</v>
      </c>
      <c r="D2265" s="1" t="d">
        <v>2021-06-21</v>
      </c>
      <c r="E2265" t="s">
        <v>378</v>
      </c>
      <c r="F2265" t="s">
        <v>379</v>
      </c>
      <c r="G2265" t="s">
        <v>1442</v>
      </c>
      <c r="H2265">
        <v>1</v>
      </c>
      <c r="I2265">
        <v>8609104941</v>
      </c>
      <c r="J2265">
        <v>8609104941</v>
      </c>
      <c r="K2265" t="s">
        <v>3454</v>
      </c>
      <c r="L2265" t="s">
        <v>381</v>
      </c>
      <c r="M2265" s="4" t="s">
        <v>7000</v>
      </c>
      <c r="N2265" s="1" t="d">
        <v>1986-09-10</v>
      </c>
      <c r="O2265" s="4" t="s">
        <v>381</v>
      </c>
      <c r="P2265">
        <f>IFERROR(VLOOKUP(A2265,'17. Skuldsanering vilja'!A:D,1,FALSE),0)</f>
        <v>0</v>
      </c>
      <c r="Q2265">
        <f t="shared" si="140"/>
        <v>0</v>
      </c>
      <c r="R2265" t="str">
        <f>IFERROR(VLOOKUP(M2265,'Skudsanering UC monitorering'!A:B,1,FALSE),"")</f>
        <v/>
      </c>
      <c r="S2265" t="str">
        <f>IFERROR(VLOOKUP(O2265,'Skudsanering UC monitorering'!A:B,1,FALSE),"")</f>
        <v/>
      </c>
      <c r="T2265" t="str">
        <f>IFERROR(VLOOKUP(M2265,'Skudsanering UC monitorering'!A:B,2,FALSE),"")</f>
        <v/>
      </c>
      <c r="U2265">
        <f t="shared" si="141"/>
        <v>0</v>
      </c>
      <c r="V2265">
        <f t="shared" si="142"/>
        <v>0</v>
      </c>
      <c r="W2265" s="3">
        <f t="shared" si="143"/>
        <v>0</v>
      </c>
    </row>
    <row r="2266" spans="1:23" hidden="1" x14ac:dyDescent="0.15">
      <c r="A2266" s="4" t="s">
        <v>13859</v>
      </c>
      <c r="B2266" s="1" t="d">
        <v>2023-12-31</v>
      </c>
      <c r="C2266">
        <v>154082.45000000001</v>
      </c>
      <c r="D2266" s="1" t="d">
        <v>2021-06-28</v>
      </c>
      <c r="E2266" t="s">
        <v>378</v>
      </c>
      <c r="F2266" t="s">
        <v>401</v>
      </c>
      <c r="G2266" t="s">
        <v>1442</v>
      </c>
      <c r="H2266">
        <v>1</v>
      </c>
      <c r="I2266">
        <v>8804204181</v>
      </c>
      <c r="J2266">
        <v>8804204181</v>
      </c>
      <c r="K2266" t="s">
        <v>3455</v>
      </c>
      <c r="L2266" t="s">
        <v>381</v>
      </c>
      <c r="M2266" s="4" t="s">
        <v>7001</v>
      </c>
      <c r="N2266" s="1" t="d">
        <v>1988-04-20</v>
      </c>
      <c r="O2266" s="4" t="s">
        <v>381</v>
      </c>
      <c r="P2266">
        <f>IFERROR(VLOOKUP(A2266,'17. Skuldsanering vilja'!A:D,1,FALSE),0)</f>
        <v>0</v>
      </c>
      <c r="Q2266">
        <f t="shared" si="140"/>
        <v>0</v>
      </c>
      <c r="R2266" t="str">
        <f>IFERROR(VLOOKUP(M2266,'Skudsanering UC monitorering'!A:B,1,FALSE),"")</f>
        <v/>
      </c>
      <c r="S2266" t="str">
        <f>IFERROR(VLOOKUP(O2266,'Skudsanering UC monitorering'!A:B,1,FALSE),"")</f>
        <v/>
      </c>
      <c r="T2266" t="str">
        <f>IFERROR(VLOOKUP(M2266,'Skudsanering UC monitorering'!A:B,2,FALSE),"")</f>
        <v/>
      </c>
      <c r="U2266">
        <f t="shared" si="141"/>
        <v>0</v>
      </c>
      <c r="V2266">
        <f t="shared" si="142"/>
        <v>0</v>
      </c>
      <c r="W2266" s="3">
        <f t="shared" si="143"/>
        <v>0</v>
      </c>
    </row>
    <row r="2267" spans="1:23" hidden="1" x14ac:dyDescent="0.15">
      <c r="A2267" s="4" t="s">
        <v>13860</v>
      </c>
      <c r="B2267" s="1" t="d">
        <v>2023-12-31</v>
      </c>
      <c r="C2267">
        <v>41276.03</v>
      </c>
      <c r="D2267" s="1" t="d">
        <v>2021-06-23</v>
      </c>
      <c r="E2267" t="s">
        <v>378</v>
      </c>
      <c r="F2267" t="s">
        <v>379</v>
      </c>
      <c r="G2267" t="s">
        <v>1442</v>
      </c>
      <c r="H2267">
        <v>1</v>
      </c>
      <c r="I2267">
        <v>6901190691</v>
      </c>
      <c r="J2267">
        <v>6901190691</v>
      </c>
      <c r="K2267" t="s">
        <v>3456</v>
      </c>
      <c r="L2267" t="s">
        <v>381</v>
      </c>
      <c r="M2267" s="4" t="s">
        <v>7002</v>
      </c>
      <c r="N2267" s="1" t="d">
        <v>1969-01-19</v>
      </c>
      <c r="O2267" s="4" t="s">
        <v>381</v>
      </c>
      <c r="P2267">
        <f>IFERROR(VLOOKUP(A2267,'17. Skuldsanering vilja'!A:D,1,FALSE),0)</f>
        <v>0</v>
      </c>
      <c r="Q2267">
        <f t="shared" si="140"/>
        <v>0</v>
      </c>
      <c r="R2267" t="str">
        <f>IFERROR(VLOOKUP(M2267,'Skudsanering UC monitorering'!A:B,1,FALSE),"")</f>
        <v/>
      </c>
      <c r="S2267" t="str">
        <f>IFERROR(VLOOKUP(O2267,'Skudsanering UC monitorering'!A:B,1,FALSE),"")</f>
        <v/>
      </c>
      <c r="T2267" t="str">
        <f>IFERROR(VLOOKUP(M2267,'Skudsanering UC monitorering'!A:B,2,FALSE),"")</f>
        <v/>
      </c>
      <c r="U2267">
        <f t="shared" si="141"/>
        <v>0</v>
      </c>
      <c r="V2267">
        <f t="shared" si="142"/>
        <v>0</v>
      </c>
      <c r="W2267" s="3">
        <f t="shared" si="143"/>
        <v>0</v>
      </c>
    </row>
    <row r="2268" spans="1:23" hidden="1" x14ac:dyDescent="0.15">
      <c r="A2268" s="4" t="s">
        <v>13861</v>
      </c>
      <c r="B2268" s="1" t="d">
        <v>2023-12-31</v>
      </c>
      <c r="C2268">
        <v>281842.71999999997</v>
      </c>
      <c r="D2268" s="1" t="d">
        <v>2021-06-29</v>
      </c>
      <c r="E2268" t="s">
        <v>378</v>
      </c>
      <c r="F2268" t="s">
        <v>379</v>
      </c>
      <c r="G2268" t="s">
        <v>1357</v>
      </c>
      <c r="H2268">
        <v>1</v>
      </c>
      <c r="I2268">
        <v>8202081629</v>
      </c>
      <c r="J2268">
        <v>8202081629</v>
      </c>
      <c r="K2268" t="s">
        <v>3457</v>
      </c>
      <c r="L2268" t="s">
        <v>381</v>
      </c>
      <c r="M2268" s="4" t="s">
        <v>7003</v>
      </c>
      <c r="N2268" s="1" t="d">
        <v>1982-02-08</v>
      </c>
      <c r="O2268" s="4" t="s">
        <v>381</v>
      </c>
      <c r="P2268">
        <f>IFERROR(VLOOKUP(A2268,'17. Skuldsanering vilja'!A:D,1,FALSE),0)</f>
        <v>0</v>
      </c>
      <c r="Q2268">
        <f t="shared" si="140"/>
        <v>0</v>
      </c>
      <c r="R2268" t="str">
        <f>IFERROR(VLOOKUP(M2268,'Skudsanering UC monitorering'!A:B,1,FALSE),"")</f>
        <v/>
      </c>
      <c r="S2268" t="str">
        <f>IFERROR(VLOOKUP(O2268,'Skudsanering UC monitorering'!A:B,1,FALSE),"")</f>
        <v/>
      </c>
      <c r="T2268" t="str">
        <f>IFERROR(VLOOKUP(M2268,'Skudsanering UC monitorering'!A:B,2,FALSE),"")</f>
        <v/>
      </c>
      <c r="U2268">
        <f t="shared" si="141"/>
        <v>0</v>
      </c>
      <c r="V2268">
        <f t="shared" si="142"/>
        <v>0</v>
      </c>
      <c r="W2268" s="3">
        <f t="shared" si="143"/>
        <v>0</v>
      </c>
    </row>
    <row r="2269" spans="1:23" hidden="1" x14ac:dyDescent="0.15">
      <c r="A2269" s="4" t="s">
        <v>13862</v>
      </c>
      <c r="B2269" s="1" t="d">
        <v>2023-12-31</v>
      </c>
      <c r="C2269">
        <v>179231.47</v>
      </c>
      <c r="D2269" s="1" t="d">
        <v>2021-06-29</v>
      </c>
      <c r="E2269" t="s">
        <v>378</v>
      </c>
      <c r="F2269" t="s">
        <v>379</v>
      </c>
      <c r="G2269" t="s">
        <v>1322</v>
      </c>
      <c r="H2269">
        <v>2</v>
      </c>
      <c r="I2269">
        <v>5903027638</v>
      </c>
      <c r="J2269">
        <v>5903027638</v>
      </c>
      <c r="K2269" t="s">
        <v>3458</v>
      </c>
      <c r="L2269" t="s">
        <v>3459</v>
      </c>
      <c r="M2269" s="4" t="s">
        <v>7004</v>
      </c>
      <c r="N2269" s="1" t="d">
        <v>1959-03-02</v>
      </c>
      <c r="O2269" s="4" t="s">
        <v>7004</v>
      </c>
      <c r="P2269">
        <f>IFERROR(VLOOKUP(A2269,'17. Skuldsanering vilja'!A:D,1,FALSE),0)</f>
        <v>0</v>
      </c>
      <c r="Q2269">
        <f t="shared" si="140"/>
        <v>0</v>
      </c>
      <c r="R2269" t="str">
        <f>IFERROR(VLOOKUP(M2269,'Skudsanering UC monitorering'!A:B,1,FALSE),"")</f>
        <v/>
      </c>
      <c r="S2269" t="str">
        <f>IFERROR(VLOOKUP(O2269,'Skudsanering UC monitorering'!A:B,1,FALSE),"")</f>
        <v/>
      </c>
      <c r="T2269" t="str">
        <f>IFERROR(VLOOKUP(M2269,'Skudsanering UC monitorering'!A:B,2,FALSE),"")</f>
        <v/>
      </c>
      <c r="U2269">
        <f t="shared" si="141"/>
        <v>0</v>
      </c>
      <c r="V2269">
        <f t="shared" si="142"/>
        <v>0</v>
      </c>
      <c r="W2269" s="3">
        <f t="shared" si="143"/>
        <v>0</v>
      </c>
    </row>
    <row r="2270" spans="1:23" hidden="1" x14ac:dyDescent="0.15">
      <c r="A2270" s="4" t="s">
        <v>13863</v>
      </c>
      <c r="B2270" s="1" t="d">
        <v>2023-12-31</v>
      </c>
      <c r="C2270">
        <v>274378.14</v>
      </c>
      <c r="D2270" s="1" t="d">
        <v>2021-06-22</v>
      </c>
      <c r="E2270" t="s">
        <v>378</v>
      </c>
      <c r="F2270" t="s">
        <v>401</v>
      </c>
      <c r="G2270" t="s">
        <v>1393</v>
      </c>
      <c r="H2270">
        <v>1</v>
      </c>
      <c r="I2270">
        <v>9602074792</v>
      </c>
      <c r="J2270">
        <v>9602074792</v>
      </c>
      <c r="K2270" t="s">
        <v>3460</v>
      </c>
      <c r="L2270" t="s">
        <v>381</v>
      </c>
      <c r="M2270" s="4" t="s">
        <v>7005</v>
      </c>
      <c r="N2270" s="1" t="d">
        <v>1996-02-07</v>
      </c>
      <c r="O2270" s="4" t="s">
        <v>381</v>
      </c>
      <c r="P2270">
        <f>IFERROR(VLOOKUP(A2270,'17. Skuldsanering vilja'!A:D,1,FALSE),0)</f>
        <v>0</v>
      </c>
      <c r="Q2270">
        <f t="shared" si="140"/>
        <v>0</v>
      </c>
      <c r="R2270" t="str">
        <f>IFERROR(VLOOKUP(M2270,'Skudsanering UC monitorering'!A:B,1,FALSE),"")</f>
        <v/>
      </c>
      <c r="S2270" t="str">
        <f>IFERROR(VLOOKUP(O2270,'Skudsanering UC monitorering'!A:B,1,FALSE),"")</f>
        <v/>
      </c>
      <c r="T2270" t="str">
        <f>IFERROR(VLOOKUP(M2270,'Skudsanering UC monitorering'!A:B,2,FALSE),"")</f>
        <v/>
      </c>
      <c r="U2270">
        <f t="shared" si="141"/>
        <v>0</v>
      </c>
      <c r="V2270">
        <f t="shared" si="142"/>
        <v>0</v>
      </c>
      <c r="W2270" s="3">
        <f t="shared" si="143"/>
        <v>0</v>
      </c>
    </row>
    <row r="2271" spans="1:23" hidden="1" x14ac:dyDescent="0.15">
      <c r="A2271" s="4" t="s">
        <v>13864</v>
      </c>
      <c r="B2271" s="1" t="d">
        <v>2023-12-31</v>
      </c>
      <c r="C2271">
        <v>222012.79999999999</v>
      </c>
      <c r="D2271" s="1" t="d">
        <v>2019-07-30</v>
      </c>
      <c r="E2271" t="s">
        <v>378</v>
      </c>
      <c r="F2271" t="s">
        <v>379</v>
      </c>
      <c r="G2271" t="s">
        <v>453</v>
      </c>
      <c r="H2271">
        <v>2</v>
      </c>
      <c r="I2271">
        <v>6406051463</v>
      </c>
      <c r="J2271">
        <v>6406051463</v>
      </c>
      <c r="K2271" t="s">
        <v>3461</v>
      </c>
      <c r="L2271" t="s">
        <v>3462</v>
      </c>
      <c r="M2271" s="4" t="s">
        <v>7006</v>
      </c>
      <c r="N2271" s="1" t="d">
        <v>1964-06-05</v>
      </c>
      <c r="O2271" s="4" t="s">
        <v>7006</v>
      </c>
      <c r="P2271">
        <f>IFERROR(VLOOKUP(A2271,'17. Skuldsanering vilja'!A:D,1,FALSE),0)</f>
        <v>0</v>
      </c>
      <c r="Q2271">
        <f t="shared" si="140"/>
        <v>0</v>
      </c>
      <c r="R2271" t="str">
        <f>IFERROR(VLOOKUP(M2271,'Skudsanering UC monitorering'!A:B,1,FALSE),"")</f>
        <v/>
      </c>
      <c r="S2271" t="str">
        <f>IFERROR(VLOOKUP(O2271,'Skudsanering UC monitorering'!A:B,1,FALSE),"")</f>
        <v/>
      </c>
      <c r="T2271" t="str">
        <f>IFERROR(VLOOKUP(M2271,'Skudsanering UC monitorering'!A:B,2,FALSE),"")</f>
        <v/>
      </c>
      <c r="U2271">
        <f t="shared" si="141"/>
        <v>0</v>
      </c>
      <c r="V2271">
        <f t="shared" si="142"/>
        <v>0</v>
      </c>
      <c r="W2271" s="3">
        <f t="shared" si="143"/>
        <v>0</v>
      </c>
    </row>
    <row r="2272" spans="1:23" hidden="1" x14ac:dyDescent="0.15">
      <c r="A2272" s="4" t="s">
        <v>13865</v>
      </c>
      <c r="B2272" s="1" t="d">
        <v>2023-12-31</v>
      </c>
      <c r="C2272">
        <v>18176.13</v>
      </c>
      <c r="D2272" s="1" t="d">
        <v>2021-06-23</v>
      </c>
      <c r="E2272" t="s">
        <v>378</v>
      </c>
      <c r="F2272" t="s">
        <v>379</v>
      </c>
      <c r="G2272" t="s">
        <v>412</v>
      </c>
      <c r="H2272">
        <v>1</v>
      </c>
      <c r="I2272">
        <v>9308267211</v>
      </c>
      <c r="J2272">
        <v>9308267211</v>
      </c>
      <c r="K2272" t="s">
        <v>3463</v>
      </c>
      <c r="L2272" t="s">
        <v>381</v>
      </c>
      <c r="M2272" s="4" t="s">
        <v>7007</v>
      </c>
      <c r="N2272" s="1" t="d">
        <v>1993-08-26</v>
      </c>
      <c r="O2272" s="4" t="s">
        <v>381</v>
      </c>
      <c r="P2272">
        <f>IFERROR(VLOOKUP(A2272,'17. Skuldsanering vilja'!A:D,1,FALSE),0)</f>
        <v>0</v>
      </c>
      <c r="Q2272">
        <f t="shared" si="140"/>
        <v>0</v>
      </c>
      <c r="R2272" t="str">
        <f>IFERROR(VLOOKUP(M2272,'Skudsanering UC monitorering'!A:B,1,FALSE),"")</f>
        <v/>
      </c>
      <c r="S2272" t="str">
        <f>IFERROR(VLOOKUP(O2272,'Skudsanering UC monitorering'!A:B,1,FALSE),"")</f>
        <v/>
      </c>
      <c r="T2272" t="str">
        <f>IFERROR(VLOOKUP(M2272,'Skudsanering UC monitorering'!A:B,2,FALSE),"")</f>
        <v/>
      </c>
      <c r="U2272">
        <f t="shared" si="141"/>
        <v>0</v>
      </c>
      <c r="V2272">
        <f t="shared" si="142"/>
        <v>0</v>
      </c>
      <c r="W2272" s="3">
        <f t="shared" si="143"/>
        <v>0</v>
      </c>
    </row>
    <row r="2273" spans="1:23" hidden="1" x14ac:dyDescent="0.15">
      <c r="A2273" s="4" t="s">
        <v>13866</v>
      </c>
      <c r="B2273" s="1" t="d">
        <v>2023-12-31</v>
      </c>
      <c r="C2273">
        <v>125101.82</v>
      </c>
      <c r="D2273" s="1" t="d">
        <v>2021-06-29</v>
      </c>
      <c r="E2273" t="s">
        <v>378</v>
      </c>
      <c r="F2273" t="s">
        <v>379</v>
      </c>
      <c r="G2273" t="s">
        <v>1334</v>
      </c>
      <c r="H2273">
        <v>1</v>
      </c>
      <c r="I2273">
        <v>6107128628</v>
      </c>
      <c r="J2273">
        <v>6107128628</v>
      </c>
      <c r="K2273" t="s">
        <v>3464</v>
      </c>
      <c r="L2273" t="s">
        <v>381</v>
      </c>
      <c r="M2273" s="4" t="s">
        <v>7008</v>
      </c>
      <c r="N2273" s="1" t="d">
        <v>1961-07-12</v>
      </c>
      <c r="O2273" s="4" t="s">
        <v>381</v>
      </c>
      <c r="P2273">
        <f>IFERROR(VLOOKUP(A2273,'17. Skuldsanering vilja'!A:D,1,FALSE),0)</f>
        <v>0</v>
      </c>
      <c r="Q2273">
        <f t="shared" si="140"/>
        <v>0</v>
      </c>
      <c r="R2273" t="str">
        <f>IFERROR(VLOOKUP(M2273,'Skudsanering UC monitorering'!A:B,1,FALSE),"")</f>
        <v/>
      </c>
      <c r="S2273" t="str">
        <f>IFERROR(VLOOKUP(O2273,'Skudsanering UC monitorering'!A:B,1,FALSE),"")</f>
        <v/>
      </c>
      <c r="T2273" t="str">
        <f>IFERROR(VLOOKUP(M2273,'Skudsanering UC monitorering'!A:B,2,FALSE),"")</f>
        <v/>
      </c>
      <c r="U2273">
        <f t="shared" si="141"/>
        <v>0</v>
      </c>
      <c r="V2273">
        <f t="shared" si="142"/>
        <v>0</v>
      </c>
      <c r="W2273" s="3">
        <f t="shared" si="143"/>
        <v>0</v>
      </c>
    </row>
    <row r="2274" spans="1:23" hidden="1" x14ac:dyDescent="0.15">
      <c r="A2274" s="4" t="s">
        <v>13867</v>
      </c>
      <c r="B2274" s="1" t="d">
        <v>2023-12-31</v>
      </c>
      <c r="C2274">
        <v>118339.67</v>
      </c>
      <c r="D2274" s="1" t="d">
        <v>2021-06-23</v>
      </c>
      <c r="E2274" t="s">
        <v>378</v>
      </c>
      <c r="F2274" t="s">
        <v>379</v>
      </c>
      <c r="G2274" t="s">
        <v>1393</v>
      </c>
      <c r="H2274">
        <v>2</v>
      </c>
      <c r="I2274">
        <v>9907249370</v>
      </c>
      <c r="J2274">
        <v>9907249370</v>
      </c>
      <c r="K2274" t="s">
        <v>3465</v>
      </c>
      <c r="L2274" t="s">
        <v>3466</v>
      </c>
      <c r="M2274" s="4" t="s">
        <v>7009</v>
      </c>
      <c r="N2274" s="1" t="d">
        <v>1999-07-24</v>
      </c>
      <c r="O2274" s="4" t="s">
        <v>7009</v>
      </c>
      <c r="P2274">
        <f>IFERROR(VLOOKUP(A2274,'17. Skuldsanering vilja'!A:D,1,FALSE),0)</f>
        <v>0</v>
      </c>
      <c r="Q2274">
        <f t="shared" si="140"/>
        <v>0</v>
      </c>
      <c r="R2274" t="str">
        <f>IFERROR(VLOOKUP(M2274,'Skudsanering UC monitorering'!A:B,1,FALSE),"")</f>
        <v/>
      </c>
      <c r="S2274" t="str">
        <f>IFERROR(VLOOKUP(O2274,'Skudsanering UC monitorering'!A:B,1,FALSE),"")</f>
        <v/>
      </c>
      <c r="T2274" t="str">
        <f>IFERROR(VLOOKUP(M2274,'Skudsanering UC monitorering'!A:B,2,FALSE),"")</f>
        <v/>
      </c>
      <c r="U2274">
        <f t="shared" si="141"/>
        <v>0</v>
      </c>
      <c r="V2274">
        <f t="shared" si="142"/>
        <v>0</v>
      </c>
      <c r="W2274" s="3">
        <f t="shared" si="143"/>
        <v>0</v>
      </c>
    </row>
    <row r="2275" spans="1:23" hidden="1" x14ac:dyDescent="0.15">
      <c r="A2275" s="4" t="s">
        <v>13868</v>
      </c>
      <c r="B2275" s="1" t="d">
        <v>2023-12-31</v>
      </c>
      <c r="C2275">
        <v>292319.96999999997</v>
      </c>
      <c r="D2275" s="1" t="d">
        <v>2021-06-23</v>
      </c>
      <c r="E2275" t="s">
        <v>382</v>
      </c>
      <c r="F2275" t="s">
        <v>383</v>
      </c>
      <c r="G2275" t="s">
        <v>1332</v>
      </c>
      <c r="H2275">
        <v>1</v>
      </c>
      <c r="I2275">
        <v>9002272715</v>
      </c>
      <c r="J2275">
        <v>9002272715</v>
      </c>
      <c r="K2275" t="s">
        <v>3467</v>
      </c>
      <c r="L2275" t="s">
        <v>381</v>
      </c>
      <c r="M2275" s="4" t="s">
        <v>7010</v>
      </c>
      <c r="N2275" s="1" t="d">
        <v>1990-02-27</v>
      </c>
      <c r="O2275" s="4" t="s">
        <v>381</v>
      </c>
      <c r="P2275">
        <f>IFERROR(VLOOKUP(A2275,'17. Skuldsanering vilja'!A:D,1,FALSE),0)</f>
        <v>0</v>
      </c>
      <c r="Q2275">
        <f t="shared" si="140"/>
        <v>0</v>
      </c>
      <c r="R2275" t="str">
        <f>IFERROR(VLOOKUP(M2275,'Skudsanering UC monitorering'!A:B,1,FALSE),"")</f>
        <v/>
      </c>
      <c r="S2275" t="str">
        <f>IFERROR(VLOOKUP(O2275,'Skudsanering UC monitorering'!A:B,1,FALSE),"")</f>
        <v/>
      </c>
      <c r="T2275" t="str">
        <f>IFERROR(VLOOKUP(M2275,'Skudsanering UC monitorering'!A:B,2,FALSE),"")</f>
        <v/>
      </c>
      <c r="U2275">
        <f t="shared" si="141"/>
        <v>0</v>
      </c>
      <c r="V2275">
        <f t="shared" si="142"/>
        <v>0</v>
      </c>
      <c r="W2275" s="3">
        <f t="shared" si="143"/>
        <v>0</v>
      </c>
    </row>
    <row r="2276" spans="1:23" hidden="1" x14ac:dyDescent="0.15">
      <c r="A2276" s="4" t="s">
        <v>13869</v>
      </c>
      <c r="B2276" s="1" t="d">
        <v>2023-12-31</v>
      </c>
      <c r="C2276">
        <v>45790.96</v>
      </c>
      <c r="D2276" s="1" t="d">
        <v>2021-06-24</v>
      </c>
      <c r="E2276" t="s">
        <v>378</v>
      </c>
      <c r="F2276" t="s">
        <v>379</v>
      </c>
      <c r="G2276" t="s">
        <v>3468</v>
      </c>
      <c r="H2276">
        <v>1</v>
      </c>
      <c r="I2276">
        <v>8096703</v>
      </c>
      <c r="J2276">
        <v>8096703</v>
      </c>
      <c r="K2276" t="s">
        <v>3469</v>
      </c>
      <c r="L2276" t="s">
        <v>381</v>
      </c>
      <c r="M2276" s="4" t="s">
        <v>7011</v>
      </c>
      <c r="N2276" s="1" t="d">
        <v>2000-08-09</v>
      </c>
      <c r="O2276" s="4" t="s">
        <v>381</v>
      </c>
      <c r="P2276">
        <f>IFERROR(VLOOKUP(A2276,'17. Skuldsanering vilja'!A:D,1,FALSE),0)</f>
        <v>0</v>
      </c>
      <c r="Q2276">
        <f t="shared" si="140"/>
        <v>0</v>
      </c>
      <c r="R2276" t="str">
        <f>IFERROR(VLOOKUP(M2276,'Skudsanering UC monitorering'!A:B,1,FALSE),"")</f>
        <v/>
      </c>
      <c r="S2276" t="str">
        <f>IFERROR(VLOOKUP(O2276,'Skudsanering UC monitorering'!A:B,1,FALSE),"")</f>
        <v/>
      </c>
      <c r="T2276" t="str">
        <f>IFERROR(VLOOKUP(M2276,'Skudsanering UC monitorering'!A:B,2,FALSE),"")</f>
        <v/>
      </c>
      <c r="U2276">
        <f t="shared" si="141"/>
        <v>0</v>
      </c>
      <c r="V2276">
        <f t="shared" si="142"/>
        <v>0</v>
      </c>
      <c r="W2276" s="3">
        <f t="shared" si="143"/>
        <v>0</v>
      </c>
    </row>
    <row r="2277" spans="1:23" hidden="1" x14ac:dyDescent="0.15">
      <c r="A2277" s="4" t="s">
        <v>13870</v>
      </c>
      <c r="B2277" s="1" t="d">
        <v>2023-12-31</v>
      </c>
      <c r="C2277">
        <v>79895.67</v>
      </c>
      <c r="D2277" s="1" t="d">
        <v>2021-06-29</v>
      </c>
      <c r="E2277" t="s">
        <v>378</v>
      </c>
      <c r="F2277" t="s">
        <v>379</v>
      </c>
      <c r="G2277" t="s">
        <v>1320</v>
      </c>
      <c r="H2277">
        <v>1</v>
      </c>
      <c r="I2277">
        <v>9111191186</v>
      </c>
      <c r="J2277">
        <v>9111191186</v>
      </c>
      <c r="K2277" t="s">
        <v>3470</v>
      </c>
      <c r="L2277" t="s">
        <v>381</v>
      </c>
      <c r="M2277" s="4" t="s">
        <v>7012</v>
      </c>
      <c r="N2277" s="1" t="d">
        <v>1991-11-19</v>
      </c>
      <c r="O2277" s="4" t="s">
        <v>381</v>
      </c>
      <c r="P2277">
        <f>IFERROR(VLOOKUP(A2277,'17. Skuldsanering vilja'!A:D,1,FALSE),0)</f>
        <v>0</v>
      </c>
      <c r="Q2277">
        <f t="shared" si="140"/>
        <v>0</v>
      </c>
      <c r="R2277" t="str">
        <f>IFERROR(VLOOKUP(M2277,'Skudsanering UC monitorering'!A:B,1,FALSE),"")</f>
        <v/>
      </c>
      <c r="S2277" t="str">
        <f>IFERROR(VLOOKUP(O2277,'Skudsanering UC monitorering'!A:B,1,FALSE),"")</f>
        <v/>
      </c>
      <c r="T2277" t="str">
        <f>IFERROR(VLOOKUP(M2277,'Skudsanering UC monitorering'!A:B,2,FALSE),"")</f>
        <v/>
      </c>
      <c r="U2277">
        <f t="shared" si="141"/>
        <v>0</v>
      </c>
      <c r="V2277">
        <f t="shared" si="142"/>
        <v>0</v>
      </c>
      <c r="W2277" s="3">
        <f t="shared" si="143"/>
        <v>0</v>
      </c>
    </row>
    <row r="2278" spans="1:23" hidden="1" x14ac:dyDescent="0.15">
      <c r="A2278" s="4" t="s">
        <v>13871</v>
      </c>
      <c r="B2278" s="1" t="d">
        <v>2023-12-31</v>
      </c>
      <c r="C2278">
        <v>192050.38</v>
      </c>
      <c r="D2278" s="1" t="d">
        <v>2021-06-28</v>
      </c>
      <c r="E2278" t="s">
        <v>382</v>
      </c>
      <c r="F2278" t="s">
        <v>383</v>
      </c>
      <c r="G2278" t="s">
        <v>2725</v>
      </c>
      <c r="H2278">
        <v>1</v>
      </c>
      <c r="I2278">
        <v>8910214090</v>
      </c>
      <c r="J2278">
        <v>8910214090</v>
      </c>
      <c r="K2278" t="s">
        <v>3471</v>
      </c>
      <c r="L2278" t="s">
        <v>381</v>
      </c>
      <c r="M2278" s="4" t="s">
        <v>7013</v>
      </c>
      <c r="N2278" s="1" t="d">
        <v>1989-10-21</v>
      </c>
      <c r="O2278" s="4" t="s">
        <v>381</v>
      </c>
      <c r="P2278">
        <f>IFERROR(VLOOKUP(A2278,'17. Skuldsanering vilja'!A:D,1,FALSE),0)</f>
        <v>0</v>
      </c>
      <c r="Q2278">
        <f t="shared" si="140"/>
        <v>0</v>
      </c>
      <c r="R2278" t="str">
        <f>IFERROR(VLOOKUP(M2278,'Skudsanering UC monitorering'!A:B,1,FALSE),"")</f>
        <v/>
      </c>
      <c r="S2278" t="str">
        <f>IFERROR(VLOOKUP(O2278,'Skudsanering UC monitorering'!A:B,1,FALSE),"")</f>
        <v/>
      </c>
      <c r="T2278" t="str">
        <f>IFERROR(VLOOKUP(M2278,'Skudsanering UC monitorering'!A:B,2,FALSE),"")</f>
        <v/>
      </c>
      <c r="U2278">
        <f t="shared" si="141"/>
        <v>0</v>
      </c>
      <c r="V2278">
        <f t="shared" si="142"/>
        <v>0</v>
      </c>
      <c r="W2278" s="3">
        <f t="shared" si="143"/>
        <v>0</v>
      </c>
    </row>
    <row r="2279" spans="1:23" hidden="1" x14ac:dyDescent="0.15">
      <c r="A2279" s="4" t="s">
        <v>13872</v>
      </c>
      <c r="B2279" s="1" t="d">
        <v>2023-12-31</v>
      </c>
      <c r="C2279">
        <v>32356.13</v>
      </c>
      <c r="D2279" s="1" t="d">
        <v>2021-06-28</v>
      </c>
      <c r="E2279" t="s">
        <v>378</v>
      </c>
      <c r="F2279" t="s">
        <v>379</v>
      </c>
      <c r="G2279" t="s">
        <v>2225</v>
      </c>
      <c r="H2279">
        <v>2</v>
      </c>
      <c r="I2279">
        <v>9902021717</v>
      </c>
      <c r="J2279">
        <v>9902021717</v>
      </c>
      <c r="K2279" t="s">
        <v>3472</v>
      </c>
      <c r="L2279" t="s">
        <v>381</v>
      </c>
      <c r="M2279" s="4" t="s">
        <v>7014</v>
      </c>
      <c r="N2279" s="1" t="d">
        <v>1999-02-02</v>
      </c>
      <c r="O2279" s="4" t="s">
        <v>7014</v>
      </c>
      <c r="P2279">
        <f>IFERROR(VLOOKUP(A2279,'17. Skuldsanering vilja'!A:D,1,FALSE),0)</f>
        <v>0</v>
      </c>
      <c r="Q2279">
        <f t="shared" si="140"/>
        <v>0</v>
      </c>
      <c r="R2279" t="str">
        <f>IFERROR(VLOOKUP(M2279,'Skudsanering UC monitorering'!A:B,1,FALSE),"")</f>
        <v/>
      </c>
      <c r="S2279" t="str">
        <f>IFERROR(VLOOKUP(O2279,'Skudsanering UC monitorering'!A:B,1,FALSE),"")</f>
        <v/>
      </c>
      <c r="T2279" t="str">
        <f>IFERROR(VLOOKUP(M2279,'Skudsanering UC monitorering'!A:B,2,FALSE),"")</f>
        <v/>
      </c>
      <c r="U2279">
        <f t="shared" si="141"/>
        <v>0</v>
      </c>
      <c r="V2279">
        <f t="shared" si="142"/>
        <v>0</v>
      </c>
      <c r="W2279" s="3">
        <f t="shared" si="143"/>
        <v>0</v>
      </c>
    </row>
    <row r="2280" spans="1:23" hidden="1" x14ac:dyDescent="0.15">
      <c r="A2280" s="4" t="s">
        <v>13873</v>
      </c>
      <c r="B2280" s="1" t="d">
        <v>2023-12-31</v>
      </c>
      <c r="C2280">
        <v>177773.35</v>
      </c>
      <c r="D2280" s="1" t="d">
        <v>2019-07-24</v>
      </c>
      <c r="E2280" t="s">
        <v>378</v>
      </c>
      <c r="F2280" t="s">
        <v>379</v>
      </c>
      <c r="G2280" t="s">
        <v>541</v>
      </c>
      <c r="H2280">
        <v>2</v>
      </c>
      <c r="I2280">
        <v>8911014036</v>
      </c>
      <c r="J2280">
        <v>8911014036</v>
      </c>
      <c r="K2280" t="s">
        <v>3473</v>
      </c>
      <c r="L2280" t="s">
        <v>3474</v>
      </c>
      <c r="M2280" s="4" t="s">
        <v>7015</v>
      </c>
      <c r="N2280" s="1" t="d">
        <v>1989-11-01</v>
      </c>
      <c r="O2280" s="4" t="s">
        <v>7015</v>
      </c>
      <c r="P2280">
        <f>IFERROR(VLOOKUP(A2280,'17. Skuldsanering vilja'!A:D,1,FALSE),0)</f>
        <v>0</v>
      </c>
      <c r="Q2280">
        <f t="shared" si="140"/>
        <v>0</v>
      </c>
      <c r="R2280" t="str">
        <f>IFERROR(VLOOKUP(M2280,'Skudsanering UC monitorering'!A:B,1,FALSE),"")</f>
        <v/>
      </c>
      <c r="S2280" t="str">
        <f>IFERROR(VLOOKUP(O2280,'Skudsanering UC monitorering'!A:B,1,FALSE),"")</f>
        <v/>
      </c>
      <c r="T2280" t="str">
        <f>IFERROR(VLOOKUP(M2280,'Skudsanering UC monitorering'!A:B,2,FALSE),"")</f>
        <v/>
      </c>
      <c r="U2280">
        <f t="shared" si="141"/>
        <v>0</v>
      </c>
      <c r="V2280">
        <f t="shared" si="142"/>
        <v>0</v>
      </c>
      <c r="W2280" s="3">
        <f t="shared" si="143"/>
        <v>0</v>
      </c>
    </row>
    <row r="2281" spans="1:23" hidden="1" x14ac:dyDescent="0.15">
      <c r="A2281" s="4" t="s">
        <v>13874</v>
      </c>
      <c r="B2281" s="1" t="d">
        <v>2023-12-31</v>
      </c>
      <c r="C2281">
        <v>156358.15</v>
      </c>
      <c r="D2281" s="1" t="d">
        <v>2021-06-28</v>
      </c>
      <c r="E2281" t="s">
        <v>382</v>
      </c>
      <c r="F2281" t="s">
        <v>383</v>
      </c>
      <c r="G2281" t="s">
        <v>1307</v>
      </c>
      <c r="H2281">
        <v>1</v>
      </c>
      <c r="I2281">
        <v>8108144091</v>
      </c>
      <c r="J2281">
        <v>8108144091</v>
      </c>
      <c r="K2281" t="s">
        <v>3475</v>
      </c>
      <c r="L2281" t="s">
        <v>381</v>
      </c>
      <c r="M2281" s="4" t="s">
        <v>7016</v>
      </c>
      <c r="N2281" s="1" t="d">
        <v>1981-08-14</v>
      </c>
      <c r="O2281" s="4" t="s">
        <v>381</v>
      </c>
      <c r="P2281">
        <f>IFERROR(VLOOKUP(A2281,'17. Skuldsanering vilja'!A:D,1,FALSE),0)</f>
        <v>0</v>
      </c>
      <c r="Q2281">
        <f t="shared" si="140"/>
        <v>0</v>
      </c>
      <c r="R2281" t="str">
        <f>IFERROR(VLOOKUP(M2281,'Skudsanering UC monitorering'!A:B,1,FALSE),"")</f>
        <v/>
      </c>
      <c r="S2281" t="str">
        <f>IFERROR(VLOOKUP(O2281,'Skudsanering UC monitorering'!A:B,1,FALSE),"")</f>
        <v/>
      </c>
      <c r="T2281" t="str">
        <f>IFERROR(VLOOKUP(M2281,'Skudsanering UC monitorering'!A:B,2,FALSE),"")</f>
        <v/>
      </c>
      <c r="U2281">
        <f t="shared" si="141"/>
        <v>0</v>
      </c>
      <c r="V2281">
        <f t="shared" si="142"/>
        <v>0</v>
      </c>
      <c r="W2281" s="3">
        <f t="shared" si="143"/>
        <v>0</v>
      </c>
    </row>
    <row r="2282" spans="1:23" hidden="1" x14ac:dyDescent="0.15">
      <c r="A2282" s="4" t="s">
        <v>13875</v>
      </c>
      <c r="B2282" s="1" t="d">
        <v>2023-12-31</v>
      </c>
      <c r="C2282">
        <v>98883.01</v>
      </c>
      <c r="D2282" s="1" t="d">
        <v>2021-06-29</v>
      </c>
      <c r="E2282" t="s">
        <v>378</v>
      </c>
      <c r="F2282" t="s">
        <v>379</v>
      </c>
      <c r="G2282" t="s">
        <v>1320</v>
      </c>
      <c r="H2282">
        <v>1</v>
      </c>
      <c r="I2282">
        <v>9503051972</v>
      </c>
      <c r="J2282">
        <v>9503051972</v>
      </c>
      <c r="K2282" t="s">
        <v>3476</v>
      </c>
      <c r="L2282" t="s">
        <v>381</v>
      </c>
      <c r="M2282" s="4" t="s">
        <v>7017</v>
      </c>
      <c r="N2282" s="1" t="d">
        <v>1995-03-05</v>
      </c>
      <c r="O2282" s="4" t="s">
        <v>381</v>
      </c>
      <c r="P2282">
        <f>IFERROR(VLOOKUP(A2282,'17. Skuldsanering vilja'!A:D,1,FALSE),0)</f>
        <v>0</v>
      </c>
      <c r="Q2282">
        <f t="shared" si="140"/>
        <v>0</v>
      </c>
      <c r="R2282" t="str">
        <f>IFERROR(VLOOKUP(M2282,'Skudsanering UC monitorering'!A:B,1,FALSE),"")</f>
        <v/>
      </c>
      <c r="S2282" t="str">
        <f>IFERROR(VLOOKUP(O2282,'Skudsanering UC monitorering'!A:B,1,FALSE),"")</f>
        <v/>
      </c>
      <c r="T2282" t="str">
        <f>IFERROR(VLOOKUP(M2282,'Skudsanering UC monitorering'!A:B,2,FALSE),"")</f>
        <v/>
      </c>
      <c r="U2282">
        <f t="shared" si="141"/>
        <v>0</v>
      </c>
      <c r="V2282">
        <f t="shared" si="142"/>
        <v>0</v>
      </c>
      <c r="W2282" s="3">
        <f t="shared" si="143"/>
        <v>0</v>
      </c>
    </row>
    <row r="2283" spans="1:23" hidden="1" x14ac:dyDescent="0.15">
      <c r="A2283" s="4" t="s">
        <v>13876</v>
      </c>
      <c r="B2283" s="1" t="d">
        <v>2023-12-31</v>
      </c>
      <c r="C2283">
        <v>72946.929999999993</v>
      </c>
      <c r="D2283" s="1" t="d">
        <v>2019-07-09</v>
      </c>
      <c r="E2283" t="s">
        <v>378</v>
      </c>
      <c r="F2283" t="s">
        <v>379</v>
      </c>
      <c r="G2283" t="s">
        <v>405</v>
      </c>
      <c r="H2283">
        <v>1</v>
      </c>
      <c r="I2283">
        <v>8601060141</v>
      </c>
      <c r="J2283">
        <v>8601060141</v>
      </c>
      <c r="K2283" t="s">
        <v>3477</v>
      </c>
      <c r="L2283" t="s">
        <v>381</v>
      </c>
      <c r="M2283" s="4" t="s">
        <v>7018</v>
      </c>
      <c r="N2283" s="1" t="d">
        <v>1986-01-06</v>
      </c>
      <c r="O2283" s="4" t="s">
        <v>381</v>
      </c>
      <c r="P2283">
        <f>IFERROR(VLOOKUP(A2283,'17. Skuldsanering vilja'!A:D,1,FALSE),0)</f>
        <v>0</v>
      </c>
      <c r="Q2283">
        <f t="shared" si="140"/>
        <v>0</v>
      </c>
      <c r="R2283" t="str">
        <f>IFERROR(VLOOKUP(M2283,'Skudsanering UC monitorering'!A:B,1,FALSE),"")</f>
        <v/>
      </c>
      <c r="S2283" t="str">
        <f>IFERROR(VLOOKUP(O2283,'Skudsanering UC monitorering'!A:B,1,FALSE),"")</f>
        <v/>
      </c>
      <c r="T2283" t="str">
        <f>IFERROR(VLOOKUP(M2283,'Skudsanering UC monitorering'!A:B,2,FALSE),"")</f>
        <v/>
      </c>
      <c r="U2283">
        <f t="shared" si="141"/>
        <v>0</v>
      </c>
      <c r="V2283">
        <f t="shared" si="142"/>
        <v>0</v>
      </c>
      <c r="W2283" s="3">
        <f t="shared" si="143"/>
        <v>0</v>
      </c>
    </row>
    <row r="2284" spans="1:23" hidden="1" x14ac:dyDescent="0.15">
      <c r="A2284" s="4" t="s">
        <v>13877</v>
      </c>
      <c r="B2284" s="1" t="d">
        <v>2023-12-31</v>
      </c>
      <c r="C2284">
        <v>478098.44</v>
      </c>
      <c r="D2284" s="1" t="d">
        <v>2021-06-30</v>
      </c>
      <c r="E2284" t="s">
        <v>378</v>
      </c>
      <c r="F2284" t="s">
        <v>379</v>
      </c>
      <c r="G2284" t="s">
        <v>1312</v>
      </c>
      <c r="H2284">
        <v>2</v>
      </c>
      <c r="I2284">
        <v>7105033307</v>
      </c>
      <c r="J2284">
        <v>7105033307</v>
      </c>
      <c r="K2284" t="s">
        <v>3478</v>
      </c>
      <c r="L2284" t="s">
        <v>381</v>
      </c>
      <c r="M2284" s="4" t="s">
        <v>7019</v>
      </c>
      <c r="N2284" s="1" t="d">
        <v>1971-05-03</v>
      </c>
      <c r="O2284" s="4" t="s">
        <v>7019</v>
      </c>
      <c r="P2284">
        <f>IFERROR(VLOOKUP(A2284,'17. Skuldsanering vilja'!A:D,1,FALSE),0)</f>
        <v>0</v>
      </c>
      <c r="Q2284">
        <f t="shared" si="140"/>
        <v>0</v>
      </c>
      <c r="R2284" t="str">
        <f>IFERROR(VLOOKUP(M2284,'Skudsanering UC monitorering'!A:B,1,FALSE),"")</f>
        <v/>
      </c>
      <c r="S2284" t="str">
        <f>IFERROR(VLOOKUP(O2284,'Skudsanering UC monitorering'!A:B,1,FALSE),"")</f>
        <v/>
      </c>
      <c r="T2284" t="str">
        <f>IFERROR(VLOOKUP(M2284,'Skudsanering UC monitorering'!A:B,2,FALSE),"")</f>
        <v/>
      </c>
      <c r="U2284">
        <f t="shared" si="141"/>
        <v>0</v>
      </c>
      <c r="V2284">
        <f t="shared" si="142"/>
        <v>0</v>
      </c>
      <c r="W2284" s="3">
        <f t="shared" si="143"/>
        <v>0</v>
      </c>
    </row>
    <row r="2285" spans="1:23" hidden="1" x14ac:dyDescent="0.15">
      <c r="A2285" s="4" t="s">
        <v>13878</v>
      </c>
      <c r="B2285" s="1" t="d">
        <v>2023-12-31</v>
      </c>
      <c r="C2285">
        <v>296222.7</v>
      </c>
      <c r="D2285" s="1" t="d">
        <v>2021-06-30</v>
      </c>
      <c r="E2285" t="s">
        <v>378</v>
      </c>
      <c r="F2285" t="s">
        <v>401</v>
      </c>
      <c r="G2285" t="s">
        <v>414</v>
      </c>
      <c r="H2285">
        <v>1</v>
      </c>
      <c r="I2285">
        <v>7403214906</v>
      </c>
      <c r="J2285">
        <v>7403214906</v>
      </c>
      <c r="K2285" t="s">
        <v>3479</v>
      </c>
      <c r="L2285" t="s">
        <v>381</v>
      </c>
      <c r="M2285" s="4" t="s">
        <v>7020</v>
      </c>
      <c r="N2285" s="1" t="d">
        <v>1974-03-21</v>
      </c>
      <c r="O2285" s="4" t="s">
        <v>381</v>
      </c>
      <c r="P2285">
        <f>IFERROR(VLOOKUP(A2285,'17. Skuldsanering vilja'!A:D,1,FALSE),0)</f>
        <v>0</v>
      </c>
      <c r="Q2285">
        <f t="shared" si="140"/>
        <v>0</v>
      </c>
      <c r="R2285" t="str">
        <f>IFERROR(VLOOKUP(M2285,'Skudsanering UC monitorering'!A:B,1,FALSE),"")</f>
        <v/>
      </c>
      <c r="S2285" t="str">
        <f>IFERROR(VLOOKUP(O2285,'Skudsanering UC monitorering'!A:B,1,FALSE),"")</f>
        <v/>
      </c>
      <c r="T2285" t="str">
        <f>IFERROR(VLOOKUP(M2285,'Skudsanering UC monitorering'!A:B,2,FALSE),"")</f>
        <v/>
      </c>
      <c r="U2285">
        <f t="shared" si="141"/>
        <v>0</v>
      </c>
      <c r="V2285">
        <f t="shared" si="142"/>
        <v>0</v>
      </c>
      <c r="W2285" s="3">
        <f t="shared" si="143"/>
        <v>0</v>
      </c>
    </row>
    <row r="2286" spans="1:23" hidden="1" x14ac:dyDescent="0.15">
      <c r="A2286" s="4" t="s">
        <v>13879</v>
      </c>
      <c r="B2286" s="1" t="d">
        <v>2023-12-31</v>
      </c>
      <c r="C2286">
        <v>152067.42000000001</v>
      </c>
      <c r="D2286" s="1" t="d">
        <v>2021-06-29</v>
      </c>
      <c r="E2286" t="s">
        <v>378</v>
      </c>
      <c r="F2286" t="s">
        <v>379</v>
      </c>
      <c r="G2286" t="s">
        <v>1442</v>
      </c>
      <c r="H2286">
        <v>1</v>
      </c>
      <c r="I2286">
        <v>6609251381</v>
      </c>
      <c r="J2286">
        <v>6609251381</v>
      </c>
      <c r="K2286" t="s">
        <v>3480</v>
      </c>
      <c r="L2286" t="s">
        <v>381</v>
      </c>
      <c r="M2286" s="4" t="s">
        <v>7021</v>
      </c>
      <c r="N2286" s="1" t="d">
        <v>1966-09-25</v>
      </c>
      <c r="O2286" s="4" t="s">
        <v>381</v>
      </c>
      <c r="P2286">
        <f>IFERROR(VLOOKUP(A2286,'17. Skuldsanering vilja'!A:D,1,FALSE),0)</f>
        <v>0</v>
      </c>
      <c r="Q2286">
        <f t="shared" si="140"/>
        <v>0</v>
      </c>
      <c r="R2286" t="str">
        <f>IFERROR(VLOOKUP(M2286,'Skudsanering UC monitorering'!A:B,1,FALSE),"")</f>
        <v/>
      </c>
      <c r="S2286" t="str">
        <f>IFERROR(VLOOKUP(O2286,'Skudsanering UC monitorering'!A:B,1,FALSE),"")</f>
        <v/>
      </c>
      <c r="T2286" t="str">
        <f>IFERROR(VLOOKUP(M2286,'Skudsanering UC monitorering'!A:B,2,FALSE),"")</f>
        <v/>
      </c>
      <c r="U2286">
        <f t="shared" si="141"/>
        <v>0</v>
      </c>
      <c r="V2286">
        <f t="shared" si="142"/>
        <v>0</v>
      </c>
      <c r="W2286" s="3">
        <f t="shared" si="143"/>
        <v>0</v>
      </c>
    </row>
    <row r="2287" spans="1:23" hidden="1" x14ac:dyDescent="0.15">
      <c r="A2287" s="4" t="s">
        <v>13880</v>
      </c>
      <c r="B2287" s="1" t="d">
        <v>2023-12-31</v>
      </c>
      <c r="C2287">
        <v>200330.37</v>
      </c>
      <c r="D2287" s="1" t="d">
        <v>2021-06-29</v>
      </c>
      <c r="E2287" t="s">
        <v>382</v>
      </c>
      <c r="F2287" t="s">
        <v>383</v>
      </c>
      <c r="G2287" t="s">
        <v>2725</v>
      </c>
      <c r="H2287">
        <v>1</v>
      </c>
      <c r="I2287">
        <v>9403281026</v>
      </c>
      <c r="J2287">
        <v>9403281026</v>
      </c>
      <c r="K2287" t="s">
        <v>3481</v>
      </c>
      <c r="L2287" t="s">
        <v>381</v>
      </c>
      <c r="M2287" s="4" t="s">
        <v>7022</v>
      </c>
      <c r="N2287" s="1" t="d">
        <v>1994-03-28</v>
      </c>
      <c r="O2287" s="4" t="s">
        <v>381</v>
      </c>
      <c r="P2287">
        <f>IFERROR(VLOOKUP(A2287,'17. Skuldsanering vilja'!A:D,1,FALSE),0)</f>
        <v>0</v>
      </c>
      <c r="Q2287">
        <f t="shared" si="140"/>
        <v>0</v>
      </c>
      <c r="R2287" t="str">
        <f>IFERROR(VLOOKUP(M2287,'Skudsanering UC monitorering'!A:B,1,FALSE),"")</f>
        <v/>
      </c>
      <c r="S2287" t="str">
        <f>IFERROR(VLOOKUP(O2287,'Skudsanering UC monitorering'!A:B,1,FALSE),"")</f>
        <v/>
      </c>
      <c r="T2287" t="str">
        <f>IFERROR(VLOOKUP(M2287,'Skudsanering UC monitorering'!A:B,2,FALSE),"")</f>
        <v/>
      </c>
      <c r="U2287">
        <f t="shared" si="141"/>
        <v>0</v>
      </c>
      <c r="V2287">
        <f t="shared" si="142"/>
        <v>0</v>
      </c>
      <c r="W2287" s="3">
        <f t="shared" si="143"/>
        <v>0</v>
      </c>
    </row>
    <row r="2288" spans="1:23" hidden="1" x14ac:dyDescent="0.15">
      <c r="A2288" s="4" t="s">
        <v>13881</v>
      </c>
      <c r="B2288" s="1" t="d">
        <v>2023-12-31</v>
      </c>
      <c r="C2288">
        <v>204445.36</v>
      </c>
      <c r="D2288" s="1" t="d">
        <v>2021-06-30</v>
      </c>
      <c r="E2288" t="s">
        <v>378</v>
      </c>
      <c r="F2288" t="s">
        <v>401</v>
      </c>
      <c r="G2288" t="s">
        <v>1393</v>
      </c>
      <c r="H2288">
        <v>1</v>
      </c>
      <c r="I2288">
        <v>9603134454</v>
      </c>
      <c r="J2288">
        <v>9603134454</v>
      </c>
      <c r="K2288" t="s">
        <v>3482</v>
      </c>
      <c r="L2288" t="s">
        <v>381</v>
      </c>
      <c r="M2288" s="4" t="s">
        <v>7023</v>
      </c>
      <c r="N2288" s="1" t="d">
        <v>1996-03-13</v>
      </c>
      <c r="O2288" s="4" t="s">
        <v>381</v>
      </c>
      <c r="P2288">
        <f>IFERROR(VLOOKUP(A2288,'17. Skuldsanering vilja'!A:D,1,FALSE),0)</f>
        <v>0</v>
      </c>
      <c r="Q2288">
        <f t="shared" si="140"/>
        <v>0</v>
      </c>
      <c r="R2288" t="str">
        <f>IFERROR(VLOOKUP(M2288,'Skudsanering UC monitorering'!A:B,1,FALSE),"")</f>
        <v/>
      </c>
      <c r="S2288" t="str">
        <f>IFERROR(VLOOKUP(O2288,'Skudsanering UC monitorering'!A:B,1,FALSE),"")</f>
        <v/>
      </c>
      <c r="T2288" t="str">
        <f>IFERROR(VLOOKUP(M2288,'Skudsanering UC monitorering'!A:B,2,FALSE),"")</f>
        <v/>
      </c>
      <c r="U2288">
        <f t="shared" si="141"/>
        <v>0</v>
      </c>
      <c r="V2288">
        <f t="shared" si="142"/>
        <v>0</v>
      </c>
      <c r="W2288" s="3">
        <f t="shared" si="143"/>
        <v>0</v>
      </c>
    </row>
    <row r="2289" spans="1:23" hidden="1" x14ac:dyDescent="0.15">
      <c r="A2289" s="4" t="s">
        <v>13882</v>
      </c>
      <c r="B2289" s="1" t="d">
        <v>2023-12-31</v>
      </c>
      <c r="C2289">
        <v>206743.16</v>
      </c>
      <c r="D2289" s="1" t="d">
        <v>2021-06-30</v>
      </c>
      <c r="E2289" t="s">
        <v>378</v>
      </c>
      <c r="F2289" t="s">
        <v>420</v>
      </c>
      <c r="G2289" t="s">
        <v>3483</v>
      </c>
      <c r="H2289">
        <v>1</v>
      </c>
      <c r="I2289">
        <v>9608103538</v>
      </c>
      <c r="J2289">
        <v>9608103538</v>
      </c>
      <c r="K2289" t="s">
        <v>3484</v>
      </c>
      <c r="L2289" t="s">
        <v>381</v>
      </c>
      <c r="M2289" s="4" t="s">
        <v>7024</v>
      </c>
      <c r="N2289" s="1" t="d">
        <v>1996-08-10</v>
      </c>
      <c r="O2289" s="4" t="s">
        <v>381</v>
      </c>
      <c r="P2289">
        <f>IFERROR(VLOOKUP(A2289,'17. Skuldsanering vilja'!A:D,1,FALSE),0)</f>
        <v>0</v>
      </c>
      <c r="Q2289">
        <f t="shared" si="140"/>
        <v>0</v>
      </c>
      <c r="R2289" t="str">
        <f>IFERROR(VLOOKUP(M2289,'Skudsanering UC monitorering'!A:B,1,FALSE),"")</f>
        <v/>
      </c>
      <c r="S2289" t="str">
        <f>IFERROR(VLOOKUP(O2289,'Skudsanering UC monitorering'!A:B,1,FALSE),"")</f>
        <v/>
      </c>
      <c r="T2289" t="str">
        <f>IFERROR(VLOOKUP(M2289,'Skudsanering UC monitorering'!A:B,2,FALSE),"")</f>
        <v/>
      </c>
      <c r="U2289">
        <f t="shared" si="141"/>
        <v>0</v>
      </c>
      <c r="V2289">
        <f t="shared" si="142"/>
        <v>0</v>
      </c>
      <c r="W2289" s="3">
        <f t="shared" si="143"/>
        <v>0</v>
      </c>
    </row>
    <row r="2290" spans="1:23" hidden="1" x14ac:dyDescent="0.15">
      <c r="A2290" s="4" t="s">
        <v>13883</v>
      </c>
      <c r="B2290" s="1" t="d">
        <v>2023-12-31</v>
      </c>
      <c r="C2290">
        <v>221017.78</v>
      </c>
      <c r="D2290" s="1" t="d">
        <v>2021-06-29</v>
      </c>
      <c r="E2290" t="s">
        <v>382</v>
      </c>
      <c r="F2290" t="s">
        <v>383</v>
      </c>
      <c r="G2290" t="s">
        <v>1332</v>
      </c>
      <c r="H2290">
        <v>1</v>
      </c>
      <c r="I2290">
        <v>9906288791</v>
      </c>
      <c r="J2290">
        <v>9906288791</v>
      </c>
      <c r="K2290" t="s">
        <v>3485</v>
      </c>
      <c r="L2290" t="s">
        <v>381</v>
      </c>
      <c r="M2290" s="4" t="s">
        <v>7025</v>
      </c>
      <c r="N2290" s="1" t="d">
        <v>1999-06-28</v>
      </c>
      <c r="O2290" s="4" t="s">
        <v>381</v>
      </c>
      <c r="P2290">
        <f>IFERROR(VLOOKUP(A2290,'17. Skuldsanering vilja'!A:D,1,FALSE),0)</f>
        <v>0</v>
      </c>
      <c r="Q2290">
        <f t="shared" si="140"/>
        <v>0</v>
      </c>
      <c r="R2290" t="str">
        <f>IFERROR(VLOOKUP(M2290,'Skudsanering UC monitorering'!A:B,1,FALSE),"")</f>
        <v/>
      </c>
      <c r="S2290" t="str">
        <f>IFERROR(VLOOKUP(O2290,'Skudsanering UC monitorering'!A:B,1,FALSE),"")</f>
        <v/>
      </c>
      <c r="T2290" t="str">
        <f>IFERROR(VLOOKUP(M2290,'Skudsanering UC monitorering'!A:B,2,FALSE),"")</f>
        <v/>
      </c>
      <c r="U2290">
        <f t="shared" si="141"/>
        <v>0</v>
      </c>
      <c r="V2290">
        <f t="shared" si="142"/>
        <v>0</v>
      </c>
      <c r="W2290" s="3">
        <f t="shared" si="143"/>
        <v>0</v>
      </c>
    </row>
    <row r="2291" spans="1:23" hidden="1" x14ac:dyDescent="0.15">
      <c r="A2291" s="4" t="s">
        <v>13884</v>
      </c>
      <c r="B2291" s="1" t="d">
        <v>2023-12-31</v>
      </c>
      <c r="C2291">
        <v>155492.12</v>
      </c>
      <c r="D2291" s="1" t="d">
        <v>2021-06-29</v>
      </c>
      <c r="E2291" t="s">
        <v>378</v>
      </c>
      <c r="F2291" t="s">
        <v>379</v>
      </c>
      <c r="G2291" t="s">
        <v>1334</v>
      </c>
      <c r="H2291">
        <v>1</v>
      </c>
      <c r="I2291">
        <v>9606081306</v>
      </c>
      <c r="J2291">
        <v>9606081306</v>
      </c>
      <c r="K2291" t="s">
        <v>3486</v>
      </c>
      <c r="L2291" t="s">
        <v>381</v>
      </c>
      <c r="M2291" s="4" t="s">
        <v>7026</v>
      </c>
      <c r="N2291" s="1" t="d">
        <v>1996-06-08</v>
      </c>
      <c r="O2291" s="4" t="s">
        <v>381</v>
      </c>
      <c r="P2291">
        <f>IFERROR(VLOOKUP(A2291,'17. Skuldsanering vilja'!A:D,1,FALSE),0)</f>
        <v>0</v>
      </c>
      <c r="Q2291">
        <f t="shared" si="140"/>
        <v>0</v>
      </c>
      <c r="R2291" t="str">
        <f>IFERROR(VLOOKUP(M2291,'Skudsanering UC monitorering'!A:B,1,FALSE),"")</f>
        <v/>
      </c>
      <c r="S2291" t="str">
        <f>IFERROR(VLOOKUP(O2291,'Skudsanering UC monitorering'!A:B,1,FALSE),"")</f>
        <v/>
      </c>
      <c r="T2291" t="str">
        <f>IFERROR(VLOOKUP(M2291,'Skudsanering UC monitorering'!A:B,2,FALSE),"")</f>
        <v/>
      </c>
      <c r="U2291">
        <f t="shared" si="141"/>
        <v>0</v>
      </c>
      <c r="V2291">
        <f t="shared" si="142"/>
        <v>0</v>
      </c>
      <c r="W2291" s="3">
        <f t="shared" si="143"/>
        <v>0</v>
      </c>
    </row>
    <row r="2292" spans="1:23" hidden="1" x14ac:dyDescent="0.15">
      <c r="A2292" s="4" t="s">
        <v>13885</v>
      </c>
      <c r="B2292" s="1" t="d">
        <v>2023-12-31</v>
      </c>
      <c r="C2292">
        <v>176397.75</v>
      </c>
      <c r="D2292" s="1" t="d">
        <v>2021-07-01</v>
      </c>
      <c r="E2292" t="s">
        <v>378</v>
      </c>
      <c r="F2292" t="s">
        <v>401</v>
      </c>
      <c r="G2292" t="s">
        <v>1357</v>
      </c>
      <c r="H2292">
        <v>1</v>
      </c>
      <c r="I2292">
        <v>8809173431</v>
      </c>
      <c r="J2292">
        <v>8809173431</v>
      </c>
      <c r="K2292" s="2" t="s">
        <v>3487</v>
      </c>
      <c r="L2292" t="s">
        <v>381</v>
      </c>
      <c r="M2292" s="4" t="s">
        <v>7027</v>
      </c>
      <c r="N2292" s="1" t="d">
        <v>1988-09-17</v>
      </c>
      <c r="O2292" s="4" t="s">
        <v>381</v>
      </c>
      <c r="P2292">
        <f>IFERROR(VLOOKUP(A2292,'17. Skuldsanering vilja'!A:D,1,FALSE),0)</f>
        <v>0</v>
      </c>
      <c r="Q2292">
        <f t="shared" si="140"/>
        <v>0</v>
      </c>
      <c r="R2292" t="str">
        <f>IFERROR(VLOOKUP(M2292,'Skudsanering UC monitorering'!A:B,1,FALSE),"")</f>
        <v/>
      </c>
      <c r="S2292" t="str">
        <f>IFERROR(VLOOKUP(O2292,'Skudsanering UC monitorering'!A:B,1,FALSE),"")</f>
        <v/>
      </c>
      <c r="T2292" t="str">
        <f>IFERROR(VLOOKUP(M2292,'Skudsanering UC monitorering'!A:B,2,FALSE),"")</f>
        <v/>
      </c>
      <c r="U2292">
        <f t="shared" si="141"/>
        <v>0</v>
      </c>
      <c r="V2292">
        <f t="shared" si="142"/>
        <v>0</v>
      </c>
      <c r="W2292" s="3">
        <f t="shared" si="143"/>
        <v>0</v>
      </c>
    </row>
    <row r="2293" spans="1:23" hidden="1" x14ac:dyDescent="0.15">
      <c r="A2293" s="4" t="s">
        <v>13886</v>
      </c>
      <c r="B2293" s="1" t="d">
        <v>2023-12-31</v>
      </c>
      <c r="C2293">
        <v>72153.240000000005</v>
      </c>
      <c r="D2293" s="1" t="d">
        <v>2021-07-02</v>
      </c>
      <c r="E2293" t="s">
        <v>378</v>
      </c>
      <c r="F2293" t="s">
        <v>379</v>
      </c>
      <c r="G2293" t="s">
        <v>399</v>
      </c>
      <c r="H2293">
        <v>1</v>
      </c>
      <c r="I2293">
        <v>8511295555</v>
      </c>
      <c r="J2293">
        <v>8511295555</v>
      </c>
      <c r="K2293" t="s">
        <v>3488</v>
      </c>
      <c r="L2293" t="s">
        <v>381</v>
      </c>
      <c r="M2293" s="4" t="s">
        <v>7028</v>
      </c>
      <c r="N2293" s="1" t="d">
        <v>1985-11-29</v>
      </c>
      <c r="O2293" s="4" t="s">
        <v>381</v>
      </c>
      <c r="P2293">
        <f>IFERROR(VLOOKUP(A2293,'17. Skuldsanering vilja'!A:D,1,FALSE),0)</f>
        <v>0</v>
      </c>
      <c r="Q2293">
        <f t="shared" si="140"/>
        <v>0</v>
      </c>
      <c r="R2293" t="str">
        <f>IFERROR(VLOOKUP(M2293,'Skudsanering UC monitorering'!A:B,1,FALSE),"")</f>
        <v/>
      </c>
      <c r="S2293" t="str">
        <f>IFERROR(VLOOKUP(O2293,'Skudsanering UC monitorering'!A:B,1,FALSE),"")</f>
        <v/>
      </c>
      <c r="T2293" t="str">
        <f>IFERROR(VLOOKUP(M2293,'Skudsanering UC monitorering'!A:B,2,FALSE),"")</f>
        <v/>
      </c>
      <c r="U2293">
        <f t="shared" si="141"/>
        <v>0</v>
      </c>
      <c r="V2293">
        <f t="shared" si="142"/>
        <v>0</v>
      </c>
      <c r="W2293" s="3">
        <f t="shared" si="143"/>
        <v>0</v>
      </c>
    </row>
    <row r="2294" spans="1:23" hidden="1" x14ac:dyDescent="0.15">
      <c r="A2294" s="4" t="s">
        <v>13887</v>
      </c>
      <c r="B2294" s="1" t="d">
        <v>2023-12-31</v>
      </c>
      <c r="C2294">
        <v>182799.91</v>
      </c>
      <c r="D2294" s="1" t="d">
        <v>2021-07-22</v>
      </c>
      <c r="E2294" t="s">
        <v>378</v>
      </c>
      <c r="F2294" t="s">
        <v>379</v>
      </c>
      <c r="G2294" t="s">
        <v>1322</v>
      </c>
      <c r="H2294">
        <v>2</v>
      </c>
      <c r="I2294">
        <v>9609220067</v>
      </c>
      <c r="J2294">
        <v>9609220067</v>
      </c>
      <c r="K2294" t="s">
        <v>3489</v>
      </c>
      <c r="L2294" t="s">
        <v>3490</v>
      </c>
      <c r="M2294" s="4" t="s">
        <v>7029</v>
      </c>
      <c r="N2294" s="1" t="d">
        <v>1996-09-22</v>
      </c>
      <c r="O2294" s="4" t="s">
        <v>7029</v>
      </c>
      <c r="P2294">
        <f>IFERROR(VLOOKUP(A2294,'17. Skuldsanering vilja'!A:D,1,FALSE),0)</f>
        <v>0</v>
      </c>
      <c r="Q2294">
        <f t="shared" si="140"/>
        <v>0</v>
      </c>
      <c r="R2294" t="str">
        <f>IFERROR(VLOOKUP(M2294,'Skudsanering UC monitorering'!A:B,1,FALSE),"")</f>
        <v/>
      </c>
      <c r="S2294" t="str">
        <f>IFERROR(VLOOKUP(O2294,'Skudsanering UC monitorering'!A:B,1,FALSE),"")</f>
        <v/>
      </c>
      <c r="T2294" t="str">
        <f>IFERROR(VLOOKUP(M2294,'Skudsanering UC monitorering'!A:B,2,FALSE),"")</f>
        <v/>
      </c>
      <c r="U2294">
        <f t="shared" si="141"/>
        <v>0</v>
      </c>
      <c r="V2294">
        <f t="shared" si="142"/>
        <v>0</v>
      </c>
      <c r="W2294" s="3">
        <f t="shared" si="143"/>
        <v>0</v>
      </c>
    </row>
    <row r="2295" spans="1:23" hidden="1" x14ac:dyDescent="0.15">
      <c r="A2295" s="4" t="s">
        <v>13888</v>
      </c>
      <c r="B2295" s="1" t="d">
        <v>2023-12-31</v>
      </c>
      <c r="C2295">
        <v>483030.26</v>
      </c>
      <c r="D2295" s="1" t="d">
        <v>2021-06-30</v>
      </c>
      <c r="E2295" t="s">
        <v>378</v>
      </c>
      <c r="F2295" t="s">
        <v>379</v>
      </c>
      <c r="G2295" t="s">
        <v>1357</v>
      </c>
      <c r="H2295">
        <v>2</v>
      </c>
      <c r="I2295">
        <v>7909196284</v>
      </c>
      <c r="J2295">
        <v>7909196284</v>
      </c>
      <c r="K2295" t="s">
        <v>3491</v>
      </c>
      <c r="L2295" t="s">
        <v>3492</v>
      </c>
      <c r="M2295" s="4" t="s">
        <v>7030</v>
      </c>
      <c r="N2295" s="1" t="d">
        <v>1979-09-19</v>
      </c>
      <c r="O2295" s="4" t="s">
        <v>7030</v>
      </c>
      <c r="P2295">
        <f>IFERROR(VLOOKUP(A2295,'17. Skuldsanering vilja'!A:D,1,FALSE),0)</f>
        <v>0</v>
      </c>
      <c r="Q2295">
        <f t="shared" si="140"/>
        <v>0</v>
      </c>
      <c r="R2295" t="str">
        <f>IFERROR(VLOOKUP(M2295,'Skudsanering UC monitorering'!A:B,1,FALSE),"")</f>
        <v/>
      </c>
      <c r="S2295" t="str">
        <f>IFERROR(VLOOKUP(O2295,'Skudsanering UC monitorering'!A:B,1,FALSE),"")</f>
        <v/>
      </c>
      <c r="T2295" t="str">
        <f>IFERROR(VLOOKUP(M2295,'Skudsanering UC monitorering'!A:B,2,FALSE),"")</f>
        <v/>
      </c>
      <c r="U2295">
        <f t="shared" si="141"/>
        <v>0</v>
      </c>
      <c r="V2295">
        <f t="shared" si="142"/>
        <v>0</v>
      </c>
      <c r="W2295" s="3">
        <f t="shared" si="143"/>
        <v>0</v>
      </c>
    </row>
    <row r="2296" spans="1:23" hidden="1" x14ac:dyDescent="0.15">
      <c r="A2296" s="4" t="s">
        <v>13889</v>
      </c>
      <c r="B2296" s="1" t="d">
        <v>2023-12-31</v>
      </c>
      <c r="C2296">
        <v>312183.03999999998</v>
      </c>
      <c r="D2296" s="1" t="d">
        <v>2021-06-30</v>
      </c>
      <c r="E2296" t="s">
        <v>378</v>
      </c>
      <c r="F2296" t="s">
        <v>379</v>
      </c>
      <c r="G2296" t="s">
        <v>412</v>
      </c>
      <c r="H2296">
        <v>2</v>
      </c>
      <c r="I2296">
        <v>9202120250</v>
      </c>
      <c r="J2296">
        <v>9202120250</v>
      </c>
      <c r="K2296" t="s">
        <v>3493</v>
      </c>
      <c r="L2296" t="s">
        <v>3494</v>
      </c>
      <c r="M2296" s="4" t="s">
        <v>7031</v>
      </c>
      <c r="N2296" s="1" t="d">
        <v>1992-02-12</v>
      </c>
      <c r="O2296" s="4" t="s">
        <v>7031</v>
      </c>
      <c r="P2296">
        <f>IFERROR(VLOOKUP(A2296,'17. Skuldsanering vilja'!A:D,1,FALSE),0)</f>
        <v>0</v>
      </c>
      <c r="Q2296">
        <f t="shared" si="140"/>
        <v>0</v>
      </c>
      <c r="R2296" t="str">
        <f>IFERROR(VLOOKUP(M2296,'Skudsanering UC monitorering'!A:B,1,FALSE),"")</f>
        <v/>
      </c>
      <c r="S2296" t="str">
        <f>IFERROR(VLOOKUP(O2296,'Skudsanering UC monitorering'!A:B,1,FALSE),"")</f>
        <v/>
      </c>
      <c r="T2296" t="str">
        <f>IFERROR(VLOOKUP(M2296,'Skudsanering UC monitorering'!A:B,2,FALSE),"")</f>
        <v/>
      </c>
      <c r="U2296">
        <f t="shared" si="141"/>
        <v>0</v>
      </c>
      <c r="V2296">
        <f t="shared" si="142"/>
        <v>0</v>
      </c>
      <c r="W2296" s="3">
        <f t="shared" si="143"/>
        <v>0</v>
      </c>
    </row>
    <row r="2297" spans="1:23" hidden="1" x14ac:dyDescent="0.15">
      <c r="A2297" s="4" t="s">
        <v>13890</v>
      </c>
      <c r="B2297" s="1" t="d">
        <v>2023-12-31</v>
      </c>
      <c r="C2297">
        <v>231219.54</v>
      </c>
      <c r="D2297" s="1" t="d">
        <v>2021-06-30</v>
      </c>
      <c r="E2297" t="s">
        <v>382</v>
      </c>
      <c r="F2297" t="s">
        <v>383</v>
      </c>
      <c r="G2297" t="s">
        <v>1332</v>
      </c>
      <c r="H2297">
        <v>1</v>
      </c>
      <c r="I2297">
        <v>9612021627</v>
      </c>
      <c r="J2297">
        <v>9612021627</v>
      </c>
      <c r="K2297" t="s">
        <v>3495</v>
      </c>
      <c r="L2297" t="s">
        <v>381</v>
      </c>
      <c r="M2297" s="4" t="s">
        <v>7032</v>
      </c>
      <c r="N2297" s="1" t="d">
        <v>1996-12-02</v>
      </c>
      <c r="O2297" s="4" t="s">
        <v>381</v>
      </c>
      <c r="P2297">
        <f>IFERROR(VLOOKUP(A2297,'17. Skuldsanering vilja'!A:D,1,FALSE),0)</f>
        <v>0</v>
      </c>
      <c r="Q2297">
        <f t="shared" si="140"/>
        <v>0</v>
      </c>
      <c r="R2297" t="str">
        <f>IFERROR(VLOOKUP(M2297,'Skudsanering UC monitorering'!A:B,1,FALSE),"")</f>
        <v/>
      </c>
      <c r="S2297" t="str">
        <f>IFERROR(VLOOKUP(O2297,'Skudsanering UC monitorering'!A:B,1,FALSE),"")</f>
        <v/>
      </c>
      <c r="T2297" t="str">
        <f>IFERROR(VLOOKUP(M2297,'Skudsanering UC monitorering'!A:B,2,FALSE),"")</f>
        <v/>
      </c>
      <c r="U2297">
        <f t="shared" si="141"/>
        <v>0</v>
      </c>
      <c r="V2297">
        <f t="shared" si="142"/>
        <v>0</v>
      </c>
      <c r="W2297" s="3">
        <f t="shared" si="143"/>
        <v>0</v>
      </c>
    </row>
    <row r="2298" spans="1:23" hidden="1" x14ac:dyDescent="0.15">
      <c r="A2298" s="4" t="s">
        <v>13891</v>
      </c>
      <c r="B2298" s="1" t="d">
        <v>2023-12-31</v>
      </c>
      <c r="C2298">
        <v>110374.58</v>
      </c>
      <c r="D2298" s="1" t="d">
        <v>2021-06-30</v>
      </c>
      <c r="E2298" t="s">
        <v>378</v>
      </c>
      <c r="F2298" t="s">
        <v>379</v>
      </c>
      <c r="G2298" t="s">
        <v>1334</v>
      </c>
      <c r="H2298">
        <v>1</v>
      </c>
      <c r="I2298">
        <v>9905295318</v>
      </c>
      <c r="J2298">
        <v>9905295318</v>
      </c>
      <c r="K2298" t="s">
        <v>3496</v>
      </c>
      <c r="L2298" t="s">
        <v>381</v>
      </c>
      <c r="M2298" s="4" t="s">
        <v>7033</v>
      </c>
      <c r="N2298" s="1" t="d">
        <v>1999-05-29</v>
      </c>
      <c r="O2298" s="4" t="s">
        <v>381</v>
      </c>
      <c r="P2298">
        <f>IFERROR(VLOOKUP(A2298,'17. Skuldsanering vilja'!A:D,1,FALSE),0)</f>
        <v>0</v>
      </c>
      <c r="Q2298">
        <f t="shared" si="140"/>
        <v>0</v>
      </c>
      <c r="R2298" t="str">
        <f>IFERROR(VLOOKUP(M2298,'Skudsanering UC monitorering'!A:B,1,FALSE),"")</f>
        <v/>
      </c>
      <c r="S2298" t="str">
        <f>IFERROR(VLOOKUP(O2298,'Skudsanering UC monitorering'!A:B,1,FALSE),"")</f>
        <v/>
      </c>
      <c r="T2298" t="str">
        <f>IFERROR(VLOOKUP(M2298,'Skudsanering UC monitorering'!A:B,2,FALSE),"")</f>
        <v/>
      </c>
      <c r="U2298">
        <f t="shared" si="141"/>
        <v>0</v>
      </c>
      <c r="V2298">
        <f t="shared" si="142"/>
        <v>0</v>
      </c>
      <c r="W2298" s="3">
        <f t="shared" si="143"/>
        <v>0</v>
      </c>
    </row>
    <row r="2299" spans="1:23" hidden="1" x14ac:dyDescent="0.15">
      <c r="A2299" s="4" t="s">
        <v>13892</v>
      </c>
      <c r="B2299" s="1" t="d">
        <v>2023-12-31</v>
      </c>
      <c r="C2299">
        <v>194369.41</v>
      </c>
      <c r="D2299" s="1" t="d">
        <v>2021-07-06</v>
      </c>
      <c r="E2299" t="s">
        <v>378</v>
      </c>
      <c r="F2299" t="s">
        <v>379</v>
      </c>
      <c r="G2299" t="s">
        <v>1357</v>
      </c>
      <c r="H2299">
        <v>1</v>
      </c>
      <c r="I2299">
        <v>8107210299</v>
      </c>
      <c r="J2299">
        <v>8107210299</v>
      </c>
      <c r="K2299" t="s">
        <v>3497</v>
      </c>
      <c r="L2299" t="s">
        <v>381</v>
      </c>
      <c r="M2299" s="4" t="s">
        <v>7034</v>
      </c>
      <c r="N2299" s="1" t="d">
        <v>1981-07-21</v>
      </c>
      <c r="O2299" s="4" t="s">
        <v>381</v>
      </c>
      <c r="P2299">
        <f>IFERROR(VLOOKUP(A2299,'17. Skuldsanering vilja'!A:D,1,FALSE),0)</f>
        <v>0</v>
      </c>
      <c r="Q2299">
        <f t="shared" si="140"/>
        <v>0</v>
      </c>
      <c r="R2299" t="str">
        <f>IFERROR(VLOOKUP(M2299,'Skudsanering UC monitorering'!A:B,1,FALSE),"")</f>
        <v/>
      </c>
      <c r="S2299" t="str">
        <f>IFERROR(VLOOKUP(O2299,'Skudsanering UC monitorering'!A:B,1,FALSE),"")</f>
        <v/>
      </c>
      <c r="T2299" t="str">
        <f>IFERROR(VLOOKUP(M2299,'Skudsanering UC monitorering'!A:B,2,FALSE),"")</f>
        <v/>
      </c>
      <c r="U2299">
        <f t="shared" si="141"/>
        <v>0</v>
      </c>
      <c r="V2299">
        <f t="shared" si="142"/>
        <v>0</v>
      </c>
      <c r="W2299" s="3">
        <f t="shared" si="143"/>
        <v>0</v>
      </c>
    </row>
    <row r="2300" spans="1:23" hidden="1" x14ac:dyDescent="0.15">
      <c r="A2300" s="4" t="s">
        <v>13893</v>
      </c>
      <c r="B2300" s="1" t="d">
        <v>2023-12-31</v>
      </c>
      <c r="C2300">
        <v>314313.48</v>
      </c>
      <c r="D2300" s="1" t="d">
        <v>2021-06-30</v>
      </c>
      <c r="E2300" t="s">
        <v>378</v>
      </c>
      <c r="F2300" t="s">
        <v>379</v>
      </c>
      <c r="G2300" t="s">
        <v>3498</v>
      </c>
      <c r="H2300">
        <v>2</v>
      </c>
      <c r="I2300">
        <v>9612098955</v>
      </c>
      <c r="J2300">
        <v>9612098955</v>
      </c>
      <c r="K2300" t="s">
        <v>3499</v>
      </c>
      <c r="L2300" t="s">
        <v>3500</v>
      </c>
      <c r="M2300" s="4" t="s">
        <v>7035</v>
      </c>
      <c r="N2300" s="1" t="d">
        <v>1996-12-09</v>
      </c>
      <c r="O2300" s="4" t="s">
        <v>7035</v>
      </c>
      <c r="P2300">
        <f>IFERROR(VLOOKUP(A2300,'17. Skuldsanering vilja'!A:D,1,FALSE),0)</f>
        <v>0</v>
      </c>
      <c r="Q2300">
        <f t="shared" si="140"/>
        <v>0</v>
      </c>
      <c r="R2300" t="str">
        <f>IFERROR(VLOOKUP(M2300,'Skudsanering UC monitorering'!A:B,1,FALSE),"")</f>
        <v/>
      </c>
      <c r="S2300" t="str">
        <f>IFERROR(VLOOKUP(O2300,'Skudsanering UC monitorering'!A:B,1,FALSE),"")</f>
        <v/>
      </c>
      <c r="T2300" t="str">
        <f>IFERROR(VLOOKUP(M2300,'Skudsanering UC monitorering'!A:B,2,FALSE),"")</f>
        <v/>
      </c>
      <c r="U2300">
        <f t="shared" si="141"/>
        <v>0</v>
      </c>
      <c r="V2300">
        <f t="shared" si="142"/>
        <v>0</v>
      </c>
      <c r="W2300" s="3">
        <f t="shared" si="143"/>
        <v>0</v>
      </c>
    </row>
    <row r="2301" spans="1:23" hidden="1" x14ac:dyDescent="0.15">
      <c r="A2301" s="4" t="s">
        <v>13894</v>
      </c>
      <c r="B2301" s="1" t="d">
        <v>2023-12-31</v>
      </c>
      <c r="C2301">
        <v>236962.47</v>
      </c>
      <c r="D2301" s="1" t="d">
        <v>2021-07-01</v>
      </c>
      <c r="E2301" t="s">
        <v>382</v>
      </c>
      <c r="F2301" t="s">
        <v>383</v>
      </c>
      <c r="G2301" t="s">
        <v>2725</v>
      </c>
      <c r="H2301">
        <v>1</v>
      </c>
      <c r="I2301">
        <v>9601011290</v>
      </c>
      <c r="J2301">
        <v>9601011290</v>
      </c>
      <c r="K2301" t="s">
        <v>3501</v>
      </c>
      <c r="L2301" t="s">
        <v>381</v>
      </c>
      <c r="M2301" s="4" t="s">
        <v>7036</v>
      </c>
      <c r="N2301" s="1" t="d">
        <v>1996-01-01</v>
      </c>
      <c r="O2301" s="4" t="s">
        <v>381</v>
      </c>
      <c r="P2301">
        <f>IFERROR(VLOOKUP(A2301,'17. Skuldsanering vilja'!A:D,1,FALSE),0)</f>
        <v>0</v>
      </c>
      <c r="Q2301">
        <f t="shared" si="140"/>
        <v>0</v>
      </c>
      <c r="R2301" t="str">
        <f>IFERROR(VLOOKUP(M2301,'Skudsanering UC monitorering'!A:B,1,FALSE),"")</f>
        <v/>
      </c>
      <c r="S2301" t="str">
        <f>IFERROR(VLOOKUP(O2301,'Skudsanering UC monitorering'!A:B,1,FALSE),"")</f>
        <v/>
      </c>
      <c r="T2301" t="str">
        <f>IFERROR(VLOOKUP(M2301,'Skudsanering UC monitorering'!A:B,2,FALSE),"")</f>
        <v/>
      </c>
      <c r="U2301">
        <f t="shared" si="141"/>
        <v>0</v>
      </c>
      <c r="V2301">
        <f t="shared" si="142"/>
        <v>0</v>
      </c>
      <c r="W2301" s="3">
        <f t="shared" si="143"/>
        <v>0</v>
      </c>
    </row>
    <row r="2302" spans="1:23" hidden="1" x14ac:dyDescent="0.15">
      <c r="A2302" s="4" t="s">
        <v>13895</v>
      </c>
      <c r="B2302" s="1" t="d">
        <v>2023-12-31</v>
      </c>
      <c r="C2302">
        <v>262856.09000000003</v>
      </c>
      <c r="D2302" s="1" t="d">
        <v>2021-07-05</v>
      </c>
      <c r="E2302" t="s">
        <v>378</v>
      </c>
      <c r="F2302" t="s">
        <v>379</v>
      </c>
      <c r="G2302" t="s">
        <v>2704</v>
      </c>
      <c r="H2302">
        <v>1</v>
      </c>
      <c r="I2302">
        <v>9102144152</v>
      </c>
      <c r="J2302">
        <v>9102144152</v>
      </c>
      <c r="K2302" t="s">
        <v>3502</v>
      </c>
      <c r="L2302" t="s">
        <v>381</v>
      </c>
      <c r="M2302" s="4" t="s">
        <v>7037</v>
      </c>
      <c r="N2302" s="1" t="d">
        <v>1991-02-14</v>
      </c>
      <c r="O2302" s="4" t="s">
        <v>381</v>
      </c>
      <c r="P2302">
        <f>IFERROR(VLOOKUP(A2302,'17. Skuldsanering vilja'!A:D,1,FALSE),0)</f>
        <v>0</v>
      </c>
      <c r="Q2302">
        <f t="shared" si="140"/>
        <v>0</v>
      </c>
      <c r="R2302" t="str">
        <f>IFERROR(VLOOKUP(M2302,'Skudsanering UC monitorering'!A:B,1,FALSE),"")</f>
        <v/>
      </c>
      <c r="S2302" t="str">
        <f>IFERROR(VLOOKUP(O2302,'Skudsanering UC monitorering'!A:B,1,FALSE),"")</f>
        <v/>
      </c>
      <c r="T2302" t="str">
        <f>IFERROR(VLOOKUP(M2302,'Skudsanering UC monitorering'!A:B,2,FALSE),"")</f>
        <v/>
      </c>
      <c r="U2302">
        <f t="shared" si="141"/>
        <v>0</v>
      </c>
      <c r="V2302">
        <f t="shared" si="142"/>
        <v>0</v>
      </c>
      <c r="W2302" s="3">
        <f t="shared" si="143"/>
        <v>0</v>
      </c>
    </row>
    <row r="2303" spans="1:23" hidden="1" x14ac:dyDescent="0.15">
      <c r="A2303" s="4" t="s">
        <v>13896</v>
      </c>
      <c r="B2303" s="1" t="d">
        <v>2023-12-31</v>
      </c>
      <c r="C2303">
        <v>306125.08</v>
      </c>
      <c r="D2303" s="1" t="d">
        <v>2021-07-05</v>
      </c>
      <c r="E2303" t="s">
        <v>378</v>
      </c>
      <c r="F2303" t="s">
        <v>379</v>
      </c>
      <c r="G2303" t="s">
        <v>1312</v>
      </c>
      <c r="H2303">
        <v>2</v>
      </c>
      <c r="I2303">
        <v>7212151497</v>
      </c>
      <c r="J2303">
        <v>7212151497</v>
      </c>
      <c r="K2303" t="s">
        <v>3503</v>
      </c>
      <c r="L2303" t="s">
        <v>3504</v>
      </c>
      <c r="M2303" s="4" t="s">
        <v>7038</v>
      </c>
      <c r="N2303" s="1" t="d">
        <v>1972-12-15</v>
      </c>
      <c r="O2303" s="4" t="s">
        <v>7038</v>
      </c>
      <c r="P2303">
        <f>IFERROR(VLOOKUP(A2303,'17. Skuldsanering vilja'!A:D,1,FALSE),0)</f>
        <v>0</v>
      </c>
      <c r="Q2303">
        <f t="shared" si="140"/>
        <v>0</v>
      </c>
      <c r="R2303" t="str">
        <f>IFERROR(VLOOKUP(M2303,'Skudsanering UC monitorering'!A:B,1,FALSE),"")</f>
        <v/>
      </c>
      <c r="S2303" t="str">
        <f>IFERROR(VLOOKUP(O2303,'Skudsanering UC monitorering'!A:B,1,FALSE),"")</f>
        <v/>
      </c>
      <c r="T2303" t="str">
        <f>IFERROR(VLOOKUP(M2303,'Skudsanering UC monitorering'!A:B,2,FALSE),"")</f>
        <v/>
      </c>
      <c r="U2303">
        <f t="shared" si="141"/>
        <v>0</v>
      </c>
      <c r="V2303">
        <f t="shared" si="142"/>
        <v>0</v>
      </c>
      <c r="W2303" s="3">
        <f t="shared" si="143"/>
        <v>0</v>
      </c>
    </row>
    <row r="2304" spans="1:23" hidden="1" x14ac:dyDescent="0.15">
      <c r="A2304" s="4" t="s">
        <v>13897</v>
      </c>
      <c r="B2304" s="1" t="d">
        <v>2023-12-31</v>
      </c>
      <c r="C2304">
        <v>59104.99</v>
      </c>
      <c r="D2304" s="1" t="d">
        <v>2021-07-08</v>
      </c>
      <c r="E2304" t="s">
        <v>378</v>
      </c>
      <c r="F2304" t="s">
        <v>401</v>
      </c>
      <c r="G2304" t="s">
        <v>1884</v>
      </c>
      <c r="H2304">
        <v>2</v>
      </c>
      <c r="I2304">
        <v>8506038036</v>
      </c>
      <c r="J2304">
        <v>8506038036</v>
      </c>
      <c r="K2304" t="s">
        <v>3505</v>
      </c>
      <c r="L2304" t="s">
        <v>381</v>
      </c>
      <c r="M2304" s="4" t="s">
        <v>7039</v>
      </c>
      <c r="N2304" s="1" t="d">
        <v>1985-06-03</v>
      </c>
      <c r="O2304" s="4" t="s">
        <v>7039</v>
      </c>
      <c r="P2304">
        <f>IFERROR(VLOOKUP(A2304,'17. Skuldsanering vilja'!A:D,1,FALSE),0)</f>
        <v>0</v>
      </c>
      <c r="Q2304">
        <f t="shared" si="140"/>
        <v>0</v>
      </c>
      <c r="R2304" t="str">
        <f>IFERROR(VLOOKUP(M2304,'Skudsanering UC monitorering'!A:B,1,FALSE),"")</f>
        <v/>
      </c>
      <c r="S2304" t="str">
        <f>IFERROR(VLOOKUP(O2304,'Skudsanering UC monitorering'!A:B,1,FALSE),"")</f>
        <v/>
      </c>
      <c r="T2304" t="str">
        <f>IFERROR(VLOOKUP(M2304,'Skudsanering UC monitorering'!A:B,2,FALSE),"")</f>
        <v/>
      </c>
      <c r="U2304">
        <f t="shared" si="141"/>
        <v>0</v>
      </c>
      <c r="V2304">
        <f t="shared" si="142"/>
        <v>0</v>
      </c>
      <c r="W2304" s="3">
        <f t="shared" si="143"/>
        <v>0</v>
      </c>
    </row>
    <row r="2305" spans="1:23" hidden="1" x14ac:dyDescent="0.15">
      <c r="A2305" s="4" t="s">
        <v>13898</v>
      </c>
      <c r="B2305" s="1" t="d">
        <v>2023-12-31</v>
      </c>
      <c r="C2305">
        <v>58296.68</v>
      </c>
      <c r="D2305" s="1" t="d">
        <v>2021-07-02</v>
      </c>
      <c r="E2305" t="s">
        <v>378</v>
      </c>
      <c r="F2305" t="s">
        <v>379</v>
      </c>
      <c r="G2305" t="s">
        <v>1357</v>
      </c>
      <c r="H2305">
        <v>1</v>
      </c>
      <c r="I2305">
        <v>7404211976</v>
      </c>
      <c r="J2305">
        <v>7404211976</v>
      </c>
      <c r="K2305" t="s">
        <v>3506</v>
      </c>
      <c r="L2305" t="s">
        <v>381</v>
      </c>
      <c r="M2305" s="4" t="s">
        <v>7040</v>
      </c>
      <c r="N2305" s="1" t="d">
        <v>1974-04-21</v>
      </c>
      <c r="O2305" s="4" t="s">
        <v>381</v>
      </c>
      <c r="P2305">
        <f>IFERROR(VLOOKUP(A2305,'17. Skuldsanering vilja'!A:D,1,FALSE),0)</f>
        <v>0</v>
      </c>
      <c r="Q2305">
        <f t="shared" si="140"/>
        <v>0</v>
      </c>
      <c r="R2305" t="str">
        <f>IFERROR(VLOOKUP(M2305,'Skudsanering UC monitorering'!A:B,1,FALSE),"")</f>
        <v/>
      </c>
      <c r="S2305" t="str">
        <f>IFERROR(VLOOKUP(O2305,'Skudsanering UC monitorering'!A:B,1,FALSE),"")</f>
        <v/>
      </c>
      <c r="T2305" t="str">
        <f>IFERROR(VLOOKUP(M2305,'Skudsanering UC monitorering'!A:B,2,FALSE),"")</f>
        <v/>
      </c>
      <c r="U2305">
        <f t="shared" si="141"/>
        <v>0</v>
      </c>
      <c r="V2305">
        <f t="shared" si="142"/>
        <v>0</v>
      </c>
      <c r="W2305" s="3">
        <f t="shared" si="143"/>
        <v>0</v>
      </c>
    </row>
    <row r="2306" spans="1:23" hidden="1" x14ac:dyDescent="0.15">
      <c r="A2306" s="4" t="s">
        <v>13899</v>
      </c>
      <c r="B2306" s="1" t="d">
        <v>2023-12-31</v>
      </c>
      <c r="C2306">
        <v>116503.33</v>
      </c>
      <c r="D2306" s="1" t="d">
        <v>2021-07-05</v>
      </c>
      <c r="E2306" t="s">
        <v>382</v>
      </c>
      <c r="F2306" t="s">
        <v>383</v>
      </c>
      <c r="G2306" t="s">
        <v>1307</v>
      </c>
      <c r="H2306">
        <v>1</v>
      </c>
      <c r="I2306">
        <v>4218061</v>
      </c>
      <c r="J2306">
        <v>4218061</v>
      </c>
      <c r="K2306" t="s">
        <v>3507</v>
      </c>
      <c r="L2306" t="s">
        <v>381</v>
      </c>
      <c r="M2306" s="4" t="s">
        <v>7041</v>
      </c>
      <c r="N2306" s="1" t="d">
        <v>2000-04-21</v>
      </c>
      <c r="O2306" s="4" t="s">
        <v>381</v>
      </c>
      <c r="P2306">
        <f>IFERROR(VLOOKUP(A2306,'17. Skuldsanering vilja'!A:D,1,FALSE),0)</f>
        <v>0</v>
      </c>
      <c r="Q2306">
        <f t="shared" si="140"/>
        <v>0</v>
      </c>
      <c r="R2306" t="str">
        <f>IFERROR(VLOOKUP(M2306,'Skudsanering UC monitorering'!A:B,1,FALSE),"")</f>
        <v/>
      </c>
      <c r="S2306" t="str">
        <f>IFERROR(VLOOKUP(O2306,'Skudsanering UC monitorering'!A:B,1,FALSE),"")</f>
        <v/>
      </c>
      <c r="T2306" t="str">
        <f>IFERROR(VLOOKUP(M2306,'Skudsanering UC monitorering'!A:B,2,FALSE),"")</f>
        <v/>
      </c>
      <c r="U2306">
        <f t="shared" si="141"/>
        <v>0</v>
      </c>
      <c r="V2306">
        <f t="shared" si="142"/>
        <v>0</v>
      </c>
      <c r="W2306" s="3">
        <f t="shared" si="143"/>
        <v>0</v>
      </c>
    </row>
    <row r="2307" spans="1:23" hidden="1" x14ac:dyDescent="0.15">
      <c r="A2307" s="4" t="s">
        <v>13900</v>
      </c>
      <c r="B2307" s="1" t="d">
        <v>2023-12-31</v>
      </c>
      <c r="C2307">
        <v>30187.09</v>
      </c>
      <c r="D2307" s="1" t="d">
        <v>2021-08-03</v>
      </c>
      <c r="E2307" t="s">
        <v>378</v>
      </c>
      <c r="F2307" t="s">
        <v>379</v>
      </c>
      <c r="G2307" t="s">
        <v>1307</v>
      </c>
      <c r="H2307">
        <v>1</v>
      </c>
      <c r="I2307">
        <v>8901056005</v>
      </c>
      <c r="J2307">
        <v>8901056005</v>
      </c>
      <c r="K2307" t="s">
        <v>3508</v>
      </c>
      <c r="L2307" t="s">
        <v>381</v>
      </c>
      <c r="M2307" s="4" t="s">
        <v>7042</v>
      </c>
      <c r="N2307" s="1" t="d">
        <v>1989-01-05</v>
      </c>
      <c r="O2307" s="4" t="s">
        <v>381</v>
      </c>
      <c r="P2307">
        <f>IFERROR(VLOOKUP(A2307,'17. Skuldsanering vilja'!A:D,1,FALSE),0)</f>
        <v>0</v>
      </c>
      <c r="Q2307">
        <f t="shared" ref="Q2307:Q2370" si="144">IF(P2307=0,0,1)</f>
        <v>0</v>
      </c>
      <c r="R2307" t="str">
        <f>IFERROR(VLOOKUP(M2307,'Skudsanering UC monitorering'!A:B,1,FALSE),"")</f>
        <v/>
      </c>
      <c r="S2307" t="str">
        <f>IFERROR(VLOOKUP(O2307,'Skudsanering UC monitorering'!A:B,1,FALSE),"")</f>
        <v/>
      </c>
      <c r="T2307" t="str">
        <f>IFERROR(VLOOKUP(M2307,'Skudsanering UC monitorering'!A:B,2,FALSE),"")</f>
        <v/>
      </c>
      <c r="U2307">
        <f t="shared" ref="U2307:U2370" si="145">IF(R2307&lt;&gt;"",1,0)</f>
        <v>0</v>
      </c>
      <c r="V2307">
        <f t="shared" ref="V2307:V2370" si="146">IF(S2307&lt;&gt;"",1,0)</f>
        <v>0</v>
      </c>
      <c r="W2307" s="3">
        <f t="shared" ref="W2307:W2370" si="147">IF(OR(Q2307=1,U2307=1,V2307=1),1,0)</f>
        <v>0</v>
      </c>
    </row>
    <row r="2308" spans="1:23" hidden="1" x14ac:dyDescent="0.15">
      <c r="A2308" s="4" t="s">
        <v>13901</v>
      </c>
      <c r="B2308" s="1" t="d">
        <v>2023-12-31</v>
      </c>
      <c r="C2308">
        <v>269174.98</v>
      </c>
      <c r="D2308" s="1" t="d">
        <v>2021-07-05</v>
      </c>
      <c r="E2308" t="s">
        <v>378</v>
      </c>
      <c r="F2308" t="s">
        <v>379</v>
      </c>
      <c r="G2308" t="s">
        <v>1442</v>
      </c>
      <c r="H2308">
        <v>1</v>
      </c>
      <c r="I2308">
        <v>9603271389</v>
      </c>
      <c r="J2308">
        <v>9603271389</v>
      </c>
      <c r="K2308" t="s">
        <v>3509</v>
      </c>
      <c r="L2308" t="s">
        <v>381</v>
      </c>
      <c r="M2308" s="4" t="s">
        <v>7043</v>
      </c>
      <c r="N2308" s="1" t="d">
        <v>1996-03-27</v>
      </c>
      <c r="O2308" s="4" t="s">
        <v>381</v>
      </c>
      <c r="P2308">
        <f>IFERROR(VLOOKUP(A2308,'17. Skuldsanering vilja'!A:D,1,FALSE),0)</f>
        <v>0</v>
      </c>
      <c r="Q2308">
        <f t="shared" si="144"/>
        <v>0</v>
      </c>
      <c r="R2308" t="str">
        <f>IFERROR(VLOOKUP(M2308,'Skudsanering UC monitorering'!A:B,1,FALSE),"")</f>
        <v/>
      </c>
      <c r="S2308" t="str">
        <f>IFERROR(VLOOKUP(O2308,'Skudsanering UC monitorering'!A:B,1,FALSE),"")</f>
        <v/>
      </c>
      <c r="T2308" t="str">
        <f>IFERROR(VLOOKUP(M2308,'Skudsanering UC monitorering'!A:B,2,FALSE),"")</f>
        <v/>
      </c>
      <c r="U2308">
        <f t="shared" si="145"/>
        <v>0</v>
      </c>
      <c r="V2308">
        <f t="shared" si="146"/>
        <v>0</v>
      </c>
      <c r="W2308" s="3">
        <f t="shared" si="147"/>
        <v>0</v>
      </c>
    </row>
    <row r="2309" spans="1:23" hidden="1" x14ac:dyDescent="0.15">
      <c r="A2309" s="4" t="s">
        <v>13902</v>
      </c>
      <c r="B2309" s="1" t="d">
        <v>2023-12-31</v>
      </c>
      <c r="C2309">
        <v>136699.93</v>
      </c>
      <c r="D2309" s="1" t="d">
        <v>2021-07-05</v>
      </c>
      <c r="E2309" t="s">
        <v>378</v>
      </c>
      <c r="F2309" t="s">
        <v>379</v>
      </c>
      <c r="G2309" t="s">
        <v>1312</v>
      </c>
      <c r="H2309">
        <v>2</v>
      </c>
      <c r="I2309">
        <v>9105192653</v>
      </c>
      <c r="J2309">
        <v>9105192653</v>
      </c>
      <c r="K2309" t="s">
        <v>3510</v>
      </c>
      <c r="L2309" t="s">
        <v>3511</v>
      </c>
      <c r="M2309" s="4" t="s">
        <v>7044</v>
      </c>
      <c r="N2309" s="1" t="d">
        <v>1991-05-19</v>
      </c>
      <c r="O2309" s="4" t="s">
        <v>7044</v>
      </c>
      <c r="P2309">
        <f>IFERROR(VLOOKUP(A2309,'17. Skuldsanering vilja'!A:D,1,FALSE),0)</f>
        <v>0</v>
      </c>
      <c r="Q2309">
        <f t="shared" si="144"/>
        <v>0</v>
      </c>
      <c r="R2309" t="str">
        <f>IFERROR(VLOOKUP(M2309,'Skudsanering UC monitorering'!A:B,1,FALSE),"")</f>
        <v/>
      </c>
      <c r="S2309" t="str">
        <f>IFERROR(VLOOKUP(O2309,'Skudsanering UC monitorering'!A:B,1,FALSE),"")</f>
        <v/>
      </c>
      <c r="T2309" t="str">
        <f>IFERROR(VLOOKUP(M2309,'Skudsanering UC monitorering'!A:B,2,FALSE),"")</f>
        <v/>
      </c>
      <c r="U2309">
        <f t="shared" si="145"/>
        <v>0</v>
      </c>
      <c r="V2309">
        <f t="shared" si="146"/>
        <v>0</v>
      </c>
      <c r="W2309" s="3">
        <f t="shared" si="147"/>
        <v>0</v>
      </c>
    </row>
    <row r="2310" spans="1:23" hidden="1" x14ac:dyDescent="0.15">
      <c r="A2310" s="4" t="s">
        <v>13903</v>
      </c>
      <c r="B2310" s="1" t="d">
        <v>2023-12-31</v>
      </c>
      <c r="C2310">
        <v>113575.55</v>
      </c>
      <c r="D2310" s="1" t="d">
        <v>2021-07-05</v>
      </c>
      <c r="E2310" t="s">
        <v>378</v>
      </c>
      <c r="F2310" t="s">
        <v>379</v>
      </c>
      <c r="G2310" t="s">
        <v>1884</v>
      </c>
      <c r="H2310">
        <v>1</v>
      </c>
      <c r="I2310">
        <v>9203301693</v>
      </c>
      <c r="J2310">
        <v>9203301693</v>
      </c>
      <c r="K2310" t="s">
        <v>3512</v>
      </c>
      <c r="L2310" t="s">
        <v>381</v>
      </c>
      <c r="M2310" s="4" t="s">
        <v>7045</v>
      </c>
      <c r="N2310" s="1" t="d">
        <v>1992-03-30</v>
      </c>
      <c r="O2310" s="4" t="s">
        <v>381</v>
      </c>
      <c r="P2310">
        <f>IFERROR(VLOOKUP(A2310,'17. Skuldsanering vilja'!A:D,1,FALSE),0)</f>
        <v>0</v>
      </c>
      <c r="Q2310">
        <f t="shared" si="144"/>
        <v>0</v>
      </c>
      <c r="R2310" t="str">
        <f>IFERROR(VLOOKUP(M2310,'Skudsanering UC monitorering'!A:B,1,FALSE),"")</f>
        <v/>
      </c>
      <c r="S2310" t="str">
        <f>IFERROR(VLOOKUP(O2310,'Skudsanering UC monitorering'!A:B,1,FALSE),"")</f>
        <v/>
      </c>
      <c r="T2310" t="str">
        <f>IFERROR(VLOOKUP(M2310,'Skudsanering UC monitorering'!A:B,2,FALSE),"")</f>
        <v/>
      </c>
      <c r="U2310">
        <f t="shared" si="145"/>
        <v>0</v>
      </c>
      <c r="V2310">
        <f t="shared" si="146"/>
        <v>0</v>
      </c>
      <c r="W2310" s="3">
        <f t="shared" si="147"/>
        <v>0</v>
      </c>
    </row>
    <row r="2311" spans="1:23" hidden="1" x14ac:dyDescent="0.15">
      <c r="A2311" s="4" t="s">
        <v>13904</v>
      </c>
      <c r="B2311" s="1" t="d">
        <v>2023-12-31</v>
      </c>
      <c r="C2311">
        <v>62703.58</v>
      </c>
      <c r="D2311" s="1" t="d">
        <v>2021-07-09</v>
      </c>
      <c r="E2311" t="s">
        <v>378</v>
      </c>
      <c r="F2311" t="s">
        <v>379</v>
      </c>
      <c r="G2311" t="s">
        <v>2704</v>
      </c>
      <c r="H2311">
        <v>1</v>
      </c>
      <c r="I2311">
        <v>7808191600</v>
      </c>
      <c r="J2311">
        <v>7808191600</v>
      </c>
      <c r="K2311" t="s">
        <v>3513</v>
      </c>
      <c r="L2311" t="s">
        <v>381</v>
      </c>
      <c r="M2311" s="4" t="s">
        <v>7046</v>
      </c>
      <c r="N2311" s="1" t="d">
        <v>1978-08-19</v>
      </c>
      <c r="O2311" s="4" t="s">
        <v>381</v>
      </c>
      <c r="P2311">
        <f>IFERROR(VLOOKUP(A2311,'17. Skuldsanering vilja'!A:D,1,FALSE),0)</f>
        <v>0</v>
      </c>
      <c r="Q2311">
        <f t="shared" si="144"/>
        <v>0</v>
      </c>
      <c r="R2311" t="str">
        <f>IFERROR(VLOOKUP(M2311,'Skudsanering UC monitorering'!A:B,1,FALSE),"")</f>
        <v/>
      </c>
      <c r="S2311" t="str">
        <f>IFERROR(VLOOKUP(O2311,'Skudsanering UC monitorering'!A:B,1,FALSE),"")</f>
        <v/>
      </c>
      <c r="T2311" t="str">
        <f>IFERROR(VLOOKUP(M2311,'Skudsanering UC monitorering'!A:B,2,FALSE),"")</f>
        <v/>
      </c>
      <c r="U2311">
        <f t="shared" si="145"/>
        <v>0</v>
      </c>
      <c r="V2311">
        <f t="shared" si="146"/>
        <v>0</v>
      </c>
      <c r="W2311" s="3">
        <f t="shared" si="147"/>
        <v>0</v>
      </c>
    </row>
    <row r="2312" spans="1:23" hidden="1" x14ac:dyDescent="0.15">
      <c r="A2312" s="4" t="s">
        <v>13905</v>
      </c>
      <c r="B2312" s="1" t="d">
        <v>2023-12-31</v>
      </c>
      <c r="C2312">
        <v>43758.91</v>
      </c>
      <c r="D2312" s="1" t="d">
        <v>2021-07-05</v>
      </c>
      <c r="E2312" t="s">
        <v>378</v>
      </c>
      <c r="F2312" t="s">
        <v>379</v>
      </c>
      <c r="G2312" t="s">
        <v>1320</v>
      </c>
      <c r="H2312">
        <v>1</v>
      </c>
      <c r="I2312">
        <v>6908288936</v>
      </c>
      <c r="J2312">
        <v>6908288936</v>
      </c>
      <c r="K2312" t="s">
        <v>3514</v>
      </c>
      <c r="L2312" t="s">
        <v>381</v>
      </c>
      <c r="M2312" s="4" t="s">
        <v>7047</v>
      </c>
      <c r="N2312" s="1" t="d">
        <v>1969-08-28</v>
      </c>
      <c r="O2312" s="4" t="s">
        <v>381</v>
      </c>
      <c r="P2312">
        <f>IFERROR(VLOOKUP(A2312,'17. Skuldsanering vilja'!A:D,1,FALSE),0)</f>
        <v>0</v>
      </c>
      <c r="Q2312">
        <f t="shared" si="144"/>
        <v>0</v>
      </c>
      <c r="R2312" t="str">
        <f>IFERROR(VLOOKUP(M2312,'Skudsanering UC monitorering'!A:B,1,FALSE),"")</f>
        <v/>
      </c>
      <c r="S2312" t="str">
        <f>IFERROR(VLOOKUP(O2312,'Skudsanering UC monitorering'!A:B,1,FALSE),"")</f>
        <v/>
      </c>
      <c r="T2312" t="str">
        <f>IFERROR(VLOOKUP(M2312,'Skudsanering UC monitorering'!A:B,2,FALSE),"")</f>
        <v/>
      </c>
      <c r="U2312">
        <f t="shared" si="145"/>
        <v>0</v>
      </c>
      <c r="V2312">
        <f t="shared" si="146"/>
        <v>0</v>
      </c>
      <c r="W2312" s="3">
        <f t="shared" si="147"/>
        <v>0</v>
      </c>
    </row>
    <row r="2313" spans="1:23" hidden="1" x14ac:dyDescent="0.15">
      <c r="A2313" s="4" t="s">
        <v>13906</v>
      </c>
      <c r="B2313" s="1" t="d">
        <v>2023-12-31</v>
      </c>
      <c r="C2313">
        <v>79915.960000000006</v>
      </c>
      <c r="D2313" s="1" t="d">
        <v>2021-07-06</v>
      </c>
      <c r="E2313" t="s">
        <v>378</v>
      </c>
      <c r="F2313" t="s">
        <v>379</v>
      </c>
      <c r="G2313" t="s">
        <v>1510</v>
      </c>
      <c r="H2313">
        <v>1</v>
      </c>
      <c r="I2313">
        <v>9501056791</v>
      </c>
      <c r="J2313">
        <v>9501056791</v>
      </c>
      <c r="K2313" t="s">
        <v>3515</v>
      </c>
      <c r="L2313" t="s">
        <v>381</v>
      </c>
      <c r="M2313" s="4" t="s">
        <v>7048</v>
      </c>
      <c r="N2313" s="1" t="d">
        <v>1995-01-05</v>
      </c>
      <c r="O2313" s="4" t="s">
        <v>381</v>
      </c>
      <c r="P2313">
        <f>IFERROR(VLOOKUP(A2313,'17. Skuldsanering vilja'!A:D,1,FALSE),0)</f>
        <v>0</v>
      </c>
      <c r="Q2313">
        <f t="shared" si="144"/>
        <v>0</v>
      </c>
      <c r="R2313" t="str">
        <f>IFERROR(VLOOKUP(M2313,'Skudsanering UC monitorering'!A:B,1,FALSE),"")</f>
        <v/>
      </c>
      <c r="S2313" t="str">
        <f>IFERROR(VLOOKUP(O2313,'Skudsanering UC monitorering'!A:B,1,FALSE),"")</f>
        <v/>
      </c>
      <c r="T2313" t="str">
        <f>IFERROR(VLOOKUP(M2313,'Skudsanering UC monitorering'!A:B,2,FALSE),"")</f>
        <v/>
      </c>
      <c r="U2313">
        <f t="shared" si="145"/>
        <v>0</v>
      </c>
      <c r="V2313">
        <f t="shared" si="146"/>
        <v>0</v>
      </c>
      <c r="W2313" s="3">
        <f t="shared" si="147"/>
        <v>0</v>
      </c>
    </row>
    <row r="2314" spans="1:23" hidden="1" x14ac:dyDescent="0.15">
      <c r="A2314" s="4" t="s">
        <v>13907</v>
      </c>
      <c r="B2314" s="1" t="d">
        <v>2023-12-31</v>
      </c>
      <c r="C2314">
        <v>137046.60999999999</v>
      </c>
      <c r="D2314" s="1" t="d">
        <v>2021-07-06</v>
      </c>
      <c r="E2314" t="s">
        <v>382</v>
      </c>
      <c r="F2314" t="s">
        <v>383</v>
      </c>
      <c r="G2314" t="s">
        <v>1307</v>
      </c>
      <c r="H2314">
        <v>1</v>
      </c>
      <c r="I2314">
        <v>9507255025</v>
      </c>
      <c r="J2314">
        <v>9507255025</v>
      </c>
      <c r="K2314" t="s">
        <v>3516</v>
      </c>
      <c r="L2314" t="s">
        <v>381</v>
      </c>
      <c r="M2314" s="4" t="s">
        <v>7049</v>
      </c>
      <c r="N2314" s="1" t="d">
        <v>1995-07-25</v>
      </c>
      <c r="O2314" s="4" t="s">
        <v>381</v>
      </c>
      <c r="P2314">
        <f>IFERROR(VLOOKUP(A2314,'17. Skuldsanering vilja'!A:D,1,FALSE),0)</f>
        <v>0</v>
      </c>
      <c r="Q2314">
        <f t="shared" si="144"/>
        <v>0</v>
      </c>
      <c r="R2314" t="str">
        <f>IFERROR(VLOOKUP(M2314,'Skudsanering UC monitorering'!A:B,1,FALSE),"")</f>
        <v/>
      </c>
      <c r="S2314" t="str">
        <f>IFERROR(VLOOKUP(O2314,'Skudsanering UC monitorering'!A:B,1,FALSE),"")</f>
        <v/>
      </c>
      <c r="T2314" t="str">
        <f>IFERROR(VLOOKUP(M2314,'Skudsanering UC monitorering'!A:B,2,FALSE),"")</f>
        <v/>
      </c>
      <c r="U2314">
        <f t="shared" si="145"/>
        <v>0</v>
      </c>
      <c r="V2314">
        <f t="shared" si="146"/>
        <v>0</v>
      </c>
      <c r="W2314" s="3">
        <f t="shared" si="147"/>
        <v>0</v>
      </c>
    </row>
    <row r="2315" spans="1:23" hidden="1" x14ac:dyDescent="0.15">
      <c r="A2315" s="4" t="s">
        <v>13908</v>
      </c>
      <c r="B2315" s="1" t="d">
        <v>2023-12-31</v>
      </c>
      <c r="C2315">
        <v>203883.73</v>
      </c>
      <c r="D2315" s="1" t="d">
        <v>2021-07-09</v>
      </c>
      <c r="E2315" t="s">
        <v>378</v>
      </c>
      <c r="F2315" t="s">
        <v>379</v>
      </c>
      <c r="G2315" t="s">
        <v>1312</v>
      </c>
      <c r="H2315">
        <v>2</v>
      </c>
      <c r="I2315">
        <v>8912241471</v>
      </c>
      <c r="J2315">
        <v>8912241471</v>
      </c>
      <c r="K2315" t="s">
        <v>3517</v>
      </c>
      <c r="L2315" t="s">
        <v>3518</v>
      </c>
      <c r="M2315" s="4" t="s">
        <v>7050</v>
      </c>
      <c r="N2315" s="1" t="d">
        <v>1989-12-24</v>
      </c>
      <c r="O2315" s="4" t="s">
        <v>7050</v>
      </c>
      <c r="P2315">
        <f>IFERROR(VLOOKUP(A2315,'17. Skuldsanering vilja'!A:D,1,FALSE),0)</f>
        <v>0</v>
      </c>
      <c r="Q2315">
        <f t="shared" si="144"/>
        <v>0</v>
      </c>
      <c r="R2315" t="str">
        <f>IFERROR(VLOOKUP(M2315,'Skudsanering UC monitorering'!A:B,1,FALSE),"")</f>
        <v/>
      </c>
      <c r="S2315" t="str">
        <f>IFERROR(VLOOKUP(O2315,'Skudsanering UC monitorering'!A:B,1,FALSE),"")</f>
        <v/>
      </c>
      <c r="T2315" t="str">
        <f>IFERROR(VLOOKUP(M2315,'Skudsanering UC monitorering'!A:B,2,FALSE),"")</f>
        <v/>
      </c>
      <c r="U2315">
        <f t="shared" si="145"/>
        <v>0</v>
      </c>
      <c r="V2315">
        <f t="shared" si="146"/>
        <v>0</v>
      </c>
      <c r="W2315" s="3">
        <f t="shared" si="147"/>
        <v>0</v>
      </c>
    </row>
    <row r="2316" spans="1:23" hidden="1" x14ac:dyDescent="0.15">
      <c r="A2316" s="4" t="s">
        <v>13909</v>
      </c>
      <c r="B2316" s="1" t="d">
        <v>2023-12-31</v>
      </c>
      <c r="C2316">
        <v>385115.54</v>
      </c>
      <c r="D2316" s="1" t="d">
        <v>2021-07-06</v>
      </c>
      <c r="E2316" t="s">
        <v>378</v>
      </c>
      <c r="F2316" t="s">
        <v>401</v>
      </c>
      <c r="G2316" t="s">
        <v>1514</v>
      </c>
      <c r="H2316">
        <v>2</v>
      </c>
      <c r="I2316">
        <v>9006215983</v>
      </c>
      <c r="J2316">
        <v>9006215983</v>
      </c>
      <c r="K2316" t="s">
        <v>3519</v>
      </c>
      <c r="L2316" t="s">
        <v>381</v>
      </c>
      <c r="M2316" s="4" t="s">
        <v>7051</v>
      </c>
      <c r="N2316" s="1" t="d">
        <v>1990-06-21</v>
      </c>
      <c r="O2316" s="4" t="s">
        <v>7051</v>
      </c>
      <c r="P2316">
        <f>IFERROR(VLOOKUP(A2316,'17. Skuldsanering vilja'!A:D,1,FALSE),0)</f>
        <v>0</v>
      </c>
      <c r="Q2316">
        <f t="shared" si="144"/>
        <v>0</v>
      </c>
      <c r="R2316" t="str">
        <f>IFERROR(VLOOKUP(M2316,'Skudsanering UC monitorering'!A:B,1,FALSE),"")</f>
        <v/>
      </c>
      <c r="S2316" t="str">
        <f>IFERROR(VLOOKUP(O2316,'Skudsanering UC monitorering'!A:B,1,FALSE),"")</f>
        <v/>
      </c>
      <c r="T2316" t="str">
        <f>IFERROR(VLOOKUP(M2316,'Skudsanering UC monitorering'!A:B,2,FALSE),"")</f>
        <v/>
      </c>
      <c r="U2316">
        <f t="shared" si="145"/>
        <v>0</v>
      </c>
      <c r="V2316">
        <f t="shared" si="146"/>
        <v>0</v>
      </c>
      <c r="W2316" s="3">
        <f t="shared" si="147"/>
        <v>0</v>
      </c>
    </row>
    <row r="2317" spans="1:23" hidden="1" x14ac:dyDescent="0.15">
      <c r="A2317" s="4" t="s">
        <v>13910</v>
      </c>
      <c r="B2317" s="1" t="d">
        <v>2023-12-31</v>
      </c>
      <c r="C2317">
        <v>268045.46999999997</v>
      </c>
      <c r="D2317" s="1" t="d">
        <v>2021-07-08</v>
      </c>
      <c r="E2317" t="s">
        <v>378</v>
      </c>
      <c r="F2317" t="s">
        <v>379</v>
      </c>
      <c r="G2317" t="s">
        <v>1312</v>
      </c>
      <c r="H2317">
        <v>2</v>
      </c>
      <c r="I2317">
        <v>9407281030</v>
      </c>
      <c r="J2317">
        <v>9407281030</v>
      </c>
      <c r="K2317" t="s">
        <v>3520</v>
      </c>
      <c r="L2317" t="s">
        <v>3521</v>
      </c>
      <c r="M2317" s="4" t="s">
        <v>7052</v>
      </c>
      <c r="N2317" s="1" t="d">
        <v>1994-07-28</v>
      </c>
      <c r="O2317" s="4" t="s">
        <v>7052</v>
      </c>
      <c r="P2317">
        <f>IFERROR(VLOOKUP(A2317,'17. Skuldsanering vilja'!A:D,1,FALSE),0)</f>
        <v>0</v>
      </c>
      <c r="Q2317">
        <f t="shared" si="144"/>
        <v>0</v>
      </c>
      <c r="R2317" t="str">
        <f>IFERROR(VLOOKUP(M2317,'Skudsanering UC monitorering'!A:B,1,FALSE),"")</f>
        <v/>
      </c>
      <c r="S2317" t="str">
        <f>IFERROR(VLOOKUP(O2317,'Skudsanering UC monitorering'!A:B,1,FALSE),"")</f>
        <v/>
      </c>
      <c r="T2317" t="str">
        <f>IFERROR(VLOOKUP(M2317,'Skudsanering UC monitorering'!A:B,2,FALSE),"")</f>
        <v/>
      </c>
      <c r="U2317">
        <f t="shared" si="145"/>
        <v>0</v>
      </c>
      <c r="V2317">
        <f t="shared" si="146"/>
        <v>0</v>
      </c>
      <c r="W2317" s="3">
        <f t="shared" si="147"/>
        <v>0</v>
      </c>
    </row>
    <row r="2318" spans="1:23" hidden="1" x14ac:dyDescent="0.15">
      <c r="A2318" s="4" t="s">
        <v>13911</v>
      </c>
      <c r="B2318" s="1" t="d">
        <v>2023-12-31</v>
      </c>
      <c r="C2318">
        <v>301349.64</v>
      </c>
      <c r="D2318" s="1" t="d">
        <v>2021-07-14</v>
      </c>
      <c r="E2318" t="s">
        <v>378</v>
      </c>
      <c r="F2318" t="s">
        <v>401</v>
      </c>
      <c r="G2318" t="s">
        <v>1357</v>
      </c>
      <c r="H2318">
        <v>2</v>
      </c>
      <c r="I2318">
        <v>7212166842</v>
      </c>
      <c r="J2318">
        <v>7212166842</v>
      </c>
      <c r="K2318" t="s">
        <v>3522</v>
      </c>
      <c r="L2318" t="s">
        <v>3523</v>
      </c>
      <c r="M2318" s="4" t="s">
        <v>7053</v>
      </c>
      <c r="N2318" s="1" t="d">
        <v>1972-12-16</v>
      </c>
      <c r="O2318" s="4" t="s">
        <v>7053</v>
      </c>
      <c r="P2318">
        <f>IFERROR(VLOOKUP(A2318,'17. Skuldsanering vilja'!A:D,1,FALSE),0)</f>
        <v>0</v>
      </c>
      <c r="Q2318">
        <f t="shared" si="144"/>
        <v>0</v>
      </c>
      <c r="R2318" t="str">
        <f>IFERROR(VLOOKUP(M2318,'Skudsanering UC monitorering'!A:B,1,FALSE),"")</f>
        <v/>
      </c>
      <c r="S2318" t="str">
        <f>IFERROR(VLOOKUP(O2318,'Skudsanering UC monitorering'!A:B,1,FALSE),"")</f>
        <v/>
      </c>
      <c r="T2318" t="str">
        <f>IFERROR(VLOOKUP(M2318,'Skudsanering UC monitorering'!A:B,2,FALSE),"")</f>
        <v/>
      </c>
      <c r="U2318">
        <f t="shared" si="145"/>
        <v>0</v>
      </c>
      <c r="V2318">
        <f t="shared" si="146"/>
        <v>0</v>
      </c>
      <c r="W2318" s="3">
        <f t="shared" si="147"/>
        <v>0</v>
      </c>
    </row>
    <row r="2319" spans="1:23" hidden="1" x14ac:dyDescent="0.15">
      <c r="A2319" s="4" t="s">
        <v>13912</v>
      </c>
      <c r="B2319" s="1" t="d">
        <v>2023-12-31</v>
      </c>
      <c r="C2319">
        <v>275843.42</v>
      </c>
      <c r="D2319" s="1" t="d">
        <v>2021-07-08</v>
      </c>
      <c r="E2319" t="s">
        <v>378</v>
      </c>
      <c r="F2319" t="s">
        <v>379</v>
      </c>
      <c r="G2319" t="s">
        <v>1734</v>
      </c>
      <c r="H2319">
        <v>2</v>
      </c>
      <c r="I2319">
        <v>8206045356</v>
      </c>
      <c r="J2319">
        <v>8206045356</v>
      </c>
      <c r="K2319" t="s">
        <v>3524</v>
      </c>
      <c r="L2319" t="s">
        <v>381</v>
      </c>
      <c r="M2319" s="4" t="s">
        <v>7054</v>
      </c>
      <c r="N2319" s="1" t="d">
        <v>1982-06-04</v>
      </c>
      <c r="O2319" s="4" t="s">
        <v>7054</v>
      </c>
      <c r="P2319">
        <f>IFERROR(VLOOKUP(A2319,'17. Skuldsanering vilja'!A:D,1,FALSE),0)</f>
        <v>0</v>
      </c>
      <c r="Q2319">
        <f t="shared" si="144"/>
        <v>0</v>
      </c>
      <c r="R2319" t="str">
        <f>IFERROR(VLOOKUP(M2319,'Skudsanering UC monitorering'!A:B,1,FALSE),"")</f>
        <v/>
      </c>
      <c r="S2319" t="str">
        <f>IFERROR(VLOOKUP(O2319,'Skudsanering UC monitorering'!A:B,1,FALSE),"")</f>
        <v/>
      </c>
      <c r="T2319" t="str">
        <f>IFERROR(VLOOKUP(M2319,'Skudsanering UC monitorering'!A:B,2,FALSE),"")</f>
        <v/>
      </c>
      <c r="U2319">
        <f t="shared" si="145"/>
        <v>0</v>
      </c>
      <c r="V2319">
        <f t="shared" si="146"/>
        <v>0</v>
      </c>
      <c r="W2319" s="3">
        <f t="shared" si="147"/>
        <v>0</v>
      </c>
    </row>
    <row r="2320" spans="1:23" hidden="1" x14ac:dyDescent="0.15">
      <c r="A2320" s="4" t="s">
        <v>13913</v>
      </c>
      <c r="B2320" s="1" t="d">
        <v>2023-12-31</v>
      </c>
      <c r="C2320">
        <v>420524.81</v>
      </c>
      <c r="D2320" s="1" t="d">
        <v>2021-07-08</v>
      </c>
      <c r="E2320" t="s">
        <v>378</v>
      </c>
      <c r="F2320" t="s">
        <v>379</v>
      </c>
      <c r="G2320" t="s">
        <v>1312</v>
      </c>
      <c r="H2320">
        <v>2</v>
      </c>
      <c r="I2320">
        <v>8106290086</v>
      </c>
      <c r="J2320">
        <v>8106290086</v>
      </c>
      <c r="K2320" t="s">
        <v>3525</v>
      </c>
      <c r="L2320" t="s">
        <v>3526</v>
      </c>
      <c r="M2320" s="4" t="s">
        <v>7055</v>
      </c>
      <c r="N2320" s="1" t="d">
        <v>1981-06-29</v>
      </c>
      <c r="O2320" s="4" t="s">
        <v>7055</v>
      </c>
      <c r="P2320">
        <f>IFERROR(VLOOKUP(A2320,'17. Skuldsanering vilja'!A:D,1,FALSE),0)</f>
        <v>0</v>
      </c>
      <c r="Q2320">
        <f t="shared" si="144"/>
        <v>0</v>
      </c>
      <c r="R2320" t="str">
        <f>IFERROR(VLOOKUP(M2320,'Skudsanering UC monitorering'!A:B,1,FALSE),"")</f>
        <v/>
      </c>
      <c r="S2320" t="str">
        <f>IFERROR(VLOOKUP(O2320,'Skudsanering UC monitorering'!A:B,1,FALSE),"")</f>
        <v/>
      </c>
      <c r="T2320" t="str">
        <f>IFERROR(VLOOKUP(M2320,'Skudsanering UC monitorering'!A:B,2,FALSE),"")</f>
        <v/>
      </c>
      <c r="U2320">
        <f t="shared" si="145"/>
        <v>0</v>
      </c>
      <c r="V2320">
        <f t="shared" si="146"/>
        <v>0</v>
      </c>
      <c r="W2320" s="3">
        <f t="shared" si="147"/>
        <v>0</v>
      </c>
    </row>
    <row r="2321" spans="1:23" hidden="1" x14ac:dyDescent="0.15">
      <c r="A2321" s="4" t="s">
        <v>13914</v>
      </c>
      <c r="B2321" s="1" t="d">
        <v>2023-12-31</v>
      </c>
      <c r="C2321">
        <v>33734.65</v>
      </c>
      <c r="D2321" s="1" t="d">
        <v>2021-07-09</v>
      </c>
      <c r="E2321" t="s">
        <v>378</v>
      </c>
      <c r="F2321" t="s">
        <v>379</v>
      </c>
      <c r="G2321" t="s">
        <v>1320</v>
      </c>
      <c r="H2321">
        <v>1</v>
      </c>
      <c r="I2321">
        <v>7311282003</v>
      </c>
      <c r="J2321">
        <v>7311282003</v>
      </c>
      <c r="K2321" t="s">
        <v>3527</v>
      </c>
      <c r="L2321" t="s">
        <v>381</v>
      </c>
      <c r="M2321" s="4" t="s">
        <v>7056</v>
      </c>
      <c r="N2321" s="1" t="d">
        <v>1973-11-28</v>
      </c>
      <c r="O2321" s="4" t="s">
        <v>381</v>
      </c>
      <c r="P2321">
        <f>IFERROR(VLOOKUP(A2321,'17. Skuldsanering vilja'!A:D,1,FALSE),0)</f>
        <v>0</v>
      </c>
      <c r="Q2321">
        <f t="shared" si="144"/>
        <v>0</v>
      </c>
      <c r="R2321" t="str">
        <f>IFERROR(VLOOKUP(M2321,'Skudsanering UC monitorering'!A:B,1,FALSE),"")</f>
        <v/>
      </c>
      <c r="S2321" t="str">
        <f>IFERROR(VLOOKUP(O2321,'Skudsanering UC monitorering'!A:B,1,FALSE),"")</f>
        <v/>
      </c>
      <c r="T2321" t="str">
        <f>IFERROR(VLOOKUP(M2321,'Skudsanering UC monitorering'!A:B,2,FALSE),"")</f>
        <v/>
      </c>
      <c r="U2321">
        <f t="shared" si="145"/>
        <v>0</v>
      </c>
      <c r="V2321">
        <f t="shared" si="146"/>
        <v>0</v>
      </c>
      <c r="W2321" s="3">
        <f t="shared" si="147"/>
        <v>0</v>
      </c>
    </row>
    <row r="2322" spans="1:23" hidden="1" x14ac:dyDescent="0.15">
      <c r="A2322" s="4" t="s">
        <v>13915</v>
      </c>
      <c r="B2322" s="1" t="d">
        <v>2023-12-31</v>
      </c>
      <c r="C2322">
        <v>464854.52</v>
      </c>
      <c r="D2322" s="1" t="d">
        <v>2021-07-09</v>
      </c>
      <c r="E2322" t="s">
        <v>378</v>
      </c>
      <c r="F2322" t="s">
        <v>379</v>
      </c>
      <c r="G2322" t="s">
        <v>1322</v>
      </c>
      <c r="H2322">
        <v>2</v>
      </c>
      <c r="I2322">
        <v>7506241459</v>
      </c>
      <c r="J2322">
        <v>7506241459</v>
      </c>
      <c r="K2322" t="s">
        <v>3528</v>
      </c>
      <c r="L2322" t="s">
        <v>3529</v>
      </c>
      <c r="M2322" s="4" t="s">
        <v>7057</v>
      </c>
      <c r="N2322" s="1" t="d">
        <v>1975-06-24</v>
      </c>
      <c r="O2322" s="4" t="s">
        <v>7057</v>
      </c>
      <c r="P2322">
        <f>IFERROR(VLOOKUP(A2322,'17. Skuldsanering vilja'!A:D,1,FALSE),0)</f>
        <v>0</v>
      </c>
      <c r="Q2322">
        <f t="shared" si="144"/>
        <v>0</v>
      </c>
      <c r="R2322" t="str">
        <f>IFERROR(VLOOKUP(M2322,'Skudsanering UC monitorering'!A:B,1,FALSE),"")</f>
        <v/>
      </c>
      <c r="S2322" t="str">
        <f>IFERROR(VLOOKUP(O2322,'Skudsanering UC monitorering'!A:B,1,FALSE),"")</f>
        <v/>
      </c>
      <c r="T2322" t="str">
        <f>IFERROR(VLOOKUP(M2322,'Skudsanering UC monitorering'!A:B,2,FALSE),"")</f>
        <v/>
      </c>
      <c r="U2322">
        <f t="shared" si="145"/>
        <v>0</v>
      </c>
      <c r="V2322">
        <f t="shared" si="146"/>
        <v>0</v>
      </c>
      <c r="W2322" s="3">
        <f t="shared" si="147"/>
        <v>0</v>
      </c>
    </row>
    <row r="2323" spans="1:23" hidden="1" x14ac:dyDescent="0.15">
      <c r="A2323" s="4" t="s">
        <v>13916</v>
      </c>
      <c r="B2323" s="1" t="d">
        <v>2023-12-31</v>
      </c>
      <c r="C2323">
        <v>459517.03</v>
      </c>
      <c r="D2323" s="1" t="d">
        <v>2021-07-09</v>
      </c>
      <c r="E2323" t="s">
        <v>378</v>
      </c>
      <c r="F2323" t="s">
        <v>379</v>
      </c>
      <c r="G2323" t="s">
        <v>1309</v>
      </c>
      <c r="H2323">
        <v>2</v>
      </c>
      <c r="I2323">
        <v>7304095941</v>
      </c>
      <c r="J2323">
        <v>7304095941</v>
      </c>
      <c r="K2323" t="s">
        <v>3530</v>
      </c>
      <c r="L2323" t="s">
        <v>381</v>
      </c>
      <c r="M2323" s="4" t="s">
        <v>7058</v>
      </c>
      <c r="N2323" s="1" t="d">
        <v>1973-04-09</v>
      </c>
      <c r="O2323" s="4" t="s">
        <v>7058</v>
      </c>
      <c r="P2323">
        <f>IFERROR(VLOOKUP(A2323,'17. Skuldsanering vilja'!A:D,1,FALSE),0)</f>
        <v>0</v>
      </c>
      <c r="Q2323">
        <f t="shared" si="144"/>
        <v>0</v>
      </c>
      <c r="R2323" t="str">
        <f>IFERROR(VLOOKUP(M2323,'Skudsanering UC monitorering'!A:B,1,FALSE),"")</f>
        <v/>
      </c>
      <c r="S2323" t="str">
        <f>IFERROR(VLOOKUP(O2323,'Skudsanering UC monitorering'!A:B,1,FALSE),"")</f>
        <v/>
      </c>
      <c r="T2323" t="str">
        <f>IFERROR(VLOOKUP(M2323,'Skudsanering UC monitorering'!A:B,2,FALSE),"")</f>
        <v/>
      </c>
      <c r="U2323">
        <f t="shared" si="145"/>
        <v>0</v>
      </c>
      <c r="V2323">
        <f t="shared" si="146"/>
        <v>0</v>
      </c>
      <c r="W2323" s="3">
        <f t="shared" si="147"/>
        <v>0</v>
      </c>
    </row>
    <row r="2324" spans="1:23" hidden="1" x14ac:dyDescent="0.15">
      <c r="A2324" s="4" t="s">
        <v>13917</v>
      </c>
      <c r="B2324" s="1" t="d">
        <v>2023-12-31</v>
      </c>
      <c r="C2324">
        <v>297585.15000000002</v>
      </c>
      <c r="D2324" s="1" t="d">
        <v>2021-07-12</v>
      </c>
      <c r="E2324" t="s">
        <v>382</v>
      </c>
      <c r="F2324" t="s">
        <v>383</v>
      </c>
      <c r="G2324" t="s">
        <v>2725</v>
      </c>
      <c r="H2324">
        <v>1</v>
      </c>
      <c r="I2324">
        <v>7612216635</v>
      </c>
      <c r="J2324">
        <v>7612216635</v>
      </c>
      <c r="K2324" t="s">
        <v>3531</v>
      </c>
      <c r="L2324" t="s">
        <v>381</v>
      </c>
      <c r="M2324" s="4" t="s">
        <v>7059</v>
      </c>
      <c r="N2324" s="1" t="d">
        <v>1976-12-21</v>
      </c>
      <c r="O2324" s="4" t="s">
        <v>381</v>
      </c>
      <c r="P2324">
        <f>IFERROR(VLOOKUP(A2324,'17. Skuldsanering vilja'!A:D,1,FALSE),0)</f>
        <v>0</v>
      </c>
      <c r="Q2324">
        <f t="shared" si="144"/>
        <v>0</v>
      </c>
      <c r="R2324" t="str">
        <f>IFERROR(VLOOKUP(M2324,'Skudsanering UC monitorering'!A:B,1,FALSE),"")</f>
        <v/>
      </c>
      <c r="S2324" t="str">
        <f>IFERROR(VLOOKUP(O2324,'Skudsanering UC monitorering'!A:B,1,FALSE),"")</f>
        <v/>
      </c>
      <c r="T2324" t="str">
        <f>IFERROR(VLOOKUP(M2324,'Skudsanering UC monitorering'!A:B,2,FALSE),"")</f>
        <v/>
      </c>
      <c r="U2324">
        <f t="shared" si="145"/>
        <v>0</v>
      </c>
      <c r="V2324">
        <f t="shared" si="146"/>
        <v>0</v>
      </c>
      <c r="W2324" s="3">
        <f t="shared" si="147"/>
        <v>0</v>
      </c>
    </row>
    <row r="2325" spans="1:23" hidden="1" x14ac:dyDescent="0.15">
      <c r="A2325" s="4" t="s">
        <v>13918</v>
      </c>
      <c r="B2325" s="1" t="d">
        <v>2023-12-31</v>
      </c>
      <c r="C2325">
        <v>425449.95</v>
      </c>
      <c r="D2325" s="1" t="d">
        <v>2021-07-09</v>
      </c>
      <c r="E2325" t="s">
        <v>378</v>
      </c>
      <c r="F2325" t="s">
        <v>379</v>
      </c>
      <c r="G2325" t="s">
        <v>1734</v>
      </c>
      <c r="H2325">
        <v>2</v>
      </c>
      <c r="I2325">
        <v>6704232997</v>
      </c>
      <c r="J2325">
        <v>6704232997</v>
      </c>
      <c r="K2325" t="s">
        <v>3532</v>
      </c>
      <c r="L2325" t="s">
        <v>3533</v>
      </c>
      <c r="M2325" s="4" t="s">
        <v>7060</v>
      </c>
      <c r="N2325" s="1" t="d">
        <v>1967-04-23</v>
      </c>
      <c r="O2325" s="4" t="s">
        <v>7060</v>
      </c>
      <c r="P2325">
        <f>IFERROR(VLOOKUP(A2325,'17. Skuldsanering vilja'!A:D,1,FALSE),0)</f>
        <v>0</v>
      </c>
      <c r="Q2325">
        <f t="shared" si="144"/>
        <v>0</v>
      </c>
      <c r="R2325" t="str">
        <f>IFERROR(VLOOKUP(M2325,'Skudsanering UC monitorering'!A:B,1,FALSE),"")</f>
        <v/>
      </c>
      <c r="S2325" t="str">
        <f>IFERROR(VLOOKUP(O2325,'Skudsanering UC monitorering'!A:B,1,FALSE),"")</f>
        <v/>
      </c>
      <c r="T2325" t="str">
        <f>IFERROR(VLOOKUP(M2325,'Skudsanering UC monitorering'!A:B,2,FALSE),"")</f>
        <v/>
      </c>
      <c r="U2325">
        <f t="shared" si="145"/>
        <v>0</v>
      </c>
      <c r="V2325">
        <f t="shared" si="146"/>
        <v>0</v>
      </c>
      <c r="W2325" s="3">
        <f t="shared" si="147"/>
        <v>0</v>
      </c>
    </row>
    <row r="2326" spans="1:23" hidden="1" x14ac:dyDescent="0.15">
      <c r="A2326" s="4" t="s">
        <v>13919</v>
      </c>
      <c r="B2326" s="1" t="d">
        <v>2023-12-31</v>
      </c>
      <c r="C2326">
        <v>285401.96999999997</v>
      </c>
      <c r="D2326" s="1" t="d">
        <v>2021-07-12</v>
      </c>
      <c r="E2326" t="s">
        <v>378</v>
      </c>
      <c r="F2326" t="s">
        <v>379</v>
      </c>
      <c r="G2326" t="s">
        <v>1442</v>
      </c>
      <c r="H2326">
        <v>1</v>
      </c>
      <c r="I2326">
        <v>7403050714</v>
      </c>
      <c r="J2326">
        <v>7403050714</v>
      </c>
      <c r="K2326" t="s">
        <v>3534</v>
      </c>
      <c r="L2326" t="s">
        <v>381</v>
      </c>
      <c r="M2326" s="4" t="s">
        <v>7061</v>
      </c>
      <c r="N2326" s="1" t="d">
        <v>1974-03-05</v>
      </c>
      <c r="O2326" s="4" t="s">
        <v>381</v>
      </c>
      <c r="P2326">
        <f>IFERROR(VLOOKUP(A2326,'17. Skuldsanering vilja'!A:D,1,FALSE),0)</f>
        <v>0</v>
      </c>
      <c r="Q2326">
        <f t="shared" si="144"/>
        <v>0</v>
      </c>
      <c r="R2326" t="str">
        <f>IFERROR(VLOOKUP(M2326,'Skudsanering UC monitorering'!A:B,1,FALSE),"")</f>
        <v/>
      </c>
      <c r="S2326" t="str">
        <f>IFERROR(VLOOKUP(O2326,'Skudsanering UC monitorering'!A:B,1,FALSE),"")</f>
        <v/>
      </c>
      <c r="T2326" t="str">
        <f>IFERROR(VLOOKUP(M2326,'Skudsanering UC monitorering'!A:B,2,FALSE),"")</f>
        <v/>
      </c>
      <c r="U2326">
        <f t="shared" si="145"/>
        <v>0</v>
      </c>
      <c r="V2326">
        <f t="shared" si="146"/>
        <v>0</v>
      </c>
      <c r="W2326" s="3">
        <f t="shared" si="147"/>
        <v>0</v>
      </c>
    </row>
    <row r="2327" spans="1:23" hidden="1" x14ac:dyDescent="0.15">
      <c r="A2327" s="4" t="s">
        <v>13920</v>
      </c>
      <c r="B2327" s="1" t="d">
        <v>2023-12-31</v>
      </c>
      <c r="C2327">
        <v>163626.47</v>
      </c>
      <c r="D2327" s="1" t="d">
        <v>2021-07-20</v>
      </c>
      <c r="E2327" t="s">
        <v>378</v>
      </c>
      <c r="F2327" t="s">
        <v>379</v>
      </c>
      <c r="G2327" t="s">
        <v>1442</v>
      </c>
      <c r="H2327">
        <v>1</v>
      </c>
      <c r="I2327">
        <v>8509054188</v>
      </c>
      <c r="J2327">
        <v>8509054188</v>
      </c>
      <c r="K2327" t="s">
        <v>3535</v>
      </c>
      <c r="L2327" t="s">
        <v>381</v>
      </c>
      <c r="M2327" s="4" t="s">
        <v>7062</v>
      </c>
      <c r="N2327" s="1" t="d">
        <v>1985-09-05</v>
      </c>
      <c r="O2327" s="4" t="s">
        <v>381</v>
      </c>
      <c r="P2327">
        <f>IFERROR(VLOOKUP(A2327,'17. Skuldsanering vilja'!A:D,1,FALSE),0)</f>
        <v>0</v>
      </c>
      <c r="Q2327">
        <f t="shared" si="144"/>
        <v>0</v>
      </c>
      <c r="R2327" t="str">
        <f>IFERROR(VLOOKUP(M2327,'Skudsanering UC monitorering'!A:B,1,FALSE),"")</f>
        <v/>
      </c>
      <c r="S2327" t="str">
        <f>IFERROR(VLOOKUP(O2327,'Skudsanering UC monitorering'!A:B,1,FALSE),"")</f>
        <v/>
      </c>
      <c r="T2327" t="str">
        <f>IFERROR(VLOOKUP(M2327,'Skudsanering UC monitorering'!A:B,2,FALSE),"")</f>
        <v/>
      </c>
      <c r="U2327">
        <f t="shared" si="145"/>
        <v>0</v>
      </c>
      <c r="V2327">
        <f t="shared" si="146"/>
        <v>0</v>
      </c>
      <c r="W2327" s="3">
        <f t="shared" si="147"/>
        <v>0</v>
      </c>
    </row>
    <row r="2328" spans="1:23" hidden="1" x14ac:dyDescent="0.15">
      <c r="A2328" s="4" t="s">
        <v>13921</v>
      </c>
      <c r="B2328" s="1" t="d">
        <v>2023-12-31</v>
      </c>
      <c r="C2328">
        <v>354591.21</v>
      </c>
      <c r="D2328" s="1" t="d">
        <v>2021-07-14</v>
      </c>
      <c r="E2328" t="s">
        <v>378</v>
      </c>
      <c r="F2328" t="s">
        <v>379</v>
      </c>
      <c r="G2328" t="s">
        <v>1322</v>
      </c>
      <c r="H2328">
        <v>2</v>
      </c>
      <c r="I2328">
        <v>7601042976</v>
      </c>
      <c r="J2328">
        <v>7601042976</v>
      </c>
      <c r="K2328" t="s">
        <v>3536</v>
      </c>
      <c r="L2328" t="s">
        <v>3537</v>
      </c>
      <c r="M2328" s="4" t="s">
        <v>7063</v>
      </c>
      <c r="N2328" s="1" t="d">
        <v>1976-01-04</v>
      </c>
      <c r="O2328" s="4" t="s">
        <v>7063</v>
      </c>
      <c r="P2328">
        <f>IFERROR(VLOOKUP(A2328,'17. Skuldsanering vilja'!A:D,1,FALSE),0)</f>
        <v>0</v>
      </c>
      <c r="Q2328">
        <f t="shared" si="144"/>
        <v>0</v>
      </c>
      <c r="R2328" t="str">
        <f>IFERROR(VLOOKUP(M2328,'Skudsanering UC monitorering'!A:B,1,FALSE),"")</f>
        <v/>
      </c>
      <c r="S2328" t="str">
        <f>IFERROR(VLOOKUP(O2328,'Skudsanering UC monitorering'!A:B,1,FALSE),"")</f>
        <v/>
      </c>
      <c r="T2328" t="str">
        <f>IFERROR(VLOOKUP(M2328,'Skudsanering UC monitorering'!A:B,2,FALSE),"")</f>
        <v/>
      </c>
      <c r="U2328">
        <f t="shared" si="145"/>
        <v>0</v>
      </c>
      <c r="V2328">
        <f t="shared" si="146"/>
        <v>0</v>
      </c>
      <c r="W2328" s="3">
        <f t="shared" si="147"/>
        <v>0</v>
      </c>
    </row>
    <row r="2329" spans="1:23" hidden="1" x14ac:dyDescent="0.15">
      <c r="A2329" s="4" t="s">
        <v>13922</v>
      </c>
      <c r="B2329" s="1" t="d">
        <v>2023-12-31</v>
      </c>
      <c r="C2329">
        <v>82774.05</v>
      </c>
      <c r="D2329" s="1" t="d">
        <v>2021-07-13</v>
      </c>
      <c r="E2329" t="s">
        <v>378</v>
      </c>
      <c r="F2329" t="s">
        <v>379</v>
      </c>
      <c r="G2329" t="s">
        <v>1442</v>
      </c>
      <c r="H2329">
        <v>1</v>
      </c>
      <c r="I2329">
        <v>7407261994</v>
      </c>
      <c r="J2329">
        <v>7407261994</v>
      </c>
      <c r="K2329" t="s">
        <v>3538</v>
      </c>
      <c r="L2329" t="s">
        <v>381</v>
      </c>
      <c r="M2329" s="4" t="s">
        <v>7064</v>
      </c>
      <c r="N2329" s="1" t="d">
        <v>1974-07-26</v>
      </c>
      <c r="O2329" s="4" t="s">
        <v>381</v>
      </c>
      <c r="P2329">
        <f>IFERROR(VLOOKUP(A2329,'17. Skuldsanering vilja'!A:D,1,FALSE),0)</f>
        <v>0</v>
      </c>
      <c r="Q2329">
        <f t="shared" si="144"/>
        <v>0</v>
      </c>
      <c r="R2329" t="str">
        <f>IFERROR(VLOOKUP(M2329,'Skudsanering UC monitorering'!A:B,1,FALSE),"")</f>
        <v/>
      </c>
      <c r="S2329" t="str">
        <f>IFERROR(VLOOKUP(O2329,'Skudsanering UC monitorering'!A:B,1,FALSE),"")</f>
        <v/>
      </c>
      <c r="T2329" t="str">
        <f>IFERROR(VLOOKUP(M2329,'Skudsanering UC monitorering'!A:B,2,FALSE),"")</f>
        <v/>
      </c>
      <c r="U2329">
        <f t="shared" si="145"/>
        <v>0</v>
      </c>
      <c r="V2329">
        <f t="shared" si="146"/>
        <v>0</v>
      </c>
      <c r="W2329" s="3">
        <f t="shared" si="147"/>
        <v>0</v>
      </c>
    </row>
    <row r="2330" spans="1:23" hidden="1" x14ac:dyDescent="0.15">
      <c r="A2330" s="4" t="s">
        <v>13923</v>
      </c>
      <c r="B2330" s="1" t="d">
        <v>2023-12-31</v>
      </c>
      <c r="C2330">
        <v>61220.22</v>
      </c>
      <c r="D2330" s="1" t="d">
        <v>2021-07-13</v>
      </c>
      <c r="E2330" t="s">
        <v>378</v>
      </c>
      <c r="F2330" t="s">
        <v>379</v>
      </c>
      <c r="G2330" t="s">
        <v>456</v>
      </c>
      <c r="H2330">
        <v>2</v>
      </c>
      <c r="I2330">
        <v>8908207338</v>
      </c>
      <c r="J2330">
        <v>8908207338</v>
      </c>
      <c r="K2330" t="s">
        <v>3539</v>
      </c>
      <c r="L2330" t="s">
        <v>3540</v>
      </c>
      <c r="M2330" s="4" t="s">
        <v>7065</v>
      </c>
      <c r="N2330" s="1" t="d">
        <v>1989-08-20</v>
      </c>
      <c r="O2330" s="4" t="s">
        <v>7065</v>
      </c>
      <c r="P2330">
        <f>IFERROR(VLOOKUP(A2330,'17. Skuldsanering vilja'!A:D,1,FALSE),0)</f>
        <v>0</v>
      </c>
      <c r="Q2330">
        <f t="shared" si="144"/>
        <v>0</v>
      </c>
      <c r="R2330" t="str">
        <f>IFERROR(VLOOKUP(M2330,'Skudsanering UC monitorering'!A:B,1,FALSE),"")</f>
        <v/>
      </c>
      <c r="S2330" t="str">
        <f>IFERROR(VLOOKUP(O2330,'Skudsanering UC monitorering'!A:B,1,FALSE),"")</f>
        <v/>
      </c>
      <c r="T2330" t="str">
        <f>IFERROR(VLOOKUP(M2330,'Skudsanering UC monitorering'!A:B,2,FALSE),"")</f>
        <v/>
      </c>
      <c r="U2330">
        <f t="shared" si="145"/>
        <v>0</v>
      </c>
      <c r="V2330">
        <f t="shared" si="146"/>
        <v>0</v>
      </c>
      <c r="W2330" s="3">
        <f t="shared" si="147"/>
        <v>0</v>
      </c>
    </row>
    <row r="2331" spans="1:23" hidden="1" x14ac:dyDescent="0.15">
      <c r="A2331" s="4" t="s">
        <v>13924</v>
      </c>
      <c r="B2331" s="1" t="d">
        <v>2023-12-31</v>
      </c>
      <c r="C2331">
        <v>44388.52</v>
      </c>
      <c r="D2331" s="1" t="d">
        <v>2021-07-21</v>
      </c>
      <c r="E2331" t="s">
        <v>382</v>
      </c>
      <c r="F2331" t="s">
        <v>383</v>
      </c>
      <c r="G2331" t="s">
        <v>1307</v>
      </c>
      <c r="H2331">
        <v>1</v>
      </c>
      <c r="I2331">
        <v>9707170735</v>
      </c>
      <c r="J2331">
        <v>9707170735</v>
      </c>
      <c r="K2331" t="s">
        <v>3541</v>
      </c>
      <c r="L2331" t="s">
        <v>381</v>
      </c>
      <c r="M2331" s="4" t="s">
        <v>7066</v>
      </c>
      <c r="N2331" s="1" t="d">
        <v>1997-07-17</v>
      </c>
      <c r="O2331" s="4" t="s">
        <v>381</v>
      </c>
      <c r="P2331">
        <f>IFERROR(VLOOKUP(A2331,'17. Skuldsanering vilja'!A:D,1,FALSE),0)</f>
        <v>0</v>
      </c>
      <c r="Q2331">
        <f t="shared" si="144"/>
        <v>0</v>
      </c>
      <c r="R2331" t="str">
        <f>IFERROR(VLOOKUP(M2331,'Skudsanering UC monitorering'!A:B,1,FALSE),"")</f>
        <v/>
      </c>
      <c r="S2331" t="str">
        <f>IFERROR(VLOOKUP(O2331,'Skudsanering UC monitorering'!A:B,1,FALSE),"")</f>
        <v/>
      </c>
      <c r="T2331" t="str">
        <f>IFERROR(VLOOKUP(M2331,'Skudsanering UC monitorering'!A:B,2,FALSE),"")</f>
        <v/>
      </c>
      <c r="U2331">
        <f t="shared" si="145"/>
        <v>0</v>
      </c>
      <c r="V2331">
        <f t="shared" si="146"/>
        <v>0</v>
      </c>
      <c r="W2331" s="3">
        <f t="shared" si="147"/>
        <v>0</v>
      </c>
    </row>
    <row r="2332" spans="1:23" hidden="1" x14ac:dyDescent="0.15">
      <c r="A2332" s="4" t="s">
        <v>13925</v>
      </c>
      <c r="B2332" s="1" t="d">
        <v>2023-12-31</v>
      </c>
      <c r="C2332">
        <v>58621.53</v>
      </c>
      <c r="D2332" s="1" t="d">
        <v>2021-08-04</v>
      </c>
      <c r="E2332" t="s">
        <v>378</v>
      </c>
      <c r="F2332" t="s">
        <v>379</v>
      </c>
      <c r="G2332" t="s">
        <v>1503</v>
      </c>
      <c r="H2332">
        <v>1</v>
      </c>
      <c r="I2332">
        <v>8612100399</v>
      </c>
      <c r="J2332">
        <v>8612100399</v>
      </c>
      <c r="K2332" t="s">
        <v>3542</v>
      </c>
      <c r="L2332" t="s">
        <v>381</v>
      </c>
      <c r="M2332" s="4" t="s">
        <v>7067</v>
      </c>
      <c r="N2332" s="1" t="d">
        <v>1986-12-10</v>
      </c>
      <c r="O2332" s="4" t="s">
        <v>381</v>
      </c>
      <c r="P2332">
        <f>IFERROR(VLOOKUP(A2332,'17. Skuldsanering vilja'!A:D,1,FALSE),0)</f>
        <v>0</v>
      </c>
      <c r="Q2332">
        <f t="shared" si="144"/>
        <v>0</v>
      </c>
      <c r="R2332" t="str">
        <f>IFERROR(VLOOKUP(M2332,'Skudsanering UC monitorering'!A:B,1,FALSE),"")</f>
        <v/>
      </c>
      <c r="S2332" t="str">
        <f>IFERROR(VLOOKUP(O2332,'Skudsanering UC monitorering'!A:B,1,FALSE),"")</f>
        <v/>
      </c>
      <c r="T2332" t="str">
        <f>IFERROR(VLOOKUP(M2332,'Skudsanering UC monitorering'!A:B,2,FALSE),"")</f>
        <v/>
      </c>
      <c r="U2332">
        <f t="shared" si="145"/>
        <v>0</v>
      </c>
      <c r="V2332">
        <f t="shared" si="146"/>
        <v>0</v>
      </c>
      <c r="W2332" s="3">
        <f t="shared" si="147"/>
        <v>0</v>
      </c>
    </row>
    <row r="2333" spans="1:23" hidden="1" x14ac:dyDescent="0.15">
      <c r="A2333" s="4" t="s">
        <v>13926</v>
      </c>
      <c r="B2333" s="1" t="d">
        <v>2023-12-31</v>
      </c>
      <c r="C2333">
        <v>59944.62</v>
      </c>
      <c r="D2333" s="1" t="d">
        <v>2021-07-15</v>
      </c>
      <c r="E2333" t="s">
        <v>378</v>
      </c>
      <c r="F2333" t="s">
        <v>379</v>
      </c>
      <c r="G2333" t="s">
        <v>2704</v>
      </c>
      <c r="H2333">
        <v>1</v>
      </c>
      <c r="I2333">
        <v>9110235885</v>
      </c>
      <c r="J2333">
        <v>9110235885</v>
      </c>
      <c r="K2333" t="s">
        <v>3543</v>
      </c>
      <c r="L2333" t="s">
        <v>381</v>
      </c>
      <c r="M2333" s="4" t="s">
        <v>7068</v>
      </c>
      <c r="N2333" s="1" t="d">
        <v>1991-10-23</v>
      </c>
      <c r="O2333" s="4" t="s">
        <v>381</v>
      </c>
      <c r="P2333">
        <f>IFERROR(VLOOKUP(A2333,'17. Skuldsanering vilja'!A:D,1,FALSE),0)</f>
        <v>0</v>
      </c>
      <c r="Q2333">
        <f t="shared" si="144"/>
        <v>0</v>
      </c>
      <c r="R2333" t="str">
        <f>IFERROR(VLOOKUP(M2333,'Skudsanering UC monitorering'!A:B,1,FALSE),"")</f>
        <v/>
      </c>
      <c r="S2333" t="str">
        <f>IFERROR(VLOOKUP(O2333,'Skudsanering UC monitorering'!A:B,1,FALSE),"")</f>
        <v/>
      </c>
      <c r="T2333" t="str">
        <f>IFERROR(VLOOKUP(M2333,'Skudsanering UC monitorering'!A:B,2,FALSE),"")</f>
        <v/>
      </c>
      <c r="U2333">
        <f t="shared" si="145"/>
        <v>0</v>
      </c>
      <c r="V2333">
        <f t="shared" si="146"/>
        <v>0</v>
      </c>
      <c r="W2333" s="3">
        <f t="shared" si="147"/>
        <v>0</v>
      </c>
    </row>
    <row r="2334" spans="1:23" hidden="1" x14ac:dyDescent="0.15">
      <c r="A2334" s="4" t="s">
        <v>13927</v>
      </c>
      <c r="B2334" s="1" t="d">
        <v>2023-12-31</v>
      </c>
      <c r="C2334">
        <v>249161.48</v>
      </c>
      <c r="D2334" s="1" t="d">
        <v>2021-07-14</v>
      </c>
      <c r="E2334" t="s">
        <v>382</v>
      </c>
      <c r="F2334" t="s">
        <v>383</v>
      </c>
      <c r="G2334" t="s">
        <v>505</v>
      </c>
      <c r="H2334">
        <v>2</v>
      </c>
      <c r="I2334">
        <v>8709286044</v>
      </c>
      <c r="J2334">
        <v>8709286044</v>
      </c>
      <c r="K2334" t="s">
        <v>3544</v>
      </c>
      <c r="L2334" t="s">
        <v>381</v>
      </c>
      <c r="M2334" s="4" t="s">
        <v>7069</v>
      </c>
      <c r="N2334" s="1" t="d">
        <v>1987-09-28</v>
      </c>
      <c r="O2334" s="4" t="s">
        <v>7069</v>
      </c>
      <c r="P2334">
        <f>IFERROR(VLOOKUP(A2334,'17. Skuldsanering vilja'!A:D,1,FALSE),0)</f>
        <v>0</v>
      </c>
      <c r="Q2334">
        <f t="shared" si="144"/>
        <v>0</v>
      </c>
      <c r="R2334" t="str">
        <f>IFERROR(VLOOKUP(M2334,'Skudsanering UC monitorering'!A:B,1,FALSE),"")</f>
        <v/>
      </c>
      <c r="S2334" t="str">
        <f>IFERROR(VLOOKUP(O2334,'Skudsanering UC monitorering'!A:B,1,FALSE),"")</f>
        <v/>
      </c>
      <c r="T2334" t="str">
        <f>IFERROR(VLOOKUP(M2334,'Skudsanering UC monitorering'!A:B,2,FALSE),"")</f>
        <v/>
      </c>
      <c r="U2334">
        <f t="shared" si="145"/>
        <v>0</v>
      </c>
      <c r="V2334">
        <f t="shared" si="146"/>
        <v>0</v>
      </c>
      <c r="W2334" s="3">
        <f t="shared" si="147"/>
        <v>0</v>
      </c>
    </row>
    <row r="2335" spans="1:23" hidden="1" x14ac:dyDescent="0.15">
      <c r="A2335" s="4" t="s">
        <v>13928</v>
      </c>
      <c r="B2335" s="1" t="d">
        <v>2023-12-31</v>
      </c>
      <c r="C2335">
        <v>72697.81</v>
      </c>
      <c r="D2335" s="1" t="d">
        <v>2021-07-16</v>
      </c>
      <c r="E2335" t="s">
        <v>378</v>
      </c>
      <c r="F2335" t="s">
        <v>379</v>
      </c>
      <c r="G2335" t="s">
        <v>1320</v>
      </c>
      <c r="H2335">
        <v>1</v>
      </c>
      <c r="I2335">
        <v>7910203012</v>
      </c>
      <c r="J2335">
        <v>7910203012</v>
      </c>
      <c r="K2335" t="s">
        <v>3545</v>
      </c>
      <c r="L2335" t="s">
        <v>381</v>
      </c>
      <c r="M2335" s="4" t="s">
        <v>7070</v>
      </c>
      <c r="N2335" s="1" t="d">
        <v>1979-10-20</v>
      </c>
      <c r="O2335" s="4" t="s">
        <v>381</v>
      </c>
      <c r="P2335">
        <f>IFERROR(VLOOKUP(A2335,'17. Skuldsanering vilja'!A:D,1,FALSE),0)</f>
        <v>0</v>
      </c>
      <c r="Q2335">
        <f t="shared" si="144"/>
        <v>0</v>
      </c>
      <c r="R2335" t="str">
        <f>IFERROR(VLOOKUP(M2335,'Skudsanering UC monitorering'!A:B,1,FALSE),"")</f>
        <v/>
      </c>
      <c r="S2335" t="str">
        <f>IFERROR(VLOOKUP(O2335,'Skudsanering UC monitorering'!A:B,1,FALSE),"")</f>
        <v/>
      </c>
      <c r="T2335" t="str">
        <f>IFERROR(VLOOKUP(M2335,'Skudsanering UC monitorering'!A:B,2,FALSE),"")</f>
        <v/>
      </c>
      <c r="U2335">
        <f t="shared" si="145"/>
        <v>0</v>
      </c>
      <c r="V2335">
        <f t="shared" si="146"/>
        <v>0</v>
      </c>
      <c r="W2335" s="3">
        <f t="shared" si="147"/>
        <v>0</v>
      </c>
    </row>
    <row r="2336" spans="1:23" hidden="1" x14ac:dyDescent="0.15">
      <c r="A2336" s="4" t="s">
        <v>13929</v>
      </c>
      <c r="B2336" s="1" t="d">
        <v>2023-12-31</v>
      </c>
      <c r="C2336">
        <v>284144.34000000003</v>
      </c>
      <c r="D2336" s="1" t="d">
        <v>2021-07-15</v>
      </c>
      <c r="E2336" t="s">
        <v>378</v>
      </c>
      <c r="F2336" t="s">
        <v>379</v>
      </c>
      <c r="G2336" t="s">
        <v>1510</v>
      </c>
      <c r="H2336">
        <v>2</v>
      </c>
      <c r="I2336">
        <v>2142735</v>
      </c>
      <c r="J2336">
        <v>2142735</v>
      </c>
      <c r="K2336" t="s">
        <v>3546</v>
      </c>
      <c r="L2336" t="s">
        <v>381</v>
      </c>
      <c r="M2336" s="4" t="s">
        <v>7071</v>
      </c>
      <c r="N2336" s="1" t="d">
        <v>2000-02-14</v>
      </c>
      <c r="O2336" s="4" t="s">
        <v>7071</v>
      </c>
      <c r="P2336">
        <f>IFERROR(VLOOKUP(A2336,'17. Skuldsanering vilja'!A:D,1,FALSE),0)</f>
        <v>0</v>
      </c>
      <c r="Q2336">
        <f t="shared" si="144"/>
        <v>0</v>
      </c>
      <c r="R2336" t="str">
        <f>IFERROR(VLOOKUP(M2336,'Skudsanering UC monitorering'!A:B,1,FALSE),"")</f>
        <v/>
      </c>
      <c r="S2336" t="str">
        <f>IFERROR(VLOOKUP(O2336,'Skudsanering UC monitorering'!A:B,1,FALSE),"")</f>
        <v/>
      </c>
      <c r="T2336" t="str">
        <f>IFERROR(VLOOKUP(M2336,'Skudsanering UC monitorering'!A:B,2,FALSE),"")</f>
        <v/>
      </c>
      <c r="U2336">
        <f t="shared" si="145"/>
        <v>0</v>
      </c>
      <c r="V2336">
        <f t="shared" si="146"/>
        <v>0</v>
      </c>
      <c r="W2336" s="3">
        <f t="shared" si="147"/>
        <v>0</v>
      </c>
    </row>
    <row r="2337" spans="1:23" hidden="1" x14ac:dyDescent="0.15">
      <c r="A2337" s="4" t="s">
        <v>13930</v>
      </c>
      <c r="B2337" s="1" t="d">
        <v>2023-12-31</v>
      </c>
      <c r="C2337">
        <v>469404.86</v>
      </c>
      <c r="D2337" s="1" t="d">
        <v>2021-07-19</v>
      </c>
      <c r="E2337" t="s">
        <v>378</v>
      </c>
      <c r="F2337" t="s">
        <v>379</v>
      </c>
      <c r="G2337" t="s">
        <v>2643</v>
      </c>
      <c r="H2337">
        <v>2</v>
      </c>
      <c r="I2337">
        <v>8305313937</v>
      </c>
      <c r="J2337">
        <v>8305313937</v>
      </c>
      <c r="K2337" t="s">
        <v>3547</v>
      </c>
      <c r="L2337" t="s">
        <v>3548</v>
      </c>
      <c r="M2337" s="4" t="s">
        <v>7072</v>
      </c>
      <c r="N2337" s="1" t="d">
        <v>1983-05-31</v>
      </c>
      <c r="O2337" s="4" t="s">
        <v>7072</v>
      </c>
      <c r="P2337">
        <f>IFERROR(VLOOKUP(A2337,'17. Skuldsanering vilja'!A:D,1,FALSE),0)</f>
        <v>0</v>
      </c>
      <c r="Q2337">
        <f t="shared" si="144"/>
        <v>0</v>
      </c>
      <c r="R2337" t="str">
        <f>IFERROR(VLOOKUP(M2337,'Skudsanering UC monitorering'!A:B,1,FALSE),"")</f>
        <v/>
      </c>
      <c r="S2337" t="str">
        <f>IFERROR(VLOOKUP(O2337,'Skudsanering UC monitorering'!A:B,1,FALSE),"")</f>
        <v/>
      </c>
      <c r="T2337" t="str">
        <f>IFERROR(VLOOKUP(M2337,'Skudsanering UC monitorering'!A:B,2,FALSE),"")</f>
        <v/>
      </c>
      <c r="U2337">
        <f t="shared" si="145"/>
        <v>0</v>
      </c>
      <c r="V2337">
        <f t="shared" si="146"/>
        <v>0</v>
      </c>
      <c r="W2337" s="3">
        <f t="shared" si="147"/>
        <v>0</v>
      </c>
    </row>
    <row r="2338" spans="1:23" hidden="1" x14ac:dyDescent="0.15">
      <c r="A2338" s="4" t="s">
        <v>13931</v>
      </c>
      <c r="B2338" s="1" t="d">
        <v>2023-12-31</v>
      </c>
      <c r="C2338">
        <v>261559.28</v>
      </c>
      <c r="D2338" s="1" t="d">
        <v>2021-07-19</v>
      </c>
      <c r="E2338" t="s">
        <v>378</v>
      </c>
      <c r="F2338" t="s">
        <v>401</v>
      </c>
      <c r="G2338" t="s">
        <v>1956</v>
      </c>
      <c r="H2338">
        <v>1</v>
      </c>
      <c r="I2338">
        <v>8111041920</v>
      </c>
      <c r="J2338">
        <v>8111041920</v>
      </c>
      <c r="K2338" t="s">
        <v>3549</v>
      </c>
      <c r="L2338" t="s">
        <v>381</v>
      </c>
      <c r="M2338" s="4" t="s">
        <v>7073</v>
      </c>
      <c r="N2338" s="1" t="d">
        <v>1981-11-04</v>
      </c>
      <c r="O2338" s="4" t="s">
        <v>381</v>
      </c>
      <c r="P2338">
        <f>IFERROR(VLOOKUP(A2338,'17. Skuldsanering vilja'!A:D,1,FALSE),0)</f>
        <v>0</v>
      </c>
      <c r="Q2338">
        <f t="shared" si="144"/>
        <v>0</v>
      </c>
      <c r="R2338" t="str">
        <f>IFERROR(VLOOKUP(M2338,'Skudsanering UC monitorering'!A:B,1,FALSE),"")</f>
        <v/>
      </c>
      <c r="S2338" t="str">
        <f>IFERROR(VLOOKUP(O2338,'Skudsanering UC monitorering'!A:B,1,FALSE),"")</f>
        <v/>
      </c>
      <c r="T2338" t="str">
        <f>IFERROR(VLOOKUP(M2338,'Skudsanering UC monitorering'!A:B,2,FALSE),"")</f>
        <v/>
      </c>
      <c r="U2338">
        <f t="shared" si="145"/>
        <v>0</v>
      </c>
      <c r="V2338">
        <f t="shared" si="146"/>
        <v>0</v>
      </c>
      <c r="W2338" s="3">
        <f t="shared" si="147"/>
        <v>0</v>
      </c>
    </row>
    <row r="2339" spans="1:23" hidden="1" x14ac:dyDescent="0.15">
      <c r="A2339" s="4" t="s">
        <v>13932</v>
      </c>
      <c r="B2339" s="1" t="d">
        <v>2023-12-31</v>
      </c>
      <c r="C2339">
        <v>475742.81</v>
      </c>
      <c r="D2339" s="1" t="d">
        <v>2021-07-19</v>
      </c>
      <c r="E2339" t="s">
        <v>378</v>
      </c>
      <c r="F2339" t="s">
        <v>379</v>
      </c>
      <c r="G2339" t="s">
        <v>1357</v>
      </c>
      <c r="H2339">
        <v>2</v>
      </c>
      <c r="I2339">
        <v>8509014000</v>
      </c>
      <c r="J2339">
        <v>8509014000</v>
      </c>
      <c r="K2339" t="s">
        <v>3550</v>
      </c>
      <c r="L2339" t="s">
        <v>3551</v>
      </c>
      <c r="M2339" s="4" t="s">
        <v>7074</v>
      </c>
      <c r="N2339" s="1" t="d">
        <v>1985-09-01</v>
      </c>
      <c r="O2339" s="4" t="s">
        <v>7074</v>
      </c>
      <c r="P2339">
        <f>IFERROR(VLOOKUP(A2339,'17. Skuldsanering vilja'!A:D,1,FALSE),0)</f>
        <v>0</v>
      </c>
      <c r="Q2339">
        <f t="shared" si="144"/>
        <v>0</v>
      </c>
      <c r="R2339" t="str">
        <f>IFERROR(VLOOKUP(M2339,'Skudsanering UC monitorering'!A:B,1,FALSE),"")</f>
        <v/>
      </c>
      <c r="S2339" t="str">
        <f>IFERROR(VLOOKUP(O2339,'Skudsanering UC monitorering'!A:B,1,FALSE),"")</f>
        <v/>
      </c>
      <c r="T2339" t="str">
        <f>IFERROR(VLOOKUP(M2339,'Skudsanering UC monitorering'!A:B,2,FALSE),"")</f>
        <v/>
      </c>
      <c r="U2339">
        <f t="shared" si="145"/>
        <v>0</v>
      </c>
      <c r="V2339">
        <f t="shared" si="146"/>
        <v>0</v>
      </c>
      <c r="W2339" s="3">
        <f t="shared" si="147"/>
        <v>0</v>
      </c>
    </row>
    <row r="2340" spans="1:23" hidden="1" x14ac:dyDescent="0.15">
      <c r="A2340" s="4" t="s">
        <v>13933</v>
      </c>
      <c r="B2340" s="1" t="d">
        <v>2023-12-31</v>
      </c>
      <c r="C2340">
        <v>286996.02</v>
      </c>
      <c r="D2340" s="1" t="d">
        <v>2021-09-03</v>
      </c>
      <c r="E2340" t="s">
        <v>378</v>
      </c>
      <c r="F2340" t="s">
        <v>379</v>
      </c>
      <c r="G2340" t="s">
        <v>1312</v>
      </c>
      <c r="H2340">
        <v>2</v>
      </c>
      <c r="I2340">
        <v>9305168412</v>
      </c>
      <c r="J2340">
        <v>9305168412</v>
      </c>
      <c r="K2340" t="s">
        <v>3552</v>
      </c>
      <c r="L2340" t="s">
        <v>381</v>
      </c>
      <c r="M2340" s="4" t="s">
        <v>7075</v>
      </c>
      <c r="N2340" s="1" t="d">
        <v>1993-05-16</v>
      </c>
      <c r="O2340" s="4" t="s">
        <v>7075</v>
      </c>
      <c r="P2340">
        <f>IFERROR(VLOOKUP(A2340,'17. Skuldsanering vilja'!A:D,1,FALSE),0)</f>
        <v>0</v>
      </c>
      <c r="Q2340">
        <f t="shared" si="144"/>
        <v>0</v>
      </c>
      <c r="R2340" t="str">
        <f>IFERROR(VLOOKUP(M2340,'Skudsanering UC monitorering'!A:B,1,FALSE),"")</f>
        <v/>
      </c>
      <c r="S2340" t="str">
        <f>IFERROR(VLOOKUP(O2340,'Skudsanering UC monitorering'!A:B,1,FALSE),"")</f>
        <v/>
      </c>
      <c r="T2340" t="str">
        <f>IFERROR(VLOOKUP(M2340,'Skudsanering UC monitorering'!A:B,2,FALSE),"")</f>
        <v/>
      </c>
      <c r="U2340">
        <f t="shared" si="145"/>
        <v>0</v>
      </c>
      <c r="V2340">
        <f t="shared" si="146"/>
        <v>0</v>
      </c>
      <c r="W2340" s="3">
        <f t="shared" si="147"/>
        <v>0</v>
      </c>
    </row>
    <row r="2341" spans="1:23" hidden="1" x14ac:dyDescent="0.15">
      <c r="A2341" s="4" t="s">
        <v>13934</v>
      </c>
      <c r="B2341" s="1" t="d">
        <v>2023-12-31</v>
      </c>
      <c r="C2341">
        <v>31311.59</v>
      </c>
      <c r="D2341" s="1" t="d">
        <v>2021-07-23</v>
      </c>
      <c r="E2341" t="s">
        <v>378</v>
      </c>
      <c r="F2341" t="s">
        <v>379</v>
      </c>
      <c r="G2341" t="s">
        <v>1307</v>
      </c>
      <c r="H2341">
        <v>1</v>
      </c>
      <c r="I2341">
        <v>8802227978</v>
      </c>
      <c r="J2341">
        <v>8802227978</v>
      </c>
      <c r="K2341" t="s">
        <v>3553</v>
      </c>
      <c r="L2341" t="s">
        <v>381</v>
      </c>
      <c r="M2341" s="4" t="s">
        <v>7076</v>
      </c>
      <c r="N2341" s="1" t="d">
        <v>1988-02-22</v>
      </c>
      <c r="O2341" s="4" t="s">
        <v>381</v>
      </c>
      <c r="P2341">
        <f>IFERROR(VLOOKUP(A2341,'17. Skuldsanering vilja'!A:D,1,FALSE),0)</f>
        <v>0</v>
      </c>
      <c r="Q2341">
        <f t="shared" si="144"/>
        <v>0</v>
      </c>
      <c r="R2341" t="str">
        <f>IFERROR(VLOOKUP(M2341,'Skudsanering UC monitorering'!A:B,1,FALSE),"")</f>
        <v/>
      </c>
      <c r="S2341" t="str">
        <f>IFERROR(VLOOKUP(O2341,'Skudsanering UC monitorering'!A:B,1,FALSE),"")</f>
        <v/>
      </c>
      <c r="T2341" t="str">
        <f>IFERROR(VLOOKUP(M2341,'Skudsanering UC monitorering'!A:B,2,FALSE),"")</f>
        <v/>
      </c>
      <c r="U2341">
        <f t="shared" si="145"/>
        <v>0</v>
      </c>
      <c r="V2341">
        <f t="shared" si="146"/>
        <v>0</v>
      </c>
      <c r="W2341" s="3">
        <f t="shared" si="147"/>
        <v>0</v>
      </c>
    </row>
    <row r="2342" spans="1:23" hidden="1" x14ac:dyDescent="0.15">
      <c r="A2342" s="4" t="s">
        <v>13935</v>
      </c>
      <c r="B2342" s="1" t="d">
        <v>2023-12-31</v>
      </c>
      <c r="C2342">
        <v>200272.69</v>
      </c>
      <c r="D2342" s="1" t="d">
        <v>2021-07-20</v>
      </c>
      <c r="E2342" t="s">
        <v>378</v>
      </c>
      <c r="F2342" t="s">
        <v>379</v>
      </c>
      <c r="G2342" t="s">
        <v>1442</v>
      </c>
      <c r="H2342">
        <v>1</v>
      </c>
      <c r="I2342">
        <v>8310307999</v>
      </c>
      <c r="J2342">
        <v>8310307999</v>
      </c>
      <c r="K2342" t="s">
        <v>3554</v>
      </c>
      <c r="L2342" t="s">
        <v>381</v>
      </c>
      <c r="M2342" s="4" t="s">
        <v>7077</v>
      </c>
      <c r="N2342" s="1" t="d">
        <v>1983-10-30</v>
      </c>
      <c r="O2342" s="4" t="s">
        <v>381</v>
      </c>
      <c r="P2342">
        <f>IFERROR(VLOOKUP(A2342,'17. Skuldsanering vilja'!A:D,1,FALSE),0)</f>
        <v>0</v>
      </c>
      <c r="Q2342">
        <f t="shared" si="144"/>
        <v>0</v>
      </c>
      <c r="R2342" t="str">
        <f>IFERROR(VLOOKUP(M2342,'Skudsanering UC monitorering'!A:B,1,FALSE),"")</f>
        <v/>
      </c>
      <c r="S2342" t="str">
        <f>IFERROR(VLOOKUP(O2342,'Skudsanering UC monitorering'!A:B,1,FALSE),"")</f>
        <v/>
      </c>
      <c r="T2342" t="str">
        <f>IFERROR(VLOOKUP(M2342,'Skudsanering UC monitorering'!A:B,2,FALSE),"")</f>
        <v/>
      </c>
      <c r="U2342">
        <f t="shared" si="145"/>
        <v>0</v>
      </c>
      <c r="V2342">
        <f t="shared" si="146"/>
        <v>0</v>
      </c>
      <c r="W2342" s="3">
        <f t="shared" si="147"/>
        <v>0</v>
      </c>
    </row>
    <row r="2343" spans="1:23" hidden="1" x14ac:dyDescent="0.15">
      <c r="A2343" s="4" t="s">
        <v>13936</v>
      </c>
      <c r="B2343" s="1" t="d">
        <v>2023-12-31</v>
      </c>
      <c r="C2343">
        <v>165641.66</v>
      </c>
      <c r="D2343" s="1" t="d">
        <v>2021-08-03</v>
      </c>
      <c r="E2343" t="s">
        <v>378</v>
      </c>
      <c r="F2343" t="s">
        <v>379</v>
      </c>
      <c r="G2343" t="s">
        <v>1442</v>
      </c>
      <c r="H2343">
        <v>1</v>
      </c>
      <c r="I2343">
        <v>9108026304</v>
      </c>
      <c r="J2343">
        <v>9108026304</v>
      </c>
      <c r="K2343" t="s">
        <v>3555</v>
      </c>
      <c r="L2343" t="s">
        <v>381</v>
      </c>
      <c r="M2343" s="4" t="s">
        <v>7078</v>
      </c>
      <c r="N2343" s="1" t="d">
        <v>1991-08-02</v>
      </c>
      <c r="O2343" s="4" t="s">
        <v>381</v>
      </c>
      <c r="P2343">
        <f>IFERROR(VLOOKUP(A2343,'17. Skuldsanering vilja'!A:D,1,FALSE),0)</f>
        <v>0</v>
      </c>
      <c r="Q2343">
        <f t="shared" si="144"/>
        <v>0</v>
      </c>
      <c r="R2343" t="str">
        <f>IFERROR(VLOOKUP(M2343,'Skudsanering UC monitorering'!A:B,1,FALSE),"")</f>
        <v/>
      </c>
      <c r="S2343" t="str">
        <f>IFERROR(VLOOKUP(O2343,'Skudsanering UC monitorering'!A:B,1,FALSE),"")</f>
        <v/>
      </c>
      <c r="T2343" t="str">
        <f>IFERROR(VLOOKUP(M2343,'Skudsanering UC monitorering'!A:B,2,FALSE),"")</f>
        <v/>
      </c>
      <c r="U2343">
        <f t="shared" si="145"/>
        <v>0</v>
      </c>
      <c r="V2343">
        <f t="shared" si="146"/>
        <v>0</v>
      </c>
      <c r="W2343" s="3">
        <f t="shared" si="147"/>
        <v>0</v>
      </c>
    </row>
    <row r="2344" spans="1:23" hidden="1" x14ac:dyDescent="0.15">
      <c r="A2344" s="4" t="s">
        <v>13937</v>
      </c>
      <c r="B2344" s="1" t="d">
        <v>2023-12-31</v>
      </c>
      <c r="C2344">
        <v>149649.35</v>
      </c>
      <c r="D2344" s="1" t="d">
        <v>2021-07-22</v>
      </c>
      <c r="E2344" t="s">
        <v>378</v>
      </c>
      <c r="F2344" t="s">
        <v>379</v>
      </c>
      <c r="G2344" t="s">
        <v>2704</v>
      </c>
      <c r="H2344">
        <v>1</v>
      </c>
      <c r="I2344">
        <v>7904262115</v>
      </c>
      <c r="J2344">
        <v>7904262115</v>
      </c>
      <c r="K2344" t="s">
        <v>3556</v>
      </c>
      <c r="L2344" t="s">
        <v>381</v>
      </c>
      <c r="M2344" s="4" t="s">
        <v>7079</v>
      </c>
      <c r="N2344" s="1" t="d">
        <v>1979-04-26</v>
      </c>
      <c r="O2344" s="4" t="s">
        <v>381</v>
      </c>
      <c r="P2344">
        <f>IFERROR(VLOOKUP(A2344,'17. Skuldsanering vilja'!A:D,1,FALSE),0)</f>
        <v>0</v>
      </c>
      <c r="Q2344">
        <f t="shared" si="144"/>
        <v>0</v>
      </c>
      <c r="R2344" t="str">
        <f>IFERROR(VLOOKUP(M2344,'Skudsanering UC monitorering'!A:B,1,FALSE),"")</f>
        <v/>
      </c>
      <c r="S2344" t="str">
        <f>IFERROR(VLOOKUP(O2344,'Skudsanering UC monitorering'!A:B,1,FALSE),"")</f>
        <v/>
      </c>
      <c r="T2344" t="str">
        <f>IFERROR(VLOOKUP(M2344,'Skudsanering UC monitorering'!A:B,2,FALSE),"")</f>
        <v/>
      </c>
      <c r="U2344">
        <f t="shared" si="145"/>
        <v>0</v>
      </c>
      <c r="V2344">
        <f t="shared" si="146"/>
        <v>0</v>
      </c>
      <c r="W2344" s="3">
        <f t="shared" si="147"/>
        <v>0</v>
      </c>
    </row>
    <row r="2345" spans="1:23" hidden="1" x14ac:dyDescent="0.15">
      <c r="A2345" s="4" t="s">
        <v>13938</v>
      </c>
      <c r="B2345" s="1" t="d">
        <v>2023-12-31</v>
      </c>
      <c r="C2345">
        <v>104352.34</v>
      </c>
      <c r="D2345" s="1" t="d">
        <v>2021-07-21</v>
      </c>
      <c r="E2345" t="s">
        <v>378</v>
      </c>
      <c r="F2345" t="s">
        <v>379</v>
      </c>
      <c r="G2345" t="s">
        <v>1393</v>
      </c>
      <c r="H2345">
        <v>2</v>
      </c>
      <c r="I2345">
        <v>6308206280</v>
      </c>
      <c r="J2345">
        <v>6308206280</v>
      </c>
      <c r="K2345" t="s">
        <v>3557</v>
      </c>
      <c r="L2345" t="s">
        <v>3558</v>
      </c>
      <c r="M2345" s="4" t="s">
        <v>7080</v>
      </c>
      <c r="N2345" s="1" t="d">
        <v>1963-08-20</v>
      </c>
      <c r="O2345" s="4" t="s">
        <v>7080</v>
      </c>
      <c r="P2345">
        <f>IFERROR(VLOOKUP(A2345,'17. Skuldsanering vilja'!A:D,1,FALSE),0)</f>
        <v>0</v>
      </c>
      <c r="Q2345">
        <f t="shared" si="144"/>
        <v>0</v>
      </c>
      <c r="R2345" t="str">
        <f>IFERROR(VLOOKUP(M2345,'Skudsanering UC monitorering'!A:B,1,FALSE),"")</f>
        <v/>
      </c>
      <c r="S2345" t="str">
        <f>IFERROR(VLOOKUP(O2345,'Skudsanering UC monitorering'!A:B,1,FALSE),"")</f>
        <v/>
      </c>
      <c r="T2345" t="str">
        <f>IFERROR(VLOOKUP(M2345,'Skudsanering UC monitorering'!A:B,2,FALSE),"")</f>
        <v/>
      </c>
      <c r="U2345">
        <f t="shared" si="145"/>
        <v>0</v>
      </c>
      <c r="V2345">
        <f t="shared" si="146"/>
        <v>0</v>
      </c>
      <c r="W2345" s="3">
        <f t="shared" si="147"/>
        <v>0</v>
      </c>
    </row>
    <row r="2346" spans="1:23" hidden="1" x14ac:dyDescent="0.15">
      <c r="A2346" s="4" t="s">
        <v>13939</v>
      </c>
      <c r="B2346" s="1" t="d">
        <v>2023-12-31</v>
      </c>
      <c r="C2346">
        <v>232048.56</v>
      </c>
      <c r="D2346" s="1" t="d">
        <v>2021-07-21</v>
      </c>
      <c r="E2346" t="s">
        <v>378</v>
      </c>
      <c r="F2346" t="s">
        <v>401</v>
      </c>
      <c r="G2346" t="s">
        <v>1442</v>
      </c>
      <c r="H2346">
        <v>1</v>
      </c>
      <c r="I2346">
        <v>9905046539</v>
      </c>
      <c r="J2346">
        <v>9905046539</v>
      </c>
      <c r="K2346" t="s">
        <v>3559</v>
      </c>
      <c r="L2346" t="s">
        <v>381</v>
      </c>
      <c r="M2346" s="4" t="s">
        <v>7081</v>
      </c>
      <c r="N2346" s="1" t="d">
        <v>1999-05-04</v>
      </c>
      <c r="O2346" s="4" t="s">
        <v>381</v>
      </c>
      <c r="P2346">
        <f>IFERROR(VLOOKUP(A2346,'17. Skuldsanering vilja'!A:D,1,FALSE),0)</f>
        <v>0</v>
      </c>
      <c r="Q2346">
        <f t="shared" si="144"/>
        <v>0</v>
      </c>
      <c r="R2346" t="str">
        <f>IFERROR(VLOOKUP(M2346,'Skudsanering UC monitorering'!A:B,1,FALSE),"")</f>
        <v/>
      </c>
      <c r="S2346" t="str">
        <f>IFERROR(VLOOKUP(O2346,'Skudsanering UC monitorering'!A:B,1,FALSE),"")</f>
        <v/>
      </c>
      <c r="T2346" t="str">
        <f>IFERROR(VLOOKUP(M2346,'Skudsanering UC monitorering'!A:B,2,FALSE),"")</f>
        <v/>
      </c>
      <c r="U2346">
        <f t="shared" si="145"/>
        <v>0</v>
      </c>
      <c r="V2346">
        <f t="shared" si="146"/>
        <v>0</v>
      </c>
      <c r="W2346" s="3">
        <f t="shared" si="147"/>
        <v>0</v>
      </c>
    </row>
    <row r="2347" spans="1:23" hidden="1" x14ac:dyDescent="0.15">
      <c r="A2347" s="4" t="s">
        <v>13940</v>
      </c>
      <c r="B2347" s="1" t="d">
        <v>2023-12-31</v>
      </c>
      <c r="C2347">
        <v>176833.06</v>
      </c>
      <c r="D2347" s="1" t="d">
        <v>2021-07-26</v>
      </c>
      <c r="E2347" t="s">
        <v>378</v>
      </c>
      <c r="F2347" t="s">
        <v>379</v>
      </c>
      <c r="G2347" t="s">
        <v>1334</v>
      </c>
      <c r="H2347">
        <v>1</v>
      </c>
      <c r="I2347">
        <v>9407085951</v>
      </c>
      <c r="J2347">
        <v>9407085951</v>
      </c>
      <c r="K2347" t="s">
        <v>3560</v>
      </c>
      <c r="L2347" t="s">
        <v>381</v>
      </c>
      <c r="M2347" s="4" t="s">
        <v>7082</v>
      </c>
      <c r="N2347" s="1" t="d">
        <v>1994-07-08</v>
      </c>
      <c r="O2347" s="4" t="s">
        <v>381</v>
      </c>
      <c r="P2347">
        <f>IFERROR(VLOOKUP(A2347,'17. Skuldsanering vilja'!A:D,1,FALSE),0)</f>
        <v>0</v>
      </c>
      <c r="Q2347">
        <f t="shared" si="144"/>
        <v>0</v>
      </c>
      <c r="R2347" t="str">
        <f>IFERROR(VLOOKUP(M2347,'Skudsanering UC monitorering'!A:B,1,FALSE),"")</f>
        <v/>
      </c>
      <c r="S2347" t="str">
        <f>IFERROR(VLOOKUP(O2347,'Skudsanering UC monitorering'!A:B,1,FALSE),"")</f>
        <v/>
      </c>
      <c r="T2347" t="str">
        <f>IFERROR(VLOOKUP(M2347,'Skudsanering UC monitorering'!A:B,2,FALSE),"")</f>
        <v/>
      </c>
      <c r="U2347">
        <f t="shared" si="145"/>
        <v>0</v>
      </c>
      <c r="V2347">
        <f t="shared" si="146"/>
        <v>0</v>
      </c>
      <c r="W2347" s="3">
        <f t="shared" si="147"/>
        <v>0</v>
      </c>
    </row>
    <row r="2348" spans="1:23" hidden="1" x14ac:dyDescent="0.15">
      <c r="A2348" s="4" t="s">
        <v>13941</v>
      </c>
      <c r="B2348" s="1" t="d">
        <v>2023-12-31</v>
      </c>
      <c r="C2348">
        <v>468557.42</v>
      </c>
      <c r="D2348" s="1" t="d">
        <v>2021-07-26</v>
      </c>
      <c r="E2348" t="s">
        <v>378</v>
      </c>
      <c r="F2348" t="s">
        <v>379</v>
      </c>
      <c r="G2348" t="s">
        <v>1422</v>
      </c>
      <c r="H2348">
        <v>2</v>
      </c>
      <c r="I2348">
        <v>9709061494</v>
      </c>
      <c r="J2348">
        <v>9709061494</v>
      </c>
      <c r="K2348" t="s">
        <v>3561</v>
      </c>
      <c r="L2348" t="s">
        <v>3562</v>
      </c>
      <c r="M2348" s="4" t="s">
        <v>7083</v>
      </c>
      <c r="N2348" s="1" t="d">
        <v>1997-09-06</v>
      </c>
      <c r="O2348" s="4" t="s">
        <v>7083</v>
      </c>
      <c r="P2348">
        <f>IFERROR(VLOOKUP(A2348,'17. Skuldsanering vilja'!A:D,1,FALSE),0)</f>
        <v>0</v>
      </c>
      <c r="Q2348">
        <f t="shared" si="144"/>
        <v>0</v>
      </c>
      <c r="R2348" t="str">
        <f>IFERROR(VLOOKUP(M2348,'Skudsanering UC monitorering'!A:B,1,FALSE),"")</f>
        <v/>
      </c>
      <c r="S2348" t="str">
        <f>IFERROR(VLOOKUP(O2348,'Skudsanering UC monitorering'!A:B,1,FALSE),"")</f>
        <v/>
      </c>
      <c r="T2348" t="str">
        <f>IFERROR(VLOOKUP(M2348,'Skudsanering UC monitorering'!A:B,2,FALSE),"")</f>
        <v/>
      </c>
      <c r="U2348">
        <f t="shared" si="145"/>
        <v>0</v>
      </c>
      <c r="V2348">
        <f t="shared" si="146"/>
        <v>0</v>
      </c>
      <c r="W2348" s="3">
        <f t="shared" si="147"/>
        <v>0</v>
      </c>
    </row>
    <row r="2349" spans="1:23" hidden="1" x14ac:dyDescent="0.15">
      <c r="A2349" s="4" t="s">
        <v>13942</v>
      </c>
      <c r="B2349" s="1" t="d">
        <v>2023-12-31</v>
      </c>
      <c r="C2349">
        <v>101778.11</v>
      </c>
      <c r="D2349" s="1" t="d">
        <v>2021-07-23</v>
      </c>
      <c r="E2349" t="s">
        <v>378</v>
      </c>
      <c r="F2349" t="s">
        <v>379</v>
      </c>
      <c r="G2349" t="s">
        <v>1442</v>
      </c>
      <c r="H2349">
        <v>1</v>
      </c>
      <c r="I2349">
        <v>9901041153</v>
      </c>
      <c r="J2349">
        <v>9901041153</v>
      </c>
      <c r="K2349" t="s">
        <v>3563</v>
      </c>
      <c r="L2349" t="s">
        <v>381</v>
      </c>
      <c r="M2349" s="4" t="s">
        <v>7084</v>
      </c>
      <c r="N2349" s="1" t="d">
        <v>1999-01-04</v>
      </c>
      <c r="O2349" s="4" t="s">
        <v>381</v>
      </c>
      <c r="P2349">
        <f>IFERROR(VLOOKUP(A2349,'17. Skuldsanering vilja'!A:D,1,FALSE),0)</f>
        <v>0</v>
      </c>
      <c r="Q2349">
        <f t="shared" si="144"/>
        <v>0</v>
      </c>
      <c r="R2349" t="str">
        <f>IFERROR(VLOOKUP(M2349,'Skudsanering UC monitorering'!A:B,1,FALSE),"")</f>
        <v/>
      </c>
      <c r="S2349" t="str">
        <f>IFERROR(VLOOKUP(O2349,'Skudsanering UC monitorering'!A:B,1,FALSE),"")</f>
        <v/>
      </c>
      <c r="T2349" t="str">
        <f>IFERROR(VLOOKUP(M2349,'Skudsanering UC monitorering'!A:B,2,FALSE),"")</f>
        <v/>
      </c>
      <c r="U2349">
        <f t="shared" si="145"/>
        <v>0</v>
      </c>
      <c r="V2349">
        <f t="shared" si="146"/>
        <v>0</v>
      </c>
      <c r="W2349" s="3">
        <f t="shared" si="147"/>
        <v>0</v>
      </c>
    </row>
    <row r="2350" spans="1:23" hidden="1" x14ac:dyDescent="0.15">
      <c r="A2350" s="4" t="s">
        <v>13943</v>
      </c>
      <c r="B2350" s="1" t="d">
        <v>2023-12-31</v>
      </c>
      <c r="C2350">
        <v>495436.91</v>
      </c>
      <c r="D2350" s="1" t="d">
        <v>2021-07-29</v>
      </c>
      <c r="E2350" t="s">
        <v>378</v>
      </c>
      <c r="F2350" t="s">
        <v>401</v>
      </c>
      <c r="G2350" t="s">
        <v>1309</v>
      </c>
      <c r="H2350">
        <v>2</v>
      </c>
      <c r="I2350">
        <v>8602034038</v>
      </c>
      <c r="J2350">
        <v>8602034038</v>
      </c>
      <c r="K2350" t="s">
        <v>3564</v>
      </c>
      <c r="L2350" t="s">
        <v>3565</v>
      </c>
      <c r="M2350" s="4" t="s">
        <v>7085</v>
      </c>
      <c r="N2350" s="1" t="d">
        <v>1986-02-03</v>
      </c>
      <c r="O2350" s="4" t="s">
        <v>7085</v>
      </c>
      <c r="P2350">
        <f>IFERROR(VLOOKUP(A2350,'17. Skuldsanering vilja'!A:D,1,FALSE),0)</f>
        <v>0</v>
      </c>
      <c r="Q2350">
        <f t="shared" si="144"/>
        <v>0</v>
      </c>
      <c r="R2350" t="str">
        <f>IFERROR(VLOOKUP(M2350,'Skudsanering UC monitorering'!A:B,1,FALSE),"")</f>
        <v/>
      </c>
      <c r="S2350" t="str">
        <f>IFERROR(VLOOKUP(O2350,'Skudsanering UC monitorering'!A:B,1,FALSE),"")</f>
        <v/>
      </c>
      <c r="T2350" t="str">
        <f>IFERROR(VLOOKUP(M2350,'Skudsanering UC monitorering'!A:B,2,FALSE),"")</f>
        <v/>
      </c>
      <c r="U2350">
        <f t="shared" si="145"/>
        <v>0</v>
      </c>
      <c r="V2350">
        <f t="shared" si="146"/>
        <v>0</v>
      </c>
      <c r="W2350" s="3">
        <f t="shared" si="147"/>
        <v>0</v>
      </c>
    </row>
    <row r="2351" spans="1:23" hidden="1" x14ac:dyDescent="0.15">
      <c r="A2351" s="4" t="s">
        <v>13944</v>
      </c>
      <c r="B2351" s="1" t="d">
        <v>2023-12-31</v>
      </c>
      <c r="C2351">
        <v>277460.03000000003</v>
      </c>
      <c r="D2351" s="1" t="d">
        <v>2021-07-21</v>
      </c>
      <c r="E2351" t="s">
        <v>378</v>
      </c>
      <c r="F2351" t="s">
        <v>401</v>
      </c>
      <c r="G2351" t="s">
        <v>2704</v>
      </c>
      <c r="H2351">
        <v>1</v>
      </c>
      <c r="I2351">
        <v>7901142898</v>
      </c>
      <c r="J2351">
        <v>7901142898</v>
      </c>
      <c r="K2351" t="s">
        <v>3566</v>
      </c>
      <c r="L2351" t="s">
        <v>381</v>
      </c>
      <c r="M2351" s="4" t="s">
        <v>7086</v>
      </c>
      <c r="N2351" s="1" t="d">
        <v>1979-01-14</v>
      </c>
      <c r="O2351" s="4" t="s">
        <v>381</v>
      </c>
      <c r="P2351">
        <f>IFERROR(VLOOKUP(A2351,'17. Skuldsanering vilja'!A:D,1,FALSE),0)</f>
        <v>0</v>
      </c>
      <c r="Q2351">
        <f t="shared" si="144"/>
        <v>0</v>
      </c>
      <c r="R2351" t="str">
        <f>IFERROR(VLOOKUP(M2351,'Skudsanering UC monitorering'!A:B,1,FALSE),"")</f>
        <v/>
      </c>
      <c r="S2351" t="str">
        <f>IFERROR(VLOOKUP(O2351,'Skudsanering UC monitorering'!A:B,1,FALSE),"")</f>
        <v/>
      </c>
      <c r="T2351" t="str">
        <f>IFERROR(VLOOKUP(M2351,'Skudsanering UC monitorering'!A:B,2,FALSE),"")</f>
        <v/>
      </c>
      <c r="U2351">
        <f t="shared" si="145"/>
        <v>0</v>
      </c>
      <c r="V2351">
        <f t="shared" si="146"/>
        <v>0</v>
      </c>
      <c r="W2351" s="3">
        <f t="shared" si="147"/>
        <v>0</v>
      </c>
    </row>
    <row r="2352" spans="1:23" hidden="1" x14ac:dyDescent="0.15">
      <c r="A2352" s="4" t="s">
        <v>13945</v>
      </c>
      <c r="B2352" s="1" t="d">
        <v>2023-12-31</v>
      </c>
      <c r="C2352">
        <v>271829.46999999997</v>
      </c>
      <c r="D2352" s="1" t="d">
        <v>2021-07-26</v>
      </c>
      <c r="E2352" t="s">
        <v>378</v>
      </c>
      <c r="F2352" t="s">
        <v>379</v>
      </c>
      <c r="G2352" t="s">
        <v>1956</v>
      </c>
      <c r="H2352">
        <v>1</v>
      </c>
      <c r="I2352">
        <v>9201151314</v>
      </c>
      <c r="J2352">
        <v>9201151314</v>
      </c>
      <c r="K2352" t="s">
        <v>3567</v>
      </c>
      <c r="L2352" t="s">
        <v>381</v>
      </c>
      <c r="M2352" s="4" t="s">
        <v>7087</v>
      </c>
      <c r="N2352" s="1" t="d">
        <v>1992-01-15</v>
      </c>
      <c r="O2352" s="4" t="s">
        <v>381</v>
      </c>
      <c r="P2352">
        <f>IFERROR(VLOOKUP(A2352,'17. Skuldsanering vilja'!A:D,1,FALSE),0)</f>
        <v>0</v>
      </c>
      <c r="Q2352">
        <f t="shared" si="144"/>
        <v>0</v>
      </c>
      <c r="R2352" t="str">
        <f>IFERROR(VLOOKUP(M2352,'Skudsanering UC monitorering'!A:B,1,FALSE),"")</f>
        <v/>
      </c>
      <c r="S2352" t="str">
        <f>IFERROR(VLOOKUP(O2352,'Skudsanering UC monitorering'!A:B,1,FALSE),"")</f>
        <v/>
      </c>
      <c r="T2352" t="str">
        <f>IFERROR(VLOOKUP(M2352,'Skudsanering UC monitorering'!A:B,2,FALSE),"")</f>
        <v/>
      </c>
      <c r="U2352">
        <f t="shared" si="145"/>
        <v>0</v>
      </c>
      <c r="V2352">
        <f t="shared" si="146"/>
        <v>0</v>
      </c>
      <c r="W2352" s="3">
        <f t="shared" si="147"/>
        <v>0</v>
      </c>
    </row>
    <row r="2353" spans="1:23" hidden="1" x14ac:dyDescent="0.15">
      <c r="A2353" s="4" t="s">
        <v>13946</v>
      </c>
      <c r="B2353" s="1" t="d">
        <v>2023-12-31</v>
      </c>
      <c r="C2353">
        <v>115666.45</v>
      </c>
      <c r="D2353" s="1" t="d">
        <v>2021-07-22</v>
      </c>
      <c r="E2353" t="s">
        <v>378</v>
      </c>
      <c r="F2353" t="s">
        <v>379</v>
      </c>
      <c r="G2353" t="s">
        <v>1183</v>
      </c>
      <c r="H2353">
        <v>1</v>
      </c>
      <c r="I2353">
        <v>7803117659</v>
      </c>
      <c r="J2353">
        <v>7803117659</v>
      </c>
      <c r="K2353" t="s">
        <v>3568</v>
      </c>
      <c r="L2353" t="s">
        <v>381</v>
      </c>
      <c r="M2353" s="4" t="s">
        <v>7088</v>
      </c>
      <c r="N2353" s="1" t="d">
        <v>1978-03-11</v>
      </c>
      <c r="O2353" s="4" t="s">
        <v>381</v>
      </c>
      <c r="P2353">
        <f>IFERROR(VLOOKUP(A2353,'17. Skuldsanering vilja'!A:D,1,FALSE),0)</f>
        <v>0</v>
      </c>
      <c r="Q2353">
        <f t="shared" si="144"/>
        <v>0</v>
      </c>
      <c r="R2353" t="str">
        <f>IFERROR(VLOOKUP(M2353,'Skudsanering UC monitorering'!A:B,1,FALSE),"")</f>
        <v/>
      </c>
      <c r="S2353" t="str">
        <f>IFERROR(VLOOKUP(O2353,'Skudsanering UC monitorering'!A:B,1,FALSE),"")</f>
        <v/>
      </c>
      <c r="T2353" t="str">
        <f>IFERROR(VLOOKUP(M2353,'Skudsanering UC monitorering'!A:B,2,FALSE),"")</f>
        <v/>
      </c>
      <c r="U2353">
        <f t="shared" si="145"/>
        <v>0</v>
      </c>
      <c r="V2353">
        <f t="shared" si="146"/>
        <v>0</v>
      </c>
      <c r="W2353" s="3">
        <f t="shared" si="147"/>
        <v>0</v>
      </c>
    </row>
    <row r="2354" spans="1:23" hidden="1" x14ac:dyDescent="0.15">
      <c r="A2354" s="4" t="s">
        <v>13947</v>
      </c>
      <c r="B2354" s="1" t="d">
        <v>2023-12-31</v>
      </c>
      <c r="C2354">
        <v>42888.42</v>
      </c>
      <c r="D2354" s="1" t="d">
        <v>2021-07-22</v>
      </c>
      <c r="E2354" t="s">
        <v>378</v>
      </c>
      <c r="F2354" t="s">
        <v>379</v>
      </c>
      <c r="G2354" t="s">
        <v>1424</v>
      </c>
      <c r="H2354">
        <v>2</v>
      </c>
      <c r="I2354">
        <v>7009180246</v>
      </c>
      <c r="J2354">
        <v>7009180246</v>
      </c>
      <c r="K2354" t="s">
        <v>3569</v>
      </c>
      <c r="L2354" t="s">
        <v>3570</v>
      </c>
      <c r="M2354" s="4" t="s">
        <v>7089</v>
      </c>
      <c r="N2354" s="1" t="d">
        <v>1970-09-18</v>
      </c>
      <c r="O2354" s="4" t="s">
        <v>7089</v>
      </c>
      <c r="P2354">
        <f>IFERROR(VLOOKUP(A2354,'17. Skuldsanering vilja'!A:D,1,FALSE),0)</f>
        <v>0</v>
      </c>
      <c r="Q2354">
        <f t="shared" si="144"/>
        <v>0</v>
      </c>
      <c r="R2354" t="str">
        <f>IFERROR(VLOOKUP(M2354,'Skudsanering UC monitorering'!A:B,1,FALSE),"")</f>
        <v/>
      </c>
      <c r="S2354" t="str">
        <f>IFERROR(VLOOKUP(O2354,'Skudsanering UC monitorering'!A:B,1,FALSE),"")</f>
        <v/>
      </c>
      <c r="T2354" t="str">
        <f>IFERROR(VLOOKUP(M2354,'Skudsanering UC monitorering'!A:B,2,FALSE),"")</f>
        <v/>
      </c>
      <c r="U2354">
        <f t="shared" si="145"/>
        <v>0</v>
      </c>
      <c r="V2354">
        <f t="shared" si="146"/>
        <v>0</v>
      </c>
      <c r="W2354" s="3">
        <f t="shared" si="147"/>
        <v>0</v>
      </c>
    </row>
    <row r="2355" spans="1:23" hidden="1" x14ac:dyDescent="0.15">
      <c r="A2355" s="4" t="s">
        <v>13948</v>
      </c>
      <c r="B2355" s="1" t="d">
        <v>2023-12-31</v>
      </c>
      <c r="C2355">
        <v>94513.76</v>
      </c>
      <c r="D2355" s="1" t="d">
        <v>2021-07-22</v>
      </c>
      <c r="E2355" t="s">
        <v>378</v>
      </c>
      <c r="F2355" t="s">
        <v>379</v>
      </c>
      <c r="G2355" t="s">
        <v>1334</v>
      </c>
      <c r="H2355">
        <v>1</v>
      </c>
      <c r="I2355">
        <v>9606273093</v>
      </c>
      <c r="J2355">
        <v>9606273093</v>
      </c>
      <c r="K2355" t="s">
        <v>3571</v>
      </c>
      <c r="L2355" t="s">
        <v>381</v>
      </c>
      <c r="M2355" s="4" t="s">
        <v>7090</v>
      </c>
      <c r="N2355" s="1" t="d">
        <v>1996-06-27</v>
      </c>
      <c r="O2355" s="4" t="s">
        <v>381</v>
      </c>
      <c r="P2355">
        <f>IFERROR(VLOOKUP(A2355,'17. Skuldsanering vilja'!A:D,1,FALSE),0)</f>
        <v>0</v>
      </c>
      <c r="Q2355">
        <f t="shared" si="144"/>
        <v>0</v>
      </c>
      <c r="R2355" t="str">
        <f>IFERROR(VLOOKUP(M2355,'Skudsanering UC monitorering'!A:B,1,FALSE),"")</f>
        <v/>
      </c>
      <c r="S2355" t="str">
        <f>IFERROR(VLOOKUP(O2355,'Skudsanering UC monitorering'!A:B,1,FALSE),"")</f>
        <v/>
      </c>
      <c r="T2355" t="str">
        <f>IFERROR(VLOOKUP(M2355,'Skudsanering UC monitorering'!A:B,2,FALSE),"")</f>
        <v/>
      </c>
      <c r="U2355">
        <f t="shared" si="145"/>
        <v>0</v>
      </c>
      <c r="V2355">
        <f t="shared" si="146"/>
        <v>0</v>
      </c>
      <c r="W2355" s="3">
        <f t="shared" si="147"/>
        <v>0</v>
      </c>
    </row>
    <row r="2356" spans="1:23" hidden="1" x14ac:dyDescent="0.15">
      <c r="A2356" s="4" t="s">
        <v>13949</v>
      </c>
      <c r="B2356" s="1" t="d">
        <v>2023-12-31</v>
      </c>
      <c r="C2356">
        <v>147621.13</v>
      </c>
      <c r="D2356" s="1" t="d">
        <v>2021-07-23</v>
      </c>
      <c r="E2356" t="s">
        <v>378</v>
      </c>
      <c r="F2356" t="s">
        <v>401</v>
      </c>
      <c r="G2356" t="s">
        <v>2704</v>
      </c>
      <c r="H2356">
        <v>1</v>
      </c>
      <c r="I2356">
        <v>9305131154</v>
      </c>
      <c r="J2356">
        <v>9305131154</v>
      </c>
      <c r="K2356" t="s">
        <v>3572</v>
      </c>
      <c r="L2356" t="s">
        <v>381</v>
      </c>
      <c r="M2356" s="4" t="s">
        <v>7091</v>
      </c>
      <c r="N2356" s="1" t="d">
        <v>1993-05-13</v>
      </c>
      <c r="O2356" s="4" t="s">
        <v>381</v>
      </c>
      <c r="P2356">
        <f>IFERROR(VLOOKUP(A2356,'17. Skuldsanering vilja'!A:D,1,FALSE),0)</f>
        <v>0</v>
      </c>
      <c r="Q2356">
        <f t="shared" si="144"/>
        <v>0</v>
      </c>
      <c r="R2356" t="str">
        <f>IFERROR(VLOOKUP(M2356,'Skudsanering UC monitorering'!A:B,1,FALSE),"")</f>
        <v/>
      </c>
      <c r="S2356" t="str">
        <f>IFERROR(VLOOKUP(O2356,'Skudsanering UC monitorering'!A:B,1,FALSE),"")</f>
        <v/>
      </c>
      <c r="T2356" t="str">
        <f>IFERROR(VLOOKUP(M2356,'Skudsanering UC monitorering'!A:B,2,FALSE),"")</f>
        <v/>
      </c>
      <c r="U2356">
        <f t="shared" si="145"/>
        <v>0</v>
      </c>
      <c r="V2356">
        <f t="shared" si="146"/>
        <v>0</v>
      </c>
      <c r="W2356" s="3">
        <f t="shared" si="147"/>
        <v>0</v>
      </c>
    </row>
    <row r="2357" spans="1:23" hidden="1" x14ac:dyDescent="0.15">
      <c r="A2357" s="4" t="s">
        <v>13950</v>
      </c>
      <c r="B2357" s="1" t="d">
        <v>2023-12-31</v>
      </c>
      <c r="C2357">
        <v>26931.16</v>
      </c>
      <c r="D2357" s="1" t="d">
        <v>2021-07-23</v>
      </c>
      <c r="E2357" t="s">
        <v>378</v>
      </c>
      <c r="F2357" t="s">
        <v>379</v>
      </c>
      <c r="G2357" t="s">
        <v>1307</v>
      </c>
      <c r="H2357">
        <v>1</v>
      </c>
      <c r="I2357">
        <v>8506074221</v>
      </c>
      <c r="J2357">
        <v>8506074221</v>
      </c>
      <c r="K2357" t="s">
        <v>3573</v>
      </c>
      <c r="L2357" t="s">
        <v>381</v>
      </c>
      <c r="M2357" s="4" t="s">
        <v>7092</v>
      </c>
      <c r="N2357" s="1" t="d">
        <v>1985-06-07</v>
      </c>
      <c r="O2357" s="4" t="s">
        <v>381</v>
      </c>
      <c r="P2357">
        <f>IFERROR(VLOOKUP(A2357,'17. Skuldsanering vilja'!A:D,1,FALSE),0)</f>
        <v>0</v>
      </c>
      <c r="Q2357">
        <f t="shared" si="144"/>
        <v>0</v>
      </c>
      <c r="R2357" t="str">
        <f>IFERROR(VLOOKUP(M2357,'Skudsanering UC monitorering'!A:B,1,FALSE),"")</f>
        <v/>
      </c>
      <c r="S2357" t="str">
        <f>IFERROR(VLOOKUP(O2357,'Skudsanering UC monitorering'!A:B,1,FALSE),"")</f>
        <v/>
      </c>
      <c r="T2357" t="str">
        <f>IFERROR(VLOOKUP(M2357,'Skudsanering UC monitorering'!A:B,2,FALSE),"")</f>
        <v/>
      </c>
      <c r="U2357">
        <f t="shared" si="145"/>
        <v>0</v>
      </c>
      <c r="V2357">
        <f t="shared" si="146"/>
        <v>0</v>
      </c>
      <c r="W2357" s="3">
        <f t="shared" si="147"/>
        <v>0</v>
      </c>
    </row>
    <row r="2358" spans="1:23" hidden="1" x14ac:dyDescent="0.15">
      <c r="A2358" s="4" t="s">
        <v>13951</v>
      </c>
      <c r="B2358" s="1" t="d">
        <v>2023-12-31</v>
      </c>
      <c r="C2358">
        <v>489549.08</v>
      </c>
      <c r="D2358" s="1" t="d">
        <v>2021-07-23</v>
      </c>
      <c r="E2358" t="s">
        <v>382</v>
      </c>
      <c r="F2358" t="s">
        <v>383</v>
      </c>
      <c r="G2358" t="s">
        <v>1571</v>
      </c>
      <c r="H2358">
        <v>2</v>
      </c>
      <c r="I2358">
        <v>7403021699</v>
      </c>
      <c r="J2358">
        <v>7403021699</v>
      </c>
      <c r="K2358" t="s">
        <v>3574</v>
      </c>
      <c r="L2358" t="s">
        <v>3575</v>
      </c>
      <c r="M2358" s="4" t="s">
        <v>7093</v>
      </c>
      <c r="N2358" s="1" t="d">
        <v>1974-03-02</v>
      </c>
      <c r="O2358" s="4" t="s">
        <v>7093</v>
      </c>
      <c r="P2358">
        <f>IFERROR(VLOOKUP(A2358,'17. Skuldsanering vilja'!A:D,1,FALSE),0)</f>
        <v>0</v>
      </c>
      <c r="Q2358">
        <f t="shared" si="144"/>
        <v>0</v>
      </c>
      <c r="R2358" t="str">
        <f>IFERROR(VLOOKUP(M2358,'Skudsanering UC monitorering'!A:B,1,FALSE),"")</f>
        <v/>
      </c>
      <c r="S2358" t="str">
        <f>IFERROR(VLOOKUP(O2358,'Skudsanering UC monitorering'!A:B,1,FALSE),"")</f>
        <v/>
      </c>
      <c r="T2358" t="str">
        <f>IFERROR(VLOOKUP(M2358,'Skudsanering UC monitorering'!A:B,2,FALSE),"")</f>
        <v/>
      </c>
      <c r="U2358">
        <f t="shared" si="145"/>
        <v>0</v>
      </c>
      <c r="V2358">
        <f t="shared" si="146"/>
        <v>0</v>
      </c>
      <c r="W2358" s="3">
        <f t="shared" si="147"/>
        <v>0</v>
      </c>
    </row>
    <row r="2359" spans="1:23" hidden="1" x14ac:dyDescent="0.15">
      <c r="A2359" s="4" t="s">
        <v>13952</v>
      </c>
      <c r="B2359" s="1" t="d">
        <v>2023-12-31</v>
      </c>
      <c r="C2359">
        <v>152641.71</v>
      </c>
      <c r="D2359" s="1" t="d">
        <v>2021-07-23</v>
      </c>
      <c r="E2359" t="s">
        <v>378</v>
      </c>
      <c r="F2359" t="s">
        <v>395</v>
      </c>
      <c r="G2359" t="s">
        <v>1442</v>
      </c>
      <c r="H2359">
        <v>1</v>
      </c>
      <c r="I2359">
        <v>8701127535</v>
      </c>
      <c r="J2359">
        <v>8701127535</v>
      </c>
      <c r="K2359" t="s">
        <v>3576</v>
      </c>
      <c r="L2359" t="s">
        <v>381</v>
      </c>
      <c r="M2359" s="4" t="s">
        <v>7094</v>
      </c>
      <c r="N2359" s="1" t="d">
        <v>1987-01-12</v>
      </c>
      <c r="O2359" s="4" t="s">
        <v>381</v>
      </c>
      <c r="P2359">
        <f>IFERROR(VLOOKUP(A2359,'17. Skuldsanering vilja'!A:D,1,FALSE),0)</f>
        <v>0</v>
      </c>
      <c r="Q2359">
        <f t="shared" si="144"/>
        <v>0</v>
      </c>
      <c r="R2359" t="str">
        <f>IFERROR(VLOOKUP(M2359,'Skudsanering UC monitorering'!A:B,1,FALSE),"")</f>
        <v/>
      </c>
      <c r="S2359" t="str">
        <f>IFERROR(VLOOKUP(O2359,'Skudsanering UC monitorering'!A:B,1,FALSE),"")</f>
        <v/>
      </c>
      <c r="T2359" t="str">
        <f>IFERROR(VLOOKUP(M2359,'Skudsanering UC monitorering'!A:B,2,FALSE),"")</f>
        <v/>
      </c>
      <c r="U2359">
        <f t="shared" si="145"/>
        <v>0</v>
      </c>
      <c r="V2359">
        <f t="shared" si="146"/>
        <v>0</v>
      </c>
      <c r="W2359" s="3">
        <f t="shared" si="147"/>
        <v>0</v>
      </c>
    </row>
    <row r="2360" spans="1:23" hidden="1" x14ac:dyDescent="0.15">
      <c r="A2360" s="4" t="s">
        <v>13953</v>
      </c>
      <c r="B2360" s="1" t="d">
        <v>2023-12-31</v>
      </c>
      <c r="C2360">
        <v>398979.36</v>
      </c>
      <c r="D2360" s="1" t="d">
        <v>2021-08-19</v>
      </c>
      <c r="E2360" t="s">
        <v>378</v>
      </c>
      <c r="F2360" t="s">
        <v>379</v>
      </c>
      <c r="G2360" t="s">
        <v>1442</v>
      </c>
      <c r="H2360">
        <v>2</v>
      </c>
      <c r="I2360">
        <v>8508147173</v>
      </c>
      <c r="J2360">
        <v>8508147173</v>
      </c>
      <c r="K2360" t="s">
        <v>3577</v>
      </c>
      <c r="L2360" t="s">
        <v>3578</v>
      </c>
      <c r="M2360" s="4" t="s">
        <v>7095</v>
      </c>
      <c r="N2360" s="1" t="d">
        <v>1985-08-14</v>
      </c>
      <c r="O2360" s="4" t="s">
        <v>7095</v>
      </c>
      <c r="P2360">
        <f>IFERROR(VLOOKUP(A2360,'17. Skuldsanering vilja'!A:D,1,FALSE),0)</f>
        <v>0</v>
      </c>
      <c r="Q2360">
        <f t="shared" si="144"/>
        <v>0</v>
      </c>
      <c r="R2360" t="str">
        <f>IFERROR(VLOOKUP(M2360,'Skudsanering UC monitorering'!A:B,1,FALSE),"")</f>
        <v/>
      </c>
      <c r="S2360" t="str">
        <f>IFERROR(VLOOKUP(O2360,'Skudsanering UC monitorering'!A:B,1,FALSE),"")</f>
        <v/>
      </c>
      <c r="T2360" t="str">
        <f>IFERROR(VLOOKUP(M2360,'Skudsanering UC monitorering'!A:B,2,FALSE),"")</f>
        <v/>
      </c>
      <c r="U2360">
        <f t="shared" si="145"/>
        <v>0</v>
      </c>
      <c r="V2360">
        <f t="shared" si="146"/>
        <v>0</v>
      </c>
      <c r="W2360" s="3">
        <f t="shared" si="147"/>
        <v>0</v>
      </c>
    </row>
    <row r="2361" spans="1:23" hidden="1" x14ac:dyDescent="0.15">
      <c r="A2361" s="4" t="s">
        <v>13954</v>
      </c>
      <c r="B2361" s="1" t="d">
        <v>2023-12-31</v>
      </c>
      <c r="C2361">
        <v>89927.69</v>
      </c>
      <c r="D2361" s="1" t="d">
        <v>2021-07-26</v>
      </c>
      <c r="E2361" t="s">
        <v>378</v>
      </c>
      <c r="F2361" t="s">
        <v>379</v>
      </c>
      <c r="G2361" t="s">
        <v>1442</v>
      </c>
      <c r="H2361">
        <v>1</v>
      </c>
      <c r="I2361">
        <v>9907127279</v>
      </c>
      <c r="J2361">
        <v>9907127279</v>
      </c>
      <c r="K2361" t="s">
        <v>3579</v>
      </c>
      <c r="L2361" t="s">
        <v>381</v>
      </c>
      <c r="M2361" s="4" t="s">
        <v>7096</v>
      </c>
      <c r="N2361" s="1" t="d">
        <v>1999-07-12</v>
      </c>
      <c r="O2361" s="4" t="s">
        <v>381</v>
      </c>
      <c r="P2361">
        <f>IFERROR(VLOOKUP(A2361,'17. Skuldsanering vilja'!A:D,1,FALSE),0)</f>
        <v>0</v>
      </c>
      <c r="Q2361">
        <f t="shared" si="144"/>
        <v>0</v>
      </c>
      <c r="R2361" t="str">
        <f>IFERROR(VLOOKUP(M2361,'Skudsanering UC monitorering'!A:B,1,FALSE),"")</f>
        <v/>
      </c>
      <c r="S2361" t="str">
        <f>IFERROR(VLOOKUP(O2361,'Skudsanering UC monitorering'!A:B,1,FALSE),"")</f>
        <v/>
      </c>
      <c r="T2361" t="str">
        <f>IFERROR(VLOOKUP(M2361,'Skudsanering UC monitorering'!A:B,2,FALSE),"")</f>
        <v/>
      </c>
      <c r="U2361">
        <f t="shared" si="145"/>
        <v>0</v>
      </c>
      <c r="V2361">
        <f t="shared" si="146"/>
        <v>0</v>
      </c>
      <c r="W2361" s="3">
        <f t="shared" si="147"/>
        <v>0</v>
      </c>
    </row>
    <row r="2362" spans="1:23" hidden="1" x14ac:dyDescent="0.15">
      <c r="A2362" s="4" t="s">
        <v>13955</v>
      </c>
      <c r="B2362" s="1" t="d">
        <v>2023-12-31</v>
      </c>
      <c r="C2362">
        <v>80539.34</v>
      </c>
      <c r="D2362" s="1" t="d">
        <v>2021-07-26</v>
      </c>
      <c r="E2362" t="s">
        <v>378</v>
      </c>
      <c r="F2362" t="s">
        <v>379</v>
      </c>
      <c r="G2362" t="s">
        <v>1312</v>
      </c>
      <c r="H2362">
        <v>2</v>
      </c>
      <c r="I2362">
        <v>9012319530</v>
      </c>
      <c r="J2362">
        <v>9012319530</v>
      </c>
      <c r="K2362" t="s">
        <v>3580</v>
      </c>
      <c r="L2362" t="s">
        <v>3581</v>
      </c>
      <c r="M2362" s="4" t="s">
        <v>7097</v>
      </c>
      <c r="N2362" s="1" t="d">
        <v>1990-12-31</v>
      </c>
      <c r="O2362" s="4" t="s">
        <v>7097</v>
      </c>
      <c r="P2362">
        <f>IFERROR(VLOOKUP(A2362,'17. Skuldsanering vilja'!A:D,1,FALSE),0)</f>
        <v>0</v>
      </c>
      <c r="Q2362">
        <f t="shared" si="144"/>
        <v>0</v>
      </c>
      <c r="R2362" t="str">
        <f>IFERROR(VLOOKUP(M2362,'Skudsanering UC monitorering'!A:B,1,FALSE),"")</f>
        <v/>
      </c>
      <c r="S2362" t="str">
        <f>IFERROR(VLOOKUP(O2362,'Skudsanering UC monitorering'!A:B,1,FALSE),"")</f>
        <v/>
      </c>
      <c r="T2362" t="str">
        <f>IFERROR(VLOOKUP(M2362,'Skudsanering UC monitorering'!A:B,2,FALSE),"")</f>
        <v/>
      </c>
      <c r="U2362">
        <f t="shared" si="145"/>
        <v>0</v>
      </c>
      <c r="V2362">
        <f t="shared" si="146"/>
        <v>0</v>
      </c>
      <c r="W2362" s="3">
        <f t="shared" si="147"/>
        <v>0</v>
      </c>
    </row>
    <row r="2363" spans="1:23" hidden="1" x14ac:dyDescent="0.15">
      <c r="A2363" s="4" t="s">
        <v>13956</v>
      </c>
      <c r="B2363" s="1" t="d">
        <v>2023-12-31</v>
      </c>
      <c r="C2363">
        <v>182796.42</v>
      </c>
      <c r="D2363" s="1" t="d">
        <v>2021-07-23</v>
      </c>
      <c r="E2363" t="s">
        <v>378</v>
      </c>
      <c r="F2363" t="s">
        <v>395</v>
      </c>
      <c r="G2363" t="s">
        <v>3483</v>
      </c>
      <c r="H2363">
        <v>1</v>
      </c>
      <c r="I2363">
        <v>7711286943</v>
      </c>
      <c r="J2363">
        <v>7711286943</v>
      </c>
      <c r="K2363" t="s">
        <v>3582</v>
      </c>
      <c r="L2363" t="s">
        <v>381</v>
      </c>
      <c r="M2363" s="4" t="s">
        <v>7098</v>
      </c>
      <c r="N2363" s="1" t="d">
        <v>1977-11-28</v>
      </c>
      <c r="O2363" s="4" t="s">
        <v>381</v>
      </c>
      <c r="P2363">
        <f>IFERROR(VLOOKUP(A2363,'17. Skuldsanering vilja'!A:D,1,FALSE),0)</f>
        <v>0</v>
      </c>
      <c r="Q2363">
        <f t="shared" si="144"/>
        <v>0</v>
      </c>
      <c r="R2363" t="str">
        <f>IFERROR(VLOOKUP(M2363,'Skudsanering UC monitorering'!A:B,1,FALSE),"")</f>
        <v/>
      </c>
      <c r="S2363" t="str">
        <f>IFERROR(VLOOKUP(O2363,'Skudsanering UC monitorering'!A:B,1,FALSE),"")</f>
        <v/>
      </c>
      <c r="T2363" t="str">
        <f>IFERROR(VLOOKUP(M2363,'Skudsanering UC monitorering'!A:B,2,FALSE),"")</f>
        <v/>
      </c>
      <c r="U2363">
        <f t="shared" si="145"/>
        <v>0</v>
      </c>
      <c r="V2363">
        <f t="shared" si="146"/>
        <v>0</v>
      </c>
      <c r="W2363" s="3">
        <f t="shared" si="147"/>
        <v>0</v>
      </c>
    </row>
    <row r="2364" spans="1:23" hidden="1" x14ac:dyDescent="0.15">
      <c r="A2364" s="4" t="s">
        <v>13957</v>
      </c>
      <c r="B2364" s="1" t="d">
        <v>2023-12-31</v>
      </c>
      <c r="C2364">
        <v>124073.08</v>
      </c>
      <c r="D2364" s="1" t="d">
        <v>2021-07-29</v>
      </c>
      <c r="E2364" t="s">
        <v>378</v>
      </c>
      <c r="F2364" t="s">
        <v>379</v>
      </c>
      <c r="G2364" t="s">
        <v>1442</v>
      </c>
      <c r="H2364">
        <v>1</v>
      </c>
      <c r="I2364">
        <v>9208061870</v>
      </c>
      <c r="J2364">
        <v>9208061870</v>
      </c>
      <c r="K2364" t="s">
        <v>3583</v>
      </c>
      <c r="L2364" t="s">
        <v>381</v>
      </c>
      <c r="M2364" s="4" t="s">
        <v>7099</v>
      </c>
      <c r="N2364" s="1" t="d">
        <v>1992-08-06</v>
      </c>
      <c r="O2364" s="4" t="s">
        <v>381</v>
      </c>
      <c r="P2364">
        <f>IFERROR(VLOOKUP(A2364,'17. Skuldsanering vilja'!A:D,1,FALSE),0)</f>
        <v>0</v>
      </c>
      <c r="Q2364">
        <f t="shared" si="144"/>
        <v>0</v>
      </c>
      <c r="R2364" t="str">
        <f>IFERROR(VLOOKUP(M2364,'Skudsanering UC monitorering'!A:B,1,FALSE),"")</f>
        <v/>
      </c>
      <c r="S2364" t="str">
        <f>IFERROR(VLOOKUP(O2364,'Skudsanering UC monitorering'!A:B,1,FALSE),"")</f>
        <v/>
      </c>
      <c r="T2364" t="str">
        <f>IFERROR(VLOOKUP(M2364,'Skudsanering UC monitorering'!A:B,2,FALSE),"")</f>
        <v/>
      </c>
      <c r="U2364">
        <f t="shared" si="145"/>
        <v>0</v>
      </c>
      <c r="V2364">
        <f t="shared" si="146"/>
        <v>0</v>
      </c>
      <c r="W2364" s="3">
        <f t="shared" si="147"/>
        <v>0</v>
      </c>
    </row>
    <row r="2365" spans="1:23" hidden="1" x14ac:dyDescent="0.15">
      <c r="A2365" s="4" t="s">
        <v>13958</v>
      </c>
      <c r="B2365" s="1" t="d">
        <v>2023-12-31</v>
      </c>
      <c r="C2365">
        <v>250109.3</v>
      </c>
      <c r="D2365" s="1" t="d">
        <v>2021-07-26</v>
      </c>
      <c r="E2365" t="s">
        <v>378</v>
      </c>
      <c r="F2365" t="s">
        <v>379</v>
      </c>
      <c r="G2365" t="s">
        <v>2704</v>
      </c>
      <c r="H2365">
        <v>1</v>
      </c>
      <c r="I2365">
        <v>9506072884</v>
      </c>
      <c r="J2365">
        <v>9506072884</v>
      </c>
      <c r="K2365" t="s">
        <v>3584</v>
      </c>
      <c r="L2365" t="s">
        <v>381</v>
      </c>
      <c r="M2365" s="4" t="s">
        <v>7100</v>
      </c>
      <c r="N2365" s="1" t="d">
        <v>1995-06-07</v>
      </c>
      <c r="O2365" s="4" t="s">
        <v>381</v>
      </c>
      <c r="P2365">
        <f>IFERROR(VLOOKUP(A2365,'17. Skuldsanering vilja'!A:D,1,FALSE),0)</f>
        <v>0</v>
      </c>
      <c r="Q2365">
        <f t="shared" si="144"/>
        <v>0</v>
      </c>
      <c r="R2365" t="str">
        <f>IFERROR(VLOOKUP(M2365,'Skudsanering UC monitorering'!A:B,1,FALSE),"")</f>
        <v/>
      </c>
      <c r="S2365" t="str">
        <f>IFERROR(VLOOKUP(O2365,'Skudsanering UC monitorering'!A:B,1,FALSE),"")</f>
        <v/>
      </c>
      <c r="T2365" t="str">
        <f>IFERROR(VLOOKUP(M2365,'Skudsanering UC monitorering'!A:B,2,FALSE),"")</f>
        <v/>
      </c>
      <c r="U2365">
        <f t="shared" si="145"/>
        <v>0</v>
      </c>
      <c r="V2365">
        <f t="shared" si="146"/>
        <v>0</v>
      </c>
      <c r="W2365" s="3">
        <f t="shared" si="147"/>
        <v>0</v>
      </c>
    </row>
    <row r="2366" spans="1:23" hidden="1" x14ac:dyDescent="0.15">
      <c r="A2366" s="4" t="s">
        <v>13959</v>
      </c>
      <c r="B2366" s="1" t="d">
        <v>2023-12-31</v>
      </c>
      <c r="C2366">
        <v>14897.82</v>
      </c>
      <c r="D2366" s="1" t="d">
        <v>2021-08-11</v>
      </c>
      <c r="E2366" t="s">
        <v>378</v>
      </c>
      <c r="F2366" t="s">
        <v>379</v>
      </c>
      <c r="G2366" t="s">
        <v>1312</v>
      </c>
      <c r="H2366">
        <v>1</v>
      </c>
      <c r="I2366">
        <v>6706084321</v>
      </c>
      <c r="J2366">
        <v>6706084321</v>
      </c>
      <c r="K2366" t="s">
        <v>3585</v>
      </c>
      <c r="L2366" t="s">
        <v>381</v>
      </c>
      <c r="M2366" s="4" t="s">
        <v>7101</v>
      </c>
      <c r="N2366" s="1" t="d">
        <v>1967-06-08</v>
      </c>
      <c r="O2366" s="4" t="s">
        <v>381</v>
      </c>
      <c r="P2366">
        <f>IFERROR(VLOOKUP(A2366,'17. Skuldsanering vilja'!A:D,1,FALSE),0)</f>
        <v>0</v>
      </c>
      <c r="Q2366">
        <f t="shared" si="144"/>
        <v>0</v>
      </c>
      <c r="R2366" t="str">
        <f>IFERROR(VLOOKUP(M2366,'Skudsanering UC monitorering'!A:B,1,FALSE),"")</f>
        <v/>
      </c>
      <c r="S2366" t="str">
        <f>IFERROR(VLOOKUP(O2366,'Skudsanering UC monitorering'!A:B,1,FALSE),"")</f>
        <v/>
      </c>
      <c r="T2366" t="str">
        <f>IFERROR(VLOOKUP(M2366,'Skudsanering UC monitorering'!A:B,2,FALSE),"")</f>
        <v/>
      </c>
      <c r="U2366">
        <f t="shared" si="145"/>
        <v>0</v>
      </c>
      <c r="V2366">
        <f t="shared" si="146"/>
        <v>0</v>
      </c>
      <c r="W2366" s="3">
        <f t="shared" si="147"/>
        <v>0</v>
      </c>
    </row>
    <row r="2367" spans="1:23" hidden="1" x14ac:dyDescent="0.15">
      <c r="A2367" s="4" t="s">
        <v>13960</v>
      </c>
      <c r="B2367" s="1" t="d">
        <v>2023-12-31</v>
      </c>
      <c r="C2367">
        <v>288593.71999999997</v>
      </c>
      <c r="D2367" s="1" t="d">
        <v>2021-08-11</v>
      </c>
      <c r="E2367" t="s">
        <v>378</v>
      </c>
      <c r="F2367" t="s">
        <v>379</v>
      </c>
      <c r="G2367" t="s">
        <v>1514</v>
      </c>
      <c r="H2367">
        <v>2</v>
      </c>
      <c r="I2367">
        <v>9509038247</v>
      </c>
      <c r="J2367">
        <v>9509038247</v>
      </c>
      <c r="K2367" t="s">
        <v>3586</v>
      </c>
      <c r="L2367" t="s">
        <v>3587</v>
      </c>
      <c r="M2367" s="4" t="s">
        <v>7102</v>
      </c>
      <c r="N2367" s="1" t="d">
        <v>1995-09-03</v>
      </c>
      <c r="O2367" s="4" t="s">
        <v>7102</v>
      </c>
      <c r="P2367">
        <f>IFERROR(VLOOKUP(A2367,'17. Skuldsanering vilja'!A:D,1,FALSE),0)</f>
        <v>0</v>
      </c>
      <c r="Q2367">
        <f t="shared" si="144"/>
        <v>0</v>
      </c>
      <c r="R2367" t="str">
        <f>IFERROR(VLOOKUP(M2367,'Skudsanering UC monitorering'!A:B,1,FALSE),"")</f>
        <v/>
      </c>
      <c r="S2367" t="str">
        <f>IFERROR(VLOOKUP(O2367,'Skudsanering UC monitorering'!A:B,1,FALSE),"")</f>
        <v/>
      </c>
      <c r="T2367" t="str">
        <f>IFERROR(VLOOKUP(M2367,'Skudsanering UC monitorering'!A:B,2,FALSE),"")</f>
        <v/>
      </c>
      <c r="U2367">
        <f t="shared" si="145"/>
        <v>0</v>
      </c>
      <c r="V2367">
        <f t="shared" si="146"/>
        <v>0</v>
      </c>
      <c r="W2367" s="3">
        <f t="shared" si="147"/>
        <v>0</v>
      </c>
    </row>
    <row r="2368" spans="1:23" hidden="1" x14ac:dyDescent="0.15">
      <c r="A2368" s="4" t="s">
        <v>13961</v>
      </c>
      <c r="B2368" s="1" t="d">
        <v>2023-12-31</v>
      </c>
      <c r="C2368">
        <v>198888.48</v>
      </c>
      <c r="D2368" s="1" t="d">
        <v>2021-08-02</v>
      </c>
      <c r="E2368" t="s">
        <v>382</v>
      </c>
      <c r="F2368" t="s">
        <v>383</v>
      </c>
      <c r="G2368" t="s">
        <v>1571</v>
      </c>
      <c r="H2368">
        <v>1</v>
      </c>
      <c r="I2368">
        <v>7708012922</v>
      </c>
      <c r="J2368">
        <v>7708012922</v>
      </c>
      <c r="K2368" t="s">
        <v>3588</v>
      </c>
      <c r="L2368" t="s">
        <v>381</v>
      </c>
      <c r="M2368" s="4" t="s">
        <v>7103</v>
      </c>
      <c r="N2368" s="1" t="d">
        <v>1977-08-01</v>
      </c>
      <c r="O2368" s="4" t="s">
        <v>381</v>
      </c>
      <c r="P2368">
        <f>IFERROR(VLOOKUP(A2368,'17. Skuldsanering vilja'!A:D,1,FALSE),0)</f>
        <v>0</v>
      </c>
      <c r="Q2368">
        <f t="shared" si="144"/>
        <v>0</v>
      </c>
      <c r="R2368" t="str">
        <f>IFERROR(VLOOKUP(M2368,'Skudsanering UC monitorering'!A:B,1,FALSE),"")</f>
        <v/>
      </c>
      <c r="S2368" t="str">
        <f>IFERROR(VLOOKUP(O2368,'Skudsanering UC monitorering'!A:B,1,FALSE),"")</f>
        <v/>
      </c>
      <c r="T2368" t="str">
        <f>IFERROR(VLOOKUP(M2368,'Skudsanering UC monitorering'!A:B,2,FALSE),"")</f>
        <v/>
      </c>
      <c r="U2368">
        <f t="shared" si="145"/>
        <v>0</v>
      </c>
      <c r="V2368">
        <f t="shared" si="146"/>
        <v>0</v>
      </c>
      <c r="W2368" s="3">
        <f t="shared" si="147"/>
        <v>0</v>
      </c>
    </row>
    <row r="2369" spans="1:23" hidden="1" x14ac:dyDescent="0.15">
      <c r="A2369" s="4" t="s">
        <v>13962</v>
      </c>
      <c r="B2369" s="1" t="d">
        <v>2023-12-31</v>
      </c>
      <c r="C2369">
        <v>76968.149999999994</v>
      </c>
      <c r="D2369" s="1" t="d">
        <v>2021-08-16</v>
      </c>
      <c r="E2369" t="s">
        <v>378</v>
      </c>
      <c r="F2369" t="s">
        <v>379</v>
      </c>
      <c r="G2369" t="s">
        <v>1320</v>
      </c>
      <c r="H2369">
        <v>1</v>
      </c>
      <c r="I2369">
        <v>8506061145</v>
      </c>
      <c r="J2369">
        <v>8506061145</v>
      </c>
      <c r="K2369" t="s">
        <v>3589</v>
      </c>
      <c r="L2369" t="s">
        <v>381</v>
      </c>
      <c r="M2369" s="4" t="s">
        <v>7104</v>
      </c>
      <c r="N2369" s="1" t="d">
        <v>1985-06-06</v>
      </c>
      <c r="O2369" s="4" t="s">
        <v>381</v>
      </c>
      <c r="P2369">
        <f>IFERROR(VLOOKUP(A2369,'17. Skuldsanering vilja'!A:D,1,FALSE),0)</f>
        <v>0</v>
      </c>
      <c r="Q2369">
        <f t="shared" si="144"/>
        <v>0</v>
      </c>
      <c r="R2369" t="str">
        <f>IFERROR(VLOOKUP(M2369,'Skudsanering UC monitorering'!A:B,1,FALSE),"")</f>
        <v/>
      </c>
      <c r="S2369" t="str">
        <f>IFERROR(VLOOKUP(O2369,'Skudsanering UC monitorering'!A:B,1,FALSE),"")</f>
        <v/>
      </c>
      <c r="T2369" t="str">
        <f>IFERROR(VLOOKUP(M2369,'Skudsanering UC monitorering'!A:B,2,FALSE),"")</f>
        <v/>
      </c>
      <c r="U2369">
        <f t="shared" si="145"/>
        <v>0</v>
      </c>
      <c r="V2369">
        <f t="shared" si="146"/>
        <v>0</v>
      </c>
      <c r="W2369" s="3">
        <f t="shared" si="147"/>
        <v>0</v>
      </c>
    </row>
    <row r="2370" spans="1:23" hidden="1" x14ac:dyDescent="0.15">
      <c r="A2370" s="4" t="s">
        <v>13963</v>
      </c>
      <c r="B2370" s="1" t="d">
        <v>2023-12-31</v>
      </c>
      <c r="C2370">
        <v>54037.34</v>
      </c>
      <c r="D2370" s="1" t="d">
        <v>2021-07-28</v>
      </c>
      <c r="E2370" t="s">
        <v>378</v>
      </c>
      <c r="F2370" t="s">
        <v>379</v>
      </c>
      <c r="G2370" t="s">
        <v>3468</v>
      </c>
      <c r="H2370">
        <v>1</v>
      </c>
      <c r="I2370">
        <v>9906090064</v>
      </c>
      <c r="J2370">
        <v>9906090064</v>
      </c>
      <c r="K2370" t="s">
        <v>3590</v>
      </c>
      <c r="L2370" t="s">
        <v>381</v>
      </c>
      <c r="M2370" s="4" t="s">
        <v>7105</v>
      </c>
      <c r="N2370" s="1" t="d">
        <v>1999-06-09</v>
      </c>
      <c r="O2370" s="4" t="s">
        <v>381</v>
      </c>
      <c r="P2370">
        <f>IFERROR(VLOOKUP(A2370,'17. Skuldsanering vilja'!A:D,1,FALSE),0)</f>
        <v>0</v>
      </c>
      <c r="Q2370">
        <f t="shared" si="144"/>
        <v>0</v>
      </c>
      <c r="R2370" t="str">
        <f>IFERROR(VLOOKUP(M2370,'Skudsanering UC monitorering'!A:B,1,FALSE),"")</f>
        <v/>
      </c>
      <c r="S2370" t="str">
        <f>IFERROR(VLOOKUP(O2370,'Skudsanering UC monitorering'!A:B,1,FALSE),"")</f>
        <v/>
      </c>
      <c r="T2370" t="str">
        <f>IFERROR(VLOOKUP(M2370,'Skudsanering UC monitorering'!A:B,2,FALSE),"")</f>
        <v/>
      </c>
      <c r="U2370">
        <f t="shared" si="145"/>
        <v>0</v>
      </c>
      <c r="V2370">
        <f t="shared" si="146"/>
        <v>0</v>
      </c>
      <c r="W2370" s="3">
        <f t="shared" si="147"/>
        <v>0</v>
      </c>
    </row>
    <row r="2371" spans="1:23" hidden="1" x14ac:dyDescent="0.15">
      <c r="A2371" s="4" t="s">
        <v>13964</v>
      </c>
      <c r="B2371" s="1" t="d">
        <v>2023-12-31</v>
      </c>
      <c r="C2371">
        <v>83648.62</v>
      </c>
      <c r="D2371" s="1" t="d">
        <v>2021-07-28</v>
      </c>
      <c r="E2371" t="s">
        <v>378</v>
      </c>
      <c r="F2371" t="s">
        <v>379</v>
      </c>
      <c r="G2371" t="s">
        <v>1357</v>
      </c>
      <c r="H2371">
        <v>1</v>
      </c>
      <c r="I2371">
        <v>104235718</v>
      </c>
      <c r="J2371">
        <v>104235718</v>
      </c>
      <c r="K2371" t="s">
        <v>3591</v>
      </c>
      <c r="L2371" t="s">
        <v>381</v>
      </c>
      <c r="M2371" s="4" t="s">
        <v>7106</v>
      </c>
      <c r="N2371" s="1" t="d">
        <v>2001-04-23</v>
      </c>
      <c r="O2371" s="4" t="s">
        <v>381</v>
      </c>
      <c r="P2371">
        <f>IFERROR(VLOOKUP(A2371,'17. Skuldsanering vilja'!A:D,1,FALSE),0)</f>
        <v>0</v>
      </c>
      <c r="Q2371">
        <f t="shared" ref="Q2371:Q2434" si="148">IF(P2371=0,0,1)</f>
        <v>0</v>
      </c>
      <c r="R2371" t="str">
        <f>IFERROR(VLOOKUP(M2371,'Skudsanering UC monitorering'!A:B,1,FALSE),"")</f>
        <v/>
      </c>
      <c r="S2371" t="str">
        <f>IFERROR(VLOOKUP(O2371,'Skudsanering UC monitorering'!A:B,1,FALSE),"")</f>
        <v/>
      </c>
      <c r="T2371" t="str">
        <f>IFERROR(VLOOKUP(M2371,'Skudsanering UC monitorering'!A:B,2,FALSE),"")</f>
        <v/>
      </c>
      <c r="U2371">
        <f t="shared" ref="U2371:U2434" si="149">IF(R2371&lt;&gt;"",1,0)</f>
        <v>0</v>
      </c>
      <c r="V2371">
        <f t="shared" ref="V2371:V2434" si="150">IF(S2371&lt;&gt;"",1,0)</f>
        <v>0</v>
      </c>
      <c r="W2371" s="3">
        <f t="shared" ref="W2371:W2434" si="151">IF(OR(Q2371=1,U2371=1,V2371=1),1,0)</f>
        <v>0</v>
      </c>
    </row>
    <row r="2372" spans="1:23" hidden="1" x14ac:dyDescent="0.15">
      <c r="A2372" s="4" t="s">
        <v>13965</v>
      </c>
      <c r="B2372" s="1" t="d">
        <v>2023-12-31</v>
      </c>
      <c r="C2372">
        <v>40381.550000000003</v>
      </c>
      <c r="D2372" s="1" t="d">
        <v>2021-07-29</v>
      </c>
      <c r="E2372" t="s">
        <v>378</v>
      </c>
      <c r="F2372" t="s">
        <v>420</v>
      </c>
      <c r="G2372" t="s">
        <v>1357</v>
      </c>
      <c r="H2372">
        <v>1</v>
      </c>
      <c r="I2372">
        <v>9206084684</v>
      </c>
      <c r="J2372">
        <v>9206084684</v>
      </c>
      <c r="K2372" t="s">
        <v>3592</v>
      </c>
      <c r="L2372" t="s">
        <v>381</v>
      </c>
      <c r="M2372" s="4" t="s">
        <v>7107</v>
      </c>
      <c r="N2372" s="1" t="d">
        <v>1992-06-08</v>
      </c>
      <c r="O2372" s="4" t="s">
        <v>381</v>
      </c>
      <c r="P2372">
        <f>IFERROR(VLOOKUP(A2372,'17. Skuldsanering vilja'!A:D,1,FALSE),0)</f>
        <v>0</v>
      </c>
      <c r="Q2372">
        <f t="shared" si="148"/>
        <v>0</v>
      </c>
      <c r="R2372" t="str">
        <f>IFERROR(VLOOKUP(M2372,'Skudsanering UC monitorering'!A:B,1,FALSE),"")</f>
        <v/>
      </c>
      <c r="S2372" t="str">
        <f>IFERROR(VLOOKUP(O2372,'Skudsanering UC monitorering'!A:B,1,FALSE),"")</f>
        <v/>
      </c>
      <c r="T2372" t="str">
        <f>IFERROR(VLOOKUP(M2372,'Skudsanering UC monitorering'!A:B,2,FALSE),"")</f>
        <v/>
      </c>
      <c r="U2372">
        <f t="shared" si="149"/>
        <v>0</v>
      </c>
      <c r="V2372">
        <f t="shared" si="150"/>
        <v>0</v>
      </c>
      <c r="W2372" s="3">
        <f t="shared" si="151"/>
        <v>0</v>
      </c>
    </row>
    <row r="2373" spans="1:23" hidden="1" x14ac:dyDescent="0.15">
      <c r="A2373" s="4" t="s">
        <v>13966</v>
      </c>
      <c r="B2373" s="1" t="d">
        <v>2023-12-31</v>
      </c>
      <c r="C2373">
        <v>248279.1</v>
      </c>
      <c r="D2373" s="1" t="d">
        <v>2021-07-30</v>
      </c>
      <c r="E2373" t="s">
        <v>378</v>
      </c>
      <c r="F2373" t="s">
        <v>379</v>
      </c>
      <c r="G2373" t="s">
        <v>3483</v>
      </c>
      <c r="H2373">
        <v>1</v>
      </c>
      <c r="I2373">
        <v>9801058620</v>
      </c>
      <c r="J2373">
        <v>9801058620</v>
      </c>
      <c r="K2373" t="s">
        <v>3593</v>
      </c>
      <c r="L2373" t="s">
        <v>381</v>
      </c>
      <c r="M2373" s="4" t="s">
        <v>7108</v>
      </c>
      <c r="N2373" s="1" t="d">
        <v>1998-01-05</v>
      </c>
      <c r="O2373" s="4" t="s">
        <v>381</v>
      </c>
      <c r="P2373">
        <f>IFERROR(VLOOKUP(A2373,'17. Skuldsanering vilja'!A:D,1,FALSE),0)</f>
        <v>0</v>
      </c>
      <c r="Q2373">
        <f t="shared" si="148"/>
        <v>0</v>
      </c>
      <c r="R2373" t="str">
        <f>IFERROR(VLOOKUP(M2373,'Skudsanering UC monitorering'!A:B,1,FALSE),"")</f>
        <v/>
      </c>
      <c r="S2373" t="str">
        <f>IFERROR(VLOOKUP(O2373,'Skudsanering UC monitorering'!A:B,1,FALSE),"")</f>
        <v/>
      </c>
      <c r="T2373" t="str">
        <f>IFERROR(VLOOKUP(M2373,'Skudsanering UC monitorering'!A:B,2,FALSE),"")</f>
        <v/>
      </c>
      <c r="U2373">
        <f t="shared" si="149"/>
        <v>0</v>
      </c>
      <c r="V2373">
        <f t="shared" si="150"/>
        <v>0</v>
      </c>
      <c r="W2373" s="3">
        <f t="shared" si="151"/>
        <v>0</v>
      </c>
    </row>
    <row r="2374" spans="1:23" hidden="1" x14ac:dyDescent="0.15">
      <c r="A2374" s="4" t="s">
        <v>13967</v>
      </c>
      <c r="B2374" s="1" t="d">
        <v>2023-12-31</v>
      </c>
      <c r="C2374">
        <v>203557.04</v>
      </c>
      <c r="D2374" s="1" t="d">
        <v>2021-07-29</v>
      </c>
      <c r="E2374" t="s">
        <v>382</v>
      </c>
      <c r="F2374" t="s">
        <v>383</v>
      </c>
      <c r="G2374" t="s">
        <v>2725</v>
      </c>
      <c r="H2374">
        <v>1</v>
      </c>
      <c r="I2374">
        <v>9005154191</v>
      </c>
      <c r="J2374">
        <v>9005154191</v>
      </c>
      <c r="K2374" t="s">
        <v>3594</v>
      </c>
      <c r="L2374" t="s">
        <v>381</v>
      </c>
      <c r="M2374" s="4" t="s">
        <v>7109</v>
      </c>
      <c r="N2374" s="1" t="d">
        <v>1990-05-15</v>
      </c>
      <c r="O2374" s="4" t="s">
        <v>381</v>
      </c>
      <c r="P2374">
        <f>IFERROR(VLOOKUP(A2374,'17. Skuldsanering vilja'!A:D,1,FALSE),0)</f>
        <v>0</v>
      </c>
      <c r="Q2374">
        <f t="shared" si="148"/>
        <v>0</v>
      </c>
      <c r="R2374" t="str">
        <f>IFERROR(VLOOKUP(M2374,'Skudsanering UC monitorering'!A:B,1,FALSE),"")</f>
        <v/>
      </c>
      <c r="S2374" t="str">
        <f>IFERROR(VLOOKUP(O2374,'Skudsanering UC monitorering'!A:B,1,FALSE),"")</f>
        <v/>
      </c>
      <c r="T2374" t="str">
        <f>IFERROR(VLOOKUP(M2374,'Skudsanering UC monitorering'!A:B,2,FALSE),"")</f>
        <v/>
      </c>
      <c r="U2374">
        <f t="shared" si="149"/>
        <v>0</v>
      </c>
      <c r="V2374">
        <f t="shared" si="150"/>
        <v>0</v>
      </c>
      <c r="W2374" s="3">
        <f t="shared" si="151"/>
        <v>0</v>
      </c>
    </row>
    <row r="2375" spans="1:23" hidden="1" x14ac:dyDescent="0.15">
      <c r="A2375" s="4" t="s">
        <v>13968</v>
      </c>
      <c r="B2375" s="1" t="d">
        <v>2023-12-31</v>
      </c>
      <c r="C2375">
        <v>213284.21</v>
      </c>
      <c r="D2375" s="1" t="d">
        <v>2021-07-29</v>
      </c>
      <c r="E2375" t="s">
        <v>378</v>
      </c>
      <c r="F2375" t="s">
        <v>379</v>
      </c>
      <c r="G2375" t="s">
        <v>1442</v>
      </c>
      <c r="H2375">
        <v>1</v>
      </c>
      <c r="I2375">
        <v>8710114516</v>
      </c>
      <c r="J2375">
        <v>8710114516</v>
      </c>
      <c r="K2375" t="s">
        <v>3595</v>
      </c>
      <c r="L2375" t="s">
        <v>381</v>
      </c>
      <c r="M2375" s="4" t="s">
        <v>7110</v>
      </c>
      <c r="N2375" s="1" t="d">
        <v>1987-10-11</v>
      </c>
      <c r="O2375" s="4" t="s">
        <v>381</v>
      </c>
      <c r="P2375">
        <f>IFERROR(VLOOKUP(A2375,'17. Skuldsanering vilja'!A:D,1,FALSE),0)</f>
        <v>0</v>
      </c>
      <c r="Q2375">
        <f t="shared" si="148"/>
        <v>0</v>
      </c>
      <c r="R2375" t="str">
        <f>IFERROR(VLOOKUP(M2375,'Skudsanering UC monitorering'!A:B,1,FALSE),"")</f>
        <v/>
      </c>
      <c r="S2375" t="str">
        <f>IFERROR(VLOOKUP(O2375,'Skudsanering UC monitorering'!A:B,1,FALSE),"")</f>
        <v/>
      </c>
      <c r="T2375" t="str">
        <f>IFERROR(VLOOKUP(M2375,'Skudsanering UC monitorering'!A:B,2,FALSE),"")</f>
        <v/>
      </c>
      <c r="U2375">
        <f t="shared" si="149"/>
        <v>0</v>
      </c>
      <c r="V2375">
        <f t="shared" si="150"/>
        <v>0</v>
      </c>
      <c r="W2375" s="3">
        <f t="shared" si="151"/>
        <v>0</v>
      </c>
    </row>
    <row r="2376" spans="1:23" hidden="1" x14ac:dyDescent="0.15">
      <c r="A2376" s="4" t="s">
        <v>13969</v>
      </c>
      <c r="B2376" s="1" t="d">
        <v>2023-12-31</v>
      </c>
      <c r="C2376">
        <v>44747.58</v>
      </c>
      <c r="D2376" s="1" t="d">
        <v>2021-08-09</v>
      </c>
      <c r="E2376" t="s">
        <v>378</v>
      </c>
      <c r="F2376" t="s">
        <v>379</v>
      </c>
      <c r="G2376" t="s">
        <v>1503</v>
      </c>
      <c r="H2376">
        <v>1</v>
      </c>
      <c r="I2376">
        <v>9412240104</v>
      </c>
      <c r="J2376">
        <v>9412240104</v>
      </c>
      <c r="K2376" t="s">
        <v>3596</v>
      </c>
      <c r="L2376" t="s">
        <v>381</v>
      </c>
      <c r="M2376" s="4" t="s">
        <v>7111</v>
      </c>
      <c r="N2376" s="1" t="d">
        <v>1994-12-24</v>
      </c>
      <c r="O2376" s="4" t="s">
        <v>381</v>
      </c>
      <c r="P2376">
        <f>IFERROR(VLOOKUP(A2376,'17. Skuldsanering vilja'!A:D,1,FALSE),0)</f>
        <v>0</v>
      </c>
      <c r="Q2376">
        <f t="shared" si="148"/>
        <v>0</v>
      </c>
      <c r="R2376" t="str">
        <f>IFERROR(VLOOKUP(M2376,'Skudsanering UC monitorering'!A:B,1,FALSE),"")</f>
        <v/>
      </c>
      <c r="S2376" t="str">
        <f>IFERROR(VLOOKUP(O2376,'Skudsanering UC monitorering'!A:B,1,FALSE),"")</f>
        <v/>
      </c>
      <c r="T2376" t="str">
        <f>IFERROR(VLOOKUP(M2376,'Skudsanering UC monitorering'!A:B,2,FALSE),"")</f>
        <v/>
      </c>
      <c r="U2376">
        <f t="shared" si="149"/>
        <v>0</v>
      </c>
      <c r="V2376">
        <f t="shared" si="150"/>
        <v>0</v>
      </c>
      <c r="W2376" s="3">
        <f t="shared" si="151"/>
        <v>0</v>
      </c>
    </row>
    <row r="2377" spans="1:23" hidden="1" x14ac:dyDescent="0.15">
      <c r="A2377" s="4" t="s">
        <v>13970</v>
      </c>
      <c r="B2377" s="1" t="d">
        <v>2023-12-31</v>
      </c>
      <c r="C2377">
        <v>251772.84</v>
      </c>
      <c r="D2377" s="1" t="d">
        <v>2021-07-29</v>
      </c>
      <c r="E2377" t="s">
        <v>378</v>
      </c>
      <c r="F2377" t="s">
        <v>379</v>
      </c>
      <c r="G2377" t="s">
        <v>2704</v>
      </c>
      <c r="H2377">
        <v>1</v>
      </c>
      <c r="I2377">
        <v>9607167112</v>
      </c>
      <c r="J2377">
        <v>9607167112</v>
      </c>
      <c r="K2377" t="s">
        <v>3597</v>
      </c>
      <c r="L2377" t="s">
        <v>381</v>
      </c>
      <c r="M2377" s="4" t="s">
        <v>7112</v>
      </c>
      <c r="N2377" s="1" t="d">
        <v>1996-07-16</v>
      </c>
      <c r="O2377" s="4" t="s">
        <v>381</v>
      </c>
      <c r="P2377">
        <f>IFERROR(VLOOKUP(A2377,'17. Skuldsanering vilja'!A:D,1,FALSE),0)</f>
        <v>0</v>
      </c>
      <c r="Q2377">
        <f t="shared" si="148"/>
        <v>0</v>
      </c>
      <c r="R2377" t="str">
        <f>IFERROR(VLOOKUP(M2377,'Skudsanering UC monitorering'!A:B,1,FALSE),"")</f>
        <v/>
      </c>
      <c r="S2377" t="str">
        <f>IFERROR(VLOOKUP(O2377,'Skudsanering UC monitorering'!A:B,1,FALSE),"")</f>
        <v/>
      </c>
      <c r="T2377" t="str">
        <f>IFERROR(VLOOKUP(M2377,'Skudsanering UC monitorering'!A:B,2,FALSE),"")</f>
        <v/>
      </c>
      <c r="U2377">
        <f t="shared" si="149"/>
        <v>0</v>
      </c>
      <c r="V2377">
        <f t="shared" si="150"/>
        <v>0</v>
      </c>
      <c r="W2377" s="3">
        <f t="shared" si="151"/>
        <v>0</v>
      </c>
    </row>
    <row r="2378" spans="1:23" hidden="1" x14ac:dyDescent="0.15">
      <c r="A2378" s="4" t="s">
        <v>13971</v>
      </c>
      <c r="B2378" s="1" t="d">
        <v>2023-12-31</v>
      </c>
      <c r="C2378">
        <v>298658.26</v>
      </c>
      <c r="D2378" s="1" t="d">
        <v>2021-07-30</v>
      </c>
      <c r="E2378" t="s">
        <v>378</v>
      </c>
      <c r="F2378" t="s">
        <v>379</v>
      </c>
      <c r="G2378" t="s">
        <v>3483</v>
      </c>
      <c r="H2378">
        <v>1</v>
      </c>
      <c r="I2378">
        <v>9103251071</v>
      </c>
      <c r="J2378">
        <v>9103251071</v>
      </c>
      <c r="K2378" t="s">
        <v>3598</v>
      </c>
      <c r="L2378" t="s">
        <v>381</v>
      </c>
      <c r="M2378" s="4" t="s">
        <v>7113</v>
      </c>
      <c r="N2378" s="1" t="d">
        <v>1991-03-25</v>
      </c>
      <c r="O2378" s="4" t="s">
        <v>381</v>
      </c>
      <c r="P2378">
        <f>IFERROR(VLOOKUP(A2378,'17. Skuldsanering vilja'!A:D,1,FALSE),0)</f>
        <v>0</v>
      </c>
      <c r="Q2378">
        <f t="shared" si="148"/>
        <v>0</v>
      </c>
      <c r="R2378" t="str">
        <f>IFERROR(VLOOKUP(M2378,'Skudsanering UC monitorering'!A:B,1,FALSE),"")</f>
        <v/>
      </c>
      <c r="S2378" t="str">
        <f>IFERROR(VLOOKUP(O2378,'Skudsanering UC monitorering'!A:B,1,FALSE),"")</f>
        <v/>
      </c>
      <c r="T2378" t="str">
        <f>IFERROR(VLOOKUP(M2378,'Skudsanering UC monitorering'!A:B,2,FALSE),"")</f>
        <v/>
      </c>
      <c r="U2378">
        <f t="shared" si="149"/>
        <v>0</v>
      </c>
      <c r="V2378">
        <f t="shared" si="150"/>
        <v>0</v>
      </c>
      <c r="W2378" s="3">
        <f t="shared" si="151"/>
        <v>0</v>
      </c>
    </row>
    <row r="2379" spans="1:23" hidden="1" x14ac:dyDescent="0.15">
      <c r="A2379" s="4" t="s">
        <v>13972</v>
      </c>
      <c r="B2379" s="1" t="d">
        <v>2023-12-31</v>
      </c>
      <c r="C2379">
        <v>148286.76999999999</v>
      </c>
      <c r="D2379" s="1" t="d">
        <v>2021-08-03</v>
      </c>
      <c r="E2379" t="s">
        <v>378</v>
      </c>
      <c r="F2379" t="s">
        <v>379</v>
      </c>
      <c r="G2379" t="s">
        <v>1334</v>
      </c>
      <c r="H2379">
        <v>1</v>
      </c>
      <c r="I2379">
        <v>8909126321</v>
      </c>
      <c r="J2379">
        <v>8909126321</v>
      </c>
      <c r="K2379" t="s">
        <v>3599</v>
      </c>
      <c r="L2379" t="s">
        <v>381</v>
      </c>
      <c r="M2379" s="4" t="s">
        <v>7114</v>
      </c>
      <c r="N2379" s="1" t="d">
        <v>1989-09-12</v>
      </c>
      <c r="O2379" s="4" t="s">
        <v>381</v>
      </c>
      <c r="P2379">
        <f>IFERROR(VLOOKUP(A2379,'17. Skuldsanering vilja'!A:D,1,FALSE),0)</f>
        <v>0</v>
      </c>
      <c r="Q2379">
        <f t="shared" si="148"/>
        <v>0</v>
      </c>
      <c r="R2379" t="str">
        <f>IFERROR(VLOOKUP(M2379,'Skudsanering UC monitorering'!A:B,1,FALSE),"")</f>
        <v/>
      </c>
      <c r="S2379" t="str">
        <f>IFERROR(VLOOKUP(O2379,'Skudsanering UC monitorering'!A:B,1,FALSE),"")</f>
        <v/>
      </c>
      <c r="T2379" t="str">
        <f>IFERROR(VLOOKUP(M2379,'Skudsanering UC monitorering'!A:B,2,FALSE),"")</f>
        <v/>
      </c>
      <c r="U2379">
        <f t="shared" si="149"/>
        <v>0</v>
      </c>
      <c r="V2379">
        <f t="shared" si="150"/>
        <v>0</v>
      </c>
      <c r="W2379" s="3">
        <f t="shared" si="151"/>
        <v>0</v>
      </c>
    </row>
    <row r="2380" spans="1:23" hidden="1" x14ac:dyDescent="0.15">
      <c r="A2380" s="4" t="s">
        <v>13973</v>
      </c>
      <c r="B2380" s="1" t="d">
        <v>2023-12-31</v>
      </c>
      <c r="C2380">
        <v>86939.98</v>
      </c>
      <c r="D2380" s="1" t="d">
        <v>2021-08-02</v>
      </c>
      <c r="E2380" t="s">
        <v>378</v>
      </c>
      <c r="F2380" t="s">
        <v>379</v>
      </c>
      <c r="G2380" t="s">
        <v>3468</v>
      </c>
      <c r="H2380">
        <v>1</v>
      </c>
      <c r="I2380">
        <v>9906132197</v>
      </c>
      <c r="J2380">
        <v>9906132197</v>
      </c>
      <c r="K2380" t="s">
        <v>3600</v>
      </c>
      <c r="L2380" t="s">
        <v>381</v>
      </c>
      <c r="M2380" s="4" t="s">
        <v>7115</v>
      </c>
      <c r="N2380" s="1" t="d">
        <v>1999-06-13</v>
      </c>
      <c r="O2380" s="4" t="s">
        <v>381</v>
      </c>
      <c r="P2380">
        <f>IFERROR(VLOOKUP(A2380,'17. Skuldsanering vilja'!A:D,1,FALSE),0)</f>
        <v>0</v>
      </c>
      <c r="Q2380">
        <f t="shared" si="148"/>
        <v>0</v>
      </c>
      <c r="R2380" t="str">
        <f>IFERROR(VLOOKUP(M2380,'Skudsanering UC monitorering'!A:B,1,FALSE),"")</f>
        <v/>
      </c>
      <c r="S2380" t="str">
        <f>IFERROR(VLOOKUP(O2380,'Skudsanering UC monitorering'!A:B,1,FALSE),"")</f>
        <v/>
      </c>
      <c r="T2380" t="str">
        <f>IFERROR(VLOOKUP(M2380,'Skudsanering UC monitorering'!A:B,2,FALSE),"")</f>
        <v/>
      </c>
      <c r="U2380">
        <f t="shared" si="149"/>
        <v>0</v>
      </c>
      <c r="V2380">
        <f t="shared" si="150"/>
        <v>0</v>
      </c>
      <c r="W2380" s="3">
        <f t="shared" si="151"/>
        <v>0</v>
      </c>
    </row>
    <row r="2381" spans="1:23" hidden="1" x14ac:dyDescent="0.15">
      <c r="A2381" s="4" t="s">
        <v>13974</v>
      </c>
      <c r="B2381" s="1" t="d">
        <v>2023-12-31</v>
      </c>
      <c r="C2381">
        <v>204524.38</v>
      </c>
      <c r="D2381" s="1" t="d">
        <v>2021-08-23</v>
      </c>
      <c r="E2381" t="s">
        <v>378</v>
      </c>
      <c r="F2381" t="s">
        <v>379</v>
      </c>
      <c r="G2381" t="s">
        <v>1442</v>
      </c>
      <c r="H2381">
        <v>1</v>
      </c>
      <c r="I2381">
        <v>8108048573</v>
      </c>
      <c r="J2381">
        <v>8108048573</v>
      </c>
      <c r="K2381" t="s">
        <v>3601</v>
      </c>
      <c r="L2381" t="s">
        <v>381</v>
      </c>
      <c r="M2381" s="4" t="s">
        <v>7116</v>
      </c>
      <c r="N2381" s="1" t="d">
        <v>1981-08-04</v>
      </c>
      <c r="O2381" s="4" t="s">
        <v>381</v>
      </c>
      <c r="P2381">
        <f>IFERROR(VLOOKUP(A2381,'17. Skuldsanering vilja'!A:D,1,FALSE),0)</f>
        <v>0</v>
      </c>
      <c r="Q2381">
        <f t="shared" si="148"/>
        <v>0</v>
      </c>
      <c r="R2381" t="str">
        <f>IFERROR(VLOOKUP(M2381,'Skudsanering UC monitorering'!A:B,1,FALSE),"")</f>
        <v/>
      </c>
      <c r="S2381" t="str">
        <f>IFERROR(VLOOKUP(O2381,'Skudsanering UC monitorering'!A:B,1,FALSE),"")</f>
        <v/>
      </c>
      <c r="T2381" t="str">
        <f>IFERROR(VLOOKUP(M2381,'Skudsanering UC monitorering'!A:B,2,FALSE),"")</f>
        <v/>
      </c>
      <c r="U2381">
        <f t="shared" si="149"/>
        <v>0</v>
      </c>
      <c r="V2381">
        <f t="shared" si="150"/>
        <v>0</v>
      </c>
      <c r="W2381" s="3">
        <f t="shared" si="151"/>
        <v>0</v>
      </c>
    </row>
    <row r="2382" spans="1:23" hidden="1" x14ac:dyDescent="0.15">
      <c r="A2382" s="4" t="s">
        <v>13975</v>
      </c>
      <c r="B2382" s="1" t="d">
        <v>2023-12-31</v>
      </c>
      <c r="C2382">
        <v>291299.46999999997</v>
      </c>
      <c r="D2382" s="1" t="d">
        <v>2021-08-10</v>
      </c>
      <c r="E2382" t="s">
        <v>382</v>
      </c>
      <c r="F2382" t="s">
        <v>383</v>
      </c>
      <c r="G2382" t="s">
        <v>2725</v>
      </c>
      <c r="H2382">
        <v>1</v>
      </c>
      <c r="I2382">
        <v>8611040232</v>
      </c>
      <c r="J2382">
        <v>8611040232</v>
      </c>
      <c r="K2382" t="s">
        <v>3602</v>
      </c>
      <c r="L2382" t="s">
        <v>381</v>
      </c>
      <c r="M2382" s="4" t="s">
        <v>7117</v>
      </c>
      <c r="N2382" s="1" t="d">
        <v>1986-11-04</v>
      </c>
      <c r="O2382" s="4" t="s">
        <v>381</v>
      </c>
      <c r="P2382">
        <f>IFERROR(VLOOKUP(A2382,'17. Skuldsanering vilja'!A:D,1,FALSE),0)</f>
        <v>0</v>
      </c>
      <c r="Q2382">
        <f t="shared" si="148"/>
        <v>0</v>
      </c>
      <c r="R2382" t="str">
        <f>IFERROR(VLOOKUP(M2382,'Skudsanering UC monitorering'!A:B,1,FALSE),"")</f>
        <v/>
      </c>
      <c r="S2382" t="str">
        <f>IFERROR(VLOOKUP(O2382,'Skudsanering UC monitorering'!A:B,1,FALSE),"")</f>
        <v/>
      </c>
      <c r="T2382" t="str">
        <f>IFERROR(VLOOKUP(M2382,'Skudsanering UC monitorering'!A:B,2,FALSE),"")</f>
        <v/>
      </c>
      <c r="U2382">
        <f t="shared" si="149"/>
        <v>0</v>
      </c>
      <c r="V2382">
        <f t="shared" si="150"/>
        <v>0</v>
      </c>
      <c r="W2382" s="3">
        <f t="shared" si="151"/>
        <v>0</v>
      </c>
    </row>
    <row r="2383" spans="1:23" hidden="1" x14ac:dyDescent="0.15">
      <c r="A2383" s="4" t="s">
        <v>13976</v>
      </c>
      <c r="B2383" s="1" t="d">
        <v>2023-12-31</v>
      </c>
      <c r="C2383">
        <v>93943.96</v>
      </c>
      <c r="D2383" s="1" t="d">
        <v>2021-08-03</v>
      </c>
      <c r="E2383" t="s">
        <v>378</v>
      </c>
      <c r="F2383" t="s">
        <v>379</v>
      </c>
      <c r="G2383" t="s">
        <v>1442</v>
      </c>
      <c r="H2383">
        <v>1</v>
      </c>
      <c r="I2383">
        <v>6412262401</v>
      </c>
      <c r="J2383">
        <v>6412262401</v>
      </c>
      <c r="K2383" t="s">
        <v>3603</v>
      </c>
      <c r="L2383" t="s">
        <v>381</v>
      </c>
      <c r="M2383" s="4" t="s">
        <v>7118</v>
      </c>
      <c r="N2383" s="1" t="d">
        <v>1964-12-26</v>
      </c>
      <c r="O2383" s="4" t="s">
        <v>381</v>
      </c>
      <c r="P2383">
        <f>IFERROR(VLOOKUP(A2383,'17. Skuldsanering vilja'!A:D,1,FALSE),0)</f>
        <v>0</v>
      </c>
      <c r="Q2383">
        <f t="shared" si="148"/>
        <v>0</v>
      </c>
      <c r="R2383" t="str">
        <f>IFERROR(VLOOKUP(M2383,'Skudsanering UC monitorering'!A:B,1,FALSE),"")</f>
        <v/>
      </c>
      <c r="S2383" t="str">
        <f>IFERROR(VLOOKUP(O2383,'Skudsanering UC monitorering'!A:B,1,FALSE),"")</f>
        <v/>
      </c>
      <c r="T2383" t="str">
        <f>IFERROR(VLOOKUP(M2383,'Skudsanering UC monitorering'!A:B,2,FALSE),"")</f>
        <v/>
      </c>
      <c r="U2383">
        <f t="shared" si="149"/>
        <v>0</v>
      </c>
      <c r="V2383">
        <f t="shared" si="150"/>
        <v>0</v>
      </c>
      <c r="W2383" s="3">
        <f t="shared" si="151"/>
        <v>0</v>
      </c>
    </row>
    <row r="2384" spans="1:23" hidden="1" x14ac:dyDescent="0.15">
      <c r="A2384" s="4" t="s">
        <v>13977</v>
      </c>
      <c r="B2384" s="1" t="d">
        <v>2023-12-31</v>
      </c>
      <c r="C2384">
        <v>84081.42</v>
      </c>
      <c r="D2384" s="1" t="d">
        <v>2021-08-03</v>
      </c>
      <c r="E2384" t="s">
        <v>378</v>
      </c>
      <c r="F2384" t="s">
        <v>379</v>
      </c>
      <c r="G2384" t="s">
        <v>1442</v>
      </c>
      <c r="H2384">
        <v>1</v>
      </c>
      <c r="I2384">
        <v>9012232329</v>
      </c>
      <c r="J2384">
        <v>9012232329</v>
      </c>
      <c r="K2384" t="s">
        <v>3604</v>
      </c>
      <c r="L2384" t="s">
        <v>381</v>
      </c>
      <c r="M2384" s="4" t="s">
        <v>7119</v>
      </c>
      <c r="N2384" s="1" t="d">
        <v>1990-12-23</v>
      </c>
      <c r="O2384" s="4" t="s">
        <v>381</v>
      </c>
      <c r="P2384">
        <f>IFERROR(VLOOKUP(A2384,'17. Skuldsanering vilja'!A:D,1,FALSE),0)</f>
        <v>0</v>
      </c>
      <c r="Q2384">
        <f t="shared" si="148"/>
        <v>0</v>
      </c>
      <c r="R2384" t="str">
        <f>IFERROR(VLOOKUP(M2384,'Skudsanering UC monitorering'!A:B,1,FALSE),"")</f>
        <v/>
      </c>
      <c r="S2384" t="str">
        <f>IFERROR(VLOOKUP(O2384,'Skudsanering UC monitorering'!A:B,1,FALSE),"")</f>
        <v/>
      </c>
      <c r="T2384" t="str">
        <f>IFERROR(VLOOKUP(M2384,'Skudsanering UC monitorering'!A:B,2,FALSE),"")</f>
        <v/>
      </c>
      <c r="U2384">
        <f t="shared" si="149"/>
        <v>0</v>
      </c>
      <c r="V2384">
        <f t="shared" si="150"/>
        <v>0</v>
      </c>
      <c r="W2384" s="3">
        <f t="shared" si="151"/>
        <v>0</v>
      </c>
    </row>
    <row r="2385" spans="1:23" hidden="1" x14ac:dyDescent="0.15">
      <c r="A2385" s="4" t="s">
        <v>13978</v>
      </c>
      <c r="B2385" s="1" t="d">
        <v>2023-12-31</v>
      </c>
      <c r="C2385">
        <v>253723.04</v>
      </c>
      <c r="D2385" s="1" t="d">
        <v>2021-08-16</v>
      </c>
      <c r="E2385" t="s">
        <v>378</v>
      </c>
      <c r="F2385" t="s">
        <v>379</v>
      </c>
      <c r="G2385" t="s">
        <v>2704</v>
      </c>
      <c r="H2385">
        <v>1</v>
      </c>
      <c r="I2385">
        <v>9312085559</v>
      </c>
      <c r="J2385">
        <v>9312085559</v>
      </c>
      <c r="K2385" t="s">
        <v>3605</v>
      </c>
      <c r="L2385" t="s">
        <v>381</v>
      </c>
      <c r="M2385" s="4" t="s">
        <v>7120</v>
      </c>
      <c r="N2385" s="1" t="d">
        <v>1993-12-08</v>
      </c>
      <c r="O2385" s="4" t="s">
        <v>381</v>
      </c>
      <c r="P2385">
        <f>IFERROR(VLOOKUP(A2385,'17. Skuldsanering vilja'!A:D,1,FALSE),0)</f>
        <v>0</v>
      </c>
      <c r="Q2385">
        <f t="shared" si="148"/>
        <v>0</v>
      </c>
      <c r="R2385" t="str">
        <f>IFERROR(VLOOKUP(M2385,'Skudsanering UC monitorering'!A:B,1,FALSE),"")</f>
        <v/>
      </c>
      <c r="S2385" t="str">
        <f>IFERROR(VLOOKUP(O2385,'Skudsanering UC monitorering'!A:B,1,FALSE),"")</f>
        <v/>
      </c>
      <c r="T2385" t="str">
        <f>IFERROR(VLOOKUP(M2385,'Skudsanering UC monitorering'!A:B,2,FALSE),"")</f>
        <v/>
      </c>
      <c r="U2385">
        <f t="shared" si="149"/>
        <v>0</v>
      </c>
      <c r="V2385">
        <f t="shared" si="150"/>
        <v>0</v>
      </c>
      <c r="W2385" s="3">
        <f t="shared" si="151"/>
        <v>0</v>
      </c>
    </row>
    <row r="2386" spans="1:23" hidden="1" x14ac:dyDescent="0.15">
      <c r="A2386" s="4" t="s">
        <v>13979</v>
      </c>
      <c r="B2386" s="1" t="d">
        <v>2023-12-31</v>
      </c>
      <c r="C2386">
        <v>144258.10999999999</v>
      </c>
      <c r="D2386" s="1" t="d">
        <v>2021-08-05</v>
      </c>
      <c r="E2386" t="s">
        <v>382</v>
      </c>
      <c r="F2386" t="s">
        <v>383</v>
      </c>
      <c r="G2386" t="s">
        <v>3606</v>
      </c>
      <c r="H2386">
        <v>1</v>
      </c>
      <c r="I2386">
        <v>1030436</v>
      </c>
      <c r="J2386">
        <v>1030436</v>
      </c>
      <c r="K2386" t="s">
        <v>3607</v>
      </c>
      <c r="L2386" t="s">
        <v>381</v>
      </c>
      <c r="M2386" s="4" t="s">
        <v>7121</v>
      </c>
      <c r="N2386" s="1" t="d">
        <v>2000-01-03</v>
      </c>
      <c r="O2386" s="4" t="s">
        <v>381</v>
      </c>
      <c r="P2386">
        <f>IFERROR(VLOOKUP(A2386,'17. Skuldsanering vilja'!A:D,1,FALSE),0)</f>
        <v>0</v>
      </c>
      <c r="Q2386">
        <f t="shared" si="148"/>
        <v>0</v>
      </c>
      <c r="R2386" t="str">
        <f>IFERROR(VLOOKUP(M2386,'Skudsanering UC monitorering'!A:B,1,FALSE),"")</f>
        <v/>
      </c>
      <c r="S2386" t="str">
        <f>IFERROR(VLOOKUP(O2386,'Skudsanering UC monitorering'!A:B,1,FALSE),"")</f>
        <v/>
      </c>
      <c r="T2386" t="str">
        <f>IFERROR(VLOOKUP(M2386,'Skudsanering UC monitorering'!A:B,2,FALSE),"")</f>
        <v/>
      </c>
      <c r="U2386">
        <f t="shared" si="149"/>
        <v>0</v>
      </c>
      <c r="V2386">
        <f t="shared" si="150"/>
        <v>0</v>
      </c>
      <c r="W2386" s="3">
        <f t="shared" si="151"/>
        <v>0</v>
      </c>
    </row>
    <row r="2387" spans="1:23" hidden="1" x14ac:dyDescent="0.15">
      <c r="A2387" s="4" t="s">
        <v>13980</v>
      </c>
      <c r="B2387" s="1" t="d">
        <v>2023-12-31</v>
      </c>
      <c r="C2387">
        <v>480688.72</v>
      </c>
      <c r="D2387" s="1" t="d">
        <v>2021-08-17</v>
      </c>
      <c r="E2387" t="s">
        <v>378</v>
      </c>
      <c r="F2387" t="s">
        <v>401</v>
      </c>
      <c r="G2387" t="s">
        <v>1312</v>
      </c>
      <c r="H2387">
        <v>2</v>
      </c>
      <c r="I2387">
        <v>7711164991</v>
      </c>
      <c r="J2387">
        <v>7711164991</v>
      </c>
      <c r="K2387" t="s">
        <v>3608</v>
      </c>
      <c r="L2387" t="s">
        <v>3609</v>
      </c>
      <c r="M2387" s="4" t="s">
        <v>7122</v>
      </c>
      <c r="N2387" s="1" t="d">
        <v>1977-11-16</v>
      </c>
      <c r="O2387" s="4" t="s">
        <v>7122</v>
      </c>
      <c r="P2387">
        <f>IFERROR(VLOOKUP(A2387,'17. Skuldsanering vilja'!A:D,1,FALSE),0)</f>
        <v>0</v>
      </c>
      <c r="Q2387">
        <f t="shared" si="148"/>
        <v>0</v>
      </c>
      <c r="R2387" t="str">
        <f>IFERROR(VLOOKUP(M2387,'Skudsanering UC monitorering'!A:B,1,FALSE),"")</f>
        <v/>
      </c>
      <c r="S2387" t="str">
        <f>IFERROR(VLOOKUP(O2387,'Skudsanering UC monitorering'!A:B,1,FALSE),"")</f>
        <v/>
      </c>
      <c r="T2387" t="str">
        <f>IFERROR(VLOOKUP(M2387,'Skudsanering UC monitorering'!A:B,2,FALSE),"")</f>
        <v/>
      </c>
      <c r="U2387">
        <f t="shared" si="149"/>
        <v>0</v>
      </c>
      <c r="V2387">
        <f t="shared" si="150"/>
        <v>0</v>
      </c>
      <c r="W2387" s="3">
        <f t="shared" si="151"/>
        <v>0</v>
      </c>
    </row>
    <row r="2388" spans="1:23" hidden="1" x14ac:dyDescent="0.15">
      <c r="A2388" s="4" t="s">
        <v>13981</v>
      </c>
      <c r="B2388" s="1" t="d">
        <v>2023-12-31</v>
      </c>
      <c r="C2388">
        <v>79860.25</v>
      </c>
      <c r="D2388" s="1" t="d">
        <v>2021-08-04</v>
      </c>
      <c r="E2388" t="s">
        <v>378</v>
      </c>
      <c r="F2388" t="s">
        <v>379</v>
      </c>
      <c r="G2388" t="s">
        <v>1320</v>
      </c>
      <c r="H2388">
        <v>1</v>
      </c>
      <c r="I2388">
        <v>7310033902</v>
      </c>
      <c r="J2388">
        <v>7310033902</v>
      </c>
      <c r="K2388" t="s">
        <v>3610</v>
      </c>
      <c r="L2388" t="s">
        <v>381</v>
      </c>
      <c r="M2388" s="4" t="s">
        <v>7123</v>
      </c>
      <c r="N2388" s="1" t="d">
        <v>1973-10-03</v>
      </c>
      <c r="O2388" s="4" t="s">
        <v>381</v>
      </c>
      <c r="P2388">
        <f>IFERROR(VLOOKUP(A2388,'17. Skuldsanering vilja'!A:D,1,FALSE),0)</f>
        <v>0</v>
      </c>
      <c r="Q2388">
        <f t="shared" si="148"/>
        <v>0</v>
      </c>
      <c r="R2388" t="str">
        <f>IFERROR(VLOOKUP(M2388,'Skudsanering UC monitorering'!A:B,1,FALSE),"")</f>
        <v/>
      </c>
      <c r="S2388" t="str">
        <f>IFERROR(VLOOKUP(O2388,'Skudsanering UC monitorering'!A:B,1,FALSE),"")</f>
        <v/>
      </c>
      <c r="T2388" t="str">
        <f>IFERROR(VLOOKUP(M2388,'Skudsanering UC monitorering'!A:B,2,FALSE),"")</f>
        <v/>
      </c>
      <c r="U2388">
        <f t="shared" si="149"/>
        <v>0</v>
      </c>
      <c r="V2388">
        <f t="shared" si="150"/>
        <v>0</v>
      </c>
      <c r="W2388" s="3">
        <f t="shared" si="151"/>
        <v>0</v>
      </c>
    </row>
    <row r="2389" spans="1:23" hidden="1" x14ac:dyDescent="0.15">
      <c r="A2389" s="4" t="s">
        <v>13982</v>
      </c>
      <c r="B2389" s="1" t="d">
        <v>2023-12-31</v>
      </c>
      <c r="C2389">
        <v>387134.25</v>
      </c>
      <c r="D2389" s="1" t="d">
        <v>2021-08-04</v>
      </c>
      <c r="E2389" t="s">
        <v>378</v>
      </c>
      <c r="F2389" t="s">
        <v>379</v>
      </c>
      <c r="G2389" t="s">
        <v>2553</v>
      </c>
      <c r="H2389">
        <v>2</v>
      </c>
      <c r="I2389">
        <v>8711033210</v>
      </c>
      <c r="J2389">
        <v>8711033210</v>
      </c>
      <c r="K2389" t="s">
        <v>3611</v>
      </c>
      <c r="L2389" t="s">
        <v>3612</v>
      </c>
      <c r="M2389" s="4" t="s">
        <v>7124</v>
      </c>
      <c r="N2389" s="1" t="d">
        <v>1987-11-03</v>
      </c>
      <c r="O2389" s="4" t="s">
        <v>7124</v>
      </c>
      <c r="P2389">
        <f>IFERROR(VLOOKUP(A2389,'17. Skuldsanering vilja'!A:D,1,FALSE),0)</f>
        <v>0</v>
      </c>
      <c r="Q2389">
        <f t="shared" si="148"/>
        <v>0</v>
      </c>
      <c r="R2389" t="str">
        <f>IFERROR(VLOOKUP(M2389,'Skudsanering UC monitorering'!A:B,1,FALSE),"")</f>
        <v/>
      </c>
      <c r="S2389" t="str">
        <f>IFERROR(VLOOKUP(O2389,'Skudsanering UC monitorering'!A:B,1,FALSE),"")</f>
        <v/>
      </c>
      <c r="T2389" t="str">
        <f>IFERROR(VLOOKUP(M2389,'Skudsanering UC monitorering'!A:B,2,FALSE),"")</f>
        <v/>
      </c>
      <c r="U2389">
        <f t="shared" si="149"/>
        <v>0</v>
      </c>
      <c r="V2389">
        <f t="shared" si="150"/>
        <v>0</v>
      </c>
      <c r="W2389" s="3">
        <f t="shared" si="151"/>
        <v>0</v>
      </c>
    </row>
    <row r="2390" spans="1:23" hidden="1" x14ac:dyDescent="0.15">
      <c r="A2390" s="4" t="s">
        <v>13983</v>
      </c>
      <c r="B2390" s="1" t="d">
        <v>2023-12-31</v>
      </c>
      <c r="C2390">
        <v>69776.45</v>
      </c>
      <c r="D2390" s="1" t="d">
        <v>2021-08-18</v>
      </c>
      <c r="E2390" t="s">
        <v>378</v>
      </c>
      <c r="F2390" t="s">
        <v>379</v>
      </c>
      <c r="G2390" t="s">
        <v>1320</v>
      </c>
      <c r="H2390">
        <v>1</v>
      </c>
      <c r="I2390">
        <v>9701165327</v>
      </c>
      <c r="J2390">
        <v>9701165327</v>
      </c>
      <c r="K2390" t="s">
        <v>3613</v>
      </c>
      <c r="L2390" t="s">
        <v>381</v>
      </c>
      <c r="M2390" s="4" t="s">
        <v>7125</v>
      </c>
      <c r="N2390" s="1" t="d">
        <v>1997-01-16</v>
      </c>
      <c r="O2390" s="4" t="s">
        <v>381</v>
      </c>
      <c r="P2390">
        <f>IFERROR(VLOOKUP(A2390,'17. Skuldsanering vilja'!A:D,1,FALSE),0)</f>
        <v>0</v>
      </c>
      <c r="Q2390">
        <f t="shared" si="148"/>
        <v>0</v>
      </c>
      <c r="R2390" t="str">
        <f>IFERROR(VLOOKUP(M2390,'Skudsanering UC monitorering'!A:B,1,FALSE),"")</f>
        <v/>
      </c>
      <c r="S2390" t="str">
        <f>IFERROR(VLOOKUP(O2390,'Skudsanering UC monitorering'!A:B,1,FALSE),"")</f>
        <v/>
      </c>
      <c r="T2390" t="str">
        <f>IFERROR(VLOOKUP(M2390,'Skudsanering UC monitorering'!A:B,2,FALSE),"")</f>
        <v/>
      </c>
      <c r="U2390">
        <f t="shared" si="149"/>
        <v>0</v>
      </c>
      <c r="V2390">
        <f t="shared" si="150"/>
        <v>0</v>
      </c>
      <c r="W2390" s="3">
        <f t="shared" si="151"/>
        <v>0</v>
      </c>
    </row>
    <row r="2391" spans="1:23" hidden="1" x14ac:dyDescent="0.15">
      <c r="A2391" s="4" t="s">
        <v>13984</v>
      </c>
      <c r="B2391" s="1" t="d">
        <v>2023-12-31</v>
      </c>
      <c r="C2391">
        <v>201422.3</v>
      </c>
      <c r="D2391" s="1" t="d">
        <v>2021-08-20</v>
      </c>
      <c r="E2391" t="s">
        <v>378</v>
      </c>
      <c r="F2391" t="s">
        <v>379</v>
      </c>
      <c r="G2391" t="s">
        <v>2725</v>
      </c>
      <c r="H2391">
        <v>1</v>
      </c>
      <c r="I2391">
        <v>9205010094</v>
      </c>
      <c r="J2391">
        <v>9205010094</v>
      </c>
      <c r="K2391" t="s">
        <v>3614</v>
      </c>
      <c r="L2391" t="s">
        <v>381</v>
      </c>
      <c r="M2391" s="4" t="s">
        <v>7126</v>
      </c>
      <c r="N2391" s="1" t="d">
        <v>1992-05-01</v>
      </c>
      <c r="O2391" s="4" t="s">
        <v>381</v>
      </c>
      <c r="P2391">
        <f>IFERROR(VLOOKUP(A2391,'17. Skuldsanering vilja'!A:D,1,FALSE),0)</f>
        <v>0</v>
      </c>
      <c r="Q2391">
        <f t="shared" si="148"/>
        <v>0</v>
      </c>
      <c r="R2391" t="str">
        <f>IFERROR(VLOOKUP(M2391,'Skudsanering UC monitorering'!A:B,1,FALSE),"")</f>
        <v/>
      </c>
      <c r="S2391" t="str">
        <f>IFERROR(VLOOKUP(O2391,'Skudsanering UC monitorering'!A:B,1,FALSE),"")</f>
        <v/>
      </c>
      <c r="T2391" t="str">
        <f>IFERROR(VLOOKUP(M2391,'Skudsanering UC monitorering'!A:B,2,FALSE),"")</f>
        <v/>
      </c>
      <c r="U2391">
        <f t="shared" si="149"/>
        <v>0</v>
      </c>
      <c r="V2391">
        <f t="shared" si="150"/>
        <v>0</v>
      </c>
      <c r="W2391" s="3">
        <f t="shared" si="151"/>
        <v>0</v>
      </c>
    </row>
    <row r="2392" spans="1:23" hidden="1" x14ac:dyDescent="0.15">
      <c r="A2392" s="4" t="s">
        <v>13985</v>
      </c>
      <c r="B2392" s="1" t="d">
        <v>2023-12-31</v>
      </c>
      <c r="C2392">
        <v>435010.42</v>
      </c>
      <c r="D2392" s="1" t="d">
        <v>2021-08-06</v>
      </c>
      <c r="E2392" t="s">
        <v>378</v>
      </c>
      <c r="F2392" t="s">
        <v>379</v>
      </c>
      <c r="G2392" t="s">
        <v>2704</v>
      </c>
      <c r="H2392">
        <v>2</v>
      </c>
      <c r="I2392">
        <v>8903241639</v>
      </c>
      <c r="J2392">
        <v>8903241639</v>
      </c>
      <c r="K2392" t="s">
        <v>3615</v>
      </c>
      <c r="L2392" t="s">
        <v>3616</v>
      </c>
      <c r="M2392" s="4" t="s">
        <v>7127</v>
      </c>
      <c r="N2392" s="1" t="d">
        <v>1989-03-24</v>
      </c>
      <c r="O2392" s="4" t="s">
        <v>7127</v>
      </c>
      <c r="P2392">
        <f>IFERROR(VLOOKUP(A2392,'17. Skuldsanering vilja'!A:D,1,FALSE),0)</f>
        <v>0</v>
      </c>
      <c r="Q2392">
        <f t="shared" si="148"/>
        <v>0</v>
      </c>
      <c r="R2392" t="str">
        <f>IFERROR(VLOOKUP(M2392,'Skudsanering UC monitorering'!A:B,1,FALSE),"")</f>
        <v/>
      </c>
      <c r="S2392" t="str">
        <f>IFERROR(VLOOKUP(O2392,'Skudsanering UC monitorering'!A:B,1,FALSE),"")</f>
        <v/>
      </c>
      <c r="T2392" t="str">
        <f>IFERROR(VLOOKUP(M2392,'Skudsanering UC monitorering'!A:B,2,FALSE),"")</f>
        <v/>
      </c>
      <c r="U2392">
        <f t="shared" si="149"/>
        <v>0</v>
      </c>
      <c r="V2392">
        <f t="shared" si="150"/>
        <v>0</v>
      </c>
      <c r="W2392" s="3">
        <f t="shared" si="151"/>
        <v>0</v>
      </c>
    </row>
    <row r="2393" spans="1:23" hidden="1" x14ac:dyDescent="0.15">
      <c r="A2393" s="4" t="s">
        <v>13986</v>
      </c>
      <c r="B2393" s="1" t="d">
        <v>2023-12-31</v>
      </c>
      <c r="C2393">
        <v>103214.97</v>
      </c>
      <c r="D2393" s="1" t="d">
        <v>2021-08-09</v>
      </c>
      <c r="E2393" t="s">
        <v>378</v>
      </c>
      <c r="F2393" t="s">
        <v>379</v>
      </c>
      <c r="G2393" t="s">
        <v>1393</v>
      </c>
      <c r="H2393">
        <v>2</v>
      </c>
      <c r="I2393">
        <v>7109169479</v>
      </c>
      <c r="J2393">
        <v>7109169479</v>
      </c>
      <c r="K2393" t="s">
        <v>3617</v>
      </c>
      <c r="L2393" t="s">
        <v>3618</v>
      </c>
      <c r="M2393" s="4" t="s">
        <v>7128</v>
      </c>
      <c r="N2393" s="1" t="d">
        <v>1971-09-16</v>
      </c>
      <c r="O2393" s="4" t="s">
        <v>7128</v>
      </c>
      <c r="P2393">
        <f>IFERROR(VLOOKUP(A2393,'17. Skuldsanering vilja'!A:D,1,FALSE),0)</f>
        <v>0</v>
      </c>
      <c r="Q2393">
        <f t="shared" si="148"/>
        <v>0</v>
      </c>
      <c r="R2393" t="str">
        <f>IFERROR(VLOOKUP(M2393,'Skudsanering UC monitorering'!A:B,1,FALSE),"")</f>
        <v/>
      </c>
      <c r="S2393" t="str">
        <f>IFERROR(VLOOKUP(O2393,'Skudsanering UC monitorering'!A:B,1,FALSE),"")</f>
        <v/>
      </c>
      <c r="T2393" t="str">
        <f>IFERROR(VLOOKUP(M2393,'Skudsanering UC monitorering'!A:B,2,FALSE),"")</f>
        <v/>
      </c>
      <c r="U2393">
        <f t="shared" si="149"/>
        <v>0</v>
      </c>
      <c r="V2393">
        <f t="shared" si="150"/>
        <v>0</v>
      </c>
      <c r="W2393" s="3">
        <f t="shared" si="151"/>
        <v>0</v>
      </c>
    </row>
    <row r="2394" spans="1:23" hidden="1" x14ac:dyDescent="0.15">
      <c r="A2394" s="4" t="s">
        <v>13987</v>
      </c>
      <c r="B2394" s="1" t="d">
        <v>2023-12-31</v>
      </c>
      <c r="C2394">
        <v>57121.78</v>
      </c>
      <c r="D2394" s="1" t="d">
        <v>2021-08-05</v>
      </c>
      <c r="E2394" t="s">
        <v>378</v>
      </c>
      <c r="F2394" t="s">
        <v>379</v>
      </c>
      <c r="G2394" t="s">
        <v>1320</v>
      </c>
      <c r="H2394">
        <v>1</v>
      </c>
      <c r="I2394">
        <v>7507169287</v>
      </c>
      <c r="J2394">
        <v>7507169287</v>
      </c>
      <c r="K2394" t="s">
        <v>3619</v>
      </c>
      <c r="L2394" t="s">
        <v>381</v>
      </c>
      <c r="M2394" s="4" t="s">
        <v>7129</v>
      </c>
      <c r="N2394" s="1" t="d">
        <v>1975-07-16</v>
      </c>
      <c r="O2394" s="4" t="s">
        <v>381</v>
      </c>
      <c r="P2394">
        <f>IFERROR(VLOOKUP(A2394,'17. Skuldsanering vilja'!A:D,1,FALSE),0)</f>
        <v>0</v>
      </c>
      <c r="Q2394">
        <f t="shared" si="148"/>
        <v>0</v>
      </c>
      <c r="R2394" t="str">
        <f>IFERROR(VLOOKUP(M2394,'Skudsanering UC monitorering'!A:B,1,FALSE),"")</f>
        <v/>
      </c>
      <c r="S2394" t="str">
        <f>IFERROR(VLOOKUP(O2394,'Skudsanering UC monitorering'!A:B,1,FALSE),"")</f>
        <v/>
      </c>
      <c r="T2394" t="str">
        <f>IFERROR(VLOOKUP(M2394,'Skudsanering UC monitorering'!A:B,2,FALSE),"")</f>
        <v/>
      </c>
      <c r="U2394">
        <f t="shared" si="149"/>
        <v>0</v>
      </c>
      <c r="V2394">
        <f t="shared" si="150"/>
        <v>0</v>
      </c>
      <c r="W2394" s="3">
        <f t="shared" si="151"/>
        <v>0</v>
      </c>
    </row>
    <row r="2395" spans="1:23" hidden="1" x14ac:dyDescent="0.15">
      <c r="A2395" s="4" t="s">
        <v>13988</v>
      </c>
      <c r="B2395" s="1" t="d">
        <v>2023-12-31</v>
      </c>
      <c r="C2395">
        <v>136496.46</v>
      </c>
      <c r="D2395" s="1" t="d">
        <v>2021-09-16</v>
      </c>
      <c r="E2395" t="s">
        <v>378</v>
      </c>
      <c r="F2395" t="s">
        <v>401</v>
      </c>
      <c r="G2395" t="s">
        <v>1488</v>
      </c>
      <c r="H2395">
        <v>1</v>
      </c>
      <c r="I2395">
        <v>9603113094</v>
      </c>
      <c r="J2395">
        <v>9603113094</v>
      </c>
      <c r="K2395" t="s">
        <v>3620</v>
      </c>
      <c r="L2395" t="s">
        <v>381</v>
      </c>
      <c r="M2395" s="4" t="s">
        <v>7130</v>
      </c>
      <c r="N2395" s="1" t="d">
        <v>1996-03-11</v>
      </c>
      <c r="O2395" s="4" t="s">
        <v>381</v>
      </c>
      <c r="P2395">
        <f>IFERROR(VLOOKUP(A2395,'17. Skuldsanering vilja'!A:D,1,FALSE),0)</f>
        <v>0</v>
      </c>
      <c r="Q2395">
        <f t="shared" si="148"/>
        <v>0</v>
      </c>
      <c r="R2395" t="str">
        <f>IFERROR(VLOOKUP(M2395,'Skudsanering UC monitorering'!A:B,1,FALSE),"")</f>
        <v/>
      </c>
      <c r="S2395" t="str">
        <f>IFERROR(VLOOKUP(O2395,'Skudsanering UC monitorering'!A:B,1,FALSE),"")</f>
        <v/>
      </c>
      <c r="T2395" t="str">
        <f>IFERROR(VLOOKUP(M2395,'Skudsanering UC monitorering'!A:B,2,FALSE),"")</f>
        <v/>
      </c>
      <c r="U2395">
        <f t="shared" si="149"/>
        <v>0</v>
      </c>
      <c r="V2395">
        <f t="shared" si="150"/>
        <v>0</v>
      </c>
      <c r="W2395" s="3">
        <f t="shared" si="151"/>
        <v>0</v>
      </c>
    </row>
    <row r="2396" spans="1:23" x14ac:dyDescent="0.15">
      <c r="A2396" s="4" t="s">
        <v>13989</v>
      </c>
      <c r="B2396" s="1" t="d">
        <v>2023-12-31</v>
      </c>
      <c r="C2396">
        <v>393202.44</v>
      </c>
      <c r="D2396" s="1" t="d">
        <v>2021-08-10</v>
      </c>
      <c r="E2396" t="s">
        <v>382</v>
      </c>
      <c r="F2396" t="s">
        <v>383</v>
      </c>
      <c r="G2396" t="s">
        <v>1324</v>
      </c>
      <c r="H2396">
        <v>2</v>
      </c>
      <c r="I2396">
        <v>8210306646</v>
      </c>
      <c r="J2396">
        <v>8210306646</v>
      </c>
      <c r="K2396" t="s">
        <v>3621</v>
      </c>
      <c r="L2396" t="s">
        <v>3622</v>
      </c>
      <c r="M2396" s="4" t="s">
        <v>7131</v>
      </c>
      <c r="N2396" s="1" t="d">
        <v>1982-10-30</v>
      </c>
      <c r="O2396" s="4" t="s">
        <v>7131</v>
      </c>
      <c r="P2396">
        <f>IFERROR(VLOOKUP(A2396,'17. Skuldsanering vilja'!A:D,1,FALSE),0)</f>
        <v>0</v>
      </c>
      <c r="Q2396">
        <f t="shared" si="148"/>
        <v>0</v>
      </c>
      <c r="R2396" t="str">
        <f>IFERROR(VLOOKUP(M2396,'Skudsanering UC monitorering'!A:B,1,FALSE),"")</f>
        <v>8210306646</v>
      </c>
      <c r="S2396" t="str">
        <f>IFERROR(VLOOKUP(O2396,'Skudsanering UC monitorering'!A:B,1,FALSE),"")</f>
        <v>8210306646</v>
      </c>
      <c r="T2396" t="str">
        <f>IFERROR(VLOOKUP(M2396,'Skudsanering UC monitorering'!A:B,2,FALSE),"")</f>
        <v>Skuldsanering bevilj</v>
      </c>
      <c r="U2396">
        <f t="shared" si="149"/>
        <v>1</v>
      </c>
      <c r="V2396">
        <f t="shared" si="150"/>
        <v>1</v>
      </c>
      <c r="W2396" s="3">
        <f t="shared" si="151"/>
        <v>1</v>
      </c>
    </row>
    <row r="2397" spans="1:23" hidden="1" x14ac:dyDescent="0.15">
      <c r="A2397" s="4" t="s">
        <v>13990</v>
      </c>
      <c r="B2397" s="1" t="d">
        <v>2023-12-31</v>
      </c>
      <c r="C2397">
        <v>213628.94</v>
      </c>
      <c r="D2397" s="1" t="d">
        <v>2021-08-17</v>
      </c>
      <c r="E2397" t="s">
        <v>378</v>
      </c>
      <c r="F2397" t="s">
        <v>379</v>
      </c>
      <c r="G2397" t="s">
        <v>2704</v>
      </c>
      <c r="H2397">
        <v>1</v>
      </c>
      <c r="I2397">
        <v>7011202467</v>
      </c>
      <c r="J2397">
        <v>7011202467</v>
      </c>
      <c r="K2397" t="s">
        <v>3623</v>
      </c>
      <c r="L2397" t="s">
        <v>381</v>
      </c>
      <c r="M2397" s="4" t="s">
        <v>7132</v>
      </c>
      <c r="N2397" s="1" t="d">
        <v>1970-11-20</v>
      </c>
      <c r="O2397" s="4" t="s">
        <v>381</v>
      </c>
      <c r="P2397">
        <f>IFERROR(VLOOKUP(A2397,'17. Skuldsanering vilja'!A:D,1,FALSE),0)</f>
        <v>0</v>
      </c>
      <c r="Q2397">
        <f t="shared" si="148"/>
        <v>0</v>
      </c>
      <c r="R2397" t="str">
        <f>IFERROR(VLOOKUP(M2397,'Skudsanering UC monitorering'!A:B,1,FALSE),"")</f>
        <v/>
      </c>
      <c r="S2397" t="str">
        <f>IFERROR(VLOOKUP(O2397,'Skudsanering UC monitorering'!A:B,1,FALSE),"")</f>
        <v/>
      </c>
      <c r="T2397" t="str">
        <f>IFERROR(VLOOKUP(M2397,'Skudsanering UC monitorering'!A:B,2,FALSE),"")</f>
        <v/>
      </c>
      <c r="U2397">
        <f t="shared" si="149"/>
        <v>0</v>
      </c>
      <c r="V2397">
        <f t="shared" si="150"/>
        <v>0</v>
      </c>
      <c r="W2397" s="3">
        <f t="shared" si="151"/>
        <v>0</v>
      </c>
    </row>
    <row r="2398" spans="1:23" hidden="1" x14ac:dyDescent="0.15">
      <c r="A2398" s="4" t="s">
        <v>13991</v>
      </c>
      <c r="B2398" s="1" t="d">
        <v>2023-12-31</v>
      </c>
      <c r="C2398">
        <v>276040.05</v>
      </c>
      <c r="D2398" s="1" t="d">
        <v>2021-08-06</v>
      </c>
      <c r="E2398" t="s">
        <v>378</v>
      </c>
      <c r="F2398" t="s">
        <v>379</v>
      </c>
      <c r="G2398" t="s">
        <v>2704</v>
      </c>
      <c r="H2398">
        <v>1</v>
      </c>
      <c r="I2398">
        <v>9311033279</v>
      </c>
      <c r="J2398">
        <v>9311033279</v>
      </c>
      <c r="K2398" t="s">
        <v>3624</v>
      </c>
      <c r="L2398" t="s">
        <v>381</v>
      </c>
      <c r="M2398" s="4" t="s">
        <v>7133</v>
      </c>
      <c r="N2398" s="1" t="d">
        <v>1993-11-03</v>
      </c>
      <c r="O2398" s="4" t="s">
        <v>381</v>
      </c>
      <c r="P2398">
        <f>IFERROR(VLOOKUP(A2398,'17. Skuldsanering vilja'!A:D,1,FALSE),0)</f>
        <v>0</v>
      </c>
      <c r="Q2398">
        <f t="shared" si="148"/>
        <v>0</v>
      </c>
      <c r="R2398" t="str">
        <f>IFERROR(VLOOKUP(M2398,'Skudsanering UC monitorering'!A:B,1,FALSE),"")</f>
        <v/>
      </c>
      <c r="S2398" t="str">
        <f>IFERROR(VLOOKUP(O2398,'Skudsanering UC monitorering'!A:B,1,FALSE),"")</f>
        <v/>
      </c>
      <c r="T2398" t="str">
        <f>IFERROR(VLOOKUP(M2398,'Skudsanering UC monitorering'!A:B,2,FALSE),"")</f>
        <v/>
      </c>
      <c r="U2398">
        <f t="shared" si="149"/>
        <v>0</v>
      </c>
      <c r="V2398">
        <f t="shared" si="150"/>
        <v>0</v>
      </c>
      <c r="W2398" s="3">
        <f t="shared" si="151"/>
        <v>0</v>
      </c>
    </row>
    <row r="2399" spans="1:23" hidden="1" x14ac:dyDescent="0.15">
      <c r="A2399" s="4" t="s">
        <v>13992</v>
      </c>
      <c r="B2399" s="1" t="d">
        <v>2023-12-31</v>
      </c>
      <c r="C2399">
        <v>422730.7</v>
      </c>
      <c r="D2399" s="1" t="d">
        <v>2021-08-10</v>
      </c>
      <c r="E2399" t="s">
        <v>378</v>
      </c>
      <c r="F2399" t="s">
        <v>379</v>
      </c>
      <c r="G2399" t="s">
        <v>1324</v>
      </c>
      <c r="H2399">
        <v>2</v>
      </c>
      <c r="I2399">
        <v>8201035576</v>
      </c>
      <c r="J2399">
        <v>8201035576</v>
      </c>
      <c r="K2399" t="s">
        <v>3625</v>
      </c>
      <c r="L2399" t="s">
        <v>381</v>
      </c>
      <c r="M2399" s="4" t="s">
        <v>7134</v>
      </c>
      <c r="N2399" s="1" t="d">
        <v>1982-01-03</v>
      </c>
      <c r="O2399" s="4" t="s">
        <v>7134</v>
      </c>
      <c r="P2399">
        <f>IFERROR(VLOOKUP(A2399,'17. Skuldsanering vilja'!A:D,1,FALSE),0)</f>
        <v>0</v>
      </c>
      <c r="Q2399">
        <f t="shared" si="148"/>
        <v>0</v>
      </c>
      <c r="R2399" t="str">
        <f>IFERROR(VLOOKUP(M2399,'Skudsanering UC monitorering'!A:B,1,FALSE),"")</f>
        <v/>
      </c>
      <c r="S2399" t="str">
        <f>IFERROR(VLOOKUP(O2399,'Skudsanering UC monitorering'!A:B,1,FALSE),"")</f>
        <v/>
      </c>
      <c r="T2399" t="str">
        <f>IFERROR(VLOOKUP(M2399,'Skudsanering UC monitorering'!A:B,2,FALSE),"")</f>
        <v/>
      </c>
      <c r="U2399">
        <f t="shared" si="149"/>
        <v>0</v>
      </c>
      <c r="V2399">
        <f t="shared" si="150"/>
        <v>0</v>
      </c>
      <c r="W2399" s="3">
        <f t="shared" si="151"/>
        <v>0</v>
      </c>
    </row>
    <row r="2400" spans="1:23" hidden="1" x14ac:dyDescent="0.15">
      <c r="A2400" s="4" t="s">
        <v>13993</v>
      </c>
      <c r="B2400" s="1" t="d">
        <v>2023-12-31</v>
      </c>
      <c r="C2400">
        <v>213345.82</v>
      </c>
      <c r="D2400" s="1" t="d">
        <v>2021-08-10</v>
      </c>
      <c r="E2400" t="s">
        <v>378</v>
      </c>
      <c r="F2400" t="s">
        <v>379</v>
      </c>
      <c r="G2400" t="s">
        <v>1309</v>
      </c>
      <c r="H2400">
        <v>1</v>
      </c>
      <c r="I2400">
        <v>7703020086</v>
      </c>
      <c r="J2400">
        <v>7703020086</v>
      </c>
      <c r="K2400" t="s">
        <v>3626</v>
      </c>
      <c r="L2400" t="s">
        <v>381</v>
      </c>
      <c r="M2400" s="4" t="s">
        <v>7135</v>
      </c>
      <c r="N2400" s="1" t="d">
        <v>1977-03-02</v>
      </c>
      <c r="O2400" s="4" t="s">
        <v>381</v>
      </c>
      <c r="P2400">
        <f>IFERROR(VLOOKUP(A2400,'17. Skuldsanering vilja'!A:D,1,FALSE),0)</f>
        <v>0</v>
      </c>
      <c r="Q2400">
        <f t="shared" si="148"/>
        <v>0</v>
      </c>
      <c r="R2400" t="str">
        <f>IFERROR(VLOOKUP(M2400,'Skudsanering UC monitorering'!A:B,1,FALSE),"")</f>
        <v/>
      </c>
      <c r="S2400" t="str">
        <f>IFERROR(VLOOKUP(O2400,'Skudsanering UC monitorering'!A:B,1,FALSE),"")</f>
        <v/>
      </c>
      <c r="T2400" t="str">
        <f>IFERROR(VLOOKUP(M2400,'Skudsanering UC monitorering'!A:B,2,FALSE),"")</f>
        <v/>
      </c>
      <c r="U2400">
        <f t="shared" si="149"/>
        <v>0</v>
      </c>
      <c r="V2400">
        <f t="shared" si="150"/>
        <v>0</v>
      </c>
      <c r="W2400" s="3">
        <f t="shared" si="151"/>
        <v>0</v>
      </c>
    </row>
    <row r="2401" spans="1:23" hidden="1" x14ac:dyDescent="0.15">
      <c r="A2401" s="4" t="s">
        <v>13994</v>
      </c>
      <c r="B2401" s="1" t="d">
        <v>2023-12-31</v>
      </c>
      <c r="C2401">
        <v>174193.91</v>
      </c>
      <c r="D2401" s="1" t="d">
        <v>2021-08-09</v>
      </c>
      <c r="E2401" t="s">
        <v>378</v>
      </c>
      <c r="F2401" t="s">
        <v>420</v>
      </c>
      <c r="G2401" t="s">
        <v>3627</v>
      </c>
      <c r="H2401">
        <v>2</v>
      </c>
      <c r="I2401">
        <v>9009033672</v>
      </c>
      <c r="J2401">
        <v>9009033672</v>
      </c>
      <c r="K2401" t="s">
        <v>3628</v>
      </c>
      <c r="L2401" t="s">
        <v>3629</v>
      </c>
      <c r="M2401" s="4" t="s">
        <v>7136</v>
      </c>
      <c r="N2401" s="1" t="d">
        <v>1990-09-03</v>
      </c>
      <c r="O2401" s="4" t="s">
        <v>7136</v>
      </c>
      <c r="P2401">
        <f>IFERROR(VLOOKUP(A2401,'17. Skuldsanering vilja'!A:D,1,FALSE),0)</f>
        <v>0</v>
      </c>
      <c r="Q2401">
        <f t="shared" si="148"/>
        <v>0</v>
      </c>
      <c r="R2401" t="str">
        <f>IFERROR(VLOOKUP(M2401,'Skudsanering UC monitorering'!A:B,1,FALSE),"")</f>
        <v/>
      </c>
      <c r="S2401" t="str">
        <f>IFERROR(VLOOKUP(O2401,'Skudsanering UC monitorering'!A:B,1,FALSE),"")</f>
        <v/>
      </c>
      <c r="T2401" t="str">
        <f>IFERROR(VLOOKUP(M2401,'Skudsanering UC monitorering'!A:B,2,FALSE),"")</f>
        <v/>
      </c>
      <c r="U2401">
        <f t="shared" si="149"/>
        <v>0</v>
      </c>
      <c r="V2401">
        <f t="shared" si="150"/>
        <v>0</v>
      </c>
      <c r="W2401" s="3">
        <f t="shared" si="151"/>
        <v>0</v>
      </c>
    </row>
    <row r="2402" spans="1:23" hidden="1" x14ac:dyDescent="0.15">
      <c r="A2402" s="4" t="s">
        <v>13995</v>
      </c>
      <c r="B2402" s="1" t="d">
        <v>2023-12-31</v>
      </c>
      <c r="C2402">
        <v>173043.77</v>
      </c>
      <c r="D2402" s="1" t="d">
        <v>2021-08-13</v>
      </c>
      <c r="E2402" t="s">
        <v>378</v>
      </c>
      <c r="F2402" t="s">
        <v>379</v>
      </c>
      <c r="G2402" t="s">
        <v>3630</v>
      </c>
      <c r="H2402">
        <v>1</v>
      </c>
      <c r="I2402">
        <v>9601035109</v>
      </c>
      <c r="J2402">
        <v>9601035109</v>
      </c>
      <c r="K2402" t="s">
        <v>3631</v>
      </c>
      <c r="L2402" t="s">
        <v>381</v>
      </c>
      <c r="M2402" s="4" t="s">
        <v>7137</v>
      </c>
      <c r="N2402" s="1" t="d">
        <v>1996-01-03</v>
      </c>
      <c r="O2402" s="4" t="s">
        <v>381</v>
      </c>
      <c r="P2402">
        <f>IFERROR(VLOOKUP(A2402,'17. Skuldsanering vilja'!A:D,1,FALSE),0)</f>
        <v>0</v>
      </c>
      <c r="Q2402">
        <f t="shared" si="148"/>
        <v>0</v>
      </c>
      <c r="R2402" t="str">
        <f>IFERROR(VLOOKUP(M2402,'Skudsanering UC monitorering'!A:B,1,FALSE),"")</f>
        <v/>
      </c>
      <c r="S2402" t="str">
        <f>IFERROR(VLOOKUP(O2402,'Skudsanering UC monitorering'!A:B,1,FALSE),"")</f>
        <v/>
      </c>
      <c r="T2402" t="str">
        <f>IFERROR(VLOOKUP(M2402,'Skudsanering UC monitorering'!A:B,2,FALSE),"")</f>
        <v/>
      </c>
      <c r="U2402">
        <f t="shared" si="149"/>
        <v>0</v>
      </c>
      <c r="V2402">
        <f t="shared" si="150"/>
        <v>0</v>
      </c>
      <c r="W2402" s="3">
        <f t="shared" si="151"/>
        <v>0</v>
      </c>
    </row>
    <row r="2403" spans="1:23" hidden="1" x14ac:dyDescent="0.15">
      <c r="A2403" s="4" t="s">
        <v>13996</v>
      </c>
      <c r="B2403" s="1" t="d">
        <v>2023-12-31</v>
      </c>
      <c r="C2403">
        <v>297197.31</v>
      </c>
      <c r="D2403" s="1" t="d">
        <v>2021-08-18</v>
      </c>
      <c r="E2403" t="s">
        <v>378</v>
      </c>
      <c r="F2403" t="s">
        <v>379</v>
      </c>
      <c r="G2403" t="s">
        <v>1309</v>
      </c>
      <c r="H2403">
        <v>2</v>
      </c>
      <c r="I2403">
        <v>6912208573</v>
      </c>
      <c r="J2403">
        <v>6912208573</v>
      </c>
      <c r="K2403" t="s">
        <v>3632</v>
      </c>
      <c r="L2403" t="s">
        <v>3633</v>
      </c>
      <c r="M2403" s="4" t="s">
        <v>7138</v>
      </c>
      <c r="N2403" s="1" t="d">
        <v>1969-12-20</v>
      </c>
      <c r="O2403" s="4" t="s">
        <v>7138</v>
      </c>
      <c r="P2403">
        <f>IFERROR(VLOOKUP(A2403,'17. Skuldsanering vilja'!A:D,1,FALSE),0)</f>
        <v>0</v>
      </c>
      <c r="Q2403">
        <f t="shared" si="148"/>
        <v>0</v>
      </c>
      <c r="R2403" t="str">
        <f>IFERROR(VLOOKUP(M2403,'Skudsanering UC monitorering'!A:B,1,FALSE),"")</f>
        <v/>
      </c>
      <c r="S2403" t="str">
        <f>IFERROR(VLOOKUP(O2403,'Skudsanering UC monitorering'!A:B,1,FALSE),"")</f>
        <v/>
      </c>
      <c r="T2403" t="str">
        <f>IFERROR(VLOOKUP(M2403,'Skudsanering UC monitorering'!A:B,2,FALSE),"")</f>
        <v/>
      </c>
      <c r="U2403">
        <f t="shared" si="149"/>
        <v>0</v>
      </c>
      <c r="V2403">
        <f t="shared" si="150"/>
        <v>0</v>
      </c>
      <c r="W2403" s="3">
        <f t="shared" si="151"/>
        <v>0</v>
      </c>
    </row>
    <row r="2404" spans="1:23" hidden="1" x14ac:dyDescent="0.15">
      <c r="A2404" s="4" t="s">
        <v>13997</v>
      </c>
      <c r="B2404" s="1" t="d">
        <v>2023-12-31</v>
      </c>
      <c r="C2404">
        <v>37662.300000000003</v>
      </c>
      <c r="D2404" s="1" t="d">
        <v>2021-08-09</v>
      </c>
      <c r="E2404" t="s">
        <v>378</v>
      </c>
      <c r="F2404" t="s">
        <v>379</v>
      </c>
      <c r="G2404" t="s">
        <v>1503</v>
      </c>
      <c r="H2404">
        <v>1</v>
      </c>
      <c r="I2404">
        <v>9105030317</v>
      </c>
      <c r="J2404">
        <v>9105030317</v>
      </c>
      <c r="K2404" t="s">
        <v>3634</v>
      </c>
      <c r="L2404" t="s">
        <v>381</v>
      </c>
      <c r="M2404" s="4" t="s">
        <v>7139</v>
      </c>
      <c r="N2404" s="1" t="d">
        <v>1991-05-03</v>
      </c>
      <c r="O2404" s="4" t="s">
        <v>381</v>
      </c>
      <c r="P2404">
        <f>IFERROR(VLOOKUP(A2404,'17. Skuldsanering vilja'!A:D,1,FALSE),0)</f>
        <v>0</v>
      </c>
      <c r="Q2404">
        <f t="shared" si="148"/>
        <v>0</v>
      </c>
      <c r="R2404" t="str">
        <f>IFERROR(VLOOKUP(M2404,'Skudsanering UC monitorering'!A:B,1,FALSE),"")</f>
        <v/>
      </c>
      <c r="S2404" t="str">
        <f>IFERROR(VLOOKUP(O2404,'Skudsanering UC monitorering'!A:B,1,FALSE),"")</f>
        <v/>
      </c>
      <c r="T2404" t="str">
        <f>IFERROR(VLOOKUP(M2404,'Skudsanering UC monitorering'!A:B,2,FALSE),"")</f>
        <v/>
      </c>
      <c r="U2404">
        <f t="shared" si="149"/>
        <v>0</v>
      </c>
      <c r="V2404">
        <f t="shared" si="150"/>
        <v>0</v>
      </c>
      <c r="W2404" s="3">
        <f t="shared" si="151"/>
        <v>0</v>
      </c>
    </row>
    <row r="2405" spans="1:23" hidden="1" x14ac:dyDescent="0.15">
      <c r="A2405" s="4" t="s">
        <v>13998</v>
      </c>
      <c r="B2405" s="1" t="d">
        <v>2023-12-31</v>
      </c>
      <c r="C2405">
        <v>60782.81</v>
      </c>
      <c r="D2405" s="1" t="d">
        <v>2021-08-09</v>
      </c>
      <c r="E2405" t="s">
        <v>378</v>
      </c>
      <c r="F2405" t="s">
        <v>379</v>
      </c>
      <c r="G2405" t="s">
        <v>1442</v>
      </c>
      <c r="H2405">
        <v>1</v>
      </c>
      <c r="I2405">
        <v>9506080119</v>
      </c>
      <c r="J2405">
        <v>9506080119</v>
      </c>
      <c r="K2405" t="s">
        <v>3635</v>
      </c>
      <c r="L2405" t="s">
        <v>381</v>
      </c>
      <c r="M2405" s="4" t="s">
        <v>7140</v>
      </c>
      <c r="N2405" s="1" t="d">
        <v>1995-06-08</v>
      </c>
      <c r="O2405" s="4" t="s">
        <v>381</v>
      </c>
      <c r="P2405">
        <f>IFERROR(VLOOKUP(A2405,'17. Skuldsanering vilja'!A:D,1,FALSE),0)</f>
        <v>0</v>
      </c>
      <c r="Q2405">
        <f t="shared" si="148"/>
        <v>0</v>
      </c>
      <c r="R2405" t="str">
        <f>IFERROR(VLOOKUP(M2405,'Skudsanering UC monitorering'!A:B,1,FALSE),"")</f>
        <v/>
      </c>
      <c r="S2405" t="str">
        <f>IFERROR(VLOOKUP(O2405,'Skudsanering UC monitorering'!A:B,1,FALSE),"")</f>
        <v/>
      </c>
      <c r="T2405" t="str">
        <f>IFERROR(VLOOKUP(M2405,'Skudsanering UC monitorering'!A:B,2,FALSE),"")</f>
        <v/>
      </c>
      <c r="U2405">
        <f t="shared" si="149"/>
        <v>0</v>
      </c>
      <c r="V2405">
        <f t="shared" si="150"/>
        <v>0</v>
      </c>
      <c r="W2405" s="3">
        <f t="shared" si="151"/>
        <v>0</v>
      </c>
    </row>
    <row r="2406" spans="1:23" hidden="1" x14ac:dyDescent="0.15">
      <c r="A2406" s="4" t="s">
        <v>13999</v>
      </c>
      <c r="B2406" s="1" t="d">
        <v>2023-12-31</v>
      </c>
      <c r="C2406">
        <v>120811.77</v>
      </c>
      <c r="D2406" s="1" t="d">
        <v>2021-08-11</v>
      </c>
      <c r="E2406" t="s">
        <v>378</v>
      </c>
      <c r="F2406" t="s">
        <v>379</v>
      </c>
      <c r="G2406" t="s">
        <v>1393</v>
      </c>
      <c r="H2406">
        <v>1</v>
      </c>
      <c r="I2406">
        <v>6806041270</v>
      </c>
      <c r="J2406">
        <v>6806041270</v>
      </c>
      <c r="K2406" t="s">
        <v>3636</v>
      </c>
      <c r="L2406" t="s">
        <v>381</v>
      </c>
      <c r="M2406" s="4" t="s">
        <v>7141</v>
      </c>
      <c r="N2406" s="1" t="d">
        <v>1968-06-04</v>
      </c>
      <c r="O2406" s="4" t="s">
        <v>381</v>
      </c>
      <c r="P2406">
        <f>IFERROR(VLOOKUP(A2406,'17. Skuldsanering vilja'!A:D,1,FALSE),0)</f>
        <v>0</v>
      </c>
      <c r="Q2406">
        <f t="shared" si="148"/>
        <v>0</v>
      </c>
      <c r="R2406" t="str">
        <f>IFERROR(VLOOKUP(M2406,'Skudsanering UC monitorering'!A:B,1,FALSE),"")</f>
        <v/>
      </c>
      <c r="S2406" t="str">
        <f>IFERROR(VLOOKUP(O2406,'Skudsanering UC monitorering'!A:B,1,FALSE),"")</f>
        <v/>
      </c>
      <c r="T2406" t="str">
        <f>IFERROR(VLOOKUP(M2406,'Skudsanering UC monitorering'!A:B,2,FALSE),"")</f>
        <v/>
      </c>
      <c r="U2406">
        <f t="shared" si="149"/>
        <v>0</v>
      </c>
      <c r="V2406">
        <f t="shared" si="150"/>
        <v>0</v>
      </c>
      <c r="W2406" s="3">
        <f t="shared" si="151"/>
        <v>0</v>
      </c>
    </row>
    <row r="2407" spans="1:23" hidden="1" x14ac:dyDescent="0.15">
      <c r="A2407" s="4" t="s">
        <v>14000</v>
      </c>
      <c r="B2407" s="1" t="d">
        <v>2023-12-31</v>
      </c>
      <c r="C2407">
        <v>369176.32000000001</v>
      </c>
      <c r="D2407" s="1" t="d">
        <v>2021-08-12</v>
      </c>
      <c r="E2407" t="s">
        <v>378</v>
      </c>
      <c r="F2407" t="s">
        <v>401</v>
      </c>
      <c r="G2407" t="s">
        <v>1556</v>
      </c>
      <c r="H2407">
        <v>2</v>
      </c>
      <c r="I2407">
        <v>9610117310</v>
      </c>
      <c r="J2407">
        <v>9610117310</v>
      </c>
      <c r="K2407" t="s">
        <v>3637</v>
      </c>
      <c r="L2407" t="s">
        <v>3638</v>
      </c>
      <c r="M2407" s="4" t="s">
        <v>7142</v>
      </c>
      <c r="N2407" s="1" t="d">
        <v>1996-10-11</v>
      </c>
      <c r="O2407" s="4" t="s">
        <v>7142</v>
      </c>
      <c r="P2407">
        <f>IFERROR(VLOOKUP(A2407,'17. Skuldsanering vilja'!A:D,1,FALSE),0)</f>
        <v>0</v>
      </c>
      <c r="Q2407">
        <f t="shared" si="148"/>
        <v>0</v>
      </c>
      <c r="R2407" t="str">
        <f>IFERROR(VLOOKUP(M2407,'Skudsanering UC monitorering'!A:B,1,FALSE),"")</f>
        <v/>
      </c>
      <c r="S2407" t="str">
        <f>IFERROR(VLOOKUP(O2407,'Skudsanering UC monitorering'!A:B,1,FALSE),"")</f>
        <v/>
      </c>
      <c r="T2407" t="str">
        <f>IFERROR(VLOOKUP(M2407,'Skudsanering UC monitorering'!A:B,2,FALSE),"")</f>
        <v/>
      </c>
      <c r="U2407">
        <f t="shared" si="149"/>
        <v>0</v>
      </c>
      <c r="V2407">
        <f t="shared" si="150"/>
        <v>0</v>
      </c>
      <c r="W2407" s="3">
        <f t="shared" si="151"/>
        <v>0</v>
      </c>
    </row>
    <row r="2408" spans="1:23" hidden="1" x14ac:dyDescent="0.15">
      <c r="A2408" s="4" t="s">
        <v>14001</v>
      </c>
      <c r="B2408" s="1" t="d">
        <v>2023-12-31</v>
      </c>
      <c r="C2408">
        <v>214139.64</v>
      </c>
      <c r="D2408" s="1" t="d">
        <v>2021-08-11</v>
      </c>
      <c r="E2408" t="s">
        <v>378</v>
      </c>
      <c r="F2408" t="s">
        <v>379</v>
      </c>
      <c r="G2408" t="s">
        <v>2704</v>
      </c>
      <c r="H2408">
        <v>1</v>
      </c>
      <c r="I2408">
        <v>8811264996</v>
      </c>
      <c r="J2408">
        <v>8811264996</v>
      </c>
      <c r="K2408" t="s">
        <v>3639</v>
      </c>
      <c r="L2408" t="s">
        <v>381</v>
      </c>
      <c r="M2408" s="4" t="s">
        <v>7143</v>
      </c>
      <c r="N2408" s="1" t="d">
        <v>1988-11-26</v>
      </c>
      <c r="O2408" s="4" t="s">
        <v>381</v>
      </c>
      <c r="P2408">
        <f>IFERROR(VLOOKUP(A2408,'17. Skuldsanering vilja'!A:D,1,FALSE),0)</f>
        <v>0</v>
      </c>
      <c r="Q2408">
        <f t="shared" si="148"/>
        <v>0</v>
      </c>
      <c r="R2408" t="str">
        <f>IFERROR(VLOOKUP(M2408,'Skudsanering UC monitorering'!A:B,1,FALSE),"")</f>
        <v/>
      </c>
      <c r="S2408" t="str">
        <f>IFERROR(VLOOKUP(O2408,'Skudsanering UC monitorering'!A:B,1,FALSE),"")</f>
        <v/>
      </c>
      <c r="T2408" t="str">
        <f>IFERROR(VLOOKUP(M2408,'Skudsanering UC monitorering'!A:B,2,FALSE),"")</f>
        <v/>
      </c>
      <c r="U2408">
        <f t="shared" si="149"/>
        <v>0</v>
      </c>
      <c r="V2408">
        <f t="shared" si="150"/>
        <v>0</v>
      </c>
      <c r="W2408" s="3">
        <f t="shared" si="151"/>
        <v>0</v>
      </c>
    </row>
    <row r="2409" spans="1:23" hidden="1" x14ac:dyDescent="0.15">
      <c r="A2409" s="4" t="s">
        <v>14002</v>
      </c>
      <c r="B2409" s="1" t="d">
        <v>2023-12-31</v>
      </c>
      <c r="C2409">
        <v>169388.9</v>
      </c>
      <c r="D2409" s="1" t="d">
        <v>2021-08-17</v>
      </c>
      <c r="E2409" t="s">
        <v>378</v>
      </c>
      <c r="F2409" t="s">
        <v>379</v>
      </c>
      <c r="G2409" t="s">
        <v>1442</v>
      </c>
      <c r="H2409">
        <v>1</v>
      </c>
      <c r="I2409">
        <v>9311052873</v>
      </c>
      <c r="J2409">
        <v>9311052873</v>
      </c>
      <c r="K2409" t="s">
        <v>3640</v>
      </c>
      <c r="L2409" t="s">
        <v>381</v>
      </c>
      <c r="M2409" s="4" t="s">
        <v>7144</v>
      </c>
      <c r="N2409" s="1" t="d">
        <v>1993-11-05</v>
      </c>
      <c r="O2409" s="4" t="s">
        <v>381</v>
      </c>
      <c r="P2409">
        <f>IFERROR(VLOOKUP(A2409,'17. Skuldsanering vilja'!A:D,1,FALSE),0)</f>
        <v>0</v>
      </c>
      <c r="Q2409">
        <f t="shared" si="148"/>
        <v>0</v>
      </c>
      <c r="R2409" t="str">
        <f>IFERROR(VLOOKUP(M2409,'Skudsanering UC monitorering'!A:B,1,FALSE),"")</f>
        <v/>
      </c>
      <c r="S2409" t="str">
        <f>IFERROR(VLOOKUP(O2409,'Skudsanering UC monitorering'!A:B,1,FALSE),"")</f>
        <v/>
      </c>
      <c r="T2409" t="str">
        <f>IFERROR(VLOOKUP(M2409,'Skudsanering UC monitorering'!A:B,2,FALSE),"")</f>
        <v/>
      </c>
      <c r="U2409">
        <f t="shared" si="149"/>
        <v>0</v>
      </c>
      <c r="V2409">
        <f t="shared" si="150"/>
        <v>0</v>
      </c>
      <c r="W2409" s="3">
        <f t="shared" si="151"/>
        <v>0</v>
      </c>
    </row>
    <row r="2410" spans="1:23" hidden="1" x14ac:dyDescent="0.15">
      <c r="A2410" s="4" t="s">
        <v>14003</v>
      </c>
      <c r="B2410" s="1" t="d">
        <v>2023-12-31</v>
      </c>
      <c r="C2410">
        <v>102801.22</v>
      </c>
      <c r="D2410" s="1" t="d">
        <v>2021-08-16</v>
      </c>
      <c r="E2410" t="s">
        <v>378</v>
      </c>
      <c r="F2410" t="s">
        <v>379</v>
      </c>
      <c r="G2410" t="s">
        <v>1309</v>
      </c>
      <c r="H2410">
        <v>1</v>
      </c>
      <c r="I2410">
        <v>7708053488</v>
      </c>
      <c r="J2410">
        <v>7708053488</v>
      </c>
      <c r="K2410" t="s">
        <v>3641</v>
      </c>
      <c r="L2410" t="s">
        <v>381</v>
      </c>
      <c r="M2410" s="4" t="s">
        <v>7145</v>
      </c>
      <c r="N2410" s="1" t="d">
        <v>1977-08-05</v>
      </c>
      <c r="O2410" s="4" t="s">
        <v>381</v>
      </c>
      <c r="P2410">
        <f>IFERROR(VLOOKUP(A2410,'17. Skuldsanering vilja'!A:D,1,FALSE),0)</f>
        <v>0</v>
      </c>
      <c r="Q2410">
        <f t="shared" si="148"/>
        <v>0</v>
      </c>
      <c r="R2410" t="str">
        <f>IFERROR(VLOOKUP(M2410,'Skudsanering UC monitorering'!A:B,1,FALSE),"")</f>
        <v/>
      </c>
      <c r="S2410" t="str">
        <f>IFERROR(VLOOKUP(O2410,'Skudsanering UC monitorering'!A:B,1,FALSE),"")</f>
        <v/>
      </c>
      <c r="T2410" t="str">
        <f>IFERROR(VLOOKUP(M2410,'Skudsanering UC monitorering'!A:B,2,FALSE),"")</f>
        <v/>
      </c>
      <c r="U2410">
        <f t="shared" si="149"/>
        <v>0</v>
      </c>
      <c r="V2410">
        <f t="shared" si="150"/>
        <v>0</v>
      </c>
      <c r="W2410" s="3">
        <f t="shared" si="151"/>
        <v>0</v>
      </c>
    </row>
    <row r="2411" spans="1:23" hidden="1" x14ac:dyDescent="0.15">
      <c r="A2411" s="4" t="s">
        <v>14004</v>
      </c>
      <c r="B2411" s="1" t="d">
        <v>2023-12-31</v>
      </c>
      <c r="C2411">
        <v>13494.61</v>
      </c>
      <c r="D2411" s="1" t="d">
        <v>2021-08-20</v>
      </c>
      <c r="E2411" t="s">
        <v>378</v>
      </c>
      <c r="F2411" t="s">
        <v>379</v>
      </c>
      <c r="G2411" t="s">
        <v>1357</v>
      </c>
      <c r="H2411">
        <v>1</v>
      </c>
      <c r="I2411">
        <v>9509276292</v>
      </c>
      <c r="J2411">
        <v>9509276292</v>
      </c>
      <c r="K2411" t="s">
        <v>3642</v>
      </c>
      <c r="L2411" t="s">
        <v>381</v>
      </c>
      <c r="M2411" s="4" t="s">
        <v>7146</v>
      </c>
      <c r="N2411" s="1" t="d">
        <v>1995-09-27</v>
      </c>
      <c r="O2411" s="4" t="s">
        <v>381</v>
      </c>
      <c r="P2411">
        <f>IFERROR(VLOOKUP(A2411,'17. Skuldsanering vilja'!A:D,1,FALSE),0)</f>
        <v>0</v>
      </c>
      <c r="Q2411">
        <f t="shared" si="148"/>
        <v>0</v>
      </c>
      <c r="R2411" t="str">
        <f>IFERROR(VLOOKUP(M2411,'Skudsanering UC monitorering'!A:B,1,FALSE),"")</f>
        <v/>
      </c>
      <c r="S2411" t="str">
        <f>IFERROR(VLOOKUP(O2411,'Skudsanering UC monitorering'!A:B,1,FALSE),"")</f>
        <v/>
      </c>
      <c r="T2411" t="str">
        <f>IFERROR(VLOOKUP(M2411,'Skudsanering UC monitorering'!A:B,2,FALSE),"")</f>
        <v/>
      </c>
      <c r="U2411">
        <f t="shared" si="149"/>
        <v>0</v>
      </c>
      <c r="V2411">
        <f t="shared" si="150"/>
        <v>0</v>
      </c>
      <c r="W2411" s="3">
        <f t="shared" si="151"/>
        <v>0</v>
      </c>
    </row>
    <row r="2412" spans="1:23" hidden="1" x14ac:dyDescent="0.15">
      <c r="A2412" s="4" t="s">
        <v>14005</v>
      </c>
      <c r="B2412" s="1" t="d">
        <v>2023-12-31</v>
      </c>
      <c r="C2412">
        <v>101539.07</v>
      </c>
      <c r="D2412" s="1" t="d">
        <v>2021-08-13</v>
      </c>
      <c r="E2412" t="s">
        <v>378</v>
      </c>
      <c r="F2412" t="s">
        <v>379</v>
      </c>
      <c r="G2412" t="s">
        <v>1334</v>
      </c>
      <c r="H2412">
        <v>1</v>
      </c>
      <c r="I2412">
        <v>7704101950</v>
      </c>
      <c r="J2412">
        <v>7704101950</v>
      </c>
      <c r="K2412" t="s">
        <v>3643</v>
      </c>
      <c r="L2412" t="s">
        <v>381</v>
      </c>
      <c r="M2412" s="4" t="s">
        <v>7147</v>
      </c>
      <c r="N2412" s="1" t="d">
        <v>1977-04-10</v>
      </c>
      <c r="O2412" s="4" t="s">
        <v>381</v>
      </c>
      <c r="P2412">
        <f>IFERROR(VLOOKUP(A2412,'17. Skuldsanering vilja'!A:D,1,FALSE),0)</f>
        <v>0</v>
      </c>
      <c r="Q2412">
        <f t="shared" si="148"/>
        <v>0</v>
      </c>
      <c r="R2412" t="str">
        <f>IFERROR(VLOOKUP(M2412,'Skudsanering UC monitorering'!A:B,1,FALSE),"")</f>
        <v/>
      </c>
      <c r="S2412" t="str">
        <f>IFERROR(VLOOKUP(O2412,'Skudsanering UC monitorering'!A:B,1,FALSE),"")</f>
        <v/>
      </c>
      <c r="T2412" t="str">
        <f>IFERROR(VLOOKUP(M2412,'Skudsanering UC monitorering'!A:B,2,FALSE),"")</f>
        <v/>
      </c>
      <c r="U2412">
        <f t="shared" si="149"/>
        <v>0</v>
      </c>
      <c r="V2412">
        <f t="shared" si="150"/>
        <v>0</v>
      </c>
      <c r="W2412" s="3">
        <f t="shared" si="151"/>
        <v>0</v>
      </c>
    </row>
    <row r="2413" spans="1:23" hidden="1" x14ac:dyDescent="0.15">
      <c r="A2413" s="4" t="s">
        <v>14006</v>
      </c>
      <c r="B2413" s="1" t="d">
        <v>2023-12-31</v>
      </c>
      <c r="C2413">
        <v>182954.9</v>
      </c>
      <c r="D2413" s="1" t="d">
        <v>2021-08-24</v>
      </c>
      <c r="E2413" t="s">
        <v>378</v>
      </c>
      <c r="F2413" t="s">
        <v>379</v>
      </c>
      <c r="G2413" t="s">
        <v>1393</v>
      </c>
      <c r="H2413">
        <v>1</v>
      </c>
      <c r="I2413">
        <v>6310153918</v>
      </c>
      <c r="J2413">
        <v>6310153918</v>
      </c>
      <c r="K2413" t="s">
        <v>3644</v>
      </c>
      <c r="L2413" t="s">
        <v>381</v>
      </c>
      <c r="M2413" s="4" t="s">
        <v>7148</v>
      </c>
      <c r="N2413" s="1" t="d">
        <v>1963-10-15</v>
      </c>
      <c r="O2413" s="4" t="s">
        <v>381</v>
      </c>
      <c r="P2413">
        <f>IFERROR(VLOOKUP(A2413,'17. Skuldsanering vilja'!A:D,1,FALSE),0)</f>
        <v>0</v>
      </c>
      <c r="Q2413">
        <f t="shared" si="148"/>
        <v>0</v>
      </c>
      <c r="R2413" t="str">
        <f>IFERROR(VLOOKUP(M2413,'Skudsanering UC monitorering'!A:B,1,FALSE),"")</f>
        <v/>
      </c>
      <c r="S2413" t="str">
        <f>IFERROR(VLOOKUP(O2413,'Skudsanering UC monitorering'!A:B,1,FALSE),"")</f>
        <v/>
      </c>
      <c r="T2413" t="str">
        <f>IFERROR(VLOOKUP(M2413,'Skudsanering UC monitorering'!A:B,2,FALSE),"")</f>
        <v/>
      </c>
      <c r="U2413">
        <f t="shared" si="149"/>
        <v>0</v>
      </c>
      <c r="V2413">
        <f t="shared" si="150"/>
        <v>0</v>
      </c>
      <c r="W2413" s="3">
        <f t="shared" si="151"/>
        <v>0</v>
      </c>
    </row>
    <row r="2414" spans="1:23" hidden="1" x14ac:dyDescent="0.15">
      <c r="A2414" s="4" t="s">
        <v>14007</v>
      </c>
      <c r="B2414" s="1" t="d">
        <v>2023-12-31</v>
      </c>
      <c r="C2414">
        <v>92827.81</v>
      </c>
      <c r="D2414" s="1" t="d">
        <v>2021-08-13</v>
      </c>
      <c r="E2414" t="s">
        <v>378</v>
      </c>
      <c r="F2414" t="s">
        <v>379</v>
      </c>
      <c r="G2414" t="s">
        <v>1442</v>
      </c>
      <c r="H2414">
        <v>1</v>
      </c>
      <c r="I2414">
        <v>8804280736</v>
      </c>
      <c r="J2414">
        <v>8804280736</v>
      </c>
      <c r="K2414" t="s">
        <v>3645</v>
      </c>
      <c r="L2414" t="s">
        <v>381</v>
      </c>
      <c r="M2414" s="4" t="s">
        <v>7149</v>
      </c>
      <c r="N2414" s="1" t="d">
        <v>1988-04-28</v>
      </c>
      <c r="O2414" s="4" t="s">
        <v>381</v>
      </c>
      <c r="P2414">
        <f>IFERROR(VLOOKUP(A2414,'17. Skuldsanering vilja'!A:D,1,FALSE),0)</f>
        <v>0</v>
      </c>
      <c r="Q2414">
        <f t="shared" si="148"/>
        <v>0</v>
      </c>
      <c r="R2414" t="str">
        <f>IFERROR(VLOOKUP(M2414,'Skudsanering UC monitorering'!A:B,1,FALSE),"")</f>
        <v/>
      </c>
      <c r="S2414" t="str">
        <f>IFERROR(VLOOKUP(O2414,'Skudsanering UC monitorering'!A:B,1,FALSE),"")</f>
        <v/>
      </c>
      <c r="T2414" t="str">
        <f>IFERROR(VLOOKUP(M2414,'Skudsanering UC monitorering'!A:B,2,FALSE),"")</f>
        <v/>
      </c>
      <c r="U2414">
        <f t="shared" si="149"/>
        <v>0</v>
      </c>
      <c r="V2414">
        <f t="shared" si="150"/>
        <v>0</v>
      </c>
      <c r="W2414" s="3">
        <f t="shared" si="151"/>
        <v>0</v>
      </c>
    </row>
    <row r="2415" spans="1:23" hidden="1" x14ac:dyDescent="0.15">
      <c r="A2415" s="4" t="s">
        <v>14008</v>
      </c>
      <c r="B2415" s="1" t="d">
        <v>2023-12-31</v>
      </c>
      <c r="C2415">
        <v>6028.39</v>
      </c>
      <c r="D2415" s="1" t="d">
        <v>2021-08-16</v>
      </c>
      <c r="E2415" t="s">
        <v>378</v>
      </c>
      <c r="F2415" t="s">
        <v>401</v>
      </c>
      <c r="G2415" t="s">
        <v>1422</v>
      </c>
      <c r="H2415">
        <v>1</v>
      </c>
      <c r="I2415">
        <v>9101020452</v>
      </c>
      <c r="J2415">
        <v>9101020452</v>
      </c>
      <c r="K2415" t="s">
        <v>3646</v>
      </c>
      <c r="L2415" t="s">
        <v>381</v>
      </c>
      <c r="M2415" s="4" t="s">
        <v>7150</v>
      </c>
      <c r="N2415" s="1" t="d">
        <v>1991-01-02</v>
      </c>
      <c r="O2415" s="4" t="s">
        <v>381</v>
      </c>
      <c r="P2415">
        <f>IFERROR(VLOOKUP(A2415,'17. Skuldsanering vilja'!A:D,1,FALSE),0)</f>
        <v>0</v>
      </c>
      <c r="Q2415">
        <f t="shared" si="148"/>
        <v>0</v>
      </c>
      <c r="R2415" t="str">
        <f>IFERROR(VLOOKUP(M2415,'Skudsanering UC monitorering'!A:B,1,FALSE),"")</f>
        <v/>
      </c>
      <c r="S2415" t="str">
        <f>IFERROR(VLOOKUP(O2415,'Skudsanering UC monitorering'!A:B,1,FALSE),"")</f>
        <v/>
      </c>
      <c r="T2415" t="str">
        <f>IFERROR(VLOOKUP(M2415,'Skudsanering UC monitorering'!A:B,2,FALSE),"")</f>
        <v/>
      </c>
      <c r="U2415">
        <f t="shared" si="149"/>
        <v>0</v>
      </c>
      <c r="V2415">
        <f t="shared" si="150"/>
        <v>0</v>
      </c>
      <c r="W2415" s="3">
        <f t="shared" si="151"/>
        <v>0</v>
      </c>
    </row>
    <row r="2416" spans="1:23" hidden="1" x14ac:dyDescent="0.15">
      <c r="A2416" s="4" t="s">
        <v>14009</v>
      </c>
      <c r="B2416" s="1" t="d">
        <v>2023-12-31</v>
      </c>
      <c r="C2416">
        <v>232045.33</v>
      </c>
      <c r="D2416" s="1" t="d">
        <v>2021-08-19</v>
      </c>
      <c r="E2416" t="s">
        <v>378</v>
      </c>
      <c r="F2416" t="s">
        <v>379</v>
      </c>
      <c r="G2416" t="s">
        <v>1442</v>
      </c>
      <c r="H2416">
        <v>1</v>
      </c>
      <c r="I2416">
        <v>8510278792</v>
      </c>
      <c r="J2416">
        <v>8510278792</v>
      </c>
      <c r="K2416" t="s">
        <v>3647</v>
      </c>
      <c r="L2416" t="s">
        <v>381</v>
      </c>
      <c r="M2416" s="4" t="s">
        <v>7151</v>
      </c>
      <c r="N2416" s="1" t="d">
        <v>1985-10-27</v>
      </c>
      <c r="O2416" s="4" t="s">
        <v>381</v>
      </c>
      <c r="P2416">
        <f>IFERROR(VLOOKUP(A2416,'17. Skuldsanering vilja'!A:D,1,FALSE),0)</f>
        <v>0</v>
      </c>
      <c r="Q2416">
        <f t="shared" si="148"/>
        <v>0</v>
      </c>
      <c r="R2416" t="str">
        <f>IFERROR(VLOOKUP(M2416,'Skudsanering UC monitorering'!A:B,1,FALSE),"")</f>
        <v/>
      </c>
      <c r="S2416" t="str">
        <f>IFERROR(VLOOKUP(O2416,'Skudsanering UC monitorering'!A:B,1,FALSE),"")</f>
        <v/>
      </c>
      <c r="T2416" t="str">
        <f>IFERROR(VLOOKUP(M2416,'Skudsanering UC monitorering'!A:B,2,FALSE),"")</f>
        <v/>
      </c>
      <c r="U2416">
        <f t="shared" si="149"/>
        <v>0</v>
      </c>
      <c r="V2416">
        <f t="shared" si="150"/>
        <v>0</v>
      </c>
      <c r="W2416" s="3">
        <f t="shared" si="151"/>
        <v>0</v>
      </c>
    </row>
    <row r="2417" spans="1:23" hidden="1" x14ac:dyDescent="0.15">
      <c r="A2417" s="4" t="s">
        <v>14010</v>
      </c>
      <c r="B2417" s="1" t="d">
        <v>2023-12-31</v>
      </c>
      <c r="C2417">
        <v>178259.93</v>
      </c>
      <c r="D2417" s="1" t="d">
        <v>2021-08-17</v>
      </c>
      <c r="E2417" t="s">
        <v>378</v>
      </c>
      <c r="F2417" t="s">
        <v>379</v>
      </c>
      <c r="G2417" t="s">
        <v>1312</v>
      </c>
      <c r="H2417">
        <v>2</v>
      </c>
      <c r="I2417">
        <v>8912293977</v>
      </c>
      <c r="J2417">
        <v>8912293977</v>
      </c>
      <c r="K2417" t="s">
        <v>3648</v>
      </c>
      <c r="L2417" t="s">
        <v>3649</v>
      </c>
      <c r="M2417" s="4" t="s">
        <v>7152</v>
      </c>
      <c r="N2417" s="1" t="d">
        <v>1989-12-29</v>
      </c>
      <c r="O2417" s="4" t="s">
        <v>7152</v>
      </c>
      <c r="P2417">
        <f>IFERROR(VLOOKUP(A2417,'17. Skuldsanering vilja'!A:D,1,FALSE),0)</f>
        <v>0</v>
      </c>
      <c r="Q2417">
        <f t="shared" si="148"/>
        <v>0</v>
      </c>
      <c r="R2417" t="str">
        <f>IFERROR(VLOOKUP(M2417,'Skudsanering UC monitorering'!A:B,1,FALSE),"")</f>
        <v/>
      </c>
      <c r="S2417" t="str">
        <f>IFERROR(VLOOKUP(O2417,'Skudsanering UC monitorering'!A:B,1,FALSE),"")</f>
        <v/>
      </c>
      <c r="T2417" t="str">
        <f>IFERROR(VLOOKUP(M2417,'Skudsanering UC monitorering'!A:B,2,FALSE),"")</f>
        <v/>
      </c>
      <c r="U2417">
        <f t="shared" si="149"/>
        <v>0</v>
      </c>
      <c r="V2417">
        <f t="shared" si="150"/>
        <v>0</v>
      </c>
      <c r="W2417" s="3">
        <f t="shared" si="151"/>
        <v>0</v>
      </c>
    </row>
    <row r="2418" spans="1:23" hidden="1" x14ac:dyDescent="0.15">
      <c r="A2418" s="4" t="s">
        <v>14011</v>
      </c>
      <c r="B2418" s="1" t="d">
        <v>2023-12-31</v>
      </c>
      <c r="C2418">
        <v>280550.8</v>
      </c>
      <c r="D2418" s="1" t="d">
        <v>2021-08-18</v>
      </c>
      <c r="E2418" t="s">
        <v>378</v>
      </c>
      <c r="F2418" t="s">
        <v>379</v>
      </c>
      <c r="G2418" t="s">
        <v>1322</v>
      </c>
      <c r="H2418">
        <v>2</v>
      </c>
      <c r="I2418">
        <v>9001191429</v>
      </c>
      <c r="J2418">
        <v>9001191429</v>
      </c>
      <c r="K2418" t="s">
        <v>3650</v>
      </c>
      <c r="L2418" s="2" t="s">
        <v>3651</v>
      </c>
      <c r="M2418" s="4" t="s">
        <v>7153</v>
      </c>
      <c r="N2418" s="1" t="d">
        <v>1990-01-19</v>
      </c>
      <c r="O2418" s="4" t="s">
        <v>7153</v>
      </c>
      <c r="P2418">
        <f>IFERROR(VLOOKUP(A2418,'17. Skuldsanering vilja'!A:D,1,FALSE),0)</f>
        <v>0</v>
      </c>
      <c r="Q2418">
        <f t="shared" si="148"/>
        <v>0</v>
      </c>
      <c r="R2418" t="str">
        <f>IFERROR(VLOOKUP(M2418,'Skudsanering UC monitorering'!A:B,1,FALSE),"")</f>
        <v/>
      </c>
      <c r="S2418" t="str">
        <f>IFERROR(VLOOKUP(O2418,'Skudsanering UC monitorering'!A:B,1,FALSE),"")</f>
        <v/>
      </c>
      <c r="T2418" t="str">
        <f>IFERROR(VLOOKUP(M2418,'Skudsanering UC monitorering'!A:B,2,FALSE),"")</f>
        <v/>
      </c>
      <c r="U2418">
        <f t="shared" si="149"/>
        <v>0</v>
      </c>
      <c r="V2418">
        <f t="shared" si="150"/>
        <v>0</v>
      </c>
      <c r="W2418" s="3">
        <f t="shared" si="151"/>
        <v>0</v>
      </c>
    </row>
    <row r="2419" spans="1:23" hidden="1" x14ac:dyDescent="0.15">
      <c r="A2419" s="4" t="s">
        <v>14012</v>
      </c>
      <c r="B2419" s="1" t="d">
        <v>2023-12-31</v>
      </c>
      <c r="C2419">
        <v>85814.68</v>
      </c>
      <c r="D2419" s="1" t="d">
        <v>2021-08-20</v>
      </c>
      <c r="E2419" t="s">
        <v>378</v>
      </c>
      <c r="F2419" t="s">
        <v>379</v>
      </c>
      <c r="G2419" t="s">
        <v>1320</v>
      </c>
      <c r="H2419">
        <v>1</v>
      </c>
      <c r="I2419">
        <v>9137597</v>
      </c>
      <c r="J2419">
        <v>9137597</v>
      </c>
      <c r="K2419" t="s">
        <v>3652</v>
      </c>
      <c r="L2419" t="s">
        <v>381</v>
      </c>
      <c r="M2419" s="4" t="s">
        <v>7154</v>
      </c>
      <c r="N2419" s="1" t="d">
        <v>2000-09-13</v>
      </c>
      <c r="O2419" s="4" t="s">
        <v>381</v>
      </c>
      <c r="P2419">
        <f>IFERROR(VLOOKUP(A2419,'17. Skuldsanering vilja'!A:D,1,FALSE),0)</f>
        <v>0</v>
      </c>
      <c r="Q2419">
        <f t="shared" si="148"/>
        <v>0</v>
      </c>
      <c r="R2419" t="str">
        <f>IFERROR(VLOOKUP(M2419,'Skudsanering UC monitorering'!A:B,1,FALSE),"")</f>
        <v/>
      </c>
      <c r="S2419" t="str">
        <f>IFERROR(VLOOKUP(O2419,'Skudsanering UC monitorering'!A:B,1,FALSE),"")</f>
        <v/>
      </c>
      <c r="T2419" t="str">
        <f>IFERROR(VLOOKUP(M2419,'Skudsanering UC monitorering'!A:B,2,FALSE),"")</f>
        <v/>
      </c>
      <c r="U2419">
        <f t="shared" si="149"/>
        <v>0</v>
      </c>
      <c r="V2419">
        <f t="shared" si="150"/>
        <v>0</v>
      </c>
      <c r="W2419" s="3">
        <f t="shared" si="151"/>
        <v>0</v>
      </c>
    </row>
    <row r="2420" spans="1:23" hidden="1" x14ac:dyDescent="0.15">
      <c r="A2420" s="4" t="s">
        <v>14013</v>
      </c>
      <c r="B2420" s="1" t="d">
        <v>2023-12-31</v>
      </c>
      <c r="C2420">
        <v>72070.990000000005</v>
      </c>
      <c r="D2420" s="1" t="d">
        <v>2021-09-02</v>
      </c>
      <c r="E2420" t="s">
        <v>378</v>
      </c>
      <c r="F2420" t="s">
        <v>379</v>
      </c>
      <c r="G2420" t="s">
        <v>1320</v>
      </c>
      <c r="H2420">
        <v>1</v>
      </c>
      <c r="I2420">
        <v>9110042950</v>
      </c>
      <c r="J2420">
        <v>9110042950</v>
      </c>
      <c r="K2420" t="s">
        <v>3653</v>
      </c>
      <c r="L2420" t="s">
        <v>381</v>
      </c>
      <c r="M2420" s="4" t="s">
        <v>7155</v>
      </c>
      <c r="N2420" s="1" t="d">
        <v>1991-10-04</v>
      </c>
      <c r="O2420" s="4" t="s">
        <v>381</v>
      </c>
      <c r="P2420">
        <f>IFERROR(VLOOKUP(A2420,'17. Skuldsanering vilja'!A:D,1,FALSE),0)</f>
        <v>0</v>
      </c>
      <c r="Q2420">
        <f t="shared" si="148"/>
        <v>0</v>
      </c>
      <c r="R2420" t="str">
        <f>IFERROR(VLOOKUP(M2420,'Skudsanering UC monitorering'!A:B,1,FALSE),"")</f>
        <v/>
      </c>
      <c r="S2420" t="str">
        <f>IFERROR(VLOOKUP(O2420,'Skudsanering UC monitorering'!A:B,1,FALSE),"")</f>
        <v/>
      </c>
      <c r="T2420" t="str">
        <f>IFERROR(VLOOKUP(M2420,'Skudsanering UC monitorering'!A:B,2,FALSE),"")</f>
        <v/>
      </c>
      <c r="U2420">
        <f t="shared" si="149"/>
        <v>0</v>
      </c>
      <c r="V2420">
        <f t="shared" si="150"/>
        <v>0</v>
      </c>
      <c r="W2420" s="3">
        <f t="shared" si="151"/>
        <v>0</v>
      </c>
    </row>
    <row r="2421" spans="1:23" hidden="1" x14ac:dyDescent="0.15">
      <c r="A2421" s="4" t="s">
        <v>14014</v>
      </c>
      <c r="B2421" s="1" t="d">
        <v>2023-12-31</v>
      </c>
      <c r="C2421">
        <v>453036.85</v>
      </c>
      <c r="D2421" s="1" t="d">
        <v>2021-09-17</v>
      </c>
      <c r="E2421" t="s">
        <v>378</v>
      </c>
      <c r="F2421" t="s">
        <v>379</v>
      </c>
      <c r="G2421" t="s">
        <v>1312</v>
      </c>
      <c r="H2421">
        <v>2</v>
      </c>
      <c r="I2421">
        <v>8211057842</v>
      </c>
      <c r="J2421">
        <v>8211057842</v>
      </c>
      <c r="K2421" t="s">
        <v>3654</v>
      </c>
      <c r="L2421" t="s">
        <v>381</v>
      </c>
      <c r="M2421" s="4" t="s">
        <v>7156</v>
      </c>
      <c r="N2421" s="1" t="d">
        <v>1982-11-05</v>
      </c>
      <c r="O2421" s="4" t="s">
        <v>7156</v>
      </c>
      <c r="P2421">
        <f>IFERROR(VLOOKUP(A2421,'17. Skuldsanering vilja'!A:D,1,FALSE),0)</f>
        <v>0</v>
      </c>
      <c r="Q2421">
        <f t="shared" si="148"/>
        <v>0</v>
      </c>
      <c r="R2421" t="str">
        <f>IFERROR(VLOOKUP(M2421,'Skudsanering UC monitorering'!A:B,1,FALSE),"")</f>
        <v/>
      </c>
      <c r="S2421" t="str">
        <f>IFERROR(VLOOKUP(O2421,'Skudsanering UC monitorering'!A:B,1,FALSE),"")</f>
        <v/>
      </c>
      <c r="T2421" t="str">
        <f>IFERROR(VLOOKUP(M2421,'Skudsanering UC monitorering'!A:B,2,FALSE),"")</f>
        <v/>
      </c>
      <c r="U2421">
        <f t="shared" si="149"/>
        <v>0</v>
      </c>
      <c r="V2421">
        <f t="shared" si="150"/>
        <v>0</v>
      </c>
      <c r="W2421" s="3">
        <f t="shared" si="151"/>
        <v>0</v>
      </c>
    </row>
    <row r="2422" spans="1:23" hidden="1" x14ac:dyDescent="0.15">
      <c r="A2422" s="4" t="s">
        <v>14015</v>
      </c>
      <c r="B2422" s="1" t="d">
        <v>2023-12-31</v>
      </c>
      <c r="C2422">
        <v>483968.21</v>
      </c>
      <c r="D2422" s="1" t="d">
        <v>2021-08-18</v>
      </c>
      <c r="E2422" t="s">
        <v>378</v>
      </c>
      <c r="F2422" t="s">
        <v>379</v>
      </c>
      <c r="G2422" t="s">
        <v>1442</v>
      </c>
      <c r="H2422">
        <v>2</v>
      </c>
      <c r="I2422">
        <v>8208065022</v>
      </c>
      <c r="J2422">
        <v>8208065022</v>
      </c>
      <c r="K2422" t="s">
        <v>3655</v>
      </c>
      <c r="L2422" t="s">
        <v>3656</v>
      </c>
      <c r="M2422" s="4" t="s">
        <v>7157</v>
      </c>
      <c r="N2422" s="1" t="d">
        <v>1982-08-06</v>
      </c>
      <c r="O2422" s="4" t="s">
        <v>7157</v>
      </c>
      <c r="P2422">
        <f>IFERROR(VLOOKUP(A2422,'17. Skuldsanering vilja'!A:D,1,FALSE),0)</f>
        <v>0</v>
      </c>
      <c r="Q2422">
        <f t="shared" si="148"/>
        <v>0</v>
      </c>
      <c r="R2422" t="str">
        <f>IFERROR(VLOOKUP(M2422,'Skudsanering UC monitorering'!A:B,1,FALSE),"")</f>
        <v/>
      </c>
      <c r="S2422" t="str">
        <f>IFERROR(VLOOKUP(O2422,'Skudsanering UC monitorering'!A:B,1,FALSE),"")</f>
        <v/>
      </c>
      <c r="T2422" t="str">
        <f>IFERROR(VLOOKUP(M2422,'Skudsanering UC monitorering'!A:B,2,FALSE),"")</f>
        <v/>
      </c>
      <c r="U2422">
        <f t="shared" si="149"/>
        <v>0</v>
      </c>
      <c r="V2422">
        <f t="shared" si="150"/>
        <v>0</v>
      </c>
      <c r="W2422" s="3">
        <f t="shared" si="151"/>
        <v>0</v>
      </c>
    </row>
    <row r="2423" spans="1:23" hidden="1" x14ac:dyDescent="0.15">
      <c r="A2423" s="4" t="s">
        <v>14016</v>
      </c>
      <c r="B2423" s="1" t="d">
        <v>2023-12-31</v>
      </c>
      <c r="C2423">
        <v>185941.38</v>
      </c>
      <c r="D2423" s="1" t="d">
        <v>2021-08-19</v>
      </c>
      <c r="E2423" t="s">
        <v>378</v>
      </c>
      <c r="F2423" t="s">
        <v>379</v>
      </c>
      <c r="G2423" t="s">
        <v>3657</v>
      </c>
      <c r="H2423">
        <v>2</v>
      </c>
      <c r="I2423">
        <v>8709223682</v>
      </c>
      <c r="J2423">
        <v>8709223682</v>
      </c>
      <c r="K2423" t="s">
        <v>3658</v>
      </c>
      <c r="L2423" t="s">
        <v>3659</v>
      </c>
      <c r="M2423" s="4" t="s">
        <v>7158</v>
      </c>
      <c r="N2423" s="1" t="d">
        <v>1987-09-22</v>
      </c>
      <c r="O2423" s="4" t="s">
        <v>7158</v>
      </c>
      <c r="P2423">
        <f>IFERROR(VLOOKUP(A2423,'17. Skuldsanering vilja'!A:D,1,FALSE),0)</f>
        <v>0</v>
      </c>
      <c r="Q2423">
        <f t="shared" si="148"/>
        <v>0</v>
      </c>
      <c r="R2423" t="str">
        <f>IFERROR(VLOOKUP(M2423,'Skudsanering UC monitorering'!A:B,1,FALSE),"")</f>
        <v/>
      </c>
      <c r="S2423" t="str">
        <f>IFERROR(VLOOKUP(O2423,'Skudsanering UC monitorering'!A:B,1,FALSE),"")</f>
        <v/>
      </c>
      <c r="T2423" t="str">
        <f>IFERROR(VLOOKUP(M2423,'Skudsanering UC monitorering'!A:B,2,FALSE),"")</f>
        <v/>
      </c>
      <c r="U2423">
        <f t="shared" si="149"/>
        <v>0</v>
      </c>
      <c r="V2423">
        <f t="shared" si="150"/>
        <v>0</v>
      </c>
      <c r="W2423" s="3">
        <f t="shared" si="151"/>
        <v>0</v>
      </c>
    </row>
    <row r="2424" spans="1:23" hidden="1" x14ac:dyDescent="0.15">
      <c r="A2424" s="4" t="s">
        <v>14017</v>
      </c>
      <c r="B2424" s="1" t="d">
        <v>2023-12-31</v>
      </c>
      <c r="C2424">
        <v>58494.98</v>
      </c>
      <c r="D2424" s="1" t="d">
        <v>2021-08-26</v>
      </c>
      <c r="E2424" t="s">
        <v>378</v>
      </c>
      <c r="F2424" t="s">
        <v>379</v>
      </c>
      <c r="G2424" t="s">
        <v>1424</v>
      </c>
      <c r="H2424">
        <v>2</v>
      </c>
      <c r="I2424">
        <v>7702270120</v>
      </c>
      <c r="J2424">
        <v>7702270120</v>
      </c>
      <c r="K2424" t="s">
        <v>3660</v>
      </c>
      <c r="L2424" t="s">
        <v>3661</v>
      </c>
      <c r="M2424" s="4" t="s">
        <v>7159</v>
      </c>
      <c r="N2424" s="1" t="d">
        <v>1977-02-27</v>
      </c>
      <c r="O2424" s="4" t="s">
        <v>7159</v>
      </c>
      <c r="P2424">
        <f>IFERROR(VLOOKUP(A2424,'17. Skuldsanering vilja'!A:D,1,FALSE),0)</f>
        <v>0</v>
      </c>
      <c r="Q2424">
        <f t="shared" si="148"/>
        <v>0</v>
      </c>
      <c r="R2424" t="str">
        <f>IFERROR(VLOOKUP(M2424,'Skudsanering UC monitorering'!A:B,1,FALSE),"")</f>
        <v/>
      </c>
      <c r="S2424" t="str">
        <f>IFERROR(VLOOKUP(O2424,'Skudsanering UC monitorering'!A:B,1,FALSE),"")</f>
        <v/>
      </c>
      <c r="T2424" t="str">
        <f>IFERROR(VLOOKUP(M2424,'Skudsanering UC monitorering'!A:B,2,FALSE),"")</f>
        <v/>
      </c>
      <c r="U2424">
        <f t="shared" si="149"/>
        <v>0</v>
      </c>
      <c r="V2424">
        <f t="shared" si="150"/>
        <v>0</v>
      </c>
      <c r="W2424" s="3">
        <f t="shared" si="151"/>
        <v>0</v>
      </c>
    </row>
    <row r="2425" spans="1:23" hidden="1" x14ac:dyDescent="0.15">
      <c r="A2425" s="4" t="s">
        <v>14018</v>
      </c>
      <c r="B2425" s="1" t="d">
        <v>2023-12-31</v>
      </c>
      <c r="C2425">
        <v>254002.79</v>
      </c>
      <c r="D2425" s="1" t="d">
        <v>2021-09-03</v>
      </c>
      <c r="E2425" t="s">
        <v>378</v>
      </c>
      <c r="F2425" t="s">
        <v>379</v>
      </c>
      <c r="G2425" t="s">
        <v>2704</v>
      </c>
      <c r="H2425">
        <v>1</v>
      </c>
      <c r="I2425">
        <v>7311108208</v>
      </c>
      <c r="J2425">
        <v>7311108208</v>
      </c>
      <c r="K2425" t="s">
        <v>3662</v>
      </c>
      <c r="L2425" t="s">
        <v>381</v>
      </c>
      <c r="M2425" s="4" t="s">
        <v>7160</v>
      </c>
      <c r="N2425" s="1" t="d">
        <v>1973-11-10</v>
      </c>
      <c r="O2425" s="4" t="s">
        <v>381</v>
      </c>
      <c r="P2425">
        <f>IFERROR(VLOOKUP(A2425,'17. Skuldsanering vilja'!A:D,1,FALSE),0)</f>
        <v>0</v>
      </c>
      <c r="Q2425">
        <f t="shared" si="148"/>
        <v>0</v>
      </c>
      <c r="R2425" t="str">
        <f>IFERROR(VLOOKUP(M2425,'Skudsanering UC monitorering'!A:B,1,FALSE),"")</f>
        <v/>
      </c>
      <c r="S2425" t="str">
        <f>IFERROR(VLOOKUP(O2425,'Skudsanering UC monitorering'!A:B,1,FALSE),"")</f>
        <v/>
      </c>
      <c r="T2425" t="str">
        <f>IFERROR(VLOOKUP(M2425,'Skudsanering UC monitorering'!A:B,2,FALSE),"")</f>
        <v/>
      </c>
      <c r="U2425">
        <f t="shared" si="149"/>
        <v>0</v>
      </c>
      <c r="V2425">
        <f t="shared" si="150"/>
        <v>0</v>
      </c>
      <c r="W2425" s="3">
        <f t="shared" si="151"/>
        <v>0</v>
      </c>
    </row>
    <row r="2426" spans="1:23" hidden="1" x14ac:dyDescent="0.15">
      <c r="A2426" s="4" t="s">
        <v>14019</v>
      </c>
      <c r="B2426" s="1" t="d">
        <v>2023-12-31</v>
      </c>
      <c r="C2426">
        <v>31758.71</v>
      </c>
      <c r="D2426" s="1" t="d">
        <v>2021-08-19</v>
      </c>
      <c r="E2426" t="s">
        <v>378</v>
      </c>
      <c r="F2426" t="s">
        <v>401</v>
      </c>
      <c r="G2426" t="s">
        <v>1307</v>
      </c>
      <c r="H2426">
        <v>1</v>
      </c>
      <c r="I2426">
        <v>9406083577</v>
      </c>
      <c r="J2426">
        <v>9406083577</v>
      </c>
      <c r="K2426" t="s">
        <v>3663</v>
      </c>
      <c r="L2426" t="s">
        <v>381</v>
      </c>
      <c r="M2426" s="4" t="s">
        <v>7161</v>
      </c>
      <c r="N2426" s="1" t="d">
        <v>1994-06-08</v>
      </c>
      <c r="O2426" s="4" t="s">
        <v>381</v>
      </c>
      <c r="P2426">
        <f>IFERROR(VLOOKUP(A2426,'17. Skuldsanering vilja'!A:D,1,FALSE),0)</f>
        <v>0</v>
      </c>
      <c r="Q2426">
        <f t="shared" si="148"/>
        <v>0</v>
      </c>
      <c r="R2426" t="str">
        <f>IFERROR(VLOOKUP(M2426,'Skudsanering UC monitorering'!A:B,1,FALSE),"")</f>
        <v/>
      </c>
      <c r="S2426" t="str">
        <f>IFERROR(VLOOKUP(O2426,'Skudsanering UC monitorering'!A:B,1,FALSE),"")</f>
        <v/>
      </c>
      <c r="T2426" t="str">
        <f>IFERROR(VLOOKUP(M2426,'Skudsanering UC monitorering'!A:B,2,FALSE),"")</f>
        <v/>
      </c>
      <c r="U2426">
        <f t="shared" si="149"/>
        <v>0</v>
      </c>
      <c r="V2426">
        <f t="shared" si="150"/>
        <v>0</v>
      </c>
      <c r="W2426" s="3">
        <f t="shared" si="151"/>
        <v>0</v>
      </c>
    </row>
    <row r="2427" spans="1:23" hidden="1" x14ac:dyDescent="0.15">
      <c r="A2427" s="4" t="s">
        <v>14020</v>
      </c>
      <c r="B2427" s="1" t="d">
        <v>2023-12-31</v>
      </c>
      <c r="C2427">
        <v>330998.14</v>
      </c>
      <c r="D2427" s="1" t="d">
        <v>2021-08-20</v>
      </c>
      <c r="E2427" t="s">
        <v>378</v>
      </c>
      <c r="F2427" t="s">
        <v>401</v>
      </c>
      <c r="G2427" t="s">
        <v>1309</v>
      </c>
      <c r="H2427">
        <v>2</v>
      </c>
      <c r="I2427">
        <v>9004050713</v>
      </c>
      <c r="J2427">
        <v>9004050713</v>
      </c>
      <c r="K2427" t="s">
        <v>3664</v>
      </c>
      <c r="L2427" t="s">
        <v>3665</v>
      </c>
      <c r="M2427" s="4" t="s">
        <v>7162</v>
      </c>
      <c r="N2427" s="1" t="d">
        <v>1990-04-05</v>
      </c>
      <c r="O2427" s="4" t="s">
        <v>7162</v>
      </c>
      <c r="P2427">
        <f>IFERROR(VLOOKUP(A2427,'17. Skuldsanering vilja'!A:D,1,FALSE),0)</f>
        <v>0</v>
      </c>
      <c r="Q2427">
        <f t="shared" si="148"/>
        <v>0</v>
      </c>
      <c r="R2427" t="str">
        <f>IFERROR(VLOOKUP(M2427,'Skudsanering UC monitorering'!A:B,1,FALSE),"")</f>
        <v/>
      </c>
      <c r="S2427" t="str">
        <f>IFERROR(VLOOKUP(O2427,'Skudsanering UC monitorering'!A:B,1,FALSE),"")</f>
        <v/>
      </c>
      <c r="T2427" t="str">
        <f>IFERROR(VLOOKUP(M2427,'Skudsanering UC monitorering'!A:B,2,FALSE),"")</f>
        <v/>
      </c>
      <c r="U2427">
        <f t="shared" si="149"/>
        <v>0</v>
      </c>
      <c r="V2427">
        <f t="shared" si="150"/>
        <v>0</v>
      </c>
      <c r="W2427" s="3">
        <f t="shared" si="151"/>
        <v>0</v>
      </c>
    </row>
    <row r="2428" spans="1:23" hidden="1" x14ac:dyDescent="0.15">
      <c r="A2428" s="4" t="s">
        <v>14021</v>
      </c>
      <c r="B2428" s="1" t="d">
        <v>2023-12-31</v>
      </c>
      <c r="C2428">
        <v>240865.99</v>
      </c>
      <c r="D2428" s="1" t="d">
        <v>2021-08-23</v>
      </c>
      <c r="E2428" t="s">
        <v>382</v>
      </c>
      <c r="F2428" t="s">
        <v>383</v>
      </c>
      <c r="G2428" t="s">
        <v>2725</v>
      </c>
      <c r="H2428">
        <v>1</v>
      </c>
      <c r="I2428">
        <v>9507183243</v>
      </c>
      <c r="J2428">
        <v>9507183243</v>
      </c>
      <c r="K2428" t="s">
        <v>3666</v>
      </c>
      <c r="L2428" t="s">
        <v>381</v>
      </c>
      <c r="M2428" s="4" t="s">
        <v>7163</v>
      </c>
      <c r="N2428" s="1" t="d">
        <v>1995-07-18</v>
      </c>
      <c r="O2428" s="4" t="s">
        <v>381</v>
      </c>
      <c r="P2428">
        <f>IFERROR(VLOOKUP(A2428,'17. Skuldsanering vilja'!A:D,1,FALSE),0)</f>
        <v>0</v>
      </c>
      <c r="Q2428">
        <f t="shared" si="148"/>
        <v>0</v>
      </c>
      <c r="R2428" t="str">
        <f>IFERROR(VLOOKUP(M2428,'Skudsanering UC monitorering'!A:B,1,FALSE),"")</f>
        <v/>
      </c>
      <c r="S2428" t="str">
        <f>IFERROR(VLOOKUP(O2428,'Skudsanering UC monitorering'!A:B,1,FALSE),"")</f>
        <v/>
      </c>
      <c r="T2428" t="str">
        <f>IFERROR(VLOOKUP(M2428,'Skudsanering UC monitorering'!A:B,2,FALSE),"")</f>
        <v/>
      </c>
      <c r="U2428">
        <f t="shared" si="149"/>
        <v>0</v>
      </c>
      <c r="V2428">
        <f t="shared" si="150"/>
        <v>0</v>
      </c>
      <c r="W2428" s="3">
        <f t="shared" si="151"/>
        <v>0</v>
      </c>
    </row>
    <row r="2429" spans="1:23" hidden="1" x14ac:dyDescent="0.15">
      <c r="A2429" s="4" t="s">
        <v>14022</v>
      </c>
      <c r="B2429" s="1" t="d">
        <v>2023-12-31</v>
      </c>
      <c r="C2429">
        <v>107593.48</v>
      </c>
      <c r="D2429" s="1" t="d">
        <v>2021-08-19</v>
      </c>
      <c r="E2429" t="s">
        <v>378</v>
      </c>
      <c r="F2429" t="s">
        <v>395</v>
      </c>
      <c r="G2429" t="s">
        <v>1442</v>
      </c>
      <c r="H2429">
        <v>1</v>
      </c>
      <c r="I2429">
        <v>9909070022</v>
      </c>
      <c r="J2429">
        <v>9909070022</v>
      </c>
      <c r="K2429" t="s">
        <v>3667</v>
      </c>
      <c r="L2429" t="s">
        <v>381</v>
      </c>
      <c r="M2429" s="4" t="s">
        <v>7164</v>
      </c>
      <c r="N2429" s="1" t="d">
        <v>1999-09-07</v>
      </c>
      <c r="O2429" s="4" t="s">
        <v>381</v>
      </c>
      <c r="P2429">
        <f>IFERROR(VLOOKUP(A2429,'17. Skuldsanering vilja'!A:D,1,FALSE),0)</f>
        <v>0</v>
      </c>
      <c r="Q2429">
        <f t="shared" si="148"/>
        <v>0</v>
      </c>
      <c r="R2429" t="str">
        <f>IFERROR(VLOOKUP(M2429,'Skudsanering UC monitorering'!A:B,1,FALSE),"")</f>
        <v/>
      </c>
      <c r="S2429" t="str">
        <f>IFERROR(VLOOKUP(O2429,'Skudsanering UC monitorering'!A:B,1,FALSE),"")</f>
        <v/>
      </c>
      <c r="T2429" t="str">
        <f>IFERROR(VLOOKUP(M2429,'Skudsanering UC monitorering'!A:B,2,FALSE),"")</f>
        <v/>
      </c>
      <c r="U2429">
        <f t="shared" si="149"/>
        <v>0</v>
      </c>
      <c r="V2429">
        <f t="shared" si="150"/>
        <v>0</v>
      </c>
      <c r="W2429" s="3">
        <f t="shared" si="151"/>
        <v>0</v>
      </c>
    </row>
    <row r="2430" spans="1:23" hidden="1" x14ac:dyDescent="0.15">
      <c r="A2430" s="4" t="s">
        <v>14023</v>
      </c>
      <c r="B2430" s="1" t="d">
        <v>2023-12-31</v>
      </c>
      <c r="C2430">
        <v>105648.25</v>
      </c>
      <c r="D2430" s="1" t="d">
        <v>2021-08-24</v>
      </c>
      <c r="E2430" t="s">
        <v>378</v>
      </c>
      <c r="F2430" t="s">
        <v>379</v>
      </c>
      <c r="G2430" t="s">
        <v>1442</v>
      </c>
      <c r="H2430">
        <v>1</v>
      </c>
      <c r="I2430">
        <v>6711298502</v>
      </c>
      <c r="J2430">
        <v>6711298502</v>
      </c>
      <c r="K2430" t="s">
        <v>3668</v>
      </c>
      <c r="L2430" t="s">
        <v>381</v>
      </c>
      <c r="M2430" s="4" t="s">
        <v>7165</v>
      </c>
      <c r="N2430" s="1" t="d">
        <v>1967-11-29</v>
      </c>
      <c r="O2430" s="4" t="s">
        <v>381</v>
      </c>
      <c r="P2430">
        <f>IFERROR(VLOOKUP(A2430,'17. Skuldsanering vilja'!A:D,1,FALSE),0)</f>
        <v>0</v>
      </c>
      <c r="Q2430">
        <f t="shared" si="148"/>
        <v>0</v>
      </c>
      <c r="R2430" t="str">
        <f>IFERROR(VLOOKUP(M2430,'Skudsanering UC monitorering'!A:B,1,FALSE),"")</f>
        <v/>
      </c>
      <c r="S2430" t="str">
        <f>IFERROR(VLOOKUP(O2430,'Skudsanering UC monitorering'!A:B,1,FALSE),"")</f>
        <v/>
      </c>
      <c r="T2430" t="str">
        <f>IFERROR(VLOOKUP(M2430,'Skudsanering UC monitorering'!A:B,2,FALSE),"")</f>
        <v/>
      </c>
      <c r="U2430">
        <f t="shared" si="149"/>
        <v>0</v>
      </c>
      <c r="V2430">
        <f t="shared" si="150"/>
        <v>0</v>
      </c>
      <c r="W2430" s="3">
        <f t="shared" si="151"/>
        <v>0</v>
      </c>
    </row>
    <row r="2431" spans="1:23" hidden="1" x14ac:dyDescent="0.15">
      <c r="A2431" s="4" t="s">
        <v>14024</v>
      </c>
      <c r="B2431" s="1" t="d">
        <v>2023-12-31</v>
      </c>
      <c r="C2431">
        <v>266426.92</v>
      </c>
      <c r="D2431" s="1" t="d">
        <v>2021-08-20</v>
      </c>
      <c r="E2431" t="s">
        <v>378</v>
      </c>
      <c r="F2431" t="s">
        <v>401</v>
      </c>
      <c r="G2431" t="s">
        <v>1442</v>
      </c>
      <c r="H2431">
        <v>1</v>
      </c>
      <c r="I2431">
        <v>7508169401</v>
      </c>
      <c r="J2431">
        <v>7508169401</v>
      </c>
      <c r="K2431" t="s">
        <v>3669</v>
      </c>
      <c r="L2431" t="s">
        <v>381</v>
      </c>
      <c r="M2431" s="4" t="s">
        <v>7166</v>
      </c>
      <c r="N2431" s="1" t="d">
        <v>1975-08-16</v>
      </c>
      <c r="O2431" s="4" t="s">
        <v>381</v>
      </c>
      <c r="P2431">
        <f>IFERROR(VLOOKUP(A2431,'17. Skuldsanering vilja'!A:D,1,FALSE),0)</f>
        <v>0</v>
      </c>
      <c r="Q2431">
        <f t="shared" si="148"/>
        <v>0</v>
      </c>
      <c r="R2431" t="str">
        <f>IFERROR(VLOOKUP(M2431,'Skudsanering UC monitorering'!A:B,1,FALSE),"")</f>
        <v/>
      </c>
      <c r="S2431" t="str">
        <f>IFERROR(VLOOKUP(O2431,'Skudsanering UC monitorering'!A:B,1,FALSE),"")</f>
        <v/>
      </c>
      <c r="T2431" t="str">
        <f>IFERROR(VLOOKUP(M2431,'Skudsanering UC monitorering'!A:B,2,FALSE),"")</f>
        <v/>
      </c>
      <c r="U2431">
        <f t="shared" si="149"/>
        <v>0</v>
      </c>
      <c r="V2431">
        <f t="shared" si="150"/>
        <v>0</v>
      </c>
      <c r="W2431" s="3">
        <f t="shared" si="151"/>
        <v>0</v>
      </c>
    </row>
    <row r="2432" spans="1:23" hidden="1" x14ac:dyDescent="0.15">
      <c r="A2432" s="4" t="s">
        <v>14025</v>
      </c>
      <c r="B2432" s="1" t="d">
        <v>2023-12-31</v>
      </c>
      <c r="C2432">
        <v>343799.97</v>
      </c>
      <c r="D2432" s="1" t="d">
        <v>2021-08-19</v>
      </c>
      <c r="E2432" t="s">
        <v>382</v>
      </c>
      <c r="F2432" t="s">
        <v>383</v>
      </c>
      <c r="G2432" t="s">
        <v>1324</v>
      </c>
      <c r="H2432">
        <v>2</v>
      </c>
      <c r="I2432">
        <v>8111117506</v>
      </c>
      <c r="J2432">
        <v>8111117506</v>
      </c>
      <c r="K2432" t="s">
        <v>3670</v>
      </c>
      <c r="L2432" t="s">
        <v>3671</v>
      </c>
      <c r="M2432" s="4" t="s">
        <v>7167</v>
      </c>
      <c r="N2432" s="1" t="d">
        <v>1981-11-11</v>
      </c>
      <c r="O2432" s="4" t="s">
        <v>7167</v>
      </c>
      <c r="P2432">
        <f>IFERROR(VLOOKUP(A2432,'17. Skuldsanering vilja'!A:D,1,FALSE),0)</f>
        <v>0</v>
      </c>
      <c r="Q2432">
        <f t="shared" si="148"/>
        <v>0</v>
      </c>
      <c r="R2432" t="str">
        <f>IFERROR(VLOOKUP(M2432,'Skudsanering UC monitorering'!A:B,1,FALSE),"")</f>
        <v/>
      </c>
      <c r="S2432" t="str">
        <f>IFERROR(VLOOKUP(O2432,'Skudsanering UC monitorering'!A:B,1,FALSE),"")</f>
        <v/>
      </c>
      <c r="T2432" t="str">
        <f>IFERROR(VLOOKUP(M2432,'Skudsanering UC monitorering'!A:B,2,FALSE),"")</f>
        <v/>
      </c>
      <c r="U2432">
        <f t="shared" si="149"/>
        <v>0</v>
      </c>
      <c r="V2432">
        <f t="shared" si="150"/>
        <v>0</v>
      </c>
      <c r="W2432" s="3">
        <f t="shared" si="151"/>
        <v>0</v>
      </c>
    </row>
    <row r="2433" spans="1:23" hidden="1" x14ac:dyDescent="0.15">
      <c r="A2433" s="4" t="s">
        <v>14026</v>
      </c>
      <c r="B2433" s="1" t="d">
        <v>2023-12-31</v>
      </c>
      <c r="C2433">
        <v>189059.28</v>
      </c>
      <c r="D2433" s="1" t="d">
        <v>2021-08-19</v>
      </c>
      <c r="E2433" t="s">
        <v>378</v>
      </c>
      <c r="F2433" t="s">
        <v>379</v>
      </c>
      <c r="G2433" t="s">
        <v>412</v>
      </c>
      <c r="H2433">
        <v>1</v>
      </c>
      <c r="I2433">
        <v>9306219669</v>
      </c>
      <c r="J2433">
        <v>9306219669</v>
      </c>
      <c r="K2433" t="s">
        <v>3672</v>
      </c>
      <c r="L2433" t="s">
        <v>381</v>
      </c>
      <c r="M2433" s="4" t="s">
        <v>7168</v>
      </c>
      <c r="N2433" s="1" t="d">
        <v>1993-06-21</v>
      </c>
      <c r="O2433" s="4" t="s">
        <v>381</v>
      </c>
      <c r="P2433">
        <f>IFERROR(VLOOKUP(A2433,'17. Skuldsanering vilja'!A:D,1,FALSE),0)</f>
        <v>0</v>
      </c>
      <c r="Q2433">
        <f t="shared" si="148"/>
        <v>0</v>
      </c>
      <c r="R2433" t="str">
        <f>IFERROR(VLOOKUP(M2433,'Skudsanering UC monitorering'!A:B,1,FALSE),"")</f>
        <v/>
      </c>
      <c r="S2433" t="str">
        <f>IFERROR(VLOOKUP(O2433,'Skudsanering UC monitorering'!A:B,1,FALSE),"")</f>
        <v/>
      </c>
      <c r="T2433" t="str">
        <f>IFERROR(VLOOKUP(M2433,'Skudsanering UC monitorering'!A:B,2,FALSE),"")</f>
        <v/>
      </c>
      <c r="U2433">
        <f t="shared" si="149"/>
        <v>0</v>
      </c>
      <c r="V2433">
        <f t="shared" si="150"/>
        <v>0</v>
      </c>
      <c r="W2433" s="3">
        <f t="shared" si="151"/>
        <v>0</v>
      </c>
    </row>
    <row r="2434" spans="1:23" hidden="1" x14ac:dyDescent="0.15">
      <c r="A2434" s="4" t="s">
        <v>14027</v>
      </c>
      <c r="B2434" s="1" t="d">
        <v>2023-12-31</v>
      </c>
      <c r="C2434">
        <v>496902.35</v>
      </c>
      <c r="D2434" s="1" t="d">
        <v>2021-08-25</v>
      </c>
      <c r="E2434" t="s">
        <v>378</v>
      </c>
      <c r="F2434" t="s">
        <v>539</v>
      </c>
      <c r="G2434" t="s">
        <v>414</v>
      </c>
      <c r="H2434">
        <v>2</v>
      </c>
      <c r="I2434">
        <v>7109107131</v>
      </c>
      <c r="J2434">
        <v>7109107131</v>
      </c>
      <c r="K2434" t="s">
        <v>3673</v>
      </c>
      <c r="L2434" t="s">
        <v>3674</v>
      </c>
      <c r="M2434" s="4" t="s">
        <v>7169</v>
      </c>
      <c r="N2434" s="1" t="d">
        <v>1971-09-10</v>
      </c>
      <c r="O2434" s="4" t="s">
        <v>7169</v>
      </c>
      <c r="P2434">
        <f>IFERROR(VLOOKUP(A2434,'17. Skuldsanering vilja'!A:D,1,FALSE),0)</f>
        <v>0</v>
      </c>
      <c r="Q2434">
        <f t="shared" si="148"/>
        <v>0</v>
      </c>
      <c r="R2434" t="str">
        <f>IFERROR(VLOOKUP(M2434,'Skudsanering UC monitorering'!A:B,1,FALSE),"")</f>
        <v/>
      </c>
      <c r="S2434" t="str">
        <f>IFERROR(VLOOKUP(O2434,'Skudsanering UC monitorering'!A:B,1,FALSE),"")</f>
        <v/>
      </c>
      <c r="T2434" t="str">
        <f>IFERROR(VLOOKUP(M2434,'Skudsanering UC monitorering'!A:B,2,FALSE),"")</f>
        <v/>
      </c>
      <c r="U2434">
        <f t="shared" si="149"/>
        <v>0</v>
      </c>
      <c r="V2434">
        <f t="shared" si="150"/>
        <v>0</v>
      </c>
      <c r="W2434" s="3">
        <f t="shared" si="151"/>
        <v>0</v>
      </c>
    </row>
    <row r="2435" spans="1:23" x14ac:dyDescent="0.15">
      <c r="A2435" s="4" t="s">
        <v>14028</v>
      </c>
      <c r="B2435" s="1" t="d">
        <v>2023-12-31</v>
      </c>
      <c r="C2435">
        <v>298035.87</v>
      </c>
      <c r="D2435" s="1" t="d">
        <v>2021-08-23</v>
      </c>
      <c r="E2435" t="s">
        <v>382</v>
      </c>
      <c r="F2435" t="s">
        <v>383</v>
      </c>
      <c r="G2435" t="s">
        <v>1336</v>
      </c>
      <c r="H2435">
        <v>1</v>
      </c>
      <c r="I2435">
        <v>9607288470</v>
      </c>
      <c r="J2435">
        <v>9607288470</v>
      </c>
      <c r="K2435" t="s">
        <v>3675</v>
      </c>
      <c r="L2435" t="s">
        <v>381</v>
      </c>
      <c r="M2435" s="4" t="s">
        <v>7170</v>
      </c>
      <c r="N2435" s="1" t="d">
        <v>1996-07-28</v>
      </c>
      <c r="O2435" s="4" t="s">
        <v>381</v>
      </c>
      <c r="P2435">
        <f>IFERROR(VLOOKUP(A2435,'17. Skuldsanering vilja'!A:D,1,FALSE),0)</f>
        <v>0</v>
      </c>
      <c r="Q2435">
        <f t="shared" ref="Q2435:Q2498" si="152">IF(P2435=0,0,1)</f>
        <v>0</v>
      </c>
      <c r="R2435" t="str">
        <f>IFERROR(VLOOKUP(M2435,'Skudsanering UC monitorering'!A:B,1,FALSE),"")</f>
        <v>9607288470</v>
      </c>
      <c r="S2435" t="str">
        <f>IFERROR(VLOOKUP(O2435,'Skudsanering UC monitorering'!A:B,1,FALSE),"")</f>
        <v/>
      </c>
      <c r="T2435" t="str">
        <f>IFERROR(VLOOKUP(M2435,'Skudsanering UC monitorering'!A:B,2,FALSE),"")</f>
        <v>Skuldsanering bevilj</v>
      </c>
      <c r="U2435">
        <f t="shared" ref="U2435:U2498" si="153">IF(R2435&lt;&gt;"",1,0)</f>
        <v>1</v>
      </c>
      <c r="V2435">
        <f t="shared" ref="V2435:V2498" si="154">IF(S2435&lt;&gt;"",1,0)</f>
        <v>0</v>
      </c>
      <c r="W2435" s="3">
        <f t="shared" ref="W2435:W2498" si="155">IF(OR(Q2435=1,U2435=1,V2435=1),1,0)</f>
        <v>1</v>
      </c>
    </row>
    <row r="2436" spans="1:23" hidden="1" x14ac:dyDescent="0.15">
      <c r="A2436" s="4" t="s">
        <v>14029</v>
      </c>
      <c r="B2436" s="1" t="d">
        <v>2023-12-31</v>
      </c>
      <c r="C2436">
        <v>70639.59</v>
      </c>
      <c r="D2436" s="1" t="d">
        <v>2021-08-23</v>
      </c>
      <c r="E2436" t="s">
        <v>378</v>
      </c>
      <c r="F2436" t="s">
        <v>379</v>
      </c>
      <c r="G2436" t="s">
        <v>1424</v>
      </c>
      <c r="H2436">
        <v>2</v>
      </c>
      <c r="I2436">
        <v>5804092939</v>
      </c>
      <c r="J2436">
        <v>5804092939</v>
      </c>
      <c r="K2436" t="s">
        <v>3676</v>
      </c>
      <c r="L2436" t="s">
        <v>3677</v>
      </c>
      <c r="M2436" s="4" t="s">
        <v>7171</v>
      </c>
      <c r="N2436" s="1" t="d">
        <v>1958-04-09</v>
      </c>
      <c r="O2436" s="4" t="s">
        <v>7171</v>
      </c>
      <c r="P2436">
        <f>IFERROR(VLOOKUP(A2436,'17. Skuldsanering vilja'!A:D,1,FALSE),0)</f>
        <v>0</v>
      </c>
      <c r="Q2436">
        <f t="shared" si="152"/>
        <v>0</v>
      </c>
      <c r="R2436" t="str">
        <f>IFERROR(VLOOKUP(M2436,'Skudsanering UC monitorering'!A:B,1,FALSE),"")</f>
        <v/>
      </c>
      <c r="S2436" t="str">
        <f>IFERROR(VLOOKUP(O2436,'Skudsanering UC monitorering'!A:B,1,FALSE),"")</f>
        <v/>
      </c>
      <c r="T2436" t="str">
        <f>IFERROR(VLOOKUP(M2436,'Skudsanering UC monitorering'!A:B,2,FALSE),"")</f>
        <v/>
      </c>
      <c r="U2436">
        <f t="shared" si="153"/>
        <v>0</v>
      </c>
      <c r="V2436">
        <f t="shared" si="154"/>
        <v>0</v>
      </c>
      <c r="W2436" s="3">
        <f t="shared" si="155"/>
        <v>0</v>
      </c>
    </row>
    <row r="2437" spans="1:23" hidden="1" x14ac:dyDescent="0.15">
      <c r="A2437" s="4" t="s">
        <v>14030</v>
      </c>
      <c r="B2437" s="1" t="d">
        <v>2023-12-31</v>
      </c>
      <c r="C2437">
        <v>252269.48</v>
      </c>
      <c r="D2437" s="1" t="d">
        <v>2021-08-23</v>
      </c>
      <c r="E2437" t="s">
        <v>378</v>
      </c>
      <c r="F2437" t="s">
        <v>379</v>
      </c>
      <c r="G2437" t="s">
        <v>1312</v>
      </c>
      <c r="H2437">
        <v>2</v>
      </c>
      <c r="I2437">
        <v>8807016624</v>
      </c>
      <c r="J2437">
        <v>8807016624</v>
      </c>
      <c r="K2437" t="s">
        <v>3678</v>
      </c>
      <c r="L2437" t="s">
        <v>3679</v>
      </c>
      <c r="M2437" s="4" t="s">
        <v>7172</v>
      </c>
      <c r="N2437" s="1" t="d">
        <v>1988-07-01</v>
      </c>
      <c r="O2437" s="4" t="s">
        <v>7172</v>
      </c>
      <c r="P2437">
        <f>IFERROR(VLOOKUP(A2437,'17. Skuldsanering vilja'!A:D,1,FALSE),0)</f>
        <v>0</v>
      </c>
      <c r="Q2437">
        <f t="shared" si="152"/>
        <v>0</v>
      </c>
      <c r="R2437" t="str">
        <f>IFERROR(VLOOKUP(M2437,'Skudsanering UC monitorering'!A:B,1,FALSE),"")</f>
        <v/>
      </c>
      <c r="S2437" t="str">
        <f>IFERROR(VLOOKUP(O2437,'Skudsanering UC monitorering'!A:B,1,FALSE),"")</f>
        <v/>
      </c>
      <c r="T2437" t="str">
        <f>IFERROR(VLOOKUP(M2437,'Skudsanering UC monitorering'!A:B,2,FALSE),"")</f>
        <v/>
      </c>
      <c r="U2437">
        <f t="shared" si="153"/>
        <v>0</v>
      </c>
      <c r="V2437">
        <f t="shared" si="154"/>
        <v>0</v>
      </c>
      <c r="W2437" s="3">
        <f t="shared" si="155"/>
        <v>0</v>
      </c>
    </row>
    <row r="2438" spans="1:23" hidden="1" x14ac:dyDescent="0.15">
      <c r="A2438" s="4" t="s">
        <v>14031</v>
      </c>
      <c r="B2438" s="1" t="d">
        <v>2023-12-31</v>
      </c>
      <c r="C2438">
        <v>155787.20000000001</v>
      </c>
      <c r="D2438" s="1" t="d">
        <v>2021-08-23</v>
      </c>
      <c r="E2438" t="s">
        <v>378</v>
      </c>
      <c r="F2438" t="s">
        <v>379</v>
      </c>
      <c r="G2438" t="s">
        <v>1357</v>
      </c>
      <c r="H2438">
        <v>1</v>
      </c>
      <c r="I2438">
        <v>7901091277</v>
      </c>
      <c r="J2438">
        <v>7901091277</v>
      </c>
      <c r="K2438" t="s">
        <v>3680</v>
      </c>
      <c r="L2438" t="s">
        <v>381</v>
      </c>
      <c r="M2438" s="4" t="s">
        <v>7173</v>
      </c>
      <c r="N2438" s="1" t="d">
        <v>1979-01-09</v>
      </c>
      <c r="O2438" s="4" t="s">
        <v>381</v>
      </c>
      <c r="P2438">
        <f>IFERROR(VLOOKUP(A2438,'17. Skuldsanering vilja'!A:D,1,FALSE),0)</f>
        <v>0</v>
      </c>
      <c r="Q2438">
        <f t="shared" si="152"/>
        <v>0</v>
      </c>
      <c r="R2438" t="str">
        <f>IFERROR(VLOOKUP(M2438,'Skudsanering UC monitorering'!A:B,1,FALSE),"")</f>
        <v/>
      </c>
      <c r="S2438" t="str">
        <f>IFERROR(VLOOKUP(O2438,'Skudsanering UC monitorering'!A:B,1,FALSE),"")</f>
        <v/>
      </c>
      <c r="T2438" t="str">
        <f>IFERROR(VLOOKUP(M2438,'Skudsanering UC monitorering'!A:B,2,FALSE),"")</f>
        <v/>
      </c>
      <c r="U2438">
        <f t="shared" si="153"/>
        <v>0</v>
      </c>
      <c r="V2438">
        <f t="shared" si="154"/>
        <v>0</v>
      </c>
      <c r="W2438" s="3">
        <f t="shared" si="155"/>
        <v>0</v>
      </c>
    </row>
    <row r="2439" spans="1:23" hidden="1" x14ac:dyDescent="0.15">
      <c r="A2439" s="4" t="s">
        <v>14032</v>
      </c>
      <c r="B2439" s="1" t="d">
        <v>2023-12-31</v>
      </c>
      <c r="C2439">
        <v>92460.49</v>
      </c>
      <c r="D2439" s="1" t="d">
        <v>2021-08-24</v>
      </c>
      <c r="E2439" t="s">
        <v>382</v>
      </c>
      <c r="F2439" t="s">
        <v>383</v>
      </c>
      <c r="G2439" t="s">
        <v>1307</v>
      </c>
      <c r="H2439">
        <v>1</v>
      </c>
      <c r="I2439">
        <v>7003071326</v>
      </c>
      <c r="J2439">
        <v>7003071326</v>
      </c>
      <c r="K2439" t="s">
        <v>3681</v>
      </c>
      <c r="L2439" t="s">
        <v>381</v>
      </c>
      <c r="M2439" s="4" t="s">
        <v>7174</v>
      </c>
      <c r="N2439" s="1" t="d">
        <v>1970-03-07</v>
      </c>
      <c r="O2439" s="4" t="s">
        <v>381</v>
      </c>
      <c r="P2439">
        <f>IFERROR(VLOOKUP(A2439,'17. Skuldsanering vilja'!A:D,1,FALSE),0)</f>
        <v>0</v>
      </c>
      <c r="Q2439">
        <f t="shared" si="152"/>
        <v>0</v>
      </c>
      <c r="R2439" t="str">
        <f>IFERROR(VLOOKUP(M2439,'Skudsanering UC monitorering'!A:B,1,FALSE),"")</f>
        <v/>
      </c>
      <c r="S2439" t="str">
        <f>IFERROR(VLOOKUP(O2439,'Skudsanering UC monitorering'!A:B,1,FALSE),"")</f>
        <v/>
      </c>
      <c r="T2439" t="str">
        <f>IFERROR(VLOOKUP(M2439,'Skudsanering UC monitorering'!A:B,2,FALSE),"")</f>
        <v/>
      </c>
      <c r="U2439">
        <f t="shared" si="153"/>
        <v>0</v>
      </c>
      <c r="V2439">
        <f t="shared" si="154"/>
        <v>0</v>
      </c>
      <c r="W2439" s="3">
        <f t="shared" si="155"/>
        <v>0</v>
      </c>
    </row>
    <row r="2440" spans="1:23" hidden="1" x14ac:dyDescent="0.15">
      <c r="A2440" s="4" t="s">
        <v>14033</v>
      </c>
      <c r="B2440" s="1" t="d">
        <v>2023-12-31</v>
      </c>
      <c r="C2440">
        <v>113680.46</v>
      </c>
      <c r="D2440" s="1" t="d">
        <v>2021-08-23</v>
      </c>
      <c r="E2440" t="s">
        <v>378</v>
      </c>
      <c r="F2440" t="s">
        <v>379</v>
      </c>
      <c r="G2440" t="s">
        <v>1320</v>
      </c>
      <c r="H2440">
        <v>1</v>
      </c>
      <c r="I2440">
        <v>7911017825</v>
      </c>
      <c r="J2440">
        <v>7911017825</v>
      </c>
      <c r="K2440" t="s">
        <v>3682</v>
      </c>
      <c r="L2440" t="s">
        <v>381</v>
      </c>
      <c r="M2440" s="4" t="s">
        <v>7175</v>
      </c>
      <c r="N2440" s="1" t="d">
        <v>1979-11-01</v>
      </c>
      <c r="O2440" s="4" t="s">
        <v>381</v>
      </c>
      <c r="P2440">
        <f>IFERROR(VLOOKUP(A2440,'17. Skuldsanering vilja'!A:D,1,FALSE),0)</f>
        <v>0</v>
      </c>
      <c r="Q2440">
        <f t="shared" si="152"/>
        <v>0</v>
      </c>
      <c r="R2440" t="str">
        <f>IFERROR(VLOOKUP(M2440,'Skudsanering UC monitorering'!A:B,1,FALSE),"")</f>
        <v/>
      </c>
      <c r="S2440" t="str">
        <f>IFERROR(VLOOKUP(O2440,'Skudsanering UC monitorering'!A:B,1,FALSE),"")</f>
        <v/>
      </c>
      <c r="T2440" t="str">
        <f>IFERROR(VLOOKUP(M2440,'Skudsanering UC monitorering'!A:B,2,FALSE),"")</f>
        <v/>
      </c>
      <c r="U2440">
        <f t="shared" si="153"/>
        <v>0</v>
      </c>
      <c r="V2440">
        <f t="shared" si="154"/>
        <v>0</v>
      </c>
      <c r="W2440" s="3">
        <f t="shared" si="155"/>
        <v>0</v>
      </c>
    </row>
    <row r="2441" spans="1:23" hidden="1" x14ac:dyDescent="0.15">
      <c r="A2441" s="4" t="s">
        <v>14034</v>
      </c>
      <c r="B2441" s="1" t="d">
        <v>2023-12-31</v>
      </c>
      <c r="C2441">
        <v>63999.74</v>
      </c>
      <c r="D2441" s="1" t="d">
        <v>2021-09-02</v>
      </c>
      <c r="E2441" t="s">
        <v>378</v>
      </c>
      <c r="F2441" t="s">
        <v>379</v>
      </c>
      <c r="G2441" t="s">
        <v>1320</v>
      </c>
      <c r="H2441">
        <v>1</v>
      </c>
      <c r="I2441">
        <v>7905291352</v>
      </c>
      <c r="J2441">
        <v>7905291352</v>
      </c>
      <c r="K2441" t="s">
        <v>3683</v>
      </c>
      <c r="L2441" t="s">
        <v>381</v>
      </c>
      <c r="M2441" s="4" t="s">
        <v>7176</v>
      </c>
      <c r="N2441" s="1" t="d">
        <v>1979-05-29</v>
      </c>
      <c r="O2441" s="4" t="s">
        <v>381</v>
      </c>
      <c r="P2441">
        <f>IFERROR(VLOOKUP(A2441,'17. Skuldsanering vilja'!A:D,1,FALSE),0)</f>
        <v>0</v>
      </c>
      <c r="Q2441">
        <f t="shared" si="152"/>
        <v>0</v>
      </c>
      <c r="R2441" t="str">
        <f>IFERROR(VLOOKUP(M2441,'Skudsanering UC monitorering'!A:B,1,FALSE),"")</f>
        <v/>
      </c>
      <c r="S2441" t="str">
        <f>IFERROR(VLOOKUP(O2441,'Skudsanering UC monitorering'!A:B,1,FALSE),"")</f>
        <v/>
      </c>
      <c r="T2441" t="str">
        <f>IFERROR(VLOOKUP(M2441,'Skudsanering UC monitorering'!A:B,2,FALSE),"")</f>
        <v/>
      </c>
      <c r="U2441">
        <f t="shared" si="153"/>
        <v>0</v>
      </c>
      <c r="V2441">
        <f t="shared" si="154"/>
        <v>0</v>
      </c>
      <c r="W2441" s="3">
        <f t="shared" si="155"/>
        <v>0</v>
      </c>
    </row>
    <row r="2442" spans="1:23" hidden="1" x14ac:dyDescent="0.15">
      <c r="A2442" s="4" t="s">
        <v>14035</v>
      </c>
      <c r="B2442" s="1" t="d">
        <v>2023-12-31</v>
      </c>
      <c r="C2442">
        <v>294655.90000000002</v>
      </c>
      <c r="D2442" s="1" t="d">
        <v>2021-08-24</v>
      </c>
      <c r="E2442" t="s">
        <v>382</v>
      </c>
      <c r="F2442" t="s">
        <v>383</v>
      </c>
      <c r="G2442" t="s">
        <v>2725</v>
      </c>
      <c r="H2442">
        <v>1</v>
      </c>
      <c r="I2442">
        <v>9608072378</v>
      </c>
      <c r="J2442">
        <v>9608072378</v>
      </c>
      <c r="K2442" t="s">
        <v>3684</v>
      </c>
      <c r="L2442" t="s">
        <v>381</v>
      </c>
      <c r="M2442" s="4" t="s">
        <v>7177</v>
      </c>
      <c r="N2442" s="1" t="d">
        <v>1996-08-07</v>
      </c>
      <c r="O2442" s="4" t="s">
        <v>381</v>
      </c>
      <c r="P2442">
        <f>IFERROR(VLOOKUP(A2442,'17. Skuldsanering vilja'!A:D,1,FALSE),0)</f>
        <v>0</v>
      </c>
      <c r="Q2442">
        <f t="shared" si="152"/>
        <v>0</v>
      </c>
      <c r="R2442" t="str">
        <f>IFERROR(VLOOKUP(M2442,'Skudsanering UC monitorering'!A:B,1,FALSE),"")</f>
        <v/>
      </c>
      <c r="S2442" t="str">
        <f>IFERROR(VLOOKUP(O2442,'Skudsanering UC monitorering'!A:B,1,FALSE),"")</f>
        <v/>
      </c>
      <c r="T2442" t="str">
        <f>IFERROR(VLOOKUP(M2442,'Skudsanering UC monitorering'!A:B,2,FALSE),"")</f>
        <v/>
      </c>
      <c r="U2442">
        <f t="shared" si="153"/>
        <v>0</v>
      </c>
      <c r="V2442">
        <f t="shared" si="154"/>
        <v>0</v>
      </c>
      <c r="W2442" s="3">
        <f t="shared" si="155"/>
        <v>0</v>
      </c>
    </row>
    <row r="2443" spans="1:23" hidden="1" x14ac:dyDescent="0.15">
      <c r="A2443" s="4" t="s">
        <v>14036</v>
      </c>
      <c r="B2443" s="1" t="d">
        <v>2023-12-31</v>
      </c>
      <c r="C2443">
        <v>296488.84000000003</v>
      </c>
      <c r="D2443" s="1" t="d">
        <v>2021-08-24</v>
      </c>
      <c r="E2443" t="s">
        <v>378</v>
      </c>
      <c r="F2443" t="s">
        <v>401</v>
      </c>
      <c r="G2443" t="s">
        <v>1442</v>
      </c>
      <c r="H2443">
        <v>1</v>
      </c>
      <c r="I2443">
        <v>7905156753</v>
      </c>
      <c r="J2443">
        <v>7905156753</v>
      </c>
      <c r="K2443" t="s">
        <v>3685</v>
      </c>
      <c r="L2443" t="s">
        <v>381</v>
      </c>
      <c r="M2443" s="4" t="s">
        <v>7178</v>
      </c>
      <c r="N2443" s="1" t="d">
        <v>1979-05-15</v>
      </c>
      <c r="O2443" s="4" t="s">
        <v>381</v>
      </c>
      <c r="P2443">
        <f>IFERROR(VLOOKUP(A2443,'17. Skuldsanering vilja'!A:D,1,FALSE),0)</f>
        <v>0</v>
      </c>
      <c r="Q2443">
        <f t="shared" si="152"/>
        <v>0</v>
      </c>
      <c r="R2443" t="str">
        <f>IFERROR(VLOOKUP(M2443,'Skudsanering UC monitorering'!A:B,1,FALSE),"")</f>
        <v/>
      </c>
      <c r="S2443" t="str">
        <f>IFERROR(VLOOKUP(O2443,'Skudsanering UC monitorering'!A:B,1,FALSE),"")</f>
        <v/>
      </c>
      <c r="T2443" t="str">
        <f>IFERROR(VLOOKUP(M2443,'Skudsanering UC monitorering'!A:B,2,FALSE),"")</f>
        <v/>
      </c>
      <c r="U2443">
        <f t="shared" si="153"/>
        <v>0</v>
      </c>
      <c r="V2443">
        <f t="shared" si="154"/>
        <v>0</v>
      </c>
      <c r="W2443" s="3">
        <f t="shared" si="155"/>
        <v>0</v>
      </c>
    </row>
    <row r="2444" spans="1:23" x14ac:dyDescent="0.15">
      <c r="A2444" s="4" t="s">
        <v>360</v>
      </c>
      <c r="B2444" s="1" t="d">
        <v>2023-12-31</v>
      </c>
      <c r="C2444">
        <v>295256.62</v>
      </c>
      <c r="D2444" s="1" t="d">
        <v>2019-07-25</v>
      </c>
      <c r="E2444" t="s">
        <v>382</v>
      </c>
      <c r="F2444" t="s">
        <v>383</v>
      </c>
      <c r="G2444" t="s">
        <v>390</v>
      </c>
      <c r="H2444">
        <v>2</v>
      </c>
      <c r="I2444">
        <v>8201094698</v>
      </c>
      <c r="J2444">
        <v>8201094698</v>
      </c>
      <c r="K2444" t="s">
        <v>3686</v>
      </c>
      <c r="L2444" t="s">
        <v>3687</v>
      </c>
      <c r="M2444" s="4" t="s">
        <v>7179</v>
      </c>
      <c r="N2444" s="1" t="d">
        <v>1982-01-09</v>
      </c>
      <c r="O2444" s="4" t="s">
        <v>7179</v>
      </c>
      <c r="P2444" t="str">
        <f>IFERROR(VLOOKUP(A2444,'17. Skuldsanering vilja'!A:D,1,FALSE),0)</f>
        <v>7289788</v>
      </c>
      <c r="Q2444">
        <f t="shared" si="152"/>
        <v>1</v>
      </c>
      <c r="R2444" t="str">
        <f>IFERROR(VLOOKUP(M2444,'Skudsanering UC monitorering'!A:B,1,FALSE),"")</f>
        <v/>
      </c>
      <c r="S2444" t="str">
        <f>IFERROR(VLOOKUP(O2444,'Skudsanering UC monitorering'!A:B,1,FALSE),"")</f>
        <v/>
      </c>
      <c r="T2444" t="str">
        <f>IFERROR(VLOOKUP(M2444,'Skudsanering UC monitorering'!A:B,2,FALSE),"")</f>
        <v/>
      </c>
      <c r="U2444">
        <f t="shared" si="153"/>
        <v>0</v>
      </c>
      <c r="V2444">
        <f t="shared" si="154"/>
        <v>0</v>
      </c>
      <c r="W2444" s="3">
        <f t="shared" si="155"/>
        <v>1</v>
      </c>
    </row>
    <row r="2445" spans="1:23" hidden="1" x14ac:dyDescent="0.15">
      <c r="A2445" s="4" t="s">
        <v>14037</v>
      </c>
      <c r="B2445" s="1" t="d">
        <v>2023-12-31</v>
      </c>
      <c r="C2445">
        <v>121880.58</v>
      </c>
      <c r="D2445" s="1" t="d">
        <v>2021-08-24</v>
      </c>
      <c r="E2445" t="s">
        <v>378</v>
      </c>
      <c r="F2445" t="s">
        <v>379</v>
      </c>
      <c r="G2445" t="s">
        <v>1442</v>
      </c>
      <c r="H2445">
        <v>1</v>
      </c>
      <c r="I2445">
        <v>7902013619</v>
      </c>
      <c r="J2445">
        <v>7902013619</v>
      </c>
      <c r="K2445" t="s">
        <v>3688</v>
      </c>
      <c r="L2445" t="s">
        <v>381</v>
      </c>
      <c r="M2445" s="4" t="s">
        <v>7180</v>
      </c>
      <c r="N2445" s="1" t="d">
        <v>1979-02-01</v>
      </c>
      <c r="O2445" s="4" t="s">
        <v>381</v>
      </c>
      <c r="P2445">
        <f>IFERROR(VLOOKUP(A2445,'17. Skuldsanering vilja'!A:D,1,FALSE),0)</f>
        <v>0</v>
      </c>
      <c r="Q2445">
        <f t="shared" si="152"/>
        <v>0</v>
      </c>
      <c r="R2445" t="str">
        <f>IFERROR(VLOOKUP(M2445,'Skudsanering UC monitorering'!A:B,1,FALSE),"")</f>
        <v/>
      </c>
      <c r="S2445" t="str">
        <f>IFERROR(VLOOKUP(O2445,'Skudsanering UC monitorering'!A:B,1,FALSE),"")</f>
        <v/>
      </c>
      <c r="T2445" t="str">
        <f>IFERROR(VLOOKUP(M2445,'Skudsanering UC monitorering'!A:B,2,FALSE),"")</f>
        <v/>
      </c>
      <c r="U2445">
        <f t="shared" si="153"/>
        <v>0</v>
      </c>
      <c r="V2445">
        <f t="shared" si="154"/>
        <v>0</v>
      </c>
      <c r="W2445" s="3">
        <f t="shared" si="155"/>
        <v>0</v>
      </c>
    </row>
    <row r="2446" spans="1:23" hidden="1" x14ac:dyDescent="0.15">
      <c r="A2446" s="4" t="s">
        <v>14038</v>
      </c>
      <c r="B2446" s="1" t="d">
        <v>2023-12-31</v>
      </c>
      <c r="C2446">
        <v>81815.45</v>
      </c>
      <c r="D2446" s="1" t="d">
        <v>2021-08-25</v>
      </c>
      <c r="E2446" t="s">
        <v>378</v>
      </c>
      <c r="F2446" t="s">
        <v>379</v>
      </c>
      <c r="G2446" t="s">
        <v>1556</v>
      </c>
      <c r="H2446">
        <v>1</v>
      </c>
      <c r="I2446">
        <v>9906206314</v>
      </c>
      <c r="J2446">
        <v>9906206314</v>
      </c>
      <c r="K2446" t="s">
        <v>3689</v>
      </c>
      <c r="L2446" t="s">
        <v>381</v>
      </c>
      <c r="M2446" s="4" t="s">
        <v>7181</v>
      </c>
      <c r="N2446" s="1" t="d">
        <v>1999-06-20</v>
      </c>
      <c r="O2446" s="4" t="s">
        <v>381</v>
      </c>
      <c r="P2446">
        <f>IFERROR(VLOOKUP(A2446,'17. Skuldsanering vilja'!A:D,1,FALSE),0)</f>
        <v>0</v>
      </c>
      <c r="Q2446">
        <f t="shared" si="152"/>
        <v>0</v>
      </c>
      <c r="R2446" t="str">
        <f>IFERROR(VLOOKUP(M2446,'Skudsanering UC monitorering'!A:B,1,FALSE),"")</f>
        <v/>
      </c>
      <c r="S2446" t="str">
        <f>IFERROR(VLOOKUP(O2446,'Skudsanering UC monitorering'!A:B,1,FALSE),"")</f>
        <v/>
      </c>
      <c r="T2446" t="str">
        <f>IFERROR(VLOOKUP(M2446,'Skudsanering UC monitorering'!A:B,2,FALSE),"")</f>
        <v/>
      </c>
      <c r="U2446">
        <f t="shared" si="153"/>
        <v>0</v>
      </c>
      <c r="V2446">
        <f t="shared" si="154"/>
        <v>0</v>
      </c>
      <c r="W2446" s="3">
        <f t="shared" si="155"/>
        <v>0</v>
      </c>
    </row>
    <row r="2447" spans="1:23" hidden="1" x14ac:dyDescent="0.15">
      <c r="A2447" s="4" t="s">
        <v>14039</v>
      </c>
      <c r="B2447" s="1" t="d">
        <v>2023-12-31</v>
      </c>
      <c r="C2447">
        <v>159940.01999999999</v>
      </c>
      <c r="D2447" s="1" t="d">
        <v>2021-08-27</v>
      </c>
      <c r="E2447" t="s">
        <v>378</v>
      </c>
      <c r="F2447" t="s">
        <v>395</v>
      </c>
      <c r="G2447" t="s">
        <v>1334</v>
      </c>
      <c r="H2447">
        <v>1</v>
      </c>
      <c r="I2447">
        <v>9511238405</v>
      </c>
      <c r="J2447">
        <v>9511238405</v>
      </c>
      <c r="K2447" t="s">
        <v>3690</v>
      </c>
      <c r="L2447" t="s">
        <v>381</v>
      </c>
      <c r="M2447" s="4" t="s">
        <v>7182</v>
      </c>
      <c r="N2447" s="1" t="d">
        <v>1995-11-23</v>
      </c>
      <c r="O2447" s="4" t="s">
        <v>381</v>
      </c>
      <c r="P2447">
        <f>IFERROR(VLOOKUP(A2447,'17. Skuldsanering vilja'!A:D,1,FALSE),0)</f>
        <v>0</v>
      </c>
      <c r="Q2447">
        <f t="shared" si="152"/>
        <v>0</v>
      </c>
      <c r="R2447" t="str">
        <f>IFERROR(VLOOKUP(M2447,'Skudsanering UC monitorering'!A:B,1,FALSE),"")</f>
        <v/>
      </c>
      <c r="S2447" t="str">
        <f>IFERROR(VLOOKUP(O2447,'Skudsanering UC monitorering'!A:B,1,FALSE),"")</f>
        <v/>
      </c>
      <c r="T2447" t="str">
        <f>IFERROR(VLOOKUP(M2447,'Skudsanering UC monitorering'!A:B,2,FALSE),"")</f>
        <v/>
      </c>
      <c r="U2447">
        <f t="shared" si="153"/>
        <v>0</v>
      </c>
      <c r="V2447">
        <f t="shared" si="154"/>
        <v>0</v>
      </c>
      <c r="W2447" s="3">
        <f t="shared" si="155"/>
        <v>0</v>
      </c>
    </row>
    <row r="2448" spans="1:23" hidden="1" x14ac:dyDescent="0.15">
      <c r="A2448" s="4" t="s">
        <v>14040</v>
      </c>
      <c r="B2448" s="1" t="d">
        <v>2023-12-31</v>
      </c>
      <c r="C2448">
        <v>257699.54</v>
      </c>
      <c r="D2448" s="1" t="d">
        <v>2021-08-25</v>
      </c>
      <c r="E2448" t="s">
        <v>378</v>
      </c>
      <c r="F2448" t="s">
        <v>379</v>
      </c>
      <c r="G2448" t="s">
        <v>2704</v>
      </c>
      <c r="H2448">
        <v>1</v>
      </c>
      <c r="I2448">
        <v>9305099195</v>
      </c>
      <c r="J2448">
        <v>9305099195</v>
      </c>
      <c r="K2448" t="s">
        <v>3691</v>
      </c>
      <c r="L2448" t="s">
        <v>381</v>
      </c>
      <c r="M2448" s="4" t="s">
        <v>7183</v>
      </c>
      <c r="N2448" s="1" t="d">
        <v>1993-05-09</v>
      </c>
      <c r="O2448" s="4" t="s">
        <v>381</v>
      </c>
      <c r="P2448">
        <f>IFERROR(VLOOKUP(A2448,'17. Skuldsanering vilja'!A:D,1,FALSE),0)</f>
        <v>0</v>
      </c>
      <c r="Q2448">
        <f t="shared" si="152"/>
        <v>0</v>
      </c>
      <c r="R2448" t="str">
        <f>IFERROR(VLOOKUP(M2448,'Skudsanering UC monitorering'!A:B,1,FALSE),"")</f>
        <v/>
      </c>
      <c r="S2448" t="str">
        <f>IFERROR(VLOOKUP(O2448,'Skudsanering UC monitorering'!A:B,1,FALSE),"")</f>
        <v/>
      </c>
      <c r="T2448" t="str">
        <f>IFERROR(VLOOKUP(M2448,'Skudsanering UC monitorering'!A:B,2,FALSE),"")</f>
        <v/>
      </c>
      <c r="U2448">
        <f t="shared" si="153"/>
        <v>0</v>
      </c>
      <c r="V2448">
        <f t="shared" si="154"/>
        <v>0</v>
      </c>
      <c r="W2448" s="3">
        <f t="shared" si="155"/>
        <v>0</v>
      </c>
    </row>
    <row r="2449" spans="1:23" hidden="1" x14ac:dyDescent="0.15">
      <c r="A2449" s="4" t="s">
        <v>14041</v>
      </c>
      <c r="B2449" s="1" t="d">
        <v>2023-12-31</v>
      </c>
      <c r="C2449">
        <v>297931.92</v>
      </c>
      <c r="D2449" s="1" t="d">
        <v>2021-09-01</v>
      </c>
      <c r="E2449" t="s">
        <v>378</v>
      </c>
      <c r="F2449" t="s">
        <v>420</v>
      </c>
      <c r="G2449" t="s">
        <v>631</v>
      </c>
      <c r="H2449">
        <v>1</v>
      </c>
      <c r="I2449">
        <v>7512087979</v>
      </c>
      <c r="J2449">
        <v>7512087979</v>
      </c>
      <c r="K2449" s="2" t="s">
        <v>3692</v>
      </c>
      <c r="L2449" t="s">
        <v>381</v>
      </c>
      <c r="M2449" s="4" t="s">
        <v>7184</v>
      </c>
      <c r="N2449" s="1" t="d">
        <v>1975-12-08</v>
      </c>
      <c r="O2449" s="4" t="s">
        <v>381</v>
      </c>
      <c r="P2449">
        <f>IFERROR(VLOOKUP(A2449,'17. Skuldsanering vilja'!A:D,1,FALSE),0)</f>
        <v>0</v>
      </c>
      <c r="Q2449">
        <f t="shared" si="152"/>
        <v>0</v>
      </c>
      <c r="R2449" t="str">
        <f>IFERROR(VLOOKUP(M2449,'Skudsanering UC monitorering'!A:B,1,FALSE),"")</f>
        <v/>
      </c>
      <c r="S2449" t="str">
        <f>IFERROR(VLOOKUP(O2449,'Skudsanering UC monitorering'!A:B,1,FALSE),"")</f>
        <v/>
      </c>
      <c r="T2449" t="str">
        <f>IFERROR(VLOOKUP(M2449,'Skudsanering UC monitorering'!A:B,2,FALSE),"")</f>
        <v/>
      </c>
      <c r="U2449">
        <f t="shared" si="153"/>
        <v>0</v>
      </c>
      <c r="V2449">
        <f t="shared" si="154"/>
        <v>0</v>
      </c>
      <c r="W2449" s="3">
        <f t="shared" si="155"/>
        <v>0</v>
      </c>
    </row>
    <row r="2450" spans="1:23" hidden="1" x14ac:dyDescent="0.15">
      <c r="A2450" s="4" t="s">
        <v>14042</v>
      </c>
      <c r="B2450" s="1" t="d">
        <v>2023-12-31</v>
      </c>
      <c r="C2450">
        <v>78445.350000000006</v>
      </c>
      <c r="D2450" s="1" t="d">
        <v>2021-08-26</v>
      </c>
      <c r="E2450" t="s">
        <v>378</v>
      </c>
      <c r="F2450" t="s">
        <v>379</v>
      </c>
      <c r="G2450" t="s">
        <v>1320</v>
      </c>
      <c r="H2450">
        <v>1</v>
      </c>
      <c r="I2450">
        <v>9812207513</v>
      </c>
      <c r="J2450">
        <v>9812207513</v>
      </c>
      <c r="K2450" t="s">
        <v>3693</v>
      </c>
      <c r="L2450" t="s">
        <v>381</v>
      </c>
      <c r="M2450" s="4" t="s">
        <v>7185</v>
      </c>
      <c r="N2450" s="1" t="d">
        <v>1998-12-20</v>
      </c>
      <c r="O2450" s="4" t="s">
        <v>381</v>
      </c>
      <c r="P2450">
        <f>IFERROR(VLOOKUP(A2450,'17. Skuldsanering vilja'!A:D,1,FALSE),0)</f>
        <v>0</v>
      </c>
      <c r="Q2450">
        <f t="shared" si="152"/>
        <v>0</v>
      </c>
      <c r="R2450" t="str">
        <f>IFERROR(VLOOKUP(M2450,'Skudsanering UC monitorering'!A:B,1,FALSE),"")</f>
        <v/>
      </c>
      <c r="S2450" t="str">
        <f>IFERROR(VLOOKUP(O2450,'Skudsanering UC monitorering'!A:B,1,FALSE),"")</f>
        <v/>
      </c>
      <c r="T2450" t="str">
        <f>IFERROR(VLOOKUP(M2450,'Skudsanering UC monitorering'!A:B,2,FALSE),"")</f>
        <v/>
      </c>
      <c r="U2450">
        <f t="shared" si="153"/>
        <v>0</v>
      </c>
      <c r="V2450">
        <f t="shared" si="154"/>
        <v>0</v>
      </c>
      <c r="W2450" s="3">
        <f t="shared" si="155"/>
        <v>0</v>
      </c>
    </row>
    <row r="2451" spans="1:23" hidden="1" x14ac:dyDescent="0.15">
      <c r="A2451" s="4" t="s">
        <v>14043</v>
      </c>
      <c r="B2451" s="1" t="d">
        <v>2023-12-31</v>
      </c>
      <c r="C2451">
        <v>88850.06</v>
      </c>
      <c r="D2451" s="1" t="d">
        <v>2021-09-15</v>
      </c>
      <c r="E2451" t="s">
        <v>378</v>
      </c>
      <c r="F2451" t="s">
        <v>379</v>
      </c>
      <c r="G2451" t="s">
        <v>1320</v>
      </c>
      <c r="H2451">
        <v>1</v>
      </c>
      <c r="I2451">
        <v>7910220537</v>
      </c>
      <c r="J2451">
        <v>7910220537</v>
      </c>
      <c r="K2451" t="s">
        <v>3694</v>
      </c>
      <c r="L2451" t="s">
        <v>381</v>
      </c>
      <c r="M2451" s="4" t="s">
        <v>7186</v>
      </c>
      <c r="N2451" s="1" t="d">
        <v>1979-10-22</v>
      </c>
      <c r="O2451" s="4" t="s">
        <v>381</v>
      </c>
      <c r="P2451">
        <f>IFERROR(VLOOKUP(A2451,'17. Skuldsanering vilja'!A:D,1,FALSE),0)</f>
        <v>0</v>
      </c>
      <c r="Q2451">
        <f t="shared" si="152"/>
        <v>0</v>
      </c>
      <c r="R2451" t="str">
        <f>IFERROR(VLOOKUP(M2451,'Skudsanering UC monitorering'!A:B,1,FALSE),"")</f>
        <v/>
      </c>
      <c r="S2451" t="str">
        <f>IFERROR(VLOOKUP(O2451,'Skudsanering UC monitorering'!A:B,1,FALSE),"")</f>
        <v/>
      </c>
      <c r="T2451" t="str">
        <f>IFERROR(VLOOKUP(M2451,'Skudsanering UC monitorering'!A:B,2,FALSE),"")</f>
        <v/>
      </c>
      <c r="U2451">
        <f t="shared" si="153"/>
        <v>0</v>
      </c>
      <c r="V2451">
        <f t="shared" si="154"/>
        <v>0</v>
      </c>
      <c r="W2451" s="3">
        <f t="shared" si="155"/>
        <v>0</v>
      </c>
    </row>
    <row r="2452" spans="1:23" hidden="1" x14ac:dyDescent="0.15">
      <c r="A2452" s="4" t="s">
        <v>14044</v>
      </c>
      <c r="B2452" s="1" t="d">
        <v>2023-12-31</v>
      </c>
      <c r="C2452">
        <v>257892.26</v>
      </c>
      <c r="D2452" s="1" t="d">
        <v>2021-08-26</v>
      </c>
      <c r="E2452" t="s">
        <v>378</v>
      </c>
      <c r="F2452" t="s">
        <v>379</v>
      </c>
      <c r="G2452" t="s">
        <v>1357</v>
      </c>
      <c r="H2452">
        <v>1</v>
      </c>
      <c r="I2452">
        <v>8912157248</v>
      </c>
      <c r="J2452">
        <v>8912157248</v>
      </c>
      <c r="K2452" t="s">
        <v>3695</v>
      </c>
      <c r="L2452" t="s">
        <v>381</v>
      </c>
      <c r="M2452" s="4" t="s">
        <v>7187</v>
      </c>
      <c r="N2452" s="1" t="d">
        <v>1989-12-15</v>
      </c>
      <c r="O2452" s="4" t="s">
        <v>381</v>
      </c>
      <c r="P2452">
        <f>IFERROR(VLOOKUP(A2452,'17. Skuldsanering vilja'!A:D,1,FALSE),0)</f>
        <v>0</v>
      </c>
      <c r="Q2452">
        <f t="shared" si="152"/>
        <v>0</v>
      </c>
      <c r="R2452" t="str">
        <f>IFERROR(VLOOKUP(M2452,'Skudsanering UC monitorering'!A:B,1,FALSE),"")</f>
        <v/>
      </c>
      <c r="S2452" t="str">
        <f>IFERROR(VLOOKUP(O2452,'Skudsanering UC monitorering'!A:B,1,FALSE),"")</f>
        <v/>
      </c>
      <c r="T2452" t="str">
        <f>IFERROR(VLOOKUP(M2452,'Skudsanering UC monitorering'!A:B,2,FALSE),"")</f>
        <v/>
      </c>
      <c r="U2452">
        <f t="shared" si="153"/>
        <v>0</v>
      </c>
      <c r="V2452">
        <f t="shared" si="154"/>
        <v>0</v>
      </c>
      <c r="W2452" s="3">
        <f t="shared" si="155"/>
        <v>0</v>
      </c>
    </row>
    <row r="2453" spans="1:23" hidden="1" x14ac:dyDescent="0.15">
      <c r="A2453" s="4" t="s">
        <v>14045</v>
      </c>
      <c r="B2453" s="1" t="d">
        <v>2023-12-31</v>
      </c>
      <c r="C2453">
        <v>281405.23</v>
      </c>
      <c r="D2453" s="1" t="d">
        <v>2021-08-26</v>
      </c>
      <c r="E2453" t="s">
        <v>378</v>
      </c>
      <c r="F2453" t="s">
        <v>401</v>
      </c>
      <c r="G2453" t="s">
        <v>1422</v>
      </c>
      <c r="H2453">
        <v>1</v>
      </c>
      <c r="I2453">
        <v>8103037803</v>
      </c>
      <c r="J2453">
        <v>8103037803</v>
      </c>
      <c r="K2453" t="s">
        <v>3696</v>
      </c>
      <c r="L2453" t="s">
        <v>381</v>
      </c>
      <c r="M2453" s="4" t="s">
        <v>7188</v>
      </c>
      <c r="N2453" s="1" t="d">
        <v>1981-03-03</v>
      </c>
      <c r="O2453" s="4" t="s">
        <v>381</v>
      </c>
      <c r="P2453">
        <f>IFERROR(VLOOKUP(A2453,'17. Skuldsanering vilja'!A:D,1,FALSE),0)</f>
        <v>0</v>
      </c>
      <c r="Q2453">
        <f t="shared" si="152"/>
        <v>0</v>
      </c>
      <c r="R2453" t="str">
        <f>IFERROR(VLOOKUP(M2453,'Skudsanering UC monitorering'!A:B,1,FALSE),"")</f>
        <v/>
      </c>
      <c r="S2453" t="str">
        <f>IFERROR(VLOOKUP(O2453,'Skudsanering UC monitorering'!A:B,1,FALSE),"")</f>
        <v/>
      </c>
      <c r="T2453" t="str">
        <f>IFERROR(VLOOKUP(M2453,'Skudsanering UC monitorering'!A:B,2,FALSE),"")</f>
        <v/>
      </c>
      <c r="U2453">
        <f t="shared" si="153"/>
        <v>0</v>
      </c>
      <c r="V2453">
        <f t="shared" si="154"/>
        <v>0</v>
      </c>
      <c r="W2453" s="3">
        <f t="shared" si="155"/>
        <v>0</v>
      </c>
    </row>
    <row r="2454" spans="1:23" hidden="1" x14ac:dyDescent="0.15">
      <c r="A2454" s="4" t="s">
        <v>14046</v>
      </c>
      <c r="B2454" s="1" t="d">
        <v>2023-12-31</v>
      </c>
      <c r="C2454">
        <v>177299.98</v>
      </c>
      <c r="D2454" s="1" t="d">
        <v>2021-08-30</v>
      </c>
      <c r="E2454" t="s">
        <v>378</v>
      </c>
      <c r="F2454" t="s">
        <v>379</v>
      </c>
      <c r="G2454" t="s">
        <v>1334</v>
      </c>
      <c r="H2454">
        <v>1</v>
      </c>
      <c r="I2454">
        <v>8805173104</v>
      </c>
      <c r="J2454">
        <v>8805173104</v>
      </c>
      <c r="K2454" t="s">
        <v>3697</v>
      </c>
      <c r="L2454" t="s">
        <v>381</v>
      </c>
      <c r="M2454" s="4" t="s">
        <v>7189</v>
      </c>
      <c r="N2454" s="1" t="d">
        <v>1988-05-17</v>
      </c>
      <c r="O2454" s="4" t="s">
        <v>381</v>
      </c>
      <c r="P2454">
        <f>IFERROR(VLOOKUP(A2454,'17. Skuldsanering vilja'!A:D,1,FALSE),0)</f>
        <v>0</v>
      </c>
      <c r="Q2454">
        <f t="shared" si="152"/>
        <v>0</v>
      </c>
      <c r="R2454" t="str">
        <f>IFERROR(VLOOKUP(M2454,'Skudsanering UC monitorering'!A:B,1,FALSE),"")</f>
        <v/>
      </c>
      <c r="S2454" t="str">
        <f>IFERROR(VLOOKUP(O2454,'Skudsanering UC monitorering'!A:B,1,FALSE),"")</f>
        <v/>
      </c>
      <c r="T2454" t="str">
        <f>IFERROR(VLOOKUP(M2454,'Skudsanering UC monitorering'!A:B,2,FALSE),"")</f>
        <v/>
      </c>
      <c r="U2454">
        <f t="shared" si="153"/>
        <v>0</v>
      </c>
      <c r="V2454">
        <f t="shared" si="154"/>
        <v>0</v>
      </c>
      <c r="W2454" s="3">
        <f t="shared" si="155"/>
        <v>0</v>
      </c>
    </row>
    <row r="2455" spans="1:23" hidden="1" x14ac:dyDescent="0.15">
      <c r="A2455" s="4" t="s">
        <v>14047</v>
      </c>
      <c r="B2455" s="1" t="d">
        <v>2023-12-31</v>
      </c>
      <c r="C2455">
        <v>291370.15000000002</v>
      </c>
      <c r="D2455" s="1" t="d">
        <v>2021-09-01</v>
      </c>
      <c r="E2455" t="s">
        <v>378</v>
      </c>
      <c r="F2455" t="s">
        <v>539</v>
      </c>
      <c r="G2455" t="s">
        <v>1442</v>
      </c>
      <c r="H2455">
        <v>1</v>
      </c>
      <c r="I2455">
        <v>9802173642</v>
      </c>
      <c r="J2455">
        <v>9802173642</v>
      </c>
      <c r="K2455" t="s">
        <v>3698</v>
      </c>
      <c r="L2455" t="s">
        <v>381</v>
      </c>
      <c r="M2455" s="4" t="s">
        <v>7190</v>
      </c>
      <c r="N2455" s="1" t="d">
        <v>1998-02-17</v>
      </c>
      <c r="O2455" s="4" t="s">
        <v>381</v>
      </c>
      <c r="P2455">
        <f>IFERROR(VLOOKUP(A2455,'17. Skuldsanering vilja'!A:D,1,FALSE),0)</f>
        <v>0</v>
      </c>
      <c r="Q2455">
        <f t="shared" si="152"/>
        <v>0</v>
      </c>
      <c r="R2455" t="str">
        <f>IFERROR(VLOOKUP(M2455,'Skudsanering UC monitorering'!A:B,1,FALSE),"")</f>
        <v/>
      </c>
      <c r="S2455" t="str">
        <f>IFERROR(VLOOKUP(O2455,'Skudsanering UC monitorering'!A:B,1,FALSE),"")</f>
        <v/>
      </c>
      <c r="T2455" t="str">
        <f>IFERROR(VLOOKUP(M2455,'Skudsanering UC monitorering'!A:B,2,FALSE),"")</f>
        <v/>
      </c>
      <c r="U2455">
        <f t="shared" si="153"/>
        <v>0</v>
      </c>
      <c r="V2455">
        <f t="shared" si="154"/>
        <v>0</v>
      </c>
      <c r="W2455" s="3">
        <f t="shared" si="155"/>
        <v>0</v>
      </c>
    </row>
    <row r="2456" spans="1:23" hidden="1" x14ac:dyDescent="0.15">
      <c r="A2456" s="4" t="s">
        <v>14048</v>
      </c>
      <c r="B2456" s="1" t="d">
        <v>2023-12-31</v>
      </c>
      <c r="C2456">
        <v>146330.47</v>
      </c>
      <c r="D2456" s="1" t="d">
        <v>2021-08-27</v>
      </c>
      <c r="E2456" t="s">
        <v>378</v>
      </c>
      <c r="F2456" t="s">
        <v>379</v>
      </c>
      <c r="G2456" t="s">
        <v>1312</v>
      </c>
      <c r="H2456">
        <v>2</v>
      </c>
      <c r="I2456">
        <v>6304290346</v>
      </c>
      <c r="J2456">
        <v>6304290346</v>
      </c>
      <c r="K2456" t="s">
        <v>3699</v>
      </c>
      <c r="L2456" t="s">
        <v>3700</v>
      </c>
      <c r="M2456" s="4" t="s">
        <v>7191</v>
      </c>
      <c r="N2456" s="1" t="d">
        <v>1963-04-29</v>
      </c>
      <c r="O2456" s="4" t="s">
        <v>7191</v>
      </c>
      <c r="P2456">
        <f>IFERROR(VLOOKUP(A2456,'17. Skuldsanering vilja'!A:D,1,FALSE),0)</f>
        <v>0</v>
      </c>
      <c r="Q2456">
        <f t="shared" si="152"/>
        <v>0</v>
      </c>
      <c r="R2456" t="str">
        <f>IFERROR(VLOOKUP(M2456,'Skudsanering UC monitorering'!A:B,1,FALSE),"")</f>
        <v/>
      </c>
      <c r="S2456" t="str">
        <f>IFERROR(VLOOKUP(O2456,'Skudsanering UC monitorering'!A:B,1,FALSE),"")</f>
        <v/>
      </c>
      <c r="T2456" t="str">
        <f>IFERROR(VLOOKUP(M2456,'Skudsanering UC monitorering'!A:B,2,FALSE),"")</f>
        <v/>
      </c>
      <c r="U2456">
        <f t="shared" si="153"/>
        <v>0</v>
      </c>
      <c r="V2456">
        <f t="shared" si="154"/>
        <v>0</v>
      </c>
      <c r="W2456" s="3">
        <f t="shared" si="155"/>
        <v>0</v>
      </c>
    </row>
    <row r="2457" spans="1:23" hidden="1" x14ac:dyDescent="0.15">
      <c r="A2457" s="4" t="s">
        <v>14049</v>
      </c>
      <c r="B2457" s="1" t="d">
        <v>2023-12-31</v>
      </c>
      <c r="C2457">
        <v>199220.79</v>
      </c>
      <c r="D2457" s="1" t="d">
        <v>2021-09-01</v>
      </c>
      <c r="E2457" t="s">
        <v>378</v>
      </c>
      <c r="F2457" t="s">
        <v>379</v>
      </c>
      <c r="G2457" t="s">
        <v>1956</v>
      </c>
      <c r="H2457">
        <v>1</v>
      </c>
      <c r="I2457">
        <v>8603293245</v>
      </c>
      <c r="J2457">
        <v>8603293245</v>
      </c>
      <c r="K2457" t="s">
        <v>3701</v>
      </c>
      <c r="L2457" t="s">
        <v>381</v>
      </c>
      <c r="M2457" s="4" t="s">
        <v>7192</v>
      </c>
      <c r="N2457" s="1" t="d">
        <v>1986-03-29</v>
      </c>
      <c r="O2457" s="4" t="s">
        <v>381</v>
      </c>
      <c r="P2457">
        <f>IFERROR(VLOOKUP(A2457,'17. Skuldsanering vilja'!A:D,1,FALSE),0)</f>
        <v>0</v>
      </c>
      <c r="Q2457">
        <f t="shared" si="152"/>
        <v>0</v>
      </c>
      <c r="R2457" t="str">
        <f>IFERROR(VLOOKUP(M2457,'Skudsanering UC monitorering'!A:B,1,FALSE),"")</f>
        <v/>
      </c>
      <c r="S2457" t="str">
        <f>IFERROR(VLOOKUP(O2457,'Skudsanering UC monitorering'!A:B,1,FALSE),"")</f>
        <v/>
      </c>
      <c r="T2457" t="str">
        <f>IFERROR(VLOOKUP(M2457,'Skudsanering UC monitorering'!A:B,2,FALSE),"")</f>
        <v/>
      </c>
      <c r="U2457">
        <f t="shared" si="153"/>
        <v>0</v>
      </c>
      <c r="V2457">
        <f t="shared" si="154"/>
        <v>0</v>
      </c>
      <c r="W2457" s="3">
        <f t="shared" si="155"/>
        <v>0</v>
      </c>
    </row>
    <row r="2458" spans="1:23" hidden="1" x14ac:dyDescent="0.15">
      <c r="A2458" s="4" t="s">
        <v>14050</v>
      </c>
      <c r="B2458" s="1" t="d">
        <v>2023-12-31</v>
      </c>
      <c r="C2458">
        <v>198236.93</v>
      </c>
      <c r="D2458" s="1" t="d">
        <v>2021-08-26</v>
      </c>
      <c r="E2458" t="s">
        <v>382</v>
      </c>
      <c r="F2458" t="s">
        <v>383</v>
      </c>
      <c r="G2458" t="s">
        <v>1307</v>
      </c>
      <c r="H2458">
        <v>1</v>
      </c>
      <c r="I2458">
        <v>9706172898</v>
      </c>
      <c r="J2458">
        <v>9706172898</v>
      </c>
      <c r="K2458" t="s">
        <v>3702</v>
      </c>
      <c r="L2458" t="s">
        <v>381</v>
      </c>
      <c r="M2458" s="4" t="s">
        <v>7193</v>
      </c>
      <c r="N2458" s="1" t="d">
        <v>1997-06-17</v>
      </c>
      <c r="O2458" s="4" t="s">
        <v>381</v>
      </c>
      <c r="P2458">
        <f>IFERROR(VLOOKUP(A2458,'17. Skuldsanering vilja'!A:D,1,FALSE),0)</f>
        <v>0</v>
      </c>
      <c r="Q2458">
        <f t="shared" si="152"/>
        <v>0</v>
      </c>
      <c r="R2458" t="str">
        <f>IFERROR(VLOOKUP(M2458,'Skudsanering UC monitorering'!A:B,1,FALSE),"")</f>
        <v/>
      </c>
      <c r="S2458" t="str">
        <f>IFERROR(VLOOKUP(O2458,'Skudsanering UC monitorering'!A:B,1,FALSE),"")</f>
        <v/>
      </c>
      <c r="T2458" t="str">
        <f>IFERROR(VLOOKUP(M2458,'Skudsanering UC monitorering'!A:B,2,FALSE),"")</f>
        <v/>
      </c>
      <c r="U2458">
        <f t="shared" si="153"/>
        <v>0</v>
      </c>
      <c r="V2458">
        <f t="shared" si="154"/>
        <v>0</v>
      </c>
      <c r="W2458" s="3">
        <f t="shared" si="155"/>
        <v>0</v>
      </c>
    </row>
    <row r="2459" spans="1:23" hidden="1" x14ac:dyDescent="0.15">
      <c r="A2459" s="4" t="s">
        <v>14051</v>
      </c>
      <c r="B2459" s="1" t="d">
        <v>2023-12-31</v>
      </c>
      <c r="C2459">
        <v>137935.24</v>
      </c>
      <c r="D2459" s="1" t="d">
        <v>2021-08-26</v>
      </c>
      <c r="E2459" t="s">
        <v>378</v>
      </c>
      <c r="F2459" t="s">
        <v>379</v>
      </c>
      <c r="G2459" t="s">
        <v>421</v>
      </c>
      <c r="H2459">
        <v>2</v>
      </c>
      <c r="I2459">
        <v>7812155476</v>
      </c>
      <c r="J2459">
        <v>7812155476</v>
      </c>
      <c r="K2459" t="s">
        <v>3703</v>
      </c>
      <c r="L2459" t="s">
        <v>3704</v>
      </c>
      <c r="M2459" s="4" t="s">
        <v>7194</v>
      </c>
      <c r="N2459" s="1" t="d">
        <v>1978-12-15</v>
      </c>
      <c r="O2459" s="4" t="s">
        <v>7194</v>
      </c>
      <c r="P2459">
        <f>IFERROR(VLOOKUP(A2459,'17. Skuldsanering vilja'!A:D,1,FALSE),0)</f>
        <v>0</v>
      </c>
      <c r="Q2459">
        <f t="shared" si="152"/>
        <v>0</v>
      </c>
      <c r="R2459" t="str">
        <f>IFERROR(VLOOKUP(M2459,'Skudsanering UC monitorering'!A:B,1,FALSE),"")</f>
        <v/>
      </c>
      <c r="S2459" t="str">
        <f>IFERROR(VLOOKUP(O2459,'Skudsanering UC monitorering'!A:B,1,FALSE),"")</f>
        <v/>
      </c>
      <c r="T2459" t="str">
        <f>IFERROR(VLOOKUP(M2459,'Skudsanering UC monitorering'!A:B,2,FALSE),"")</f>
        <v/>
      </c>
      <c r="U2459">
        <f t="shared" si="153"/>
        <v>0</v>
      </c>
      <c r="V2459">
        <f t="shared" si="154"/>
        <v>0</v>
      </c>
      <c r="W2459" s="3">
        <f t="shared" si="155"/>
        <v>0</v>
      </c>
    </row>
    <row r="2460" spans="1:23" hidden="1" x14ac:dyDescent="0.15">
      <c r="A2460" s="4" t="s">
        <v>14052</v>
      </c>
      <c r="B2460" s="1" t="d">
        <v>2023-12-31</v>
      </c>
      <c r="C2460">
        <v>273730.99</v>
      </c>
      <c r="D2460" s="1" t="d">
        <v>2021-08-31</v>
      </c>
      <c r="E2460" t="s">
        <v>378</v>
      </c>
      <c r="F2460" t="s">
        <v>379</v>
      </c>
      <c r="G2460" t="s">
        <v>2704</v>
      </c>
      <c r="H2460">
        <v>1</v>
      </c>
      <c r="I2460">
        <v>9505185877</v>
      </c>
      <c r="J2460">
        <v>9505185877</v>
      </c>
      <c r="K2460" t="s">
        <v>3705</v>
      </c>
      <c r="L2460" t="s">
        <v>381</v>
      </c>
      <c r="M2460" s="4" t="s">
        <v>7195</v>
      </c>
      <c r="N2460" s="1" t="d">
        <v>1995-05-18</v>
      </c>
      <c r="O2460" s="4" t="s">
        <v>381</v>
      </c>
      <c r="P2460">
        <f>IFERROR(VLOOKUP(A2460,'17. Skuldsanering vilja'!A:D,1,FALSE),0)</f>
        <v>0</v>
      </c>
      <c r="Q2460">
        <f t="shared" si="152"/>
        <v>0</v>
      </c>
      <c r="R2460" t="str">
        <f>IFERROR(VLOOKUP(M2460,'Skudsanering UC monitorering'!A:B,1,FALSE),"")</f>
        <v/>
      </c>
      <c r="S2460" t="str">
        <f>IFERROR(VLOOKUP(O2460,'Skudsanering UC monitorering'!A:B,1,FALSE),"")</f>
        <v/>
      </c>
      <c r="T2460" t="str">
        <f>IFERROR(VLOOKUP(M2460,'Skudsanering UC monitorering'!A:B,2,FALSE),"")</f>
        <v/>
      </c>
      <c r="U2460">
        <f t="shared" si="153"/>
        <v>0</v>
      </c>
      <c r="V2460">
        <f t="shared" si="154"/>
        <v>0</v>
      </c>
      <c r="W2460" s="3">
        <f t="shared" si="155"/>
        <v>0</v>
      </c>
    </row>
    <row r="2461" spans="1:23" hidden="1" x14ac:dyDescent="0.15">
      <c r="A2461" s="4" t="s">
        <v>14053</v>
      </c>
      <c r="B2461" s="1" t="d">
        <v>2023-12-31</v>
      </c>
      <c r="C2461">
        <v>476467.91</v>
      </c>
      <c r="D2461" s="1" t="d">
        <v>2021-08-30</v>
      </c>
      <c r="E2461" t="s">
        <v>378</v>
      </c>
      <c r="F2461" t="s">
        <v>539</v>
      </c>
      <c r="G2461" t="s">
        <v>1571</v>
      </c>
      <c r="H2461">
        <v>2</v>
      </c>
      <c r="I2461">
        <v>9001111948</v>
      </c>
      <c r="J2461">
        <v>9001111948</v>
      </c>
      <c r="K2461" t="s">
        <v>3706</v>
      </c>
      <c r="L2461" t="s">
        <v>3707</v>
      </c>
      <c r="M2461" s="4" t="s">
        <v>7196</v>
      </c>
      <c r="N2461" s="1" t="d">
        <v>1990-01-11</v>
      </c>
      <c r="O2461" s="4" t="s">
        <v>7196</v>
      </c>
      <c r="P2461">
        <f>IFERROR(VLOOKUP(A2461,'17. Skuldsanering vilja'!A:D,1,FALSE),0)</f>
        <v>0</v>
      </c>
      <c r="Q2461">
        <f t="shared" si="152"/>
        <v>0</v>
      </c>
      <c r="R2461" t="str">
        <f>IFERROR(VLOOKUP(M2461,'Skudsanering UC monitorering'!A:B,1,FALSE),"")</f>
        <v/>
      </c>
      <c r="S2461" t="str">
        <f>IFERROR(VLOOKUP(O2461,'Skudsanering UC monitorering'!A:B,1,FALSE),"")</f>
        <v/>
      </c>
      <c r="T2461" t="str">
        <f>IFERROR(VLOOKUP(M2461,'Skudsanering UC monitorering'!A:B,2,FALSE),"")</f>
        <v/>
      </c>
      <c r="U2461">
        <f t="shared" si="153"/>
        <v>0</v>
      </c>
      <c r="V2461">
        <f t="shared" si="154"/>
        <v>0</v>
      </c>
      <c r="W2461" s="3">
        <f t="shared" si="155"/>
        <v>0</v>
      </c>
    </row>
    <row r="2462" spans="1:23" hidden="1" x14ac:dyDescent="0.15">
      <c r="A2462" s="4" t="s">
        <v>14054</v>
      </c>
      <c r="B2462" s="1" t="d">
        <v>2023-12-31</v>
      </c>
      <c r="C2462">
        <v>221656.13</v>
      </c>
      <c r="D2462" s="1" t="d">
        <v>2021-08-30</v>
      </c>
      <c r="E2462" t="s">
        <v>382</v>
      </c>
      <c r="F2462" t="s">
        <v>383</v>
      </c>
      <c r="G2462" t="s">
        <v>2725</v>
      </c>
      <c r="H2462">
        <v>1</v>
      </c>
      <c r="I2462">
        <v>5182597</v>
      </c>
      <c r="J2462">
        <v>5182597</v>
      </c>
      <c r="K2462" s="2" t="s">
        <v>3708</v>
      </c>
      <c r="L2462" t="s">
        <v>381</v>
      </c>
      <c r="M2462" s="4" t="s">
        <v>7197</v>
      </c>
      <c r="N2462" s="1" t="d">
        <v>2000-05-18</v>
      </c>
      <c r="O2462" s="4" t="s">
        <v>381</v>
      </c>
      <c r="P2462">
        <f>IFERROR(VLOOKUP(A2462,'17. Skuldsanering vilja'!A:D,1,FALSE),0)</f>
        <v>0</v>
      </c>
      <c r="Q2462">
        <f t="shared" si="152"/>
        <v>0</v>
      </c>
      <c r="R2462" t="str">
        <f>IFERROR(VLOOKUP(M2462,'Skudsanering UC monitorering'!A:B,1,FALSE),"")</f>
        <v/>
      </c>
      <c r="S2462" t="str">
        <f>IFERROR(VLOOKUP(O2462,'Skudsanering UC monitorering'!A:B,1,FALSE),"")</f>
        <v/>
      </c>
      <c r="T2462" t="str">
        <f>IFERROR(VLOOKUP(M2462,'Skudsanering UC monitorering'!A:B,2,FALSE),"")</f>
        <v/>
      </c>
      <c r="U2462">
        <f t="shared" si="153"/>
        <v>0</v>
      </c>
      <c r="V2462">
        <f t="shared" si="154"/>
        <v>0</v>
      </c>
      <c r="W2462" s="3">
        <f t="shared" si="155"/>
        <v>0</v>
      </c>
    </row>
    <row r="2463" spans="1:23" hidden="1" x14ac:dyDescent="0.15">
      <c r="A2463" s="4" t="s">
        <v>14055</v>
      </c>
      <c r="B2463" s="1" t="d">
        <v>2023-12-31</v>
      </c>
      <c r="C2463">
        <v>249794.73</v>
      </c>
      <c r="D2463" s="1" t="d">
        <v>2021-09-01</v>
      </c>
      <c r="E2463" t="s">
        <v>378</v>
      </c>
      <c r="F2463" t="s">
        <v>379</v>
      </c>
      <c r="G2463" t="s">
        <v>1442</v>
      </c>
      <c r="H2463">
        <v>2</v>
      </c>
      <c r="I2463">
        <v>8006055662</v>
      </c>
      <c r="J2463">
        <v>8006055662</v>
      </c>
      <c r="K2463" t="s">
        <v>3709</v>
      </c>
      <c r="L2463" t="s">
        <v>3710</v>
      </c>
      <c r="M2463" s="4" t="s">
        <v>7198</v>
      </c>
      <c r="N2463" s="1" t="d">
        <v>1980-06-05</v>
      </c>
      <c r="O2463" s="4" t="s">
        <v>7198</v>
      </c>
      <c r="P2463">
        <f>IFERROR(VLOOKUP(A2463,'17. Skuldsanering vilja'!A:D,1,FALSE),0)</f>
        <v>0</v>
      </c>
      <c r="Q2463">
        <f t="shared" si="152"/>
        <v>0</v>
      </c>
      <c r="R2463" t="str">
        <f>IFERROR(VLOOKUP(M2463,'Skudsanering UC monitorering'!A:B,1,FALSE),"")</f>
        <v/>
      </c>
      <c r="S2463" t="str">
        <f>IFERROR(VLOOKUP(O2463,'Skudsanering UC monitorering'!A:B,1,FALSE),"")</f>
        <v/>
      </c>
      <c r="T2463" t="str">
        <f>IFERROR(VLOOKUP(M2463,'Skudsanering UC monitorering'!A:B,2,FALSE),"")</f>
        <v/>
      </c>
      <c r="U2463">
        <f t="shared" si="153"/>
        <v>0</v>
      </c>
      <c r="V2463">
        <f t="shared" si="154"/>
        <v>0</v>
      </c>
      <c r="W2463" s="3">
        <f t="shared" si="155"/>
        <v>0</v>
      </c>
    </row>
    <row r="2464" spans="1:23" hidden="1" x14ac:dyDescent="0.15">
      <c r="A2464" s="4" t="s">
        <v>14056</v>
      </c>
      <c r="B2464" s="1" t="d">
        <v>2023-12-31</v>
      </c>
      <c r="C2464">
        <v>149229.87</v>
      </c>
      <c r="D2464" s="1" t="d">
        <v>2019-07-16</v>
      </c>
      <c r="E2464" t="s">
        <v>378</v>
      </c>
      <c r="F2464" t="s">
        <v>379</v>
      </c>
      <c r="G2464" t="s">
        <v>399</v>
      </c>
      <c r="H2464">
        <v>2</v>
      </c>
      <c r="I2464">
        <v>6911083985</v>
      </c>
      <c r="J2464">
        <v>6911083985</v>
      </c>
      <c r="K2464" t="s">
        <v>3711</v>
      </c>
      <c r="L2464" t="s">
        <v>3712</v>
      </c>
      <c r="M2464" s="4" t="s">
        <v>7199</v>
      </c>
      <c r="N2464" s="1" t="d">
        <v>1969-11-08</v>
      </c>
      <c r="O2464" s="4" t="s">
        <v>7199</v>
      </c>
      <c r="P2464">
        <f>IFERROR(VLOOKUP(A2464,'17. Skuldsanering vilja'!A:D,1,FALSE),0)</f>
        <v>0</v>
      </c>
      <c r="Q2464">
        <f t="shared" si="152"/>
        <v>0</v>
      </c>
      <c r="R2464" t="str">
        <f>IFERROR(VLOOKUP(M2464,'Skudsanering UC monitorering'!A:B,1,FALSE),"")</f>
        <v/>
      </c>
      <c r="S2464" t="str">
        <f>IFERROR(VLOOKUP(O2464,'Skudsanering UC monitorering'!A:B,1,FALSE),"")</f>
        <v/>
      </c>
      <c r="T2464" t="str">
        <f>IFERROR(VLOOKUP(M2464,'Skudsanering UC monitorering'!A:B,2,FALSE),"")</f>
        <v/>
      </c>
      <c r="U2464">
        <f t="shared" si="153"/>
        <v>0</v>
      </c>
      <c r="V2464">
        <f t="shared" si="154"/>
        <v>0</v>
      </c>
      <c r="W2464" s="3">
        <f t="shared" si="155"/>
        <v>0</v>
      </c>
    </row>
    <row r="2465" spans="1:23" hidden="1" x14ac:dyDescent="0.15">
      <c r="A2465" s="4" t="s">
        <v>14057</v>
      </c>
      <c r="B2465" s="1" t="d">
        <v>2023-12-31</v>
      </c>
      <c r="C2465">
        <v>256735.1</v>
      </c>
      <c r="D2465" s="1" t="d">
        <v>2021-09-27</v>
      </c>
      <c r="E2465" t="s">
        <v>378</v>
      </c>
      <c r="F2465" t="s">
        <v>420</v>
      </c>
      <c r="G2465" t="s">
        <v>1514</v>
      </c>
      <c r="H2465">
        <v>2</v>
      </c>
      <c r="I2465">
        <v>8106026563</v>
      </c>
      <c r="J2465">
        <v>8106026563</v>
      </c>
      <c r="K2465" s="2" t="s">
        <v>3713</v>
      </c>
      <c r="L2465" t="s">
        <v>381</v>
      </c>
      <c r="M2465" s="4" t="s">
        <v>7200</v>
      </c>
      <c r="N2465" s="1" t="d">
        <v>1981-06-02</v>
      </c>
      <c r="O2465" s="4" t="s">
        <v>7200</v>
      </c>
      <c r="P2465">
        <f>IFERROR(VLOOKUP(A2465,'17. Skuldsanering vilja'!A:D,1,FALSE),0)</f>
        <v>0</v>
      </c>
      <c r="Q2465">
        <f t="shared" si="152"/>
        <v>0</v>
      </c>
      <c r="R2465" t="str">
        <f>IFERROR(VLOOKUP(M2465,'Skudsanering UC monitorering'!A:B,1,FALSE),"")</f>
        <v/>
      </c>
      <c r="S2465" t="str">
        <f>IFERROR(VLOOKUP(O2465,'Skudsanering UC monitorering'!A:B,1,FALSE),"")</f>
        <v/>
      </c>
      <c r="T2465" t="str">
        <f>IFERROR(VLOOKUP(M2465,'Skudsanering UC monitorering'!A:B,2,FALSE),"")</f>
        <v/>
      </c>
      <c r="U2465">
        <f t="shared" si="153"/>
        <v>0</v>
      </c>
      <c r="V2465">
        <f t="shared" si="154"/>
        <v>0</v>
      </c>
      <c r="W2465" s="3">
        <f t="shared" si="155"/>
        <v>0</v>
      </c>
    </row>
    <row r="2466" spans="1:23" hidden="1" x14ac:dyDescent="0.15">
      <c r="A2466" s="4" t="s">
        <v>14058</v>
      </c>
      <c r="B2466" s="1" t="d">
        <v>2023-12-31</v>
      </c>
      <c r="C2466">
        <v>183990.94</v>
      </c>
      <c r="D2466" s="1" t="d">
        <v>2021-08-30</v>
      </c>
      <c r="E2466" t="s">
        <v>378</v>
      </c>
      <c r="F2466" t="s">
        <v>401</v>
      </c>
      <c r="G2466" t="s">
        <v>3483</v>
      </c>
      <c r="H2466">
        <v>1</v>
      </c>
      <c r="I2466">
        <v>9202034154</v>
      </c>
      <c r="J2466">
        <v>9202034154</v>
      </c>
      <c r="K2466" t="s">
        <v>3714</v>
      </c>
      <c r="L2466" t="s">
        <v>381</v>
      </c>
      <c r="M2466" s="4" t="s">
        <v>7201</v>
      </c>
      <c r="N2466" s="1" t="d">
        <v>1992-02-03</v>
      </c>
      <c r="O2466" s="4" t="s">
        <v>381</v>
      </c>
      <c r="P2466">
        <f>IFERROR(VLOOKUP(A2466,'17. Skuldsanering vilja'!A:D,1,FALSE),0)</f>
        <v>0</v>
      </c>
      <c r="Q2466">
        <f t="shared" si="152"/>
        <v>0</v>
      </c>
      <c r="R2466" t="str">
        <f>IFERROR(VLOOKUP(M2466,'Skudsanering UC monitorering'!A:B,1,FALSE),"")</f>
        <v/>
      </c>
      <c r="S2466" t="str">
        <f>IFERROR(VLOOKUP(O2466,'Skudsanering UC monitorering'!A:B,1,FALSE),"")</f>
        <v/>
      </c>
      <c r="T2466" t="str">
        <f>IFERROR(VLOOKUP(M2466,'Skudsanering UC monitorering'!A:B,2,FALSE),"")</f>
        <v/>
      </c>
      <c r="U2466">
        <f t="shared" si="153"/>
        <v>0</v>
      </c>
      <c r="V2466">
        <f t="shared" si="154"/>
        <v>0</v>
      </c>
      <c r="W2466" s="3">
        <f t="shared" si="155"/>
        <v>0</v>
      </c>
    </row>
    <row r="2467" spans="1:23" hidden="1" x14ac:dyDescent="0.15">
      <c r="A2467" s="4" t="s">
        <v>14059</v>
      </c>
      <c r="B2467" s="1" t="d">
        <v>2023-12-31</v>
      </c>
      <c r="C2467">
        <v>261177.61</v>
      </c>
      <c r="D2467" s="1" t="d">
        <v>2021-08-31</v>
      </c>
      <c r="E2467" t="s">
        <v>378</v>
      </c>
      <c r="F2467" t="s">
        <v>379</v>
      </c>
      <c r="G2467" t="s">
        <v>1956</v>
      </c>
      <c r="H2467">
        <v>1</v>
      </c>
      <c r="I2467">
        <v>9608262250</v>
      </c>
      <c r="J2467">
        <v>9608262250</v>
      </c>
      <c r="K2467" t="s">
        <v>3715</v>
      </c>
      <c r="L2467" t="s">
        <v>381</v>
      </c>
      <c r="M2467" s="4" t="s">
        <v>7202</v>
      </c>
      <c r="N2467" s="1" t="d">
        <v>1996-08-26</v>
      </c>
      <c r="O2467" s="4" t="s">
        <v>381</v>
      </c>
      <c r="P2467">
        <f>IFERROR(VLOOKUP(A2467,'17. Skuldsanering vilja'!A:D,1,FALSE),0)</f>
        <v>0</v>
      </c>
      <c r="Q2467">
        <f t="shared" si="152"/>
        <v>0</v>
      </c>
      <c r="R2467" t="str">
        <f>IFERROR(VLOOKUP(M2467,'Skudsanering UC monitorering'!A:B,1,FALSE),"")</f>
        <v/>
      </c>
      <c r="S2467" t="str">
        <f>IFERROR(VLOOKUP(O2467,'Skudsanering UC monitorering'!A:B,1,FALSE),"")</f>
        <v/>
      </c>
      <c r="T2467" t="str">
        <f>IFERROR(VLOOKUP(M2467,'Skudsanering UC monitorering'!A:B,2,FALSE),"")</f>
        <v/>
      </c>
      <c r="U2467">
        <f t="shared" si="153"/>
        <v>0</v>
      </c>
      <c r="V2467">
        <f t="shared" si="154"/>
        <v>0</v>
      </c>
      <c r="W2467" s="3">
        <f t="shared" si="155"/>
        <v>0</v>
      </c>
    </row>
    <row r="2468" spans="1:23" hidden="1" x14ac:dyDescent="0.15">
      <c r="A2468" s="4" t="s">
        <v>14060</v>
      </c>
      <c r="B2468" s="1" t="d">
        <v>2023-12-31</v>
      </c>
      <c r="C2468">
        <v>411390.68</v>
      </c>
      <c r="D2468" s="1" t="d">
        <v>2021-08-30</v>
      </c>
      <c r="E2468" t="s">
        <v>378</v>
      </c>
      <c r="F2468" t="s">
        <v>379</v>
      </c>
      <c r="G2468" t="s">
        <v>3093</v>
      </c>
      <c r="H2468">
        <v>2</v>
      </c>
      <c r="I2468">
        <v>8310042034</v>
      </c>
      <c r="J2468">
        <v>8310042034</v>
      </c>
      <c r="K2468" t="s">
        <v>3716</v>
      </c>
      <c r="L2468" t="s">
        <v>3717</v>
      </c>
      <c r="M2468" s="4" t="s">
        <v>7203</v>
      </c>
      <c r="N2468" s="1" t="d">
        <v>1983-10-04</v>
      </c>
      <c r="O2468" s="4" t="s">
        <v>7203</v>
      </c>
      <c r="P2468">
        <f>IFERROR(VLOOKUP(A2468,'17. Skuldsanering vilja'!A:D,1,FALSE),0)</f>
        <v>0</v>
      </c>
      <c r="Q2468">
        <f t="shared" si="152"/>
        <v>0</v>
      </c>
      <c r="R2468" t="str">
        <f>IFERROR(VLOOKUP(M2468,'Skudsanering UC monitorering'!A:B,1,FALSE),"")</f>
        <v/>
      </c>
      <c r="S2468" t="str">
        <f>IFERROR(VLOOKUP(O2468,'Skudsanering UC monitorering'!A:B,1,FALSE),"")</f>
        <v/>
      </c>
      <c r="T2468" t="str">
        <f>IFERROR(VLOOKUP(M2468,'Skudsanering UC monitorering'!A:B,2,FALSE),"")</f>
        <v/>
      </c>
      <c r="U2468">
        <f t="shared" si="153"/>
        <v>0</v>
      </c>
      <c r="V2468">
        <f t="shared" si="154"/>
        <v>0</v>
      </c>
      <c r="W2468" s="3">
        <f t="shared" si="155"/>
        <v>0</v>
      </c>
    </row>
    <row r="2469" spans="1:23" hidden="1" x14ac:dyDescent="0.15">
      <c r="A2469" s="4" t="s">
        <v>14061</v>
      </c>
      <c r="B2469" s="1" t="d">
        <v>2023-12-31</v>
      </c>
      <c r="C2469">
        <v>251093.91</v>
      </c>
      <c r="D2469" s="1" t="d">
        <v>2021-09-03</v>
      </c>
      <c r="E2469" t="s">
        <v>378</v>
      </c>
      <c r="F2469" t="s">
        <v>379</v>
      </c>
      <c r="G2469" t="s">
        <v>1442</v>
      </c>
      <c r="H2469">
        <v>1</v>
      </c>
      <c r="I2469">
        <v>8408035791</v>
      </c>
      <c r="J2469">
        <v>8408035791</v>
      </c>
      <c r="K2469" t="s">
        <v>3718</v>
      </c>
      <c r="L2469" t="s">
        <v>381</v>
      </c>
      <c r="M2469" s="4" t="s">
        <v>7204</v>
      </c>
      <c r="N2469" s="1" t="d">
        <v>1984-08-03</v>
      </c>
      <c r="O2469" s="4" t="s">
        <v>381</v>
      </c>
      <c r="P2469">
        <f>IFERROR(VLOOKUP(A2469,'17. Skuldsanering vilja'!A:D,1,FALSE),0)</f>
        <v>0</v>
      </c>
      <c r="Q2469">
        <f t="shared" si="152"/>
        <v>0</v>
      </c>
      <c r="R2469" t="str">
        <f>IFERROR(VLOOKUP(M2469,'Skudsanering UC monitorering'!A:B,1,FALSE),"")</f>
        <v/>
      </c>
      <c r="S2469" t="str">
        <f>IFERROR(VLOOKUP(O2469,'Skudsanering UC monitorering'!A:B,1,FALSE),"")</f>
        <v/>
      </c>
      <c r="T2469" t="str">
        <f>IFERROR(VLOOKUP(M2469,'Skudsanering UC monitorering'!A:B,2,FALSE),"")</f>
        <v/>
      </c>
      <c r="U2469">
        <f t="shared" si="153"/>
        <v>0</v>
      </c>
      <c r="V2469">
        <f t="shared" si="154"/>
        <v>0</v>
      </c>
      <c r="W2469" s="3">
        <f t="shared" si="155"/>
        <v>0</v>
      </c>
    </row>
    <row r="2470" spans="1:23" hidden="1" x14ac:dyDescent="0.15">
      <c r="A2470" s="4" t="s">
        <v>14062</v>
      </c>
      <c r="B2470" s="1" t="d">
        <v>2023-12-31</v>
      </c>
      <c r="C2470">
        <v>129250.42</v>
      </c>
      <c r="D2470" s="1" t="d">
        <v>2021-09-03</v>
      </c>
      <c r="E2470" t="s">
        <v>378</v>
      </c>
      <c r="F2470" t="s">
        <v>379</v>
      </c>
      <c r="G2470" t="s">
        <v>1334</v>
      </c>
      <c r="H2470">
        <v>1</v>
      </c>
      <c r="I2470">
        <v>6404181023</v>
      </c>
      <c r="J2470">
        <v>6404181023</v>
      </c>
      <c r="K2470" t="s">
        <v>3719</v>
      </c>
      <c r="L2470" t="s">
        <v>381</v>
      </c>
      <c r="M2470" s="4" t="s">
        <v>7205</v>
      </c>
      <c r="N2470" s="1" t="d">
        <v>1964-04-18</v>
      </c>
      <c r="O2470" s="4" t="s">
        <v>381</v>
      </c>
      <c r="P2470">
        <f>IFERROR(VLOOKUP(A2470,'17. Skuldsanering vilja'!A:D,1,FALSE),0)</f>
        <v>0</v>
      </c>
      <c r="Q2470">
        <f t="shared" si="152"/>
        <v>0</v>
      </c>
      <c r="R2470" t="str">
        <f>IFERROR(VLOOKUP(M2470,'Skudsanering UC monitorering'!A:B,1,FALSE),"")</f>
        <v/>
      </c>
      <c r="S2470" t="str">
        <f>IFERROR(VLOOKUP(O2470,'Skudsanering UC monitorering'!A:B,1,FALSE),"")</f>
        <v/>
      </c>
      <c r="T2470" t="str">
        <f>IFERROR(VLOOKUP(M2470,'Skudsanering UC monitorering'!A:B,2,FALSE),"")</f>
        <v/>
      </c>
      <c r="U2470">
        <f t="shared" si="153"/>
        <v>0</v>
      </c>
      <c r="V2470">
        <f t="shared" si="154"/>
        <v>0</v>
      </c>
      <c r="W2470" s="3">
        <f t="shared" si="155"/>
        <v>0</v>
      </c>
    </row>
    <row r="2471" spans="1:23" hidden="1" x14ac:dyDescent="0.15">
      <c r="A2471" s="4" t="s">
        <v>14063</v>
      </c>
      <c r="B2471" s="1" t="d">
        <v>2023-12-31</v>
      </c>
      <c r="C2471">
        <v>132086.38</v>
      </c>
      <c r="D2471" s="1" t="d">
        <v>2021-09-01</v>
      </c>
      <c r="E2471" t="s">
        <v>378</v>
      </c>
      <c r="F2471" t="s">
        <v>379</v>
      </c>
      <c r="G2471" t="s">
        <v>3468</v>
      </c>
      <c r="H2471">
        <v>1</v>
      </c>
      <c r="I2471">
        <v>9603071482</v>
      </c>
      <c r="J2471">
        <v>9603071482</v>
      </c>
      <c r="K2471" t="s">
        <v>3720</v>
      </c>
      <c r="L2471" t="s">
        <v>381</v>
      </c>
      <c r="M2471" s="4" t="s">
        <v>7206</v>
      </c>
      <c r="N2471" s="1" t="d">
        <v>1996-03-07</v>
      </c>
      <c r="O2471" s="4" t="s">
        <v>381</v>
      </c>
      <c r="P2471">
        <f>IFERROR(VLOOKUP(A2471,'17. Skuldsanering vilja'!A:D,1,FALSE),0)</f>
        <v>0</v>
      </c>
      <c r="Q2471">
        <f t="shared" si="152"/>
        <v>0</v>
      </c>
      <c r="R2471" t="str">
        <f>IFERROR(VLOOKUP(M2471,'Skudsanering UC monitorering'!A:B,1,FALSE),"")</f>
        <v/>
      </c>
      <c r="S2471" t="str">
        <f>IFERROR(VLOOKUP(O2471,'Skudsanering UC monitorering'!A:B,1,FALSE),"")</f>
        <v/>
      </c>
      <c r="T2471" t="str">
        <f>IFERROR(VLOOKUP(M2471,'Skudsanering UC monitorering'!A:B,2,FALSE),"")</f>
        <v/>
      </c>
      <c r="U2471">
        <f t="shared" si="153"/>
        <v>0</v>
      </c>
      <c r="V2471">
        <f t="shared" si="154"/>
        <v>0</v>
      </c>
      <c r="W2471" s="3">
        <f t="shared" si="155"/>
        <v>0</v>
      </c>
    </row>
    <row r="2472" spans="1:23" hidden="1" x14ac:dyDescent="0.15">
      <c r="A2472" s="4" t="s">
        <v>14064</v>
      </c>
      <c r="B2472" s="1" t="d">
        <v>2023-12-31</v>
      </c>
      <c r="C2472">
        <v>60873.43</v>
      </c>
      <c r="D2472" s="1" t="d">
        <v>2021-09-09</v>
      </c>
      <c r="E2472" t="s">
        <v>378</v>
      </c>
      <c r="F2472" t="s">
        <v>379</v>
      </c>
      <c r="G2472" t="s">
        <v>1320</v>
      </c>
      <c r="H2472">
        <v>1</v>
      </c>
      <c r="I2472">
        <v>8010091901</v>
      </c>
      <c r="J2472">
        <v>8010091901</v>
      </c>
      <c r="K2472" t="s">
        <v>3721</v>
      </c>
      <c r="L2472" t="s">
        <v>381</v>
      </c>
      <c r="M2472" s="4" t="s">
        <v>7207</v>
      </c>
      <c r="N2472" s="1" t="d">
        <v>1980-10-09</v>
      </c>
      <c r="O2472" s="4" t="s">
        <v>381</v>
      </c>
      <c r="P2472">
        <f>IFERROR(VLOOKUP(A2472,'17. Skuldsanering vilja'!A:D,1,FALSE),0)</f>
        <v>0</v>
      </c>
      <c r="Q2472">
        <f t="shared" si="152"/>
        <v>0</v>
      </c>
      <c r="R2472" t="str">
        <f>IFERROR(VLOOKUP(M2472,'Skudsanering UC monitorering'!A:B,1,FALSE),"")</f>
        <v/>
      </c>
      <c r="S2472" t="str">
        <f>IFERROR(VLOOKUP(O2472,'Skudsanering UC monitorering'!A:B,1,FALSE),"")</f>
        <v/>
      </c>
      <c r="T2472" t="str">
        <f>IFERROR(VLOOKUP(M2472,'Skudsanering UC monitorering'!A:B,2,FALSE),"")</f>
        <v/>
      </c>
      <c r="U2472">
        <f t="shared" si="153"/>
        <v>0</v>
      </c>
      <c r="V2472">
        <f t="shared" si="154"/>
        <v>0</v>
      </c>
      <c r="W2472" s="3">
        <f t="shared" si="155"/>
        <v>0</v>
      </c>
    </row>
    <row r="2473" spans="1:23" hidden="1" x14ac:dyDescent="0.15">
      <c r="A2473" s="4" t="s">
        <v>14065</v>
      </c>
      <c r="B2473" s="1" t="d">
        <v>2023-12-31</v>
      </c>
      <c r="C2473">
        <v>295253.28000000003</v>
      </c>
      <c r="D2473" s="1" t="d">
        <v>2021-08-31</v>
      </c>
      <c r="E2473" t="s">
        <v>382</v>
      </c>
      <c r="F2473" t="s">
        <v>383</v>
      </c>
      <c r="G2473" t="s">
        <v>2725</v>
      </c>
      <c r="H2473">
        <v>1</v>
      </c>
      <c r="I2473">
        <v>9805110054</v>
      </c>
      <c r="J2473">
        <v>9805110054</v>
      </c>
      <c r="K2473" t="s">
        <v>3722</v>
      </c>
      <c r="L2473" t="s">
        <v>381</v>
      </c>
      <c r="M2473" s="4" t="s">
        <v>7208</v>
      </c>
      <c r="N2473" s="1" t="d">
        <v>1998-05-11</v>
      </c>
      <c r="O2473" s="4" t="s">
        <v>381</v>
      </c>
      <c r="P2473">
        <f>IFERROR(VLOOKUP(A2473,'17. Skuldsanering vilja'!A:D,1,FALSE),0)</f>
        <v>0</v>
      </c>
      <c r="Q2473">
        <f t="shared" si="152"/>
        <v>0</v>
      </c>
      <c r="R2473" t="str">
        <f>IFERROR(VLOOKUP(M2473,'Skudsanering UC monitorering'!A:B,1,FALSE),"")</f>
        <v/>
      </c>
      <c r="S2473" t="str">
        <f>IFERROR(VLOOKUP(O2473,'Skudsanering UC monitorering'!A:B,1,FALSE),"")</f>
        <v/>
      </c>
      <c r="T2473" t="str">
        <f>IFERROR(VLOOKUP(M2473,'Skudsanering UC monitorering'!A:B,2,FALSE),"")</f>
        <v/>
      </c>
      <c r="U2473">
        <f t="shared" si="153"/>
        <v>0</v>
      </c>
      <c r="V2473">
        <f t="shared" si="154"/>
        <v>0</v>
      </c>
      <c r="W2473" s="3">
        <f t="shared" si="155"/>
        <v>0</v>
      </c>
    </row>
    <row r="2474" spans="1:23" hidden="1" x14ac:dyDescent="0.15">
      <c r="A2474" s="4" t="s">
        <v>14066</v>
      </c>
      <c r="B2474" s="1" t="d">
        <v>2023-12-31</v>
      </c>
      <c r="C2474">
        <v>164150.85999999999</v>
      </c>
      <c r="D2474" s="1" t="d">
        <v>2021-08-31</v>
      </c>
      <c r="E2474" t="s">
        <v>378</v>
      </c>
      <c r="F2474" t="s">
        <v>379</v>
      </c>
      <c r="G2474" t="s">
        <v>1514</v>
      </c>
      <c r="H2474">
        <v>2</v>
      </c>
      <c r="I2474">
        <v>8409295568</v>
      </c>
      <c r="J2474">
        <v>8409295568</v>
      </c>
      <c r="K2474" t="s">
        <v>3723</v>
      </c>
      <c r="L2474" t="s">
        <v>3724</v>
      </c>
      <c r="M2474" s="4" t="s">
        <v>7209</v>
      </c>
      <c r="N2474" s="1" t="d">
        <v>1984-09-29</v>
      </c>
      <c r="O2474" s="4" t="s">
        <v>7209</v>
      </c>
      <c r="P2474">
        <f>IFERROR(VLOOKUP(A2474,'17. Skuldsanering vilja'!A:D,1,FALSE),0)</f>
        <v>0</v>
      </c>
      <c r="Q2474">
        <f t="shared" si="152"/>
        <v>0</v>
      </c>
      <c r="R2474" t="str">
        <f>IFERROR(VLOOKUP(M2474,'Skudsanering UC monitorering'!A:B,1,FALSE),"")</f>
        <v/>
      </c>
      <c r="S2474" t="str">
        <f>IFERROR(VLOOKUP(O2474,'Skudsanering UC monitorering'!A:B,1,FALSE),"")</f>
        <v/>
      </c>
      <c r="T2474" t="str">
        <f>IFERROR(VLOOKUP(M2474,'Skudsanering UC monitorering'!A:B,2,FALSE),"")</f>
        <v/>
      </c>
      <c r="U2474">
        <f t="shared" si="153"/>
        <v>0</v>
      </c>
      <c r="V2474">
        <f t="shared" si="154"/>
        <v>0</v>
      </c>
      <c r="W2474" s="3">
        <f t="shared" si="155"/>
        <v>0</v>
      </c>
    </row>
    <row r="2475" spans="1:23" hidden="1" x14ac:dyDescent="0.15">
      <c r="A2475" s="4" t="s">
        <v>14067</v>
      </c>
      <c r="B2475" s="1" t="d">
        <v>2023-12-31</v>
      </c>
      <c r="C2475">
        <v>138768.22</v>
      </c>
      <c r="D2475" s="1" t="d">
        <v>2021-08-31</v>
      </c>
      <c r="E2475" t="s">
        <v>378</v>
      </c>
      <c r="F2475" t="s">
        <v>379</v>
      </c>
      <c r="G2475" t="s">
        <v>1442</v>
      </c>
      <c r="H2475">
        <v>1</v>
      </c>
      <c r="I2475">
        <v>7402250372</v>
      </c>
      <c r="J2475">
        <v>7402250372</v>
      </c>
      <c r="K2475" t="s">
        <v>3725</v>
      </c>
      <c r="L2475" t="s">
        <v>381</v>
      </c>
      <c r="M2475" s="4" t="s">
        <v>7210</v>
      </c>
      <c r="N2475" s="1" t="d">
        <v>1974-02-25</v>
      </c>
      <c r="O2475" s="4" t="s">
        <v>381</v>
      </c>
      <c r="P2475">
        <f>IFERROR(VLOOKUP(A2475,'17. Skuldsanering vilja'!A:D,1,FALSE),0)</f>
        <v>0</v>
      </c>
      <c r="Q2475">
        <f t="shared" si="152"/>
        <v>0</v>
      </c>
      <c r="R2475" t="str">
        <f>IFERROR(VLOOKUP(M2475,'Skudsanering UC monitorering'!A:B,1,FALSE),"")</f>
        <v/>
      </c>
      <c r="S2475" t="str">
        <f>IFERROR(VLOOKUP(O2475,'Skudsanering UC monitorering'!A:B,1,FALSE),"")</f>
        <v/>
      </c>
      <c r="T2475" t="str">
        <f>IFERROR(VLOOKUP(M2475,'Skudsanering UC monitorering'!A:B,2,FALSE),"")</f>
        <v/>
      </c>
      <c r="U2475">
        <f t="shared" si="153"/>
        <v>0</v>
      </c>
      <c r="V2475">
        <f t="shared" si="154"/>
        <v>0</v>
      </c>
      <c r="W2475" s="3">
        <f t="shared" si="155"/>
        <v>0</v>
      </c>
    </row>
    <row r="2476" spans="1:23" hidden="1" x14ac:dyDescent="0.15">
      <c r="A2476" s="4" t="s">
        <v>14068</v>
      </c>
      <c r="B2476" s="1" t="d">
        <v>2023-12-31</v>
      </c>
      <c r="C2476">
        <v>283270.93</v>
      </c>
      <c r="D2476" s="1" t="d">
        <v>2021-09-08</v>
      </c>
      <c r="E2476" t="s">
        <v>378</v>
      </c>
      <c r="F2476" t="s">
        <v>379</v>
      </c>
      <c r="G2476" t="s">
        <v>1309</v>
      </c>
      <c r="H2476">
        <v>1</v>
      </c>
      <c r="I2476">
        <v>8008011705</v>
      </c>
      <c r="J2476">
        <v>8008011705</v>
      </c>
      <c r="K2476" t="s">
        <v>3726</v>
      </c>
      <c r="L2476" t="s">
        <v>381</v>
      </c>
      <c r="M2476" s="4" t="s">
        <v>7211</v>
      </c>
      <c r="N2476" s="1" t="d">
        <v>1980-08-01</v>
      </c>
      <c r="O2476" s="4" t="s">
        <v>381</v>
      </c>
      <c r="P2476">
        <f>IFERROR(VLOOKUP(A2476,'17. Skuldsanering vilja'!A:D,1,FALSE),0)</f>
        <v>0</v>
      </c>
      <c r="Q2476">
        <f t="shared" si="152"/>
        <v>0</v>
      </c>
      <c r="R2476" t="str">
        <f>IFERROR(VLOOKUP(M2476,'Skudsanering UC monitorering'!A:B,1,FALSE),"")</f>
        <v/>
      </c>
      <c r="S2476" t="str">
        <f>IFERROR(VLOOKUP(O2476,'Skudsanering UC monitorering'!A:B,1,FALSE),"")</f>
        <v/>
      </c>
      <c r="T2476" t="str">
        <f>IFERROR(VLOOKUP(M2476,'Skudsanering UC monitorering'!A:B,2,FALSE),"")</f>
        <v/>
      </c>
      <c r="U2476">
        <f t="shared" si="153"/>
        <v>0</v>
      </c>
      <c r="V2476">
        <f t="shared" si="154"/>
        <v>0</v>
      </c>
      <c r="W2476" s="3">
        <f t="shared" si="155"/>
        <v>0</v>
      </c>
    </row>
    <row r="2477" spans="1:23" hidden="1" x14ac:dyDescent="0.15">
      <c r="A2477" s="4" t="s">
        <v>14069</v>
      </c>
      <c r="B2477" s="1" t="d">
        <v>2023-12-31</v>
      </c>
      <c r="C2477">
        <v>319989.99</v>
      </c>
      <c r="D2477" s="1" t="d">
        <v>2021-08-31</v>
      </c>
      <c r="E2477" t="s">
        <v>378</v>
      </c>
      <c r="F2477" t="s">
        <v>395</v>
      </c>
      <c r="G2477" t="s">
        <v>1309</v>
      </c>
      <c r="H2477">
        <v>2</v>
      </c>
      <c r="I2477">
        <v>8501089067</v>
      </c>
      <c r="J2477">
        <v>8501089067</v>
      </c>
      <c r="K2477" t="s">
        <v>3727</v>
      </c>
      <c r="L2477" t="s">
        <v>3728</v>
      </c>
      <c r="M2477" s="4" t="s">
        <v>7212</v>
      </c>
      <c r="N2477" s="1" t="d">
        <v>1985-01-08</v>
      </c>
      <c r="O2477" s="4" t="s">
        <v>7212</v>
      </c>
      <c r="P2477">
        <f>IFERROR(VLOOKUP(A2477,'17. Skuldsanering vilja'!A:D,1,FALSE),0)</f>
        <v>0</v>
      </c>
      <c r="Q2477">
        <f t="shared" si="152"/>
        <v>0</v>
      </c>
      <c r="R2477" t="str">
        <f>IFERROR(VLOOKUP(M2477,'Skudsanering UC monitorering'!A:B,1,FALSE),"")</f>
        <v/>
      </c>
      <c r="S2477" t="str">
        <f>IFERROR(VLOOKUP(O2477,'Skudsanering UC monitorering'!A:B,1,FALSE),"")</f>
        <v/>
      </c>
      <c r="T2477" t="str">
        <f>IFERROR(VLOOKUP(M2477,'Skudsanering UC monitorering'!A:B,2,FALSE),"")</f>
        <v/>
      </c>
      <c r="U2477">
        <f t="shared" si="153"/>
        <v>0</v>
      </c>
      <c r="V2477">
        <f t="shared" si="154"/>
        <v>0</v>
      </c>
      <c r="W2477" s="3">
        <f t="shared" si="155"/>
        <v>0</v>
      </c>
    </row>
    <row r="2478" spans="1:23" hidden="1" x14ac:dyDescent="0.15">
      <c r="A2478" s="4" t="s">
        <v>14070</v>
      </c>
      <c r="B2478" s="1" t="d">
        <v>2023-12-31</v>
      </c>
      <c r="C2478">
        <v>292126.31</v>
      </c>
      <c r="D2478" s="1" t="d">
        <v>2021-09-01</v>
      </c>
      <c r="E2478" t="s">
        <v>382</v>
      </c>
      <c r="F2478" t="s">
        <v>383</v>
      </c>
      <c r="G2478" t="s">
        <v>421</v>
      </c>
      <c r="H2478">
        <v>1</v>
      </c>
      <c r="I2478">
        <v>8707086297</v>
      </c>
      <c r="J2478">
        <v>8707086297</v>
      </c>
      <c r="K2478" t="s">
        <v>3729</v>
      </c>
      <c r="L2478" t="s">
        <v>381</v>
      </c>
      <c r="M2478" s="4" t="s">
        <v>7213</v>
      </c>
      <c r="N2478" s="1" t="d">
        <v>1987-07-08</v>
      </c>
      <c r="O2478" s="4" t="s">
        <v>381</v>
      </c>
      <c r="P2478">
        <f>IFERROR(VLOOKUP(A2478,'17. Skuldsanering vilja'!A:D,1,FALSE),0)</f>
        <v>0</v>
      </c>
      <c r="Q2478">
        <f t="shared" si="152"/>
        <v>0</v>
      </c>
      <c r="R2478" t="str">
        <f>IFERROR(VLOOKUP(M2478,'Skudsanering UC monitorering'!A:B,1,FALSE),"")</f>
        <v/>
      </c>
      <c r="S2478" t="str">
        <f>IFERROR(VLOOKUP(O2478,'Skudsanering UC monitorering'!A:B,1,FALSE),"")</f>
        <v/>
      </c>
      <c r="T2478" t="str">
        <f>IFERROR(VLOOKUP(M2478,'Skudsanering UC monitorering'!A:B,2,FALSE),"")</f>
        <v/>
      </c>
      <c r="U2478">
        <f t="shared" si="153"/>
        <v>0</v>
      </c>
      <c r="V2478">
        <f t="shared" si="154"/>
        <v>0</v>
      </c>
      <c r="W2478" s="3">
        <f t="shared" si="155"/>
        <v>0</v>
      </c>
    </row>
    <row r="2479" spans="1:23" hidden="1" x14ac:dyDescent="0.15">
      <c r="A2479" s="4" t="s">
        <v>14071</v>
      </c>
      <c r="B2479" s="1" t="d">
        <v>2023-12-31</v>
      </c>
      <c r="C2479">
        <v>217392.07</v>
      </c>
      <c r="D2479" s="1" t="d">
        <v>2021-09-02</v>
      </c>
      <c r="E2479" t="s">
        <v>378</v>
      </c>
      <c r="F2479" t="s">
        <v>379</v>
      </c>
      <c r="G2479" t="s">
        <v>1956</v>
      </c>
      <c r="H2479">
        <v>1</v>
      </c>
      <c r="I2479">
        <v>7612178363</v>
      </c>
      <c r="J2479">
        <v>7612178363</v>
      </c>
      <c r="K2479" t="s">
        <v>3730</v>
      </c>
      <c r="L2479" t="s">
        <v>381</v>
      </c>
      <c r="M2479" s="4" t="s">
        <v>7214</v>
      </c>
      <c r="N2479" s="1" t="d">
        <v>1976-12-17</v>
      </c>
      <c r="O2479" s="4" t="s">
        <v>381</v>
      </c>
      <c r="P2479">
        <f>IFERROR(VLOOKUP(A2479,'17. Skuldsanering vilja'!A:D,1,FALSE),0)</f>
        <v>0</v>
      </c>
      <c r="Q2479">
        <f t="shared" si="152"/>
        <v>0</v>
      </c>
      <c r="R2479" t="str">
        <f>IFERROR(VLOOKUP(M2479,'Skudsanering UC monitorering'!A:B,1,FALSE),"")</f>
        <v/>
      </c>
      <c r="S2479" t="str">
        <f>IFERROR(VLOOKUP(O2479,'Skudsanering UC monitorering'!A:B,1,FALSE),"")</f>
        <v/>
      </c>
      <c r="T2479" t="str">
        <f>IFERROR(VLOOKUP(M2479,'Skudsanering UC monitorering'!A:B,2,FALSE),"")</f>
        <v/>
      </c>
      <c r="U2479">
        <f t="shared" si="153"/>
        <v>0</v>
      </c>
      <c r="V2479">
        <f t="shared" si="154"/>
        <v>0</v>
      </c>
      <c r="W2479" s="3">
        <f t="shared" si="155"/>
        <v>0</v>
      </c>
    </row>
    <row r="2480" spans="1:23" hidden="1" x14ac:dyDescent="0.15">
      <c r="A2480" s="4" t="s">
        <v>14072</v>
      </c>
      <c r="B2480" s="1" t="d">
        <v>2023-12-31</v>
      </c>
      <c r="C2480">
        <v>43743.86</v>
      </c>
      <c r="D2480" s="1" t="d">
        <v>2021-09-03</v>
      </c>
      <c r="E2480" t="s">
        <v>378</v>
      </c>
      <c r="F2480" t="s">
        <v>379</v>
      </c>
      <c r="G2480" t="s">
        <v>1320</v>
      </c>
      <c r="H2480">
        <v>1</v>
      </c>
      <c r="I2480">
        <v>8402151545</v>
      </c>
      <c r="J2480">
        <v>8402151545</v>
      </c>
      <c r="K2480" t="s">
        <v>3731</v>
      </c>
      <c r="L2480" t="s">
        <v>381</v>
      </c>
      <c r="M2480" s="4" t="s">
        <v>7215</v>
      </c>
      <c r="N2480" s="1" t="d">
        <v>1984-02-15</v>
      </c>
      <c r="O2480" s="4" t="s">
        <v>381</v>
      </c>
      <c r="P2480">
        <f>IFERROR(VLOOKUP(A2480,'17. Skuldsanering vilja'!A:D,1,FALSE),0)</f>
        <v>0</v>
      </c>
      <c r="Q2480">
        <f t="shared" si="152"/>
        <v>0</v>
      </c>
      <c r="R2480" t="str">
        <f>IFERROR(VLOOKUP(M2480,'Skudsanering UC monitorering'!A:B,1,FALSE),"")</f>
        <v/>
      </c>
      <c r="S2480" t="str">
        <f>IFERROR(VLOOKUP(O2480,'Skudsanering UC monitorering'!A:B,1,FALSE),"")</f>
        <v/>
      </c>
      <c r="T2480" t="str">
        <f>IFERROR(VLOOKUP(M2480,'Skudsanering UC monitorering'!A:B,2,FALSE),"")</f>
        <v/>
      </c>
      <c r="U2480">
        <f t="shared" si="153"/>
        <v>0</v>
      </c>
      <c r="V2480">
        <f t="shared" si="154"/>
        <v>0</v>
      </c>
      <c r="W2480" s="3">
        <f t="shared" si="155"/>
        <v>0</v>
      </c>
    </row>
    <row r="2481" spans="1:23" hidden="1" x14ac:dyDescent="0.15">
      <c r="A2481" s="4" t="s">
        <v>14073</v>
      </c>
      <c r="B2481" s="1" t="d">
        <v>2023-12-31</v>
      </c>
      <c r="C2481">
        <v>200450.59</v>
      </c>
      <c r="D2481" s="1" t="d">
        <v>2019-07-11</v>
      </c>
      <c r="E2481" t="s">
        <v>382</v>
      </c>
      <c r="F2481" t="s">
        <v>383</v>
      </c>
      <c r="G2481" t="s">
        <v>411</v>
      </c>
      <c r="H2481">
        <v>1</v>
      </c>
      <c r="I2481">
        <v>7012285974</v>
      </c>
      <c r="J2481">
        <v>7012285974</v>
      </c>
      <c r="K2481" t="s">
        <v>3732</v>
      </c>
      <c r="L2481" t="s">
        <v>381</v>
      </c>
      <c r="M2481" s="4" t="s">
        <v>7216</v>
      </c>
      <c r="N2481" s="1" t="d">
        <v>1970-12-28</v>
      </c>
      <c r="O2481" s="4" t="s">
        <v>381</v>
      </c>
      <c r="P2481">
        <f>IFERROR(VLOOKUP(A2481,'17. Skuldsanering vilja'!A:D,1,FALSE),0)</f>
        <v>0</v>
      </c>
      <c r="Q2481">
        <f t="shared" si="152"/>
        <v>0</v>
      </c>
      <c r="R2481" t="str">
        <f>IFERROR(VLOOKUP(M2481,'Skudsanering UC monitorering'!A:B,1,FALSE),"")</f>
        <v/>
      </c>
      <c r="S2481" t="str">
        <f>IFERROR(VLOOKUP(O2481,'Skudsanering UC monitorering'!A:B,1,FALSE),"")</f>
        <v/>
      </c>
      <c r="T2481" t="str">
        <f>IFERROR(VLOOKUP(M2481,'Skudsanering UC monitorering'!A:B,2,FALSE),"")</f>
        <v/>
      </c>
      <c r="U2481">
        <f t="shared" si="153"/>
        <v>0</v>
      </c>
      <c r="V2481">
        <f t="shared" si="154"/>
        <v>0</v>
      </c>
      <c r="W2481" s="3">
        <f t="shared" si="155"/>
        <v>0</v>
      </c>
    </row>
    <row r="2482" spans="1:23" hidden="1" x14ac:dyDescent="0.15">
      <c r="A2482" s="4" t="s">
        <v>14074</v>
      </c>
      <c r="B2482" s="1" t="d">
        <v>2023-12-31</v>
      </c>
      <c r="C2482">
        <v>67763.11</v>
      </c>
      <c r="D2482" s="1" t="d">
        <v>2021-09-01</v>
      </c>
      <c r="E2482" t="s">
        <v>378</v>
      </c>
      <c r="F2482" t="s">
        <v>379</v>
      </c>
      <c r="G2482" t="s">
        <v>1510</v>
      </c>
      <c r="H2482">
        <v>1</v>
      </c>
      <c r="I2482">
        <v>9010065036</v>
      </c>
      <c r="J2482">
        <v>9010065036</v>
      </c>
      <c r="K2482" t="s">
        <v>3733</v>
      </c>
      <c r="L2482" t="s">
        <v>381</v>
      </c>
      <c r="M2482" s="4" t="s">
        <v>7217</v>
      </c>
      <c r="N2482" s="1" t="d">
        <v>1990-10-06</v>
      </c>
      <c r="O2482" s="4" t="s">
        <v>381</v>
      </c>
      <c r="P2482">
        <f>IFERROR(VLOOKUP(A2482,'17. Skuldsanering vilja'!A:D,1,FALSE),0)</f>
        <v>0</v>
      </c>
      <c r="Q2482">
        <f t="shared" si="152"/>
        <v>0</v>
      </c>
      <c r="R2482" t="str">
        <f>IFERROR(VLOOKUP(M2482,'Skudsanering UC monitorering'!A:B,1,FALSE),"")</f>
        <v/>
      </c>
      <c r="S2482" t="str">
        <f>IFERROR(VLOOKUP(O2482,'Skudsanering UC monitorering'!A:B,1,FALSE),"")</f>
        <v/>
      </c>
      <c r="T2482" t="str">
        <f>IFERROR(VLOOKUP(M2482,'Skudsanering UC monitorering'!A:B,2,FALSE),"")</f>
        <v/>
      </c>
      <c r="U2482">
        <f t="shared" si="153"/>
        <v>0</v>
      </c>
      <c r="V2482">
        <f t="shared" si="154"/>
        <v>0</v>
      </c>
      <c r="W2482" s="3">
        <f t="shared" si="155"/>
        <v>0</v>
      </c>
    </row>
    <row r="2483" spans="1:23" hidden="1" x14ac:dyDescent="0.15">
      <c r="A2483" s="4" t="s">
        <v>14075</v>
      </c>
      <c r="B2483" s="1" t="d">
        <v>2023-12-31</v>
      </c>
      <c r="C2483">
        <v>283569.63</v>
      </c>
      <c r="D2483" s="1" t="d">
        <v>2021-09-01</v>
      </c>
      <c r="E2483" t="s">
        <v>378</v>
      </c>
      <c r="F2483" t="s">
        <v>379</v>
      </c>
      <c r="G2483" t="s">
        <v>1442</v>
      </c>
      <c r="H2483">
        <v>1</v>
      </c>
      <c r="I2483">
        <v>9510271498</v>
      </c>
      <c r="J2483">
        <v>9510271498</v>
      </c>
      <c r="K2483" t="s">
        <v>3734</v>
      </c>
      <c r="L2483" t="s">
        <v>381</v>
      </c>
      <c r="M2483" s="4" t="s">
        <v>7218</v>
      </c>
      <c r="N2483" s="1" t="d">
        <v>1995-10-27</v>
      </c>
      <c r="O2483" s="4" t="s">
        <v>381</v>
      </c>
      <c r="P2483">
        <f>IFERROR(VLOOKUP(A2483,'17. Skuldsanering vilja'!A:D,1,FALSE),0)</f>
        <v>0</v>
      </c>
      <c r="Q2483">
        <f t="shared" si="152"/>
        <v>0</v>
      </c>
      <c r="R2483" t="str">
        <f>IFERROR(VLOOKUP(M2483,'Skudsanering UC monitorering'!A:B,1,FALSE),"")</f>
        <v/>
      </c>
      <c r="S2483" t="str">
        <f>IFERROR(VLOOKUP(O2483,'Skudsanering UC monitorering'!A:B,1,FALSE),"")</f>
        <v/>
      </c>
      <c r="T2483" t="str">
        <f>IFERROR(VLOOKUP(M2483,'Skudsanering UC monitorering'!A:B,2,FALSE),"")</f>
        <v/>
      </c>
      <c r="U2483">
        <f t="shared" si="153"/>
        <v>0</v>
      </c>
      <c r="V2483">
        <f t="shared" si="154"/>
        <v>0</v>
      </c>
      <c r="W2483" s="3">
        <f t="shared" si="155"/>
        <v>0</v>
      </c>
    </row>
    <row r="2484" spans="1:23" hidden="1" x14ac:dyDescent="0.15">
      <c r="A2484" s="4" t="s">
        <v>14076</v>
      </c>
      <c r="B2484" s="1" t="d">
        <v>2023-12-31</v>
      </c>
      <c r="C2484">
        <v>493646.75</v>
      </c>
      <c r="D2484" s="1" t="d">
        <v>2021-09-02</v>
      </c>
      <c r="E2484" t="s">
        <v>378</v>
      </c>
      <c r="F2484" t="s">
        <v>379</v>
      </c>
      <c r="G2484" t="s">
        <v>1442</v>
      </c>
      <c r="H2484">
        <v>2</v>
      </c>
      <c r="I2484">
        <v>7512235586</v>
      </c>
      <c r="J2484">
        <v>7512235586</v>
      </c>
      <c r="K2484" t="s">
        <v>3735</v>
      </c>
      <c r="L2484" t="s">
        <v>381</v>
      </c>
      <c r="M2484" s="4" t="s">
        <v>7219</v>
      </c>
      <c r="N2484" s="1" t="d">
        <v>1975-12-23</v>
      </c>
      <c r="O2484" s="4" t="s">
        <v>7219</v>
      </c>
      <c r="P2484">
        <f>IFERROR(VLOOKUP(A2484,'17. Skuldsanering vilja'!A:D,1,FALSE),0)</f>
        <v>0</v>
      </c>
      <c r="Q2484">
        <f t="shared" si="152"/>
        <v>0</v>
      </c>
      <c r="R2484" t="str">
        <f>IFERROR(VLOOKUP(M2484,'Skudsanering UC monitorering'!A:B,1,FALSE),"")</f>
        <v/>
      </c>
      <c r="S2484" t="str">
        <f>IFERROR(VLOOKUP(O2484,'Skudsanering UC monitorering'!A:B,1,FALSE),"")</f>
        <v/>
      </c>
      <c r="T2484" t="str">
        <f>IFERROR(VLOOKUP(M2484,'Skudsanering UC monitorering'!A:B,2,FALSE),"")</f>
        <v/>
      </c>
      <c r="U2484">
        <f t="shared" si="153"/>
        <v>0</v>
      </c>
      <c r="V2484">
        <f t="shared" si="154"/>
        <v>0</v>
      </c>
      <c r="W2484" s="3">
        <f t="shared" si="155"/>
        <v>0</v>
      </c>
    </row>
    <row r="2485" spans="1:23" hidden="1" x14ac:dyDescent="0.15">
      <c r="A2485" s="4" t="s">
        <v>14077</v>
      </c>
      <c r="B2485" s="1" t="d">
        <v>2023-12-31</v>
      </c>
      <c r="C2485">
        <v>492906.94</v>
      </c>
      <c r="D2485" s="1" t="d">
        <v>2021-09-01</v>
      </c>
      <c r="E2485" t="s">
        <v>378</v>
      </c>
      <c r="F2485" t="s">
        <v>420</v>
      </c>
      <c r="G2485" t="s">
        <v>1357</v>
      </c>
      <c r="H2485">
        <v>2</v>
      </c>
      <c r="I2485">
        <v>8306282404</v>
      </c>
      <c r="J2485">
        <v>8306282404</v>
      </c>
      <c r="K2485" t="s">
        <v>3736</v>
      </c>
      <c r="L2485" t="s">
        <v>381</v>
      </c>
      <c r="M2485" s="4" t="s">
        <v>7220</v>
      </c>
      <c r="N2485" s="1" t="d">
        <v>1983-06-28</v>
      </c>
      <c r="O2485" s="4" t="s">
        <v>7220</v>
      </c>
      <c r="P2485">
        <f>IFERROR(VLOOKUP(A2485,'17. Skuldsanering vilja'!A:D,1,FALSE),0)</f>
        <v>0</v>
      </c>
      <c r="Q2485">
        <f t="shared" si="152"/>
        <v>0</v>
      </c>
      <c r="R2485" t="str">
        <f>IFERROR(VLOOKUP(M2485,'Skudsanering UC monitorering'!A:B,1,FALSE),"")</f>
        <v/>
      </c>
      <c r="S2485" t="str">
        <f>IFERROR(VLOOKUP(O2485,'Skudsanering UC monitorering'!A:B,1,FALSE),"")</f>
        <v/>
      </c>
      <c r="T2485" t="str">
        <f>IFERROR(VLOOKUP(M2485,'Skudsanering UC monitorering'!A:B,2,FALSE),"")</f>
        <v/>
      </c>
      <c r="U2485">
        <f t="shared" si="153"/>
        <v>0</v>
      </c>
      <c r="V2485">
        <f t="shared" si="154"/>
        <v>0</v>
      </c>
      <c r="W2485" s="3">
        <f t="shared" si="155"/>
        <v>0</v>
      </c>
    </row>
    <row r="2486" spans="1:23" hidden="1" x14ac:dyDescent="0.15">
      <c r="A2486" s="4" t="s">
        <v>14078</v>
      </c>
      <c r="B2486" s="1" t="d">
        <v>2023-12-31</v>
      </c>
      <c r="C2486">
        <v>293071</v>
      </c>
      <c r="D2486" s="1" t="d">
        <v>2021-09-03</v>
      </c>
      <c r="E2486" t="s">
        <v>378</v>
      </c>
      <c r="F2486" t="s">
        <v>401</v>
      </c>
      <c r="G2486" t="s">
        <v>3737</v>
      </c>
      <c r="H2486">
        <v>1</v>
      </c>
      <c r="I2486">
        <v>6510211938</v>
      </c>
      <c r="J2486">
        <v>6510211938</v>
      </c>
      <c r="K2486" t="s">
        <v>3738</v>
      </c>
      <c r="L2486" t="s">
        <v>381</v>
      </c>
      <c r="M2486" s="4" t="s">
        <v>7221</v>
      </c>
      <c r="N2486" s="1" t="d">
        <v>1965-10-21</v>
      </c>
      <c r="O2486" s="4" t="s">
        <v>381</v>
      </c>
      <c r="P2486">
        <f>IFERROR(VLOOKUP(A2486,'17. Skuldsanering vilja'!A:D,1,FALSE),0)</f>
        <v>0</v>
      </c>
      <c r="Q2486">
        <f t="shared" si="152"/>
        <v>0</v>
      </c>
      <c r="R2486" t="str">
        <f>IFERROR(VLOOKUP(M2486,'Skudsanering UC monitorering'!A:B,1,FALSE),"")</f>
        <v/>
      </c>
      <c r="S2486" t="str">
        <f>IFERROR(VLOOKUP(O2486,'Skudsanering UC monitorering'!A:B,1,FALSE),"")</f>
        <v/>
      </c>
      <c r="T2486" t="str">
        <f>IFERROR(VLOOKUP(M2486,'Skudsanering UC monitorering'!A:B,2,FALSE),"")</f>
        <v/>
      </c>
      <c r="U2486">
        <f t="shared" si="153"/>
        <v>0</v>
      </c>
      <c r="V2486">
        <f t="shared" si="154"/>
        <v>0</v>
      </c>
      <c r="W2486" s="3">
        <f t="shared" si="155"/>
        <v>0</v>
      </c>
    </row>
    <row r="2487" spans="1:23" hidden="1" x14ac:dyDescent="0.15">
      <c r="A2487" s="4" t="s">
        <v>14079</v>
      </c>
      <c r="B2487" s="1" t="d">
        <v>2023-12-31</v>
      </c>
      <c r="C2487">
        <v>336892.42</v>
      </c>
      <c r="D2487" s="1" t="d">
        <v>2021-09-07</v>
      </c>
      <c r="E2487" t="s">
        <v>378</v>
      </c>
      <c r="F2487" t="s">
        <v>420</v>
      </c>
      <c r="G2487" t="s">
        <v>678</v>
      </c>
      <c r="H2487">
        <v>2</v>
      </c>
      <c r="I2487">
        <v>9603205106</v>
      </c>
      <c r="J2487">
        <v>9603205106</v>
      </c>
      <c r="K2487" t="s">
        <v>3739</v>
      </c>
      <c r="L2487" t="s">
        <v>3740</v>
      </c>
      <c r="M2487" s="4" t="s">
        <v>7222</v>
      </c>
      <c r="N2487" s="1" t="d">
        <v>1996-03-20</v>
      </c>
      <c r="O2487" s="4" t="s">
        <v>7222</v>
      </c>
      <c r="P2487">
        <f>IFERROR(VLOOKUP(A2487,'17. Skuldsanering vilja'!A:D,1,FALSE),0)</f>
        <v>0</v>
      </c>
      <c r="Q2487">
        <f t="shared" si="152"/>
        <v>0</v>
      </c>
      <c r="R2487" t="str">
        <f>IFERROR(VLOOKUP(M2487,'Skudsanering UC monitorering'!A:B,1,FALSE),"")</f>
        <v/>
      </c>
      <c r="S2487" t="str">
        <f>IFERROR(VLOOKUP(O2487,'Skudsanering UC monitorering'!A:B,1,FALSE),"")</f>
        <v/>
      </c>
      <c r="T2487" t="str">
        <f>IFERROR(VLOOKUP(M2487,'Skudsanering UC monitorering'!A:B,2,FALSE),"")</f>
        <v/>
      </c>
      <c r="U2487">
        <f t="shared" si="153"/>
        <v>0</v>
      </c>
      <c r="V2487">
        <f t="shared" si="154"/>
        <v>0</v>
      </c>
      <c r="W2487" s="3">
        <f t="shared" si="155"/>
        <v>0</v>
      </c>
    </row>
    <row r="2488" spans="1:23" hidden="1" x14ac:dyDescent="0.15">
      <c r="A2488" s="4" t="s">
        <v>14080</v>
      </c>
      <c r="B2488" s="1" t="d">
        <v>2023-12-31</v>
      </c>
      <c r="C2488">
        <v>170551.34</v>
      </c>
      <c r="D2488" s="1" t="d">
        <v>2021-09-02</v>
      </c>
      <c r="E2488" t="s">
        <v>378</v>
      </c>
      <c r="F2488" t="s">
        <v>379</v>
      </c>
      <c r="G2488" t="s">
        <v>3468</v>
      </c>
      <c r="H2488">
        <v>1</v>
      </c>
      <c r="I2488">
        <v>9006283627</v>
      </c>
      <c r="J2488">
        <v>9006283627</v>
      </c>
      <c r="K2488" t="s">
        <v>3741</v>
      </c>
      <c r="L2488" t="s">
        <v>381</v>
      </c>
      <c r="M2488" s="4" t="s">
        <v>7223</v>
      </c>
      <c r="N2488" s="1" t="d">
        <v>1990-06-28</v>
      </c>
      <c r="O2488" s="4" t="s">
        <v>381</v>
      </c>
      <c r="P2488">
        <f>IFERROR(VLOOKUP(A2488,'17. Skuldsanering vilja'!A:D,1,FALSE),0)</f>
        <v>0</v>
      </c>
      <c r="Q2488">
        <f t="shared" si="152"/>
        <v>0</v>
      </c>
      <c r="R2488" t="str">
        <f>IFERROR(VLOOKUP(M2488,'Skudsanering UC monitorering'!A:B,1,FALSE),"")</f>
        <v/>
      </c>
      <c r="S2488" t="str">
        <f>IFERROR(VLOOKUP(O2488,'Skudsanering UC monitorering'!A:B,1,FALSE),"")</f>
        <v/>
      </c>
      <c r="T2488" t="str">
        <f>IFERROR(VLOOKUP(M2488,'Skudsanering UC monitorering'!A:B,2,FALSE),"")</f>
        <v/>
      </c>
      <c r="U2488">
        <f t="shared" si="153"/>
        <v>0</v>
      </c>
      <c r="V2488">
        <f t="shared" si="154"/>
        <v>0</v>
      </c>
      <c r="W2488" s="3">
        <f t="shared" si="155"/>
        <v>0</v>
      </c>
    </row>
    <row r="2489" spans="1:23" hidden="1" x14ac:dyDescent="0.15">
      <c r="A2489" s="4" t="s">
        <v>14081</v>
      </c>
      <c r="B2489" s="1" t="d">
        <v>2023-12-31</v>
      </c>
      <c r="C2489">
        <v>168428.39</v>
      </c>
      <c r="D2489" s="1" t="d">
        <v>2021-09-06</v>
      </c>
      <c r="E2489" t="s">
        <v>382</v>
      </c>
      <c r="F2489" t="s">
        <v>383</v>
      </c>
      <c r="G2489" t="s">
        <v>1307</v>
      </c>
      <c r="H2489">
        <v>1</v>
      </c>
      <c r="I2489">
        <v>7807150540</v>
      </c>
      <c r="J2489">
        <v>7807150540</v>
      </c>
      <c r="K2489" t="s">
        <v>3742</v>
      </c>
      <c r="L2489" t="s">
        <v>381</v>
      </c>
      <c r="M2489" s="4" t="s">
        <v>7224</v>
      </c>
      <c r="N2489" s="1" t="d">
        <v>1978-07-15</v>
      </c>
      <c r="O2489" s="4" t="s">
        <v>381</v>
      </c>
      <c r="P2489">
        <f>IFERROR(VLOOKUP(A2489,'17. Skuldsanering vilja'!A:D,1,FALSE),0)</f>
        <v>0</v>
      </c>
      <c r="Q2489">
        <f t="shared" si="152"/>
        <v>0</v>
      </c>
      <c r="R2489" t="str">
        <f>IFERROR(VLOOKUP(M2489,'Skudsanering UC monitorering'!A:B,1,FALSE),"")</f>
        <v/>
      </c>
      <c r="S2489" t="str">
        <f>IFERROR(VLOOKUP(O2489,'Skudsanering UC monitorering'!A:B,1,FALSE),"")</f>
        <v/>
      </c>
      <c r="T2489" t="str">
        <f>IFERROR(VLOOKUP(M2489,'Skudsanering UC monitorering'!A:B,2,FALSE),"")</f>
        <v/>
      </c>
      <c r="U2489">
        <f t="shared" si="153"/>
        <v>0</v>
      </c>
      <c r="V2489">
        <f t="shared" si="154"/>
        <v>0</v>
      </c>
      <c r="W2489" s="3">
        <f t="shared" si="155"/>
        <v>0</v>
      </c>
    </row>
    <row r="2490" spans="1:23" hidden="1" x14ac:dyDescent="0.15">
      <c r="A2490" s="4" t="s">
        <v>14082</v>
      </c>
      <c r="B2490" s="1" t="d">
        <v>2023-12-31</v>
      </c>
      <c r="C2490">
        <v>145071.1</v>
      </c>
      <c r="D2490" s="1" t="d">
        <v>2021-09-08</v>
      </c>
      <c r="E2490" t="s">
        <v>382</v>
      </c>
      <c r="F2490" t="s">
        <v>383</v>
      </c>
      <c r="G2490" t="s">
        <v>1336</v>
      </c>
      <c r="H2490">
        <v>1</v>
      </c>
      <c r="I2490">
        <v>9105140843</v>
      </c>
      <c r="J2490">
        <v>9105140843</v>
      </c>
      <c r="K2490" t="s">
        <v>3743</v>
      </c>
      <c r="L2490" t="s">
        <v>381</v>
      </c>
      <c r="M2490" s="4" t="s">
        <v>7225</v>
      </c>
      <c r="N2490" s="1" t="d">
        <v>1991-05-14</v>
      </c>
      <c r="O2490" s="4" t="s">
        <v>381</v>
      </c>
      <c r="P2490">
        <f>IFERROR(VLOOKUP(A2490,'17. Skuldsanering vilja'!A:D,1,FALSE),0)</f>
        <v>0</v>
      </c>
      <c r="Q2490">
        <f t="shared" si="152"/>
        <v>0</v>
      </c>
      <c r="R2490" t="str">
        <f>IFERROR(VLOOKUP(M2490,'Skudsanering UC monitorering'!A:B,1,FALSE),"")</f>
        <v/>
      </c>
      <c r="S2490" t="str">
        <f>IFERROR(VLOOKUP(O2490,'Skudsanering UC monitorering'!A:B,1,FALSE),"")</f>
        <v/>
      </c>
      <c r="T2490" t="str">
        <f>IFERROR(VLOOKUP(M2490,'Skudsanering UC monitorering'!A:B,2,FALSE),"")</f>
        <v/>
      </c>
      <c r="U2490">
        <f t="shared" si="153"/>
        <v>0</v>
      </c>
      <c r="V2490">
        <f t="shared" si="154"/>
        <v>0</v>
      </c>
      <c r="W2490" s="3">
        <f t="shared" si="155"/>
        <v>0</v>
      </c>
    </row>
    <row r="2491" spans="1:23" hidden="1" x14ac:dyDescent="0.15">
      <c r="A2491" s="4" t="s">
        <v>14083</v>
      </c>
      <c r="B2491" s="1" t="d">
        <v>2023-12-31</v>
      </c>
      <c r="C2491">
        <v>73568.289999999994</v>
      </c>
      <c r="D2491" s="1" t="d">
        <v>2021-09-02</v>
      </c>
      <c r="E2491" t="s">
        <v>378</v>
      </c>
      <c r="F2491" t="s">
        <v>379</v>
      </c>
      <c r="G2491" t="s">
        <v>1884</v>
      </c>
      <c r="H2491">
        <v>1</v>
      </c>
      <c r="I2491">
        <v>6706038921</v>
      </c>
      <c r="J2491">
        <v>6706038921</v>
      </c>
      <c r="K2491" t="s">
        <v>3744</v>
      </c>
      <c r="L2491" t="s">
        <v>381</v>
      </c>
      <c r="M2491" s="4" t="s">
        <v>7226</v>
      </c>
      <c r="N2491" s="1" t="d">
        <v>1967-06-03</v>
      </c>
      <c r="O2491" s="4" t="s">
        <v>381</v>
      </c>
      <c r="P2491">
        <f>IFERROR(VLOOKUP(A2491,'17. Skuldsanering vilja'!A:D,1,FALSE),0)</f>
        <v>0</v>
      </c>
      <c r="Q2491">
        <f t="shared" si="152"/>
        <v>0</v>
      </c>
      <c r="R2491" t="str">
        <f>IFERROR(VLOOKUP(M2491,'Skudsanering UC monitorering'!A:B,1,FALSE),"")</f>
        <v/>
      </c>
      <c r="S2491" t="str">
        <f>IFERROR(VLOOKUP(O2491,'Skudsanering UC monitorering'!A:B,1,FALSE),"")</f>
        <v/>
      </c>
      <c r="T2491" t="str">
        <f>IFERROR(VLOOKUP(M2491,'Skudsanering UC monitorering'!A:B,2,FALSE),"")</f>
        <v/>
      </c>
      <c r="U2491">
        <f t="shared" si="153"/>
        <v>0</v>
      </c>
      <c r="V2491">
        <f t="shared" si="154"/>
        <v>0</v>
      </c>
      <c r="W2491" s="3">
        <f t="shared" si="155"/>
        <v>0</v>
      </c>
    </row>
    <row r="2492" spans="1:23" hidden="1" x14ac:dyDescent="0.15">
      <c r="A2492" s="4" t="s">
        <v>14084</v>
      </c>
      <c r="B2492" s="1" t="d">
        <v>2023-12-31</v>
      </c>
      <c r="C2492">
        <v>133918.68</v>
      </c>
      <c r="D2492" s="1" t="d">
        <v>2021-09-08</v>
      </c>
      <c r="E2492" t="s">
        <v>382</v>
      </c>
      <c r="F2492" t="s">
        <v>383</v>
      </c>
      <c r="G2492" t="s">
        <v>1332</v>
      </c>
      <c r="H2492">
        <v>1</v>
      </c>
      <c r="I2492">
        <v>8503259262</v>
      </c>
      <c r="J2492">
        <v>8503259262</v>
      </c>
      <c r="K2492" t="s">
        <v>3745</v>
      </c>
      <c r="L2492" t="s">
        <v>381</v>
      </c>
      <c r="M2492" s="4" t="s">
        <v>7227</v>
      </c>
      <c r="N2492" s="1" t="d">
        <v>1985-03-25</v>
      </c>
      <c r="O2492" s="4" t="s">
        <v>381</v>
      </c>
      <c r="P2492">
        <f>IFERROR(VLOOKUP(A2492,'17. Skuldsanering vilja'!A:D,1,FALSE),0)</f>
        <v>0</v>
      </c>
      <c r="Q2492">
        <f t="shared" si="152"/>
        <v>0</v>
      </c>
      <c r="R2492" t="str">
        <f>IFERROR(VLOOKUP(M2492,'Skudsanering UC monitorering'!A:B,1,FALSE),"")</f>
        <v/>
      </c>
      <c r="S2492" t="str">
        <f>IFERROR(VLOOKUP(O2492,'Skudsanering UC monitorering'!A:B,1,FALSE),"")</f>
        <v/>
      </c>
      <c r="T2492" t="str">
        <f>IFERROR(VLOOKUP(M2492,'Skudsanering UC monitorering'!A:B,2,FALSE),"")</f>
        <v/>
      </c>
      <c r="U2492">
        <f t="shared" si="153"/>
        <v>0</v>
      </c>
      <c r="V2492">
        <f t="shared" si="154"/>
        <v>0</v>
      </c>
      <c r="W2492" s="3">
        <f t="shared" si="155"/>
        <v>0</v>
      </c>
    </row>
    <row r="2493" spans="1:23" hidden="1" x14ac:dyDescent="0.15">
      <c r="A2493" s="4" t="s">
        <v>14085</v>
      </c>
      <c r="B2493" s="1" t="d">
        <v>2023-12-31</v>
      </c>
      <c r="C2493">
        <v>283554.86</v>
      </c>
      <c r="D2493" s="1" t="d">
        <v>2021-09-02</v>
      </c>
      <c r="E2493" t="s">
        <v>378</v>
      </c>
      <c r="F2493" t="s">
        <v>379</v>
      </c>
      <c r="G2493" t="s">
        <v>1956</v>
      </c>
      <c r="H2493">
        <v>1</v>
      </c>
      <c r="I2493">
        <v>7201119265</v>
      </c>
      <c r="J2493">
        <v>7201119265</v>
      </c>
      <c r="K2493" t="s">
        <v>3746</v>
      </c>
      <c r="L2493" t="s">
        <v>381</v>
      </c>
      <c r="M2493" s="4" t="s">
        <v>7228</v>
      </c>
      <c r="N2493" s="1" t="d">
        <v>1972-01-11</v>
      </c>
      <c r="O2493" s="4" t="s">
        <v>381</v>
      </c>
      <c r="P2493">
        <f>IFERROR(VLOOKUP(A2493,'17. Skuldsanering vilja'!A:D,1,FALSE),0)</f>
        <v>0</v>
      </c>
      <c r="Q2493">
        <f t="shared" si="152"/>
        <v>0</v>
      </c>
      <c r="R2493" t="str">
        <f>IFERROR(VLOOKUP(M2493,'Skudsanering UC monitorering'!A:B,1,FALSE),"")</f>
        <v/>
      </c>
      <c r="S2493" t="str">
        <f>IFERROR(VLOOKUP(O2493,'Skudsanering UC monitorering'!A:B,1,FALSE),"")</f>
        <v/>
      </c>
      <c r="T2493" t="str">
        <f>IFERROR(VLOOKUP(M2493,'Skudsanering UC monitorering'!A:B,2,FALSE),"")</f>
        <v/>
      </c>
      <c r="U2493">
        <f t="shared" si="153"/>
        <v>0</v>
      </c>
      <c r="V2493">
        <f t="shared" si="154"/>
        <v>0</v>
      </c>
      <c r="W2493" s="3">
        <f t="shared" si="155"/>
        <v>0</v>
      </c>
    </row>
    <row r="2494" spans="1:23" hidden="1" x14ac:dyDescent="0.15">
      <c r="A2494" s="4" t="s">
        <v>14086</v>
      </c>
      <c r="B2494" s="1" t="d">
        <v>2023-12-31</v>
      </c>
      <c r="C2494">
        <v>49289.65</v>
      </c>
      <c r="D2494" s="1" t="d">
        <v>2021-09-03</v>
      </c>
      <c r="E2494" t="s">
        <v>378</v>
      </c>
      <c r="F2494" t="s">
        <v>379</v>
      </c>
      <c r="G2494" t="s">
        <v>1503</v>
      </c>
      <c r="H2494">
        <v>1</v>
      </c>
      <c r="I2494">
        <v>9802228776</v>
      </c>
      <c r="J2494">
        <v>9802228776</v>
      </c>
      <c r="K2494" t="s">
        <v>3747</v>
      </c>
      <c r="L2494" t="s">
        <v>381</v>
      </c>
      <c r="M2494" s="4" t="s">
        <v>7229</v>
      </c>
      <c r="N2494" s="1" t="d">
        <v>1998-02-22</v>
      </c>
      <c r="O2494" s="4" t="s">
        <v>381</v>
      </c>
      <c r="P2494">
        <f>IFERROR(VLOOKUP(A2494,'17. Skuldsanering vilja'!A:D,1,FALSE),0)</f>
        <v>0</v>
      </c>
      <c r="Q2494">
        <f t="shared" si="152"/>
        <v>0</v>
      </c>
      <c r="R2494" t="str">
        <f>IFERROR(VLOOKUP(M2494,'Skudsanering UC monitorering'!A:B,1,FALSE),"")</f>
        <v/>
      </c>
      <c r="S2494" t="str">
        <f>IFERROR(VLOOKUP(O2494,'Skudsanering UC monitorering'!A:B,1,FALSE),"")</f>
        <v/>
      </c>
      <c r="T2494" t="str">
        <f>IFERROR(VLOOKUP(M2494,'Skudsanering UC monitorering'!A:B,2,FALSE),"")</f>
        <v/>
      </c>
      <c r="U2494">
        <f t="shared" si="153"/>
        <v>0</v>
      </c>
      <c r="V2494">
        <f t="shared" si="154"/>
        <v>0</v>
      </c>
      <c r="W2494" s="3">
        <f t="shared" si="155"/>
        <v>0</v>
      </c>
    </row>
    <row r="2495" spans="1:23" hidden="1" x14ac:dyDescent="0.15">
      <c r="A2495" s="4" t="s">
        <v>14087</v>
      </c>
      <c r="B2495" s="1" t="d">
        <v>2023-12-31</v>
      </c>
      <c r="C2495">
        <v>175978.17</v>
      </c>
      <c r="D2495" s="1" t="d">
        <v>2021-09-08</v>
      </c>
      <c r="E2495" t="s">
        <v>382</v>
      </c>
      <c r="F2495" t="s">
        <v>383</v>
      </c>
      <c r="G2495" t="s">
        <v>1307</v>
      </c>
      <c r="H2495">
        <v>1</v>
      </c>
      <c r="I2495">
        <v>7710055497</v>
      </c>
      <c r="J2495">
        <v>7710055497</v>
      </c>
      <c r="K2495" t="s">
        <v>3748</v>
      </c>
      <c r="L2495" t="s">
        <v>381</v>
      </c>
      <c r="M2495" s="4" t="s">
        <v>7230</v>
      </c>
      <c r="N2495" s="1" t="d">
        <v>1977-10-05</v>
      </c>
      <c r="O2495" s="4" t="s">
        <v>381</v>
      </c>
      <c r="P2495">
        <f>IFERROR(VLOOKUP(A2495,'17. Skuldsanering vilja'!A:D,1,FALSE),0)</f>
        <v>0</v>
      </c>
      <c r="Q2495">
        <f t="shared" si="152"/>
        <v>0</v>
      </c>
      <c r="R2495" t="str">
        <f>IFERROR(VLOOKUP(M2495,'Skudsanering UC monitorering'!A:B,1,FALSE),"")</f>
        <v/>
      </c>
      <c r="S2495" t="str">
        <f>IFERROR(VLOOKUP(O2495,'Skudsanering UC monitorering'!A:B,1,FALSE),"")</f>
        <v/>
      </c>
      <c r="T2495" t="str">
        <f>IFERROR(VLOOKUP(M2495,'Skudsanering UC monitorering'!A:B,2,FALSE),"")</f>
        <v/>
      </c>
      <c r="U2495">
        <f t="shared" si="153"/>
        <v>0</v>
      </c>
      <c r="V2495">
        <f t="shared" si="154"/>
        <v>0</v>
      </c>
      <c r="W2495" s="3">
        <f t="shared" si="155"/>
        <v>0</v>
      </c>
    </row>
    <row r="2496" spans="1:23" hidden="1" x14ac:dyDescent="0.15">
      <c r="A2496" s="4" t="s">
        <v>14088</v>
      </c>
      <c r="B2496" s="1" t="d">
        <v>2023-12-31</v>
      </c>
      <c r="C2496">
        <v>69343.039999999994</v>
      </c>
      <c r="D2496" s="1" t="d">
        <v>2021-09-03</v>
      </c>
      <c r="E2496" t="s">
        <v>378</v>
      </c>
      <c r="F2496" t="s">
        <v>379</v>
      </c>
      <c r="G2496" t="s">
        <v>1556</v>
      </c>
      <c r="H2496">
        <v>1</v>
      </c>
      <c r="I2496">
        <v>1164409</v>
      </c>
      <c r="J2496">
        <v>1164409</v>
      </c>
      <c r="K2496" t="s">
        <v>3749</v>
      </c>
      <c r="L2496" t="s">
        <v>381</v>
      </c>
      <c r="M2496" s="4" t="s">
        <v>7231</v>
      </c>
      <c r="N2496" s="1" t="d">
        <v>2000-01-16</v>
      </c>
      <c r="O2496" s="4" t="s">
        <v>381</v>
      </c>
      <c r="P2496">
        <f>IFERROR(VLOOKUP(A2496,'17. Skuldsanering vilja'!A:D,1,FALSE),0)</f>
        <v>0</v>
      </c>
      <c r="Q2496">
        <f t="shared" si="152"/>
        <v>0</v>
      </c>
      <c r="R2496" t="str">
        <f>IFERROR(VLOOKUP(M2496,'Skudsanering UC monitorering'!A:B,1,FALSE),"")</f>
        <v/>
      </c>
      <c r="S2496" t="str">
        <f>IFERROR(VLOOKUP(O2496,'Skudsanering UC monitorering'!A:B,1,FALSE),"")</f>
        <v/>
      </c>
      <c r="T2496" t="str">
        <f>IFERROR(VLOOKUP(M2496,'Skudsanering UC monitorering'!A:B,2,FALSE),"")</f>
        <v/>
      </c>
      <c r="U2496">
        <f t="shared" si="153"/>
        <v>0</v>
      </c>
      <c r="V2496">
        <f t="shared" si="154"/>
        <v>0</v>
      </c>
      <c r="W2496" s="3">
        <f t="shared" si="155"/>
        <v>0</v>
      </c>
    </row>
    <row r="2497" spans="1:23" hidden="1" x14ac:dyDescent="0.15">
      <c r="A2497" s="4" t="s">
        <v>14089</v>
      </c>
      <c r="B2497" s="1" t="d">
        <v>2023-12-31</v>
      </c>
      <c r="C2497">
        <v>277162.51</v>
      </c>
      <c r="D2497" s="1" t="d">
        <v>2021-09-03</v>
      </c>
      <c r="E2497" t="s">
        <v>382</v>
      </c>
      <c r="F2497" t="s">
        <v>383</v>
      </c>
      <c r="G2497" t="s">
        <v>2725</v>
      </c>
      <c r="H2497">
        <v>1</v>
      </c>
      <c r="I2497">
        <v>8008312426</v>
      </c>
      <c r="J2497">
        <v>8008312426</v>
      </c>
      <c r="K2497" t="s">
        <v>3750</v>
      </c>
      <c r="L2497" t="s">
        <v>381</v>
      </c>
      <c r="M2497" s="4" t="s">
        <v>7232</v>
      </c>
      <c r="N2497" s="1" t="d">
        <v>1980-08-31</v>
      </c>
      <c r="O2497" s="4" t="s">
        <v>381</v>
      </c>
      <c r="P2497">
        <f>IFERROR(VLOOKUP(A2497,'17. Skuldsanering vilja'!A:D,1,FALSE),0)</f>
        <v>0</v>
      </c>
      <c r="Q2497">
        <f t="shared" si="152"/>
        <v>0</v>
      </c>
      <c r="R2497" t="str">
        <f>IFERROR(VLOOKUP(M2497,'Skudsanering UC monitorering'!A:B,1,FALSE),"")</f>
        <v/>
      </c>
      <c r="S2497" t="str">
        <f>IFERROR(VLOOKUP(O2497,'Skudsanering UC monitorering'!A:B,1,FALSE),"")</f>
        <v/>
      </c>
      <c r="T2497" t="str">
        <f>IFERROR(VLOOKUP(M2497,'Skudsanering UC monitorering'!A:B,2,FALSE),"")</f>
        <v/>
      </c>
      <c r="U2497">
        <f t="shared" si="153"/>
        <v>0</v>
      </c>
      <c r="V2497">
        <f t="shared" si="154"/>
        <v>0</v>
      </c>
      <c r="W2497" s="3">
        <f t="shared" si="155"/>
        <v>0</v>
      </c>
    </row>
    <row r="2498" spans="1:23" hidden="1" x14ac:dyDescent="0.15">
      <c r="A2498" s="4" t="s">
        <v>14090</v>
      </c>
      <c r="B2498" s="1" t="d">
        <v>2023-12-31</v>
      </c>
      <c r="C2498">
        <v>192796.23</v>
      </c>
      <c r="D2498" s="1" t="d">
        <v>2021-09-07</v>
      </c>
      <c r="E2498" t="s">
        <v>378</v>
      </c>
      <c r="F2498" t="s">
        <v>379</v>
      </c>
      <c r="G2498" t="s">
        <v>2080</v>
      </c>
      <c r="H2498">
        <v>1</v>
      </c>
      <c r="I2498">
        <v>7504296117</v>
      </c>
      <c r="J2498">
        <v>7504296117</v>
      </c>
      <c r="K2498" s="2" t="s">
        <v>3751</v>
      </c>
      <c r="L2498" t="s">
        <v>381</v>
      </c>
      <c r="M2498" s="4" t="s">
        <v>7233</v>
      </c>
      <c r="N2498" s="1" t="d">
        <v>1975-04-29</v>
      </c>
      <c r="O2498" s="4" t="s">
        <v>381</v>
      </c>
      <c r="P2498">
        <f>IFERROR(VLOOKUP(A2498,'17. Skuldsanering vilja'!A:D,1,FALSE),0)</f>
        <v>0</v>
      </c>
      <c r="Q2498">
        <f t="shared" si="152"/>
        <v>0</v>
      </c>
      <c r="R2498" t="str">
        <f>IFERROR(VLOOKUP(M2498,'Skudsanering UC monitorering'!A:B,1,FALSE),"")</f>
        <v/>
      </c>
      <c r="S2498" t="str">
        <f>IFERROR(VLOOKUP(O2498,'Skudsanering UC monitorering'!A:B,1,FALSE),"")</f>
        <v/>
      </c>
      <c r="T2498" t="str">
        <f>IFERROR(VLOOKUP(M2498,'Skudsanering UC monitorering'!A:B,2,FALSE),"")</f>
        <v/>
      </c>
      <c r="U2498">
        <f t="shared" si="153"/>
        <v>0</v>
      </c>
      <c r="V2498">
        <f t="shared" si="154"/>
        <v>0</v>
      </c>
      <c r="W2498" s="3">
        <f t="shared" si="155"/>
        <v>0</v>
      </c>
    </row>
    <row r="2499" spans="1:23" hidden="1" x14ac:dyDescent="0.15">
      <c r="A2499" s="4" t="s">
        <v>14091</v>
      </c>
      <c r="B2499" s="1" t="d">
        <v>2023-12-31</v>
      </c>
      <c r="C2499">
        <v>152665.70000000001</v>
      </c>
      <c r="D2499" s="1" t="d">
        <v>2021-09-06</v>
      </c>
      <c r="E2499" t="s">
        <v>378</v>
      </c>
      <c r="F2499" t="s">
        <v>379</v>
      </c>
      <c r="G2499" t="s">
        <v>1312</v>
      </c>
      <c r="H2499">
        <v>2</v>
      </c>
      <c r="I2499">
        <v>9607165850</v>
      </c>
      <c r="J2499">
        <v>9607165850</v>
      </c>
      <c r="K2499" t="s">
        <v>3752</v>
      </c>
      <c r="L2499" t="s">
        <v>3753</v>
      </c>
      <c r="M2499" s="4" t="s">
        <v>7234</v>
      </c>
      <c r="N2499" s="1" t="d">
        <v>1996-07-16</v>
      </c>
      <c r="O2499" s="4" t="s">
        <v>7234</v>
      </c>
      <c r="P2499">
        <f>IFERROR(VLOOKUP(A2499,'17. Skuldsanering vilja'!A:D,1,FALSE),0)</f>
        <v>0</v>
      </c>
      <c r="Q2499">
        <f t="shared" ref="Q2499:Q2562" si="156">IF(P2499=0,0,1)</f>
        <v>0</v>
      </c>
      <c r="R2499" t="str">
        <f>IFERROR(VLOOKUP(M2499,'Skudsanering UC monitorering'!A:B,1,FALSE),"")</f>
        <v/>
      </c>
      <c r="S2499" t="str">
        <f>IFERROR(VLOOKUP(O2499,'Skudsanering UC monitorering'!A:B,1,FALSE),"")</f>
        <v/>
      </c>
      <c r="T2499" t="str">
        <f>IFERROR(VLOOKUP(M2499,'Skudsanering UC monitorering'!A:B,2,FALSE),"")</f>
        <v/>
      </c>
      <c r="U2499">
        <f t="shared" ref="U2499:U2562" si="157">IF(R2499&lt;&gt;"",1,0)</f>
        <v>0</v>
      </c>
      <c r="V2499">
        <f t="shared" ref="V2499:V2562" si="158">IF(S2499&lt;&gt;"",1,0)</f>
        <v>0</v>
      </c>
      <c r="W2499" s="3">
        <f t="shared" ref="W2499:W2562" si="159">IF(OR(Q2499=1,U2499=1,V2499=1),1,0)</f>
        <v>0</v>
      </c>
    </row>
    <row r="2500" spans="1:23" hidden="1" x14ac:dyDescent="0.15">
      <c r="A2500" s="4" t="s">
        <v>14092</v>
      </c>
      <c r="B2500" s="1" t="d">
        <v>2023-12-31</v>
      </c>
      <c r="C2500">
        <v>173433.66</v>
      </c>
      <c r="D2500" s="1" t="d">
        <v>2021-09-07</v>
      </c>
      <c r="E2500" t="s">
        <v>378</v>
      </c>
      <c r="F2500" t="s">
        <v>379</v>
      </c>
      <c r="G2500" t="s">
        <v>2704</v>
      </c>
      <c r="H2500">
        <v>1</v>
      </c>
      <c r="I2500">
        <v>8205012035</v>
      </c>
      <c r="J2500">
        <v>8205012035</v>
      </c>
      <c r="K2500" t="s">
        <v>3754</v>
      </c>
      <c r="L2500" t="s">
        <v>381</v>
      </c>
      <c r="M2500" s="4" t="s">
        <v>7235</v>
      </c>
      <c r="N2500" s="1" t="d">
        <v>1982-05-01</v>
      </c>
      <c r="O2500" s="4" t="s">
        <v>381</v>
      </c>
      <c r="P2500">
        <f>IFERROR(VLOOKUP(A2500,'17. Skuldsanering vilja'!A:D,1,FALSE),0)</f>
        <v>0</v>
      </c>
      <c r="Q2500">
        <f t="shared" si="156"/>
        <v>0</v>
      </c>
      <c r="R2500" t="str">
        <f>IFERROR(VLOOKUP(M2500,'Skudsanering UC monitorering'!A:B,1,FALSE),"")</f>
        <v/>
      </c>
      <c r="S2500" t="str">
        <f>IFERROR(VLOOKUP(O2500,'Skudsanering UC monitorering'!A:B,1,FALSE),"")</f>
        <v/>
      </c>
      <c r="T2500" t="str">
        <f>IFERROR(VLOOKUP(M2500,'Skudsanering UC monitorering'!A:B,2,FALSE),"")</f>
        <v/>
      </c>
      <c r="U2500">
        <f t="shared" si="157"/>
        <v>0</v>
      </c>
      <c r="V2500">
        <f t="shared" si="158"/>
        <v>0</v>
      </c>
      <c r="W2500" s="3">
        <f t="shared" si="159"/>
        <v>0</v>
      </c>
    </row>
    <row r="2501" spans="1:23" hidden="1" x14ac:dyDescent="0.15">
      <c r="A2501" s="4" t="s">
        <v>14093</v>
      </c>
      <c r="B2501" s="1" t="d">
        <v>2023-12-31</v>
      </c>
      <c r="C2501">
        <v>202599.85</v>
      </c>
      <c r="D2501" s="1" t="d">
        <v>2021-09-08</v>
      </c>
      <c r="E2501" t="s">
        <v>378</v>
      </c>
      <c r="F2501" t="s">
        <v>401</v>
      </c>
      <c r="G2501" t="s">
        <v>1312</v>
      </c>
      <c r="H2501">
        <v>2</v>
      </c>
      <c r="I2501">
        <v>5216478</v>
      </c>
      <c r="J2501">
        <v>5216478</v>
      </c>
      <c r="K2501" t="s">
        <v>3755</v>
      </c>
      <c r="L2501" t="s">
        <v>381</v>
      </c>
      <c r="M2501" s="4" t="s">
        <v>7236</v>
      </c>
      <c r="N2501" s="1" t="d">
        <v>2000-05-21</v>
      </c>
      <c r="O2501" s="4" t="s">
        <v>7236</v>
      </c>
      <c r="P2501">
        <f>IFERROR(VLOOKUP(A2501,'17. Skuldsanering vilja'!A:D,1,FALSE),0)</f>
        <v>0</v>
      </c>
      <c r="Q2501">
        <f t="shared" si="156"/>
        <v>0</v>
      </c>
      <c r="R2501" t="str">
        <f>IFERROR(VLOOKUP(M2501,'Skudsanering UC monitorering'!A:B,1,FALSE),"")</f>
        <v/>
      </c>
      <c r="S2501" t="str">
        <f>IFERROR(VLOOKUP(O2501,'Skudsanering UC monitorering'!A:B,1,FALSE),"")</f>
        <v/>
      </c>
      <c r="T2501" t="str">
        <f>IFERROR(VLOOKUP(M2501,'Skudsanering UC monitorering'!A:B,2,FALSE),"")</f>
        <v/>
      </c>
      <c r="U2501">
        <f t="shared" si="157"/>
        <v>0</v>
      </c>
      <c r="V2501">
        <f t="shared" si="158"/>
        <v>0</v>
      </c>
      <c r="W2501" s="3">
        <f t="shared" si="159"/>
        <v>0</v>
      </c>
    </row>
    <row r="2502" spans="1:23" hidden="1" x14ac:dyDescent="0.15">
      <c r="A2502" s="4" t="s">
        <v>14094</v>
      </c>
      <c r="B2502" s="1" t="d">
        <v>2023-12-31</v>
      </c>
      <c r="C2502">
        <v>434652.7</v>
      </c>
      <c r="D2502" s="1" t="d">
        <v>2021-09-06</v>
      </c>
      <c r="E2502" t="s">
        <v>378</v>
      </c>
      <c r="F2502" t="s">
        <v>379</v>
      </c>
      <c r="G2502" t="s">
        <v>2643</v>
      </c>
      <c r="H2502">
        <v>2</v>
      </c>
      <c r="I2502">
        <v>6403043174</v>
      </c>
      <c r="J2502">
        <v>6403043174</v>
      </c>
      <c r="K2502" s="2" t="s">
        <v>3756</v>
      </c>
      <c r="L2502" t="s">
        <v>3757</v>
      </c>
      <c r="M2502" s="4" t="s">
        <v>7237</v>
      </c>
      <c r="N2502" s="1" t="d">
        <v>1964-03-04</v>
      </c>
      <c r="O2502" s="4" t="s">
        <v>7237</v>
      </c>
      <c r="P2502">
        <f>IFERROR(VLOOKUP(A2502,'17. Skuldsanering vilja'!A:D,1,FALSE),0)</f>
        <v>0</v>
      </c>
      <c r="Q2502">
        <f t="shared" si="156"/>
        <v>0</v>
      </c>
      <c r="R2502" t="str">
        <f>IFERROR(VLOOKUP(M2502,'Skudsanering UC monitorering'!A:B,1,FALSE),"")</f>
        <v/>
      </c>
      <c r="S2502" t="str">
        <f>IFERROR(VLOOKUP(O2502,'Skudsanering UC monitorering'!A:B,1,FALSE),"")</f>
        <v/>
      </c>
      <c r="T2502" t="str">
        <f>IFERROR(VLOOKUP(M2502,'Skudsanering UC monitorering'!A:B,2,FALSE),"")</f>
        <v/>
      </c>
      <c r="U2502">
        <f t="shared" si="157"/>
        <v>0</v>
      </c>
      <c r="V2502">
        <f t="shared" si="158"/>
        <v>0</v>
      </c>
      <c r="W2502" s="3">
        <f t="shared" si="159"/>
        <v>0</v>
      </c>
    </row>
    <row r="2503" spans="1:23" hidden="1" x14ac:dyDescent="0.15">
      <c r="A2503" s="4" t="s">
        <v>14095</v>
      </c>
      <c r="B2503" s="1" t="d">
        <v>2023-12-31</v>
      </c>
      <c r="C2503">
        <v>17876.689999999999</v>
      </c>
      <c r="D2503" s="1" t="d">
        <v>2021-09-16</v>
      </c>
      <c r="E2503" t="s">
        <v>378</v>
      </c>
      <c r="F2503" t="s">
        <v>379</v>
      </c>
      <c r="G2503" t="s">
        <v>2704</v>
      </c>
      <c r="H2503">
        <v>1</v>
      </c>
      <c r="I2503">
        <v>9007262844</v>
      </c>
      <c r="J2503">
        <v>9007262844</v>
      </c>
      <c r="K2503" t="s">
        <v>3758</v>
      </c>
      <c r="L2503" t="s">
        <v>381</v>
      </c>
      <c r="M2503" s="4" t="s">
        <v>7238</v>
      </c>
      <c r="N2503" s="1" t="d">
        <v>1990-07-26</v>
      </c>
      <c r="O2503" s="4" t="s">
        <v>381</v>
      </c>
      <c r="P2503">
        <f>IFERROR(VLOOKUP(A2503,'17. Skuldsanering vilja'!A:D,1,FALSE),0)</f>
        <v>0</v>
      </c>
      <c r="Q2503">
        <f t="shared" si="156"/>
        <v>0</v>
      </c>
      <c r="R2503" t="str">
        <f>IFERROR(VLOOKUP(M2503,'Skudsanering UC monitorering'!A:B,1,FALSE),"")</f>
        <v/>
      </c>
      <c r="S2503" t="str">
        <f>IFERROR(VLOOKUP(O2503,'Skudsanering UC monitorering'!A:B,1,FALSE),"")</f>
        <v/>
      </c>
      <c r="T2503" t="str">
        <f>IFERROR(VLOOKUP(M2503,'Skudsanering UC monitorering'!A:B,2,FALSE),"")</f>
        <v/>
      </c>
      <c r="U2503">
        <f t="shared" si="157"/>
        <v>0</v>
      </c>
      <c r="V2503">
        <f t="shared" si="158"/>
        <v>0</v>
      </c>
      <c r="W2503" s="3">
        <f t="shared" si="159"/>
        <v>0</v>
      </c>
    </row>
    <row r="2504" spans="1:23" hidden="1" x14ac:dyDescent="0.15">
      <c r="A2504" s="4" t="s">
        <v>14096</v>
      </c>
      <c r="B2504" s="1" t="d">
        <v>2023-12-31</v>
      </c>
      <c r="C2504">
        <v>254963.98</v>
      </c>
      <c r="D2504" s="1" t="d">
        <v>2021-09-14</v>
      </c>
      <c r="E2504" t="s">
        <v>378</v>
      </c>
      <c r="F2504" t="s">
        <v>401</v>
      </c>
      <c r="G2504" t="s">
        <v>3483</v>
      </c>
      <c r="H2504">
        <v>1</v>
      </c>
      <c r="I2504">
        <v>8903246901</v>
      </c>
      <c r="J2504">
        <v>8903246901</v>
      </c>
      <c r="K2504" t="s">
        <v>3759</v>
      </c>
      <c r="L2504" t="s">
        <v>381</v>
      </c>
      <c r="M2504" s="4" t="s">
        <v>7239</v>
      </c>
      <c r="N2504" s="1" t="d">
        <v>1989-03-24</v>
      </c>
      <c r="O2504" s="4" t="s">
        <v>381</v>
      </c>
      <c r="P2504">
        <f>IFERROR(VLOOKUP(A2504,'17. Skuldsanering vilja'!A:D,1,FALSE),0)</f>
        <v>0</v>
      </c>
      <c r="Q2504">
        <f t="shared" si="156"/>
        <v>0</v>
      </c>
      <c r="R2504" t="str">
        <f>IFERROR(VLOOKUP(M2504,'Skudsanering UC monitorering'!A:B,1,FALSE),"")</f>
        <v/>
      </c>
      <c r="S2504" t="str">
        <f>IFERROR(VLOOKUP(O2504,'Skudsanering UC monitorering'!A:B,1,FALSE),"")</f>
        <v/>
      </c>
      <c r="T2504" t="str">
        <f>IFERROR(VLOOKUP(M2504,'Skudsanering UC monitorering'!A:B,2,FALSE),"")</f>
        <v/>
      </c>
      <c r="U2504">
        <f t="shared" si="157"/>
        <v>0</v>
      </c>
      <c r="V2504">
        <f t="shared" si="158"/>
        <v>0</v>
      </c>
      <c r="W2504" s="3">
        <f t="shared" si="159"/>
        <v>0</v>
      </c>
    </row>
    <row r="2505" spans="1:23" hidden="1" x14ac:dyDescent="0.15">
      <c r="A2505" s="4" t="s">
        <v>14097</v>
      </c>
      <c r="B2505" s="1" t="d">
        <v>2023-12-31</v>
      </c>
      <c r="C2505">
        <v>273447.51</v>
      </c>
      <c r="D2505" s="1" t="d">
        <v>2021-09-08</v>
      </c>
      <c r="E2505" t="s">
        <v>378</v>
      </c>
      <c r="F2505" t="s">
        <v>401</v>
      </c>
      <c r="G2505" t="s">
        <v>2704</v>
      </c>
      <c r="H2505">
        <v>2</v>
      </c>
      <c r="I2505">
        <v>9301213105</v>
      </c>
      <c r="J2505">
        <v>9301213105</v>
      </c>
      <c r="K2505" t="s">
        <v>3760</v>
      </c>
      <c r="L2505" t="s">
        <v>3761</v>
      </c>
      <c r="M2505" s="4" t="s">
        <v>7240</v>
      </c>
      <c r="N2505" s="1" t="d">
        <v>1993-01-21</v>
      </c>
      <c r="O2505" s="4" t="s">
        <v>7240</v>
      </c>
      <c r="P2505">
        <f>IFERROR(VLOOKUP(A2505,'17. Skuldsanering vilja'!A:D,1,FALSE),0)</f>
        <v>0</v>
      </c>
      <c r="Q2505">
        <f t="shared" si="156"/>
        <v>0</v>
      </c>
      <c r="R2505" t="str">
        <f>IFERROR(VLOOKUP(M2505,'Skudsanering UC monitorering'!A:B,1,FALSE),"")</f>
        <v/>
      </c>
      <c r="S2505" t="str">
        <f>IFERROR(VLOOKUP(O2505,'Skudsanering UC monitorering'!A:B,1,FALSE),"")</f>
        <v/>
      </c>
      <c r="T2505" t="str">
        <f>IFERROR(VLOOKUP(M2505,'Skudsanering UC monitorering'!A:B,2,FALSE),"")</f>
        <v/>
      </c>
      <c r="U2505">
        <f t="shared" si="157"/>
        <v>0</v>
      </c>
      <c r="V2505">
        <f t="shared" si="158"/>
        <v>0</v>
      </c>
      <c r="W2505" s="3">
        <f t="shared" si="159"/>
        <v>0</v>
      </c>
    </row>
    <row r="2506" spans="1:23" hidden="1" x14ac:dyDescent="0.15">
      <c r="A2506" s="4" t="s">
        <v>14098</v>
      </c>
      <c r="B2506" s="1" t="d">
        <v>2023-12-31</v>
      </c>
      <c r="C2506">
        <v>211243.36</v>
      </c>
      <c r="D2506" s="1" t="d">
        <v>2021-09-15</v>
      </c>
      <c r="E2506" t="s">
        <v>378</v>
      </c>
      <c r="F2506" t="s">
        <v>379</v>
      </c>
      <c r="G2506" t="s">
        <v>1956</v>
      </c>
      <c r="H2506">
        <v>1</v>
      </c>
      <c r="I2506">
        <v>8410211687</v>
      </c>
      <c r="J2506">
        <v>8410211687</v>
      </c>
      <c r="K2506" t="s">
        <v>3762</v>
      </c>
      <c r="L2506" t="s">
        <v>381</v>
      </c>
      <c r="M2506" s="4" t="s">
        <v>7241</v>
      </c>
      <c r="N2506" s="1" t="d">
        <v>1984-10-21</v>
      </c>
      <c r="O2506" s="4" t="s">
        <v>381</v>
      </c>
      <c r="P2506">
        <f>IFERROR(VLOOKUP(A2506,'17. Skuldsanering vilja'!A:D,1,FALSE),0)</f>
        <v>0</v>
      </c>
      <c r="Q2506">
        <f t="shared" si="156"/>
        <v>0</v>
      </c>
      <c r="R2506" t="str">
        <f>IFERROR(VLOOKUP(M2506,'Skudsanering UC monitorering'!A:B,1,FALSE),"")</f>
        <v/>
      </c>
      <c r="S2506" t="str">
        <f>IFERROR(VLOOKUP(O2506,'Skudsanering UC monitorering'!A:B,1,FALSE),"")</f>
        <v/>
      </c>
      <c r="T2506" t="str">
        <f>IFERROR(VLOOKUP(M2506,'Skudsanering UC monitorering'!A:B,2,FALSE),"")</f>
        <v/>
      </c>
      <c r="U2506">
        <f t="shared" si="157"/>
        <v>0</v>
      </c>
      <c r="V2506">
        <f t="shared" si="158"/>
        <v>0</v>
      </c>
      <c r="W2506" s="3">
        <f t="shared" si="159"/>
        <v>0</v>
      </c>
    </row>
    <row r="2507" spans="1:23" hidden="1" x14ac:dyDescent="0.15">
      <c r="A2507" s="4" t="s">
        <v>14099</v>
      </c>
      <c r="B2507" s="1" t="d">
        <v>2023-12-31</v>
      </c>
      <c r="C2507">
        <v>101031.25</v>
      </c>
      <c r="D2507" s="1" t="d">
        <v>2021-09-08</v>
      </c>
      <c r="E2507" t="s">
        <v>378</v>
      </c>
      <c r="F2507" t="s">
        <v>420</v>
      </c>
      <c r="G2507" t="s">
        <v>1334</v>
      </c>
      <c r="H2507">
        <v>1</v>
      </c>
      <c r="I2507">
        <v>8009155386</v>
      </c>
      <c r="J2507">
        <v>8009155386</v>
      </c>
      <c r="K2507" t="s">
        <v>3763</v>
      </c>
      <c r="L2507" t="s">
        <v>381</v>
      </c>
      <c r="M2507" s="4" t="s">
        <v>7242</v>
      </c>
      <c r="N2507" s="1" t="d">
        <v>1980-09-15</v>
      </c>
      <c r="O2507" s="4" t="s">
        <v>381</v>
      </c>
      <c r="P2507">
        <f>IFERROR(VLOOKUP(A2507,'17. Skuldsanering vilja'!A:D,1,FALSE),0)</f>
        <v>0</v>
      </c>
      <c r="Q2507">
        <f t="shared" si="156"/>
        <v>0</v>
      </c>
      <c r="R2507" t="str">
        <f>IFERROR(VLOOKUP(M2507,'Skudsanering UC monitorering'!A:B,1,FALSE),"")</f>
        <v/>
      </c>
      <c r="S2507" t="str">
        <f>IFERROR(VLOOKUP(O2507,'Skudsanering UC monitorering'!A:B,1,FALSE),"")</f>
        <v/>
      </c>
      <c r="T2507" t="str">
        <f>IFERROR(VLOOKUP(M2507,'Skudsanering UC monitorering'!A:B,2,FALSE),"")</f>
        <v/>
      </c>
      <c r="U2507">
        <f t="shared" si="157"/>
        <v>0</v>
      </c>
      <c r="V2507">
        <f t="shared" si="158"/>
        <v>0</v>
      </c>
      <c r="W2507" s="3">
        <f t="shared" si="159"/>
        <v>0</v>
      </c>
    </row>
    <row r="2508" spans="1:23" hidden="1" x14ac:dyDescent="0.15">
      <c r="A2508" s="4" t="s">
        <v>14100</v>
      </c>
      <c r="B2508" s="1" t="d">
        <v>2023-12-31</v>
      </c>
      <c r="C2508">
        <v>479569.18</v>
      </c>
      <c r="D2508" s="1" t="d">
        <v>2021-09-09</v>
      </c>
      <c r="E2508" t="s">
        <v>378</v>
      </c>
      <c r="F2508" t="s">
        <v>379</v>
      </c>
      <c r="G2508" t="s">
        <v>1309</v>
      </c>
      <c r="H2508">
        <v>2</v>
      </c>
      <c r="I2508">
        <v>6807163594</v>
      </c>
      <c r="J2508">
        <v>6807163594</v>
      </c>
      <c r="K2508" t="s">
        <v>3764</v>
      </c>
      <c r="L2508" t="s">
        <v>3765</v>
      </c>
      <c r="M2508" s="4" t="s">
        <v>7243</v>
      </c>
      <c r="N2508" s="1" t="d">
        <v>1968-07-16</v>
      </c>
      <c r="O2508" s="4" t="s">
        <v>7243</v>
      </c>
      <c r="P2508">
        <f>IFERROR(VLOOKUP(A2508,'17. Skuldsanering vilja'!A:D,1,FALSE),0)</f>
        <v>0</v>
      </c>
      <c r="Q2508">
        <f t="shared" si="156"/>
        <v>0</v>
      </c>
      <c r="R2508" t="str">
        <f>IFERROR(VLOOKUP(M2508,'Skudsanering UC monitorering'!A:B,1,FALSE),"")</f>
        <v/>
      </c>
      <c r="S2508" t="str">
        <f>IFERROR(VLOOKUP(O2508,'Skudsanering UC monitorering'!A:B,1,FALSE),"")</f>
        <v/>
      </c>
      <c r="T2508" t="str">
        <f>IFERROR(VLOOKUP(M2508,'Skudsanering UC monitorering'!A:B,2,FALSE),"")</f>
        <v/>
      </c>
      <c r="U2508">
        <f t="shared" si="157"/>
        <v>0</v>
      </c>
      <c r="V2508">
        <f t="shared" si="158"/>
        <v>0</v>
      </c>
      <c r="W2508" s="3">
        <f t="shared" si="159"/>
        <v>0</v>
      </c>
    </row>
    <row r="2509" spans="1:23" hidden="1" x14ac:dyDescent="0.15">
      <c r="A2509" s="4" t="s">
        <v>14101</v>
      </c>
      <c r="B2509" s="1" t="d">
        <v>2023-12-31</v>
      </c>
      <c r="C2509">
        <v>146036.14000000001</v>
      </c>
      <c r="D2509" s="1" t="d">
        <v>2021-09-08</v>
      </c>
      <c r="E2509" t="s">
        <v>378</v>
      </c>
      <c r="F2509" t="s">
        <v>379</v>
      </c>
      <c r="G2509" t="s">
        <v>1393</v>
      </c>
      <c r="H2509">
        <v>1</v>
      </c>
      <c r="I2509">
        <v>9812053750</v>
      </c>
      <c r="J2509">
        <v>9812053750</v>
      </c>
      <c r="K2509" t="s">
        <v>3766</v>
      </c>
      <c r="L2509" t="s">
        <v>381</v>
      </c>
      <c r="M2509" s="4" t="s">
        <v>7244</v>
      </c>
      <c r="N2509" s="1" t="d">
        <v>1998-12-05</v>
      </c>
      <c r="O2509" s="4" t="s">
        <v>381</v>
      </c>
      <c r="P2509">
        <f>IFERROR(VLOOKUP(A2509,'17. Skuldsanering vilja'!A:D,1,FALSE),0)</f>
        <v>0</v>
      </c>
      <c r="Q2509">
        <f t="shared" si="156"/>
        <v>0</v>
      </c>
      <c r="R2509" t="str">
        <f>IFERROR(VLOOKUP(M2509,'Skudsanering UC monitorering'!A:B,1,FALSE),"")</f>
        <v/>
      </c>
      <c r="S2509" t="str">
        <f>IFERROR(VLOOKUP(O2509,'Skudsanering UC monitorering'!A:B,1,FALSE),"")</f>
        <v/>
      </c>
      <c r="T2509" t="str">
        <f>IFERROR(VLOOKUP(M2509,'Skudsanering UC monitorering'!A:B,2,FALSE),"")</f>
        <v/>
      </c>
      <c r="U2509">
        <f t="shared" si="157"/>
        <v>0</v>
      </c>
      <c r="V2509">
        <f t="shared" si="158"/>
        <v>0</v>
      </c>
      <c r="W2509" s="3">
        <f t="shared" si="159"/>
        <v>0</v>
      </c>
    </row>
    <row r="2510" spans="1:23" hidden="1" x14ac:dyDescent="0.15">
      <c r="A2510" s="4" t="s">
        <v>14102</v>
      </c>
      <c r="B2510" s="1" t="d">
        <v>2023-12-31</v>
      </c>
      <c r="C2510">
        <v>417764.74</v>
      </c>
      <c r="D2510" s="1" t="d">
        <v>2021-09-22</v>
      </c>
      <c r="E2510" t="s">
        <v>378</v>
      </c>
      <c r="F2510" t="s">
        <v>379</v>
      </c>
      <c r="G2510" t="s">
        <v>1442</v>
      </c>
      <c r="H2510">
        <v>2</v>
      </c>
      <c r="I2510">
        <v>8606162942</v>
      </c>
      <c r="J2510">
        <v>8606162942</v>
      </c>
      <c r="K2510" t="s">
        <v>3767</v>
      </c>
      <c r="L2510" t="s">
        <v>3768</v>
      </c>
      <c r="M2510" s="4" t="s">
        <v>7245</v>
      </c>
      <c r="N2510" s="1" t="d">
        <v>1986-06-16</v>
      </c>
      <c r="O2510" s="4" t="s">
        <v>7245</v>
      </c>
      <c r="P2510">
        <f>IFERROR(VLOOKUP(A2510,'17. Skuldsanering vilja'!A:D,1,FALSE),0)</f>
        <v>0</v>
      </c>
      <c r="Q2510">
        <f t="shared" si="156"/>
        <v>0</v>
      </c>
      <c r="R2510" t="str">
        <f>IFERROR(VLOOKUP(M2510,'Skudsanering UC monitorering'!A:B,1,FALSE),"")</f>
        <v/>
      </c>
      <c r="S2510" t="str">
        <f>IFERROR(VLOOKUP(O2510,'Skudsanering UC monitorering'!A:B,1,FALSE),"")</f>
        <v/>
      </c>
      <c r="T2510" t="str">
        <f>IFERROR(VLOOKUP(M2510,'Skudsanering UC monitorering'!A:B,2,FALSE),"")</f>
        <v/>
      </c>
      <c r="U2510">
        <f t="shared" si="157"/>
        <v>0</v>
      </c>
      <c r="V2510">
        <f t="shared" si="158"/>
        <v>0</v>
      </c>
      <c r="W2510" s="3">
        <f t="shared" si="159"/>
        <v>0</v>
      </c>
    </row>
    <row r="2511" spans="1:23" hidden="1" x14ac:dyDescent="0.15">
      <c r="A2511" s="4" t="s">
        <v>14103</v>
      </c>
      <c r="B2511" s="1" t="d">
        <v>2023-12-31</v>
      </c>
      <c r="C2511">
        <v>450526.14</v>
      </c>
      <c r="D2511" s="1" t="d">
        <v>2021-09-09</v>
      </c>
      <c r="E2511" t="s">
        <v>378</v>
      </c>
      <c r="F2511" t="s">
        <v>401</v>
      </c>
      <c r="G2511" t="s">
        <v>1312</v>
      </c>
      <c r="H2511">
        <v>2</v>
      </c>
      <c r="I2511">
        <v>7911059595</v>
      </c>
      <c r="J2511">
        <v>7911059595</v>
      </c>
      <c r="K2511" t="s">
        <v>3769</v>
      </c>
      <c r="L2511" t="s">
        <v>3770</v>
      </c>
      <c r="M2511" s="4" t="s">
        <v>7246</v>
      </c>
      <c r="N2511" s="1" t="d">
        <v>1979-11-05</v>
      </c>
      <c r="O2511" s="4" t="s">
        <v>7246</v>
      </c>
      <c r="P2511">
        <f>IFERROR(VLOOKUP(A2511,'17. Skuldsanering vilja'!A:D,1,FALSE),0)</f>
        <v>0</v>
      </c>
      <c r="Q2511">
        <f t="shared" si="156"/>
        <v>0</v>
      </c>
      <c r="R2511" t="str">
        <f>IFERROR(VLOOKUP(M2511,'Skudsanering UC monitorering'!A:B,1,FALSE),"")</f>
        <v/>
      </c>
      <c r="S2511" t="str">
        <f>IFERROR(VLOOKUP(O2511,'Skudsanering UC monitorering'!A:B,1,FALSE),"")</f>
        <v/>
      </c>
      <c r="T2511" t="str">
        <f>IFERROR(VLOOKUP(M2511,'Skudsanering UC monitorering'!A:B,2,FALSE),"")</f>
        <v/>
      </c>
      <c r="U2511">
        <f t="shared" si="157"/>
        <v>0</v>
      </c>
      <c r="V2511">
        <f t="shared" si="158"/>
        <v>0</v>
      </c>
      <c r="W2511" s="3">
        <f t="shared" si="159"/>
        <v>0</v>
      </c>
    </row>
    <row r="2512" spans="1:23" hidden="1" x14ac:dyDescent="0.15">
      <c r="A2512" s="4" t="s">
        <v>14104</v>
      </c>
      <c r="B2512" s="1" t="d">
        <v>2023-12-31</v>
      </c>
      <c r="C2512">
        <v>124997.13</v>
      </c>
      <c r="D2512" s="1" t="d">
        <v>2021-09-09</v>
      </c>
      <c r="E2512" t="s">
        <v>378</v>
      </c>
      <c r="F2512" t="s">
        <v>395</v>
      </c>
      <c r="G2512" t="s">
        <v>3468</v>
      </c>
      <c r="H2512">
        <v>1</v>
      </c>
      <c r="I2512">
        <v>6605263588</v>
      </c>
      <c r="J2512">
        <v>6605263588</v>
      </c>
      <c r="K2512" t="s">
        <v>3771</v>
      </c>
      <c r="L2512" t="s">
        <v>381</v>
      </c>
      <c r="M2512" s="4" t="s">
        <v>7247</v>
      </c>
      <c r="N2512" s="1" t="d">
        <v>1966-05-26</v>
      </c>
      <c r="O2512" s="4" t="s">
        <v>381</v>
      </c>
      <c r="P2512">
        <f>IFERROR(VLOOKUP(A2512,'17. Skuldsanering vilja'!A:D,1,FALSE),0)</f>
        <v>0</v>
      </c>
      <c r="Q2512">
        <f t="shared" si="156"/>
        <v>0</v>
      </c>
      <c r="R2512" t="str">
        <f>IFERROR(VLOOKUP(M2512,'Skudsanering UC monitorering'!A:B,1,FALSE),"")</f>
        <v/>
      </c>
      <c r="S2512" t="str">
        <f>IFERROR(VLOOKUP(O2512,'Skudsanering UC monitorering'!A:B,1,FALSE),"")</f>
        <v/>
      </c>
      <c r="T2512" t="str">
        <f>IFERROR(VLOOKUP(M2512,'Skudsanering UC monitorering'!A:B,2,FALSE),"")</f>
        <v/>
      </c>
      <c r="U2512">
        <f t="shared" si="157"/>
        <v>0</v>
      </c>
      <c r="V2512">
        <f t="shared" si="158"/>
        <v>0</v>
      </c>
      <c r="W2512" s="3">
        <f t="shared" si="159"/>
        <v>0</v>
      </c>
    </row>
    <row r="2513" spans="1:23" hidden="1" x14ac:dyDescent="0.15">
      <c r="A2513" s="4" t="s">
        <v>14105</v>
      </c>
      <c r="B2513" s="1" t="d">
        <v>2023-12-31</v>
      </c>
      <c r="C2513">
        <v>173506.57</v>
      </c>
      <c r="D2513" s="1" t="d">
        <v>2021-09-10</v>
      </c>
      <c r="E2513" t="s">
        <v>378</v>
      </c>
      <c r="F2513" t="s">
        <v>379</v>
      </c>
      <c r="G2513" t="s">
        <v>3630</v>
      </c>
      <c r="H2513">
        <v>1</v>
      </c>
      <c r="I2513">
        <v>6410177585</v>
      </c>
      <c r="J2513">
        <v>6410177585</v>
      </c>
      <c r="K2513" t="s">
        <v>3772</v>
      </c>
      <c r="L2513" t="s">
        <v>381</v>
      </c>
      <c r="M2513" s="4" t="s">
        <v>7248</v>
      </c>
      <c r="N2513" s="1" t="d">
        <v>1964-10-17</v>
      </c>
      <c r="O2513" s="4" t="s">
        <v>381</v>
      </c>
      <c r="P2513">
        <f>IFERROR(VLOOKUP(A2513,'17. Skuldsanering vilja'!A:D,1,FALSE),0)</f>
        <v>0</v>
      </c>
      <c r="Q2513">
        <f t="shared" si="156"/>
        <v>0</v>
      </c>
      <c r="R2513" t="str">
        <f>IFERROR(VLOOKUP(M2513,'Skudsanering UC monitorering'!A:B,1,FALSE),"")</f>
        <v/>
      </c>
      <c r="S2513" t="str">
        <f>IFERROR(VLOOKUP(O2513,'Skudsanering UC monitorering'!A:B,1,FALSE),"")</f>
        <v/>
      </c>
      <c r="T2513" t="str">
        <f>IFERROR(VLOOKUP(M2513,'Skudsanering UC monitorering'!A:B,2,FALSE),"")</f>
        <v/>
      </c>
      <c r="U2513">
        <f t="shared" si="157"/>
        <v>0</v>
      </c>
      <c r="V2513">
        <f t="shared" si="158"/>
        <v>0</v>
      </c>
      <c r="W2513" s="3">
        <f t="shared" si="159"/>
        <v>0</v>
      </c>
    </row>
    <row r="2514" spans="1:23" hidden="1" x14ac:dyDescent="0.15">
      <c r="A2514" s="4" t="s">
        <v>14106</v>
      </c>
      <c r="B2514" s="1" t="d">
        <v>2023-12-31</v>
      </c>
      <c r="C2514">
        <v>11937.23</v>
      </c>
      <c r="D2514" s="1" t="d">
        <v>2021-09-09</v>
      </c>
      <c r="E2514" t="s">
        <v>378</v>
      </c>
      <c r="F2514" t="s">
        <v>379</v>
      </c>
      <c r="G2514" t="s">
        <v>1312</v>
      </c>
      <c r="H2514">
        <v>2</v>
      </c>
      <c r="I2514">
        <v>9001140129</v>
      </c>
      <c r="J2514">
        <v>9001140129</v>
      </c>
      <c r="K2514" t="s">
        <v>3773</v>
      </c>
      <c r="L2514" t="s">
        <v>3774</v>
      </c>
      <c r="M2514" s="4" t="s">
        <v>7249</v>
      </c>
      <c r="N2514" s="1" t="d">
        <v>1990-01-14</v>
      </c>
      <c r="O2514" s="4" t="s">
        <v>7249</v>
      </c>
      <c r="P2514">
        <f>IFERROR(VLOOKUP(A2514,'17. Skuldsanering vilja'!A:D,1,FALSE),0)</f>
        <v>0</v>
      </c>
      <c r="Q2514">
        <f t="shared" si="156"/>
        <v>0</v>
      </c>
      <c r="R2514" t="str">
        <f>IFERROR(VLOOKUP(M2514,'Skudsanering UC monitorering'!A:B,1,FALSE),"")</f>
        <v/>
      </c>
      <c r="S2514" t="str">
        <f>IFERROR(VLOOKUP(O2514,'Skudsanering UC monitorering'!A:B,1,FALSE),"")</f>
        <v/>
      </c>
      <c r="T2514" t="str">
        <f>IFERROR(VLOOKUP(M2514,'Skudsanering UC monitorering'!A:B,2,FALSE),"")</f>
        <v/>
      </c>
      <c r="U2514">
        <f t="shared" si="157"/>
        <v>0</v>
      </c>
      <c r="V2514">
        <f t="shared" si="158"/>
        <v>0</v>
      </c>
      <c r="W2514" s="3">
        <f t="shared" si="159"/>
        <v>0</v>
      </c>
    </row>
    <row r="2515" spans="1:23" hidden="1" x14ac:dyDescent="0.15">
      <c r="A2515" s="4" t="s">
        <v>14107</v>
      </c>
      <c r="B2515" s="1" t="d">
        <v>2023-12-31</v>
      </c>
      <c r="C2515">
        <v>38574.720000000001</v>
      </c>
      <c r="D2515" s="1" t="d">
        <v>2021-09-08</v>
      </c>
      <c r="E2515" t="s">
        <v>378</v>
      </c>
      <c r="F2515" t="s">
        <v>379</v>
      </c>
      <c r="G2515" t="s">
        <v>1312</v>
      </c>
      <c r="H2515">
        <v>1</v>
      </c>
      <c r="I2515">
        <v>8505169162</v>
      </c>
      <c r="J2515">
        <v>8505169162</v>
      </c>
      <c r="K2515" t="s">
        <v>3775</v>
      </c>
      <c r="L2515" t="s">
        <v>381</v>
      </c>
      <c r="M2515" s="4" t="s">
        <v>7250</v>
      </c>
      <c r="N2515" s="1" t="d">
        <v>1985-05-16</v>
      </c>
      <c r="O2515" s="4" t="s">
        <v>381</v>
      </c>
      <c r="P2515">
        <f>IFERROR(VLOOKUP(A2515,'17. Skuldsanering vilja'!A:D,1,FALSE),0)</f>
        <v>0</v>
      </c>
      <c r="Q2515">
        <f t="shared" si="156"/>
        <v>0</v>
      </c>
      <c r="R2515" t="str">
        <f>IFERROR(VLOOKUP(M2515,'Skudsanering UC monitorering'!A:B,1,FALSE),"")</f>
        <v/>
      </c>
      <c r="S2515" t="str">
        <f>IFERROR(VLOOKUP(O2515,'Skudsanering UC monitorering'!A:B,1,FALSE),"")</f>
        <v/>
      </c>
      <c r="T2515" t="str">
        <f>IFERROR(VLOOKUP(M2515,'Skudsanering UC monitorering'!A:B,2,FALSE),"")</f>
        <v/>
      </c>
      <c r="U2515">
        <f t="shared" si="157"/>
        <v>0</v>
      </c>
      <c r="V2515">
        <f t="shared" si="158"/>
        <v>0</v>
      </c>
      <c r="W2515" s="3">
        <f t="shared" si="159"/>
        <v>0</v>
      </c>
    </row>
    <row r="2516" spans="1:23" hidden="1" x14ac:dyDescent="0.15">
      <c r="A2516" s="4" t="s">
        <v>14108</v>
      </c>
      <c r="B2516" s="1" t="d">
        <v>2023-12-31</v>
      </c>
      <c r="C2516">
        <v>232219.1</v>
      </c>
      <c r="D2516" s="1" t="d">
        <v>2021-09-14</v>
      </c>
      <c r="E2516" t="s">
        <v>378</v>
      </c>
      <c r="F2516" t="s">
        <v>401</v>
      </c>
      <c r="G2516" t="s">
        <v>2704</v>
      </c>
      <c r="H2516">
        <v>1</v>
      </c>
      <c r="I2516">
        <v>9806149309</v>
      </c>
      <c r="J2516">
        <v>9806149309</v>
      </c>
      <c r="K2516" t="s">
        <v>3776</v>
      </c>
      <c r="L2516" t="s">
        <v>381</v>
      </c>
      <c r="M2516" s="4" t="s">
        <v>7251</v>
      </c>
      <c r="N2516" s="1" t="d">
        <v>1998-06-14</v>
      </c>
      <c r="O2516" s="4" t="s">
        <v>381</v>
      </c>
      <c r="P2516">
        <f>IFERROR(VLOOKUP(A2516,'17. Skuldsanering vilja'!A:D,1,FALSE),0)</f>
        <v>0</v>
      </c>
      <c r="Q2516">
        <f t="shared" si="156"/>
        <v>0</v>
      </c>
      <c r="R2516" t="str">
        <f>IFERROR(VLOOKUP(M2516,'Skudsanering UC monitorering'!A:B,1,FALSE),"")</f>
        <v/>
      </c>
      <c r="S2516" t="str">
        <f>IFERROR(VLOOKUP(O2516,'Skudsanering UC monitorering'!A:B,1,FALSE),"")</f>
        <v/>
      </c>
      <c r="T2516" t="str">
        <f>IFERROR(VLOOKUP(M2516,'Skudsanering UC monitorering'!A:B,2,FALSE),"")</f>
        <v/>
      </c>
      <c r="U2516">
        <f t="shared" si="157"/>
        <v>0</v>
      </c>
      <c r="V2516">
        <f t="shared" si="158"/>
        <v>0</v>
      </c>
      <c r="W2516" s="3">
        <f t="shared" si="159"/>
        <v>0</v>
      </c>
    </row>
    <row r="2517" spans="1:23" hidden="1" x14ac:dyDescent="0.15">
      <c r="A2517" s="4" t="s">
        <v>14109</v>
      </c>
      <c r="B2517" s="1" t="d">
        <v>2023-12-31</v>
      </c>
      <c r="C2517">
        <v>310423.33</v>
      </c>
      <c r="D2517" s="1" t="d">
        <v>2021-09-13</v>
      </c>
      <c r="E2517" t="s">
        <v>378</v>
      </c>
      <c r="F2517" t="s">
        <v>379</v>
      </c>
      <c r="G2517" t="s">
        <v>1956</v>
      </c>
      <c r="H2517">
        <v>2</v>
      </c>
      <c r="I2517">
        <v>8808141058</v>
      </c>
      <c r="J2517">
        <v>8808141058</v>
      </c>
      <c r="K2517" t="s">
        <v>3777</v>
      </c>
      <c r="L2517" t="s">
        <v>3778</v>
      </c>
      <c r="M2517" s="4" t="s">
        <v>7252</v>
      </c>
      <c r="N2517" s="1" t="d">
        <v>1988-08-14</v>
      </c>
      <c r="O2517" s="4" t="s">
        <v>7252</v>
      </c>
      <c r="P2517">
        <f>IFERROR(VLOOKUP(A2517,'17. Skuldsanering vilja'!A:D,1,FALSE),0)</f>
        <v>0</v>
      </c>
      <c r="Q2517">
        <f t="shared" si="156"/>
        <v>0</v>
      </c>
      <c r="R2517" t="str">
        <f>IFERROR(VLOOKUP(M2517,'Skudsanering UC monitorering'!A:B,1,FALSE),"")</f>
        <v/>
      </c>
      <c r="S2517" t="str">
        <f>IFERROR(VLOOKUP(O2517,'Skudsanering UC monitorering'!A:B,1,FALSE),"")</f>
        <v/>
      </c>
      <c r="T2517" t="str">
        <f>IFERROR(VLOOKUP(M2517,'Skudsanering UC monitorering'!A:B,2,FALSE),"")</f>
        <v/>
      </c>
      <c r="U2517">
        <f t="shared" si="157"/>
        <v>0</v>
      </c>
      <c r="V2517">
        <f t="shared" si="158"/>
        <v>0</v>
      </c>
      <c r="W2517" s="3">
        <f t="shared" si="159"/>
        <v>0</v>
      </c>
    </row>
    <row r="2518" spans="1:23" hidden="1" x14ac:dyDescent="0.15">
      <c r="A2518" s="4" t="s">
        <v>14110</v>
      </c>
      <c r="B2518" s="1" t="d">
        <v>2023-12-31</v>
      </c>
      <c r="C2518">
        <v>251685.9</v>
      </c>
      <c r="D2518" s="1" t="d">
        <v>2021-09-09</v>
      </c>
      <c r="E2518" t="s">
        <v>378</v>
      </c>
      <c r="F2518" t="s">
        <v>379</v>
      </c>
      <c r="G2518" t="s">
        <v>1510</v>
      </c>
      <c r="H2518">
        <v>1</v>
      </c>
      <c r="I2518">
        <v>9503148935</v>
      </c>
      <c r="J2518">
        <v>9503148935</v>
      </c>
      <c r="K2518" t="s">
        <v>3779</v>
      </c>
      <c r="L2518" t="s">
        <v>381</v>
      </c>
      <c r="M2518" s="4" t="s">
        <v>7253</v>
      </c>
      <c r="N2518" s="1" t="d">
        <v>1995-03-14</v>
      </c>
      <c r="O2518" s="4" t="s">
        <v>381</v>
      </c>
      <c r="P2518">
        <f>IFERROR(VLOOKUP(A2518,'17. Skuldsanering vilja'!A:D,1,FALSE),0)</f>
        <v>0</v>
      </c>
      <c r="Q2518">
        <f t="shared" si="156"/>
        <v>0</v>
      </c>
      <c r="R2518" t="str">
        <f>IFERROR(VLOOKUP(M2518,'Skudsanering UC monitorering'!A:B,1,FALSE),"")</f>
        <v/>
      </c>
      <c r="S2518" t="str">
        <f>IFERROR(VLOOKUP(O2518,'Skudsanering UC monitorering'!A:B,1,FALSE),"")</f>
        <v/>
      </c>
      <c r="T2518" t="str">
        <f>IFERROR(VLOOKUP(M2518,'Skudsanering UC monitorering'!A:B,2,FALSE),"")</f>
        <v/>
      </c>
      <c r="U2518">
        <f t="shared" si="157"/>
        <v>0</v>
      </c>
      <c r="V2518">
        <f t="shared" si="158"/>
        <v>0</v>
      </c>
      <c r="W2518" s="3">
        <f t="shared" si="159"/>
        <v>0</v>
      </c>
    </row>
    <row r="2519" spans="1:23" hidden="1" x14ac:dyDescent="0.15">
      <c r="A2519" s="4" t="s">
        <v>14111</v>
      </c>
      <c r="B2519" s="1" t="d">
        <v>2023-12-31</v>
      </c>
      <c r="C2519">
        <v>68846.63</v>
      </c>
      <c r="D2519" s="1" t="d">
        <v>2021-09-10</v>
      </c>
      <c r="E2519" t="s">
        <v>378</v>
      </c>
      <c r="F2519" t="s">
        <v>379</v>
      </c>
      <c r="G2519" t="s">
        <v>1442</v>
      </c>
      <c r="H2519">
        <v>2</v>
      </c>
      <c r="I2519">
        <v>7310209072</v>
      </c>
      <c r="J2519">
        <v>7310209072</v>
      </c>
      <c r="K2519" t="s">
        <v>3780</v>
      </c>
      <c r="L2519" t="s">
        <v>3781</v>
      </c>
      <c r="M2519" s="4" t="s">
        <v>7254</v>
      </c>
      <c r="N2519" s="1" t="d">
        <v>1973-10-20</v>
      </c>
      <c r="O2519" s="4" t="s">
        <v>7254</v>
      </c>
      <c r="P2519">
        <f>IFERROR(VLOOKUP(A2519,'17. Skuldsanering vilja'!A:D,1,FALSE),0)</f>
        <v>0</v>
      </c>
      <c r="Q2519">
        <f t="shared" si="156"/>
        <v>0</v>
      </c>
      <c r="R2519" t="str">
        <f>IFERROR(VLOOKUP(M2519,'Skudsanering UC monitorering'!A:B,1,FALSE),"")</f>
        <v/>
      </c>
      <c r="S2519" t="str">
        <f>IFERROR(VLOOKUP(O2519,'Skudsanering UC monitorering'!A:B,1,FALSE),"")</f>
        <v/>
      </c>
      <c r="T2519" t="str">
        <f>IFERROR(VLOOKUP(M2519,'Skudsanering UC monitorering'!A:B,2,FALSE),"")</f>
        <v/>
      </c>
      <c r="U2519">
        <f t="shared" si="157"/>
        <v>0</v>
      </c>
      <c r="V2519">
        <f t="shared" si="158"/>
        <v>0</v>
      </c>
      <c r="W2519" s="3">
        <f t="shared" si="159"/>
        <v>0</v>
      </c>
    </row>
    <row r="2520" spans="1:23" hidden="1" x14ac:dyDescent="0.15">
      <c r="A2520" s="4" t="s">
        <v>14112</v>
      </c>
      <c r="B2520" s="1" t="d">
        <v>2023-12-31</v>
      </c>
      <c r="C2520">
        <v>460686.64</v>
      </c>
      <c r="D2520" s="1" t="d">
        <v>2021-09-14</v>
      </c>
      <c r="E2520" t="s">
        <v>378</v>
      </c>
      <c r="F2520" t="s">
        <v>379</v>
      </c>
      <c r="G2520" t="s">
        <v>1322</v>
      </c>
      <c r="H2520">
        <v>2</v>
      </c>
      <c r="I2520">
        <v>7012036914</v>
      </c>
      <c r="J2520">
        <v>7012036914</v>
      </c>
      <c r="K2520" t="s">
        <v>3782</v>
      </c>
      <c r="L2520" t="s">
        <v>3783</v>
      </c>
      <c r="M2520" s="4" t="s">
        <v>7255</v>
      </c>
      <c r="N2520" s="1" t="d">
        <v>1970-12-03</v>
      </c>
      <c r="O2520" s="4" t="s">
        <v>7255</v>
      </c>
      <c r="P2520">
        <f>IFERROR(VLOOKUP(A2520,'17. Skuldsanering vilja'!A:D,1,FALSE),0)</f>
        <v>0</v>
      </c>
      <c r="Q2520">
        <f t="shared" si="156"/>
        <v>0</v>
      </c>
      <c r="R2520" t="str">
        <f>IFERROR(VLOOKUP(M2520,'Skudsanering UC monitorering'!A:B,1,FALSE),"")</f>
        <v/>
      </c>
      <c r="S2520" t="str">
        <f>IFERROR(VLOOKUP(O2520,'Skudsanering UC monitorering'!A:B,1,FALSE),"")</f>
        <v/>
      </c>
      <c r="T2520" t="str">
        <f>IFERROR(VLOOKUP(M2520,'Skudsanering UC monitorering'!A:B,2,FALSE),"")</f>
        <v/>
      </c>
      <c r="U2520">
        <f t="shared" si="157"/>
        <v>0</v>
      </c>
      <c r="V2520">
        <f t="shared" si="158"/>
        <v>0</v>
      </c>
      <c r="W2520" s="3">
        <f t="shared" si="159"/>
        <v>0</v>
      </c>
    </row>
    <row r="2521" spans="1:23" hidden="1" x14ac:dyDescent="0.15">
      <c r="A2521" s="4" t="s">
        <v>14113</v>
      </c>
      <c r="B2521" s="1" t="d">
        <v>2023-12-31</v>
      </c>
      <c r="C2521">
        <v>297088.3</v>
      </c>
      <c r="D2521" s="1" t="d">
        <v>2021-09-13</v>
      </c>
      <c r="E2521" t="s">
        <v>378</v>
      </c>
      <c r="F2521" t="s">
        <v>401</v>
      </c>
      <c r="G2521" t="s">
        <v>631</v>
      </c>
      <c r="H2521">
        <v>1</v>
      </c>
      <c r="I2521">
        <v>9109299538</v>
      </c>
      <c r="J2521">
        <v>9109299538</v>
      </c>
      <c r="K2521" t="s">
        <v>3784</v>
      </c>
      <c r="L2521" t="s">
        <v>381</v>
      </c>
      <c r="M2521" s="4" t="s">
        <v>7256</v>
      </c>
      <c r="N2521" s="1" t="d">
        <v>1991-09-29</v>
      </c>
      <c r="O2521" s="4" t="s">
        <v>381</v>
      </c>
      <c r="P2521">
        <f>IFERROR(VLOOKUP(A2521,'17. Skuldsanering vilja'!A:D,1,FALSE),0)</f>
        <v>0</v>
      </c>
      <c r="Q2521">
        <f t="shared" si="156"/>
        <v>0</v>
      </c>
      <c r="R2521" t="str">
        <f>IFERROR(VLOOKUP(M2521,'Skudsanering UC monitorering'!A:B,1,FALSE),"")</f>
        <v/>
      </c>
      <c r="S2521" t="str">
        <f>IFERROR(VLOOKUP(O2521,'Skudsanering UC monitorering'!A:B,1,FALSE),"")</f>
        <v/>
      </c>
      <c r="T2521" t="str">
        <f>IFERROR(VLOOKUP(M2521,'Skudsanering UC monitorering'!A:B,2,FALSE),"")</f>
        <v/>
      </c>
      <c r="U2521">
        <f t="shared" si="157"/>
        <v>0</v>
      </c>
      <c r="V2521">
        <f t="shared" si="158"/>
        <v>0</v>
      </c>
      <c r="W2521" s="3">
        <f t="shared" si="159"/>
        <v>0</v>
      </c>
    </row>
    <row r="2522" spans="1:23" hidden="1" x14ac:dyDescent="0.15">
      <c r="A2522" s="4" t="s">
        <v>14114</v>
      </c>
      <c r="B2522" s="1" t="d">
        <v>2023-12-31</v>
      </c>
      <c r="C2522">
        <v>158831.34</v>
      </c>
      <c r="D2522" s="1" t="d">
        <v>2021-09-10</v>
      </c>
      <c r="E2522" t="s">
        <v>378</v>
      </c>
      <c r="F2522" t="s">
        <v>379</v>
      </c>
      <c r="G2522" t="s">
        <v>1334</v>
      </c>
      <c r="H2522">
        <v>1</v>
      </c>
      <c r="I2522">
        <v>7502044618</v>
      </c>
      <c r="J2522">
        <v>7502044618</v>
      </c>
      <c r="K2522" t="s">
        <v>3785</v>
      </c>
      <c r="L2522" t="s">
        <v>381</v>
      </c>
      <c r="M2522" s="4" t="s">
        <v>7257</v>
      </c>
      <c r="N2522" s="1" t="d">
        <v>1975-02-04</v>
      </c>
      <c r="O2522" s="4" t="s">
        <v>381</v>
      </c>
      <c r="P2522">
        <f>IFERROR(VLOOKUP(A2522,'17. Skuldsanering vilja'!A:D,1,FALSE),0)</f>
        <v>0</v>
      </c>
      <c r="Q2522">
        <f t="shared" si="156"/>
        <v>0</v>
      </c>
      <c r="R2522" t="str">
        <f>IFERROR(VLOOKUP(M2522,'Skudsanering UC monitorering'!A:B,1,FALSE),"")</f>
        <v/>
      </c>
      <c r="S2522" t="str">
        <f>IFERROR(VLOOKUP(O2522,'Skudsanering UC monitorering'!A:B,1,FALSE),"")</f>
        <v/>
      </c>
      <c r="T2522" t="str">
        <f>IFERROR(VLOOKUP(M2522,'Skudsanering UC monitorering'!A:B,2,FALSE),"")</f>
        <v/>
      </c>
      <c r="U2522">
        <f t="shared" si="157"/>
        <v>0</v>
      </c>
      <c r="V2522">
        <f t="shared" si="158"/>
        <v>0</v>
      </c>
      <c r="W2522" s="3">
        <f t="shared" si="159"/>
        <v>0</v>
      </c>
    </row>
    <row r="2523" spans="1:23" hidden="1" x14ac:dyDescent="0.15">
      <c r="A2523" s="4" t="s">
        <v>14115</v>
      </c>
      <c r="B2523" s="1" t="d">
        <v>2023-12-31</v>
      </c>
      <c r="C2523">
        <v>253472.81</v>
      </c>
      <c r="D2523" s="1" t="d">
        <v>2021-09-30</v>
      </c>
      <c r="E2523" t="s">
        <v>378</v>
      </c>
      <c r="F2523" t="s">
        <v>379</v>
      </c>
      <c r="G2523" t="s">
        <v>1956</v>
      </c>
      <c r="H2523">
        <v>2</v>
      </c>
      <c r="I2523">
        <v>8909268792</v>
      </c>
      <c r="J2523">
        <v>8909268792</v>
      </c>
      <c r="K2523" t="s">
        <v>3786</v>
      </c>
      <c r="L2523" t="s">
        <v>3787</v>
      </c>
      <c r="M2523" s="4" t="s">
        <v>7258</v>
      </c>
      <c r="N2523" s="1" t="d">
        <v>1989-09-26</v>
      </c>
      <c r="O2523" s="4" t="s">
        <v>7258</v>
      </c>
      <c r="P2523">
        <f>IFERROR(VLOOKUP(A2523,'17. Skuldsanering vilja'!A:D,1,FALSE),0)</f>
        <v>0</v>
      </c>
      <c r="Q2523">
        <f t="shared" si="156"/>
        <v>0</v>
      </c>
      <c r="R2523" t="str">
        <f>IFERROR(VLOOKUP(M2523,'Skudsanering UC monitorering'!A:B,1,FALSE),"")</f>
        <v/>
      </c>
      <c r="S2523" t="str">
        <f>IFERROR(VLOOKUP(O2523,'Skudsanering UC monitorering'!A:B,1,FALSE),"")</f>
        <v/>
      </c>
      <c r="T2523" t="str">
        <f>IFERROR(VLOOKUP(M2523,'Skudsanering UC monitorering'!A:B,2,FALSE),"")</f>
        <v/>
      </c>
      <c r="U2523">
        <f t="shared" si="157"/>
        <v>0</v>
      </c>
      <c r="V2523">
        <f t="shared" si="158"/>
        <v>0</v>
      </c>
      <c r="W2523" s="3">
        <f t="shared" si="159"/>
        <v>0</v>
      </c>
    </row>
    <row r="2524" spans="1:23" hidden="1" x14ac:dyDescent="0.15">
      <c r="A2524" s="4" t="s">
        <v>14116</v>
      </c>
      <c r="B2524" s="1" t="d">
        <v>2023-12-31</v>
      </c>
      <c r="C2524">
        <v>255588.79</v>
      </c>
      <c r="D2524" s="1" t="d">
        <v>2021-09-10</v>
      </c>
      <c r="E2524" t="s">
        <v>378</v>
      </c>
      <c r="F2524" t="s">
        <v>379</v>
      </c>
      <c r="G2524" t="s">
        <v>2704</v>
      </c>
      <c r="H2524">
        <v>1</v>
      </c>
      <c r="I2524">
        <v>9206074974</v>
      </c>
      <c r="J2524">
        <v>9206074974</v>
      </c>
      <c r="K2524" t="s">
        <v>3788</v>
      </c>
      <c r="L2524" t="s">
        <v>381</v>
      </c>
      <c r="M2524" s="4" t="s">
        <v>7259</v>
      </c>
      <c r="N2524" s="1" t="d">
        <v>1992-06-07</v>
      </c>
      <c r="O2524" s="4" t="s">
        <v>381</v>
      </c>
      <c r="P2524">
        <f>IFERROR(VLOOKUP(A2524,'17. Skuldsanering vilja'!A:D,1,FALSE),0)</f>
        <v>0</v>
      </c>
      <c r="Q2524">
        <f t="shared" si="156"/>
        <v>0</v>
      </c>
      <c r="R2524" t="str">
        <f>IFERROR(VLOOKUP(M2524,'Skudsanering UC monitorering'!A:B,1,FALSE),"")</f>
        <v/>
      </c>
      <c r="S2524" t="str">
        <f>IFERROR(VLOOKUP(O2524,'Skudsanering UC monitorering'!A:B,1,FALSE),"")</f>
        <v/>
      </c>
      <c r="T2524" t="str">
        <f>IFERROR(VLOOKUP(M2524,'Skudsanering UC monitorering'!A:B,2,FALSE),"")</f>
        <v/>
      </c>
      <c r="U2524">
        <f t="shared" si="157"/>
        <v>0</v>
      </c>
      <c r="V2524">
        <f t="shared" si="158"/>
        <v>0</v>
      </c>
      <c r="W2524" s="3">
        <f t="shared" si="159"/>
        <v>0</v>
      </c>
    </row>
    <row r="2525" spans="1:23" hidden="1" x14ac:dyDescent="0.15">
      <c r="A2525" s="4" t="s">
        <v>14117</v>
      </c>
      <c r="B2525" s="1" t="d">
        <v>2023-12-31</v>
      </c>
      <c r="C2525">
        <v>127100.74</v>
      </c>
      <c r="D2525" s="1" t="d">
        <v>2021-09-15</v>
      </c>
      <c r="E2525" t="s">
        <v>378</v>
      </c>
      <c r="F2525" t="s">
        <v>379</v>
      </c>
      <c r="G2525" t="s">
        <v>1393</v>
      </c>
      <c r="H2525">
        <v>1</v>
      </c>
      <c r="I2525">
        <v>8409283945</v>
      </c>
      <c r="J2525">
        <v>8409283945</v>
      </c>
      <c r="K2525" t="s">
        <v>3789</v>
      </c>
      <c r="L2525" t="s">
        <v>381</v>
      </c>
      <c r="M2525" s="4" t="s">
        <v>7260</v>
      </c>
      <c r="N2525" s="1" t="d">
        <v>1984-09-28</v>
      </c>
      <c r="O2525" s="4" t="s">
        <v>381</v>
      </c>
      <c r="P2525">
        <f>IFERROR(VLOOKUP(A2525,'17. Skuldsanering vilja'!A:D,1,FALSE),0)</f>
        <v>0</v>
      </c>
      <c r="Q2525">
        <f t="shared" si="156"/>
        <v>0</v>
      </c>
      <c r="R2525" t="str">
        <f>IFERROR(VLOOKUP(M2525,'Skudsanering UC monitorering'!A:B,1,FALSE),"")</f>
        <v/>
      </c>
      <c r="S2525" t="str">
        <f>IFERROR(VLOOKUP(O2525,'Skudsanering UC monitorering'!A:B,1,FALSE),"")</f>
        <v/>
      </c>
      <c r="T2525" t="str">
        <f>IFERROR(VLOOKUP(M2525,'Skudsanering UC monitorering'!A:B,2,FALSE),"")</f>
        <v/>
      </c>
      <c r="U2525">
        <f t="shared" si="157"/>
        <v>0</v>
      </c>
      <c r="V2525">
        <f t="shared" si="158"/>
        <v>0</v>
      </c>
      <c r="W2525" s="3">
        <f t="shared" si="159"/>
        <v>0</v>
      </c>
    </row>
    <row r="2526" spans="1:23" hidden="1" x14ac:dyDescent="0.15">
      <c r="A2526" s="4" t="s">
        <v>14118</v>
      </c>
      <c r="B2526" s="1" t="d">
        <v>2023-12-31</v>
      </c>
      <c r="C2526">
        <v>181477.41</v>
      </c>
      <c r="D2526" s="1" t="d">
        <v>2021-09-14</v>
      </c>
      <c r="E2526" t="s">
        <v>378</v>
      </c>
      <c r="F2526" t="s">
        <v>379</v>
      </c>
      <c r="G2526" t="s">
        <v>1312</v>
      </c>
      <c r="H2526">
        <v>2</v>
      </c>
      <c r="I2526">
        <v>8509194927</v>
      </c>
      <c r="J2526">
        <v>8509194927</v>
      </c>
      <c r="K2526" t="s">
        <v>3790</v>
      </c>
      <c r="L2526" t="s">
        <v>3791</v>
      </c>
      <c r="M2526" s="4" t="s">
        <v>7261</v>
      </c>
      <c r="N2526" s="1" t="d">
        <v>1985-09-19</v>
      </c>
      <c r="O2526" s="4" t="s">
        <v>7261</v>
      </c>
      <c r="P2526">
        <f>IFERROR(VLOOKUP(A2526,'17. Skuldsanering vilja'!A:D,1,FALSE),0)</f>
        <v>0</v>
      </c>
      <c r="Q2526">
        <f t="shared" si="156"/>
        <v>0</v>
      </c>
      <c r="R2526" t="str">
        <f>IFERROR(VLOOKUP(M2526,'Skudsanering UC monitorering'!A:B,1,FALSE),"")</f>
        <v/>
      </c>
      <c r="S2526" t="str">
        <f>IFERROR(VLOOKUP(O2526,'Skudsanering UC monitorering'!A:B,1,FALSE),"")</f>
        <v/>
      </c>
      <c r="T2526" t="str">
        <f>IFERROR(VLOOKUP(M2526,'Skudsanering UC monitorering'!A:B,2,FALSE),"")</f>
        <v/>
      </c>
      <c r="U2526">
        <f t="shared" si="157"/>
        <v>0</v>
      </c>
      <c r="V2526">
        <f t="shared" si="158"/>
        <v>0</v>
      </c>
      <c r="W2526" s="3">
        <f t="shared" si="159"/>
        <v>0</v>
      </c>
    </row>
    <row r="2527" spans="1:23" hidden="1" x14ac:dyDescent="0.15">
      <c r="A2527" s="4" t="s">
        <v>14119</v>
      </c>
      <c r="B2527" s="1" t="d">
        <v>2023-12-31</v>
      </c>
      <c r="C2527">
        <v>41187.99</v>
      </c>
      <c r="D2527" s="1" t="d">
        <v>2021-09-16</v>
      </c>
      <c r="E2527" t="s">
        <v>378</v>
      </c>
      <c r="F2527" t="s">
        <v>379</v>
      </c>
      <c r="G2527" t="s">
        <v>1424</v>
      </c>
      <c r="H2527">
        <v>2</v>
      </c>
      <c r="I2527">
        <v>8507136656</v>
      </c>
      <c r="J2527">
        <v>8507136656</v>
      </c>
      <c r="K2527" t="s">
        <v>3792</v>
      </c>
      <c r="L2527" t="s">
        <v>3793</v>
      </c>
      <c r="M2527" s="4" t="s">
        <v>7262</v>
      </c>
      <c r="N2527" s="1" t="d">
        <v>1985-07-13</v>
      </c>
      <c r="O2527" s="4" t="s">
        <v>7262</v>
      </c>
      <c r="P2527">
        <f>IFERROR(VLOOKUP(A2527,'17. Skuldsanering vilja'!A:D,1,FALSE),0)</f>
        <v>0</v>
      </c>
      <c r="Q2527">
        <f t="shared" si="156"/>
        <v>0</v>
      </c>
      <c r="R2527" t="str">
        <f>IFERROR(VLOOKUP(M2527,'Skudsanering UC monitorering'!A:B,1,FALSE),"")</f>
        <v/>
      </c>
      <c r="S2527" t="str">
        <f>IFERROR(VLOOKUP(O2527,'Skudsanering UC monitorering'!A:B,1,FALSE),"")</f>
        <v/>
      </c>
      <c r="T2527" t="str">
        <f>IFERROR(VLOOKUP(M2527,'Skudsanering UC monitorering'!A:B,2,FALSE),"")</f>
        <v/>
      </c>
      <c r="U2527">
        <f t="shared" si="157"/>
        <v>0</v>
      </c>
      <c r="V2527">
        <f t="shared" si="158"/>
        <v>0</v>
      </c>
      <c r="W2527" s="3">
        <f t="shared" si="159"/>
        <v>0</v>
      </c>
    </row>
    <row r="2528" spans="1:23" hidden="1" x14ac:dyDescent="0.15">
      <c r="A2528" s="4" t="s">
        <v>14120</v>
      </c>
      <c r="B2528" s="1" t="d">
        <v>2023-12-31</v>
      </c>
      <c r="C2528">
        <v>146825.49</v>
      </c>
      <c r="D2528" s="1" t="d">
        <v>2021-09-14</v>
      </c>
      <c r="E2528" t="s">
        <v>378</v>
      </c>
      <c r="F2528" t="s">
        <v>379</v>
      </c>
      <c r="G2528" t="s">
        <v>1510</v>
      </c>
      <c r="H2528">
        <v>2</v>
      </c>
      <c r="I2528">
        <v>9102170116</v>
      </c>
      <c r="J2528">
        <v>9102170116</v>
      </c>
      <c r="K2528" t="s">
        <v>3794</v>
      </c>
      <c r="L2528" t="s">
        <v>3795</v>
      </c>
      <c r="M2528" s="4" t="s">
        <v>7263</v>
      </c>
      <c r="N2528" s="1" t="d">
        <v>1991-02-17</v>
      </c>
      <c r="O2528" s="4" t="s">
        <v>7263</v>
      </c>
      <c r="P2528">
        <f>IFERROR(VLOOKUP(A2528,'17. Skuldsanering vilja'!A:D,1,FALSE),0)</f>
        <v>0</v>
      </c>
      <c r="Q2528">
        <f t="shared" si="156"/>
        <v>0</v>
      </c>
      <c r="R2528" t="str">
        <f>IFERROR(VLOOKUP(M2528,'Skudsanering UC monitorering'!A:B,1,FALSE),"")</f>
        <v/>
      </c>
      <c r="S2528" t="str">
        <f>IFERROR(VLOOKUP(O2528,'Skudsanering UC monitorering'!A:B,1,FALSE),"")</f>
        <v/>
      </c>
      <c r="T2528" t="str">
        <f>IFERROR(VLOOKUP(M2528,'Skudsanering UC monitorering'!A:B,2,FALSE),"")</f>
        <v/>
      </c>
      <c r="U2528">
        <f t="shared" si="157"/>
        <v>0</v>
      </c>
      <c r="V2528">
        <f t="shared" si="158"/>
        <v>0</v>
      </c>
      <c r="W2528" s="3">
        <f t="shared" si="159"/>
        <v>0</v>
      </c>
    </row>
    <row r="2529" spans="1:23" hidden="1" x14ac:dyDescent="0.15">
      <c r="A2529" s="4" t="s">
        <v>14121</v>
      </c>
      <c r="B2529" s="1" t="d">
        <v>2023-12-31</v>
      </c>
      <c r="C2529">
        <v>276058.64</v>
      </c>
      <c r="D2529" s="1" t="d">
        <v>2021-09-10</v>
      </c>
      <c r="E2529" t="s">
        <v>378</v>
      </c>
      <c r="F2529" t="s">
        <v>379</v>
      </c>
      <c r="G2529" t="s">
        <v>1442</v>
      </c>
      <c r="H2529">
        <v>2</v>
      </c>
      <c r="I2529">
        <v>8908067153</v>
      </c>
      <c r="J2529">
        <v>8908067153</v>
      </c>
      <c r="K2529" t="s">
        <v>3796</v>
      </c>
      <c r="L2529" t="s">
        <v>3797</v>
      </c>
      <c r="M2529" s="4" t="s">
        <v>7264</v>
      </c>
      <c r="N2529" s="1" t="d">
        <v>1989-08-06</v>
      </c>
      <c r="O2529" s="4" t="s">
        <v>7264</v>
      </c>
      <c r="P2529">
        <f>IFERROR(VLOOKUP(A2529,'17. Skuldsanering vilja'!A:D,1,FALSE),0)</f>
        <v>0</v>
      </c>
      <c r="Q2529">
        <f t="shared" si="156"/>
        <v>0</v>
      </c>
      <c r="R2529" t="str">
        <f>IFERROR(VLOOKUP(M2529,'Skudsanering UC monitorering'!A:B,1,FALSE),"")</f>
        <v/>
      </c>
      <c r="S2529" t="str">
        <f>IFERROR(VLOOKUP(O2529,'Skudsanering UC monitorering'!A:B,1,FALSE),"")</f>
        <v/>
      </c>
      <c r="T2529" t="str">
        <f>IFERROR(VLOOKUP(M2529,'Skudsanering UC monitorering'!A:B,2,FALSE),"")</f>
        <v/>
      </c>
      <c r="U2529">
        <f t="shared" si="157"/>
        <v>0</v>
      </c>
      <c r="V2529">
        <f t="shared" si="158"/>
        <v>0</v>
      </c>
      <c r="W2529" s="3">
        <f t="shared" si="159"/>
        <v>0</v>
      </c>
    </row>
    <row r="2530" spans="1:23" hidden="1" x14ac:dyDescent="0.15">
      <c r="A2530" s="4" t="s">
        <v>14122</v>
      </c>
      <c r="B2530" s="1" t="d">
        <v>2023-12-31</v>
      </c>
      <c r="C2530">
        <v>349727.98</v>
      </c>
      <c r="D2530" s="1" t="d">
        <v>2021-09-15</v>
      </c>
      <c r="E2530" t="s">
        <v>378</v>
      </c>
      <c r="F2530" t="s">
        <v>379</v>
      </c>
      <c r="G2530" t="s">
        <v>1312</v>
      </c>
      <c r="H2530">
        <v>2</v>
      </c>
      <c r="I2530">
        <v>9604076134</v>
      </c>
      <c r="J2530">
        <v>9604076134</v>
      </c>
      <c r="K2530" t="s">
        <v>3798</v>
      </c>
      <c r="L2530" t="s">
        <v>3799</v>
      </c>
      <c r="M2530" s="4" t="s">
        <v>7265</v>
      </c>
      <c r="N2530" s="1" t="d">
        <v>1996-04-07</v>
      </c>
      <c r="O2530" s="4" t="s">
        <v>7265</v>
      </c>
      <c r="P2530">
        <f>IFERROR(VLOOKUP(A2530,'17. Skuldsanering vilja'!A:D,1,FALSE),0)</f>
        <v>0</v>
      </c>
      <c r="Q2530">
        <f t="shared" si="156"/>
        <v>0</v>
      </c>
      <c r="R2530" t="str">
        <f>IFERROR(VLOOKUP(M2530,'Skudsanering UC monitorering'!A:B,1,FALSE),"")</f>
        <v/>
      </c>
      <c r="S2530" t="str">
        <f>IFERROR(VLOOKUP(O2530,'Skudsanering UC monitorering'!A:B,1,FALSE),"")</f>
        <v/>
      </c>
      <c r="T2530" t="str">
        <f>IFERROR(VLOOKUP(M2530,'Skudsanering UC monitorering'!A:B,2,FALSE),"")</f>
        <v/>
      </c>
      <c r="U2530">
        <f t="shared" si="157"/>
        <v>0</v>
      </c>
      <c r="V2530">
        <f t="shared" si="158"/>
        <v>0</v>
      </c>
      <c r="W2530" s="3">
        <f t="shared" si="159"/>
        <v>0</v>
      </c>
    </row>
    <row r="2531" spans="1:23" hidden="1" x14ac:dyDescent="0.15">
      <c r="A2531" s="4" t="s">
        <v>14123</v>
      </c>
      <c r="B2531" s="1" t="d">
        <v>2023-12-31</v>
      </c>
      <c r="C2531">
        <v>201939.09</v>
      </c>
      <c r="D2531" s="1" t="d">
        <v>2021-09-17</v>
      </c>
      <c r="E2531" t="s">
        <v>378</v>
      </c>
      <c r="F2531" t="s">
        <v>379</v>
      </c>
      <c r="G2531" t="s">
        <v>3737</v>
      </c>
      <c r="H2531">
        <v>1</v>
      </c>
      <c r="I2531">
        <v>9004204641</v>
      </c>
      <c r="J2531">
        <v>9004204641</v>
      </c>
      <c r="K2531" t="s">
        <v>3800</v>
      </c>
      <c r="L2531" t="s">
        <v>381</v>
      </c>
      <c r="M2531" s="4" t="s">
        <v>7266</v>
      </c>
      <c r="N2531" s="1" t="d">
        <v>1990-04-20</v>
      </c>
      <c r="O2531" s="4" t="s">
        <v>381</v>
      </c>
      <c r="P2531">
        <f>IFERROR(VLOOKUP(A2531,'17. Skuldsanering vilja'!A:D,1,FALSE),0)</f>
        <v>0</v>
      </c>
      <c r="Q2531">
        <f t="shared" si="156"/>
        <v>0</v>
      </c>
      <c r="R2531" t="str">
        <f>IFERROR(VLOOKUP(M2531,'Skudsanering UC monitorering'!A:B,1,FALSE),"")</f>
        <v/>
      </c>
      <c r="S2531" t="str">
        <f>IFERROR(VLOOKUP(O2531,'Skudsanering UC monitorering'!A:B,1,FALSE),"")</f>
        <v/>
      </c>
      <c r="T2531" t="str">
        <f>IFERROR(VLOOKUP(M2531,'Skudsanering UC monitorering'!A:B,2,FALSE),"")</f>
        <v/>
      </c>
      <c r="U2531">
        <f t="shared" si="157"/>
        <v>0</v>
      </c>
      <c r="V2531">
        <f t="shared" si="158"/>
        <v>0</v>
      </c>
      <c r="W2531" s="3">
        <f t="shared" si="159"/>
        <v>0</v>
      </c>
    </row>
    <row r="2532" spans="1:23" hidden="1" x14ac:dyDescent="0.15">
      <c r="A2532" s="4" t="s">
        <v>14124</v>
      </c>
      <c r="B2532" s="1" t="d">
        <v>2023-12-31</v>
      </c>
      <c r="C2532">
        <v>164192.31</v>
      </c>
      <c r="D2532" s="1" t="d">
        <v>2021-09-21</v>
      </c>
      <c r="E2532" t="s">
        <v>378</v>
      </c>
      <c r="F2532" t="s">
        <v>379</v>
      </c>
      <c r="G2532" t="s">
        <v>1312</v>
      </c>
      <c r="H2532">
        <v>2</v>
      </c>
      <c r="I2532">
        <v>8201280701</v>
      </c>
      <c r="J2532">
        <v>8201280701</v>
      </c>
      <c r="K2532" t="s">
        <v>3801</v>
      </c>
      <c r="L2532" t="s">
        <v>3802</v>
      </c>
      <c r="M2532" s="4" t="s">
        <v>7267</v>
      </c>
      <c r="N2532" s="1" t="d">
        <v>1982-01-28</v>
      </c>
      <c r="O2532" s="4" t="s">
        <v>7267</v>
      </c>
      <c r="P2532">
        <f>IFERROR(VLOOKUP(A2532,'17. Skuldsanering vilja'!A:D,1,FALSE),0)</f>
        <v>0</v>
      </c>
      <c r="Q2532">
        <f t="shared" si="156"/>
        <v>0</v>
      </c>
      <c r="R2532" t="str">
        <f>IFERROR(VLOOKUP(M2532,'Skudsanering UC monitorering'!A:B,1,FALSE),"")</f>
        <v/>
      </c>
      <c r="S2532" t="str">
        <f>IFERROR(VLOOKUP(O2532,'Skudsanering UC monitorering'!A:B,1,FALSE),"")</f>
        <v/>
      </c>
      <c r="T2532" t="str">
        <f>IFERROR(VLOOKUP(M2532,'Skudsanering UC monitorering'!A:B,2,FALSE),"")</f>
        <v/>
      </c>
      <c r="U2532">
        <f t="shared" si="157"/>
        <v>0</v>
      </c>
      <c r="V2532">
        <f t="shared" si="158"/>
        <v>0</v>
      </c>
      <c r="W2532" s="3">
        <f t="shared" si="159"/>
        <v>0</v>
      </c>
    </row>
    <row r="2533" spans="1:23" hidden="1" x14ac:dyDescent="0.15">
      <c r="A2533" s="4" t="s">
        <v>14125</v>
      </c>
      <c r="B2533" s="1" t="d">
        <v>2023-12-31</v>
      </c>
      <c r="C2533">
        <v>46523.3</v>
      </c>
      <c r="D2533" s="1" t="d">
        <v>2021-09-16</v>
      </c>
      <c r="E2533" t="s">
        <v>378</v>
      </c>
      <c r="F2533" t="s">
        <v>401</v>
      </c>
      <c r="G2533" t="s">
        <v>1442</v>
      </c>
      <c r="H2533">
        <v>1</v>
      </c>
      <c r="I2533">
        <v>103261186</v>
      </c>
      <c r="J2533">
        <v>103261186</v>
      </c>
      <c r="K2533" t="s">
        <v>3803</v>
      </c>
      <c r="L2533" t="s">
        <v>381</v>
      </c>
      <c r="M2533" s="4" t="s">
        <v>7268</v>
      </c>
      <c r="N2533" s="1" t="d">
        <v>2001-03-26</v>
      </c>
      <c r="O2533" s="4" t="s">
        <v>381</v>
      </c>
      <c r="P2533">
        <f>IFERROR(VLOOKUP(A2533,'17. Skuldsanering vilja'!A:D,1,FALSE),0)</f>
        <v>0</v>
      </c>
      <c r="Q2533">
        <f t="shared" si="156"/>
        <v>0</v>
      </c>
      <c r="R2533" t="str">
        <f>IFERROR(VLOOKUP(M2533,'Skudsanering UC monitorering'!A:B,1,FALSE),"")</f>
        <v/>
      </c>
      <c r="S2533" t="str">
        <f>IFERROR(VLOOKUP(O2533,'Skudsanering UC monitorering'!A:B,1,FALSE),"")</f>
        <v/>
      </c>
      <c r="T2533" t="str">
        <f>IFERROR(VLOOKUP(M2533,'Skudsanering UC monitorering'!A:B,2,FALSE),"")</f>
        <v/>
      </c>
      <c r="U2533">
        <f t="shared" si="157"/>
        <v>0</v>
      </c>
      <c r="V2533">
        <f t="shared" si="158"/>
        <v>0</v>
      </c>
      <c r="W2533" s="3">
        <f t="shared" si="159"/>
        <v>0</v>
      </c>
    </row>
    <row r="2534" spans="1:23" hidden="1" x14ac:dyDescent="0.15">
      <c r="A2534" s="4" t="s">
        <v>14126</v>
      </c>
      <c r="B2534" s="1" t="d">
        <v>2023-12-31</v>
      </c>
      <c r="C2534">
        <v>489778.71</v>
      </c>
      <c r="D2534" s="1" t="d">
        <v>2021-10-11</v>
      </c>
      <c r="E2534" t="s">
        <v>382</v>
      </c>
      <c r="F2534" t="s">
        <v>383</v>
      </c>
      <c r="G2534" t="s">
        <v>3804</v>
      </c>
      <c r="H2534">
        <v>2</v>
      </c>
      <c r="I2534">
        <v>7706276974</v>
      </c>
      <c r="J2534">
        <v>7706276974</v>
      </c>
      <c r="K2534" t="s">
        <v>3805</v>
      </c>
      <c r="L2534" t="s">
        <v>3806</v>
      </c>
      <c r="M2534" s="4" t="s">
        <v>7269</v>
      </c>
      <c r="N2534" s="1" t="d">
        <v>1977-06-27</v>
      </c>
      <c r="O2534" s="4" t="s">
        <v>7269</v>
      </c>
      <c r="P2534">
        <f>IFERROR(VLOOKUP(A2534,'17. Skuldsanering vilja'!A:D,1,FALSE),0)</f>
        <v>0</v>
      </c>
      <c r="Q2534">
        <f t="shared" si="156"/>
        <v>0</v>
      </c>
      <c r="R2534" t="str">
        <f>IFERROR(VLOOKUP(M2534,'Skudsanering UC monitorering'!A:B,1,FALSE),"")</f>
        <v/>
      </c>
      <c r="S2534" t="str">
        <f>IFERROR(VLOOKUP(O2534,'Skudsanering UC monitorering'!A:B,1,FALSE),"")</f>
        <v/>
      </c>
      <c r="T2534" t="str">
        <f>IFERROR(VLOOKUP(M2534,'Skudsanering UC monitorering'!A:B,2,FALSE),"")</f>
        <v/>
      </c>
      <c r="U2534">
        <f t="shared" si="157"/>
        <v>0</v>
      </c>
      <c r="V2534">
        <f t="shared" si="158"/>
        <v>0</v>
      </c>
      <c r="W2534" s="3">
        <f t="shared" si="159"/>
        <v>0</v>
      </c>
    </row>
    <row r="2535" spans="1:23" hidden="1" x14ac:dyDescent="0.15">
      <c r="A2535" s="4" t="s">
        <v>14127</v>
      </c>
      <c r="B2535" s="1" t="d">
        <v>2023-12-31</v>
      </c>
      <c r="C2535">
        <v>119133.95</v>
      </c>
      <c r="D2535" s="1" t="d">
        <v>2021-09-15</v>
      </c>
      <c r="E2535" t="s">
        <v>378</v>
      </c>
      <c r="F2535" t="s">
        <v>379</v>
      </c>
      <c r="G2535" t="s">
        <v>2704</v>
      </c>
      <c r="H2535">
        <v>1</v>
      </c>
      <c r="I2535">
        <v>9612042417</v>
      </c>
      <c r="J2535">
        <v>9612042417</v>
      </c>
      <c r="K2535" t="s">
        <v>3807</v>
      </c>
      <c r="L2535" t="s">
        <v>381</v>
      </c>
      <c r="M2535" s="4" t="s">
        <v>7270</v>
      </c>
      <c r="N2535" s="1" t="d">
        <v>1996-12-04</v>
      </c>
      <c r="O2535" s="4" t="s">
        <v>381</v>
      </c>
      <c r="P2535">
        <f>IFERROR(VLOOKUP(A2535,'17. Skuldsanering vilja'!A:D,1,FALSE),0)</f>
        <v>0</v>
      </c>
      <c r="Q2535">
        <f t="shared" si="156"/>
        <v>0</v>
      </c>
      <c r="R2535" t="str">
        <f>IFERROR(VLOOKUP(M2535,'Skudsanering UC monitorering'!A:B,1,FALSE),"")</f>
        <v/>
      </c>
      <c r="S2535" t="str">
        <f>IFERROR(VLOOKUP(O2535,'Skudsanering UC monitorering'!A:B,1,FALSE),"")</f>
        <v/>
      </c>
      <c r="T2535" t="str">
        <f>IFERROR(VLOOKUP(M2535,'Skudsanering UC monitorering'!A:B,2,FALSE),"")</f>
        <v/>
      </c>
      <c r="U2535">
        <f t="shared" si="157"/>
        <v>0</v>
      </c>
      <c r="V2535">
        <f t="shared" si="158"/>
        <v>0</v>
      </c>
      <c r="W2535" s="3">
        <f t="shared" si="159"/>
        <v>0</v>
      </c>
    </row>
    <row r="2536" spans="1:23" hidden="1" x14ac:dyDescent="0.15">
      <c r="A2536" s="4" t="s">
        <v>14128</v>
      </c>
      <c r="B2536" s="1" t="d">
        <v>2023-12-31</v>
      </c>
      <c r="C2536">
        <v>223244.95</v>
      </c>
      <c r="D2536" s="1" t="d">
        <v>2021-09-28</v>
      </c>
      <c r="E2536" t="s">
        <v>378</v>
      </c>
      <c r="F2536" t="s">
        <v>401</v>
      </c>
      <c r="G2536" t="s">
        <v>1442</v>
      </c>
      <c r="H2536">
        <v>1</v>
      </c>
      <c r="I2536">
        <v>9707040227</v>
      </c>
      <c r="J2536">
        <v>9707040227</v>
      </c>
      <c r="K2536" t="s">
        <v>3808</v>
      </c>
      <c r="L2536" t="s">
        <v>381</v>
      </c>
      <c r="M2536" s="4" t="s">
        <v>7271</v>
      </c>
      <c r="N2536" s="1" t="d">
        <v>1997-07-04</v>
      </c>
      <c r="O2536" s="4" t="s">
        <v>381</v>
      </c>
      <c r="P2536">
        <f>IFERROR(VLOOKUP(A2536,'17. Skuldsanering vilja'!A:D,1,FALSE),0)</f>
        <v>0</v>
      </c>
      <c r="Q2536">
        <f t="shared" si="156"/>
        <v>0</v>
      </c>
      <c r="R2536" t="str">
        <f>IFERROR(VLOOKUP(M2536,'Skudsanering UC monitorering'!A:B,1,FALSE),"")</f>
        <v/>
      </c>
      <c r="S2536" t="str">
        <f>IFERROR(VLOOKUP(O2536,'Skudsanering UC monitorering'!A:B,1,FALSE),"")</f>
        <v/>
      </c>
      <c r="T2536" t="str">
        <f>IFERROR(VLOOKUP(M2536,'Skudsanering UC monitorering'!A:B,2,FALSE),"")</f>
        <v/>
      </c>
      <c r="U2536">
        <f t="shared" si="157"/>
        <v>0</v>
      </c>
      <c r="V2536">
        <f t="shared" si="158"/>
        <v>0</v>
      </c>
      <c r="W2536" s="3">
        <f t="shared" si="159"/>
        <v>0</v>
      </c>
    </row>
    <row r="2537" spans="1:23" hidden="1" x14ac:dyDescent="0.15">
      <c r="A2537" s="4" t="s">
        <v>14129</v>
      </c>
      <c r="B2537" s="1" t="d">
        <v>2023-12-31</v>
      </c>
      <c r="C2537">
        <v>161448.56</v>
      </c>
      <c r="D2537" s="1" t="d">
        <v>2021-09-16</v>
      </c>
      <c r="E2537" t="s">
        <v>378</v>
      </c>
      <c r="F2537" t="s">
        <v>379</v>
      </c>
      <c r="G2537" t="s">
        <v>1357</v>
      </c>
      <c r="H2537">
        <v>2</v>
      </c>
      <c r="I2537">
        <v>6608255904</v>
      </c>
      <c r="J2537">
        <v>6608255904</v>
      </c>
      <c r="K2537" t="s">
        <v>3809</v>
      </c>
      <c r="L2537" t="s">
        <v>3810</v>
      </c>
      <c r="M2537" s="4" t="s">
        <v>7272</v>
      </c>
      <c r="N2537" s="1" t="d">
        <v>1966-08-25</v>
      </c>
      <c r="O2537" s="4" t="s">
        <v>7272</v>
      </c>
      <c r="P2537">
        <f>IFERROR(VLOOKUP(A2537,'17. Skuldsanering vilja'!A:D,1,FALSE),0)</f>
        <v>0</v>
      </c>
      <c r="Q2537">
        <f t="shared" si="156"/>
        <v>0</v>
      </c>
      <c r="R2537" t="str">
        <f>IFERROR(VLOOKUP(M2537,'Skudsanering UC monitorering'!A:B,1,FALSE),"")</f>
        <v/>
      </c>
      <c r="S2537" t="str">
        <f>IFERROR(VLOOKUP(O2537,'Skudsanering UC monitorering'!A:B,1,FALSE),"")</f>
        <v/>
      </c>
      <c r="T2537" t="str">
        <f>IFERROR(VLOOKUP(M2537,'Skudsanering UC monitorering'!A:B,2,FALSE),"")</f>
        <v/>
      </c>
      <c r="U2537">
        <f t="shared" si="157"/>
        <v>0</v>
      </c>
      <c r="V2537">
        <f t="shared" si="158"/>
        <v>0</v>
      </c>
      <c r="W2537" s="3">
        <f t="shared" si="159"/>
        <v>0</v>
      </c>
    </row>
    <row r="2538" spans="1:23" hidden="1" x14ac:dyDescent="0.15">
      <c r="A2538" s="4" t="s">
        <v>14130</v>
      </c>
      <c r="B2538" s="1" t="d">
        <v>2023-12-31</v>
      </c>
      <c r="C2538">
        <v>387415.49</v>
      </c>
      <c r="D2538" s="1" t="d">
        <v>2021-09-20</v>
      </c>
      <c r="E2538" t="s">
        <v>378</v>
      </c>
      <c r="F2538" t="s">
        <v>379</v>
      </c>
      <c r="G2538" t="s">
        <v>1003</v>
      </c>
      <c r="H2538">
        <v>2</v>
      </c>
      <c r="I2538">
        <v>8303271608</v>
      </c>
      <c r="J2538">
        <v>8303271608</v>
      </c>
      <c r="K2538" t="s">
        <v>3811</v>
      </c>
      <c r="L2538" t="s">
        <v>3812</v>
      </c>
      <c r="M2538" s="4" t="s">
        <v>7273</v>
      </c>
      <c r="N2538" s="1" t="d">
        <v>1983-03-27</v>
      </c>
      <c r="O2538" s="4" t="s">
        <v>7273</v>
      </c>
      <c r="P2538">
        <f>IFERROR(VLOOKUP(A2538,'17. Skuldsanering vilja'!A:D,1,FALSE),0)</f>
        <v>0</v>
      </c>
      <c r="Q2538">
        <f t="shared" si="156"/>
        <v>0</v>
      </c>
      <c r="R2538" t="str">
        <f>IFERROR(VLOOKUP(M2538,'Skudsanering UC monitorering'!A:B,1,FALSE),"")</f>
        <v/>
      </c>
      <c r="S2538" t="str">
        <f>IFERROR(VLOOKUP(O2538,'Skudsanering UC monitorering'!A:B,1,FALSE),"")</f>
        <v/>
      </c>
      <c r="T2538" t="str">
        <f>IFERROR(VLOOKUP(M2538,'Skudsanering UC monitorering'!A:B,2,FALSE),"")</f>
        <v/>
      </c>
      <c r="U2538">
        <f t="shared" si="157"/>
        <v>0</v>
      </c>
      <c r="V2538">
        <f t="shared" si="158"/>
        <v>0</v>
      </c>
      <c r="W2538" s="3">
        <f t="shared" si="159"/>
        <v>0</v>
      </c>
    </row>
    <row r="2539" spans="1:23" hidden="1" x14ac:dyDescent="0.15">
      <c r="A2539" s="4" t="s">
        <v>14131</v>
      </c>
      <c r="B2539" s="1" t="d">
        <v>2023-12-31</v>
      </c>
      <c r="C2539">
        <v>183749.43</v>
      </c>
      <c r="D2539" s="1" t="d">
        <v>2021-09-16</v>
      </c>
      <c r="E2539" t="s">
        <v>378</v>
      </c>
      <c r="F2539" t="s">
        <v>379</v>
      </c>
      <c r="G2539" t="s">
        <v>1442</v>
      </c>
      <c r="H2539">
        <v>1</v>
      </c>
      <c r="I2539">
        <v>8904131508</v>
      </c>
      <c r="J2539">
        <v>8904131508</v>
      </c>
      <c r="K2539" t="s">
        <v>3813</v>
      </c>
      <c r="L2539" t="s">
        <v>381</v>
      </c>
      <c r="M2539" s="4" t="s">
        <v>7274</v>
      </c>
      <c r="N2539" s="1" t="d">
        <v>1989-04-13</v>
      </c>
      <c r="O2539" s="4" t="s">
        <v>381</v>
      </c>
      <c r="P2539">
        <f>IFERROR(VLOOKUP(A2539,'17. Skuldsanering vilja'!A:D,1,FALSE),0)</f>
        <v>0</v>
      </c>
      <c r="Q2539">
        <f t="shared" si="156"/>
        <v>0</v>
      </c>
      <c r="R2539" t="str">
        <f>IFERROR(VLOOKUP(M2539,'Skudsanering UC monitorering'!A:B,1,FALSE),"")</f>
        <v/>
      </c>
      <c r="S2539" t="str">
        <f>IFERROR(VLOOKUP(O2539,'Skudsanering UC monitorering'!A:B,1,FALSE),"")</f>
        <v/>
      </c>
      <c r="T2539" t="str">
        <f>IFERROR(VLOOKUP(M2539,'Skudsanering UC monitorering'!A:B,2,FALSE),"")</f>
        <v/>
      </c>
      <c r="U2539">
        <f t="shared" si="157"/>
        <v>0</v>
      </c>
      <c r="V2539">
        <f t="shared" si="158"/>
        <v>0</v>
      </c>
      <c r="W2539" s="3">
        <f t="shared" si="159"/>
        <v>0</v>
      </c>
    </row>
    <row r="2540" spans="1:23" hidden="1" x14ac:dyDescent="0.15">
      <c r="A2540" s="4" t="s">
        <v>14132</v>
      </c>
      <c r="B2540" s="1" t="d">
        <v>2023-12-31</v>
      </c>
      <c r="C2540">
        <v>27462.97</v>
      </c>
      <c r="D2540" s="1" t="d">
        <v>2021-09-20</v>
      </c>
      <c r="E2540" t="s">
        <v>382</v>
      </c>
      <c r="F2540" t="s">
        <v>383</v>
      </c>
      <c r="G2540" t="s">
        <v>1307</v>
      </c>
      <c r="H2540">
        <v>1</v>
      </c>
      <c r="I2540">
        <v>9705303858</v>
      </c>
      <c r="J2540">
        <v>9705303858</v>
      </c>
      <c r="K2540" t="s">
        <v>3814</v>
      </c>
      <c r="L2540" t="s">
        <v>381</v>
      </c>
      <c r="M2540" s="4" t="s">
        <v>7275</v>
      </c>
      <c r="N2540" s="1" t="d">
        <v>1997-05-30</v>
      </c>
      <c r="O2540" s="4" t="s">
        <v>381</v>
      </c>
      <c r="P2540">
        <f>IFERROR(VLOOKUP(A2540,'17. Skuldsanering vilja'!A:D,1,FALSE),0)</f>
        <v>0</v>
      </c>
      <c r="Q2540">
        <f t="shared" si="156"/>
        <v>0</v>
      </c>
      <c r="R2540" t="str">
        <f>IFERROR(VLOOKUP(M2540,'Skudsanering UC monitorering'!A:B,1,FALSE),"")</f>
        <v/>
      </c>
      <c r="S2540" t="str">
        <f>IFERROR(VLOOKUP(O2540,'Skudsanering UC monitorering'!A:B,1,FALSE),"")</f>
        <v/>
      </c>
      <c r="T2540" t="str">
        <f>IFERROR(VLOOKUP(M2540,'Skudsanering UC monitorering'!A:B,2,FALSE),"")</f>
        <v/>
      </c>
      <c r="U2540">
        <f t="shared" si="157"/>
        <v>0</v>
      </c>
      <c r="V2540">
        <f t="shared" si="158"/>
        <v>0</v>
      </c>
      <c r="W2540" s="3">
        <f t="shared" si="159"/>
        <v>0</v>
      </c>
    </row>
    <row r="2541" spans="1:23" hidden="1" x14ac:dyDescent="0.15">
      <c r="A2541" s="4" t="s">
        <v>14133</v>
      </c>
      <c r="B2541" s="1" t="d">
        <v>2023-12-31</v>
      </c>
      <c r="C2541">
        <v>152969.92000000001</v>
      </c>
      <c r="D2541" s="1" t="d">
        <v>2021-09-20</v>
      </c>
      <c r="E2541" t="s">
        <v>378</v>
      </c>
      <c r="F2541" t="s">
        <v>379</v>
      </c>
      <c r="G2541" t="s">
        <v>1312</v>
      </c>
      <c r="H2541">
        <v>2</v>
      </c>
      <c r="I2541">
        <v>8505127418</v>
      </c>
      <c r="J2541">
        <v>8505127418</v>
      </c>
      <c r="K2541" t="s">
        <v>3815</v>
      </c>
      <c r="L2541" t="s">
        <v>3816</v>
      </c>
      <c r="M2541" s="4" t="s">
        <v>7276</v>
      </c>
      <c r="N2541" s="1" t="d">
        <v>1985-05-12</v>
      </c>
      <c r="O2541" s="4" t="s">
        <v>7276</v>
      </c>
      <c r="P2541">
        <f>IFERROR(VLOOKUP(A2541,'17. Skuldsanering vilja'!A:D,1,FALSE),0)</f>
        <v>0</v>
      </c>
      <c r="Q2541">
        <f t="shared" si="156"/>
        <v>0</v>
      </c>
      <c r="R2541" t="str">
        <f>IFERROR(VLOOKUP(M2541,'Skudsanering UC monitorering'!A:B,1,FALSE),"")</f>
        <v/>
      </c>
      <c r="S2541" t="str">
        <f>IFERROR(VLOOKUP(O2541,'Skudsanering UC monitorering'!A:B,1,FALSE),"")</f>
        <v/>
      </c>
      <c r="T2541" t="str">
        <f>IFERROR(VLOOKUP(M2541,'Skudsanering UC monitorering'!A:B,2,FALSE),"")</f>
        <v/>
      </c>
      <c r="U2541">
        <f t="shared" si="157"/>
        <v>0</v>
      </c>
      <c r="V2541">
        <f t="shared" si="158"/>
        <v>0</v>
      </c>
      <c r="W2541" s="3">
        <f t="shared" si="159"/>
        <v>0</v>
      </c>
    </row>
    <row r="2542" spans="1:23" hidden="1" x14ac:dyDescent="0.15">
      <c r="A2542" s="4" t="s">
        <v>14134</v>
      </c>
      <c r="B2542" s="1" t="d">
        <v>2023-12-31</v>
      </c>
      <c r="C2542">
        <v>104766.85</v>
      </c>
      <c r="D2542" s="1" t="d">
        <v>2021-09-17</v>
      </c>
      <c r="E2542" t="s">
        <v>382</v>
      </c>
      <c r="F2542" t="s">
        <v>383</v>
      </c>
      <c r="G2542" t="s">
        <v>391</v>
      </c>
      <c r="H2542">
        <v>1</v>
      </c>
      <c r="I2542">
        <v>9503018583</v>
      </c>
      <c r="J2542">
        <v>9503018583</v>
      </c>
      <c r="K2542" t="s">
        <v>3817</v>
      </c>
      <c r="L2542" t="s">
        <v>381</v>
      </c>
      <c r="M2542" s="4" t="s">
        <v>7277</v>
      </c>
      <c r="N2542" s="1" t="d">
        <v>1995-03-01</v>
      </c>
      <c r="O2542" s="4" t="s">
        <v>381</v>
      </c>
      <c r="P2542">
        <f>IFERROR(VLOOKUP(A2542,'17. Skuldsanering vilja'!A:D,1,FALSE),0)</f>
        <v>0</v>
      </c>
      <c r="Q2542">
        <f t="shared" si="156"/>
        <v>0</v>
      </c>
      <c r="R2542" t="str">
        <f>IFERROR(VLOOKUP(M2542,'Skudsanering UC monitorering'!A:B,1,FALSE),"")</f>
        <v/>
      </c>
      <c r="S2542" t="str">
        <f>IFERROR(VLOOKUP(O2542,'Skudsanering UC monitorering'!A:B,1,FALSE),"")</f>
        <v/>
      </c>
      <c r="T2542" t="str">
        <f>IFERROR(VLOOKUP(M2542,'Skudsanering UC monitorering'!A:B,2,FALSE),"")</f>
        <v/>
      </c>
      <c r="U2542">
        <f t="shared" si="157"/>
        <v>0</v>
      </c>
      <c r="V2542">
        <f t="shared" si="158"/>
        <v>0</v>
      </c>
      <c r="W2542" s="3">
        <f t="shared" si="159"/>
        <v>0</v>
      </c>
    </row>
    <row r="2543" spans="1:23" hidden="1" x14ac:dyDescent="0.15">
      <c r="A2543" s="4" t="s">
        <v>14135</v>
      </c>
      <c r="B2543" s="1" t="d">
        <v>2023-12-31</v>
      </c>
      <c r="C2543">
        <v>92049.39</v>
      </c>
      <c r="D2543" s="1" t="d">
        <v>2019-07-12</v>
      </c>
      <c r="E2543" t="s">
        <v>378</v>
      </c>
      <c r="F2543" t="s">
        <v>379</v>
      </c>
      <c r="G2543" t="s">
        <v>453</v>
      </c>
      <c r="H2543">
        <v>1</v>
      </c>
      <c r="I2543">
        <v>9312218234</v>
      </c>
      <c r="J2543">
        <v>9312218234</v>
      </c>
      <c r="K2543" t="s">
        <v>3818</v>
      </c>
      <c r="L2543" t="s">
        <v>381</v>
      </c>
      <c r="M2543" s="4" t="s">
        <v>7278</v>
      </c>
      <c r="N2543" s="1" t="d">
        <v>1993-12-21</v>
      </c>
      <c r="O2543" s="4" t="s">
        <v>381</v>
      </c>
      <c r="P2543">
        <f>IFERROR(VLOOKUP(A2543,'17. Skuldsanering vilja'!A:D,1,FALSE),0)</f>
        <v>0</v>
      </c>
      <c r="Q2543">
        <f t="shared" si="156"/>
        <v>0</v>
      </c>
      <c r="R2543" t="str">
        <f>IFERROR(VLOOKUP(M2543,'Skudsanering UC monitorering'!A:B,1,FALSE),"")</f>
        <v/>
      </c>
      <c r="S2543" t="str">
        <f>IFERROR(VLOOKUP(O2543,'Skudsanering UC monitorering'!A:B,1,FALSE),"")</f>
        <v/>
      </c>
      <c r="T2543" t="str">
        <f>IFERROR(VLOOKUP(M2543,'Skudsanering UC monitorering'!A:B,2,FALSE),"")</f>
        <v/>
      </c>
      <c r="U2543">
        <f t="shared" si="157"/>
        <v>0</v>
      </c>
      <c r="V2543">
        <f t="shared" si="158"/>
        <v>0</v>
      </c>
      <c r="W2543" s="3">
        <f t="shared" si="159"/>
        <v>0</v>
      </c>
    </row>
    <row r="2544" spans="1:23" hidden="1" x14ac:dyDescent="0.15">
      <c r="A2544" s="4" t="s">
        <v>14136</v>
      </c>
      <c r="B2544" s="1" t="d">
        <v>2023-12-31</v>
      </c>
      <c r="C2544">
        <v>128628.31</v>
      </c>
      <c r="D2544" s="1" t="d">
        <v>2019-07-26</v>
      </c>
      <c r="E2544" t="s">
        <v>378</v>
      </c>
      <c r="F2544" t="s">
        <v>379</v>
      </c>
      <c r="G2544" t="s">
        <v>456</v>
      </c>
      <c r="H2544">
        <v>1</v>
      </c>
      <c r="I2544">
        <v>7205130771</v>
      </c>
      <c r="J2544">
        <v>7205130771</v>
      </c>
      <c r="K2544" t="s">
        <v>3819</v>
      </c>
      <c r="L2544" t="s">
        <v>381</v>
      </c>
      <c r="M2544" s="4" t="s">
        <v>7279</v>
      </c>
      <c r="N2544" s="1" t="d">
        <v>1972-05-13</v>
      </c>
      <c r="O2544" s="4" t="s">
        <v>381</v>
      </c>
      <c r="P2544">
        <f>IFERROR(VLOOKUP(A2544,'17. Skuldsanering vilja'!A:D,1,FALSE),0)</f>
        <v>0</v>
      </c>
      <c r="Q2544">
        <f t="shared" si="156"/>
        <v>0</v>
      </c>
      <c r="R2544" t="str">
        <f>IFERROR(VLOOKUP(M2544,'Skudsanering UC monitorering'!A:B,1,FALSE),"")</f>
        <v/>
      </c>
      <c r="S2544" t="str">
        <f>IFERROR(VLOOKUP(O2544,'Skudsanering UC monitorering'!A:B,1,FALSE),"")</f>
        <v/>
      </c>
      <c r="T2544" t="str">
        <f>IFERROR(VLOOKUP(M2544,'Skudsanering UC monitorering'!A:B,2,FALSE),"")</f>
        <v/>
      </c>
      <c r="U2544">
        <f t="shared" si="157"/>
        <v>0</v>
      </c>
      <c r="V2544">
        <f t="shared" si="158"/>
        <v>0</v>
      </c>
      <c r="W2544" s="3">
        <f t="shared" si="159"/>
        <v>0</v>
      </c>
    </row>
    <row r="2545" spans="1:23" hidden="1" x14ac:dyDescent="0.15">
      <c r="A2545" s="4" t="s">
        <v>14137</v>
      </c>
      <c r="B2545" s="1" t="d">
        <v>2023-12-31</v>
      </c>
      <c r="C2545">
        <v>217429.07</v>
      </c>
      <c r="D2545" s="1" t="d">
        <v>2019-07-15</v>
      </c>
      <c r="E2545" t="s">
        <v>378</v>
      </c>
      <c r="F2545" t="s">
        <v>379</v>
      </c>
      <c r="G2545" t="s">
        <v>397</v>
      </c>
      <c r="H2545">
        <v>2</v>
      </c>
      <c r="I2545">
        <v>7604102413</v>
      </c>
      <c r="J2545">
        <v>7604102413</v>
      </c>
      <c r="K2545" t="s">
        <v>3820</v>
      </c>
      <c r="L2545" t="s">
        <v>3821</v>
      </c>
      <c r="M2545" s="4" t="s">
        <v>7280</v>
      </c>
      <c r="N2545" s="1" t="d">
        <v>1976-04-10</v>
      </c>
      <c r="O2545" s="4" t="s">
        <v>7280</v>
      </c>
      <c r="P2545">
        <f>IFERROR(VLOOKUP(A2545,'17. Skuldsanering vilja'!A:D,1,FALSE),0)</f>
        <v>0</v>
      </c>
      <c r="Q2545">
        <f t="shared" si="156"/>
        <v>0</v>
      </c>
      <c r="R2545" t="str">
        <f>IFERROR(VLOOKUP(M2545,'Skudsanering UC monitorering'!A:B,1,FALSE),"")</f>
        <v/>
      </c>
      <c r="S2545" t="str">
        <f>IFERROR(VLOOKUP(O2545,'Skudsanering UC monitorering'!A:B,1,FALSE),"")</f>
        <v/>
      </c>
      <c r="T2545" t="str">
        <f>IFERROR(VLOOKUP(M2545,'Skudsanering UC monitorering'!A:B,2,FALSE),"")</f>
        <v/>
      </c>
      <c r="U2545">
        <f t="shared" si="157"/>
        <v>0</v>
      </c>
      <c r="V2545">
        <f t="shared" si="158"/>
        <v>0</v>
      </c>
      <c r="W2545" s="3">
        <f t="shared" si="159"/>
        <v>0</v>
      </c>
    </row>
    <row r="2546" spans="1:23" hidden="1" x14ac:dyDescent="0.15">
      <c r="A2546" s="4" t="s">
        <v>14138</v>
      </c>
      <c r="B2546" s="1" t="d">
        <v>2023-12-31</v>
      </c>
      <c r="C2546">
        <v>311781.51</v>
      </c>
      <c r="D2546" s="1" t="d">
        <v>2019-07-16</v>
      </c>
      <c r="E2546" t="s">
        <v>378</v>
      </c>
      <c r="F2546" t="s">
        <v>539</v>
      </c>
      <c r="G2546" t="s">
        <v>412</v>
      </c>
      <c r="H2546">
        <v>2</v>
      </c>
      <c r="I2546">
        <v>7811022719</v>
      </c>
      <c r="J2546">
        <v>7811022719</v>
      </c>
      <c r="K2546" t="s">
        <v>3822</v>
      </c>
      <c r="L2546" t="s">
        <v>3823</v>
      </c>
      <c r="M2546" s="4" t="s">
        <v>7281</v>
      </c>
      <c r="N2546" s="1" t="d">
        <v>1978-11-02</v>
      </c>
      <c r="O2546" s="4" t="s">
        <v>7281</v>
      </c>
      <c r="P2546">
        <f>IFERROR(VLOOKUP(A2546,'17. Skuldsanering vilja'!A:D,1,FALSE),0)</f>
        <v>0</v>
      </c>
      <c r="Q2546">
        <f t="shared" si="156"/>
        <v>0</v>
      </c>
      <c r="R2546" t="str">
        <f>IFERROR(VLOOKUP(M2546,'Skudsanering UC monitorering'!A:B,1,FALSE),"")</f>
        <v/>
      </c>
      <c r="S2546" t="str">
        <f>IFERROR(VLOOKUP(O2546,'Skudsanering UC monitorering'!A:B,1,FALSE),"")</f>
        <v/>
      </c>
      <c r="T2546" t="str">
        <f>IFERROR(VLOOKUP(M2546,'Skudsanering UC monitorering'!A:B,2,FALSE),"")</f>
        <v/>
      </c>
      <c r="U2546">
        <f t="shared" si="157"/>
        <v>0</v>
      </c>
      <c r="V2546">
        <f t="shared" si="158"/>
        <v>0</v>
      </c>
      <c r="W2546" s="3">
        <f t="shared" si="159"/>
        <v>0</v>
      </c>
    </row>
    <row r="2547" spans="1:23" hidden="1" x14ac:dyDescent="0.15">
      <c r="A2547" s="4" t="s">
        <v>14139</v>
      </c>
      <c r="B2547" s="1" t="d">
        <v>2023-12-31</v>
      </c>
      <c r="C2547">
        <v>227829.19</v>
      </c>
      <c r="D2547" s="1" t="d">
        <v>2019-07-17</v>
      </c>
      <c r="E2547" t="s">
        <v>378</v>
      </c>
      <c r="F2547" t="s">
        <v>379</v>
      </c>
      <c r="G2547" t="s">
        <v>405</v>
      </c>
      <c r="H2547">
        <v>2</v>
      </c>
      <c r="I2547">
        <v>9210201522</v>
      </c>
      <c r="J2547">
        <v>9210201522</v>
      </c>
      <c r="K2547" t="s">
        <v>3824</v>
      </c>
      <c r="L2547" t="s">
        <v>3825</v>
      </c>
      <c r="M2547" s="4" t="s">
        <v>7282</v>
      </c>
      <c r="N2547" s="1" t="d">
        <v>1992-10-20</v>
      </c>
      <c r="O2547" s="4" t="s">
        <v>7282</v>
      </c>
      <c r="P2547">
        <f>IFERROR(VLOOKUP(A2547,'17. Skuldsanering vilja'!A:D,1,FALSE),0)</f>
        <v>0</v>
      </c>
      <c r="Q2547">
        <f t="shared" si="156"/>
        <v>0</v>
      </c>
      <c r="R2547" t="str">
        <f>IFERROR(VLOOKUP(M2547,'Skudsanering UC monitorering'!A:B,1,FALSE),"")</f>
        <v/>
      </c>
      <c r="S2547" t="str">
        <f>IFERROR(VLOOKUP(O2547,'Skudsanering UC monitorering'!A:B,1,FALSE),"")</f>
        <v/>
      </c>
      <c r="T2547" t="str">
        <f>IFERROR(VLOOKUP(M2547,'Skudsanering UC monitorering'!A:B,2,FALSE),"")</f>
        <v/>
      </c>
      <c r="U2547">
        <f t="shared" si="157"/>
        <v>0</v>
      </c>
      <c r="V2547">
        <f t="shared" si="158"/>
        <v>0</v>
      </c>
      <c r="W2547" s="3">
        <f t="shared" si="159"/>
        <v>0</v>
      </c>
    </row>
    <row r="2548" spans="1:23" hidden="1" x14ac:dyDescent="0.15">
      <c r="A2548" s="4" t="s">
        <v>14140</v>
      </c>
      <c r="B2548" s="1" t="d">
        <v>2023-12-31</v>
      </c>
      <c r="C2548">
        <v>28179.5</v>
      </c>
      <c r="D2548" s="1" t="d">
        <v>2019-07-24</v>
      </c>
      <c r="E2548" t="s">
        <v>378</v>
      </c>
      <c r="F2548" t="s">
        <v>379</v>
      </c>
      <c r="G2548" t="s">
        <v>634</v>
      </c>
      <c r="H2548">
        <v>1</v>
      </c>
      <c r="I2548">
        <v>9110147171</v>
      </c>
      <c r="J2548">
        <v>9110147171</v>
      </c>
      <c r="K2548" t="s">
        <v>3826</v>
      </c>
      <c r="L2548" t="s">
        <v>381</v>
      </c>
      <c r="M2548" s="4" t="s">
        <v>7283</v>
      </c>
      <c r="N2548" s="1" t="d">
        <v>1991-10-14</v>
      </c>
      <c r="O2548" s="4" t="s">
        <v>381</v>
      </c>
      <c r="P2548">
        <f>IFERROR(VLOOKUP(A2548,'17. Skuldsanering vilja'!A:D,1,FALSE),0)</f>
        <v>0</v>
      </c>
      <c r="Q2548">
        <f t="shared" si="156"/>
        <v>0</v>
      </c>
      <c r="R2548" t="str">
        <f>IFERROR(VLOOKUP(M2548,'Skudsanering UC monitorering'!A:B,1,FALSE),"")</f>
        <v/>
      </c>
      <c r="S2548" t="str">
        <f>IFERROR(VLOOKUP(O2548,'Skudsanering UC monitorering'!A:B,1,FALSE),"")</f>
        <v/>
      </c>
      <c r="T2548" t="str">
        <f>IFERROR(VLOOKUP(M2548,'Skudsanering UC monitorering'!A:B,2,FALSE),"")</f>
        <v/>
      </c>
      <c r="U2548">
        <f t="shared" si="157"/>
        <v>0</v>
      </c>
      <c r="V2548">
        <f t="shared" si="158"/>
        <v>0</v>
      </c>
      <c r="W2548" s="3">
        <f t="shared" si="159"/>
        <v>0</v>
      </c>
    </row>
    <row r="2549" spans="1:23" hidden="1" x14ac:dyDescent="0.15">
      <c r="A2549" s="4" t="s">
        <v>14141</v>
      </c>
      <c r="B2549" s="1" t="d">
        <v>2023-12-31</v>
      </c>
      <c r="C2549">
        <v>3409.95</v>
      </c>
      <c r="D2549" s="1" t="d">
        <v>2019-07-18</v>
      </c>
      <c r="E2549" t="s">
        <v>382</v>
      </c>
      <c r="F2549" t="s">
        <v>383</v>
      </c>
      <c r="G2549" t="s">
        <v>584</v>
      </c>
      <c r="H2549">
        <v>1</v>
      </c>
      <c r="I2549">
        <v>7704263982</v>
      </c>
      <c r="J2549">
        <v>7704263982</v>
      </c>
      <c r="K2549" t="s">
        <v>3827</v>
      </c>
      <c r="L2549" t="s">
        <v>381</v>
      </c>
      <c r="M2549" s="4" t="s">
        <v>7284</v>
      </c>
      <c r="N2549" s="1" t="d">
        <v>1977-04-26</v>
      </c>
      <c r="O2549" s="4" t="s">
        <v>381</v>
      </c>
      <c r="P2549">
        <f>IFERROR(VLOOKUP(A2549,'17. Skuldsanering vilja'!A:D,1,FALSE),0)</f>
        <v>0</v>
      </c>
      <c r="Q2549">
        <f t="shared" si="156"/>
        <v>0</v>
      </c>
      <c r="R2549" t="str">
        <f>IFERROR(VLOOKUP(M2549,'Skudsanering UC monitorering'!A:B,1,FALSE),"")</f>
        <v/>
      </c>
      <c r="S2549" t="str">
        <f>IFERROR(VLOOKUP(O2549,'Skudsanering UC monitorering'!A:B,1,FALSE),"")</f>
        <v/>
      </c>
      <c r="T2549" t="str">
        <f>IFERROR(VLOOKUP(M2549,'Skudsanering UC monitorering'!A:B,2,FALSE),"")</f>
        <v/>
      </c>
      <c r="U2549">
        <f t="shared" si="157"/>
        <v>0</v>
      </c>
      <c r="V2549">
        <f t="shared" si="158"/>
        <v>0</v>
      </c>
      <c r="W2549" s="3">
        <f t="shared" si="159"/>
        <v>0</v>
      </c>
    </row>
    <row r="2550" spans="1:23" hidden="1" x14ac:dyDescent="0.15">
      <c r="A2550" s="4" t="s">
        <v>14142</v>
      </c>
      <c r="B2550" s="1" t="d">
        <v>2023-12-31</v>
      </c>
      <c r="C2550">
        <v>257202.81</v>
      </c>
      <c r="D2550" s="1" t="d">
        <v>2019-07-19</v>
      </c>
      <c r="E2550" t="s">
        <v>378</v>
      </c>
      <c r="F2550" t="s">
        <v>379</v>
      </c>
      <c r="G2550" t="s">
        <v>397</v>
      </c>
      <c r="H2550">
        <v>1</v>
      </c>
      <c r="I2550">
        <v>7701166915</v>
      </c>
      <c r="J2550">
        <v>7701166915</v>
      </c>
      <c r="K2550" t="s">
        <v>3828</v>
      </c>
      <c r="L2550" t="s">
        <v>381</v>
      </c>
      <c r="M2550" s="4" t="s">
        <v>7285</v>
      </c>
      <c r="N2550" s="1" t="d">
        <v>1977-01-16</v>
      </c>
      <c r="O2550" s="4" t="s">
        <v>381</v>
      </c>
      <c r="P2550">
        <f>IFERROR(VLOOKUP(A2550,'17. Skuldsanering vilja'!A:D,1,FALSE),0)</f>
        <v>0</v>
      </c>
      <c r="Q2550">
        <f t="shared" si="156"/>
        <v>0</v>
      </c>
      <c r="R2550" t="str">
        <f>IFERROR(VLOOKUP(M2550,'Skudsanering UC monitorering'!A:B,1,FALSE),"")</f>
        <v/>
      </c>
      <c r="S2550" t="str">
        <f>IFERROR(VLOOKUP(O2550,'Skudsanering UC monitorering'!A:B,1,FALSE),"")</f>
        <v/>
      </c>
      <c r="T2550" t="str">
        <f>IFERROR(VLOOKUP(M2550,'Skudsanering UC monitorering'!A:B,2,FALSE),"")</f>
        <v/>
      </c>
      <c r="U2550">
        <f t="shared" si="157"/>
        <v>0</v>
      </c>
      <c r="V2550">
        <f t="shared" si="158"/>
        <v>0</v>
      </c>
      <c r="W2550" s="3">
        <f t="shared" si="159"/>
        <v>0</v>
      </c>
    </row>
    <row r="2551" spans="1:23" hidden="1" x14ac:dyDescent="0.15">
      <c r="A2551" s="4" t="s">
        <v>14143</v>
      </c>
      <c r="B2551" s="1" t="d">
        <v>2023-12-31</v>
      </c>
      <c r="C2551">
        <v>70967.600000000006</v>
      </c>
      <c r="D2551" s="1" t="d">
        <v>2019-07-19</v>
      </c>
      <c r="E2551" t="s">
        <v>378</v>
      </c>
      <c r="F2551" t="s">
        <v>379</v>
      </c>
      <c r="G2551" t="s">
        <v>399</v>
      </c>
      <c r="H2551">
        <v>2</v>
      </c>
      <c r="I2551">
        <v>7201031429</v>
      </c>
      <c r="J2551">
        <v>7201031429</v>
      </c>
      <c r="K2551" t="s">
        <v>3829</v>
      </c>
      <c r="L2551" t="s">
        <v>3830</v>
      </c>
      <c r="M2551" s="4" t="s">
        <v>7286</v>
      </c>
      <c r="N2551" s="1" t="d">
        <v>1972-01-03</v>
      </c>
      <c r="O2551" s="4" t="s">
        <v>7286</v>
      </c>
      <c r="P2551">
        <f>IFERROR(VLOOKUP(A2551,'17. Skuldsanering vilja'!A:D,1,FALSE),0)</f>
        <v>0</v>
      </c>
      <c r="Q2551">
        <f t="shared" si="156"/>
        <v>0</v>
      </c>
      <c r="R2551" t="str">
        <f>IFERROR(VLOOKUP(M2551,'Skudsanering UC monitorering'!A:B,1,FALSE),"")</f>
        <v/>
      </c>
      <c r="S2551" t="str">
        <f>IFERROR(VLOOKUP(O2551,'Skudsanering UC monitorering'!A:B,1,FALSE),"")</f>
        <v/>
      </c>
      <c r="T2551" t="str">
        <f>IFERROR(VLOOKUP(M2551,'Skudsanering UC monitorering'!A:B,2,FALSE),"")</f>
        <v/>
      </c>
      <c r="U2551">
        <f t="shared" si="157"/>
        <v>0</v>
      </c>
      <c r="V2551">
        <f t="shared" si="158"/>
        <v>0</v>
      </c>
      <c r="W2551" s="3">
        <f t="shared" si="159"/>
        <v>0</v>
      </c>
    </row>
    <row r="2552" spans="1:23" hidden="1" x14ac:dyDescent="0.15">
      <c r="A2552" s="4" t="s">
        <v>14144</v>
      </c>
      <c r="B2552" s="1" t="d">
        <v>2023-12-31</v>
      </c>
      <c r="C2552">
        <v>275052.24</v>
      </c>
      <c r="D2552" s="1" t="d">
        <v>2019-07-24</v>
      </c>
      <c r="E2552" t="s">
        <v>378</v>
      </c>
      <c r="F2552" t="s">
        <v>379</v>
      </c>
      <c r="G2552" t="s">
        <v>631</v>
      </c>
      <c r="H2552">
        <v>2</v>
      </c>
      <c r="I2552">
        <v>7408032907</v>
      </c>
      <c r="J2552">
        <v>7408032907</v>
      </c>
      <c r="K2552" t="s">
        <v>3831</v>
      </c>
      <c r="L2552" t="s">
        <v>3832</v>
      </c>
      <c r="M2552" s="4" t="s">
        <v>7287</v>
      </c>
      <c r="N2552" s="1" t="d">
        <v>1974-08-03</v>
      </c>
      <c r="O2552" s="4" t="s">
        <v>7287</v>
      </c>
      <c r="P2552">
        <f>IFERROR(VLOOKUP(A2552,'17. Skuldsanering vilja'!A:D,1,FALSE),0)</f>
        <v>0</v>
      </c>
      <c r="Q2552">
        <f t="shared" si="156"/>
        <v>0</v>
      </c>
      <c r="R2552" t="str">
        <f>IFERROR(VLOOKUP(M2552,'Skudsanering UC monitorering'!A:B,1,FALSE),"")</f>
        <v/>
      </c>
      <c r="S2552" t="str">
        <f>IFERROR(VLOOKUP(O2552,'Skudsanering UC monitorering'!A:B,1,FALSE),"")</f>
        <v/>
      </c>
      <c r="T2552" t="str">
        <f>IFERROR(VLOOKUP(M2552,'Skudsanering UC monitorering'!A:B,2,FALSE),"")</f>
        <v/>
      </c>
      <c r="U2552">
        <f t="shared" si="157"/>
        <v>0</v>
      </c>
      <c r="V2552">
        <f t="shared" si="158"/>
        <v>0</v>
      </c>
      <c r="W2552" s="3">
        <f t="shared" si="159"/>
        <v>0</v>
      </c>
    </row>
    <row r="2553" spans="1:23" hidden="1" x14ac:dyDescent="0.15">
      <c r="A2553" s="4" t="s">
        <v>14145</v>
      </c>
      <c r="B2553" s="1" t="d">
        <v>2023-12-31</v>
      </c>
      <c r="C2553">
        <v>26889.27</v>
      </c>
      <c r="D2553" s="1" t="d">
        <v>2019-07-22</v>
      </c>
      <c r="E2553" t="s">
        <v>382</v>
      </c>
      <c r="F2553" t="s">
        <v>383</v>
      </c>
      <c r="G2553" t="s">
        <v>411</v>
      </c>
      <c r="H2553">
        <v>1</v>
      </c>
      <c r="I2553">
        <v>6303253568</v>
      </c>
      <c r="J2553">
        <v>6303253568</v>
      </c>
      <c r="K2553" t="s">
        <v>3833</v>
      </c>
      <c r="L2553" t="s">
        <v>381</v>
      </c>
      <c r="M2553" s="4" t="s">
        <v>7288</v>
      </c>
      <c r="N2553" s="1" t="d">
        <v>1963-03-25</v>
      </c>
      <c r="O2553" s="4" t="s">
        <v>381</v>
      </c>
      <c r="P2553">
        <f>IFERROR(VLOOKUP(A2553,'17. Skuldsanering vilja'!A:D,1,FALSE),0)</f>
        <v>0</v>
      </c>
      <c r="Q2553">
        <f t="shared" si="156"/>
        <v>0</v>
      </c>
      <c r="R2553" t="str">
        <f>IFERROR(VLOOKUP(M2553,'Skudsanering UC monitorering'!A:B,1,FALSE),"")</f>
        <v/>
      </c>
      <c r="S2553" t="str">
        <f>IFERROR(VLOOKUP(O2553,'Skudsanering UC monitorering'!A:B,1,FALSE),"")</f>
        <v/>
      </c>
      <c r="T2553" t="str">
        <f>IFERROR(VLOOKUP(M2553,'Skudsanering UC monitorering'!A:B,2,FALSE),"")</f>
        <v/>
      </c>
      <c r="U2553">
        <f t="shared" si="157"/>
        <v>0</v>
      </c>
      <c r="V2553">
        <f t="shared" si="158"/>
        <v>0</v>
      </c>
      <c r="W2553" s="3">
        <f t="shared" si="159"/>
        <v>0</v>
      </c>
    </row>
    <row r="2554" spans="1:23" hidden="1" x14ac:dyDescent="0.15">
      <c r="A2554" s="4" t="s">
        <v>14146</v>
      </c>
      <c r="B2554" s="1" t="d">
        <v>2023-12-31</v>
      </c>
      <c r="C2554">
        <v>135470.45000000001</v>
      </c>
      <c r="D2554" s="1" t="d">
        <v>2019-08-02</v>
      </c>
      <c r="E2554" t="s">
        <v>378</v>
      </c>
      <c r="F2554" t="s">
        <v>379</v>
      </c>
      <c r="G2554" t="s">
        <v>402</v>
      </c>
      <c r="H2554">
        <v>1</v>
      </c>
      <c r="I2554">
        <v>7303064450</v>
      </c>
      <c r="J2554">
        <v>7303064450</v>
      </c>
      <c r="K2554" t="s">
        <v>3834</v>
      </c>
      <c r="L2554" t="s">
        <v>381</v>
      </c>
      <c r="M2554" s="4" t="s">
        <v>7289</v>
      </c>
      <c r="N2554" s="1" t="d">
        <v>1973-03-06</v>
      </c>
      <c r="O2554" s="4" t="s">
        <v>381</v>
      </c>
      <c r="P2554">
        <f>IFERROR(VLOOKUP(A2554,'17. Skuldsanering vilja'!A:D,1,FALSE),0)</f>
        <v>0</v>
      </c>
      <c r="Q2554">
        <f t="shared" si="156"/>
        <v>0</v>
      </c>
      <c r="R2554" t="str">
        <f>IFERROR(VLOOKUP(M2554,'Skudsanering UC monitorering'!A:B,1,FALSE),"")</f>
        <v/>
      </c>
      <c r="S2554" t="str">
        <f>IFERROR(VLOOKUP(O2554,'Skudsanering UC monitorering'!A:B,1,FALSE),"")</f>
        <v/>
      </c>
      <c r="T2554" t="str">
        <f>IFERROR(VLOOKUP(M2554,'Skudsanering UC monitorering'!A:B,2,FALSE),"")</f>
        <v/>
      </c>
      <c r="U2554">
        <f t="shared" si="157"/>
        <v>0</v>
      </c>
      <c r="V2554">
        <f t="shared" si="158"/>
        <v>0</v>
      </c>
      <c r="W2554" s="3">
        <f t="shared" si="159"/>
        <v>0</v>
      </c>
    </row>
    <row r="2555" spans="1:23" hidden="1" x14ac:dyDescent="0.15">
      <c r="A2555" s="4" t="s">
        <v>14147</v>
      </c>
      <c r="B2555" s="1" t="d">
        <v>2023-12-31</v>
      </c>
      <c r="C2555">
        <v>205951.8</v>
      </c>
      <c r="D2555" s="1" t="d">
        <v>2019-07-25</v>
      </c>
      <c r="E2555" t="s">
        <v>378</v>
      </c>
      <c r="F2555" t="s">
        <v>379</v>
      </c>
      <c r="G2555" t="s">
        <v>397</v>
      </c>
      <c r="H2555">
        <v>2</v>
      </c>
      <c r="I2555">
        <v>7808292135</v>
      </c>
      <c r="J2555">
        <v>7808292135</v>
      </c>
      <c r="K2555" t="s">
        <v>3835</v>
      </c>
      <c r="L2555" t="s">
        <v>3836</v>
      </c>
      <c r="M2555" s="4" t="s">
        <v>7290</v>
      </c>
      <c r="N2555" s="1" t="d">
        <v>1978-08-29</v>
      </c>
      <c r="O2555" s="4" t="s">
        <v>7290</v>
      </c>
      <c r="P2555">
        <f>IFERROR(VLOOKUP(A2555,'17. Skuldsanering vilja'!A:D,1,FALSE),0)</f>
        <v>0</v>
      </c>
      <c r="Q2555">
        <f t="shared" si="156"/>
        <v>0</v>
      </c>
      <c r="R2555" t="str">
        <f>IFERROR(VLOOKUP(M2555,'Skudsanering UC monitorering'!A:B,1,FALSE),"")</f>
        <v/>
      </c>
      <c r="S2555" t="str">
        <f>IFERROR(VLOOKUP(O2555,'Skudsanering UC monitorering'!A:B,1,FALSE),"")</f>
        <v/>
      </c>
      <c r="T2555" t="str">
        <f>IFERROR(VLOOKUP(M2555,'Skudsanering UC monitorering'!A:B,2,FALSE),"")</f>
        <v/>
      </c>
      <c r="U2555">
        <f t="shared" si="157"/>
        <v>0</v>
      </c>
      <c r="V2555">
        <f t="shared" si="158"/>
        <v>0</v>
      </c>
      <c r="W2555" s="3">
        <f t="shared" si="159"/>
        <v>0</v>
      </c>
    </row>
    <row r="2556" spans="1:23" hidden="1" x14ac:dyDescent="0.15">
      <c r="A2556" s="4" t="s">
        <v>14148</v>
      </c>
      <c r="B2556" s="1" t="d">
        <v>2023-12-31</v>
      </c>
      <c r="C2556">
        <v>96094.37</v>
      </c>
      <c r="D2556" s="1" t="d">
        <v>2019-07-29</v>
      </c>
      <c r="E2556" t="s">
        <v>378</v>
      </c>
      <c r="F2556" t="s">
        <v>379</v>
      </c>
      <c r="G2556" t="s">
        <v>412</v>
      </c>
      <c r="H2556">
        <v>2</v>
      </c>
      <c r="I2556">
        <v>9209181867</v>
      </c>
      <c r="J2556">
        <v>9209181867</v>
      </c>
      <c r="K2556" t="s">
        <v>3837</v>
      </c>
      <c r="L2556" t="s">
        <v>3838</v>
      </c>
      <c r="M2556" s="4" t="s">
        <v>7291</v>
      </c>
      <c r="N2556" s="1" t="d">
        <v>1992-09-18</v>
      </c>
      <c r="O2556" s="4" t="s">
        <v>7291</v>
      </c>
      <c r="P2556">
        <f>IFERROR(VLOOKUP(A2556,'17. Skuldsanering vilja'!A:D,1,FALSE),0)</f>
        <v>0</v>
      </c>
      <c r="Q2556">
        <f t="shared" si="156"/>
        <v>0</v>
      </c>
      <c r="R2556" t="str">
        <f>IFERROR(VLOOKUP(M2556,'Skudsanering UC monitorering'!A:B,1,FALSE),"")</f>
        <v/>
      </c>
      <c r="S2556" t="str">
        <f>IFERROR(VLOOKUP(O2556,'Skudsanering UC monitorering'!A:B,1,FALSE),"")</f>
        <v/>
      </c>
      <c r="T2556" t="str">
        <f>IFERROR(VLOOKUP(M2556,'Skudsanering UC monitorering'!A:B,2,FALSE),"")</f>
        <v/>
      </c>
      <c r="U2556">
        <f t="shared" si="157"/>
        <v>0</v>
      </c>
      <c r="V2556">
        <f t="shared" si="158"/>
        <v>0</v>
      </c>
      <c r="W2556" s="3">
        <f t="shared" si="159"/>
        <v>0</v>
      </c>
    </row>
    <row r="2557" spans="1:23" hidden="1" x14ac:dyDescent="0.15">
      <c r="A2557" s="4" t="s">
        <v>14149</v>
      </c>
      <c r="B2557" s="1" t="d">
        <v>2023-12-31</v>
      </c>
      <c r="C2557">
        <v>53031.75</v>
      </c>
      <c r="D2557" s="1" t="d">
        <v>2019-07-26</v>
      </c>
      <c r="E2557" t="s">
        <v>382</v>
      </c>
      <c r="F2557" t="s">
        <v>383</v>
      </c>
      <c r="G2557" t="s">
        <v>400</v>
      </c>
      <c r="H2557">
        <v>1</v>
      </c>
      <c r="I2557">
        <v>7412136009</v>
      </c>
      <c r="J2557">
        <v>7412136009</v>
      </c>
      <c r="K2557" t="s">
        <v>3839</v>
      </c>
      <c r="L2557" t="s">
        <v>381</v>
      </c>
      <c r="M2557" s="4" t="s">
        <v>7292</v>
      </c>
      <c r="N2557" s="1" t="d">
        <v>1974-12-13</v>
      </c>
      <c r="O2557" s="4" t="s">
        <v>381</v>
      </c>
      <c r="P2557">
        <f>IFERROR(VLOOKUP(A2557,'17. Skuldsanering vilja'!A:D,1,FALSE),0)</f>
        <v>0</v>
      </c>
      <c r="Q2557">
        <f t="shared" si="156"/>
        <v>0</v>
      </c>
      <c r="R2557" t="str">
        <f>IFERROR(VLOOKUP(M2557,'Skudsanering UC monitorering'!A:B,1,FALSE),"")</f>
        <v/>
      </c>
      <c r="S2557" t="str">
        <f>IFERROR(VLOOKUP(O2557,'Skudsanering UC monitorering'!A:B,1,FALSE),"")</f>
        <v/>
      </c>
      <c r="T2557" t="str">
        <f>IFERROR(VLOOKUP(M2557,'Skudsanering UC monitorering'!A:B,2,FALSE),"")</f>
        <v/>
      </c>
      <c r="U2557">
        <f t="shared" si="157"/>
        <v>0</v>
      </c>
      <c r="V2557">
        <f t="shared" si="158"/>
        <v>0</v>
      </c>
      <c r="W2557" s="3">
        <f t="shared" si="159"/>
        <v>0</v>
      </c>
    </row>
    <row r="2558" spans="1:23" hidden="1" x14ac:dyDescent="0.15">
      <c r="A2558" s="4" t="s">
        <v>14150</v>
      </c>
      <c r="B2558" s="1" t="d">
        <v>2023-12-31</v>
      </c>
      <c r="C2558">
        <v>98282.29</v>
      </c>
      <c r="D2558" s="1" t="d">
        <v>2019-08-26</v>
      </c>
      <c r="E2558" t="s">
        <v>378</v>
      </c>
      <c r="F2558" t="s">
        <v>379</v>
      </c>
      <c r="G2558" t="s">
        <v>456</v>
      </c>
      <c r="H2558">
        <v>2</v>
      </c>
      <c r="I2558">
        <v>9106252522</v>
      </c>
      <c r="J2558">
        <v>9106252522</v>
      </c>
      <c r="K2558" t="s">
        <v>3840</v>
      </c>
      <c r="L2558" t="s">
        <v>3841</v>
      </c>
      <c r="M2558" s="4" t="s">
        <v>7293</v>
      </c>
      <c r="N2558" s="1" t="d">
        <v>1991-06-25</v>
      </c>
      <c r="O2558" s="4" t="s">
        <v>7293</v>
      </c>
      <c r="P2558">
        <f>IFERROR(VLOOKUP(A2558,'17. Skuldsanering vilja'!A:D,1,FALSE),0)</f>
        <v>0</v>
      </c>
      <c r="Q2558">
        <f t="shared" si="156"/>
        <v>0</v>
      </c>
      <c r="R2558" t="str">
        <f>IFERROR(VLOOKUP(M2558,'Skudsanering UC monitorering'!A:B,1,FALSE),"")</f>
        <v/>
      </c>
      <c r="S2558" t="str">
        <f>IFERROR(VLOOKUP(O2558,'Skudsanering UC monitorering'!A:B,1,FALSE),"")</f>
        <v/>
      </c>
      <c r="T2558" t="str">
        <f>IFERROR(VLOOKUP(M2558,'Skudsanering UC monitorering'!A:B,2,FALSE),"")</f>
        <v/>
      </c>
      <c r="U2558">
        <f t="shared" si="157"/>
        <v>0</v>
      </c>
      <c r="V2558">
        <f t="shared" si="158"/>
        <v>0</v>
      </c>
      <c r="W2558" s="3">
        <f t="shared" si="159"/>
        <v>0</v>
      </c>
    </row>
    <row r="2559" spans="1:23" x14ac:dyDescent="0.15">
      <c r="A2559" s="4" t="s">
        <v>363</v>
      </c>
      <c r="B2559" s="1" t="d">
        <v>2023-12-31</v>
      </c>
      <c r="C2559">
        <v>177237.83</v>
      </c>
      <c r="D2559" s="1" t="d">
        <v>2019-07-31</v>
      </c>
      <c r="E2559" t="s">
        <v>378</v>
      </c>
      <c r="F2559" t="s">
        <v>379</v>
      </c>
      <c r="G2559" t="s">
        <v>414</v>
      </c>
      <c r="H2559">
        <v>2</v>
      </c>
      <c r="I2559">
        <v>6603155992</v>
      </c>
      <c r="J2559">
        <v>6603155992</v>
      </c>
      <c r="K2559" t="s">
        <v>3842</v>
      </c>
      <c r="L2559" t="s">
        <v>3843</v>
      </c>
      <c r="M2559" s="4" t="s">
        <v>7294</v>
      </c>
      <c r="N2559" s="1" t="d">
        <v>1966-03-15</v>
      </c>
      <c r="O2559" s="4" t="s">
        <v>7294</v>
      </c>
      <c r="P2559" t="str">
        <f>IFERROR(VLOOKUP(A2559,'17. Skuldsanering vilja'!A:D,1,FALSE),0)</f>
        <v>7341266</v>
      </c>
      <c r="Q2559">
        <f t="shared" si="156"/>
        <v>1</v>
      </c>
      <c r="R2559" t="str">
        <f>IFERROR(VLOOKUP(M2559,'Skudsanering UC monitorering'!A:B,1,FALSE),"")</f>
        <v/>
      </c>
      <c r="S2559" t="str">
        <f>IFERROR(VLOOKUP(O2559,'Skudsanering UC monitorering'!A:B,1,FALSE),"")</f>
        <v/>
      </c>
      <c r="T2559" t="str">
        <f>IFERROR(VLOOKUP(M2559,'Skudsanering UC monitorering'!A:B,2,FALSE),"")</f>
        <v/>
      </c>
      <c r="U2559">
        <f t="shared" si="157"/>
        <v>0</v>
      </c>
      <c r="V2559">
        <f t="shared" si="158"/>
        <v>0</v>
      </c>
      <c r="W2559" s="3">
        <f t="shared" si="159"/>
        <v>1</v>
      </c>
    </row>
    <row r="2560" spans="1:23" hidden="1" x14ac:dyDescent="0.15">
      <c r="A2560" s="4" t="s">
        <v>14151</v>
      </c>
      <c r="B2560" s="1" t="d">
        <v>2023-12-31</v>
      </c>
      <c r="C2560">
        <v>108379.9</v>
      </c>
      <c r="D2560" s="1" t="d">
        <v>2019-07-29</v>
      </c>
      <c r="E2560" t="s">
        <v>382</v>
      </c>
      <c r="F2560" t="s">
        <v>383</v>
      </c>
      <c r="G2560" t="s">
        <v>413</v>
      </c>
      <c r="H2560">
        <v>1</v>
      </c>
      <c r="I2560">
        <v>9304205512</v>
      </c>
      <c r="J2560">
        <v>9304205512</v>
      </c>
      <c r="K2560" t="s">
        <v>3844</v>
      </c>
      <c r="L2560" t="s">
        <v>381</v>
      </c>
      <c r="M2560" s="4" t="s">
        <v>7295</v>
      </c>
      <c r="N2560" s="1" t="d">
        <v>1993-04-20</v>
      </c>
      <c r="O2560" s="4" t="s">
        <v>381</v>
      </c>
      <c r="P2560">
        <f>IFERROR(VLOOKUP(A2560,'17. Skuldsanering vilja'!A:D,1,FALSE),0)</f>
        <v>0</v>
      </c>
      <c r="Q2560">
        <f t="shared" si="156"/>
        <v>0</v>
      </c>
      <c r="R2560" t="str">
        <f>IFERROR(VLOOKUP(M2560,'Skudsanering UC monitorering'!A:B,1,FALSE),"")</f>
        <v/>
      </c>
      <c r="S2560" t="str">
        <f>IFERROR(VLOOKUP(O2560,'Skudsanering UC monitorering'!A:B,1,FALSE),"")</f>
        <v/>
      </c>
      <c r="T2560" t="str">
        <f>IFERROR(VLOOKUP(M2560,'Skudsanering UC monitorering'!A:B,2,FALSE),"")</f>
        <v/>
      </c>
      <c r="U2560">
        <f t="shared" si="157"/>
        <v>0</v>
      </c>
      <c r="V2560">
        <f t="shared" si="158"/>
        <v>0</v>
      </c>
      <c r="W2560" s="3">
        <f t="shared" si="159"/>
        <v>0</v>
      </c>
    </row>
    <row r="2561" spans="1:23" hidden="1" x14ac:dyDescent="0.15">
      <c r="A2561" s="4" t="s">
        <v>14152</v>
      </c>
      <c r="B2561" s="1" t="d">
        <v>2023-12-31</v>
      </c>
      <c r="C2561">
        <v>41304.410000000003</v>
      </c>
      <c r="D2561" s="1" t="d">
        <v>2019-08-08</v>
      </c>
      <c r="E2561" t="s">
        <v>378</v>
      </c>
      <c r="F2561" t="s">
        <v>401</v>
      </c>
      <c r="G2561" t="s">
        <v>3845</v>
      </c>
      <c r="H2561">
        <v>1</v>
      </c>
      <c r="I2561">
        <v>7408146988</v>
      </c>
      <c r="J2561">
        <v>7408146988</v>
      </c>
      <c r="K2561" t="s">
        <v>3846</v>
      </c>
      <c r="L2561" t="s">
        <v>381</v>
      </c>
      <c r="M2561" s="4" t="s">
        <v>7296</v>
      </c>
      <c r="N2561" s="1" t="d">
        <v>1974-08-14</v>
      </c>
      <c r="O2561" s="4" t="s">
        <v>381</v>
      </c>
      <c r="P2561">
        <f>IFERROR(VLOOKUP(A2561,'17. Skuldsanering vilja'!A:D,1,FALSE),0)</f>
        <v>0</v>
      </c>
      <c r="Q2561">
        <f t="shared" si="156"/>
        <v>0</v>
      </c>
      <c r="R2561" t="str">
        <f>IFERROR(VLOOKUP(M2561,'Skudsanering UC monitorering'!A:B,1,FALSE),"")</f>
        <v/>
      </c>
      <c r="S2561" t="str">
        <f>IFERROR(VLOOKUP(O2561,'Skudsanering UC monitorering'!A:B,1,FALSE),"")</f>
        <v/>
      </c>
      <c r="T2561" t="str">
        <f>IFERROR(VLOOKUP(M2561,'Skudsanering UC monitorering'!A:B,2,FALSE),"")</f>
        <v/>
      </c>
      <c r="U2561">
        <f t="shared" si="157"/>
        <v>0</v>
      </c>
      <c r="V2561">
        <f t="shared" si="158"/>
        <v>0</v>
      </c>
      <c r="W2561" s="3">
        <f t="shared" si="159"/>
        <v>0</v>
      </c>
    </row>
    <row r="2562" spans="1:23" hidden="1" x14ac:dyDescent="0.15">
      <c r="A2562" s="4" t="s">
        <v>14153</v>
      </c>
      <c r="B2562" s="1" t="d">
        <v>2023-12-31</v>
      </c>
      <c r="C2562">
        <v>48159.34</v>
      </c>
      <c r="D2562" s="1" t="d">
        <v>2019-07-31</v>
      </c>
      <c r="E2562" t="s">
        <v>382</v>
      </c>
      <c r="F2562" t="s">
        <v>383</v>
      </c>
      <c r="G2562" t="s">
        <v>409</v>
      </c>
      <c r="H2562">
        <v>2</v>
      </c>
      <c r="I2562">
        <v>8001293359</v>
      </c>
      <c r="J2562">
        <v>8001293359</v>
      </c>
      <c r="K2562" t="s">
        <v>3847</v>
      </c>
      <c r="L2562" t="s">
        <v>3848</v>
      </c>
      <c r="M2562" s="4" t="s">
        <v>7297</v>
      </c>
      <c r="N2562" s="1" t="d">
        <v>1980-01-29</v>
      </c>
      <c r="O2562" s="4" t="s">
        <v>7297</v>
      </c>
      <c r="P2562">
        <f>IFERROR(VLOOKUP(A2562,'17. Skuldsanering vilja'!A:D,1,FALSE),0)</f>
        <v>0</v>
      </c>
      <c r="Q2562">
        <f t="shared" si="156"/>
        <v>0</v>
      </c>
      <c r="R2562" t="str">
        <f>IFERROR(VLOOKUP(M2562,'Skudsanering UC monitorering'!A:B,1,FALSE),"")</f>
        <v/>
      </c>
      <c r="S2562" t="str">
        <f>IFERROR(VLOOKUP(O2562,'Skudsanering UC monitorering'!A:B,1,FALSE),"")</f>
        <v/>
      </c>
      <c r="T2562" t="str">
        <f>IFERROR(VLOOKUP(M2562,'Skudsanering UC monitorering'!A:B,2,FALSE),"")</f>
        <v/>
      </c>
      <c r="U2562">
        <f t="shared" si="157"/>
        <v>0</v>
      </c>
      <c r="V2562">
        <f t="shared" si="158"/>
        <v>0</v>
      </c>
      <c r="W2562" s="3">
        <f t="shared" si="159"/>
        <v>0</v>
      </c>
    </row>
    <row r="2563" spans="1:23" hidden="1" x14ac:dyDescent="0.15">
      <c r="A2563" s="4" t="s">
        <v>14154</v>
      </c>
      <c r="B2563" s="1" t="d">
        <v>2023-12-31</v>
      </c>
      <c r="C2563">
        <v>16960.150000000001</v>
      </c>
      <c r="D2563" s="1" t="d">
        <v>2019-08-06</v>
      </c>
      <c r="E2563" t="s">
        <v>378</v>
      </c>
      <c r="F2563" t="s">
        <v>379</v>
      </c>
      <c r="G2563" t="s">
        <v>412</v>
      </c>
      <c r="H2563">
        <v>2</v>
      </c>
      <c r="I2563">
        <v>6612119310</v>
      </c>
      <c r="J2563">
        <v>6612119310</v>
      </c>
      <c r="K2563" t="s">
        <v>3849</v>
      </c>
      <c r="L2563" t="s">
        <v>3850</v>
      </c>
      <c r="M2563" s="4" t="s">
        <v>7298</v>
      </c>
      <c r="N2563" s="1" t="d">
        <v>1966-12-11</v>
      </c>
      <c r="O2563" s="4" t="s">
        <v>7298</v>
      </c>
      <c r="P2563">
        <f>IFERROR(VLOOKUP(A2563,'17. Skuldsanering vilja'!A:D,1,FALSE),0)</f>
        <v>0</v>
      </c>
      <c r="Q2563">
        <f t="shared" ref="Q2563:Q2626" si="160">IF(P2563=0,0,1)</f>
        <v>0</v>
      </c>
      <c r="R2563" t="str">
        <f>IFERROR(VLOOKUP(M2563,'Skudsanering UC monitorering'!A:B,1,FALSE),"")</f>
        <v/>
      </c>
      <c r="S2563" t="str">
        <f>IFERROR(VLOOKUP(O2563,'Skudsanering UC monitorering'!A:B,1,FALSE),"")</f>
        <v/>
      </c>
      <c r="T2563" t="str">
        <f>IFERROR(VLOOKUP(M2563,'Skudsanering UC monitorering'!A:B,2,FALSE),"")</f>
        <v/>
      </c>
      <c r="U2563">
        <f t="shared" ref="U2563:U2626" si="161">IF(R2563&lt;&gt;"",1,0)</f>
        <v>0</v>
      </c>
      <c r="V2563">
        <f t="shared" ref="V2563:V2626" si="162">IF(S2563&lt;&gt;"",1,0)</f>
        <v>0</v>
      </c>
      <c r="W2563" s="3">
        <f t="shared" ref="W2563:W2626" si="163">IF(OR(Q2563=1,U2563=1,V2563=1),1,0)</f>
        <v>0</v>
      </c>
    </row>
    <row r="2564" spans="1:23" hidden="1" x14ac:dyDescent="0.15">
      <c r="A2564" s="4" t="s">
        <v>14155</v>
      </c>
      <c r="B2564" s="1" t="d">
        <v>2023-12-31</v>
      </c>
      <c r="C2564">
        <v>100510.27</v>
      </c>
      <c r="D2564" s="1" t="d">
        <v>2019-08-07</v>
      </c>
      <c r="E2564" t="s">
        <v>378</v>
      </c>
      <c r="F2564" t="s">
        <v>379</v>
      </c>
      <c r="G2564" t="s">
        <v>399</v>
      </c>
      <c r="H2564">
        <v>2</v>
      </c>
      <c r="I2564">
        <v>7108144838</v>
      </c>
      <c r="J2564">
        <v>7108144838</v>
      </c>
      <c r="K2564" t="s">
        <v>3851</v>
      </c>
      <c r="L2564" t="s">
        <v>3852</v>
      </c>
      <c r="M2564" s="4" t="s">
        <v>7299</v>
      </c>
      <c r="N2564" s="1" t="d">
        <v>1971-08-14</v>
      </c>
      <c r="O2564" s="4" t="s">
        <v>7299</v>
      </c>
      <c r="P2564">
        <f>IFERROR(VLOOKUP(A2564,'17. Skuldsanering vilja'!A:D,1,FALSE),0)</f>
        <v>0</v>
      </c>
      <c r="Q2564">
        <f t="shared" si="160"/>
        <v>0</v>
      </c>
      <c r="R2564" t="str">
        <f>IFERROR(VLOOKUP(M2564,'Skudsanering UC monitorering'!A:B,1,FALSE),"")</f>
        <v/>
      </c>
      <c r="S2564" t="str">
        <f>IFERROR(VLOOKUP(O2564,'Skudsanering UC monitorering'!A:B,1,FALSE),"")</f>
        <v/>
      </c>
      <c r="T2564" t="str">
        <f>IFERROR(VLOOKUP(M2564,'Skudsanering UC monitorering'!A:B,2,FALSE),"")</f>
        <v/>
      </c>
      <c r="U2564">
        <f t="shared" si="161"/>
        <v>0</v>
      </c>
      <c r="V2564">
        <f t="shared" si="162"/>
        <v>0</v>
      </c>
      <c r="W2564" s="3">
        <f t="shared" si="163"/>
        <v>0</v>
      </c>
    </row>
    <row r="2565" spans="1:23" hidden="1" x14ac:dyDescent="0.15">
      <c r="A2565" s="4" t="s">
        <v>14156</v>
      </c>
      <c r="B2565" s="1" t="d">
        <v>2023-12-31</v>
      </c>
      <c r="C2565">
        <v>60146.54</v>
      </c>
      <c r="D2565" s="1" t="d">
        <v>2019-08-02</v>
      </c>
      <c r="E2565" t="s">
        <v>378</v>
      </c>
      <c r="F2565" t="s">
        <v>379</v>
      </c>
      <c r="G2565" t="s">
        <v>412</v>
      </c>
      <c r="H2565">
        <v>1</v>
      </c>
      <c r="I2565">
        <v>8104270569</v>
      </c>
      <c r="J2565">
        <v>8104270569</v>
      </c>
      <c r="K2565" t="s">
        <v>3853</v>
      </c>
      <c r="L2565" t="s">
        <v>381</v>
      </c>
      <c r="M2565" s="4" t="s">
        <v>7300</v>
      </c>
      <c r="N2565" s="1" t="d">
        <v>1981-04-27</v>
      </c>
      <c r="O2565" s="4" t="s">
        <v>381</v>
      </c>
      <c r="P2565">
        <f>IFERROR(VLOOKUP(A2565,'17. Skuldsanering vilja'!A:D,1,FALSE),0)</f>
        <v>0</v>
      </c>
      <c r="Q2565">
        <f t="shared" si="160"/>
        <v>0</v>
      </c>
      <c r="R2565" t="str">
        <f>IFERROR(VLOOKUP(M2565,'Skudsanering UC monitorering'!A:B,1,FALSE),"")</f>
        <v/>
      </c>
      <c r="S2565" t="str">
        <f>IFERROR(VLOOKUP(O2565,'Skudsanering UC monitorering'!A:B,1,FALSE),"")</f>
        <v/>
      </c>
      <c r="T2565" t="str">
        <f>IFERROR(VLOOKUP(M2565,'Skudsanering UC monitorering'!A:B,2,FALSE),"")</f>
        <v/>
      </c>
      <c r="U2565">
        <f t="shared" si="161"/>
        <v>0</v>
      </c>
      <c r="V2565">
        <f t="shared" si="162"/>
        <v>0</v>
      </c>
      <c r="W2565" s="3">
        <f t="shared" si="163"/>
        <v>0</v>
      </c>
    </row>
    <row r="2566" spans="1:23" hidden="1" x14ac:dyDescent="0.15">
      <c r="A2566" s="4" t="s">
        <v>14157</v>
      </c>
      <c r="B2566" s="1" t="d">
        <v>2023-12-31</v>
      </c>
      <c r="C2566">
        <v>65929.81</v>
      </c>
      <c r="D2566" s="1" t="d">
        <v>2019-08-08</v>
      </c>
      <c r="E2566" t="s">
        <v>378</v>
      </c>
      <c r="F2566" t="s">
        <v>379</v>
      </c>
      <c r="G2566" t="s">
        <v>392</v>
      </c>
      <c r="H2566">
        <v>1</v>
      </c>
      <c r="I2566">
        <v>6711117215</v>
      </c>
      <c r="J2566">
        <v>6711117215</v>
      </c>
      <c r="K2566" t="s">
        <v>3854</v>
      </c>
      <c r="L2566" t="s">
        <v>381</v>
      </c>
      <c r="M2566" s="4" t="s">
        <v>7301</v>
      </c>
      <c r="N2566" s="1" t="d">
        <v>1967-11-11</v>
      </c>
      <c r="O2566" s="4" t="s">
        <v>381</v>
      </c>
      <c r="P2566">
        <f>IFERROR(VLOOKUP(A2566,'17. Skuldsanering vilja'!A:D,1,FALSE),0)</f>
        <v>0</v>
      </c>
      <c r="Q2566">
        <f t="shared" si="160"/>
        <v>0</v>
      </c>
      <c r="R2566" t="str">
        <f>IFERROR(VLOOKUP(M2566,'Skudsanering UC monitorering'!A:B,1,FALSE),"")</f>
        <v/>
      </c>
      <c r="S2566" t="str">
        <f>IFERROR(VLOOKUP(O2566,'Skudsanering UC monitorering'!A:B,1,FALSE),"")</f>
        <v/>
      </c>
      <c r="T2566" t="str">
        <f>IFERROR(VLOOKUP(M2566,'Skudsanering UC monitorering'!A:B,2,FALSE),"")</f>
        <v/>
      </c>
      <c r="U2566">
        <f t="shared" si="161"/>
        <v>0</v>
      </c>
      <c r="V2566">
        <f t="shared" si="162"/>
        <v>0</v>
      </c>
      <c r="W2566" s="3">
        <f t="shared" si="163"/>
        <v>0</v>
      </c>
    </row>
    <row r="2567" spans="1:23" hidden="1" x14ac:dyDescent="0.15">
      <c r="A2567" s="4" t="s">
        <v>14158</v>
      </c>
      <c r="B2567" s="1" t="d">
        <v>2023-12-31</v>
      </c>
      <c r="C2567">
        <v>181791.49</v>
      </c>
      <c r="D2567" s="1" t="d">
        <v>2019-08-15</v>
      </c>
      <c r="E2567" t="s">
        <v>378</v>
      </c>
      <c r="F2567" t="s">
        <v>379</v>
      </c>
      <c r="G2567" t="s">
        <v>405</v>
      </c>
      <c r="H2567">
        <v>1</v>
      </c>
      <c r="I2567">
        <v>8312096673</v>
      </c>
      <c r="J2567">
        <v>8312096673</v>
      </c>
      <c r="K2567" t="s">
        <v>3855</v>
      </c>
      <c r="L2567" t="s">
        <v>381</v>
      </c>
      <c r="M2567" s="4" t="s">
        <v>7302</v>
      </c>
      <c r="N2567" s="1" t="d">
        <v>1983-12-09</v>
      </c>
      <c r="O2567" s="4" t="s">
        <v>381</v>
      </c>
      <c r="P2567">
        <f>IFERROR(VLOOKUP(A2567,'17. Skuldsanering vilja'!A:D,1,FALSE),0)</f>
        <v>0</v>
      </c>
      <c r="Q2567">
        <f t="shared" si="160"/>
        <v>0</v>
      </c>
      <c r="R2567" t="str">
        <f>IFERROR(VLOOKUP(M2567,'Skudsanering UC monitorering'!A:B,1,FALSE),"")</f>
        <v/>
      </c>
      <c r="S2567" t="str">
        <f>IFERROR(VLOOKUP(O2567,'Skudsanering UC monitorering'!A:B,1,FALSE),"")</f>
        <v/>
      </c>
      <c r="T2567" t="str">
        <f>IFERROR(VLOOKUP(M2567,'Skudsanering UC monitorering'!A:B,2,FALSE),"")</f>
        <v/>
      </c>
      <c r="U2567">
        <f t="shared" si="161"/>
        <v>0</v>
      </c>
      <c r="V2567">
        <f t="shared" si="162"/>
        <v>0</v>
      </c>
      <c r="W2567" s="3">
        <f t="shared" si="163"/>
        <v>0</v>
      </c>
    </row>
    <row r="2568" spans="1:23" hidden="1" x14ac:dyDescent="0.15">
      <c r="A2568" s="4" t="s">
        <v>14159</v>
      </c>
      <c r="B2568" s="1" t="d">
        <v>2023-12-31</v>
      </c>
      <c r="C2568">
        <v>87815.35</v>
      </c>
      <c r="D2568" s="1" t="d">
        <v>2019-08-14</v>
      </c>
      <c r="E2568" t="s">
        <v>378</v>
      </c>
      <c r="F2568" t="s">
        <v>379</v>
      </c>
      <c r="G2568" t="s">
        <v>456</v>
      </c>
      <c r="H2568">
        <v>2</v>
      </c>
      <c r="I2568">
        <v>7706198947</v>
      </c>
      <c r="J2568">
        <v>7706198947</v>
      </c>
      <c r="K2568" t="s">
        <v>3856</v>
      </c>
      <c r="L2568" t="s">
        <v>3857</v>
      </c>
      <c r="M2568" s="4" t="s">
        <v>7303</v>
      </c>
      <c r="N2568" s="1" t="d">
        <v>1977-06-19</v>
      </c>
      <c r="O2568" s="4" t="s">
        <v>7303</v>
      </c>
      <c r="P2568">
        <f>IFERROR(VLOOKUP(A2568,'17. Skuldsanering vilja'!A:D,1,FALSE),0)</f>
        <v>0</v>
      </c>
      <c r="Q2568">
        <f t="shared" si="160"/>
        <v>0</v>
      </c>
      <c r="R2568" t="str">
        <f>IFERROR(VLOOKUP(M2568,'Skudsanering UC monitorering'!A:B,1,FALSE),"")</f>
        <v/>
      </c>
      <c r="S2568" t="str">
        <f>IFERROR(VLOOKUP(O2568,'Skudsanering UC monitorering'!A:B,1,FALSE),"")</f>
        <v/>
      </c>
      <c r="T2568" t="str">
        <f>IFERROR(VLOOKUP(M2568,'Skudsanering UC monitorering'!A:B,2,FALSE),"")</f>
        <v/>
      </c>
      <c r="U2568">
        <f t="shared" si="161"/>
        <v>0</v>
      </c>
      <c r="V2568">
        <f t="shared" si="162"/>
        <v>0</v>
      </c>
      <c r="W2568" s="3">
        <f t="shared" si="163"/>
        <v>0</v>
      </c>
    </row>
    <row r="2569" spans="1:23" hidden="1" x14ac:dyDescent="0.15">
      <c r="A2569" s="4" t="s">
        <v>14160</v>
      </c>
      <c r="B2569" s="1" t="d">
        <v>2023-12-31</v>
      </c>
      <c r="C2569">
        <v>51205.7</v>
      </c>
      <c r="D2569" s="1" t="d">
        <v>2019-08-06</v>
      </c>
      <c r="E2569" t="s">
        <v>378</v>
      </c>
      <c r="F2569" t="s">
        <v>420</v>
      </c>
      <c r="G2569" t="s">
        <v>387</v>
      </c>
      <c r="H2569">
        <v>1</v>
      </c>
      <c r="I2569">
        <v>7311174218</v>
      </c>
      <c r="J2569">
        <v>7311174218</v>
      </c>
      <c r="K2569" t="s">
        <v>3858</v>
      </c>
      <c r="L2569" t="s">
        <v>381</v>
      </c>
      <c r="M2569" s="4" t="s">
        <v>7304</v>
      </c>
      <c r="N2569" s="1" t="d">
        <v>1973-11-17</v>
      </c>
      <c r="O2569" s="4" t="s">
        <v>381</v>
      </c>
      <c r="P2569">
        <f>IFERROR(VLOOKUP(A2569,'17. Skuldsanering vilja'!A:D,1,FALSE),0)</f>
        <v>0</v>
      </c>
      <c r="Q2569">
        <f t="shared" si="160"/>
        <v>0</v>
      </c>
      <c r="R2569" t="str">
        <f>IFERROR(VLOOKUP(M2569,'Skudsanering UC monitorering'!A:B,1,FALSE),"")</f>
        <v/>
      </c>
      <c r="S2569" t="str">
        <f>IFERROR(VLOOKUP(O2569,'Skudsanering UC monitorering'!A:B,1,FALSE),"")</f>
        <v/>
      </c>
      <c r="T2569" t="str">
        <f>IFERROR(VLOOKUP(M2569,'Skudsanering UC monitorering'!A:B,2,FALSE),"")</f>
        <v/>
      </c>
      <c r="U2569">
        <f t="shared" si="161"/>
        <v>0</v>
      </c>
      <c r="V2569">
        <f t="shared" si="162"/>
        <v>0</v>
      </c>
      <c r="W2569" s="3">
        <f t="shared" si="163"/>
        <v>0</v>
      </c>
    </row>
    <row r="2570" spans="1:23" hidden="1" x14ac:dyDescent="0.15">
      <c r="A2570" s="4" t="s">
        <v>14161</v>
      </c>
      <c r="B2570" s="1" t="d">
        <v>2023-12-31</v>
      </c>
      <c r="C2570">
        <v>311965.81</v>
      </c>
      <c r="D2570" s="1" t="d">
        <v>2019-08-07</v>
      </c>
      <c r="E2570" t="s">
        <v>382</v>
      </c>
      <c r="F2570" t="s">
        <v>383</v>
      </c>
      <c r="G2570" t="s">
        <v>389</v>
      </c>
      <c r="H2570">
        <v>2</v>
      </c>
      <c r="I2570">
        <v>7306180592</v>
      </c>
      <c r="J2570">
        <v>7306180592</v>
      </c>
      <c r="K2570" t="s">
        <v>3859</v>
      </c>
      <c r="L2570" t="s">
        <v>3860</v>
      </c>
      <c r="M2570" s="4" t="s">
        <v>7305</v>
      </c>
      <c r="N2570" s="1" t="d">
        <v>1973-06-18</v>
      </c>
      <c r="O2570" s="4" t="s">
        <v>7305</v>
      </c>
      <c r="P2570">
        <f>IFERROR(VLOOKUP(A2570,'17. Skuldsanering vilja'!A:D,1,FALSE),0)</f>
        <v>0</v>
      </c>
      <c r="Q2570">
        <f t="shared" si="160"/>
        <v>0</v>
      </c>
      <c r="R2570" t="str">
        <f>IFERROR(VLOOKUP(M2570,'Skudsanering UC monitorering'!A:B,1,FALSE),"")</f>
        <v/>
      </c>
      <c r="S2570" t="str">
        <f>IFERROR(VLOOKUP(O2570,'Skudsanering UC monitorering'!A:B,1,FALSE),"")</f>
        <v/>
      </c>
      <c r="T2570" t="str">
        <f>IFERROR(VLOOKUP(M2570,'Skudsanering UC monitorering'!A:B,2,FALSE),"")</f>
        <v/>
      </c>
      <c r="U2570">
        <f t="shared" si="161"/>
        <v>0</v>
      </c>
      <c r="V2570">
        <f t="shared" si="162"/>
        <v>0</v>
      </c>
      <c r="W2570" s="3">
        <f t="shared" si="163"/>
        <v>0</v>
      </c>
    </row>
    <row r="2571" spans="1:23" hidden="1" x14ac:dyDescent="0.15">
      <c r="A2571" s="4" t="s">
        <v>14162</v>
      </c>
      <c r="B2571" s="1" t="d">
        <v>2023-12-31</v>
      </c>
      <c r="C2571">
        <v>101214.67</v>
      </c>
      <c r="D2571" s="1" t="d">
        <v>2019-08-21</v>
      </c>
      <c r="E2571" t="s">
        <v>378</v>
      </c>
      <c r="F2571" t="s">
        <v>379</v>
      </c>
      <c r="G2571" t="s">
        <v>402</v>
      </c>
      <c r="H2571">
        <v>2</v>
      </c>
      <c r="I2571">
        <v>9604275637</v>
      </c>
      <c r="J2571">
        <v>9604275637</v>
      </c>
      <c r="K2571" t="s">
        <v>3861</v>
      </c>
      <c r="L2571" t="s">
        <v>3862</v>
      </c>
      <c r="M2571" s="4" t="s">
        <v>7306</v>
      </c>
      <c r="N2571" s="1" t="d">
        <v>1996-04-27</v>
      </c>
      <c r="O2571" s="4" t="s">
        <v>7306</v>
      </c>
      <c r="P2571">
        <f>IFERROR(VLOOKUP(A2571,'17. Skuldsanering vilja'!A:D,1,FALSE),0)</f>
        <v>0</v>
      </c>
      <c r="Q2571">
        <f t="shared" si="160"/>
        <v>0</v>
      </c>
      <c r="R2571" t="str">
        <f>IFERROR(VLOOKUP(M2571,'Skudsanering UC monitorering'!A:B,1,FALSE),"")</f>
        <v/>
      </c>
      <c r="S2571" t="str">
        <f>IFERROR(VLOOKUP(O2571,'Skudsanering UC monitorering'!A:B,1,FALSE),"")</f>
        <v/>
      </c>
      <c r="T2571" t="str">
        <f>IFERROR(VLOOKUP(M2571,'Skudsanering UC monitorering'!A:B,2,FALSE),"")</f>
        <v/>
      </c>
      <c r="U2571">
        <f t="shared" si="161"/>
        <v>0</v>
      </c>
      <c r="V2571">
        <f t="shared" si="162"/>
        <v>0</v>
      </c>
      <c r="W2571" s="3">
        <f t="shared" si="163"/>
        <v>0</v>
      </c>
    </row>
    <row r="2572" spans="1:23" hidden="1" x14ac:dyDescent="0.15">
      <c r="A2572" s="4" t="s">
        <v>14163</v>
      </c>
      <c r="B2572" s="1" t="d">
        <v>2023-12-31</v>
      </c>
      <c r="C2572">
        <v>165717.45000000001</v>
      </c>
      <c r="D2572" s="1" t="d">
        <v>2019-08-19</v>
      </c>
      <c r="E2572" t="s">
        <v>378</v>
      </c>
      <c r="F2572" t="s">
        <v>379</v>
      </c>
      <c r="G2572" t="s">
        <v>415</v>
      </c>
      <c r="H2572">
        <v>1</v>
      </c>
      <c r="I2572">
        <v>6812011234</v>
      </c>
      <c r="J2572">
        <v>6812011234</v>
      </c>
      <c r="K2572" t="s">
        <v>3863</v>
      </c>
      <c r="L2572" t="s">
        <v>381</v>
      </c>
      <c r="M2572" s="4" t="s">
        <v>7307</v>
      </c>
      <c r="N2572" s="1" t="d">
        <v>1968-12-01</v>
      </c>
      <c r="O2572" s="4" t="s">
        <v>381</v>
      </c>
      <c r="P2572">
        <f>IFERROR(VLOOKUP(A2572,'17. Skuldsanering vilja'!A:D,1,FALSE),0)</f>
        <v>0</v>
      </c>
      <c r="Q2572">
        <f t="shared" si="160"/>
        <v>0</v>
      </c>
      <c r="R2572" t="str">
        <f>IFERROR(VLOOKUP(M2572,'Skudsanering UC monitorering'!A:B,1,FALSE),"")</f>
        <v/>
      </c>
      <c r="S2572" t="str">
        <f>IFERROR(VLOOKUP(O2572,'Skudsanering UC monitorering'!A:B,1,FALSE),"")</f>
        <v/>
      </c>
      <c r="T2572" t="str">
        <f>IFERROR(VLOOKUP(M2572,'Skudsanering UC monitorering'!A:B,2,FALSE),"")</f>
        <v/>
      </c>
      <c r="U2572">
        <f t="shared" si="161"/>
        <v>0</v>
      </c>
      <c r="V2572">
        <f t="shared" si="162"/>
        <v>0</v>
      </c>
      <c r="W2572" s="3">
        <f t="shared" si="163"/>
        <v>0</v>
      </c>
    </row>
    <row r="2573" spans="1:23" hidden="1" x14ac:dyDescent="0.15">
      <c r="A2573" s="4" t="s">
        <v>14164</v>
      </c>
      <c r="B2573" s="1" t="d">
        <v>2023-12-31</v>
      </c>
      <c r="C2573">
        <v>367197.69</v>
      </c>
      <c r="D2573" s="1" t="d">
        <v>2019-10-01</v>
      </c>
      <c r="E2573" t="s">
        <v>378</v>
      </c>
      <c r="F2573" t="s">
        <v>379</v>
      </c>
      <c r="G2573" t="s">
        <v>397</v>
      </c>
      <c r="H2573">
        <v>2</v>
      </c>
      <c r="I2573">
        <v>7410099290</v>
      </c>
      <c r="J2573">
        <v>7410099290</v>
      </c>
      <c r="K2573" t="s">
        <v>3864</v>
      </c>
      <c r="L2573" t="s">
        <v>3865</v>
      </c>
      <c r="M2573" s="4" t="s">
        <v>7308</v>
      </c>
      <c r="N2573" s="1" t="d">
        <v>1974-10-09</v>
      </c>
      <c r="O2573" s="4" t="s">
        <v>7308</v>
      </c>
      <c r="P2573">
        <f>IFERROR(VLOOKUP(A2573,'17. Skuldsanering vilja'!A:D,1,FALSE),0)</f>
        <v>0</v>
      </c>
      <c r="Q2573">
        <f t="shared" si="160"/>
        <v>0</v>
      </c>
      <c r="R2573" t="str">
        <f>IFERROR(VLOOKUP(M2573,'Skudsanering UC monitorering'!A:B,1,FALSE),"")</f>
        <v/>
      </c>
      <c r="S2573" t="str">
        <f>IFERROR(VLOOKUP(O2573,'Skudsanering UC monitorering'!A:B,1,FALSE),"")</f>
        <v/>
      </c>
      <c r="T2573" t="str">
        <f>IFERROR(VLOOKUP(M2573,'Skudsanering UC monitorering'!A:B,2,FALSE),"")</f>
        <v/>
      </c>
      <c r="U2573">
        <f t="shared" si="161"/>
        <v>0</v>
      </c>
      <c r="V2573">
        <f t="shared" si="162"/>
        <v>0</v>
      </c>
      <c r="W2573" s="3">
        <f t="shared" si="163"/>
        <v>0</v>
      </c>
    </row>
    <row r="2574" spans="1:23" hidden="1" x14ac:dyDescent="0.15">
      <c r="A2574" s="4" t="s">
        <v>14165</v>
      </c>
      <c r="B2574" s="1" t="d">
        <v>2023-12-31</v>
      </c>
      <c r="C2574">
        <v>365162.33</v>
      </c>
      <c r="D2574" s="1" t="d">
        <v>2019-08-13</v>
      </c>
      <c r="E2574" t="s">
        <v>378</v>
      </c>
      <c r="F2574" t="s">
        <v>379</v>
      </c>
      <c r="G2574" t="s">
        <v>415</v>
      </c>
      <c r="H2574">
        <v>2</v>
      </c>
      <c r="I2574">
        <v>7911234032</v>
      </c>
      <c r="J2574">
        <v>7911234032</v>
      </c>
      <c r="K2574" t="s">
        <v>3866</v>
      </c>
      <c r="L2574" t="s">
        <v>3867</v>
      </c>
      <c r="M2574" s="4" t="s">
        <v>7309</v>
      </c>
      <c r="N2574" s="1" t="d">
        <v>1979-11-23</v>
      </c>
      <c r="O2574" s="4" t="s">
        <v>7309</v>
      </c>
      <c r="P2574">
        <f>IFERROR(VLOOKUP(A2574,'17. Skuldsanering vilja'!A:D,1,FALSE),0)</f>
        <v>0</v>
      </c>
      <c r="Q2574">
        <f t="shared" si="160"/>
        <v>0</v>
      </c>
      <c r="R2574" t="str">
        <f>IFERROR(VLOOKUP(M2574,'Skudsanering UC monitorering'!A:B,1,FALSE),"")</f>
        <v/>
      </c>
      <c r="S2574" t="str">
        <f>IFERROR(VLOOKUP(O2574,'Skudsanering UC monitorering'!A:B,1,FALSE),"")</f>
        <v/>
      </c>
      <c r="T2574" t="str">
        <f>IFERROR(VLOOKUP(M2574,'Skudsanering UC monitorering'!A:B,2,FALSE),"")</f>
        <v/>
      </c>
      <c r="U2574">
        <f t="shared" si="161"/>
        <v>0</v>
      </c>
      <c r="V2574">
        <f t="shared" si="162"/>
        <v>0</v>
      </c>
      <c r="W2574" s="3">
        <f t="shared" si="163"/>
        <v>0</v>
      </c>
    </row>
    <row r="2575" spans="1:23" hidden="1" x14ac:dyDescent="0.15">
      <c r="A2575" s="4" t="s">
        <v>14166</v>
      </c>
      <c r="B2575" s="1" t="d">
        <v>2023-12-31</v>
      </c>
      <c r="C2575">
        <v>32361.11</v>
      </c>
      <c r="D2575" s="1" t="d">
        <v>2019-08-12</v>
      </c>
      <c r="E2575" t="s">
        <v>378</v>
      </c>
      <c r="F2575" t="s">
        <v>379</v>
      </c>
      <c r="G2575" t="s">
        <v>405</v>
      </c>
      <c r="H2575">
        <v>1</v>
      </c>
      <c r="I2575">
        <v>6807068553</v>
      </c>
      <c r="J2575">
        <v>6807068553</v>
      </c>
      <c r="K2575" t="s">
        <v>3868</v>
      </c>
      <c r="L2575" t="s">
        <v>381</v>
      </c>
      <c r="M2575" s="4" t="s">
        <v>7310</v>
      </c>
      <c r="N2575" s="1" t="d">
        <v>1968-07-06</v>
      </c>
      <c r="O2575" s="4" t="s">
        <v>381</v>
      </c>
      <c r="P2575">
        <f>IFERROR(VLOOKUP(A2575,'17. Skuldsanering vilja'!A:D,1,FALSE),0)</f>
        <v>0</v>
      </c>
      <c r="Q2575">
        <f t="shared" si="160"/>
        <v>0</v>
      </c>
      <c r="R2575" t="str">
        <f>IFERROR(VLOOKUP(M2575,'Skudsanering UC monitorering'!A:B,1,FALSE),"")</f>
        <v/>
      </c>
      <c r="S2575" t="str">
        <f>IFERROR(VLOOKUP(O2575,'Skudsanering UC monitorering'!A:B,1,FALSE),"")</f>
        <v/>
      </c>
      <c r="T2575" t="str">
        <f>IFERROR(VLOOKUP(M2575,'Skudsanering UC monitorering'!A:B,2,FALSE),"")</f>
        <v/>
      </c>
      <c r="U2575">
        <f t="shared" si="161"/>
        <v>0</v>
      </c>
      <c r="V2575">
        <f t="shared" si="162"/>
        <v>0</v>
      </c>
      <c r="W2575" s="3">
        <f t="shared" si="163"/>
        <v>0</v>
      </c>
    </row>
    <row r="2576" spans="1:23" hidden="1" x14ac:dyDescent="0.15">
      <c r="A2576" s="4" t="s">
        <v>14167</v>
      </c>
      <c r="B2576" s="1" t="d">
        <v>2023-12-31</v>
      </c>
      <c r="C2576">
        <v>94443.81</v>
      </c>
      <c r="D2576" s="1" t="d">
        <v>2019-08-08</v>
      </c>
      <c r="E2576" t="s">
        <v>378</v>
      </c>
      <c r="F2576" t="s">
        <v>401</v>
      </c>
      <c r="G2576" t="s">
        <v>380</v>
      </c>
      <c r="H2576">
        <v>2</v>
      </c>
      <c r="I2576">
        <v>8802035504</v>
      </c>
      <c r="J2576">
        <v>8802035504</v>
      </c>
      <c r="K2576" t="s">
        <v>3869</v>
      </c>
      <c r="L2576" t="s">
        <v>3870</v>
      </c>
      <c r="M2576" s="4" t="s">
        <v>7311</v>
      </c>
      <c r="N2576" s="1" t="d">
        <v>1988-02-03</v>
      </c>
      <c r="O2576" s="4" t="s">
        <v>7311</v>
      </c>
      <c r="P2576">
        <f>IFERROR(VLOOKUP(A2576,'17. Skuldsanering vilja'!A:D,1,FALSE),0)</f>
        <v>0</v>
      </c>
      <c r="Q2576">
        <f t="shared" si="160"/>
        <v>0</v>
      </c>
      <c r="R2576" t="str">
        <f>IFERROR(VLOOKUP(M2576,'Skudsanering UC monitorering'!A:B,1,FALSE),"")</f>
        <v/>
      </c>
      <c r="S2576" t="str">
        <f>IFERROR(VLOOKUP(O2576,'Skudsanering UC monitorering'!A:B,1,FALSE),"")</f>
        <v/>
      </c>
      <c r="T2576" t="str">
        <f>IFERROR(VLOOKUP(M2576,'Skudsanering UC monitorering'!A:B,2,FALSE),"")</f>
        <v/>
      </c>
      <c r="U2576">
        <f t="shared" si="161"/>
        <v>0</v>
      </c>
      <c r="V2576">
        <f t="shared" si="162"/>
        <v>0</v>
      </c>
      <c r="W2576" s="3">
        <f t="shared" si="163"/>
        <v>0</v>
      </c>
    </row>
    <row r="2577" spans="1:23" hidden="1" x14ac:dyDescent="0.15">
      <c r="A2577" s="4" t="s">
        <v>14168</v>
      </c>
      <c r="B2577" s="1" t="d">
        <v>2023-12-31</v>
      </c>
      <c r="C2577">
        <v>29764.91</v>
      </c>
      <c r="D2577" s="1" t="d">
        <v>2019-08-23</v>
      </c>
      <c r="E2577" t="s">
        <v>382</v>
      </c>
      <c r="F2577" t="s">
        <v>383</v>
      </c>
      <c r="G2577" t="s">
        <v>385</v>
      </c>
      <c r="H2577">
        <v>1</v>
      </c>
      <c r="I2577">
        <v>9011014033</v>
      </c>
      <c r="J2577">
        <v>9011014033</v>
      </c>
      <c r="K2577" t="s">
        <v>3871</v>
      </c>
      <c r="L2577" t="s">
        <v>381</v>
      </c>
      <c r="M2577" s="4" t="s">
        <v>7312</v>
      </c>
      <c r="N2577" s="1" t="d">
        <v>1990-11-01</v>
      </c>
      <c r="O2577" s="4" t="s">
        <v>381</v>
      </c>
      <c r="P2577">
        <f>IFERROR(VLOOKUP(A2577,'17. Skuldsanering vilja'!A:D,1,FALSE),0)</f>
        <v>0</v>
      </c>
      <c r="Q2577">
        <f t="shared" si="160"/>
        <v>0</v>
      </c>
      <c r="R2577" t="str">
        <f>IFERROR(VLOOKUP(M2577,'Skudsanering UC monitorering'!A:B,1,FALSE),"")</f>
        <v/>
      </c>
      <c r="S2577" t="str">
        <f>IFERROR(VLOOKUP(O2577,'Skudsanering UC monitorering'!A:B,1,FALSE),"")</f>
        <v/>
      </c>
      <c r="T2577" t="str">
        <f>IFERROR(VLOOKUP(M2577,'Skudsanering UC monitorering'!A:B,2,FALSE),"")</f>
        <v/>
      </c>
      <c r="U2577">
        <f t="shared" si="161"/>
        <v>0</v>
      </c>
      <c r="V2577">
        <f t="shared" si="162"/>
        <v>0</v>
      </c>
      <c r="W2577" s="3">
        <f t="shared" si="163"/>
        <v>0</v>
      </c>
    </row>
    <row r="2578" spans="1:23" hidden="1" x14ac:dyDescent="0.15">
      <c r="A2578" s="4" t="s">
        <v>14169</v>
      </c>
      <c r="B2578" s="1" t="d">
        <v>2023-12-31</v>
      </c>
      <c r="C2578">
        <v>130464.63</v>
      </c>
      <c r="D2578" s="1" t="d">
        <v>2019-08-15</v>
      </c>
      <c r="E2578" t="s">
        <v>382</v>
      </c>
      <c r="F2578" t="s">
        <v>383</v>
      </c>
      <c r="G2578" t="s">
        <v>411</v>
      </c>
      <c r="H2578">
        <v>1</v>
      </c>
      <c r="I2578">
        <v>6010117882</v>
      </c>
      <c r="J2578">
        <v>6010117882</v>
      </c>
      <c r="K2578" t="s">
        <v>3872</v>
      </c>
      <c r="L2578" t="s">
        <v>381</v>
      </c>
      <c r="M2578" s="4" t="s">
        <v>7313</v>
      </c>
      <c r="N2578" s="1" t="d">
        <v>1960-10-11</v>
      </c>
      <c r="O2578" s="4" t="s">
        <v>381</v>
      </c>
      <c r="P2578">
        <f>IFERROR(VLOOKUP(A2578,'17. Skuldsanering vilja'!A:D,1,FALSE),0)</f>
        <v>0</v>
      </c>
      <c r="Q2578">
        <f t="shared" si="160"/>
        <v>0</v>
      </c>
      <c r="R2578" t="str">
        <f>IFERROR(VLOOKUP(M2578,'Skudsanering UC monitorering'!A:B,1,FALSE),"")</f>
        <v/>
      </c>
      <c r="S2578" t="str">
        <f>IFERROR(VLOOKUP(O2578,'Skudsanering UC monitorering'!A:B,1,FALSE),"")</f>
        <v/>
      </c>
      <c r="T2578" t="str">
        <f>IFERROR(VLOOKUP(M2578,'Skudsanering UC monitorering'!A:B,2,FALSE),"")</f>
        <v/>
      </c>
      <c r="U2578">
        <f t="shared" si="161"/>
        <v>0</v>
      </c>
      <c r="V2578">
        <f t="shared" si="162"/>
        <v>0</v>
      </c>
      <c r="W2578" s="3">
        <f t="shared" si="163"/>
        <v>0</v>
      </c>
    </row>
    <row r="2579" spans="1:23" hidden="1" x14ac:dyDescent="0.15">
      <c r="A2579" s="4" t="s">
        <v>14170</v>
      </c>
      <c r="B2579" s="1" t="d">
        <v>2023-12-31</v>
      </c>
      <c r="C2579">
        <v>70829.19</v>
      </c>
      <c r="D2579" s="1" t="d">
        <v>2019-08-12</v>
      </c>
      <c r="E2579" t="s">
        <v>378</v>
      </c>
      <c r="F2579" t="s">
        <v>379</v>
      </c>
      <c r="G2579" t="s">
        <v>397</v>
      </c>
      <c r="H2579">
        <v>1</v>
      </c>
      <c r="I2579">
        <v>7304101905</v>
      </c>
      <c r="J2579">
        <v>7304101905</v>
      </c>
      <c r="K2579" t="s">
        <v>3873</v>
      </c>
      <c r="L2579" t="s">
        <v>381</v>
      </c>
      <c r="M2579" s="4" t="s">
        <v>7314</v>
      </c>
      <c r="N2579" s="1" t="d">
        <v>1973-04-10</v>
      </c>
      <c r="O2579" s="4" t="s">
        <v>381</v>
      </c>
      <c r="P2579">
        <f>IFERROR(VLOOKUP(A2579,'17. Skuldsanering vilja'!A:D,1,FALSE),0)</f>
        <v>0</v>
      </c>
      <c r="Q2579">
        <f t="shared" si="160"/>
        <v>0</v>
      </c>
      <c r="R2579" t="str">
        <f>IFERROR(VLOOKUP(M2579,'Skudsanering UC monitorering'!A:B,1,FALSE),"")</f>
        <v/>
      </c>
      <c r="S2579" t="str">
        <f>IFERROR(VLOOKUP(O2579,'Skudsanering UC monitorering'!A:B,1,FALSE),"")</f>
        <v/>
      </c>
      <c r="T2579" t="str">
        <f>IFERROR(VLOOKUP(M2579,'Skudsanering UC monitorering'!A:B,2,FALSE),"")</f>
        <v/>
      </c>
      <c r="U2579">
        <f t="shared" si="161"/>
        <v>0</v>
      </c>
      <c r="V2579">
        <f t="shared" si="162"/>
        <v>0</v>
      </c>
      <c r="W2579" s="3">
        <f t="shared" si="163"/>
        <v>0</v>
      </c>
    </row>
    <row r="2580" spans="1:23" hidden="1" x14ac:dyDescent="0.15">
      <c r="A2580" s="4" t="s">
        <v>14171</v>
      </c>
      <c r="B2580" s="1" t="d">
        <v>2023-12-31</v>
      </c>
      <c r="C2580">
        <v>271420.63</v>
      </c>
      <c r="D2580" s="1" t="d">
        <v>2019-08-12</v>
      </c>
      <c r="E2580" t="s">
        <v>378</v>
      </c>
      <c r="F2580" t="s">
        <v>379</v>
      </c>
      <c r="G2580" t="s">
        <v>392</v>
      </c>
      <c r="H2580">
        <v>2</v>
      </c>
      <c r="I2580">
        <v>8111180462</v>
      </c>
      <c r="J2580">
        <v>8111180462</v>
      </c>
      <c r="K2580" t="s">
        <v>3874</v>
      </c>
      <c r="L2580" t="s">
        <v>3875</v>
      </c>
      <c r="M2580" s="4" t="s">
        <v>7315</v>
      </c>
      <c r="N2580" s="1" t="d">
        <v>1981-11-18</v>
      </c>
      <c r="O2580" s="4" t="s">
        <v>7315</v>
      </c>
      <c r="P2580">
        <f>IFERROR(VLOOKUP(A2580,'17. Skuldsanering vilja'!A:D,1,FALSE),0)</f>
        <v>0</v>
      </c>
      <c r="Q2580">
        <f t="shared" si="160"/>
        <v>0</v>
      </c>
      <c r="R2580" t="str">
        <f>IFERROR(VLOOKUP(M2580,'Skudsanering UC monitorering'!A:B,1,FALSE),"")</f>
        <v/>
      </c>
      <c r="S2580" t="str">
        <f>IFERROR(VLOOKUP(O2580,'Skudsanering UC monitorering'!A:B,1,FALSE),"")</f>
        <v/>
      </c>
      <c r="T2580" t="str">
        <f>IFERROR(VLOOKUP(M2580,'Skudsanering UC monitorering'!A:B,2,FALSE),"")</f>
        <v/>
      </c>
      <c r="U2580">
        <f t="shared" si="161"/>
        <v>0</v>
      </c>
      <c r="V2580">
        <f t="shared" si="162"/>
        <v>0</v>
      </c>
      <c r="W2580" s="3">
        <f t="shared" si="163"/>
        <v>0</v>
      </c>
    </row>
    <row r="2581" spans="1:23" hidden="1" x14ac:dyDescent="0.15">
      <c r="A2581" s="4" t="s">
        <v>14172</v>
      </c>
      <c r="B2581" s="1" t="d">
        <v>2023-12-31</v>
      </c>
      <c r="C2581">
        <v>225667.4</v>
      </c>
      <c r="D2581" s="1" t="d">
        <v>2019-08-13</v>
      </c>
      <c r="E2581" t="s">
        <v>378</v>
      </c>
      <c r="F2581" t="s">
        <v>379</v>
      </c>
      <c r="G2581" t="s">
        <v>415</v>
      </c>
      <c r="H2581">
        <v>2</v>
      </c>
      <c r="I2581">
        <v>8906053619</v>
      </c>
      <c r="J2581">
        <v>8906053619</v>
      </c>
      <c r="K2581" t="s">
        <v>3876</v>
      </c>
      <c r="L2581" t="s">
        <v>3877</v>
      </c>
      <c r="M2581" s="4" t="s">
        <v>7316</v>
      </c>
      <c r="N2581" s="1" t="d">
        <v>1989-06-05</v>
      </c>
      <c r="O2581" s="4" t="s">
        <v>7316</v>
      </c>
      <c r="P2581">
        <f>IFERROR(VLOOKUP(A2581,'17. Skuldsanering vilja'!A:D,1,FALSE),0)</f>
        <v>0</v>
      </c>
      <c r="Q2581">
        <f t="shared" si="160"/>
        <v>0</v>
      </c>
      <c r="R2581" t="str">
        <f>IFERROR(VLOOKUP(M2581,'Skudsanering UC monitorering'!A:B,1,FALSE),"")</f>
        <v/>
      </c>
      <c r="S2581" t="str">
        <f>IFERROR(VLOOKUP(O2581,'Skudsanering UC monitorering'!A:B,1,FALSE),"")</f>
        <v/>
      </c>
      <c r="T2581" t="str">
        <f>IFERROR(VLOOKUP(M2581,'Skudsanering UC monitorering'!A:B,2,FALSE),"")</f>
        <v/>
      </c>
      <c r="U2581">
        <f t="shared" si="161"/>
        <v>0</v>
      </c>
      <c r="V2581">
        <f t="shared" si="162"/>
        <v>0</v>
      </c>
      <c r="W2581" s="3">
        <f t="shared" si="163"/>
        <v>0</v>
      </c>
    </row>
    <row r="2582" spans="1:23" hidden="1" x14ac:dyDescent="0.15">
      <c r="A2582" s="4" t="s">
        <v>14173</v>
      </c>
      <c r="B2582" s="1" t="d">
        <v>2023-12-31</v>
      </c>
      <c r="C2582">
        <v>181944.52</v>
      </c>
      <c r="D2582" s="1" t="d">
        <v>2019-08-15</v>
      </c>
      <c r="E2582" t="s">
        <v>378</v>
      </c>
      <c r="F2582" t="s">
        <v>379</v>
      </c>
      <c r="G2582" t="s">
        <v>392</v>
      </c>
      <c r="H2582">
        <v>1</v>
      </c>
      <c r="I2582">
        <v>9009293011</v>
      </c>
      <c r="J2582">
        <v>9009293011</v>
      </c>
      <c r="K2582" t="s">
        <v>3878</v>
      </c>
      <c r="L2582" t="s">
        <v>381</v>
      </c>
      <c r="M2582" s="4" t="s">
        <v>7317</v>
      </c>
      <c r="N2582" s="1" t="d">
        <v>1990-09-29</v>
      </c>
      <c r="O2582" s="4" t="s">
        <v>381</v>
      </c>
      <c r="P2582">
        <f>IFERROR(VLOOKUP(A2582,'17. Skuldsanering vilja'!A:D,1,FALSE),0)</f>
        <v>0</v>
      </c>
      <c r="Q2582">
        <f t="shared" si="160"/>
        <v>0</v>
      </c>
      <c r="R2582" t="str">
        <f>IFERROR(VLOOKUP(M2582,'Skudsanering UC monitorering'!A:B,1,FALSE),"")</f>
        <v/>
      </c>
      <c r="S2582" t="str">
        <f>IFERROR(VLOOKUP(O2582,'Skudsanering UC monitorering'!A:B,1,FALSE),"")</f>
        <v/>
      </c>
      <c r="T2582" t="str">
        <f>IFERROR(VLOOKUP(M2582,'Skudsanering UC monitorering'!A:B,2,FALSE),"")</f>
        <v/>
      </c>
      <c r="U2582">
        <f t="shared" si="161"/>
        <v>0</v>
      </c>
      <c r="V2582">
        <f t="shared" si="162"/>
        <v>0</v>
      </c>
      <c r="W2582" s="3">
        <f t="shared" si="163"/>
        <v>0</v>
      </c>
    </row>
    <row r="2583" spans="1:23" hidden="1" x14ac:dyDescent="0.15">
      <c r="A2583" s="4" t="s">
        <v>14174</v>
      </c>
      <c r="B2583" s="1" t="d">
        <v>2023-12-31</v>
      </c>
      <c r="C2583">
        <v>407788.79</v>
      </c>
      <c r="D2583" s="1" t="d">
        <v>2019-08-14</v>
      </c>
      <c r="E2583" t="s">
        <v>378</v>
      </c>
      <c r="F2583" t="s">
        <v>379</v>
      </c>
      <c r="G2583" t="s">
        <v>412</v>
      </c>
      <c r="H2583">
        <v>2</v>
      </c>
      <c r="I2583">
        <v>8507222928</v>
      </c>
      <c r="J2583">
        <v>8507222928</v>
      </c>
      <c r="K2583" t="s">
        <v>3879</v>
      </c>
      <c r="L2583" t="s">
        <v>3880</v>
      </c>
      <c r="M2583" s="4" t="s">
        <v>7318</v>
      </c>
      <c r="N2583" s="1" t="d">
        <v>1985-07-22</v>
      </c>
      <c r="O2583" s="4" t="s">
        <v>7318</v>
      </c>
      <c r="P2583">
        <f>IFERROR(VLOOKUP(A2583,'17. Skuldsanering vilja'!A:D,1,FALSE),0)</f>
        <v>0</v>
      </c>
      <c r="Q2583">
        <f t="shared" si="160"/>
        <v>0</v>
      </c>
      <c r="R2583" t="str">
        <f>IFERROR(VLOOKUP(M2583,'Skudsanering UC monitorering'!A:B,1,FALSE),"")</f>
        <v/>
      </c>
      <c r="S2583" t="str">
        <f>IFERROR(VLOOKUP(O2583,'Skudsanering UC monitorering'!A:B,1,FALSE),"")</f>
        <v/>
      </c>
      <c r="T2583" t="str">
        <f>IFERROR(VLOOKUP(M2583,'Skudsanering UC monitorering'!A:B,2,FALSE),"")</f>
        <v/>
      </c>
      <c r="U2583">
        <f t="shared" si="161"/>
        <v>0</v>
      </c>
      <c r="V2583">
        <f t="shared" si="162"/>
        <v>0</v>
      </c>
      <c r="W2583" s="3">
        <f t="shared" si="163"/>
        <v>0</v>
      </c>
    </row>
    <row r="2584" spans="1:23" hidden="1" x14ac:dyDescent="0.15">
      <c r="A2584" s="4" t="s">
        <v>14175</v>
      </c>
      <c r="B2584" s="1" t="d">
        <v>2023-12-31</v>
      </c>
      <c r="C2584">
        <v>146244.16</v>
      </c>
      <c r="D2584" s="1" t="d">
        <v>2019-08-16</v>
      </c>
      <c r="E2584" t="s">
        <v>378</v>
      </c>
      <c r="F2584" t="s">
        <v>379</v>
      </c>
      <c r="G2584" t="s">
        <v>397</v>
      </c>
      <c r="H2584">
        <v>1</v>
      </c>
      <c r="I2584">
        <v>8411084232</v>
      </c>
      <c r="J2584">
        <v>8411084232</v>
      </c>
      <c r="K2584" t="s">
        <v>3881</v>
      </c>
      <c r="L2584" t="s">
        <v>381</v>
      </c>
      <c r="M2584" s="4" t="s">
        <v>7319</v>
      </c>
      <c r="N2584" s="1" t="d">
        <v>1984-11-08</v>
      </c>
      <c r="O2584" s="4" t="s">
        <v>381</v>
      </c>
      <c r="P2584">
        <f>IFERROR(VLOOKUP(A2584,'17. Skuldsanering vilja'!A:D,1,FALSE),0)</f>
        <v>0</v>
      </c>
      <c r="Q2584">
        <f t="shared" si="160"/>
        <v>0</v>
      </c>
      <c r="R2584" t="str">
        <f>IFERROR(VLOOKUP(M2584,'Skudsanering UC monitorering'!A:B,1,FALSE),"")</f>
        <v/>
      </c>
      <c r="S2584" t="str">
        <f>IFERROR(VLOOKUP(O2584,'Skudsanering UC monitorering'!A:B,1,FALSE),"")</f>
        <v/>
      </c>
      <c r="T2584" t="str">
        <f>IFERROR(VLOOKUP(M2584,'Skudsanering UC monitorering'!A:B,2,FALSE),"")</f>
        <v/>
      </c>
      <c r="U2584">
        <f t="shared" si="161"/>
        <v>0</v>
      </c>
      <c r="V2584">
        <f t="shared" si="162"/>
        <v>0</v>
      </c>
      <c r="W2584" s="3">
        <f t="shared" si="163"/>
        <v>0</v>
      </c>
    </row>
    <row r="2585" spans="1:23" hidden="1" x14ac:dyDescent="0.15">
      <c r="A2585" s="4" t="s">
        <v>14176</v>
      </c>
      <c r="B2585" s="1" t="d">
        <v>2023-12-31</v>
      </c>
      <c r="C2585">
        <v>54990.71</v>
      </c>
      <c r="D2585" s="1" t="d">
        <v>2019-08-14</v>
      </c>
      <c r="E2585" t="s">
        <v>382</v>
      </c>
      <c r="F2585" t="s">
        <v>383</v>
      </c>
      <c r="G2585" t="s">
        <v>385</v>
      </c>
      <c r="H2585">
        <v>1</v>
      </c>
      <c r="I2585">
        <v>8401294908</v>
      </c>
      <c r="J2585">
        <v>8401294908</v>
      </c>
      <c r="K2585" t="s">
        <v>3882</v>
      </c>
      <c r="L2585" t="s">
        <v>381</v>
      </c>
      <c r="M2585" s="4" t="s">
        <v>7320</v>
      </c>
      <c r="N2585" s="1" t="d">
        <v>1984-01-29</v>
      </c>
      <c r="O2585" s="4" t="s">
        <v>381</v>
      </c>
      <c r="P2585">
        <f>IFERROR(VLOOKUP(A2585,'17. Skuldsanering vilja'!A:D,1,FALSE),0)</f>
        <v>0</v>
      </c>
      <c r="Q2585">
        <f t="shared" si="160"/>
        <v>0</v>
      </c>
      <c r="R2585" t="str">
        <f>IFERROR(VLOOKUP(M2585,'Skudsanering UC monitorering'!A:B,1,FALSE),"")</f>
        <v/>
      </c>
      <c r="S2585" t="str">
        <f>IFERROR(VLOOKUP(O2585,'Skudsanering UC monitorering'!A:B,1,FALSE),"")</f>
        <v/>
      </c>
      <c r="T2585" t="str">
        <f>IFERROR(VLOOKUP(M2585,'Skudsanering UC monitorering'!A:B,2,FALSE),"")</f>
        <v/>
      </c>
      <c r="U2585">
        <f t="shared" si="161"/>
        <v>0</v>
      </c>
      <c r="V2585">
        <f t="shared" si="162"/>
        <v>0</v>
      </c>
      <c r="W2585" s="3">
        <f t="shared" si="163"/>
        <v>0</v>
      </c>
    </row>
    <row r="2586" spans="1:23" hidden="1" x14ac:dyDescent="0.15">
      <c r="A2586" s="4" t="s">
        <v>14177</v>
      </c>
      <c r="B2586" s="1" t="d">
        <v>2023-12-31</v>
      </c>
      <c r="C2586">
        <v>165925.14000000001</v>
      </c>
      <c r="D2586" s="1" t="d">
        <v>2019-08-16</v>
      </c>
      <c r="E2586" t="s">
        <v>378</v>
      </c>
      <c r="F2586" t="s">
        <v>379</v>
      </c>
      <c r="G2586" t="s">
        <v>412</v>
      </c>
      <c r="H2586">
        <v>1</v>
      </c>
      <c r="I2586">
        <v>8803253551</v>
      </c>
      <c r="J2586">
        <v>8803253551</v>
      </c>
      <c r="K2586" t="s">
        <v>3883</v>
      </c>
      <c r="L2586" t="s">
        <v>381</v>
      </c>
      <c r="M2586" s="4" t="s">
        <v>7321</v>
      </c>
      <c r="N2586" s="1" t="d">
        <v>1988-03-25</v>
      </c>
      <c r="O2586" s="4" t="s">
        <v>381</v>
      </c>
      <c r="P2586">
        <f>IFERROR(VLOOKUP(A2586,'17. Skuldsanering vilja'!A:D,1,FALSE),0)</f>
        <v>0</v>
      </c>
      <c r="Q2586">
        <f t="shared" si="160"/>
        <v>0</v>
      </c>
      <c r="R2586" t="str">
        <f>IFERROR(VLOOKUP(M2586,'Skudsanering UC monitorering'!A:B,1,FALSE),"")</f>
        <v/>
      </c>
      <c r="S2586" t="str">
        <f>IFERROR(VLOOKUP(O2586,'Skudsanering UC monitorering'!A:B,1,FALSE),"")</f>
        <v/>
      </c>
      <c r="T2586" t="str">
        <f>IFERROR(VLOOKUP(M2586,'Skudsanering UC monitorering'!A:B,2,FALSE),"")</f>
        <v/>
      </c>
      <c r="U2586">
        <f t="shared" si="161"/>
        <v>0</v>
      </c>
      <c r="V2586">
        <f t="shared" si="162"/>
        <v>0</v>
      </c>
      <c r="W2586" s="3">
        <f t="shared" si="163"/>
        <v>0</v>
      </c>
    </row>
    <row r="2587" spans="1:23" hidden="1" x14ac:dyDescent="0.15">
      <c r="A2587" s="4" t="s">
        <v>14178</v>
      </c>
      <c r="B2587" s="1" t="d">
        <v>2023-12-31</v>
      </c>
      <c r="C2587">
        <v>88246.8</v>
      </c>
      <c r="D2587" s="1" t="d">
        <v>2019-08-20</v>
      </c>
      <c r="E2587" t="s">
        <v>382</v>
      </c>
      <c r="F2587" t="s">
        <v>383</v>
      </c>
      <c r="G2587" t="s">
        <v>389</v>
      </c>
      <c r="H2587">
        <v>2</v>
      </c>
      <c r="I2587">
        <v>9210165271</v>
      </c>
      <c r="J2587">
        <v>9210165271</v>
      </c>
      <c r="K2587" t="s">
        <v>3884</v>
      </c>
      <c r="L2587" t="s">
        <v>3885</v>
      </c>
      <c r="M2587" s="4" t="s">
        <v>7322</v>
      </c>
      <c r="N2587" s="1" t="d">
        <v>1992-10-16</v>
      </c>
      <c r="O2587" s="4" t="s">
        <v>7322</v>
      </c>
      <c r="P2587">
        <f>IFERROR(VLOOKUP(A2587,'17. Skuldsanering vilja'!A:D,1,FALSE),0)</f>
        <v>0</v>
      </c>
      <c r="Q2587">
        <f t="shared" si="160"/>
        <v>0</v>
      </c>
      <c r="R2587" t="str">
        <f>IFERROR(VLOOKUP(M2587,'Skudsanering UC monitorering'!A:B,1,FALSE),"")</f>
        <v/>
      </c>
      <c r="S2587" t="str">
        <f>IFERROR(VLOOKUP(O2587,'Skudsanering UC monitorering'!A:B,1,FALSE),"")</f>
        <v/>
      </c>
      <c r="T2587" t="str">
        <f>IFERROR(VLOOKUP(M2587,'Skudsanering UC monitorering'!A:B,2,FALSE),"")</f>
        <v/>
      </c>
      <c r="U2587">
        <f t="shared" si="161"/>
        <v>0</v>
      </c>
      <c r="V2587">
        <f t="shared" si="162"/>
        <v>0</v>
      </c>
      <c r="W2587" s="3">
        <f t="shared" si="163"/>
        <v>0</v>
      </c>
    </row>
    <row r="2588" spans="1:23" hidden="1" x14ac:dyDescent="0.15">
      <c r="A2588" s="4" t="s">
        <v>14179</v>
      </c>
      <c r="B2588" s="1" t="d">
        <v>2023-12-31</v>
      </c>
      <c r="C2588">
        <v>15225.51</v>
      </c>
      <c r="D2588" s="1" t="d">
        <v>2019-08-22</v>
      </c>
      <c r="E2588" t="s">
        <v>378</v>
      </c>
      <c r="F2588" t="s">
        <v>379</v>
      </c>
      <c r="G2588" t="s">
        <v>392</v>
      </c>
      <c r="H2588">
        <v>2</v>
      </c>
      <c r="I2588">
        <v>8808263159</v>
      </c>
      <c r="J2588">
        <v>8808263159</v>
      </c>
      <c r="K2588" t="s">
        <v>3886</v>
      </c>
      <c r="L2588" t="s">
        <v>3887</v>
      </c>
      <c r="M2588" s="4" t="s">
        <v>7323</v>
      </c>
      <c r="N2588" s="1" t="d">
        <v>1988-08-26</v>
      </c>
      <c r="O2588" s="4" t="s">
        <v>7323</v>
      </c>
      <c r="P2588">
        <f>IFERROR(VLOOKUP(A2588,'17. Skuldsanering vilja'!A:D,1,FALSE),0)</f>
        <v>0</v>
      </c>
      <c r="Q2588">
        <f t="shared" si="160"/>
        <v>0</v>
      </c>
      <c r="R2588" t="str">
        <f>IFERROR(VLOOKUP(M2588,'Skudsanering UC monitorering'!A:B,1,FALSE),"")</f>
        <v/>
      </c>
      <c r="S2588" t="str">
        <f>IFERROR(VLOOKUP(O2588,'Skudsanering UC monitorering'!A:B,1,FALSE),"")</f>
        <v/>
      </c>
      <c r="T2588" t="str">
        <f>IFERROR(VLOOKUP(M2588,'Skudsanering UC monitorering'!A:B,2,FALSE),"")</f>
        <v/>
      </c>
      <c r="U2588">
        <f t="shared" si="161"/>
        <v>0</v>
      </c>
      <c r="V2588">
        <f t="shared" si="162"/>
        <v>0</v>
      </c>
      <c r="W2588" s="3">
        <f t="shared" si="163"/>
        <v>0</v>
      </c>
    </row>
    <row r="2589" spans="1:23" hidden="1" x14ac:dyDescent="0.15">
      <c r="A2589" s="4" t="s">
        <v>14180</v>
      </c>
      <c r="B2589" s="1" t="d">
        <v>2023-12-31</v>
      </c>
      <c r="C2589">
        <v>14201.21</v>
      </c>
      <c r="D2589" s="1" t="d">
        <v>2019-08-20</v>
      </c>
      <c r="E2589" t="s">
        <v>378</v>
      </c>
      <c r="F2589" t="s">
        <v>379</v>
      </c>
      <c r="G2589" t="s">
        <v>415</v>
      </c>
      <c r="H2589">
        <v>1</v>
      </c>
      <c r="I2589">
        <v>7405152708</v>
      </c>
      <c r="J2589">
        <v>7405152708</v>
      </c>
      <c r="K2589" t="s">
        <v>3888</v>
      </c>
      <c r="L2589" t="s">
        <v>381</v>
      </c>
      <c r="M2589" s="4" t="s">
        <v>7324</v>
      </c>
      <c r="N2589" s="1" t="d">
        <v>1974-05-15</v>
      </c>
      <c r="O2589" s="4" t="s">
        <v>381</v>
      </c>
      <c r="P2589">
        <f>IFERROR(VLOOKUP(A2589,'17. Skuldsanering vilja'!A:D,1,FALSE),0)</f>
        <v>0</v>
      </c>
      <c r="Q2589">
        <f t="shared" si="160"/>
        <v>0</v>
      </c>
      <c r="R2589" t="str">
        <f>IFERROR(VLOOKUP(M2589,'Skudsanering UC monitorering'!A:B,1,FALSE),"")</f>
        <v/>
      </c>
      <c r="S2589" t="str">
        <f>IFERROR(VLOOKUP(O2589,'Skudsanering UC monitorering'!A:B,1,FALSE),"")</f>
        <v/>
      </c>
      <c r="T2589" t="str">
        <f>IFERROR(VLOOKUP(M2589,'Skudsanering UC monitorering'!A:B,2,FALSE),"")</f>
        <v/>
      </c>
      <c r="U2589">
        <f t="shared" si="161"/>
        <v>0</v>
      </c>
      <c r="V2589">
        <f t="shared" si="162"/>
        <v>0</v>
      </c>
      <c r="W2589" s="3">
        <f t="shared" si="163"/>
        <v>0</v>
      </c>
    </row>
    <row r="2590" spans="1:23" hidden="1" x14ac:dyDescent="0.15">
      <c r="A2590" s="4" t="s">
        <v>14181</v>
      </c>
      <c r="B2590" s="1" t="d">
        <v>2023-12-31</v>
      </c>
      <c r="C2590">
        <v>9583.6299999999992</v>
      </c>
      <c r="D2590" s="1" t="d">
        <v>2019-08-20</v>
      </c>
      <c r="E2590" t="s">
        <v>378</v>
      </c>
      <c r="F2590" t="s">
        <v>379</v>
      </c>
      <c r="G2590" t="s">
        <v>402</v>
      </c>
      <c r="H2590">
        <v>2</v>
      </c>
      <c r="I2590">
        <v>8711205503</v>
      </c>
      <c r="J2590">
        <v>8711205503</v>
      </c>
      <c r="K2590" t="s">
        <v>3889</v>
      </c>
      <c r="L2590" t="s">
        <v>3890</v>
      </c>
      <c r="M2590" s="4" t="s">
        <v>7325</v>
      </c>
      <c r="N2590" s="1" t="d">
        <v>1987-11-20</v>
      </c>
      <c r="O2590" s="4" t="s">
        <v>7325</v>
      </c>
      <c r="P2590">
        <f>IFERROR(VLOOKUP(A2590,'17. Skuldsanering vilja'!A:D,1,FALSE),0)</f>
        <v>0</v>
      </c>
      <c r="Q2590">
        <f t="shared" si="160"/>
        <v>0</v>
      </c>
      <c r="R2590" t="str">
        <f>IFERROR(VLOOKUP(M2590,'Skudsanering UC monitorering'!A:B,1,FALSE),"")</f>
        <v/>
      </c>
      <c r="S2590" t="str">
        <f>IFERROR(VLOOKUP(O2590,'Skudsanering UC monitorering'!A:B,1,FALSE),"")</f>
        <v/>
      </c>
      <c r="T2590" t="str">
        <f>IFERROR(VLOOKUP(M2590,'Skudsanering UC monitorering'!A:B,2,FALSE),"")</f>
        <v/>
      </c>
      <c r="U2590">
        <f t="shared" si="161"/>
        <v>0</v>
      </c>
      <c r="V2590">
        <f t="shared" si="162"/>
        <v>0</v>
      </c>
      <c r="W2590" s="3">
        <f t="shared" si="163"/>
        <v>0</v>
      </c>
    </row>
    <row r="2591" spans="1:23" hidden="1" x14ac:dyDescent="0.15">
      <c r="A2591" s="4" t="s">
        <v>14182</v>
      </c>
      <c r="B2591" s="1" t="d">
        <v>2023-12-31</v>
      </c>
      <c r="C2591">
        <v>23346.97</v>
      </c>
      <c r="D2591" s="1" t="d">
        <v>2019-08-29</v>
      </c>
      <c r="E2591" t="s">
        <v>378</v>
      </c>
      <c r="F2591" t="s">
        <v>379</v>
      </c>
      <c r="G2591" t="s">
        <v>412</v>
      </c>
      <c r="H2591">
        <v>1</v>
      </c>
      <c r="I2591">
        <v>9203083978</v>
      </c>
      <c r="J2591">
        <v>9203083978</v>
      </c>
      <c r="K2591" t="s">
        <v>3891</v>
      </c>
      <c r="L2591" t="s">
        <v>381</v>
      </c>
      <c r="M2591" s="4" t="s">
        <v>7326</v>
      </c>
      <c r="N2591" s="1" t="d">
        <v>1992-03-08</v>
      </c>
      <c r="O2591" s="4" t="s">
        <v>381</v>
      </c>
      <c r="P2591">
        <f>IFERROR(VLOOKUP(A2591,'17. Skuldsanering vilja'!A:D,1,FALSE),0)</f>
        <v>0</v>
      </c>
      <c r="Q2591">
        <f t="shared" si="160"/>
        <v>0</v>
      </c>
      <c r="R2591" t="str">
        <f>IFERROR(VLOOKUP(M2591,'Skudsanering UC monitorering'!A:B,1,FALSE),"")</f>
        <v/>
      </c>
      <c r="S2591" t="str">
        <f>IFERROR(VLOOKUP(O2591,'Skudsanering UC monitorering'!A:B,1,FALSE),"")</f>
        <v/>
      </c>
      <c r="T2591" t="str">
        <f>IFERROR(VLOOKUP(M2591,'Skudsanering UC monitorering'!A:B,2,FALSE),"")</f>
        <v/>
      </c>
      <c r="U2591">
        <f t="shared" si="161"/>
        <v>0</v>
      </c>
      <c r="V2591">
        <f t="shared" si="162"/>
        <v>0</v>
      </c>
      <c r="W2591" s="3">
        <f t="shared" si="163"/>
        <v>0</v>
      </c>
    </row>
    <row r="2592" spans="1:23" hidden="1" x14ac:dyDescent="0.15">
      <c r="A2592" s="4" t="s">
        <v>14183</v>
      </c>
      <c r="B2592" s="1" t="d">
        <v>2023-12-31</v>
      </c>
      <c r="C2592">
        <v>101883.58</v>
      </c>
      <c r="D2592" s="1" t="d">
        <v>2019-08-28</v>
      </c>
      <c r="E2592" t="s">
        <v>378</v>
      </c>
      <c r="F2592" t="s">
        <v>379</v>
      </c>
      <c r="G2592" t="s">
        <v>397</v>
      </c>
      <c r="H2592">
        <v>2</v>
      </c>
      <c r="I2592">
        <v>7311114966</v>
      </c>
      <c r="J2592">
        <v>7311114966</v>
      </c>
      <c r="K2592" t="s">
        <v>3892</v>
      </c>
      <c r="L2592" t="s">
        <v>3893</v>
      </c>
      <c r="M2592" s="4" t="s">
        <v>7327</v>
      </c>
      <c r="N2592" s="1" t="d">
        <v>1973-11-11</v>
      </c>
      <c r="O2592" s="4" t="s">
        <v>7327</v>
      </c>
      <c r="P2592">
        <f>IFERROR(VLOOKUP(A2592,'17. Skuldsanering vilja'!A:D,1,FALSE),0)</f>
        <v>0</v>
      </c>
      <c r="Q2592">
        <f t="shared" si="160"/>
        <v>0</v>
      </c>
      <c r="R2592" t="str">
        <f>IFERROR(VLOOKUP(M2592,'Skudsanering UC monitorering'!A:B,1,FALSE),"")</f>
        <v/>
      </c>
      <c r="S2592" t="str">
        <f>IFERROR(VLOOKUP(O2592,'Skudsanering UC monitorering'!A:B,1,FALSE),"")</f>
        <v/>
      </c>
      <c r="T2592" t="str">
        <f>IFERROR(VLOOKUP(M2592,'Skudsanering UC monitorering'!A:B,2,FALSE),"")</f>
        <v/>
      </c>
      <c r="U2592">
        <f t="shared" si="161"/>
        <v>0</v>
      </c>
      <c r="V2592">
        <f t="shared" si="162"/>
        <v>0</v>
      </c>
      <c r="W2592" s="3">
        <f t="shared" si="163"/>
        <v>0</v>
      </c>
    </row>
    <row r="2593" spans="1:23" hidden="1" x14ac:dyDescent="0.15">
      <c r="A2593" s="4" t="s">
        <v>14184</v>
      </c>
      <c r="B2593" s="1" t="d">
        <v>2023-12-31</v>
      </c>
      <c r="C2593">
        <v>75881.289999999994</v>
      </c>
      <c r="D2593" s="1" t="d">
        <v>2019-08-23</v>
      </c>
      <c r="E2593" t="s">
        <v>378</v>
      </c>
      <c r="F2593" t="s">
        <v>379</v>
      </c>
      <c r="G2593" t="s">
        <v>397</v>
      </c>
      <c r="H2593">
        <v>1</v>
      </c>
      <c r="I2593">
        <v>7006239193</v>
      </c>
      <c r="J2593">
        <v>7006239193</v>
      </c>
      <c r="K2593" t="s">
        <v>3894</v>
      </c>
      <c r="L2593" t="s">
        <v>381</v>
      </c>
      <c r="M2593" s="4" t="s">
        <v>7328</v>
      </c>
      <c r="N2593" s="1" t="d">
        <v>1970-06-23</v>
      </c>
      <c r="O2593" s="4" t="s">
        <v>381</v>
      </c>
      <c r="P2593">
        <f>IFERROR(VLOOKUP(A2593,'17. Skuldsanering vilja'!A:D,1,FALSE),0)</f>
        <v>0</v>
      </c>
      <c r="Q2593">
        <f t="shared" si="160"/>
        <v>0</v>
      </c>
      <c r="R2593" t="str">
        <f>IFERROR(VLOOKUP(M2593,'Skudsanering UC monitorering'!A:B,1,FALSE),"")</f>
        <v/>
      </c>
      <c r="S2593" t="str">
        <f>IFERROR(VLOOKUP(O2593,'Skudsanering UC monitorering'!A:B,1,FALSE),"")</f>
        <v/>
      </c>
      <c r="T2593" t="str">
        <f>IFERROR(VLOOKUP(M2593,'Skudsanering UC monitorering'!A:B,2,FALSE),"")</f>
        <v/>
      </c>
      <c r="U2593">
        <f t="shared" si="161"/>
        <v>0</v>
      </c>
      <c r="V2593">
        <f t="shared" si="162"/>
        <v>0</v>
      </c>
      <c r="W2593" s="3">
        <f t="shared" si="163"/>
        <v>0</v>
      </c>
    </row>
    <row r="2594" spans="1:23" hidden="1" x14ac:dyDescent="0.15">
      <c r="A2594" s="4" t="s">
        <v>14185</v>
      </c>
      <c r="B2594" s="1" t="d">
        <v>2023-12-31</v>
      </c>
      <c r="C2594">
        <v>30010.35</v>
      </c>
      <c r="D2594" s="1" t="d">
        <v>2019-08-28</v>
      </c>
      <c r="E2594" t="s">
        <v>378</v>
      </c>
      <c r="F2594" t="s">
        <v>379</v>
      </c>
      <c r="G2594" t="s">
        <v>412</v>
      </c>
      <c r="H2594">
        <v>1</v>
      </c>
      <c r="I2594">
        <v>7010042740</v>
      </c>
      <c r="J2594">
        <v>7010042740</v>
      </c>
      <c r="K2594" t="s">
        <v>3895</v>
      </c>
      <c r="L2594" t="s">
        <v>381</v>
      </c>
      <c r="M2594" s="4" t="s">
        <v>7329</v>
      </c>
      <c r="N2594" s="1" t="d">
        <v>1970-10-04</v>
      </c>
      <c r="O2594" s="4" t="s">
        <v>381</v>
      </c>
      <c r="P2594">
        <f>IFERROR(VLOOKUP(A2594,'17. Skuldsanering vilja'!A:D,1,FALSE),0)</f>
        <v>0</v>
      </c>
      <c r="Q2594">
        <f t="shared" si="160"/>
        <v>0</v>
      </c>
      <c r="R2594" t="str">
        <f>IFERROR(VLOOKUP(M2594,'Skudsanering UC monitorering'!A:B,1,FALSE),"")</f>
        <v/>
      </c>
      <c r="S2594" t="str">
        <f>IFERROR(VLOOKUP(O2594,'Skudsanering UC monitorering'!A:B,1,FALSE),"")</f>
        <v/>
      </c>
      <c r="T2594" t="str">
        <f>IFERROR(VLOOKUP(M2594,'Skudsanering UC monitorering'!A:B,2,FALSE),"")</f>
        <v/>
      </c>
      <c r="U2594">
        <f t="shared" si="161"/>
        <v>0</v>
      </c>
      <c r="V2594">
        <f t="shared" si="162"/>
        <v>0</v>
      </c>
      <c r="W2594" s="3">
        <f t="shared" si="163"/>
        <v>0</v>
      </c>
    </row>
    <row r="2595" spans="1:23" hidden="1" x14ac:dyDescent="0.15">
      <c r="A2595" s="4" t="s">
        <v>14186</v>
      </c>
      <c r="B2595" s="1" t="d">
        <v>2023-12-31</v>
      </c>
      <c r="C2595">
        <v>27435.53</v>
      </c>
      <c r="D2595" s="1" t="d">
        <v>2019-09-19</v>
      </c>
      <c r="E2595" t="s">
        <v>378</v>
      </c>
      <c r="F2595" t="s">
        <v>379</v>
      </c>
      <c r="G2595" t="s">
        <v>456</v>
      </c>
      <c r="H2595">
        <v>2</v>
      </c>
      <c r="I2595">
        <v>6503281310</v>
      </c>
      <c r="J2595">
        <v>6503281310</v>
      </c>
      <c r="K2595" t="s">
        <v>3896</v>
      </c>
      <c r="L2595" t="s">
        <v>3897</v>
      </c>
      <c r="M2595" s="4" t="s">
        <v>7330</v>
      </c>
      <c r="N2595" s="1" t="d">
        <v>1965-03-28</v>
      </c>
      <c r="O2595" s="4" t="s">
        <v>7330</v>
      </c>
      <c r="P2595">
        <f>IFERROR(VLOOKUP(A2595,'17. Skuldsanering vilja'!A:D,1,FALSE),0)</f>
        <v>0</v>
      </c>
      <c r="Q2595">
        <f t="shared" si="160"/>
        <v>0</v>
      </c>
      <c r="R2595" t="str">
        <f>IFERROR(VLOOKUP(M2595,'Skudsanering UC monitorering'!A:B,1,FALSE),"")</f>
        <v/>
      </c>
      <c r="S2595" t="str">
        <f>IFERROR(VLOOKUP(O2595,'Skudsanering UC monitorering'!A:B,1,FALSE),"")</f>
        <v/>
      </c>
      <c r="T2595" t="str">
        <f>IFERROR(VLOOKUP(M2595,'Skudsanering UC monitorering'!A:B,2,FALSE),"")</f>
        <v/>
      </c>
      <c r="U2595">
        <f t="shared" si="161"/>
        <v>0</v>
      </c>
      <c r="V2595">
        <f t="shared" si="162"/>
        <v>0</v>
      </c>
      <c r="W2595" s="3">
        <f t="shared" si="163"/>
        <v>0</v>
      </c>
    </row>
    <row r="2596" spans="1:23" hidden="1" x14ac:dyDescent="0.15">
      <c r="A2596" s="4" t="s">
        <v>14187</v>
      </c>
      <c r="B2596" s="1" t="d">
        <v>2023-12-31</v>
      </c>
      <c r="C2596">
        <v>111022.31</v>
      </c>
      <c r="D2596" s="1" t="d">
        <v>2019-08-22</v>
      </c>
      <c r="E2596" t="s">
        <v>378</v>
      </c>
      <c r="F2596" t="s">
        <v>379</v>
      </c>
      <c r="G2596" t="s">
        <v>416</v>
      </c>
      <c r="H2596">
        <v>1</v>
      </c>
      <c r="I2596">
        <v>7405147138</v>
      </c>
      <c r="J2596">
        <v>7405147138</v>
      </c>
      <c r="K2596" t="s">
        <v>3898</v>
      </c>
      <c r="L2596" t="s">
        <v>381</v>
      </c>
      <c r="M2596" s="4" t="s">
        <v>7331</v>
      </c>
      <c r="N2596" s="1" t="d">
        <v>1974-05-14</v>
      </c>
      <c r="O2596" s="4" t="s">
        <v>381</v>
      </c>
      <c r="P2596">
        <f>IFERROR(VLOOKUP(A2596,'17. Skuldsanering vilja'!A:D,1,FALSE),0)</f>
        <v>0</v>
      </c>
      <c r="Q2596">
        <f t="shared" si="160"/>
        <v>0</v>
      </c>
      <c r="R2596" t="str">
        <f>IFERROR(VLOOKUP(M2596,'Skudsanering UC monitorering'!A:B,1,FALSE),"")</f>
        <v/>
      </c>
      <c r="S2596" t="str">
        <f>IFERROR(VLOOKUP(O2596,'Skudsanering UC monitorering'!A:B,1,FALSE),"")</f>
        <v/>
      </c>
      <c r="T2596" t="str">
        <f>IFERROR(VLOOKUP(M2596,'Skudsanering UC monitorering'!A:B,2,FALSE),"")</f>
        <v/>
      </c>
      <c r="U2596">
        <f t="shared" si="161"/>
        <v>0</v>
      </c>
      <c r="V2596">
        <f t="shared" si="162"/>
        <v>0</v>
      </c>
      <c r="W2596" s="3">
        <f t="shared" si="163"/>
        <v>0</v>
      </c>
    </row>
    <row r="2597" spans="1:23" hidden="1" x14ac:dyDescent="0.15">
      <c r="A2597" s="4" t="s">
        <v>14188</v>
      </c>
      <c r="B2597" s="1" t="d">
        <v>2023-12-31</v>
      </c>
      <c r="C2597">
        <v>150330.62</v>
      </c>
      <c r="D2597" s="1" t="d">
        <v>2019-08-21</v>
      </c>
      <c r="E2597" t="s">
        <v>378</v>
      </c>
      <c r="F2597" t="s">
        <v>379</v>
      </c>
      <c r="G2597" t="s">
        <v>399</v>
      </c>
      <c r="H2597">
        <v>2</v>
      </c>
      <c r="I2597">
        <v>7408254386</v>
      </c>
      <c r="J2597">
        <v>7408254386</v>
      </c>
      <c r="K2597" t="s">
        <v>3899</v>
      </c>
      <c r="L2597" t="s">
        <v>3900</v>
      </c>
      <c r="M2597" s="4" t="s">
        <v>7332</v>
      </c>
      <c r="N2597" s="1" t="d">
        <v>1974-08-25</v>
      </c>
      <c r="O2597" s="4" t="s">
        <v>7332</v>
      </c>
      <c r="P2597">
        <f>IFERROR(VLOOKUP(A2597,'17. Skuldsanering vilja'!A:D,1,FALSE),0)</f>
        <v>0</v>
      </c>
      <c r="Q2597">
        <f t="shared" si="160"/>
        <v>0</v>
      </c>
      <c r="R2597" t="str">
        <f>IFERROR(VLOOKUP(M2597,'Skudsanering UC monitorering'!A:B,1,FALSE),"")</f>
        <v/>
      </c>
      <c r="S2597" t="str">
        <f>IFERROR(VLOOKUP(O2597,'Skudsanering UC monitorering'!A:B,1,FALSE),"")</f>
        <v/>
      </c>
      <c r="T2597" t="str">
        <f>IFERROR(VLOOKUP(M2597,'Skudsanering UC monitorering'!A:B,2,FALSE),"")</f>
        <v/>
      </c>
      <c r="U2597">
        <f t="shared" si="161"/>
        <v>0</v>
      </c>
      <c r="V2597">
        <f t="shared" si="162"/>
        <v>0</v>
      </c>
      <c r="W2597" s="3">
        <f t="shared" si="163"/>
        <v>0</v>
      </c>
    </row>
    <row r="2598" spans="1:23" hidden="1" x14ac:dyDescent="0.15">
      <c r="A2598" s="4" t="s">
        <v>14189</v>
      </c>
      <c r="B2598" s="1" t="d">
        <v>2023-12-31</v>
      </c>
      <c r="C2598">
        <v>102507.2</v>
      </c>
      <c r="D2598" s="1" t="d">
        <v>2019-08-21</v>
      </c>
      <c r="E2598" t="s">
        <v>382</v>
      </c>
      <c r="F2598" t="s">
        <v>383</v>
      </c>
      <c r="G2598" t="s">
        <v>391</v>
      </c>
      <c r="H2598">
        <v>1</v>
      </c>
      <c r="I2598">
        <v>6710217123</v>
      </c>
      <c r="J2598">
        <v>6710217123</v>
      </c>
      <c r="K2598" t="s">
        <v>3901</v>
      </c>
      <c r="L2598" t="s">
        <v>381</v>
      </c>
      <c r="M2598" s="4" t="s">
        <v>7333</v>
      </c>
      <c r="N2598" s="1" t="d">
        <v>1967-10-21</v>
      </c>
      <c r="O2598" s="4" t="s">
        <v>381</v>
      </c>
      <c r="P2598">
        <f>IFERROR(VLOOKUP(A2598,'17. Skuldsanering vilja'!A:D,1,FALSE),0)</f>
        <v>0</v>
      </c>
      <c r="Q2598">
        <f t="shared" si="160"/>
        <v>0</v>
      </c>
      <c r="R2598" t="str">
        <f>IFERROR(VLOOKUP(M2598,'Skudsanering UC monitorering'!A:B,1,FALSE),"")</f>
        <v/>
      </c>
      <c r="S2598" t="str">
        <f>IFERROR(VLOOKUP(O2598,'Skudsanering UC monitorering'!A:B,1,FALSE),"")</f>
        <v/>
      </c>
      <c r="T2598" t="str">
        <f>IFERROR(VLOOKUP(M2598,'Skudsanering UC monitorering'!A:B,2,FALSE),"")</f>
        <v/>
      </c>
      <c r="U2598">
        <f t="shared" si="161"/>
        <v>0</v>
      </c>
      <c r="V2598">
        <f t="shared" si="162"/>
        <v>0</v>
      </c>
      <c r="W2598" s="3">
        <f t="shared" si="163"/>
        <v>0</v>
      </c>
    </row>
    <row r="2599" spans="1:23" hidden="1" x14ac:dyDescent="0.15">
      <c r="A2599" s="4" t="s">
        <v>14190</v>
      </c>
      <c r="B2599" s="1" t="d">
        <v>2023-12-31</v>
      </c>
      <c r="C2599">
        <v>185654.34</v>
      </c>
      <c r="D2599" s="1" t="d">
        <v>2019-08-21</v>
      </c>
      <c r="E2599" t="s">
        <v>378</v>
      </c>
      <c r="F2599" t="s">
        <v>379</v>
      </c>
      <c r="G2599" t="s">
        <v>412</v>
      </c>
      <c r="H2599">
        <v>1</v>
      </c>
      <c r="I2599">
        <v>8008233960</v>
      </c>
      <c r="J2599">
        <v>8008233960</v>
      </c>
      <c r="K2599" t="s">
        <v>3902</v>
      </c>
      <c r="L2599" t="s">
        <v>381</v>
      </c>
      <c r="M2599" s="4" t="s">
        <v>7334</v>
      </c>
      <c r="N2599" s="1" t="d">
        <v>1980-08-23</v>
      </c>
      <c r="O2599" s="4" t="s">
        <v>381</v>
      </c>
      <c r="P2599">
        <f>IFERROR(VLOOKUP(A2599,'17. Skuldsanering vilja'!A:D,1,FALSE),0)</f>
        <v>0</v>
      </c>
      <c r="Q2599">
        <f t="shared" si="160"/>
        <v>0</v>
      </c>
      <c r="R2599" t="str">
        <f>IFERROR(VLOOKUP(M2599,'Skudsanering UC monitorering'!A:B,1,FALSE),"")</f>
        <v/>
      </c>
      <c r="S2599" t="str">
        <f>IFERROR(VLOOKUP(O2599,'Skudsanering UC monitorering'!A:B,1,FALSE),"")</f>
        <v/>
      </c>
      <c r="T2599" t="str">
        <f>IFERROR(VLOOKUP(M2599,'Skudsanering UC monitorering'!A:B,2,FALSE),"")</f>
        <v/>
      </c>
      <c r="U2599">
        <f t="shared" si="161"/>
        <v>0</v>
      </c>
      <c r="V2599">
        <f t="shared" si="162"/>
        <v>0</v>
      </c>
      <c r="W2599" s="3">
        <f t="shared" si="163"/>
        <v>0</v>
      </c>
    </row>
    <row r="2600" spans="1:23" hidden="1" x14ac:dyDescent="0.15">
      <c r="A2600" s="4" t="s">
        <v>14191</v>
      </c>
      <c r="B2600" s="1" t="d">
        <v>2023-12-31</v>
      </c>
      <c r="C2600">
        <v>20772.21</v>
      </c>
      <c r="D2600" s="1" t="d">
        <v>2019-08-22</v>
      </c>
      <c r="E2600" t="s">
        <v>382</v>
      </c>
      <c r="F2600" t="s">
        <v>383</v>
      </c>
      <c r="G2600" t="s">
        <v>400</v>
      </c>
      <c r="H2600">
        <v>1</v>
      </c>
      <c r="I2600">
        <v>7207249272</v>
      </c>
      <c r="J2600">
        <v>7207249272</v>
      </c>
      <c r="K2600" t="s">
        <v>3903</v>
      </c>
      <c r="L2600" t="s">
        <v>381</v>
      </c>
      <c r="M2600" s="4" t="s">
        <v>7335</v>
      </c>
      <c r="N2600" s="1" t="d">
        <v>1972-07-24</v>
      </c>
      <c r="O2600" s="4" t="s">
        <v>381</v>
      </c>
      <c r="P2600">
        <f>IFERROR(VLOOKUP(A2600,'17. Skuldsanering vilja'!A:D,1,FALSE),0)</f>
        <v>0</v>
      </c>
      <c r="Q2600">
        <f t="shared" si="160"/>
        <v>0</v>
      </c>
      <c r="R2600" t="str">
        <f>IFERROR(VLOOKUP(M2600,'Skudsanering UC monitorering'!A:B,1,FALSE),"")</f>
        <v/>
      </c>
      <c r="S2600" t="str">
        <f>IFERROR(VLOOKUP(O2600,'Skudsanering UC monitorering'!A:B,1,FALSE),"")</f>
        <v/>
      </c>
      <c r="T2600" t="str">
        <f>IFERROR(VLOOKUP(M2600,'Skudsanering UC monitorering'!A:B,2,FALSE),"")</f>
        <v/>
      </c>
      <c r="U2600">
        <f t="shared" si="161"/>
        <v>0</v>
      </c>
      <c r="V2600">
        <f t="shared" si="162"/>
        <v>0</v>
      </c>
      <c r="W2600" s="3">
        <f t="shared" si="163"/>
        <v>0</v>
      </c>
    </row>
    <row r="2601" spans="1:23" hidden="1" x14ac:dyDescent="0.15">
      <c r="A2601" s="4" t="s">
        <v>14192</v>
      </c>
      <c r="B2601" s="1" t="d">
        <v>2023-12-31</v>
      </c>
      <c r="C2601">
        <v>91035.37</v>
      </c>
      <c r="D2601" s="1" t="d">
        <v>2019-08-27</v>
      </c>
      <c r="E2601" t="s">
        <v>378</v>
      </c>
      <c r="F2601" t="s">
        <v>379</v>
      </c>
      <c r="G2601" t="s">
        <v>399</v>
      </c>
      <c r="H2601">
        <v>1</v>
      </c>
      <c r="I2601">
        <v>7404092715</v>
      </c>
      <c r="J2601">
        <v>7404092715</v>
      </c>
      <c r="K2601" t="s">
        <v>3904</v>
      </c>
      <c r="L2601" t="s">
        <v>381</v>
      </c>
      <c r="M2601" s="4" t="s">
        <v>7336</v>
      </c>
      <c r="N2601" s="1" t="d">
        <v>1974-04-09</v>
      </c>
      <c r="O2601" s="4" t="s">
        <v>381</v>
      </c>
      <c r="P2601">
        <f>IFERROR(VLOOKUP(A2601,'17. Skuldsanering vilja'!A:D,1,FALSE),0)</f>
        <v>0</v>
      </c>
      <c r="Q2601">
        <f t="shared" si="160"/>
        <v>0</v>
      </c>
      <c r="R2601" t="str">
        <f>IFERROR(VLOOKUP(M2601,'Skudsanering UC monitorering'!A:B,1,FALSE),"")</f>
        <v/>
      </c>
      <c r="S2601" t="str">
        <f>IFERROR(VLOOKUP(O2601,'Skudsanering UC monitorering'!A:B,1,FALSE),"")</f>
        <v/>
      </c>
      <c r="T2601" t="str">
        <f>IFERROR(VLOOKUP(M2601,'Skudsanering UC monitorering'!A:B,2,FALSE),"")</f>
        <v/>
      </c>
      <c r="U2601">
        <f t="shared" si="161"/>
        <v>0</v>
      </c>
      <c r="V2601">
        <f t="shared" si="162"/>
        <v>0</v>
      </c>
      <c r="W2601" s="3">
        <f t="shared" si="163"/>
        <v>0</v>
      </c>
    </row>
    <row r="2602" spans="1:23" hidden="1" x14ac:dyDescent="0.15">
      <c r="A2602" s="4" t="s">
        <v>14193</v>
      </c>
      <c r="B2602" s="1" t="d">
        <v>2023-12-31</v>
      </c>
      <c r="C2602">
        <v>662.99</v>
      </c>
      <c r="D2602" s="1" t="d">
        <v>2019-08-23</v>
      </c>
      <c r="E2602" t="s">
        <v>382</v>
      </c>
      <c r="F2602" t="s">
        <v>383</v>
      </c>
      <c r="G2602" t="s">
        <v>584</v>
      </c>
      <c r="H2602">
        <v>1</v>
      </c>
      <c r="I2602">
        <v>7005208983</v>
      </c>
      <c r="J2602">
        <v>7005208983</v>
      </c>
      <c r="K2602" t="s">
        <v>3905</v>
      </c>
      <c r="L2602" t="s">
        <v>381</v>
      </c>
      <c r="M2602" s="4" t="s">
        <v>7337</v>
      </c>
      <c r="N2602" s="1" t="d">
        <v>1970-05-20</v>
      </c>
      <c r="O2602" s="4" t="s">
        <v>381</v>
      </c>
      <c r="P2602">
        <f>IFERROR(VLOOKUP(A2602,'17. Skuldsanering vilja'!A:D,1,FALSE),0)</f>
        <v>0</v>
      </c>
      <c r="Q2602">
        <f t="shared" si="160"/>
        <v>0</v>
      </c>
      <c r="R2602" t="str">
        <f>IFERROR(VLOOKUP(M2602,'Skudsanering UC monitorering'!A:B,1,FALSE),"")</f>
        <v/>
      </c>
      <c r="S2602" t="str">
        <f>IFERROR(VLOOKUP(O2602,'Skudsanering UC monitorering'!A:B,1,FALSE),"")</f>
        <v/>
      </c>
      <c r="T2602" t="str">
        <f>IFERROR(VLOOKUP(M2602,'Skudsanering UC monitorering'!A:B,2,FALSE),"")</f>
        <v/>
      </c>
      <c r="U2602">
        <f t="shared" si="161"/>
        <v>0</v>
      </c>
      <c r="V2602">
        <f t="shared" si="162"/>
        <v>0</v>
      </c>
      <c r="W2602" s="3">
        <f t="shared" si="163"/>
        <v>0</v>
      </c>
    </row>
    <row r="2603" spans="1:23" hidden="1" x14ac:dyDescent="0.15">
      <c r="A2603" s="4" t="s">
        <v>14194</v>
      </c>
      <c r="B2603" s="1" t="d">
        <v>2023-12-31</v>
      </c>
      <c r="C2603">
        <v>51230.58</v>
      </c>
      <c r="D2603" s="1" t="d">
        <v>2019-09-10</v>
      </c>
      <c r="E2603" t="s">
        <v>378</v>
      </c>
      <c r="F2603" t="s">
        <v>379</v>
      </c>
      <c r="G2603" t="s">
        <v>453</v>
      </c>
      <c r="H2603">
        <v>1</v>
      </c>
      <c r="I2603">
        <v>7403107456</v>
      </c>
      <c r="J2603">
        <v>7403107456</v>
      </c>
      <c r="K2603" t="s">
        <v>3906</v>
      </c>
      <c r="L2603" t="s">
        <v>381</v>
      </c>
      <c r="M2603" s="4" t="s">
        <v>7338</v>
      </c>
      <c r="N2603" s="1" t="d">
        <v>1974-03-10</v>
      </c>
      <c r="O2603" s="4" t="s">
        <v>381</v>
      </c>
      <c r="P2603">
        <f>IFERROR(VLOOKUP(A2603,'17. Skuldsanering vilja'!A:D,1,FALSE),0)</f>
        <v>0</v>
      </c>
      <c r="Q2603">
        <f t="shared" si="160"/>
        <v>0</v>
      </c>
      <c r="R2603" t="str">
        <f>IFERROR(VLOOKUP(M2603,'Skudsanering UC monitorering'!A:B,1,FALSE),"")</f>
        <v/>
      </c>
      <c r="S2603" t="str">
        <f>IFERROR(VLOOKUP(O2603,'Skudsanering UC monitorering'!A:B,1,FALSE),"")</f>
        <v/>
      </c>
      <c r="T2603" t="str">
        <f>IFERROR(VLOOKUP(M2603,'Skudsanering UC monitorering'!A:B,2,FALSE),"")</f>
        <v/>
      </c>
      <c r="U2603">
        <f t="shared" si="161"/>
        <v>0</v>
      </c>
      <c r="V2603">
        <f t="shared" si="162"/>
        <v>0</v>
      </c>
      <c r="W2603" s="3">
        <f t="shared" si="163"/>
        <v>0</v>
      </c>
    </row>
    <row r="2604" spans="1:23" hidden="1" x14ac:dyDescent="0.15">
      <c r="A2604" s="4" t="s">
        <v>14195</v>
      </c>
      <c r="B2604" s="1" t="d">
        <v>2023-12-31</v>
      </c>
      <c r="C2604">
        <v>148917.94</v>
      </c>
      <c r="D2604" s="1" t="d">
        <v>2019-08-28</v>
      </c>
      <c r="E2604" t="s">
        <v>378</v>
      </c>
      <c r="F2604" t="s">
        <v>379</v>
      </c>
      <c r="G2604" t="s">
        <v>389</v>
      </c>
      <c r="H2604">
        <v>2</v>
      </c>
      <c r="I2604">
        <v>9010080894</v>
      </c>
      <c r="J2604">
        <v>9010080894</v>
      </c>
      <c r="K2604" t="s">
        <v>3907</v>
      </c>
      <c r="L2604" t="s">
        <v>3908</v>
      </c>
      <c r="M2604" s="4" t="s">
        <v>7339</v>
      </c>
      <c r="N2604" s="1" t="d">
        <v>1990-10-08</v>
      </c>
      <c r="O2604" s="4" t="s">
        <v>7339</v>
      </c>
      <c r="P2604">
        <f>IFERROR(VLOOKUP(A2604,'17. Skuldsanering vilja'!A:D,1,FALSE),0)</f>
        <v>0</v>
      </c>
      <c r="Q2604">
        <f t="shared" si="160"/>
        <v>0</v>
      </c>
      <c r="R2604" t="str">
        <f>IFERROR(VLOOKUP(M2604,'Skudsanering UC monitorering'!A:B,1,FALSE),"")</f>
        <v/>
      </c>
      <c r="S2604" t="str">
        <f>IFERROR(VLOOKUP(O2604,'Skudsanering UC monitorering'!A:B,1,FALSE),"")</f>
        <v/>
      </c>
      <c r="T2604" t="str">
        <f>IFERROR(VLOOKUP(M2604,'Skudsanering UC monitorering'!A:B,2,FALSE),"")</f>
        <v/>
      </c>
      <c r="U2604">
        <f t="shared" si="161"/>
        <v>0</v>
      </c>
      <c r="V2604">
        <f t="shared" si="162"/>
        <v>0</v>
      </c>
      <c r="W2604" s="3">
        <f t="shared" si="163"/>
        <v>0</v>
      </c>
    </row>
    <row r="2605" spans="1:23" hidden="1" x14ac:dyDescent="0.15">
      <c r="A2605" s="4" t="s">
        <v>14196</v>
      </c>
      <c r="B2605" s="1" t="d">
        <v>2023-12-31</v>
      </c>
      <c r="C2605">
        <v>223415.32</v>
      </c>
      <c r="D2605" s="1" t="d">
        <v>2019-08-29</v>
      </c>
      <c r="E2605" t="s">
        <v>378</v>
      </c>
      <c r="F2605" t="s">
        <v>379</v>
      </c>
      <c r="G2605" t="s">
        <v>541</v>
      </c>
      <c r="H2605">
        <v>2</v>
      </c>
      <c r="I2605">
        <v>8907095932</v>
      </c>
      <c r="J2605">
        <v>8907095932</v>
      </c>
      <c r="K2605" t="s">
        <v>3909</v>
      </c>
      <c r="L2605" t="s">
        <v>3910</v>
      </c>
      <c r="M2605" s="4" t="s">
        <v>7340</v>
      </c>
      <c r="N2605" s="1" t="d">
        <v>1989-07-09</v>
      </c>
      <c r="O2605" s="4" t="s">
        <v>7340</v>
      </c>
      <c r="P2605">
        <f>IFERROR(VLOOKUP(A2605,'17. Skuldsanering vilja'!A:D,1,FALSE),0)</f>
        <v>0</v>
      </c>
      <c r="Q2605">
        <f t="shared" si="160"/>
        <v>0</v>
      </c>
      <c r="R2605" t="str">
        <f>IFERROR(VLOOKUP(M2605,'Skudsanering UC monitorering'!A:B,1,FALSE),"")</f>
        <v/>
      </c>
      <c r="S2605" t="str">
        <f>IFERROR(VLOOKUP(O2605,'Skudsanering UC monitorering'!A:B,1,FALSE),"")</f>
        <v/>
      </c>
      <c r="T2605" t="str">
        <f>IFERROR(VLOOKUP(M2605,'Skudsanering UC monitorering'!A:B,2,FALSE),"")</f>
        <v/>
      </c>
      <c r="U2605">
        <f t="shared" si="161"/>
        <v>0</v>
      </c>
      <c r="V2605">
        <f t="shared" si="162"/>
        <v>0</v>
      </c>
      <c r="W2605" s="3">
        <f t="shared" si="163"/>
        <v>0</v>
      </c>
    </row>
    <row r="2606" spans="1:23" hidden="1" x14ac:dyDescent="0.15">
      <c r="A2606" s="4" t="s">
        <v>14197</v>
      </c>
      <c r="B2606" s="1" t="d">
        <v>2023-12-31</v>
      </c>
      <c r="C2606">
        <v>136942.88</v>
      </c>
      <c r="D2606" s="1" t="d">
        <v>2019-08-26</v>
      </c>
      <c r="E2606" t="s">
        <v>382</v>
      </c>
      <c r="F2606" t="s">
        <v>383</v>
      </c>
      <c r="G2606" t="s">
        <v>400</v>
      </c>
      <c r="H2606">
        <v>1</v>
      </c>
      <c r="I2606">
        <v>9407185777</v>
      </c>
      <c r="J2606">
        <v>9407185777</v>
      </c>
      <c r="K2606" t="s">
        <v>3911</v>
      </c>
      <c r="L2606" t="s">
        <v>381</v>
      </c>
      <c r="M2606" s="4" t="s">
        <v>7341</v>
      </c>
      <c r="N2606" s="1" t="d">
        <v>1994-07-18</v>
      </c>
      <c r="O2606" s="4" t="s">
        <v>381</v>
      </c>
      <c r="P2606">
        <f>IFERROR(VLOOKUP(A2606,'17. Skuldsanering vilja'!A:D,1,FALSE),0)</f>
        <v>0</v>
      </c>
      <c r="Q2606">
        <f t="shared" si="160"/>
        <v>0</v>
      </c>
      <c r="R2606" t="str">
        <f>IFERROR(VLOOKUP(M2606,'Skudsanering UC monitorering'!A:B,1,FALSE),"")</f>
        <v/>
      </c>
      <c r="S2606" t="str">
        <f>IFERROR(VLOOKUP(O2606,'Skudsanering UC monitorering'!A:B,1,FALSE),"")</f>
        <v/>
      </c>
      <c r="T2606" t="str">
        <f>IFERROR(VLOOKUP(M2606,'Skudsanering UC monitorering'!A:B,2,FALSE),"")</f>
        <v/>
      </c>
      <c r="U2606">
        <f t="shared" si="161"/>
        <v>0</v>
      </c>
      <c r="V2606">
        <f t="shared" si="162"/>
        <v>0</v>
      </c>
      <c r="W2606" s="3">
        <f t="shared" si="163"/>
        <v>0</v>
      </c>
    </row>
    <row r="2607" spans="1:23" hidden="1" x14ac:dyDescent="0.15">
      <c r="A2607" s="4" t="s">
        <v>14198</v>
      </c>
      <c r="B2607" s="1" t="d">
        <v>2023-12-31</v>
      </c>
      <c r="C2607">
        <v>30249.84</v>
      </c>
      <c r="D2607" s="1" t="d">
        <v>2019-08-29</v>
      </c>
      <c r="E2607" t="s">
        <v>378</v>
      </c>
      <c r="F2607" t="s">
        <v>379</v>
      </c>
      <c r="G2607" t="s">
        <v>412</v>
      </c>
      <c r="H2607">
        <v>2</v>
      </c>
      <c r="I2607">
        <v>8606106584</v>
      </c>
      <c r="J2607">
        <v>8606106584</v>
      </c>
      <c r="K2607" t="s">
        <v>3912</v>
      </c>
      <c r="L2607" t="s">
        <v>3913</v>
      </c>
      <c r="M2607" s="4" t="s">
        <v>7342</v>
      </c>
      <c r="N2607" s="1" t="d">
        <v>1986-06-10</v>
      </c>
      <c r="O2607" s="4" t="s">
        <v>7342</v>
      </c>
      <c r="P2607">
        <f>IFERROR(VLOOKUP(A2607,'17. Skuldsanering vilja'!A:D,1,FALSE),0)</f>
        <v>0</v>
      </c>
      <c r="Q2607">
        <f t="shared" si="160"/>
        <v>0</v>
      </c>
      <c r="R2607" t="str">
        <f>IFERROR(VLOOKUP(M2607,'Skudsanering UC monitorering'!A:B,1,FALSE),"")</f>
        <v/>
      </c>
      <c r="S2607" t="str">
        <f>IFERROR(VLOOKUP(O2607,'Skudsanering UC monitorering'!A:B,1,FALSE),"")</f>
        <v/>
      </c>
      <c r="T2607" t="str">
        <f>IFERROR(VLOOKUP(M2607,'Skudsanering UC monitorering'!A:B,2,FALSE),"")</f>
        <v/>
      </c>
      <c r="U2607">
        <f t="shared" si="161"/>
        <v>0</v>
      </c>
      <c r="V2607">
        <f t="shared" si="162"/>
        <v>0</v>
      </c>
      <c r="W2607" s="3">
        <f t="shared" si="163"/>
        <v>0</v>
      </c>
    </row>
    <row r="2608" spans="1:23" hidden="1" x14ac:dyDescent="0.15">
      <c r="A2608" s="4" t="s">
        <v>14199</v>
      </c>
      <c r="B2608" s="1" t="d">
        <v>2023-12-31</v>
      </c>
      <c r="C2608">
        <v>190946.07</v>
      </c>
      <c r="D2608" s="1" t="d">
        <v>2019-10-01</v>
      </c>
      <c r="E2608" t="s">
        <v>378</v>
      </c>
      <c r="F2608" t="s">
        <v>379</v>
      </c>
      <c r="G2608" t="s">
        <v>399</v>
      </c>
      <c r="H2608">
        <v>2</v>
      </c>
      <c r="I2608">
        <v>6403061572</v>
      </c>
      <c r="J2608">
        <v>6403061572</v>
      </c>
      <c r="K2608" t="s">
        <v>3914</v>
      </c>
      <c r="L2608" t="s">
        <v>381</v>
      </c>
      <c r="M2608" s="4" t="s">
        <v>7343</v>
      </c>
      <c r="N2608" s="1" t="d">
        <v>1964-03-06</v>
      </c>
      <c r="O2608" s="4" t="s">
        <v>7343</v>
      </c>
      <c r="P2608">
        <f>IFERROR(VLOOKUP(A2608,'17. Skuldsanering vilja'!A:D,1,FALSE),0)</f>
        <v>0</v>
      </c>
      <c r="Q2608">
        <f t="shared" si="160"/>
        <v>0</v>
      </c>
      <c r="R2608" t="str">
        <f>IFERROR(VLOOKUP(M2608,'Skudsanering UC monitorering'!A:B,1,FALSE),"")</f>
        <v/>
      </c>
      <c r="S2608" t="str">
        <f>IFERROR(VLOOKUP(O2608,'Skudsanering UC monitorering'!A:B,1,FALSE),"")</f>
        <v/>
      </c>
      <c r="T2608" t="str">
        <f>IFERROR(VLOOKUP(M2608,'Skudsanering UC monitorering'!A:B,2,FALSE),"")</f>
        <v/>
      </c>
      <c r="U2608">
        <f t="shared" si="161"/>
        <v>0</v>
      </c>
      <c r="V2608">
        <f t="shared" si="162"/>
        <v>0</v>
      </c>
      <c r="W2608" s="3">
        <f t="shared" si="163"/>
        <v>0</v>
      </c>
    </row>
    <row r="2609" spans="1:23" hidden="1" x14ac:dyDescent="0.15">
      <c r="A2609" s="4" t="s">
        <v>14200</v>
      </c>
      <c r="B2609" s="1" t="d">
        <v>2023-12-31</v>
      </c>
      <c r="C2609">
        <v>85086.27</v>
      </c>
      <c r="D2609" s="1" t="d">
        <v>2019-08-30</v>
      </c>
      <c r="E2609" t="s">
        <v>378</v>
      </c>
      <c r="F2609" t="s">
        <v>379</v>
      </c>
      <c r="G2609" t="s">
        <v>416</v>
      </c>
      <c r="H2609">
        <v>2</v>
      </c>
      <c r="I2609">
        <v>9003233484</v>
      </c>
      <c r="J2609">
        <v>9003233484</v>
      </c>
      <c r="K2609" t="s">
        <v>3915</v>
      </c>
      <c r="L2609" t="s">
        <v>3916</v>
      </c>
      <c r="M2609" s="4" t="s">
        <v>7344</v>
      </c>
      <c r="N2609" s="1" t="d">
        <v>1990-03-23</v>
      </c>
      <c r="O2609" s="4" t="s">
        <v>7344</v>
      </c>
      <c r="P2609">
        <f>IFERROR(VLOOKUP(A2609,'17. Skuldsanering vilja'!A:D,1,FALSE),0)</f>
        <v>0</v>
      </c>
      <c r="Q2609">
        <f t="shared" si="160"/>
        <v>0</v>
      </c>
      <c r="R2609" t="str">
        <f>IFERROR(VLOOKUP(M2609,'Skudsanering UC monitorering'!A:B,1,FALSE),"")</f>
        <v/>
      </c>
      <c r="S2609" t="str">
        <f>IFERROR(VLOOKUP(O2609,'Skudsanering UC monitorering'!A:B,1,FALSE),"")</f>
        <v/>
      </c>
      <c r="T2609" t="str">
        <f>IFERROR(VLOOKUP(M2609,'Skudsanering UC monitorering'!A:B,2,FALSE),"")</f>
        <v/>
      </c>
      <c r="U2609">
        <f t="shared" si="161"/>
        <v>0</v>
      </c>
      <c r="V2609">
        <f t="shared" si="162"/>
        <v>0</v>
      </c>
      <c r="W2609" s="3">
        <f t="shared" si="163"/>
        <v>0</v>
      </c>
    </row>
    <row r="2610" spans="1:23" hidden="1" x14ac:dyDescent="0.15">
      <c r="A2610" s="4" t="s">
        <v>14201</v>
      </c>
      <c r="B2610" s="1" t="d">
        <v>2023-12-31</v>
      </c>
      <c r="C2610">
        <v>136370.35</v>
      </c>
      <c r="D2610" s="1" t="d">
        <v>2019-08-29</v>
      </c>
      <c r="E2610" t="s">
        <v>378</v>
      </c>
      <c r="F2610" t="s">
        <v>539</v>
      </c>
      <c r="G2610" t="s">
        <v>412</v>
      </c>
      <c r="H2610">
        <v>1</v>
      </c>
      <c r="I2610">
        <v>7303048214</v>
      </c>
      <c r="J2610">
        <v>7303048214</v>
      </c>
      <c r="K2610" t="s">
        <v>3917</v>
      </c>
      <c r="L2610" t="s">
        <v>381</v>
      </c>
      <c r="M2610" s="4" t="s">
        <v>7345</v>
      </c>
      <c r="N2610" s="1" t="d">
        <v>1973-03-04</v>
      </c>
      <c r="O2610" s="4" t="s">
        <v>381</v>
      </c>
      <c r="P2610">
        <f>IFERROR(VLOOKUP(A2610,'17. Skuldsanering vilja'!A:D,1,FALSE),0)</f>
        <v>0</v>
      </c>
      <c r="Q2610">
        <f t="shared" si="160"/>
        <v>0</v>
      </c>
      <c r="R2610" t="str">
        <f>IFERROR(VLOOKUP(M2610,'Skudsanering UC monitorering'!A:B,1,FALSE),"")</f>
        <v/>
      </c>
      <c r="S2610" t="str">
        <f>IFERROR(VLOOKUP(O2610,'Skudsanering UC monitorering'!A:B,1,FALSE),"")</f>
        <v/>
      </c>
      <c r="T2610" t="str">
        <f>IFERROR(VLOOKUP(M2610,'Skudsanering UC monitorering'!A:B,2,FALSE),"")</f>
        <v/>
      </c>
      <c r="U2610">
        <f t="shared" si="161"/>
        <v>0</v>
      </c>
      <c r="V2610">
        <f t="shared" si="162"/>
        <v>0</v>
      </c>
      <c r="W2610" s="3">
        <f t="shared" si="163"/>
        <v>0</v>
      </c>
    </row>
    <row r="2611" spans="1:23" hidden="1" x14ac:dyDescent="0.15">
      <c r="A2611" s="4" t="s">
        <v>14202</v>
      </c>
      <c r="B2611" s="1" t="d">
        <v>2023-12-31</v>
      </c>
      <c r="C2611">
        <v>15112.13</v>
      </c>
      <c r="D2611" s="1" t="d">
        <v>2019-08-30</v>
      </c>
      <c r="E2611" t="s">
        <v>382</v>
      </c>
      <c r="F2611" t="s">
        <v>383</v>
      </c>
      <c r="G2611" t="s">
        <v>400</v>
      </c>
      <c r="H2611">
        <v>1</v>
      </c>
      <c r="I2611">
        <v>7509237694</v>
      </c>
      <c r="J2611">
        <v>7509237694</v>
      </c>
      <c r="K2611" t="s">
        <v>3918</v>
      </c>
      <c r="L2611" t="s">
        <v>381</v>
      </c>
      <c r="M2611" s="4" t="s">
        <v>7346</v>
      </c>
      <c r="N2611" s="1" t="d">
        <v>1975-09-23</v>
      </c>
      <c r="O2611" s="4" t="s">
        <v>381</v>
      </c>
      <c r="P2611">
        <f>IFERROR(VLOOKUP(A2611,'17. Skuldsanering vilja'!A:D,1,FALSE),0)</f>
        <v>0</v>
      </c>
      <c r="Q2611">
        <f t="shared" si="160"/>
        <v>0</v>
      </c>
      <c r="R2611" t="str">
        <f>IFERROR(VLOOKUP(M2611,'Skudsanering UC monitorering'!A:B,1,FALSE),"")</f>
        <v/>
      </c>
      <c r="S2611" t="str">
        <f>IFERROR(VLOOKUP(O2611,'Skudsanering UC monitorering'!A:B,1,FALSE),"")</f>
        <v/>
      </c>
      <c r="T2611" t="str">
        <f>IFERROR(VLOOKUP(M2611,'Skudsanering UC monitorering'!A:B,2,FALSE),"")</f>
        <v/>
      </c>
      <c r="U2611">
        <f t="shared" si="161"/>
        <v>0</v>
      </c>
      <c r="V2611">
        <f t="shared" si="162"/>
        <v>0</v>
      </c>
      <c r="W2611" s="3">
        <f t="shared" si="163"/>
        <v>0</v>
      </c>
    </row>
    <row r="2612" spans="1:23" hidden="1" x14ac:dyDescent="0.15">
      <c r="A2612" s="4" t="s">
        <v>14203</v>
      </c>
      <c r="B2612" s="1" t="d">
        <v>2023-12-31</v>
      </c>
      <c r="C2612">
        <v>66130.94</v>
      </c>
      <c r="D2612" s="1" t="d">
        <v>2019-09-02</v>
      </c>
      <c r="E2612" t="s">
        <v>378</v>
      </c>
      <c r="F2612" t="s">
        <v>379</v>
      </c>
      <c r="G2612" t="s">
        <v>453</v>
      </c>
      <c r="H2612">
        <v>1</v>
      </c>
      <c r="I2612">
        <v>6310199341</v>
      </c>
      <c r="J2612">
        <v>6310199341</v>
      </c>
      <c r="K2612" t="s">
        <v>3919</v>
      </c>
      <c r="L2612" t="s">
        <v>381</v>
      </c>
      <c r="M2612" s="4" t="s">
        <v>7347</v>
      </c>
      <c r="N2612" s="1" t="d">
        <v>1963-10-19</v>
      </c>
      <c r="O2612" s="4" t="s">
        <v>381</v>
      </c>
      <c r="P2612">
        <f>IFERROR(VLOOKUP(A2612,'17. Skuldsanering vilja'!A:D,1,FALSE),0)</f>
        <v>0</v>
      </c>
      <c r="Q2612">
        <f t="shared" si="160"/>
        <v>0</v>
      </c>
      <c r="R2612" t="str">
        <f>IFERROR(VLOOKUP(M2612,'Skudsanering UC monitorering'!A:B,1,FALSE),"")</f>
        <v/>
      </c>
      <c r="S2612" t="str">
        <f>IFERROR(VLOOKUP(O2612,'Skudsanering UC monitorering'!A:B,1,FALSE),"")</f>
        <v/>
      </c>
      <c r="T2612" t="str">
        <f>IFERROR(VLOOKUP(M2612,'Skudsanering UC monitorering'!A:B,2,FALSE),"")</f>
        <v/>
      </c>
      <c r="U2612">
        <f t="shared" si="161"/>
        <v>0</v>
      </c>
      <c r="V2612">
        <f t="shared" si="162"/>
        <v>0</v>
      </c>
      <c r="W2612" s="3">
        <f t="shared" si="163"/>
        <v>0</v>
      </c>
    </row>
    <row r="2613" spans="1:23" hidden="1" x14ac:dyDescent="0.15">
      <c r="A2613" s="4" t="s">
        <v>14204</v>
      </c>
      <c r="B2613" s="1" t="d">
        <v>2023-12-31</v>
      </c>
      <c r="C2613">
        <v>19198.89</v>
      </c>
      <c r="D2613" s="1" t="d">
        <v>2019-09-03</v>
      </c>
      <c r="E2613" t="s">
        <v>378</v>
      </c>
      <c r="F2613" t="s">
        <v>379</v>
      </c>
      <c r="G2613" t="s">
        <v>405</v>
      </c>
      <c r="H2613">
        <v>1</v>
      </c>
      <c r="I2613">
        <v>5607243317</v>
      </c>
      <c r="J2613">
        <v>5607243317</v>
      </c>
      <c r="K2613" t="s">
        <v>3920</v>
      </c>
      <c r="L2613" t="s">
        <v>381</v>
      </c>
      <c r="M2613" s="4" t="s">
        <v>7348</v>
      </c>
      <c r="N2613" s="1" t="d">
        <v>1956-07-24</v>
      </c>
      <c r="O2613" s="4" t="s">
        <v>381</v>
      </c>
      <c r="P2613">
        <f>IFERROR(VLOOKUP(A2613,'17. Skuldsanering vilja'!A:D,1,FALSE),0)</f>
        <v>0</v>
      </c>
      <c r="Q2613">
        <f t="shared" si="160"/>
        <v>0</v>
      </c>
      <c r="R2613" t="str">
        <f>IFERROR(VLOOKUP(M2613,'Skudsanering UC monitorering'!A:B,1,FALSE),"")</f>
        <v/>
      </c>
      <c r="S2613" t="str">
        <f>IFERROR(VLOOKUP(O2613,'Skudsanering UC monitorering'!A:B,1,FALSE),"")</f>
        <v/>
      </c>
      <c r="T2613" t="str">
        <f>IFERROR(VLOOKUP(M2613,'Skudsanering UC monitorering'!A:B,2,FALSE),"")</f>
        <v/>
      </c>
      <c r="U2613">
        <f t="shared" si="161"/>
        <v>0</v>
      </c>
      <c r="V2613">
        <f t="shared" si="162"/>
        <v>0</v>
      </c>
      <c r="W2613" s="3">
        <f t="shared" si="163"/>
        <v>0</v>
      </c>
    </row>
    <row r="2614" spans="1:23" hidden="1" x14ac:dyDescent="0.15">
      <c r="A2614" s="4" t="s">
        <v>14205</v>
      </c>
      <c r="B2614" s="1" t="d">
        <v>2023-12-31</v>
      </c>
      <c r="C2614">
        <v>48536.73</v>
      </c>
      <c r="D2614" s="1" t="d">
        <v>2019-09-04</v>
      </c>
      <c r="E2614" t="s">
        <v>378</v>
      </c>
      <c r="F2614" t="s">
        <v>379</v>
      </c>
      <c r="G2614" t="s">
        <v>453</v>
      </c>
      <c r="H2614">
        <v>2</v>
      </c>
      <c r="I2614">
        <v>7601234102</v>
      </c>
      <c r="J2614">
        <v>7601234102</v>
      </c>
      <c r="K2614" t="s">
        <v>3921</v>
      </c>
      <c r="L2614" t="s">
        <v>3922</v>
      </c>
      <c r="M2614" s="4" t="s">
        <v>7349</v>
      </c>
      <c r="N2614" s="1" t="d">
        <v>1976-01-23</v>
      </c>
      <c r="O2614" s="4" t="s">
        <v>7349</v>
      </c>
      <c r="P2614">
        <f>IFERROR(VLOOKUP(A2614,'17. Skuldsanering vilja'!A:D,1,FALSE),0)</f>
        <v>0</v>
      </c>
      <c r="Q2614">
        <f t="shared" si="160"/>
        <v>0</v>
      </c>
      <c r="R2614" t="str">
        <f>IFERROR(VLOOKUP(M2614,'Skudsanering UC monitorering'!A:B,1,FALSE),"")</f>
        <v/>
      </c>
      <c r="S2614" t="str">
        <f>IFERROR(VLOOKUP(O2614,'Skudsanering UC monitorering'!A:B,1,FALSE),"")</f>
        <v/>
      </c>
      <c r="T2614" t="str">
        <f>IFERROR(VLOOKUP(M2614,'Skudsanering UC monitorering'!A:B,2,FALSE),"")</f>
        <v/>
      </c>
      <c r="U2614">
        <f t="shared" si="161"/>
        <v>0</v>
      </c>
      <c r="V2614">
        <f t="shared" si="162"/>
        <v>0</v>
      </c>
      <c r="W2614" s="3">
        <f t="shared" si="163"/>
        <v>0</v>
      </c>
    </row>
    <row r="2615" spans="1:23" hidden="1" x14ac:dyDescent="0.15">
      <c r="A2615" s="4" t="s">
        <v>14206</v>
      </c>
      <c r="B2615" s="1" t="d">
        <v>2023-12-31</v>
      </c>
      <c r="C2615">
        <v>41267.9</v>
      </c>
      <c r="D2615" s="1" t="d">
        <v>2019-09-06</v>
      </c>
      <c r="E2615" t="s">
        <v>382</v>
      </c>
      <c r="F2615" t="s">
        <v>383</v>
      </c>
      <c r="G2615" t="s">
        <v>389</v>
      </c>
      <c r="H2615">
        <v>1</v>
      </c>
      <c r="I2615">
        <v>8501255981</v>
      </c>
      <c r="J2615">
        <v>8501255981</v>
      </c>
      <c r="K2615" t="s">
        <v>3923</v>
      </c>
      <c r="L2615" t="s">
        <v>381</v>
      </c>
      <c r="M2615" s="4" t="s">
        <v>7350</v>
      </c>
      <c r="N2615" s="1" t="d">
        <v>1985-01-25</v>
      </c>
      <c r="O2615" s="4" t="s">
        <v>381</v>
      </c>
      <c r="P2615">
        <f>IFERROR(VLOOKUP(A2615,'17. Skuldsanering vilja'!A:D,1,FALSE),0)</f>
        <v>0</v>
      </c>
      <c r="Q2615">
        <f t="shared" si="160"/>
        <v>0</v>
      </c>
      <c r="R2615" t="str">
        <f>IFERROR(VLOOKUP(M2615,'Skudsanering UC monitorering'!A:B,1,FALSE),"")</f>
        <v/>
      </c>
      <c r="S2615" t="str">
        <f>IFERROR(VLOOKUP(O2615,'Skudsanering UC monitorering'!A:B,1,FALSE),"")</f>
        <v/>
      </c>
      <c r="T2615" t="str">
        <f>IFERROR(VLOOKUP(M2615,'Skudsanering UC monitorering'!A:B,2,FALSE),"")</f>
        <v/>
      </c>
      <c r="U2615">
        <f t="shared" si="161"/>
        <v>0</v>
      </c>
      <c r="V2615">
        <f t="shared" si="162"/>
        <v>0</v>
      </c>
      <c r="W2615" s="3">
        <f t="shared" si="163"/>
        <v>0</v>
      </c>
    </row>
    <row r="2616" spans="1:23" hidden="1" x14ac:dyDescent="0.15">
      <c r="A2616" s="4" t="s">
        <v>14207</v>
      </c>
      <c r="B2616" s="1" t="d">
        <v>2023-12-31</v>
      </c>
      <c r="C2616">
        <v>164618.62</v>
      </c>
      <c r="D2616" s="1" t="d">
        <v>2019-09-06</v>
      </c>
      <c r="E2616" t="s">
        <v>378</v>
      </c>
      <c r="F2616" t="s">
        <v>379</v>
      </c>
      <c r="G2616" t="s">
        <v>399</v>
      </c>
      <c r="H2616">
        <v>2</v>
      </c>
      <c r="I2616">
        <v>6806211824</v>
      </c>
      <c r="J2616">
        <v>6806211824</v>
      </c>
      <c r="K2616" t="s">
        <v>3924</v>
      </c>
      <c r="L2616" t="s">
        <v>3925</v>
      </c>
      <c r="M2616" s="4" t="s">
        <v>7351</v>
      </c>
      <c r="N2616" s="1" t="d">
        <v>1968-06-21</v>
      </c>
      <c r="O2616" s="4" t="s">
        <v>7351</v>
      </c>
      <c r="P2616">
        <f>IFERROR(VLOOKUP(A2616,'17. Skuldsanering vilja'!A:D,1,FALSE),0)</f>
        <v>0</v>
      </c>
      <c r="Q2616">
        <f t="shared" si="160"/>
        <v>0</v>
      </c>
      <c r="R2616" t="str">
        <f>IFERROR(VLOOKUP(M2616,'Skudsanering UC monitorering'!A:B,1,FALSE),"")</f>
        <v/>
      </c>
      <c r="S2616" t="str">
        <f>IFERROR(VLOOKUP(O2616,'Skudsanering UC monitorering'!A:B,1,FALSE),"")</f>
        <v/>
      </c>
      <c r="T2616" t="str">
        <f>IFERROR(VLOOKUP(M2616,'Skudsanering UC monitorering'!A:B,2,FALSE),"")</f>
        <v/>
      </c>
      <c r="U2616">
        <f t="shared" si="161"/>
        <v>0</v>
      </c>
      <c r="V2616">
        <f t="shared" si="162"/>
        <v>0</v>
      </c>
      <c r="W2616" s="3">
        <f t="shared" si="163"/>
        <v>0</v>
      </c>
    </row>
    <row r="2617" spans="1:23" hidden="1" x14ac:dyDescent="0.15">
      <c r="A2617" s="4" t="s">
        <v>14208</v>
      </c>
      <c r="B2617" s="1" t="d">
        <v>2023-12-31</v>
      </c>
      <c r="C2617">
        <v>37853.519999999997</v>
      </c>
      <c r="D2617" s="1" t="d">
        <v>2019-09-19</v>
      </c>
      <c r="E2617" t="s">
        <v>378</v>
      </c>
      <c r="F2617" t="s">
        <v>379</v>
      </c>
      <c r="G2617" t="s">
        <v>397</v>
      </c>
      <c r="H2617">
        <v>2</v>
      </c>
      <c r="I2617">
        <v>9601307672</v>
      </c>
      <c r="J2617">
        <v>9601307672</v>
      </c>
      <c r="K2617" t="s">
        <v>3926</v>
      </c>
      <c r="L2617" t="s">
        <v>3927</v>
      </c>
      <c r="M2617" s="4" t="s">
        <v>7352</v>
      </c>
      <c r="N2617" s="1" t="d">
        <v>1996-01-30</v>
      </c>
      <c r="O2617" s="4" t="s">
        <v>7352</v>
      </c>
      <c r="P2617">
        <f>IFERROR(VLOOKUP(A2617,'17. Skuldsanering vilja'!A:D,1,FALSE),0)</f>
        <v>0</v>
      </c>
      <c r="Q2617">
        <f t="shared" si="160"/>
        <v>0</v>
      </c>
      <c r="R2617" t="str">
        <f>IFERROR(VLOOKUP(M2617,'Skudsanering UC monitorering'!A:B,1,FALSE),"")</f>
        <v/>
      </c>
      <c r="S2617" t="str">
        <f>IFERROR(VLOOKUP(O2617,'Skudsanering UC monitorering'!A:B,1,FALSE),"")</f>
        <v/>
      </c>
      <c r="T2617" t="str">
        <f>IFERROR(VLOOKUP(M2617,'Skudsanering UC monitorering'!A:B,2,FALSE),"")</f>
        <v/>
      </c>
      <c r="U2617">
        <f t="shared" si="161"/>
        <v>0</v>
      </c>
      <c r="V2617">
        <f t="shared" si="162"/>
        <v>0</v>
      </c>
      <c r="W2617" s="3">
        <f t="shared" si="163"/>
        <v>0</v>
      </c>
    </row>
    <row r="2618" spans="1:23" hidden="1" x14ac:dyDescent="0.15">
      <c r="A2618" s="4" t="s">
        <v>14209</v>
      </c>
      <c r="B2618" s="1" t="d">
        <v>2023-12-31</v>
      </c>
      <c r="C2618">
        <v>99121.99</v>
      </c>
      <c r="D2618" s="1" t="d">
        <v>2019-09-25</v>
      </c>
      <c r="E2618" t="s">
        <v>378</v>
      </c>
      <c r="F2618" t="s">
        <v>379</v>
      </c>
      <c r="G2618" t="s">
        <v>456</v>
      </c>
      <c r="H2618">
        <v>2</v>
      </c>
      <c r="I2618">
        <v>9408113331</v>
      </c>
      <c r="J2618">
        <v>9408113331</v>
      </c>
      <c r="K2618" t="s">
        <v>3928</v>
      </c>
      <c r="L2618" t="s">
        <v>3929</v>
      </c>
      <c r="M2618" s="4" t="s">
        <v>7353</v>
      </c>
      <c r="N2618" s="1" t="d">
        <v>1994-08-11</v>
      </c>
      <c r="O2618" s="4" t="s">
        <v>7353</v>
      </c>
      <c r="P2618">
        <f>IFERROR(VLOOKUP(A2618,'17. Skuldsanering vilja'!A:D,1,FALSE),0)</f>
        <v>0</v>
      </c>
      <c r="Q2618">
        <f t="shared" si="160"/>
        <v>0</v>
      </c>
      <c r="R2618" t="str">
        <f>IFERROR(VLOOKUP(M2618,'Skudsanering UC monitorering'!A:B,1,FALSE),"")</f>
        <v/>
      </c>
      <c r="S2618" t="str">
        <f>IFERROR(VLOOKUP(O2618,'Skudsanering UC monitorering'!A:B,1,FALSE),"")</f>
        <v/>
      </c>
      <c r="T2618" t="str">
        <f>IFERROR(VLOOKUP(M2618,'Skudsanering UC monitorering'!A:B,2,FALSE),"")</f>
        <v/>
      </c>
      <c r="U2618">
        <f t="shared" si="161"/>
        <v>0</v>
      </c>
      <c r="V2618">
        <f t="shared" si="162"/>
        <v>0</v>
      </c>
      <c r="W2618" s="3">
        <f t="shared" si="163"/>
        <v>0</v>
      </c>
    </row>
    <row r="2619" spans="1:23" hidden="1" x14ac:dyDescent="0.15">
      <c r="A2619" s="4" t="s">
        <v>14210</v>
      </c>
      <c r="B2619" s="1" t="d">
        <v>2023-12-31</v>
      </c>
      <c r="C2619">
        <v>48957.45</v>
      </c>
      <c r="D2619" s="1" t="d">
        <v>2019-09-10</v>
      </c>
      <c r="E2619" t="s">
        <v>378</v>
      </c>
      <c r="F2619" t="s">
        <v>379</v>
      </c>
      <c r="G2619" t="s">
        <v>387</v>
      </c>
      <c r="H2619">
        <v>2</v>
      </c>
      <c r="I2619">
        <v>6501256967</v>
      </c>
      <c r="J2619">
        <v>6501256967</v>
      </c>
      <c r="K2619" t="s">
        <v>3930</v>
      </c>
      <c r="L2619" t="s">
        <v>3931</v>
      </c>
      <c r="M2619" s="4" t="s">
        <v>7354</v>
      </c>
      <c r="N2619" s="1" t="d">
        <v>1965-01-25</v>
      </c>
      <c r="O2619" s="4" t="s">
        <v>7354</v>
      </c>
      <c r="P2619">
        <f>IFERROR(VLOOKUP(A2619,'17. Skuldsanering vilja'!A:D,1,FALSE),0)</f>
        <v>0</v>
      </c>
      <c r="Q2619">
        <f t="shared" si="160"/>
        <v>0</v>
      </c>
      <c r="R2619" t="str">
        <f>IFERROR(VLOOKUP(M2619,'Skudsanering UC monitorering'!A:B,1,FALSE),"")</f>
        <v/>
      </c>
      <c r="S2619" t="str">
        <f>IFERROR(VLOOKUP(O2619,'Skudsanering UC monitorering'!A:B,1,FALSE),"")</f>
        <v/>
      </c>
      <c r="T2619" t="str">
        <f>IFERROR(VLOOKUP(M2619,'Skudsanering UC monitorering'!A:B,2,FALSE),"")</f>
        <v/>
      </c>
      <c r="U2619">
        <f t="shared" si="161"/>
        <v>0</v>
      </c>
      <c r="V2619">
        <f t="shared" si="162"/>
        <v>0</v>
      </c>
      <c r="W2619" s="3">
        <f t="shared" si="163"/>
        <v>0</v>
      </c>
    </row>
    <row r="2620" spans="1:23" hidden="1" x14ac:dyDescent="0.15">
      <c r="A2620" s="4" t="s">
        <v>14211</v>
      </c>
      <c r="B2620" s="1" t="d">
        <v>2023-12-31</v>
      </c>
      <c r="C2620">
        <v>55143.14</v>
      </c>
      <c r="D2620" s="1" t="d">
        <v>2019-09-06</v>
      </c>
      <c r="E2620" t="s">
        <v>382</v>
      </c>
      <c r="F2620" t="s">
        <v>383</v>
      </c>
      <c r="G2620" t="s">
        <v>400</v>
      </c>
      <c r="H2620">
        <v>1</v>
      </c>
      <c r="I2620">
        <v>7508267205</v>
      </c>
      <c r="J2620">
        <v>7508267205</v>
      </c>
      <c r="K2620" t="s">
        <v>3932</v>
      </c>
      <c r="L2620" t="s">
        <v>381</v>
      </c>
      <c r="M2620" s="4" t="s">
        <v>7355</v>
      </c>
      <c r="N2620" s="1" t="d">
        <v>1975-08-26</v>
      </c>
      <c r="O2620" s="4" t="s">
        <v>381</v>
      </c>
      <c r="P2620">
        <f>IFERROR(VLOOKUP(A2620,'17. Skuldsanering vilja'!A:D,1,FALSE),0)</f>
        <v>0</v>
      </c>
      <c r="Q2620">
        <f t="shared" si="160"/>
        <v>0</v>
      </c>
      <c r="R2620" t="str">
        <f>IFERROR(VLOOKUP(M2620,'Skudsanering UC monitorering'!A:B,1,FALSE),"")</f>
        <v/>
      </c>
      <c r="S2620" t="str">
        <f>IFERROR(VLOOKUP(O2620,'Skudsanering UC monitorering'!A:B,1,FALSE),"")</f>
        <v/>
      </c>
      <c r="T2620" t="str">
        <f>IFERROR(VLOOKUP(M2620,'Skudsanering UC monitorering'!A:B,2,FALSE),"")</f>
        <v/>
      </c>
      <c r="U2620">
        <f t="shared" si="161"/>
        <v>0</v>
      </c>
      <c r="V2620">
        <f t="shared" si="162"/>
        <v>0</v>
      </c>
      <c r="W2620" s="3">
        <f t="shared" si="163"/>
        <v>0</v>
      </c>
    </row>
    <row r="2621" spans="1:23" hidden="1" x14ac:dyDescent="0.15">
      <c r="A2621" s="4" t="s">
        <v>14212</v>
      </c>
      <c r="B2621" s="1" t="d">
        <v>2023-12-31</v>
      </c>
      <c r="C2621">
        <v>222785.01</v>
      </c>
      <c r="D2621" s="1" t="d">
        <v>2019-09-20</v>
      </c>
      <c r="E2621" t="s">
        <v>378</v>
      </c>
      <c r="F2621" t="s">
        <v>379</v>
      </c>
      <c r="G2621" t="s">
        <v>456</v>
      </c>
      <c r="H2621">
        <v>2</v>
      </c>
      <c r="I2621">
        <v>8705171141</v>
      </c>
      <c r="J2621">
        <v>8705171141</v>
      </c>
      <c r="K2621" t="s">
        <v>3933</v>
      </c>
      <c r="L2621" t="s">
        <v>3934</v>
      </c>
      <c r="M2621" s="4" t="s">
        <v>7356</v>
      </c>
      <c r="N2621" s="1" t="d">
        <v>1987-05-17</v>
      </c>
      <c r="O2621" s="4" t="s">
        <v>7356</v>
      </c>
      <c r="P2621">
        <f>IFERROR(VLOOKUP(A2621,'17. Skuldsanering vilja'!A:D,1,FALSE),0)</f>
        <v>0</v>
      </c>
      <c r="Q2621">
        <f t="shared" si="160"/>
        <v>0</v>
      </c>
      <c r="R2621" t="str">
        <f>IFERROR(VLOOKUP(M2621,'Skudsanering UC monitorering'!A:B,1,FALSE),"")</f>
        <v/>
      </c>
      <c r="S2621" t="str">
        <f>IFERROR(VLOOKUP(O2621,'Skudsanering UC monitorering'!A:B,1,FALSE),"")</f>
        <v/>
      </c>
      <c r="T2621" t="str">
        <f>IFERROR(VLOOKUP(M2621,'Skudsanering UC monitorering'!A:B,2,FALSE),"")</f>
        <v/>
      </c>
      <c r="U2621">
        <f t="shared" si="161"/>
        <v>0</v>
      </c>
      <c r="V2621">
        <f t="shared" si="162"/>
        <v>0</v>
      </c>
      <c r="W2621" s="3">
        <f t="shared" si="163"/>
        <v>0</v>
      </c>
    </row>
    <row r="2622" spans="1:23" hidden="1" x14ac:dyDescent="0.15">
      <c r="A2622" s="4" t="s">
        <v>14213</v>
      </c>
      <c r="B2622" s="1" t="d">
        <v>2023-12-31</v>
      </c>
      <c r="C2622">
        <v>109242.31</v>
      </c>
      <c r="D2622" s="1" t="d">
        <v>2019-09-19</v>
      </c>
      <c r="E2622" t="s">
        <v>378</v>
      </c>
      <c r="F2622" t="s">
        <v>379</v>
      </c>
      <c r="G2622" t="s">
        <v>397</v>
      </c>
      <c r="H2622">
        <v>2</v>
      </c>
      <c r="I2622">
        <v>9111151115</v>
      </c>
      <c r="J2622">
        <v>9111151115</v>
      </c>
      <c r="K2622" t="s">
        <v>3935</v>
      </c>
      <c r="L2622" t="s">
        <v>3936</v>
      </c>
      <c r="M2622" s="4" t="s">
        <v>7357</v>
      </c>
      <c r="N2622" s="1" t="d">
        <v>1991-11-15</v>
      </c>
      <c r="O2622" s="4" t="s">
        <v>7357</v>
      </c>
      <c r="P2622">
        <f>IFERROR(VLOOKUP(A2622,'17. Skuldsanering vilja'!A:D,1,FALSE),0)</f>
        <v>0</v>
      </c>
      <c r="Q2622">
        <f t="shared" si="160"/>
        <v>0</v>
      </c>
      <c r="R2622" t="str">
        <f>IFERROR(VLOOKUP(M2622,'Skudsanering UC monitorering'!A:B,1,FALSE),"")</f>
        <v/>
      </c>
      <c r="S2622" t="str">
        <f>IFERROR(VLOOKUP(O2622,'Skudsanering UC monitorering'!A:B,1,FALSE),"")</f>
        <v/>
      </c>
      <c r="T2622" t="str">
        <f>IFERROR(VLOOKUP(M2622,'Skudsanering UC monitorering'!A:B,2,FALSE),"")</f>
        <v/>
      </c>
      <c r="U2622">
        <f t="shared" si="161"/>
        <v>0</v>
      </c>
      <c r="V2622">
        <f t="shared" si="162"/>
        <v>0</v>
      </c>
      <c r="W2622" s="3">
        <f t="shared" si="163"/>
        <v>0</v>
      </c>
    </row>
    <row r="2623" spans="1:23" hidden="1" x14ac:dyDescent="0.15">
      <c r="A2623" s="4" t="s">
        <v>14214</v>
      </c>
      <c r="B2623" s="1" t="d">
        <v>2023-12-31</v>
      </c>
      <c r="C2623">
        <v>170758.54</v>
      </c>
      <c r="D2623" s="1" t="d">
        <v>2019-09-11</v>
      </c>
      <c r="E2623" t="s">
        <v>378</v>
      </c>
      <c r="F2623" t="s">
        <v>379</v>
      </c>
      <c r="G2623" t="s">
        <v>456</v>
      </c>
      <c r="H2623">
        <v>2</v>
      </c>
      <c r="I2623">
        <v>7205115004</v>
      </c>
      <c r="J2623">
        <v>7205115004</v>
      </c>
      <c r="K2623" t="s">
        <v>3937</v>
      </c>
      <c r="L2623" t="s">
        <v>3938</v>
      </c>
      <c r="M2623" s="4" t="s">
        <v>7358</v>
      </c>
      <c r="N2623" s="1" t="d">
        <v>1972-05-11</v>
      </c>
      <c r="O2623" s="4" t="s">
        <v>7358</v>
      </c>
      <c r="P2623">
        <f>IFERROR(VLOOKUP(A2623,'17. Skuldsanering vilja'!A:D,1,FALSE),0)</f>
        <v>0</v>
      </c>
      <c r="Q2623">
        <f t="shared" si="160"/>
        <v>0</v>
      </c>
      <c r="R2623" t="str">
        <f>IFERROR(VLOOKUP(M2623,'Skudsanering UC monitorering'!A:B,1,FALSE),"")</f>
        <v/>
      </c>
      <c r="S2623" t="str">
        <f>IFERROR(VLOOKUP(O2623,'Skudsanering UC monitorering'!A:B,1,FALSE),"")</f>
        <v/>
      </c>
      <c r="T2623" t="str">
        <f>IFERROR(VLOOKUP(M2623,'Skudsanering UC monitorering'!A:B,2,FALSE),"")</f>
        <v/>
      </c>
      <c r="U2623">
        <f t="shared" si="161"/>
        <v>0</v>
      </c>
      <c r="V2623">
        <f t="shared" si="162"/>
        <v>0</v>
      </c>
      <c r="W2623" s="3">
        <f t="shared" si="163"/>
        <v>0</v>
      </c>
    </row>
    <row r="2624" spans="1:23" hidden="1" x14ac:dyDescent="0.15">
      <c r="A2624" s="4" t="s">
        <v>14215</v>
      </c>
      <c r="B2624" s="1" t="d">
        <v>2023-12-31</v>
      </c>
      <c r="C2624">
        <v>47240.84</v>
      </c>
      <c r="D2624" s="1" t="d">
        <v>2019-09-09</v>
      </c>
      <c r="E2624" t="s">
        <v>378</v>
      </c>
      <c r="F2624" t="s">
        <v>379</v>
      </c>
      <c r="G2624" t="s">
        <v>456</v>
      </c>
      <c r="H2624">
        <v>2</v>
      </c>
      <c r="I2624">
        <v>8501222916</v>
      </c>
      <c r="J2624">
        <v>8501222916</v>
      </c>
      <c r="K2624" t="s">
        <v>3939</v>
      </c>
      <c r="L2624" t="s">
        <v>3940</v>
      </c>
      <c r="M2624" s="4" t="s">
        <v>7359</v>
      </c>
      <c r="N2624" s="1" t="d">
        <v>1985-01-22</v>
      </c>
      <c r="O2624" s="4" t="s">
        <v>7359</v>
      </c>
      <c r="P2624">
        <f>IFERROR(VLOOKUP(A2624,'17. Skuldsanering vilja'!A:D,1,FALSE),0)</f>
        <v>0</v>
      </c>
      <c r="Q2624">
        <f t="shared" si="160"/>
        <v>0</v>
      </c>
      <c r="R2624" t="str">
        <f>IFERROR(VLOOKUP(M2624,'Skudsanering UC monitorering'!A:B,1,FALSE),"")</f>
        <v/>
      </c>
      <c r="S2624" t="str">
        <f>IFERROR(VLOOKUP(O2624,'Skudsanering UC monitorering'!A:B,1,FALSE),"")</f>
        <v/>
      </c>
      <c r="T2624" t="str">
        <f>IFERROR(VLOOKUP(M2624,'Skudsanering UC monitorering'!A:B,2,FALSE),"")</f>
        <v/>
      </c>
      <c r="U2624">
        <f t="shared" si="161"/>
        <v>0</v>
      </c>
      <c r="V2624">
        <f t="shared" si="162"/>
        <v>0</v>
      </c>
      <c r="W2624" s="3">
        <f t="shared" si="163"/>
        <v>0</v>
      </c>
    </row>
    <row r="2625" spans="1:23" hidden="1" x14ac:dyDescent="0.15">
      <c r="A2625" s="4" t="s">
        <v>14216</v>
      </c>
      <c r="B2625" s="1" t="d">
        <v>2023-12-31</v>
      </c>
      <c r="C2625">
        <v>18951.66</v>
      </c>
      <c r="D2625" s="1" t="d">
        <v>2019-09-10</v>
      </c>
      <c r="E2625" t="s">
        <v>382</v>
      </c>
      <c r="F2625" t="s">
        <v>383</v>
      </c>
      <c r="G2625" t="s">
        <v>391</v>
      </c>
      <c r="H2625">
        <v>1</v>
      </c>
      <c r="I2625">
        <v>9812122316</v>
      </c>
      <c r="J2625">
        <v>9812122316</v>
      </c>
      <c r="K2625" t="s">
        <v>3941</v>
      </c>
      <c r="L2625" t="s">
        <v>381</v>
      </c>
      <c r="M2625" s="4" t="s">
        <v>7360</v>
      </c>
      <c r="N2625" s="1" t="d">
        <v>1998-12-12</v>
      </c>
      <c r="O2625" s="4" t="s">
        <v>381</v>
      </c>
      <c r="P2625">
        <f>IFERROR(VLOOKUP(A2625,'17. Skuldsanering vilja'!A:D,1,FALSE),0)</f>
        <v>0</v>
      </c>
      <c r="Q2625">
        <f t="shared" si="160"/>
        <v>0</v>
      </c>
      <c r="R2625" t="str">
        <f>IFERROR(VLOOKUP(M2625,'Skudsanering UC monitorering'!A:B,1,FALSE),"")</f>
        <v/>
      </c>
      <c r="S2625" t="str">
        <f>IFERROR(VLOOKUP(O2625,'Skudsanering UC monitorering'!A:B,1,FALSE),"")</f>
        <v/>
      </c>
      <c r="T2625" t="str">
        <f>IFERROR(VLOOKUP(M2625,'Skudsanering UC monitorering'!A:B,2,FALSE),"")</f>
        <v/>
      </c>
      <c r="U2625">
        <f t="shared" si="161"/>
        <v>0</v>
      </c>
      <c r="V2625">
        <f t="shared" si="162"/>
        <v>0</v>
      </c>
      <c r="W2625" s="3">
        <f t="shared" si="163"/>
        <v>0</v>
      </c>
    </row>
    <row r="2626" spans="1:23" hidden="1" x14ac:dyDescent="0.15">
      <c r="A2626" s="4" t="s">
        <v>14217</v>
      </c>
      <c r="B2626" s="1" t="d">
        <v>2023-12-31</v>
      </c>
      <c r="C2626">
        <v>153493.76000000001</v>
      </c>
      <c r="D2626" s="1" t="d">
        <v>2019-09-12</v>
      </c>
      <c r="E2626" t="s">
        <v>382</v>
      </c>
      <c r="F2626" t="s">
        <v>383</v>
      </c>
      <c r="G2626" t="s">
        <v>400</v>
      </c>
      <c r="H2626">
        <v>1</v>
      </c>
      <c r="I2626">
        <v>8004130483</v>
      </c>
      <c r="J2626">
        <v>8004130483</v>
      </c>
      <c r="K2626" t="s">
        <v>3942</v>
      </c>
      <c r="L2626" t="s">
        <v>381</v>
      </c>
      <c r="M2626" s="4" t="s">
        <v>7361</v>
      </c>
      <c r="N2626" s="1" t="d">
        <v>1980-04-13</v>
      </c>
      <c r="O2626" s="4" t="s">
        <v>381</v>
      </c>
      <c r="P2626">
        <f>IFERROR(VLOOKUP(A2626,'17. Skuldsanering vilja'!A:D,1,FALSE),0)</f>
        <v>0</v>
      </c>
      <c r="Q2626">
        <f t="shared" si="160"/>
        <v>0</v>
      </c>
      <c r="R2626" t="str">
        <f>IFERROR(VLOOKUP(M2626,'Skudsanering UC monitorering'!A:B,1,FALSE),"")</f>
        <v/>
      </c>
      <c r="S2626" t="str">
        <f>IFERROR(VLOOKUP(O2626,'Skudsanering UC monitorering'!A:B,1,FALSE),"")</f>
        <v/>
      </c>
      <c r="T2626" t="str">
        <f>IFERROR(VLOOKUP(M2626,'Skudsanering UC monitorering'!A:B,2,FALSE),"")</f>
        <v/>
      </c>
      <c r="U2626">
        <f t="shared" si="161"/>
        <v>0</v>
      </c>
      <c r="V2626">
        <f t="shared" si="162"/>
        <v>0</v>
      </c>
      <c r="W2626" s="3">
        <f t="shared" si="163"/>
        <v>0</v>
      </c>
    </row>
    <row r="2627" spans="1:23" hidden="1" x14ac:dyDescent="0.15">
      <c r="A2627" s="4" t="s">
        <v>14218</v>
      </c>
      <c r="B2627" s="1" t="d">
        <v>2023-12-31</v>
      </c>
      <c r="C2627">
        <v>155434.5</v>
      </c>
      <c r="D2627" s="1" t="d">
        <v>2019-09-23</v>
      </c>
      <c r="E2627" t="s">
        <v>378</v>
      </c>
      <c r="F2627" t="s">
        <v>379</v>
      </c>
      <c r="G2627" t="s">
        <v>402</v>
      </c>
      <c r="H2627">
        <v>2</v>
      </c>
      <c r="I2627">
        <v>8108204002</v>
      </c>
      <c r="J2627">
        <v>8108204002</v>
      </c>
      <c r="K2627" s="2" t="s">
        <v>3943</v>
      </c>
      <c r="L2627" t="s">
        <v>3944</v>
      </c>
      <c r="M2627" s="4" t="s">
        <v>7362</v>
      </c>
      <c r="N2627" s="1" t="d">
        <v>1981-08-20</v>
      </c>
      <c r="O2627" s="4" t="s">
        <v>7362</v>
      </c>
      <c r="P2627">
        <f>IFERROR(VLOOKUP(A2627,'17. Skuldsanering vilja'!A:D,1,FALSE),0)</f>
        <v>0</v>
      </c>
      <c r="Q2627">
        <f t="shared" ref="Q2627:Q2690" si="164">IF(P2627=0,0,1)</f>
        <v>0</v>
      </c>
      <c r="R2627" t="str">
        <f>IFERROR(VLOOKUP(M2627,'Skudsanering UC monitorering'!A:B,1,FALSE),"")</f>
        <v/>
      </c>
      <c r="S2627" t="str">
        <f>IFERROR(VLOOKUP(O2627,'Skudsanering UC monitorering'!A:B,1,FALSE),"")</f>
        <v/>
      </c>
      <c r="T2627" t="str">
        <f>IFERROR(VLOOKUP(M2627,'Skudsanering UC monitorering'!A:B,2,FALSE),"")</f>
        <v/>
      </c>
      <c r="U2627">
        <f t="shared" ref="U2627:U2690" si="165">IF(R2627&lt;&gt;"",1,0)</f>
        <v>0</v>
      </c>
      <c r="V2627">
        <f t="shared" ref="V2627:V2690" si="166">IF(S2627&lt;&gt;"",1,0)</f>
        <v>0</v>
      </c>
      <c r="W2627" s="3">
        <f t="shared" ref="W2627:W2690" si="167">IF(OR(Q2627=1,U2627=1,V2627=1),1,0)</f>
        <v>0</v>
      </c>
    </row>
    <row r="2628" spans="1:23" hidden="1" x14ac:dyDescent="0.15">
      <c r="A2628" s="4" t="s">
        <v>14219</v>
      </c>
      <c r="B2628" s="1" t="d">
        <v>2023-12-31</v>
      </c>
      <c r="C2628">
        <v>21941.08</v>
      </c>
      <c r="D2628" s="1" t="d">
        <v>2019-09-13</v>
      </c>
      <c r="E2628" t="s">
        <v>378</v>
      </c>
      <c r="F2628" t="s">
        <v>379</v>
      </c>
      <c r="G2628" t="s">
        <v>584</v>
      </c>
      <c r="H2628">
        <v>2</v>
      </c>
      <c r="I2628">
        <v>8904264093</v>
      </c>
      <c r="J2628">
        <v>8904264093</v>
      </c>
      <c r="K2628" t="s">
        <v>3945</v>
      </c>
      <c r="L2628" t="s">
        <v>3946</v>
      </c>
      <c r="M2628" s="4" t="s">
        <v>7363</v>
      </c>
      <c r="N2628" s="1" t="d">
        <v>1989-04-26</v>
      </c>
      <c r="O2628" s="4" t="s">
        <v>7363</v>
      </c>
      <c r="P2628">
        <f>IFERROR(VLOOKUP(A2628,'17. Skuldsanering vilja'!A:D,1,FALSE),0)</f>
        <v>0</v>
      </c>
      <c r="Q2628">
        <f t="shared" si="164"/>
        <v>0</v>
      </c>
      <c r="R2628" t="str">
        <f>IFERROR(VLOOKUP(M2628,'Skudsanering UC monitorering'!A:B,1,FALSE),"")</f>
        <v/>
      </c>
      <c r="S2628" t="str">
        <f>IFERROR(VLOOKUP(O2628,'Skudsanering UC monitorering'!A:B,1,FALSE),"")</f>
        <v/>
      </c>
      <c r="T2628" t="str">
        <f>IFERROR(VLOOKUP(M2628,'Skudsanering UC monitorering'!A:B,2,FALSE),"")</f>
        <v/>
      </c>
      <c r="U2628">
        <f t="shared" si="165"/>
        <v>0</v>
      </c>
      <c r="V2628">
        <f t="shared" si="166"/>
        <v>0</v>
      </c>
      <c r="W2628" s="3">
        <f t="shared" si="167"/>
        <v>0</v>
      </c>
    </row>
    <row r="2629" spans="1:23" hidden="1" x14ac:dyDescent="0.15">
      <c r="A2629" s="4" t="s">
        <v>14220</v>
      </c>
      <c r="B2629" s="1" t="d">
        <v>2023-12-31</v>
      </c>
      <c r="C2629">
        <v>176612.84</v>
      </c>
      <c r="D2629" s="1" t="d">
        <v>2019-10-10</v>
      </c>
      <c r="E2629" t="s">
        <v>378</v>
      </c>
      <c r="F2629" t="s">
        <v>379</v>
      </c>
      <c r="G2629" t="s">
        <v>399</v>
      </c>
      <c r="H2629">
        <v>2</v>
      </c>
      <c r="I2629">
        <v>8009213300</v>
      </c>
      <c r="J2629">
        <v>8009213300</v>
      </c>
      <c r="K2629" t="s">
        <v>3947</v>
      </c>
      <c r="L2629" t="s">
        <v>3948</v>
      </c>
      <c r="M2629" s="4" t="s">
        <v>7364</v>
      </c>
      <c r="N2629" s="1" t="d">
        <v>1980-09-21</v>
      </c>
      <c r="O2629" s="4" t="s">
        <v>7364</v>
      </c>
      <c r="P2629">
        <f>IFERROR(VLOOKUP(A2629,'17. Skuldsanering vilja'!A:D,1,FALSE),0)</f>
        <v>0</v>
      </c>
      <c r="Q2629">
        <f t="shared" si="164"/>
        <v>0</v>
      </c>
      <c r="R2629" t="str">
        <f>IFERROR(VLOOKUP(M2629,'Skudsanering UC monitorering'!A:B,1,FALSE),"")</f>
        <v/>
      </c>
      <c r="S2629" t="str">
        <f>IFERROR(VLOOKUP(O2629,'Skudsanering UC monitorering'!A:B,1,FALSE),"")</f>
        <v/>
      </c>
      <c r="T2629" t="str">
        <f>IFERROR(VLOOKUP(M2629,'Skudsanering UC monitorering'!A:B,2,FALSE),"")</f>
        <v/>
      </c>
      <c r="U2629">
        <f t="shared" si="165"/>
        <v>0</v>
      </c>
      <c r="V2629">
        <f t="shared" si="166"/>
        <v>0</v>
      </c>
      <c r="W2629" s="3">
        <f t="shared" si="167"/>
        <v>0</v>
      </c>
    </row>
    <row r="2630" spans="1:23" hidden="1" x14ac:dyDescent="0.15">
      <c r="A2630" s="4" t="s">
        <v>14221</v>
      </c>
      <c r="B2630" s="1" t="d">
        <v>2023-12-31</v>
      </c>
      <c r="C2630">
        <v>43588.88</v>
      </c>
      <c r="D2630" s="1" t="d">
        <v>2019-10-07</v>
      </c>
      <c r="E2630" t="s">
        <v>378</v>
      </c>
      <c r="F2630" t="s">
        <v>379</v>
      </c>
      <c r="G2630" t="s">
        <v>399</v>
      </c>
      <c r="H2630">
        <v>2</v>
      </c>
      <c r="I2630">
        <v>7808100106</v>
      </c>
      <c r="J2630">
        <v>7808100106</v>
      </c>
      <c r="K2630" t="s">
        <v>3949</v>
      </c>
      <c r="L2630" t="s">
        <v>3950</v>
      </c>
      <c r="M2630" s="4" t="s">
        <v>7365</v>
      </c>
      <c r="N2630" s="1" t="d">
        <v>1978-08-10</v>
      </c>
      <c r="O2630" s="4" t="s">
        <v>7365</v>
      </c>
      <c r="P2630">
        <f>IFERROR(VLOOKUP(A2630,'17. Skuldsanering vilja'!A:D,1,FALSE),0)</f>
        <v>0</v>
      </c>
      <c r="Q2630">
        <f t="shared" si="164"/>
        <v>0</v>
      </c>
      <c r="R2630" t="str">
        <f>IFERROR(VLOOKUP(M2630,'Skudsanering UC monitorering'!A:B,1,FALSE),"")</f>
        <v/>
      </c>
      <c r="S2630" t="str">
        <f>IFERROR(VLOOKUP(O2630,'Skudsanering UC monitorering'!A:B,1,FALSE),"")</f>
        <v/>
      </c>
      <c r="T2630" t="str">
        <f>IFERROR(VLOOKUP(M2630,'Skudsanering UC monitorering'!A:B,2,FALSE),"")</f>
        <v/>
      </c>
      <c r="U2630">
        <f t="shared" si="165"/>
        <v>0</v>
      </c>
      <c r="V2630">
        <f t="shared" si="166"/>
        <v>0</v>
      </c>
      <c r="W2630" s="3">
        <f t="shared" si="167"/>
        <v>0</v>
      </c>
    </row>
    <row r="2631" spans="1:23" hidden="1" x14ac:dyDescent="0.15">
      <c r="A2631" s="4" t="s">
        <v>14222</v>
      </c>
      <c r="B2631" s="1" t="d">
        <v>2023-12-31</v>
      </c>
      <c r="C2631">
        <v>393903.04</v>
      </c>
      <c r="D2631" s="1" t="d">
        <v>2019-10-24</v>
      </c>
      <c r="E2631" t="s">
        <v>378</v>
      </c>
      <c r="F2631" t="s">
        <v>379</v>
      </c>
      <c r="G2631" t="s">
        <v>412</v>
      </c>
      <c r="H2631">
        <v>2</v>
      </c>
      <c r="I2631">
        <v>8101298993</v>
      </c>
      <c r="J2631">
        <v>8101298993</v>
      </c>
      <c r="K2631" t="s">
        <v>3951</v>
      </c>
      <c r="L2631" t="s">
        <v>381</v>
      </c>
      <c r="M2631" s="4" t="s">
        <v>7366</v>
      </c>
      <c r="N2631" s="1" t="d">
        <v>1981-01-29</v>
      </c>
      <c r="O2631" s="4" t="s">
        <v>7366</v>
      </c>
      <c r="P2631">
        <f>IFERROR(VLOOKUP(A2631,'17. Skuldsanering vilja'!A:D,1,FALSE),0)</f>
        <v>0</v>
      </c>
      <c r="Q2631">
        <f t="shared" si="164"/>
        <v>0</v>
      </c>
      <c r="R2631" t="str">
        <f>IFERROR(VLOOKUP(M2631,'Skudsanering UC monitorering'!A:B,1,FALSE),"")</f>
        <v/>
      </c>
      <c r="S2631" t="str">
        <f>IFERROR(VLOOKUP(O2631,'Skudsanering UC monitorering'!A:B,1,FALSE),"")</f>
        <v/>
      </c>
      <c r="T2631" t="str">
        <f>IFERROR(VLOOKUP(M2631,'Skudsanering UC monitorering'!A:B,2,FALSE),"")</f>
        <v/>
      </c>
      <c r="U2631">
        <f t="shared" si="165"/>
        <v>0</v>
      </c>
      <c r="V2631">
        <f t="shared" si="166"/>
        <v>0</v>
      </c>
      <c r="W2631" s="3">
        <f t="shared" si="167"/>
        <v>0</v>
      </c>
    </row>
    <row r="2632" spans="1:23" hidden="1" x14ac:dyDescent="0.15">
      <c r="A2632" s="4" t="s">
        <v>14223</v>
      </c>
      <c r="B2632" s="1" t="d">
        <v>2023-12-31</v>
      </c>
      <c r="C2632">
        <v>24719.3</v>
      </c>
      <c r="D2632" s="1" t="d">
        <v>2019-09-18</v>
      </c>
      <c r="E2632" t="s">
        <v>378</v>
      </c>
      <c r="F2632" t="s">
        <v>379</v>
      </c>
      <c r="G2632" t="s">
        <v>415</v>
      </c>
      <c r="H2632">
        <v>1</v>
      </c>
      <c r="I2632">
        <v>5805318929</v>
      </c>
      <c r="J2632">
        <v>5805318929</v>
      </c>
      <c r="K2632" t="s">
        <v>3952</v>
      </c>
      <c r="L2632" t="s">
        <v>381</v>
      </c>
      <c r="M2632" s="4" t="s">
        <v>7367</v>
      </c>
      <c r="N2632" s="1" t="d">
        <v>1958-05-31</v>
      </c>
      <c r="O2632" s="4" t="s">
        <v>381</v>
      </c>
      <c r="P2632">
        <f>IFERROR(VLOOKUP(A2632,'17. Skuldsanering vilja'!A:D,1,FALSE),0)</f>
        <v>0</v>
      </c>
      <c r="Q2632">
        <f t="shared" si="164"/>
        <v>0</v>
      </c>
      <c r="R2632" t="str">
        <f>IFERROR(VLOOKUP(M2632,'Skudsanering UC monitorering'!A:B,1,FALSE),"")</f>
        <v/>
      </c>
      <c r="S2632" t="str">
        <f>IFERROR(VLOOKUP(O2632,'Skudsanering UC monitorering'!A:B,1,FALSE),"")</f>
        <v/>
      </c>
      <c r="T2632" t="str">
        <f>IFERROR(VLOOKUP(M2632,'Skudsanering UC monitorering'!A:B,2,FALSE),"")</f>
        <v/>
      </c>
      <c r="U2632">
        <f t="shared" si="165"/>
        <v>0</v>
      </c>
      <c r="V2632">
        <f t="shared" si="166"/>
        <v>0</v>
      </c>
      <c r="W2632" s="3">
        <f t="shared" si="167"/>
        <v>0</v>
      </c>
    </row>
    <row r="2633" spans="1:23" hidden="1" x14ac:dyDescent="0.15">
      <c r="A2633" s="4" t="s">
        <v>14224</v>
      </c>
      <c r="B2633" s="1" t="d">
        <v>2023-12-31</v>
      </c>
      <c r="C2633">
        <v>190181.75</v>
      </c>
      <c r="D2633" s="1" t="d">
        <v>2019-10-04</v>
      </c>
      <c r="E2633" t="s">
        <v>378</v>
      </c>
      <c r="F2633" t="s">
        <v>379</v>
      </c>
      <c r="G2633" t="s">
        <v>399</v>
      </c>
      <c r="H2633">
        <v>2</v>
      </c>
      <c r="I2633">
        <v>7710143236</v>
      </c>
      <c r="J2633">
        <v>7710143236</v>
      </c>
      <c r="K2633" t="s">
        <v>3953</v>
      </c>
      <c r="L2633" t="s">
        <v>3954</v>
      </c>
      <c r="M2633" s="4" t="s">
        <v>7368</v>
      </c>
      <c r="N2633" s="1" t="d">
        <v>1977-10-14</v>
      </c>
      <c r="O2633" s="4" t="s">
        <v>7368</v>
      </c>
      <c r="P2633">
        <f>IFERROR(VLOOKUP(A2633,'17. Skuldsanering vilja'!A:D,1,FALSE),0)</f>
        <v>0</v>
      </c>
      <c r="Q2633">
        <f t="shared" si="164"/>
        <v>0</v>
      </c>
      <c r="R2633" t="str">
        <f>IFERROR(VLOOKUP(M2633,'Skudsanering UC monitorering'!A:B,1,FALSE),"")</f>
        <v/>
      </c>
      <c r="S2633" t="str">
        <f>IFERROR(VLOOKUP(O2633,'Skudsanering UC monitorering'!A:B,1,FALSE),"")</f>
        <v/>
      </c>
      <c r="T2633" t="str">
        <f>IFERROR(VLOOKUP(M2633,'Skudsanering UC monitorering'!A:B,2,FALSE),"")</f>
        <v/>
      </c>
      <c r="U2633">
        <f t="shared" si="165"/>
        <v>0</v>
      </c>
      <c r="V2633">
        <f t="shared" si="166"/>
        <v>0</v>
      </c>
      <c r="W2633" s="3">
        <f t="shared" si="167"/>
        <v>0</v>
      </c>
    </row>
    <row r="2634" spans="1:23" hidden="1" x14ac:dyDescent="0.15">
      <c r="A2634" s="4" t="s">
        <v>14225</v>
      </c>
      <c r="B2634" s="1" t="d">
        <v>2023-12-31</v>
      </c>
      <c r="C2634">
        <v>80090.97</v>
      </c>
      <c r="D2634" s="1" t="d">
        <v>2019-09-20</v>
      </c>
      <c r="E2634" t="s">
        <v>378</v>
      </c>
      <c r="F2634" t="s">
        <v>379</v>
      </c>
      <c r="G2634" t="s">
        <v>456</v>
      </c>
      <c r="H2634">
        <v>2</v>
      </c>
      <c r="I2634">
        <v>6202190119</v>
      </c>
      <c r="J2634">
        <v>6202190119</v>
      </c>
      <c r="K2634" t="s">
        <v>3955</v>
      </c>
      <c r="L2634" t="s">
        <v>3956</v>
      </c>
      <c r="M2634" s="4" t="s">
        <v>7369</v>
      </c>
      <c r="N2634" s="1" t="d">
        <v>1962-02-19</v>
      </c>
      <c r="O2634" s="4" t="s">
        <v>7369</v>
      </c>
      <c r="P2634">
        <f>IFERROR(VLOOKUP(A2634,'17. Skuldsanering vilja'!A:D,1,FALSE),0)</f>
        <v>0</v>
      </c>
      <c r="Q2634">
        <f t="shared" si="164"/>
        <v>0</v>
      </c>
      <c r="R2634" t="str">
        <f>IFERROR(VLOOKUP(M2634,'Skudsanering UC monitorering'!A:B,1,FALSE),"")</f>
        <v/>
      </c>
      <c r="S2634" t="str">
        <f>IFERROR(VLOOKUP(O2634,'Skudsanering UC monitorering'!A:B,1,FALSE),"")</f>
        <v/>
      </c>
      <c r="T2634" t="str">
        <f>IFERROR(VLOOKUP(M2634,'Skudsanering UC monitorering'!A:B,2,FALSE),"")</f>
        <v/>
      </c>
      <c r="U2634">
        <f t="shared" si="165"/>
        <v>0</v>
      </c>
      <c r="V2634">
        <f t="shared" si="166"/>
        <v>0</v>
      </c>
      <c r="W2634" s="3">
        <f t="shared" si="167"/>
        <v>0</v>
      </c>
    </row>
    <row r="2635" spans="1:23" hidden="1" x14ac:dyDescent="0.15">
      <c r="A2635" s="4" t="s">
        <v>14226</v>
      </c>
      <c r="B2635" s="1" t="d">
        <v>2023-12-31</v>
      </c>
      <c r="C2635">
        <v>89423.48</v>
      </c>
      <c r="D2635" s="1" t="d">
        <v>2019-10-01</v>
      </c>
      <c r="E2635" t="s">
        <v>378</v>
      </c>
      <c r="F2635" t="s">
        <v>379</v>
      </c>
      <c r="G2635" t="s">
        <v>456</v>
      </c>
      <c r="H2635">
        <v>1</v>
      </c>
      <c r="I2635">
        <v>6411258954</v>
      </c>
      <c r="J2635">
        <v>6411258954</v>
      </c>
      <c r="K2635" t="s">
        <v>3957</v>
      </c>
      <c r="L2635" t="s">
        <v>381</v>
      </c>
      <c r="M2635" s="4" t="s">
        <v>7370</v>
      </c>
      <c r="N2635" s="1" t="d">
        <v>1964-11-25</v>
      </c>
      <c r="O2635" s="4" t="s">
        <v>381</v>
      </c>
      <c r="P2635">
        <f>IFERROR(VLOOKUP(A2635,'17. Skuldsanering vilja'!A:D,1,FALSE),0)</f>
        <v>0</v>
      </c>
      <c r="Q2635">
        <f t="shared" si="164"/>
        <v>0</v>
      </c>
      <c r="R2635" t="str">
        <f>IFERROR(VLOOKUP(M2635,'Skudsanering UC monitorering'!A:B,1,FALSE),"")</f>
        <v/>
      </c>
      <c r="S2635" t="str">
        <f>IFERROR(VLOOKUP(O2635,'Skudsanering UC monitorering'!A:B,1,FALSE),"")</f>
        <v/>
      </c>
      <c r="T2635" t="str">
        <f>IFERROR(VLOOKUP(M2635,'Skudsanering UC monitorering'!A:B,2,FALSE),"")</f>
        <v/>
      </c>
      <c r="U2635">
        <f t="shared" si="165"/>
        <v>0</v>
      </c>
      <c r="V2635">
        <f t="shared" si="166"/>
        <v>0</v>
      </c>
      <c r="W2635" s="3">
        <f t="shared" si="167"/>
        <v>0</v>
      </c>
    </row>
    <row r="2636" spans="1:23" hidden="1" x14ac:dyDescent="0.15">
      <c r="A2636" s="4" t="s">
        <v>14227</v>
      </c>
      <c r="B2636" s="1" t="d">
        <v>2023-12-31</v>
      </c>
      <c r="C2636">
        <v>103168.35</v>
      </c>
      <c r="D2636" s="1" t="d">
        <v>2019-09-18</v>
      </c>
      <c r="E2636" t="s">
        <v>378</v>
      </c>
      <c r="F2636" t="s">
        <v>379</v>
      </c>
      <c r="G2636" t="s">
        <v>415</v>
      </c>
      <c r="H2636">
        <v>1</v>
      </c>
      <c r="I2636">
        <v>6810210598</v>
      </c>
      <c r="J2636">
        <v>6810210598</v>
      </c>
      <c r="K2636" s="2" t="s">
        <v>3958</v>
      </c>
      <c r="L2636" t="s">
        <v>381</v>
      </c>
      <c r="M2636" s="4" t="s">
        <v>7371</v>
      </c>
      <c r="N2636" s="1" t="d">
        <v>1968-10-21</v>
      </c>
      <c r="O2636" s="4" t="s">
        <v>381</v>
      </c>
      <c r="P2636">
        <f>IFERROR(VLOOKUP(A2636,'17. Skuldsanering vilja'!A:D,1,FALSE),0)</f>
        <v>0</v>
      </c>
      <c r="Q2636">
        <f t="shared" si="164"/>
        <v>0</v>
      </c>
      <c r="R2636" t="str">
        <f>IFERROR(VLOOKUP(M2636,'Skudsanering UC monitorering'!A:B,1,FALSE),"")</f>
        <v/>
      </c>
      <c r="S2636" t="str">
        <f>IFERROR(VLOOKUP(O2636,'Skudsanering UC monitorering'!A:B,1,FALSE),"")</f>
        <v/>
      </c>
      <c r="T2636" t="str">
        <f>IFERROR(VLOOKUP(M2636,'Skudsanering UC monitorering'!A:B,2,FALSE),"")</f>
        <v/>
      </c>
      <c r="U2636">
        <f t="shared" si="165"/>
        <v>0</v>
      </c>
      <c r="V2636">
        <f t="shared" si="166"/>
        <v>0</v>
      </c>
      <c r="W2636" s="3">
        <f t="shared" si="167"/>
        <v>0</v>
      </c>
    </row>
    <row r="2637" spans="1:23" hidden="1" x14ac:dyDescent="0.15">
      <c r="A2637" s="4" t="s">
        <v>14228</v>
      </c>
      <c r="B2637" s="1" t="d">
        <v>2023-12-31</v>
      </c>
      <c r="C2637">
        <v>12862.61</v>
      </c>
      <c r="D2637" s="1" t="d">
        <v>2019-09-25</v>
      </c>
      <c r="E2637" t="s">
        <v>382</v>
      </c>
      <c r="F2637" t="s">
        <v>383</v>
      </c>
      <c r="G2637" t="s">
        <v>407</v>
      </c>
      <c r="H2637">
        <v>1</v>
      </c>
      <c r="I2637">
        <v>9906202479</v>
      </c>
      <c r="J2637">
        <v>9906202479</v>
      </c>
      <c r="K2637" t="s">
        <v>3959</v>
      </c>
      <c r="L2637" t="s">
        <v>381</v>
      </c>
      <c r="M2637" s="4" t="s">
        <v>7372</v>
      </c>
      <c r="N2637" s="1" t="d">
        <v>1999-06-20</v>
      </c>
      <c r="O2637" s="4" t="s">
        <v>381</v>
      </c>
      <c r="P2637">
        <f>IFERROR(VLOOKUP(A2637,'17. Skuldsanering vilja'!A:D,1,FALSE),0)</f>
        <v>0</v>
      </c>
      <c r="Q2637">
        <f t="shared" si="164"/>
        <v>0</v>
      </c>
      <c r="R2637" t="str">
        <f>IFERROR(VLOOKUP(M2637,'Skudsanering UC monitorering'!A:B,1,FALSE),"")</f>
        <v/>
      </c>
      <c r="S2637" t="str">
        <f>IFERROR(VLOOKUP(O2637,'Skudsanering UC monitorering'!A:B,1,FALSE),"")</f>
        <v/>
      </c>
      <c r="T2637" t="str">
        <f>IFERROR(VLOOKUP(M2637,'Skudsanering UC monitorering'!A:B,2,FALSE),"")</f>
        <v/>
      </c>
      <c r="U2637">
        <f t="shared" si="165"/>
        <v>0</v>
      </c>
      <c r="V2637">
        <f t="shared" si="166"/>
        <v>0</v>
      </c>
      <c r="W2637" s="3">
        <f t="shared" si="167"/>
        <v>0</v>
      </c>
    </row>
    <row r="2638" spans="1:23" hidden="1" x14ac:dyDescent="0.15">
      <c r="A2638" s="4" t="s">
        <v>14229</v>
      </c>
      <c r="B2638" s="1" t="d">
        <v>2023-12-31</v>
      </c>
      <c r="C2638">
        <v>9740.6</v>
      </c>
      <c r="D2638" s="1" t="d">
        <v>2019-10-25</v>
      </c>
      <c r="E2638" t="s">
        <v>378</v>
      </c>
      <c r="F2638" t="s">
        <v>401</v>
      </c>
      <c r="G2638" t="s">
        <v>405</v>
      </c>
      <c r="H2638">
        <v>2</v>
      </c>
      <c r="I2638">
        <v>6704121935</v>
      </c>
      <c r="J2638">
        <v>6704121935</v>
      </c>
      <c r="K2638" t="s">
        <v>3960</v>
      </c>
      <c r="L2638" t="s">
        <v>3961</v>
      </c>
      <c r="M2638" s="4" t="s">
        <v>7373</v>
      </c>
      <c r="N2638" s="1" t="d">
        <v>1967-04-12</v>
      </c>
      <c r="O2638" s="4" t="s">
        <v>7373</v>
      </c>
      <c r="P2638">
        <f>IFERROR(VLOOKUP(A2638,'17. Skuldsanering vilja'!A:D,1,FALSE),0)</f>
        <v>0</v>
      </c>
      <c r="Q2638">
        <f t="shared" si="164"/>
        <v>0</v>
      </c>
      <c r="R2638" t="str">
        <f>IFERROR(VLOOKUP(M2638,'Skudsanering UC monitorering'!A:B,1,FALSE),"")</f>
        <v/>
      </c>
      <c r="S2638" t="str">
        <f>IFERROR(VLOOKUP(O2638,'Skudsanering UC monitorering'!A:B,1,FALSE),"")</f>
        <v/>
      </c>
      <c r="T2638" t="str">
        <f>IFERROR(VLOOKUP(M2638,'Skudsanering UC monitorering'!A:B,2,FALSE),"")</f>
        <v/>
      </c>
      <c r="U2638">
        <f t="shared" si="165"/>
        <v>0</v>
      </c>
      <c r="V2638">
        <f t="shared" si="166"/>
        <v>0</v>
      </c>
      <c r="W2638" s="3">
        <f t="shared" si="167"/>
        <v>0</v>
      </c>
    </row>
    <row r="2639" spans="1:23" hidden="1" x14ac:dyDescent="0.15">
      <c r="A2639" s="4" t="s">
        <v>14230</v>
      </c>
      <c r="B2639" s="1" t="d">
        <v>2023-12-31</v>
      </c>
      <c r="C2639">
        <v>268108.08</v>
      </c>
      <c r="D2639" s="1" t="d">
        <v>2019-09-24</v>
      </c>
      <c r="E2639" t="s">
        <v>378</v>
      </c>
      <c r="F2639" t="s">
        <v>379</v>
      </c>
      <c r="G2639" t="s">
        <v>412</v>
      </c>
      <c r="H2639">
        <v>2</v>
      </c>
      <c r="I2639">
        <v>7612290648</v>
      </c>
      <c r="J2639">
        <v>7612290648</v>
      </c>
      <c r="K2639" t="s">
        <v>3962</v>
      </c>
      <c r="L2639" t="s">
        <v>3963</v>
      </c>
      <c r="M2639" s="4" t="s">
        <v>7374</v>
      </c>
      <c r="N2639" s="1" t="d">
        <v>1976-12-29</v>
      </c>
      <c r="O2639" s="4" t="s">
        <v>7374</v>
      </c>
      <c r="P2639">
        <f>IFERROR(VLOOKUP(A2639,'17. Skuldsanering vilja'!A:D,1,FALSE),0)</f>
        <v>0</v>
      </c>
      <c r="Q2639">
        <f t="shared" si="164"/>
        <v>0</v>
      </c>
      <c r="R2639" t="str">
        <f>IFERROR(VLOOKUP(M2639,'Skudsanering UC monitorering'!A:B,1,FALSE),"")</f>
        <v/>
      </c>
      <c r="S2639" t="str">
        <f>IFERROR(VLOOKUP(O2639,'Skudsanering UC monitorering'!A:B,1,FALSE),"")</f>
        <v/>
      </c>
      <c r="T2639" t="str">
        <f>IFERROR(VLOOKUP(M2639,'Skudsanering UC monitorering'!A:B,2,FALSE),"")</f>
        <v/>
      </c>
      <c r="U2639">
        <f t="shared" si="165"/>
        <v>0</v>
      </c>
      <c r="V2639">
        <f t="shared" si="166"/>
        <v>0</v>
      </c>
      <c r="W2639" s="3">
        <f t="shared" si="167"/>
        <v>0</v>
      </c>
    </row>
    <row r="2640" spans="1:23" hidden="1" x14ac:dyDescent="0.15">
      <c r="A2640" s="4" t="s">
        <v>14231</v>
      </c>
      <c r="B2640" s="1" t="d">
        <v>2023-12-31</v>
      </c>
      <c r="C2640">
        <v>21121.41</v>
      </c>
      <c r="D2640" s="1" t="d">
        <v>2019-09-17</v>
      </c>
      <c r="E2640" t="s">
        <v>378</v>
      </c>
      <c r="F2640" t="s">
        <v>379</v>
      </c>
      <c r="G2640" t="s">
        <v>412</v>
      </c>
      <c r="H2640">
        <v>1</v>
      </c>
      <c r="I2640">
        <v>6605045100</v>
      </c>
      <c r="J2640">
        <v>6605045100</v>
      </c>
      <c r="K2640" t="s">
        <v>3964</v>
      </c>
      <c r="L2640" t="s">
        <v>381</v>
      </c>
      <c r="M2640" s="4" t="s">
        <v>7375</v>
      </c>
      <c r="N2640" s="1" t="d">
        <v>1966-05-04</v>
      </c>
      <c r="O2640" s="4" t="s">
        <v>381</v>
      </c>
      <c r="P2640">
        <f>IFERROR(VLOOKUP(A2640,'17. Skuldsanering vilja'!A:D,1,FALSE),0)</f>
        <v>0</v>
      </c>
      <c r="Q2640">
        <f t="shared" si="164"/>
        <v>0</v>
      </c>
      <c r="R2640" t="str">
        <f>IFERROR(VLOOKUP(M2640,'Skudsanering UC monitorering'!A:B,1,FALSE),"")</f>
        <v/>
      </c>
      <c r="S2640" t="str">
        <f>IFERROR(VLOOKUP(O2640,'Skudsanering UC monitorering'!A:B,1,FALSE),"")</f>
        <v/>
      </c>
      <c r="T2640" t="str">
        <f>IFERROR(VLOOKUP(M2640,'Skudsanering UC monitorering'!A:B,2,FALSE),"")</f>
        <v/>
      </c>
      <c r="U2640">
        <f t="shared" si="165"/>
        <v>0</v>
      </c>
      <c r="V2640">
        <f t="shared" si="166"/>
        <v>0</v>
      </c>
      <c r="W2640" s="3">
        <f t="shared" si="167"/>
        <v>0</v>
      </c>
    </row>
    <row r="2641" spans="1:23" hidden="1" x14ac:dyDescent="0.15">
      <c r="A2641" s="4" t="s">
        <v>14232</v>
      </c>
      <c r="B2641" s="1" t="d">
        <v>2023-12-31</v>
      </c>
      <c r="C2641">
        <v>28835.06</v>
      </c>
      <c r="D2641" s="1" t="d">
        <v>2019-09-18</v>
      </c>
      <c r="E2641" t="s">
        <v>378</v>
      </c>
      <c r="F2641" t="s">
        <v>379</v>
      </c>
      <c r="G2641" t="s">
        <v>453</v>
      </c>
      <c r="H2641">
        <v>1</v>
      </c>
      <c r="I2641">
        <v>8804194630</v>
      </c>
      <c r="J2641">
        <v>8804194630</v>
      </c>
      <c r="K2641" t="s">
        <v>3965</v>
      </c>
      <c r="L2641" t="s">
        <v>381</v>
      </c>
      <c r="M2641" s="4" t="s">
        <v>7376</v>
      </c>
      <c r="N2641" s="1" t="d">
        <v>1988-04-19</v>
      </c>
      <c r="O2641" s="4" t="s">
        <v>381</v>
      </c>
      <c r="P2641">
        <f>IFERROR(VLOOKUP(A2641,'17. Skuldsanering vilja'!A:D,1,FALSE),0)</f>
        <v>0</v>
      </c>
      <c r="Q2641">
        <f t="shared" si="164"/>
        <v>0</v>
      </c>
      <c r="R2641" t="str">
        <f>IFERROR(VLOOKUP(M2641,'Skudsanering UC monitorering'!A:B,1,FALSE),"")</f>
        <v/>
      </c>
      <c r="S2641" t="str">
        <f>IFERROR(VLOOKUP(O2641,'Skudsanering UC monitorering'!A:B,1,FALSE),"")</f>
        <v/>
      </c>
      <c r="T2641" t="str">
        <f>IFERROR(VLOOKUP(M2641,'Skudsanering UC monitorering'!A:B,2,FALSE),"")</f>
        <v/>
      </c>
      <c r="U2641">
        <f t="shared" si="165"/>
        <v>0</v>
      </c>
      <c r="V2641">
        <f t="shared" si="166"/>
        <v>0</v>
      </c>
      <c r="W2641" s="3">
        <f t="shared" si="167"/>
        <v>0</v>
      </c>
    </row>
    <row r="2642" spans="1:23" hidden="1" x14ac:dyDescent="0.15">
      <c r="A2642" s="4" t="s">
        <v>14233</v>
      </c>
      <c r="B2642" s="1" t="d">
        <v>2023-12-31</v>
      </c>
      <c r="C2642">
        <v>194408.02</v>
      </c>
      <c r="D2642" s="1" t="d">
        <v>2019-10-11</v>
      </c>
      <c r="E2642" t="s">
        <v>378</v>
      </c>
      <c r="F2642" t="s">
        <v>379</v>
      </c>
      <c r="G2642" t="s">
        <v>456</v>
      </c>
      <c r="H2642">
        <v>2</v>
      </c>
      <c r="I2642">
        <v>7111154667</v>
      </c>
      <c r="J2642">
        <v>7111154667</v>
      </c>
      <c r="K2642" t="s">
        <v>3966</v>
      </c>
      <c r="L2642" t="s">
        <v>3967</v>
      </c>
      <c r="M2642" s="4" t="s">
        <v>7377</v>
      </c>
      <c r="N2642" s="1" t="d">
        <v>1971-11-15</v>
      </c>
      <c r="O2642" s="4" t="s">
        <v>7377</v>
      </c>
      <c r="P2642">
        <f>IFERROR(VLOOKUP(A2642,'17. Skuldsanering vilja'!A:D,1,FALSE),0)</f>
        <v>0</v>
      </c>
      <c r="Q2642">
        <f t="shared" si="164"/>
        <v>0</v>
      </c>
      <c r="R2642" t="str">
        <f>IFERROR(VLOOKUP(M2642,'Skudsanering UC monitorering'!A:B,1,FALSE),"")</f>
        <v/>
      </c>
      <c r="S2642" t="str">
        <f>IFERROR(VLOOKUP(O2642,'Skudsanering UC monitorering'!A:B,1,FALSE),"")</f>
        <v/>
      </c>
      <c r="T2642" t="str">
        <f>IFERROR(VLOOKUP(M2642,'Skudsanering UC monitorering'!A:B,2,FALSE),"")</f>
        <v/>
      </c>
      <c r="U2642">
        <f t="shared" si="165"/>
        <v>0</v>
      </c>
      <c r="V2642">
        <f t="shared" si="166"/>
        <v>0</v>
      </c>
      <c r="W2642" s="3">
        <f t="shared" si="167"/>
        <v>0</v>
      </c>
    </row>
    <row r="2643" spans="1:23" hidden="1" x14ac:dyDescent="0.15">
      <c r="A2643" s="4" t="s">
        <v>14234</v>
      </c>
      <c r="B2643" s="1" t="d">
        <v>2023-12-31</v>
      </c>
      <c r="C2643">
        <v>148845.68</v>
      </c>
      <c r="D2643" s="1" t="d">
        <v>2019-09-20</v>
      </c>
      <c r="E2643" t="s">
        <v>378</v>
      </c>
      <c r="F2643" t="s">
        <v>379</v>
      </c>
      <c r="G2643" t="s">
        <v>399</v>
      </c>
      <c r="H2643">
        <v>2</v>
      </c>
      <c r="I2643">
        <v>6612044823</v>
      </c>
      <c r="J2643">
        <v>6612044823</v>
      </c>
      <c r="K2643" t="s">
        <v>3968</v>
      </c>
      <c r="L2643" t="s">
        <v>3969</v>
      </c>
      <c r="M2643" s="4" t="s">
        <v>7378</v>
      </c>
      <c r="N2643" s="1" t="d">
        <v>1966-12-04</v>
      </c>
      <c r="O2643" s="4" t="s">
        <v>7378</v>
      </c>
      <c r="P2643">
        <f>IFERROR(VLOOKUP(A2643,'17. Skuldsanering vilja'!A:D,1,FALSE),0)</f>
        <v>0</v>
      </c>
      <c r="Q2643">
        <f t="shared" si="164"/>
        <v>0</v>
      </c>
      <c r="R2643" t="str">
        <f>IFERROR(VLOOKUP(M2643,'Skudsanering UC monitorering'!A:B,1,FALSE),"")</f>
        <v/>
      </c>
      <c r="S2643" t="str">
        <f>IFERROR(VLOOKUP(O2643,'Skudsanering UC monitorering'!A:B,1,FALSE),"")</f>
        <v/>
      </c>
      <c r="T2643" t="str">
        <f>IFERROR(VLOOKUP(M2643,'Skudsanering UC monitorering'!A:B,2,FALSE),"")</f>
        <v/>
      </c>
      <c r="U2643">
        <f t="shared" si="165"/>
        <v>0</v>
      </c>
      <c r="V2643">
        <f t="shared" si="166"/>
        <v>0</v>
      </c>
      <c r="W2643" s="3">
        <f t="shared" si="167"/>
        <v>0</v>
      </c>
    </row>
    <row r="2644" spans="1:23" hidden="1" x14ac:dyDescent="0.15">
      <c r="A2644" s="4" t="s">
        <v>14235</v>
      </c>
      <c r="B2644" s="1" t="d">
        <v>2023-12-31</v>
      </c>
      <c r="C2644">
        <v>83364.39</v>
      </c>
      <c r="D2644" s="1" t="d">
        <v>2019-09-24</v>
      </c>
      <c r="E2644" t="s">
        <v>382</v>
      </c>
      <c r="F2644" t="s">
        <v>383</v>
      </c>
      <c r="G2644" t="s">
        <v>411</v>
      </c>
      <c r="H2644">
        <v>1</v>
      </c>
      <c r="I2644">
        <v>9411137376</v>
      </c>
      <c r="J2644">
        <v>9411137376</v>
      </c>
      <c r="K2644" t="s">
        <v>3970</v>
      </c>
      <c r="L2644" t="s">
        <v>381</v>
      </c>
      <c r="M2644" s="4" t="s">
        <v>7379</v>
      </c>
      <c r="N2644" s="1" t="d">
        <v>1994-11-13</v>
      </c>
      <c r="O2644" s="4" t="s">
        <v>381</v>
      </c>
      <c r="P2644">
        <f>IFERROR(VLOOKUP(A2644,'17. Skuldsanering vilja'!A:D,1,FALSE),0)</f>
        <v>0</v>
      </c>
      <c r="Q2644">
        <f t="shared" si="164"/>
        <v>0</v>
      </c>
      <c r="R2644" t="str">
        <f>IFERROR(VLOOKUP(M2644,'Skudsanering UC monitorering'!A:B,1,FALSE),"")</f>
        <v/>
      </c>
      <c r="S2644" t="str">
        <f>IFERROR(VLOOKUP(O2644,'Skudsanering UC monitorering'!A:B,1,FALSE),"")</f>
        <v/>
      </c>
      <c r="T2644" t="str">
        <f>IFERROR(VLOOKUP(M2644,'Skudsanering UC monitorering'!A:B,2,FALSE),"")</f>
        <v/>
      </c>
      <c r="U2644">
        <f t="shared" si="165"/>
        <v>0</v>
      </c>
      <c r="V2644">
        <f t="shared" si="166"/>
        <v>0</v>
      </c>
      <c r="W2644" s="3">
        <f t="shared" si="167"/>
        <v>0</v>
      </c>
    </row>
    <row r="2645" spans="1:23" hidden="1" x14ac:dyDescent="0.15">
      <c r="A2645" s="4" t="s">
        <v>14236</v>
      </c>
      <c r="B2645" s="1" t="d">
        <v>2023-12-31</v>
      </c>
      <c r="C2645">
        <v>378291.85</v>
      </c>
      <c r="D2645" s="1" t="d">
        <v>2019-09-25</v>
      </c>
      <c r="E2645" t="s">
        <v>378</v>
      </c>
      <c r="F2645" t="s">
        <v>379</v>
      </c>
      <c r="G2645" t="s">
        <v>456</v>
      </c>
      <c r="H2645">
        <v>2</v>
      </c>
      <c r="I2645">
        <v>6909186303</v>
      </c>
      <c r="J2645">
        <v>6909186303</v>
      </c>
      <c r="K2645" t="s">
        <v>3971</v>
      </c>
      <c r="L2645" t="s">
        <v>3972</v>
      </c>
      <c r="M2645" s="4" t="s">
        <v>7380</v>
      </c>
      <c r="N2645" s="1" t="d">
        <v>1969-09-18</v>
      </c>
      <c r="O2645" s="4" t="s">
        <v>7380</v>
      </c>
      <c r="P2645">
        <f>IFERROR(VLOOKUP(A2645,'17. Skuldsanering vilja'!A:D,1,FALSE),0)</f>
        <v>0</v>
      </c>
      <c r="Q2645">
        <f t="shared" si="164"/>
        <v>0</v>
      </c>
      <c r="R2645" t="str">
        <f>IFERROR(VLOOKUP(M2645,'Skudsanering UC monitorering'!A:B,1,FALSE),"")</f>
        <v/>
      </c>
      <c r="S2645" t="str">
        <f>IFERROR(VLOOKUP(O2645,'Skudsanering UC monitorering'!A:B,1,FALSE),"")</f>
        <v/>
      </c>
      <c r="T2645" t="str">
        <f>IFERROR(VLOOKUP(M2645,'Skudsanering UC monitorering'!A:B,2,FALSE),"")</f>
        <v/>
      </c>
      <c r="U2645">
        <f t="shared" si="165"/>
        <v>0</v>
      </c>
      <c r="V2645">
        <f t="shared" si="166"/>
        <v>0</v>
      </c>
      <c r="W2645" s="3">
        <f t="shared" si="167"/>
        <v>0</v>
      </c>
    </row>
    <row r="2646" spans="1:23" hidden="1" x14ac:dyDescent="0.15">
      <c r="A2646" s="4" t="s">
        <v>14237</v>
      </c>
      <c r="B2646" s="1" t="d">
        <v>2023-12-31</v>
      </c>
      <c r="C2646">
        <v>286379.65000000002</v>
      </c>
      <c r="D2646" s="1" t="d">
        <v>2019-09-24</v>
      </c>
      <c r="E2646" t="s">
        <v>378</v>
      </c>
      <c r="F2646" t="s">
        <v>379</v>
      </c>
      <c r="G2646" t="s">
        <v>456</v>
      </c>
      <c r="H2646">
        <v>2</v>
      </c>
      <c r="I2646">
        <v>7911217045</v>
      </c>
      <c r="J2646">
        <v>7911217045</v>
      </c>
      <c r="K2646" t="s">
        <v>3973</v>
      </c>
      <c r="L2646" t="s">
        <v>3974</v>
      </c>
      <c r="M2646" s="4" t="s">
        <v>7381</v>
      </c>
      <c r="N2646" s="1" t="d">
        <v>1979-11-21</v>
      </c>
      <c r="O2646" s="4" t="s">
        <v>7381</v>
      </c>
      <c r="P2646">
        <f>IFERROR(VLOOKUP(A2646,'17. Skuldsanering vilja'!A:D,1,FALSE),0)</f>
        <v>0</v>
      </c>
      <c r="Q2646">
        <f t="shared" si="164"/>
        <v>0</v>
      </c>
      <c r="R2646" t="str">
        <f>IFERROR(VLOOKUP(M2646,'Skudsanering UC monitorering'!A:B,1,FALSE),"")</f>
        <v/>
      </c>
      <c r="S2646" t="str">
        <f>IFERROR(VLOOKUP(O2646,'Skudsanering UC monitorering'!A:B,1,FALSE),"")</f>
        <v/>
      </c>
      <c r="T2646" t="str">
        <f>IFERROR(VLOOKUP(M2646,'Skudsanering UC monitorering'!A:B,2,FALSE),"")</f>
        <v/>
      </c>
      <c r="U2646">
        <f t="shared" si="165"/>
        <v>0</v>
      </c>
      <c r="V2646">
        <f t="shared" si="166"/>
        <v>0</v>
      </c>
      <c r="W2646" s="3">
        <f t="shared" si="167"/>
        <v>0</v>
      </c>
    </row>
    <row r="2647" spans="1:23" hidden="1" x14ac:dyDescent="0.15">
      <c r="A2647" s="4" t="s">
        <v>14238</v>
      </c>
      <c r="B2647" s="1" t="d">
        <v>2023-12-31</v>
      </c>
      <c r="C2647">
        <v>86490.03</v>
      </c>
      <c r="D2647" s="1" t="d">
        <v>2019-10-15</v>
      </c>
      <c r="E2647" t="s">
        <v>382</v>
      </c>
      <c r="F2647" t="s">
        <v>383</v>
      </c>
      <c r="G2647" t="s">
        <v>400</v>
      </c>
      <c r="H2647">
        <v>2</v>
      </c>
      <c r="I2647">
        <v>8111095405</v>
      </c>
      <c r="J2647">
        <v>8111095405</v>
      </c>
      <c r="K2647" t="s">
        <v>3975</v>
      </c>
      <c r="L2647" t="s">
        <v>3976</v>
      </c>
      <c r="M2647" s="4" t="s">
        <v>7382</v>
      </c>
      <c r="N2647" s="1" t="d">
        <v>1981-11-09</v>
      </c>
      <c r="O2647" s="4" t="s">
        <v>7382</v>
      </c>
      <c r="P2647">
        <f>IFERROR(VLOOKUP(A2647,'17. Skuldsanering vilja'!A:D,1,FALSE),0)</f>
        <v>0</v>
      </c>
      <c r="Q2647">
        <f t="shared" si="164"/>
        <v>0</v>
      </c>
      <c r="R2647" t="str">
        <f>IFERROR(VLOOKUP(M2647,'Skudsanering UC monitorering'!A:B,1,FALSE),"")</f>
        <v/>
      </c>
      <c r="S2647" t="str">
        <f>IFERROR(VLOOKUP(O2647,'Skudsanering UC monitorering'!A:B,1,FALSE),"")</f>
        <v/>
      </c>
      <c r="T2647" t="str">
        <f>IFERROR(VLOOKUP(M2647,'Skudsanering UC monitorering'!A:B,2,FALSE),"")</f>
        <v/>
      </c>
      <c r="U2647">
        <f t="shared" si="165"/>
        <v>0</v>
      </c>
      <c r="V2647">
        <f t="shared" si="166"/>
        <v>0</v>
      </c>
      <c r="W2647" s="3">
        <f t="shared" si="167"/>
        <v>0</v>
      </c>
    </row>
    <row r="2648" spans="1:23" hidden="1" x14ac:dyDescent="0.15">
      <c r="A2648" s="4" t="s">
        <v>14239</v>
      </c>
      <c r="B2648" s="1" t="d">
        <v>2023-12-31</v>
      </c>
      <c r="C2648">
        <v>35643.32</v>
      </c>
      <c r="D2648" s="1" t="d">
        <v>2019-10-02</v>
      </c>
      <c r="E2648" t="s">
        <v>378</v>
      </c>
      <c r="F2648" t="s">
        <v>401</v>
      </c>
      <c r="G2648" t="s">
        <v>412</v>
      </c>
      <c r="H2648">
        <v>1</v>
      </c>
      <c r="I2648">
        <v>7209019392</v>
      </c>
      <c r="J2648">
        <v>7209019392</v>
      </c>
      <c r="K2648" t="s">
        <v>3977</v>
      </c>
      <c r="L2648" t="s">
        <v>381</v>
      </c>
      <c r="M2648" s="4" t="s">
        <v>7383</v>
      </c>
      <c r="N2648" s="1" t="d">
        <v>1972-09-01</v>
      </c>
      <c r="O2648" s="4" t="s">
        <v>381</v>
      </c>
      <c r="P2648">
        <f>IFERROR(VLOOKUP(A2648,'17. Skuldsanering vilja'!A:D,1,FALSE),0)</f>
        <v>0</v>
      </c>
      <c r="Q2648">
        <f t="shared" si="164"/>
        <v>0</v>
      </c>
      <c r="R2648" t="str">
        <f>IFERROR(VLOOKUP(M2648,'Skudsanering UC monitorering'!A:B,1,FALSE),"")</f>
        <v/>
      </c>
      <c r="S2648" t="str">
        <f>IFERROR(VLOOKUP(O2648,'Skudsanering UC monitorering'!A:B,1,FALSE),"")</f>
        <v/>
      </c>
      <c r="T2648" t="str">
        <f>IFERROR(VLOOKUP(M2648,'Skudsanering UC monitorering'!A:B,2,FALSE),"")</f>
        <v/>
      </c>
      <c r="U2648">
        <f t="shared" si="165"/>
        <v>0</v>
      </c>
      <c r="V2648">
        <f t="shared" si="166"/>
        <v>0</v>
      </c>
      <c r="W2648" s="3">
        <f t="shared" si="167"/>
        <v>0</v>
      </c>
    </row>
    <row r="2649" spans="1:23" hidden="1" x14ac:dyDescent="0.15">
      <c r="A2649" s="4" t="s">
        <v>14240</v>
      </c>
      <c r="B2649" s="1" t="d">
        <v>2023-12-31</v>
      </c>
      <c r="C2649">
        <v>228525.35</v>
      </c>
      <c r="D2649" s="1" t="d">
        <v>2019-09-26</v>
      </c>
      <c r="E2649" t="s">
        <v>378</v>
      </c>
      <c r="F2649" t="s">
        <v>539</v>
      </c>
      <c r="G2649" t="s">
        <v>414</v>
      </c>
      <c r="H2649">
        <v>2</v>
      </c>
      <c r="I2649">
        <v>6207271278</v>
      </c>
      <c r="J2649">
        <v>6207271278</v>
      </c>
      <c r="K2649" t="s">
        <v>3978</v>
      </c>
      <c r="L2649" t="s">
        <v>3979</v>
      </c>
      <c r="M2649" s="4" t="s">
        <v>7384</v>
      </c>
      <c r="N2649" s="1" t="d">
        <v>1962-07-27</v>
      </c>
      <c r="O2649" s="4" t="s">
        <v>7384</v>
      </c>
      <c r="P2649">
        <f>IFERROR(VLOOKUP(A2649,'17. Skuldsanering vilja'!A:D,1,FALSE),0)</f>
        <v>0</v>
      </c>
      <c r="Q2649">
        <f t="shared" si="164"/>
        <v>0</v>
      </c>
      <c r="R2649" t="str">
        <f>IFERROR(VLOOKUP(M2649,'Skudsanering UC monitorering'!A:B,1,FALSE),"")</f>
        <v/>
      </c>
      <c r="S2649" t="str">
        <f>IFERROR(VLOOKUP(O2649,'Skudsanering UC monitorering'!A:B,1,FALSE),"")</f>
        <v/>
      </c>
      <c r="T2649" t="str">
        <f>IFERROR(VLOOKUP(M2649,'Skudsanering UC monitorering'!A:B,2,FALSE),"")</f>
        <v/>
      </c>
      <c r="U2649">
        <f t="shared" si="165"/>
        <v>0</v>
      </c>
      <c r="V2649">
        <f t="shared" si="166"/>
        <v>0</v>
      </c>
      <c r="W2649" s="3">
        <f t="shared" si="167"/>
        <v>0</v>
      </c>
    </row>
    <row r="2650" spans="1:23" hidden="1" x14ac:dyDescent="0.15">
      <c r="A2650" s="4" t="s">
        <v>14241</v>
      </c>
      <c r="B2650" s="1" t="d">
        <v>2023-12-31</v>
      </c>
      <c r="C2650">
        <v>35261.699999999997</v>
      </c>
      <c r="D2650" s="1" t="d">
        <v>2019-09-26</v>
      </c>
      <c r="E2650" t="s">
        <v>378</v>
      </c>
      <c r="F2650" t="s">
        <v>379</v>
      </c>
      <c r="G2650" t="s">
        <v>387</v>
      </c>
      <c r="H2650">
        <v>1</v>
      </c>
      <c r="I2650">
        <v>9112274346</v>
      </c>
      <c r="J2650">
        <v>9112274346</v>
      </c>
      <c r="K2650" t="s">
        <v>3980</v>
      </c>
      <c r="L2650" t="s">
        <v>381</v>
      </c>
      <c r="M2650" s="4" t="s">
        <v>7385</v>
      </c>
      <c r="N2650" s="1" t="d">
        <v>1991-12-27</v>
      </c>
      <c r="O2650" s="4" t="s">
        <v>381</v>
      </c>
      <c r="P2650">
        <f>IFERROR(VLOOKUP(A2650,'17. Skuldsanering vilja'!A:D,1,FALSE),0)</f>
        <v>0</v>
      </c>
      <c r="Q2650">
        <f t="shared" si="164"/>
        <v>0</v>
      </c>
      <c r="R2650" t="str">
        <f>IFERROR(VLOOKUP(M2650,'Skudsanering UC monitorering'!A:B,1,FALSE),"")</f>
        <v/>
      </c>
      <c r="S2650" t="str">
        <f>IFERROR(VLOOKUP(O2650,'Skudsanering UC monitorering'!A:B,1,FALSE),"")</f>
        <v/>
      </c>
      <c r="T2650" t="str">
        <f>IFERROR(VLOOKUP(M2650,'Skudsanering UC monitorering'!A:B,2,FALSE),"")</f>
        <v/>
      </c>
      <c r="U2650">
        <f t="shared" si="165"/>
        <v>0</v>
      </c>
      <c r="V2650">
        <f t="shared" si="166"/>
        <v>0</v>
      </c>
      <c r="W2650" s="3">
        <f t="shared" si="167"/>
        <v>0</v>
      </c>
    </row>
    <row r="2651" spans="1:23" hidden="1" x14ac:dyDescent="0.15">
      <c r="A2651" s="4" t="s">
        <v>14242</v>
      </c>
      <c r="B2651" s="1" t="d">
        <v>2023-12-31</v>
      </c>
      <c r="C2651">
        <v>48514.28</v>
      </c>
      <c r="D2651" s="1" t="d">
        <v>2019-09-30</v>
      </c>
      <c r="E2651" t="s">
        <v>378</v>
      </c>
      <c r="F2651" t="s">
        <v>379</v>
      </c>
      <c r="G2651" t="s">
        <v>456</v>
      </c>
      <c r="H2651">
        <v>1</v>
      </c>
      <c r="I2651">
        <v>7104256958</v>
      </c>
      <c r="J2651">
        <v>7104256958</v>
      </c>
      <c r="K2651" t="s">
        <v>3981</v>
      </c>
      <c r="L2651" t="s">
        <v>381</v>
      </c>
      <c r="M2651" s="4" t="s">
        <v>7386</v>
      </c>
      <c r="N2651" s="1" t="d">
        <v>1971-04-25</v>
      </c>
      <c r="O2651" s="4" t="s">
        <v>381</v>
      </c>
      <c r="P2651">
        <f>IFERROR(VLOOKUP(A2651,'17. Skuldsanering vilja'!A:D,1,FALSE),0)</f>
        <v>0</v>
      </c>
      <c r="Q2651">
        <f t="shared" si="164"/>
        <v>0</v>
      </c>
      <c r="R2651" t="str">
        <f>IFERROR(VLOOKUP(M2651,'Skudsanering UC monitorering'!A:B,1,FALSE),"")</f>
        <v/>
      </c>
      <c r="S2651" t="str">
        <f>IFERROR(VLOOKUP(O2651,'Skudsanering UC monitorering'!A:B,1,FALSE),"")</f>
        <v/>
      </c>
      <c r="T2651" t="str">
        <f>IFERROR(VLOOKUP(M2651,'Skudsanering UC monitorering'!A:B,2,FALSE),"")</f>
        <v/>
      </c>
      <c r="U2651">
        <f t="shared" si="165"/>
        <v>0</v>
      </c>
      <c r="V2651">
        <f t="shared" si="166"/>
        <v>0</v>
      </c>
      <c r="W2651" s="3">
        <f t="shared" si="167"/>
        <v>0</v>
      </c>
    </row>
    <row r="2652" spans="1:23" hidden="1" x14ac:dyDescent="0.15">
      <c r="A2652" s="4" t="s">
        <v>14243</v>
      </c>
      <c r="B2652" s="1" t="d">
        <v>2023-12-31</v>
      </c>
      <c r="C2652">
        <v>52909.04</v>
      </c>
      <c r="D2652" s="1" t="d">
        <v>2019-10-09</v>
      </c>
      <c r="E2652" t="s">
        <v>378</v>
      </c>
      <c r="F2652" t="s">
        <v>379</v>
      </c>
      <c r="G2652" t="s">
        <v>405</v>
      </c>
      <c r="H2652">
        <v>1</v>
      </c>
      <c r="I2652">
        <v>6404080027</v>
      </c>
      <c r="J2652">
        <v>6404080027</v>
      </c>
      <c r="K2652" t="s">
        <v>3982</v>
      </c>
      <c r="L2652" t="s">
        <v>381</v>
      </c>
      <c r="M2652" s="4" t="s">
        <v>7387</v>
      </c>
      <c r="N2652" s="1" t="d">
        <v>1964-04-08</v>
      </c>
      <c r="O2652" s="4" t="s">
        <v>381</v>
      </c>
      <c r="P2652">
        <f>IFERROR(VLOOKUP(A2652,'17. Skuldsanering vilja'!A:D,1,FALSE),0)</f>
        <v>0</v>
      </c>
      <c r="Q2652">
        <f t="shared" si="164"/>
        <v>0</v>
      </c>
      <c r="R2652" t="str">
        <f>IFERROR(VLOOKUP(M2652,'Skudsanering UC monitorering'!A:B,1,FALSE),"")</f>
        <v/>
      </c>
      <c r="S2652" t="str">
        <f>IFERROR(VLOOKUP(O2652,'Skudsanering UC monitorering'!A:B,1,FALSE),"")</f>
        <v/>
      </c>
      <c r="T2652" t="str">
        <f>IFERROR(VLOOKUP(M2652,'Skudsanering UC monitorering'!A:B,2,FALSE),"")</f>
        <v/>
      </c>
      <c r="U2652">
        <f t="shared" si="165"/>
        <v>0</v>
      </c>
      <c r="V2652">
        <f t="shared" si="166"/>
        <v>0</v>
      </c>
      <c r="W2652" s="3">
        <f t="shared" si="167"/>
        <v>0</v>
      </c>
    </row>
    <row r="2653" spans="1:23" hidden="1" x14ac:dyDescent="0.15">
      <c r="A2653" s="4" t="s">
        <v>14244</v>
      </c>
      <c r="B2653" s="1" t="d">
        <v>2023-12-31</v>
      </c>
      <c r="C2653">
        <v>56695.57</v>
      </c>
      <c r="D2653" s="1" t="d">
        <v>2019-09-30</v>
      </c>
      <c r="E2653" t="s">
        <v>378</v>
      </c>
      <c r="F2653" t="s">
        <v>379</v>
      </c>
      <c r="G2653" t="s">
        <v>788</v>
      </c>
      <c r="H2653">
        <v>2</v>
      </c>
      <c r="I2653">
        <v>8607100404</v>
      </c>
      <c r="J2653">
        <v>8607100404</v>
      </c>
      <c r="K2653" t="s">
        <v>3983</v>
      </c>
      <c r="L2653" t="s">
        <v>3984</v>
      </c>
      <c r="M2653" s="4" t="s">
        <v>7388</v>
      </c>
      <c r="N2653" s="1" t="d">
        <v>1986-07-10</v>
      </c>
      <c r="O2653" s="4" t="s">
        <v>7388</v>
      </c>
      <c r="P2653">
        <f>IFERROR(VLOOKUP(A2653,'17. Skuldsanering vilja'!A:D,1,FALSE),0)</f>
        <v>0</v>
      </c>
      <c r="Q2653">
        <f t="shared" si="164"/>
        <v>0</v>
      </c>
      <c r="R2653" t="str">
        <f>IFERROR(VLOOKUP(M2653,'Skudsanering UC monitorering'!A:B,1,FALSE),"")</f>
        <v/>
      </c>
      <c r="S2653" t="str">
        <f>IFERROR(VLOOKUP(O2653,'Skudsanering UC monitorering'!A:B,1,FALSE),"")</f>
        <v/>
      </c>
      <c r="T2653" t="str">
        <f>IFERROR(VLOOKUP(M2653,'Skudsanering UC monitorering'!A:B,2,FALSE),"")</f>
        <v/>
      </c>
      <c r="U2653">
        <f t="shared" si="165"/>
        <v>0</v>
      </c>
      <c r="V2653">
        <f t="shared" si="166"/>
        <v>0</v>
      </c>
      <c r="W2653" s="3">
        <f t="shared" si="167"/>
        <v>0</v>
      </c>
    </row>
    <row r="2654" spans="1:23" hidden="1" x14ac:dyDescent="0.15">
      <c r="A2654" s="4" t="s">
        <v>14245</v>
      </c>
      <c r="B2654" s="1" t="d">
        <v>2023-12-31</v>
      </c>
      <c r="C2654">
        <v>188505.94</v>
      </c>
      <c r="D2654" s="1" t="d">
        <v>2019-10-01</v>
      </c>
      <c r="E2654" t="s">
        <v>378</v>
      </c>
      <c r="F2654" t="s">
        <v>401</v>
      </c>
      <c r="G2654" t="s">
        <v>412</v>
      </c>
      <c r="H2654">
        <v>1</v>
      </c>
      <c r="I2654">
        <v>7707135948</v>
      </c>
      <c r="J2654">
        <v>7707135948</v>
      </c>
      <c r="K2654" t="s">
        <v>3985</v>
      </c>
      <c r="L2654" t="s">
        <v>381</v>
      </c>
      <c r="M2654" s="4" t="s">
        <v>7389</v>
      </c>
      <c r="N2654" s="1" t="d">
        <v>1977-07-13</v>
      </c>
      <c r="O2654" s="4" t="s">
        <v>381</v>
      </c>
      <c r="P2654">
        <f>IFERROR(VLOOKUP(A2654,'17. Skuldsanering vilja'!A:D,1,FALSE),0)</f>
        <v>0</v>
      </c>
      <c r="Q2654">
        <f t="shared" si="164"/>
        <v>0</v>
      </c>
      <c r="R2654" t="str">
        <f>IFERROR(VLOOKUP(M2654,'Skudsanering UC monitorering'!A:B,1,FALSE),"")</f>
        <v/>
      </c>
      <c r="S2654" t="str">
        <f>IFERROR(VLOOKUP(O2654,'Skudsanering UC monitorering'!A:B,1,FALSE),"")</f>
        <v/>
      </c>
      <c r="T2654" t="str">
        <f>IFERROR(VLOOKUP(M2654,'Skudsanering UC monitorering'!A:B,2,FALSE),"")</f>
        <v/>
      </c>
      <c r="U2654">
        <f t="shared" si="165"/>
        <v>0</v>
      </c>
      <c r="V2654">
        <f t="shared" si="166"/>
        <v>0</v>
      </c>
      <c r="W2654" s="3">
        <f t="shared" si="167"/>
        <v>0</v>
      </c>
    </row>
    <row r="2655" spans="1:23" hidden="1" x14ac:dyDescent="0.15">
      <c r="A2655" s="4" t="s">
        <v>14246</v>
      </c>
      <c r="B2655" s="1" t="d">
        <v>2023-12-31</v>
      </c>
      <c r="C2655">
        <v>137376.93</v>
      </c>
      <c r="D2655" s="1" t="d">
        <v>2019-10-04</v>
      </c>
      <c r="E2655" t="s">
        <v>378</v>
      </c>
      <c r="F2655" t="s">
        <v>379</v>
      </c>
      <c r="G2655" t="s">
        <v>453</v>
      </c>
      <c r="H2655">
        <v>2</v>
      </c>
      <c r="I2655">
        <v>6802125044</v>
      </c>
      <c r="J2655">
        <v>6802125044</v>
      </c>
      <c r="K2655" t="s">
        <v>3986</v>
      </c>
      <c r="L2655" t="s">
        <v>3987</v>
      </c>
      <c r="M2655" s="4" t="s">
        <v>7390</v>
      </c>
      <c r="N2655" s="1" t="d">
        <v>1968-02-12</v>
      </c>
      <c r="O2655" s="4" t="s">
        <v>7390</v>
      </c>
      <c r="P2655">
        <f>IFERROR(VLOOKUP(A2655,'17. Skuldsanering vilja'!A:D,1,FALSE),0)</f>
        <v>0</v>
      </c>
      <c r="Q2655">
        <f t="shared" si="164"/>
        <v>0</v>
      </c>
      <c r="R2655" t="str">
        <f>IFERROR(VLOOKUP(M2655,'Skudsanering UC monitorering'!A:B,1,FALSE),"")</f>
        <v/>
      </c>
      <c r="S2655" t="str">
        <f>IFERROR(VLOOKUP(O2655,'Skudsanering UC monitorering'!A:B,1,FALSE),"")</f>
        <v/>
      </c>
      <c r="T2655" t="str">
        <f>IFERROR(VLOOKUP(M2655,'Skudsanering UC monitorering'!A:B,2,FALSE),"")</f>
        <v/>
      </c>
      <c r="U2655">
        <f t="shared" si="165"/>
        <v>0</v>
      </c>
      <c r="V2655">
        <f t="shared" si="166"/>
        <v>0</v>
      </c>
      <c r="W2655" s="3">
        <f t="shared" si="167"/>
        <v>0</v>
      </c>
    </row>
    <row r="2656" spans="1:23" hidden="1" x14ac:dyDescent="0.15">
      <c r="A2656" s="4" t="s">
        <v>14247</v>
      </c>
      <c r="B2656" s="1" t="d">
        <v>2023-12-31</v>
      </c>
      <c r="C2656">
        <v>22532.84</v>
      </c>
      <c r="D2656" s="1" t="d">
        <v>2019-10-09</v>
      </c>
      <c r="E2656" t="s">
        <v>382</v>
      </c>
      <c r="F2656" t="s">
        <v>383</v>
      </c>
      <c r="G2656" t="s">
        <v>409</v>
      </c>
      <c r="H2656">
        <v>1</v>
      </c>
      <c r="I2656">
        <v>7806066325</v>
      </c>
      <c r="J2656">
        <v>7806066325</v>
      </c>
      <c r="K2656" t="s">
        <v>3988</v>
      </c>
      <c r="L2656" t="s">
        <v>381</v>
      </c>
      <c r="M2656" s="4" t="s">
        <v>7391</v>
      </c>
      <c r="N2656" s="1" t="d">
        <v>1978-06-06</v>
      </c>
      <c r="O2656" s="4" t="s">
        <v>381</v>
      </c>
      <c r="P2656">
        <f>IFERROR(VLOOKUP(A2656,'17. Skuldsanering vilja'!A:D,1,FALSE),0)</f>
        <v>0</v>
      </c>
      <c r="Q2656">
        <f t="shared" si="164"/>
        <v>0</v>
      </c>
      <c r="R2656" t="str">
        <f>IFERROR(VLOOKUP(M2656,'Skudsanering UC monitorering'!A:B,1,FALSE),"")</f>
        <v/>
      </c>
      <c r="S2656" t="str">
        <f>IFERROR(VLOOKUP(O2656,'Skudsanering UC monitorering'!A:B,1,FALSE),"")</f>
        <v/>
      </c>
      <c r="T2656" t="str">
        <f>IFERROR(VLOOKUP(M2656,'Skudsanering UC monitorering'!A:B,2,FALSE),"")</f>
        <v/>
      </c>
      <c r="U2656">
        <f t="shared" si="165"/>
        <v>0</v>
      </c>
      <c r="V2656">
        <f t="shared" si="166"/>
        <v>0</v>
      </c>
      <c r="W2656" s="3">
        <f t="shared" si="167"/>
        <v>0</v>
      </c>
    </row>
    <row r="2657" spans="1:23" hidden="1" x14ac:dyDescent="0.15">
      <c r="A2657" s="4" t="s">
        <v>14248</v>
      </c>
      <c r="B2657" s="1" t="d">
        <v>2023-12-31</v>
      </c>
      <c r="C2657">
        <v>167078.10999999999</v>
      </c>
      <c r="D2657" s="1" t="d">
        <v>2019-10-07</v>
      </c>
      <c r="E2657" t="s">
        <v>378</v>
      </c>
      <c r="F2657" t="s">
        <v>401</v>
      </c>
      <c r="G2657" t="s">
        <v>399</v>
      </c>
      <c r="H2657">
        <v>2</v>
      </c>
      <c r="I2657">
        <v>7908136943</v>
      </c>
      <c r="J2657">
        <v>7908136943</v>
      </c>
      <c r="K2657" t="s">
        <v>3989</v>
      </c>
      <c r="L2657" t="s">
        <v>3990</v>
      </c>
      <c r="M2657" s="4" t="s">
        <v>7392</v>
      </c>
      <c r="N2657" s="1" t="d">
        <v>1979-08-13</v>
      </c>
      <c r="O2657" s="4" t="s">
        <v>7392</v>
      </c>
      <c r="P2657">
        <f>IFERROR(VLOOKUP(A2657,'17. Skuldsanering vilja'!A:D,1,FALSE),0)</f>
        <v>0</v>
      </c>
      <c r="Q2657">
        <f t="shared" si="164"/>
        <v>0</v>
      </c>
      <c r="R2657" t="str">
        <f>IFERROR(VLOOKUP(M2657,'Skudsanering UC monitorering'!A:B,1,FALSE),"")</f>
        <v/>
      </c>
      <c r="S2657" t="str">
        <f>IFERROR(VLOOKUP(O2657,'Skudsanering UC monitorering'!A:B,1,FALSE),"")</f>
        <v/>
      </c>
      <c r="T2657" t="str">
        <f>IFERROR(VLOOKUP(M2657,'Skudsanering UC monitorering'!A:B,2,FALSE),"")</f>
        <v/>
      </c>
      <c r="U2657">
        <f t="shared" si="165"/>
        <v>0</v>
      </c>
      <c r="V2657">
        <f t="shared" si="166"/>
        <v>0</v>
      </c>
      <c r="W2657" s="3">
        <f t="shared" si="167"/>
        <v>0</v>
      </c>
    </row>
    <row r="2658" spans="1:23" hidden="1" x14ac:dyDescent="0.15">
      <c r="A2658" s="4" t="s">
        <v>14249</v>
      </c>
      <c r="B2658" s="1" t="d">
        <v>2023-12-31</v>
      </c>
      <c r="C2658">
        <v>23247.64</v>
      </c>
      <c r="D2658" s="1" t="d">
        <v>2019-10-03</v>
      </c>
      <c r="E2658" t="s">
        <v>378</v>
      </c>
      <c r="F2658" t="s">
        <v>379</v>
      </c>
      <c r="G2658" t="s">
        <v>412</v>
      </c>
      <c r="H2658">
        <v>2</v>
      </c>
      <c r="I2658">
        <v>9007300636</v>
      </c>
      <c r="J2658">
        <v>9007300636</v>
      </c>
      <c r="K2658" t="s">
        <v>3991</v>
      </c>
      <c r="L2658" t="s">
        <v>3992</v>
      </c>
      <c r="M2658" s="4" t="s">
        <v>7393</v>
      </c>
      <c r="N2658" s="1" t="d">
        <v>1990-07-30</v>
      </c>
      <c r="O2658" s="4" t="s">
        <v>7393</v>
      </c>
      <c r="P2658">
        <f>IFERROR(VLOOKUP(A2658,'17. Skuldsanering vilja'!A:D,1,FALSE),0)</f>
        <v>0</v>
      </c>
      <c r="Q2658">
        <f t="shared" si="164"/>
        <v>0</v>
      </c>
      <c r="R2658" t="str">
        <f>IFERROR(VLOOKUP(M2658,'Skudsanering UC monitorering'!A:B,1,FALSE),"")</f>
        <v/>
      </c>
      <c r="S2658" t="str">
        <f>IFERROR(VLOOKUP(O2658,'Skudsanering UC monitorering'!A:B,1,FALSE),"")</f>
        <v/>
      </c>
      <c r="T2658" t="str">
        <f>IFERROR(VLOOKUP(M2658,'Skudsanering UC monitorering'!A:B,2,FALSE),"")</f>
        <v/>
      </c>
      <c r="U2658">
        <f t="shared" si="165"/>
        <v>0</v>
      </c>
      <c r="V2658">
        <f t="shared" si="166"/>
        <v>0</v>
      </c>
      <c r="W2658" s="3">
        <f t="shared" si="167"/>
        <v>0</v>
      </c>
    </row>
    <row r="2659" spans="1:23" hidden="1" x14ac:dyDescent="0.15">
      <c r="A2659" s="4" t="s">
        <v>14250</v>
      </c>
      <c r="B2659" s="1" t="d">
        <v>2023-12-31</v>
      </c>
      <c r="C2659">
        <v>134300.72</v>
      </c>
      <c r="D2659" s="1" t="d">
        <v>2019-10-03</v>
      </c>
      <c r="E2659" t="s">
        <v>378</v>
      </c>
      <c r="F2659" t="s">
        <v>379</v>
      </c>
      <c r="G2659" t="s">
        <v>399</v>
      </c>
      <c r="H2659">
        <v>2</v>
      </c>
      <c r="I2659">
        <v>8905246859</v>
      </c>
      <c r="J2659">
        <v>8905246859</v>
      </c>
      <c r="K2659" t="s">
        <v>3993</v>
      </c>
      <c r="L2659" t="s">
        <v>3994</v>
      </c>
      <c r="M2659" s="4" t="s">
        <v>7394</v>
      </c>
      <c r="N2659" s="1" t="d">
        <v>1989-05-24</v>
      </c>
      <c r="O2659" s="4" t="s">
        <v>7394</v>
      </c>
      <c r="P2659">
        <f>IFERROR(VLOOKUP(A2659,'17. Skuldsanering vilja'!A:D,1,FALSE),0)</f>
        <v>0</v>
      </c>
      <c r="Q2659">
        <f t="shared" si="164"/>
        <v>0</v>
      </c>
      <c r="R2659" t="str">
        <f>IFERROR(VLOOKUP(M2659,'Skudsanering UC monitorering'!A:B,1,FALSE),"")</f>
        <v/>
      </c>
      <c r="S2659" t="str">
        <f>IFERROR(VLOOKUP(O2659,'Skudsanering UC monitorering'!A:B,1,FALSE),"")</f>
        <v/>
      </c>
      <c r="T2659" t="str">
        <f>IFERROR(VLOOKUP(M2659,'Skudsanering UC monitorering'!A:B,2,FALSE),"")</f>
        <v/>
      </c>
      <c r="U2659">
        <f t="shared" si="165"/>
        <v>0</v>
      </c>
      <c r="V2659">
        <f t="shared" si="166"/>
        <v>0</v>
      </c>
      <c r="W2659" s="3">
        <f t="shared" si="167"/>
        <v>0</v>
      </c>
    </row>
    <row r="2660" spans="1:23" hidden="1" x14ac:dyDescent="0.15">
      <c r="A2660" s="4" t="s">
        <v>14251</v>
      </c>
      <c r="B2660" s="1" t="d">
        <v>2023-12-31</v>
      </c>
      <c r="C2660">
        <v>304109.75</v>
      </c>
      <c r="D2660" s="1" t="d">
        <v>2019-10-03</v>
      </c>
      <c r="E2660" t="s">
        <v>378</v>
      </c>
      <c r="F2660" t="s">
        <v>379</v>
      </c>
      <c r="G2660" t="s">
        <v>402</v>
      </c>
      <c r="H2660">
        <v>1</v>
      </c>
      <c r="I2660">
        <v>7709230184</v>
      </c>
      <c r="J2660">
        <v>7709230184</v>
      </c>
      <c r="K2660" t="s">
        <v>3995</v>
      </c>
      <c r="L2660" t="s">
        <v>381</v>
      </c>
      <c r="M2660" s="4" t="s">
        <v>7395</v>
      </c>
      <c r="N2660" s="1" t="d">
        <v>1977-09-23</v>
      </c>
      <c r="O2660" s="4" t="s">
        <v>381</v>
      </c>
      <c r="P2660">
        <f>IFERROR(VLOOKUP(A2660,'17. Skuldsanering vilja'!A:D,1,FALSE),0)</f>
        <v>0</v>
      </c>
      <c r="Q2660">
        <f t="shared" si="164"/>
        <v>0</v>
      </c>
      <c r="R2660" t="str">
        <f>IFERROR(VLOOKUP(M2660,'Skudsanering UC monitorering'!A:B,1,FALSE),"")</f>
        <v/>
      </c>
      <c r="S2660" t="str">
        <f>IFERROR(VLOOKUP(O2660,'Skudsanering UC monitorering'!A:B,1,FALSE),"")</f>
        <v/>
      </c>
      <c r="T2660" t="str">
        <f>IFERROR(VLOOKUP(M2660,'Skudsanering UC monitorering'!A:B,2,FALSE),"")</f>
        <v/>
      </c>
      <c r="U2660">
        <f t="shared" si="165"/>
        <v>0</v>
      </c>
      <c r="V2660">
        <f t="shared" si="166"/>
        <v>0</v>
      </c>
      <c r="W2660" s="3">
        <f t="shared" si="167"/>
        <v>0</v>
      </c>
    </row>
    <row r="2661" spans="1:23" hidden="1" x14ac:dyDescent="0.15">
      <c r="A2661" s="4" t="s">
        <v>14252</v>
      </c>
      <c r="B2661" s="1" t="d">
        <v>2023-12-31</v>
      </c>
      <c r="C2661">
        <v>146726.91</v>
      </c>
      <c r="D2661" s="1" t="d">
        <v>2019-10-03</v>
      </c>
      <c r="E2661" t="s">
        <v>378</v>
      </c>
      <c r="F2661" t="s">
        <v>379</v>
      </c>
      <c r="G2661" t="s">
        <v>397</v>
      </c>
      <c r="H2661">
        <v>1</v>
      </c>
      <c r="I2661">
        <v>6310049017</v>
      </c>
      <c r="J2661">
        <v>6310049017</v>
      </c>
      <c r="K2661" t="s">
        <v>3996</v>
      </c>
      <c r="L2661" t="s">
        <v>381</v>
      </c>
      <c r="M2661" s="4" t="s">
        <v>7396</v>
      </c>
      <c r="N2661" s="1" t="d">
        <v>1963-10-04</v>
      </c>
      <c r="O2661" s="4" t="s">
        <v>381</v>
      </c>
      <c r="P2661">
        <f>IFERROR(VLOOKUP(A2661,'17. Skuldsanering vilja'!A:D,1,FALSE),0)</f>
        <v>0</v>
      </c>
      <c r="Q2661">
        <f t="shared" si="164"/>
        <v>0</v>
      </c>
      <c r="R2661" t="str">
        <f>IFERROR(VLOOKUP(M2661,'Skudsanering UC monitorering'!A:B,1,FALSE),"")</f>
        <v/>
      </c>
      <c r="S2661" t="str">
        <f>IFERROR(VLOOKUP(O2661,'Skudsanering UC monitorering'!A:B,1,FALSE),"")</f>
        <v/>
      </c>
      <c r="T2661" t="str">
        <f>IFERROR(VLOOKUP(M2661,'Skudsanering UC monitorering'!A:B,2,FALSE),"")</f>
        <v/>
      </c>
      <c r="U2661">
        <f t="shared" si="165"/>
        <v>0</v>
      </c>
      <c r="V2661">
        <f t="shared" si="166"/>
        <v>0</v>
      </c>
      <c r="W2661" s="3">
        <f t="shared" si="167"/>
        <v>0</v>
      </c>
    </row>
    <row r="2662" spans="1:23" hidden="1" x14ac:dyDescent="0.15">
      <c r="A2662" s="4" t="s">
        <v>14253</v>
      </c>
      <c r="B2662" s="1" t="d">
        <v>2023-12-31</v>
      </c>
      <c r="C2662">
        <v>139357.79999999999</v>
      </c>
      <c r="D2662" s="1" t="d">
        <v>2019-10-04</v>
      </c>
      <c r="E2662" t="s">
        <v>378</v>
      </c>
      <c r="F2662" t="s">
        <v>379</v>
      </c>
      <c r="G2662" t="s">
        <v>392</v>
      </c>
      <c r="H2662">
        <v>1</v>
      </c>
      <c r="I2662">
        <v>8609251239</v>
      </c>
      <c r="J2662">
        <v>8609251239</v>
      </c>
      <c r="K2662" t="s">
        <v>3997</v>
      </c>
      <c r="L2662" t="s">
        <v>381</v>
      </c>
      <c r="M2662" s="4" t="s">
        <v>7397</v>
      </c>
      <c r="N2662" s="1" t="d">
        <v>1986-09-25</v>
      </c>
      <c r="O2662" s="4" t="s">
        <v>381</v>
      </c>
      <c r="P2662">
        <f>IFERROR(VLOOKUP(A2662,'17. Skuldsanering vilja'!A:D,1,FALSE),0)</f>
        <v>0</v>
      </c>
      <c r="Q2662">
        <f t="shared" si="164"/>
        <v>0</v>
      </c>
      <c r="R2662" t="str">
        <f>IFERROR(VLOOKUP(M2662,'Skudsanering UC monitorering'!A:B,1,FALSE),"")</f>
        <v/>
      </c>
      <c r="S2662" t="str">
        <f>IFERROR(VLOOKUP(O2662,'Skudsanering UC monitorering'!A:B,1,FALSE),"")</f>
        <v/>
      </c>
      <c r="T2662" t="str">
        <f>IFERROR(VLOOKUP(M2662,'Skudsanering UC monitorering'!A:B,2,FALSE),"")</f>
        <v/>
      </c>
      <c r="U2662">
        <f t="shared" si="165"/>
        <v>0</v>
      </c>
      <c r="V2662">
        <f t="shared" si="166"/>
        <v>0</v>
      </c>
      <c r="W2662" s="3">
        <f t="shared" si="167"/>
        <v>0</v>
      </c>
    </row>
    <row r="2663" spans="1:23" hidden="1" x14ac:dyDescent="0.15">
      <c r="A2663" s="4" t="s">
        <v>14254</v>
      </c>
      <c r="B2663" s="1" t="d">
        <v>2023-12-31</v>
      </c>
      <c r="C2663">
        <v>122062.94</v>
      </c>
      <c r="D2663" s="1" t="d">
        <v>2019-10-07</v>
      </c>
      <c r="E2663" t="s">
        <v>378</v>
      </c>
      <c r="F2663" t="s">
        <v>379</v>
      </c>
      <c r="G2663" t="s">
        <v>380</v>
      </c>
      <c r="H2663">
        <v>2</v>
      </c>
      <c r="I2663">
        <v>7410147891</v>
      </c>
      <c r="J2663">
        <v>7410147891</v>
      </c>
      <c r="K2663" t="s">
        <v>3998</v>
      </c>
      <c r="L2663" t="s">
        <v>3999</v>
      </c>
      <c r="M2663" s="4" t="s">
        <v>7398</v>
      </c>
      <c r="N2663" s="1" t="d">
        <v>1974-10-14</v>
      </c>
      <c r="O2663" s="4" t="s">
        <v>7398</v>
      </c>
      <c r="P2663">
        <f>IFERROR(VLOOKUP(A2663,'17. Skuldsanering vilja'!A:D,1,FALSE),0)</f>
        <v>0</v>
      </c>
      <c r="Q2663">
        <f t="shared" si="164"/>
        <v>0</v>
      </c>
      <c r="R2663" t="str">
        <f>IFERROR(VLOOKUP(M2663,'Skudsanering UC monitorering'!A:B,1,FALSE),"")</f>
        <v/>
      </c>
      <c r="S2663" t="str">
        <f>IFERROR(VLOOKUP(O2663,'Skudsanering UC monitorering'!A:B,1,FALSE),"")</f>
        <v/>
      </c>
      <c r="T2663" t="str">
        <f>IFERROR(VLOOKUP(M2663,'Skudsanering UC monitorering'!A:B,2,FALSE),"")</f>
        <v/>
      </c>
      <c r="U2663">
        <f t="shared" si="165"/>
        <v>0</v>
      </c>
      <c r="V2663">
        <f t="shared" si="166"/>
        <v>0</v>
      </c>
      <c r="W2663" s="3">
        <f t="shared" si="167"/>
        <v>0</v>
      </c>
    </row>
    <row r="2664" spans="1:23" hidden="1" x14ac:dyDescent="0.15">
      <c r="A2664" s="4" t="s">
        <v>14255</v>
      </c>
      <c r="B2664" s="1" t="d">
        <v>2023-12-31</v>
      </c>
      <c r="C2664">
        <v>36993.660000000003</v>
      </c>
      <c r="D2664" s="1" t="d">
        <v>2019-10-07</v>
      </c>
      <c r="E2664" t="s">
        <v>382</v>
      </c>
      <c r="F2664" t="s">
        <v>383</v>
      </c>
      <c r="G2664" t="s">
        <v>389</v>
      </c>
      <c r="H2664">
        <v>1</v>
      </c>
      <c r="I2664">
        <v>7812297104</v>
      </c>
      <c r="J2664">
        <v>7812297104</v>
      </c>
      <c r="K2664" t="s">
        <v>4000</v>
      </c>
      <c r="L2664" t="s">
        <v>381</v>
      </c>
      <c r="M2664" s="4" t="s">
        <v>7399</v>
      </c>
      <c r="N2664" s="1" t="d">
        <v>1978-12-29</v>
      </c>
      <c r="O2664" s="4" t="s">
        <v>381</v>
      </c>
      <c r="P2664">
        <f>IFERROR(VLOOKUP(A2664,'17. Skuldsanering vilja'!A:D,1,FALSE),0)</f>
        <v>0</v>
      </c>
      <c r="Q2664">
        <f t="shared" si="164"/>
        <v>0</v>
      </c>
      <c r="R2664" t="str">
        <f>IFERROR(VLOOKUP(M2664,'Skudsanering UC monitorering'!A:B,1,FALSE),"")</f>
        <v/>
      </c>
      <c r="S2664" t="str">
        <f>IFERROR(VLOOKUP(O2664,'Skudsanering UC monitorering'!A:B,1,FALSE),"")</f>
        <v/>
      </c>
      <c r="T2664" t="str">
        <f>IFERROR(VLOOKUP(M2664,'Skudsanering UC monitorering'!A:B,2,FALSE),"")</f>
        <v/>
      </c>
      <c r="U2664">
        <f t="shared" si="165"/>
        <v>0</v>
      </c>
      <c r="V2664">
        <f t="shared" si="166"/>
        <v>0</v>
      </c>
      <c r="W2664" s="3">
        <f t="shared" si="167"/>
        <v>0</v>
      </c>
    </row>
    <row r="2665" spans="1:23" hidden="1" x14ac:dyDescent="0.15">
      <c r="A2665" s="4" t="s">
        <v>14256</v>
      </c>
      <c r="B2665" s="1" t="d">
        <v>2023-12-31</v>
      </c>
      <c r="C2665">
        <v>229128.63</v>
      </c>
      <c r="D2665" s="1" t="d">
        <v>2019-10-11</v>
      </c>
      <c r="E2665" t="s">
        <v>378</v>
      </c>
      <c r="F2665" t="s">
        <v>379</v>
      </c>
      <c r="G2665" t="s">
        <v>2050</v>
      </c>
      <c r="H2665">
        <v>1</v>
      </c>
      <c r="I2665">
        <v>8208120702</v>
      </c>
      <c r="J2665">
        <v>8208120702</v>
      </c>
      <c r="K2665" t="s">
        <v>4001</v>
      </c>
      <c r="L2665" t="s">
        <v>381</v>
      </c>
      <c r="M2665" s="4" t="s">
        <v>7400</v>
      </c>
      <c r="N2665" s="1" t="d">
        <v>1982-08-12</v>
      </c>
      <c r="O2665" s="4" t="s">
        <v>381</v>
      </c>
      <c r="P2665">
        <f>IFERROR(VLOOKUP(A2665,'17. Skuldsanering vilja'!A:D,1,FALSE),0)</f>
        <v>0</v>
      </c>
      <c r="Q2665">
        <f t="shared" si="164"/>
        <v>0</v>
      </c>
      <c r="R2665" t="str">
        <f>IFERROR(VLOOKUP(M2665,'Skudsanering UC monitorering'!A:B,1,FALSE),"")</f>
        <v/>
      </c>
      <c r="S2665" t="str">
        <f>IFERROR(VLOOKUP(O2665,'Skudsanering UC monitorering'!A:B,1,FALSE),"")</f>
        <v/>
      </c>
      <c r="T2665" t="str">
        <f>IFERROR(VLOOKUP(M2665,'Skudsanering UC monitorering'!A:B,2,FALSE),"")</f>
        <v/>
      </c>
      <c r="U2665">
        <f t="shared" si="165"/>
        <v>0</v>
      </c>
      <c r="V2665">
        <f t="shared" si="166"/>
        <v>0</v>
      </c>
      <c r="W2665" s="3">
        <f t="shared" si="167"/>
        <v>0</v>
      </c>
    </row>
    <row r="2666" spans="1:23" hidden="1" x14ac:dyDescent="0.15">
      <c r="A2666" s="4" t="s">
        <v>14257</v>
      </c>
      <c r="B2666" s="1" t="d">
        <v>2023-12-31</v>
      </c>
      <c r="C2666">
        <v>247477.27</v>
      </c>
      <c r="D2666" s="1" t="d">
        <v>2019-10-18</v>
      </c>
      <c r="E2666" t="s">
        <v>382</v>
      </c>
      <c r="F2666" t="s">
        <v>383</v>
      </c>
      <c r="G2666" t="s">
        <v>411</v>
      </c>
      <c r="H2666">
        <v>2</v>
      </c>
      <c r="I2666">
        <v>6408025614</v>
      </c>
      <c r="J2666">
        <v>6408025614</v>
      </c>
      <c r="K2666" t="s">
        <v>4002</v>
      </c>
      <c r="L2666" t="s">
        <v>4003</v>
      </c>
      <c r="M2666" s="4" t="s">
        <v>7401</v>
      </c>
      <c r="N2666" s="1" t="d">
        <v>1964-08-02</v>
      </c>
      <c r="O2666" s="4" t="s">
        <v>7401</v>
      </c>
      <c r="P2666">
        <f>IFERROR(VLOOKUP(A2666,'17. Skuldsanering vilja'!A:D,1,FALSE),0)</f>
        <v>0</v>
      </c>
      <c r="Q2666">
        <f t="shared" si="164"/>
        <v>0</v>
      </c>
      <c r="R2666" t="str">
        <f>IFERROR(VLOOKUP(M2666,'Skudsanering UC monitorering'!A:B,1,FALSE),"")</f>
        <v/>
      </c>
      <c r="S2666" t="str">
        <f>IFERROR(VLOOKUP(O2666,'Skudsanering UC monitorering'!A:B,1,FALSE),"")</f>
        <v/>
      </c>
      <c r="T2666" t="str">
        <f>IFERROR(VLOOKUP(M2666,'Skudsanering UC monitorering'!A:B,2,FALSE),"")</f>
        <v/>
      </c>
      <c r="U2666">
        <f t="shared" si="165"/>
        <v>0</v>
      </c>
      <c r="V2666">
        <f t="shared" si="166"/>
        <v>0</v>
      </c>
      <c r="W2666" s="3">
        <f t="shared" si="167"/>
        <v>0</v>
      </c>
    </row>
    <row r="2667" spans="1:23" hidden="1" x14ac:dyDescent="0.15">
      <c r="A2667" s="4" t="s">
        <v>14258</v>
      </c>
      <c r="B2667" s="1" t="d">
        <v>2023-12-31</v>
      </c>
      <c r="C2667">
        <v>174166.29</v>
      </c>
      <c r="D2667" s="1" t="d">
        <v>2019-10-22</v>
      </c>
      <c r="E2667" t="s">
        <v>378</v>
      </c>
      <c r="F2667" t="s">
        <v>379</v>
      </c>
      <c r="G2667" t="s">
        <v>415</v>
      </c>
      <c r="H2667">
        <v>1</v>
      </c>
      <c r="I2667">
        <v>6411109397</v>
      </c>
      <c r="J2667">
        <v>6411109397</v>
      </c>
      <c r="K2667" t="s">
        <v>4004</v>
      </c>
      <c r="L2667" t="s">
        <v>381</v>
      </c>
      <c r="M2667" s="4" t="s">
        <v>7402</v>
      </c>
      <c r="N2667" s="1" t="d">
        <v>1964-11-10</v>
      </c>
      <c r="O2667" s="4" t="s">
        <v>381</v>
      </c>
      <c r="P2667">
        <f>IFERROR(VLOOKUP(A2667,'17. Skuldsanering vilja'!A:D,1,FALSE),0)</f>
        <v>0</v>
      </c>
      <c r="Q2667">
        <f t="shared" si="164"/>
        <v>0</v>
      </c>
      <c r="R2667" t="str">
        <f>IFERROR(VLOOKUP(M2667,'Skudsanering UC monitorering'!A:B,1,FALSE),"")</f>
        <v/>
      </c>
      <c r="S2667" t="str">
        <f>IFERROR(VLOOKUP(O2667,'Skudsanering UC monitorering'!A:B,1,FALSE),"")</f>
        <v/>
      </c>
      <c r="T2667" t="str">
        <f>IFERROR(VLOOKUP(M2667,'Skudsanering UC monitorering'!A:B,2,FALSE),"")</f>
        <v/>
      </c>
      <c r="U2667">
        <f t="shared" si="165"/>
        <v>0</v>
      </c>
      <c r="V2667">
        <f t="shared" si="166"/>
        <v>0</v>
      </c>
      <c r="W2667" s="3">
        <f t="shared" si="167"/>
        <v>0</v>
      </c>
    </row>
    <row r="2668" spans="1:23" hidden="1" x14ac:dyDescent="0.15">
      <c r="A2668" s="4" t="s">
        <v>14259</v>
      </c>
      <c r="B2668" s="1" t="d">
        <v>2023-12-31</v>
      </c>
      <c r="C2668">
        <v>71005.53</v>
      </c>
      <c r="D2668" s="1" t="d">
        <v>2019-10-14</v>
      </c>
      <c r="E2668" t="s">
        <v>378</v>
      </c>
      <c r="F2668" t="s">
        <v>379</v>
      </c>
      <c r="G2668" t="s">
        <v>399</v>
      </c>
      <c r="H2668">
        <v>1</v>
      </c>
      <c r="I2668">
        <v>7905117763</v>
      </c>
      <c r="J2668">
        <v>7905117763</v>
      </c>
      <c r="K2668" t="s">
        <v>4005</v>
      </c>
      <c r="L2668" t="s">
        <v>381</v>
      </c>
      <c r="M2668" s="4" t="s">
        <v>7403</v>
      </c>
      <c r="N2668" s="1" t="d">
        <v>1979-05-11</v>
      </c>
      <c r="O2668" s="4" t="s">
        <v>381</v>
      </c>
      <c r="P2668">
        <f>IFERROR(VLOOKUP(A2668,'17. Skuldsanering vilja'!A:D,1,FALSE),0)</f>
        <v>0</v>
      </c>
      <c r="Q2668">
        <f t="shared" si="164"/>
        <v>0</v>
      </c>
      <c r="R2668" t="str">
        <f>IFERROR(VLOOKUP(M2668,'Skudsanering UC monitorering'!A:B,1,FALSE),"")</f>
        <v/>
      </c>
      <c r="S2668" t="str">
        <f>IFERROR(VLOOKUP(O2668,'Skudsanering UC monitorering'!A:B,1,FALSE),"")</f>
        <v/>
      </c>
      <c r="T2668" t="str">
        <f>IFERROR(VLOOKUP(M2668,'Skudsanering UC monitorering'!A:B,2,FALSE),"")</f>
        <v/>
      </c>
      <c r="U2668">
        <f t="shared" si="165"/>
        <v>0</v>
      </c>
      <c r="V2668">
        <f t="shared" si="166"/>
        <v>0</v>
      </c>
      <c r="W2668" s="3">
        <f t="shared" si="167"/>
        <v>0</v>
      </c>
    </row>
    <row r="2669" spans="1:23" hidden="1" x14ac:dyDescent="0.15">
      <c r="A2669" s="4" t="s">
        <v>14260</v>
      </c>
      <c r="B2669" s="1" t="d">
        <v>2023-12-31</v>
      </c>
      <c r="C2669">
        <v>51229.760000000002</v>
      </c>
      <c r="D2669" s="1" t="d">
        <v>2019-10-10</v>
      </c>
      <c r="E2669" t="s">
        <v>378</v>
      </c>
      <c r="F2669" t="s">
        <v>379</v>
      </c>
      <c r="G2669" t="s">
        <v>397</v>
      </c>
      <c r="H2669">
        <v>1</v>
      </c>
      <c r="I2669">
        <v>6111081292</v>
      </c>
      <c r="J2669">
        <v>6111081292</v>
      </c>
      <c r="K2669" t="s">
        <v>4006</v>
      </c>
      <c r="L2669" t="s">
        <v>381</v>
      </c>
      <c r="M2669" s="4" t="s">
        <v>7404</v>
      </c>
      <c r="N2669" s="1" t="d">
        <v>1961-11-08</v>
      </c>
      <c r="O2669" s="4" t="s">
        <v>381</v>
      </c>
      <c r="P2669">
        <f>IFERROR(VLOOKUP(A2669,'17. Skuldsanering vilja'!A:D,1,FALSE),0)</f>
        <v>0</v>
      </c>
      <c r="Q2669">
        <f t="shared" si="164"/>
        <v>0</v>
      </c>
      <c r="R2669" t="str">
        <f>IFERROR(VLOOKUP(M2669,'Skudsanering UC monitorering'!A:B,1,FALSE),"")</f>
        <v/>
      </c>
      <c r="S2669" t="str">
        <f>IFERROR(VLOOKUP(O2669,'Skudsanering UC monitorering'!A:B,1,FALSE),"")</f>
        <v/>
      </c>
      <c r="T2669" t="str">
        <f>IFERROR(VLOOKUP(M2669,'Skudsanering UC monitorering'!A:B,2,FALSE),"")</f>
        <v/>
      </c>
      <c r="U2669">
        <f t="shared" si="165"/>
        <v>0</v>
      </c>
      <c r="V2669">
        <f t="shared" si="166"/>
        <v>0</v>
      </c>
      <c r="W2669" s="3">
        <f t="shared" si="167"/>
        <v>0</v>
      </c>
    </row>
    <row r="2670" spans="1:23" hidden="1" x14ac:dyDescent="0.15">
      <c r="A2670" s="4" t="s">
        <v>14261</v>
      </c>
      <c r="B2670" s="1" t="d">
        <v>2023-12-31</v>
      </c>
      <c r="C2670">
        <v>88078.01</v>
      </c>
      <c r="D2670" s="1" t="d">
        <v>2019-10-10</v>
      </c>
      <c r="E2670" t="s">
        <v>378</v>
      </c>
      <c r="F2670" t="s">
        <v>379</v>
      </c>
      <c r="G2670" t="s">
        <v>397</v>
      </c>
      <c r="H2670">
        <v>1</v>
      </c>
      <c r="I2670">
        <v>8811272429</v>
      </c>
      <c r="J2670">
        <v>8811272429</v>
      </c>
      <c r="K2670" t="s">
        <v>4007</v>
      </c>
      <c r="L2670" t="s">
        <v>381</v>
      </c>
      <c r="M2670" s="4" t="s">
        <v>7405</v>
      </c>
      <c r="N2670" s="1" t="d">
        <v>1988-11-27</v>
      </c>
      <c r="O2670" s="4" t="s">
        <v>381</v>
      </c>
      <c r="P2670">
        <f>IFERROR(VLOOKUP(A2670,'17. Skuldsanering vilja'!A:D,1,FALSE),0)</f>
        <v>0</v>
      </c>
      <c r="Q2670">
        <f t="shared" si="164"/>
        <v>0</v>
      </c>
      <c r="R2670" t="str">
        <f>IFERROR(VLOOKUP(M2670,'Skudsanering UC monitorering'!A:B,1,FALSE),"")</f>
        <v/>
      </c>
      <c r="S2670" t="str">
        <f>IFERROR(VLOOKUP(O2670,'Skudsanering UC monitorering'!A:B,1,FALSE),"")</f>
        <v/>
      </c>
      <c r="T2670" t="str">
        <f>IFERROR(VLOOKUP(M2670,'Skudsanering UC monitorering'!A:B,2,FALSE),"")</f>
        <v/>
      </c>
      <c r="U2670">
        <f t="shared" si="165"/>
        <v>0</v>
      </c>
      <c r="V2670">
        <f t="shared" si="166"/>
        <v>0</v>
      </c>
      <c r="W2670" s="3">
        <f t="shared" si="167"/>
        <v>0</v>
      </c>
    </row>
    <row r="2671" spans="1:23" hidden="1" x14ac:dyDescent="0.15">
      <c r="A2671" s="4" t="s">
        <v>14262</v>
      </c>
      <c r="B2671" s="1" t="d">
        <v>2023-12-31</v>
      </c>
      <c r="C2671">
        <v>74028.91</v>
      </c>
      <c r="D2671" s="1" t="d">
        <v>2019-10-15</v>
      </c>
      <c r="E2671" t="s">
        <v>378</v>
      </c>
      <c r="F2671" t="s">
        <v>379</v>
      </c>
      <c r="G2671" t="s">
        <v>456</v>
      </c>
      <c r="H2671">
        <v>1</v>
      </c>
      <c r="I2671">
        <v>8002066697</v>
      </c>
      <c r="J2671">
        <v>8002066697</v>
      </c>
      <c r="K2671" t="s">
        <v>4008</v>
      </c>
      <c r="L2671" t="s">
        <v>381</v>
      </c>
      <c r="M2671" s="4" t="s">
        <v>7406</v>
      </c>
      <c r="N2671" s="1" t="d">
        <v>1980-02-06</v>
      </c>
      <c r="O2671" s="4" t="s">
        <v>381</v>
      </c>
      <c r="P2671">
        <f>IFERROR(VLOOKUP(A2671,'17. Skuldsanering vilja'!A:D,1,FALSE),0)</f>
        <v>0</v>
      </c>
      <c r="Q2671">
        <f t="shared" si="164"/>
        <v>0</v>
      </c>
      <c r="R2671" t="str">
        <f>IFERROR(VLOOKUP(M2671,'Skudsanering UC monitorering'!A:B,1,FALSE),"")</f>
        <v/>
      </c>
      <c r="S2671" t="str">
        <f>IFERROR(VLOOKUP(O2671,'Skudsanering UC monitorering'!A:B,1,FALSE),"")</f>
        <v/>
      </c>
      <c r="T2671" t="str">
        <f>IFERROR(VLOOKUP(M2671,'Skudsanering UC monitorering'!A:B,2,FALSE),"")</f>
        <v/>
      </c>
      <c r="U2671">
        <f t="shared" si="165"/>
        <v>0</v>
      </c>
      <c r="V2671">
        <f t="shared" si="166"/>
        <v>0</v>
      </c>
      <c r="W2671" s="3">
        <f t="shared" si="167"/>
        <v>0</v>
      </c>
    </row>
    <row r="2672" spans="1:23" hidden="1" x14ac:dyDescent="0.15">
      <c r="A2672" s="4" t="s">
        <v>14263</v>
      </c>
      <c r="B2672" s="1" t="d">
        <v>2023-12-31</v>
      </c>
      <c r="C2672">
        <v>192880.11</v>
      </c>
      <c r="D2672" s="1" t="d">
        <v>2019-10-10</v>
      </c>
      <c r="E2672" t="s">
        <v>378</v>
      </c>
      <c r="F2672" t="s">
        <v>379</v>
      </c>
      <c r="G2672" t="s">
        <v>380</v>
      </c>
      <c r="H2672">
        <v>2</v>
      </c>
      <c r="I2672">
        <v>8012228774</v>
      </c>
      <c r="J2672">
        <v>8012228774</v>
      </c>
      <c r="K2672" t="s">
        <v>4009</v>
      </c>
      <c r="L2672" t="s">
        <v>4010</v>
      </c>
      <c r="M2672" s="4" t="s">
        <v>7407</v>
      </c>
      <c r="N2672" s="1" t="d">
        <v>1980-12-22</v>
      </c>
      <c r="O2672" s="4" t="s">
        <v>7407</v>
      </c>
      <c r="P2672">
        <f>IFERROR(VLOOKUP(A2672,'17. Skuldsanering vilja'!A:D,1,FALSE),0)</f>
        <v>0</v>
      </c>
      <c r="Q2672">
        <f t="shared" si="164"/>
        <v>0</v>
      </c>
      <c r="R2672" t="str">
        <f>IFERROR(VLOOKUP(M2672,'Skudsanering UC monitorering'!A:B,1,FALSE),"")</f>
        <v/>
      </c>
      <c r="S2672" t="str">
        <f>IFERROR(VLOOKUP(O2672,'Skudsanering UC monitorering'!A:B,1,FALSE),"")</f>
        <v/>
      </c>
      <c r="T2672" t="str">
        <f>IFERROR(VLOOKUP(M2672,'Skudsanering UC monitorering'!A:B,2,FALSE),"")</f>
        <v/>
      </c>
      <c r="U2672">
        <f t="shared" si="165"/>
        <v>0</v>
      </c>
      <c r="V2672">
        <f t="shared" si="166"/>
        <v>0</v>
      </c>
      <c r="W2672" s="3">
        <f t="shared" si="167"/>
        <v>0</v>
      </c>
    </row>
    <row r="2673" spans="1:23" hidden="1" x14ac:dyDescent="0.15">
      <c r="A2673" s="4" t="s">
        <v>14264</v>
      </c>
      <c r="B2673" s="1" t="d">
        <v>2023-12-31</v>
      </c>
      <c r="C2673">
        <v>45227.95</v>
      </c>
      <c r="D2673" s="1" t="d">
        <v>2019-10-23</v>
      </c>
      <c r="E2673" t="s">
        <v>378</v>
      </c>
      <c r="F2673" t="s">
        <v>383</v>
      </c>
      <c r="G2673" t="s">
        <v>389</v>
      </c>
      <c r="H2673">
        <v>2</v>
      </c>
      <c r="I2673">
        <v>9710061970</v>
      </c>
      <c r="J2673">
        <v>9710061970</v>
      </c>
      <c r="K2673" t="s">
        <v>4011</v>
      </c>
      <c r="L2673" t="s">
        <v>4012</v>
      </c>
      <c r="M2673" s="4" t="s">
        <v>7408</v>
      </c>
      <c r="N2673" s="1" t="d">
        <v>1997-10-06</v>
      </c>
      <c r="O2673" s="4" t="s">
        <v>7408</v>
      </c>
      <c r="P2673">
        <f>IFERROR(VLOOKUP(A2673,'17. Skuldsanering vilja'!A:D,1,FALSE),0)</f>
        <v>0</v>
      </c>
      <c r="Q2673">
        <f t="shared" si="164"/>
        <v>0</v>
      </c>
      <c r="R2673" t="str">
        <f>IFERROR(VLOOKUP(M2673,'Skudsanering UC monitorering'!A:B,1,FALSE),"")</f>
        <v/>
      </c>
      <c r="S2673" t="str">
        <f>IFERROR(VLOOKUP(O2673,'Skudsanering UC monitorering'!A:B,1,FALSE),"")</f>
        <v/>
      </c>
      <c r="T2673" t="str">
        <f>IFERROR(VLOOKUP(M2673,'Skudsanering UC monitorering'!A:B,2,FALSE),"")</f>
        <v/>
      </c>
      <c r="U2673">
        <f t="shared" si="165"/>
        <v>0</v>
      </c>
      <c r="V2673">
        <f t="shared" si="166"/>
        <v>0</v>
      </c>
      <c r="W2673" s="3">
        <f t="shared" si="167"/>
        <v>0</v>
      </c>
    </row>
    <row r="2674" spans="1:23" hidden="1" x14ac:dyDescent="0.15">
      <c r="A2674" s="4" t="s">
        <v>14265</v>
      </c>
      <c r="B2674" s="1" t="d">
        <v>2023-12-31</v>
      </c>
      <c r="C2674">
        <v>86260.82</v>
      </c>
      <c r="D2674" s="1" t="d">
        <v>2019-10-15</v>
      </c>
      <c r="E2674" t="s">
        <v>382</v>
      </c>
      <c r="F2674" t="s">
        <v>383</v>
      </c>
      <c r="G2674" t="s">
        <v>385</v>
      </c>
      <c r="H2674">
        <v>1</v>
      </c>
      <c r="I2674">
        <v>8907094497</v>
      </c>
      <c r="J2674">
        <v>8907094497</v>
      </c>
      <c r="K2674" t="s">
        <v>4013</v>
      </c>
      <c r="L2674" t="s">
        <v>381</v>
      </c>
      <c r="M2674" s="4" t="s">
        <v>7409</v>
      </c>
      <c r="N2674" s="1" t="d">
        <v>1989-07-09</v>
      </c>
      <c r="O2674" s="4" t="s">
        <v>381</v>
      </c>
      <c r="P2674">
        <f>IFERROR(VLOOKUP(A2674,'17. Skuldsanering vilja'!A:D,1,FALSE),0)</f>
        <v>0</v>
      </c>
      <c r="Q2674">
        <f t="shared" si="164"/>
        <v>0</v>
      </c>
      <c r="R2674" t="str">
        <f>IFERROR(VLOOKUP(M2674,'Skudsanering UC monitorering'!A:B,1,FALSE),"")</f>
        <v/>
      </c>
      <c r="S2674" t="str">
        <f>IFERROR(VLOOKUP(O2674,'Skudsanering UC monitorering'!A:B,1,FALSE),"")</f>
        <v/>
      </c>
      <c r="T2674" t="str">
        <f>IFERROR(VLOOKUP(M2674,'Skudsanering UC monitorering'!A:B,2,FALSE),"")</f>
        <v/>
      </c>
      <c r="U2674">
        <f t="shared" si="165"/>
        <v>0</v>
      </c>
      <c r="V2674">
        <f t="shared" si="166"/>
        <v>0</v>
      </c>
      <c r="W2674" s="3">
        <f t="shared" si="167"/>
        <v>0</v>
      </c>
    </row>
    <row r="2675" spans="1:23" hidden="1" x14ac:dyDescent="0.15">
      <c r="A2675" s="4" t="s">
        <v>14266</v>
      </c>
      <c r="B2675" s="1" t="d">
        <v>2023-12-31</v>
      </c>
      <c r="C2675">
        <v>245158.04</v>
      </c>
      <c r="D2675" s="1" t="d">
        <v>2019-10-16</v>
      </c>
      <c r="E2675" t="s">
        <v>378</v>
      </c>
      <c r="F2675" t="s">
        <v>379</v>
      </c>
      <c r="G2675" t="s">
        <v>456</v>
      </c>
      <c r="H2675">
        <v>2</v>
      </c>
      <c r="I2675">
        <v>8703101512</v>
      </c>
      <c r="J2675">
        <v>8703101512</v>
      </c>
      <c r="K2675" t="s">
        <v>4014</v>
      </c>
      <c r="L2675" t="s">
        <v>4015</v>
      </c>
      <c r="M2675" s="4" t="s">
        <v>7410</v>
      </c>
      <c r="N2675" s="1" t="d">
        <v>1987-03-10</v>
      </c>
      <c r="O2675" s="4" t="s">
        <v>7410</v>
      </c>
      <c r="P2675">
        <f>IFERROR(VLOOKUP(A2675,'17. Skuldsanering vilja'!A:D,1,FALSE),0)</f>
        <v>0</v>
      </c>
      <c r="Q2675">
        <f t="shared" si="164"/>
        <v>0</v>
      </c>
      <c r="R2675" t="str">
        <f>IFERROR(VLOOKUP(M2675,'Skudsanering UC monitorering'!A:B,1,FALSE),"")</f>
        <v/>
      </c>
      <c r="S2675" t="str">
        <f>IFERROR(VLOOKUP(O2675,'Skudsanering UC monitorering'!A:B,1,FALSE),"")</f>
        <v/>
      </c>
      <c r="T2675" t="str">
        <f>IFERROR(VLOOKUP(M2675,'Skudsanering UC monitorering'!A:B,2,FALSE),"")</f>
        <v/>
      </c>
      <c r="U2675">
        <f t="shared" si="165"/>
        <v>0</v>
      </c>
      <c r="V2675">
        <f t="shared" si="166"/>
        <v>0</v>
      </c>
      <c r="W2675" s="3">
        <f t="shared" si="167"/>
        <v>0</v>
      </c>
    </row>
    <row r="2676" spans="1:23" hidden="1" x14ac:dyDescent="0.15">
      <c r="A2676" s="4" t="s">
        <v>14267</v>
      </c>
      <c r="B2676" s="1" t="d">
        <v>2023-12-31</v>
      </c>
      <c r="C2676">
        <v>20685.72</v>
      </c>
      <c r="D2676" s="1" t="d">
        <v>2019-10-17</v>
      </c>
      <c r="E2676" t="s">
        <v>378</v>
      </c>
      <c r="F2676" t="s">
        <v>379</v>
      </c>
      <c r="G2676" t="s">
        <v>412</v>
      </c>
      <c r="H2676">
        <v>2</v>
      </c>
      <c r="I2676">
        <v>9012043163</v>
      </c>
      <c r="J2676">
        <v>9012043163</v>
      </c>
      <c r="K2676" t="s">
        <v>4016</v>
      </c>
      <c r="L2676" t="s">
        <v>4017</v>
      </c>
      <c r="M2676" s="4" t="s">
        <v>7411</v>
      </c>
      <c r="N2676" s="1" t="d">
        <v>1990-12-04</v>
      </c>
      <c r="O2676" s="4" t="s">
        <v>7411</v>
      </c>
      <c r="P2676">
        <f>IFERROR(VLOOKUP(A2676,'17. Skuldsanering vilja'!A:D,1,FALSE),0)</f>
        <v>0</v>
      </c>
      <c r="Q2676">
        <f t="shared" si="164"/>
        <v>0</v>
      </c>
      <c r="R2676" t="str">
        <f>IFERROR(VLOOKUP(M2676,'Skudsanering UC monitorering'!A:B,1,FALSE),"")</f>
        <v/>
      </c>
      <c r="S2676" t="str">
        <f>IFERROR(VLOOKUP(O2676,'Skudsanering UC monitorering'!A:B,1,FALSE),"")</f>
        <v/>
      </c>
      <c r="T2676" t="str">
        <f>IFERROR(VLOOKUP(M2676,'Skudsanering UC monitorering'!A:B,2,FALSE),"")</f>
        <v/>
      </c>
      <c r="U2676">
        <f t="shared" si="165"/>
        <v>0</v>
      </c>
      <c r="V2676">
        <f t="shared" si="166"/>
        <v>0</v>
      </c>
      <c r="W2676" s="3">
        <f t="shared" si="167"/>
        <v>0</v>
      </c>
    </row>
    <row r="2677" spans="1:23" hidden="1" x14ac:dyDescent="0.15">
      <c r="A2677" s="4" t="s">
        <v>14268</v>
      </c>
      <c r="B2677" s="1" t="d">
        <v>2023-12-31</v>
      </c>
      <c r="C2677">
        <v>173985.84</v>
      </c>
      <c r="D2677" s="1" t="d">
        <v>2019-10-21</v>
      </c>
      <c r="E2677" t="s">
        <v>378</v>
      </c>
      <c r="F2677" t="s">
        <v>379</v>
      </c>
      <c r="G2677" t="s">
        <v>397</v>
      </c>
      <c r="H2677">
        <v>2</v>
      </c>
      <c r="I2677">
        <v>9904238335</v>
      </c>
      <c r="J2677">
        <v>9904238335</v>
      </c>
      <c r="K2677" t="s">
        <v>4018</v>
      </c>
      <c r="L2677" t="s">
        <v>4019</v>
      </c>
      <c r="M2677" s="4" t="s">
        <v>7412</v>
      </c>
      <c r="N2677" s="1" t="d">
        <v>1999-04-23</v>
      </c>
      <c r="O2677" s="4" t="s">
        <v>7412</v>
      </c>
      <c r="P2677">
        <f>IFERROR(VLOOKUP(A2677,'17. Skuldsanering vilja'!A:D,1,FALSE),0)</f>
        <v>0</v>
      </c>
      <c r="Q2677">
        <f t="shared" si="164"/>
        <v>0</v>
      </c>
      <c r="R2677" t="str">
        <f>IFERROR(VLOOKUP(M2677,'Skudsanering UC monitorering'!A:B,1,FALSE),"")</f>
        <v/>
      </c>
      <c r="S2677" t="str">
        <f>IFERROR(VLOOKUP(O2677,'Skudsanering UC monitorering'!A:B,1,FALSE),"")</f>
        <v/>
      </c>
      <c r="T2677" t="str">
        <f>IFERROR(VLOOKUP(M2677,'Skudsanering UC monitorering'!A:B,2,FALSE),"")</f>
        <v/>
      </c>
      <c r="U2677">
        <f t="shared" si="165"/>
        <v>0</v>
      </c>
      <c r="V2677">
        <f t="shared" si="166"/>
        <v>0</v>
      </c>
      <c r="W2677" s="3">
        <f t="shared" si="167"/>
        <v>0</v>
      </c>
    </row>
    <row r="2678" spans="1:23" hidden="1" x14ac:dyDescent="0.15">
      <c r="A2678" s="4" t="s">
        <v>14269</v>
      </c>
      <c r="B2678" s="1" t="d">
        <v>2023-12-31</v>
      </c>
      <c r="C2678">
        <v>31791.09</v>
      </c>
      <c r="D2678" s="1" t="d">
        <v>2019-10-18</v>
      </c>
      <c r="E2678" t="s">
        <v>378</v>
      </c>
      <c r="F2678" t="s">
        <v>379</v>
      </c>
      <c r="G2678" t="s">
        <v>788</v>
      </c>
      <c r="H2678">
        <v>2</v>
      </c>
      <c r="I2678">
        <v>8906243970</v>
      </c>
      <c r="J2678">
        <v>8906243970</v>
      </c>
      <c r="K2678" t="s">
        <v>4020</v>
      </c>
      <c r="L2678" t="s">
        <v>4021</v>
      </c>
      <c r="M2678" s="4" t="s">
        <v>7413</v>
      </c>
      <c r="N2678" s="1" t="d">
        <v>1989-06-24</v>
      </c>
      <c r="O2678" s="4" t="s">
        <v>7413</v>
      </c>
      <c r="P2678">
        <f>IFERROR(VLOOKUP(A2678,'17. Skuldsanering vilja'!A:D,1,FALSE),0)</f>
        <v>0</v>
      </c>
      <c r="Q2678">
        <f t="shared" si="164"/>
        <v>0</v>
      </c>
      <c r="R2678" t="str">
        <f>IFERROR(VLOOKUP(M2678,'Skudsanering UC monitorering'!A:B,1,FALSE),"")</f>
        <v/>
      </c>
      <c r="S2678" t="str">
        <f>IFERROR(VLOOKUP(O2678,'Skudsanering UC monitorering'!A:B,1,FALSE),"")</f>
        <v/>
      </c>
      <c r="T2678" t="str">
        <f>IFERROR(VLOOKUP(M2678,'Skudsanering UC monitorering'!A:B,2,FALSE),"")</f>
        <v/>
      </c>
      <c r="U2678">
        <f t="shared" si="165"/>
        <v>0</v>
      </c>
      <c r="V2678">
        <f t="shared" si="166"/>
        <v>0</v>
      </c>
      <c r="W2678" s="3">
        <f t="shared" si="167"/>
        <v>0</v>
      </c>
    </row>
    <row r="2679" spans="1:23" hidden="1" x14ac:dyDescent="0.15">
      <c r="A2679" s="4" t="s">
        <v>14270</v>
      </c>
      <c r="B2679" s="1" t="d">
        <v>2023-12-31</v>
      </c>
      <c r="C2679">
        <v>42911.59</v>
      </c>
      <c r="D2679" s="1" t="d">
        <v>2019-10-18</v>
      </c>
      <c r="E2679" t="s">
        <v>378</v>
      </c>
      <c r="F2679" t="s">
        <v>379</v>
      </c>
      <c r="G2679" t="s">
        <v>453</v>
      </c>
      <c r="H2679">
        <v>1</v>
      </c>
      <c r="I2679">
        <v>7007022721</v>
      </c>
      <c r="J2679">
        <v>7007022721</v>
      </c>
      <c r="K2679" t="s">
        <v>4022</v>
      </c>
      <c r="L2679" t="s">
        <v>381</v>
      </c>
      <c r="M2679" s="4" t="s">
        <v>7414</v>
      </c>
      <c r="N2679" s="1" t="d">
        <v>1970-07-02</v>
      </c>
      <c r="O2679" s="4" t="s">
        <v>381</v>
      </c>
      <c r="P2679">
        <f>IFERROR(VLOOKUP(A2679,'17. Skuldsanering vilja'!A:D,1,FALSE),0)</f>
        <v>0</v>
      </c>
      <c r="Q2679">
        <f t="shared" si="164"/>
        <v>0</v>
      </c>
      <c r="R2679" t="str">
        <f>IFERROR(VLOOKUP(M2679,'Skudsanering UC monitorering'!A:B,1,FALSE),"")</f>
        <v/>
      </c>
      <c r="S2679" t="str">
        <f>IFERROR(VLOOKUP(O2679,'Skudsanering UC monitorering'!A:B,1,FALSE),"")</f>
        <v/>
      </c>
      <c r="T2679" t="str">
        <f>IFERROR(VLOOKUP(M2679,'Skudsanering UC monitorering'!A:B,2,FALSE),"")</f>
        <v/>
      </c>
      <c r="U2679">
        <f t="shared" si="165"/>
        <v>0</v>
      </c>
      <c r="V2679">
        <f t="shared" si="166"/>
        <v>0</v>
      </c>
      <c r="W2679" s="3">
        <f t="shared" si="167"/>
        <v>0</v>
      </c>
    </row>
    <row r="2680" spans="1:23" hidden="1" x14ac:dyDescent="0.15">
      <c r="A2680" s="4" t="s">
        <v>14271</v>
      </c>
      <c r="B2680" s="1" t="d">
        <v>2023-12-31</v>
      </c>
      <c r="C2680">
        <v>215130.59</v>
      </c>
      <c r="D2680" s="1" t="d">
        <v>2019-10-17</v>
      </c>
      <c r="E2680" t="s">
        <v>378</v>
      </c>
      <c r="F2680" t="s">
        <v>379</v>
      </c>
      <c r="G2680" t="s">
        <v>453</v>
      </c>
      <c r="H2680">
        <v>2</v>
      </c>
      <c r="I2680">
        <v>9204041405</v>
      </c>
      <c r="J2680">
        <v>9204041405</v>
      </c>
      <c r="K2680" t="s">
        <v>4023</v>
      </c>
      <c r="L2680" t="s">
        <v>4024</v>
      </c>
      <c r="M2680" s="4" t="s">
        <v>7415</v>
      </c>
      <c r="N2680" s="1" t="d">
        <v>1992-04-04</v>
      </c>
      <c r="O2680" s="4" t="s">
        <v>7415</v>
      </c>
      <c r="P2680">
        <f>IFERROR(VLOOKUP(A2680,'17. Skuldsanering vilja'!A:D,1,FALSE),0)</f>
        <v>0</v>
      </c>
      <c r="Q2680">
        <f t="shared" si="164"/>
        <v>0</v>
      </c>
      <c r="R2680" t="str">
        <f>IFERROR(VLOOKUP(M2680,'Skudsanering UC monitorering'!A:B,1,FALSE),"")</f>
        <v/>
      </c>
      <c r="S2680" t="str">
        <f>IFERROR(VLOOKUP(O2680,'Skudsanering UC monitorering'!A:B,1,FALSE),"")</f>
        <v/>
      </c>
      <c r="T2680" t="str">
        <f>IFERROR(VLOOKUP(M2680,'Skudsanering UC monitorering'!A:B,2,FALSE),"")</f>
        <v/>
      </c>
      <c r="U2680">
        <f t="shared" si="165"/>
        <v>0</v>
      </c>
      <c r="V2680">
        <f t="shared" si="166"/>
        <v>0</v>
      </c>
      <c r="W2680" s="3">
        <f t="shared" si="167"/>
        <v>0</v>
      </c>
    </row>
    <row r="2681" spans="1:23" hidden="1" x14ac:dyDescent="0.15">
      <c r="A2681" s="4" t="s">
        <v>14272</v>
      </c>
      <c r="B2681" s="1" t="d">
        <v>2023-12-31</v>
      </c>
      <c r="C2681">
        <v>258448.66</v>
      </c>
      <c r="D2681" s="1" t="d">
        <v>2019-11-29</v>
      </c>
      <c r="E2681" t="s">
        <v>382</v>
      </c>
      <c r="F2681" t="s">
        <v>383</v>
      </c>
      <c r="G2681" t="s">
        <v>409</v>
      </c>
      <c r="H2681">
        <v>2</v>
      </c>
      <c r="I2681">
        <v>6311017609</v>
      </c>
      <c r="J2681">
        <v>6311017609</v>
      </c>
      <c r="K2681" t="s">
        <v>4025</v>
      </c>
      <c r="L2681" t="s">
        <v>381</v>
      </c>
      <c r="M2681" s="4" t="s">
        <v>7416</v>
      </c>
      <c r="N2681" s="1" t="d">
        <v>1963-11-01</v>
      </c>
      <c r="O2681" s="4" t="s">
        <v>7416</v>
      </c>
      <c r="P2681">
        <f>IFERROR(VLOOKUP(A2681,'17. Skuldsanering vilja'!A:D,1,FALSE),0)</f>
        <v>0</v>
      </c>
      <c r="Q2681">
        <f t="shared" si="164"/>
        <v>0</v>
      </c>
      <c r="R2681" t="str">
        <f>IFERROR(VLOOKUP(M2681,'Skudsanering UC monitorering'!A:B,1,FALSE),"")</f>
        <v/>
      </c>
      <c r="S2681" t="str">
        <f>IFERROR(VLOOKUP(O2681,'Skudsanering UC monitorering'!A:B,1,FALSE),"")</f>
        <v/>
      </c>
      <c r="T2681" t="str">
        <f>IFERROR(VLOOKUP(M2681,'Skudsanering UC monitorering'!A:B,2,FALSE),"")</f>
        <v/>
      </c>
      <c r="U2681">
        <f t="shared" si="165"/>
        <v>0</v>
      </c>
      <c r="V2681">
        <f t="shared" si="166"/>
        <v>0</v>
      </c>
      <c r="W2681" s="3">
        <f t="shared" si="167"/>
        <v>0</v>
      </c>
    </row>
    <row r="2682" spans="1:23" hidden="1" x14ac:dyDescent="0.15">
      <c r="A2682" s="4" t="s">
        <v>14273</v>
      </c>
      <c r="B2682" s="1" t="d">
        <v>2023-12-31</v>
      </c>
      <c r="C2682">
        <v>236957.96</v>
      </c>
      <c r="D2682" s="1" t="d">
        <v>2019-10-24</v>
      </c>
      <c r="E2682" t="s">
        <v>378</v>
      </c>
      <c r="F2682" t="s">
        <v>379</v>
      </c>
      <c r="G2682" t="s">
        <v>405</v>
      </c>
      <c r="H2682">
        <v>1</v>
      </c>
      <c r="I2682">
        <v>7607196958</v>
      </c>
      <c r="J2682">
        <v>7607196958</v>
      </c>
      <c r="K2682" t="s">
        <v>4026</v>
      </c>
      <c r="L2682" t="s">
        <v>381</v>
      </c>
      <c r="M2682" s="4" t="s">
        <v>7417</v>
      </c>
      <c r="N2682" s="1" t="d">
        <v>1976-07-19</v>
      </c>
      <c r="O2682" s="4" t="s">
        <v>381</v>
      </c>
      <c r="P2682">
        <f>IFERROR(VLOOKUP(A2682,'17. Skuldsanering vilja'!A:D,1,FALSE),0)</f>
        <v>0</v>
      </c>
      <c r="Q2682">
        <f t="shared" si="164"/>
        <v>0</v>
      </c>
      <c r="R2682" t="str">
        <f>IFERROR(VLOOKUP(M2682,'Skudsanering UC monitorering'!A:B,1,FALSE),"")</f>
        <v/>
      </c>
      <c r="S2682" t="str">
        <f>IFERROR(VLOOKUP(O2682,'Skudsanering UC monitorering'!A:B,1,FALSE),"")</f>
        <v/>
      </c>
      <c r="T2682" t="str">
        <f>IFERROR(VLOOKUP(M2682,'Skudsanering UC monitorering'!A:B,2,FALSE),"")</f>
        <v/>
      </c>
      <c r="U2682">
        <f t="shared" si="165"/>
        <v>0</v>
      </c>
      <c r="V2682">
        <f t="shared" si="166"/>
        <v>0</v>
      </c>
      <c r="W2682" s="3">
        <f t="shared" si="167"/>
        <v>0</v>
      </c>
    </row>
    <row r="2683" spans="1:23" hidden="1" x14ac:dyDescent="0.15">
      <c r="A2683" s="4" t="s">
        <v>14274</v>
      </c>
      <c r="B2683" s="1" t="d">
        <v>2023-12-31</v>
      </c>
      <c r="C2683">
        <v>93073.54</v>
      </c>
      <c r="D2683" s="1" t="d">
        <v>2019-10-21</v>
      </c>
      <c r="E2683" t="s">
        <v>382</v>
      </c>
      <c r="F2683" t="s">
        <v>383</v>
      </c>
      <c r="G2683" t="s">
        <v>385</v>
      </c>
      <c r="H2683">
        <v>1</v>
      </c>
      <c r="I2683">
        <v>7301127515</v>
      </c>
      <c r="J2683">
        <v>7301127515</v>
      </c>
      <c r="K2683" t="s">
        <v>4027</v>
      </c>
      <c r="L2683" t="s">
        <v>381</v>
      </c>
      <c r="M2683" s="4" t="s">
        <v>7418</v>
      </c>
      <c r="N2683" s="1" t="d">
        <v>1973-01-12</v>
      </c>
      <c r="O2683" s="4" t="s">
        <v>381</v>
      </c>
      <c r="P2683">
        <f>IFERROR(VLOOKUP(A2683,'17. Skuldsanering vilja'!A:D,1,FALSE),0)</f>
        <v>0</v>
      </c>
      <c r="Q2683">
        <f t="shared" si="164"/>
        <v>0</v>
      </c>
      <c r="R2683" t="str">
        <f>IFERROR(VLOOKUP(M2683,'Skudsanering UC monitorering'!A:B,1,FALSE),"")</f>
        <v/>
      </c>
      <c r="S2683" t="str">
        <f>IFERROR(VLOOKUP(O2683,'Skudsanering UC monitorering'!A:B,1,FALSE),"")</f>
        <v/>
      </c>
      <c r="T2683" t="str">
        <f>IFERROR(VLOOKUP(M2683,'Skudsanering UC monitorering'!A:B,2,FALSE),"")</f>
        <v/>
      </c>
      <c r="U2683">
        <f t="shared" si="165"/>
        <v>0</v>
      </c>
      <c r="V2683">
        <f t="shared" si="166"/>
        <v>0</v>
      </c>
      <c r="W2683" s="3">
        <f t="shared" si="167"/>
        <v>0</v>
      </c>
    </row>
    <row r="2684" spans="1:23" hidden="1" x14ac:dyDescent="0.15">
      <c r="A2684" s="4" t="s">
        <v>14275</v>
      </c>
      <c r="B2684" s="1" t="d">
        <v>2023-12-31</v>
      </c>
      <c r="C2684">
        <v>211641.11</v>
      </c>
      <c r="D2684" s="1" t="d">
        <v>2021-09-21</v>
      </c>
      <c r="E2684" t="s">
        <v>378</v>
      </c>
      <c r="F2684" t="s">
        <v>395</v>
      </c>
      <c r="G2684" t="s">
        <v>2704</v>
      </c>
      <c r="H2684">
        <v>1</v>
      </c>
      <c r="I2684">
        <v>8811271900</v>
      </c>
      <c r="J2684">
        <v>8811271900</v>
      </c>
      <c r="K2684" t="s">
        <v>4028</v>
      </c>
      <c r="L2684" t="s">
        <v>381</v>
      </c>
      <c r="M2684" s="4" t="s">
        <v>7419</v>
      </c>
      <c r="N2684" s="1" t="d">
        <v>1988-11-27</v>
      </c>
      <c r="O2684" s="4" t="s">
        <v>381</v>
      </c>
      <c r="P2684">
        <f>IFERROR(VLOOKUP(A2684,'17. Skuldsanering vilja'!A:D,1,FALSE),0)</f>
        <v>0</v>
      </c>
      <c r="Q2684">
        <f t="shared" si="164"/>
        <v>0</v>
      </c>
      <c r="R2684" t="str">
        <f>IFERROR(VLOOKUP(M2684,'Skudsanering UC monitorering'!A:B,1,FALSE),"")</f>
        <v/>
      </c>
      <c r="S2684" t="str">
        <f>IFERROR(VLOOKUP(O2684,'Skudsanering UC monitorering'!A:B,1,FALSE),"")</f>
        <v/>
      </c>
      <c r="T2684" t="str">
        <f>IFERROR(VLOOKUP(M2684,'Skudsanering UC monitorering'!A:B,2,FALSE),"")</f>
        <v/>
      </c>
      <c r="U2684">
        <f t="shared" si="165"/>
        <v>0</v>
      </c>
      <c r="V2684">
        <f t="shared" si="166"/>
        <v>0</v>
      </c>
      <c r="W2684" s="3">
        <f t="shared" si="167"/>
        <v>0</v>
      </c>
    </row>
    <row r="2685" spans="1:23" hidden="1" x14ac:dyDescent="0.15">
      <c r="A2685" s="4" t="s">
        <v>14276</v>
      </c>
      <c r="B2685" s="1" t="d">
        <v>2023-12-31</v>
      </c>
      <c r="C2685">
        <v>461102.53</v>
      </c>
      <c r="D2685" s="1" t="d">
        <v>2021-09-17</v>
      </c>
      <c r="E2685" t="s">
        <v>378</v>
      </c>
      <c r="F2685" t="s">
        <v>401</v>
      </c>
      <c r="G2685" t="s">
        <v>1312</v>
      </c>
      <c r="H2685">
        <v>2</v>
      </c>
      <c r="I2685">
        <v>7904115016</v>
      </c>
      <c r="J2685">
        <v>7904115016</v>
      </c>
      <c r="K2685" t="s">
        <v>4029</v>
      </c>
      <c r="L2685" t="s">
        <v>4030</v>
      </c>
      <c r="M2685" s="4" t="s">
        <v>7420</v>
      </c>
      <c r="N2685" s="1" t="d">
        <v>1979-04-11</v>
      </c>
      <c r="O2685" s="4" t="s">
        <v>7420</v>
      </c>
      <c r="P2685">
        <f>IFERROR(VLOOKUP(A2685,'17. Skuldsanering vilja'!A:D,1,FALSE),0)</f>
        <v>0</v>
      </c>
      <c r="Q2685">
        <f t="shared" si="164"/>
        <v>0</v>
      </c>
      <c r="R2685" t="str">
        <f>IFERROR(VLOOKUP(M2685,'Skudsanering UC monitorering'!A:B,1,FALSE),"")</f>
        <v/>
      </c>
      <c r="S2685" t="str">
        <f>IFERROR(VLOOKUP(O2685,'Skudsanering UC monitorering'!A:B,1,FALSE),"")</f>
        <v/>
      </c>
      <c r="T2685" t="str">
        <f>IFERROR(VLOOKUP(M2685,'Skudsanering UC monitorering'!A:B,2,FALSE),"")</f>
        <v/>
      </c>
      <c r="U2685">
        <f t="shared" si="165"/>
        <v>0</v>
      </c>
      <c r="V2685">
        <f t="shared" si="166"/>
        <v>0</v>
      </c>
      <c r="W2685" s="3">
        <f t="shared" si="167"/>
        <v>0</v>
      </c>
    </row>
    <row r="2686" spans="1:23" hidden="1" x14ac:dyDescent="0.15">
      <c r="A2686" s="4" t="s">
        <v>14277</v>
      </c>
      <c r="B2686" s="1" t="d">
        <v>2023-12-31</v>
      </c>
      <c r="C2686">
        <v>288222.46999999997</v>
      </c>
      <c r="D2686" s="1" t="d">
        <v>2021-09-21</v>
      </c>
      <c r="E2686" t="s">
        <v>382</v>
      </c>
      <c r="F2686" t="s">
        <v>383</v>
      </c>
      <c r="G2686" t="s">
        <v>1571</v>
      </c>
      <c r="H2686">
        <v>1</v>
      </c>
      <c r="I2686">
        <v>6411137166</v>
      </c>
      <c r="J2686">
        <v>6411137166</v>
      </c>
      <c r="K2686" t="s">
        <v>4031</v>
      </c>
      <c r="L2686" t="s">
        <v>381</v>
      </c>
      <c r="M2686" s="4" t="s">
        <v>7421</v>
      </c>
      <c r="N2686" s="1" t="d">
        <v>1964-11-13</v>
      </c>
      <c r="O2686" s="4" t="s">
        <v>381</v>
      </c>
      <c r="P2686">
        <f>IFERROR(VLOOKUP(A2686,'17. Skuldsanering vilja'!A:D,1,FALSE),0)</f>
        <v>0</v>
      </c>
      <c r="Q2686">
        <f t="shared" si="164"/>
        <v>0</v>
      </c>
      <c r="R2686" t="str">
        <f>IFERROR(VLOOKUP(M2686,'Skudsanering UC monitorering'!A:B,1,FALSE),"")</f>
        <v/>
      </c>
      <c r="S2686" t="str">
        <f>IFERROR(VLOOKUP(O2686,'Skudsanering UC monitorering'!A:B,1,FALSE),"")</f>
        <v/>
      </c>
      <c r="T2686" t="str">
        <f>IFERROR(VLOOKUP(M2686,'Skudsanering UC monitorering'!A:B,2,FALSE),"")</f>
        <v/>
      </c>
      <c r="U2686">
        <f t="shared" si="165"/>
        <v>0</v>
      </c>
      <c r="V2686">
        <f t="shared" si="166"/>
        <v>0</v>
      </c>
      <c r="W2686" s="3">
        <f t="shared" si="167"/>
        <v>0</v>
      </c>
    </row>
    <row r="2687" spans="1:23" hidden="1" x14ac:dyDescent="0.15">
      <c r="A2687" s="4" t="s">
        <v>14278</v>
      </c>
      <c r="B2687" s="1" t="d">
        <v>2023-12-31</v>
      </c>
      <c r="C2687">
        <v>297903.05</v>
      </c>
      <c r="D2687" s="1" t="d">
        <v>2021-09-22</v>
      </c>
      <c r="E2687" t="s">
        <v>382</v>
      </c>
      <c r="F2687" t="s">
        <v>383</v>
      </c>
      <c r="G2687" t="s">
        <v>2725</v>
      </c>
      <c r="H2687">
        <v>1</v>
      </c>
      <c r="I2687">
        <v>9708163275</v>
      </c>
      <c r="J2687">
        <v>9708163275</v>
      </c>
      <c r="K2687" t="s">
        <v>4032</v>
      </c>
      <c r="L2687" t="s">
        <v>381</v>
      </c>
      <c r="M2687" s="4" t="s">
        <v>7422</v>
      </c>
      <c r="N2687" s="1" t="d">
        <v>1997-08-16</v>
      </c>
      <c r="O2687" s="4" t="s">
        <v>381</v>
      </c>
      <c r="P2687">
        <f>IFERROR(VLOOKUP(A2687,'17. Skuldsanering vilja'!A:D,1,FALSE),0)</f>
        <v>0</v>
      </c>
      <c r="Q2687">
        <f t="shared" si="164"/>
        <v>0</v>
      </c>
      <c r="R2687" t="str">
        <f>IFERROR(VLOOKUP(M2687,'Skudsanering UC monitorering'!A:B,1,FALSE),"")</f>
        <v/>
      </c>
      <c r="S2687" t="str">
        <f>IFERROR(VLOOKUP(O2687,'Skudsanering UC monitorering'!A:B,1,FALSE),"")</f>
        <v/>
      </c>
      <c r="T2687" t="str">
        <f>IFERROR(VLOOKUP(M2687,'Skudsanering UC monitorering'!A:B,2,FALSE),"")</f>
        <v/>
      </c>
      <c r="U2687">
        <f t="shared" si="165"/>
        <v>0</v>
      </c>
      <c r="V2687">
        <f t="shared" si="166"/>
        <v>0</v>
      </c>
      <c r="W2687" s="3">
        <f t="shared" si="167"/>
        <v>0</v>
      </c>
    </row>
    <row r="2688" spans="1:23" hidden="1" x14ac:dyDescent="0.15">
      <c r="A2688" s="4" t="s">
        <v>14279</v>
      </c>
      <c r="B2688" s="1" t="d">
        <v>2023-12-31</v>
      </c>
      <c r="C2688">
        <v>127093.94</v>
      </c>
      <c r="D2688" s="1" t="d">
        <v>2021-09-21</v>
      </c>
      <c r="E2688" t="s">
        <v>378</v>
      </c>
      <c r="F2688" t="s">
        <v>379</v>
      </c>
      <c r="G2688" t="s">
        <v>1334</v>
      </c>
      <c r="H2688">
        <v>1</v>
      </c>
      <c r="I2688">
        <v>8311287471</v>
      </c>
      <c r="J2688">
        <v>8311287471</v>
      </c>
      <c r="K2688" t="s">
        <v>4033</v>
      </c>
      <c r="L2688" t="s">
        <v>381</v>
      </c>
      <c r="M2688" s="4" t="s">
        <v>7423</v>
      </c>
      <c r="N2688" s="1" t="d">
        <v>1983-11-28</v>
      </c>
      <c r="O2688" s="4" t="s">
        <v>381</v>
      </c>
      <c r="P2688">
        <f>IFERROR(VLOOKUP(A2688,'17. Skuldsanering vilja'!A:D,1,FALSE),0)</f>
        <v>0</v>
      </c>
      <c r="Q2688">
        <f t="shared" si="164"/>
        <v>0</v>
      </c>
      <c r="R2688" t="str">
        <f>IFERROR(VLOOKUP(M2688,'Skudsanering UC monitorering'!A:B,1,FALSE),"")</f>
        <v/>
      </c>
      <c r="S2688" t="str">
        <f>IFERROR(VLOOKUP(O2688,'Skudsanering UC monitorering'!A:B,1,FALSE),"")</f>
        <v/>
      </c>
      <c r="T2688" t="str">
        <f>IFERROR(VLOOKUP(M2688,'Skudsanering UC monitorering'!A:B,2,FALSE),"")</f>
        <v/>
      </c>
      <c r="U2688">
        <f t="shared" si="165"/>
        <v>0</v>
      </c>
      <c r="V2688">
        <f t="shared" si="166"/>
        <v>0</v>
      </c>
      <c r="W2688" s="3">
        <f t="shared" si="167"/>
        <v>0</v>
      </c>
    </row>
    <row r="2689" spans="1:23" hidden="1" x14ac:dyDescent="0.15">
      <c r="A2689" s="4" t="s">
        <v>14280</v>
      </c>
      <c r="B2689" s="1" t="d">
        <v>2023-12-31</v>
      </c>
      <c r="C2689">
        <v>206588.28</v>
      </c>
      <c r="D2689" s="1" t="d">
        <v>2021-09-27</v>
      </c>
      <c r="E2689" t="s">
        <v>378</v>
      </c>
      <c r="F2689" t="s">
        <v>395</v>
      </c>
      <c r="G2689" t="s">
        <v>1312</v>
      </c>
      <c r="H2689">
        <v>2</v>
      </c>
      <c r="I2689">
        <v>9001243451</v>
      </c>
      <c r="J2689">
        <v>9001243451</v>
      </c>
      <c r="K2689" t="s">
        <v>4034</v>
      </c>
      <c r="L2689" t="s">
        <v>4035</v>
      </c>
      <c r="M2689" s="4" t="s">
        <v>7424</v>
      </c>
      <c r="N2689" s="1" t="d">
        <v>1990-01-24</v>
      </c>
      <c r="O2689" s="4" t="s">
        <v>7424</v>
      </c>
      <c r="P2689">
        <f>IFERROR(VLOOKUP(A2689,'17. Skuldsanering vilja'!A:D,1,FALSE),0)</f>
        <v>0</v>
      </c>
      <c r="Q2689">
        <f t="shared" si="164"/>
        <v>0</v>
      </c>
      <c r="R2689" t="str">
        <f>IFERROR(VLOOKUP(M2689,'Skudsanering UC monitorering'!A:B,1,FALSE),"")</f>
        <v/>
      </c>
      <c r="S2689" t="str">
        <f>IFERROR(VLOOKUP(O2689,'Skudsanering UC monitorering'!A:B,1,FALSE),"")</f>
        <v/>
      </c>
      <c r="T2689" t="str">
        <f>IFERROR(VLOOKUP(M2689,'Skudsanering UC monitorering'!A:B,2,FALSE),"")</f>
        <v/>
      </c>
      <c r="U2689">
        <f t="shared" si="165"/>
        <v>0</v>
      </c>
      <c r="V2689">
        <f t="shared" si="166"/>
        <v>0</v>
      </c>
      <c r="W2689" s="3">
        <f t="shared" si="167"/>
        <v>0</v>
      </c>
    </row>
    <row r="2690" spans="1:23" hidden="1" x14ac:dyDescent="0.15">
      <c r="A2690" s="4" t="s">
        <v>14281</v>
      </c>
      <c r="B2690" s="1" t="d">
        <v>2023-12-31</v>
      </c>
      <c r="C2690">
        <v>399512.57</v>
      </c>
      <c r="D2690" s="1" t="d">
        <v>2021-09-21</v>
      </c>
      <c r="E2690" t="s">
        <v>378</v>
      </c>
      <c r="F2690" t="s">
        <v>379</v>
      </c>
      <c r="G2690" t="s">
        <v>1309</v>
      </c>
      <c r="H2690">
        <v>2</v>
      </c>
      <c r="I2690">
        <v>9012081122</v>
      </c>
      <c r="J2690">
        <v>9012081122</v>
      </c>
      <c r="K2690" t="s">
        <v>4036</v>
      </c>
      <c r="L2690" t="s">
        <v>4037</v>
      </c>
      <c r="M2690" s="4" t="s">
        <v>7425</v>
      </c>
      <c r="N2690" s="1" t="d">
        <v>1990-12-08</v>
      </c>
      <c r="O2690" s="4" t="s">
        <v>7425</v>
      </c>
      <c r="P2690">
        <f>IFERROR(VLOOKUP(A2690,'17. Skuldsanering vilja'!A:D,1,FALSE),0)</f>
        <v>0</v>
      </c>
      <c r="Q2690">
        <f t="shared" si="164"/>
        <v>0</v>
      </c>
      <c r="R2690" t="str">
        <f>IFERROR(VLOOKUP(M2690,'Skudsanering UC monitorering'!A:B,1,FALSE),"")</f>
        <v/>
      </c>
      <c r="S2690" t="str">
        <f>IFERROR(VLOOKUP(O2690,'Skudsanering UC monitorering'!A:B,1,FALSE),"")</f>
        <v/>
      </c>
      <c r="T2690" t="str">
        <f>IFERROR(VLOOKUP(M2690,'Skudsanering UC monitorering'!A:B,2,FALSE),"")</f>
        <v/>
      </c>
      <c r="U2690">
        <f t="shared" si="165"/>
        <v>0</v>
      </c>
      <c r="V2690">
        <f t="shared" si="166"/>
        <v>0</v>
      </c>
      <c r="W2690" s="3">
        <f t="shared" si="167"/>
        <v>0</v>
      </c>
    </row>
    <row r="2691" spans="1:23" hidden="1" x14ac:dyDescent="0.15">
      <c r="A2691" s="4" t="s">
        <v>14282</v>
      </c>
      <c r="B2691" s="1" t="d">
        <v>2023-12-31</v>
      </c>
      <c r="C2691">
        <v>262813.13</v>
      </c>
      <c r="D2691" s="1" t="d">
        <v>2021-09-21</v>
      </c>
      <c r="E2691" t="s">
        <v>382</v>
      </c>
      <c r="F2691" t="s">
        <v>383</v>
      </c>
      <c r="G2691" t="s">
        <v>2725</v>
      </c>
      <c r="H2691">
        <v>1</v>
      </c>
      <c r="I2691">
        <v>9602017320</v>
      </c>
      <c r="J2691">
        <v>9602017320</v>
      </c>
      <c r="K2691" t="s">
        <v>4038</v>
      </c>
      <c r="L2691" t="s">
        <v>381</v>
      </c>
      <c r="M2691" s="4" t="s">
        <v>7426</v>
      </c>
      <c r="N2691" s="1" t="d">
        <v>1996-02-01</v>
      </c>
      <c r="O2691" s="4" t="s">
        <v>381</v>
      </c>
      <c r="P2691">
        <f>IFERROR(VLOOKUP(A2691,'17. Skuldsanering vilja'!A:D,1,FALSE),0)</f>
        <v>0</v>
      </c>
      <c r="Q2691">
        <f t="shared" ref="Q2691:Q2754" si="168">IF(P2691=0,0,1)</f>
        <v>0</v>
      </c>
      <c r="R2691" t="str">
        <f>IFERROR(VLOOKUP(M2691,'Skudsanering UC monitorering'!A:B,1,FALSE),"")</f>
        <v/>
      </c>
      <c r="S2691" t="str">
        <f>IFERROR(VLOOKUP(O2691,'Skudsanering UC monitorering'!A:B,1,FALSE),"")</f>
        <v/>
      </c>
      <c r="T2691" t="str">
        <f>IFERROR(VLOOKUP(M2691,'Skudsanering UC monitorering'!A:B,2,FALSE),"")</f>
        <v/>
      </c>
      <c r="U2691">
        <f t="shared" ref="U2691:U2754" si="169">IF(R2691&lt;&gt;"",1,0)</f>
        <v>0</v>
      </c>
      <c r="V2691">
        <f t="shared" ref="V2691:V2754" si="170">IF(S2691&lt;&gt;"",1,0)</f>
        <v>0</v>
      </c>
      <c r="W2691" s="3">
        <f t="shared" ref="W2691:W2754" si="171">IF(OR(Q2691=1,U2691=1,V2691=1),1,0)</f>
        <v>0</v>
      </c>
    </row>
    <row r="2692" spans="1:23" hidden="1" x14ac:dyDescent="0.15">
      <c r="A2692" s="4" t="s">
        <v>14283</v>
      </c>
      <c r="B2692" s="1" t="d">
        <v>2023-12-31</v>
      </c>
      <c r="C2692">
        <v>158749.06</v>
      </c>
      <c r="D2692" s="1" t="d">
        <v>2021-09-21</v>
      </c>
      <c r="E2692" t="s">
        <v>378</v>
      </c>
      <c r="F2692" t="s">
        <v>379</v>
      </c>
      <c r="G2692" t="s">
        <v>3630</v>
      </c>
      <c r="H2692">
        <v>1</v>
      </c>
      <c r="I2692">
        <v>7908024602</v>
      </c>
      <c r="J2692">
        <v>7908024602</v>
      </c>
      <c r="K2692" t="s">
        <v>4039</v>
      </c>
      <c r="L2692" t="s">
        <v>381</v>
      </c>
      <c r="M2692" s="4" t="s">
        <v>7427</v>
      </c>
      <c r="N2692" s="1" t="d">
        <v>1979-08-02</v>
      </c>
      <c r="O2692" s="4" t="s">
        <v>381</v>
      </c>
      <c r="P2692">
        <f>IFERROR(VLOOKUP(A2692,'17. Skuldsanering vilja'!A:D,1,FALSE),0)</f>
        <v>0</v>
      </c>
      <c r="Q2692">
        <f t="shared" si="168"/>
        <v>0</v>
      </c>
      <c r="R2692" t="str">
        <f>IFERROR(VLOOKUP(M2692,'Skudsanering UC monitorering'!A:B,1,FALSE),"")</f>
        <v/>
      </c>
      <c r="S2692" t="str">
        <f>IFERROR(VLOOKUP(O2692,'Skudsanering UC monitorering'!A:B,1,FALSE),"")</f>
        <v/>
      </c>
      <c r="T2692" t="str">
        <f>IFERROR(VLOOKUP(M2692,'Skudsanering UC monitorering'!A:B,2,FALSE),"")</f>
        <v/>
      </c>
      <c r="U2692">
        <f t="shared" si="169"/>
        <v>0</v>
      </c>
      <c r="V2692">
        <f t="shared" si="170"/>
        <v>0</v>
      </c>
      <c r="W2692" s="3">
        <f t="shared" si="171"/>
        <v>0</v>
      </c>
    </row>
    <row r="2693" spans="1:23" hidden="1" x14ac:dyDescent="0.15">
      <c r="A2693" s="4" t="s">
        <v>14284</v>
      </c>
      <c r="B2693" s="1" t="d">
        <v>2023-12-31</v>
      </c>
      <c r="C2693">
        <v>316669.11</v>
      </c>
      <c r="D2693" s="1" t="d">
        <v>2021-09-23</v>
      </c>
      <c r="E2693" t="s">
        <v>378</v>
      </c>
      <c r="F2693" t="s">
        <v>379</v>
      </c>
      <c r="G2693" t="s">
        <v>1442</v>
      </c>
      <c r="H2693">
        <v>2</v>
      </c>
      <c r="I2693">
        <v>7905278904</v>
      </c>
      <c r="J2693">
        <v>7905278904</v>
      </c>
      <c r="K2693" t="s">
        <v>4040</v>
      </c>
      <c r="L2693" t="s">
        <v>4041</v>
      </c>
      <c r="M2693" s="4" t="s">
        <v>7428</v>
      </c>
      <c r="N2693" s="1" t="d">
        <v>1979-05-27</v>
      </c>
      <c r="O2693" s="4" t="s">
        <v>7428</v>
      </c>
      <c r="P2693">
        <f>IFERROR(VLOOKUP(A2693,'17. Skuldsanering vilja'!A:D,1,FALSE),0)</f>
        <v>0</v>
      </c>
      <c r="Q2693">
        <f t="shared" si="168"/>
        <v>0</v>
      </c>
      <c r="R2693" t="str">
        <f>IFERROR(VLOOKUP(M2693,'Skudsanering UC monitorering'!A:B,1,FALSE),"")</f>
        <v/>
      </c>
      <c r="S2693" t="str">
        <f>IFERROR(VLOOKUP(O2693,'Skudsanering UC monitorering'!A:B,1,FALSE),"")</f>
        <v/>
      </c>
      <c r="T2693" t="str">
        <f>IFERROR(VLOOKUP(M2693,'Skudsanering UC monitorering'!A:B,2,FALSE),"")</f>
        <v/>
      </c>
      <c r="U2693">
        <f t="shared" si="169"/>
        <v>0</v>
      </c>
      <c r="V2693">
        <f t="shared" si="170"/>
        <v>0</v>
      </c>
      <c r="W2693" s="3">
        <f t="shared" si="171"/>
        <v>0</v>
      </c>
    </row>
    <row r="2694" spans="1:23" hidden="1" x14ac:dyDescent="0.15">
      <c r="A2694" s="4" t="s">
        <v>14285</v>
      </c>
      <c r="B2694" s="1" t="d">
        <v>2023-12-31</v>
      </c>
      <c r="C2694">
        <v>93676.4</v>
      </c>
      <c r="D2694" s="1" t="d">
        <v>2021-09-23</v>
      </c>
      <c r="E2694" t="s">
        <v>378</v>
      </c>
      <c r="F2694" t="s">
        <v>379</v>
      </c>
      <c r="G2694" t="s">
        <v>1357</v>
      </c>
      <c r="H2694">
        <v>1</v>
      </c>
      <c r="I2694">
        <v>6607144034</v>
      </c>
      <c r="J2694">
        <v>6607144034</v>
      </c>
      <c r="K2694" t="s">
        <v>4042</v>
      </c>
      <c r="L2694" t="s">
        <v>381</v>
      </c>
      <c r="M2694" s="4" t="s">
        <v>7429</v>
      </c>
      <c r="N2694" s="1" t="d">
        <v>1966-07-14</v>
      </c>
      <c r="O2694" s="4" t="s">
        <v>381</v>
      </c>
      <c r="P2694">
        <f>IFERROR(VLOOKUP(A2694,'17. Skuldsanering vilja'!A:D,1,FALSE),0)</f>
        <v>0</v>
      </c>
      <c r="Q2694">
        <f t="shared" si="168"/>
        <v>0</v>
      </c>
      <c r="R2694" t="str">
        <f>IFERROR(VLOOKUP(M2694,'Skudsanering UC monitorering'!A:B,1,FALSE),"")</f>
        <v/>
      </c>
      <c r="S2694" t="str">
        <f>IFERROR(VLOOKUP(O2694,'Skudsanering UC monitorering'!A:B,1,FALSE),"")</f>
        <v/>
      </c>
      <c r="T2694" t="str">
        <f>IFERROR(VLOOKUP(M2694,'Skudsanering UC monitorering'!A:B,2,FALSE),"")</f>
        <v/>
      </c>
      <c r="U2694">
        <f t="shared" si="169"/>
        <v>0</v>
      </c>
      <c r="V2694">
        <f t="shared" si="170"/>
        <v>0</v>
      </c>
      <c r="W2694" s="3">
        <f t="shared" si="171"/>
        <v>0</v>
      </c>
    </row>
    <row r="2695" spans="1:23" hidden="1" x14ac:dyDescent="0.15">
      <c r="A2695" s="4" t="s">
        <v>14286</v>
      </c>
      <c r="B2695" s="1" t="d">
        <v>2023-12-31</v>
      </c>
      <c r="C2695">
        <v>147854.97</v>
      </c>
      <c r="D2695" s="1" t="d">
        <v>2021-09-21</v>
      </c>
      <c r="E2695" t="s">
        <v>382</v>
      </c>
      <c r="F2695" t="s">
        <v>383</v>
      </c>
      <c r="G2695" t="s">
        <v>1307</v>
      </c>
      <c r="H2695">
        <v>1</v>
      </c>
      <c r="I2695">
        <v>9611229304</v>
      </c>
      <c r="J2695">
        <v>9611229304</v>
      </c>
      <c r="K2695" t="s">
        <v>4043</v>
      </c>
      <c r="L2695" t="s">
        <v>381</v>
      </c>
      <c r="M2695" s="4" t="s">
        <v>7430</v>
      </c>
      <c r="N2695" s="1" t="d">
        <v>1996-11-22</v>
      </c>
      <c r="O2695" s="4" t="s">
        <v>381</v>
      </c>
      <c r="P2695">
        <f>IFERROR(VLOOKUP(A2695,'17. Skuldsanering vilja'!A:D,1,FALSE),0)</f>
        <v>0</v>
      </c>
      <c r="Q2695">
        <f t="shared" si="168"/>
        <v>0</v>
      </c>
      <c r="R2695" t="str">
        <f>IFERROR(VLOOKUP(M2695,'Skudsanering UC monitorering'!A:B,1,FALSE),"")</f>
        <v/>
      </c>
      <c r="S2695" t="str">
        <f>IFERROR(VLOOKUP(O2695,'Skudsanering UC monitorering'!A:B,1,FALSE),"")</f>
        <v/>
      </c>
      <c r="T2695" t="str">
        <f>IFERROR(VLOOKUP(M2695,'Skudsanering UC monitorering'!A:B,2,FALSE),"")</f>
        <v/>
      </c>
      <c r="U2695">
        <f t="shared" si="169"/>
        <v>0</v>
      </c>
      <c r="V2695">
        <f t="shared" si="170"/>
        <v>0</v>
      </c>
      <c r="W2695" s="3">
        <f t="shared" si="171"/>
        <v>0</v>
      </c>
    </row>
    <row r="2696" spans="1:23" hidden="1" x14ac:dyDescent="0.15">
      <c r="A2696" s="4" t="s">
        <v>14287</v>
      </c>
      <c r="B2696" s="1" t="d">
        <v>2023-12-31</v>
      </c>
      <c r="C2696">
        <v>55130.36</v>
      </c>
      <c r="D2696" s="1" t="d">
        <v>2021-09-21</v>
      </c>
      <c r="E2696" t="s">
        <v>378</v>
      </c>
      <c r="F2696" t="s">
        <v>379</v>
      </c>
      <c r="G2696" t="s">
        <v>1320</v>
      </c>
      <c r="H2696">
        <v>1</v>
      </c>
      <c r="I2696">
        <v>9008033764</v>
      </c>
      <c r="J2696">
        <v>9008033764</v>
      </c>
      <c r="K2696" t="s">
        <v>4044</v>
      </c>
      <c r="L2696" t="s">
        <v>381</v>
      </c>
      <c r="M2696" s="4" t="s">
        <v>7431</v>
      </c>
      <c r="N2696" s="1" t="d">
        <v>1990-08-03</v>
      </c>
      <c r="O2696" s="4" t="s">
        <v>381</v>
      </c>
      <c r="P2696">
        <f>IFERROR(VLOOKUP(A2696,'17. Skuldsanering vilja'!A:D,1,FALSE),0)</f>
        <v>0</v>
      </c>
      <c r="Q2696">
        <f t="shared" si="168"/>
        <v>0</v>
      </c>
      <c r="R2696" t="str">
        <f>IFERROR(VLOOKUP(M2696,'Skudsanering UC monitorering'!A:B,1,FALSE),"")</f>
        <v/>
      </c>
      <c r="S2696" t="str">
        <f>IFERROR(VLOOKUP(O2696,'Skudsanering UC monitorering'!A:B,1,FALSE),"")</f>
        <v/>
      </c>
      <c r="T2696" t="str">
        <f>IFERROR(VLOOKUP(M2696,'Skudsanering UC monitorering'!A:B,2,FALSE),"")</f>
        <v/>
      </c>
      <c r="U2696">
        <f t="shared" si="169"/>
        <v>0</v>
      </c>
      <c r="V2696">
        <f t="shared" si="170"/>
        <v>0</v>
      </c>
      <c r="W2696" s="3">
        <f t="shared" si="171"/>
        <v>0</v>
      </c>
    </row>
    <row r="2697" spans="1:23" hidden="1" x14ac:dyDescent="0.15">
      <c r="A2697" s="4" t="s">
        <v>14288</v>
      </c>
      <c r="B2697" s="1" t="d">
        <v>2023-12-31</v>
      </c>
      <c r="C2697">
        <v>253788.9</v>
      </c>
      <c r="D2697" s="1" t="d">
        <v>2021-09-22</v>
      </c>
      <c r="E2697" t="s">
        <v>382</v>
      </c>
      <c r="F2697" t="s">
        <v>383</v>
      </c>
      <c r="G2697" t="s">
        <v>1332</v>
      </c>
      <c r="H2697">
        <v>2</v>
      </c>
      <c r="I2697">
        <v>9706190080</v>
      </c>
      <c r="J2697">
        <v>9706190080</v>
      </c>
      <c r="K2697" t="s">
        <v>4045</v>
      </c>
      <c r="L2697" s="2" t="s">
        <v>4046</v>
      </c>
      <c r="M2697" s="4" t="s">
        <v>7432</v>
      </c>
      <c r="N2697" s="1" t="d">
        <v>1997-06-19</v>
      </c>
      <c r="O2697" s="4" t="s">
        <v>7432</v>
      </c>
      <c r="P2697">
        <f>IFERROR(VLOOKUP(A2697,'17. Skuldsanering vilja'!A:D,1,FALSE),0)</f>
        <v>0</v>
      </c>
      <c r="Q2697">
        <f t="shared" si="168"/>
        <v>0</v>
      </c>
      <c r="R2697" t="str">
        <f>IFERROR(VLOOKUP(M2697,'Skudsanering UC monitorering'!A:B,1,FALSE),"")</f>
        <v/>
      </c>
      <c r="S2697" t="str">
        <f>IFERROR(VLOOKUP(O2697,'Skudsanering UC monitorering'!A:B,1,FALSE),"")</f>
        <v/>
      </c>
      <c r="T2697" t="str">
        <f>IFERROR(VLOOKUP(M2697,'Skudsanering UC monitorering'!A:B,2,FALSE),"")</f>
        <v/>
      </c>
      <c r="U2697">
        <f t="shared" si="169"/>
        <v>0</v>
      </c>
      <c r="V2697">
        <f t="shared" si="170"/>
        <v>0</v>
      </c>
      <c r="W2697" s="3">
        <f t="shared" si="171"/>
        <v>0</v>
      </c>
    </row>
    <row r="2698" spans="1:23" hidden="1" x14ac:dyDescent="0.15">
      <c r="A2698" s="4" t="s">
        <v>14289</v>
      </c>
      <c r="B2698" s="1" t="d">
        <v>2023-12-31</v>
      </c>
      <c r="C2698">
        <v>226123.46</v>
      </c>
      <c r="D2698" s="1" t="d">
        <v>2021-09-22</v>
      </c>
      <c r="E2698" t="s">
        <v>378</v>
      </c>
      <c r="F2698" t="s">
        <v>395</v>
      </c>
      <c r="G2698" t="s">
        <v>1556</v>
      </c>
      <c r="H2698">
        <v>2</v>
      </c>
      <c r="I2698">
        <v>7802185590</v>
      </c>
      <c r="J2698">
        <v>7802185590</v>
      </c>
      <c r="K2698" t="s">
        <v>4047</v>
      </c>
      <c r="L2698" t="s">
        <v>381</v>
      </c>
      <c r="M2698" s="4" t="s">
        <v>7433</v>
      </c>
      <c r="N2698" s="1" t="d">
        <v>1978-02-18</v>
      </c>
      <c r="O2698" s="4" t="s">
        <v>7433</v>
      </c>
      <c r="P2698">
        <f>IFERROR(VLOOKUP(A2698,'17. Skuldsanering vilja'!A:D,1,FALSE),0)</f>
        <v>0</v>
      </c>
      <c r="Q2698">
        <f t="shared" si="168"/>
        <v>0</v>
      </c>
      <c r="R2698" t="str">
        <f>IFERROR(VLOOKUP(M2698,'Skudsanering UC monitorering'!A:B,1,FALSE),"")</f>
        <v/>
      </c>
      <c r="S2698" t="str">
        <f>IFERROR(VLOOKUP(O2698,'Skudsanering UC monitorering'!A:B,1,FALSE),"")</f>
        <v/>
      </c>
      <c r="T2698" t="str">
        <f>IFERROR(VLOOKUP(M2698,'Skudsanering UC monitorering'!A:B,2,FALSE),"")</f>
        <v/>
      </c>
      <c r="U2698">
        <f t="shared" si="169"/>
        <v>0</v>
      </c>
      <c r="V2698">
        <f t="shared" si="170"/>
        <v>0</v>
      </c>
      <c r="W2698" s="3">
        <f t="shared" si="171"/>
        <v>0</v>
      </c>
    </row>
    <row r="2699" spans="1:23" hidden="1" x14ac:dyDescent="0.15">
      <c r="A2699" s="4" t="s">
        <v>14290</v>
      </c>
      <c r="B2699" s="1" t="d">
        <v>2023-12-31</v>
      </c>
      <c r="C2699">
        <v>145095.09</v>
      </c>
      <c r="D2699" s="1" t="d">
        <v>2021-09-21</v>
      </c>
      <c r="E2699" t="s">
        <v>378</v>
      </c>
      <c r="F2699" t="s">
        <v>379</v>
      </c>
      <c r="G2699" t="s">
        <v>1556</v>
      </c>
      <c r="H2699">
        <v>2</v>
      </c>
      <c r="I2699">
        <v>9206082480</v>
      </c>
      <c r="J2699">
        <v>9206082480</v>
      </c>
      <c r="K2699" t="s">
        <v>4048</v>
      </c>
      <c r="L2699" t="s">
        <v>4049</v>
      </c>
      <c r="M2699" s="4" t="s">
        <v>7434</v>
      </c>
      <c r="N2699" s="1" t="d">
        <v>1992-06-08</v>
      </c>
      <c r="O2699" s="4" t="s">
        <v>7434</v>
      </c>
      <c r="P2699">
        <f>IFERROR(VLOOKUP(A2699,'17. Skuldsanering vilja'!A:D,1,FALSE),0)</f>
        <v>0</v>
      </c>
      <c r="Q2699">
        <f t="shared" si="168"/>
        <v>0</v>
      </c>
      <c r="R2699" t="str">
        <f>IFERROR(VLOOKUP(M2699,'Skudsanering UC monitorering'!A:B,1,FALSE),"")</f>
        <v/>
      </c>
      <c r="S2699" t="str">
        <f>IFERROR(VLOOKUP(O2699,'Skudsanering UC monitorering'!A:B,1,FALSE),"")</f>
        <v/>
      </c>
      <c r="T2699" t="str">
        <f>IFERROR(VLOOKUP(M2699,'Skudsanering UC monitorering'!A:B,2,FALSE),"")</f>
        <v/>
      </c>
      <c r="U2699">
        <f t="shared" si="169"/>
        <v>0</v>
      </c>
      <c r="V2699">
        <f t="shared" si="170"/>
        <v>0</v>
      </c>
      <c r="W2699" s="3">
        <f t="shared" si="171"/>
        <v>0</v>
      </c>
    </row>
    <row r="2700" spans="1:23" hidden="1" x14ac:dyDescent="0.15">
      <c r="A2700" s="4" t="s">
        <v>14291</v>
      </c>
      <c r="B2700" s="1" t="d">
        <v>2023-12-31</v>
      </c>
      <c r="C2700">
        <v>50794.11</v>
      </c>
      <c r="D2700" s="1" t="d">
        <v>2021-09-23</v>
      </c>
      <c r="E2700" t="s">
        <v>378</v>
      </c>
      <c r="F2700" t="s">
        <v>401</v>
      </c>
      <c r="G2700" t="s">
        <v>1503</v>
      </c>
      <c r="H2700">
        <v>1</v>
      </c>
      <c r="I2700">
        <v>5802167857</v>
      </c>
      <c r="J2700">
        <v>5802167857</v>
      </c>
      <c r="K2700" t="s">
        <v>4050</v>
      </c>
      <c r="L2700" t="s">
        <v>381</v>
      </c>
      <c r="M2700" s="4" t="s">
        <v>7435</v>
      </c>
      <c r="N2700" s="1" t="d">
        <v>1958-02-16</v>
      </c>
      <c r="O2700" s="4" t="s">
        <v>381</v>
      </c>
      <c r="P2700">
        <f>IFERROR(VLOOKUP(A2700,'17. Skuldsanering vilja'!A:D,1,FALSE),0)</f>
        <v>0</v>
      </c>
      <c r="Q2700">
        <f t="shared" si="168"/>
        <v>0</v>
      </c>
      <c r="R2700" t="str">
        <f>IFERROR(VLOOKUP(M2700,'Skudsanering UC monitorering'!A:B,1,FALSE),"")</f>
        <v/>
      </c>
      <c r="S2700" t="str">
        <f>IFERROR(VLOOKUP(O2700,'Skudsanering UC monitorering'!A:B,1,FALSE),"")</f>
        <v/>
      </c>
      <c r="T2700" t="str">
        <f>IFERROR(VLOOKUP(M2700,'Skudsanering UC monitorering'!A:B,2,FALSE),"")</f>
        <v/>
      </c>
      <c r="U2700">
        <f t="shared" si="169"/>
        <v>0</v>
      </c>
      <c r="V2700">
        <f t="shared" si="170"/>
        <v>0</v>
      </c>
      <c r="W2700" s="3">
        <f t="shared" si="171"/>
        <v>0</v>
      </c>
    </row>
    <row r="2701" spans="1:23" hidden="1" x14ac:dyDescent="0.15">
      <c r="A2701" s="4" t="s">
        <v>14292</v>
      </c>
      <c r="B2701" s="1" t="d">
        <v>2023-12-31</v>
      </c>
      <c r="C2701">
        <v>292360.67</v>
      </c>
      <c r="D2701" s="1" t="d">
        <v>2021-09-22</v>
      </c>
      <c r="E2701" t="s">
        <v>378</v>
      </c>
      <c r="F2701" t="s">
        <v>379</v>
      </c>
      <c r="G2701" t="s">
        <v>3483</v>
      </c>
      <c r="H2701">
        <v>1</v>
      </c>
      <c r="I2701">
        <v>8305183223</v>
      </c>
      <c r="J2701">
        <v>8305183223</v>
      </c>
      <c r="K2701" t="s">
        <v>4051</v>
      </c>
      <c r="L2701" t="s">
        <v>381</v>
      </c>
      <c r="M2701" s="4" t="s">
        <v>7436</v>
      </c>
      <c r="N2701" s="1" t="d">
        <v>1983-05-18</v>
      </c>
      <c r="O2701" s="4" t="s">
        <v>381</v>
      </c>
      <c r="P2701">
        <f>IFERROR(VLOOKUP(A2701,'17. Skuldsanering vilja'!A:D,1,FALSE),0)</f>
        <v>0</v>
      </c>
      <c r="Q2701">
        <f t="shared" si="168"/>
        <v>0</v>
      </c>
      <c r="R2701" t="str">
        <f>IFERROR(VLOOKUP(M2701,'Skudsanering UC monitorering'!A:B,1,FALSE),"")</f>
        <v/>
      </c>
      <c r="S2701" t="str">
        <f>IFERROR(VLOOKUP(O2701,'Skudsanering UC monitorering'!A:B,1,FALSE),"")</f>
        <v/>
      </c>
      <c r="T2701" t="str">
        <f>IFERROR(VLOOKUP(M2701,'Skudsanering UC monitorering'!A:B,2,FALSE),"")</f>
        <v/>
      </c>
      <c r="U2701">
        <f t="shared" si="169"/>
        <v>0</v>
      </c>
      <c r="V2701">
        <f t="shared" si="170"/>
        <v>0</v>
      </c>
      <c r="W2701" s="3">
        <f t="shared" si="171"/>
        <v>0</v>
      </c>
    </row>
    <row r="2702" spans="1:23" hidden="1" x14ac:dyDescent="0.15">
      <c r="A2702" s="4" t="s">
        <v>14293</v>
      </c>
      <c r="B2702" s="1" t="d">
        <v>2023-12-31</v>
      </c>
      <c r="C2702">
        <v>265205.69</v>
      </c>
      <c r="D2702" s="1" t="d">
        <v>2021-09-23</v>
      </c>
      <c r="E2702" t="s">
        <v>378</v>
      </c>
      <c r="F2702" t="s">
        <v>379</v>
      </c>
      <c r="G2702" t="s">
        <v>2704</v>
      </c>
      <c r="H2702">
        <v>2</v>
      </c>
      <c r="I2702">
        <v>9105060389</v>
      </c>
      <c r="J2702">
        <v>9105060389</v>
      </c>
      <c r="K2702" t="s">
        <v>4052</v>
      </c>
      <c r="L2702" t="s">
        <v>4053</v>
      </c>
      <c r="M2702" s="4" t="s">
        <v>7437</v>
      </c>
      <c r="N2702" s="1" t="d">
        <v>1991-05-06</v>
      </c>
      <c r="O2702" s="4" t="s">
        <v>7437</v>
      </c>
      <c r="P2702">
        <f>IFERROR(VLOOKUP(A2702,'17. Skuldsanering vilja'!A:D,1,FALSE),0)</f>
        <v>0</v>
      </c>
      <c r="Q2702">
        <f t="shared" si="168"/>
        <v>0</v>
      </c>
      <c r="R2702" t="str">
        <f>IFERROR(VLOOKUP(M2702,'Skudsanering UC monitorering'!A:B,1,FALSE),"")</f>
        <v/>
      </c>
      <c r="S2702" t="str">
        <f>IFERROR(VLOOKUP(O2702,'Skudsanering UC monitorering'!A:B,1,FALSE),"")</f>
        <v/>
      </c>
      <c r="T2702" t="str">
        <f>IFERROR(VLOOKUP(M2702,'Skudsanering UC monitorering'!A:B,2,FALSE),"")</f>
        <v/>
      </c>
      <c r="U2702">
        <f t="shared" si="169"/>
        <v>0</v>
      </c>
      <c r="V2702">
        <f t="shared" si="170"/>
        <v>0</v>
      </c>
      <c r="W2702" s="3">
        <f t="shared" si="171"/>
        <v>0</v>
      </c>
    </row>
    <row r="2703" spans="1:23" hidden="1" x14ac:dyDescent="0.15">
      <c r="A2703" s="4" t="s">
        <v>14294</v>
      </c>
      <c r="B2703" s="1" t="d">
        <v>2023-12-31</v>
      </c>
      <c r="C2703">
        <v>264600</v>
      </c>
      <c r="D2703" s="1" t="d">
        <v>2021-09-29</v>
      </c>
      <c r="E2703" t="s">
        <v>378</v>
      </c>
      <c r="F2703" t="s">
        <v>379</v>
      </c>
      <c r="G2703" t="s">
        <v>3483</v>
      </c>
      <c r="H2703">
        <v>1</v>
      </c>
      <c r="I2703">
        <v>7212157817</v>
      </c>
      <c r="J2703">
        <v>7212157817</v>
      </c>
      <c r="K2703" t="s">
        <v>4054</v>
      </c>
      <c r="L2703" t="s">
        <v>381</v>
      </c>
      <c r="M2703" s="4" t="s">
        <v>7438</v>
      </c>
      <c r="N2703" s="1" t="d">
        <v>1972-12-15</v>
      </c>
      <c r="O2703" s="4" t="s">
        <v>381</v>
      </c>
      <c r="P2703">
        <f>IFERROR(VLOOKUP(A2703,'17. Skuldsanering vilja'!A:D,1,FALSE),0)</f>
        <v>0</v>
      </c>
      <c r="Q2703">
        <f t="shared" si="168"/>
        <v>0</v>
      </c>
      <c r="R2703" t="str">
        <f>IFERROR(VLOOKUP(M2703,'Skudsanering UC monitorering'!A:B,1,FALSE),"")</f>
        <v/>
      </c>
      <c r="S2703" t="str">
        <f>IFERROR(VLOOKUP(O2703,'Skudsanering UC monitorering'!A:B,1,FALSE),"")</f>
        <v/>
      </c>
      <c r="T2703" t="str">
        <f>IFERROR(VLOOKUP(M2703,'Skudsanering UC monitorering'!A:B,2,FALSE),"")</f>
        <v/>
      </c>
      <c r="U2703">
        <f t="shared" si="169"/>
        <v>0</v>
      </c>
      <c r="V2703">
        <f t="shared" si="170"/>
        <v>0</v>
      </c>
      <c r="W2703" s="3">
        <f t="shared" si="171"/>
        <v>0</v>
      </c>
    </row>
    <row r="2704" spans="1:23" hidden="1" x14ac:dyDescent="0.15">
      <c r="A2704" s="4" t="s">
        <v>14295</v>
      </c>
      <c r="B2704" s="1" t="d">
        <v>2023-12-31</v>
      </c>
      <c r="C2704">
        <v>111058.81</v>
      </c>
      <c r="D2704" s="1" t="d">
        <v>2021-09-23</v>
      </c>
      <c r="E2704" t="s">
        <v>378</v>
      </c>
      <c r="F2704" t="s">
        <v>379</v>
      </c>
      <c r="G2704" t="s">
        <v>1442</v>
      </c>
      <c r="H2704">
        <v>1</v>
      </c>
      <c r="I2704">
        <v>9009138356</v>
      </c>
      <c r="J2704">
        <v>9009138356</v>
      </c>
      <c r="K2704" t="s">
        <v>4055</v>
      </c>
      <c r="L2704" t="s">
        <v>381</v>
      </c>
      <c r="M2704" s="4" t="s">
        <v>7439</v>
      </c>
      <c r="N2704" s="1" t="d">
        <v>1990-09-13</v>
      </c>
      <c r="O2704" s="4" t="s">
        <v>381</v>
      </c>
      <c r="P2704">
        <f>IFERROR(VLOOKUP(A2704,'17. Skuldsanering vilja'!A:D,1,FALSE),0)</f>
        <v>0</v>
      </c>
      <c r="Q2704">
        <f t="shared" si="168"/>
        <v>0</v>
      </c>
      <c r="R2704" t="str">
        <f>IFERROR(VLOOKUP(M2704,'Skudsanering UC monitorering'!A:B,1,FALSE),"")</f>
        <v/>
      </c>
      <c r="S2704" t="str">
        <f>IFERROR(VLOOKUP(O2704,'Skudsanering UC monitorering'!A:B,1,FALSE),"")</f>
        <v/>
      </c>
      <c r="T2704" t="str">
        <f>IFERROR(VLOOKUP(M2704,'Skudsanering UC monitorering'!A:B,2,FALSE),"")</f>
        <v/>
      </c>
      <c r="U2704">
        <f t="shared" si="169"/>
        <v>0</v>
      </c>
      <c r="V2704">
        <f t="shared" si="170"/>
        <v>0</v>
      </c>
      <c r="W2704" s="3">
        <f t="shared" si="171"/>
        <v>0</v>
      </c>
    </row>
    <row r="2705" spans="1:23" hidden="1" x14ac:dyDescent="0.15">
      <c r="A2705" s="4" t="s">
        <v>14296</v>
      </c>
      <c r="B2705" s="1" t="d">
        <v>2023-12-31</v>
      </c>
      <c r="C2705">
        <v>288399.98</v>
      </c>
      <c r="D2705" s="1" t="d">
        <v>2021-09-23</v>
      </c>
      <c r="E2705" t="s">
        <v>378</v>
      </c>
      <c r="F2705" t="s">
        <v>539</v>
      </c>
      <c r="G2705" t="s">
        <v>1884</v>
      </c>
      <c r="H2705">
        <v>1</v>
      </c>
      <c r="I2705">
        <v>9110045920</v>
      </c>
      <c r="J2705">
        <v>9110045920</v>
      </c>
      <c r="K2705" t="s">
        <v>4056</v>
      </c>
      <c r="L2705" t="s">
        <v>381</v>
      </c>
      <c r="M2705" s="4" t="s">
        <v>7440</v>
      </c>
      <c r="N2705" s="1" t="d">
        <v>1991-10-04</v>
      </c>
      <c r="O2705" s="4" t="s">
        <v>381</v>
      </c>
      <c r="P2705">
        <f>IFERROR(VLOOKUP(A2705,'17. Skuldsanering vilja'!A:D,1,FALSE),0)</f>
        <v>0</v>
      </c>
      <c r="Q2705">
        <f t="shared" si="168"/>
        <v>0</v>
      </c>
      <c r="R2705" t="str">
        <f>IFERROR(VLOOKUP(M2705,'Skudsanering UC monitorering'!A:B,1,FALSE),"")</f>
        <v/>
      </c>
      <c r="S2705" t="str">
        <f>IFERROR(VLOOKUP(O2705,'Skudsanering UC monitorering'!A:B,1,FALSE),"")</f>
        <v/>
      </c>
      <c r="T2705" t="str">
        <f>IFERROR(VLOOKUP(M2705,'Skudsanering UC monitorering'!A:B,2,FALSE),"")</f>
        <v/>
      </c>
      <c r="U2705">
        <f t="shared" si="169"/>
        <v>0</v>
      </c>
      <c r="V2705">
        <f t="shared" si="170"/>
        <v>0</v>
      </c>
      <c r="W2705" s="3">
        <f t="shared" si="171"/>
        <v>0</v>
      </c>
    </row>
    <row r="2706" spans="1:23" hidden="1" x14ac:dyDescent="0.15">
      <c r="A2706" s="4" t="s">
        <v>14297</v>
      </c>
      <c r="B2706" s="1" t="d">
        <v>2023-12-31</v>
      </c>
      <c r="C2706">
        <v>363067.57</v>
      </c>
      <c r="D2706" s="1" t="d">
        <v>2021-09-24</v>
      </c>
      <c r="E2706" t="s">
        <v>378</v>
      </c>
      <c r="F2706" t="s">
        <v>379</v>
      </c>
      <c r="G2706" t="s">
        <v>4057</v>
      </c>
      <c r="H2706">
        <v>2</v>
      </c>
      <c r="I2706">
        <v>7510027050</v>
      </c>
      <c r="J2706">
        <v>7510027050</v>
      </c>
      <c r="K2706" t="s">
        <v>4058</v>
      </c>
      <c r="L2706" t="s">
        <v>4059</v>
      </c>
      <c r="M2706" s="4" t="s">
        <v>7441</v>
      </c>
      <c r="N2706" s="1" t="d">
        <v>1975-10-02</v>
      </c>
      <c r="O2706" s="4" t="s">
        <v>7441</v>
      </c>
      <c r="P2706">
        <f>IFERROR(VLOOKUP(A2706,'17. Skuldsanering vilja'!A:D,1,FALSE),0)</f>
        <v>0</v>
      </c>
      <c r="Q2706">
        <f t="shared" si="168"/>
        <v>0</v>
      </c>
      <c r="R2706" t="str">
        <f>IFERROR(VLOOKUP(M2706,'Skudsanering UC monitorering'!A:B,1,FALSE),"")</f>
        <v/>
      </c>
      <c r="S2706" t="str">
        <f>IFERROR(VLOOKUP(O2706,'Skudsanering UC monitorering'!A:B,1,FALSE),"")</f>
        <v/>
      </c>
      <c r="T2706" t="str">
        <f>IFERROR(VLOOKUP(M2706,'Skudsanering UC monitorering'!A:B,2,FALSE),"")</f>
        <v/>
      </c>
      <c r="U2706">
        <f t="shared" si="169"/>
        <v>0</v>
      </c>
      <c r="V2706">
        <f t="shared" si="170"/>
        <v>0</v>
      </c>
      <c r="W2706" s="3">
        <f t="shared" si="171"/>
        <v>0</v>
      </c>
    </row>
    <row r="2707" spans="1:23" hidden="1" x14ac:dyDescent="0.15">
      <c r="A2707" s="4" t="s">
        <v>14298</v>
      </c>
      <c r="B2707" s="1" t="d">
        <v>2023-12-31</v>
      </c>
      <c r="C2707">
        <v>179040.69</v>
      </c>
      <c r="D2707" s="1" t="d">
        <v>2021-09-24</v>
      </c>
      <c r="E2707" t="s">
        <v>378</v>
      </c>
      <c r="F2707" t="s">
        <v>379</v>
      </c>
      <c r="G2707" t="s">
        <v>1334</v>
      </c>
      <c r="H2707">
        <v>1</v>
      </c>
      <c r="I2707">
        <v>9704018945</v>
      </c>
      <c r="J2707">
        <v>9704018945</v>
      </c>
      <c r="K2707" t="s">
        <v>4060</v>
      </c>
      <c r="L2707" t="s">
        <v>381</v>
      </c>
      <c r="M2707" s="4" t="s">
        <v>7442</v>
      </c>
      <c r="N2707" s="1" t="d">
        <v>1997-04-01</v>
      </c>
      <c r="O2707" s="4" t="s">
        <v>381</v>
      </c>
      <c r="P2707">
        <f>IFERROR(VLOOKUP(A2707,'17. Skuldsanering vilja'!A:D,1,FALSE),0)</f>
        <v>0</v>
      </c>
      <c r="Q2707">
        <f t="shared" si="168"/>
        <v>0</v>
      </c>
      <c r="R2707" t="str">
        <f>IFERROR(VLOOKUP(M2707,'Skudsanering UC monitorering'!A:B,1,FALSE),"")</f>
        <v/>
      </c>
      <c r="S2707" t="str">
        <f>IFERROR(VLOOKUP(O2707,'Skudsanering UC monitorering'!A:B,1,FALSE),"")</f>
        <v/>
      </c>
      <c r="T2707" t="str">
        <f>IFERROR(VLOOKUP(M2707,'Skudsanering UC monitorering'!A:B,2,FALSE),"")</f>
        <v/>
      </c>
      <c r="U2707">
        <f t="shared" si="169"/>
        <v>0</v>
      </c>
      <c r="V2707">
        <f t="shared" si="170"/>
        <v>0</v>
      </c>
      <c r="W2707" s="3">
        <f t="shared" si="171"/>
        <v>0</v>
      </c>
    </row>
    <row r="2708" spans="1:23" hidden="1" x14ac:dyDescent="0.15">
      <c r="A2708" s="4" t="s">
        <v>14299</v>
      </c>
      <c r="B2708" s="1" t="d">
        <v>2023-12-31</v>
      </c>
      <c r="C2708">
        <v>198468.57</v>
      </c>
      <c r="D2708" s="1" t="d">
        <v>2021-09-23</v>
      </c>
      <c r="E2708" t="s">
        <v>378</v>
      </c>
      <c r="F2708" t="s">
        <v>379</v>
      </c>
      <c r="G2708" t="s">
        <v>1442</v>
      </c>
      <c r="H2708">
        <v>1</v>
      </c>
      <c r="I2708">
        <v>9908074611</v>
      </c>
      <c r="J2708">
        <v>9908074611</v>
      </c>
      <c r="K2708" t="s">
        <v>4061</v>
      </c>
      <c r="L2708" t="s">
        <v>381</v>
      </c>
      <c r="M2708" s="4" t="s">
        <v>7443</v>
      </c>
      <c r="N2708" s="1" t="d">
        <v>1999-08-07</v>
      </c>
      <c r="O2708" s="4" t="s">
        <v>381</v>
      </c>
      <c r="P2708">
        <f>IFERROR(VLOOKUP(A2708,'17. Skuldsanering vilja'!A:D,1,FALSE),0)</f>
        <v>0</v>
      </c>
      <c r="Q2708">
        <f t="shared" si="168"/>
        <v>0</v>
      </c>
      <c r="R2708" t="str">
        <f>IFERROR(VLOOKUP(M2708,'Skudsanering UC monitorering'!A:B,1,FALSE),"")</f>
        <v/>
      </c>
      <c r="S2708" t="str">
        <f>IFERROR(VLOOKUP(O2708,'Skudsanering UC monitorering'!A:B,1,FALSE),"")</f>
        <v/>
      </c>
      <c r="T2708" t="str">
        <f>IFERROR(VLOOKUP(M2708,'Skudsanering UC monitorering'!A:B,2,FALSE),"")</f>
        <v/>
      </c>
      <c r="U2708">
        <f t="shared" si="169"/>
        <v>0</v>
      </c>
      <c r="V2708">
        <f t="shared" si="170"/>
        <v>0</v>
      </c>
      <c r="W2708" s="3">
        <f t="shared" si="171"/>
        <v>0</v>
      </c>
    </row>
    <row r="2709" spans="1:23" hidden="1" x14ac:dyDescent="0.15">
      <c r="A2709" s="4" t="s">
        <v>14300</v>
      </c>
      <c r="B2709" s="1" t="d">
        <v>2023-12-31</v>
      </c>
      <c r="C2709">
        <v>133548.54999999999</v>
      </c>
      <c r="D2709" s="1" t="d">
        <v>2021-09-24</v>
      </c>
      <c r="E2709" t="s">
        <v>378</v>
      </c>
      <c r="F2709" t="s">
        <v>379</v>
      </c>
      <c r="G2709" t="s">
        <v>4062</v>
      </c>
      <c r="H2709">
        <v>1</v>
      </c>
      <c r="I2709">
        <v>9912167203</v>
      </c>
      <c r="J2709">
        <v>9912167203</v>
      </c>
      <c r="K2709" t="s">
        <v>4063</v>
      </c>
      <c r="L2709" t="s">
        <v>381</v>
      </c>
      <c r="M2709" s="4" t="s">
        <v>7444</v>
      </c>
      <c r="N2709" s="1" t="d">
        <v>1999-12-16</v>
      </c>
      <c r="O2709" s="4" t="s">
        <v>381</v>
      </c>
      <c r="P2709">
        <f>IFERROR(VLOOKUP(A2709,'17. Skuldsanering vilja'!A:D,1,FALSE),0)</f>
        <v>0</v>
      </c>
      <c r="Q2709">
        <f t="shared" si="168"/>
        <v>0</v>
      </c>
      <c r="R2709" t="str">
        <f>IFERROR(VLOOKUP(M2709,'Skudsanering UC monitorering'!A:B,1,FALSE),"")</f>
        <v/>
      </c>
      <c r="S2709" t="str">
        <f>IFERROR(VLOOKUP(O2709,'Skudsanering UC monitorering'!A:B,1,FALSE),"")</f>
        <v/>
      </c>
      <c r="T2709" t="str">
        <f>IFERROR(VLOOKUP(M2709,'Skudsanering UC monitorering'!A:B,2,FALSE),"")</f>
        <v/>
      </c>
      <c r="U2709">
        <f t="shared" si="169"/>
        <v>0</v>
      </c>
      <c r="V2709">
        <f t="shared" si="170"/>
        <v>0</v>
      </c>
      <c r="W2709" s="3">
        <f t="shared" si="171"/>
        <v>0</v>
      </c>
    </row>
    <row r="2710" spans="1:23" hidden="1" x14ac:dyDescent="0.15">
      <c r="A2710" s="4" t="s">
        <v>14301</v>
      </c>
      <c r="B2710" s="1" t="d">
        <v>2023-12-31</v>
      </c>
      <c r="C2710">
        <v>41784.31</v>
      </c>
      <c r="D2710" s="1" t="d">
        <v>2021-09-28</v>
      </c>
      <c r="E2710" t="s">
        <v>378</v>
      </c>
      <c r="F2710" t="s">
        <v>379</v>
      </c>
      <c r="G2710" t="s">
        <v>1442</v>
      </c>
      <c r="H2710">
        <v>1</v>
      </c>
      <c r="I2710">
        <v>7301058900</v>
      </c>
      <c r="J2710">
        <v>7301058900</v>
      </c>
      <c r="K2710" t="s">
        <v>4064</v>
      </c>
      <c r="L2710" t="s">
        <v>381</v>
      </c>
      <c r="M2710" s="4" t="s">
        <v>7445</v>
      </c>
      <c r="N2710" s="1" t="d">
        <v>1973-01-05</v>
      </c>
      <c r="O2710" s="4" t="s">
        <v>381</v>
      </c>
      <c r="P2710">
        <f>IFERROR(VLOOKUP(A2710,'17. Skuldsanering vilja'!A:D,1,FALSE),0)</f>
        <v>0</v>
      </c>
      <c r="Q2710">
        <f t="shared" si="168"/>
        <v>0</v>
      </c>
      <c r="R2710" t="str">
        <f>IFERROR(VLOOKUP(M2710,'Skudsanering UC monitorering'!A:B,1,FALSE),"")</f>
        <v/>
      </c>
      <c r="S2710" t="str">
        <f>IFERROR(VLOOKUP(O2710,'Skudsanering UC monitorering'!A:B,1,FALSE),"")</f>
        <v/>
      </c>
      <c r="T2710" t="str">
        <f>IFERROR(VLOOKUP(M2710,'Skudsanering UC monitorering'!A:B,2,FALSE),"")</f>
        <v/>
      </c>
      <c r="U2710">
        <f t="shared" si="169"/>
        <v>0</v>
      </c>
      <c r="V2710">
        <f t="shared" si="170"/>
        <v>0</v>
      </c>
      <c r="W2710" s="3">
        <f t="shared" si="171"/>
        <v>0</v>
      </c>
    </row>
    <row r="2711" spans="1:23" hidden="1" x14ac:dyDescent="0.15">
      <c r="A2711" s="4" t="s">
        <v>14302</v>
      </c>
      <c r="B2711" s="1" t="d">
        <v>2023-12-31</v>
      </c>
      <c r="C2711">
        <v>204651.93</v>
      </c>
      <c r="D2711" s="1" t="d">
        <v>2021-09-29</v>
      </c>
      <c r="E2711" t="s">
        <v>378</v>
      </c>
      <c r="F2711" t="s">
        <v>420</v>
      </c>
      <c r="G2711" t="s">
        <v>3468</v>
      </c>
      <c r="H2711">
        <v>1</v>
      </c>
      <c r="I2711">
        <v>7809038552</v>
      </c>
      <c r="J2711">
        <v>7809038552</v>
      </c>
      <c r="K2711" t="s">
        <v>4065</v>
      </c>
      <c r="L2711" t="s">
        <v>381</v>
      </c>
      <c r="M2711" s="4" t="s">
        <v>7446</v>
      </c>
      <c r="N2711" s="1" t="d">
        <v>1978-09-03</v>
      </c>
      <c r="O2711" s="4" t="s">
        <v>381</v>
      </c>
      <c r="P2711">
        <f>IFERROR(VLOOKUP(A2711,'17. Skuldsanering vilja'!A:D,1,FALSE),0)</f>
        <v>0</v>
      </c>
      <c r="Q2711">
        <f t="shared" si="168"/>
        <v>0</v>
      </c>
      <c r="R2711" t="str">
        <f>IFERROR(VLOOKUP(M2711,'Skudsanering UC monitorering'!A:B,1,FALSE),"")</f>
        <v/>
      </c>
      <c r="S2711" t="str">
        <f>IFERROR(VLOOKUP(O2711,'Skudsanering UC monitorering'!A:B,1,FALSE),"")</f>
        <v/>
      </c>
      <c r="T2711" t="str">
        <f>IFERROR(VLOOKUP(M2711,'Skudsanering UC monitorering'!A:B,2,FALSE),"")</f>
        <v/>
      </c>
      <c r="U2711">
        <f t="shared" si="169"/>
        <v>0</v>
      </c>
      <c r="V2711">
        <f t="shared" si="170"/>
        <v>0</v>
      </c>
      <c r="W2711" s="3">
        <f t="shared" si="171"/>
        <v>0</v>
      </c>
    </row>
    <row r="2712" spans="1:23" hidden="1" x14ac:dyDescent="0.15">
      <c r="A2712" s="4" t="s">
        <v>14303</v>
      </c>
      <c r="B2712" s="1" t="d">
        <v>2023-12-31</v>
      </c>
      <c r="C2712">
        <v>59865.32</v>
      </c>
      <c r="D2712" s="1" t="d">
        <v>2021-09-28</v>
      </c>
      <c r="E2712" t="s">
        <v>378</v>
      </c>
      <c r="F2712" t="s">
        <v>379</v>
      </c>
      <c r="G2712" t="s">
        <v>2704</v>
      </c>
      <c r="H2712">
        <v>1</v>
      </c>
      <c r="I2712">
        <v>8505175060</v>
      </c>
      <c r="J2712">
        <v>8505175060</v>
      </c>
      <c r="K2712" t="s">
        <v>4066</v>
      </c>
      <c r="L2712" t="s">
        <v>381</v>
      </c>
      <c r="M2712" s="4" t="s">
        <v>7447</v>
      </c>
      <c r="N2712" s="1" t="d">
        <v>1985-05-17</v>
      </c>
      <c r="O2712" s="4" t="s">
        <v>381</v>
      </c>
      <c r="P2712">
        <f>IFERROR(VLOOKUP(A2712,'17. Skuldsanering vilja'!A:D,1,FALSE),0)</f>
        <v>0</v>
      </c>
      <c r="Q2712">
        <f t="shared" si="168"/>
        <v>0</v>
      </c>
      <c r="R2712" t="str">
        <f>IFERROR(VLOOKUP(M2712,'Skudsanering UC monitorering'!A:B,1,FALSE),"")</f>
        <v/>
      </c>
      <c r="S2712" t="str">
        <f>IFERROR(VLOOKUP(O2712,'Skudsanering UC monitorering'!A:B,1,FALSE),"")</f>
        <v/>
      </c>
      <c r="T2712" t="str">
        <f>IFERROR(VLOOKUP(M2712,'Skudsanering UC monitorering'!A:B,2,FALSE),"")</f>
        <v/>
      </c>
      <c r="U2712">
        <f t="shared" si="169"/>
        <v>0</v>
      </c>
      <c r="V2712">
        <f t="shared" si="170"/>
        <v>0</v>
      </c>
      <c r="W2712" s="3">
        <f t="shared" si="171"/>
        <v>0</v>
      </c>
    </row>
    <row r="2713" spans="1:23" hidden="1" x14ac:dyDescent="0.15">
      <c r="A2713" s="4" t="s">
        <v>14304</v>
      </c>
      <c r="B2713" s="1" t="d">
        <v>2023-12-31</v>
      </c>
      <c r="C2713">
        <v>278351.26</v>
      </c>
      <c r="D2713" s="1" t="d">
        <v>2021-09-28</v>
      </c>
      <c r="E2713" t="s">
        <v>378</v>
      </c>
      <c r="F2713" t="s">
        <v>539</v>
      </c>
      <c r="G2713" t="s">
        <v>1357</v>
      </c>
      <c r="H2713">
        <v>1</v>
      </c>
      <c r="I2713">
        <v>7103154188</v>
      </c>
      <c r="J2713">
        <v>7103154188</v>
      </c>
      <c r="K2713" t="s">
        <v>4067</v>
      </c>
      <c r="L2713" t="s">
        <v>381</v>
      </c>
      <c r="M2713" s="4" t="s">
        <v>7448</v>
      </c>
      <c r="N2713" s="1" t="d">
        <v>1971-03-15</v>
      </c>
      <c r="O2713" s="4" t="s">
        <v>381</v>
      </c>
      <c r="P2713">
        <f>IFERROR(VLOOKUP(A2713,'17. Skuldsanering vilja'!A:D,1,FALSE),0)</f>
        <v>0</v>
      </c>
      <c r="Q2713">
        <f t="shared" si="168"/>
        <v>0</v>
      </c>
      <c r="R2713" t="str">
        <f>IFERROR(VLOOKUP(M2713,'Skudsanering UC monitorering'!A:B,1,FALSE),"")</f>
        <v/>
      </c>
      <c r="S2713" t="str">
        <f>IFERROR(VLOOKUP(O2713,'Skudsanering UC monitorering'!A:B,1,FALSE),"")</f>
        <v/>
      </c>
      <c r="T2713" t="str">
        <f>IFERROR(VLOOKUP(M2713,'Skudsanering UC monitorering'!A:B,2,FALSE),"")</f>
        <v/>
      </c>
      <c r="U2713">
        <f t="shared" si="169"/>
        <v>0</v>
      </c>
      <c r="V2713">
        <f t="shared" si="170"/>
        <v>0</v>
      </c>
      <c r="W2713" s="3">
        <f t="shared" si="171"/>
        <v>0</v>
      </c>
    </row>
    <row r="2714" spans="1:23" hidden="1" x14ac:dyDescent="0.15">
      <c r="A2714" s="4" t="s">
        <v>14305</v>
      </c>
      <c r="B2714" s="1" t="d">
        <v>2023-12-31</v>
      </c>
      <c r="C2714">
        <v>51991.67</v>
      </c>
      <c r="D2714" s="1" t="d">
        <v>2021-09-28</v>
      </c>
      <c r="E2714" t="s">
        <v>382</v>
      </c>
      <c r="F2714" t="s">
        <v>383</v>
      </c>
      <c r="G2714" t="s">
        <v>1336</v>
      </c>
      <c r="H2714">
        <v>1</v>
      </c>
      <c r="I2714">
        <v>9510134860</v>
      </c>
      <c r="J2714">
        <v>9510134860</v>
      </c>
      <c r="K2714" t="s">
        <v>4068</v>
      </c>
      <c r="L2714" t="s">
        <v>381</v>
      </c>
      <c r="M2714" s="4" t="s">
        <v>7449</v>
      </c>
      <c r="N2714" s="1" t="d">
        <v>1995-10-13</v>
      </c>
      <c r="O2714" s="4" t="s">
        <v>381</v>
      </c>
      <c r="P2714">
        <f>IFERROR(VLOOKUP(A2714,'17. Skuldsanering vilja'!A:D,1,FALSE),0)</f>
        <v>0</v>
      </c>
      <c r="Q2714">
        <f t="shared" si="168"/>
        <v>0</v>
      </c>
      <c r="R2714" t="str">
        <f>IFERROR(VLOOKUP(M2714,'Skudsanering UC monitorering'!A:B,1,FALSE),"")</f>
        <v/>
      </c>
      <c r="S2714" t="str">
        <f>IFERROR(VLOOKUP(O2714,'Skudsanering UC monitorering'!A:B,1,FALSE),"")</f>
        <v/>
      </c>
      <c r="T2714" t="str">
        <f>IFERROR(VLOOKUP(M2714,'Skudsanering UC monitorering'!A:B,2,FALSE),"")</f>
        <v/>
      </c>
      <c r="U2714">
        <f t="shared" si="169"/>
        <v>0</v>
      </c>
      <c r="V2714">
        <f t="shared" si="170"/>
        <v>0</v>
      </c>
      <c r="W2714" s="3">
        <f t="shared" si="171"/>
        <v>0</v>
      </c>
    </row>
    <row r="2715" spans="1:23" hidden="1" x14ac:dyDescent="0.15">
      <c r="A2715" s="4" t="s">
        <v>14306</v>
      </c>
      <c r="B2715" s="1" t="d">
        <v>2023-12-31</v>
      </c>
      <c r="C2715">
        <v>121001.37</v>
      </c>
      <c r="D2715" s="1" t="d">
        <v>2021-10-26</v>
      </c>
      <c r="E2715" t="s">
        <v>378</v>
      </c>
      <c r="F2715" t="s">
        <v>379</v>
      </c>
      <c r="G2715" t="s">
        <v>1357</v>
      </c>
      <c r="H2715">
        <v>1</v>
      </c>
      <c r="I2715">
        <v>8308270126</v>
      </c>
      <c r="J2715">
        <v>8308270126</v>
      </c>
      <c r="K2715" t="s">
        <v>4069</v>
      </c>
      <c r="L2715" t="s">
        <v>381</v>
      </c>
      <c r="M2715" s="4" t="s">
        <v>7450</v>
      </c>
      <c r="N2715" s="1" t="d">
        <v>1983-08-27</v>
      </c>
      <c r="O2715" s="4" t="s">
        <v>381</v>
      </c>
      <c r="P2715">
        <f>IFERROR(VLOOKUP(A2715,'17. Skuldsanering vilja'!A:D,1,FALSE),0)</f>
        <v>0</v>
      </c>
      <c r="Q2715">
        <f t="shared" si="168"/>
        <v>0</v>
      </c>
      <c r="R2715" t="str">
        <f>IFERROR(VLOOKUP(M2715,'Skudsanering UC monitorering'!A:B,1,FALSE),"")</f>
        <v/>
      </c>
      <c r="S2715" t="str">
        <f>IFERROR(VLOOKUP(O2715,'Skudsanering UC monitorering'!A:B,1,FALSE),"")</f>
        <v/>
      </c>
      <c r="T2715" t="str">
        <f>IFERROR(VLOOKUP(M2715,'Skudsanering UC monitorering'!A:B,2,FALSE),"")</f>
        <v/>
      </c>
      <c r="U2715">
        <f t="shared" si="169"/>
        <v>0</v>
      </c>
      <c r="V2715">
        <f t="shared" si="170"/>
        <v>0</v>
      </c>
      <c r="W2715" s="3">
        <f t="shared" si="171"/>
        <v>0</v>
      </c>
    </row>
    <row r="2716" spans="1:23" hidden="1" x14ac:dyDescent="0.15">
      <c r="A2716" s="4" t="s">
        <v>14307</v>
      </c>
      <c r="B2716" s="1" t="d">
        <v>2023-12-31</v>
      </c>
      <c r="C2716">
        <v>51509.25</v>
      </c>
      <c r="D2716" s="1" t="d">
        <v>2021-09-28</v>
      </c>
      <c r="E2716" t="s">
        <v>382</v>
      </c>
      <c r="F2716" t="s">
        <v>383</v>
      </c>
      <c r="G2716" t="s">
        <v>1336</v>
      </c>
      <c r="H2716">
        <v>1</v>
      </c>
      <c r="I2716">
        <v>9909164056</v>
      </c>
      <c r="J2716">
        <v>9909164056</v>
      </c>
      <c r="K2716" t="s">
        <v>4070</v>
      </c>
      <c r="L2716" t="s">
        <v>381</v>
      </c>
      <c r="M2716" s="4" t="s">
        <v>7451</v>
      </c>
      <c r="N2716" s="1" t="d">
        <v>1999-09-16</v>
      </c>
      <c r="O2716" s="4" t="s">
        <v>381</v>
      </c>
      <c r="P2716">
        <f>IFERROR(VLOOKUP(A2716,'17. Skuldsanering vilja'!A:D,1,FALSE),0)</f>
        <v>0</v>
      </c>
      <c r="Q2716">
        <f t="shared" si="168"/>
        <v>0</v>
      </c>
      <c r="R2716" t="str">
        <f>IFERROR(VLOOKUP(M2716,'Skudsanering UC monitorering'!A:B,1,FALSE),"")</f>
        <v/>
      </c>
      <c r="S2716" t="str">
        <f>IFERROR(VLOOKUP(O2716,'Skudsanering UC monitorering'!A:B,1,FALSE),"")</f>
        <v/>
      </c>
      <c r="T2716" t="str">
        <f>IFERROR(VLOOKUP(M2716,'Skudsanering UC monitorering'!A:B,2,FALSE),"")</f>
        <v/>
      </c>
      <c r="U2716">
        <f t="shared" si="169"/>
        <v>0</v>
      </c>
      <c r="V2716">
        <f t="shared" si="170"/>
        <v>0</v>
      </c>
      <c r="W2716" s="3">
        <f t="shared" si="171"/>
        <v>0</v>
      </c>
    </row>
    <row r="2717" spans="1:23" hidden="1" x14ac:dyDescent="0.15">
      <c r="A2717" s="4" t="s">
        <v>14308</v>
      </c>
      <c r="B2717" s="1" t="d">
        <v>2023-12-31</v>
      </c>
      <c r="C2717">
        <v>240343</v>
      </c>
      <c r="D2717" s="1" t="d">
        <v>2021-10-25</v>
      </c>
      <c r="E2717" t="s">
        <v>378</v>
      </c>
      <c r="F2717" t="s">
        <v>379</v>
      </c>
      <c r="G2717" t="s">
        <v>1357</v>
      </c>
      <c r="H2717">
        <v>2</v>
      </c>
      <c r="I2717">
        <v>8706083931</v>
      </c>
      <c r="J2717">
        <v>8706083931</v>
      </c>
      <c r="K2717" t="s">
        <v>4071</v>
      </c>
      <c r="L2717" t="s">
        <v>381</v>
      </c>
      <c r="M2717" s="4" t="s">
        <v>7452</v>
      </c>
      <c r="N2717" s="1" t="d">
        <v>1987-06-08</v>
      </c>
      <c r="O2717" s="4" t="s">
        <v>7452</v>
      </c>
      <c r="P2717">
        <f>IFERROR(VLOOKUP(A2717,'17. Skuldsanering vilja'!A:D,1,FALSE),0)</f>
        <v>0</v>
      </c>
      <c r="Q2717">
        <f t="shared" si="168"/>
        <v>0</v>
      </c>
      <c r="R2717" t="str">
        <f>IFERROR(VLOOKUP(M2717,'Skudsanering UC monitorering'!A:B,1,FALSE),"")</f>
        <v/>
      </c>
      <c r="S2717" t="str">
        <f>IFERROR(VLOOKUP(O2717,'Skudsanering UC monitorering'!A:B,1,FALSE),"")</f>
        <v/>
      </c>
      <c r="T2717" t="str">
        <f>IFERROR(VLOOKUP(M2717,'Skudsanering UC monitorering'!A:B,2,FALSE),"")</f>
        <v/>
      </c>
      <c r="U2717">
        <f t="shared" si="169"/>
        <v>0</v>
      </c>
      <c r="V2717">
        <f t="shared" si="170"/>
        <v>0</v>
      </c>
      <c r="W2717" s="3">
        <f t="shared" si="171"/>
        <v>0</v>
      </c>
    </row>
    <row r="2718" spans="1:23" hidden="1" x14ac:dyDescent="0.15">
      <c r="A2718" s="4" t="s">
        <v>14309</v>
      </c>
      <c r="B2718" s="1" t="d">
        <v>2023-12-31</v>
      </c>
      <c r="C2718">
        <v>29998.18</v>
      </c>
      <c r="D2718" s="1" t="d">
        <v>2021-09-28</v>
      </c>
      <c r="E2718" t="s">
        <v>378</v>
      </c>
      <c r="F2718" t="s">
        <v>379</v>
      </c>
      <c r="G2718" t="s">
        <v>1503</v>
      </c>
      <c r="H2718">
        <v>1</v>
      </c>
      <c r="I2718">
        <v>8009092944</v>
      </c>
      <c r="J2718">
        <v>8009092944</v>
      </c>
      <c r="K2718" t="s">
        <v>4072</v>
      </c>
      <c r="L2718" t="s">
        <v>381</v>
      </c>
      <c r="M2718" s="4" t="s">
        <v>7453</v>
      </c>
      <c r="N2718" s="1" t="d">
        <v>1980-09-09</v>
      </c>
      <c r="O2718" s="4" t="s">
        <v>381</v>
      </c>
      <c r="P2718">
        <f>IFERROR(VLOOKUP(A2718,'17. Skuldsanering vilja'!A:D,1,FALSE),0)</f>
        <v>0</v>
      </c>
      <c r="Q2718">
        <f t="shared" si="168"/>
        <v>0</v>
      </c>
      <c r="R2718" t="str">
        <f>IFERROR(VLOOKUP(M2718,'Skudsanering UC monitorering'!A:B,1,FALSE),"")</f>
        <v/>
      </c>
      <c r="S2718" t="str">
        <f>IFERROR(VLOOKUP(O2718,'Skudsanering UC monitorering'!A:B,1,FALSE),"")</f>
        <v/>
      </c>
      <c r="T2718" t="str">
        <f>IFERROR(VLOOKUP(M2718,'Skudsanering UC monitorering'!A:B,2,FALSE),"")</f>
        <v/>
      </c>
      <c r="U2718">
        <f t="shared" si="169"/>
        <v>0</v>
      </c>
      <c r="V2718">
        <f t="shared" si="170"/>
        <v>0</v>
      </c>
      <c r="W2718" s="3">
        <f t="shared" si="171"/>
        <v>0</v>
      </c>
    </row>
    <row r="2719" spans="1:23" hidden="1" x14ac:dyDescent="0.15">
      <c r="A2719" s="4" t="s">
        <v>14310</v>
      </c>
      <c r="B2719" s="1" t="d">
        <v>2023-12-31</v>
      </c>
      <c r="C2719">
        <v>307868.67</v>
      </c>
      <c r="D2719" s="1" t="d">
        <v>2021-09-29</v>
      </c>
      <c r="E2719" t="s">
        <v>382</v>
      </c>
      <c r="F2719" t="s">
        <v>383</v>
      </c>
      <c r="G2719" t="s">
        <v>385</v>
      </c>
      <c r="H2719">
        <v>2</v>
      </c>
      <c r="I2719">
        <v>8411245999</v>
      </c>
      <c r="J2719">
        <v>8411245999</v>
      </c>
      <c r="K2719" t="s">
        <v>4073</v>
      </c>
      <c r="L2719" t="s">
        <v>4074</v>
      </c>
      <c r="M2719" s="4" t="s">
        <v>7454</v>
      </c>
      <c r="N2719" s="1" t="d">
        <v>1984-11-24</v>
      </c>
      <c r="O2719" s="4" t="s">
        <v>7454</v>
      </c>
      <c r="P2719">
        <f>IFERROR(VLOOKUP(A2719,'17. Skuldsanering vilja'!A:D,1,FALSE),0)</f>
        <v>0</v>
      </c>
      <c r="Q2719">
        <f t="shared" si="168"/>
        <v>0</v>
      </c>
      <c r="R2719" t="str">
        <f>IFERROR(VLOOKUP(M2719,'Skudsanering UC monitorering'!A:B,1,FALSE),"")</f>
        <v/>
      </c>
      <c r="S2719" t="str">
        <f>IFERROR(VLOOKUP(O2719,'Skudsanering UC monitorering'!A:B,1,FALSE),"")</f>
        <v/>
      </c>
      <c r="T2719" t="str">
        <f>IFERROR(VLOOKUP(M2719,'Skudsanering UC monitorering'!A:B,2,FALSE),"")</f>
        <v/>
      </c>
      <c r="U2719">
        <f t="shared" si="169"/>
        <v>0</v>
      </c>
      <c r="V2719">
        <f t="shared" si="170"/>
        <v>0</v>
      </c>
      <c r="W2719" s="3">
        <f t="shared" si="171"/>
        <v>0</v>
      </c>
    </row>
    <row r="2720" spans="1:23" hidden="1" x14ac:dyDescent="0.15">
      <c r="A2720" s="4" t="s">
        <v>14311</v>
      </c>
      <c r="B2720" s="1" t="d">
        <v>2023-12-31</v>
      </c>
      <c r="C2720">
        <v>162780.37</v>
      </c>
      <c r="D2720" s="1" t="d">
        <v>2021-10-01</v>
      </c>
      <c r="E2720" t="s">
        <v>378</v>
      </c>
      <c r="F2720" t="s">
        <v>379</v>
      </c>
      <c r="G2720" t="s">
        <v>1442</v>
      </c>
      <c r="H2720">
        <v>1</v>
      </c>
      <c r="I2720">
        <v>9406117243</v>
      </c>
      <c r="J2720">
        <v>9406117243</v>
      </c>
      <c r="K2720" t="s">
        <v>4075</v>
      </c>
      <c r="L2720" t="s">
        <v>381</v>
      </c>
      <c r="M2720" s="4" t="s">
        <v>7455</v>
      </c>
      <c r="N2720" s="1" t="d">
        <v>1994-06-11</v>
      </c>
      <c r="O2720" s="4" t="s">
        <v>381</v>
      </c>
      <c r="P2720">
        <f>IFERROR(VLOOKUP(A2720,'17. Skuldsanering vilja'!A:D,1,FALSE),0)</f>
        <v>0</v>
      </c>
      <c r="Q2720">
        <f t="shared" si="168"/>
        <v>0</v>
      </c>
      <c r="R2720" t="str">
        <f>IFERROR(VLOOKUP(M2720,'Skudsanering UC monitorering'!A:B,1,FALSE),"")</f>
        <v/>
      </c>
      <c r="S2720" t="str">
        <f>IFERROR(VLOOKUP(O2720,'Skudsanering UC monitorering'!A:B,1,FALSE),"")</f>
        <v/>
      </c>
      <c r="T2720" t="str">
        <f>IFERROR(VLOOKUP(M2720,'Skudsanering UC monitorering'!A:B,2,FALSE),"")</f>
        <v/>
      </c>
      <c r="U2720">
        <f t="shared" si="169"/>
        <v>0</v>
      </c>
      <c r="V2720">
        <f t="shared" si="170"/>
        <v>0</v>
      </c>
      <c r="W2720" s="3">
        <f t="shared" si="171"/>
        <v>0</v>
      </c>
    </row>
    <row r="2721" spans="1:23" hidden="1" x14ac:dyDescent="0.15">
      <c r="A2721" s="4" t="s">
        <v>14312</v>
      </c>
      <c r="B2721" s="1" t="d">
        <v>2023-12-31</v>
      </c>
      <c r="C2721">
        <v>37349.56</v>
      </c>
      <c r="D2721" s="1" t="d">
        <v>2021-09-29</v>
      </c>
      <c r="E2721" t="s">
        <v>378</v>
      </c>
      <c r="F2721" t="s">
        <v>379</v>
      </c>
      <c r="G2721" t="s">
        <v>4076</v>
      </c>
      <c r="H2721">
        <v>1</v>
      </c>
      <c r="I2721">
        <v>9809017537</v>
      </c>
      <c r="J2721">
        <v>9809017537</v>
      </c>
      <c r="K2721" t="s">
        <v>4077</v>
      </c>
      <c r="L2721" t="s">
        <v>381</v>
      </c>
      <c r="M2721" s="4" t="s">
        <v>7456</v>
      </c>
      <c r="N2721" s="1" t="d">
        <v>1998-09-01</v>
      </c>
      <c r="O2721" s="4" t="s">
        <v>381</v>
      </c>
      <c r="P2721">
        <f>IFERROR(VLOOKUP(A2721,'17. Skuldsanering vilja'!A:D,1,FALSE),0)</f>
        <v>0</v>
      </c>
      <c r="Q2721">
        <f t="shared" si="168"/>
        <v>0</v>
      </c>
      <c r="R2721" t="str">
        <f>IFERROR(VLOOKUP(M2721,'Skudsanering UC monitorering'!A:B,1,FALSE),"")</f>
        <v/>
      </c>
      <c r="S2721" t="str">
        <f>IFERROR(VLOOKUP(O2721,'Skudsanering UC monitorering'!A:B,1,FALSE),"")</f>
        <v/>
      </c>
      <c r="T2721" t="str">
        <f>IFERROR(VLOOKUP(M2721,'Skudsanering UC monitorering'!A:B,2,FALSE),"")</f>
        <v/>
      </c>
      <c r="U2721">
        <f t="shared" si="169"/>
        <v>0</v>
      </c>
      <c r="V2721">
        <f t="shared" si="170"/>
        <v>0</v>
      </c>
      <c r="W2721" s="3">
        <f t="shared" si="171"/>
        <v>0</v>
      </c>
    </row>
    <row r="2722" spans="1:23" hidden="1" x14ac:dyDescent="0.15">
      <c r="A2722" s="4" t="s">
        <v>14313</v>
      </c>
      <c r="B2722" s="1" t="d">
        <v>2023-12-31</v>
      </c>
      <c r="C2722">
        <v>40025.660000000003</v>
      </c>
      <c r="D2722" s="1" t="d">
        <v>2021-09-28</v>
      </c>
      <c r="E2722" t="s">
        <v>378</v>
      </c>
      <c r="F2722" t="s">
        <v>379</v>
      </c>
      <c r="G2722" t="s">
        <v>1312</v>
      </c>
      <c r="H2722">
        <v>1</v>
      </c>
      <c r="I2722">
        <v>8711058993</v>
      </c>
      <c r="J2722">
        <v>8711058993</v>
      </c>
      <c r="K2722" t="s">
        <v>4078</v>
      </c>
      <c r="L2722" t="s">
        <v>381</v>
      </c>
      <c r="M2722" s="4" t="s">
        <v>7457</v>
      </c>
      <c r="N2722" s="1" t="d">
        <v>1987-11-05</v>
      </c>
      <c r="O2722" s="4" t="s">
        <v>381</v>
      </c>
      <c r="P2722">
        <f>IFERROR(VLOOKUP(A2722,'17. Skuldsanering vilja'!A:D,1,FALSE),0)</f>
        <v>0</v>
      </c>
      <c r="Q2722">
        <f t="shared" si="168"/>
        <v>0</v>
      </c>
      <c r="R2722" t="str">
        <f>IFERROR(VLOOKUP(M2722,'Skudsanering UC monitorering'!A:B,1,FALSE),"")</f>
        <v/>
      </c>
      <c r="S2722" t="str">
        <f>IFERROR(VLOOKUP(O2722,'Skudsanering UC monitorering'!A:B,1,FALSE),"")</f>
        <v/>
      </c>
      <c r="T2722" t="str">
        <f>IFERROR(VLOOKUP(M2722,'Skudsanering UC monitorering'!A:B,2,FALSE),"")</f>
        <v/>
      </c>
      <c r="U2722">
        <f t="shared" si="169"/>
        <v>0</v>
      </c>
      <c r="V2722">
        <f t="shared" si="170"/>
        <v>0</v>
      </c>
      <c r="W2722" s="3">
        <f t="shared" si="171"/>
        <v>0</v>
      </c>
    </row>
    <row r="2723" spans="1:23" hidden="1" x14ac:dyDescent="0.15">
      <c r="A2723" s="4" t="s">
        <v>14314</v>
      </c>
      <c r="B2723" s="1" t="d">
        <v>2023-12-31</v>
      </c>
      <c r="C2723">
        <v>255024.56</v>
      </c>
      <c r="D2723" s="1" t="d">
        <v>2021-09-29</v>
      </c>
      <c r="E2723" t="s">
        <v>378</v>
      </c>
      <c r="F2723" t="s">
        <v>379</v>
      </c>
      <c r="G2723" t="s">
        <v>2909</v>
      </c>
      <c r="H2723">
        <v>2</v>
      </c>
      <c r="I2723">
        <v>7401220186</v>
      </c>
      <c r="J2723">
        <v>7401220186</v>
      </c>
      <c r="K2723" t="s">
        <v>4079</v>
      </c>
      <c r="L2723" t="s">
        <v>4080</v>
      </c>
      <c r="M2723" s="4" t="s">
        <v>7458</v>
      </c>
      <c r="N2723" s="1" t="d">
        <v>1974-01-22</v>
      </c>
      <c r="O2723" s="4" t="s">
        <v>7458</v>
      </c>
      <c r="P2723">
        <f>IFERROR(VLOOKUP(A2723,'17. Skuldsanering vilja'!A:D,1,FALSE),0)</f>
        <v>0</v>
      </c>
      <c r="Q2723">
        <f t="shared" si="168"/>
        <v>0</v>
      </c>
      <c r="R2723" t="str">
        <f>IFERROR(VLOOKUP(M2723,'Skudsanering UC monitorering'!A:B,1,FALSE),"")</f>
        <v/>
      </c>
      <c r="S2723" t="str">
        <f>IFERROR(VLOOKUP(O2723,'Skudsanering UC monitorering'!A:B,1,FALSE),"")</f>
        <v/>
      </c>
      <c r="T2723" t="str">
        <f>IFERROR(VLOOKUP(M2723,'Skudsanering UC monitorering'!A:B,2,FALSE),"")</f>
        <v/>
      </c>
      <c r="U2723">
        <f t="shared" si="169"/>
        <v>0</v>
      </c>
      <c r="V2723">
        <f t="shared" si="170"/>
        <v>0</v>
      </c>
      <c r="W2723" s="3">
        <f t="shared" si="171"/>
        <v>0</v>
      </c>
    </row>
    <row r="2724" spans="1:23" x14ac:dyDescent="0.15">
      <c r="A2724" s="4" t="s">
        <v>14315</v>
      </c>
      <c r="B2724" s="1" t="d">
        <v>2023-12-31</v>
      </c>
      <c r="C2724">
        <v>244749.23</v>
      </c>
      <c r="D2724" s="1" t="d">
        <v>2021-09-30</v>
      </c>
      <c r="E2724" t="s">
        <v>382</v>
      </c>
      <c r="F2724" t="s">
        <v>383</v>
      </c>
      <c r="G2724" t="s">
        <v>678</v>
      </c>
      <c r="H2724">
        <v>2</v>
      </c>
      <c r="I2724">
        <v>8508072579</v>
      </c>
      <c r="J2724">
        <v>8508072579</v>
      </c>
      <c r="K2724" t="s">
        <v>4081</v>
      </c>
      <c r="L2724" t="s">
        <v>4082</v>
      </c>
      <c r="M2724" s="4" t="s">
        <v>7459</v>
      </c>
      <c r="N2724" s="1" t="d">
        <v>1985-08-07</v>
      </c>
      <c r="O2724" s="4" t="s">
        <v>7459</v>
      </c>
      <c r="P2724">
        <f>IFERROR(VLOOKUP(A2724,'17. Skuldsanering vilja'!A:D,1,FALSE),0)</f>
        <v>0</v>
      </c>
      <c r="Q2724">
        <f t="shared" si="168"/>
        <v>0</v>
      </c>
      <c r="R2724" t="str">
        <f>IFERROR(VLOOKUP(M2724,'Skudsanering UC monitorering'!A:B,1,FALSE),"")</f>
        <v>8508072579</v>
      </c>
      <c r="S2724" t="str">
        <f>IFERROR(VLOOKUP(O2724,'Skudsanering UC monitorering'!A:B,1,FALSE),"")</f>
        <v>8508072579</v>
      </c>
      <c r="T2724" t="str">
        <f>IFERROR(VLOOKUP(M2724,'Skudsanering UC monitorering'!A:B,2,FALSE),"")</f>
        <v>Skuldsanering bevilj</v>
      </c>
      <c r="U2724">
        <f t="shared" si="169"/>
        <v>1</v>
      </c>
      <c r="V2724">
        <f t="shared" si="170"/>
        <v>1</v>
      </c>
      <c r="W2724" s="3">
        <f t="shared" si="171"/>
        <v>1</v>
      </c>
    </row>
    <row r="2725" spans="1:23" hidden="1" x14ac:dyDescent="0.15">
      <c r="A2725" s="4" t="s">
        <v>14316</v>
      </c>
      <c r="B2725" s="1" t="d">
        <v>2023-12-31</v>
      </c>
      <c r="C2725">
        <v>8370.01</v>
      </c>
      <c r="D2725" s="1" t="d">
        <v>2021-09-29</v>
      </c>
      <c r="E2725" t="s">
        <v>378</v>
      </c>
      <c r="F2725" t="s">
        <v>379</v>
      </c>
      <c r="G2725" t="s">
        <v>4083</v>
      </c>
      <c r="H2725">
        <v>2</v>
      </c>
      <c r="I2725">
        <v>9602164643</v>
      </c>
      <c r="J2725">
        <v>9602164643</v>
      </c>
      <c r="K2725" t="s">
        <v>4084</v>
      </c>
      <c r="L2725" t="s">
        <v>4085</v>
      </c>
      <c r="M2725" s="4" t="s">
        <v>7460</v>
      </c>
      <c r="N2725" s="1" t="d">
        <v>1996-02-16</v>
      </c>
      <c r="O2725" s="4" t="s">
        <v>7460</v>
      </c>
      <c r="P2725">
        <f>IFERROR(VLOOKUP(A2725,'17. Skuldsanering vilja'!A:D,1,FALSE),0)</f>
        <v>0</v>
      </c>
      <c r="Q2725">
        <f t="shared" si="168"/>
        <v>0</v>
      </c>
      <c r="R2725" t="str">
        <f>IFERROR(VLOOKUP(M2725,'Skudsanering UC monitorering'!A:B,1,FALSE),"")</f>
        <v/>
      </c>
      <c r="S2725" t="str">
        <f>IFERROR(VLOOKUP(O2725,'Skudsanering UC monitorering'!A:B,1,FALSE),"")</f>
        <v/>
      </c>
      <c r="T2725" t="str">
        <f>IFERROR(VLOOKUP(M2725,'Skudsanering UC monitorering'!A:B,2,FALSE),"")</f>
        <v/>
      </c>
      <c r="U2725">
        <f t="shared" si="169"/>
        <v>0</v>
      </c>
      <c r="V2725">
        <f t="shared" si="170"/>
        <v>0</v>
      </c>
      <c r="W2725" s="3">
        <f t="shared" si="171"/>
        <v>0</v>
      </c>
    </row>
    <row r="2726" spans="1:23" hidden="1" x14ac:dyDescent="0.15">
      <c r="A2726" s="4" t="s">
        <v>14317</v>
      </c>
      <c r="B2726" s="1" t="d">
        <v>2023-12-31</v>
      </c>
      <c r="C2726">
        <v>15174.27</v>
      </c>
      <c r="D2726" s="1" t="d">
        <v>2021-09-30</v>
      </c>
      <c r="E2726" t="s">
        <v>378</v>
      </c>
      <c r="F2726" t="s">
        <v>379</v>
      </c>
      <c r="G2726" t="s">
        <v>2225</v>
      </c>
      <c r="H2726">
        <v>2</v>
      </c>
      <c r="I2726">
        <v>9211102166</v>
      </c>
      <c r="J2726">
        <v>9211102166</v>
      </c>
      <c r="K2726" t="s">
        <v>4086</v>
      </c>
      <c r="L2726" t="s">
        <v>4087</v>
      </c>
      <c r="M2726" s="4" t="s">
        <v>7461</v>
      </c>
      <c r="N2726" s="1" t="d">
        <v>1992-11-10</v>
      </c>
      <c r="O2726" s="4" t="s">
        <v>7461</v>
      </c>
      <c r="P2726">
        <f>IFERROR(VLOOKUP(A2726,'17. Skuldsanering vilja'!A:D,1,FALSE),0)</f>
        <v>0</v>
      </c>
      <c r="Q2726">
        <f t="shared" si="168"/>
        <v>0</v>
      </c>
      <c r="R2726" t="str">
        <f>IFERROR(VLOOKUP(M2726,'Skudsanering UC monitorering'!A:B,1,FALSE),"")</f>
        <v/>
      </c>
      <c r="S2726" t="str">
        <f>IFERROR(VLOOKUP(O2726,'Skudsanering UC monitorering'!A:B,1,FALSE),"")</f>
        <v/>
      </c>
      <c r="T2726" t="str">
        <f>IFERROR(VLOOKUP(M2726,'Skudsanering UC monitorering'!A:B,2,FALSE),"")</f>
        <v/>
      </c>
      <c r="U2726">
        <f t="shared" si="169"/>
        <v>0</v>
      </c>
      <c r="V2726">
        <f t="shared" si="170"/>
        <v>0</v>
      </c>
      <c r="W2726" s="3">
        <f t="shared" si="171"/>
        <v>0</v>
      </c>
    </row>
    <row r="2727" spans="1:23" hidden="1" x14ac:dyDescent="0.15">
      <c r="A2727" s="4" t="s">
        <v>14318</v>
      </c>
      <c r="B2727" s="1" t="d">
        <v>2023-12-31</v>
      </c>
      <c r="C2727">
        <v>226597.62</v>
      </c>
      <c r="D2727" s="1" t="d">
        <v>2021-09-30</v>
      </c>
      <c r="E2727" t="s">
        <v>378</v>
      </c>
      <c r="F2727" t="s">
        <v>379</v>
      </c>
      <c r="G2727" t="s">
        <v>2909</v>
      </c>
      <c r="H2727">
        <v>1</v>
      </c>
      <c r="I2727">
        <v>9612041799</v>
      </c>
      <c r="J2727">
        <v>9612041799</v>
      </c>
      <c r="K2727" t="s">
        <v>4088</v>
      </c>
      <c r="L2727" t="s">
        <v>381</v>
      </c>
      <c r="M2727" s="4" t="s">
        <v>7462</v>
      </c>
      <c r="N2727" s="1" t="d">
        <v>1996-12-04</v>
      </c>
      <c r="O2727" s="4" t="s">
        <v>381</v>
      </c>
      <c r="P2727">
        <f>IFERROR(VLOOKUP(A2727,'17. Skuldsanering vilja'!A:D,1,FALSE),0)</f>
        <v>0</v>
      </c>
      <c r="Q2727">
        <f t="shared" si="168"/>
        <v>0</v>
      </c>
      <c r="R2727" t="str">
        <f>IFERROR(VLOOKUP(M2727,'Skudsanering UC monitorering'!A:B,1,FALSE),"")</f>
        <v/>
      </c>
      <c r="S2727" t="str">
        <f>IFERROR(VLOOKUP(O2727,'Skudsanering UC monitorering'!A:B,1,FALSE),"")</f>
        <v/>
      </c>
      <c r="T2727" t="str">
        <f>IFERROR(VLOOKUP(M2727,'Skudsanering UC monitorering'!A:B,2,FALSE),"")</f>
        <v/>
      </c>
      <c r="U2727">
        <f t="shared" si="169"/>
        <v>0</v>
      </c>
      <c r="V2727">
        <f t="shared" si="170"/>
        <v>0</v>
      </c>
      <c r="W2727" s="3">
        <f t="shared" si="171"/>
        <v>0</v>
      </c>
    </row>
    <row r="2728" spans="1:23" hidden="1" x14ac:dyDescent="0.15">
      <c r="A2728" s="4" t="s">
        <v>14319</v>
      </c>
      <c r="B2728" s="1" t="d">
        <v>2023-12-31</v>
      </c>
      <c r="C2728">
        <v>63085.79</v>
      </c>
      <c r="D2728" s="1" t="d">
        <v>2021-10-21</v>
      </c>
      <c r="E2728" t="s">
        <v>378</v>
      </c>
      <c r="F2728" t="s">
        <v>379</v>
      </c>
      <c r="G2728" t="s">
        <v>1320</v>
      </c>
      <c r="H2728">
        <v>1</v>
      </c>
      <c r="I2728">
        <v>5908208969</v>
      </c>
      <c r="J2728">
        <v>5908208969</v>
      </c>
      <c r="K2728" t="s">
        <v>4089</v>
      </c>
      <c r="L2728" t="s">
        <v>381</v>
      </c>
      <c r="M2728" s="4" t="s">
        <v>7463</v>
      </c>
      <c r="N2728" s="1" t="d">
        <v>1959-08-20</v>
      </c>
      <c r="O2728" s="4" t="s">
        <v>381</v>
      </c>
      <c r="P2728">
        <f>IFERROR(VLOOKUP(A2728,'17. Skuldsanering vilja'!A:D,1,FALSE),0)</f>
        <v>0</v>
      </c>
      <c r="Q2728">
        <f t="shared" si="168"/>
        <v>0</v>
      </c>
      <c r="R2728" t="str">
        <f>IFERROR(VLOOKUP(M2728,'Skudsanering UC monitorering'!A:B,1,FALSE),"")</f>
        <v/>
      </c>
      <c r="S2728" t="str">
        <f>IFERROR(VLOOKUP(O2728,'Skudsanering UC monitorering'!A:B,1,FALSE),"")</f>
        <v/>
      </c>
      <c r="T2728" t="str">
        <f>IFERROR(VLOOKUP(M2728,'Skudsanering UC monitorering'!A:B,2,FALSE),"")</f>
        <v/>
      </c>
      <c r="U2728">
        <f t="shared" si="169"/>
        <v>0</v>
      </c>
      <c r="V2728">
        <f t="shared" si="170"/>
        <v>0</v>
      </c>
      <c r="W2728" s="3">
        <f t="shared" si="171"/>
        <v>0</v>
      </c>
    </row>
    <row r="2729" spans="1:23" hidden="1" x14ac:dyDescent="0.15">
      <c r="A2729" s="4" t="s">
        <v>14320</v>
      </c>
      <c r="B2729" s="1" t="d">
        <v>2023-12-31</v>
      </c>
      <c r="C2729">
        <v>124800.9</v>
      </c>
      <c r="D2729" s="1" t="d">
        <v>2021-09-29</v>
      </c>
      <c r="E2729" t="s">
        <v>378</v>
      </c>
      <c r="F2729" t="s">
        <v>379</v>
      </c>
      <c r="G2729" t="s">
        <v>1312</v>
      </c>
      <c r="H2729">
        <v>2</v>
      </c>
      <c r="I2729">
        <v>6407233615</v>
      </c>
      <c r="J2729">
        <v>6407233615</v>
      </c>
      <c r="K2729" t="s">
        <v>4090</v>
      </c>
      <c r="L2729" t="s">
        <v>4091</v>
      </c>
      <c r="M2729" s="4" t="s">
        <v>7464</v>
      </c>
      <c r="N2729" s="1" t="d">
        <v>1964-07-23</v>
      </c>
      <c r="O2729" s="4" t="s">
        <v>7464</v>
      </c>
      <c r="P2729">
        <f>IFERROR(VLOOKUP(A2729,'17. Skuldsanering vilja'!A:D,1,FALSE),0)</f>
        <v>0</v>
      </c>
      <c r="Q2729">
        <f t="shared" si="168"/>
        <v>0</v>
      </c>
      <c r="R2729" t="str">
        <f>IFERROR(VLOOKUP(M2729,'Skudsanering UC monitorering'!A:B,1,FALSE),"")</f>
        <v/>
      </c>
      <c r="S2729" t="str">
        <f>IFERROR(VLOOKUP(O2729,'Skudsanering UC monitorering'!A:B,1,FALSE),"")</f>
        <v/>
      </c>
      <c r="T2729" t="str">
        <f>IFERROR(VLOOKUP(M2729,'Skudsanering UC monitorering'!A:B,2,FALSE),"")</f>
        <v/>
      </c>
      <c r="U2729">
        <f t="shared" si="169"/>
        <v>0</v>
      </c>
      <c r="V2729">
        <f t="shared" si="170"/>
        <v>0</v>
      </c>
      <c r="W2729" s="3">
        <f t="shared" si="171"/>
        <v>0</v>
      </c>
    </row>
    <row r="2730" spans="1:23" hidden="1" x14ac:dyDescent="0.15">
      <c r="A2730" s="4" t="s">
        <v>14321</v>
      </c>
      <c r="B2730" s="1" t="d">
        <v>2023-12-31</v>
      </c>
      <c r="C2730">
        <v>200245.88</v>
      </c>
      <c r="D2730" s="1" t="d">
        <v>2021-09-30</v>
      </c>
      <c r="E2730" t="s">
        <v>378</v>
      </c>
      <c r="F2730" t="s">
        <v>379</v>
      </c>
      <c r="G2730" t="s">
        <v>3483</v>
      </c>
      <c r="H2730">
        <v>1</v>
      </c>
      <c r="I2730">
        <v>9007223473</v>
      </c>
      <c r="J2730">
        <v>9007223473</v>
      </c>
      <c r="K2730" t="s">
        <v>4092</v>
      </c>
      <c r="L2730" t="s">
        <v>381</v>
      </c>
      <c r="M2730" s="4" t="s">
        <v>7465</v>
      </c>
      <c r="N2730" s="1" t="d">
        <v>1990-07-22</v>
      </c>
      <c r="O2730" s="4" t="s">
        <v>381</v>
      </c>
      <c r="P2730">
        <f>IFERROR(VLOOKUP(A2730,'17. Skuldsanering vilja'!A:D,1,FALSE),0)</f>
        <v>0</v>
      </c>
      <c r="Q2730">
        <f t="shared" si="168"/>
        <v>0</v>
      </c>
      <c r="R2730" t="str">
        <f>IFERROR(VLOOKUP(M2730,'Skudsanering UC monitorering'!A:B,1,FALSE),"")</f>
        <v/>
      </c>
      <c r="S2730" t="str">
        <f>IFERROR(VLOOKUP(O2730,'Skudsanering UC monitorering'!A:B,1,FALSE),"")</f>
        <v/>
      </c>
      <c r="T2730" t="str">
        <f>IFERROR(VLOOKUP(M2730,'Skudsanering UC monitorering'!A:B,2,FALSE),"")</f>
        <v/>
      </c>
      <c r="U2730">
        <f t="shared" si="169"/>
        <v>0</v>
      </c>
      <c r="V2730">
        <f t="shared" si="170"/>
        <v>0</v>
      </c>
      <c r="W2730" s="3">
        <f t="shared" si="171"/>
        <v>0</v>
      </c>
    </row>
    <row r="2731" spans="1:23" hidden="1" x14ac:dyDescent="0.15">
      <c r="A2731" s="4" t="s">
        <v>14322</v>
      </c>
      <c r="B2731" s="1" t="d">
        <v>2023-12-31</v>
      </c>
      <c r="C2731">
        <v>56407.99</v>
      </c>
      <c r="D2731" s="1" t="d">
        <v>2021-09-30</v>
      </c>
      <c r="E2731" t="s">
        <v>382</v>
      </c>
      <c r="F2731" t="s">
        <v>383</v>
      </c>
      <c r="G2731" t="s">
        <v>1307</v>
      </c>
      <c r="H2731">
        <v>1</v>
      </c>
      <c r="I2731">
        <v>8803185969</v>
      </c>
      <c r="J2731">
        <v>8803185969</v>
      </c>
      <c r="K2731" t="s">
        <v>4093</v>
      </c>
      <c r="L2731" t="s">
        <v>381</v>
      </c>
      <c r="M2731" s="4" t="s">
        <v>7466</v>
      </c>
      <c r="N2731" s="1" t="d">
        <v>1988-03-18</v>
      </c>
      <c r="O2731" s="4" t="s">
        <v>381</v>
      </c>
      <c r="P2731">
        <f>IFERROR(VLOOKUP(A2731,'17. Skuldsanering vilja'!A:D,1,FALSE),0)</f>
        <v>0</v>
      </c>
      <c r="Q2731">
        <f t="shared" si="168"/>
        <v>0</v>
      </c>
      <c r="R2731" t="str">
        <f>IFERROR(VLOOKUP(M2731,'Skudsanering UC monitorering'!A:B,1,FALSE),"")</f>
        <v/>
      </c>
      <c r="S2731" t="str">
        <f>IFERROR(VLOOKUP(O2731,'Skudsanering UC monitorering'!A:B,1,FALSE),"")</f>
        <v/>
      </c>
      <c r="T2731" t="str">
        <f>IFERROR(VLOOKUP(M2731,'Skudsanering UC monitorering'!A:B,2,FALSE),"")</f>
        <v/>
      </c>
      <c r="U2731">
        <f t="shared" si="169"/>
        <v>0</v>
      </c>
      <c r="V2731">
        <f t="shared" si="170"/>
        <v>0</v>
      </c>
      <c r="W2731" s="3">
        <f t="shared" si="171"/>
        <v>0</v>
      </c>
    </row>
    <row r="2732" spans="1:23" hidden="1" x14ac:dyDescent="0.15">
      <c r="A2732" s="4" t="s">
        <v>14323</v>
      </c>
      <c r="B2732" s="1" t="d">
        <v>2023-12-31</v>
      </c>
      <c r="C2732">
        <v>295569.15000000002</v>
      </c>
      <c r="D2732" s="1" t="d">
        <v>2021-10-01</v>
      </c>
      <c r="E2732" t="s">
        <v>382</v>
      </c>
      <c r="F2732" t="s">
        <v>383</v>
      </c>
      <c r="G2732" t="s">
        <v>1336</v>
      </c>
      <c r="H2732">
        <v>1</v>
      </c>
      <c r="I2732">
        <v>9607201937</v>
      </c>
      <c r="J2732">
        <v>9607201937</v>
      </c>
      <c r="K2732" t="s">
        <v>4094</v>
      </c>
      <c r="L2732" t="s">
        <v>381</v>
      </c>
      <c r="M2732" s="4" t="s">
        <v>7467</v>
      </c>
      <c r="N2732" s="1" t="d">
        <v>1996-07-20</v>
      </c>
      <c r="O2732" s="4" t="s">
        <v>381</v>
      </c>
      <c r="P2732">
        <f>IFERROR(VLOOKUP(A2732,'17. Skuldsanering vilja'!A:D,1,FALSE),0)</f>
        <v>0</v>
      </c>
      <c r="Q2732">
        <f t="shared" si="168"/>
        <v>0</v>
      </c>
      <c r="R2732" t="str">
        <f>IFERROR(VLOOKUP(M2732,'Skudsanering UC monitorering'!A:B,1,FALSE),"")</f>
        <v/>
      </c>
      <c r="S2732" t="str">
        <f>IFERROR(VLOOKUP(O2732,'Skudsanering UC monitorering'!A:B,1,FALSE),"")</f>
        <v/>
      </c>
      <c r="T2732" t="str">
        <f>IFERROR(VLOOKUP(M2732,'Skudsanering UC monitorering'!A:B,2,FALSE),"")</f>
        <v/>
      </c>
      <c r="U2732">
        <f t="shared" si="169"/>
        <v>0</v>
      </c>
      <c r="V2732">
        <f t="shared" si="170"/>
        <v>0</v>
      </c>
      <c r="W2732" s="3">
        <f t="shared" si="171"/>
        <v>0</v>
      </c>
    </row>
    <row r="2733" spans="1:23" hidden="1" x14ac:dyDescent="0.15">
      <c r="A2733" s="4" t="s">
        <v>14324</v>
      </c>
      <c r="B2733" s="1" t="d">
        <v>2023-12-31</v>
      </c>
      <c r="C2733">
        <v>407967.27</v>
      </c>
      <c r="D2733" s="1" t="d">
        <v>2021-09-30</v>
      </c>
      <c r="E2733" t="s">
        <v>378</v>
      </c>
      <c r="F2733" t="s">
        <v>379</v>
      </c>
      <c r="G2733" t="s">
        <v>1312</v>
      </c>
      <c r="H2733">
        <v>2</v>
      </c>
      <c r="I2733">
        <v>9403032841</v>
      </c>
      <c r="J2733">
        <v>9403032841</v>
      </c>
      <c r="K2733" t="s">
        <v>4095</v>
      </c>
      <c r="L2733" t="s">
        <v>4096</v>
      </c>
      <c r="M2733" s="4" t="s">
        <v>7468</v>
      </c>
      <c r="N2733" s="1" t="d">
        <v>1994-03-03</v>
      </c>
      <c r="O2733" s="4" t="s">
        <v>7468</v>
      </c>
      <c r="P2733">
        <f>IFERROR(VLOOKUP(A2733,'17. Skuldsanering vilja'!A:D,1,FALSE),0)</f>
        <v>0</v>
      </c>
      <c r="Q2733">
        <f t="shared" si="168"/>
        <v>0</v>
      </c>
      <c r="R2733" t="str">
        <f>IFERROR(VLOOKUP(M2733,'Skudsanering UC monitorering'!A:B,1,FALSE),"")</f>
        <v/>
      </c>
      <c r="S2733" t="str">
        <f>IFERROR(VLOOKUP(O2733,'Skudsanering UC monitorering'!A:B,1,FALSE),"")</f>
        <v/>
      </c>
      <c r="T2733" t="str">
        <f>IFERROR(VLOOKUP(M2733,'Skudsanering UC monitorering'!A:B,2,FALSE),"")</f>
        <v/>
      </c>
      <c r="U2733">
        <f t="shared" si="169"/>
        <v>0</v>
      </c>
      <c r="V2733">
        <f t="shared" si="170"/>
        <v>0</v>
      </c>
      <c r="W2733" s="3">
        <f t="shared" si="171"/>
        <v>0</v>
      </c>
    </row>
    <row r="2734" spans="1:23" hidden="1" x14ac:dyDescent="0.15">
      <c r="A2734" s="4" t="s">
        <v>14325</v>
      </c>
      <c r="B2734" s="1" t="d">
        <v>2023-12-31</v>
      </c>
      <c r="C2734">
        <v>38419.360000000001</v>
      </c>
      <c r="D2734" s="1" t="d">
        <v>2021-09-30</v>
      </c>
      <c r="E2734" t="s">
        <v>378</v>
      </c>
      <c r="F2734" t="s">
        <v>379</v>
      </c>
      <c r="G2734" t="s">
        <v>4076</v>
      </c>
      <c r="H2734">
        <v>1</v>
      </c>
      <c r="I2734">
        <v>9705172212</v>
      </c>
      <c r="J2734">
        <v>9705172212</v>
      </c>
      <c r="K2734" t="s">
        <v>4097</v>
      </c>
      <c r="L2734" t="s">
        <v>381</v>
      </c>
      <c r="M2734" s="4" t="s">
        <v>7469</v>
      </c>
      <c r="N2734" s="1" t="d">
        <v>1997-05-17</v>
      </c>
      <c r="O2734" s="4" t="s">
        <v>381</v>
      </c>
      <c r="P2734">
        <f>IFERROR(VLOOKUP(A2734,'17. Skuldsanering vilja'!A:D,1,FALSE),0)</f>
        <v>0</v>
      </c>
      <c r="Q2734">
        <f t="shared" si="168"/>
        <v>0</v>
      </c>
      <c r="R2734" t="str">
        <f>IFERROR(VLOOKUP(M2734,'Skudsanering UC monitorering'!A:B,1,FALSE),"")</f>
        <v/>
      </c>
      <c r="S2734" t="str">
        <f>IFERROR(VLOOKUP(O2734,'Skudsanering UC monitorering'!A:B,1,FALSE),"")</f>
        <v/>
      </c>
      <c r="T2734" t="str">
        <f>IFERROR(VLOOKUP(M2734,'Skudsanering UC monitorering'!A:B,2,FALSE),"")</f>
        <v/>
      </c>
      <c r="U2734">
        <f t="shared" si="169"/>
        <v>0</v>
      </c>
      <c r="V2734">
        <f t="shared" si="170"/>
        <v>0</v>
      </c>
      <c r="W2734" s="3">
        <f t="shared" si="171"/>
        <v>0</v>
      </c>
    </row>
    <row r="2735" spans="1:23" hidden="1" x14ac:dyDescent="0.15">
      <c r="A2735" s="4" t="s">
        <v>14326</v>
      </c>
      <c r="B2735" s="1" t="d">
        <v>2023-12-31</v>
      </c>
      <c r="C2735">
        <v>186156.25</v>
      </c>
      <c r="D2735" s="1" t="d">
        <v>2021-09-30</v>
      </c>
      <c r="E2735" t="s">
        <v>378</v>
      </c>
      <c r="F2735" t="s">
        <v>395</v>
      </c>
      <c r="G2735" t="s">
        <v>1334</v>
      </c>
      <c r="H2735">
        <v>1</v>
      </c>
      <c r="I2735">
        <v>8611027494</v>
      </c>
      <c r="J2735">
        <v>8611027494</v>
      </c>
      <c r="K2735" t="s">
        <v>4098</v>
      </c>
      <c r="L2735" t="s">
        <v>381</v>
      </c>
      <c r="M2735" s="4" t="s">
        <v>7470</v>
      </c>
      <c r="N2735" s="1" t="d">
        <v>1986-11-02</v>
      </c>
      <c r="O2735" s="4" t="s">
        <v>381</v>
      </c>
      <c r="P2735">
        <f>IFERROR(VLOOKUP(A2735,'17. Skuldsanering vilja'!A:D,1,FALSE),0)</f>
        <v>0</v>
      </c>
      <c r="Q2735">
        <f t="shared" si="168"/>
        <v>0</v>
      </c>
      <c r="R2735" t="str">
        <f>IFERROR(VLOOKUP(M2735,'Skudsanering UC monitorering'!A:B,1,FALSE),"")</f>
        <v/>
      </c>
      <c r="S2735" t="str">
        <f>IFERROR(VLOOKUP(O2735,'Skudsanering UC monitorering'!A:B,1,FALSE),"")</f>
        <v/>
      </c>
      <c r="T2735" t="str">
        <f>IFERROR(VLOOKUP(M2735,'Skudsanering UC monitorering'!A:B,2,FALSE),"")</f>
        <v/>
      </c>
      <c r="U2735">
        <f t="shared" si="169"/>
        <v>0</v>
      </c>
      <c r="V2735">
        <f t="shared" si="170"/>
        <v>0</v>
      </c>
      <c r="W2735" s="3">
        <f t="shared" si="171"/>
        <v>0</v>
      </c>
    </row>
    <row r="2736" spans="1:23" hidden="1" x14ac:dyDescent="0.15">
      <c r="A2736" s="4" t="s">
        <v>14327</v>
      </c>
      <c r="B2736" s="1" t="d">
        <v>2023-12-31</v>
      </c>
      <c r="C2736">
        <v>209270.39999999999</v>
      </c>
      <c r="D2736" s="1" t="d">
        <v>2021-09-30</v>
      </c>
      <c r="E2736" t="s">
        <v>382</v>
      </c>
      <c r="F2736" t="s">
        <v>383</v>
      </c>
      <c r="G2736" t="s">
        <v>2725</v>
      </c>
      <c r="H2736">
        <v>1</v>
      </c>
      <c r="I2736">
        <v>8711011455</v>
      </c>
      <c r="J2736">
        <v>8711011455</v>
      </c>
      <c r="K2736" t="s">
        <v>4099</v>
      </c>
      <c r="L2736" t="s">
        <v>381</v>
      </c>
      <c r="M2736" s="4" t="s">
        <v>7471</v>
      </c>
      <c r="N2736" s="1" t="d">
        <v>1987-11-01</v>
      </c>
      <c r="O2736" s="4" t="s">
        <v>381</v>
      </c>
      <c r="P2736">
        <f>IFERROR(VLOOKUP(A2736,'17. Skuldsanering vilja'!A:D,1,FALSE),0)</f>
        <v>0</v>
      </c>
      <c r="Q2736">
        <f t="shared" si="168"/>
        <v>0</v>
      </c>
      <c r="R2736" t="str">
        <f>IFERROR(VLOOKUP(M2736,'Skudsanering UC monitorering'!A:B,1,FALSE),"")</f>
        <v/>
      </c>
      <c r="S2736" t="str">
        <f>IFERROR(VLOOKUP(O2736,'Skudsanering UC monitorering'!A:B,1,FALSE),"")</f>
        <v/>
      </c>
      <c r="T2736" t="str">
        <f>IFERROR(VLOOKUP(M2736,'Skudsanering UC monitorering'!A:B,2,FALSE),"")</f>
        <v/>
      </c>
      <c r="U2736">
        <f t="shared" si="169"/>
        <v>0</v>
      </c>
      <c r="V2736">
        <f t="shared" si="170"/>
        <v>0</v>
      </c>
      <c r="W2736" s="3">
        <f t="shared" si="171"/>
        <v>0</v>
      </c>
    </row>
    <row r="2737" spans="1:23" hidden="1" x14ac:dyDescent="0.15">
      <c r="A2737" s="4" t="s">
        <v>14328</v>
      </c>
      <c r="B2737" s="1" t="d">
        <v>2023-12-31</v>
      </c>
      <c r="C2737">
        <v>196442</v>
      </c>
      <c r="D2737" s="1" t="d">
        <v>2021-10-05</v>
      </c>
      <c r="E2737" t="s">
        <v>378</v>
      </c>
      <c r="F2737" t="s">
        <v>379</v>
      </c>
      <c r="G2737" t="s">
        <v>3483</v>
      </c>
      <c r="H2737">
        <v>1</v>
      </c>
      <c r="I2737">
        <v>8103210889</v>
      </c>
      <c r="J2737">
        <v>8103210889</v>
      </c>
      <c r="K2737" t="s">
        <v>4100</v>
      </c>
      <c r="L2737" t="s">
        <v>381</v>
      </c>
      <c r="M2737" s="4" t="s">
        <v>7472</v>
      </c>
      <c r="N2737" s="1" t="d">
        <v>1981-03-21</v>
      </c>
      <c r="O2737" s="4" t="s">
        <v>381</v>
      </c>
      <c r="P2737">
        <f>IFERROR(VLOOKUP(A2737,'17. Skuldsanering vilja'!A:D,1,FALSE),0)</f>
        <v>0</v>
      </c>
      <c r="Q2737">
        <f t="shared" si="168"/>
        <v>0</v>
      </c>
      <c r="R2737" t="str">
        <f>IFERROR(VLOOKUP(M2737,'Skudsanering UC monitorering'!A:B,1,FALSE),"")</f>
        <v/>
      </c>
      <c r="S2737" t="str">
        <f>IFERROR(VLOOKUP(O2737,'Skudsanering UC monitorering'!A:B,1,FALSE),"")</f>
        <v/>
      </c>
      <c r="T2737" t="str">
        <f>IFERROR(VLOOKUP(M2737,'Skudsanering UC monitorering'!A:B,2,FALSE),"")</f>
        <v/>
      </c>
      <c r="U2737">
        <f t="shared" si="169"/>
        <v>0</v>
      </c>
      <c r="V2737">
        <f t="shared" si="170"/>
        <v>0</v>
      </c>
      <c r="W2737" s="3">
        <f t="shared" si="171"/>
        <v>0</v>
      </c>
    </row>
    <row r="2738" spans="1:23" hidden="1" x14ac:dyDescent="0.15">
      <c r="A2738" s="4" t="s">
        <v>14329</v>
      </c>
      <c r="B2738" s="1" t="d">
        <v>2023-12-31</v>
      </c>
      <c r="C2738">
        <v>57861.83</v>
      </c>
      <c r="D2738" s="1" t="d">
        <v>2021-10-04</v>
      </c>
      <c r="E2738" t="s">
        <v>378</v>
      </c>
      <c r="F2738" t="s">
        <v>379</v>
      </c>
      <c r="G2738" t="s">
        <v>1442</v>
      </c>
      <c r="H2738">
        <v>1</v>
      </c>
      <c r="I2738">
        <v>9804130103</v>
      </c>
      <c r="J2738">
        <v>9804130103</v>
      </c>
      <c r="K2738" t="s">
        <v>4101</v>
      </c>
      <c r="L2738" t="s">
        <v>381</v>
      </c>
      <c r="M2738" s="4" t="s">
        <v>7473</v>
      </c>
      <c r="N2738" s="1" t="d">
        <v>1998-04-13</v>
      </c>
      <c r="O2738" s="4" t="s">
        <v>381</v>
      </c>
      <c r="P2738">
        <f>IFERROR(VLOOKUP(A2738,'17. Skuldsanering vilja'!A:D,1,FALSE),0)</f>
        <v>0</v>
      </c>
      <c r="Q2738">
        <f t="shared" si="168"/>
        <v>0</v>
      </c>
      <c r="R2738" t="str">
        <f>IFERROR(VLOOKUP(M2738,'Skudsanering UC monitorering'!A:B,1,FALSE),"")</f>
        <v/>
      </c>
      <c r="S2738" t="str">
        <f>IFERROR(VLOOKUP(O2738,'Skudsanering UC monitorering'!A:B,1,FALSE),"")</f>
        <v/>
      </c>
      <c r="T2738" t="str">
        <f>IFERROR(VLOOKUP(M2738,'Skudsanering UC monitorering'!A:B,2,FALSE),"")</f>
        <v/>
      </c>
      <c r="U2738">
        <f t="shared" si="169"/>
        <v>0</v>
      </c>
      <c r="V2738">
        <f t="shared" si="170"/>
        <v>0</v>
      </c>
      <c r="W2738" s="3">
        <f t="shared" si="171"/>
        <v>0</v>
      </c>
    </row>
    <row r="2739" spans="1:23" hidden="1" x14ac:dyDescent="0.15">
      <c r="A2739" s="4" t="s">
        <v>14330</v>
      </c>
      <c r="B2739" s="1" t="d">
        <v>2023-12-31</v>
      </c>
      <c r="C2739">
        <v>293310.51</v>
      </c>
      <c r="D2739" s="1" t="d">
        <v>2021-09-30</v>
      </c>
      <c r="E2739" t="s">
        <v>378</v>
      </c>
      <c r="F2739" t="s">
        <v>401</v>
      </c>
      <c r="G2739" t="s">
        <v>3483</v>
      </c>
      <c r="H2739">
        <v>1</v>
      </c>
      <c r="I2739">
        <v>7610150463</v>
      </c>
      <c r="J2739">
        <v>7610150463</v>
      </c>
      <c r="K2739" t="s">
        <v>4102</v>
      </c>
      <c r="L2739" t="s">
        <v>381</v>
      </c>
      <c r="M2739" s="4" t="s">
        <v>7474</v>
      </c>
      <c r="N2739" s="1" t="d">
        <v>1976-10-15</v>
      </c>
      <c r="O2739" s="4" t="s">
        <v>381</v>
      </c>
      <c r="P2739">
        <f>IFERROR(VLOOKUP(A2739,'17. Skuldsanering vilja'!A:D,1,FALSE),0)</f>
        <v>0</v>
      </c>
      <c r="Q2739">
        <f t="shared" si="168"/>
        <v>0</v>
      </c>
      <c r="R2739" t="str">
        <f>IFERROR(VLOOKUP(M2739,'Skudsanering UC monitorering'!A:B,1,FALSE),"")</f>
        <v/>
      </c>
      <c r="S2739" t="str">
        <f>IFERROR(VLOOKUP(O2739,'Skudsanering UC monitorering'!A:B,1,FALSE),"")</f>
        <v/>
      </c>
      <c r="T2739" t="str">
        <f>IFERROR(VLOOKUP(M2739,'Skudsanering UC monitorering'!A:B,2,FALSE),"")</f>
        <v/>
      </c>
      <c r="U2739">
        <f t="shared" si="169"/>
        <v>0</v>
      </c>
      <c r="V2739">
        <f t="shared" si="170"/>
        <v>0</v>
      </c>
      <c r="W2739" s="3">
        <f t="shared" si="171"/>
        <v>0</v>
      </c>
    </row>
    <row r="2740" spans="1:23" hidden="1" x14ac:dyDescent="0.15">
      <c r="A2740" s="4" t="s">
        <v>14331</v>
      </c>
      <c r="B2740" s="1" t="d">
        <v>2023-12-31</v>
      </c>
      <c r="C2740">
        <v>228472.61</v>
      </c>
      <c r="D2740" s="1" t="d">
        <v>2021-09-30</v>
      </c>
      <c r="E2740" t="s">
        <v>378</v>
      </c>
      <c r="F2740" t="s">
        <v>379</v>
      </c>
      <c r="G2740" t="s">
        <v>3483</v>
      </c>
      <c r="H2740">
        <v>1</v>
      </c>
      <c r="I2740">
        <v>9812216407</v>
      </c>
      <c r="J2740">
        <v>9812216407</v>
      </c>
      <c r="K2740" t="s">
        <v>4103</v>
      </c>
      <c r="L2740" t="s">
        <v>381</v>
      </c>
      <c r="M2740" s="4" t="s">
        <v>7475</v>
      </c>
      <c r="N2740" s="1" t="d">
        <v>1998-12-21</v>
      </c>
      <c r="O2740" s="4" t="s">
        <v>381</v>
      </c>
      <c r="P2740">
        <f>IFERROR(VLOOKUP(A2740,'17. Skuldsanering vilja'!A:D,1,FALSE),0)</f>
        <v>0</v>
      </c>
      <c r="Q2740">
        <f t="shared" si="168"/>
        <v>0</v>
      </c>
      <c r="R2740" t="str">
        <f>IFERROR(VLOOKUP(M2740,'Skudsanering UC monitorering'!A:B,1,FALSE),"")</f>
        <v/>
      </c>
      <c r="S2740" t="str">
        <f>IFERROR(VLOOKUP(O2740,'Skudsanering UC monitorering'!A:B,1,FALSE),"")</f>
        <v/>
      </c>
      <c r="T2740" t="str">
        <f>IFERROR(VLOOKUP(M2740,'Skudsanering UC monitorering'!A:B,2,FALSE),"")</f>
        <v/>
      </c>
      <c r="U2740">
        <f t="shared" si="169"/>
        <v>0</v>
      </c>
      <c r="V2740">
        <f t="shared" si="170"/>
        <v>0</v>
      </c>
      <c r="W2740" s="3">
        <f t="shared" si="171"/>
        <v>0</v>
      </c>
    </row>
    <row r="2741" spans="1:23" hidden="1" x14ac:dyDescent="0.15">
      <c r="A2741" s="4" t="s">
        <v>14332</v>
      </c>
      <c r="B2741" s="1" t="d">
        <v>2023-12-31</v>
      </c>
      <c r="C2741">
        <v>353893.08</v>
      </c>
      <c r="D2741" s="1" t="d">
        <v>2021-10-01</v>
      </c>
      <c r="E2741" t="s">
        <v>378</v>
      </c>
      <c r="F2741" t="s">
        <v>379</v>
      </c>
      <c r="G2741" t="s">
        <v>1956</v>
      </c>
      <c r="H2741">
        <v>2</v>
      </c>
      <c r="I2741">
        <v>6501301581</v>
      </c>
      <c r="J2741">
        <v>6501301581</v>
      </c>
      <c r="K2741" t="s">
        <v>4104</v>
      </c>
      <c r="L2741" t="s">
        <v>4105</v>
      </c>
      <c r="M2741" s="4" t="s">
        <v>7476</v>
      </c>
      <c r="N2741" s="1" t="d">
        <v>1965-01-30</v>
      </c>
      <c r="O2741" s="4" t="s">
        <v>7476</v>
      </c>
      <c r="P2741">
        <f>IFERROR(VLOOKUP(A2741,'17. Skuldsanering vilja'!A:D,1,FALSE),0)</f>
        <v>0</v>
      </c>
      <c r="Q2741">
        <f t="shared" si="168"/>
        <v>0</v>
      </c>
      <c r="R2741" t="str">
        <f>IFERROR(VLOOKUP(M2741,'Skudsanering UC monitorering'!A:B,1,FALSE),"")</f>
        <v/>
      </c>
      <c r="S2741" t="str">
        <f>IFERROR(VLOOKUP(O2741,'Skudsanering UC monitorering'!A:B,1,FALSE),"")</f>
        <v/>
      </c>
      <c r="T2741" t="str">
        <f>IFERROR(VLOOKUP(M2741,'Skudsanering UC monitorering'!A:B,2,FALSE),"")</f>
        <v/>
      </c>
      <c r="U2741">
        <f t="shared" si="169"/>
        <v>0</v>
      </c>
      <c r="V2741">
        <f t="shared" si="170"/>
        <v>0</v>
      </c>
      <c r="W2741" s="3">
        <f t="shared" si="171"/>
        <v>0</v>
      </c>
    </row>
    <row r="2742" spans="1:23" hidden="1" x14ac:dyDescent="0.15">
      <c r="A2742" s="4" t="s">
        <v>14333</v>
      </c>
      <c r="B2742" s="1" t="d">
        <v>2023-12-31</v>
      </c>
      <c r="C2742">
        <v>323234.52</v>
      </c>
      <c r="D2742" s="1" t="d">
        <v>2021-10-06</v>
      </c>
      <c r="E2742" t="s">
        <v>378</v>
      </c>
      <c r="F2742" t="s">
        <v>379</v>
      </c>
      <c r="G2742" t="s">
        <v>1357</v>
      </c>
      <c r="H2742">
        <v>2</v>
      </c>
      <c r="I2742">
        <v>7003143208</v>
      </c>
      <c r="J2742">
        <v>7003143208</v>
      </c>
      <c r="K2742" t="s">
        <v>4106</v>
      </c>
      <c r="L2742" t="s">
        <v>4107</v>
      </c>
      <c r="M2742" s="4" t="s">
        <v>7477</v>
      </c>
      <c r="N2742" s="1" t="d">
        <v>1970-03-14</v>
      </c>
      <c r="O2742" s="4" t="s">
        <v>7477</v>
      </c>
      <c r="P2742">
        <f>IFERROR(VLOOKUP(A2742,'17. Skuldsanering vilja'!A:D,1,FALSE),0)</f>
        <v>0</v>
      </c>
      <c r="Q2742">
        <f t="shared" si="168"/>
        <v>0</v>
      </c>
      <c r="R2742" t="str">
        <f>IFERROR(VLOOKUP(M2742,'Skudsanering UC monitorering'!A:B,1,FALSE),"")</f>
        <v/>
      </c>
      <c r="S2742" t="str">
        <f>IFERROR(VLOOKUP(O2742,'Skudsanering UC monitorering'!A:B,1,FALSE),"")</f>
        <v/>
      </c>
      <c r="T2742" t="str">
        <f>IFERROR(VLOOKUP(M2742,'Skudsanering UC monitorering'!A:B,2,FALSE),"")</f>
        <v/>
      </c>
      <c r="U2742">
        <f t="shared" si="169"/>
        <v>0</v>
      </c>
      <c r="V2742">
        <f t="shared" si="170"/>
        <v>0</v>
      </c>
      <c r="W2742" s="3">
        <f t="shared" si="171"/>
        <v>0</v>
      </c>
    </row>
    <row r="2743" spans="1:23" hidden="1" x14ac:dyDescent="0.15">
      <c r="A2743" s="4" t="s">
        <v>14334</v>
      </c>
      <c r="B2743" s="1" t="d">
        <v>2023-12-31</v>
      </c>
      <c r="C2743">
        <v>220930.18</v>
      </c>
      <c r="D2743" s="1" t="d">
        <v>2021-10-04</v>
      </c>
      <c r="E2743" t="s">
        <v>378</v>
      </c>
      <c r="F2743" t="s">
        <v>379</v>
      </c>
      <c r="G2743" t="s">
        <v>1472</v>
      </c>
      <c r="H2743">
        <v>2</v>
      </c>
      <c r="I2743">
        <v>7306256608</v>
      </c>
      <c r="J2743">
        <v>7306256608</v>
      </c>
      <c r="K2743" t="s">
        <v>4108</v>
      </c>
      <c r="L2743" t="s">
        <v>4109</v>
      </c>
      <c r="M2743" s="4" t="s">
        <v>7478</v>
      </c>
      <c r="N2743" s="1" t="d">
        <v>1973-06-25</v>
      </c>
      <c r="O2743" s="4" t="s">
        <v>7478</v>
      </c>
      <c r="P2743">
        <f>IFERROR(VLOOKUP(A2743,'17. Skuldsanering vilja'!A:D,1,FALSE),0)</f>
        <v>0</v>
      </c>
      <c r="Q2743">
        <f t="shared" si="168"/>
        <v>0</v>
      </c>
      <c r="R2743" t="str">
        <f>IFERROR(VLOOKUP(M2743,'Skudsanering UC monitorering'!A:B,1,FALSE),"")</f>
        <v/>
      </c>
      <c r="S2743" t="str">
        <f>IFERROR(VLOOKUP(O2743,'Skudsanering UC monitorering'!A:B,1,FALSE),"")</f>
        <v/>
      </c>
      <c r="T2743" t="str">
        <f>IFERROR(VLOOKUP(M2743,'Skudsanering UC monitorering'!A:B,2,FALSE),"")</f>
        <v/>
      </c>
      <c r="U2743">
        <f t="shared" si="169"/>
        <v>0</v>
      </c>
      <c r="V2743">
        <f t="shared" si="170"/>
        <v>0</v>
      </c>
      <c r="W2743" s="3">
        <f t="shared" si="171"/>
        <v>0</v>
      </c>
    </row>
    <row r="2744" spans="1:23" hidden="1" x14ac:dyDescent="0.15">
      <c r="A2744" s="4" t="s">
        <v>14335</v>
      </c>
      <c r="B2744" s="1" t="d">
        <v>2023-12-31</v>
      </c>
      <c r="C2744">
        <v>52691.39</v>
      </c>
      <c r="D2744" s="1" t="d">
        <v>2021-10-05</v>
      </c>
      <c r="E2744" t="s">
        <v>378</v>
      </c>
      <c r="F2744" t="s">
        <v>401</v>
      </c>
      <c r="G2744" t="s">
        <v>392</v>
      </c>
      <c r="H2744">
        <v>1</v>
      </c>
      <c r="I2744">
        <v>8111064104</v>
      </c>
      <c r="J2744">
        <v>8111064104</v>
      </c>
      <c r="K2744" t="s">
        <v>4110</v>
      </c>
      <c r="L2744" t="s">
        <v>381</v>
      </c>
      <c r="M2744" s="4" t="s">
        <v>7479</v>
      </c>
      <c r="N2744" s="1" t="d">
        <v>1981-11-06</v>
      </c>
      <c r="O2744" s="4" t="s">
        <v>381</v>
      </c>
      <c r="P2744">
        <f>IFERROR(VLOOKUP(A2744,'17. Skuldsanering vilja'!A:D,1,FALSE),0)</f>
        <v>0</v>
      </c>
      <c r="Q2744">
        <f t="shared" si="168"/>
        <v>0</v>
      </c>
      <c r="R2744" t="str">
        <f>IFERROR(VLOOKUP(M2744,'Skudsanering UC monitorering'!A:B,1,FALSE),"")</f>
        <v/>
      </c>
      <c r="S2744" t="str">
        <f>IFERROR(VLOOKUP(O2744,'Skudsanering UC monitorering'!A:B,1,FALSE),"")</f>
        <v/>
      </c>
      <c r="T2744" t="str">
        <f>IFERROR(VLOOKUP(M2744,'Skudsanering UC monitorering'!A:B,2,FALSE),"")</f>
        <v/>
      </c>
      <c r="U2744">
        <f t="shared" si="169"/>
        <v>0</v>
      </c>
      <c r="V2744">
        <f t="shared" si="170"/>
        <v>0</v>
      </c>
      <c r="W2744" s="3">
        <f t="shared" si="171"/>
        <v>0</v>
      </c>
    </row>
    <row r="2745" spans="1:23" hidden="1" x14ac:dyDescent="0.15">
      <c r="A2745" s="4" t="s">
        <v>14336</v>
      </c>
      <c r="B2745" s="1" t="d">
        <v>2023-12-31</v>
      </c>
      <c r="C2745">
        <v>107266.56</v>
      </c>
      <c r="D2745" s="1" t="d">
        <v>2021-10-04</v>
      </c>
      <c r="E2745" t="s">
        <v>378</v>
      </c>
      <c r="F2745" t="s">
        <v>379</v>
      </c>
      <c r="G2745" t="s">
        <v>1320</v>
      </c>
      <c r="H2745">
        <v>1</v>
      </c>
      <c r="I2745">
        <v>9806025939</v>
      </c>
      <c r="J2745">
        <v>9806025939</v>
      </c>
      <c r="K2745" t="s">
        <v>4111</v>
      </c>
      <c r="L2745" t="s">
        <v>381</v>
      </c>
      <c r="M2745" s="4" t="s">
        <v>7480</v>
      </c>
      <c r="N2745" s="1" t="d">
        <v>1998-06-02</v>
      </c>
      <c r="O2745" s="4" t="s">
        <v>381</v>
      </c>
      <c r="P2745">
        <f>IFERROR(VLOOKUP(A2745,'17. Skuldsanering vilja'!A:D,1,FALSE),0)</f>
        <v>0</v>
      </c>
      <c r="Q2745">
        <f t="shared" si="168"/>
        <v>0</v>
      </c>
      <c r="R2745" t="str">
        <f>IFERROR(VLOOKUP(M2745,'Skudsanering UC monitorering'!A:B,1,FALSE),"")</f>
        <v/>
      </c>
      <c r="S2745" t="str">
        <f>IFERROR(VLOOKUP(O2745,'Skudsanering UC monitorering'!A:B,1,FALSE),"")</f>
        <v/>
      </c>
      <c r="T2745" t="str">
        <f>IFERROR(VLOOKUP(M2745,'Skudsanering UC monitorering'!A:B,2,FALSE),"")</f>
        <v/>
      </c>
      <c r="U2745">
        <f t="shared" si="169"/>
        <v>0</v>
      </c>
      <c r="V2745">
        <f t="shared" si="170"/>
        <v>0</v>
      </c>
      <c r="W2745" s="3">
        <f t="shared" si="171"/>
        <v>0</v>
      </c>
    </row>
    <row r="2746" spans="1:23" hidden="1" x14ac:dyDescent="0.15">
      <c r="A2746" s="4" t="s">
        <v>14337</v>
      </c>
      <c r="B2746" s="1" t="d">
        <v>2023-12-31</v>
      </c>
      <c r="C2746">
        <v>94856.38</v>
      </c>
      <c r="D2746" s="1" t="d">
        <v>2021-10-11</v>
      </c>
      <c r="E2746" t="s">
        <v>378</v>
      </c>
      <c r="F2746" t="s">
        <v>379</v>
      </c>
      <c r="G2746" t="s">
        <v>678</v>
      </c>
      <c r="H2746">
        <v>1</v>
      </c>
      <c r="I2746">
        <v>8604290034</v>
      </c>
      <c r="J2746">
        <v>8604290034</v>
      </c>
      <c r="K2746" t="s">
        <v>4112</v>
      </c>
      <c r="L2746" t="s">
        <v>381</v>
      </c>
      <c r="M2746" s="4" t="s">
        <v>7481</v>
      </c>
      <c r="N2746" s="1" t="d">
        <v>1986-04-29</v>
      </c>
      <c r="O2746" s="4" t="s">
        <v>381</v>
      </c>
      <c r="P2746">
        <f>IFERROR(VLOOKUP(A2746,'17. Skuldsanering vilja'!A:D,1,FALSE),0)</f>
        <v>0</v>
      </c>
      <c r="Q2746">
        <f t="shared" si="168"/>
        <v>0</v>
      </c>
      <c r="R2746" t="str">
        <f>IFERROR(VLOOKUP(M2746,'Skudsanering UC monitorering'!A:B,1,FALSE),"")</f>
        <v/>
      </c>
      <c r="S2746" t="str">
        <f>IFERROR(VLOOKUP(O2746,'Skudsanering UC monitorering'!A:B,1,FALSE),"")</f>
        <v/>
      </c>
      <c r="T2746" t="str">
        <f>IFERROR(VLOOKUP(M2746,'Skudsanering UC monitorering'!A:B,2,FALSE),"")</f>
        <v/>
      </c>
      <c r="U2746">
        <f t="shared" si="169"/>
        <v>0</v>
      </c>
      <c r="V2746">
        <f t="shared" si="170"/>
        <v>0</v>
      </c>
      <c r="W2746" s="3">
        <f t="shared" si="171"/>
        <v>0</v>
      </c>
    </row>
    <row r="2747" spans="1:23" hidden="1" x14ac:dyDescent="0.15">
      <c r="A2747" s="4" t="s">
        <v>14338</v>
      </c>
      <c r="B2747" s="1" t="d">
        <v>2023-12-31</v>
      </c>
      <c r="C2747">
        <v>168092.61</v>
      </c>
      <c r="D2747" s="1" t="d">
        <v>2021-10-05</v>
      </c>
      <c r="E2747" t="s">
        <v>382</v>
      </c>
      <c r="F2747" t="s">
        <v>383</v>
      </c>
      <c r="G2747" t="s">
        <v>1307</v>
      </c>
      <c r="H2747">
        <v>1</v>
      </c>
      <c r="I2747">
        <v>8007146999</v>
      </c>
      <c r="J2747">
        <v>8007146999</v>
      </c>
      <c r="K2747" t="s">
        <v>4113</v>
      </c>
      <c r="L2747" t="s">
        <v>381</v>
      </c>
      <c r="M2747" s="4" t="s">
        <v>7482</v>
      </c>
      <c r="N2747" s="1" t="d">
        <v>1980-07-14</v>
      </c>
      <c r="O2747" s="4" t="s">
        <v>381</v>
      </c>
      <c r="P2747">
        <f>IFERROR(VLOOKUP(A2747,'17. Skuldsanering vilja'!A:D,1,FALSE),0)</f>
        <v>0</v>
      </c>
      <c r="Q2747">
        <f t="shared" si="168"/>
        <v>0</v>
      </c>
      <c r="R2747" t="str">
        <f>IFERROR(VLOOKUP(M2747,'Skudsanering UC monitorering'!A:B,1,FALSE),"")</f>
        <v/>
      </c>
      <c r="S2747" t="str">
        <f>IFERROR(VLOOKUP(O2747,'Skudsanering UC monitorering'!A:B,1,FALSE),"")</f>
        <v/>
      </c>
      <c r="T2747" t="str">
        <f>IFERROR(VLOOKUP(M2747,'Skudsanering UC monitorering'!A:B,2,FALSE),"")</f>
        <v/>
      </c>
      <c r="U2747">
        <f t="shared" si="169"/>
        <v>0</v>
      </c>
      <c r="V2747">
        <f t="shared" si="170"/>
        <v>0</v>
      </c>
      <c r="W2747" s="3">
        <f t="shared" si="171"/>
        <v>0</v>
      </c>
    </row>
    <row r="2748" spans="1:23" hidden="1" x14ac:dyDescent="0.15">
      <c r="A2748" s="4" t="s">
        <v>14339</v>
      </c>
      <c r="B2748" s="1" t="d">
        <v>2023-12-31</v>
      </c>
      <c r="C2748">
        <v>61983.06</v>
      </c>
      <c r="D2748" s="1" t="d">
        <v>2021-10-05</v>
      </c>
      <c r="E2748" t="s">
        <v>378</v>
      </c>
      <c r="F2748" t="s">
        <v>401</v>
      </c>
      <c r="G2748" t="s">
        <v>1320</v>
      </c>
      <c r="H2748">
        <v>1</v>
      </c>
      <c r="I2748">
        <v>8810273519</v>
      </c>
      <c r="J2748">
        <v>8810273519</v>
      </c>
      <c r="K2748" t="s">
        <v>4114</v>
      </c>
      <c r="L2748" t="s">
        <v>381</v>
      </c>
      <c r="M2748" s="4" t="s">
        <v>7483</v>
      </c>
      <c r="N2748" s="1" t="d">
        <v>1988-10-27</v>
      </c>
      <c r="O2748" s="4" t="s">
        <v>381</v>
      </c>
      <c r="P2748">
        <f>IFERROR(VLOOKUP(A2748,'17. Skuldsanering vilja'!A:D,1,FALSE),0)</f>
        <v>0</v>
      </c>
      <c r="Q2748">
        <f t="shared" si="168"/>
        <v>0</v>
      </c>
      <c r="R2748" t="str">
        <f>IFERROR(VLOOKUP(M2748,'Skudsanering UC monitorering'!A:B,1,FALSE),"")</f>
        <v/>
      </c>
      <c r="S2748" t="str">
        <f>IFERROR(VLOOKUP(O2748,'Skudsanering UC monitorering'!A:B,1,FALSE),"")</f>
        <v/>
      </c>
      <c r="T2748" t="str">
        <f>IFERROR(VLOOKUP(M2748,'Skudsanering UC monitorering'!A:B,2,FALSE),"")</f>
        <v/>
      </c>
      <c r="U2748">
        <f t="shared" si="169"/>
        <v>0</v>
      </c>
      <c r="V2748">
        <f t="shared" si="170"/>
        <v>0</v>
      </c>
      <c r="W2748" s="3">
        <f t="shared" si="171"/>
        <v>0</v>
      </c>
    </row>
    <row r="2749" spans="1:23" hidden="1" x14ac:dyDescent="0.15">
      <c r="A2749" s="4" t="s">
        <v>14340</v>
      </c>
      <c r="B2749" s="1" t="d">
        <v>2023-12-31</v>
      </c>
      <c r="C2749">
        <v>134736.95999999999</v>
      </c>
      <c r="D2749" s="1" t="d">
        <v>2021-10-05</v>
      </c>
      <c r="E2749" t="s">
        <v>378</v>
      </c>
      <c r="F2749" t="s">
        <v>379</v>
      </c>
      <c r="G2749" t="s">
        <v>1510</v>
      </c>
      <c r="H2749">
        <v>2</v>
      </c>
      <c r="I2749">
        <v>8604020480</v>
      </c>
      <c r="J2749">
        <v>8604020480</v>
      </c>
      <c r="K2749" t="s">
        <v>4115</v>
      </c>
      <c r="L2749" t="s">
        <v>4116</v>
      </c>
      <c r="M2749" s="4" t="s">
        <v>7484</v>
      </c>
      <c r="N2749" s="1" t="d">
        <v>1986-04-02</v>
      </c>
      <c r="O2749" s="4" t="s">
        <v>7484</v>
      </c>
      <c r="P2749">
        <f>IFERROR(VLOOKUP(A2749,'17. Skuldsanering vilja'!A:D,1,FALSE),0)</f>
        <v>0</v>
      </c>
      <c r="Q2749">
        <f t="shared" si="168"/>
        <v>0</v>
      </c>
      <c r="R2749" t="str">
        <f>IFERROR(VLOOKUP(M2749,'Skudsanering UC monitorering'!A:B,1,FALSE),"")</f>
        <v/>
      </c>
      <c r="S2749" t="str">
        <f>IFERROR(VLOOKUP(O2749,'Skudsanering UC monitorering'!A:B,1,FALSE),"")</f>
        <v/>
      </c>
      <c r="T2749" t="str">
        <f>IFERROR(VLOOKUP(M2749,'Skudsanering UC monitorering'!A:B,2,FALSE),"")</f>
        <v/>
      </c>
      <c r="U2749">
        <f t="shared" si="169"/>
        <v>0</v>
      </c>
      <c r="V2749">
        <f t="shared" si="170"/>
        <v>0</v>
      </c>
      <c r="W2749" s="3">
        <f t="shared" si="171"/>
        <v>0</v>
      </c>
    </row>
    <row r="2750" spans="1:23" hidden="1" x14ac:dyDescent="0.15">
      <c r="A2750" s="4" t="s">
        <v>14341</v>
      </c>
      <c r="B2750" s="1" t="d">
        <v>2023-12-31</v>
      </c>
      <c r="C2750">
        <v>169311.43</v>
      </c>
      <c r="D2750" s="1" t="d">
        <v>2021-10-05</v>
      </c>
      <c r="E2750" t="s">
        <v>378</v>
      </c>
      <c r="F2750" t="s">
        <v>379</v>
      </c>
      <c r="G2750" t="s">
        <v>1334</v>
      </c>
      <c r="H2750">
        <v>1</v>
      </c>
      <c r="I2750">
        <v>9912168094</v>
      </c>
      <c r="J2750">
        <v>9912168094</v>
      </c>
      <c r="K2750" t="s">
        <v>4117</v>
      </c>
      <c r="L2750" t="s">
        <v>381</v>
      </c>
      <c r="M2750" s="4" t="s">
        <v>7485</v>
      </c>
      <c r="N2750" s="1" t="d">
        <v>1999-12-16</v>
      </c>
      <c r="O2750" s="4" t="s">
        <v>381</v>
      </c>
      <c r="P2750">
        <f>IFERROR(VLOOKUP(A2750,'17. Skuldsanering vilja'!A:D,1,FALSE),0)</f>
        <v>0</v>
      </c>
      <c r="Q2750">
        <f t="shared" si="168"/>
        <v>0</v>
      </c>
      <c r="R2750" t="str">
        <f>IFERROR(VLOOKUP(M2750,'Skudsanering UC monitorering'!A:B,1,FALSE),"")</f>
        <v/>
      </c>
      <c r="S2750" t="str">
        <f>IFERROR(VLOOKUP(O2750,'Skudsanering UC monitorering'!A:B,1,FALSE),"")</f>
        <v/>
      </c>
      <c r="T2750" t="str">
        <f>IFERROR(VLOOKUP(M2750,'Skudsanering UC monitorering'!A:B,2,FALSE),"")</f>
        <v/>
      </c>
      <c r="U2750">
        <f t="shared" si="169"/>
        <v>0</v>
      </c>
      <c r="V2750">
        <f t="shared" si="170"/>
        <v>0</v>
      </c>
      <c r="W2750" s="3">
        <f t="shared" si="171"/>
        <v>0</v>
      </c>
    </row>
    <row r="2751" spans="1:23" hidden="1" x14ac:dyDescent="0.15">
      <c r="A2751" s="4" t="s">
        <v>14342</v>
      </c>
      <c r="B2751" s="1" t="d">
        <v>2023-12-31</v>
      </c>
      <c r="C2751">
        <v>119442.12</v>
      </c>
      <c r="D2751" s="1" t="d">
        <v>2021-10-06</v>
      </c>
      <c r="E2751" t="s">
        <v>378</v>
      </c>
      <c r="F2751" t="s">
        <v>395</v>
      </c>
      <c r="G2751" t="s">
        <v>1442</v>
      </c>
      <c r="H2751">
        <v>1</v>
      </c>
      <c r="I2751">
        <v>8403059010</v>
      </c>
      <c r="J2751">
        <v>8403059010</v>
      </c>
      <c r="K2751" t="s">
        <v>4118</v>
      </c>
      <c r="L2751" t="s">
        <v>381</v>
      </c>
      <c r="M2751" s="4" t="s">
        <v>7486</v>
      </c>
      <c r="N2751" s="1" t="d">
        <v>1984-03-05</v>
      </c>
      <c r="O2751" s="4" t="s">
        <v>381</v>
      </c>
      <c r="P2751">
        <f>IFERROR(VLOOKUP(A2751,'17. Skuldsanering vilja'!A:D,1,FALSE),0)</f>
        <v>0</v>
      </c>
      <c r="Q2751">
        <f t="shared" si="168"/>
        <v>0</v>
      </c>
      <c r="R2751" t="str">
        <f>IFERROR(VLOOKUP(M2751,'Skudsanering UC monitorering'!A:B,1,FALSE),"")</f>
        <v/>
      </c>
      <c r="S2751" t="str">
        <f>IFERROR(VLOOKUP(O2751,'Skudsanering UC monitorering'!A:B,1,FALSE),"")</f>
        <v/>
      </c>
      <c r="T2751" t="str">
        <f>IFERROR(VLOOKUP(M2751,'Skudsanering UC monitorering'!A:B,2,FALSE),"")</f>
        <v/>
      </c>
      <c r="U2751">
        <f t="shared" si="169"/>
        <v>0</v>
      </c>
      <c r="V2751">
        <f t="shared" si="170"/>
        <v>0</v>
      </c>
      <c r="W2751" s="3">
        <f t="shared" si="171"/>
        <v>0</v>
      </c>
    </row>
    <row r="2752" spans="1:23" hidden="1" x14ac:dyDescent="0.15">
      <c r="A2752" s="4" t="s">
        <v>14343</v>
      </c>
      <c r="B2752" s="1" t="d">
        <v>2023-12-31</v>
      </c>
      <c r="C2752">
        <v>235869.8</v>
      </c>
      <c r="D2752" s="1" t="d">
        <v>2021-10-05</v>
      </c>
      <c r="E2752" t="s">
        <v>378</v>
      </c>
      <c r="F2752" t="s">
        <v>379</v>
      </c>
      <c r="G2752" t="s">
        <v>1309</v>
      </c>
      <c r="H2752">
        <v>2</v>
      </c>
      <c r="I2752">
        <v>6905011125</v>
      </c>
      <c r="J2752">
        <v>6905011125</v>
      </c>
      <c r="K2752" t="s">
        <v>4119</v>
      </c>
      <c r="L2752" t="s">
        <v>4120</v>
      </c>
      <c r="M2752" s="4" t="s">
        <v>7487</v>
      </c>
      <c r="N2752" s="1" t="d">
        <v>1969-05-01</v>
      </c>
      <c r="O2752" s="4" t="s">
        <v>7487</v>
      </c>
      <c r="P2752">
        <f>IFERROR(VLOOKUP(A2752,'17. Skuldsanering vilja'!A:D,1,FALSE),0)</f>
        <v>0</v>
      </c>
      <c r="Q2752">
        <f t="shared" si="168"/>
        <v>0</v>
      </c>
      <c r="R2752" t="str">
        <f>IFERROR(VLOOKUP(M2752,'Skudsanering UC monitorering'!A:B,1,FALSE),"")</f>
        <v/>
      </c>
      <c r="S2752" t="str">
        <f>IFERROR(VLOOKUP(O2752,'Skudsanering UC monitorering'!A:B,1,FALSE),"")</f>
        <v/>
      </c>
      <c r="T2752" t="str">
        <f>IFERROR(VLOOKUP(M2752,'Skudsanering UC monitorering'!A:B,2,FALSE),"")</f>
        <v/>
      </c>
      <c r="U2752">
        <f t="shared" si="169"/>
        <v>0</v>
      </c>
      <c r="V2752">
        <f t="shared" si="170"/>
        <v>0</v>
      </c>
      <c r="W2752" s="3">
        <f t="shared" si="171"/>
        <v>0</v>
      </c>
    </row>
    <row r="2753" spans="1:23" hidden="1" x14ac:dyDescent="0.15">
      <c r="A2753" s="4" t="s">
        <v>14344</v>
      </c>
      <c r="B2753" s="1" t="d">
        <v>2023-12-31</v>
      </c>
      <c r="C2753">
        <v>227095.33</v>
      </c>
      <c r="D2753" s="1" t="d">
        <v>2021-10-07</v>
      </c>
      <c r="E2753" t="s">
        <v>378</v>
      </c>
      <c r="F2753" t="s">
        <v>379</v>
      </c>
      <c r="G2753" t="s">
        <v>2643</v>
      </c>
      <c r="H2753">
        <v>1</v>
      </c>
      <c r="I2753">
        <v>9908153316</v>
      </c>
      <c r="J2753">
        <v>9908153316</v>
      </c>
      <c r="K2753" t="s">
        <v>4121</v>
      </c>
      <c r="L2753" t="s">
        <v>381</v>
      </c>
      <c r="M2753" s="4" t="s">
        <v>7488</v>
      </c>
      <c r="N2753" s="1" t="d">
        <v>1999-08-15</v>
      </c>
      <c r="O2753" s="4" t="s">
        <v>381</v>
      </c>
      <c r="P2753">
        <f>IFERROR(VLOOKUP(A2753,'17. Skuldsanering vilja'!A:D,1,FALSE),0)</f>
        <v>0</v>
      </c>
      <c r="Q2753">
        <f t="shared" si="168"/>
        <v>0</v>
      </c>
      <c r="R2753" t="str">
        <f>IFERROR(VLOOKUP(M2753,'Skudsanering UC monitorering'!A:B,1,FALSE),"")</f>
        <v/>
      </c>
      <c r="S2753" t="str">
        <f>IFERROR(VLOOKUP(O2753,'Skudsanering UC monitorering'!A:B,1,FALSE),"")</f>
        <v/>
      </c>
      <c r="T2753" t="str">
        <f>IFERROR(VLOOKUP(M2753,'Skudsanering UC monitorering'!A:B,2,FALSE),"")</f>
        <v/>
      </c>
      <c r="U2753">
        <f t="shared" si="169"/>
        <v>0</v>
      </c>
      <c r="V2753">
        <f t="shared" si="170"/>
        <v>0</v>
      </c>
      <c r="W2753" s="3">
        <f t="shared" si="171"/>
        <v>0</v>
      </c>
    </row>
    <row r="2754" spans="1:23" hidden="1" x14ac:dyDescent="0.15">
      <c r="A2754" s="4" t="s">
        <v>14345</v>
      </c>
      <c r="B2754" s="1" t="d">
        <v>2023-12-31</v>
      </c>
      <c r="C2754">
        <v>417012.43</v>
      </c>
      <c r="D2754" s="1" t="d">
        <v>2021-10-08</v>
      </c>
      <c r="E2754" t="s">
        <v>378</v>
      </c>
      <c r="F2754" t="s">
        <v>379</v>
      </c>
      <c r="G2754" t="s">
        <v>1357</v>
      </c>
      <c r="H2754">
        <v>2</v>
      </c>
      <c r="I2754">
        <v>6203134652</v>
      </c>
      <c r="J2754">
        <v>6203134652</v>
      </c>
      <c r="K2754" t="s">
        <v>4122</v>
      </c>
      <c r="L2754" t="s">
        <v>4123</v>
      </c>
      <c r="M2754" s="4" t="s">
        <v>7489</v>
      </c>
      <c r="N2754" s="1" t="d">
        <v>1962-03-13</v>
      </c>
      <c r="O2754" s="4" t="s">
        <v>7489</v>
      </c>
      <c r="P2754">
        <f>IFERROR(VLOOKUP(A2754,'17. Skuldsanering vilja'!A:D,1,FALSE),0)</f>
        <v>0</v>
      </c>
      <c r="Q2754">
        <f t="shared" si="168"/>
        <v>0</v>
      </c>
      <c r="R2754" t="str">
        <f>IFERROR(VLOOKUP(M2754,'Skudsanering UC monitorering'!A:B,1,FALSE),"")</f>
        <v/>
      </c>
      <c r="S2754" t="str">
        <f>IFERROR(VLOOKUP(O2754,'Skudsanering UC monitorering'!A:B,1,FALSE),"")</f>
        <v/>
      </c>
      <c r="T2754" t="str">
        <f>IFERROR(VLOOKUP(M2754,'Skudsanering UC monitorering'!A:B,2,FALSE),"")</f>
        <v/>
      </c>
      <c r="U2754">
        <f t="shared" si="169"/>
        <v>0</v>
      </c>
      <c r="V2754">
        <f t="shared" si="170"/>
        <v>0</v>
      </c>
      <c r="W2754" s="3">
        <f t="shared" si="171"/>
        <v>0</v>
      </c>
    </row>
    <row r="2755" spans="1:23" hidden="1" x14ac:dyDescent="0.15">
      <c r="A2755" s="4" t="s">
        <v>14346</v>
      </c>
      <c r="B2755" s="1" t="d">
        <v>2023-12-31</v>
      </c>
      <c r="C2755">
        <v>173365.38</v>
      </c>
      <c r="D2755" s="1" t="d">
        <v>2021-10-06</v>
      </c>
      <c r="E2755" t="s">
        <v>378</v>
      </c>
      <c r="F2755" t="s">
        <v>379</v>
      </c>
      <c r="G2755" t="s">
        <v>3350</v>
      </c>
      <c r="H2755">
        <v>1</v>
      </c>
      <c r="I2755">
        <v>7407256978</v>
      </c>
      <c r="J2755">
        <v>7407256978</v>
      </c>
      <c r="K2755" t="s">
        <v>4124</v>
      </c>
      <c r="L2755" t="s">
        <v>381</v>
      </c>
      <c r="M2755" s="4" t="s">
        <v>7490</v>
      </c>
      <c r="N2755" s="1" t="d">
        <v>1974-07-25</v>
      </c>
      <c r="O2755" s="4" t="s">
        <v>381</v>
      </c>
      <c r="P2755">
        <f>IFERROR(VLOOKUP(A2755,'17. Skuldsanering vilja'!A:D,1,FALSE),0)</f>
        <v>0</v>
      </c>
      <c r="Q2755">
        <f t="shared" ref="Q2755:Q2818" si="172">IF(P2755=0,0,1)</f>
        <v>0</v>
      </c>
      <c r="R2755" t="str">
        <f>IFERROR(VLOOKUP(M2755,'Skudsanering UC monitorering'!A:B,1,FALSE),"")</f>
        <v/>
      </c>
      <c r="S2755" t="str">
        <f>IFERROR(VLOOKUP(O2755,'Skudsanering UC monitorering'!A:B,1,FALSE),"")</f>
        <v/>
      </c>
      <c r="T2755" t="str">
        <f>IFERROR(VLOOKUP(M2755,'Skudsanering UC monitorering'!A:B,2,FALSE),"")</f>
        <v/>
      </c>
      <c r="U2755">
        <f t="shared" ref="U2755:U2818" si="173">IF(R2755&lt;&gt;"",1,0)</f>
        <v>0</v>
      </c>
      <c r="V2755">
        <f t="shared" ref="V2755:V2818" si="174">IF(S2755&lt;&gt;"",1,0)</f>
        <v>0</v>
      </c>
      <c r="W2755" s="3">
        <f t="shared" ref="W2755:W2818" si="175">IF(OR(Q2755=1,U2755=1,V2755=1),1,0)</f>
        <v>0</v>
      </c>
    </row>
    <row r="2756" spans="1:23" hidden="1" x14ac:dyDescent="0.15">
      <c r="A2756" s="4" t="s">
        <v>14347</v>
      </c>
      <c r="B2756" s="1" t="d">
        <v>2023-12-31</v>
      </c>
      <c r="C2756">
        <v>125957.48</v>
      </c>
      <c r="D2756" s="1" t="d">
        <v>2021-10-06</v>
      </c>
      <c r="E2756" t="s">
        <v>378</v>
      </c>
      <c r="F2756" t="s">
        <v>379</v>
      </c>
      <c r="G2756" t="s">
        <v>2704</v>
      </c>
      <c r="H2756">
        <v>2</v>
      </c>
      <c r="I2756">
        <v>6609093973</v>
      </c>
      <c r="J2756">
        <v>6609093973</v>
      </c>
      <c r="K2756" t="s">
        <v>4125</v>
      </c>
      <c r="L2756" t="s">
        <v>4126</v>
      </c>
      <c r="M2756" s="4" t="s">
        <v>7491</v>
      </c>
      <c r="N2756" s="1" t="d">
        <v>1966-09-09</v>
      </c>
      <c r="O2756" s="4" t="s">
        <v>7491</v>
      </c>
      <c r="P2756">
        <f>IFERROR(VLOOKUP(A2756,'17. Skuldsanering vilja'!A:D,1,FALSE),0)</f>
        <v>0</v>
      </c>
      <c r="Q2756">
        <f t="shared" si="172"/>
        <v>0</v>
      </c>
      <c r="R2756" t="str">
        <f>IFERROR(VLOOKUP(M2756,'Skudsanering UC monitorering'!A:B,1,FALSE),"")</f>
        <v/>
      </c>
      <c r="S2756" t="str">
        <f>IFERROR(VLOOKUP(O2756,'Skudsanering UC monitorering'!A:B,1,FALSE),"")</f>
        <v/>
      </c>
      <c r="T2756" t="str">
        <f>IFERROR(VLOOKUP(M2756,'Skudsanering UC monitorering'!A:B,2,FALSE),"")</f>
        <v/>
      </c>
      <c r="U2756">
        <f t="shared" si="173"/>
        <v>0</v>
      </c>
      <c r="V2756">
        <f t="shared" si="174"/>
        <v>0</v>
      </c>
      <c r="W2756" s="3">
        <f t="shared" si="175"/>
        <v>0</v>
      </c>
    </row>
    <row r="2757" spans="1:23" hidden="1" x14ac:dyDescent="0.15">
      <c r="A2757" s="4" t="s">
        <v>14348</v>
      </c>
      <c r="B2757" s="1" t="d">
        <v>2023-12-31</v>
      </c>
      <c r="C2757">
        <v>61646.98</v>
      </c>
      <c r="D2757" s="1" t="d">
        <v>2021-10-06</v>
      </c>
      <c r="E2757" t="s">
        <v>378</v>
      </c>
      <c r="F2757" t="s">
        <v>379</v>
      </c>
      <c r="G2757" t="s">
        <v>3468</v>
      </c>
      <c r="H2757">
        <v>1</v>
      </c>
      <c r="I2757">
        <v>9011113595</v>
      </c>
      <c r="J2757">
        <v>9011113595</v>
      </c>
      <c r="K2757" t="s">
        <v>4127</v>
      </c>
      <c r="L2757" t="s">
        <v>381</v>
      </c>
      <c r="M2757" s="4" t="s">
        <v>7492</v>
      </c>
      <c r="N2757" s="1" t="d">
        <v>1990-11-11</v>
      </c>
      <c r="O2757" s="4" t="s">
        <v>381</v>
      </c>
      <c r="P2757">
        <f>IFERROR(VLOOKUP(A2757,'17. Skuldsanering vilja'!A:D,1,FALSE),0)</f>
        <v>0</v>
      </c>
      <c r="Q2757">
        <f t="shared" si="172"/>
        <v>0</v>
      </c>
      <c r="R2757" t="str">
        <f>IFERROR(VLOOKUP(M2757,'Skudsanering UC monitorering'!A:B,1,FALSE),"")</f>
        <v/>
      </c>
      <c r="S2757" t="str">
        <f>IFERROR(VLOOKUP(O2757,'Skudsanering UC monitorering'!A:B,1,FALSE),"")</f>
        <v/>
      </c>
      <c r="T2757" t="str">
        <f>IFERROR(VLOOKUP(M2757,'Skudsanering UC monitorering'!A:B,2,FALSE),"")</f>
        <v/>
      </c>
      <c r="U2757">
        <f t="shared" si="173"/>
        <v>0</v>
      </c>
      <c r="V2757">
        <f t="shared" si="174"/>
        <v>0</v>
      </c>
      <c r="W2757" s="3">
        <f t="shared" si="175"/>
        <v>0</v>
      </c>
    </row>
    <row r="2758" spans="1:23" hidden="1" x14ac:dyDescent="0.15">
      <c r="A2758" s="4" t="s">
        <v>14349</v>
      </c>
      <c r="B2758" s="1" t="d">
        <v>2023-12-31</v>
      </c>
      <c r="C2758">
        <v>31418.69</v>
      </c>
      <c r="D2758" s="1" t="d">
        <v>2021-10-07</v>
      </c>
      <c r="E2758" t="s">
        <v>378</v>
      </c>
      <c r="F2758" t="s">
        <v>379</v>
      </c>
      <c r="G2758" t="s">
        <v>1307</v>
      </c>
      <c r="H2758">
        <v>1</v>
      </c>
      <c r="I2758">
        <v>6703031101</v>
      </c>
      <c r="J2758">
        <v>6703031101</v>
      </c>
      <c r="K2758" t="s">
        <v>4128</v>
      </c>
      <c r="L2758" t="s">
        <v>381</v>
      </c>
      <c r="M2758" s="4" t="s">
        <v>7493</v>
      </c>
      <c r="N2758" s="1" t="d">
        <v>1967-03-03</v>
      </c>
      <c r="O2758" s="4" t="s">
        <v>381</v>
      </c>
      <c r="P2758">
        <f>IFERROR(VLOOKUP(A2758,'17. Skuldsanering vilja'!A:D,1,FALSE),0)</f>
        <v>0</v>
      </c>
      <c r="Q2758">
        <f t="shared" si="172"/>
        <v>0</v>
      </c>
      <c r="R2758" t="str">
        <f>IFERROR(VLOOKUP(M2758,'Skudsanering UC monitorering'!A:B,1,FALSE),"")</f>
        <v/>
      </c>
      <c r="S2758" t="str">
        <f>IFERROR(VLOOKUP(O2758,'Skudsanering UC monitorering'!A:B,1,FALSE),"")</f>
        <v/>
      </c>
      <c r="T2758" t="str">
        <f>IFERROR(VLOOKUP(M2758,'Skudsanering UC monitorering'!A:B,2,FALSE),"")</f>
        <v/>
      </c>
      <c r="U2758">
        <f t="shared" si="173"/>
        <v>0</v>
      </c>
      <c r="V2758">
        <f t="shared" si="174"/>
        <v>0</v>
      </c>
      <c r="W2758" s="3">
        <f t="shared" si="175"/>
        <v>0</v>
      </c>
    </row>
    <row r="2759" spans="1:23" hidden="1" x14ac:dyDescent="0.15">
      <c r="A2759" s="4" t="s">
        <v>14350</v>
      </c>
      <c r="B2759" s="1" t="d">
        <v>2023-12-31</v>
      </c>
      <c r="C2759">
        <v>111617.4</v>
      </c>
      <c r="D2759" s="1" t="d">
        <v>2021-10-11</v>
      </c>
      <c r="E2759" t="s">
        <v>378</v>
      </c>
      <c r="F2759" t="s">
        <v>379</v>
      </c>
      <c r="G2759" t="s">
        <v>1312</v>
      </c>
      <c r="H2759">
        <v>2</v>
      </c>
      <c r="I2759">
        <v>9304032742</v>
      </c>
      <c r="J2759">
        <v>9304032742</v>
      </c>
      <c r="K2759" t="s">
        <v>4129</v>
      </c>
      <c r="L2759" t="s">
        <v>4130</v>
      </c>
      <c r="M2759" s="4" t="s">
        <v>7494</v>
      </c>
      <c r="N2759" s="1" t="d">
        <v>1993-04-03</v>
      </c>
      <c r="O2759" s="4" t="s">
        <v>7494</v>
      </c>
      <c r="P2759">
        <f>IFERROR(VLOOKUP(A2759,'17. Skuldsanering vilja'!A:D,1,FALSE),0)</f>
        <v>0</v>
      </c>
      <c r="Q2759">
        <f t="shared" si="172"/>
        <v>0</v>
      </c>
      <c r="R2759" t="str">
        <f>IFERROR(VLOOKUP(M2759,'Skudsanering UC monitorering'!A:B,1,FALSE),"")</f>
        <v/>
      </c>
      <c r="S2759" t="str">
        <f>IFERROR(VLOOKUP(O2759,'Skudsanering UC monitorering'!A:B,1,FALSE),"")</f>
        <v/>
      </c>
      <c r="T2759" t="str">
        <f>IFERROR(VLOOKUP(M2759,'Skudsanering UC monitorering'!A:B,2,FALSE),"")</f>
        <v/>
      </c>
      <c r="U2759">
        <f t="shared" si="173"/>
        <v>0</v>
      </c>
      <c r="V2759">
        <f t="shared" si="174"/>
        <v>0</v>
      </c>
      <c r="W2759" s="3">
        <f t="shared" si="175"/>
        <v>0</v>
      </c>
    </row>
    <row r="2760" spans="1:23" hidden="1" x14ac:dyDescent="0.15">
      <c r="A2760" s="4" t="s">
        <v>14351</v>
      </c>
      <c r="B2760" s="1" t="d">
        <v>2023-12-31</v>
      </c>
      <c r="C2760">
        <v>484396.92</v>
      </c>
      <c r="D2760" s="1" t="d">
        <v>2021-11-08</v>
      </c>
      <c r="E2760" t="s">
        <v>378</v>
      </c>
      <c r="F2760" t="s">
        <v>379</v>
      </c>
      <c r="G2760" t="s">
        <v>1442</v>
      </c>
      <c r="H2760">
        <v>2</v>
      </c>
      <c r="I2760">
        <v>9206214307</v>
      </c>
      <c r="J2760">
        <v>9206214307</v>
      </c>
      <c r="K2760" t="s">
        <v>4131</v>
      </c>
      <c r="L2760" t="s">
        <v>381</v>
      </c>
      <c r="M2760" s="4" t="s">
        <v>7495</v>
      </c>
      <c r="N2760" s="1" t="d">
        <v>1992-06-21</v>
      </c>
      <c r="O2760" s="4" t="s">
        <v>7495</v>
      </c>
      <c r="P2760">
        <f>IFERROR(VLOOKUP(A2760,'17. Skuldsanering vilja'!A:D,1,FALSE),0)</f>
        <v>0</v>
      </c>
      <c r="Q2760">
        <f t="shared" si="172"/>
        <v>0</v>
      </c>
      <c r="R2760" t="str">
        <f>IFERROR(VLOOKUP(M2760,'Skudsanering UC monitorering'!A:B,1,FALSE),"")</f>
        <v/>
      </c>
      <c r="S2760" t="str">
        <f>IFERROR(VLOOKUP(O2760,'Skudsanering UC monitorering'!A:B,1,FALSE),"")</f>
        <v/>
      </c>
      <c r="T2760" t="str">
        <f>IFERROR(VLOOKUP(M2760,'Skudsanering UC monitorering'!A:B,2,FALSE),"")</f>
        <v/>
      </c>
      <c r="U2760">
        <f t="shared" si="173"/>
        <v>0</v>
      </c>
      <c r="V2760">
        <f t="shared" si="174"/>
        <v>0</v>
      </c>
      <c r="W2760" s="3">
        <f t="shared" si="175"/>
        <v>0</v>
      </c>
    </row>
    <row r="2761" spans="1:23" hidden="1" x14ac:dyDescent="0.15">
      <c r="A2761" s="4" t="s">
        <v>14352</v>
      </c>
      <c r="B2761" s="1" t="d">
        <v>2023-12-31</v>
      </c>
      <c r="C2761">
        <v>196216.31</v>
      </c>
      <c r="D2761" s="1" t="d">
        <v>2021-10-11</v>
      </c>
      <c r="E2761" t="s">
        <v>378</v>
      </c>
      <c r="F2761" t="s">
        <v>379</v>
      </c>
      <c r="G2761" t="s">
        <v>3483</v>
      </c>
      <c r="H2761">
        <v>1</v>
      </c>
      <c r="I2761">
        <v>6803017174</v>
      </c>
      <c r="J2761">
        <v>6803017174</v>
      </c>
      <c r="K2761" t="s">
        <v>4132</v>
      </c>
      <c r="L2761" t="s">
        <v>381</v>
      </c>
      <c r="M2761" s="4" t="s">
        <v>7496</v>
      </c>
      <c r="N2761" s="1" t="d">
        <v>1968-03-01</v>
      </c>
      <c r="O2761" s="4" t="s">
        <v>381</v>
      </c>
      <c r="P2761">
        <f>IFERROR(VLOOKUP(A2761,'17. Skuldsanering vilja'!A:D,1,FALSE),0)</f>
        <v>0</v>
      </c>
      <c r="Q2761">
        <f t="shared" si="172"/>
        <v>0</v>
      </c>
      <c r="R2761" t="str">
        <f>IFERROR(VLOOKUP(M2761,'Skudsanering UC monitorering'!A:B,1,FALSE),"")</f>
        <v/>
      </c>
      <c r="S2761" t="str">
        <f>IFERROR(VLOOKUP(O2761,'Skudsanering UC monitorering'!A:B,1,FALSE),"")</f>
        <v/>
      </c>
      <c r="T2761" t="str">
        <f>IFERROR(VLOOKUP(M2761,'Skudsanering UC monitorering'!A:B,2,FALSE),"")</f>
        <v/>
      </c>
      <c r="U2761">
        <f t="shared" si="173"/>
        <v>0</v>
      </c>
      <c r="V2761">
        <f t="shared" si="174"/>
        <v>0</v>
      </c>
      <c r="W2761" s="3">
        <f t="shared" si="175"/>
        <v>0</v>
      </c>
    </row>
    <row r="2762" spans="1:23" hidden="1" x14ac:dyDescent="0.15">
      <c r="A2762" s="4" t="s">
        <v>14353</v>
      </c>
      <c r="B2762" s="1" t="d">
        <v>2023-12-31</v>
      </c>
      <c r="C2762">
        <v>170066.33</v>
      </c>
      <c r="D2762" s="1" t="d">
        <v>2021-10-08</v>
      </c>
      <c r="E2762" t="s">
        <v>378</v>
      </c>
      <c r="F2762" t="s">
        <v>379</v>
      </c>
      <c r="G2762" t="s">
        <v>1357</v>
      </c>
      <c r="H2762">
        <v>2</v>
      </c>
      <c r="I2762">
        <v>8505178783</v>
      </c>
      <c r="J2762">
        <v>8505178783</v>
      </c>
      <c r="K2762" t="s">
        <v>4133</v>
      </c>
      <c r="L2762" t="s">
        <v>4134</v>
      </c>
      <c r="M2762" s="4" t="s">
        <v>7497</v>
      </c>
      <c r="N2762" s="1" t="d">
        <v>1985-05-17</v>
      </c>
      <c r="O2762" s="4" t="s">
        <v>7497</v>
      </c>
      <c r="P2762">
        <f>IFERROR(VLOOKUP(A2762,'17. Skuldsanering vilja'!A:D,1,FALSE),0)</f>
        <v>0</v>
      </c>
      <c r="Q2762">
        <f t="shared" si="172"/>
        <v>0</v>
      </c>
      <c r="R2762" t="str">
        <f>IFERROR(VLOOKUP(M2762,'Skudsanering UC monitorering'!A:B,1,FALSE),"")</f>
        <v/>
      </c>
      <c r="S2762" t="str">
        <f>IFERROR(VLOOKUP(O2762,'Skudsanering UC monitorering'!A:B,1,FALSE),"")</f>
        <v/>
      </c>
      <c r="T2762" t="str">
        <f>IFERROR(VLOOKUP(M2762,'Skudsanering UC monitorering'!A:B,2,FALSE),"")</f>
        <v/>
      </c>
      <c r="U2762">
        <f t="shared" si="173"/>
        <v>0</v>
      </c>
      <c r="V2762">
        <f t="shared" si="174"/>
        <v>0</v>
      </c>
      <c r="W2762" s="3">
        <f t="shared" si="175"/>
        <v>0</v>
      </c>
    </row>
    <row r="2763" spans="1:23" hidden="1" x14ac:dyDescent="0.15">
      <c r="A2763" s="4" t="s">
        <v>14354</v>
      </c>
      <c r="B2763" s="1" t="d">
        <v>2023-12-31</v>
      </c>
      <c r="C2763">
        <v>477043.19</v>
      </c>
      <c r="D2763" s="1" t="d">
        <v>2021-10-08</v>
      </c>
      <c r="E2763" t="s">
        <v>378</v>
      </c>
      <c r="F2763" t="s">
        <v>379</v>
      </c>
      <c r="G2763" t="s">
        <v>1357</v>
      </c>
      <c r="H2763">
        <v>2</v>
      </c>
      <c r="I2763">
        <v>7904203218</v>
      </c>
      <c r="J2763">
        <v>7904203218</v>
      </c>
      <c r="K2763" t="s">
        <v>4135</v>
      </c>
      <c r="L2763" t="s">
        <v>4136</v>
      </c>
      <c r="M2763" s="4" t="s">
        <v>7498</v>
      </c>
      <c r="N2763" s="1" t="d">
        <v>1979-04-20</v>
      </c>
      <c r="O2763" s="4" t="s">
        <v>7498</v>
      </c>
      <c r="P2763">
        <f>IFERROR(VLOOKUP(A2763,'17. Skuldsanering vilja'!A:D,1,FALSE),0)</f>
        <v>0</v>
      </c>
      <c r="Q2763">
        <f t="shared" si="172"/>
        <v>0</v>
      </c>
      <c r="R2763" t="str">
        <f>IFERROR(VLOOKUP(M2763,'Skudsanering UC monitorering'!A:B,1,FALSE),"")</f>
        <v/>
      </c>
      <c r="S2763" t="str">
        <f>IFERROR(VLOOKUP(O2763,'Skudsanering UC monitorering'!A:B,1,FALSE),"")</f>
        <v/>
      </c>
      <c r="T2763" t="str">
        <f>IFERROR(VLOOKUP(M2763,'Skudsanering UC monitorering'!A:B,2,FALSE),"")</f>
        <v/>
      </c>
      <c r="U2763">
        <f t="shared" si="173"/>
        <v>0</v>
      </c>
      <c r="V2763">
        <f t="shared" si="174"/>
        <v>0</v>
      </c>
      <c r="W2763" s="3">
        <f t="shared" si="175"/>
        <v>0</v>
      </c>
    </row>
    <row r="2764" spans="1:23" hidden="1" x14ac:dyDescent="0.15">
      <c r="A2764" s="4" t="s">
        <v>14355</v>
      </c>
      <c r="B2764" s="1" t="d">
        <v>2023-12-31</v>
      </c>
      <c r="C2764">
        <v>437898.32</v>
      </c>
      <c r="D2764" s="1" t="d">
        <v>2021-10-08</v>
      </c>
      <c r="E2764" t="s">
        <v>378</v>
      </c>
      <c r="F2764" t="s">
        <v>379</v>
      </c>
      <c r="G2764" t="s">
        <v>1514</v>
      </c>
      <c r="H2764">
        <v>2</v>
      </c>
      <c r="I2764">
        <v>7803100846</v>
      </c>
      <c r="J2764">
        <v>7803100846</v>
      </c>
      <c r="K2764" s="2" t="s">
        <v>4137</v>
      </c>
      <c r="L2764" t="s">
        <v>4138</v>
      </c>
      <c r="M2764" s="4" t="s">
        <v>7499</v>
      </c>
      <c r="N2764" s="1" t="d">
        <v>1978-03-10</v>
      </c>
      <c r="O2764" s="4" t="s">
        <v>7499</v>
      </c>
      <c r="P2764">
        <f>IFERROR(VLOOKUP(A2764,'17. Skuldsanering vilja'!A:D,1,FALSE),0)</f>
        <v>0</v>
      </c>
      <c r="Q2764">
        <f t="shared" si="172"/>
        <v>0</v>
      </c>
      <c r="R2764" t="str">
        <f>IFERROR(VLOOKUP(M2764,'Skudsanering UC monitorering'!A:B,1,FALSE),"")</f>
        <v/>
      </c>
      <c r="S2764" t="str">
        <f>IFERROR(VLOOKUP(O2764,'Skudsanering UC monitorering'!A:B,1,FALSE),"")</f>
        <v/>
      </c>
      <c r="T2764" t="str">
        <f>IFERROR(VLOOKUP(M2764,'Skudsanering UC monitorering'!A:B,2,FALSE),"")</f>
        <v/>
      </c>
      <c r="U2764">
        <f t="shared" si="173"/>
        <v>0</v>
      </c>
      <c r="V2764">
        <f t="shared" si="174"/>
        <v>0</v>
      </c>
      <c r="W2764" s="3">
        <f t="shared" si="175"/>
        <v>0</v>
      </c>
    </row>
    <row r="2765" spans="1:23" hidden="1" x14ac:dyDescent="0.15">
      <c r="A2765" s="4" t="s">
        <v>14356</v>
      </c>
      <c r="B2765" s="1" t="d">
        <v>2023-12-31</v>
      </c>
      <c r="C2765">
        <v>489710.19</v>
      </c>
      <c r="D2765" s="1" t="d">
        <v>2021-10-07</v>
      </c>
      <c r="E2765" t="s">
        <v>382</v>
      </c>
      <c r="F2765" t="s">
        <v>383</v>
      </c>
      <c r="G2765" t="s">
        <v>1600</v>
      </c>
      <c r="H2765">
        <v>2</v>
      </c>
      <c r="I2765">
        <v>8305218946</v>
      </c>
      <c r="J2765">
        <v>8305218946</v>
      </c>
      <c r="K2765" t="s">
        <v>4139</v>
      </c>
      <c r="L2765" t="s">
        <v>4140</v>
      </c>
      <c r="M2765" s="4" t="s">
        <v>7500</v>
      </c>
      <c r="N2765" s="1" t="d">
        <v>1983-05-21</v>
      </c>
      <c r="O2765" s="4" t="s">
        <v>7500</v>
      </c>
      <c r="P2765">
        <f>IFERROR(VLOOKUP(A2765,'17. Skuldsanering vilja'!A:D,1,FALSE),0)</f>
        <v>0</v>
      </c>
      <c r="Q2765">
        <f t="shared" si="172"/>
        <v>0</v>
      </c>
      <c r="R2765" t="str">
        <f>IFERROR(VLOOKUP(M2765,'Skudsanering UC monitorering'!A:B,1,FALSE),"")</f>
        <v/>
      </c>
      <c r="S2765" t="str">
        <f>IFERROR(VLOOKUP(O2765,'Skudsanering UC monitorering'!A:B,1,FALSE),"")</f>
        <v/>
      </c>
      <c r="T2765" t="str">
        <f>IFERROR(VLOOKUP(M2765,'Skudsanering UC monitorering'!A:B,2,FALSE),"")</f>
        <v/>
      </c>
      <c r="U2765">
        <f t="shared" si="173"/>
        <v>0</v>
      </c>
      <c r="V2765">
        <f t="shared" si="174"/>
        <v>0</v>
      </c>
      <c r="W2765" s="3">
        <f t="shared" si="175"/>
        <v>0</v>
      </c>
    </row>
    <row r="2766" spans="1:23" hidden="1" x14ac:dyDescent="0.15">
      <c r="A2766" s="4" t="s">
        <v>14357</v>
      </c>
      <c r="B2766" s="1" t="d">
        <v>2023-12-31</v>
      </c>
      <c r="C2766">
        <v>287751.62</v>
      </c>
      <c r="D2766" s="1" t="d">
        <v>2021-10-07</v>
      </c>
      <c r="E2766" t="s">
        <v>378</v>
      </c>
      <c r="F2766" t="s">
        <v>401</v>
      </c>
      <c r="G2766" t="s">
        <v>1442</v>
      </c>
      <c r="H2766">
        <v>1</v>
      </c>
      <c r="I2766">
        <v>6706151260</v>
      </c>
      <c r="J2766">
        <v>6706151260</v>
      </c>
      <c r="K2766" t="s">
        <v>4141</v>
      </c>
      <c r="L2766" t="s">
        <v>381</v>
      </c>
      <c r="M2766" s="4" t="s">
        <v>7501</v>
      </c>
      <c r="N2766" s="1" t="d">
        <v>1967-06-15</v>
      </c>
      <c r="O2766" s="4" t="s">
        <v>381</v>
      </c>
      <c r="P2766">
        <f>IFERROR(VLOOKUP(A2766,'17. Skuldsanering vilja'!A:D,1,FALSE),0)</f>
        <v>0</v>
      </c>
      <c r="Q2766">
        <f t="shared" si="172"/>
        <v>0</v>
      </c>
      <c r="R2766" t="str">
        <f>IFERROR(VLOOKUP(M2766,'Skudsanering UC monitorering'!A:B,1,FALSE),"")</f>
        <v/>
      </c>
      <c r="S2766" t="str">
        <f>IFERROR(VLOOKUP(O2766,'Skudsanering UC monitorering'!A:B,1,FALSE),"")</f>
        <v/>
      </c>
      <c r="T2766" t="str">
        <f>IFERROR(VLOOKUP(M2766,'Skudsanering UC monitorering'!A:B,2,FALSE),"")</f>
        <v/>
      </c>
      <c r="U2766">
        <f t="shared" si="173"/>
        <v>0</v>
      </c>
      <c r="V2766">
        <f t="shared" si="174"/>
        <v>0</v>
      </c>
      <c r="W2766" s="3">
        <f t="shared" si="175"/>
        <v>0</v>
      </c>
    </row>
    <row r="2767" spans="1:23" hidden="1" x14ac:dyDescent="0.15">
      <c r="A2767" s="4" t="s">
        <v>14358</v>
      </c>
      <c r="B2767" s="1" t="d">
        <v>2023-12-31</v>
      </c>
      <c r="C2767">
        <v>335095.43</v>
      </c>
      <c r="D2767" s="1" t="d">
        <v>2021-10-11</v>
      </c>
      <c r="E2767" t="s">
        <v>378</v>
      </c>
      <c r="F2767" t="s">
        <v>379</v>
      </c>
      <c r="G2767" t="s">
        <v>1309</v>
      </c>
      <c r="H2767">
        <v>2</v>
      </c>
      <c r="I2767">
        <v>8912074948</v>
      </c>
      <c r="J2767">
        <v>8912074948</v>
      </c>
      <c r="K2767" t="s">
        <v>4142</v>
      </c>
      <c r="L2767" t="s">
        <v>4143</v>
      </c>
      <c r="M2767" s="4" t="s">
        <v>7502</v>
      </c>
      <c r="N2767" s="1" t="d">
        <v>1989-12-07</v>
      </c>
      <c r="O2767" s="4" t="s">
        <v>7502</v>
      </c>
      <c r="P2767">
        <f>IFERROR(VLOOKUP(A2767,'17. Skuldsanering vilja'!A:D,1,FALSE),0)</f>
        <v>0</v>
      </c>
      <c r="Q2767">
        <f t="shared" si="172"/>
        <v>0</v>
      </c>
      <c r="R2767" t="str">
        <f>IFERROR(VLOOKUP(M2767,'Skudsanering UC monitorering'!A:B,1,FALSE),"")</f>
        <v/>
      </c>
      <c r="S2767" t="str">
        <f>IFERROR(VLOOKUP(O2767,'Skudsanering UC monitorering'!A:B,1,FALSE),"")</f>
        <v/>
      </c>
      <c r="T2767" t="str">
        <f>IFERROR(VLOOKUP(M2767,'Skudsanering UC monitorering'!A:B,2,FALSE),"")</f>
        <v/>
      </c>
      <c r="U2767">
        <f t="shared" si="173"/>
        <v>0</v>
      </c>
      <c r="V2767">
        <f t="shared" si="174"/>
        <v>0</v>
      </c>
      <c r="W2767" s="3">
        <f t="shared" si="175"/>
        <v>0</v>
      </c>
    </row>
    <row r="2768" spans="1:23" hidden="1" x14ac:dyDescent="0.15">
      <c r="A2768" s="4" t="s">
        <v>14359</v>
      </c>
      <c r="B2768" s="1" t="d">
        <v>2023-12-31</v>
      </c>
      <c r="C2768">
        <v>203147.54</v>
      </c>
      <c r="D2768" s="1" t="d">
        <v>2021-10-08</v>
      </c>
      <c r="E2768" t="s">
        <v>378</v>
      </c>
      <c r="F2768" t="s">
        <v>420</v>
      </c>
      <c r="G2768" t="s">
        <v>2643</v>
      </c>
      <c r="H2768">
        <v>1</v>
      </c>
      <c r="I2768">
        <v>9501082664</v>
      </c>
      <c r="J2768">
        <v>9501082664</v>
      </c>
      <c r="K2768" t="s">
        <v>4144</v>
      </c>
      <c r="L2768" t="s">
        <v>381</v>
      </c>
      <c r="M2768" s="4" t="s">
        <v>7503</v>
      </c>
      <c r="N2768" s="1" t="d">
        <v>1995-01-08</v>
      </c>
      <c r="O2768" s="4" t="s">
        <v>381</v>
      </c>
      <c r="P2768">
        <f>IFERROR(VLOOKUP(A2768,'17. Skuldsanering vilja'!A:D,1,FALSE),0)</f>
        <v>0</v>
      </c>
      <c r="Q2768">
        <f t="shared" si="172"/>
        <v>0</v>
      </c>
      <c r="R2768" t="str">
        <f>IFERROR(VLOOKUP(M2768,'Skudsanering UC monitorering'!A:B,1,FALSE),"")</f>
        <v/>
      </c>
      <c r="S2768" t="str">
        <f>IFERROR(VLOOKUP(O2768,'Skudsanering UC monitorering'!A:B,1,FALSE),"")</f>
        <v/>
      </c>
      <c r="T2768" t="str">
        <f>IFERROR(VLOOKUP(M2768,'Skudsanering UC monitorering'!A:B,2,FALSE),"")</f>
        <v/>
      </c>
      <c r="U2768">
        <f t="shared" si="173"/>
        <v>0</v>
      </c>
      <c r="V2768">
        <f t="shared" si="174"/>
        <v>0</v>
      </c>
      <c r="W2768" s="3">
        <f t="shared" si="175"/>
        <v>0</v>
      </c>
    </row>
    <row r="2769" spans="1:23" hidden="1" x14ac:dyDescent="0.15">
      <c r="A2769" s="4" t="s">
        <v>14360</v>
      </c>
      <c r="B2769" s="1" t="d">
        <v>2023-12-31</v>
      </c>
      <c r="C2769">
        <v>237346.06</v>
      </c>
      <c r="D2769" s="1" t="d">
        <v>2021-10-12</v>
      </c>
      <c r="E2769" t="s">
        <v>382</v>
      </c>
      <c r="F2769" t="s">
        <v>383</v>
      </c>
      <c r="G2769" t="s">
        <v>1913</v>
      </c>
      <c r="H2769">
        <v>1</v>
      </c>
      <c r="I2769">
        <v>9107150907</v>
      </c>
      <c r="J2769">
        <v>9107150907</v>
      </c>
      <c r="K2769" t="s">
        <v>4145</v>
      </c>
      <c r="L2769" t="s">
        <v>381</v>
      </c>
      <c r="M2769" s="4" t="s">
        <v>7504</v>
      </c>
      <c r="N2769" s="1" t="d">
        <v>1991-07-15</v>
      </c>
      <c r="O2769" s="4" t="s">
        <v>381</v>
      </c>
      <c r="P2769">
        <f>IFERROR(VLOOKUP(A2769,'17. Skuldsanering vilja'!A:D,1,FALSE),0)</f>
        <v>0</v>
      </c>
      <c r="Q2769">
        <f t="shared" si="172"/>
        <v>0</v>
      </c>
      <c r="R2769" t="str">
        <f>IFERROR(VLOOKUP(M2769,'Skudsanering UC monitorering'!A:B,1,FALSE),"")</f>
        <v/>
      </c>
      <c r="S2769" t="str">
        <f>IFERROR(VLOOKUP(O2769,'Skudsanering UC monitorering'!A:B,1,FALSE),"")</f>
        <v/>
      </c>
      <c r="T2769" t="str">
        <f>IFERROR(VLOOKUP(M2769,'Skudsanering UC monitorering'!A:B,2,FALSE),"")</f>
        <v/>
      </c>
      <c r="U2769">
        <f t="shared" si="173"/>
        <v>0</v>
      </c>
      <c r="V2769">
        <f t="shared" si="174"/>
        <v>0</v>
      </c>
      <c r="W2769" s="3">
        <f t="shared" si="175"/>
        <v>0</v>
      </c>
    </row>
    <row r="2770" spans="1:23" hidden="1" x14ac:dyDescent="0.15">
      <c r="A2770" s="4" t="s">
        <v>14361</v>
      </c>
      <c r="B2770" s="1" t="d">
        <v>2023-12-31</v>
      </c>
      <c r="C2770">
        <v>274382.78999999998</v>
      </c>
      <c r="D2770" s="1" t="d">
        <v>2021-10-15</v>
      </c>
      <c r="E2770" t="s">
        <v>378</v>
      </c>
      <c r="F2770" t="s">
        <v>379</v>
      </c>
      <c r="G2770" t="s">
        <v>1442</v>
      </c>
      <c r="H2770">
        <v>1</v>
      </c>
      <c r="I2770">
        <v>9812178359</v>
      </c>
      <c r="J2770">
        <v>9812178359</v>
      </c>
      <c r="K2770" t="s">
        <v>4146</v>
      </c>
      <c r="L2770" t="s">
        <v>381</v>
      </c>
      <c r="M2770" s="4" t="s">
        <v>7505</v>
      </c>
      <c r="N2770" s="1" t="d">
        <v>1998-12-17</v>
      </c>
      <c r="O2770" s="4" t="s">
        <v>381</v>
      </c>
      <c r="P2770">
        <f>IFERROR(VLOOKUP(A2770,'17. Skuldsanering vilja'!A:D,1,FALSE),0)</f>
        <v>0</v>
      </c>
      <c r="Q2770">
        <f t="shared" si="172"/>
        <v>0</v>
      </c>
      <c r="R2770" t="str">
        <f>IFERROR(VLOOKUP(M2770,'Skudsanering UC monitorering'!A:B,1,FALSE),"")</f>
        <v/>
      </c>
      <c r="S2770" t="str">
        <f>IFERROR(VLOOKUP(O2770,'Skudsanering UC monitorering'!A:B,1,FALSE),"")</f>
        <v/>
      </c>
      <c r="T2770" t="str">
        <f>IFERROR(VLOOKUP(M2770,'Skudsanering UC monitorering'!A:B,2,FALSE),"")</f>
        <v/>
      </c>
      <c r="U2770">
        <f t="shared" si="173"/>
        <v>0</v>
      </c>
      <c r="V2770">
        <f t="shared" si="174"/>
        <v>0</v>
      </c>
      <c r="W2770" s="3">
        <f t="shared" si="175"/>
        <v>0</v>
      </c>
    </row>
    <row r="2771" spans="1:23" hidden="1" x14ac:dyDescent="0.15">
      <c r="A2771" s="4" t="s">
        <v>14362</v>
      </c>
      <c r="B2771" s="1" t="d">
        <v>2023-12-31</v>
      </c>
      <c r="C2771">
        <v>84450.77</v>
      </c>
      <c r="D2771" s="1" t="d">
        <v>2021-10-12</v>
      </c>
      <c r="E2771" t="s">
        <v>378</v>
      </c>
      <c r="F2771" t="s">
        <v>379</v>
      </c>
      <c r="G2771" t="s">
        <v>3350</v>
      </c>
      <c r="H2771">
        <v>1</v>
      </c>
      <c r="I2771">
        <v>9811016485</v>
      </c>
      <c r="J2771">
        <v>9811016485</v>
      </c>
      <c r="K2771" t="s">
        <v>4147</v>
      </c>
      <c r="L2771" t="s">
        <v>381</v>
      </c>
      <c r="M2771" s="4" t="s">
        <v>7506</v>
      </c>
      <c r="N2771" s="1" t="d">
        <v>1998-11-01</v>
      </c>
      <c r="O2771" s="4" t="s">
        <v>381</v>
      </c>
      <c r="P2771">
        <f>IFERROR(VLOOKUP(A2771,'17. Skuldsanering vilja'!A:D,1,FALSE),0)</f>
        <v>0</v>
      </c>
      <c r="Q2771">
        <f t="shared" si="172"/>
        <v>0</v>
      </c>
      <c r="R2771" t="str">
        <f>IFERROR(VLOOKUP(M2771,'Skudsanering UC monitorering'!A:B,1,FALSE),"")</f>
        <v/>
      </c>
      <c r="S2771" t="str">
        <f>IFERROR(VLOOKUP(O2771,'Skudsanering UC monitorering'!A:B,1,FALSE),"")</f>
        <v/>
      </c>
      <c r="T2771" t="str">
        <f>IFERROR(VLOOKUP(M2771,'Skudsanering UC monitorering'!A:B,2,FALSE),"")</f>
        <v/>
      </c>
      <c r="U2771">
        <f t="shared" si="173"/>
        <v>0</v>
      </c>
      <c r="V2771">
        <f t="shared" si="174"/>
        <v>0</v>
      </c>
      <c r="W2771" s="3">
        <f t="shared" si="175"/>
        <v>0</v>
      </c>
    </row>
    <row r="2772" spans="1:23" x14ac:dyDescent="0.15">
      <c r="A2772" s="4" t="s">
        <v>14363</v>
      </c>
      <c r="B2772" s="1" t="d">
        <v>2023-12-31</v>
      </c>
      <c r="C2772">
        <v>259096.52</v>
      </c>
      <c r="D2772" s="1" t="d">
        <v>2021-10-13</v>
      </c>
      <c r="E2772" t="s">
        <v>382</v>
      </c>
      <c r="F2772" t="s">
        <v>383</v>
      </c>
      <c r="G2772" t="s">
        <v>2725</v>
      </c>
      <c r="H2772">
        <v>1</v>
      </c>
      <c r="I2772">
        <v>9306224198</v>
      </c>
      <c r="J2772">
        <v>9306224198</v>
      </c>
      <c r="K2772" t="s">
        <v>4148</v>
      </c>
      <c r="L2772" t="s">
        <v>381</v>
      </c>
      <c r="M2772" s="4" t="s">
        <v>7507</v>
      </c>
      <c r="N2772" s="1" t="d">
        <v>1993-06-22</v>
      </c>
      <c r="O2772" s="4" t="s">
        <v>381</v>
      </c>
      <c r="P2772">
        <f>IFERROR(VLOOKUP(A2772,'17. Skuldsanering vilja'!A:D,1,FALSE),0)</f>
        <v>0</v>
      </c>
      <c r="Q2772">
        <f t="shared" si="172"/>
        <v>0</v>
      </c>
      <c r="R2772" t="str">
        <f>IFERROR(VLOOKUP(M2772,'Skudsanering UC monitorering'!A:B,1,FALSE),"")</f>
        <v>9306224198</v>
      </c>
      <c r="S2772" t="str">
        <f>IFERROR(VLOOKUP(O2772,'Skudsanering UC monitorering'!A:B,1,FALSE),"")</f>
        <v/>
      </c>
      <c r="T2772" t="str">
        <f>IFERROR(VLOOKUP(M2772,'Skudsanering UC monitorering'!A:B,2,FALSE),"")</f>
        <v>Skuldsanering bevilj</v>
      </c>
      <c r="U2772">
        <f t="shared" si="173"/>
        <v>1</v>
      </c>
      <c r="V2772">
        <f t="shared" si="174"/>
        <v>0</v>
      </c>
      <c r="W2772" s="3">
        <f t="shared" si="175"/>
        <v>1</v>
      </c>
    </row>
    <row r="2773" spans="1:23" hidden="1" x14ac:dyDescent="0.15">
      <c r="A2773" s="4" t="s">
        <v>14364</v>
      </c>
      <c r="B2773" s="1" t="d">
        <v>2023-12-31</v>
      </c>
      <c r="C2773">
        <v>236203.17</v>
      </c>
      <c r="D2773" s="1" t="d">
        <v>2021-10-14</v>
      </c>
      <c r="E2773" t="s">
        <v>378</v>
      </c>
      <c r="F2773" t="s">
        <v>395</v>
      </c>
      <c r="G2773" t="s">
        <v>415</v>
      </c>
      <c r="H2773">
        <v>1</v>
      </c>
      <c r="I2773">
        <v>9305264617</v>
      </c>
      <c r="J2773">
        <v>9305264617</v>
      </c>
      <c r="K2773" t="s">
        <v>4149</v>
      </c>
      <c r="L2773" t="s">
        <v>381</v>
      </c>
      <c r="M2773" s="4" t="s">
        <v>7508</v>
      </c>
      <c r="N2773" s="1" t="d">
        <v>1993-05-26</v>
      </c>
      <c r="O2773" s="4" t="s">
        <v>381</v>
      </c>
      <c r="P2773">
        <f>IFERROR(VLOOKUP(A2773,'17. Skuldsanering vilja'!A:D,1,FALSE),0)</f>
        <v>0</v>
      </c>
      <c r="Q2773">
        <f t="shared" si="172"/>
        <v>0</v>
      </c>
      <c r="R2773" t="str">
        <f>IFERROR(VLOOKUP(M2773,'Skudsanering UC monitorering'!A:B,1,FALSE),"")</f>
        <v/>
      </c>
      <c r="S2773" t="str">
        <f>IFERROR(VLOOKUP(O2773,'Skudsanering UC monitorering'!A:B,1,FALSE),"")</f>
        <v/>
      </c>
      <c r="T2773" t="str">
        <f>IFERROR(VLOOKUP(M2773,'Skudsanering UC monitorering'!A:B,2,FALSE),"")</f>
        <v/>
      </c>
      <c r="U2773">
        <f t="shared" si="173"/>
        <v>0</v>
      </c>
      <c r="V2773">
        <f t="shared" si="174"/>
        <v>0</v>
      </c>
      <c r="W2773" s="3">
        <f t="shared" si="175"/>
        <v>0</v>
      </c>
    </row>
    <row r="2774" spans="1:23" hidden="1" x14ac:dyDescent="0.15">
      <c r="A2774" s="4" t="s">
        <v>14365</v>
      </c>
      <c r="B2774" s="1" t="d">
        <v>2023-12-31</v>
      </c>
      <c r="C2774">
        <v>215817.4</v>
      </c>
      <c r="D2774" s="1" t="d">
        <v>2021-10-12</v>
      </c>
      <c r="E2774" t="s">
        <v>378</v>
      </c>
      <c r="F2774" t="s">
        <v>379</v>
      </c>
      <c r="G2774" t="s">
        <v>1312</v>
      </c>
      <c r="H2774">
        <v>2</v>
      </c>
      <c r="I2774">
        <v>7903010408</v>
      </c>
      <c r="J2774">
        <v>7903010408</v>
      </c>
      <c r="K2774" t="s">
        <v>4150</v>
      </c>
      <c r="L2774" t="s">
        <v>4151</v>
      </c>
      <c r="M2774" s="4" t="s">
        <v>7509</v>
      </c>
      <c r="N2774" s="1" t="d">
        <v>1979-03-01</v>
      </c>
      <c r="O2774" s="4" t="s">
        <v>7509</v>
      </c>
      <c r="P2774">
        <f>IFERROR(VLOOKUP(A2774,'17. Skuldsanering vilja'!A:D,1,FALSE),0)</f>
        <v>0</v>
      </c>
      <c r="Q2774">
        <f t="shared" si="172"/>
        <v>0</v>
      </c>
      <c r="R2774" t="str">
        <f>IFERROR(VLOOKUP(M2774,'Skudsanering UC monitorering'!A:B,1,FALSE),"")</f>
        <v/>
      </c>
      <c r="S2774" t="str">
        <f>IFERROR(VLOOKUP(O2774,'Skudsanering UC monitorering'!A:B,1,FALSE),"")</f>
        <v/>
      </c>
      <c r="T2774" t="str">
        <f>IFERROR(VLOOKUP(M2774,'Skudsanering UC monitorering'!A:B,2,FALSE),"")</f>
        <v/>
      </c>
      <c r="U2774">
        <f t="shared" si="173"/>
        <v>0</v>
      </c>
      <c r="V2774">
        <f t="shared" si="174"/>
        <v>0</v>
      </c>
      <c r="W2774" s="3">
        <f t="shared" si="175"/>
        <v>0</v>
      </c>
    </row>
    <row r="2775" spans="1:23" hidden="1" x14ac:dyDescent="0.15">
      <c r="A2775" s="4" t="s">
        <v>14366</v>
      </c>
      <c r="B2775" s="1" t="d">
        <v>2023-12-31</v>
      </c>
      <c r="C2775">
        <v>53632.38</v>
      </c>
      <c r="D2775" s="1" t="d">
        <v>2021-10-12</v>
      </c>
      <c r="E2775" t="s">
        <v>378</v>
      </c>
      <c r="F2775" t="s">
        <v>379</v>
      </c>
      <c r="G2775" t="s">
        <v>1884</v>
      </c>
      <c r="H2775">
        <v>2</v>
      </c>
      <c r="I2775">
        <v>9009228777</v>
      </c>
      <c r="J2775">
        <v>9009228777</v>
      </c>
      <c r="K2775" t="s">
        <v>4152</v>
      </c>
      <c r="L2775" t="s">
        <v>4153</v>
      </c>
      <c r="M2775" s="4" t="s">
        <v>7510</v>
      </c>
      <c r="N2775" s="1" t="d">
        <v>1990-09-22</v>
      </c>
      <c r="O2775" s="4" t="s">
        <v>7510</v>
      </c>
      <c r="P2775">
        <f>IFERROR(VLOOKUP(A2775,'17. Skuldsanering vilja'!A:D,1,FALSE),0)</f>
        <v>0</v>
      </c>
      <c r="Q2775">
        <f t="shared" si="172"/>
        <v>0</v>
      </c>
      <c r="R2775" t="str">
        <f>IFERROR(VLOOKUP(M2775,'Skudsanering UC monitorering'!A:B,1,FALSE),"")</f>
        <v/>
      </c>
      <c r="S2775" t="str">
        <f>IFERROR(VLOOKUP(O2775,'Skudsanering UC monitorering'!A:B,1,FALSE),"")</f>
        <v/>
      </c>
      <c r="T2775" t="str">
        <f>IFERROR(VLOOKUP(M2775,'Skudsanering UC monitorering'!A:B,2,FALSE),"")</f>
        <v/>
      </c>
      <c r="U2775">
        <f t="shared" si="173"/>
        <v>0</v>
      </c>
      <c r="V2775">
        <f t="shared" si="174"/>
        <v>0</v>
      </c>
      <c r="W2775" s="3">
        <f t="shared" si="175"/>
        <v>0</v>
      </c>
    </row>
    <row r="2776" spans="1:23" hidden="1" x14ac:dyDescent="0.15">
      <c r="A2776" s="4" t="s">
        <v>14367</v>
      </c>
      <c r="B2776" s="1" t="d">
        <v>2023-12-31</v>
      </c>
      <c r="C2776">
        <v>15595.59</v>
      </c>
      <c r="D2776" s="1" t="d">
        <v>2021-10-14</v>
      </c>
      <c r="E2776" t="s">
        <v>378</v>
      </c>
      <c r="F2776" t="s">
        <v>379</v>
      </c>
      <c r="G2776" t="s">
        <v>2225</v>
      </c>
      <c r="H2776">
        <v>2</v>
      </c>
      <c r="I2776">
        <v>8908202701</v>
      </c>
      <c r="J2776">
        <v>8908202701</v>
      </c>
      <c r="K2776" t="s">
        <v>4154</v>
      </c>
      <c r="L2776" t="s">
        <v>4155</v>
      </c>
      <c r="M2776" s="4" t="s">
        <v>7511</v>
      </c>
      <c r="N2776" s="1" t="d">
        <v>1989-08-20</v>
      </c>
      <c r="O2776" s="4" t="s">
        <v>7511</v>
      </c>
      <c r="P2776">
        <f>IFERROR(VLOOKUP(A2776,'17. Skuldsanering vilja'!A:D,1,FALSE),0)</f>
        <v>0</v>
      </c>
      <c r="Q2776">
        <f t="shared" si="172"/>
        <v>0</v>
      </c>
      <c r="R2776" t="str">
        <f>IFERROR(VLOOKUP(M2776,'Skudsanering UC monitorering'!A:B,1,FALSE),"")</f>
        <v/>
      </c>
      <c r="S2776" t="str">
        <f>IFERROR(VLOOKUP(O2776,'Skudsanering UC monitorering'!A:B,1,FALSE),"")</f>
        <v/>
      </c>
      <c r="T2776" t="str">
        <f>IFERROR(VLOOKUP(M2776,'Skudsanering UC monitorering'!A:B,2,FALSE),"")</f>
        <v/>
      </c>
      <c r="U2776">
        <f t="shared" si="173"/>
        <v>0</v>
      </c>
      <c r="V2776">
        <f t="shared" si="174"/>
        <v>0</v>
      </c>
      <c r="W2776" s="3">
        <f t="shared" si="175"/>
        <v>0</v>
      </c>
    </row>
    <row r="2777" spans="1:23" hidden="1" x14ac:dyDescent="0.15">
      <c r="A2777" s="4" t="s">
        <v>14368</v>
      </c>
      <c r="B2777" s="1" t="d">
        <v>2023-12-31</v>
      </c>
      <c r="C2777">
        <v>128276.21</v>
      </c>
      <c r="D2777" s="1" t="d">
        <v>2021-10-13</v>
      </c>
      <c r="E2777" t="s">
        <v>382</v>
      </c>
      <c r="F2777" t="s">
        <v>383</v>
      </c>
      <c r="G2777" t="s">
        <v>1336</v>
      </c>
      <c r="H2777">
        <v>2</v>
      </c>
      <c r="I2777">
        <v>9110151355</v>
      </c>
      <c r="J2777">
        <v>9110151355</v>
      </c>
      <c r="K2777" t="s">
        <v>4156</v>
      </c>
      <c r="L2777" t="s">
        <v>4157</v>
      </c>
      <c r="M2777" s="4" t="s">
        <v>7512</v>
      </c>
      <c r="N2777" s="1" t="d">
        <v>1991-10-15</v>
      </c>
      <c r="O2777" s="4" t="s">
        <v>7512</v>
      </c>
      <c r="P2777">
        <f>IFERROR(VLOOKUP(A2777,'17. Skuldsanering vilja'!A:D,1,FALSE),0)</f>
        <v>0</v>
      </c>
      <c r="Q2777">
        <f t="shared" si="172"/>
        <v>0</v>
      </c>
      <c r="R2777" t="str">
        <f>IFERROR(VLOOKUP(M2777,'Skudsanering UC monitorering'!A:B,1,FALSE),"")</f>
        <v/>
      </c>
      <c r="S2777" t="str">
        <f>IFERROR(VLOOKUP(O2777,'Skudsanering UC monitorering'!A:B,1,FALSE),"")</f>
        <v/>
      </c>
      <c r="T2777" t="str">
        <f>IFERROR(VLOOKUP(M2777,'Skudsanering UC monitorering'!A:B,2,FALSE),"")</f>
        <v/>
      </c>
      <c r="U2777">
        <f t="shared" si="173"/>
        <v>0</v>
      </c>
      <c r="V2777">
        <f t="shared" si="174"/>
        <v>0</v>
      </c>
      <c r="W2777" s="3">
        <f t="shared" si="175"/>
        <v>0</v>
      </c>
    </row>
    <row r="2778" spans="1:23" hidden="1" x14ac:dyDescent="0.15">
      <c r="A2778" s="4" t="s">
        <v>14369</v>
      </c>
      <c r="B2778" s="1" t="d">
        <v>2023-12-31</v>
      </c>
      <c r="C2778">
        <v>486668.7</v>
      </c>
      <c r="D2778" s="1" t="d">
        <v>2021-10-19</v>
      </c>
      <c r="E2778" t="s">
        <v>378</v>
      </c>
      <c r="F2778" t="s">
        <v>420</v>
      </c>
      <c r="G2778" t="s">
        <v>1556</v>
      </c>
      <c r="H2778">
        <v>2</v>
      </c>
      <c r="I2778">
        <v>7506101505</v>
      </c>
      <c r="J2778">
        <v>7506101505</v>
      </c>
      <c r="K2778" t="s">
        <v>4158</v>
      </c>
      <c r="L2778" t="s">
        <v>4159</v>
      </c>
      <c r="M2778" s="4" t="s">
        <v>7513</v>
      </c>
      <c r="N2778" s="1" t="d">
        <v>1975-06-10</v>
      </c>
      <c r="O2778" s="4" t="s">
        <v>7513</v>
      </c>
      <c r="P2778">
        <f>IFERROR(VLOOKUP(A2778,'17. Skuldsanering vilja'!A:D,1,FALSE),0)</f>
        <v>0</v>
      </c>
      <c r="Q2778">
        <f t="shared" si="172"/>
        <v>0</v>
      </c>
      <c r="R2778" t="str">
        <f>IFERROR(VLOOKUP(M2778,'Skudsanering UC monitorering'!A:B,1,FALSE),"")</f>
        <v/>
      </c>
      <c r="S2778" t="str">
        <f>IFERROR(VLOOKUP(O2778,'Skudsanering UC monitorering'!A:B,1,FALSE),"")</f>
        <v/>
      </c>
      <c r="T2778" t="str">
        <f>IFERROR(VLOOKUP(M2778,'Skudsanering UC monitorering'!A:B,2,FALSE),"")</f>
        <v/>
      </c>
      <c r="U2778">
        <f t="shared" si="173"/>
        <v>0</v>
      </c>
      <c r="V2778">
        <f t="shared" si="174"/>
        <v>0</v>
      </c>
      <c r="W2778" s="3">
        <f t="shared" si="175"/>
        <v>0</v>
      </c>
    </row>
    <row r="2779" spans="1:23" hidden="1" x14ac:dyDescent="0.15">
      <c r="A2779" s="4" t="s">
        <v>14370</v>
      </c>
      <c r="B2779" s="1" t="d">
        <v>2023-12-31</v>
      </c>
      <c r="C2779">
        <v>94102.65</v>
      </c>
      <c r="D2779" s="1" t="d">
        <v>2021-10-19</v>
      </c>
      <c r="E2779" t="s">
        <v>378</v>
      </c>
      <c r="F2779" t="s">
        <v>379</v>
      </c>
      <c r="G2779" t="s">
        <v>399</v>
      </c>
      <c r="H2779">
        <v>2</v>
      </c>
      <c r="I2779">
        <v>8401148898</v>
      </c>
      <c r="J2779">
        <v>8401148898</v>
      </c>
      <c r="K2779" t="s">
        <v>4160</v>
      </c>
      <c r="L2779" t="s">
        <v>4161</v>
      </c>
      <c r="M2779" s="4" t="s">
        <v>7514</v>
      </c>
      <c r="N2779" s="1" t="d">
        <v>1984-01-14</v>
      </c>
      <c r="O2779" s="4" t="s">
        <v>7514</v>
      </c>
      <c r="P2779">
        <f>IFERROR(VLOOKUP(A2779,'17. Skuldsanering vilja'!A:D,1,FALSE),0)</f>
        <v>0</v>
      </c>
      <c r="Q2779">
        <f t="shared" si="172"/>
        <v>0</v>
      </c>
      <c r="R2779" t="str">
        <f>IFERROR(VLOOKUP(M2779,'Skudsanering UC monitorering'!A:B,1,FALSE),"")</f>
        <v/>
      </c>
      <c r="S2779" t="str">
        <f>IFERROR(VLOOKUP(O2779,'Skudsanering UC monitorering'!A:B,1,FALSE),"")</f>
        <v/>
      </c>
      <c r="T2779" t="str">
        <f>IFERROR(VLOOKUP(M2779,'Skudsanering UC monitorering'!A:B,2,FALSE),"")</f>
        <v/>
      </c>
      <c r="U2779">
        <f t="shared" si="173"/>
        <v>0</v>
      </c>
      <c r="V2779">
        <f t="shared" si="174"/>
        <v>0</v>
      </c>
      <c r="W2779" s="3">
        <f t="shared" si="175"/>
        <v>0</v>
      </c>
    </row>
    <row r="2780" spans="1:23" hidden="1" x14ac:dyDescent="0.15">
      <c r="A2780" s="4" t="s">
        <v>14371</v>
      </c>
      <c r="B2780" s="1" t="d">
        <v>2023-12-31</v>
      </c>
      <c r="C2780">
        <v>471359.86</v>
      </c>
      <c r="D2780" s="1" t="d">
        <v>2021-10-14</v>
      </c>
      <c r="E2780" t="s">
        <v>378</v>
      </c>
      <c r="F2780" t="s">
        <v>539</v>
      </c>
      <c r="G2780" t="s">
        <v>1556</v>
      </c>
      <c r="H2780">
        <v>2</v>
      </c>
      <c r="I2780">
        <v>8002111469</v>
      </c>
      <c r="J2780">
        <v>8002111469</v>
      </c>
      <c r="K2780" t="s">
        <v>4162</v>
      </c>
      <c r="L2780" t="s">
        <v>4163</v>
      </c>
      <c r="M2780" s="4" t="s">
        <v>7515</v>
      </c>
      <c r="N2780" s="1" t="d">
        <v>1980-02-11</v>
      </c>
      <c r="O2780" s="4" t="s">
        <v>7515</v>
      </c>
      <c r="P2780">
        <f>IFERROR(VLOOKUP(A2780,'17. Skuldsanering vilja'!A:D,1,FALSE),0)</f>
        <v>0</v>
      </c>
      <c r="Q2780">
        <f t="shared" si="172"/>
        <v>0</v>
      </c>
      <c r="R2780" t="str">
        <f>IFERROR(VLOOKUP(M2780,'Skudsanering UC monitorering'!A:B,1,FALSE),"")</f>
        <v/>
      </c>
      <c r="S2780" t="str">
        <f>IFERROR(VLOOKUP(O2780,'Skudsanering UC monitorering'!A:B,1,FALSE),"")</f>
        <v/>
      </c>
      <c r="T2780" t="str">
        <f>IFERROR(VLOOKUP(M2780,'Skudsanering UC monitorering'!A:B,2,FALSE),"")</f>
        <v/>
      </c>
      <c r="U2780">
        <f t="shared" si="173"/>
        <v>0</v>
      </c>
      <c r="V2780">
        <f t="shared" si="174"/>
        <v>0</v>
      </c>
      <c r="W2780" s="3">
        <f t="shared" si="175"/>
        <v>0</v>
      </c>
    </row>
    <row r="2781" spans="1:23" hidden="1" x14ac:dyDescent="0.15">
      <c r="A2781" s="4" t="s">
        <v>14372</v>
      </c>
      <c r="B2781" s="1" t="d">
        <v>2023-12-31</v>
      </c>
      <c r="C2781">
        <v>82908.83</v>
      </c>
      <c r="D2781" s="1" t="d">
        <v>2021-10-15</v>
      </c>
      <c r="E2781" t="s">
        <v>378</v>
      </c>
      <c r="F2781" t="s">
        <v>379</v>
      </c>
      <c r="G2781" t="s">
        <v>1393</v>
      </c>
      <c r="H2781">
        <v>2</v>
      </c>
      <c r="I2781">
        <v>6204212903</v>
      </c>
      <c r="J2781">
        <v>6204212903</v>
      </c>
      <c r="K2781" t="s">
        <v>4164</v>
      </c>
      <c r="L2781" t="s">
        <v>4165</v>
      </c>
      <c r="M2781" s="4" t="s">
        <v>7516</v>
      </c>
      <c r="N2781" s="1" t="d">
        <v>1962-04-21</v>
      </c>
      <c r="O2781" s="4" t="s">
        <v>7516</v>
      </c>
      <c r="P2781">
        <f>IFERROR(VLOOKUP(A2781,'17. Skuldsanering vilja'!A:D,1,FALSE),0)</f>
        <v>0</v>
      </c>
      <c r="Q2781">
        <f t="shared" si="172"/>
        <v>0</v>
      </c>
      <c r="R2781" t="str">
        <f>IFERROR(VLOOKUP(M2781,'Skudsanering UC monitorering'!A:B,1,FALSE),"")</f>
        <v/>
      </c>
      <c r="S2781" t="str">
        <f>IFERROR(VLOOKUP(O2781,'Skudsanering UC monitorering'!A:B,1,FALSE),"")</f>
        <v/>
      </c>
      <c r="T2781" t="str">
        <f>IFERROR(VLOOKUP(M2781,'Skudsanering UC monitorering'!A:B,2,FALSE),"")</f>
        <v/>
      </c>
      <c r="U2781">
        <f t="shared" si="173"/>
        <v>0</v>
      </c>
      <c r="V2781">
        <f t="shared" si="174"/>
        <v>0</v>
      </c>
      <c r="W2781" s="3">
        <f t="shared" si="175"/>
        <v>0</v>
      </c>
    </row>
    <row r="2782" spans="1:23" hidden="1" x14ac:dyDescent="0.15">
      <c r="A2782" s="4" t="s">
        <v>14373</v>
      </c>
      <c r="B2782" s="1" t="d">
        <v>2023-12-31</v>
      </c>
      <c r="C2782">
        <v>36806.1</v>
      </c>
      <c r="D2782" s="1" t="d">
        <v>2021-10-14</v>
      </c>
      <c r="E2782" t="s">
        <v>378</v>
      </c>
      <c r="F2782" t="s">
        <v>379</v>
      </c>
      <c r="G2782" t="s">
        <v>1503</v>
      </c>
      <c r="H2782">
        <v>1</v>
      </c>
      <c r="I2782">
        <v>8007224127</v>
      </c>
      <c r="J2782">
        <v>8007224127</v>
      </c>
      <c r="K2782" t="s">
        <v>4166</v>
      </c>
      <c r="L2782" t="s">
        <v>381</v>
      </c>
      <c r="M2782" s="4" t="s">
        <v>7517</v>
      </c>
      <c r="N2782" s="1" t="d">
        <v>1980-07-22</v>
      </c>
      <c r="O2782" s="4" t="s">
        <v>381</v>
      </c>
      <c r="P2782">
        <f>IFERROR(VLOOKUP(A2782,'17. Skuldsanering vilja'!A:D,1,FALSE),0)</f>
        <v>0</v>
      </c>
      <c r="Q2782">
        <f t="shared" si="172"/>
        <v>0</v>
      </c>
      <c r="R2782" t="str">
        <f>IFERROR(VLOOKUP(M2782,'Skudsanering UC monitorering'!A:B,1,FALSE),"")</f>
        <v/>
      </c>
      <c r="S2782" t="str">
        <f>IFERROR(VLOOKUP(O2782,'Skudsanering UC monitorering'!A:B,1,FALSE),"")</f>
        <v/>
      </c>
      <c r="T2782" t="str">
        <f>IFERROR(VLOOKUP(M2782,'Skudsanering UC monitorering'!A:B,2,FALSE),"")</f>
        <v/>
      </c>
      <c r="U2782">
        <f t="shared" si="173"/>
        <v>0</v>
      </c>
      <c r="V2782">
        <f t="shared" si="174"/>
        <v>0</v>
      </c>
      <c r="W2782" s="3">
        <f t="shared" si="175"/>
        <v>0</v>
      </c>
    </row>
    <row r="2783" spans="1:23" hidden="1" x14ac:dyDescent="0.15">
      <c r="A2783" s="4" t="s">
        <v>14374</v>
      </c>
      <c r="B2783" s="1" t="d">
        <v>2023-12-31</v>
      </c>
      <c r="C2783">
        <v>91852.26</v>
      </c>
      <c r="D2783" s="1" t="d">
        <v>2021-10-13</v>
      </c>
      <c r="E2783" t="s">
        <v>382</v>
      </c>
      <c r="F2783" t="s">
        <v>383</v>
      </c>
      <c r="G2783" t="s">
        <v>2909</v>
      </c>
      <c r="H2783">
        <v>1</v>
      </c>
      <c r="I2783">
        <v>8504290035</v>
      </c>
      <c r="J2783">
        <v>8504290035</v>
      </c>
      <c r="K2783" t="s">
        <v>4167</v>
      </c>
      <c r="L2783" t="s">
        <v>381</v>
      </c>
      <c r="M2783" s="4" t="s">
        <v>7518</v>
      </c>
      <c r="N2783" s="1" t="d">
        <v>1985-04-29</v>
      </c>
      <c r="O2783" s="4" t="s">
        <v>381</v>
      </c>
      <c r="P2783">
        <f>IFERROR(VLOOKUP(A2783,'17. Skuldsanering vilja'!A:D,1,FALSE),0)</f>
        <v>0</v>
      </c>
      <c r="Q2783">
        <f t="shared" si="172"/>
        <v>0</v>
      </c>
      <c r="R2783" t="str">
        <f>IFERROR(VLOOKUP(M2783,'Skudsanering UC monitorering'!A:B,1,FALSE),"")</f>
        <v/>
      </c>
      <c r="S2783" t="str">
        <f>IFERROR(VLOOKUP(O2783,'Skudsanering UC monitorering'!A:B,1,FALSE),"")</f>
        <v/>
      </c>
      <c r="T2783" t="str">
        <f>IFERROR(VLOOKUP(M2783,'Skudsanering UC monitorering'!A:B,2,FALSE),"")</f>
        <v/>
      </c>
      <c r="U2783">
        <f t="shared" si="173"/>
        <v>0</v>
      </c>
      <c r="V2783">
        <f t="shared" si="174"/>
        <v>0</v>
      </c>
      <c r="W2783" s="3">
        <f t="shared" si="175"/>
        <v>0</v>
      </c>
    </row>
    <row r="2784" spans="1:23" hidden="1" x14ac:dyDescent="0.15">
      <c r="A2784" s="4" t="s">
        <v>14375</v>
      </c>
      <c r="B2784" s="1" t="d">
        <v>2023-12-31</v>
      </c>
      <c r="C2784">
        <v>230746.12</v>
      </c>
      <c r="D2784" s="1" t="d">
        <v>2021-10-14</v>
      </c>
      <c r="E2784" t="s">
        <v>382</v>
      </c>
      <c r="F2784" t="s">
        <v>383</v>
      </c>
      <c r="G2784" t="s">
        <v>1336</v>
      </c>
      <c r="H2784">
        <v>1</v>
      </c>
      <c r="I2784">
        <v>5296082</v>
      </c>
      <c r="J2784">
        <v>5296082</v>
      </c>
      <c r="K2784" t="s">
        <v>4168</v>
      </c>
      <c r="L2784" t="s">
        <v>381</v>
      </c>
      <c r="M2784" s="4" t="s">
        <v>7519</v>
      </c>
      <c r="N2784" s="1" t="d">
        <v>2000-05-29</v>
      </c>
      <c r="O2784" s="4" t="s">
        <v>381</v>
      </c>
      <c r="P2784">
        <f>IFERROR(VLOOKUP(A2784,'17. Skuldsanering vilja'!A:D,1,FALSE),0)</f>
        <v>0</v>
      </c>
      <c r="Q2784">
        <f t="shared" si="172"/>
        <v>0</v>
      </c>
      <c r="R2784" t="str">
        <f>IFERROR(VLOOKUP(M2784,'Skudsanering UC monitorering'!A:B,1,FALSE),"")</f>
        <v/>
      </c>
      <c r="S2784" t="str">
        <f>IFERROR(VLOOKUP(O2784,'Skudsanering UC monitorering'!A:B,1,FALSE),"")</f>
        <v/>
      </c>
      <c r="T2784" t="str">
        <f>IFERROR(VLOOKUP(M2784,'Skudsanering UC monitorering'!A:B,2,FALSE),"")</f>
        <v/>
      </c>
      <c r="U2784">
        <f t="shared" si="173"/>
        <v>0</v>
      </c>
      <c r="V2784">
        <f t="shared" si="174"/>
        <v>0</v>
      </c>
      <c r="W2784" s="3">
        <f t="shared" si="175"/>
        <v>0</v>
      </c>
    </row>
    <row r="2785" spans="1:23" hidden="1" x14ac:dyDescent="0.15">
      <c r="A2785" s="4" t="s">
        <v>14376</v>
      </c>
      <c r="B2785" s="1" t="d">
        <v>2023-12-31</v>
      </c>
      <c r="C2785">
        <v>476824.81</v>
      </c>
      <c r="D2785" s="1" t="d">
        <v>2021-10-14</v>
      </c>
      <c r="E2785" t="s">
        <v>378</v>
      </c>
      <c r="F2785" t="s">
        <v>379</v>
      </c>
      <c r="G2785" t="s">
        <v>3342</v>
      </c>
      <c r="H2785">
        <v>2</v>
      </c>
      <c r="I2785">
        <v>7604130646</v>
      </c>
      <c r="J2785">
        <v>7604130646</v>
      </c>
      <c r="K2785" t="s">
        <v>4169</v>
      </c>
      <c r="L2785" t="s">
        <v>4170</v>
      </c>
      <c r="M2785" s="4" t="s">
        <v>7520</v>
      </c>
      <c r="N2785" s="1" t="d">
        <v>1976-04-13</v>
      </c>
      <c r="O2785" s="4" t="s">
        <v>7520</v>
      </c>
      <c r="P2785">
        <f>IFERROR(VLOOKUP(A2785,'17. Skuldsanering vilja'!A:D,1,FALSE),0)</f>
        <v>0</v>
      </c>
      <c r="Q2785">
        <f t="shared" si="172"/>
        <v>0</v>
      </c>
      <c r="R2785" t="str">
        <f>IFERROR(VLOOKUP(M2785,'Skudsanering UC monitorering'!A:B,1,FALSE),"")</f>
        <v/>
      </c>
      <c r="S2785" t="str">
        <f>IFERROR(VLOOKUP(O2785,'Skudsanering UC monitorering'!A:B,1,FALSE),"")</f>
        <v/>
      </c>
      <c r="T2785" t="str">
        <f>IFERROR(VLOOKUP(M2785,'Skudsanering UC monitorering'!A:B,2,FALSE),"")</f>
        <v/>
      </c>
      <c r="U2785">
        <f t="shared" si="173"/>
        <v>0</v>
      </c>
      <c r="V2785">
        <f t="shared" si="174"/>
        <v>0</v>
      </c>
      <c r="W2785" s="3">
        <f t="shared" si="175"/>
        <v>0</v>
      </c>
    </row>
    <row r="2786" spans="1:23" hidden="1" x14ac:dyDescent="0.15">
      <c r="A2786" s="4" t="s">
        <v>14377</v>
      </c>
      <c r="B2786" s="1" t="d">
        <v>2023-12-31</v>
      </c>
      <c r="C2786">
        <v>385679.96</v>
      </c>
      <c r="D2786" s="1" t="d">
        <v>2021-10-14</v>
      </c>
      <c r="E2786" t="s">
        <v>378</v>
      </c>
      <c r="F2786" t="s">
        <v>379</v>
      </c>
      <c r="G2786" t="s">
        <v>1309</v>
      </c>
      <c r="H2786">
        <v>2</v>
      </c>
      <c r="I2786">
        <v>6705140207</v>
      </c>
      <c r="J2786">
        <v>6705140207</v>
      </c>
      <c r="K2786" t="s">
        <v>4171</v>
      </c>
      <c r="L2786" t="s">
        <v>4172</v>
      </c>
      <c r="M2786" s="4" t="s">
        <v>7521</v>
      </c>
      <c r="N2786" s="1" t="d">
        <v>1967-05-14</v>
      </c>
      <c r="O2786" s="4" t="s">
        <v>7521</v>
      </c>
      <c r="P2786">
        <f>IFERROR(VLOOKUP(A2786,'17. Skuldsanering vilja'!A:D,1,FALSE),0)</f>
        <v>0</v>
      </c>
      <c r="Q2786">
        <f t="shared" si="172"/>
        <v>0</v>
      </c>
      <c r="R2786" t="str">
        <f>IFERROR(VLOOKUP(M2786,'Skudsanering UC monitorering'!A:B,1,FALSE),"")</f>
        <v/>
      </c>
      <c r="S2786" t="str">
        <f>IFERROR(VLOOKUP(O2786,'Skudsanering UC monitorering'!A:B,1,FALSE),"")</f>
        <v/>
      </c>
      <c r="T2786" t="str">
        <f>IFERROR(VLOOKUP(M2786,'Skudsanering UC monitorering'!A:B,2,FALSE),"")</f>
        <v/>
      </c>
      <c r="U2786">
        <f t="shared" si="173"/>
        <v>0</v>
      </c>
      <c r="V2786">
        <f t="shared" si="174"/>
        <v>0</v>
      </c>
      <c r="W2786" s="3">
        <f t="shared" si="175"/>
        <v>0</v>
      </c>
    </row>
    <row r="2787" spans="1:23" hidden="1" x14ac:dyDescent="0.15">
      <c r="A2787" s="4" t="s">
        <v>14378</v>
      </c>
      <c r="B2787" s="1" t="d">
        <v>2023-12-31</v>
      </c>
      <c r="C2787">
        <v>42447.59</v>
      </c>
      <c r="D2787" s="1" t="d">
        <v>2021-10-14</v>
      </c>
      <c r="E2787" t="s">
        <v>378</v>
      </c>
      <c r="F2787" t="s">
        <v>379</v>
      </c>
      <c r="G2787" t="s">
        <v>1510</v>
      </c>
      <c r="H2787">
        <v>1</v>
      </c>
      <c r="I2787">
        <v>102101235</v>
      </c>
      <c r="J2787">
        <v>102101235</v>
      </c>
      <c r="K2787" t="s">
        <v>4173</v>
      </c>
      <c r="L2787" t="s">
        <v>381</v>
      </c>
      <c r="M2787" s="4" t="s">
        <v>7522</v>
      </c>
      <c r="N2787" s="1" t="d">
        <v>2001-02-10</v>
      </c>
      <c r="O2787" s="4" t="s">
        <v>381</v>
      </c>
      <c r="P2787">
        <f>IFERROR(VLOOKUP(A2787,'17. Skuldsanering vilja'!A:D,1,FALSE),0)</f>
        <v>0</v>
      </c>
      <c r="Q2787">
        <f t="shared" si="172"/>
        <v>0</v>
      </c>
      <c r="R2787" t="str">
        <f>IFERROR(VLOOKUP(M2787,'Skudsanering UC monitorering'!A:B,1,FALSE),"")</f>
        <v/>
      </c>
      <c r="S2787" t="str">
        <f>IFERROR(VLOOKUP(O2787,'Skudsanering UC monitorering'!A:B,1,FALSE),"")</f>
        <v/>
      </c>
      <c r="T2787" t="str">
        <f>IFERROR(VLOOKUP(M2787,'Skudsanering UC monitorering'!A:B,2,FALSE),"")</f>
        <v/>
      </c>
      <c r="U2787">
        <f t="shared" si="173"/>
        <v>0</v>
      </c>
      <c r="V2787">
        <f t="shared" si="174"/>
        <v>0</v>
      </c>
      <c r="W2787" s="3">
        <f t="shared" si="175"/>
        <v>0</v>
      </c>
    </row>
    <row r="2788" spans="1:23" hidden="1" x14ac:dyDescent="0.15">
      <c r="A2788" s="4" t="s">
        <v>14379</v>
      </c>
      <c r="B2788" s="1" t="d">
        <v>2023-12-31</v>
      </c>
      <c r="C2788">
        <v>286540.74</v>
      </c>
      <c r="D2788" s="1" t="d">
        <v>2021-10-18</v>
      </c>
      <c r="E2788" t="s">
        <v>378</v>
      </c>
      <c r="F2788" t="s">
        <v>379</v>
      </c>
      <c r="G2788" t="s">
        <v>3483</v>
      </c>
      <c r="H2788">
        <v>1</v>
      </c>
      <c r="I2788">
        <v>8501231529</v>
      </c>
      <c r="J2788">
        <v>8501231529</v>
      </c>
      <c r="K2788" t="s">
        <v>4174</v>
      </c>
      <c r="L2788" t="s">
        <v>381</v>
      </c>
      <c r="M2788" s="4" t="s">
        <v>7523</v>
      </c>
      <c r="N2788" s="1" t="d">
        <v>1985-01-23</v>
      </c>
      <c r="O2788" s="4" t="s">
        <v>381</v>
      </c>
      <c r="P2788">
        <f>IFERROR(VLOOKUP(A2788,'17. Skuldsanering vilja'!A:D,1,FALSE),0)</f>
        <v>0</v>
      </c>
      <c r="Q2788">
        <f t="shared" si="172"/>
        <v>0</v>
      </c>
      <c r="R2788" t="str">
        <f>IFERROR(VLOOKUP(M2788,'Skudsanering UC monitorering'!A:B,1,FALSE),"")</f>
        <v/>
      </c>
      <c r="S2788" t="str">
        <f>IFERROR(VLOOKUP(O2788,'Skudsanering UC monitorering'!A:B,1,FALSE),"")</f>
        <v/>
      </c>
      <c r="T2788" t="str">
        <f>IFERROR(VLOOKUP(M2788,'Skudsanering UC monitorering'!A:B,2,FALSE),"")</f>
        <v/>
      </c>
      <c r="U2788">
        <f t="shared" si="173"/>
        <v>0</v>
      </c>
      <c r="V2788">
        <f t="shared" si="174"/>
        <v>0</v>
      </c>
      <c r="W2788" s="3">
        <f t="shared" si="175"/>
        <v>0</v>
      </c>
    </row>
    <row r="2789" spans="1:23" hidden="1" x14ac:dyDescent="0.15">
      <c r="A2789" s="4" t="s">
        <v>14380</v>
      </c>
      <c r="B2789" s="1" t="d">
        <v>2023-12-31</v>
      </c>
      <c r="C2789">
        <v>87279.02</v>
      </c>
      <c r="D2789" s="1" t="d">
        <v>2021-10-18</v>
      </c>
      <c r="E2789" t="s">
        <v>378</v>
      </c>
      <c r="F2789" t="s">
        <v>379</v>
      </c>
      <c r="G2789" t="s">
        <v>1442</v>
      </c>
      <c r="H2789">
        <v>1</v>
      </c>
      <c r="I2789">
        <v>7705026909</v>
      </c>
      <c r="J2789">
        <v>7705026909</v>
      </c>
      <c r="K2789" t="s">
        <v>4175</v>
      </c>
      <c r="L2789" t="s">
        <v>381</v>
      </c>
      <c r="M2789" s="4" t="s">
        <v>7524</v>
      </c>
      <c r="N2789" s="1" t="d">
        <v>1977-05-02</v>
      </c>
      <c r="O2789" s="4" t="s">
        <v>381</v>
      </c>
      <c r="P2789">
        <f>IFERROR(VLOOKUP(A2789,'17. Skuldsanering vilja'!A:D,1,FALSE),0)</f>
        <v>0</v>
      </c>
      <c r="Q2789">
        <f t="shared" si="172"/>
        <v>0</v>
      </c>
      <c r="R2789" t="str">
        <f>IFERROR(VLOOKUP(M2789,'Skudsanering UC monitorering'!A:B,1,FALSE),"")</f>
        <v/>
      </c>
      <c r="S2789" t="str">
        <f>IFERROR(VLOOKUP(O2789,'Skudsanering UC monitorering'!A:B,1,FALSE),"")</f>
        <v/>
      </c>
      <c r="T2789" t="str">
        <f>IFERROR(VLOOKUP(M2789,'Skudsanering UC monitorering'!A:B,2,FALSE),"")</f>
        <v/>
      </c>
      <c r="U2789">
        <f t="shared" si="173"/>
        <v>0</v>
      </c>
      <c r="V2789">
        <f t="shared" si="174"/>
        <v>0</v>
      </c>
      <c r="W2789" s="3">
        <f t="shared" si="175"/>
        <v>0</v>
      </c>
    </row>
    <row r="2790" spans="1:23" hidden="1" x14ac:dyDescent="0.15">
      <c r="A2790" s="4" t="s">
        <v>14381</v>
      </c>
      <c r="B2790" s="1" t="d">
        <v>2023-12-31</v>
      </c>
      <c r="C2790">
        <v>81022.240000000005</v>
      </c>
      <c r="D2790" s="1" t="d">
        <v>2021-10-19</v>
      </c>
      <c r="E2790" t="s">
        <v>378</v>
      </c>
      <c r="F2790" t="s">
        <v>379</v>
      </c>
      <c r="G2790" t="s">
        <v>1884</v>
      </c>
      <c r="H2790">
        <v>2</v>
      </c>
      <c r="I2790">
        <v>9403167498</v>
      </c>
      <c r="J2790">
        <v>9403167498</v>
      </c>
      <c r="K2790" t="s">
        <v>4176</v>
      </c>
      <c r="L2790" t="s">
        <v>4177</v>
      </c>
      <c r="M2790" s="4" t="s">
        <v>7525</v>
      </c>
      <c r="N2790" s="1" t="d">
        <v>1994-03-16</v>
      </c>
      <c r="O2790" s="4" t="s">
        <v>7525</v>
      </c>
      <c r="P2790">
        <f>IFERROR(VLOOKUP(A2790,'17. Skuldsanering vilja'!A:D,1,FALSE),0)</f>
        <v>0</v>
      </c>
      <c r="Q2790">
        <f t="shared" si="172"/>
        <v>0</v>
      </c>
      <c r="R2790" t="str">
        <f>IFERROR(VLOOKUP(M2790,'Skudsanering UC monitorering'!A:B,1,FALSE),"")</f>
        <v/>
      </c>
      <c r="S2790" t="str">
        <f>IFERROR(VLOOKUP(O2790,'Skudsanering UC monitorering'!A:B,1,FALSE),"")</f>
        <v/>
      </c>
      <c r="T2790" t="str">
        <f>IFERROR(VLOOKUP(M2790,'Skudsanering UC monitorering'!A:B,2,FALSE),"")</f>
        <v/>
      </c>
      <c r="U2790">
        <f t="shared" si="173"/>
        <v>0</v>
      </c>
      <c r="V2790">
        <f t="shared" si="174"/>
        <v>0</v>
      </c>
      <c r="W2790" s="3">
        <f t="shared" si="175"/>
        <v>0</v>
      </c>
    </row>
    <row r="2791" spans="1:23" hidden="1" x14ac:dyDescent="0.15">
      <c r="A2791" s="4" t="s">
        <v>14382</v>
      </c>
      <c r="B2791" s="1" t="d">
        <v>2023-12-31</v>
      </c>
      <c r="C2791">
        <v>205929.83</v>
      </c>
      <c r="D2791" s="1" t="d">
        <v>2021-10-15</v>
      </c>
      <c r="E2791" t="s">
        <v>378</v>
      </c>
      <c r="F2791" t="s">
        <v>379</v>
      </c>
      <c r="G2791" t="s">
        <v>3630</v>
      </c>
      <c r="H2791">
        <v>1</v>
      </c>
      <c r="I2791">
        <v>9910036376</v>
      </c>
      <c r="J2791">
        <v>9910036376</v>
      </c>
      <c r="K2791" t="s">
        <v>4178</v>
      </c>
      <c r="L2791" t="s">
        <v>381</v>
      </c>
      <c r="M2791" s="4" t="s">
        <v>7526</v>
      </c>
      <c r="N2791" s="1" t="d">
        <v>1999-10-03</v>
      </c>
      <c r="O2791" s="4" t="s">
        <v>381</v>
      </c>
      <c r="P2791">
        <f>IFERROR(VLOOKUP(A2791,'17. Skuldsanering vilja'!A:D,1,FALSE),0)</f>
        <v>0</v>
      </c>
      <c r="Q2791">
        <f t="shared" si="172"/>
        <v>0</v>
      </c>
      <c r="R2791" t="str">
        <f>IFERROR(VLOOKUP(M2791,'Skudsanering UC monitorering'!A:B,1,FALSE),"")</f>
        <v/>
      </c>
      <c r="S2791" t="str">
        <f>IFERROR(VLOOKUP(O2791,'Skudsanering UC monitorering'!A:B,1,FALSE),"")</f>
        <v/>
      </c>
      <c r="T2791" t="str">
        <f>IFERROR(VLOOKUP(M2791,'Skudsanering UC monitorering'!A:B,2,FALSE),"")</f>
        <v/>
      </c>
      <c r="U2791">
        <f t="shared" si="173"/>
        <v>0</v>
      </c>
      <c r="V2791">
        <f t="shared" si="174"/>
        <v>0</v>
      </c>
      <c r="W2791" s="3">
        <f t="shared" si="175"/>
        <v>0</v>
      </c>
    </row>
    <row r="2792" spans="1:23" hidden="1" x14ac:dyDescent="0.15">
      <c r="A2792" s="4" t="s">
        <v>14383</v>
      </c>
      <c r="B2792" s="1" t="d">
        <v>2023-12-31</v>
      </c>
      <c r="C2792">
        <v>55555.519999999997</v>
      </c>
      <c r="D2792" s="1" t="d">
        <v>2021-10-21</v>
      </c>
      <c r="E2792" t="s">
        <v>378</v>
      </c>
      <c r="F2792" t="s">
        <v>401</v>
      </c>
      <c r="G2792" t="s">
        <v>4076</v>
      </c>
      <c r="H2792">
        <v>1</v>
      </c>
      <c r="I2792">
        <v>7808299312</v>
      </c>
      <c r="J2792">
        <v>7808299312</v>
      </c>
      <c r="K2792" t="s">
        <v>4179</v>
      </c>
      <c r="L2792" t="s">
        <v>381</v>
      </c>
      <c r="M2792" s="4" t="s">
        <v>7527</v>
      </c>
      <c r="N2792" s="1" t="d">
        <v>1978-08-29</v>
      </c>
      <c r="O2792" s="4" t="s">
        <v>381</v>
      </c>
      <c r="P2792">
        <f>IFERROR(VLOOKUP(A2792,'17. Skuldsanering vilja'!A:D,1,FALSE),0)</f>
        <v>0</v>
      </c>
      <c r="Q2792">
        <f t="shared" si="172"/>
        <v>0</v>
      </c>
      <c r="R2792" t="str">
        <f>IFERROR(VLOOKUP(M2792,'Skudsanering UC monitorering'!A:B,1,FALSE),"")</f>
        <v/>
      </c>
      <c r="S2792" t="str">
        <f>IFERROR(VLOOKUP(O2792,'Skudsanering UC monitorering'!A:B,1,FALSE),"")</f>
        <v/>
      </c>
      <c r="T2792" t="str">
        <f>IFERROR(VLOOKUP(M2792,'Skudsanering UC monitorering'!A:B,2,FALSE),"")</f>
        <v/>
      </c>
      <c r="U2792">
        <f t="shared" si="173"/>
        <v>0</v>
      </c>
      <c r="V2792">
        <f t="shared" si="174"/>
        <v>0</v>
      </c>
      <c r="W2792" s="3">
        <f t="shared" si="175"/>
        <v>0</v>
      </c>
    </row>
    <row r="2793" spans="1:23" hidden="1" x14ac:dyDescent="0.15">
      <c r="A2793" s="4" t="s">
        <v>14384</v>
      </c>
      <c r="B2793" s="1" t="d">
        <v>2023-12-31</v>
      </c>
      <c r="C2793">
        <v>209688.26</v>
      </c>
      <c r="D2793" s="1" t="d">
        <v>2021-10-20</v>
      </c>
      <c r="E2793" t="s">
        <v>378</v>
      </c>
      <c r="F2793" t="s">
        <v>379</v>
      </c>
      <c r="G2793" t="s">
        <v>1357</v>
      </c>
      <c r="H2793">
        <v>2</v>
      </c>
      <c r="I2793">
        <v>7709272939</v>
      </c>
      <c r="J2793">
        <v>7709272939</v>
      </c>
      <c r="K2793" t="s">
        <v>4180</v>
      </c>
      <c r="L2793" t="s">
        <v>4181</v>
      </c>
      <c r="M2793" s="4" t="s">
        <v>7528</v>
      </c>
      <c r="N2793" s="1" t="d">
        <v>1977-09-27</v>
      </c>
      <c r="O2793" s="4" t="s">
        <v>7528</v>
      </c>
      <c r="P2793">
        <f>IFERROR(VLOOKUP(A2793,'17. Skuldsanering vilja'!A:D,1,FALSE),0)</f>
        <v>0</v>
      </c>
      <c r="Q2793">
        <f t="shared" si="172"/>
        <v>0</v>
      </c>
      <c r="R2793" t="str">
        <f>IFERROR(VLOOKUP(M2793,'Skudsanering UC monitorering'!A:B,1,FALSE),"")</f>
        <v/>
      </c>
      <c r="S2793" t="str">
        <f>IFERROR(VLOOKUP(O2793,'Skudsanering UC monitorering'!A:B,1,FALSE),"")</f>
        <v/>
      </c>
      <c r="T2793" t="str">
        <f>IFERROR(VLOOKUP(M2793,'Skudsanering UC monitorering'!A:B,2,FALSE),"")</f>
        <v/>
      </c>
      <c r="U2793">
        <f t="shared" si="173"/>
        <v>0</v>
      </c>
      <c r="V2793">
        <f t="shared" si="174"/>
        <v>0</v>
      </c>
      <c r="W2793" s="3">
        <f t="shared" si="175"/>
        <v>0</v>
      </c>
    </row>
    <row r="2794" spans="1:23" hidden="1" x14ac:dyDescent="0.15">
      <c r="A2794" s="4" t="s">
        <v>14385</v>
      </c>
      <c r="B2794" s="1" t="d">
        <v>2023-12-31</v>
      </c>
      <c r="C2794">
        <v>41491.360000000001</v>
      </c>
      <c r="D2794" s="1" t="d">
        <v>2021-10-25</v>
      </c>
      <c r="E2794" t="s">
        <v>378</v>
      </c>
      <c r="F2794" t="s">
        <v>379</v>
      </c>
      <c r="G2794" t="s">
        <v>1312</v>
      </c>
      <c r="H2794">
        <v>2</v>
      </c>
      <c r="I2794">
        <v>9502252027</v>
      </c>
      <c r="J2794">
        <v>9502252027</v>
      </c>
      <c r="K2794" t="s">
        <v>4182</v>
      </c>
      <c r="L2794" t="s">
        <v>4183</v>
      </c>
      <c r="M2794" s="4" t="s">
        <v>7529</v>
      </c>
      <c r="N2794" s="1" t="d">
        <v>1995-02-25</v>
      </c>
      <c r="O2794" s="4" t="s">
        <v>7529</v>
      </c>
      <c r="P2794">
        <f>IFERROR(VLOOKUP(A2794,'17. Skuldsanering vilja'!A:D,1,FALSE),0)</f>
        <v>0</v>
      </c>
      <c r="Q2794">
        <f t="shared" si="172"/>
        <v>0</v>
      </c>
      <c r="R2794" t="str">
        <f>IFERROR(VLOOKUP(M2794,'Skudsanering UC monitorering'!A:B,1,FALSE),"")</f>
        <v/>
      </c>
      <c r="S2794" t="str">
        <f>IFERROR(VLOOKUP(O2794,'Skudsanering UC monitorering'!A:B,1,FALSE),"")</f>
        <v/>
      </c>
      <c r="T2794" t="str">
        <f>IFERROR(VLOOKUP(M2794,'Skudsanering UC monitorering'!A:B,2,FALSE),"")</f>
        <v/>
      </c>
      <c r="U2794">
        <f t="shared" si="173"/>
        <v>0</v>
      </c>
      <c r="V2794">
        <f t="shared" si="174"/>
        <v>0</v>
      </c>
      <c r="W2794" s="3">
        <f t="shared" si="175"/>
        <v>0</v>
      </c>
    </row>
    <row r="2795" spans="1:23" hidden="1" x14ac:dyDescent="0.15">
      <c r="A2795" s="4" t="s">
        <v>14386</v>
      </c>
      <c r="B2795" s="1" t="d">
        <v>2023-12-31</v>
      </c>
      <c r="C2795">
        <v>168289.07</v>
      </c>
      <c r="D2795" s="1" t="d">
        <v>2021-10-19</v>
      </c>
      <c r="E2795" t="s">
        <v>378</v>
      </c>
      <c r="F2795" t="s">
        <v>379</v>
      </c>
      <c r="G2795" t="s">
        <v>1442</v>
      </c>
      <c r="H2795">
        <v>1</v>
      </c>
      <c r="I2795">
        <v>9304224091</v>
      </c>
      <c r="J2795">
        <v>9304224091</v>
      </c>
      <c r="K2795" t="s">
        <v>4184</v>
      </c>
      <c r="L2795" t="s">
        <v>381</v>
      </c>
      <c r="M2795" s="4" t="s">
        <v>7530</v>
      </c>
      <c r="N2795" s="1" t="d">
        <v>1993-04-22</v>
      </c>
      <c r="O2795" s="4" t="s">
        <v>381</v>
      </c>
      <c r="P2795">
        <f>IFERROR(VLOOKUP(A2795,'17. Skuldsanering vilja'!A:D,1,FALSE),0)</f>
        <v>0</v>
      </c>
      <c r="Q2795">
        <f t="shared" si="172"/>
        <v>0</v>
      </c>
      <c r="R2795" t="str">
        <f>IFERROR(VLOOKUP(M2795,'Skudsanering UC monitorering'!A:B,1,FALSE),"")</f>
        <v/>
      </c>
      <c r="S2795" t="str">
        <f>IFERROR(VLOOKUP(O2795,'Skudsanering UC monitorering'!A:B,1,FALSE),"")</f>
        <v/>
      </c>
      <c r="T2795" t="str">
        <f>IFERROR(VLOOKUP(M2795,'Skudsanering UC monitorering'!A:B,2,FALSE),"")</f>
        <v/>
      </c>
      <c r="U2795">
        <f t="shared" si="173"/>
        <v>0</v>
      </c>
      <c r="V2795">
        <f t="shared" si="174"/>
        <v>0</v>
      </c>
      <c r="W2795" s="3">
        <f t="shared" si="175"/>
        <v>0</v>
      </c>
    </row>
    <row r="2796" spans="1:23" hidden="1" x14ac:dyDescent="0.15">
      <c r="A2796" s="4" t="s">
        <v>14387</v>
      </c>
      <c r="B2796" s="1" t="d">
        <v>2023-12-31</v>
      </c>
      <c r="C2796">
        <v>40209.699999999997</v>
      </c>
      <c r="D2796" s="1" t="d">
        <v>2021-10-18</v>
      </c>
      <c r="E2796" t="s">
        <v>378</v>
      </c>
      <c r="F2796" t="s">
        <v>379</v>
      </c>
      <c r="G2796" t="s">
        <v>1424</v>
      </c>
      <c r="H2796">
        <v>2</v>
      </c>
      <c r="I2796">
        <v>9008251036</v>
      </c>
      <c r="J2796">
        <v>9008251036</v>
      </c>
      <c r="K2796" t="s">
        <v>4185</v>
      </c>
      <c r="L2796" t="s">
        <v>381</v>
      </c>
      <c r="M2796" s="4" t="s">
        <v>7531</v>
      </c>
      <c r="N2796" s="1" t="d">
        <v>1990-08-25</v>
      </c>
      <c r="O2796" s="4" t="s">
        <v>7531</v>
      </c>
      <c r="P2796">
        <f>IFERROR(VLOOKUP(A2796,'17. Skuldsanering vilja'!A:D,1,FALSE),0)</f>
        <v>0</v>
      </c>
      <c r="Q2796">
        <f t="shared" si="172"/>
        <v>0</v>
      </c>
      <c r="R2796" t="str">
        <f>IFERROR(VLOOKUP(M2796,'Skudsanering UC monitorering'!A:B,1,FALSE),"")</f>
        <v/>
      </c>
      <c r="S2796" t="str">
        <f>IFERROR(VLOOKUP(O2796,'Skudsanering UC monitorering'!A:B,1,FALSE),"")</f>
        <v/>
      </c>
      <c r="T2796" t="str">
        <f>IFERROR(VLOOKUP(M2796,'Skudsanering UC monitorering'!A:B,2,FALSE),"")</f>
        <v/>
      </c>
      <c r="U2796">
        <f t="shared" si="173"/>
        <v>0</v>
      </c>
      <c r="V2796">
        <f t="shared" si="174"/>
        <v>0</v>
      </c>
      <c r="W2796" s="3">
        <f t="shared" si="175"/>
        <v>0</v>
      </c>
    </row>
    <row r="2797" spans="1:23" hidden="1" x14ac:dyDescent="0.15">
      <c r="A2797" s="4" t="s">
        <v>14388</v>
      </c>
      <c r="B2797" s="1" t="d">
        <v>2023-12-31</v>
      </c>
      <c r="C2797">
        <v>39767.54</v>
      </c>
      <c r="D2797" s="1" t="d">
        <v>2021-10-20</v>
      </c>
      <c r="E2797" t="s">
        <v>378</v>
      </c>
      <c r="F2797" t="s">
        <v>379</v>
      </c>
      <c r="G2797" t="s">
        <v>1357</v>
      </c>
      <c r="H2797">
        <v>1</v>
      </c>
      <c r="I2797">
        <v>9008103955</v>
      </c>
      <c r="J2797">
        <v>9008103955</v>
      </c>
      <c r="K2797" t="s">
        <v>4186</v>
      </c>
      <c r="L2797" t="s">
        <v>381</v>
      </c>
      <c r="M2797" s="4" t="s">
        <v>7532</v>
      </c>
      <c r="N2797" s="1" t="d">
        <v>1990-08-10</v>
      </c>
      <c r="O2797" s="4" t="s">
        <v>381</v>
      </c>
      <c r="P2797">
        <f>IFERROR(VLOOKUP(A2797,'17. Skuldsanering vilja'!A:D,1,FALSE),0)</f>
        <v>0</v>
      </c>
      <c r="Q2797">
        <f t="shared" si="172"/>
        <v>0</v>
      </c>
      <c r="R2797" t="str">
        <f>IFERROR(VLOOKUP(M2797,'Skudsanering UC monitorering'!A:B,1,FALSE),"")</f>
        <v/>
      </c>
      <c r="S2797" t="str">
        <f>IFERROR(VLOOKUP(O2797,'Skudsanering UC monitorering'!A:B,1,FALSE),"")</f>
        <v/>
      </c>
      <c r="T2797" t="str">
        <f>IFERROR(VLOOKUP(M2797,'Skudsanering UC monitorering'!A:B,2,FALSE),"")</f>
        <v/>
      </c>
      <c r="U2797">
        <f t="shared" si="173"/>
        <v>0</v>
      </c>
      <c r="V2797">
        <f t="shared" si="174"/>
        <v>0</v>
      </c>
      <c r="W2797" s="3">
        <f t="shared" si="175"/>
        <v>0</v>
      </c>
    </row>
    <row r="2798" spans="1:23" hidden="1" x14ac:dyDescent="0.15">
      <c r="A2798" s="4" t="s">
        <v>14389</v>
      </c>
      <c r="B2798" s="1" t="d">
        <v>2023-12-31</v>
      </c>
      <c r="C2798">
        <v>226389.33</v>
      </c>
      <c r="D2798" s="1" t="d">
        <v>2021-11-17</v>
      </c>
      <c r="E2798" t="s">
        <v>378</v>
      </c>
      <c r="F2798" t="s">
        <v>379</v>
      </c>
      <c r="G2798" t="s">
        <v>2704</v>
      </c>
      <c r="H2798">
        <v>1</v>
      </c>
      <c r="I2798">
        <v>8601063731</v>
      </c>
      <c r="J2798">
        <v>8601063731</v>
      </c>
      <c r="K2798" t="s">
        <v>4187</v>
      </c>
      <c r="L2798" t="s">
        <v>381</v>
      </c>
      <c r="M2798" s="4" t="s">
        <v>7533</v>
      </c>
      <c r="N2798" s="1" t="d">
        <v>1986-01-06</v>
      </c>
      <c r="O2798" s="4" t="s">
        <v>381</v>
      </c>
      <c r="P2798">
        <f>IFERROR(VLOOKUP(A2798,'17. Skuldsanering vilja'!A:D,1,FALSE),0)</f>
        <v>0</v>
      </c>
      <c r="Q2798">
        <f t="shared" si="172"/>
        <v>0</v>
      </c>
      <c r="R2798" t="str">
        <f>IFERROR(VLOOKUP(M2798,'Skudsanering UC monitorering'!A:B,1,FALSE),"")</f>
        <v/>
      </c>
      <c r="S2798" t="str">
        <f>IFERROR(VLOOKUP(O2798,'Skudsanering UC monitorering'!A:B,1,FALSE),"")</f>
        <v/>
      </c>
      <c r="T2798" t="str">
        <f>IFERROR(VLOOKUP(M2798,'Skudsanering UC monitorering'!A:B,2,FALSE),"")</f>
        <v/>
      </c>
      <c r="U2798">
        <f t="shared" si="173"/>
        <v>0</v>
      </c>
      <c r="V2798">
        <f t="shared" si="174"/>
        <v>0</v>
      </c>
      <c r="W2798" s="3">
        <f t="shared" si="175"/>
        <v>0</v>
      </c>
    </row>
    <row r="2799" spans="1:23" hidden="1" x14ac:dyDescent="0.15">
      <c r="A2799" s="4" t="s">
        <v>14390</v>
      </c>
      <c r="B2799" s="1" t="d">
        <v>2023-12-31</v>
      </c>
      <c r="C2799">
        <v>243482.21</v>
      </c>
      <c r="D2799" s="1" t="d">
        <v>2021-10-19</v>
      </c>
      <c r="E2799" t="s">
        <v>382</v>
      </c>
      <c r="F2799" t="s">
        <v>383</v>
      </c>
      <c r="G2799" t="s">
        <v>2725</v>
      </c>
      <c r="H2799">
        <v>1</v>
      </c>
      <c r="I2799">
        <v>9611090052</v>
      </c>
      <c r="J2799">
        <v>9611090052</v>
      </c>
      <c r="K2799" t="s">
        <v>4188</v>
      </c>
      <c r="L2799" t="s">
        <v>381</v>
      </c>
      <c r="M2799" s="4" t="s">
        <v>7534</v>
      </c>
      <c r="N2799" s="1" t="d">
        <v>1996-11-09</v>
      </c>
      <c r="O2799" s="4" t="s">
        <v>381</v>
      </c>
      <c r="P2799">
        <f>IFERROR(VLOOKUP(A2799,'17. Skuldsanering vilja'!A:D,1,FALSE),0)</f>
        <v>0</v>
      </c>
      <c r="Q2799">
        <f t="shared" si="172"/>
        <v>0</v>
      </c>
      <c r="R2799" t="str">
        <f>IFERROR(VLOOKUP(M2799,'Skudsanering UC monitorering'!A:B,1,FALSE),"")</f>
        <v/>
      </c>
      <c r="S2799" t="str">
        <f>IFERROR(VLOOKUP(O2799,'Skudsanering UC monitorering'!A:B,1,FALSE),"")</f>
        <v/>
      </c>
      <c r="T2799" t="str">
        <f>IFERROR(VLOOKUP(M2799,'Skudsanering UC monitorering'!A:B,2,FALSE),"")</f>
        <v/>
      </c>
      <c r="U2799">
        <f t="shared" si="173"/>
        <v>0</v>
      </c>
      <c r="V2799">
        <f t="shared" si="174"/>
        <v>0</v>
      </c>
      <c r="W2799" s="3">
        <f t="shared" si="175"/>
        <v>0</v>
      </c>
    </row>
    <row r="2800" spans="1:23" hidden="1" x14ac:dyDescent="0.15">
      <c r="A2800" s="4" t="s">
        <v>14391</v>
      </c>
      <c r="B2800" s="1" t="d">
        <v>2023-12-31</v>
      </c>
      <c r="C2800">
        <v>282033.53000000003</v>
      </c>
      <c r="D2800" s="1" t="d">
        <v>2021-10-19</v>
      </c>
      <c r="E2800" t="s">
        <v>378</v>
      </c>
      <c r="F2800" t="s">
        <v>379</v>
      </c>
      <c r="G2800" t="s">
        <v>1956</v>
      </c>
      <c r="H2800">
        <v>1</v>
      </c>
      <c r="I2800">
        <v>8701013990</v>
      </c>
      <c r="J2800">
        <v>8701013990</v>
      </c>
      <c r="K2800" t="s">
        <v>4189</v>
      </c>
      <c r="L2800" t="s">
        <v>381</v>
      </c>
      <c r="M2800" s="4" t="s">
        <v>7535</v>
      </c>
      <c r="N2800" s="1" t="d">
        <v>1987-01-01</v>
      </c>
      <c r="O2800" s="4" t="s">
        <v>381</v>
      </c>
      <c r="P2800">
        <f>IFERROR(VLOOKUP(A2800,'17. Skuldsanering vilja'!A:D,1,FALSE),0)</f>
        <v>0</v>
      </c>
      <c r="Q2800">
        <f t="shared" si="172"/>
        <v>0</v>
      </c>
      <c r="R2800" t="str">
        <f>IFERROR(VLOOKUP(M2800,'Skudsanering UC monitorering'!A:B,1,FALSE),"")</f>
        <v/>
      </c>
      <c r="S2800" t="str">
        <f>IFERROR(VLOOKUP(O2800,'Skudsanering UC monitorering'!A:B,1,FALSE),"")</f>
        <v/>
      </c>
      <c r="T2800" t="str">
        <f>IFERROR(VLOOKUP(M2800,'Skudsanering UC monitorering'!A:B,2,FALSE),"")</f>
        <v/>
      </c>
      <c r="U2800">
        <f t="shared" si="173"/>
        <v>0</v>
      </c>
      <c r="V2800">
        <f t="shared" si="174"/>
        <v>0</v>
      </c>
      <c r="W2800" s="3">
        <f t="shared" si="175"/>
        <v>0</v>
      </c>
    </row>
    <row r="2801" spans="1:23" hidden="1" x14ac:dyDescent="0.15">
      <c r="A2801" s="4" t="s">
        <v>14392</v>
      </c>
      <c r="B2801" s="1" t="d">
        <v>2023-12-31</v>
      </c>
      <c r="C2801">
        <v>6969.54</v>
      </c>
      <c r="D2801" s="1" t="d">
        <v>2021-10-21</v>
      </c>
      <c r="E2801" t="s">
        <v>378</v>
      </c>
      <c r="F2801" t="s">
        <v>379</v>
      </c>
      <c r="G2801" t="s">
        <v>2704</v>
      </c>
      <c r="H2801">
        <v>2</v>
      </c>
      <c r="I2801">
        <v>7911181910</v>
      </c>
      <c r="J2801">
        <v>7911181910</v>
      </c>
      <c r="K2801" t="s">
        <v>4190</v>
      </c>
      <c r="L2801" t="s">
        <v>4191</v>
      </c>
      <c r="M2801" s="4" t="s">
        <v>7536</v>
      </c>
      <c r="N2801" s="1" t="d">
        <v>1979-11-18</v>
      </c>
      <c r="O2801" s="4" t="s">
        <v>7536</v>
      </c>
      <c r="P2801">
        <f>IFERROR(VLOOKUP(A2801,'17. Skuldsanering vilja'!A:D,1,FALSE),0)</f>
        <v>0</v>
      </c>
      <c r="Q2801">
        <f t="shared" si="172"/>
        <v>0</v>
      </c>
      <c r="R2801" t="str">
        <f>IFERROR(VLOOKUP(M2801,'Skudsanering UC monitorering'!A:B,1,FALSE),"")</f>
        <v/>
      </c>
      <c r="S2801" t="str">
        <f>IFERROR(VLOOKUP(O2801,'Skudsanering UC monitorering'!A:B,1,FALSE),"")</f>
        <v/>
      </c>
      <c r="T2801" t="str">
        <f>IFERROR(VLOOKUP(M2801,'Skudsanering UC monitorering'!A:B,2,FALSE),"")</f>
        <v/>
      </c>
      <c r="U2801">
        <f t="shared" si="173"/>
        <v>0</v>
      </c>
      <c r="V2801">
        <f t="shared" si="174"/>
        <v>0</v>
      </c>
      <c r="W2801" s="3">
        <f t="shared" si="175"/>
        <v>0</v>
      </c>
    </row>
    <row r="2802" spans="1:23" hidden="1" x14ac:dyDescent="0.15">
      <c r="A2802" s="4" t="s">
        <v>14393</v>
      </c>
      <c r="B2802" s="1" t="d">
        <v>2023-12-31</v>
      </c>
      <c r="C2802">
        <v>122332.57</v>
      </c>
      <c r="D2802" s="1" t="d">
        <v>2021-10-19</v>
      </c>
      <c r="E2802" t="s">
        <v>378</v>
      </c>
      <c r="F2802" t="s">
        <v>401</v>
      </c>
      <c r="G2802" t="s">
        <v>1442</v>
      </c>
      <c r="H2802">
        <v>1</v>
      </c>
      <c r="I2802">
        <v>8605147415</v>
      </c>
      <c r="J2802">
        <v>8605147415</v>
      </c>
      <c r="K2802" t="s">
        <v>4192</v>
      </c>
      <c r="L2802" t="s">
        <v>381</v>
      </c>
      <c r="M2802" s="4" t="s">
        <v>7537</v>
      </c>
      <c r="N2802" s="1" t="d">
        <v>1986-05-14</v>
      </c>
      <c r="O2802" s="4" t="s">
        <v>381</v>
      </c>
      <c r="P2802">
        <f>IFERROR(VLOOKUP(A2802,'17. Skuldsanering vilja'!A:D,1,FALSE),0)</f>
        <v>0</v>
      </c>
      <c r="Q2802">
        <f t="shared" si="172"/>
        <v>0</v>
      </c>
      <c r="R2802" t="str">
        <f>IFERROR(VLOOKUP(M2802,'Skudsanering UC monitorering'!A:B,1,FALSE),"")</f>
        <v/>
      </c>
      <c r="S2802" t="str">
        <f>IFERROR(VLOOKUP(O2802,'Skudsanering UC monitorering'!A:B,1,FALSE),"")</f>
        <v/>
      </c>
      <c r="T2802" t="str">
        <f>IFERROR(VLOOKUP(M2802,'Skudsanering UC monitorering'!A:B,2,FALSE),"")</f>
        <v/>
      </c>
      <c r="U2802">
        <f t="shared" si="173"/>
        <v>0</v>
      </c>
      <c r="V2802">
        <f t="shared" si="174"/>
        <v>0</v>
      </c>
      <c r="W2802" s="3">
        <f t="shared" si="175"/>
        <v>0</v>
      </c>
    </row>
    <row r="2803" spans="1:23" hidden="1" x14ac:dyDescent="0.15">
      <c r="A2803" s="4" t="s">
        <v>14394</v>
      </c>
      <c r="B2803" s="1" t="d">
        <v>2023-12-31</v>
      </c>
      <c r="C2803">
        <v>138575.31</v>
      </c>
      <c r="D2803" s="1" t="d">
        <v>2021-10-20</v>
      </c>
      <c r="E2803" t="s">
        <v>378</v>
      </c>
      <c r="F2803" t="s">
        <v>539</v>
      </c>
      <c r="G2803" t="s">
        <v>1334</v>
      </c>
      <c r="H2803">
        <v>1</v>
      </c>
      <c r="I2803">
        <v>9108244436</v>
      </c>
      <c r="J2803">
        <v>9108244436</v>
      </c>
      <c r="K2803" t="s">
        <v>4193</v>
      </c>
      <c r="L2803" t="s">
        <v>381</v>
      </c>
      <c r="M2803" s="4" t="s">
        <v>7538</v>
      </c>
      <c r="N2803" s="1" t="d">
        <v>1991-08-24</v>
      </c>
      <c r="O2803" s="4" t="s">
        <v>381</v>
      </c>
      <c r="P2803">
        <f>IFERROR(VLOOKUP(A2803,'17. Skuldsanering vilja'!A:D,1,FALSE),0)</f>
        <v>0</v>
      </c>
      <c r="Q2803">
        <f t="shared" si="172"/>
        <v>0</v>
      </c>
      <c r="R2803" t="str">
        <f>IFERROR(VLOOKUP(M2803,'Skudsanering UC monitorering'!A:B,1,FALSE),"")</f>
        <v/>
      </c>
      <c r="S2803" t="str">
        <f>IFERROR(VLOOKUP(O2803,'Skudsanering UC monitorering'!A:B,1,FALSE),"")</f>
        <v/>
      </c>
      <c r="T2803" t="str">
        <f>IFERROR(VLOOKUP(M2803,'Skudsanering UC monitorering'!A:B,2,FALSE),"")</f>
        <v/>
      </c>
      <c r="U2803">
        <f t="shared" si="173"/>
        <v>0</v>
      </c>
      <c r="V2803">
        <f t="shared" si="174"/>
        <v>0</v>
      </c>
      <c r="W2803" s="3">
        <f t="shared" si="175"/>
        <v>0</v>
      </c>
    </row>
    <row r="2804" spans="1:23" hidden="1" x14ac:dyDescent="0.15">
      <c r="A2804" s="4" t="s">
        <v>14395</v>
      </c>
      <c r="B2804" s="1" t="d">
        <v>2023-12-31</v>
      </c>
      <c r="C2804">
        <v>274835.48</v>
      </c>
      <c r="D2804" s="1" t="d">
        <v>2021-10-20</v>
      </c>
      <c r="E2804" t="s">
        <v>378</v>
      </c>
      <c r="F2804" t="s">
        <v>379</v>
      </c>
      <c r="G2804" t="s">
        <v>2643</v>
      </c>
      <c r="H2804">
        <v>1</v>
      </c>
      <c r="I2804">
        <v>8708094845</v>
      </c>
      <c r="J2804">
        <v>8708094845</v>
      </c>
      <c r="K2804" t="s">
        <v>4194</v>
      </c>
      <c r="L2804" t="s">
        <v>381</v>
      </c>
      <c r="M2804" s="4" t="s">
        <v>7539</v>
      </c>
      <c r="N2804" s="1" t="d">
        <v>1987-08-09</v>
      </c>
      <c r="O2804" s="4" t="s">
        <v>381</v>
      </c>
      <c r="P2804">
        <f>IFERROR(VLOOKUP(A2804,'17. Skuldsanering vilja'!A:D,1,FALSE),0)</f>
        <v>0</v>
      </c>
      <c r="Q2804">
        <f t="shared" si="172"/>
        <v>0</v>
      </c>
      <c r="R2804" t="str">
        <f>IFERROR(VLOOKUP(M2804,'Skudsanering UC monitorering'!A:B,1,FALSE),"")</f>
        <v/>
      </c>
      <c r="S2804" t="str">
        <f>IFERROR(VLOOKUP(O2804,'Skudsanering UC monitorering'!A:B,1,FALSE),"")</f>
        <v/>
      </c>
      <c r="T2804" t="str">
        <f>IFERROR(VLOOKUP(M2804,'Skudsanering UC monitorering'!A:B,2,FALSE),"")</f>
        <v/>
      </c>
      <c r="U2804">
        <f t="shared" si="173"/>
        <v>0</v>
      </c>
      <c r="V2804">
        <f t="shared" si="174"/>
        <v>0</v>
      </c>
      <c r="W2804" s="3">
        <f t="shared" si="175"/>
        <v>0</v>
      </c>
    </row>
    <row r="2805" spans="1:23" hidden="1" x14ac:dyDescent="0.15">
      <c r="A2805" s="4" t="s">
        <v>14396</v>
      </c>
      <c r="B2805" s="1" t="d">
        <v>2023-12-31</v>
      </c>
      <c r="C2805">
        <v>291752.95</v>
      </c>
      <c r="D2805" s="1" t="d">
        <v>2021-10-20</v>
      </c>
      <c r="E2805" t="s">
        <v>378</v>
      </c>
      <c r="F2805" t="s">
        <v>379</v>
      </c>
      <c r="G2805" t="s">
        <v>1312</v>
      </c>
      <c r="H2805">
        <v>2</v>
      </c>
      <c r="I2805">
        <v>7503164605</v>
      </c>
      <c r="J2805">
        <v>7503164605</v>
      </c>
      <c r="K2805" t="s">
        <v>4195</v>
      </c>
      <c r="L2805" t="s">
        <v>4196</v>
      </c>
      <c r="M2805" s="4" t="s">
        <v>7540</v>
      </c>
      <c r="N2805" s="1" t="d">
        <v>1975-03-16</v>
      </c>
      <c r="O2805" s="4" t="s">
        <v>7540</v>
      </c>
      <c r="P2805">
        <f>IFERROR(VLOOKUP(A2805,'17. Skuldsanering vilja'!A:D,1,FALSE),0)</f>
        <v>0</v>
      </c>
      <c r="Q2805">
        <f t="shared" si="172"/>
        <v>0</v>
      </c>
      <c r="R2805" t="str">
        <f>IFERROR(VLOOKUP(M2805,'Skudsanering UC monitorering'!A:B,1,FALSE),"")</f>
        <v/>
      </c>
      <c r="S2805" t="str">
        <f>IFERROR(VLOOKUP(O2805,'Skudsanering UC monitorering'!A:B,1,FALSE),"")</f>
        <v/>
      </c>
      <c r="T2805" t="str">
        <f>IFERROR(VLOOKUP(M2805,'Skudsanering UC monitorering'!A:B,2,FALSE),"")</f>
        <v/>
      </c>
      <c r="U2805">
        <f t="shared" si="173"/>
        <v>0</v>
      </c>
      <c r="V2805">
        <f t="shared" si="174"/>
        <v>0</v>
      </c>
      <c r="W2805" s="3">
        <f t="shared" si="175"/>
        <v>0</v>
      </c>
    </row>
    <row r="2806" spans="1:23" hidden="1" x14ac:dyDescent="0.15">
      <c r="A2806" s="4" t="s">
        <v>14397</v>
      </c>
      <c r="B2806" s="1" t="d">
        <v>2023-12-31</v>
      </c>
      <c r="C2806">
        <v>300000</v>
      </c>
      <c r="D2806" s="1" t="d">
        <v>2021-10-22</v>
      </c>
      <c r="E2806" t="s">
        <v>382</v>
      </c>
      <c r="F2806" t="s">
        <v>383</v>
      </c>
      <c r="G2806" t="s">
        <v>2725</v>
      </c>
      <c r="H2806">
        <v>1</v>
      </c>
      <c r="I2806">
        <v>9312019699</v>
      </c>
      <c r="J2806">
        <v>9312019699</v>
      </c>
      <c r="K2806" t="s">
        <v>4197</v>
      </c>
      <c r="L2806" t="s">
        <v>381</v>
      </c>
      <c r="M2806" s="4" t="s">
        <v>7541</v>
      </c>
      <c r="N2806" s="1" t="d">
        <v>1993-12-01</v>
      </c>
      <c r="O2806" s="4" t="s">
        <v>381</v>
      </c>
      <c r="P2806">
        <f>IFERROR(VLOOKUP(A2806,'17. Skuldsanering vilja'!A:D,1,FALSE),0)</f>
        <v>0</v>
      </c>
      <c r="Q2806">
        <f t="shared" si="172"/>
        <v>0</v>
      </c>
      <c r="R2806" t="str">
        <f>IFERROR(VLOOKUP(M2806,'Skudsanering UC monitorering'!A:B,1,FALSE),"")</f>
        <v/>
      </c>
      <c r="S2806" t="str">
        <f>IFERROR(VLOOKUP(O2806,'Skudsanering UC monitorering'!A:B,1,FALSE),"")</f>
        <v/>
      </c>
      <c r="T2806" t="str">
        <f>IFERROR(VLOOKUP(M2806,'Skudsanering UC monitorering'!A:B,2,FALSE),"")</f>
        <v/>
      </c>
      <c r="U2806">
        <f t="shared" si="173"/>
        <v>0</v>
      </c>
      <c r="V2806">
        <f t="shared" si="174"/>
        <v>0</v>
      </c>
      <c r="W2806" s="3">
        <f t="shared" si="175"/>
        <v>0</v>
      </c>
    </row>
    <row r="2807" spans="1:23" hidden="1" x14ac:dyDescent="0.15">
      <c r="A2807" s="4" t="s">
        <v>14398</v>
      </c>
      <c r="B2807" s="1" t="d">
        <v>2023-12-31</v>
      </c>
      <c r="C2807">
        <v>489457.57</v>
      </c>
      <c r="D2807" s="1" t="d">
        <v>2021-10-20</v>
      </c>
      <c r="E2807" t="s">
        <v>378</v>
      </c>
      <c r="F2807" t="s">
        <v>401</v>
      </c>
      <c r="G2807" t="s">
        <v>1324</v>
      </c>
      <c r="H2807">
        <v>2</v>
      </c>
      <c r="I2807">
        <v>9511026008</v>
      </c>
      <c r="J2807">
        <v>9511026008</v>
      </c>
      <c r="K2807" t="s">
        <v>4198</v>
      </c>
      <c r="L2807" t="s">
        <v>4199</v>
      </c>
      <c r="M2807" s="4" t="s">
        <v>7542</v>
      </c>
      <c r="N2807" s="1" t="d">
        <v>1995-11-02</v>
      </c>
      <c r="O2807" s="4" t="s">
        <v>7542</v>
      </c>
      <c r="P2807">
        <f>IFERROR(VLOOKUP(A2807,'17. Skuldsanering vilja'!A:D,1,FALSE),0)</f>
        <v>0</v>
      </c>
      <c r="Q2807">
        <f t="shared" si="172"/>
        <v>0</v>
      </c>
      <c r="R2807" t="str">
        <f>IFERROR(VLOOKUP(M2807,'Skudsanering UC monitorering'!A:B,1,FALSE),"")</f>
        <v/>
      </c>
      <c r="S2807" t="str">
        <f>IFERROR(VLOOKUP(O2807,'Skudsanering UC monitorering'!A:B,1,FALSE),"")</f>
        <v/>
      </c>
      <c r="T2807" t="str">
        <f>IFERROR(VLOOKUP(M2807,'Skudsanering UC monitorering'!A:B,2,FALSE),"")</f>
        <v/>
      </c>
      <c r="U2807">
        <f t="shared" si="173"/>
        <v>0</v>
      </c>
      <c r="V2807">
        <f t="shared" si="174"/>
        <v>0</v>
      </c>
      <c r="W2807" s="3">
        <f t="shared" si="175"/>
        <v>0</v>
      </c>
    </row>
    <row r="2808" spans="1:23" hidden="1" x14ac:dyDescent="0.15">
      <c r="A2808" s="4" t="s">
        <v>14399</v>
      </c>
      <c r="B2808" s="1" t="d">
        <v>2023-12-31</v>
      </c>
      <c r="C2808">
        <v>179446.13</v>
      </c>
      <c r="D2808" s="1" t="d">
        <v>2021-10-21</v>
      </c>
      <c r="E2808" t="s">
        <v>382</v>
      </c>
      <c r="F2808" t="s">
        <v>383</v>
      </c>
      <c r="G2808" t="s">
        <v>1913</v>
      </c>
      <c r="H2808">
        <v>1</v>
      </c>
      <c r="I2808">
        <v>7711273305</v>
      </c>
      <c r="J2808">
        <v>7711273305</v>
      </c>
      <c r="K2808" t="s">
        <v>4200</v>
      </c>
      <c r="L2808" t="s">
        <v>381</v>
      </c>
      <c r="M2808" s="4" t="s">
        <v>7543</v>
      </c>
      <c r="N2808" s="1" t="d">
        <v>1977-11-27</v>
      </c>
      <c r="O2808" s="4" t="s">
        <v>381</v>
      </c>
      <c r="P2808">
        <f>IFERROR(VLOOKUP(A2808,'17. Skuldsanering vilja'!A:D,1,FALSE),0)</f>
        <v>0</v>
      </c>
      <c r="Q2808">
        <f t="shared" si="172"/>
        <v>0</v>
      </c>
      <c r="R2808" t="str">
        <f>IFERROR(VLOOKUP(M2808,'Skudsanering UC monitorering'!A:B,1,FALSE),"")</f>
        <v/>
      </c>
      <c r="S2808" t="str">
        <f>IFERROR(VLOOKUP(O2808,'Skudsanering UC monitorering'!A:B,1,FALSE),"")</f>
        <v/>
      </c>
      <c r="T2808" t="str">
        <f>IFERROR(VLOOKUP(M2808,'Skudsanering UC monitorering'!A:B,2,FALSE),"")</f>
        <v/>
      </c>
      <c r="U2808">
        <f t="shared" si="173"/>
        <v>0</v>
      </c>
      <c r="V2808">
        <f t="shared" si="174"/>
        <v>0</v>
      </c>
      <c r="W2808" s="3">
        <f t="shared" si="175"/>
        <v>0</v>
      </c>
    </row>
    <row r="2809" spans="1:23" hidden="1" x14ac:dyDescent="0.15">
      <c r="A2809" s="4" t="s">
        <v>14400</v>
      </c>
      <c r="B2809" s="1" t="d">
        <v>2023-12-31</v>
      </c>
      <c r="C2809">
        <v>406731.79</v>
      </c>
      <c r="D2809" s="1" t="d">
        <v>2021-10-28</v>
      </c>
      <c r="E2809" t="s">
        <v>378</v>
      </c>
      <c r="F2809" t="s">
        <v>379</v>
      </c>
      <c r="G2809" t="s">
        <v>1312</v>
      </c>
      <c r="H2809">
        <v>2</v>
      </c>
      <c r="I2809">
        <v>7808254853</v>
      </c>
      <c r="J2809">
        <v>7808254853</v>
      </c>
      <c r="K2809" t="s">
        <v>4201</v>
      </c>
      <c r="L2809" t="s">
        <v>4202</v>
      </c>
      <c r="M2809" s="4" t="s">
        <v>7544</v>
      </c>
      <c r="N2809" s="1" t="d">
        <v>1978-08-25</v>
      </c>
      <c r="O2809" s="4" t="s">
        <v>7544</v>
      </c>
      <c r="P2809">
        <f>IFERROR(VLOOKUP(A2809,'17. Skuldsanering vilja'!A:D,1,FALSE),0)</f>
        <v>0</v>
      </c>
      <c r="Q2809">
        <f t="shared" si="172"/>
        <v>0</v>
      </c>
      <c r="R2809" t="str">
        <f>IFERROR(VLOOKUP(M2809,'Skudsanering UC monitorering'!A:B,1,FALSE),"")</f>
        <v/>
      </c>
      <c r="S2809" t="str">
        <f>IFERROR(VLOOKUP(O2809,'Skudsanering UC monitorering'!A:B,1,FALSE),"")</f>
        <v/>
      </c>
      <c r="T2809" t="str">
        <f>IFERROR(VLOOKUP(M2809,'Skudsanering UC monitorering'!A:B,2,FALSE),"")</f>
        <v/>
      </c>
      <c r="U2809">
        <f t="shared" si="173"/>
        <v>0</v>
      </c>
      <c r="V2809">
        <f t="shared" si="174"/>
        <v>0</v>
      </c>
      <c r="W2809" s="3">
        <f t="shared" si="175"/>
        <v>0</v>
      </c>
    </row>
    <row r="2810" spans="1:23" hidden="1" x14ac:dyDescent="0.15">
      <c r="A2810" s="4" t="s">
        <v>14401</v>
      </c>
      <c r="B2810" s="1" t="d">
        <v>2023-12-31</v>
      </c>
      <c r="C2810">
        <v>33523.449999999997</v>
      </c>
      <c r="D2810" s="1" t="d">
        <v>2021-10-26</v>
      </c>
      <c r="E2810" t="s">
        <v>378</v>
      </c>
      <c r="F2810" t="s">
        <v>379</v>
      </c>
      <c r="G2810" t="s">
        <v>4203</v>
      </c>
      <c r="H2810">
        <v>2</v>
      </c>
      <c r="I2810">
        <v>9306254070</v>
      </c>
      <c r="J2810">
        <v>9306254070</v>
      </c>
      <c r="K2810" t="s">
        <v>4204</v>
      </c>
      <c r="L2810" t="s">
        <v>4205</v>
      </c>
      <c r="M2810" s="4" t="s">
        <v>7545</v>
      </c>
      <c r="N2810" s="1" t="d">
        <v>1993-06-25</v>
      </c>
      <c r="O2810" s="4" t="s">
        <v>7545</v>
      </c>
      <c r="P2810">
        <f>IFERROR(VLOOKUP(A2810,'17. Skuldsanering vilja'!A:D,1,FALSE),0)</f>
        <v>0</v>
      </c>
      <c r="Q2810">
        <f t="shared" si="172"/>
        <v>0</v>
      </c>
      <c r="R2810" t="str">
        <f>IFERROR(VLOOKUP(M2810,'Skudsanering UC monitorering'!A:B,1,FALSE),"")</f>
        <v/>
      </c>
      <c r="S2810" t="str">
        <f>IFERROR(VLOOKUP(O2810,'Skudsanering UC monitorering'!A:B,1,FALSE),"")</f>
        <v/>
      </c>
      <c r="T2810" t="str">
        <f>IFERROR(VLOOKUP(M2810,'Skudsanering UC monitorering'!A:B,2,FALSE),"")</f>
        <v/>
      </c>
      <c r="U2810">
        <f t="shared" si="173"/>
        <v>0</v>
      </c>
      <c r="V2810">
        <f t="shared" si="174"/>
        <v>0</v>
      </c>
      <c r="W2810" s="3">
        <f t="shared" si="175"/>
        <v>0</v>
      </c>
    </row>
    <row r="2811" spans="1:23" hidden="1" x14ac:dyDescent="0.15">
      <c r="A2811" s="4" t="s">
        <v>14402</v>
      </c>
      <c r="B2811" s="1" t="d">
        <v>2023-12-31</v>
      </c>
      <c r="C2811">
        <v>205955.64</v>
      </c>
      <c r="D2811" s="1" t="d">
        <v>2021-10-25</v>
      </c>
      <c r="E2811" t="s">
        <v>378</v>
      </c>
      <c r="F2811" t="s">
        <v>401</v>
      </c>
      <c r="G2811" t="s">
        <v>1309</v>
      </c>
      <c r="H2811">
        <v>2</v>
      </c>
      <c r="I2811">
        <v>9309161926</v>
      </c>
      <c r="J2811">
        <v>9309161926</v>
      </c>
      <c r="K2811" t="s">
        <v>4206</v>
      </c>
      <c r="L2811" t="s">
        <v>381</v>
      </c>
      <c r="M2811" s="4" t="s">
        <v>7546</v>
      </c>
      <c r="N2811" s="1" t="d">
        <v>1993-09-16</v>
      </c>
      <c r="O2811" s="4" t="s">
        <v>7546</v>
      </c>
      <c r="P2811">
        <f>IFERROR(VLOOKUP(A2811,'17. Skuldsanering vilja'!A:D,1,FALSE),0)</f>
        <v>0</v>
      </c>
      <c r="Q2811">
        <f t="shared" si="172"/>
        <v>0</v>
      </c>
      <c r="R2811" t="str">
        <f>IFERROR(VLOOKUP(M2811,'Skudsanering UC monitorering'!A:B,1,FALSE),"")</f>
        <v/>
      </c>
      <c r="S2811" t="str">
        <f>IFERROR(VLOOKUP(O2811,'Skudsanering UC monitorering'!A:B,1,FALSE),"")</f>
        <v/>
      </c>
      <c r="T2811" t="str">
        <f>IFERROR(VLOOKUP(M2811,'Skudsanering UC monitorering'!A:B,2,FALSE),"")</f>
        <v/>
      </c>
      <c r="U2811">
        <f t="shared" si="173"/>
        <v>0</v>
      </c>
      <c r="V2811">
        <f t="shared" si="174"/>
        <v>0</v>
      </c>
      <c r="W2811" s="3">
        <f t="shared" si="175"/>
        <v>0</v>
      </c>
    </row>
    <row r="2812" spans="1:23" hidden="1" x14ac:dyDescent="0.15">
      <c r="A2812" s="4" t="s">
        <v>14403</v>
      </c>
      <c r="B2812" s="1" t="d">
        <v>2023-12-31</v>
      </c>
      <c r="C2812">
        <v>26854.84</v>
      </c>
      <c r="D2812" s="1" t="d">
        <v>2021-10-21</v>
      </c>
      <c r="E2812" t="s">
        <v>378</v>
      </c>
      <c r="F2812" t="s">
        <v>379</v>
      </c>
      <c r="G2812" t="s">
        <v>1322</v>
      </c>
      <c r="H2812">
        <v>2</v>
      </c>
      <c r="I2812">
        <v>6305261999</v>
      </c>
      <c r="J2812">
        <v>6305261999</v>
      </c>
      <c r="K2812" t="s">
        <v>4207</v>
      </c>
      <c r="L2812" t="s">
        <v>4208</v>
      </c>
      <c r="M2812" s="4" t="s">
        <v>7547</v>
      </c>
      <c r="N2812" s="1" t="d">
        <v>1963-05-26</v>
      </c>
      <c r="O2812" s="4" t="s">
        <v>7547</v>
      </c>
      <c r="P2812">
        <f>IFERROR(VLOOKUP(A2812,'17. Skuldsanering vilja'!A:D,1,FALSE),0)</f>
        <v>0</v>
      </c>
      <c r="Q2812">
        <f t="shared" si="172"/>
        <v>0</v>
      </c>
      <c r="R2812" t="str">
        <f>IFERROR(VLOOKUP(M2812,'Skudsanering UC monitorering'!A:B,1,FALSE),"")</f>
        <v/>
      </c>
      <c r="S2812" t="str">
        <f>IFERROR(VLOOKUP(O2812,'Skudsanering UC monitorering'!A:B,1,FALSE),"")</f>
        <v/>
      </c>
      <c r="T2812" t="str">
        <f>IFERROR(VLOOKUP(M2812,'Skudsanering UC monitorering'!A:B,2,FALSE),"")</f>
        <v/>
      </c>
      <c r="U2812">
        <f t="shared" si="173"/>
        <v>0</v>
      </c>
      <c r="V2812">
        <f t="shared" si="174"/>
        <v>0</v>
      </c>
      <c r="W2812" s="3">
        <f t="shared" si="175"/>
        <v>0</v>
      </c>
    </row>
    <row r="2813" spans="1:23" hidden="1" x14ac:dyDescent="0.15">
      <c r="A2813" s="4" t="s">
        <v>14404</v>
      </c>
      <c r="B2813" s="1" t="d">
        <v>2023-12-31</v>
      </c>
      <c r="C2813">
        <v>8344.68</v>
      </c>
      <c r="D2813" s="1" t="d">
        <v>2021-10-21</v>
      </c>
      <c r="E2813" t="s">
        <v>378</v>
      </c>
      <c r="F2813" t="s">
        <v>401</v>
      </c>
      <c r="G2813" t="s">
        <v>1510</v>
      </c>
      <c r="H2813">
        <v>1</v>
      </c>
      <c r="I2813">
        <v>6610311125</v>
      </c>
      <c r="J2813">
        <v>6610311125</v>
      </c>
      <c r="K2813" t="s">
        <v>4209</v>
      </c>
      <c r="L2813" t="s">
        <v>381</v>
      </c>
      <c r="M2813" s="4" t="s">
        <v>7548</v>
      </c>
      <c r="N2813" s="1" t="d">
        <v>1966-10-31</v>
      </c>
      <c r="O2813" s="4" t="s">
        <v>381</v>
      </c>
      <c r="P2813">
        <f>IFERROR(VLOOKUP(A2813,'17. Skuldsanering vilja'!A:D,1,FALSE),0)</f>
        <v>0</v>
      </c>
      <c r="Q2813">
        <f t="shared" si="172"/>
        <v>0</v>
      </c>
      <c r="R2813" t="str">
        <f>IFERROR(VLOOKUP(M2813,'Skudsanering UC monitorering'!A:B,1,FALSE),"")</f>
        <v/>
      </c>
      <c r="S2813" t="str">
        <f>IFERROR(VLOOKUP(O2813,'Skudsanering UC monitorering'!A:B,1,FALSE),"")</f>
        <v/>
      </c>
      <c r="T2813" t="str">
        <f>IFERROR(VLOOKUP(M2813,'Skudsanering UC monitorering'!A:B,2,FALSE),"")</f>
        <v/>
      </c>
      <c r="U2813">
        <f t="shared" si="173"/>
        <v>0</v>
      </c>
      <c r="V2813">
        <f t="shared" si="174"/>
        <v>0</v>
      </c>
      <c r="W2813" s="3">
        <f t="shared" si="175"/>
        <v>0</v>
      </c>
    </row>
    <row r="2814" spans="1:23" hidden="1" x14ac:dyDescent="0.15">
      <c r="A2814" s="4" t="s">
        <v>14405</v>
      </c>
      <c r="B2814" s="1" t="d">
        <v>2023-12-31</v>
      </c>
      <c r="C2814">
        <v>90438.89</v>
      </c>
      <c r="D2814" s="1" t="d">
        <v>2021-10-29</v>
      </c>
      <c r="E2814" t="s">
        <v>378</v>
      </c>
      <c r="F2814" t="s">
        <v>379</v>
      </c>
      <c r="G2814" t="s">
        <v>1442</v>
      </c>
      <c r="H2814">
        <v>1</v>
      </c>
      <c r="I2814">
        <v>6108154326</v>
      </c>
      <c r="J2814">
        <v>6108154326</v>
      </c>
      <c r="K2814" t="s">
        <v>4210</v>
      </c>
      <c r="L2814" t="s">
        <v>381</v>
      </c>
      <c r="M2814" s="4" t="s">
        <v>7549</v>
      </c>
      <c r="N2814" s="1" t="d">
        <v>1961-08-15</v>
      </c>
      <c r="O2814" s="4" t="s">
        <v>381</v>
      </c>
      <c r="P2814">
        <f>IFERROR(VLOOKUP(A2814,'17. Skuldsanering vilja'!A:D,1,FALSE),0)</f>
        <v>0</v>
      </c>
      <c r="Q2814">
        <f t="shared" si="172"/>
        <v>0</v>
      </c>
      <c r="R2814" t="str">
        <f>IFERROR(VLOOKUP(M2814,'Skudsanering UC monitorering'!A:B,1,FALSE),"")</f>
        <v/>
      </c>
      <c r="S2814" t="str">
        <f>IFERROR(VLOOKUP(O2814,'Skudsanering UC monitorering'!A:B,1,FALSE),"")</f>
        <v/>
      </c>
      <c r="T2814" t="str">
        <f>IFERROR(VLOOKUP(M2814,'Skudsanering UC monitorering'!A:B,2,FALSE),"")</f>
        <v/>
      </c>
      <c r="U2814">
        <f t="shared" si="173"/>
        <v>0</v>
      </c>
      <c r="V2814">
        <f t="shared" si="174"/>
        <v>0</v>
      </c>
      <c r="W2814" s="3">
        <f t="shared" si="175"/>
        <v>0</v>
      </c>
    </row>
    <row r="2815" spans="1:23" hidden="1" x14ac:dyDescent="0.15">
      <c r="A2815" s="4" t="s">
        <v>14406</v>
      </c>
      <c r="B2815" s="1" t="d">
        <v>2023-12-31</v>
      </c>
      <c r="C2815">
        <v>203189.77</v>
      </c>
      <c r="D2815" s="1" t="d">
        <v>2021-10-22</v>
      </c>
      <c r="E2815" t="s">
        <v>378</v>
      </c>
      <c r="F2815" t="s">
        <v>401</v>
      </c>
      <c r="G2815" t="s">
        <v>1357</v>
      </c>
      <c r="H2815">
        <v>1</v>
      </c>
      <c r="I2815">
        <v>7803287445</v>
      </c>
      <c r="J2815">
        <v>7803287445</v>
      </c>
      <c r="K2815" t="s">
        <v>4211</v>
      </c>
      <c r="L2815" t="s">
        <v>381</v>
      </c>
      <c r="M2815" s="4" t="s">
        <v>7550</v>
      </c>
      <c r="N2815" s="1" t="d">
        <v>1978-03-28</v>
      </c>
      <c r="O2815" s="4" t="s">
        <v>381</v>
      </c>
      <c r="P2815">
        <f>IFERROR(VLOOKUP(A2815,'17. Skuldsanering vilja'!A:D,1,FALSE),0)</f>
        <v>0</v>
      </c>
      <c r="Q2815">
        <f t="shared" si="172"/>
        <v>0</v>
      </c>
      <c r="R2815" t="str">
        <f>IFERROR(VLOOKUP(M2815,'Skudsanering UC monitorering'!A:B,1,FALSE),"")</f>
        <v/>
      </c>
      <c r="S2815" t="str">
        <f>IFERROR(VLOOKUP(O2815,'Skudsanering UC monitorering'!A:B,1,FALSE),"")</f>
        <v/>
      </c>
      <c r="T2815" t="str">
        <f>IFERROR(VLOOKUP(M2815,'Skudsanering UC monitorering'!A:B,2,FALSE),"")</f>
        <v/>
      </c>
      <c r="U2815">
        <f t="shared" si="173"/>
        <v>0</v>
      </c>
      <c r="V2815">
        <f t="shared" si="174"/>
        <v>0</v>
      </c>
      <c r="W2815" s="3">
        <f t="shared" si="175"/>
        <v>0</v>
      </c>
    </row>
    <row r="2816" spans="1:23" hidden="1" x14ac:dyDescent="0.15">
      <c r="A2816" s="4" t="s">
        <v>14407</v>
      </c>
      <c r="B2816" s="1" t="d">
        <v>2023-12-31</v>
      </c>
      <c r="C2816">
        <v>231313.95</v>
      </c>
      <c r="D2816" s="1" t="d">
        <v>2021-10-21</v>
      </c>
      <c r="E2816" t="s">
        <v>382</v>
      </c>
      <c r="F2816" t="s">
        <v>383</v>
      </c>
      <c r="G2816" t="s">
        <v>2725</v>
      </c>
      <c r="H2816">
        <v>1</v>
      </c>
      <c r="I2816">
        <v>8410028966</v>
      </c>
      <c r="J2816">
        <v>8410028966</v>
      </c>
      <c r="K2816" t="s">
        <v>4212</v>
      </c>
      <c r="L2816" t="s">
        <v>381</v>
      </c>
      <c r="M2816" s="4" t="s">
        <v>7551</v>
      </c>
      <c r="N2816" s="1" t="d">
        <v>1984-10-02</v>
      </c>
      <c r="O2816" s="4" t="s">
        <v>381</v>
      </c>
      <c r="P2816">
        <f>IFERROR(VLOOKUP(A2816,'17. Skuldsanering vilja'!A:D,1,FALSE),0)</f>
        <v>0</v>
      </c>
      <c r="Q2816">
        <f t="shared" si="172"/>
        <v>0</v>
      </c>
      <c r="R2816" t="str">
        <f>IFERROR(VLOOKUP(M2816,'Skudsanering UC monitorering'!A:B,1,FALSE),"")</f>
        <v/>
      </c>
      <c r="S2816" t="str">
        <f>IFERROR(VLOOKUP(O2816,'Skudsanering UC monitorering'!A:B,1,FALSE),"")</f>
        <v/>
      </c>
      <c r="T2816" t="str">
        <f>IFERROR(VLOOKUP(M2816,'Skudsanering UC monitorering'!A:B,2,FALSE),"")</f>
        <v/>
      </c>
      <c r="U2816">
        <f t="shared" si="173"/>
        <v>0</v>
      </c>
      <c r="V2816">
        <f t="shared" si="174"/>
        <v>0</v>
      </c>
      <c r="W2816" s="3">
        <f t="shared" si="175"/>
        <v>0</v>
      </c>
    </row>
    <row r="2817" spans="1:23" hidden="1" x14ac:dyDescent="0.15">
      <c r="A2817" s="4" t="s">
        <v>14408</v>
      </c>
      <c r="B2817" s="1" t="d">
        <v>2023-12-31</v>
      </c>
      <c r="C2817">
        <v>235757.12</v>
      </c>
      <c r="D2817" s="1" t="d">
        <v>2021-10-22</v>
      </c>
      <c r="E2817" t="s">
        <v>382</v>
      </c>
      <c r="F2817" t="s">
        <v>383</v>
      </c>
      <c r="G2817" t="s">
        <v>421</v>
      </c>
      <c r="H2817">
        <v>1</v>
      </c>
      <c r="I2817">
        <v>9803120535</v>
      </c>
      <c r="J2817">
        <v>9803120535</v>
      </c>
      <c r="K2817" s="2" t="s">
        <v>4213</v>
      </c>
      <c r="L2817" t="s">
        <v>381</v>
      </c>
      <c r="M2817" s="4" t="s">
        <v>7552</v>
      </c>
      <c r="N2817" s="1" t="d">
        <v>1998-03-12</v>
      </c>
      <c r="O2817" s="4" t="s">
        <v>381</v>
      </c>
      <c r="P2817">
        <f>IFERROR(VLOOKUP(A2817,'17. Skuldsanering vilja'!A:D,1,FALSE),0)</f>
        <v>0</v>
      </c>
      <c r="Q2817">
        <f t="shared" si="172"/>
        <v>0</v>
      </c>
      <c r="R2817" t="str">
        <f>IFERROR(VLOOKUP(M2817,'Skudsanering UC monitorering'!A:B,1,FALSE),"")</f>
        <v/>
      </c>
      <c r="S2817" t="str">
        <f>IFERROR(VLOOKUP(O2817,'Skudsanering UC monitorering'!A:B,1,FALSE),"")</f>
        <v/>
      </c>
      <c r="T2817" t="str">
        <f>IFERROR(VLOOKUP(M2817,'Skudsanering UC monitorering'!A:B,2,FALSE),"")</f>
        <v/>
      </c>
      <c r="U2817">
        <f t="shared" si="173"/>
        <v>0</v>
      </c>
      <c r="V2817">
        <f t="shared" si="174"/>
        <v>0</v>
      </c>
      <c r="W2817" s="3">
        <f t="shared" si="175"/>
        <v>0</v>
      </c>
    </row>
    <row r="2818" spans="1:23" hidden="1" x14ac:dyDescent="0.15">
      <c r="A2818" s="4" t="s">
        <v>14409</v>
      </c>
      <c r="B2818" s="1" t="d">
        <v>2023-12-31</v>
      </c>
      <c r="C2818">
        <v>341538.88</v>
      </c>
      <c r="D2818" s="1" t="d">
        <v>2021-10-26</v>
      </c>
      <c r="E2818" t="s">
        <v>378</v>
      </c>
      <c r="F2818" t="s">
        <v>401</v>
      </c>
      <c r="G2818" t="s">
        <v>1309</v>
      </c>
      <c r="H2818">
        <v>2</v>
      </c>
      <c r="I2818">
        <v>9505024670</v>
      </c>
      <c r="J2818">
        <v>9505024670</v>
      </c>
      <c r="K2818" t="s">
        <v>4214</v>
      </c>
      <c r="L2818" t="s">
        <v>4215</v>
      </c>
      <c r="M2818" s="4" t="s">
        <v>7553</v>
      </c>
      <c r="N2818" s="1" t="d">
        <v>1995-05-02</v>
      </c>
      <c r="O2818" s="4" t="s">
        <v>7553</v>
      </c>
      <c r="P2818">
        <f>IFERROR(VLOOKUP(A2818,'17. Skuldsanering vilja'!A:D,1,FALSE),0)</f>
        <v>0</v>
      </c>
      <c r="Q2818">
        <f t="shared" si="172"/>
        <v>0</v>
      </c>
      <c r="R2818" t="str">
        <f>IFERROR(VLOOKUP(M2818,'Skudsanering UC monitorering'!A:B,1,FALSE),"")</f>
        <v/>
      </c>
      <c r="S2818" t="str">
        <f>IFERROR(VLOOKUP(O2818,'Skudsanering UC monitorering'!A:B,1,FALSE),"")</f>
        <v/>
      </c>
      <c r="T2818" t="str">
        <f>IFERROR(VLOOKUP(M2818,'Skudsanering UC monitorering'!A:B,2,FALSE),"")</f>
        <v/>
      </c>
      <c r="U2818">
        <f t="shared" si="173"/>
        <v>0</v>
      </c>
      <c r="V2818">
        <f t="shared" si="174"/>
        <v>0</v>
      </c>
      <c r="W2818" s="3">
        <f t="shared" si="175"/>
        <v>0</v>
      </c>
    </row>
    <row r="2819" spans="1:23" hidden="1" x14ac:dyDescent="0.15">
      <c r="A2819" s="4" t="s">
        <v>14410</v>
      </c>
      <c r="B2819" s="1" t="d">
        <v>2023-12-31</v>
      </c>
      <c r="C2819">
        <v>61621.16</v>
      </c>
      <c r="D2819" s="1" t="d">
        <v>2021-10-28</v>
      </c>
      <c r="E2819" t="s">
        <v>378</v>
      </c>
      <c r="F2819" t="s">
        <v>379</v>
      </c>
      <c r="G2819" t="s">
        <v>1884</v>
      </c>
      <c r="H2819">
        <v>2</v>
      </c>
      <c r="I2819">
        <v>8511222872</v>
      </c>
      <c r="J2819">
        <v>8511222872</v>
      </c>
      <c r="K2819" t="s">
        <v>4216</v>
      </c>
      <c r="L2819" t="s">
        <v>4217</v>
      </c>
      <c r="M2819" s="4" t="s">
        <v>7554</v>
      </c>
      <c r="N2819" s="1" t="d">
        <v>1985-11-22</v>
      </c>
      <c r="O2819" s="4" t="s">
        <v>7554</v>
      </c>
      <c r="P2819">
        <f>IFERROR(VLOOKUP(A2819,'17. Skuldsanering vilja'!A:D,1,FALSE),0)</f>
        <v>0</v>
      </c>
      <c r="Q2819">
        <f t="shared" ref="Q2819:Q2882" si="176">IF(P2819=0,0,1)</f>
        <v>0</v>
      </c>
      <c r="R2819" t="str">
        <f>IFERROR(VLOOKUP(M2819,'Skudsanering UC monitorering'!A:B,1,FALSE),"")</f>
        <v/>
      </c>
      <c r="S2819" t="str">
        <f>IFERROR(VLOOKUP(O2819,'Skudsanering UC monitorering'!A:B,1,FALSE),"")</f>
        <v/>
      </c>
      <c r="T2819" t="str">
        <f>IFERROR(VLOOKUP(M2819,'Skudsanering UC monitorering'!A:B,2,FALSE),"")</f>
        <v/>
      </c>
      <c r="U2819">
        <f t="shared" ref="U2819:U2882" si="177">IF(R2819&lt;&gt;"",1,0)</f>
        <v>0</v>
      </c>
      <c r="V2819">
        <f t="shared" ref="V2819:V2882" si="178">IF(S2819&lt;&gt;"",1,0)</f>
        <v>0</v>
      </c>
      <c r="W2819" s="3">
        <f t="shared" ref="W2819:W2882" si="179">IF(OR(Q2819=1,U2819=1,V2819=1),1,0)</f>
        <v>0</v>
      </c>
    </row>
    <row r="2820" spans="1:23" hidden="1" x14ac:dyDescent="0.15">
      <c r="A2820" s="4" t="s">
        <v>14411</v>
      </c>
      <c r="B2820" s="1" t="d">
        <v>2023-12-31</v>
      </c>
      <c r="C2820">
        <v>262295.78999999998</v>
      </c>
      <c r="D2820" s="1" t="d">
        <v>2021-10-25</v>
      </c>
      <c r="E2820" t="s">
        <v>378</v>
      </c>
      <c r="F2820" t="s">
        <v>379</v>
      </c>
      <c r="G2820" t="s">
        <v>1956</v>
      </c>
      <c r="H2820">
        <v>1</v>
      </c>
      <c r="I2820">
        <v>7909120946</v>
      </c>
      <c r="J2820">
        <v>7909120946</v>
      </c>
      <c r="K2820" t="s">
        <v>4218</v>
      </c>
      <c r="L2820" t="s">
        <v>381</v>
      </c>
      <c r="M2820" s="4" t="s">
        <v>7555</v>
      </c>
      <c r="N2820" s="1" t="d">
        <v>1979-09-12</v>
      </c>
      <c r="O2820" s="4" t="s">
        <v>381</v>
      </c>
      <c r="P2820">
        <f>IFERROR(VLOOKUP(A2820,'17. Skuldsanering vilja'!A:D,1,FALSE),0)</f>
        <v>0</v>
      </c>
      <c r="Q2820">
        <f t="shared" si="176"/>
        <v>0</v>
      </c>
      <c r="R2820" t="str">
        <f>IFERROR(VLOOKUP(M2820,'Skudsanering UC monitorering'!A:B,1,FALSE),"")</f>
        <v/>
      </c>
      <c r="S2820" t="str">
        <f>IFERROR(VLOOKUP(O2820,'Skudsanering UC monitorering'!A:B,1,FALSE),"")</f>
        <v/>
      </c>
      <c r="T2820" t="str">
        <f>IFERROR(VLOOKUP(M2820,'Skudsanering UC monitorering'!A:B,2,FALSE),"")</f>
        <v/>
      </c>
      <c r="U2820">
        <f t="shared" si="177"/>
        <v>0</v>
      </c>
      <c r="V2820">
        <f t="shared" si="178"/>
        <v>0</v>
      </c>
      <c r="W2820" s="3">
        <f t="shared" si="179"/>
        <v>0</v>
      </c>
    </row>
    <row r="2821" spans="1:23" hidden="1" x14ac:dyDescent="0.15">
      <c r="A2821" s="4" t="s">
        <v>14412</v>
      </c>
      <c r="B2821" s="1" t="d">
        <v>2023-12-31</v>
      </c>
      <c r="C2821">
        <v>114964.77</v>
      </c>
      <c r="D2821" s="1" t="d">
        <v>2021-10-22</v>
      </c>
      <c r="E2821" t="s">
        <v>378</v>
      </c>
      <c r="F2821" t="s">
        <v>379</v>
      </c>
      <c r="G2821" t="s">
        <v>2704</v>
      </c>
      <c r="H2821">
        <v>1</v>
      </c>
      <c r="I2821">
        <v>7411162766</v>
      </c>
      <c r="J2821">
        <v>7411162766</v>
      </c>
      <c r="K2821" t="s">
        <v>4219</v>
      </c>
      <c r="L2821" t="s">
        <v>381</v>
      </c>
      <c r="M2821" s="4" t="s">
        <v>7556</v>
      </c>
      <c r="N2821" s="1" t="d">
        <v>1974-11-16</v>
      </c>
      <c r="O2821" s="4" t="s">
        <v>381</v>
      </c>
      <c r="P2821">
        <f>IFERROR(VLOOKUP(A2821,'17. Skuldsanering vilja'!A:D,1,FALSE),0)</f>
        <v>0</v>
      </c>
      <c r="Q2821">
        <f t="shared" si="176"/>
        <v>0</v>
      </c>
      <c r="R2821" t="str">
        <f>IFERROR(VLOOKUP(M2821,'Skudsanering UC monitorering'!A:B,1,FALSE),"")</f>
        <v/>
      </c>
      <c r="S2821" t="str">
        <f>IFERROR(VLOOKUP(O2821,'Skudsanering UC monitorering'!A:B,1,FALSE),"")</f>
        <v/>
      </c>
      <c r="T2821" t="str">
        <f>IFERROR(VLOOKUP(M2821,'Skudsanering UC monitorering'!A:B,2,FALSE),"")</f>
        <v/>
      </c>
      <c r="U2821">
        <f t="shared" si="177"/>
        <v>0</v>
      </c>
      <c r="V2821">
        <f t="shared" si="178"/>
        <v>0</v>
      </c>
      <c r="W2821" s="3">
        <f t="shared" si="179"/>
        <v>0</v>
      </c>
    </row>
    <row r="2822" spans="1:23" hidden="1" x14ac:dyDescent="0.15">
      <c r="A2822" s="4" t="s">
        <v>14413</v>
      </c>
      <c r="B2822" s="1" t="d">
        <v>2023-12-31</v>
      </c>
      <c r="C2822">
        <v>95417.64</v>
      </c>
      <c r="D2822" s="1" t="d">
        <v>2021-10-25</v>
      </c>
      <c r="E2822" t="s">
        <v>378</v>
      </c>
      <c r="F2822" t="s">
        <v>379</v>
      </c>
      <c r="G2822" t="s">
        <v>3350</v>
      </c>
      <c r="H2822">
        <v>1</v>
      </c>
      <c r="I2822">
        <v>7412070323</v>
      </c>
      <c r="J2822">
        <v>7412070323</v>
      </c>
      <c r="K2822" t="s">
        <v>4220</v>
      </c>
      <c r="L2822" t="s">
        <v>381</v>
      </c>
      <c r="M2822" s="4" t="s">
        <v>7557</v>
      </c>
      <c r="N2822" s="1" t="d">
        <v>1974-12-07</v>
      </c>
      <c r="O2822" s="4" t="s">
        <v>381</v>
      </c>
      <c r="P2822">
        <f>IFERROR(VLOOKUP(A2822,'17. Skuldsanering vilja'!A:D,1,FALSE),0)</f>
        <v>0</v>
      </c>
      <c r="Q2822">
        <f t="shared" si="176"/>
        <v>0</v>
      </c>
      <c r="R2822" t="str">
        <f>IFERROR(VLOOKUP(M2822,'Skudsanering UC monitorering'!A:B,1,FALSE),"")</f>
        <v/>
      </c>
      <c r="S2822" t="str">
        <f>IFERROR(VLOOKUP(O2822,'Skudsanering UC monitorering'!A:B,1,FALSE),"")</f>
        <v/>
      </c>
      <c r="T2822" t="str">
        <f>IFERROR(VLOOKUP(M2822,'Skudsanering UC monitorering'!A:B,2,FALSE),"")</f>
        <v/>
      </c>
      <c r="U2822">
        <f t="shared" si="177"/>
        <v>0</v>
      </c>
      <c r="V2822">
        <f t="shared" si="178"/>
        <v>0</v>
      </c>
      <c r="W2822" s="3">
        <f t="shared" si="179"/>
        <v>0</v>
      </c>
    </row>
    <row r="2823" spans="1:23" hidden="1" x14ac:dyDescent="0.15">
      <c r="A2823" s="4" t="s">
        <v>14414</v>
      </c>
      <c r="B2823" s="1" t="d">
        <v>2023-12-31</v>
      </c>
      <c r="C2823">
        <v>253929.74</v>
      </c>
      <c r="D2823" s="1" t="d">
        <v>2021-10-27</v>
      </c>
      <c r="E2823" t="s">
        <v>378</v>
      </c>
      <c r="F2823" t="s">
        <v>379</v>
      </c>
      <c r="G2823" t="s">
        <v>1357</v>
      </c>
      <c r="H2823">
        <v>1</v>
      </c>
      <c r="I2823">
        <v>8512170419</v>
      </c>
      <c r="J2823">
        <v>8512170419</v>
      </c>
      <c r="K2823" t="s">
        <v>4221</v>
      </c>
      <c r="L2823" t="s">
        <v>381</v>
      </c>
      <c r="M2823" s="4" t="s">
        <v>7558</v>
      </c>
      <c r="N2823" s="1" t="d">
        <v>1985-12-17</v>
      </c>
      <c r="O2823" s="4" t="s">
        <v>381</v>
      </c>
      <c r="P2823">
        <f>IFERROR(VLOOKUP(A2823,'17. Skuldsanering vilja'!A:D,1,FALSE),0)</f>
        <v>0</v>
      </c>
      <c r="Q2823">
        <f t="shared" si="176"/>
        <v>0</v>
      </c>
      <c r="R2823" t="str">
        <f>IFERROR(VLOOKUP(M2823,'Skudsanering UC monitorering'!A:B,1,FALSE),"")</f>
        <v/>
      </c>
      <c r="S2823" t="str">
        <f>IFERROR(VLOOKUP(O2823,'Skudsanering UC monitorering'!A:B,1,FALSE),"")</f>
        <v/>
      </c>
      <c r="T2823" t="str">
        <f>IFERROR(VLOOKUP(M2823,'Skudsanering UC monitorering'!A:B,2,FALSE),"")</f>
        <v/>
      </c>
      <c r="U2823">
        <f t="shared" si="177"/>
        <v>0</v>
      </c>
      <c r="V2823">
        <f t="shared" si="178"/>
        <v>0</v>
      </c>
      <c r="W2823" s="3">
        <f t="shared" si="179"/>
        <v>0</v>
      </c>
    </row>
    <row r="2824" spans="1:23" hidden="1" x14ac:dyDescent="0.15">
      <c r="A2824" s="4" t="s">
        <v>14415</v>
      </c>
      <c r="B2824" s="1" t="d">
        <v>2023-12-31</v>
      </c>
      <c r="C2824">
        <v>182921.79</v>
      </c>
      <c r="D2824" s="1" t="d">
        <v>2021-10-26</v>
      </c>
      <c r="E2824" t="s">
        <v>378</v>
      </c>
      <c r="F2824" t="s">
        <v>379</v>
      </c>
      <c r="G2824" t="s">
        <v>1442</v>
      </c>
      <c r="H2824">
        <v>1</v>
      </c>
      <c r="I2824">
        <v>9210302056</v>
      </c>
      <c r="J2824">
        <v>9210302056</v>
      </c>
      <c r="K2824" t="s">
        <v>4222</v>
      </c>
      <c r="L2824" t="s">
        <v>381</v>
      </c>
      <c r="M2824" s="4" t="s">
        <v>7559</v>
      </c>
      <c r="N2824" s="1" t="d">
        <v>1992-10-30</v>
      </c>
      <c r="O2824" s="4" t="s">
        <v>381</v>
      </c>
      <c r="P2824">
        <f>IFERROR(VLOOKUP(A2824,'17. Skuldsanering vilja'!A:D,1,FALSE),0)</f>
        <v>0</v>
      </c>
      <c r="Q2824">
        <f t="shared" si="176"/>
        <v>0</v>
      </c>
      <c r="R2824" t="str">
        <f>IFERROR(VLOOKUP(M2824,'Skudsanering UC monitorering'!A:B,1,FALSE),"")</f>
        <v/>
      </c>
      <c r="S2824" t="str">
        <f>IFERROR(VLOOKUP(O2824,'Skudsanering UC monitorering'!A:B,1,FALSE),"")</f>
        <v/>
      </c>
      <c r="T2824" t="str">
        <f>IFERROR(VLOOKUP(M2824,'Skudsanering UC monitorering'!A:B,2,FALSE),"")</f>
        <v/>
      </c>
      <c r="U2824">
        <f t="shared" si="177"/>
        <v>0</v>
      </c>
      <c r="V2824">
        <f t="shared" si="178"/>
        <v>0</v>
      </c>
      <c r="W2824" s="3">
        <f t="shared" si="179"/>
        <v>0</v>
      </c>
    </row>
    <row r="2825" spans="1:23" hidden="1" x14ac:dyDescent="0.15">
      <c r="A2825" s="4" t="s">
        <v>14416</v>
      </c>
      <c r="B2825" s="1" t="d">
        <v>2023-12-31</v>
      </c>
      <c r="C2825">
        <v>187607.37</v>
      </c>
      <c r="D2825" s="1" t="d">
        <v>2021-10-25</v>
      </c>
      <c r="E2825" t="s">
        <v>378</v>
      </c>
      <c r="F2825" t="s">
        <v>379</v>
      </c>
      <c r="G2825" t="s">
        <v>1322</v>
      </c>
      <c r="H2825">
        <v>2</v>
      </c>
      <c r="I2825">
        <v>8411080123</v>
      </c>
      <c r="J2825">
        <v>8411080123</v>
      </c>
      <c r="K2825" t="s">
        <v>4223</v>
      </c>
      <c r="L2825" t="s">
        <v>4224</v>
      </c>
      <c r="M2825" s="4" t="s">
        <v>7560</v>
      </c>
      <c r="N2825" s="1" t="d">
        <v>1984-11-08</v>
      </c>
      <c r="O2825" s="4" t="s">
        <v>7560</v>
      </c>
      <c r="P2825">
        <f>IFERROR(VLOOKUP(A2825,'17. Skuldsanering vilja'!A:D,1,FALSE),0)</f>
        <v>0</v>
      </c>
      <c r="Q2825">
        <f t="shared" si="176"/>
        <v>0</v>
      </c>
      <c r="R2825" t="str">
        <f>IFERROR(VLOOKUP(M2825,'Skudsanering UC monitorering'!A:B,1,FALSE),"")</f>
        <v/>
      </c>
      <c r="S2825" t="str">
        <f>IFERROR(VLOOKUP(O2825,'Skudsanering UC monitorering'!A:B,1,FALSE),"")</f>
        <v/>
      </c>
      <c r="T2825" t="str">
        <f>IFERROR(VLOOKUP(M2825,'Skudsanering UC monitorering'!A:B,2,FALSE),"")</f>
        <v/>
      </c>
      <c r="U2825">
        <f t="shared" si="177"/>
        <v>0</v>
      </c>
      <c r="V2825">
        <f t="shared" si="178"/>
        <v>0</v>
      </c>
      <c r="W2825" s="3">
        <f t="shared" si="179"/>
        <v>0</v>
      </c>
    </row>
    <row r="2826" spans="1:23" hidden="1" x14ac:dyDescent="0.15">
      <c r="A2826" s="4" t="s">
        <v>14417</v>
      </c>
      <c r="B2826" s="1" t="d">
        <v>2023-12-31</v>
      </c>
      <c r="C2826">
        <v>70621.08</v>
      </c>
      <c r="D2826" s="1" t="d">
        <v>2021-10-25</v>
      </c>
      <c r="E2826" t="s">
        <v>378</v>
      </c>
      <c r="F2826" t="s">
        <v>379</v>
      </c>
      <c r="G2826" t="s">
        <v>1442</v>
      </c>
      <c r="H2826">
        <v>1</v>
      </c>
      <c r="I2826">
        <v>8503074992</v>
      </c>
      <c r="J2826">
        <v>8503074992</v>
      </c>
      <c r="K2826" t="s">
        <v>4225</v>
      </c>
      <c r="L2826" t="s">
        <v>381</v>
      </c>
      <c r="M2826" s="4" t="s">
        <v>7561</v>
      </c>
      <c r="N2826" s="1" t="d">
        <v>1985-03-07</v>
      </c>
      <c r="O2826" s="4" t="s">
        <v>381</v>
      </c>
      <c r="P2826">
        <f>IFERROR(VLOOKUP(A2826,'17. Skuldsanering vilja'!A:D,1,FALSE),0)</f>
        <v>0</v>
      </c>
      <c r="Q2826">
        <f t="shared" si="176"/>
        <v>0</v>
      </c>
      <c r="R2826" t="str">
        <f>IFERROR(VLOOKUP(M2826,'Skudsanering UC monitorering'!A:B,1,FALSE),"")</f>
        <v/>
      </c>
      <c r="S2826" t="str">
        <f>IFERROR(VLOOKUP(O2826,'Skudsanering UC monitorering'!A:B,1,FALSE),"")</f>
        <v/>
      </c>
      <c r="T2826" t="str">
        <f>IFERROR(VLOOKUP(M2826,'Skudsanering UC monitorering'!A:B,2,FALSE),"")</f>
        <v/>
      </c>
      <c r="U2826">
        <f t="shared" si="177"/>
        <v>0</v>
      </c>
      <c r="V2826">
        <f t="shared" si="178"/>
        <v>0</v>
      </c>
      <c r="W2826" s="3">
        <f t="shared" si="179"/>
        <v>0</v>
      </c>
    </row>
    <row r="2827" spans="1:23" hidden="1" x14ac:dyDescent="0.15">
      <c r="A2827" s="4" t="s">
        <v>14418</v>
      </c>
      <c r="B2827" s="1" t="d">
        <v>2023-12-31</v>
      </c>
      <c r="C2827">
        <v>253177.53</v>
      </c>
      <c r="D2827" s="1" t="d">
        <v>2021-10-26</v>
      </c>
      <c r="E2827" t="s">
        <v>378</v>
      </c>
      <c r="F2827" t="s">
        <v>379</v>
      </c>
      <c r="G2827" t="s">
        <v>1309</v>
      </c>
      <c r="H2827">
        <v>2</v>
      </c>
      <c r="I2827">
        <v>7807190678</v>
      </c>
      <c r="J2827">
        <v>7807190678</v>
      </c>
      <c r="K2827" t="s">
        <v>4226</v>
      </c>
      <c r="L2827" t="s">
        <v>4227</v>
      </c>
      <c r="M2827" s="4" t="s">
        <v>7562</v>
      </c>
      <c r="N2827" s="1" t="d">
        <v>1978-07-19</v>
      </c>
      <c r="O2827" s="4" t="s">
        <v>7562</v>
      </c>
      <c r="P2827">
        <f>IFERROR(VLOOKUP(A2827,'17. Skuldsanering vilja'!A:D,1,FALSE),0)</f>
        <v>0</v>
      </c>
      <c r="Q2827">
        <f t="shared" si="176"/>
        <v>0</v>
      </c>
      <c r="R2827" t="str">
        <f>IFERROR(VLOOKUP(M2827,'Skudsanering UC monitorering'!A:B,1,FALSE),"")</f>
        <v/>
      </c>
      <c r="S2827" t="str">
        <f>IFERROR(VLOOKUP(O2827,'Skudsanering UC monitorering'!A:B,1,FALSE),"")</f>
        <v/>
      </c>
      <c r="T2827" t="str">
        <f>IFERROR(VLOOKUP(M2827,'Skudsanering UC monitorering'!A:B,2,FALSE),"")</f>
        <v/>
      </c>
      <c r="U2827">
        <f t="shared" si="177"/>
        <v>0</v>
      </c>
      <c r="V2827">
        <f t="shared" si="178"/>
        <v>0</v>
      </c>
      <c r="W2827" s="3">
        <f t="shared" si="179"/>
        <v>0</v>
      </c>
    </row>
    <row r="2828" spans="1:23" hidden="1" x14ac:dyDescent="0.15">
      <c r="A2828" s="4" t="s">
        <v>14419</v>
      </c>
      <c r="B2828" s="1" t="d">
        <v>2023-12-31</v>
      </c>
      <c r="C2828">
        <v>214017.66</v>
      </c>
      <c r="D2828" s="1" t="d">
        <v>2021-11-03</v>
      </c>
      <c r="E2828" t="s">
        <v>382</v>
      </c>
      <c r="F2828" t="s">
        <v>383</v>
      </c>
      <c r="G2828" t="s">
        <v>385</v>
      </c>
      <c r="H2828">
        <v>1</v>
      </c>
      <c r="I2828">
        <v>8103203637</v>
      </c>
      <c r="J2828">
        <v>8103203637</v>
      </c>
      <c r="K2828" t="s">
        <v>4228</v>
      </c>
      <c r="L2828" t="s">
        <v>381</v>
      </c>
      <c r="M2828" s="4" t="s">
        <v>7563</v>
      </c>
      <c r="N2828" s="1" t="d">
        <v>1981-03-20</v>
      </c>
      <c r="O2828" s="4" t="s">
        <v>381</v>
      </c>
      <c r="P2828">
        <f>IFERROR(VLOOKUP(A2828,'17. Skuldsanering vilja'!A:D,1,FALSE),0)</f>
        <v>0</v>
      </c>
      <c r="Q2828">
        <f t="shared" si="176"/>
        <v>0</v>
      </c>
      <c r="R2828" t="str">
        <f>IFERROR(VLOOKUP(M2828,'Skudsanering UC monitorering'!A:B,1,FALSE),"")</f>
        <v/>
      </c>
      <c r="S2828" t="str">
        <f>IFERROR(VLOOKUP(O2828,'Skudsanering UC monitorering'!A:B,1,FALSE),"")</f>
        <v/>
      </c>
      <c r="T2828" t="str">
        <f>IFERROR(VLOOKUP(M2828,'Skudsanering UC monitorering'!A:B,2,FALSE),"")</f>
        <v/>
      </c>
      <c r="U2828">
        <f t="shared" si="177"/>
        <v>0</v>
      </c>
      <c r="V2828">
        <f t="shared" si="178"/>
        <v>0</v>
      </c>
      <c r="W2828" s="3">
        <f t="shared" si="179"/>
        <v>0</v>
      </c>
    </row>
    <row r="2829" spans="1:23" hidden="1" x14ac:dyDescent="0.15">
      <c r="A2829" s="4" t="s">
        <v>14420</v>
      </c>
      <c r="B2829" s="1" t="d">
        <v>2023-12-31</v>
      </c>
      <c r="C2829">
        <v>224355.35</v>
      </c>
      <c r="D2829" s="1" t="d">
        <v>2021-10-26</v>
      </c>
      <c r="E2829" t="s">
        <v>378</v>
      </c>
      <c r="F2829" t="s">
        <v>401</v>
      </c>
      <c r="G2829" t="s">
        <v>1357</v>
      </c>
      <c r="H2829">
        <v>1</v>
      </c>
      <c r="I2829">
        <v>6208012416</v>
      </c>
      <c r="J2829">
        <v>6208012416</v>
      </c>
      <c r="K2829" t="s">
        <v>4229</v>
      </c>
      <c r="L2829" t="s">
        <v>381</v>
      </c>
      <c r="M2829" s="4" t="s">
        <v>7564</v>
      </c>
      <c r="N2829" s="1" t="d">
        <v>1962-08-01</v>
      </c>
      <c r="O2829" s="4" t="s">
        <v>381</v>
      </c>
      <c r="P2829">
        <f>IFERROR(VLOOKUP(A2829,'17. Skuldsanering vilja'!A:D,1,FALSE),0)</f>
        <v>0</v>
      </c>
      <c r="Q2829">
        <f t="shared" si="176"/>
        <v>0</v>
      </c>
      <c r="R2829" t="str">
        <f>IFERROR(VLOOKUP(M2829,'Skudsanering UC monitorering'!A:B,1,FALSE),"")</f>
        <v/>
      </c>
      <c r="S2829" t="str">
        <f>IFERROR(VLOOKUP(O2829,'Skudsanering UC monitorering'!A:B,1,FALSE),"")</f>
        <v/>
      </c>
      <c r="T2829" t="str">
        <f>IFERROR(VLOOKUP(M2829,'Skudsanering UC monitorering'!A:B,2,FALSE),"")</f>
        <v/>
      </c>
      <c r="U2829">
        <f t="shared" si="177"/>
        <v>0</v>
      </c>
      <c r="V2829">
        <f t="shared" si="178"/>
        <v>0</v>
      </c>
      <c r="W2829" s="3">
        <f t="shared" si="179"/>
        <v>0</v>
      </c>
    </row>
    <row r="2830" spans="1:23" hidden="1" x14ac:dyDescent="0.15">
      <c r="A2830" s="4" t="s">
        <v>14421</v>
      </c>
      <c r="B2830" s="1" t="d">
        <v>2023-12-31</v>
      </c>
      <c r="C2830">
        <v>123456.22</v>
      </c>
      <c r="D2830" s="1" t="d">
        <v>2021-11-02</v>
      </c>
      <c r="E2830" t="s">
        <v>378</v>
      </c>
      <c r="F2830" t="s">
        <v>379</v>
      </c>
      <c r="G2830" t="s">
        <v>1334</v>
      </c>
      <c r="H2830">
        <v>1</v>
      </c>
      <c r="I2830">
        <v>7810045976</v>
      </c>
      <c r="J2830">
        <v>7810045976</v>
      </c>
      <c r="K2830" t="s">
        <v>4230</v>
      </c>
      <c r="L2830" t="s">
        <v>381</v>
      </c>
      <c r="M2830" s="4" t="s">
        <v>7565</v>
      </c>
      <c r="N2830" s="1" t="d">
        <v>1978-10-04</v>
      </c>
      <c r="O2830" s="4" t="s">
        <v>381</v>
      </c>
      <c r="P2830">
        <f>IFERROR(VLOOKUP(A2830,'17. Skuldsanering vilja'!A:D,1,FALSE),0)</f>
        <v>0</v>
      </c>
      <c r="Q2830">
        <f t="shared" si="176"/>
        <v>0</v>
      </c>
      <c r="R2830" t="str">
        <f>IFERROR(VLOOKUP(M2830,'Skudsanering UC monitorering'!A:B,1,FALSE),"")</f>
        <v/>
      </c>
      <c r="S2830" t="str">
        <f>IFERROR(VLOOKUP(O2830,'Skudsanering UC monitorering'!A:B,1,FALSE),"")</f>
        <v/>
      </c>
      <c r="T2830" t="str">
        <f>IFERROR(VLOOKUP(M2830,'Skudsanering UC monitorering'!A:B,2,FALSE),"")</f>
        <v/>
      </c>
      <c r="U2830">
        <f t="shared" si="177"/>
        <v>0</v>
      </c>
      <c r="V2830">
        <f t="shared" si="178"/>
        <v>0</v>
      </c>
      <c r="W2830" s="3">
        <f t="shared" si="179"/>
        <v>0</v>
      </c>
    </row>
    <row r="2831" spans="1:23" hidden="1" x14ac:dyDescent="0.15">
      <c r="A2831" s="4" t="s">
        <v>14422</v>
      </c>
      <c r="B2831" s="1" t="d">
        <v>2023-12-31</v>
      </c>
      <c r="C2831">
        <v>17980.84</v>
      </c>
      <c r="D2831" s="1" t="d">
        <v>2021-11-01</v>
      </c>
      <c r="E2831" t="s">
        <v>378</v>
      </c>
      <c r="F2831" t="s">
        <v>379</v>
      </c>
      <c r="G2831" t="s">
        <v>2704</v>
      </c>
      <c r="H2831">
        <v>1</v>
      </c>
      <c r="I2831">
        <v>8101047606</v>
      </c>
      <c r="J2831">
        <v>8101047606</v>
      </c>
      <c r="K2831" t="s">
        <v>4231</v>
      </c>
      <c r="L2831" t="s">
        <v>381</v>
      </c>
      <c r="M2831" s="4" t="s">
        <v>7566</v>
      </c>
      <c r="N2831" s="1" t="d">
        <v>1981-01-04</v>
      </c>
      <c r="O2831" s="4" t="s">
        <v>381</v>
      </c>
      <c r="P2831">
        <f>IFERROR(VLOOKUP(A2831,'17. Skuldsanering vilja'!A:D,1,FALSE),0)</f>
        <v>0</v>
      </c>
      <c r="Q2831">
        <f t="shared" si="176"/>
        <v>0</v>
      </c>
      <c r="R2831" t="str">
        <f>IFERROR(VLOOKUP(M2831,'Skudsanering UC monitorering'!A:B,1,FALSE),"")</f>
        <v/>
      </c>
      <c r="S2831" t="str">
        <f>IFERROR(VLOOKUP(O2831,'Skudsanering UC monitorering'!A:B,1,FALSE),"")</f>
        <v/>
      </c>
      <c r="T2831" t="str">
        <f>IFERROR(VLOOKUP(M2831,'Skudsanering UC monitorering'!A:B,2,FALSE),"")</f>
        <v/>
      </c>
      <c r="U2831">
        <f t="shared" si="177"/>
        <v>0</v>
      </c>
      <c r="V2831">
        <f t="shared" si="178"/>
        <v>0</v>
      </c>
      <c r="W2831" s="3">
        <f t="shared" si="179"/>
        <v>0</v>
      </c>
    </row>
    <row r="2832" spans="1:23" hidden="1" x14ac:dyDescent="0.15">
      <c r="A2832" s="4" t="s">
        <v>14423</v>
      </c>
      <c r="B2832" s="1" t="d">
        <v>2023-12-31</v>
      </c>
      <c r="C2832">
        <v>138391.63</v>
      </c>
      <c r="D2832" s="1" t="d">
        <v>2021-10-26</v>
      </c>
      <c r="E2832" t="s">
        <v>378</v>
      </c>
      <c r="F2832" t="s">
        <v>379</v>
      </c>
      <c r="G2832" t="s">
        <v>1320</v>
      </c>
      <c r="H2832">
        <v>1</v>
      </c>
      <c r="I2832">
        <v>8812262460</v>
      </c>
      <c r="J2832">
        <v>8812262460</v>
      </c>
      <c r="K2832" t="s">
        <v>4232</v>
      </c>
      <c r="L2832" t="s">
        <v>381</v>
      </c>
      <c r="M2832" s="4" t="s">
        <v>7567</v>
      </c>
      <c r="N2832" s="1" t="d">
        <v>1988-12-26</v>
      </c>
      <c r="O2832" s="4" t="s">
        <v>381</v>
      </c>
      <c r="P2832">
        <f>IFERROR(VLOOKUP(A2832,'17. Skuldsanering vilja'!A:D,1,FALSE),0)</f>
        <v>0</v>
      </c>
      <c r="Q2832">
        <f t="shared" si="176"/>
        <v>0</v>
      </c>
      <c r="R2832" t="str">
        <f>IFERROR(VLOOKUP(M2832,'Skudsanering UC monitorering'!A:B,1,FALSE),"")</f>
        <v/>
      </c>
      <c r="S2832" t="str">
        <f>IFERROR(VLOOKUP(O2832,'Skudsanering UC monitorering'!A:B,1,FALSE),"")</f>
        <v/>
      </c>
      <c r="T2832" t="str">
        <f>IFERROR(VLOOKUP(M2832,'Skudsanering UC monitorering'!A:B,2,FALSE),"")</f>
        <v/>
      </c>
      <c r="U2832">
        <f t="shared" si="177"/>
        <v>0</v>
      </c>
      <c r="V2832">
        <f t="shared" si="178"/>
        <v>0</v>
      </c>
      <c r="W2832" s="3">
        <f t="shared" si="179"/>
        <v>0</v>
      </c>
    </row>
    <row r="2833" spans="1:23" hidden="1" x14ac:dyDescent="0.15">
      <c r="A2833" s="4" t="s">
        <v>14424</v>
      </c>
      <c r="B2833" s="1" t="d">
        <v>2023-12-31</v>
      </c>
      <c r="C2833">
        <v>15088.83</v>
      </c>
      <c r="D2833" s="1" t="d">
        <v>2021-10-27</v>
      </c>
      <c r="E2833" t="s">
        <v>378</v>
      </c>
      <c r="F2833" t="s">
        <v>379</v>
      </c>
      <c r="G2833" t="s">
        <v>2225</v>
      </c>
      <c r="H2833">
        <v>2</v>
      </c>
      <c r="I2833">
        <v>105031710</v>
      </c>
      <c r="J2833">
        <v>105031710</v>
      </c>
      <c r="K2833" t="s">
        <v>4233</v>
      </c>
      <c r="L2833" t="s">
        <v>4234</v>
      </c>
      <c r="M2833" s="4" t="s">
        <v>7568</v>
      </c>
      <c r="N2833" s="1" t="d">
        <v>2001-05-03</v>
      </c>
      <c r="O2833" s="4" t="s">
        <v>7568</v>
      </c>
      <c r="P2833">
        <f>IFERROR(VLOOKUP(A2833,'17. Skuldsanering vilja'!A:D,1,FALSE),0)</f>
        <v>0</v>
      </c>
      <c r="Q2833">
        <f t="shared" si="176"/>
        <v>0</v>
      </c>
      <c r="R2833" t="str">
        <f>IFERROR(VLOOKUP(M2833,'Skudsanering UC monitorering'!A:B,1,FALSE),"")</f>
        <v/>
      </c>
      <c r="S2833" t="str">
        <f>IFERROR(VLOOKUP(O2833,'Skudsanering UC monitorering'!A:B,1,FALSE),"")</f>
        <v/>
      </c>
      <c r="T2833" t="str">
        <f>IFERROR(VLOOKUP(M2833,'Skudsanering UC monitorering'!A:B,2,FALSE),"")</f>
        <v/>
      </c>
      <c r="U2833">
        <f t="shared" si="177"/>
        <v>0</v>
      </c>
      <c r="V2833">
        <f t="shared" si="178"/>
        <v>0</v>
      </c>
      <c r="W2833" s="3">
        <f t="shared" si="179"/>
        <v>0</v>
      </c>
    </row>
    <row r="2834" spans="1:23" hidden="1" x14ac:dyDescent="0.15">
      <c r="A2834" s="4" t="s">
        <v>14425</v>
      </c>
      <c r="B2834" s="1" t="d">
        <v>2023-12-31</v>
      </c>
      <c r="C2834">
        <v>94849.77</v>
      </c>
      <c r="D2834" s="1" t="d">
        <v>2021-10-26</v>
      </c>
      <c r="E2834" t="s">
        <v>382</v>
      </c>
      <c r="F2834" t="s">
        <v>383</v>
      </c>
      <c r="G2834" t="s">
        <v>1336</v>
      </c>
      <c r="H2834">
        <v>1</v>
      </c>
      <c r="I2834">
        <v>8403083507</v>
      </c>
      <c r="J2834">
        <v>8403083507</v>
      </c>
      <c r="K2834" t="s">
        <v>4235</v>
      </c>
      <c r="L2834" t="s">
        <v>381</v>
      </c>
      <c r="M2834" s="4" t="s">
        <v>7569</v>
      </c>
      <c r="N2834" s="1" t="d">
        <v>1984-03-08</v>
      </c>
      <c r="O2834" s="4" t="s">
        <v>381</v>
      </c>
      <c r="P2834">
        <f>IFERROR(VLOOKUP(A2834,'17. Skuldsanering vilja'!A:D,1,FALSE),0)</f>
        <v>0</v>
      </c>
      <c r="Q2834">
        <f t="shared" si="176"/>
        <v>0</v>
      </c>
      <c r="R2834" t="str">
        <f>IFERROR(VLOOKUP(M2834,'Skudsanering UC monitorering'!A:B,1,FALSE),"")</f>
        <v/>
      </c>
      <c r="S2834" t="str">
        <f>IFERROR(VLOOKUP(O2834,'Skudsanering UC monitorering'!A:B,1,FALSE),"")</f>
        <v/>
      </c>
      <c r="T2834" t="str">
        <f>IFERROR(VLOOKUP(M2834,'Skudsanering UC monitorering'!A:B,2,FALSE),"")</f>
        <v/>
      </c>
      <c r="U2834">
        <f t="shared" si="177"/>
        <v>0</v>
      </c>
      <c r="V2834">
        <f t="shared" si="178"/>
        <v>0</v>
      </c>
      <c r="W2834" s="3">
        <f t="shared" si="179"/>
        <v>0</v>
      </c>
    </row>
    <row r="2835" spans="1:23" hidden="1" x14ac:dyDescent="0.15">
      <c r="A2835" s="4" t="s">
        <v>14426</v>
      </c>
      <c r="B2835" s="1" t="d">
        <v>2023-12-31</v>
      </c>
      <c r="C2835">
        <v>134787.51999999999</v>
      </c>
      <c r="D2835" s="1" t="d">
        <v>2021-10-28</v>
      </c>
      <c r="E2835" t="s">
        <v>378</v>
      </c>
      <c r="F2835" t="s">
        <v>379</v>
      </c>
      <c r="G2835" t="s">
        <v>1357</v>
      </c>
      <c r="H2835">
        <v>2</v>
      </c>
      <c r="I2835">
        <v>9503104599</v>
      </c>
      <c r="J2835">
        <v>9503104599</v>
      </c>
      <c r="K2835" t="s">
        <v>4236</v>
      </c>
      <c r="L2835" s="2" t="s">
        <v>4237</v>
      </c>
      <c r="M2835" s="4" t="s">
        <v>7570</v>
      </c>
      <c r="N2835" s="1" t="d">
        <v>1995-03-10</v>
      </c>
      <c r="O2835" s="4" t="s">
        <v>7570</v>
      </c>
      <c r="P2835">
        <f>IFERROR(VLOOKUP(A2835,'17. Skuldsanering vilja'!A:D,1,FALSE),0)</f>
        <v>0</v>
      </c>
      <c r="Q2835">
        <f t="shared" si="176"/>
        <v>0</v>
      </c>
      <c r="R2835" t="str">
        <f>IFERROR(VLOOKUP(M2835,'Skudsanering UC monitorering'!A:B,1,FALSE),"")</f>
        <v/>
      </c>
      <c r="S2835" t="str">
        <f>IFERROR(VLOOKUP(O2835,'Skudsanering UC monitorering'!A:B,1,FALSE),"")</f>
        <v/>
      </c>
      <c r="T2835" t="str">
        <f>IFERROR(VLOOKUP(M2835,'Skudsanering UC monitorering'!A:B,2,FALSE),"")</f>
        <v/>
      </c>
      <c r="U2835">
        <f t="shared" si="177"/>
        <v>0</v>
      </c>
      <c r="V2835">
        <f t="shared" si="178"/>
        <v>0</v>
      </c>
      <c r="W2835" s="3">
        <f t="shared" si="179"/>
        <v>0</v>
      </c>
    </row>
    <row r="2836" spans="1:23" hidden="1" x14ac:dyDescent="0.15">
      <c r="A2836" s="4" t="s">
        <v>14427</v>
      </c>
      <c r="B2836" s="1" t="d">
        <v>2023-12-31</v>
      </c>
      <c r="C2836">
        <v>79009.34</v>
      </c>
      <c r="D2836" s="1" t="d">
        <v>2021-10-27</v>
      </c>
      <c r="E2836" t="s">
        <v>382</v>
      </c>
      <c r="F2836" t="s">
        <v>383</v>
      </c>
      <c r="G2836" t="s">
        <v>1307</v>
      </c>
      <c r="H2836">
        <v>1</v>
      </c>
      <c r="I2836">
        <v>7709068741</v>
      </c>
      <c r="J2836">
        <v>7709068741</v>
      </c>
      <c r="K2836" t="s">
        <v>4238</v>
      </c>
      <c r="L2836" t="s">
        <v>381</v>
      </c>
      <c r="M2836" s="4" t="s">
        <v>7571</v>
      </c>
      <c r="N2836" s="1" t="d">
        <v>1977-09-06</v>
      </c>
      <c r="O2836" s="4" t="s">
        <v>381</v>
      </c>
      <c r="P2836">
        <f>IFERROR(VLOOKUP(A2836,'17. Skuldsanering vilja'!A:D,1,FALSE),0)</f>
        <v>0</v>
      </c>
      <c r="Q2836">
        <f t="shared" si="176"/>
        <v>0</v>
      </c>
      <c r="R2836" t="str">
        <f>IFERROR(VLOOKUP(M2836,'Skudsanering UC monitorering'!A:B,1,FALSE),"")</f>
        <v/>
      </c>
      <c r="S2836" t="str">
        <f>IFERROR(VLOOKUP(O2836,'Skudsanering UC monitorering'!A:B,1,FALSE),"")</f>
        <v/>
      </c>
      <c r="T2836" t="str">
        <f>IFERROR(VLOOKUP(M2836,'Skudsanering UC monitorering'!A:B,2,FALSE),"")</f>
        <v/>
      </c>
      <c r="U2836">
        <f t="shared" si="177"/>
        <v>0</v>
      </c>
      <c r="V2836">
        <f t="shared" si="178"/>
        <v>0</v>
      </c>
      <c r="W2836" s="3">
        <f t="shared" si="179"/>
        <v>0</v>
      </c>
    </row>
    <row r="2837" spans="1:23" hidden="1" x14ac:dyDescent="0.15">
      <c r="A2837" s="4" t="s">
        <v>14428</v>
      </c>
      <c r="B2837" s="1" t="d">
        <v>2023-12-31</v>
      </c>
      <c r="C2837">
        <v>221261.57</v>
      </c>
      <c r="D2837" s="1" t="d">
        <v>2021-10-28</v>
      </c>
      <c r="E2837" t="s">
        <v>378</v>
      </c>
      <c r="F2837" t="s">
        <v>379</v>
      </c>
      <c r="G2837" t="s">
        <v>2704</v>
      </c>
      <c r="H2837">
        <v>1</v>
      </c>
      <c r="I2837">
        <v>8009307797</v>
      </c>
      <c r="J2837">
        <v>8009307797</v>
      </c>
      <c r="K2837" t="s">
        <v>4239</v>
      </c>
      <c r="L2837" t="s">
        <v>381</v>
      </c>
      <c r="M2837" s="4" t="s">
        <v>7572</v>
      </c>
      <c r="N2837" s="1" t="d">
        <v>1980-09-30</v>
      </c>
      <c r="O2837" s="4" t="s">
        <v>381</v>
      </c>
      <c r="P2837">
        <f>IFERROR(VLOOKUP(A2837,'17. Skuldsanering vilja'!A:D,1,FALSE),0)</f>
        <v>0</v>
      </c>
      <c r="Q2837">
        <f t="shared" si="176"/>
        <v>0</v>
      </c>
      <c r="R2837" t="str">
        <f>IFERROR(VLOOKUP(M2837,'Skudsanering UC monitorering'!A:B,1,FALSE),"")</f>
        <v/>
      </c>
      <c r="S2837" t="str">
        <f>IFERROR(VLOOKUP(O2837,'Skudsanering UC monitorering'!A:B,1,FALSE),"")</f>
        <v/>
      </c>
      <c r="T2837" t="str">
        <f>IFERROR(VLOOKUP(M2837,'Skudsanering UC monitorering'!A:B,2,FALSE),"")</f>
        <v/>
      </c>
      <c r="U2837">
        <f t="shared" si="177"/>
        <v>0</v>
      </c>
      <c r="V2837">
        <f t="shared" si="178"/>
        <v>0</v>
      </c>
      <c r="W2837" s="3">
        <f t="shared" si="179"/>
        <v>0</v>
      </c>
    </row>
    <row r="2838" spans="1:23" hidden="1" x14ac:dyDescent="0.15">
      <c r="A2838" s="4" t="s">
        <v>14429</v>
      </c>
      <c r="B2838" s="1" t="d">
        <v>2023-12-31</v>
      </c>
      <c r="C2838">
        <v>296898.78999999998</v>
      </c>
      <c r="D2838" s="1" t="d">
        <v>2021-10-27</v>
      </c>
      <c r="E2838" t="s">
        <v>382</v>
      </c>
      <c r="F2838" t="s">
        <v>383</v>
      </c>
      <c r="G2838" t="s">
        <v>1600</v>
      </c>
      <c r="H2838">
        <v>1</v>
      </c>
      <c r="I2838">
        <v>8601147427</v>
      </c>
      <c r="J2838">
        <v>8601147427</v>
      </c>
      <c r="K2838" t="s">
        <v>4240</v>
      </c>
      <c r="L2838" t="s">
        <v>381</v>
      </c>
      <c r="M2838" s="4" t="s">
        <v>7573</v>
      </c>
      <c r="N2838" s="1" t="d">
        <v>1986-01-14</v>
      </c>
      <c r="O2838" s="4" t="s">
        <v>381</v>
      </c>
      <c r="P2838">
        <f>IFERROR(VLOOKUP(A2838,'17. Skuldsanering vilja'!A:D,1,FALSE),0)</f>
        <v>0</v>
      </c>
      <c r="Q2838">
        <f t="shared" si="176"/>
        <v>0</v>
      </c>
      <c r="R2838" t="str">
        <f>IFERROR(VLOOKUP(M2838,'Skudsanering UC monitorering'!A:B,1,FALSE),"")</f>
        <v/>
      </c>
      <c r="S2838" t="str">
        <f>IFERROR(VLOOKUP(O2838,'Skudsanering UC monitorering'!A:B,1,FALSE),"")</f>
        <v/>
      </c>
      <c r="T2838" t="str">
        <f>IFERROR(VLOOKUP(M2838,'Skudsanering UC monitorering'!A:B,2,FALSE),"")</f>
        <v/>
      </c>
      <c r="U2838">
        <f t="shared" si="177"/>
        <v>0</v>
      </c>
      <c r="V2838">
        <f t="shared" si="178"/>
        <v>0</v>
      </c>
      <c r="W2838" s="3">
        <f t="shared" si="179"/>
        <v>0</v>
      </c>
    </row>
    <row r="2839" spans="1:23" hidden="1" x14ac:dyDescent="0.15">
      <c r="A2839" s="4" t="s">
        <v>14430</v>
      </c>
      <c r="B2839" s="1" t="d">
        <v>2023-12-31</v>
      </c>
      <c r="C2839">
        <v>146886.82</v>
      </c>
      <c r="D2839" s="1" t="d">
        <v>2021-10-28</v>
      </c>
      <c r="E2839" t="s">
        <v>382</v>
      </c>
      <c r="F2839" t="s">
        <v>383</v>
      </c>
      <c r="G2839" t="s">
        <v>4241</v>
      </c>
      <c r="H2839">
        <v>1</v>
      </c>
      <c r="I2839">
        <v>9910099267</v>
      </c>
      <c r="J2839">
        <v>9910099267</v>
      </c>
      <c r="K2839" t="s">
        <v>4242</v>
      </c>
      <c r="L2839" t="s">
        <v>381</v>
      </c>
      <c r="M2839" s="4" t="s">
        <v>7574</v>
      </c>
      <c r="N2839" s="1" t="d">
        <v>1999-10-09</v>
      </c>
      <c r="O2839" s="4" t="s">
        <v>381</v>
      </c>
      <c r="P2839">
        <f>IFERROR(VLOOKUP(A2839,'17. Skuldsanering vilja'!A:D,1,FALSE),0)</f>
        <v>0</v>
      </c>
      <c r="Q2839">
        <f t="shared" si="176"/>
        <v>0</v>
      </c>
      <c r="R2839" t="str">
        <f>IFERROR(VLOOKUP(M2839,'Skudsanering UC monitorering'!A:B,1,FALSE),"")</f>
        <v/>
      </c>
      <c r="S2839" t="str">
        <f>IFERROR(VLOOKUP(O2839,'Skudsanering UC monitorering'!A:B,1,FALSE),"")</f>
        <v/>
      </c>
      <c r="T2839" t="str">
        <f>IFERROR(VLOOKUP(M2839,'Skudsanering UC monitorering'!A:B,2,FALSE),"")</f>
        <v/>
      </c>
      <c r="U2839">
        <f t="shared" si="177"/>
        <v>0</v>
      </c>
      <c r="V2839">
        <f t="shared" si="178"/>
        <v>0</v>
      </c>
      <c r="W2839" s="3">
        <f t="shared" si="179"/>
        <v>0</v>
      </c>
    </row>
    <row r="2840" spans="1:23" hidden="1" x14ac:dyDescent="0.15">
      <c r="A2840" s="4" t="s">
        <v>14431</v>
      </c>
      <c r="B2840" s="1" t="d">
        <v>2023-12-31</v>
      </c>
      <c r="C2840">
        <v>363126.4</v>
      </c>
      <c r="D2840" s="1" t="d">
        <v>2021-10-28</v>
      </c>
      <c r="E2840" t="s">
        <v>378</v>
      </c>
      <c r="F2840" t="s">
        <v>379</v>
      </c>
      <c r="G2840" t="s">
        <v>1357</v>
      </c>
      <c r="H2840">
        <v>2</v>
      </c>
      <c r="I2840">
        <v>6810187200</v>
      </c>
      <c r="J2840">
        <v>6810187200</v>
      </c>
      <c r="K2840" t="s">
        <v>4243</v>
      </c>
      <c r="L2840" t="s">
        <v>4244</v>
      </c>
      <c r="M2840" s="4" t="s">
        <v>7575</v>
      </c>
      <c r="N2840" s="1" t="d">
        <v>1968-10-18</v>
      </c>
      <c r="O2840" s="4" t="s">
        <v>7575</v>
      </c>
      <c r="P2840">
        <f>IFERROR(VLOOKUP(A2840,'17. Skuldsanering vilja'!A:D,1,FALSE),0)</f>
        <v>0</v>
      </c>
      <c r="Q2840">
        <f t="shared" si="176"/>
        <v>0</v>
      </c>
      <c r="R2840" t="str">
        <f>IFERROR(VLOOKUP(M2840,'Skudsanering UC monitorering'!A:B,1,FALSE),"")</f>
        <v/>
      </c>
      <c r="S2840" t="str">
        <f>IFERROR(VLOOKUP(O2840,'Skudsanering UC monitorering'!A:B,1,FALSE),"")</f>
        <v/>
      </c>
      <c r="T2840" t="str">
        <f>IFERROR(VLOOKUP(M2840,'Skudsanering UC monitorering'!A:B,2,FALSE),"")</f>
        <v/>
      </c>
      <c r="U2840">
        <f t="shared" si="177"/>
        <v>0</v>
      </c>
      <c r="V2840">
        <f t="shared" si="178"/>
        <v>0</v>
      </c>
      <c r="W2840" s="3">
        <f t="shared" si="179"/>
        <v>0</v>
      </c>
    </row>
    <row r="2841" spans="1:23" hidden="1" x14ac:dyDescent="0.15">
      <c r="A2841" s="4" t="s">
        <v>14432</v>
      </c>
      <c r="B2841" s="1" t="d">
        <v>2023-12-31</v>
      </c>
      <c r="C2841">
        <v>63009.34</v>
      </c>
      <c r="D2841" s="1" t="d">
        <v>2021-10-29</v>
      </c>
      <c r="E2841" t="s">
        <v>378</v>
      </c>
      <c r="F2841" t="s">
        <v>379</v>
      </c>
      <c r="G2841" t="s">
        <v>1312</v>
      </c>
      <c r="H2841">
        <v>2</v>
      </c>
      <c r="I2841">
        <v>8801271712</v>
      </c>
      <c r="J2841">
        <v>8801271712</v>
      </c>
      <c r="K2841" t="s">
        <v>4245</v>
      </c>
      <c r="L2841" t="s">
        <v>4246</v>
      </c>
      <c r="M2841" s="4" t="s">
        <v>7576</v>
      </c>
      <c r="N2841" s="1" t="d">
        <v>1988-01-27</v>
      </c>
      <c r="O2841" s="4" t="s">
        <v>7576</v>
      </c>
      <c r="P2841">
        <f>IFERROR(VLOOKUP(A2841,'17. Skuldsanering vilja'!A:D,1,FALSE),0)</f>
        <v>0</v>
      </c>
      <c r="Q2841">
        <f t="shared" si="176"/>
        <v>0</v>
      </c>
      <c r="R2841" t="str">
        <f>IFERROR(VLOOKUP(M2841,'Skudsanering UC monitorering'!A:B,1,FALSE),"")</f>
        <v/>
      </c>
      <c r="S2841" t="str">
        <f>IFERROR(VLOOKUP(O2841,'Skudsanering UC monitorering'!A:B,1,FALSE),"")</f>
        <v/>
      </c>
      <c r="T2841" t="str">
        <f>IFERROR(VLOOKUP(M2841,'Skudsanering UC monitorering'!A:B,2,FALSE),"")</f>
        <v/>
      </c>
      <c r="U2841">
        <f t="shared" si="177"/>
        <v>0</v>
      </c>
      <c r="V2841">
        <f t="shared" si="178"/>
        <v>0</v>
      </c>
      <c r="W2841" s="3">
        <f t="shared" si="179"/>
        <v>0</v>
      </c>
    </row>
    <row r="2842" spans="1:23" hidden="1" x14ac:dyDescent="0.15">
      <c r="A2842" s="4" t="s">
        <v>14433</v>
      </c>
      <c r="B2842" s="1" t="d">
        <v>2023-12-31</v>
      </c>
      <c r="C2842">
        <v>152005.57999999999</v>
      </c>
      <c r="D2842" s="1" t="d">
        <v>2021-11-04</v>
      </c>
      <c r="E2842" t="s">
        <v>378</v>
      </c>
      <c r="F2842" t="s">
        <v>379</v>
      </c>
      <c r="G2842" t="s">
        <v>399</v>
      </c>
      <c r="H2842">
        <v>2</v>
      </c>
      <c r="I2842">
        <v>6505234853</v>
      </c>
      <c r="J2842">
        <v>6505234853</v>
      </c>
      <c r="K2842" t="s">
        <v>4247</v>
      </c>
      <c r="L2842" t="s">
        <v>4248</v>
      </c>
      <c r="M2842" s="4" t="s">
        <v>7577</v>
      </c>
      <c r="N2842" s="1" t="d">
        <v>1965-05-23</v>
      </c>
      <c r="O2842" s="4" t="s">
        <v>7577</v>
      </c>
      <c r="P2842">
        <f>IFERROR(VLOOKUP(A2842,'17. Skuldsanering vilja'!A:D,1,FALSE),0)</f>
        <v>0</v>
      </c>
      <c r="Q2842">
        <f t="shared" si="176"/>
        <v>0</v>
      </c>
      <c r="R2842" t="str">
        <f>IFERROR(VLOOKUP(M2842,'Skudsanering UC monitorering'!A:B,1,FALSE),"")</f>
        <v/>
      </c>
      <c r="S2842" t="str">
        <f>IFERROR(VLOOKUP(O2842,'Skudsanering UC monitorering'!A:B,1,FALSE),"")</f>
        <v/>
      </c>
      <c r="T2842" t="str">
        <f>IFERROR(VLOOKUP(M2842,'Skudsanering UC monitorering'!A:B,2,FALSE),"")</f>
        <v/>
      </c>
      <c r="U2842">
        <f t="shared" si="177"/>
        <v>0</v>
      </c>
      <c r="V2842">
        <f t="shared" si="178"/>
        <v>0</v>
      </c>
      <c r="W2842" s="3">
        <f t="shared" si="179"/>
        <v>0</v>
      </c>
    </row>
    <row r="2843" spans="1:23" hidden="1" x14ac:dyDescent="0.15">
      <c r="A2843" s="4" t="s">
        <v>14434</v>
      </c>
      <c r="B2843" s="1" t="d">
        <v>2023-12-31</v>
      </c>
      <c r="C2843">
        <v>38581.879999999997</v>
      </c>
      <c r="D2843" s="1" t="d">
        <v>2021-11-03</v>
      </c>
      <c r="E2843" t="s">
        <v>378</v>
      </c>
      <c r="F2843" t="s">
        <v>379</v>
      </c>
      <c r="G2843" t="s">
        <v>1357</v>
      </c>
      <c r="H2843">
        <v>1</v>
      </c>
      <c r="I2843">
        <v>9309255850</v>
      </c>
      <c r="J2843">
        <v>9309255850</v>
      </c>
      <c r="K2843" t="s">
        <v>4249</v>
      </c>
      <c r="L2843" t="s">
        <v>381</v>
      </c>
      <c r="M2843" s="4" t="s">
        <v>7578</v>
      </c>
      <c r="N2843" s="1" t="d">
        <v>1993-09-25</v>
      </c>
      <c r="O2843" s="4" t="s">
        <v>381</v>
      </c>
      <c r="P2843">
        <f>IFERROR(VLOOKUP(A2843,'17. Skuldsanering vilja'!A:D,1,FALSE),0)</f>
        <v>0</v>
      </c>
      <c r="Q2843">
        <f t="shared" si="176"/>
        <v>0</v>
      </c>
      <c r="R2843" t="str">
        <f>IFERROR(VLOOKUP(M2843,'Skudsanering UC monitorering'!A:B,1,FALSE),"")</f>
        <v/>
      </c>
      <c r="S2843" t="str">
        <f>IFERROR(VLOOKUP(O2843,'Skudsanering UC monitorering'!A:B,1,FALSE),"")</f>
        <v/>
      </c>
      <c r="T2843" t="str">
        <f>IFERROR(VLOOKUP(M2843,'Skudsanering UC monitorering'!A:B,2,FALSE),"")</f>
        <v/>
      </c>
      <c r="U2843">
        <f t="shared" si="177"/>
        <v>0</v>
      </c>
      <c r="V2843">
        <f t="shared" si="178"/>
        <v>0</v>
      </c>
      <c r="W2843" s="3">
        <f t="shared" si="179"/>
        <v>0</v>
      </c>
    </row>
    <row r="2844" spans="1:23" hidden="1" x14ac:dyDescent="0.15">
      <c r="A2844" s="4" t="s">
        <v>14435</v>
      </c>
      <c r="B2844" s="1" t="d">
        <v>2023-12-31</v>
      </c>
      <c r="C2844">
        <v>115303.9</v>
      </c>
      <c r="D2844" s="1" t="d">
        <v>2021-11-05</v>
      </c>
      <c r="E2844" t="s">
        <v>378</v>
      </c>
      <c r="F2844" t="s">
        <v>379</v>
      </c>
      <c r="G2844" t="s">
        <v>1442</v>
      </c>
      <c r="H2844">
        <v>2</v>
      </c>
      <c r="I2844">
        <v>9801067738</v>
      </c>
      <c r="J2844">
        <v>9801067738</v>
      </c>
      <c r="K2844" t="s">
        <v>4250</v>
      </c>
      <c r="L2844" t="s">
        <v>381</v>
      </c>
      <c r="M2844" s="4" t="s">
        <v>7579</v>
      </c>
      <c r="N2844" s="1" t="d">
        <v>1998-01-06</v>
      </c>
      <c r="O2844" s="4" t="s">
        <v>7579</v>
      </c>
      <c r="P2844">
        <f>IFERROR(VLOOKUP(A2844,'17. Skuldsanering vilja'!A:D,1,FALSE),0)</f>
        <v>0</v>
      </c>
      <c r="Q2844">
        <f t="shared" si="176"/>
        <v>0</v>
      </c>
      <c r="R2844" t="str">
        <f>IFERROR(VLOOKUP(M2844,'Skudsanering UC monitorering'!A:B,1,FALSE),"")</f>
        <v/>
      </c>
      <c r="S2844" t="str">
        <f>IFERROR(VLOOKUP(O2844,'Skudsanering UC monitorering'!A:B,1,FALSE),"")</f>
        <v/>
      </c>
      <c r="T2844" t="str">
        <f>IFERROR(VLOOKUP(M2844,'Skudsanering UC monitorering'!A:B,2,FALSE),"")</f>
        <v/>
      </c>
      <c r="U2844">
        <f t="shared" si="177"/>
        <v>0</v>
      </c>
      <c r="V2844">
        <f t="shared" si="178"/>
        <v>0</v>
      </c>
      <c r="W2844" s="3">
        <f t="shared" si="179"/>
        <v>0</v>
      </c>
    </row>
    <row r="2845" spans="1:23" hidden="1" x14ac:dyDescent="0.15">
      <c r="A2845" s="4" t="s">
        <v>14436</v>
      </c>
      <c r="B2845" s="1" t="d">
        <v>2023-12-31</v>
      </c>
      <c r="C2845">
        <v>153680.13</v>
      </c>
      <c r="D2845" s="1" t="d">
        <v>2021-11-02</v>
      </c>
      <c r="E2845" t="s">
        <v>378</v>
      </c>
      <c r="F2845" t="s">
        <v>379</v>
      </c>
      <c r="G2845" t="s">
        <v>1956</v>
      </c>
      <c r="H2845">
        <v>1</v>
      </c>
      <c r="I2845">
        <v>8505304876</v>
      </c>
      <c r="J2845">
        <v>8505304876</v>
      </c>
      <c r="K2845" t="s">
        <v>4251</v>
      </c>
      <c r="L2845" t="s">
        <v>381</v>
      </c>
      <c r="M2845" s="4" t="s">
        <v>7580</v>
      </c>
      <c r="N2845" s="1" t="d">
        <v>1985-05-30</v>
      </c>
      <c r="O2845" s="4" t="s">
        <v>381</v>
      </c>
      <c r="P2845">
        <f>IFERROR(VLOOKUP(A2845,'17. Skuldsanering vilja'!A:D,1,FALSE),0)</f>
        <v>0</v>
      </c>
      <c r="Q2845">
        <f t="shared" si="176"/>
        <v>0</v>
      </c>
      <c r="R2845" t="str">
        <f>IFERROR(VLOOKUP(M2845,'Skudsanering UC monitorering'!A:B,1,FALSE),"")</f>
        <v/>
      </c>
      <c r="S2845" t="str">
        <f>IFERROR(VLOOKUP(O2845,'Skudsanering UC monitorering'!A:B,1,FALSE),"")</f>
        <v/>
      </c>
      <c r="T2845" t="str">
        <f>IFERROR(VLOOKUP(M2845,'Skudsanering UC monitorering'!A:B,2,FALSE),"")</f>
        <v/>
      </c>
      <c r="U2845">
        <f t="shared" si="177"/>
        <v>0</v>
      </c>
      <c r="V2845">
        <f t="shared" si="178"/>
        <v>0</v>
      </c>
      <c r="W2845" s="3">
        <f t="shared" si="179"/>
        <v>0</v>
      </c>
    </row>
    <row r="2846" spans="1:23" hidden="1" x14ac:dyDescent="0.15">
      <c r="A2846" s="4" t="s">
        <v>14437</v>
      </c>
      <c r="B2846" s="1" t="d">
        <v>2023-12-31</v>
      </c>
      <c r="C2846">
        <v>455769.5</v>
      </c>
      <c r="D2846" s="1" t="d">
        <v>2021-10-29</v>
      </c>
      <c r="E2846" t="s">
        <v>378</v>
      </c>
      <c r="F2846" t="s">
        <v>379</v>
      </c>
      <c r="G2846" t="s">
        <v>2909</v>
      </c>
      <c r="H2846">
        <v>2</v>
      </c>
      <c r="I2846">
        <v>6612297819</v>
      </c>
      <c r="J2846">
        <v>6612297819</v>
      </c>
      <c r="K2846" t="s">
        <v>4252</v>
      </c>
      <c r="L2846" t="s">
        <v>381</v>
      </c>
      <c r="M2846" s="4" t="s">
        <v>7581</v>
      </c>
      <c r="N2846" s="1" t="d">
        <v>1966-12-29</v>
      </c>
      <c r="O2846" s="4" t="s">
        <v>7581</v>
      </c>
      <c r="P2846">
        <f>IFERROR(VLOOKUP(A2846,'17. Skuldsanering vilja'!A:D,1,FALSE),0)</f>
        <v>0</v>
      </c>
      <c r="Q2846">
        <f t="shared" si="176"/>
        <v>0</v>
      </c>
      <c r="R2846" t="str">
        <f>IFERROR(VLOOKUP(M2846,'Skudsanering UC monitorering'!A:B,1,FALSE),"")</f>
        <v/>
      </c>
      <c r="S2846" t="str">
        <f>IFERROR(VLOOKUP(O2846,'Skudsanering UC monitorering'!A:B,1,FALSE),"")</f>
        <v/>
      </c>
      <c r="T2846" t="str">
        <f>IFERROR(VLOOKUP(M2846,'Skudsanering UC monitorering'!A:B,2,FALSE),"")</f>
        <v/>
      </c>
      <c r="U2846">
        <f t="shared" si="177"/>
        <v>0</v>
      </c>
      <c r="V2846">
        <f t="shared" si="178"/>
        <v>0</v>
      </c>
      <c r="W2846" s="3">
        <f t="shared" si="179"/>
        <v>0</v>
      </c>
    </row>
    <row r="2847" spans="1:23" hidden="1" x14ac:dyDescent="0.15">
      <c r="A2847" s="4" t="s">
        <v>14438</v>
      </c>
      <c r="B2847" s="1" t="d">
        <v>2023-12-31</v>
      </c>
      <c r="C2847">
        <v>60966.71</v>
      </c>
      <c r="D2847" s="1" t="d">
        <v>2021-11-04</v>
      </c>
      <c r="E2847" t="s">
        <v>378</v>
      </c>
      <c r="F2847" t="s">
        <v>539</v>
      </c>
      <c r="G2847" t="s">
        <v>1503</v>
      </c>
      <c r="H2847">
        <v>1</v>
      </c>
      <c r="I2847">
        <v>9405318172</v>
      </c>
      <c r="J2847">
        <v>9405318172</v>
      </c>
      <c r="K2847" t="s">
        <v>4253</v>
      </c>
      <c r="L2847" t="s">
        <v>381</v>
      </c>
      <c r="M2847" s="4" t="s">
        <v>7582</v>
      </c>
      <c r="N2847" s="1" t="d">
        <v>1994-05-31</v>
      </c>
      <c r="O2847" s="4" t="s">
        <v>381</v>
      </c>
      <c r="P2847">
        <f>IFERROR(VLOOKUP(A2847,'17. Skuldsanering vilja'!A:D,1,FALSE),0)</f>
        <v>0</v>
      </c>
      <c r="Q2847">
        <f t="shared" si="176"/>
        <v>0</v>
      </c>
      <c r="R2847" t="str">
        <f>IFERROR(VLOOKUP(M2847,'Skudsanering UC monitorering'!A:B,1,FALSE),"")</f>
        <v/>
      </c>
      <c r="S2847" t="str">
        <f>IFERROR(VLOOKUP(O2847,'Skudsanering UC monitorering'!A:B,1,FALSE),"")</f>
        <v/>
      </c>
      <c r="T2847" t="str">
        <f>IFERROR(VLOOKUP(M2847,'Skudsanering UC monitorering'!A:B,2,FALSE),"")</f>
        <v/>
      </c>
      <c r="U2847">
        <f t="shared" si="177"/>
        <v>0</v>
      </c>
      <c r="V2847">
        <f t="shared" si="178"/>
        <v>0</v>
      </c>
      <c r="W2847" s="3">
        <f t="shared" si="179"/>
        <v>0</v>
      </c>
    </row>
    <row r="2848" spans="1:23" hidden="1" x14ac:dyDescent="0.15">
      <c r="A2848" s="4" t="s">
        <v>14439</v>
      </c>
      <c r="B2848" s="1" t="d">
        <v>2023-12-31</v>
      </c>
      <c r="C2848">
        <v>189182.11</v>
      </c>
      <c r="D2848" s="1" t="d">
        <v>2021-10-29</v>
      </c>
      <c r="E2848" t="s">
        <v>378</v>
      </c>
      <c r="F2848" t="s">
        <v>379</v>
      </c>
      <c r="G2848" t="s">
        <v>1956</v>
      </c>
      <c r="H2848">
        <v>1</v>
      </c>
      <c r="I2848">
        <v>9402143581</v>
      </c>
      <c r="J2848">
        <v>9402143581</v>
      </c>
      <c r="K2848" t="s">
        <v>4254</v>
      </c>
      <c r="L2848" t="s">
        <v>381</v>
      </c>
      <c r="M2848" s="4" t="s">
        <v>7583</v>
      </c>
      <c r="N2848" s="1" t="d">
        <v>1994-02-14</v>
      </c>
      <c r="O2848" s="4" t="s">
        <v>381</v>
      </c>
      <c r="P2848">
        <f>IFERROR(VLOOKUP(A2848,'17. Skuldsanering vilja'!A:D,1,FALSE),0)</f>
        <v>0</v>
      </c>
      <c r="Q2848">
        <f t="shared" si="176"/>
        <v>0</v>
      </c>
      <c r="R2848" t="str">
        <f>IFERROR(VLOOKUP(M2848,'Skudsanering UC monitorering'!A:B,1,FALSE),"")</f>
        <v/>
      </c>
      <c r="S2848" t="str">
        <f>IFERROR(VLOOKUP(O2848,'Skudsanering UC monitorering'!A:B,1,FALSE),"")</f>
        <v/>
      </c>
      <c r="T2848" t="str">
        <f>IFERROR(VLOOKUP(M2848,'Skudsanering UC monitorering'!A:B,2,FALSE),"")</f>
        <v/>
      </c>
      <c r="U2848">
        <f t="shared" si="177"/>
        <v>0</v>
      </c>
      <c r="V2848">
        <f t="shared" si="178"/>
        <v>0</v>
      </c>
      <c r="W2848" s="3">
        <f t="shared" si="179"/>
        <v>0</v>
      </c>
    </row>
    <row r="2849" spans="1:23" hidden="1" x14ac:dyDescent="0.15">
      <c r="A2849" s="4" t="s">
        <v>14440</v>
      </c>
      <c r="B2849" s="1" t="d">
        <v>2023-12-31</v>
      </c>
      <c r="C2849">
        <v>126266.52</v>
      </c>
      <c r="D2849" s="1" t="d">
        <v>2021-11-29</v>
      </c>
      <c r="E2849" t="s">
        <v>378</v>
      </c>
      <c r="F2849" t="s">
        <v>401</v>
      </c>
      <c r="G2849" t="s">
        <v>1334</v>
      </c>
      <c r="H2849">
        <v>1</v>
      </c>
      <c r="I2849">
        <v>11138765</v>
      </c>
      <c r="J2849">
        <v>11138765</v>
      </c>
      <c r="K2849" t="s">
        <v>4255</v>
      </c>
      <c r="L2849" t="s">
        <v>381</v>
      </c>
      <c r="M2849" s="4" t="s">
        <v>7584</v>
      </c>
      <c r="N2849" s="1" t="d">
        <v>2000-11-13</v>
      </c>
      <c r="O2849" s="4" t="s">
        <v>381</v>
      </c>
      <c r="P2849">
        <f>IFERROR(VLOOKUP(A2849,'17. Skuldsanering vilja'!A:D,1,FALSE),0)</f>
        <v>0</v>
      </c>
      <c r="Q2849">
        <f t="shared" si="176"/>
        <v>0</v>
      </c>
      <c r="R2849" t="str">
        <f>IFERROR(VLOOKUP(M2849,'Skudsanering UC monitorering'!A:B,1,FALSE),"")</f>
        <v/>
      </c>
      <c r="S2849" t="str">
        <f>IFERROR(VLOOKUP(O2849,'Skudsanering UC monitorering'!A:B,1,FALSE),"")</f>
        <v/>
      </c>
      <c r="T2849" t="str">
        <f>IFERROR(VLOOKUP(M2849,'Skudsanering UC monitorering'!A:B,2,FALSE),"")</f>
        <v/>
      </c>
      <c r="U2849">
        <f t="shared" si="177"/>
        <v>0</v>
      </c>
      <c r="V2849">
        <f t="shared" si="178"/>
        <v>0</v>
      </c>
      <c r="W2849" s="3">
        <f t="shared" si="179"/>
        <v>0</v>
      </c>
    </row>
    <row r="2850" spans="1:23" hidden="1" x14ac:dyDescent="0.15">
      <c r="A2850" s="4" t="s">
        <v>14441</v>
      </c>
      <c r="B2850" s="1" t="d">
        <v>2023-12-31</v>
      </c>
      <c r="C2850">
        <v>422687.36</v>
      </c>
      <c r="D2850" s="1" t="d">
        <v>2021-11-03</v>
      </c>
      <c r="E2850" t="s">
        <v>378</v>
      </c>
      <c r="F2850" t="s">
        <v>420</v>
      </c>
      <c r="G2850" t="s">
        <v>1822</v>
      </c>
      <c r="H2850">
        <v>2</v>
      </c>
      <c r="I2850">
        <v>7706055584</v>
      </c>
      <c r="J2850">
        <v>7706055584</v>
      </c>
      <c r="K2850" t="s">
        <v>4256</v>
      </c>
      <c r="L2850" t="s">
        <v>4257</v>
      </c>
      <c r="M2850" s="4" t="s">
        <v>7585</v>
      </c>
      <c r="N2850" s="1" t="d">
        <v>1977-06-05</v>
      </c>
      <c r="O2850" s="4" t="s">
        <v>7585</v>
      </c>
      <c r="P2850">
        <f>IFERROR(VLOOKUP(A2850,'17. Skuldsanering vilja'!A:D,1,FALSE),0)</f>
        <v>0</v>
      </c>
      <c r="Q2850">
        <f t="shared" si="176"/>
        <v>0</v>
      </c>
      <c r="R2850" t="str">
        <f>IFERROR(VLOOKUP(M2850,'Skudsanering UC monitorering'!A:B,1,FALSE),"")</f>
        <v/>
      </c>
      <c r="S2850" t="str">
        <f>IFERROR(VLOOKUP(O2850,'Skudsanering UC monitorering'!A:B,1,FALSE),"")</f>
        <v/>
      </c>
      <c r="T2850" t="str">
        <f>IFERROR(VLOOKUP(M2850,'Skudsanering UC monitorering'!A:B,2,FALSE),"")</f>
        <v/>
      </c>
      <c r="U2850">
        <f t="shared" si="177"/>
        <v>0</v>
      </c>
      <c r="V2850">
        <f t="shared" si="178"/>
        <v>0</v>
      </c>
      <c r="W2850" s="3">
        <f t="shared" si="179"/>
        <v>0</v>
      </c>
    </row>
    <row r="2851" spans="1:23" hidden="1" x14ac:dyDescent="0.15">
      <c r="A2851" s="4" t="s">
        <v>14442</v>
      </c>
      <c r="B2851" s="1" t="d">
        <v>2023-12-31</v>
      </c>
      <c r="C2851">
        <v>489753.52</v>
      </c>
      <c r="D2851" s="1" t="d">
        <v>2022-01-25</v>
      </c>
      <c r="E2851" t="s">
        <v>378</v>
      </c>
      <c r="F2851" t="s">
        <v>379</v>
      </c>
      <c r="G2851" t="s">
        <v>2553</v>
      </c>
      <c r="H2851">
        <v>2</v>
      </c>
      <c r="I2851">
        <v>7310044040</v>
      </c>
      <c r="J2851">
        <v>7310044040</v>
      </c>
      <c r="K2851" t="s">
        <v>381</v>
      </c>
      <c r="L2851" t="s">
        <v>381</v>
      </c>
      <c r="M2851" s="4" t="s">
        <v>7586</v>
      </c>
      <c r="N2851" s="1" t="d">
        <v>1973-10-04</v>
      </c>
      <c r="O2851" s="4" t="s">
        <v>7586</v>
      </c>
      <c r="P2851">
        <f>IFERROR(VLOOKUP(A2851,'17. Skuldsanering vilja'!A:D,1,FALSE),0)</f>
        <v>0</v>
      </c>
      <c r="Q2851">
        <f t="shared" si="176"/>
        <v>0</v>
      </c>
      <c r="R2851" t="str">
        <f>IFERROR(VLOOKUP(M2851,'Skudsanering UC monitorering'!A:B,1,FALSE),"")</f>
        <v/>
      </c>
      <c r="S2851" t="str">
        <f>IFERROR(VLOOKUP(O2851,'Skudsanering UC monitorering'!A:B,1,FALSE),"")</f>
        <v/>
      </c>
      <c r="T2851" t="str">
        <f>IFERROR(VLOOKUP(M2851,'Skudsanering UC monitorering'!A:B,2,FALSE),"")</f>
        <v/>
      </c>
      <c r="U2851">
        <f t="shared" si="177"/>
        <v>0</v>
      </c>
      <c r="V2851">
        <f t="shared" si="178"/>
        <v>0</v>
      </c>
      <c r="W2851" s="3">
        <f t="shared" si="179"/>
        <v>0</v>
      </c>
    </row>
    <row r="2852" spans="1:23" hidden="1" x14ac:dyDescent="0.15">
      <c r="A2852" s="4" t="s">
        <v>14443</v>
      </c>
      <c r="B2852" s="1" t="d">
        <v>2023-12-31</v>
      </c>
      <c r="C2852">
        <v>1343</v>
      </c>
      <c r="D2852" s="1" t="d">
        <v>2021-11-04</v>
      </c>
      <c r="E2852" t="s">
        <v>378</v>
      </c>
      <c r="F2852" t="s">
        <v>401</v>
      </c>
      <c r="G2852" t="s">
        <v>2704</v>
      </c>
      <c r="H2852">
        <v>1</v>
      </c>
      <c r="I2852">
        <v>7702022828</v>
      </c>
      <c r="J2852">
        <v>7702022828</v>
      </c>
      <c r="K2852" t="s">
        <v>4258</v>
      </c>
      <c r="L2852" t="s">
        <v>381</v>
      </c>
      <c r="M2852" s="4" t="s">
        <v>7587</v>
      </c>
      <c r="N2852" s="1" t="d">
        <v>1977-02-02</v>
      </c>
      <c r="O2852" s="4" t="s">
        <v>381</v>
      </c>
      <c r="P2852">
        <f>IFERROR(VLOOKUP(A2852,'17. Skuldsanering vilja'!A:D,1,FALSE),0)</f>
        <v>0</v>
      </c>
      <c r="Q2852">
        <f t="shared" si="176"/>
        <v>0</v>
      </c>
      <c r="R2852" t="str">
        <f>IFERROR(VLOOKUP(M2852,'Skudsanering UC monitorering'!A:B,1,FALSE),"")</f>
        <v/>
      </c>
      <c r="S2852" t="str">
        <f>IFERROR(VLOOKUP(O2852,'Skudsanering UC monitorering'!A:B,1,FALSE),"")</f>
        <v/>
      </c>
      <c r="T2852" t="str">
        <f>IFERROR(VLOOKUP(M2852,'Skudsanering UC monitorering'!A:B,2,FALSE),"")</f>
        <v/>
      </c>
      <c r="U2852">
        <f t="shared" si="177"/>
        <v>0</v>
      </c>
      <c r="V2852">
        <f t="shared" si="178"/>
        <v>0</v>
      </c>
      <c r="W2852" s="3">
        <f t="shared" si="179"/>
        <v>0</v>
      </c>
    </row>
    <row r="2853" spans="1:23" hidden="1" x14ac:dyDescent="0.15">
      <c r="A2853" s="4" t="s">
        <v>14444</v>
      </c>
      <c r="B2853" s="1" t="d">
        <v>2023-12-31</v>
      </c>
      <c r="C2853">
        <v>480920.93</v>
      </c>
      <c r="D2853" s="1" t="d">
        <v>2021-11-12</v>
      </c>
      <c r="E2853" t="s">
        <v>378</v>
      </c>
      <c r="F2853" t="s">
        <v>420</v>
      </c>
      <c r="G2853" t="s">
        <v>1357</v>
      </c>
      <c r="H2853">
        <v>2</v>
      </c>
      <c r="I2853">
        <v>8909223300</v>
      </c>
      <c r="J2853">
        <v>8909223300</v>
      </c>
      <c r="K2853" t="s">
        <v>4259</v>
      </c>
      <c r="L2853" t="s">
        <v>4260</v>
      </c>
      <c r="M2853" s="4" t="s">
        <v>7588</v>
      </c>
      <c r="N2853" s="1" t="d">
        <v>1989-09-22</v>
      </c>
      <c r="O2853" s="4" t="s">
        <v>7588</v>
      </c>
      <c r="P2853">
        <f>IFERROR(VLOOKUP(A2853,'17. Skuldsanering vilja'!A:D,1,FALSE),0)</f>
        <v>0</v>
      </c>
      <c r="Q2853">
        <f t="shared" si="176"/>
        <v>0</v>
      </c>
      <c r="R2853" t="str">
        <f>IFERROR(VLOOKUP(M2853,'Skudsanering UC monitorering'!A:B,1,FALSE),"")</f>
        <v/>
      </c>
      <c r="S2853" t="str">
        <f>IFERROR(VLOOKUP(O2853,'Skudsanering UC monitorering'!A:B,1,FALSE),"")</f>
        <v/>
      </c>
      <c r="T2853" t="str">
        <f>IFERROR(VLOOKUP(M2853,'Skudsanering UC monitorering'!A:B,2,FALSE),"")</f>
        <v/>
      </c>
      <c r="U2853">
        <f t="shared" si="177"/>
        <v>0</v>
      </c>
      <c r="V2853">
        <f t="shared" si="178"/>
        <v>0</v>
      </c>
      <c r="W2853" s="3">
        <f t="shared" si="179"/>
        <v>0</v>
      </c>
    </row>
    <row r="2854" spans="1:23" hidden="1" x14ac:dyDescent="0.15">
      <c r="A2854" s="4" t="s">
        <v>14445</v>
      </c>
      <c r="B2854" s="1" t="d">
        <v>2023-12-31</v>
      </c>
      <c r="C2854">
        <v>63947.97</v>
      </c>
      <c r="D2854" s="1" t="d">
        <v>2021-10-29</v>
      </c>
      <c r="E2854" t="s">
        <v>378</v>
      </c>
      <c r="F2854" t="s">
        <v>379</v>
      </c>
      <c r="G2854" t="s">
        <v>1442</v>
      </c>
      <c r="H2854">
        <v>1</v>
      </c>
      <c r="I2854">
        <v>8806205103</v>
      </c>
      <c r="J2854">
        <v>8806205103</v>
      </c>
      <c r="K2854" t="s">
        <v>4261</v>
      </c>
      <c r="L2854" t="s">
        <v>381</v>
      </c>
      <c r="M2854" s="4" t="s">
        <v>7589</v>
      </c>
      <c r="N2854" s="1" t="d">
        <v>1988-06-20</v>
      </c>
      <c r="O2854" s="4" t="s">
        <v>381</v>
      </c>
      <c r="P2854">
        <f>IFERROR(VLOOKUP(A2854,'17. Skuldsanering vilja'!A:D,1,FALSE),0)</f>
        <v>0</v>
      </c>
      <c r="Q2854">
        <f t="shared" si="176"/>
        <v>0</v>
      </c>
      <c r="R2854" t="str">
        <f>IFERROR(VLOOKUP(M2854,'Skudsanering UC monitorering'!A:B,1,FALSE),"")</f>
        <v/>
      </c>
      <c r="S2854" t="str">
        <f>IFERROR(VLOOKUP(O2854,'Skudsanering UC monitorering'!A:B,1,FALSE),"")</f>
        <v/>
      </c>
      <c r="T2854" t="str">
        <f>IFERROR(VLOOKUP(M2854,'Skudsanering UC monitorering'!A:B,2,FALSE),"")</f>
        <v/>
      </c>
      <c r="U2854">
        <f t="shared" si="177"/>
        <v>0</v>
      </c>
      <c r="V2854">
        <f t="shared" si="178"/>
        <v>0</v>
      </c>
      <c r="W2854" s="3">
        <f t="shared" si="179"/>
        <v>0</v>
      </c>
    </row>
    <row r="2855" spans="1:23" hidden="1" x14ac:dyDescent="0.15">
      <c r="A2855" s="4" t="s">
        <v>14446</v>
      </c>
      <c r="B2855" s="1" t="d">
        <v>2023-12-31</v>
      </c>
      <c r="C2855">
        <v>253983.82</v>
      </c>
      <c r="D2855" s="1" t="d">
        <v>2021-11-02</v>
      </c>
      <c r="E2855" t="s">
        <v>378</v>
      </c>
      <c r="F2855" t="s">
        <v>379</v>
      </c>
      <c r="G2855" t="s">
        <v>1442</v>
      </c>
      <c r="H2855">
        <v>1</v>
      </c>
      <c r="I2855">
        <v>9811102483</v>
      </c>
      <c r="J2855">
        <v>9811102483</v>
      </c>
      <c r="K2855" t="s">
        <v>4262</v>
      </c>
      <c r="L2855" t="s">
        <v>381</v>
      </c>
      <c r="M2855" s="4" t="s">
        <v>7590</v>
      </c>
      <c r="N2855" s="1" t="d">
        <v>1998-11-10</v>
      </c>
      <c r="O2855" s="4" t="s">
        <v>381</v>
      </c>
      <c r="P2855">
        <f>IFERROR(VLOOKUP(A2855,'17. Skuldsanering vilja'!A:D,1,FALSE),0)</f>
        <v>0</v>
      </c>
      <c r="Q2855">
        <f t="shared" si="176"/>
        <v>0</v>
      </c>
      <c r="R2855" t="str">
        <f>IFERROR(VLOOKUP(M2855,'Skudsanering UC monitorering'!A:B,1,FALSE),"")</f>
        <v/>
      </c>
      <c r="S2855" t="str">
        <f>IFERROR(VLOOKUP(O2855,'Skudsanering UC monitorering'!A:B,1,FALSE),"")</f>
        <v/>
      </c>
      <c r="T2855" t="str">
        <f>IFERROR(VLOOKUP(M2855,'Skudsanering UC monitorering'!A:B,2,FALSE),"")</f>
        <v/>
      </c>
      <c r="U2855">
        <f t="shared" si="177"/>
        <v>0</v>
      </c>
      <c r="V2855">
        <f t="shared" si="178"/>
        <v>0</v>
      </c>
      <c r="W2855" s="3">
        <f t="shared" si="179"/>
        <v>0</v>
      </c>
    </row>
    <row r="2856" spans="1:23" hidden="1" x14ac:dyDescent="0.15">
      <c r="A2856" s="4" t="s">
        <v>14447</v>
      </c>
      <c r="B2856" s="1" t="d">
        <v>2023-12-31</v>
      </c>
      <c r="C2856">
        <v>297197.21999999997</v>
      </c>
      <c r="D2856" s="1" t="d">
        <v>2021-11-04</v>
      </c>
      <c r="E2856" t="s">
        <v>382</v>
      </c>
      <c r="F2856" t="s">
        <v>383</v>
      </c>
      <c r="G2856" t="s">
        <v>1336</v>
      </c>
      <c r="H2856">
        <v>1</v>
      </c>
      <c r="I2856">
        <v>9102120418</v>
      </c>
      <c r="J2856">
        <v>9102120418</v>
      </c>
      <c r="K2856" t="s">
        <v>4263</v>
      </c>
      <c r="L2856" t="s">
        <v>381</v>
      </c>
      <c r="M2856" s="4" t="s">
        <v>7591</v>
      </c>
      <c r="N2856" s="1" t="d">
        <v>1991-02-12</v>
      </c>
      <c r="O2856" s="4" t="s">
        <v>381</v>
      </c>
      <c r="P2856">
        <f>IFERROR(VLOOKUP(A2856,'17. Skuldsanering vilja'!A:D,1,FALSE),0)</f>
        <v>0</v>
      </c>
      <c r="Q2856">
        <f t="shared" si="176"/>
        <v>0</v>
      </c>
      <c r="R2856" t="str">
        <f>IFERROR(VLOOKUP(M2856,'Skudsanering UC monitorering'!A:B,1,FALSE),"")</f>
        <v/>
      </c>
      <c r="S2856" t="str">
        <f>IFERROR(VLOOKUP(O2856,'Skudsanering UC monitorering'!A:B,1,FALSE),"")</f>
        <v/>
      </c>
      <c r="T2856" t="str">
        <f>IFERROR(VLOOKUP(M2856,'Skudsanering UC monitorering'!A:B,2,FALSE),"")</f>
        <v/>
      </c>
      <c r="U2856">
        <f t="shared" si="177"/>
        <v>0</v>
      </c>
      <c r="V2856">
        <f t="shared" si="178"/>
        <v>0</v>
      </c>
      <c r="W2856" s="3">
        <f t="shared" si="179"/>
        <v>0</v>
      </c>
    </row>
    <row r="2857" spans="1:23" hidden="1" x14ac:dyDescent="0.15">
      <c r="A2857" s="4" t="s">
        <v>14448</v>
      </c>
      <c r="B2857" s="1" t="d">
        <v>2023-12-31</v>
      </c>
      <c r="C2857">
        <v>198544.11</v>
      </c>
      <c r="D2857" s="1" t="d">
        <v>2021-11-01</v>
      </c>
      <c r="E2857" t="s">
        <v>378</v>
      </c>
      <c r="F2857" t="s">
        <v>379</v>
      </c>
      <c r="G2857" t="s">
        <v>2704</v>
      </c>
      <c r="H2857">
        <v>1</v>
      </c>
      <c r="I2857">
        <v>9511055262</v>
      </c>
      <c r="J2857">
        <v>9511055262</v>
      </c>
      <c r="K2857" t="s">
        <v>4264</v>
      </c>
      <c r="L2857" t="s">
        <v>381</v>
      </c>
      <c r="M2857" s="4" t="s">
        <v>7592</v>
      </c>
      <c r="N2857" s="1" t="d">
        <v>1995-11-05</v>
      </c>
      <c r="O2857" s="4" t="s">
        <v>381</v>
      </c>
      <c r="P2857">
        <f>IFERROR(VLOOKUP(A2857,'17. Skuldsanering vilja'!A:D,1,FALSE),0)</f>
        <v>0</v>
      </c>
      <c r="Q2857">
        <f t="shared" si="176"/>
        <v>0</v>
      </c>
      <c r="R2857" t="str">
        <f>IFERROR(VLOOKUP(M2857,'Skudsanering UC monitorering'!A:B,1,FALSE),"")</f>
        <v/>
      </c>
      <c r="S2857" t="str">
        <f>IFERROR(VLOOKUP(O2857,'Skudsanering UC monitorering'!A:B,1,FALSE),"")</f>
        <v/>
      </c>
      <c r="T2857" t="str">
        <f>IFERROR(VLOOKUP(M2857,'Skudsanering UC monitorering'!A:B,2,FALSE),"")</f>
        <v/>
      </c>
      <c r="U2857">
        <f t="shared" si="177"/>
        <v>0</v>
      </c>
      <c r="V2857">
        <f t="shared" si="178"/>
        <v>0</v>
      </c>
      <c r="W2857" s="3">
        <f t="shared" si="179"/>
        <v>0</v>
      </c>
    </row>
    <row r="2858" spans="1:23" hidden="1" x14ac:dyDescent="0.15">
      <c r="A2858" s="4" t="s">
        <v>14449</v>
      </c>
      <c r="B2858" s="1" t="d">
        <v>2023-12-31</v>
      </c>
      <c r="C2858">
        <v>104135.82</v>
      </c>
      <c r="D2858" s="1" t="d">
        <v>2021-11-09</v>
      </c>
      <c r="E2858" t="s">
        <v>378</v>
      </c>
      <c r="F2858" t="s">
        <v>379</v>
      </c>
      <c r="G2858" t="s">
        <v>1334</v>
      </c>
      <c r="H2858">
        <v>1</v>
      </c>
      <c r="I2858">
        <v>8412017561</v>
      </c>
      <c r="J2858">
        <v>8412017561</v>
      </c>
      <c r="K2858" t="s">
        <v>4265</v>
      </c>
      <c r="L2858" t="s">
        <v>381</v>
      </c>
      <c r="M2858" s="4" t="s">
        <v>7593</v>
      </c>
      <c r="N2858" s="1" t="d">
        <v>1984-12-01</v>
      </c>
      <c r="O2858" s="4" t="s">
        <v>381</v>
      </c>
      <c r="P2858">
        <f>IFERROR(VLOOKUP(A2858,'17. Skuldsanering vilja'!A:D,1,FALSE),0)</f>
        <v>0</v>
      </c>
      <c r="Q2858">
        <f t="shared" si="176"/>
        <v>0</v>
      </c>
      <c r="R2858" t="str">
        <f>IFERROR(VLOOKUP(M2858,'Skudsanering UC monitorering'!A:B,1,FALSE),"")</f>
        <v/>
      </c>
      <c r="S2858" t="str">
        <f>IFERROR(VLOOKUP(O2858,'Skudsanering UC monitorering'!A:B,1,FALSE),"")</f>
        <v/>
      </c>
      <c r="T2858" t="str">
        <f>IFERROR(VLOOKUP(M2858,'Skudsanering UC monitorering'!A:B,2,FALSE),"")</f>
        <v/>
      </c>
      <c r="U2858">
        <f t="shared" si="177"/>
        <v>0</v>
      </c>
      <c r="V2858">
        <f t="shared" si="178"/>
        <v>0</v>
      </c>
      <c r="W2858" s="3">
        <f t="shared" si="179"/>
        <v>0</v>
      </c>
    </row>
    <row r="2859" spans="1:23" hidden="1" x14ac:dyDescent="0.15">
      <c r="A2859" s="4" t="s">
        <v>14450</v>
      </c>
      <c r="B2859" s="1" t="d">
        <v>2023-12-31</v>
      </c>
      <c r="C2859">
        <v>92881.46</v>
      </c>
      <c r="D2859" s="1" t="d">
        <v>2021-11-02</v>
      </c>
      <c r="E2859" t="s">
        <v>378</v>
      </c>
      <c r="F2859" t="s">
        <v>379</v>
      </c>
      <c r="G2859" t="s">
        <v>1442</v>
      </c>
      <c r="H2859">
        <v>1</v>
      </c>
      <c r="I2859">
        <v>8812014036</v>
      </c>
      <c r="J2859">
        <v>8812014036</v>
      </c>
      <c r="K2859" t="s">
        <v>4266</v>
      </c>
      <c r="L2859" t="s">
        <v>381</v>
      </c>
      <c r="M2859" s="4" t="s">
        <v>7594</v>
      </c>
      <c r="N2859" s="1" t="d">
        <v>1988-12-01</v>
      </c>
      <c r="O2859" s="4" t="s">
        <v>381</v>
      </c>
      <c r="P2859">
        <f>IFERROR(VLOOKUP(A2859,'17. Skuldsanering vilja'!A:D,1,FALSE),0)</f>
        <v>0</v>
      </c>
      <c r="Q2859">
        <f t="shared" si="176"/>
        <v>0</v>
      </c>
      <c r="R2859" t="str">
        <f>IFERROR(VLOOKUP(M2859,'Skudsanering UC monitorering'!A:B,1,FALSE),"")</f>
        <v/>
      </c>
      <c r="S2859" t="str">
        <f>IFERROR(VLOOKUP(O2859,'Skudsanering UC monitorering'!A:B,1,FALSE),"")</f>
        <v/>
      </c>
      <c r="T2859" t="str">
        <f>IFERROR(VLOOKUP(M2859,'Skudsanering UC monitorering'!A:B,2,FALSE),"")</f>
        <v/>
      </c>
      <c r="U2859">
        <f t="shared" si="177"/>
        <v>0</v>
      </c>
      <c r="V2859">
        <f t="shared" si="178"/>
        <v>0</v>
      </c>
      <c r="W2859" s="3">
        <f t="shared" si="179"/>
        <v>0</v>
      </c>
    </row>
    <row r="2860" spans="1:23" hidden="1" x14ac:dyDescent="0.15">
      <c r="A2860" s="4" t="s">
        <v>14451</v>
      </c>
      <c r="B2860" s="1" t="d">
        <v>2023-12-31</v>
      </c>
      <c r="C2860">
        <v>149400.63</v>
      </c>
      <c r="D2860" s="1" t="d">
        <v>2021-11-10</v>
      </c>
      <c r="E2860" t="s">
        <v>378</v>
      </c>
      <c r="F2860" t="s">
        <v>379</v>
      </c>
      <c r="G2860" t="s">
        <v>4267</v>
      </c>
      <c r="H2860">
        <v>1</v>
      </c>
      <c r="I2860">
        <v>7312015816</v>
      </c>
      <c r="J2860">
        <v>7312015816</v>
      </c>
      <c r="K2860" t="s">
        <v>4268</v>
      </c>
      <c r="L2860" t="s">
        <v>381</v>
      </c>
      <c r="M2860" s="4" t="s">
        <v>7595</v>
      </c>
      <c r="N2860" s="1" t="d">
        <v>1973-12-01</v>
      </c>
      <c r="O2860" s="4" t="s">
        <v>381</v>
      </c>
      <c r="P2860">
        <f>IFERROR(VLOOKUP(A2860,'17. Skuldsanering vilja'!A:D,1,FALSE),0)</f>
        <v>0</v>
      </c>
      <c r="Q2860">
        <f t="shared" si="176"/>
        <v>0</v>
      </c>
      <c r="R2860" t="str">
        <f>IFERROR(VLOOKUP(M2860,'Skudsanering UC monitorering'!A:B,1,FALSE),"")</f>
        <v/>
      </c>
      <c r="S2860" t="str">
        <f>IFERROR(VLOOKUP(O2860,'Skudsanering UC monitorering'!A:B,1,FALSE),"")</f>
        <v/>
      </c>
      <c r="T2860" t="str">
        <f>IFERROR(VLOOKUP(M2860,'Skudsanering UC monitorering'!A:B,2,FALSE),"")</f>
        <v/>
      </c>
      <c r="U2860">
        <f t="shared" si="177"/>
        <v>0</v>
      </c>
      <c r="V2860">
        <f t="shared" si="178"/>
        <v>0</v>
      </c>
      <c r="W2860" s="3">
        <f t="shared" si="179"/>
        <v>0</v>
      </c>
    </row>
    <row r="2861" spans="1:23" hidden="1" x14ac:dyDescent="0.15">
      <c r="A2861" s="4" t="s">
        <v>14452</v>
      </c>
      <c r="B2861" s="1" t="d">
        <v>2023-12-31</v>
      </c>
      <c r="C2861">
        <v>140281.92000000001</v>
      </c>
      <c r="D2861" s="1" t="d">
        <v>2021-11-02</v>
      </c>
      <c r="E2861" t="s">
        <v>378</v>
      </c>
      <c r="F2861" t="s">
        <v>379</v>
      </c>
      <c r="G2861" t="s">
        <v>3350</v>
      </c>
      <c r="H2861">
        <v>1</v>
      </c>
      <c r="I2861">
        <v>9902026195</v>
      </c>
      <c r="J2861">
        <v>9902026195</v>
      </c>
      <c r="K2861" t="s">
        <v>4269</v>
      </c>
      <c r="L2861" t="s">
        <v>381</v>
      </c>
      <c r="M2861" s="4" t="s">
        <v>7596</v>
      </c>
      <c r="N2861" s="1" t="d">
        <v>1999-02-02</v>
      </c>
      <c r="O2861" s="4" t="s">
        <v>381</v>
      </c>
      <c r="P2861">
        <f>IFERROR(VLOOKUP(A2861,'17. Skuldsanering vilja'!A:D,1,FALSE),0)</f>
        <v>0</v>
      </c>
      <c r="Q2861">
        <f t="shared" si="176"/>
        <v>0</v>
      </c>
      <c r="R2861" t="str">
        <f>IFERROR(VLOOKUP(M2861,'Skudsanering UC monitorering'!A:B,1,FALSE),"")</f>
        <v/>
      </c>
      <c r="S2861" t="str">
        <f>IFERROR(VLOOKUP(O2861,'Skudsanering UC monitorering'!A:B,1,FALSE),"")</f>
        <v/>
      </c>
      <c r="T2861" t="str">
        <f>IFERROR(VLOOKUP(M2861,'Skudsanering UC monitorering'!A:B,2,FALSE),"")</f>
        <v/>
      </c>
      <c r="U2861">
        <f t="shared" si="177"/>
        <v>0</v>
      </c>
      <c r="V2861">
        <f t="shared" si="178"/>
        <v>0</v>
      </c>
      <c r="W2861" s="3">
        <f t="shared" si="179"/>
        <v>0</v>
      </c>
    </row>
    <row r="2862" spans="1:23" x14ac:dyDescent="0.15">
      <c r="A2862" s="4" t="s">
        <v>14453</v>
      </c>
      <c r="B2862" s="1" t="d">
        <v>2023-12-31</v>
      </c>
      <c r="C2862">
        <v>290499.46999999997</v>
      </c>
      <c r="D2862" s="1" t="d">
        <v>2021-11-05</v>
      </c>
      <c r="E2862" t="s">
        <v>382</v>
      </c>
      <c r="F2862" t="s">
        <v>383</v>
      </c>
      <c r="G2862" t="s">
        <v>1336</v>
      </c>
      <c r="H2862">
        <v>1</v>
      </c>
      <c r="I2862">
        <v>8504187223</v>
      </c>
      <c r="J2862">
        <v>8504187223</v>
      </c>
      <c r="K2862" t="s">
        <v>4270</v>
      </c>
      <c r="L2862" t="s">
        <v>381</v>
      </c>
      <c r="M2862" s="4" t="s">
        <v>7597</v>
      </c>
      <c r="N2862" s="1" t="d">
        <v>1985-04-18</v>
      </c>
      <c r="O2862" s="4" t="s">
        <v>381</v>
      </c>
      <c r="P2862">
        <f>IFERROR(VLOOKUP(A2862,'17. Skuldsanering vilja'!A:D,1,FALSE),0)</f>
        <v>0</v>
      </c>
      <c r="Q2862">
        <f t="shared" si="176"/>
        <v>0</v>
      </c>
      <c r="R2862" t="str">
        <f>IFERROR(VLOOKUP(M2862,'Skudsanering UC monitorering'!A:B,1,FALSE),"")</f>
        <v>8504187223</v>
      </c>
      <c r="S2862" t="str">
        <f>IFERROR(VLOOKUP(O2862,'Skudsanering UC monitorering'!A:B,1,FALSE),"")</f>
        <v/>
      </c>
      <c r="T2862" t="str">
        <f>IFERROR(VLOOKUP(M2862,'Skudsanering UC monitorering'!A:B,2,FALSE),"")</f>
        <v>Skuldsanering bevilj</v>
      </c>
      <c r="U2862">
        <f t="shared" si="177"/>
        <v>1</v>
      </c>
      <c r="V2862">
        <f t="shared" si="178"/>
        <v>0</v>
      </c>
      <c r="W2862" s="3">
        <f t="shared" si="179"/>
        <v>1</v>
      </c>
    </row>
    <row r="2863" spans="1:23" hidden="1" x14ac:dyDescent="0.15">
      <c r="A2863" s="4" t="s">
        <v>14454</v>
      </c>
      <c r="B2863" s="1" t="d">
        <v>2023-12-31</v>
      </c>
      <c r="C2863">
        <v>74934.92</v>
      </c>
      <c r="D2863" s="1" t="d">
        <v>2021-11-04</v>
      </c>
      <c r="E2863" t="s">
        <v>378</v>
      </c>
      <c r="F2863" t="s">
        <v>379</v>
      </c>
      <c r="G2863" t="s">
        <v>1393</v>
      </c>
      <c r="H2863">
        <v>2</v>
      </c>
      <c r="I2863">
        <v>9607133494</v>
      </c>
      <c r="J2863">
        <v>9607133494</v>
      </c>
      <c r="K2863" t="s">
        <v>4271</v>
      </c>
      <c r="L2863" t="s">
        <v>4272</v>
      </c>
      <c r="M2863" s="4" t="s">
        <v>7598</v>
      </c>
      <c r="N2863" s="1" t="d">
        <v>1996-07-13</v>
      </c>
      <c r="O2863" s="4" t="s">
        <v>7598</v>
      </c>
      <c r="P2863">
        <f>IFERROR(VLOOKUP(A2863,'17. Skuldsanering vilja'!A:D,1,FALSE),0)</f>
        <v>0</v>
      </c>
      <c r="Q2863">
        <f t="shared" si="176"/>
        <v>0</v>
      </c>
      <c r="R2863" t="str">
        <f>IFERROR(VLOOKUP(M2863,'Skudsanering UC monitorering'!A:B,1,FALSE),"")</f>
        <v/>
      </c>
      <c r="S2863" t="str">
        <f>IFERROR(VLOOKUP(O2863,'Skudsanering UC monitorering'!A:B,1,FALSE),"")</f>
        <v/>
      </c>
      <c r="T2863" t="str">
        <f>IFERROR(VLOOKUP(M2863,'Skudsanering UC monitorering'!A:B,2,FALSE),"")</f>
        <v/>
      </c>
      <c r="U2863">
        <f t="shared" si="177"/>
        <v>0</v>
      </c>
      <c r="V2863">
        <f t="shared" si="178"/>
        <v>0</v>
      </c>
      <c r="W2863" s="3">
        <f t="shared" si="179"/>
        <v>0</v>
      </c>
    </row>
    <row r="2864" spans="1:23" hidden="1" x14ac:dyDescent="0.15">
      <c r="A2864" s="4" t="s">
        <v>14455</v>
      </c>
      <c r="B2864" s="1" t="d">
        <v>2023-12-31</v>
      </c>
      <c r="C2864">
        <v>112051.84</v>
      </c>
      <c r="D2864" s="1" t="d">
        <v>2021-11-08</v>
      </c>
      <c r="E2864" t="s">
        <v>378</v>
      </c>
      <c r="F2864" t="s">
        <v>379</v>
      </c>
      <c r="G2864" t="s">
        <v>3468</v>
      </c>
      <c r="H2864">
        <v>1</v>
      </c>
      <c r="I2864">
        <v>9901208729</v>
      </c>
      <c r="J2864">
        <v>9901208729</v>
      </c>
      <c r="K2864" t="s">
        <v>4273</v>
      </c>
      <c r="L2864" t="s">
        <v>381</v>
      </c>
      <c r="M2864" s="4" t="s">
        <v>7599</v>
      </c>
      <c r="N2864" s="1" t="d">
        <v>1999-01-20</v>
      </c>
      <c r="O2864" s="4" t="s">
        <v>381</v>
      </c>
      <c r="P2864">
        <f>IFERROR(VLOOKUP(A2864,'17. Skuldsanering vilja'!A:D,1,FALSE),0)</f>
        <v>0</v>
      </c>
      <c r="Q2864">
        <f t="shared" si="176"/>
        <v>0</v>
      </c>
      <c r="R2864" t="str">
        <f>IFERROR(VLOOKUP(M2864,'Skudsanering UC monitorering'!A:B,1,FALSE),"")</f>
        <v/>
      </c>
      <c r="S2864" t="str">
        <f>IFERROR(VLOOKUP(O2864,'Skudsanering UC monitorering'!A:B,1,FALSE),"")</f>
        <v/>
      </c>
      <c r="T2864" t="str">
        <f>IFERROR(VLOOKUP(M2864,'Skudsanering UC monitorering'!A:B,2,FALSE),"")</f>
        <v/>
      </c>
      <c r="U2864">
        <f t="shared" si="177"/>
        <v>0</v>
      </c>
      <c r="V2864">
        <f t="shared" si="178"/>
        <v>0</v>
      </c>
      <c r="W2864" s="3">
        <f t="shared" si="179"/>
        <v>0</v>
      </c>
    </row>
    <row r="2865" spans="1:23" hidden="1" x14ac:dyDescent="0.15">
      <c r="A2865" s="4" t="s">
        <v>14456</v>
      </c>
      <c r="B2865" s="1" t="d">
        <v>2023-12-31</v>
      </c>
      <c r="C2865">
        <v>226193.88</v>
      </c>
      <c r="D2865" s="1" t="d">
        <v>2021-11-04</v>
      </c>
      <c r="E2865" t="s">
        <v>378</v>
      </c>
      <c r="F2865" t="s">
        <v>401</v>
      </c>
      <c r="G2865" t="s">
        <v>1357</v>
      </c>
      <c r="H2865">
        <v>2</v>
      </c>
      <c r="I2865">
        <v>8608026210</v>
      </c>
      <c r="J2865">
        <v>8608026210</v>
      </c>
      <c r="K2865" t="s">
        <v>4274</v>
      </c>
      <c r="L2865" t="s">
        <v>4275</v>
      </c>
      <c r="M2865" s="4" t="s">
        <v>7600</v>
      </c>
      <c r="N2865" s="1" t="d">
        <v>1986-08-02</v>
      </c>
      <c r="O2865" s="4" t="s">
        <v>7600</v>
      </c>
      <c r="P2865">
        <f>IFERROR(VLOOKUP(A2865,'17. Skuldsanering vilja'!A:D,1,FALSE),0)</f>
        <v>0</v>
      </c>
      <c r="Q2865">
        <f t="shared" si="176"/>
        <v>0</v>
      </c>
      <c r="R2865" t="str">
        <f>IFERROR(VLOOKUP(M2865,'Skudsanering UC monitorering'!A:B,1,FALSE),"")</f>
        <v/>
      </c>
      <c r="S2865" t="str">
        <f>IFERROR(VLOOKUP(O2865,'Skudsanering UC monitorering'!A:B,1,FALSE),"")</f>
        <v/>
      </c>
      <c r="T2865" t="str">
        <f>IFERROR(VLOOKUP(M2865,'Skudsanering UC monitorering'!A:B,2,FALSE),"")</f>
        <v/>
      </c>
      <c r="U2865">
        <f t="shared" si="177"/>
        <v>0</v>
      </c>
      <c r="V2865">
        <f t="shared" si="178"/>
        <v>0</v>
      </c>
      <c r="W2865" s="3">
        <f t="shared" si="179"/>
        <v>0</v>
      </c>
    </row>
    <row r="2866" spans="1:23" hidden="1" x14ac:dyDescent="0.15">
      <c r="A2866" s="4" t="s">
        <v>14457</v>
      </c>
      <c r="B2866" s="1" t="d">
        <v>2023-12-31</v>
      </c>
      <c r="C2866">
        <v>38126.44</v>
      </c>
      <c r="D2866" s="1" t="d">
        <v>2021-11-02</v>
      </c>
      <c r="E2866" t="s">
        <v>378</v>
      </c>
      <c r="F2866" t="s">
        <v>379</v>
      </c>
      <c r="G2866" t="s">
        <v>1503</v>
      </c>
      <c r="H2866">
        <v>1</v>
      </c>
      <c r="I2866">
        <v>8008215900</v>
      </c>
      <c r="J2866">
        <v>8008215900</v>
      </c>
      <c r="K2866" t="s">
        <v>4276</v>
      </c>
      <c r="L2866" t="s">
        <v>381</v>
      </c>
      <c r="M2866" s="4" t="s">
        <v>7601</v>
      </c>
      <c r="N2866" s="1" t="d">
        <v>1980-08-21</v>
      </c>
      <c r="O2866" s="4" t="s">
        <v>381</v>
      </c>
      <c r="P2866">
        <f>IFERROR(VLOOKUP(A2866,'17. Skuldsanering vilja'!A:D,1,FALSE),0)</f>
        <v>0</v>
      </c>
      <c r="Q2866">
        <f t="shared" si="176"/>
        <v>0</v>
      </c>
      <c r="R2866" t="str">
        <f>IFERROR(VLOOKUP(M2866,'Skudsanering UC monitorering'!A:B,1,FALSE),"")</f>
        <v/>
      </c>
      <c r="S2866" t="str">
        <f>IFERROR(VLOOKUP(O2866,'Skudsanering UC monitorering'!A:B,1,FALSE),"")</f>
        <v/>
      </c>
      <c r="T2866" t="str">
        <f>IFERROR(VLOOKUP(M2866,'Skudsanering UC monitorering'!A:B,2,FALSE),"")</f>
        <v/>
      </c>
      <c r="U2866">
        <f t="shared" si="177"/>
        <v>0</v>
      </c>
      <c r="V2866">
        <f t="shared" si="178"/>
        <v>0</v>
      </c>
      <c r="W2866" s="3">
        <f t="shared" si="179"/>
        <v>0</v>
      </c>
    </row>
    <row r="2867" spans="1:23" hidden="1" x14ac:dyDescent="0.15">
      <c r="A2867" s="4" t="s">
        <v>14458</v>
      </c>
      <c r="B2867" s="1" t="d">
        <v>2023-12-31</v>
      </c>
      <c r="C2867">
        <v>110251.21</v>
      </c>
      <c r="D2867" s="1" t="d">
        <v>2021-11-12</v>
      </c>
      <c r="E2867" t="s">
        <v>378</v>
      </c>
      <c r="F2867" t="s">
        <v>401</v>
      </c>
      <c r="G2867" t="s">
        <v>1312</v>
      </c>
      <c r="H2867">
        <v>1</v>
      </c>
      <c r="I2867">
        <v>8007078390</v>
      </c>
      <c r="J2867">
        <v>8007078390</v>
      </c>
      <c r="K2867" t="s">
        <v>4277</v>
      </c>
      <c r="L2867" t="s">
        <v>381</v>
      </c>
      <c r="M2867" s="4" t="s">
        <v>7602</v>
      </c>
      <c r="N2867" s="1" t="d">
        <v>1980-07-07</v>
      </c>
      <c r="O2867" s="4" t="s">
        <v>381</v>
      </c>
      <c r="P2867">
        <f>IFERROR(VLOOKUP(A2867,'17. Skuldsanering vilja'!A:D,1,FALSE),0)</f>
        <v>0</v>
      </c>
      <c r="Q2867">
        <f t="shared" si="176"/>
        <v>0</v>
      </c>
      <c r="R2867" t="str">
        <f>IFERROR(VLOOKUP(M2867,'Skudsanering UC monitorering'!A:B,1,FALSE),"")</f>
        <v/>
      </c>
      <c r="S2867" t="str">
        <f>IFERROR(VLOOKUP(O2867,'Skudsanering UC monitorering'!A:B,1,FALSE),"")</f>
        <v/>
      </c>
      <c r="T2867" t="str">
        <f>IFERROR(VLOOKUP(M2867,'Skudsanering UC monitorering'!A:B,2,FALSE),"")</f>
        <v/>
      </c>
      <c r="U2867">
        <f t="shared" si="177"/>
        <v>0</v>
      </c>
      <c r="V2867">
        <f t="shared" si="178"/>
        <v>0</v>
      </c>
      <c r="W2867" s="3">
        <f t="shared" si="179"/>
        <v>0</v>
      </c>
    </row>
    <row r="2868" spans="1:23" hidden="1" x14ac:dyDescent="0.15">
      <c r="A2868" s="4" t="s">
        <v>14459</v>
      </c>
      <c r="B2868" s="1" t="d">
        <v>2023-12-31</v>
      </c>
      <c r="C2868">
        <v>178628.66</v>
      </c>
      <c r="D2868" s="1" t="d">
        <v>2021-11-04</v>
      </c>
      <c r="E2868" t="s">
        <v>378</v>
      </c>
      <c r="F2868" t="s">
        <v>379</v>
      </c>
      <c r="G2868" t="s">
        <v>1393</v>
      </c>
      <c r="H2868">
        <v>2</v>
      </c>
      <c r="I2868">
        <v>7109226287</v>
      </c>
      <c r="J2868">
        <v>7109226287</v>
      </c>
      <c r="K2868" t="s">
        <v>4278</v>
      </c>
      <c r="L2868" t="s">
        <v>4279</v>
      </c>
      <c r="M2868" s="4" t="s">
        <v>7603</v>
      </c>
      <c r="N2868" s="1" t="d">
        <v>1971-09-22</v>
      </c>
      <c r="O2868" s="4" t="s">
        <v>7603</v>
      </c>
      <c r="P2868">
        <f>IFERROR(VLOOKUP(A2868,'17. Skuldsanering vilja'!A:D,1,FALSE),0)</f>
        <v>0</v>
      </c>
      <c r="Q2868">
        <f t="shared" si="176"/>
        <v>0</v>
      </c>
      <c r="R2868" t="str">
        <f>IFERROR(VLOOKUP(M2868,'Skudsanering UC monitorering'!A:B,1,FALSE),"")</f>
        <v/>
      </c>
      <c r="S2868" t="str">
        <f>IFERROR(VLOOKUP(O2868,'Skudsanering UC monitorering'!A:B,1,FALSE),"")</f>
        <v/>
      </c>
      <c r="T2868" t="str">
        <f>IFERROR(VLOOKUP(M2868,'Skudsanering UC monitorering'!A:B,2,FALSE),"")</f>
        <v/>
      </c>
      <c r="U2868">
        <f t="shared" si="177"/>
        <v>0</v>
      </c>
      <c r="V2868">
        <f t="shared" si="178"/>
        <v>0</v>
      </c>
      <c r="W2868" s="3">
        <f t="shared" si="179"/>
        <v>0</v>
      </c>
    </row>
    <row r="2869" spans="1:23" hidden="1" x14ac:dyDescent="0.15">
      <c r="A2869" s="4" t="s">
        <v>14460</v>
      </c>
      <c r="B2869" s="1" t="d">
        <v>2023-12-31</v>
      </c>
      <c r="C2869">
        <v>235597.11</v>
      </c>
      <c r="D2869" s="1" t="d">
        <v>2021-11-11</v>
      </c>
      <c r="E2869" t="s">
        <v>378</v>
      </c>
      <c r="F2869" t="s">
        <v>379</v>
      </c>
      <c r="G2869" t="s">
        <v>3483</v>
      </c>
      <c r="H2869">
        <v>1</v>
      </c>
      <c r="I2869">
        <v>9711075920</v>
      </c>
      <c r="J2869">
        <v>9711075920</v>
      </c>
      <c r="K2869" t="s">
        <v>4280</v>
      </c>
      <c r="L2869" t="s">
        <v>381</v>
      </c>
      <c r="M2869" s="4" t="s">
        <v>7604</v>
      </c>
      <c r="N2869" s="1" t="d">
        <v>1997-11-07</v>
      </c>
      <c r="O2869" s="4" t="s">
        <v>381</v>
      </c>
      <c r="P2869">
        <f>IFERROR(VLOOKUP(A2869,'17. Skuldsanering vilja'!A:D,1,FALSE),0)</f>
        <v>0</v>
      </c>
      <c r="Q2869">
        <f t="shared" si="176"/>
        <v>0</v>
      </c>
      <c r="R2869" t="str">
        <f>IFERROR(VLOOKUP(M2869,'Skudsanering UC monitorering'!A:B,1,FALSE),"")</f>
        <v/>
      </c>
      <c r="S2869" t="str">
        <f>IFERROR(VLOOKUP(O2869,'Skudsanering UC monitorering'!A:B,1,FALSE),"")</f>
        <v/>
      </c>
      <c r="T2869" t="str">
        <f>IFERROR(VLOOKUP(M2869,'Skudsanering UC monitorering'!A:B,2,FALSE),"")</f>
        <v/>
      </c>
      <c r="U2869">
        <f t="shared" si="177"/>
        <v>0</v>
      </c>
      <c r="V2869">
        <f t="shared" si="178"/>
        <v>0</v>
      </c>
      <c r="W2869" s="3">
        <f t="shared" si="179"/>
        <v>0</v>
      </c>
    </row>
    <row r="2870" spans="1:23" hidden="1" x14ac:dyDescent="0.15">
      <c r="A2870" s="4" t="s">
        <v>14461</v>
      </c>
      <c r="B2870" s="1" t="d">
        <v>2023-12-31</v>
      </c>
      <c r="C2870">
        <v>225855.82</v>
      </c>
      <c r="D2870" s="1" t="d">
        <v>2021-11-04</v>
      </c>
      <c r="E2870" t="s">
        <v>378</v>
      </c>
      <c r="F2870" t="s">
        <v>379</v>
      </c>
      <c r="G2870" t="s">
        <v>3483</v>
      </c>
      <c r="H2870">
        <v>1</v>
      </c>
      <c r="I2870">
        <v>9801312092</v>
      </c>
      <c r="J2870">
        <v>9801312092</v>
      </c>
      <c r="K2870" t="s">
        <v>4281</v>
      </c>
      <c r="L2870" t="s">
        <v>381</v>
      </c>
      <c r="M2870" s="4" t="s">
        <v>7605</v>
      </c>
      <c r="N2870" s="1" t="d">
        <v>1998-01-31</v>
      </c>
      <c r="O2870" s="4" t="s">
        <v>381</v>
      </c>
      <c r="P2870">
        <f>IFERROR(VLOOKUP(A2870,'17. Skuldsanering vilja'!A:D,1,FALSE),0)</f>
        <v>0</v>
      </c>
      <c r="Q2870">
        <f t="shared" si="176"/>
        <v>0</v>
      </c>
      <c r="R2870" t="str">
        <f>IFERROR(VLOOKUP(M2870,'Skudsanering UC monitorering'!A:B,1,FALSE),"")</f>
        <v/>
      </c>
      <c r="S2870" t="str">
        <f>IFERROR(VLOOKUP(O2870,'Skudsanering UC monitorering'!A:B,1,FALSE),"")</f>
        <v/>
      </c>
      <c r="T2870" t="str">
        <f>IFERROR(VLOOKUP(M2870,'Skudsanering UC monitorering'!A:B,2,FALSE),"")</f>
        <v/>
      </c>
      <c r="U2870">
        <f t="shared" si="177"/>
        <v>0</v>
      </c>
      <c r="V2870">
        <f t="shared" si="178"/>
        <v>0</v>
      </c>
      <c r="W2870" s="3">
        <f t="shared" si="179"/>
        <v>0</v>
      </c>
    </row>
    <row r="2871" spans="1:23" hidden="1" x14ac:dyDescent="0.15">
      <c r="A2871" s="4" t="s">
        <v>14462</v>
      </c>
      <c r="B2871" s="1" t="d">
        <v>2023-12-31</v>
      </c>
      <c r="C2871">
        <v>286611.61</v>
      </c>
      <c r="D2871" s="1" t="d">
        <v>2021-11-09</v>
      </c>
      <c r="E2871" t="s">
        <v>378</v>
      </c>
      <c r="F2871" t="s">
        <v>379</v>
      </c>
      <c r="G2871" t="s">
        <v>1357</v>
      </c>
      <c r="H2871">
        <v>1</v>
      </c>
      <c r="I2871">
        <v>8710083398</v>
      </c>
      <c r="J2871">
        <v>8710083398</v>
      </c>
      <c r="K2871" t="s">
        <v>4282</v>
      </c>
      <c r="L2871" t="s">
        <v>381</v>
      </c>
      <c r="M2871" s="4" t="s">
        <v>7606</v>
      </c>
      <c r="N2871" s="1" t="d">
        <v>1987-10-08</v>
      </c>
      <c r="O2871" s="4" t="s">
        <v>381</v>
      </c>
      <c r="P2871">
        <f>IFERROR(VLOOKUP(A2871,'17. Skuldsanering vilja'!A:D,1,FALSE),0)</f>
        <v>0</v>
      </c>
      <c r="Q2871">
        <f t="shared" si="176"/>
        <v>0</v>
      </c>
      <c r="R2871" t="str">
        <f>IFERROR(VLOOKUP(M2871,'Skudsanering UC monitorering'!A:B,1,FALSE),"")</f>
        <v/>
      </c>
      <c r="S2871" t="str">
        <f>IFERROR(VLOOKUP(O2871,'Skudsanering UC monitorering'!A:B,1,FALSE),"")</f>
        <v/>
      </c>
      <c r="T2871" t="str">
        <f>IFERROR(VLOOKUP(M2871,'Skudsanering UC monitorering'!A:B,2,FALSE),"")</f>
        <v/>
      </c>
      <c r="U2871">
        <f t="shared" si="177"/>
        <v>0</v>
      </c>
      <c r="V2871">
        <f t="shared" si="178"/>
        <v>0</v>
      </c>
      <c r="W2871" s="3">
        <f t="shared" si="179"/>
        <v>0</v>
      </c>
    </row>
    <row r="2872" spans="1:23" hidden="1" x14ac:dyDescent="0.15">
      <c r="A2872" s="4" t="s">
        <v>14463</v>
      </c>
      <c r="B2872" s="1" t="d">
        <v>2023-12-31</v>
      </c>
      <c r="C2872">
        <v>261096.15</v>
      </c>
      <c r="D2872" s="1" t="d">
        <v>2021-11-17</v>
      </c>
      <c r="E2872" t="s">
        <v>378</v>
      </c>
      <c r="F2872" t="s">
        <v>379</v>
      </c>
      <c r="G2872" t="s">
        <v>2704</v>
      </c>
      <c r="H2872">
        <v>1</v>
      </c>
      <c r="I2872">
        <v>9806162716</v>
      </c>
      <c r="J2872">
        <v>9806162716</v>
      </c>
      <c r="K2872" t="s">
        <v>4283</v>
      </c>
      <c r="L2872" t="s">
        <v>381</v>
      </c>
      <c r="M2872" s="4" t="s">
        <v>7607</v>
      </c>
      <c r="N2872" s="1" t="d">
        <v>1998-06-16</v>
      </c>
      <c r="O2872" s="4" t="s">
        <v>381</v>
      </c>
      <c r="P2872">
        <f>IFERROR(VLOOKUP(A2872,'17. Skuldsanering vilja'!A:D,1,FALSE),0)</f>
        <v>0</v>
      </c>
      <c r="Q2872">
        <f t="shared" si="176"/>
        <v>0</v>
      </c>
      <c r="R2872" t="str">
        <f>IFERROR(VLOOKUP(M2872,'Skudsanering UC monitorering'!A:B,1,FALSE),"")</f>
        <v/>
      </c>
      <c r="S2872" t="str">
        <f>IFERROR(VLOOKUP(O2872,'Skudsanering UC monitorering'!A:B,1,FALSE),"")</f>
        <v/>
      </c>
      <c r="T2872" t="str">
        <f>IFERROR(VLOOKUP(M2872,'Skudsanering UC monitorering'!A:B,2,FALSE),"")</f>
        <v/>
      </c>
      <c r="U2872">
        <f t="shared" si="177"/>
        <v>0</v>
      </c>
      <c r="V2872">
        <f t="shared" si="178"/>
        <v>0</v>
      </c>
      <c r="W2872" s="3">
        <f t="shared" si="179"/>
        <v>0</v>
      </c>
    </row>
    <row r="2873" spans="1:23" hidden="1" x14ac:dyDescent="0.15">
      <c r="A2873" s="4" t="s">
        <v>14464</v>
      </c>
      <c r="B2873" s="1" t="d">
        <v>2023-12-31</v>
      </c>
      <c r="C2873">
        <v>431486.23</v>
      </c>
      <c r="D2873" s="1" t="d">
        <v>2021-11-09</v>
      </c>
      <c r="E2873" t="s">
        <v>378</v>
      </c>
      <c r="F2873" t="s">
        <v>379</v>
      </c>
      <c r="G2873" t="s">
        <v>2704</v>
      </c>
      <c r="H2873">
        <v>2</v>
      </c>
      <c r="I2873">
        <v>8709068210</v>
      </c>
      <c r="J2873">
        <v>8709068210</v>
      </c>
      <c r="K2873" t="s">
        <v>4284</v>
      </c>
      <c r="L2873" t="s">
        <v>381</v>
      </c>
      <c r="M2873" s="4" t="s">
        <v>7608</v>
      </c>
      <c r="N2873" s="1" t="d">
        <v>1987-09-06</v>
      </c>
      <c r="O2873" s="4" t="s">
        <v>7608</v>
      </c>
      <c r="P2873">
        <f>IFERROR(VLOOKUP(A2873,'17. Skuldsanering vilja'!A:D,1,FALSE),0)</f>
        <v>0</v>
      </c>
      <c r="Q2873">
        <f t="shared" si="176"/>
        <v>0</v>
      </c>
      <c r="R2873" t="str">
        <f>IFERROR(VLOOKUP(M2873,'Skudsanering UC monitorering'!A:B,1,FALSE),"")</f>
        <v/>
      </c>
      <c r="S2873" t="str">
        <f>IFERROR(VLOOKUP(O2873,'Skudsanering UC monitorering'!A:B,1,FALSE),"")</f>
        <v/>
      </c>
      <c r="T2873" t="str">
        <f>IFERROR(VLOOKUP(M2873,'Skudsanering UC monitorering'!A:B,2,FALSE),"")</f>
        <v/>
      </c>
      <c r="U2873">
        <f t="shared" si="177"/>
        <v>0</v>
      </c>
      <c r="V2873">
        <f t="shared" si="178"/>
        <v>0</v>
      </c>
      <c r="W2873" s="3">
        <f t="shared" si="179"/>
        <v>0</v>
      </c>
    </row>
    <row r="2874" spans="1:23" hidden="1" x14ac:dyDescent="0.15">
      <c r="A2874" s="4" t="s">
        <v>14465</v>
      </c>
      <c r="B2874" s="1" t="d">
        <v>2023-12-31</v>
      </c>
      <c r="C2874">
        <v>208164.51</v>
      </c>
      <c r="D2874" s="1" t="d">
        <v>2021-11-10</v>
      </c>
      <c r="E2874" t="s">
        <v>378</v>
      </c>
      <c r="F2874" t="s">
        <v>379</v>
      </c>
      <c r="G2874" t="s">
        <v>1309</v>
      </c>
      <c r="H2874">
        <v>2</v>
      </c>
      <c r="I2874">
        <v>9904137362</v>
      </c>
      <c r="J2874">
        <v>9904137362</v>
      </c>
      <c r="K2874" t="s">
        <v>4285</v>
      </c>
      <c r="L2874" t="s">
        <v>381</v>
      </c>
      <c r="M2874" s="4" t="s">
        <v>7609</v>
      </c>
      <c r="N2874" s="1" t="d">
        <v>1999-04-13</v>
      </c>
      <c r="O2874" s="4" t="s">
        <v>7609</v>
      </c>
      <c r="P2874">
        <f>IFERROR(VLOOKUP(A2874,'17. Skuldsanering vilja'!A:D,1,FALSE),0)</f>
        <v>0</v>
      </c>
      <c r="Q2874">
        <f t="shared" si="176"/>
        <v>0</v>
      </c>
      <c r="R2874" t="str">
        <f>IFERROR(VLOOKUP(M2874,'Skudsanering UC monitorering'!A:B,1,FALSE),"")</f>
        <v/>
      </c>
      <c r="S2874" t="str">
        <f>IFERROR(VLOOKUP(O2874,'Skudsanering UC monitorering'!A:B,1,FALSE),"")</f>
        <v/>
      </c>
      <c r="T2874" t="str">
        <f>IFERROR(VLOOKUP(M2874,'Skudsanering UC monitorering'!A:B,2,FALSE),"")</f>
        <v/>
      </c>
      <c r="U2874">
        <f t="shared" si="177"/>
        <v>0</v>
      </c>
      <c r="V2874">
        <f t="shared" si="178"/>
        <v>0</v>
      </c>
      <c r="W2874" s="3">
        <f t="shared" si="179"/>
        <v>0</v>
      </c>
    </row>
    <row r="2875" spans="1:23" hidden="1" x14ac:dyDescent="0.15">
      <c r="A2875" s="4" t="s">
        <v>14466</v>
      </c>
      <c r="B2875" s="1" t="d">
        <v>2023-12-31</v>
      </c>
      <c r="C2875">
        <v>117270.85</v>
      </c>
      <c r="D2875" s="1" t="d">
        <v>2021-11-03</v>
      </c>
      <c r="E2875" t="s">
        <v>378</v>
      </c>
      <c r="F2875" t="s">
        <v>379</v>
      </c>
      <c r="G2875" t="s">
        <v>1442</v>
      </c>
      <c r="H2875">
        <v>1</v>
      </c>
      <c r="I2875">
        <v>7006061613</v>
      </c>
      <c r="J2875">
        <v>7006061613</v>
      </c>
      <c r="K2875" t="s">
        <v>4286</v>
      </c>
      <c r="L2875" t="s">
        <v>381</v>
      </c>
      <c r="M2875" s="4" t="s">
        <v>7610</v>
      </c>
      <c r="N2875" s="1" t="d">
        <v>1970-06-06</v>
      </c>
      <c r="O2875" s="4" t="s">
        <v>381</v>
      </c>
      <c r="P2875">
        <f>IFERROR(VLOOKUP(A2875,'17. Skuldsanering vilja'!A:D,1,FALSE),0)</f>
        <v>0</v>
      </c>
      <c r="Q2875">
        <f t="shared" si="176"/>
        <v>0</v>
      </c>
      <c r="R2875" t="str">
        <f>IFERROR(VLOOKUP(M2875,'Skudsanering UC monitorering'!A:B,1,FALSE),"")</f>
        <v/>
      </c>
      <c r="S2875" t="str">
        <f>IFERROR(VLOOKUP(O2875,'Skudsanering UC monitorering'!A:B,1,FALSE),"")</f>
        <v/>
      </c>
      <c r="T2875" t="str">
        <f>IFERROR(VLOOKUP(M2875,'Skudsanering UC monitorering'!A:B,2,FALSE),"")</f>
        <v/>
      </c>
      <c r="U2875">
        <f t="shared" si="177"/>
        <v>0</v>
      </c>
      <c r="V2875">
        <f t="shared" si="178"/>
        <v>0</v>
      </c>
      <c r="W2875" s="3">
        <f t="shared" si="179"/>
        <v>0</v>
      </c>
    </row>
    <row r="2876" spans="1:23" hidden="1" x14ac:dyDescent="0.15">
      <c r="A2876" s="4" t="s">
        <v>14467</v>
      </c>
      <c r="B2876" s="1" t="d">
        <v>2023-12-31</v>
      </c>
      <c r="C2876">
        <v>1750.85</v>
      </c>
      <c r="D2876" s="1" t="d">
        <v>2021-11-03</v>
      </c>
      <c r="E2876" t="s">
        <v>378</v>
      </c>
      <c r="F2876" t="s">
        <v>379</v>
      </c>
      <c r="G2876" t="s">
        <v>1442</v>
      </c>
      <c r="H2876">
        <v>1</v>
      </c>
      <c r="I2876">
        <v>7412079282</v>
      </c>
      <c r="J2876">
        <v>7412079282</v>
      </c>
      <c r="K2876" t="s">
        <v>4287</v>
      </c>
      <c r="L2876" t="s">
        <v>381</v>
      </c>
      <c r="M2876" s="4" t="s">
        <v>7611</v>
      </c>
      <c r="N2876" s="1" t="d">
        <v>1974-12-07</v>
      </c>
      <c r="O2876" s="4" t="s">
        <v>381</v>
      </c>
      <c r="P2876">
        <f>IFERROR(VLOOKUP(A2876,'17. Skuldsanering vilja'!A:D,1,FALSE),0)</f>
        <v>0</v>
      </c>
      <c r="Q2876">
        <f t="shared" si="176"/>
        <v>0</v>
      </c>
      <c r="R2876" t="str">
        <f>IFERROR(VLOOKUP(M2876,'Skudsanering UC monitorering'!A:B,1,FALSE),"")</f>
        <v/>
      </c>
      <c r="S2876" t="str">
        <f>IFERROR(VLOOKUP(O2876,'Skudsanering UC monitorering'!A:B,1,FALSE),"")</f>
        <v/>
      </c>
      <c r="T2876" t="str">
        <f>IFERROR(VLOOKUP(M2876,'Skudsanering UC monitorering'!A:B,2,FALSE),"")</f>
        <v/>
      </c>
      <c r="U2876">
        <f t="shared" si="177"/>
        <v>0</v>
      </c>
      <c r="V2876">
        <f t="shared" si="178"/>
        <v>0</v>
      </c>
      <c r="W2876" s="3">
        <f t="shared" si="179"/>
        <v>0</v>
      </c>
    </row>
    <row r="2877" spans="1:23" hidden="1" x14ac:dyDescent="0.15">
      <c r="A2877" s="4" t="s">
        <v>14468</v>
      </c>
      <c r="B2877" s="1" t="d">
        <v>2023-12-31</v>
      </c>
      <c r="C2877">
        <v>290318.57</v>
      </c>
      <c r="D2877" s="1" t="d">
        <v>2021-11-15</v>
      </c>
      <c r="E2877" t="s">
        <v>378</v>
      </c>
      <c r="F2877" t="s">
        <v>401</v>
      </c>
      <c r="G2877" t="s">
        <v>2080</v>
      </c>
      <c r="H2877">
        <v>1</v>
      </c>
      <c r="I2877">
        <v>8304166971</v>
      </c>
      <c r="J2877">
        <v>8304166971</v>
      </c>
      <c r="K2877" t="s">
        <v>4288</v>
      </c>
      <c r="L2877" t="s">
        <v>381</v>
      </c>
      <c r="M2877" s="4" t="s">
        <v>7612</v>
      </c>
      <c r="N2877" s="1" t="d">
        <v>1983-04-16</v>
      </c>
      <c r="O2877" s="4" t="s">
        <v>381</v>
      </c>
      <c r="P2877">
        <f>IFERROR(VLOOKUP(A2877,'17. Skuldsanering vilja'!A:D,1,FALSE),0)</f>
        <v>0</v>
      </c>
      <c r="Q2877">
        <f t="shared" si="176"/>
        <v>0</v>
      </c>
      <c r="R2877" t="str">
        <f>IFERROR(VLOOKUP(M2877,'Skudsanering UC monitorering'!A:B,1,FALSE),"")</f>
        <v/>
      </c>
      <c r="S2877" t="str">
        <f>IFERROR(VLOOKUP(O2877,'Skudsanering UC monitorering'!A:B,1,FALSE),"")</f>
        <v/>
      </c>
      <c r="T2877" t="str">
        <f>IFERROR(VLOOKUP(M2877,'Skudsanering UC monitorering'!A:B,2,FALSE),"")</f>
        <v/>
      </c>
      <c r="U2877">
        <f t="shared" si="177"/>
        <v>0</v>
      </c>
      <c r="V2877">
        <f t="shared" si="178"/>
        <v>0</v>
      </c>
      <c r="W2877" s="3">
        <f t="shared" si="179"/>
        <v>0</v>
      </c>
    </row>
    <row r="2878" spans="1:23" hidden="1" x14ac:dyDescent="0.15">
      <c r="A2878" s="4" t="s">
        <v>14469</v>
      </c>
      <c r="B2878" s="1" t="d">
        <v>2023-12-31</v>
      </c>
      <c r="C2878">
        <v>296256.03999999998</v>
      </c>
      <c r="D2878" s="1" t="d">
        <v>2021-11-05</v>
      </c>
      <c r="E2878" t="s">
        <v>378</v>
      </c>
      <c r="F2878" t="s">
        <v>401</v>
      </c>
      <c r="G2878" t="s">
        <v>4289</v>
      </c>
      <c r="H2878">
        <v>2</v>
      </c>
      <c r="I2878">
        <v>8912125195</v>
      </c>
      <c r="J2878">
        <v>8912125195</v>
      </c>
      <c r="K2878" t="s">
        <v>4290</v>
      </c>
      <c r="L2878" t="s">
        <v>4291</v>
      </c>
      <c r="M2878" s="4" t="s">
        <v>7613</v>
      </c>
      <c r="N2878" s="1" t="d">
        <v>1989-12-12</v>
      </c>
      <c r="O2878" s="4" t="s">
        <v>7613</v>
      </c>
      <c r="P2878">
        <f>IFERROR(VLOOKUP(A2878,'17. Skuldsanering vilja'!A:D,1,FALSE),0)</f>
        <v>0</v>
      </c>
      <c r="Q2878">
        <f t="shared" si="176"/>
        <v>0</v>
      </c>
      <c r="R2878" t="str">
        <f>IFERROR(VLOOKUP(M2878,'Skudsanering UC monitorering'!A:B,1,FALSE),"")</f>
        <v/>
      </c>
      <c r="S2878" t="str">
        <f>IFERROR(VLOOKUP(O2878,'Skudsanering UC monitorering'!A:B,1,FALSE),"")</f>
        <v/>
      </c>
      <c r="T2878" t="str">
        <f>IFERROR(VLOOKUP(M2878,'Skudsanering UC monitorering'!A:B,2,FALSE),"")</f>
        <v/>
      </c>
      <c r="U2878">
        <f t="shared" si="177"/>
        <v>0</v>
      </c>
      <c r="V2878">
        <f t="shared" si="178"/>
        <v>0</v>
      </c>
      <c r="W2878" s="3">
        <f t="shared" si="179"/>
        <v>0</v>
      </c>
    </row>
    <row r="2879" spans="1:23" hidden="1" x14ac:dyDescent="0.15">
      <c r="A2879" s="4" t="s">
        <v>14470</v>
      </c>
      <c r="B2879" s="1" t="d">
        <v>2023-12-31</v>
      </c>
      <c r="C2879">
        <v>33806.68</v>
      </c>
      <c r="D2879" s="1" t="d">
        <v>2021-11-04</v>
      </c>
      <c r="E2879" t="s">
        <v>378</v>
      </c>
      <c r="F2879" t="s">
        <v>379</v>
      </c>
      <c r="G2879" t="s">
        <v>1503</v>
      </c>
      <c r="H2879">
        <v>1</v>
      </c>
      <c r="I2879">
        <v>8407060089</v>
      </c>
      <c r="J2879">
        <v>8407060089</v>
      </c>
      <c r="K2879" t="s">
        <v>4292</v>
      </c>
      <c r="L2879" t="s">
        <v>381</v>
      </c>
      <c r="M2879" s="4" t="s">
        <v>7614</v>
      </c>
      <c r="N2879" s="1" t="d">
        <v>1984-07-06</v>
      </c>
      <c r="O2879" s="4" t="s">
        <v>381</v>
      </c>
      <c r="P2879">
        <f>IFERROR(VLOOKUP(A2879,'17. Skuldsanering vilja'!A:D,1,FALSE),0)</f>
        <v>0</v>
      </c>
      <c r="Q2879">
        <f t="shared" si="176"/>
        <v>0</v>
      </c>
      <c r="R2879" t="str">
        <f>IFERROR(VLOOKUP(M2879,'Skudsanering UC monitorering'!A:B,1,FALSE),"")</f>
        <v/>
      </c>
      <c r="S2879" t="str">
        <f>IFERROR(VLOOKUP(O2879,'Skudsanering UC monitorering'!A:B,1,FALSE),"")</f>
        <v/>
      </c>
      <c r="T2879" t="str">
        <f>IFERROR(VLOOKUP(M2879,'Skudsanering UC monitorering'!A:B,2,FALSE),"")</f>
        <v/>
      </c>
      <c r="U2879">
        <f t="shared" si="177"/>
        <v>0</v>
      </c>
      <c r="V2879">
        <f t="shared" si="178"/>
        <v>0</v>
      </c>
      <c r="W2879" s="3">
        <f t="shared" si="179"/>
        <v>0</v>
      </c>
    </row>
    <row r="2880" spans="1:23" hidden="1" x14ac:dyDescent="0.15">
      <c r="A2880" s="4" t="s">
        <v>14471</v>
      </c>
      <c r="B2880" s="1" t="d">
        <v>2023-12-31</v>
      </c>
      <c r="C2880">
        <v>472484.45</v>
      </c>
      <c r="D2880" s="1" t="d">
        <v>2021-11-05</v>
      </c>
      <c r="E2880" t="s">
        <v>378</v>
      </c>
      <c r="F2880" t="s">
        <v>379</v>
      </c>
      <c r="G2880" t="s">
        <v>2704</v>
      </c>
      <c r="H2880">
        <v>2</v>
      </c>
      <c r="I2880">
        <v>7409037814</v>
      </c>
      <c r="J2880">
        <v>7409037814</v>
      </c>
      <c r="K2880" t="s">
        <v>4293</v>
      </c>
      <c r="L2880" t="s">
        <v>4294</v>
      </c>
      <c r="M2880" s="4" t="s">
        <v>7615</v>
      </c>
      <c r="N2880" s="1" t="d">
        <v>1974-09-03</v>
      </c>
      <c r="O2880" s="4" t="s">
        <v>7615</v>
      </c>
      <c r="P2880">
        <f>IFERROR(VLOOKUP(A2880,'17. Skuldsanering vilja'!A:D,1,FALSE),0)</f>
        <v>0</v>
      </c>
      <c r="Q2880">
        <f t="shared" si="176"/>
        <v>0</v>
      </c>
      <c r="R2880" t="str">
        <f>IFERROR(VLOOKUP(M2880,'Skudsanering UC monitorering'!A:B,1,FALSE),"")</f>
        <v/>
      </c>
      <c r="S2880" t="str">
        <f>IFERROR(VLOOKUP(O2880,'Skudsanering UC monitorering'!A:B,1,FALSE),"")</f>
        <v/>
      </c>
      <c r="T2880" t="str">
        <f>IFERROR(VLOOKUP(M2880,'Skudsanering UC monitorering'!A:B,2,FALSE),"")</f>
        <v/>
      </c>
      <c r="U2880">
        <f t="shared" si="177"/>
        <v>0</v>
      </c>
      <c r="V2880">
        <f t="shared" si="178"/>
        <v>0</v>
      </c>
      <c r="W2880" s="3">
        <f t="shared" si="179"/>
        <v>0</v>
      </c>
    </row>
    <row r="2881" spans="1:23" hidden="1" x14ac:dyDescent="0.15">
      <c r="A2881" s="4" t="s">
        <v>14472</v>
      </c>
      <c r="B2881" s="1" t="d">
        <v>2023-12-31</v>
      </c>
      <c r="C2881">
        <v>151384.18</v>
      </c>
      <c r="D2881" s="1" t="d">
        <v>2021-11-12</v>
      </c>
      <c r="E2881" t="s">
        <v>378</v>
      </c>
      <c r="F2881" t="s">
        <v>395</v>
      </c>
      <c r="G2881" t="s">
        <v>1334</v>
      </c>
      <c r="H2881">
        <v>1</v>
      </c>
      <c r="I2881">
        <v>9509057189</v>
      </c>
      <c r="J2881">
        <v>9509057189</v>
      </c>
      <c r="K2881" t="s">
        <v>4295</v>
      </c>
      <c r="L2881" t="s">
        <v>381</v>
      </c>
      <c r="M2881" s="4" t="s">
        <v>7616</v>
      </c>
      <c r="N2881" s="1" t="d">
        <v>1995-09-05</v>
      </c>
      <c r="O2881" s="4" t="s">
        <v>381</v>
      </c>
      <c r="P2881">
        <f>IFERROR(VLOOKUP(A2881,'17. Skuldsanering vilja'!A:D,1,FALSE),0)</f>
        <v>0</v>
      </c>
      <c r="Q2881">
        <f t="shared" si="176"/>
        <v>0</v>
      </c>
      <c r="R2881" t="str">
        <f>IFERROR(VLOOKUP(M2881,'Skudsanering UC monitorering'!A:B,1,FALSE),"")</f>
        <v/>
      </c>
      <c r="S2881" t="str">
        <f>IFERROR(VLOOKUP(O2881,'Skudsanering UC monitorering'!A:B,1,FALSE),"")</f>
        <v/>
      </c>
      <c r="T2881" t="str">
        <f>IFERROR(VLOOKUP(M2881,'Skudsanering UC monitorering'!A:B,2,FALSE),"")</f>
        <v/>
      </c>
      <c r="U2881">
        <f t="shared" si="177"/>
        <v>0</v>
      </c>
      <c r="V2881">
        <f t="shared" si="178"/>
        <v>0</v>
      </c>
      <c r="W2881" s="3">
        <f t="shared" si="179"/>
        <v>0</v>
      </c>
    </row>
    <row r="2882" spans="1:23" hidden="1" x14ac:dyDescent="0.15">
      <c r="A2882" s="4" t="s">
        <v>14473</v>
      </c>
      <c r="B2882" s="1" t="d">
        <v>2023-12-31</v>
      </c>
      <c r="C2882">
        <v>222669.46</v>
      </c>
      <c r="D2882" s="1" t="d">
        <v>2021-11-09</v>
      </c>
      <c r="E2882" t="s">
        <v>378</v>
      </c>
      <c r="F2882" t="s">
        <v>379</v>
      </c>
      <c r="G2882" t="s">
        <v>3483</v>
      </c>
      <c r="H2882">
        <v>1</v>
      </c>
      <c r="I2882">
        <v>9901093360</v>
      </c>
      <c r="J2882">
        <v>9901093360</v>
      </c>
      <c r="K2882" t="s">
        <v>4296</v>
      </c>
      <c r="L2882" t="s">
        <v>381</v>
      </c>
      <c r="M2882" s="4" t="s">
        <v>7617</v>
      </c>
      <c r="N2882" s="1" t="d">
        <v>1999-01-09</v>
      </c>
      <c r="O2882" s="4" t="s">
        <v>381</v>
      </c>
      <c r="P2882">
        <f>IFERROR(VLOOKUP(A2882,'17. Skuldsanering vilja'!A:D,1,FALSE),0)</f>
        <v>0</v>
      </c>
      <c r="Q2882">
        <f t="shared" si="176"/>
        <v>0</v>
      </c>
      <c r="R2882" t="str">
        <f>IFERROR(VLOOKUP(M2882,'Skudsanering UC monitorering'!A:B,1,FALSE),"")</f>
        <v/>
      </c>
      <c r="S2882" t="str">
        <f>IFERROR(VLOOKUP(O2882,'Skudsanering UC monitorering'!A:B,1,FALSE),"")</f>
        <v/>
      </c>
      <c r="T2882" t="str">
        <f>IFERROR(VLOOKUP(M2882,'Skudsanering UC monitorering'!A:B,2,FALSE),"")</f>
        <v/>
      </c>
      <c r="U2882">
        <f t="shared" si="177"/>
        <v>0</v>
      </c>
      <c r="V2882">
        <f t="shared" si="178"/>
        <v>0</v>
      </c>
      <c r="W2882" s="3">
        <f t="shared" si="179"/>
        <v>0</v>
      </c>
    </row>
    <row r="2883" spans="1:23" hidden="1" x14ac:dyDescent="0.15">
      <c r="A2883" s="4" t="s">
        <v>14474</v>
      </c>
      <c r="B2883" s="1" t="d">
        <v>2023-12-31</v>
      </c>
      <c r="C2883">
        <v>73393.03</v>
      </c>
      <c r="D2883" s="1" t="d">
        <v>2021-11-08</v>
      </c>
      <c r="E2883" t="s">
        <v>378</v>
      </c>
      <c r="F2883" t="s">
        <v>379</v>
      </c>
      <c r="G2883" t="s">
        <v>1442</v>
      </c>
      <c r="H2883">
        <v>1</v>
      </c>
      <c r="I2883">
        <v>8501206216</v>
      </c>
      <c r="J2883">
        <v>8501206216</v>
      </c>
      <c r="K2883" t="s">
        <v>4297</v>
      </c>
      <c r="L2883" t="s">
        <v>381</v>
      </c>
      <c r="M2883" s="4" t="s">
        <v>7618</v>
      </c>
      <c r="N2883" s="1" t="d">
        <v>1985-01-20</v>
      </c>
      <c r="O2883" s="4" t="s">
        <v>381</v>
      </c>
      <c r="P2883">
        <f>IFERROR(VLOOKUP(A2883,'17. Skuldsanering vilja'!A:D,1,FALSE),0)</f>
        <v>0</v>
      </c>
      <c r="Q2883">
        <f t="shared" ref="Q2883:Q2946" si="180">IF(P2883=0,0,1)</f>
        <v>0</v>
      </c>
      <c r="R2883" t="str">
        <f>IFERROR(VLOOKUP(M2883,'Skudsanering UC monitorering'!A:B,1,FALSE),"")</f>
        <v/>
      </c>
      <c r="S2883" t="str">
        <f>IFERROR(VLOOKUP(O2883,'Skudsanering UC monitorering'!A:B,1,FALSE),"")</f>
        <v/>
      </c>
      <c r="T2883" t="str">
        <f>IFERROR(VLOOKUP(M2883,'Skudsanering UC monitorering'!A:B,2,FALSE),"")</f>
        <v/>
      </c>
      <c r="U2883">
        <f t="shared" ref="U2883:U2946" si="181">IF(R2883&lt;&gt;"",1,0)</f>
        <v>0</v>
      </c>
      <c r="V2883">
        <f t="shared" ref="V2883:V2946" si="182">IF(S2883&lt;&gt;"",1,0)</f>
        <v>0</v>
      </c>
      <c r="W2883" s="3">
        <f t="shared" ref="W2883:W2946" si="183">IF(OR(Q2883=1,U2883=1,V2883=1),1,0)</f>
        <v>0</v>
      </c>
    </row>
    <row r="2884" spans="1:23" hidden="1" x14ac:dyDescent="0.15">
      <c r="A2884" s="4" t="s">
        <v>14475</v>
      </c>
      <c r="B2884" s="1" t="d">
        <v>2023-12-31</v>
      </c>
      <c r="C2884">
        <v>76240.47</v>
      </c>
      <c r="D2884" s="1" t="d">
        <v>2021-11-05</v>
      </c>
      <c r="E2884" t="s">
        <v>378</v>
      </c>
      <c r="F2884" t="s">
        <v>379</v>
      </c>
      <c r="G2884" t="s">
        <v>1320</v>
      </c>
      <c r="H2884">
        <v>1</v>
      </c>
      <c r="I2884">
        <v>7807314989</v>
      </c>
      <c r="J2884">
        <v>7807314989</v>
      </c>
      <c r="K2884" t="s">
        <v>4298</v>
      </c>
      <c r="L2884" t="s">
        <v>381</v>
      </c>
      <c r="M2884" s="4" t="s">
        <v>7619</v>
      </c>
      <c r="N2884" s="1" t="d">
        <v>1978-07-31</v>
      </c>
      <c r="O2884" s="4" t="s">
        <v>381</v>
      </c>
      <c r="P2884">
        <f>IFERROR(VLOOKUP(A2884,'17. Skuldsanering vilja'!A:D,1,FALSE),0)</f>
        <v>0</v>
      </c>
      <c r="Q2884">
        <f t="shared" si="180"/>
        <v>0</v>
      </c>
      <c r="R2884" t="str">
        <f>IFERROR(VLOOKUP(M2884,'Skudsanering UC monitorering'!A:B,1,FALSE),"")</f>
        <v/>
      </c>
      <c r="S2884" t="str">
        <f>IFERROR(VLOOKUP(O2884,'Skudsanering UC monitorering'!A:B,1,FALSE),"")</f>
        <v/>
      </c>
      <c r="T2884" t="str">
        <f>IFERROR(VLOOKUP(M2884,'Skudsanering UC monitorering'!A:B,2,FALSE),"")</f>
        <v/>
      </c>
      <c r="U2884">
        <f t="shared" si="181"/>
        <v>0</v>
      </c>
      <c r="V2884">
        <f t="shared" si="182"/>
        <v>0</v>
      </c>
      <c r="W2884" s="3">
        <f t="shared" si="183"/>
        <v>0</v>
      </c>
    </row>
    <row r="2885" spans="1:23" hidden="1" x14ac:dyDescent="0.15">
      <c r="A2885" s="4" t="s">
        <v>14476</v>
      </c>
      <c r="B2885" s="1" t="d">
        <v>2023-12-31</v>
      </c>
      <c r="C2885">
        <v>96142.23</v>
      </c>
      <c r="D2885" s="1" t="d">
        <v>2021-11-05</v>
      </c>
      <c r="E2885" t="s">
        <v>378</v>
      </c>
      <c r="F2885" t="s">
        <v>379</v>
      </c>
      <c r="G2885" t="s">
        <v>1307</v>
      </c>
      <c r="H2885">
        <v>1</v>
      </c>
      <c r="I2885">
        <v>8611197123</v>
      </c>
      <c r="J2885">
        <v>8611197123</v>
      </c>
      <c r="K2885" t="s">
        <v>4299</v>
      </c>
      <c r="L2885" t="s">
        <v>381</v>
      </c>
      <c r="M2885" s="4" t="s">
        <v>7620</v>
      </c>
      <c r="N2885" s="1" t="d">
        <v>1986-11-19</v>
      </c>
      <c r="O2885" s="4" t="s">
        <v>381</v>
      </c>
      <c r="P2885">
        <f>IFERROR(VLOOKUP(A2885,'17. Skuldsanering vilja'!A:D,1,FALSE),0)</f>
        <v>0</v>
      </c>
      <c r="Q2885">
        <f t="shared" si="180"/>
        <v>0</v>
      </c>
      <c r="R2885" t="str">
        <f>IFERROR(VLOOKUP(M2885,'Skudsanering UC monitorering'!A:B,1,FALSE),"")</f>
        <v/>
      </c>
      <c r="S2885" t="str">
        <f>IFERROR(VLOOKUP(O2885,'Skudsanering UC monitorering'!A:B,1,FALSE),"")</f>
        <v/>
      </c>
      <c r="T2885" t="str">
        <f>IFERROR(VLOOKUP(M2885,'Skudsanering UC monitorering'!A:B,2,FALSE),"")</f>
        <v/>
      </c>
      <c r="U2885">
        <f t="shared" si="181"/>
        <v>0</v>
      </c>
      <c r="V2885">
        <f t="shared" si="182"/>
        <v>0</v>
      </c>
      <c r="W2885" s="3">
        <f t="shared" si="183"/>
        <v>0</v>
      </c>
    </row>
    <row r="2886" spans="1:23" hidden="1" x14ac:dyDescent="0.15">
      <c r="A2886" s="4" t="s">
        <v>14477</v>
      </c>
      <c r="B2886" s="1" t="d">
        <v>2023-12-31</v>
      </c>
      <c r="C2886">
        <v>74102.19</v>
      </c>
      <c r="D2886" s="1" t="d">
        <v>2021-11-11</v>
      </c>
      <c r="E2886" t="s">
        <v>382</v>
      </c>
      <c r="F2886" t="s">
        <v>383</v>
      </c>
      <c r="G2886" t="s">
        <v>1307</v>
      </c>
      <c r="H2886">
        <v>1</v>
      </c>
      <c r="I2886">
        <v>7809260180</v>
      </c>
      <c r="J2886">
        <v>7809260180</v>
      </c>
      <c r="K2886" t="s">
        <v>4300</v>
      </c>
      <c r="L2886" t="s">
        <v>381</v>
      </c>
      <c r="M2886" s="4" t="s">
        <v>7621</v>
      </c>
      <c r="N2886" s="1" t="d">
        <v>1978-09-26</v>
      </c>
      <c r="O2886" s="4" t="s">
        <v>381</v>
      </c>
      <c r="P2886">
        <f>IFERROR(VLOOKUP(A2886,'17. Skuldsanering vilja'!A:D,1,FALSE),0)</f>
        <v>0</v>
      </c>
      <c r="Q2886">
        <f t="shared" si="180"/>
        <v>0</v>
      </c>
      <c r="R2886" t="str">
        <f>IFERROR(VLOOKUP(M2886,'Skudsanering UC monitorering'!A:B,1,FALSE),"")</f>
        <v/>
      </c>
      <c r="S2886" t="str">
        <f>IFERROR(VLOOKUP(O2886,'Skudsanering UC monitorering'!A:B,1,FALSE),"")</f>
        <v/>
      </c>
      <c r="T2886" t="str">
        <f>IFERROR(VLOOKUP(M2886,'Skudsanering UC monitorering'!A:B,2,FALSE),"")</f>
        <v/>
      </c>
      <c r="U2886">
        <f t="shared" si="181"/>
        <v>0</v>
      </c>
      <c r="V2886">
        <f t="shared" si="182"/>
        <v>0</v>
      </c>
      <c r="W2886" s="3">
        <f t="shared" si="183"/>
        <v>0</v>
      </c>
    </row>
    <row r="2887" spans="1:23" hidden="1" x14ac:dyDescent="0.15">
      <c r="A2887" s="4" t="s">
        <v>14478</v>
      </c>
      <c r="B2887" s="1" t="d">
        <v>2023-12-31</v>
      </c>
      <c r="C2887">
        <v>37881.96</v>
      </c>
      <c r="D2887" s="1" t="d">
        <v>2021-11-09</v>
      </c>
      <c r="E2887" t="s">
        <v>378</v>
      </c>
      <c r="F2887" t="s">
        <v>379</v>
      </c>
      <c r="G2887" t="s">
        <v>1503</v>
      </c>
      <c r="H2887">
        <v>1</v>
      </c>
      <c r="I2887">
        <v>6712147153</v>
      </c>
      <c r="J2887">
        <v>6712147153</v>
      </c>
      <c r="K2887" t="s">
        <v>4301</v>
      </c>
      <c r="L2887" t="s">
        <v>381</v>
      </c>
      <c r="M2887" s="4" t="s">
        <v>7622</v>
      </c>
      <c r="N2887" s="1" t="d">
        <v>1967-12-14</v>
      </c>
      <c r="O2887" s="4" t="s">
        <v>381</v>
      </c>
      <c r="P2887">
        <f>IFERROR(VLOOKUP(A2887,'17. Skuldsanering vilja'!A:D,1,FALSE),0)</f>
        <v>0</v>
      </c>
      <c r="Q2887">
        <f t="shared" si="180"/>
        <v>0</v>
      </c>
      <c r="R2887" t="str">
        <f>IFERROR(VLOOKUP(M2887,'Skudsanering UC monitorering'!A:B,1,FALSE),"")</f>
        <v/>
      </c>
      <c r="S2887" t="str">
        <f>IFERROR(VLOOKUP(O2887,'Skudsanering UC monitorering'!A:B,1,FALSE),"")</f>
        <v/>
      </c>
      <c r="T2887" t="str">
        <f>IFERROR(VLOOKUP(M2887,'Skudsanering UC monitorering'!A:B,2,FALSE),"")</f>
        <v/>
      </c>
      <c r="U2887">
        <f t="shared" si="181"/>
        <v>0</v>
      </c>
      <c r="V2887">
        <f t="shared" si="182"/>
        <v>0</v>
      </c>
      <c r="W2887" s="3">
        <f t="shared" si="183"/>
        <v>0</v>
      </c>
    </row>
    <row r="2888" spans="1:23" hidden="1" x14ac:dyDescent="0.15">
      <c r="A2888" s="4" t="s">
        <v>14479</v>
      </c>
      <c r="B2888" s="1" t="d">
        <v>2023-12-31</v>
      </c>
      <c r="C2888">
        <v>151056.24</v>
      </c>
      <c r="D2888" s="1" t="d">
        <v>2021-11-10</v>
      </c>
      <c r="E2888" t="s">
        <v>378</v>
      </c>
      <c r="F2888" t="s">
        <v>379</v>
      </c>
      <c r="G2888" t="s">
        <v>1442</v>
      </c>
      <c r="H2888">
        <v>2</v>
      </c>
      <c r="I2888">
        <v>7412081957</v>
      </c>
      <c r="J2888">
        <v>7412081957</v>
      </c>
      <c r="K2888" s="2" t="s">
        <v>4302</v>
      </c>
      <c r="L2888" t="s">
        <v>4303</v>
      </c>
      <c r="M2888" s="4" t="s">
        <v>7623</v>
      </c>
      <c r="N2888" s="1" t="d">
        <v>1974-12-08</v>
      </c>
      <c r="O2888" s="4" t="s">
        <v>7623</v>
      </c>
      <c r="P2888">
        <f>IFERROR(VLOOKUP(A2888,'17. Skuldsanering vilja'!A:D,1,FALSE),0)</f>
        <v>0</v>
      </c>
      <c r="Q2888">
        <f t="shared" si="180"/>
        <v>0</v>
      </c>
      <c r="R2888" t="str">
        <f>IFERROR(VLOOKUP(M2888,'Skudsanering UC monitorering'!A:B,1,FALSE),"")</f>
        <v/>
      </c>
      <c r="S2888" t="str">
        <f>IFERROR(VLOOKUP(O2888,'Skudsanering UC monitorering'!A:B,1,FALSE),"")</f>
        <v/>
      </c>
      <c r="T2888" t="str">
        <f>IFERROR(VLOOKUP(M2888,'Skudsanering UC monitorering'!A:B,2,FALSE),"")</f>
        <v/>
      </c>
      <c r="U2888">
        <f t="shared" si="181"/>
        <v>0</v>
      </c>
      <c r="V2888">
        <f t="shared" si="182"/>
        <v>0</v>
      </c>
      <c r="W2888" s="3">
        <f t="shared" si="183"/>
        <v>0</v>
      </c>
    </row>
    <row r="2889" spans="1:23" hidden="1" x14ac:dyDescent="0.15">
      <c r="A2889" s="4" t="s">
        <v>14480</v>
      </c>
      <c r="B2889" s="1" t="d">
        <v>2023-12-31</v>
      </c>
      <c r="C2889">
        <v>105109.18</v>
      </c>
      <c r="D2889" s="1" t="d">
        <v>2021-11-09</v>
      </c>
      <c r="E2889" t="s">
        <v>378</v>
      </c>
      <c r="F2889" t="s">
        <v>379</v>
      </c>
      <c r="G2889" t="s">
        <v>1320</v>
      </c>
      <c r="H2889">
        <v>1</v>
      </c>
      <c r="I2889">
        <v>6107279389</v>
      </c>
      <c r="J2889">
        <v>6107279389</v>
      </c>
      <c r="K2889" t="s">
        <v>4304</v>
      </c>
      <c r="L2889" t="s">
        <v>381</v>
      </c>
      <c r="M2889" s="4" t="s">
        <v>7624</v>
      </c>
      <c r="N2889" s="1" t="d">
        <v>1961-07-27</v>
      </c>
      <c r="O2889" s="4" t="s">
        <v>381</v>
      </c>
      <c r="P2889">
        <f>IFERROR(VLOOKUP(A2889,'17. Skuldsanering vilja'!A:D,1,FALSE),0)</f>
        <v>0</v>
      </c>
      <c r="Q2889">
        <f t="shared" si="180"/>
        <v>0</v>
      </c>
      <c r="R2889" t="str">
        <f>IFERROR(VLOOKUP(M2889,'Skudsanering UC monitorering'!A:B,1,FALSE),"")</f>
        <v/>
      </c>
      <c r="S2889" t="str">
        <f>IFERROR(VLOOKUP(O2889,'Skudsanering UC monitorering'!A:B,1,FALSE),"")</f>
        <v/>
      </c>
      <c r="T2889" t="str">
        <f>IFERROR(VLOOKUP(M2889,'Skudsanering UC monitorering'!A:B,2,FALSE),"")</f>
        <v/>
      </c>
      <c r="U2889">
        <f t="shared" si="181"/>
        <v>0</v>
      </c>
      <c r="V2889">
        <f t="shared" si="182"/>
        <v>0</v>
      </c>
      <c r="W2889" s="3">
        <f t="shared" si="183"/>
        <v>0</v>
      </c>
    </row>
    <row r="2890" spans="1:23" hidden="1" x14ac:dyDescent="0.15">
      <c r="A2890" s="4" t="s">
        <v>14481</v>
      </c>
      <c r="B2890" s="1" t="d">
        <v>2023-12-31</v>
      </c>
      <c r="C2890">
        <v>54910.84</v>
      </c>
      <c r="D2890" s="1" t="d">
        <v>2021-11-08</v>
      </c>
      <c r="E2890" t="s">
        <v>378</v>
      </c>
      <c r="F2890" t="s">
        <v>401</v>
      </c>
      <c r="G2890" t="s">
        <v>1442</v>
      </c>
      <c r="H2890">
        <v>1</v>
      </c>
      <c r="I2890">
        <v>7710261251</v>
      </c>
      <c r="J2890">
        <v>7710261251</v>
      </c>
      <c r="K2890" t="s">
        <v>4305</v>
      </c>
      <c r="L2890" t="s">
        <v>381</v>
      </c>
      <c r="M2890" s="4" t="s">
        <v>7625</v>
      </c>
      <c r="N2890" s="1" t="d">
        <v>1977-10-26</v>
      </c>
      <c r="O2890" s="4" t="s">
        <v>381</v>
      </c>
      <c r="P2890">
        <f>IFERROR(VLOOKUP(A2890,'17. Skuldsanering vilja'!A:D,1,FALSE),0)</f>
        <v>0</v>
      </c>
      <c r="Q2890">
        <f t="shared" si="180"/>
        <v>0</v>
      </c>
      <c r="R2890" t="str">
        <f>IFERROR(VLOOKUP(M2890,'Skudsanering UC monitorering'!A:B,1,FALSE),"")</f>
        <v/>
      </c>
      <c r="S2890" t="str">
        <f>IFERROR(VLOOKUP(O2890,'Skudsanering UC monitorering'!A:B,1,FALSE),"")</f>
        <v/>
      </c>
      <c r="T2890" t="str">
        <f>IFERROR(VLOOKUP(M2890,'Skudsanering UC monitorering'!A:B,2,FALSE),"")</f>
        <v/>
      </c>
      <c r="U2890">
        <f t="shared" si="181"/>
        <v>0</v>
      </c>
      <c r="V2890">
        <f t="shared" si="182"/>
        <v>0</v>
      </c>
      <c r="W2890" s="3">
        <f t="shared" si="183"/>
        <v>0</v>
      </c>
    </row>
    <row r="2891" spans="1:23" hidden="1" x14ac:dyDescent="0.15">
      <c r="A2891" s="4" t="s">
        <v>14482</v>
      </c>
      <c r="B2891" s="1" t="d">
        <v>2023-12-31</v>
      </c>
      <c r="C2891">
        <v>192983</v>
      </c>
      <c r="D2891" s="1" t="d">
        <v>2021-11-15</v>
      </c>
      <c r="E2891" t="s">
        <v>382</v>
      </c>
      <c r="F2891" t="s">
        <v>383</v>
      </c>
      <c r="G2891" t="s">
        <v>1510</v>
      </c>
      <c r="H2891">
        <v>1</v>
      </c>
      <c r="I2891">
        <v>6502253997</v>
      </c>
      <c r="J2891">
        <v>6502253997</v>
      </c>
      <c r="K2891" t="s">
        <v>4306</v>
      </c>
      <c r="L2891" t="s">
        <v>381</v>
      </c>
      <c r="M2891" s="4" t="s">
        <v>7626</v>
      </c>
      <c r="N2891" s="1" t="d">
        <v>1965-02-25</v>
      </c>
      <c r="O2891" s="4" t="s">
        <v>381</v>
      </c>
      <c r="P2891">
        <f>IFERROR(VLOOKUP(A2891,'17. Skuldsanering vilja'!A:D,1,FALSE),0)</f>
        <v>0</v>
      </c>
      <c r="Q2891">
        <f t="shared" si="180"/>
        <v>0</v>
      </c>
      <c r="R2891" t="str">
        <f>IFERROR(VLOOKUP(M2891,'Skudsanering UC monitorering'!A:B,1,FALSE),"")</f>
        <v/>
      </c>
      <c r="S2891" t="str">
        <f>IFERROR(VLOOKUP(O2891,'Skudsanering UC monitorering'!A:B,1,FALSE),"")</f>
        <v/>
      </c>
      <c r="T2891" t="str">
        <f>IFERROR(VLOOKUP(M2891,'Skudsanering UC monitorering'!A:B,2,FALSE),"")</f>
        <v/>
      </c>
      <c r="U2891">
        <f t="shared" si="181"/>
        <v>0</v>
      </c>
      <c r="V2891">
        <f t="shared" si="182"/>
        <v>0</v>
      </c>
      <c r="W2891" s="3">
        <f t="shared" si="183"/>
        <v>0</v>
      </c>
    </row>
    <row r="2892" spans="1:23" hidden="1" x14ac:dyDescent="0.15">
      <c r="A2892" s="4" t="s">
        <v>14483</v>
      </c>
      <c r="B2892" s="1" t="d">
        <v>2023-12-31</v>
      </c>
      <c r="C2892">
        <v>174220</v>
      </c>
      <c r="D2892" s="1" t="d">
        <v>2021-11-09</v>
      </c>
      <c r="E2892" t="s">
        <v>378</v>
      </c>
      <c r="F2892" t="s">
        <v>401</v>
      </c>
      <c r="G2892" t="s">
        <v>2704</v>
      </c>
      <c r="H2892">
        <v>1</v>
      </c>
      <c r="I2892">
        <v>6212185208</v>
      </c>
      <c r="J2892">
        <v>6212185208</v>
      </c>
      <c r="K2892" t="s">
        <v>4307</v>
      </c>
      <c r="L2892" t="s">
        <v>381</v>
      </c>
      <c r="M2892" s="4" t="s">
        <v>7627</v>
      </c>
      <c r="N2892" s="1" t="d">
        <v>1962-12-18</v>
      </c>
      <c r="O2892" s="4" t="s">
        <v>381</v>
      </c>
      <c r="P2892">
        <f>IFERROR(VLOOKUP(A2892,'17. Skuldsanering vilja'!A:D,1,FALSE),0)</f>
        <v>0</v>
      </c>
      <c r="Q2892">
        <f t="shared" si="180"/>
        <v>0</v>
      </c>
      <c r="R2892" t="str">
        <f>IFERROR(VLOOKUP(M2892,'Skudsanering UC monitorering'!A:B,1,FALSE),"")</f>
        <v/>
      </c>
      <c r="S2892" t="str">
        <f>IFERROR(VLOOKUP(O2892,'Skudsanering UC monitorering'!A:B,1,FALSE),"")</f>
        <v/>
      </c>
      <c r="T2892" t="str">
        <f>IFERROR(VLOOKUP(M2892,'Skudsanering UC monitorering'!A:B,2,FALSE),"")</f>
        <v/>
      </c>
      <c r="U2892">
        <f t="shared" si="181"/>
        <v>0</v>
      </c>
      <c r="V2892">
        <f t="shared" si="182"/>
        <v>0</v>
      </c>
      <c r="W2892" s="3">
        <f t="shared" si="183"/>
        <v>0</v>
      </c>
    </row>
    <row r="2893" spans="1:23" hidden="1" x14ac:dyDescent="0.15">
      <c r="A2893" s="4" t="s">
        <v>14484</v>
      </c>
      <c r="B2893" s="1" t="d">
        <v>2023-12-31</v>
      </c>
      <c r="C2893">
        <v>282974.61</v>
      </c>
      <c r="D2893" s="1" t="d">
        <v>2021-11-09</v>
      </c>
      <c r="E2893" t="s">
        <v>378</v>
      </c>
      <c r="F2893" t="s">
        <v>379</v>
      </c>
      <c r="G2893" t="s">
        <v>1309</v>
      </c>
      <c r="H2893">
        <v>1</v>
      </c>
      <c r="I2893">
        <v>9609247292</v>
      </c>
      <c r="J2893">
        <v>9609247292</v>
      </c>
      <c r="K2893" t="s">
        <v>4308</v>
      </c>
      <c r="L2893" t="s">
        <v>381</v>
      </c>
      <c r="M2893" s="4" t="s">
        <v>7628</v>
      </c>
      <c r="N2893" s="1" t="d">
        <v>1996-09-24</v>
      </c>
      <c r="O2893" s="4" t="s">
        <v>381</v>
      </c>
      <c r="P2893">
        <f>IFERROR(VLOOKUP(A2893,'17. Skuldsanering vilja'!A:D,1,FALSE),0)</f>
        <v>0</v>
      </c>
      <c r="Q2893">
        <f t="shared" si="180"/>
        <v>0</v>
      </c>
      <c r="R2893" t="str">
        <f>IFERROR(VLOOKUP(M2893,'Skudsanering UC monitorering'!A:B,1,FALSE),"")</f>
        <v/>
      </c>
      <c r="S2893" t="str">
        <f>IFERROR(VLOOKUP(O2893,'Skudsanering UC monitorering'!A:B,1,FALSE),"")</f>
        <v/>
      </c>
      <c r="T2893" t="str">
        <f>IFERROR(VLOOKUP(M2893,'Skudsanering UC monitorering'!A:B,2,FALSE),"")</f>
        <v/>
      </c>
      <c r="U2893">
        <f t="shared" si="181"/>
        <v>0</v>
      </c>
      <c r="V2893">
        <f t="shared" si="182"/>
        <v>0</v>
      </c>
      <c r="W2893" s="3">
        <f t="shared" si="183"/>
        <v>0</v>
      </c>
    </row>
    <row r="2894" spans="1:23" hidden="1" x14ac:dyDescent="0.15">
      <c r="A2894" s="4" t="s">
        <v>14485</v>
      </c>
      <c r="B2894" s="1" t="d">
        <v>2023-12-31</v>
      </c>
      <c r="C2894">
        <v>84641.87</v>
      </c>
      <c r="D2894" s="1" t="d">
        <v>2021-11-09</v>
      </c>
      <c r="E2894" t="s">
        <v>378</v>
      </c>
      <c r="F2894" t="s">
        <v>379</v>
      </c>
      <c r="G2894" t="s">
        <v>1442</v>
      </c>
      <c r="H2894">
        <v>2</v>
      </c>
      <c r="I2894">
        <v>6801315695</v>
      </c>
      <c r="J2894">
        <v>6801315695</v>
      </c>
      <c r="K2894" t="s">
        <v>4309</v>
      </c>
      <c r="L2894" t="s">
        <v>4310</v>
      </c>
      <c r="M2894" s="4" t="s">
        <v>7629</v>
      </c>
      <c r="N2894" s="1" t="d">
        <v>1968-01-31</v>
      </c>
      <c r="O2894" s="4" t="s">
        <v>7629</v>
      </c>
      <c r="P2894">
        <f>IFERROR(VLOOKUP(A2894,'17. Skuldsanering vilja'!A:D,1,FALSE),0)</f>
        <v>0</v>
      </c>
      <c r="Q2894">
        <f t="shared" si="180"/>
        <v>0</v>
      </c>
      <c r="R2894" t="str">
        <f>IFERROR(VLOOKUP(M2894,'Skudsanering UC monitorering'!A:B,1,FALSE),"")</f>
        <v/>
      </c>
      <c r="S2894" t="str">
        <f>IFERROR(VLOOKUP(O2894,'Skudsanering UC monitorering'!A:B,1,FALSE),"")</f>
        <v/>
      </c>
      <c r="T2894" t="str">
        <f>IFERROR(VLOOKUP(M2894,'Skudsanering UC monitorering'!A:B,2,FALSE),"")</f>
        <v/>
      </c>
      <c r="U2894">
        <f t="shared" si="181"/>
        <v>0</v>
      </c>
      <c r="V2894">
        <f t="shared" si="182"/>
        <v>0</v>
      </c>
      <c r="W2894" s="3">
        <f t="shared" si="183"/>
        <v>0</v>
      </c>
    </row>
    <row r="2895" spans="1:23" hidden="1" x14ac:dyDescent="0.15">
      <c r="A2895" s="4" t="s">
        <v>14486</v>
      </c>
      <c r="B2895" s="1" t="d">
        <v>2023-12-31</v>
      </c>
      <c r="C2895">
        <v>51248.33</v>
      </c>
      <c r="D2895" s="1" t="d">
        <v>2021-11-11</v>
      </c>
      <c r="E2895" t="s">
        <v>378</v>
      </c>
      <c r="F2895" t="s">
        <v>401</v>
      </c>
      <c r="G2895" t="s">
        <v>402</v>
      </c>
      <c r="H2895">
        <v>1</v>
      </c>
      <c r="I2895">
        <v>9102106219</v>
      </c>
      <c r="J2895">
        <v>9102106219</v>
      </c>
      <c r="K2895" t="s">
        <v>4311</v>
      </c>
      <c r="L2895" t="s">
        <v>381</v>
      </c>
      <c r="M2895" s="4" t="s">
        <v>7630</v>
      </c>
      <c r="N2895" s="1" t="d">
        <v>1991-02-10</v>
      </c>
      <c r="O2895" s="4" t="s">
        <v>381</v>
      </c>
      <c r="P2895">
        <f>IFERROR(VLOOKUP(A2895,'17. Skuldsanering vilja'!A:D,1,FALSE),0)</f>
        <v>0</v>
      </c>
      <c r="Q2895">
        <f t="shared" si="180"/>
        <v>0</v>
      </c>
      <c r="R2895" t="str">
        <f>IFERROR(VLOOKUP(M2895,'Skudsanering UC monitorering'!A:B,1,FALSE),"")</f>
        <v/>
      </c>
      <c r="S2895" t="str">
        <f>IFERROR(VLOOKUP(O2895,'Skudsanering UC monitorering'!A:B,1,FALSE),"")</f>
        <v/>
      </c>
      <c r="T2895" t="str">
        <f>IFERROR(VLOOKUP(M2895,'Skudsanering UC monitorering'!A:B,2,FALSE),"")</f>
        <v/>
      </c>
      <c r="U2895">
        <f t="shared" si="181"/>
        <v>0</v>
      </c>
      <c r="V2895">
        <f t="shared" si="182"/>
        <v>0</v>
      </c>
      <c r="W2895" s="3">
        <f t="shared" si="183"/>
        <v>0</v>
      </c>
    </row>
    <row r="2896" spans="1:23" hidden="1" x14ac:dyDescent="0.15">
      <c r="A2896" s="4" t="s">
        <v>14487</v>
      </c>
      <c r="B2896" s="1" t="d">
        <v>2023-12-31</v>
      </c>
      <c r="C2896">
        <v>59363.22</v>
      </c>
      <c r="D2896" s="1" t="d">
        <v>2021-11-09</v>
      </c>
      <c r="E2896" t="s">
        <v>378</v>
      </c>
      <c r="F2896" t="s">
        <v>401</v>
      </c>
      <c r="G2896" t="s">
        <v>1442</v>
      </c>
      <c r="H2896">
        <v>1</v>
      </c>
      <c r="I2896">
        <v>9707272127</v>
      </c>
      <c r="J2896">
        <v>9707272127</v>
      </c>
      <c r="K2896" t="s">
        <v>4312</v>
      </c>
      <c r="L2896" t="s">
        <v>381</v>
      </c>
      <c r="M2896" s="4" t="s">
        <v>7631</v>
      </c>
      <c r="N2896" s="1" t="d">
        <v>1997-07-27</v>
      </c>
      <c r="O2896" s="4" t="s">
        <v>381</v>
      </c>
      <c r="P2896">
        <f>IFERROR(VLOOKUP(A2896,'17. Skuldsanering vilja'!A:D,1,FALSE),0)</f>
        <v>0</v>
      </c>
      <c r="Q2896">
        <f t="shared" si="180"/>
        <v>0</v>
      </c>
      <c r="R2896" t="str">
        <f>IFERROR(VLOOKUP(M2896,'Skudsanering UC monitorering'!A:B,1,FALSE),"")</f>
        <v/>
      </c>
      <c r="S2896" t="str">
        <f>IFERROR(VLOOKUP(O2896,'Skudsanering UC monitorering'!A:B,1,FALSE),"")</f>
        <v/>
      </c>
      <c r="T2896" t="str">
        <f>IFERROR(VLOOKUP(M2896,'Skudsanering UC monitorering'!A:B,2,FALSE),"")</f>
        <v/>
      </c>
      <c r="U2896">
        <f t="shared" si="181"/>
        <v>0</v>
      </c>
      <c r="V2896">
        <f t="shared" si="182"/>
        <v>0</v>
      </c>
      <c r="W2896" s="3">
        <f t="shared" si="183"/>
        <v>0</v>
      </c>
    </row>
    <row r="2897" spans="1:23" hidden="1" x14ac:dyDescent="0.15">
      <c r="A2897" s="4" t="s">
        <v>14488</v>
      </c>
      <c r="B2897" s="1" t="d">
        <v>2023-12-31</v>
      </c>
      <c r="C2897">
        <v>207341.89</v>
      </c>
      <c r="D2897" s="1" t="d">
        <v>2021-11-09</v>
      </c>
      <c r="E2897" t="s">
        <v>378</v>
      </c>
      <c r="F2897" t="s">
        <v>379</v>
      </c>
      <c r="G2897" t="s">
        <v>1956</v>
      </c>
      <c r="H2897">
        <v>1</v>
      </c>
      <c r="I2897">
        <v>9606113422</v>
      </c>
      <c r="J2897">
        <v>9606113422</v>
      </c>
      <c r="K2897" t="s">
        <v>4313</v>
      </c>
      <c r="L2897" t="s">
        <v>381</v>
      </c>
      <c r="M2897" s="4" t="s">
        <v>7632</v>
      </c>
      <c r="N2897" s="1" t="d">
        <v>1996-06-11</v>
      </c>
      <c r="O2897" s="4" t="s">
        <v>381</v>
      </c>
      <c r="P2897">
        <f>IFERROR(VLOOKUP(A2897,'17. Skuldsanering vilja'!A:D,1,FALSE),0)</f>
        <v>0</v>
      </c>
      <c r="Q2897">
        <f t="shared" si="180"/>
        <v>0</v>
      </c>
      <c r="R2897" t="str">
        <f>IFERROR(VLOOKUP(M2897,'Skudsanering UC monitorering'!A:B,1,FALSE),"")</f>
        <v/>
      </c>
      <c r="S2897" t="str">
        <f>IFERROR(VLOOKUP(O2897,'Skudsanering UC monitorering'!A:B,1,FALSE),"")</f>
        <v/>
      </c>
      <c r="T2897" t="str">
        <f>IFERROR(VLOOKUP(M2897,'Skudsanering UC monitorering'!A:B,2,FALSE),"")</f>
        <v/>
      </c>
      <c r="U2897">
        <f t="shared" si="181"/>
        <v>0</v>
      </c>
      <c r="V2897">
        <f t="shared" si="182"/>
        <v>0</v>
      </c>
      <c r="W2897" s="3">
        <f t="shared" si="183"/>
        <v>0</v>
      </c>
    </row>
    <row r="2898" spans="1:23" hidden="1" x14ac:dyDescent="0.15">
      <c r="A2898" s="4" t="s">
        <v>14489</v>
      </c>
      <c r="B2898" s="1" t="d">
        <v>2023-12-31</v>
      </c>
      <c r="C2898">
        <v>26988.48</v>
      </c>
      <c r="D2898" s="1" t="d">
        <v>2021-11-09</v>
      </c>
      <c r="E2898" t="s">
        <v>378</v>
      </c>
      <c r="F2898" t="s">
        <v>379</v>
      </c>
      <c r="G2898" t="s">
        <v>1307</v>
      </c>
      <c r="H2898">
        <v>1</v>
      </c>
      <c r="I2898">
        <v>10026938</v>
      </c>
      <c r="J2898">
        <v>10026938</v>
      </c>
      <c r="K2898" t="s">
        <v>4314</v>
      </c>
      <c r="L2898" t="s">
        <v>381</v>
      </c>
      <c r="M2898" s="4" t="s">
        <v>7633</v>
      </c>
      <c r="N2898" s="1" t="d">
        <v>2000-10-02</v>
      </c>
      <c r="O2898" s="4" t="s">
        <v>381</v>
      </c>
      <c r="P2898">
        <f>IFERROR(VLOOKUP(A2898,'17. Skuldsanering vilja'!A:D,1,FALSE),0)</f>
        <v>0</v>
      </c>
      <c r="Q2898">
        <f t="shared" si="180"/>
        <v>0</v>
      </c>
      <c r="R2898" t="str">
        <f>IFERROR(VLOOKUP(M2898,'Skudsanering UC monitorering'!A:B,1,FALSE),"")</f>
        <v/>
      </c>
      <c r="S2898" t="str">
        <f>IFERROR(VLOOKUP(O2898,'Skudsanering UC monitorering'!A:B,1,FALSE),"")</f>
        <v/>
      </c>
      <c r="T2898" t="str">
        <f>IFERROR(VLOOKUP(M2898,'Skudsanering UC monitorering'!A:B,2,FALSE),"")</f>
        <v/>
      </c>
      <c r="U2898">
        <f t="shared" si="181"/>
        <v>0</v>
      </c>
      <c r="V2898">
        <f t="shared" si="182"/>
        <v>0</v>
      </c>
      <c r="W2898" s="3">
        <f t="shared" si="183"/>
        <v>0</v>
      </c>
    </row>
    <row r="2899" spans="1:23" hidden="1" x14ac:dyDescent="0.15">
      <c r="A2899" s="4" t="s">
        <v>14490</v>
      </c>
      <c r="B2899" s="1" t="d">
        <v>2023-12-31</v>
      </c>
      <c r="C2899">
        <v>475053.63</v>
      </c>
      <c r="D2899" s="1" t="d">
        <v>2021-11-11</v>
      </c>
      <c r="E2899" t="s">
        <v>382</v>
      </c>
      <c r="F2899" t="s">
        <v>383</v>
      </c>
      <c r="G2899" t="s">
        <v>1324</v>
      </c>
      <c r="H2899">
        <v>2</v>
      </c>
      <c r="I2899">
        <v>9212031026</v>
      </c>
      <c r="J2899">
        <v>9212031026</v>
      </c>
      <c r="K2899" t="s">
        <v>4315</v>
      </c>
      <c r="L2899" t="s">
        <v>4316</v>
      </c>
      <c r="M2899" s="4" t="s">
        <v>7634</v>
      </c>
      <c r="N2899" s="1" t="d">
        <v>1992-12-03</v>
      </c>
      <c r="O2899" s="4" t="s">
        <v>7634</v>
      </c>
      <c r="P2899">
        <f>IFERROR(VLOOKUP(A2899,'17. Skuldsanering vilja'!A:D,1,FALSE),0)</f>
        <v>0</v>
      </c>
      <c r="Q2899">
        <f t="shared" si="180"/>
        <v>0</v>
      </c>
      <c r="R2899" t="str">
        <f>IFERROR(VLOOKUP(M2899,'Skudsanering UC monitorering'!A:B,1,FALSE),"")</f>
        <v/>
      </c>
      <c r="S2899" t="str">
        <f>IFERROR(VLOOKUP(O2899,'Skudsanering UC monitorering'!A:B,1,FALSE),"")</f>
        <v/>
      </c>
      <c r="T2899" t="str">
        <f>IFERROR(VLOOKUP(M2899,'Skudsanering UC monitorering'!A:B,2,FALSE),"")</f>
        <v/>
      </c>
      <c r="U2899">
        <f t="shared" si="181"/>
        <v>0</v>
      </c>
      <c r="V2899">
        <f t="shared" si="182"/>
        <v>0</v>
      </c>
      <c r="W2899" s="3">
        <f t="shared" si="183"/>
        <v>0</v>
      </c>
    </row>
    <row r="2900" spans="1:23" hidden="1" x14ac:dyDescent="0.15">
      <c r="A2900" s="4" t="s">
        <v>14491</v>
      </c>
      <c r="B2900" s="1" t="d">
        <v>2023-12-31</v>
      </c>
      <c r="C2900">
        <v>249724.88</v>
      </c>
      <c r="D2900" s="1" t="d">
        <v>2021-11-09</v>
      </c>
      <c r="E2900" t="s">
        <v>378</v>
      </c>
      <c r="F2900" t="s">
        <v>379</v>
      </c>
      <c r="G2900" t="s">
        <v>1312</v>
      </c>
      <c r="H2900">
        <v>2</v>
      </c>
      <c r="I2900">
        <v>7904067167</v>
      </c>
      <c r="J2900">
        <v>7904067167</v>
      </c>
      <c r="K2900" s="2" t="s">
        <v>4317</v>
      </c>
      <c r="L2900" t="s">
        <v>4318</v>
      </c>
      <c r="M2900" s="4" t="s">
        <v>7635</v>
      </c>
      <c r="N2900" s="1" t="d">
        <v>1979-04-06</v>
      </c>
      <c r="O2900" s="4" t="s">
        <v>7635</v>
      </c>
      <c r="P2900">
        <f>IFERROR(VLOOKUP(A2900,'17. Skuldsanering vilja'!A:D,1,FALSE),0)</f>
        <v>0</v>
      </c>
      <c r="Q2900">
        <f t="shared" si="180"/>
        <v>0</v>
      </c>
      <c r="R2900" t="str">
        <f>IFERROR(VLOOKUP(M2900,'Skudsanering UC monitorering'!A:B,1,FALSE),"")</f>
        <v/>
      </c>
      <c r="S2900" t="str">
        <f>IFERROR(VLOOKUP(O2900,'Skudsanering UC monitorering'!A:B,1,FALSE),"")</f>
        <v/>
      </c>
      <c r="T2900" t="str">
        <f>IFERROR(VLOOKUP(M2900,'Skudsanering UC monitorering'!A:B,2,FALSE),"")</f>
        <v/>
      </c>
      <c r="U2900">
        <f t="shared" si="181"/>
        <v>0</v>
      </c>
      <c r="V2900">
        <f t="shared" si="182"/>
        <v>0</v>
      </c>
      <c r="W2900" s="3">
        <f t="shared" si="183"/>
        <v>0</v>
      </c>
    </row>
    <row r="2901" spans="1:23" hidden="1" x14ac:dyDescent="0.15">
      <c r="A2901" s="4" t="s">
        <v>14492</v>
      </c>
      <c r="B2901" s="1" t="d">
        <v>2023-12-31</v>
      </c>
      <c r="C2901">
        <v>477992.57</v>
      </c>
      <c r="D2901" s="1" t="d">
        <v>2021-11-10</v>
      </c>
      <c r="E2901" t="s">
        <v>378</v>
      </c>
      <c r="F2901" t="s">
        <v>379</v>
      </c>
      <c r="G2901" t="s">
        <v>702</v>
      </c>
      <c r="H2901">
        <v>2</v>
      </c>
      <c r="I2901">
        <v>8702100408</v>
      </c>
      <c r="J2901">
        <v>8702100408</v>
      </c>
      <c r="K2901" t="s">
        <v>4319</v>
      </c>
      <c r="L2901" t="s">
        <v>4320</v>
      </c>
      <c r="M2901" s="4" t="s">
        <v>7636</v>
      </c>
      <c r="N2901" s="1" t="d">
        <v>1987-02-10</v>
      </c>
      <c r="O2901" s="4" t="s">
        <v>7636</v>
      </c>
      <c r="P2901">
        <f>IFERROR(VLOOKUP(A2901,'17. Skuldsanering vilja'!A:D,1,FALSE),0)</f>
        <v>0</v>
      </c>
      <c r="Q2901">
        <f t="shared" si="180"/>
        <v>0</v>
      </c>
      <c r="R2901" t="str">
        <f>IFERROR(VLOOKUP(M2901,'Skudsanering UC monitorering'!A:B,1,FALSE),"")</f>
        <v/>
      </c>
      <c r="S2901" t="str">
        <f>IFERROR(VLOOKUP(O2901,'Skudsanering UC monitorering'!A:B,1,FALSE),"")</f>
        <v/>
      </c>
      <c r="T2901" t="str">
        <f>IFERROR(VLOOKUP(M2901,'Skudsanering UC monitorering'!A:B,2,FALSE),"")</f>
        <v/>
      </c>
      <c r="U2901">
        <f t="shared" si="181"/>
        <v>0</v>
      </c>
      <c r="V2901">
        <f t="shared" si="182"/>
        <v>0</v>
      </c>
      <c r="W2901" s="3">
        <f t="shared" si="183"/>
        <v>0</v>
      </c>
    </row>
    <row r="2902" spans="1:23" hidden="1" x14ac:dyDescent="0.15">
      <c r="A2902" s="4" t="s">
        <v>14493</v>
      </c>
      <c r="B2902" s="1" t="d">
        <v>2023-12-31</v>
      </c>
      <c r="C2902">
        <v>289896.3</v>
      </c>
      <c r="D2902" s="1" t="d">
        <v>2021-11-12</v>
      </c>
      <c r="E2902" t="s">
        <v>378</v>
      </c>
      <c r="F2902" t="s">
        <v>379</v>
      </c>
      <c r="G2902" t="s">
        <v>1322</v>
      </c>
      <c r="H2902">
        <v>2</v>
      </c>
      <c r="I2902">
        <v>6510065573</v>
      </c>
      <c r="J2902">
        <v>6510065573</v>
      </c>
      <c r="K2902" t="s">
        <v>4321</v>
      </c>
      <c r="L2902" t="s">
        <v>4322</v>
      </c>
      <c r="M2902" s="4" t="s">
        <v>7637</v>
      </c>
      <c r="N2902" s="1" t="d">
        <v>1965-10-06</v>
      </c>
      <c r="O2902" s="4" t="s">
        <v>7637</v>
      </c>
      <c r="P2902">
        <f>IFERROR(VLOOKUP(A2902,'17. Skuldsanering vilja'!A:D,1,FALSE),0)</f>
        <v>0</v>
      </c>
      <c r="Q2902">
        <f t="shared" si="180"/>
        <v>0</v>
      </c>
      <c r="R2902" t="str">
        <f>IFERROR(VLOOKUP(M2902,'Skudsanering UC monitorering'!A:B,1,FALSE),"")</f>
        <v/>
      </c>
      <c r="S2902" t="str">
        <f>IFERROR(VLOOKUP(O2902,'Skudsanering UC monitorering'!A:B,1,FALSE),"")</f>
        <v/>
      </c>
      <c r="T2902" t="str">
        <f>IFERROR(VLOOKUP(M2902,'Skudsanering UC monitorering'!A:B,2,FALSE),"")</f>
        <v/>
      </c>
      <c r="U2902">
        <f t="shared" si="181"/>
        <v>0</v>
      </c>
      <c r="V2902">
        <f t="shared" si="182"/>
        <v>0</v>
      </c>
      <c r="W2902" s="3">
        <f t="shared" si="183"/>
        <v>0</v>
      </c>
    </row>
    <row r="2903" spans="1:23" hidden="1" x14ac:dyDescent="0.15">
      <c r="A2903" s="4" t="s">
        <v>14494</v>
      </c>
      <c r="B2903" s="1" t="d">
        <v>2023-12-31</v>
      </c>
      <c r="C2903">
        <v>290736.13</v>
      </c>
      <c r="D2903" s="1" t="d">
        <v>2021-11-10</v>
      </c>
      <c r="E2903" t="s">
        <v>378</v>
      </c>
      <c r="F2903" t="s">
        <v>379</v>
      </c>
      <c r="G2903" t="s">
        <v>1357</v>
      </c>
      <c r="H2903">
        <v>2</v>
      </c>
      <c r="I2903">
        <v>7508189037</v>
      </c>
      <c r="J2903">
        <v>7508189037</v>
      </c>
      <c r="K2903" s="2" t="s">
        <v>4323</v>
      </c>
      <c r="L2903" t="s">
        <v>4324</v>
      </c>
      <c r="M2903" s="4" t="s">
        <v>7638</v>
      </c>
      <c r="N2903" s="1" t="d">
        <v>1975-08-18</v>
      </c>
      <c r="O2903" s="4" t="s">
        <v>7638</v>
      </c>
      <c r="P2903">
        <f>IFERROR(VLOOKUP(A2903,'17. Skuldsanering vilja'!A:D,1,FALSE),0)</f>
        <v>0</v>
      </c>
      <c r="Q2903">
        <f t="shared" si="180"/>
        <v>0</v>
      </c>
      <c r="R2903" t="str">
        <f>IFERROR(VLOOKUP(M2903,'Skudsanering UC monitorering'!A:B,1,FALSE),"")</f>
        <v/>
      </c>
      <c r="S2903" t="str">
        <f>IFERROR(VLOOKUP(O2903,'Skudsanering UC monitorering'!A:B,1,FALSE),"")</f>
        <v/>
      </c>
      <c r="T2903" t="str">
        <f>IFERROR(VLOOKUP(M2903,'Skudsanering UC monitorering'!A:B,2,FALSE),"")</f>
        <v/>
      </c>
      <c r="U2903">
        <f t="shared" si="181"/>
        <v>0</v>
      </c>
      <c r="V2903">
        <f t="shared" si="182"/>
        <v>0</v>
      </c>
      <c r="W2903" s="3">
        <f t="shared" si="183"/>
        <v>0</v>
      </c>
    </row>
    <row r="2904" spans="1:23" hidden="1" x14ac:dyDescent="0.15">
      <c r="A2904" s="4" t="s">
        <v>14495</v>
      </c>
      <c r="B2904" s="1" t="d">
        <v>2023-12-31</v>
      </c>
      <c r="C2904">
        <v>293747.31</v>
      </c>
      <c r="D2904" s="1" t="d">
        <v>2021-11-17</v>
      </c>
      <c r="E2904" t="s">
        <v>378</v>
      </c>
      <c r="F2904" t="s">
        <v>379</v>
      </c>
      <c r="G2904" t="s">
        <v>3483</v>
      </c>
      <c r="H2904">
        <v>1</v>
      </c>
      <c r="I2904">
        <v>9905285178</v>
      </c>
      <c r="J2904">
        <v>9905285178</v>
      </c>
      <c r="K2904" t="s">
        <v>4325</v>
      </c>
      <c r="L2904" t="s">
        <v>381</v>
      </c>
      <c r="M2904" s="4" t="s">
        <v>7639</v>
      </c>
      <c r="N2904" s="1" t="d">
        <v>1999-05-28</v>
      </c>
      <c r="O2904" s="4" t="s">
        <v>381</v>
      </c>
      <c r="P2904">
        <f>IFERROR(VLOOKUP(A2904,'17. Skuldsanering vilja'!A:D,1,FALSE),0)</f>
        <v>0</v>
      </c>
      <c r="Q2904">
        <f t="shared" si="180"/>
        <v>0</v>
      </c>
      <c r="R2904" t="str">
        <f>IFERROR(VLOOKUP(M2904,'Skudsanering UC monitorering'!A:B,1,FALSE),"")</f>
        <v/>
      </c>
      <c r="S2904" t="str">
        <f>IFERROR(VLOOKUP(O2904,'Skudsanering UC monitorering'!A:B,1,FALSE),"")</f>
        <v/>
      </c>
      <c r="T2904" t="str">
        <f>IFERROR(VLOOKUP(M2904,'Skudsanering UC monitorering'!A:B,2,FALSE),"")</f>
        <v/>
      </c>
      <c r="U2904">
        <f t="shared" si="181"/>
        <v>0</v>
      </c>
      <c r="V2904">
        <f t="shared" si="182"/>
        <v>0</v>
      </c>
      <c r="W2904" s="3">
        <f t="shared" si="183"/>
        <v>0</v>
      </c>
    </row>
    <row r="2905" spans="1:23" hidden="1" x14ac:dyDescent="0.15">
      <c r="A2905" s="4" t="s">
        <v>14496</v>
      </c>
      <c r="B2905" s="1" t="d">
        <v>2023-12-31</v>
      </c>
      <c r="C2905">
        <v>297356</v>
      </c>
      <c r="D2905" s="1" t="d">
        <v>2021-11-11</v>
      </c>
      <c r="E2905" t="s">
        <v>378</v>
      </c>
      <c r="F2905" t="s">
        <v>379</v>
      </c>
      <c r="G2905" t="s">
        <v>453</v>
      </c>
      <c r="H2905">
        <v>1</v>
      </c>
      <c r="I2905">
        <v>8801017503</v>
      </c>
      <c r="J2905">
        <v>8801017503</v>
      </c>
      <c r="K2905" t="s">
        <v>4326</v>
      </c>
      <c r="L2905" t="s">
        <v>381</v>
      </c>
      <c r="M2905" s="4" t="s">
        <v>7640</v>
      </c>
      <c r="N2905" s="1" t="d">
        <v>1988-01-01</v>
      </c>
      <c r="O2905" s="4" t="s">
        <v>381</v>
      </c>
      <c r="P2905">
        <f>IFERROR(VLOOKUP(A2905,'17. Skuldsanering vilja'!A:D,1,FALSE),0)</f>
        <v>0</v>
      </c>
      <c r="Q2905">
        <f t="shared" si="180"/>
        <v>0</v>
      </c>
      <c r="R2905" t="str">
        <f>IFERROR(VLOOKUP(M2905,'Skudsanering UC monitorering'!A:B,1,FALSE),"")</f>
        <v/>
      </c>
      <c r="S2905" t="str">
        <f>IFERROR(VLOOKUP(O2905,'Skudsanering UC monitorering'!A:B,1,FALSE),"")</f>
        <v/>
      </c>
      <c r="T2905" t="str">
        <f>IFERROR(VLOOKUP(M2905,'Skudsanering UC monitorering'!A:B,2,FALSE),"")</f>
        <v/>
      </c>
      <c r="U2905">
        <f t="shared" si="181"/>
        <v>0</v>
      </c>
      <c r="V2905">
        <f t="shared" si="182"/>
        <v>0</v>
      </c>
      <c r="W2905" s="3">
        <f t="shared" si="183"/>
        <v>0</v>
      </c>
    </row>
    <row r="2906" spans="1:23" hidden="1" x14ac:dyDescent="0.15">
      <c r="A2906" s="4" t="s">
        <v>14497</v>
      </c>
      <c r="B2906" s="1" t="d">
        <v>2023-12-31</v>
      </c>
      <c r="C2906">
        <v>66824.179999999993</v>
      </c>
      <c r="D2906" s="1" t="d">
        <v>2021-11-11</v>
      </c>
      <c r="E2906" t="s">
        <v>378</v>
      </c>
      <c r="F2906" t="s">
        <v>379</v>
      </c>
      <c r="G2906" t="s">
        <v>2704</v>
      </c>
      <c r="H2906">
        <v>1</v>
      </c>
      <c r="I2906">
        <v>9603174559</v>
      </c>
      <c r="J2906">
        <v>9603174559</v>
      </c>
      <c r="K2906" t="s">
        <v>4327</v>
      </c>
      <c r="L2906" t="s">
        <v>381</v>
      </c>
      <c r="M2906" s="4" t="s">
        <v>7641</v>
      </c>
      <c r="N2906" s="1" t="d">
        <v>1996-03-17</v>
      </c>
      <c r="O2906" s="4" t="s">
        <v>381</v>
      </c>
      <c r="P2906">
        <f>IFERROR(VLOOKUP(A2906,'17. Skuldsanering vilja'!A:D,1,FALSE),0)</f>
        <v>0</v>
      </c>
      <c r="Q2906">
        <f t="shared" si="180"/>
        <v>0</v>
      </c>
      <c r="R2906" t="str">
        <f>IFERROR(VLOOKUP(M2906,'Skudsanering UC monitorering'!A:B,1,FALSE),"")</f>
        <v/>
      </c>
      <c r="S2906" t="str">
        <f>IFERROR(VLOOKUP(O2906,'Skudsanering UC monitorering'!A:B,1,FALSE),"")</f>
        <v/>
      </c>
      <c r="T2906" t="str">
        <f>IFERROR(VLOOKUP(M2906,'Skudsanering UC monitorering'!A:B,2,FALSE),"")</f>
        <v/>
      </c>
      <c r="U2906">
        <f t="shared" si="181"/>
        <v>0</v>
      </c>
      <c r="V2906">
        <f t="shared" si="182"/>
        <v>0</v>
      </c>
      <c r="W2906" s="3">
        <f t="shared" si="183"/>
        <v>0</v>
      </c>
    </row>
    <row r="2907" spans="1:23" hidden="1" x14ac:dyDescent="0.15">
      <c r="A2907" s="4" t="s">
        <v>14498</v>
      </c>
      <c r="B2907" s="1" t="d">
        <v>2023-12-31</v>
      </c>
      <c r="C2907">
        <v>290100.01</v>
      </c>
      <c r="D2907" s="1" t="d">
        <v>2021-11-17</v>
      </c>
      <c r="E2907" t="s">
        <v>378</v>
      </c>
      <c r="F2907" t="s">
        <v>379</v>
      </c>
      <c r="G2907" t="s">
        <v>1312</v>
      </c>
      <c r="H2907">
        <v>2</v>
      </c>
      <c r="I2907">
        <v>9901280884</v>
      </c>
      <c r="J2907">
        <v>9901280884</v>
      </c>
      <c r="K2907" t="s">
        <v>4328</v>
      </c>
      <c r="L2907" t="s">
        <v>4329</v>
      </c>
      <c r="M2907" s="4" t="s">
        <v>7642</v>
      </c>
      <c r="N2907" s="1" t="d">
        <v>1999-01-28</v>
      </c>
      <c r="O2907" s="4" t="s">
        <v>7642</v>
      </c>
      <c r="P2907">
        <f>IFERROR(VLOOKUP(A2907,'17. Skuldsanering vilja'!A:D,1,FALSE),0)</f>
        <v>0</v>
      </c>
      <c r="Q2907">
        <f t="shared" si="180"/>
        <v>0</v>
      </c>
      <c r="R2907" t="str">
        <f>IFERROR(VLOOKUP(M2907,'Skudsanering UC monitorering'!A:B,1,FALSE),"")</f>
        <v/>
      </c>
      <c r="S2907" t="str">
        <f>IFERROR(VLOOKUP(O2907,'Skudsanering UC monitorering'!A:B,1,FALSE),"")</f>
        <v/>
      </c>
      <c r="T2907" t="str">
        <f>IFERROR(VLOOKUP(M2907,'Skudsanering UC monitorering'!A:B,2,FALSE),"")</f>
        <v/>
      </c>
      <c r="U2907">
        <f t="shared" si="181"/>
        <v>0</v>
      </c>
      <c r="V2907">
        <f t="shared" si="182"/>
        <v>0</v>
      </c>
      <c r="W2907" s="3">
        <f t="shared" si="183"/>
        <v>0</v>
      </c>
    </row>
    <row r="2908" spans="1:23" hidden="1" x14ac:dyDescent="0.15">
      <c r="A2908" s="4" t="s">
        <v>14499</v>
      </c>
      <c r="B2908" s="1" t="d">
        <v>2023-12-31</v>
      </c>
      <c r="C2908">
        <v>117386.58</v>
      </c>
      <c r="D2908" s="1" t="d">
        <v>2021-11-11</v>
      </c>
      <c r="E2908" t="s">
        <v>378</v>
      </c>
      <c r="F2908" t="s">
        <v>379</v>
      </c>
      <c r="G2908" t="s">
        <v>1442</v>
      </c>
      <c r="H2908">
        <v>1</v>
      </c>
      <c r="I2908">
        <v>8505052749</v>
      </c>
      <c r="J2908">
        <v>8505052749</v>
      </c>
      <c r="K2908" t="s">
        <v>4330</v>
      </c>
      <c r="L2908" t="s">
        <v>381</v>
      </c>
      <c r="M2908" s="4" t="s">
        <v>7643</v>
      </c>
      <c r="N2908" s="1" t="d">
        <v>1985-05-05</v>
      </c>
      <c r="O2908" s="4" t="s">
        <v>381</v>
      </c>
      <c r="P2908">
        <f>IFERROR(VLOOKUP(A2908,'17. Skuldsanering vilja'!A:D,1,FALSE),0)</f>
        <v>0</v>
      </c>
      <c r="Q2908">
        <f t="shared" si="180"/>
        <v>0</v>
      </c>
      <c r="R2908" t="str">
        <f>IFERROR(VLOOKUP(M2908,'Skudsanering UC monitorering'!A:B,1,FALSE),"")</f>
        <v/>
      </c>
      <c r="S2908" t="str">
        <f>IFERROR(VLOOKUP(O2908,'Skudsanering UC monitorering'!A:B,1,FALSE),"")</f>
        <v/>
      </c>
      <c r="T2908" t="str">
        <f>IFERROR(VLOOKUP(M2908,'Skudsanering UC monitorering'!A:B,2,FALSE),"")</f>
        <v/>
      </c>
      <c r="U2908">
        <f t="shared" si="181"/>
        <v>0</v>
      </c>
      <c r="V2908">
        <f t="shared" si="182"/>
        <v>0</v>
      </c>
      <c r="W2908" s="3">
        <f t="shared" si="183"/>
        <v>0</v>
      </c>
    </row>
    <row r="2909" spans="1:23" hidden="1" x14ac:dyDescent="0.15">
      <c r="A2909" s="4" t="s">
        <v>14500</v>
      </c>
      <c r="B2909" s="1" t="d">
        <v>2023-12-31</v>
      </c>
      <c r="C2909">
        <v>11158.23</v>
      </c>
      <c r="D2909" s="1" t="d">
        <v>2021-11-12</v>
      </c>
      <c r="E2909" t="s">
        <v>378</v>
      </c>
      <c r="F2909" t="s">
        <v>379</v>
      </c>
      <c r="G2909" t="s">
        <v>1422</v>
      </c>
      <c r="H2909">
        <v>1</v>
      </c>
      <c r="I2909">
        <v>5904123014</v>
      </c>
      <c r="J2909">
        <v>5904123014</v>
      </c>
      <c r="K2909" t="s">
        <v>4331</v>
      </c>
      <c r="L2909" t="s">
        <v>381</v>
      </c>
      <c r="M2909" s="4" t="s">
        <v>7644</v>
      </c>
      <c r="N2909" s="1" t="d">
        <v>1959-04-12</v>
      </c>
      <c r="O2909" s="4" t="s">
        <v>381</v>
      </c>
      <c r="P2909">
        <f>IFERROR(VLOOKUP(A2909,'17. Skuldsanering vilja'!A:D,1,FALSE),0)</f>
        <v>0</v>
      </c>
      <c r="Q2909">
        <f t="shared" si="180"/>
        <v>0</v>
      </c>
      <c r="R2909" t="str">
        <f>IFERROR(VLOOKUP(M2909,'Skudsanering UC monitorering'!A:B,1,FALSE),"")</f>
        <v/>
      </c>
      <c r="S2909" t="str">
        <f>IFERROR(VLOOKUP(O2909,'Skudsanering UC monitorering'!A:B,1,FALSE),"")</f>
        <v/>
      </c>
      <c r="T2909" t="str">
        <f>IFERROR(VLOOKUP(M2909,'Skudsanering UC monitorering'!A:B,2,FALSE),"")</f>
        <v/>
      </c>
      <c r="U2909">
        <f t="shared" si="181"/>
        <v>0</v>
      </c>
      <c r="V2909">
        <f t="shared" si="182"/>
        <v>0</v>
      </c>
      <c r="W2909" s="3">
        <f t="shared" si="183"/>
        <v>0</v>
      </c>
    </row>
    <row r="2910" spans="1:23" hidden="1" x14ac:dyDescent="0.15">
      <c r="A2910" s="4" t="s">
        <v>14501</v>
      </c>
      <c r="B2910" s="1" t="d">
        <v>2023-12-31</v>
      </c>
      <c r="C2910">
        <v>210082.28</v>
      </c>
      <c r="D2910" s="1" t="d">
        <v>2021-11-17</v>
      </c>
      <c r="E2910" t="s">
        <v>378</v>
      </c>
      <c r="F2910" t="s">
        <v>379</v>
      </c>
      <c r="G2910" t="s">
        <v>2704</v>
      </c>
      <c r="H2910">
        <v>1</v>
      </c>
      <c r="I2910">
        <v>7506254015</v>
      </c>
      <c r="J2910">
        <v>7506254015</v>
      </c>
      <c r="K2910" t="s">
        <v>4332</v>
      </c>
      <c r="L2910" t="s">
        <v>381</v>
      </c>
      <c r="M2910" s="4" t="s">
        <v>7645</v>
      </c>
      <c r="N2910" s="1" t="d">
        <v>1975-06-25</v>
      </c>
      <c r="O2910" s="4" t="s">
        <v>381</v>
      </c>
      <c r="P2910">
        <f>IFERROR(VLOOKUP(A2910,'17. Skuldsanering vilja'!A:D,1,FALSE),0)</f>
        <v>0</v>
      </c>
      <c r="Q2910">
        <f t="shared" si="180"/>
        <v>0</v>
      </c>
      <c r="R2910" t="str">
        <f>IFERROR(VLOOKUP(M2910,'Skudsanering UC monitorering'!A:B,1,FALSE),"")</f>
        <v/>
      </c>
      <c r="S2910" t="str">
        <f>IFERROR(VLOOKUP(O2910,'Skudsanering UC monitorering'!A:B,1,FALSE),"")</f>
        <v/>
      </c>
      <c r="T2910" t="str">
        <f>IFERROR(VLOOKUP(M2910,'Skudsanering UC monitorering'!A:B,2,FALSE),"")</f>
        <v/>
      </c>
      <c r="U2910">
        <f t="shared" si="181"/>
        <v>0</v>
      </c>
      <c r="V2910">
        <f t="shared" si="182"/>
        <v>0</v>
      </c>
      <c r="W2910" s="3">
        <f t="shared" si="183"/>
        <v>0</v>
      </c>
    </row>
    <row r="2911" spans="1:23" hidden="1" x14ac:dyDescent="0.15">
      <c r="A2911" s="4" t="s">
        <v>14502</v>
      </c>
      <c r="B2911" s="1" t="d">
        <v>2023-12-31</v>
      </c>
      <c r="C2911">
        <v>274525.48</v>
      </c>
      <c r="D2911" s="1" t="d">
        <v>2021-11-16</v>
      </c>
      <c r="E2911" t="s">
        <v>382</v>
      </c>
      <c r="F2911" t="s">
        <v>383</v>
      </c>
      <c r="G2911" t="s">
        <v>2725</v>
      </c>
      <c r="H2911">
        <v>1</v>
      </c>
      <c r="I2911">
        <v>9809218978</v>
      </c>
      <c r="J2911">
        <v>9809218978</v>
      </c>
      <c r="K2911" t="s">
        <v>4333</v>
      </c>
      <c r="L2911" t="s">
        <v>381</v>
      </c>
      <c r="M2911" s="4" t="s">
        <v>7646</v>
      </c>
      <c r="N2911" s="1" t="d">
        <v>1998-09-21</v>
      </c>
      <c r="O2911" s="4" t="s">
        <v>381</v>
      </c>
      <c r="P2911">
        <f>IFERROR(VLOOKUP(A2911,'17. Skuldsanering vilja'!A:D,1,FALSE),0)</f>
        <v>0</v>
      </c>
      <c r="Q2911">
        <f t="shared" si="180"/>
        <v>0</v>
      </c>
      <c r="R2911" t="str">
        <f>IFERROR(VLOOKUP(M2911,'Skudsanering UC monitorering'!A:B,1,FALSE),"")</f>
        <v/>
      </c>
      <c r="S2911" t="str">
        <f>IFERROR(VLOOKUP(O2911,'Skudsanering UC monitorering'!A:B,1,FALSE),"")</f>
        <v/>
      </c>
      <c r="T2911" t="str">
        <f>IFERROR(VLOOKUP(M2911,'Skudsanering UC monitorering'!A:B,2,FALSE),"")</f>
        <v/>
      </c>
      <c r="U2911">
        <f t="shared" si="181"/>
        <v>0</v>
      </c>
      <c r="V2911">
        <f t="shared" si="182"/>
        <v>0</v>
      </c>
      <c r="W2911" s="3">
        <f t="shared" si="183"/>
        <v>0</v>
      </c>
    </row>
    <row r="2912" spans="1:23" hidden="1" x14ac:dyDescent="0.15">
      <c r="A2912" s="4" t="s">
        <v>14503</v>
      </c>
      <c r="B2912" s="1" t="d">
        <v>2023-12-31</v>
      </c>
      <c r="C2912">
        <v>258814.09</v>
      </c>
      <c r="D2912" s="1" t="d">
        <v>2021-11-12</v>
      </c>
      <c r="E2912" t="s">
        <v>378</v>
      </c>
      <c r="F2912" t="s">
        <v>395</v>
      </c>
      <c r="G2912" t="s">
        <v>1334</v>
      </c>
      <c r="H2912">
        <v>1</v>
      </c>
      <c r="I2912">
        <v>8009015457</v>
      </c>
      <c r="J2912">
        <v>8009015457</v>
      </c>
      <c r="K2912" t="s">
        <v>4334</v>
      </c>
      <c r="L2912" t="s">
        <v>381</v>
      </c>
      <c r="M2912" s="4" t="s">
        <v>7647</v>
      </c>
      <c r="N2912" s="1" t="d">
        <v>1980-09-01</v>
      </c>
      <c r="O2912" s="4" t="s">
        <v>381</v>
      </c>
      <c r="P2912">
        <f>IFERROR(VLOOKUP(A2912,'17. Skuldsanering vilja'!A:D,1,FALSE),0)</f>
        <v>0</v>
      </c>
      <c r="Q2912">
        <f t="shared" si="180"/>
        <v>0</v>
      </c>
      <c r="R2912" t="str">
        <f>IFERROR(VLOOKUP(M2912,'Skudsanering UC monitorering'!A:B,1,FALSE),"")</f>
        <v/>
      </c>
      <c r="S2912" t="str">
        <f>IFERROR(VLOOKUP(O2912,'Skudsanering UC monitorering'!A:B,1,FALSE),"")</f>
        <v/>
      </c>
      <c r="T2912" t="str">
        <f>IFERROR(VLOOKUP(M2912,'Skudsanering UC monitorering'!A:B,2,FALSE),"")</f>
        <v/>
      </c>
      <c r="U2912">
        <f t="shared" si="181"/>
        <v>0</v>
      </c>
      <c r="V2912">
        <f t="shared" si="182"/>
        <v>0</v>
      </c>
      <c r="W2912" s="3">
        <f t="shared" si="183"/>
        <v>0</v>
      </c>
    </row>
    <row r="2913" spans="1:23" hidden="1" x14ac:dyDescent="0.15">
      <c r="A2913" s="4" t="s">
        <v>14504</v>
      </c>
      <c r="B2913" s="1" t="d">
        <v>2023-12-31</v>
      </c>
      <c r="C2913">
        <v>185416.7</v>
      </c>
      <c r="D2913" s="1" t="d">
        <v>2021-11-22</v>
      </c>
      <c r="E2913" t="s">
        <v>378</v>
      </c>
      <c r="F2913" t="s">
        <v>379</v>
      </c>
      <c r="G2913" t="s">
        <v>1334</v>
      </c>
      <c r="H2913">
        <v>1</v>
      </c>
      <c r="I2913">
        <v>8508130260</v>
      </c>
      <c r="J2913">
        <v>8508130260</v>
      </c>
      <c r="K2913" t="s">
        <v>4335</v>
      </c>
      <c r="L2913" t="s">
        <v>381</v>
      </c>
      <c r="M2913" s="4" t="s">
        <v>7648</v>
      </c>
      <c r="N2913" s="1" t="d">
        <v>1985-08-13</v>
      </c>
      <c r="O2913" s="4" t="s">
        <v>381</v>
      </c>
      <c r="P2913">
        <f>IFERROR(VLOOKUP(A2913,'17. Skuldsanering vilja'!A:D,1,FALSE),0)</f>
        <v>0</v>
      </c>
      <c r="Q2913">
        <f t="shared" si="180"/>
        <v>0</v>
      </c>
      <c r="R2913" t="str">
        <f>IFERROR(VLOOKUP(M2913,'Skudsanering UC monitorering'!A:B,1,FALSE),"")</f>
        <v/>
      </c>
      <c r="S2913" t="str">
        <f>IFERROR(VLOOKUP(O2913,'Skudsanering UC monitorering'!A:B,1,FALSE),"")</f>
        <v/>
      </c>
      <c r="T2913" t="str">
        <f>IFERROR(VLOOKUP(M2913,'Skudsanering UC monitorering'!A:B,2,FALSE),"")</f>
        <v/>
      </c>
      <c r="U2913">
        <f t="shared" si="181"/>
        <v>0</v>
      </c>
      <c r="V2913">
        <f t="shared" si="182"/>
        <v>0</v>
      </c>
      <c r="W2913" s="3">
        <f t="shared" si="183"/>
        <v>0</v>
      </c>
    </row>
    <row r="2914" spans="1:23" hidden="1" x14ac:dyDescent="0.15">
      <c r="A2914" s="4" t="s">
        <v>14505</v>
      </c>
      <c r="B2914" s="1" t="d">
        <v>2023-12-31</v>
      </c>
      <c r="C2914">
        <v>74557.42</v>
      </c>
      <c r="D2914" s="1" t="d">
        <v>2021-11-11</v>
      </c>
      <c r="E2914" t="s">
        <v>378</v>
      </c>
      <c r="F2914" t="s">
        <v>379</v>
      </c>
      <c r="G2914" t="s">
        <v>4076</v>
      </c>
      <c r="H2914">
        <v>1</v>
      </c>
      <c r="I2914">
        <v>8410049525</v>
      </c>
      <c r="J2914">
        <v>8410049525</v>
      </c>
      <c r="K2914" s="2" t="s">
        <v>4336</v>
      </c>
      <c r="L2914" t="s">
        <v>381</v>
      </c>
      <c r="M2914" s="4" t="s">
        <v>7649</v>
      </c>
      <c r="N2914" s="1" t="d">
        <v>1984-10-04</v>
      </c>
      <c r="O2914" s="4" t="s">
        <v>381</v>
      </c>
      <c r="P2914">
        <f>IFERROR(VLOOKUP(A2914,'17. Skuldsanering vilja'!A:D,1,FALSE),0)</f>
        <v>0</v>
      </c>
      <c r="Q2914">
        <f t="shared" si="180"/>
        <v>0</v>
      </c>
      <c r="R2914" t="str">
        <f>IFERROR(VLOOKUP(M2914,'Skudsanering UC monitorering'!A:B,1,FALSE),"")</f>
        <v/>
      </c>
      <c r="S2914" t="str">
        <f>IFERROR(VLOOKUP(O2914,'Skudsanering UC monitorering'!A:B,1,FALSE),"")</f>
        <v/>
      </c>
      <c r="T2914" t="str">
        <f>IFERROR(VLOOKUP(M2914,'Skudsanering UC monitorering'!A:B,2,FALSE),"")</f>
        <v/>
      </c>
      <c r="U2914">
        <f t="shared" si="181"/>
        <v>0</v>
      </c>
      <c r="V2914">
        <f t="shared" si="182"/>
        <v>0</v>
      </c>
      <c r="W2914" s="3">
        <f t="shared" si="183"/>
        <v>0</v>
      </c>
    </row>
    <row r="2915" spans="1:23" hidden="1" x14ac:dyDescent="0.15">
      <c r="A2915" s="4" t="s">
        <v>14506</v>
      </c>
      <c r="B2915" s="1" t="d">
        <v>2023-12-31</v>
      </c>
      <c r="C2915">
        <v>279368.45</v>
      </c>
      <c r="D2915" s="1" t="d">
        <v>2021-11-11</v>
      </c>
      <c r="E2915" t="s">
        <v>378</v>
      </c>
      <c r="F2915" t="s">
        <v>379</v>
      </c>
      <c r="G2915" t="s">
        <v>2704</v>
      </c>
      <c r="H2915">
        <v>1</v>
      </c>
      <c r="I2915">
        <v>9406235250</v>
      </c>
      <c r="J2915">
        <v>9406235250</v>
      </c>
      <c r="K2915" t="s">
        <v>4337</v>
      </c>
      <c r="L2915" t="s">
        <v>381</v>
      </c>
      <c r="M2915" s="4" t="s">
        <v>7650</v>
      </c>
      <c r="N2915" s="1" t="d">
        <v>1994-06-23</v>
      </c>
      <c r="O2915" s="4" t="s">
        <v>381</v>
      </c>
      <c r="P2915">
        <f>IFERROR(VLOOKUP(A2915,'17. Skuldsanering vilja'!A:D,1,FALSE),0)</f>
        <v>0</v>
      </c>
      <c r="Q2915">
        <f t="shared" si="180"/>
        <v>0</v>
      </c>
      <c r="R2915" t="str">
        <f>IFERROR(VLOOKUP(M2915,'Skudsanering UC monitorering'!A:B,1,FALSE),"")</f>
        <v/>
      </c>
      <c r="S2915" t="str">
        <f>IFERROR(VLOOKUP(O2915,'Skudsanering UC monitorering'!A:B,1,FALSE),"")</f>
        <v/>
      </c>
      <c r="T2915" t="str">
        <f>IFERROR(VLOOKUP(M2915,'Skudsanering UC monitorering'!A:B,2,FALSE),"")</f>
        <v/>
      </c>
      <c r="U2915">
        <f t="shared" si="181"/>
        <v>0</v>
      </c>
      <c r="V2915">
        <f t="shared" si="182"/>
        <v>0</v>
      </c>
      <c r="W2915" s="3">
        <f t="shared" si="183"/>
        <v>0</v>
      </c>
    </row>
    <row r="2916" spans="1:23" hidden="1" x14ac:dyDescent="0.15">
      <c r="A2916" s="4" t="s">
        <v>14507</v>
      </c>
      <c r="B2916" s="1" t="d">
        <v>2023-12-31</v>
      </c>
      <c r="C2916">
        <v>195847.83</v>
      </c>
      <c r="D2916" s="1" t="d">
        <v>2021-11-12</v>
      </c>
      <c r="E2916" t="s">
        <v>378</v>
      </c>
      <c r="F2916" t="s">
        <v>395</v>
      </c>
      <c r="G2916" t="s">
        <v>1393</v>
      </c>
      <c r="H2916">
        <v>2</v>
      </c>
      <c r="I2916">
        <v>9509146917</v>
      </c>
      <c r="J2916">
        <v>9509146917</v>
      </c>
      <c r="K2916" t="s">
        <v>4338</v>
      </c>
      <c r="L2916" t="s">
        <v>4339</v>
      </c>
      <c r="M2916" s="4" t="s">
        <v>7651</v>
      </c>
      <c r="N2916" s="1" t="d">
        <v>1995-09-14</v>
      </c>
      <c r="O2916" s="4" t="s">
        <v>7651</v>
      </c>
      <c r="P2916">
        <f>IFERROR(VLOOKUP(A2916,'17. Skuldsanering vilja'!A:D,1,FALSE),0)</f>
        <v>0</v>
      </c>
      <c r="Q2916">
        <f t="shared" si="180"/>
        <v>0</v>
      </c>
      <c r="R2916" t="str">
        <f>IFERROR(VLOOKUP(M2916,'Skudsanering UC monitorering'!A:B,1,FALSE),"")</f>
        <v/>
      </c>
      <c r="S2916" t="str">
        <f>IFERROR(VLOOKUP(O2916,'Skudsanering UC monitorering'!A:B,1,FALSE),"")</f>
        <v/>
      </c>
      <c r="T2916" t="str">
        <f>IFERROR(VLOOKUP(M2916,'Skudsanering UC monitorering'!A:B,2,FALSE),"")</f>
        <v/>
      </c>
      <c r="U2916">
        <f t="shared" si="181"/>
        <v>0</v>
      </c>
      <c r="V2916">
        <f t="shared" si="182"/>
        <v>0</v>
      </c>
      <c r="W2916" s="3">
        <f t="shared" si="183"/>
        <v>0</v>
      </c>
    </row>
    <row r="2917" spans="1:23" hidden="1" x14ac:dyDescent="0.15">
      <c r="A2917" s="4" t="s">
        <v>14508</v>
      </c>
      <c r="B2917" s="1" t="d">
        <v>2023-12-31</v>
      </c>
      <c r="C2917">
        <v>78753.62</v>
      </c>
      <c r="D2917" s="1" t="d">
        <v>2021-11-16</v>
      </c>
      <c r="E2917" t="s">
        <v>378</v>
      </c>
      <c r="F2917" t="s">
        <v>379</v>
      </c>
      <c r="G2917" t="s">
        <v>4076</v>
      </c>
      <c r="H2917">
        <v>1</v>
      </c>
      <c r="I2917">
        <v>8608151257</v>
      </c>
      <c r="J2917">
        <v>8608151257</v>
      </c>
      <c r="K2917" t="s">
        <v>4340</v>
      </c>
      <c r="L2917" t="s">
        <v>381</v>
      </c>
      <c r="M2917" s="4" t="s">
        <v>7652</v>
      </c>
      <c r="N2917" s="1" t="d">
        <v>1986-08-15</v>
      </c>
      <c r="O2917" s="4" t="s">
        <v>381</v>
      </c>
      <c r="P2917">
        <f>IFERROR(VLOOKUP(A2917,'17. Skuldsanering vilja'!A:D,1,FALSE),0)</f>
        <v>0</v>
      </c>
      <c r="Q2917">
        <f t="shared" si="180"/>
        <v>0</v>
      </c>
      <c r="R2917" t="str">
        <f>IFERROR(VLOOKUP(M2917,'Skudsanering UC monitorering'!A:B,1,FALSE),"")</f>
        <v/>
      </c>
      <c r="S2917" t="str">
        <f>IFERROR(VLOOKUP(O2917,'Skudsanering UC monitorering'!A:B,1,FALSE),"")</f>
        <v/>
      </c>
      <c r="T2917" t="str">
        <f>IFERROR(VLOOKUP(M2917,'Skudsanering UC monitorering'!A:B,2,FALSE),"")</f>
        <v/>
      </c>
      <c r="U2917">
        <f t="shared" si="181"/>
        <v>0</v>
      </c>
      <c r="V2917">
        <f t="shared" si="182"/>
        <v>0</v>
      </c>
      <c r="W2917" s="3">
        <f t="shared" si="183"/>
        <v>0</v>
      </c>
    </row>
    <row r="2918" spans="1:23" hidden="1" x14ac:dyDescent="0.15">
      <c r="A2918" s="4" t="s">
        <v>14509</v>
      </c>
      <c r="B2918" s="1" t="d">
        <v>2023-12-31</v>
      </c>
      <c r="C2918">
        <v>164567.22</v>
      </c>
      <c r="D2918" s="1" t="d">
        <v>2021-11-15</v>
      </c>
      <c r="E2918" t="s">
        <v>378</v>
      </c>
      <c r="F2918" t="s">
        <v>379</v>
      </c>
      <c r="G2918" t="s">
        <v>3468</v>
      </c>
      <c r="H2918">
        <v>1</v>
      </c>
      <c r="I2918">
        <v>8407152019</v>
      </c>
      <c r="J2918">
        <v>8407152019</v>
      </c>
      <c r="K2918" t="s">
        <v>4341</v>
      </c>
      <c r="L2918" t="s">
        <v>381</v>
      </c>
      <c r="M2918" s="4" t="s">
        <v>7653</v>
      </c>
      <c r="N2918" s="1" t="d">
        <v>1984-07-15</v>
      </c>
      <c r="O2918" s="4" t="s">
        <v>381</v>
      </c>
      <c r="P2918">
        <f>IFERROR(VLOOKUP(A2918,'17. Skuldsanering vilja'!A:D,1,FALSE),0)</f>
        <v>0</v>
      </c>
      <c r="Q2918">
        <f t="shared" si="180"/>
        <v>0</v>
      </c>
      <c r="R2918" t="str">
        <f>IFERROR(VLOOKUP(M2918,'Skudsanering UC monitorering'!A:B,1,FALSE),"")</f>
        <v/>
      </c>
      <c r="S2918" t="str">
        <f>IFERROR(VLOOKUP(O2918,'Skudsanering UC monitorering'!A:B,1,FALSE),"")</f>
        <v/>
      </c>
      <c r="T2918" t="str">
        <f>IFERROR(VLOOKUP(M2918,'Skudsanering UC monitorering'!A:B,2,FALSE),"")</f>
        <v/>
      </c>
      <c r="U2918">
        <f t="shared" si="181"/>
        <v>0</v>
      </c>
      <c r="V2918">
        <f t="shared" si="182"/>
        <v>0</v>
      </c>
      <c r="W2918" s="3">
        <f t="shared" si="183"/>
        <v>0</v>
      </c>
    </row>
    <row r="2919" spans="1:23" hidden="1" x14ac:dyDescent="0.15">
      <c r="A2919" s="4" t="s">
        <v>14510</v>
      </c>
      <c r="B2919" s="1" t="d">
        <v>2023-12-31</v>
      </c>
      <c r="C2919">
        <v>195253.3</v>
      </c>
      <c r="D2919" s="1" t="d">
        <v>2021-11-15</v>
      </c>
      <c r="E2919" t="s">
        <v>382</v>
      </c>
      <c r="F2919" t="s">
        <v>383</v>
      </c>
      <c r="G2919" t="s">
        <v>1307</v>
      </c>
      <c r="H2919">
        <v>1</v>
      </c>
      <c r="I2919">
        <v>9805283919</v>
      </c>
      <c r="J2919">
        <v>9805283919</v>
      </c>
      <c r="K2919" t="s">
        <v>4342</v>
      </c>
      <c r="L2919" t="s">
        <v>381</v>
      </c>
      <c r="M2919" s="4" t="s">
        <v>7654</v>
      </c>
      <c r="N2919" s="1" t="d">
        <v>1998-05-28</v>
      </c>
      <c r="O2919" s="4" t="s">
        <v>381</v>
      </c>
      <c r="P2919">
        <f>IFERROR(VLOOKUP(A2919,'17. Skuldsanering vilja'!A:D,1,FALSE),0)</f>
        <v>0</v>
      </c>
      <c r="Q2919">
        <f t="shared" si="180"/>
        <v>0</v>
      </c>
      <c r="R2919" t="str">
        <f>IFERROR(VLOOKUP(M2919,'Skudsanering UC monitorering'!A:B,1,FALSE),"")</f>
        <v/>
      </c>
      <c r="S2919" t="str">
        <f>IFERROR(VLOOKUP(O2919,'Skudsanering UC monitorering'!A:B,1,FALSE),"")</f>
        <v/>
      </c>
      <c r="T2919" t="str">
        <f>IFERROR(VLOOKUP(M2919,'Skudsanering UC monitorering'!A:B,2,FALSE),"")</f>
        <v/>
      </c>
      <c r="U2919">
        <f t="shared" si="181"/>
        <v>0</v>
      </c>
      <c r="V2919">
        <f t="shared" si="182"/>
        <v>0</v>
      </c>
      <c r="W2919" s="3">
        <f t="shared" si="183"/>
        <v>0</v>
      </c>
    </row>
    <row r="2920" spans="1:23" hidden="1" x14ac:dyDescent="0.15">
      <c r="A2920" s="4" t="s">
        <v>14511</v>
      </c>
      <c r="B2920" s="1" t="d">
        <v>2023-12-31</v>
      </c>
      <c r="C2920">
        <v>168692.99</v>
      </c>
      <c r="D2920" s="1" t="d">
        <v>2021-11-12</v>
      </c>
      <c r="E2920" t="s">
        <v>378</v>
      </c>
      <c r="F2920" t="s">
        <v>379</v>
      </c>
      <c r="G2920" t="s">
        <v>2704</v>
      </c>
      <c r="H2920">
        <v>1</v>
      </c>
      <c r="I2920">
        <v>9510243109</v>
      </c>
      <c r="J2920">
        <v>9510243109</v>
      </c>
      <c r="K2920" t="s">
        <v>4343</v>
      </c>
      <c r="L2920" t="s">
        <v>381</v>
      </c>
      <c r="M2920" s="4" t="s">
        <v>7655</v>
      </c>
      <c r="N2920" s="1" t="d">
        <v>1995-10-24</v>
      </c>
      <c r="O2920" s="4" t="s">
        <v>381</v>
      </c>
      <c r="P2920">
        <f>IFERROR(VLOOKUP(A2920,'17. Skuldsanering vilja'!A:D,1,FALSE),0)</f>
        <v>0</v>
      </c>
      <c r="Q2920">
        <f t="shared" si="180"/>
        <v>0</v>
      </c>
      <c r="R2920" t="str">
        <f>IFERROR(VLOOKUP(M2920,'Skudsanering UC monitorering'!A:B,1,FALSE),"")</f>
        <v/>
      </c>
      <c r="S2920" t="str">
        <f>IFERROR(VLOOKUP(O2920,'Skudsanering UC monitorering'!A:B,1,FALSE),"")</f>
        <v/>
      </c>
      <c r="T2920" t="str">
        <f>IFERROR(VLOOKUP(M2920,'Skudsanering UC monitorering'!A:B,2,FALSE),"")</f>
        <v/>
      </c>
      <c r="U2920">
        <f t="shared" si="181"/>
        <v>0</v>
      </c>
      <c r="V2920">
        <f t="shared" si="182"/>
        <v>0</v>
      </c>
      <c r="W2920" s="3">
        <f t="shared" si="183"/>
        <v>0</v>
      </c>
    </row>
    <row r="2921" spans="1:23" hidden="1" x14ac:dyDescent="0.15">
      <c r="A2921" s="4" t="s">
        <v>14512</v>
      </c>
      <c r="B2921" s="1" t="d">
        <v>2023-12-31</v>
      </c>
      <c r="C2921">
        <v>199250.82</v>
      </c>
      <c r="D2921" s="1" t="d">
        <v>2021-11-17</v>
      </c>
      <c r="E2921" t="s">
        <v>378</v>
      </c>
      <c r="F2921" t="s">
        <v>379</v>
      </c>
      <c r="G2921" t="s">
        <v>1357</v>
      </c>
      <c r="H2921">
        <v>1</v>
      </c>
      <c r="I2921">
        <v>6109294386</v>
      </c>
      <c r="J2921">
        <v>6109294386</v>
      </c>
      <c r="K2921" t="s">
        <v>4344</v>
      </c>
      <c r="L2921" t="s">
        <v>381</v>
      </c>
      <c r="M2921" s="4" t="s">
        <v>7656</v>
      </c>
      <c r="N2921" s="1" t="d">
        <v>1961-09-29</v>
      </c>
      <c r="O2921" s="4" t="s">
        <v>381</v>
      </c>
      <c r="P2921">
        <f>IFERROR(VLOOKUP(A2921,'17. Skuldsanering vilja'!A:D,1,FALSE),0)</f>
        <v>0</v>
      </c>
      <c r="Q2921">
        <f t="shared" si="180"/>
        <v>0</v>
      </c>
      <c r="R2921" t="str">
        <f>IFERROR(VLOOKUP(M2921,'Skudsanering UC monitorering'!A:B,1,FALSE),"")</f>
        <v/>
      </c>
      <c r="S2921" t="str">
        <f>IFERROR(VLOOKUP(O2921,'Skudsanering UC monitorering'!A:B,1,FALSE),"")</f>
        <v/>
      </c>
      <c r="T2921" t="str">
        <f>IFERROR(VLOOKUP(M2921,'Skudsanering UC monitorering'!A:B,2,FALSE),"")</f>
        <v/>
      </c>
      <c r="U2921">
        <f t="shared" si="181"/>
        <v>0</v>
      </c>
      <c r="V2921">
        <f t="shared" si="182"/>
        <v>0</v>
      </c>
      <c r="W2921" s="3">
        <f t="shared" si="183"/>
        <v>0</v>
      </c>
    </row>
    <row r="2922" spans="1:23" hidden="1" x14ac:dyDescent="0.15">
      <c r="A2922" s="4" t="s">
        <v>14513</v>
      </c>
      <c r="B2922" s="1" t="d">
        <v>2023-12-31</v>
      </c>
      <c r="C2922">
        <v>289215.12</v>
      </c>
      <c r="D2922" s="1" t="d">
        <v>2021-11-23</v>
      </c>
      <c r="E2922" t="s">
        <v>378</v>
      </c>
      <c r="F2922" t="s">
        <v>401</v>
      </c>
      <c r="G2922" t="s">
        <v>1956</v>
      </c>
      <c r="H2922">
        <v>1</v>
      </c>
      <c r="I2922">
        <v>8109041239</v>
      </c>
      <c r="J2922">
        <v>8109041239</v>
      </c>
      <c r="K2922" t="s">
        <v>4345</v>
      </c>
      <c r="L2922" t="s">
        <v>381</v>
      </c>
      <c r="M2922" s="4" t="s">
        <v>7657</v>
      </c>
      <c r="N2922" s="1" t="d">
        <v>1981-09-04</v>
      </c>
      <c r="O2922" s="4" t="s">
        <v>381</v>
      </c>
      <c r="P2922">
        <f>IFERROR(VLOOKUP(A2922,'17. Skuldsanering vilja'!A:D,1,FALSE),0)</f>
        <v>0</v>
      </c>
      <c r="Q2922">
        <f t="shared" si="180"/>
        <v>0</v>
      </c>
      <c r="R2922" t="str">
        <f>IFERROR(VLOOKUP(M2922,'Skudsanering UC monitorering'!A:B,1,FALSE),"")</f>
        <v/>
      </c>
      <c r="S2922" t="str">
        <f>IFERROR(VLOOKUP(O2922,'Skudsanering UC monitorering'!A:B,1,FALSE),"")</f>
        <v/>
      </c>
      <c r="T2922" t="str">
        <f>IFERROR(VLOOKUP(M2922,'Skudsanering UC monitorering'!A:B,2,FALSE),"")</f>
        <v/>
      </c>
      <c r="U2922">
        <f t="shared" si="181"/>
        <v>0</v>
      </c>
      <c r="V2922">
        <f t="shared" si="182"/>
        <v>0</v>
      </c>
      <c r="W2922" s="3">
        <f t="shared" si="183"/>
        <v>0</v>
      </c>
    </row>
    <row r="2923" spans="1:23" hidden="1" x14ac:dyDescent="0.15">
      <c r="A2923" s="4" t="s">
        <v>14514</v>
      </c>
      <c r="B2923" s="1" t="d">
        <v>2023-12-31</v>
      </c>
      <c r="C2923">
        <v>208669.38</v>
      </c>
      <c r="D2923" s="1" t="d">
        <v>2021-11-30</v>
      </c>
      <c r="E2923" t="s">
        <v>378</v>
      </c>
      <c r="F2923" t="s">
        <v>420</v>
      </c>
      <c r="G2923" t="s">
        <v>1309</v>
      </c>
      <c r="H2923">
        <v>1</v>
      </c>
      <c r="I2923">
        <v>7203149336</v>
      </c>
      <c r="J2923">
        <v>7203149336</v>
      </c>
      <c r="K2923" t="s">
        <v>4346</v>
      </c>
      <c r="L2923" t="s">
        <v>381</v>
      </c>
      <c r="M2923" s="4" t="s">
        <v>7658</v>
      </c>
      <c r="N2923" s="1" t="d">
        <v>1972-03-14</v>
      </c>
      <c r="O2923" s="4" t="s">
        <v>381</v>
      </c>
      <c r="P2923">
        <f>IFERROR(VLOOKUP(A2923,'17. Skuldsanering vilja'!A:D,1,FALSE),0)</f>
        <v>0</v>
      </c>
      <c r="Q2923">
        <f t="shared" si="180"/>
        <v>0</v>
      </c>
      <c r="R2923" t="str">
        <f>IFERROR(VLOOKUP(M2923,'Skudsanering UC monitorering'!A:B,1,FALSE),"")</f>
        <v/>
      </c>
      <c r="S2923" t="str">
        <f>IFERROR(VLOOKUP(O2923,'Skudsanering UC monitorering'!A:B,1,FALSE),"")</f>
        <v/>
      </c>
      <c r="T2923" t="str">
        <f>IFERROR(VLOOKUP(M2923,'Skudsanering UC monitorering'!A:B,2,FALSE),"")</f>
        <v/>
      </c>
      <c r="U2923">
        <f t="shared" si="181"/>
        <v>0</v>
      </c>
      <c r="V2923">
        <f t="shared" si="182"/>
        <v>0</v>
      </c>
      <c r="W2923" s="3">
        <f t="shared" si="183"/>
        <v>0</v>
      </c>
    </row>
    <row r="2924" spans="1:23" hidden="1" x14ac:dyDescent="0.15">
      <c r="A2924" s="4" t="s">
        <v>14515</v>
      </c>
      <c r="B2924" s="1" t="d">
        <v>2023-12-31</v>
      </c>
      <c r="C2924">
        <v>295608.94</v>
      </c>
      <c r="D2924" s="1" t="d">
        <v>2021-11-15</v>
      </c>
      <c r="E2924" t="s">
        <v>382</v>
      </c>
      <c r="F2924" t="s">
        <v>383</v>
      </c>
      <c r="G2924" t="s">
        <v>1336</v>
      </c>
      <c r="H2924">
        <v>1</v>
      </c>
      <c r="I2924">
        <v>9701223951</v>
      </c>
      <c r="J2924">
        <v>9701223951</v>
      </c>
      <c r="K2924" t="s">
        <v>4347</v>
      </c>
      <c r="L2924" t="s">
        <v>381</v>
      </c>
      <c r="M2924" s="4" t="s">
        <v>7659</v>
      </c>
      <c r="N2924" s="1" t="d">
        <v>1997-01-22</v>
      </c>
      <c r="O2924" s="4" t="s">
        <v>381</v>
      </c>
      <c r="P2924">
        <f>IFERROR(VLOOKUP(A2924,'17. Skuldsanering vilja'!A:D,1,FALSE),0)</f>
        <v>0</v>
      </c>
      <c r="Q2924">
        <f t="shared" si="180"/>
        <v>0</v>
      </c>
      <c r="R2924" t="str">
        <f>IFERROR(VLOOKUP(M2924,'Skudsanering UC monitorering'!A:B,1,FALSE),"")</f>
        <v/>
      </c>
      <c r="S2924" t="str">
        <f>IFERROR(VLOOKUP(O2924,'Skudsanering UC monitorering'!A:B,1,FALSE),"")</f>
        <v/>
      </c>
      <c r="T2924" t="str">
        <f>IFERROR(VLOOKUP(M2924,'Skudsanering UC monitorering'!A:B,2,FALSE),"")</f>
        <v/>
      </c>
      <c r="U2924">
        <f t="shared" si="181"/>
        <v>0</v>
      </c>
      <c r="V2924">
        <f t="shared" si="182"/>
        <v>0</v>
      </c>
      <c r="W2924" s="3">
        <f t="shared" si="183"/>
        <v>0</v>
      </c>
    </row>
    <row r="2925" spans="1:23" hidden="1" x14ac:dyDescent="0.15">
      <c r="A2925" s="4" t="s">
        <v>14516</v>
      </c>
      <c r="B2925" s="1" t="d">
        <v>2023-12-31</v>
      </c>
      <c r="C2925">
        <v>380506.76</v>
      </c>
      <c r="D2925" s="1" t="d">
        <v>2021-11-23</v>
      </c>
      <c r="E2925" t="s">
        <v>378</v>
      </c>
      <c r="F2925" t="s">
        <v>379</v>
      </c>
      <c r="G2925" t="s">
        <v>392</v>
      </c>
      <c r="H2925">
        <v>2</v>
      </c>
      <c r="I2925">
        <v>7210079351</v>
      </c>
      <c r="J2925">
        <v>7210079351</v>
      </c>
      <c r="K2925" t="s">
        <v>4348</v>
      </c>
      <c r="L2925" t="s">
        <v>381</v>
      </c>
      <c r="M2925" s="4" t="s">
        <v>7660</v>
      </c>
      <c r="N2925" s="1" t="d">
        <v>1972-10-07</v>
      </c>
      <c r="O2925" s="4" t="s">
        <v>7660</v>
      </c>
      <c r="P2925">
        <f>IFERROR(VLOOKUP(A2925,'17. Skuldsanering vilja'!A:D,1,FALSE),0)</f>
        <v>0</v>
      </c>
      <c r="Q2925">
        <f t="shared" si="180"/>
        <v>0</v>
      </c>
      <c r="R2925" t="str">
        <f>IFERROR(VLOOKUP(M2925,'Skudsanering UC monitorering'!A:B,1,FALSE),"")</f>
        <v/>
      </c>
      <c r="S2925" t="str">
        <f>IFERROR(VLOOKUP(O2925,'Skudsanering UC monitorering'!A:B,1,FALSE),"")</f>
        <v/>
      </c>
      <c r="T2925" t="str">
        <f>IFERROR(VLOOKUP(M2925,'Skudsanering UC monitorering'!A:B,2,FALSE),"")</f>
        <v/>
      </c>
      <c r="U2925">
        <f t="shared" si="181"/>
        <v>0</v>
      </c>
      <c r="V2925">
        <f t="shared" si="182"/>
        <v>0</v>
      </c>
      <c r="W2925" s="3">
        <f t="shared" si="183"/>
        <v>0</v>
      </c>
    </row>
    <row r="2926" spans="1:23" hidden="1" x14ac:dyDescent="0.15">
      <c r="A2926" s="4" t="s">
        <v>14517</v>
      </c>
      <c r="B2926" s="1" t="d">
        <v>2023-12-31</v>
      </c>
      <c r="C2926">
        <v>86838.52</v>
      </c>
      <c r="D2926" s="1" t="d">
        <v>2021-12-20</v>
      </c>
      <c r="E2926" t="s">
        <v>382</v>
      </c>
      <c r="F2926" t="s">
        <v>383</v>
      </c>
      <c r="G2926" t="s">
        <v>4349</v>
      </c>
      <c r="H2926">
        <v>1</v>
      </c>
      <c r="I2926">
        <v>8607015040</v>
      </c>
      <c r="J2926">
        <v>8607015040</v>
      </c>
      <c r="K2926" t="s">
        <v>4350</v>
      </c>
      <c r="L2926" t="s">
        <v>381</v>
      </c>
      <c r="M2926" s="4" t="s">
        <v>7661</v>
      </c>
      <c r="N2926" s="1" t="d">
        <v>1986-07-01</v>
      </c>
      <c r="O2926" s="4" t="s">
        <v>381</v>
      </c>
      <c r="P2926">
        <f>IFERROR(VLOOKUP(A2926,'17. Skuldsanering vilja'!A:D,1,FALSE),0)</f>
        <v>0</v>
      </c>
      <c r="Q2926">
        <f t="shared" si="180"/>
        <v>0</v>
      </c>
      <c r="R2926" t="str">
        <f>IFERROR(VLOOKUP(M2926,'Skudsanering UC monitorering'!A:B,1,FALSE),"")</f>
        <v/>
      </c>
      <c r="S2926" t="str">
        <f>IFERROR(VLOOKUP(O2926,'Skudsanering UC monitorering'!A:B,1,FALSE),"")</f>
        <v/>
      </c>
      <c r="T2926" t="str">
        <f>IFERROR(VLOOKUP(M2926,'Skudsanering UC monitorering'!A:B,2,FALSE),"")</f>
        <v/>
      </c>
      <c r="U2926">
        <f t="shared" si="181"/>
        <v>0</v>
      </c>
      <c r="V2926">
        <f t="shared" si="182"/>
        <v>0</v>
      </c>
      <c r="W2926" s="3">
        <f t="shared" si="183"/>
        <v>0</v>
      </c>
    </row>
    <row r="2927" spans="1:23" hidden="1" x14ac:dyDescent="0.15">
      <c r="A2927" s="4" t="s">
        <v>14518</v>
      </c>
      <c r="B2927" s="1" t="d">
        <v>2023-12-31</v>
      </c>
      <c r="C2927">
        <v>277345.25</v>
      </c>
      <c r="D2927" s="1" t="d">
        <v>2021-11-17</v>
      </c>
      <c r="E2927" t="s">
        <v>378</v>
      </c>
      <c r="F2927" t="s">
        <v>379</v>
      </c>
      <c r="G2927" t="s">
        <v>1309</v>
      </c>
      <c r="H2927">
        <v>2</v>
      </c>
      <c r="I2927">
        <v>9503136427</v>
      </c>
      <c r="J2927">
        <v>9503136427</v>
      </c>
      <c r="K2927" t="s">
        <v>4351</v>
      </c>
      <c r="L2927" t="s">
        <v>4352</v>
      </c>
      <c r="M2927" s="4" t="s">
        <v>7662</v>
      </c>
      <c r="N2927" s="1" t="d">
        <v>1995-03-13</v>
      </c>
      <c r="O2927" s="4" t="s">
        <v>7662</v>
      </c>
      <c r="P2927">
        <f>IFERROR(VLOOKUP(A2927,'17. Skuldsanering vilja'!A:D,1,FALSE),0)</f>
        <v>0</v>
      </c>
      <c r="Q2927">
        <f t="shared" si="180"/>
        <v>0</v>
      </c>
      <c r="R2927" t="str">
        <f>IFERROR(VLOOKUP(M2927,'Skudsanering UC monitorering'!A:B,1,FALSE),"")</f>
        <v/>
      </c>
      <c r="S2927" t="str">
        <f>IFERROR(VLOOKUP(O2927,'Skudsanering UC monitorering'!A:B,1,FALSE),"")</f>
        <v/>
      </c>
      <c r="T2927" t="str">
        <f>IFERROR(VLOOKUP(M2927,'Skudsanering UC monitorering'!A:B,2,FALSE),"")</f>
        <v/>
      </c>
      <c r="U2927">
        <f t="shared" si="181"/>
        <v>0</v>
      </c>
      <c r="V2927">
        <f t="shared" si="182"/>
        <v>0</v>
      </c>
      <c r="W2927" s="3">
        <f t="shared" si="183"/>
        <v>0</v>
      </c>
    </row>
    <row r="2928" spans="1:23" hidden="1" x14ac:dyDescent="0.15">
      <c r="A2928" s="4" t="s">
        <v>14519</v>
      </c>
      <c r="B2928" s="1" t="d">
        <v>2023-12-31</v>
      </c>
      <c r="C2928">
        <v>264275.28999999998</v>
      </c>
      <c r="D2928" s="1" t="d">
        <v>2021-11-16</v>
      </c>
      <c r="E2928" t="s">
        <v>378</v>
      </c>
      <c r="F2928" t="s">
        <v>401</v>
      </c>
      <c r="G2928" t="s">
        <v>3483</v>
      </c>
      <c r="H2928">
        <v>1</v>
      </c>
      <c r="I2928">
        <v>9911099464</v>
      </c>
      <c r="J2928">
        <v>9911099464</v>
      </c>
      <c r="K2928" t="s">
        <v>4353</v>
      </c>
      <c r="L2928" t="s">
        <v>381</v>
      </c>
      <c r="M2928" s="4" t="s">
        <v>7663</v>
      </c>
      <c r="N2928" s="1" t="d">
        <v>1999-11-09</v>
      </c>
      <c r="O2928" s="4" t="s">
        <v>381</v>
      </c>
      <c r="P2928">
        <f>IFERROR(VLOOKUP(A2928,'17. Skuldsanering vilja'!A:D,1,FALSE),0)</f>
        <v>0</v>
      </c>
      <c r="Q2928">
        <f t="shared" si="180"/>
        <v>0</v>
      </c>
      <c r="R2928" t="str">
        <f>IFERROR(VLOOKUP(M2928,'Skudsanering UC monitorering'!A:B,1,FALSE),"")</f>
        <v/>
      </c>
      <c r="S2928" t="str">
        <f>IFERROR(VLOOKUP(O2928,'Skudsanering UC monitorering'!A:B,1,FALSE),"")</f>
        <v/>
      </c>
      <c r="T2928" t="str">
        <f>IFERROR(VLOOKUP(M2928,'Skudsanering UC monitorering'!A:B,2,FALSE),"")</f>
        <v/>
      </c>
      <c r="U2928">
        <f t="shared" si="181"/>
        <v>0</v>
      </c>
      <c r="V2928">
        <f t="shared" si="182"/>
        <v>0</v>
      </c>
      <c r="W2928" s="3">
        <f t="shared" si="183"/>
        <v>0</v>
      </c>
    </row>
    <row r="2929" spans="1:23" hidden="1" x14ac:dyDescent="0.15">
      <c r="A2929" s="4" t="s">
        <v>14520</v>
      </c>
      <c r="B2929" s="1" t="d">
        <v>2023-12-31</v>
      </c>
      <c r="C2929">
        <v>151261.53</v>
      </c>
      <c r="D2929" s="1" t="d">
        <v>2021-11-18</v>
      </c>
      <c r="E2929" t="s">
        <v>378</v>
      </c>
      <c r="F2929" t="s">
        <v>379</v>
      </c>
      <c r="G2929" t="s">
        <v>1312</v>
      </c>
      <c r="H2929">
        <v>1</v>
      </c>
      <c r="I2929">
        <v>9004032133</v>
      </c>
      <c r="J2929">
        <v>9004032133</v>
      </c>
      <c r="K2929" t="s">
        <v>4354</v>
      </c>
      <c r="L2929" t="s">
        <v>381</v>
      </c>
      <c r="M2929" s="4" t="s">
        <v>7664</v>
      </c>
      <c r="N2929" s="1" t="d">
        <v>1990-04-03</v>
      </c>
      <c r="O2929" s="4" t="s">
        <v>381</v>
      </c>
      <c r="P2929">
        <f>IFERROR(VLOOKUP(A2929,'17. Skuldsanering vilja'!A:D,1,FALSE),0)</f>
        <v>0</v>
      </c>
      <c r="Q2929">
        <f t="shared" si="180"/>
        <v>0</v>
      </c>
      <c r="R2929" t="str">
        <f>IFERROR(VLOOKUP(M2929,'Skudsanering UC monitorering'!A:B,1,FALSE),"")</f>
        <v/>
      </c>
      <c r="S2929" t="str">
        <f>IFERROR(VLOOKUP(O2929,'Skudsanering UC monitorering'!A:B,1,FALSE),"")</f>
        <v/>
      </c>
      <c r="T2929" t="str">
        <f>IFERROR(VLOOKUP(M2929,'Skudsanering UC monitorering'!A:B,2,FALSE),"")</f>
        <v/>
      </c>
      <c r="U2929">
        <f t="shared" si="181"/>
        <v>0</v>
      </c>
      <c r="V2929">
        <f t="shared" si="182"/>
        <v>0</v>
      </c>
      <c r="W2929" s="3">
        <f t="shared" si="183"/>
        <v>0</v>
      </c>
    </row>
    <row r="2930" spans="1:23" hidden="1" x14ac:dyDescent="0.15">
      <c r="A2930" s="4" t="s">
        <v>14521</v>
      </c>
      <c r="B2930" s="1" t="d">
        <v>2023-12-31</v>
      </c>
      <c r="C2930">
        <v>265156.14</v>
      </c>
      <c r="D2930" s="1" t="d">
        <v>2021-11-17</v>
      </c>
      <c r="E2930" t="s">
        <v>382</v>
      </c>
      <c r="F2930" t="s">
        <v>383</v>
      </c>
      <c r="G2930" t="s">
        <v>678</v>
      </c>
      <c r="H2930">
        <v>1</v>
      </c>
      <c r="I2930">
        <v>6306017911</v>
      </c>
      <c r="J2930">
        <v>6306017911</v>
      </c>
      <c r="K2930" t="s">
        <v>4355</v>
      </c>
      <c r="L2930" t="s">
        <v>381</v>
      </c>
      <c r="M2930" s="4" t="s">
        <v>7665</v>
      </c>
      <c r="N2930" s="1" t="d">
        <v>1963-06-01</v>
      </c>
      <c r="O2930" s="4" t="s">
        <v>381</v>
      </c>
      <c r="P2930">
        <f>IFERROR(VLOOKUP(A2930,'17. Skuldsanering vilja'!A:D,1,FALSE),0)</f>
        <v>0</v>
      </c>
      <c r="Q2930">
        <f t="shared" si="180"/>
        <v>0</v>
      </c>
      <c r="R2930" t="str">
        <f>IFERROR(VLOOKUP(M2930,'Skudsanering UC monitorering'!A:B,1,FALSE),"")</f>
        <v/>
      </c>
      <c r="S2930" t="str">
        <f>IFERROR(VLOOKUP(O2930,'Skudsanering UC monitorering'!A:B,1,FALSE),"")</f>
        <v/>
      </c>
      <c r="T2930" t="str">
        <f>IFERROR(VLOOKUP(M2930,'Skudsanering UC monitorering'!A:B,2,FALSE),"")</f>
        <v/>
      </c>
      <c r="U2930">
        <f t="shared" si="181"/>
        <v>0</v>
      </c>
      <c r="V2930">
        <f t="shared" si="182"/>
        <v>0</v>
      </c>
      <c r="W2930" s="3">
        <f t="shared" si="183"/>
        <v>0</v>
      </c>
    </row>
    <row r="2931" spans="1:23" hidden="1" x14ac:dyDescent="0.15">
      <c r="A2931" s="4" t="s">
        <v>14522</v>
      </c>
      <c r="B2931" s="1" t="d">
        <v>2023-12-31</v>
      </c>
      <c r="C2931">
        <v>35985.14</v>
      </c>
      <c r="D2931" s="1" t="d">
        <v>2021-11-25</v>
      </c>
      <c r="E2931" t="s">
        <v>378</v>
      </c>
      <c r="F2931" t="s">
        <v>379</v>
      </c>
      <c r="G2931" t="s">
        <v>1956</v>
      </c>
      <c r="H2931">
        <v>2</v>
      </c>
      <c r="I2931">
        <v>9201054054</v>
      </c>
      <c r="J2931">
        <v>9201054054</v>
      </c>
      <c r="K2931" t="s">
        <v>4356</v>
      </c>
      <c r="L2931" t="s">
        <v>4357</v>
      </c>
      <c r="M2931" s="4" t="s">
        <v>7666</v>
      </c>
      <c r="N2931" s="1" t="d">
        <v>1992-01-05</v>
      </c>
      <c r="O2931" s="4" t="s">
        <v>7666</v>
      </c>
      <c r="P2931">
        <f>IFERROR(VLOOKUP(A2931,'17. Skuldsanering vilja'!A:D,1,FALSE),0)</f>
        <v>0</v>
      </c>
      <c r="Q2931">
        <f t="shared" si="180"/>
        <v>0</v>
      </c>
      <c r="R2931" t="str">
        <f>IFERROR(VLOOKUP(M2931,'Skudsanering UC monitorering'!A:B,1,FALSE),"")</f>
        <v/>
      </c>
      <c r="S2931" t="str">
        <f>IFERROR(VLOOKUP(O2931,'Skudsanering UC monitorering'!A:B,1,FALSE),"")</f>
        <v/>
      </c>
      <c r="T2931" t="str">
        <f>IFERROR(VLOOKUP(M2931,'Skudsanering UC monitorering'!A:B,2,FALSE),"")</f>
        <v/>
      </c>
      <c r="U2931">
        <f t="shared" si="181"/>
        <v>0</v>
      </c>
      <c r="V2931">
        <f t="shared" si="182"/>
        <v>0</v>
      </c>
      <c r="W2931" s="3">
        <f t="shared" si="183"/>
        <v>0</v>
      </c>
    </row>
    <row r="2932" spans="1:23" hidden="1" x14ac:dyDescent="0.15">
      <c r="A2932" s="4" t="s">
        <v>14523</v>
      </c>
      <c r="B2932" s="1" t="d">
        <v>2023-12-31</v>
      </c>
      <c r="C2932">
        <v>68498.09</v>
      </c>
      <c r="D2932" s="1" t="d">
        <v>2021-12-14</v>
      </c>
      <c r="E2932" t="s">
        <v>378</v>
      </c>
      <c r="F2932" t="s">
        <v>379</v>
      </c>
      <c r="G2932" t="s">
        <v>1393</v>
      </c>
      <c r="H2932">
        <v>2</v>
      </c>
      <c r="I2932">
        <v>9604173519</v>
      </c>
      <c r="J2932">
        <v>9604173519</v>
      </c>
      <c r="K2932" t="s">
        <v>4358</v>
      </c>
      <c r="L2932" t="s">
        <v>4359</v>
      </c>
      <c r="M2932" s="4" t="s">
        <v>7667</v>
      </c>
      <c r="N2932" s="1" t="d">
        <v>1996-04-17</v>
      </c>
      <c r="O2932" s="4" t="s">
        <v>7667</v>
      </c>
      <c r="P2932">
        <f>IFERROR(VLOOKUP(A2932,'17. Skuldsanering vilja'!A:D,1,FALSE),0)</f>
        <v>0</v>
      </c>
      <c r="Q2932">
        <f t="shared" si="180"/>
        <v>0</v>
      </c>
      <c r="R2932" t="str">
        <f>IFERROR(VLOOKUP(M2932,'Skudsanering UC monitorering'!A:B,1,FALSE),"")</f>
        <v/>
      </c>
      <c r="S2932" t="str">
        <f>IFERROR(VLOOKUP(O2932,'Skudsanering UC monitorering'!A:B,1,FALSE),"")</f>
        <v/>
      </c>
      <c r="T2932" t="str">
        <f>IFERROR(VLOOKUP(M2932,'Skudsanering UC monitorering'!A:B,2,FALSE),"")</f>
        <v/>
      </c>
      <c r="U2932">
        <f t="shared" si="181"/>
        <v>0</v>
      </c>
      <c r="V2932">
        <f t="shared" si="182"/>
        <v>0</v>
      </c>
      <c r="W2932" s="3">
        <f t="shared" si="183"/>
        <v>0</v>
      </c>
    </row>
    <row r="2933" spans="1:23" hidden="1" x14ac:dyDescent="0.15">
      <c r="A2933" s="4" t="s">
        <v>14524</v>
      </c>
      <c r="B2933" s="1" t="d">
        <v>2023-12-31</v>
      </c>
      <c r="C2933">
        <v>81661.42</v>
      </c>
      <c r="D2933" s="1" t="d">
        <v>2021-12-15</v>
      </c>
      <c r="E2933" t="s">
        <v>378</v>
      </c>
      <c r="F2933" t="s">
        <v>379</v>
      </c>
      <c r="G2933" t="s">
        <v>1884</v>
      </c>
      <c r="H2933">
        <v>2</v>
      </c>
      <c r="I2933">
        <v>9010312073</v>
      </c>
      <c r="J2933">
        <v>9010312073</v>
      </c>
      <c r="K2933" t="s">
        <v>4360</v>
      </c>
      <c r="L2933" t="s">
        <v>4361</v>
      </c>
      <c r="M2933" s="4" t="s">
        <v>7668</v>
      </c>
      <c r="N2933" s="1" t="d">
        <v>1990-10-31</v>
      </c>
      <c r="O2933" s="4" t="s">
        <v>7668</v>
      </c>
      <c r="P2933">
        <f>IFERROR(VLOOKUP(A2933,'17. Skuldsanering vilja'!A:D,1,FALSE),0)</f>
        <v>0</v>
      </c>
      <c r="Q2933">
        <f t="shared" si="180"/>
        <v>0</v>
      </c>
      <c r="R2933" t="str">
        <f>IFERROR(VLOOKUP(M2933,'Skudsanering UC monitorering'!A:B,1,FALSE),"")</f>
        <v/>
      </c>
      <c r="S2933" t="str">
        <f>IFERROR(VLOOKUP(O2933,'Skudsanering UC monitorering'!A:B,1,FALSE),"")</f>
        <v/>
      </c>
      <c r="T2933" t="str">
        <f>IFERROR(VLOOKUP(M2933,'Skudsanering UC monitorering'!A:B,2,FALSE),"")</f>
        <v/>
      </c>
      <c r="U2933">
        <f t="shared" si="181"/>
        <v>0</v>
      </c>
      <c r="V2933">
        <f t="shared" si="182"/>
        <v>0</v>
      </c>
      <c r="W2933" s="3">
        <f t="shared" si="183"/>
        <v>0</v>
      </c>
    </row>
    <row r="2934" spans="1:23" hidden="1" x14ac:dyDescent="0.15">
      <c r="A2934" s="4" t="s">
        <v>14525</v>
      </c>
      <c r="B2934" s="1" t="d">
        <v>2023-12-31</v>
      </c>
      <c r="C2934">
        <v>227244.32</v>
      </c>
      <c r="D2934" s="1" t="d">
        <v>2021-11-19</v>
      </c>
      <c r="E2934" t="s">
        <v>382</v>
      </c>
      <c r="F2934" t="s">
        <v>383</v>
      </c>
      <c r="G2934" t="s">
        <v>421</v>
      </c>
      <c r="H2934">
        <v>1</v>
      </c>
      <c r="I2934">
        <v>9801133944</v>
      </c>
      <c r="J2934">
        <v>9801133944</v>
      </c>
      <c r="K2934" t="s">
        <v>4362</v>
      </c>
      <c r="L2934" t="s">
        <v>381</v>
      </c>
      <c r="M2934" s="4" t="s">
        <v>7669</v>
      </c>
      <c r="N2934" s="1" t="d">
        <v>1998-01-13</v>
      </c>
      <c r="O2934" s="4" t="s">
        <v>381</v>
      </c>
      <c r="P2934">
        <f>IFERROR(VLOOKUP(A2934,'17. Skuldsanering vilja'!A:D,1,FALSE),0)</f>
        <v>0</v>
      </c>
      <c r="Q2934">
        <f t="shared" si="180"/>
        <v>0</v>
      </c>
      <c r="R2934" t="str">
        <f>IFERROR(VLOOKUP(M2934,'Skudsanering UC monitorering'!A:B,1,FALSE),"")</f>
        <v/>
      </c>
      <c r="S2934" t="str">
        <f>IFERROR(VLOOKUP(O2934,'Skudsanering UC monitorering'!A:B,1,FALSE),"")</f>
        <v/>
      </c>
      <c r="T2934" t="str">
        <f>IFERROR(VLOOKUP(M2934,'Skudsanering UC monitorering'!A:B,2,FALSE),"")</f>
        <v/>
      </c>
      <c r="U2934">
        <f t="shared" si="181"/>
        <v>0</v>
      </c>
      <c r="V2934">
        <f t="shared" si="182"/>
        <v>0</v>
      </c>
      <c r="W2934" s="3">
        <f t="shared" si="183"/>
        <v>0</v>
      </c>
    </row>
    <row r="2935" spans="1:23" hidden="1" x14ac:dyDescent="0.15">
      <c r="A2935" s="4" t="s">
        <v>14526</v>
      </c>
      <c r="B2935" s="1" t="d">
        <v>2023-12-31</v>
      </c>
      <c r="C2935">
        <v>133036.13</v>
      </c>
      <c r="D2935" s="1" t="d">
        <v>2021-11-19</v>
      </c>
      <c r="E2935" t="s">
        <v>382</v>
      </c>
      <c r="F2935" t="s">
        <v>383</v>
      </c>
      <c r="G2935" t="s">
        <v>1398</v>
      </c>
      <c r="H2935">
        <v>1</v>
      </c>
      <c r="I2935">
        <v>8005236941</v>
      </c>
      <c r="J2935">
        <v>8005236941</v>
      </c>
      <c r="K2935" t="s">
        <v>4363</v>
      </c>
      <c r="L2935" t="s">
        <v>381</v>
      </c>
      <c r="M2935" s="4" t="s">
        <v>7670</v>
      </c>
      <c r="N2935" s="1" t="d">
        <v>1980-05-23</v>
      </c>
      <c r="O2935" s="4" t="s">
        <v>381</v>
      </c>
      <c r="P2935">
        <f>IFERROR(VLOOKUP(A2935,'17. Skuldsanering vilja'!A:D,1,FALSE),0)</f>
        <v>0</v>
      </c>
      <c r="Q2935">
        <f t="shared" si="180"/>
        <v>0</v>
      </c>
      <c r="R2935" t="str">
        <f>IFERROR(VLOOKUP(M2935,'Skudsanering UC monitorering'!A:B,1,FALSE),"")</f>
        <v/>
      </c>
      <c r="S2935" t="str">
        <f>IFERROR(VLOOKUP(O2935,'Skudsanering UC monitorering'!A:B,1,FALSE),"")</f>
        <v/>
      </c>
      <c r="T2935" t="str">
        <f>IFERROR(VLOOKUP(M2935,'Skudsanering UC monitorering'!A:B,2,FALSE),"")</f>
        <v/>
      </c>
      <c r="U2935">
        <f t="shared" si="181"/>
        <v>0</v>
      </c>
      <c r="V2935">
        <f t="shared" si="182"/>
        <v>0</v>
      </c>
      <c r="W2935" s="3">
        <f t="shared" si="183"/>
        <v>0</v>
      </c>
    </row>
    <row r="2936" spans="1:23" hidden="1" x14ac:dyDescent="0.15">
      <c r="A2936" s="4" t="s">
        <v>14527</v>
      </c>
      <c r="B2936" s="1" t="d">
        <v>2023-12-31</v>
      </c>
      <c r="C2936">
        <v>52953.8</v>
      </c>
      <c r="D2936" s="1" t="d">
        <v>2021-11-17</v>
      </c>
      <c r="E2936" t="s">
        <v>378</v>
      </c>
      <c r="F2936" t="s">
        <v>379</v>
      </c>
      <c r="G2936" t="s">
        <v>1312</v>
      </c>
      <c r="H2936">
        <v>2</v>
      </c>
      <c r="I2936">
        <v>7307067145</v>
      </c>
      <c r="J2936">
        <v>7307067145</v>
      </c>
      <c r="K2936" t="s">
        <v>4364</v>
      </c>
      <c r="L2936" t="s">
        <v>4365</v>
      </c>
      <c r="M2936" s="4" t="s">
        <v>7671</v>
      </c>
      <c r="N2936" s="1" t="d">
        <v>1973-07-06</v>
      </c>
      <c r="O2936" s="4" t="s">
        <v>7671</v>
      </c>
      <c r="P2936">
        <f>IFERROR(VLOOKUP(A2936,'17. Skuldsanering vilja'!A:D,1,FALSE),0)</f>
        <v>0</v>
      </c>
      <c r="Q2936">
        <f t="shared" si="180"/>
        <v>0</v>
      </c>
      <c r="R2936" t="str">
        <f>IFERROR(VLOOKUP(M2936,'Skudsanering UC monitorering'!A:B,1,FALSE),"")</f>
        <v/>
      </c>
      <c r="S2936" t="str">
        <f>IFERROR(VLOOKUP(O2936,'Skudsanering UC monitorering'!A:B,1,FALSE),"")</f>
        <v/>
      </c>
      <c r="T2936" t="str">
        <f>IFERROR(VLOOKUP(M2936,'Skudsanering UC monitorering'!A:B,2,FALSE),"")</f>
        <v/>
      </c>
      <c r="U2936">
        <f t="shared" si="181"/>
        <v>0</v>
      </c>
      <c r="V2936">
        <f t="shared" si="182"/>
        <v>0</v>
      </c>
      <c r="W2936" s="3">
        <f t="shared" si="183"/>
        <v>0</v>
      </c>
    </row>
    <row r="2937" spans="1:23" hidden="1" x14ac:dyDescent="0.15">
      <c r="A2937" s="4" t="s">
        <v>14528</v>
      </c>
      <c r="B2937" s="1" t="d">
        <v>2023-12-31</v>
      </c>
      <c r="C2937">
        <v>483211.06</v>
      </c>
      <c r="D2937" s="1" t="d">
        <v>2021-11-30</v>
      </c>
      <c r="E2937" t="s">
        <v>378</v>
      </c>
      <c r="F2937" t="s">
        <v>379</v>
      </c>
      <c r="G2937" t="s">
        <v>1956</v>
      </c>
      <c r="H2937">
        <v>2</v>
      </c>
      <c r="I2937">
        <v>8203015014</v>
      </c>
      <c r="J2937">
        <v>8203015014</v>
      </c>
      <c r="K2937" t="s">
        <v>4366</v>
      </c>
      <c r="L2937" t="s">
        <v>4367</v>
      </c>
      <c r="M2937" s="4" t="s">
        <v>7672</v>
      </c>
      <c r="N2937" s="1" t="d">
        <v>1982-03-01</v>
      </c>
      <c r="O2937" s="4" t="s">
        <v>7672</v>
      </c>
      <c r="P2937">
        <f>IFERROR(VLOOKUP(A2937,'17. Skuldsanering vilja'!A:D,1,FALSE),0)</f>
        <v>0</v>
      </c>
      <c r="Q2937">
        <f t="shared" si="180"/>
        <v>0</v>
      </c>
      <c r="R2937" t="str">
        <f>IFERROR(VLOOKUP(M2937,'Skudsanering UC monitorering'!A:B,1,FALSE),"")</f>
        <v/>
      </c>
      <c r="S2937" t="str">
        <f>IFERROR(VLOOKUP(O2937,'Skudsanering UC monitorering'!A:B,1,FALSE),"")</f>
        <v/>
      </c>
      <c r="T2937" t="str">
        <f>IFERROR(VLOOKUP(M2937,'Skudsanering UC monitorering'!A:B,2,FALSE),"")</f>
        <v/>
      </c>
      <c r="U2937">
        <f t="shared" si="181"/>
        <v>0</v>
      </c>
      <c r="V2937">
        <f t="shared" si="182"/>
        <v>0</v>
      </c>
      <c r="W2937" s="3">
        <f t="shared" si="183"/>
        <v>0</v>
      </c>
    </row>
    <row r="2938" spans="1:23" hidden="1" x14ac:dyDescent="0.15">
      <c r="A2938" s="4" t="s">
        <v>14529</v>
      </c>
      <c r="B2938" s="1" t="d">
        <v>2023-12-31</v>
      </c>
      <c r="C2938">
        <v>463651.1</v>
      </c>
      <c r="D2938" s="1" t="d">
        <v>2021-11-19</v>
      </c>
      <c r="E2938" t="s">
        <v>378</v>
      </c>
      <c r="F2938" t="s">
        <v>401</v>
      </c>
      <c r="G2938" t="s">
        <v>1357</v>
      </c>
      <c r="H2938">
        <v>2</v>
      </c>
      <c r="I2938">
        <v>8901221799</v>
      </c>
      <c r="J2938">
        <v>8901221799</v>
      </c>
      <c r="K2938" t="s">
        <v>4368</v>
      </c>
      <c r="L2938" t="s">
        <v>4369</v>
      </c>
      <c r="M2938" s="4" t="s">
        <v>7673</v>
      </c>
      <c r="N2938" s="1" t="d">
        <v>1989-01-22</v>
      </c>
      <c r="O2938" s="4" t="s">
        <v>7673</v>
      </c>
      <c r="P2938">
        <f>IFERROR(VLOOKUP(A2938,'17. Skuldsanering vilja'!A:D,1,FALSE),0)</f>
        <v>0</v>
      </c>
      <c r="Q2938">
        <f t="shared" si="180"/>
        <v>0</v>
      </c>
      <c r="R2938" t="str">
        <f>IFERROR(VLOOKUP(M2938,'Skudsanering UC monitorering'!A:B,1,FALSE),"")</f>
        <v/>
      </c>
      <c r="S2938" t="str">
        <f>IFERROR(VLOOKUP(O2938,'Skudsanering UC monitorering'!A:B,1,FALSE),"")</f>
        <v/>
      </c>
      <c r="T2938" t="str">
        <f>IFERROR(VLOOKUP(M2938,'Skudsanering UC monitorering'!A:B,2,FALSE),"")</f>
        <v/>
      </c>
      <c r="U2938">
        <f t="shared" si="181"/>
        <v>0</v>
      </c>
      <c r="V2938">
        <f t="shared" si="182"/>
        <v>0</v>
      </c>
      <c r="W2938" s="3">
        <f t="shared" si="183"/>
        <v>0</v>
      </c>
    </row>
    <row r="2939" spans="1:23" hidden="1" x14ac:dyDescent="0.15">
      <c r="A2939" s="4" t="s">
        <v>14530</v>
      </c>
      <c r="B2939" s="1" t="d">
        <v>2023-12-31</v>
      </c>
      <c r="C2939">
        <v>346464.46</v>
      </c>
      <c r="D2939" s="1" t="d">
        <v>2021-11-22</v>
      </c>
      <c r="E2939" t="s">
        <v>378</v>
      </c>
      <c r="F2939" t="s">
        <v>379</v>
      </c>
      <c r="G2939" t="s">
        <v>1357</v>
      </c>
      <c r="H2939">
        <v>2</v>
      </c>
      <c r="I2939">
        <v>7508073991</v>
      </c>
      <c r="J2939">
        <v>7508073991</v>
      </c>
      <c r="K2939" t="s">
        <v>4370</v>
      </c>
      <c r="L2939" t="s">
        <v>4371</v>
      </c>
      <c r="M2939" s="4" t="s">
        <v>7674</v>
      </c>
      <c r="N2939" s="1" t="d">
        <v>1975-08-07</v>
      </c>
      <c r="O2939" s="4" t="s">
        <v>7674</v>
      </c>
      <c r="P2939">
        <f>IFERROR(VLOOKUP(A2939,'17. Skuldsanering vilja'!A:D,1,FALSE),0)</f>
        <v>0</v>
      </c>
      <c r="Q2939">
        <f t="shared" si="180"/>
        <v>0</v>
      </c>
      <c r="R2939" t="str">
        <f>IFERROR(VLOOKUP(M2939,'Skudsanering UC monitorering'!A:B,1,FALSE),"")</f>
        <v/>
      </c>
      <c r="S2939" t="str">
        <f>IFERROR(VLOOKUP(O2939,'Skudsanering UC monitorering'!A:B,1,FALSE),"")</f>
        <v/>
      </c>
      <c r="T2939" t="str">
        <f>IFERROR(VLOOKUP(M2939,'Skudsanering UC monitorering'!A:B,2,FALSE),"")</f>
        <v/>
      </c>
      <c r="U2939">
        <f t="shared" si="181"/>
        <v>0</v>
      </c>
      <c r="V2939">
        <f t="shared" si="182"/>
        <v>0</v>
      </c>
      <c r="W2939" s="3">
        <f t="shared" si="183"/>
        <v>0</v>
      </c>
    </row>
    <row r="2940" spans="1:23" hidden="1" x14ac:dyDescent="0.15">
      <c r="A2940" s="4" t="s">
        <v>14531</v>
      </c>
      <c r="B2940" s="1" t="d">
        <v>2023-12-31</v>
      </c>
      <c r="C2940">
        <v>114916.91</v>
      </c>
      <c r="D2940" s="1" t="d">
        <v>2021-11-18</v>
      </c>
      <c r="E2940" t="s">
        <v>378</v>
      </c>
      <c r="F2940" t="s">
        <v>379</v>
      </c>
      <c r="G2940" t="s">
        <v>1334</v>
      </c>
      <c r="H2940">
        <v>1</v>
      </c>
      <c r="I2940">
        <v>9902247874</v>
      </c>
      <c r="J2940">
        <v>9902247874</v>
      </c>
      <c r="K2940" t="s">
        <v>4372</v>
      </c>
      <c r="L2940" t="s">
        <v>381</v>
      </c>
      <c r="M2940" s="4" t="s">
        <v>7675</v>
      </c>
      <c r="N2940" s="1" t="d">
        <v>1999-02-24</v>
      </c>
      <c r="O2940" s="4" t="s">
        <v>381</v>
      </c>
      <c r="P2940">
        <f>IFERROR(VLOOKUP(A2940,'17. Skuldsanering vilja'!A:D,1,FALSE),0)</f>
        <v>0</v>
      </c>
      <c r="Q2940">
        <f t="shared" si="180"/>
        <v>0</v>
      </c>
      <c r="R2940" t="str">
        <f>IFERROR(VLOOKUP(M2940,'Skudsanering UC monitorering'!A:B,1,FALSE),"")</f>
        <v/>
      </c>
      <c r="S2940" t="str">
        <f>IFERROR(VLOOKUP(O2940,'Skudsanering UC monitorering'!A:B,1,FALSE),"")</f>
        <v/>
      </c>
      <c r="T2940" t="str">
        <f>IFERROR(VLOOKUP(M2940,'Skudsanering UC monitorering'!A:B,2,FALSE),"")</f>
        <v/>
      </c>
      <c r="U2940">
        <f t="shared" si="181"/>
        <v>0</v>
      </c>
      <c r="V2940">
        <f t="shared" si="182"/>
        <v>0</v>
      </c>
      <c r="W2940" s="3">
        <f t="shared" si="183"/>
        <v>0</v>
      </c>
    </row>
    <row r="2941" spans="1:23" hidden="1" x14ac:dyDescent="0.15">
      <c r="A2941" s="4" t="s">
        <v>14532</v>
      </c>
      <c r="B2941" s="1" t="d">
        <v>2023-12-31</v>
      </c>
      <c r="C2941">
        <v>383996.43</v>
      </c>
      <c r="D2941" s="1" t="d">
        <v>2021-11-19</v>
      </c>
      <c r="E2941" t="s">
        <v>378</v>
      </c>
      <c r="F2941" t="s">
        <v>379</v>
      </c>
      <c r="G2941" t="s">
        <v>1312</v>
      </c>
      <c r="H2941">
        <v>2</v>
      </c>
      <c r="I2941">
        <v>9111043692</v>
      </c>
      <c r="J2941">
        <v>9111043692</v>
      </c>
      <c r="K2941" t="s">
        <v>4373</v>
      </c>
      <c r="L2941" t="s">
        <v>4374</v>
      </c>
      <c r="M2941" s="4" t="s">
        <v>7676</v>
      </c>
      <c r="N2941" s="1" t="d">
        <v>1991-11-04</v>
      </c>
      <c r="O2941" s="4" t="s">
        <v>7676</v>
      </c>
      <c r="P2941">
        <f>IFERROR(VLOOKUP(A2941,'17. Skuldsanering vilja'!A:D,1,FALSE),0)</f>
        <v>0</v>
      </c>
      <c r="Q2941">
        <f t="shared" si="180"/>
        <v>0</v>
      </c>
      <c r="R2941" t="str">
        <f>IFERROR(VLOOKUP(M2941,'Skudsanering UC monitorering'!A:B,1,FALSE),"")</f>
        <v/>
      </c>
      <c r="S2941" t="str">
        <f>IFERROR(VLOOKUP(O2941,'Skudsanering UC monitorering'!A:B,1,FALSE),"")</f>
        <v/>
      </c>
      <c r="T2941" t="str">
        <f>IFERROR(VLOOKUP(M2941,'Skudsanering UC monitorering'!A:B,2,FALSE),"")</f>
        <v/>
      </c>
      <c r="U2941">
        <f t="shared" si="181"/>
        <v>0</v>
      </c>
      <c r="V2941">
        <f t="shared" si="182"/>
        <v>0</v>
      </c>
      <c r="W2941" s="3">
        <f t="shared" si="183"/>
        <v>0</v>
      </c>
    </row>
    <row r="2942" spans="1:23" hidden="1" x14ac:dyDescent="0.15">
      <c r="A2942" s="4" t="s">
        <v>14533</v>
      </c>
      <c r="B2942" s="1" t="d">
        <v>2023-12-31</v>
      </c>
      <c r="C2942">
        <v>147118.49</v>
      </c>
      <c r="D2942" s="1" t="d">
        <v>2021-11-22</v>
      </c>
      <c r="E2942" t="s">
        <v>378</v>
      </c>
      <c r="F2942" t="s">
        <v>379</v>
      </c>
      <c r="G2942" t="s">
        <v>1442</v>
      </c>
      <c r="H2942">
        <v>2</v>
      </c>
      <c r="I2942">
        <v>7309060510</v>
      </c>
      <c r="J2942">
        <v>7309060510</v>
      </c>
      <c r="K2942" t="s">
        <v>4375</v>
      </c>
      <c r="L2942" t="s">
        <v>4376</v>
      </c>
      <c r="M2942" s="4" t="s">
        <v>7677</v>
      </c>
      <c r="N2942" s="1" t="d">
        <v>1973-09-06</v>
      </c>
      <c r="O2942" s="4" t="s">
        <v>7677</v>
      </c>
      <c r="P2942">
        <f>IFERROR(VLOOKUP(A2942,'17. Skuldsanering vilja'!A:D,1,FALSE),0)</f>
        <v>0</v>
      </c>
      <c r="Q2942">
        <f t="shared" si="180"/>
        <v>0</v>
      </c>
      <c r="R2942" t="str">
        <f>IFERROR(VLOOKUP(M2942,'Skudsanering UC monitorering'!A:B,1,FALSE),"")</f>
        <v/>
      </c>
      <c r="S2942" t="str">
        <f>IFERROR(VLOOKUP(O2942,'Skudsanering UC monitorering'!A:B,1,FALSE),"")</f>
        <v/>
      </c>
      <c r="T2942" t="str">
        <f>IFERROR(VLOOKUP(M2942,'Skudsanering UC monitorering'!A:B,2,FALSE),"")</f>
        <v/>
      </c>
      <c r="U2942">
        <f t="shared" si="181"/>
        <v>0</v>
      </c>
      <c r="V2942">
        <f t="shared" si="182"/>
        <v>0</v>
      </c>
      <c r="W2942" s="3">
        <f t="shared" si="183"/>
        <v>0</v>
      </c>
    </row>
    <row r="2943" spans="1:23" hidden="1" x14ac:dyDescent="0.15">
      <c r="A2943" s="4" t="s">
        <v>14534</v>
      </c>
      <c r="B2943" s="1" t="d">
        <v>2023-12-31</v>
      </c>
      <c r="C2943">
        <v>473746.02</v>
      </c>
      <c r="D2943" s="1" t="d">
        <v>2021-11-22</v>
      </c>
      <c r="E2943" t="s">
        <v>378</v>
      </c>
      <c r="F2943" t="s">
        <v>379</v>
      </c>
      <c r="G2943" t="s">
        <v>412</v>
      </c>
      <c r="H2943">
        <v>2</v>
      </c>
      <c r="I2943">
        <v>9405135576</v>
      </c>
      <c r="J2943">
        <v>9405135576</v>
      </c>
      <c r="K2943" t="s">
        <v>4377</v>
      </c>
      <c r="L2943" t="s">
        <v>4378</v>
      </c>
      <c r="M2943" s="4" t="s">
        <v>7678</v>
      </c>
      <c r="N2943" s="1" t="d">
        <v>1994-05-13</v>
      </c>
      <c r="O2943" s="4" t="s">
        <v>7678</v>
      </c>
      <c r="P2943">
        <f>IFERROR(VLOOKUP(A2943,'17. Skuldsanering vilja'!A:D,1,FALSE),0)</f>
        <v>0</v>
      </c>
      <c r="Q2943">
        <f t="shared" si="180"/>
        <v>0</v>
      </c>
      <c r="R2943" t="str">
        <f>IFERROR(VLOOKUP(M2943,'Skudsanering UC monitorering'!A:B,1,FALSE),"")</f>
        <v/>
      </c>
      <c r="S2943" t="str">
        <f>IFERROR(VLOOKUP(O2943,'Skudsanering UC monitorering'!A:B,1,FALSE),"")</f>
        <v/>
      </c>
      <c r="T2943" t="str">
        <f>IFERROR(VLOOKUP(M2943,'Skudsanering UC monitorering'!A:B,2,FALSE),"")</f>
        <v/>
      </c>
      <c r="U2943">
        <f t="shared" si="181"/>
        <v>0</v>
      </c>
      <c r="V2943">
        <f t="shared" si="182"/>
        <v>0</v>
      </c>
      <c r="W2943" s="3">
        <f t="shared" si="183"/>
        <v>0</v>
      </c>
    </row>
    <row r="2944" spans="1:23" hidden="1" x14ac:dyDescent="0.15">
      <c r="A2944" s="4" t="s">
        <v>14535</v>
      </c>
      <c r="B2944" s="1" t="d">
        <v>2023-12-31</v>
      </c>
      <c r="C2944">
        <v>243073.9</v>
      </c>
      <c r="D2944" s="1" t="d">
        <v>2021-11-22</v>
      </c>
      <c r="E2944" t="s">
        <v>378</v>
      </c>
      <c r="F2944" t="s">
        <v>379</v>
      </c>
      <c r="G2944" t="s">
        <v>2704</v>
      </c>
      <c r="H2944">
        <v>1</v>
      </c>
      <c r="I2944">
        <v>9606164672</v>
      </c>
      <c r="J2944">
        <v>9606164672</v>
      </c>
      <c r="K2944" t="s">
        <v>4379</v>
      </c>
      <c r="L2944" t="s">
        <v>381</v>
      </c>
      <c r="M2944" s="4" t="s">
        <v>7679</v>
      </c>
      <c r="N2944" s="1" t="d">
        <v>1996-06-16</v>
      </c>
      <c r="O2944" s="4" t="s">
        <v>381</v>
      </c>
      <c r="P2944">
        <f>IFERROR(VLOOKUP(A2944,'17. Skuldsanering vilja'!A:D,1,FALSE),0)</f>
        <v>0</v>
      </c>
      <c r="Q2944">
        <f t="shared" si="180"/>
        <v>0</v>
      </c>
      <c r="R2944" t="str">
        <f>IFERROR(VLOOKUP(M2944,'Skudsanering UC monitorering'!A:B,1,FALSE),"")</f>
        <v/>
      </c>
      <c r="S2944" t="str">
        <f>IFERROR(VLOOKUP(O2944,'Skudsanering UC monitorering'!A:B,1,FALSE),"")</f>
        <v/>
      </c>
      <c r="T2944" t="str">
        <f>IFERROR(VLOOKUP(M2944,'Skudsanering UC monitorering'!A:B,2,FALSE),"")</f>
        <v/>
      </c>
      <c r="U2944">
        <f t="shared" si="181"/>
        <v>0</v>
      </c>
      <c r="V2944">
        <f t="shared" si="182"/>
        <v>0</v>
      </c>
      <c r="W2944" s="3">
        <f t="shared" si="183"/>
        <v>0</v>
      </c>
    </row>
    <row r="2945" spans="1:23" hidden="1" x14ac:dyDescent="0.15">
      <c r="A2945" s="4" t="s">
        <v>14536</v>
      </c>
      <c r="B2945" s="1" t="d">
        <v>2023-12-31</v>
      </c>
      <c r="C2945">
        <v>127000.26</v>
      </c>
      <c r="D2945" s="1" t="d">
        <v>2021-11-23</v>
      </c>
      <c r="E2945" t="s">
        <v>378</v>
      </c>
      <c r="F2945" t="s">
        <v>401</v>
      </c>
      <c r="G2945" t="s">
        <v>1884</v>
      </c>
      <c r="H2945">
        <v>2</v>
      </c>
      <c r="I2945">
        <v>9502254080</v>
      </c>
      <c r="J2945">
        <v>9502254080</v>
      </c>
      <c r="K2945" t="s">
        <v>4380</v>
      </c>
      <c r="L2945" t="s">
        <v>4381</v>
      </c>
      <c r="M2945" s="4" t="s">
        <v>7680</v>
      </c>
      <c r="N2945" s="1" t="d">
        <v>1995-02-25</v>
      </c>
      <c r="O2945" s="4" t="s">
        <v>7680</v>
      </c>
      <c r="P2945">
        <f>IFERROR(VLOOKUP(A2945,'17. Skuldsanering vilja'!A:D,1,FALSE),0)</f>
        <v>0</v>
      </c>
      <c r="Q2945">
        <f t="shared" si="180"/>
        <v>0</v>
      </c>
      <c r="R2945" t="str">
        <f>IFERROR(VLOOKUP(M2945,'Skudsanering UC monitorering'!A:B,1,FALSE),"")</f>
        <v/>
      </c>
      <c r="S2945" t="str">
        <f>IFERROR(VLOOKUP(O2945,'Skudsanering UC monitorering'!A:B,1,FALSE),"")</f>
        <v/>
      </c>
      <c r="T2945" t="str">
        <f>IFERROR(VLOOKUP(M2945,'Skudsanering UC monitorering'!A:B,2,FALSE),"")</f>
        <v/>
      </c>
      <c r="U2945">
        <f t="shared" si="181"/>
        <v>0</v>
      </c>
      <c r="V2945">
        <f t="shared" si="182"/>
        <v>0</v>
      </c>
      <c r="W2945" s="3">
        <f t="shared" si="183"/>
        <v>0</v>
      </c>
    </row>
    <row r="2946" spans="1:23" hidden="1" x14ac:dyDescent="0.15">
      <c r="A2946" s="4" t="s">
        <v>14537</v>
      </c>
      <c r="B2946" s="1" t="d">
        <v>2023-12-31</v>
      </c>
      <c r="C2946">
        <v>271627.51</v>
      </c>
      <c r="D2946" s="1" t="d">
        <v>2021-11-19</v>
      </c>
      <c r="E2946" t="s">
        <v>378</v>
      </c>
      <c r="F2946" t="s">
        <v>379</v>
      </c>
      <c r="G2946" t="s">
        <v>2643</v>
      </c>
      <c r="H2946">
        <v>1</v>
      </c>
      <c r="I2946">
        <v>9202061272</v>
      </c>
      <c r="J2946">
        <v>9202061272</v>
      </c>
      <c r="K2946" t="s">
        <v>4382</v>
      </c>
      <c r="L2946" t="s">
        <v>381</v>
      </c>
      <c r="M2946" s="4" t="s">
        <v>7681</v>
      </c>
      <c r="N2946" s="1" t="d">
        <v>1992-02-06</v>
      </c>
      <c r="O2946" s="4" t="s">
        <v>381</v>
      </c>
      <c r="P2946">
        <f>IFERROR(VLOOKUP(A2946,'17. Skuldsanering vilja'!A:D,1,FALSE),0)</f>
        <v>0</v>
      </c>
      <c r="Q2946">
        <f t="shared" si="180"/>
        <v>0</v>
      </c>
      <c r="R2946" t="str">
        <f>IFERROR(VLOOKUP(M2946,'Skudsanering UC monitorering'!A:B,1,FALSE),"")</f>
        <v/>
      </c>
      <c r="S2946" t="str">
        <f>IFERROR(VLOOKUP(O2946,'Skudsanering UC monitorering'!A:B,1,FALSE),"")</f>
        <v/>
      </c>
      <c r="T2946" t="str">
        <f>IFERROR(VLOOKUP(M2946,'Skudsanering UC monitorering'!A:B,2,FALSE),"")</f>
        <v/>
      </c>
      <c r="U2946">
        <f t="shared" si="181"/>
        <v>0</v>
      </c>
      <c r="V2946">
        <f t="shared" si="182"/>
        <v>0</v>
      </c>
      <c r="W2946" s="3">
        <f t="shared" si="183"/>
        <v>0</v>
      </c>
    </row>
    <row r="2947" spans="1:23" hidden="1" x14ac:dyDescent="0.15">
      <c r="A2947" s="4" t="s">
        <v>14538</v>
      </c>
      <c r="B2947" s="1" t="d">
        <v>2023-12-31</v>
      </c>
      <c r="C2947">
        <v>158472.59</v>
      </c>
      <c r="D2947" s="1" t="d">
        <v>2021-11-22</v>
      </c>
      <c r="E2947" t="s">
        <v>378</v>
      </c>
      <c r="F2947" t="s">
        <v>401</v>
      </c>
      <c r="G2947" t="s">
        <v>1442</v>
      </c>
      <c r="H2947">
        <v>2</v>
      </c>
      <c r="I2947">
        <v>8510217642</v>
      </c>
      <c r="J2947">
        <v>8510217642</v>
      </c>
      <c r="K2947" t="s">
        <v>4383</v>
      </c>
      <c r="L2947" t="s">
        <v>4384</v>
      </c>
      <c r="M2947" s="4" t="s">
        <v>7682</v>
      </c>
      <c r="N2947" s="1" t="d">
        <v>1985-10-21</v>
      </c>
      <c r="O2947" s="4" t="s">
        <v>7682</v>
      </c>
      <c r="P2947">
        <f>IFERROR(VLOOKUP(A2947,'17. Skuldsanering vilja'!A:D,1,FALSE),0)</f>
        <v>0</v>
      </c>
      <c r="Q2947">
        <f t="shared" ref="Q2947:Q3010" si="184">IF(P2947=0,0,1)</f>
        <v>0</v>
      </c>
      <c r="R2947" t="str">
        <f>IFERROR(VLOOKUP(M2947,'Skudsanering UC monitorering'!A:B,1,FALSE),"")</f>
        <v/>
      </c>
      <c r="S2947" t="str">
        <f>IFERROR(VLOOKUP(O2947,'Skudsanering UC monitorering'!A:B,1,FALSE),"")</f>
        <v/>
      </c>
      <c r="T2947" t="str">
        <f>IFERROR(VLOOKUP(M2947,'Skudsanering UC monitorering'!A:B,2,FALSE),"")</f>
        <v/>
      </c>
      <c r="U2947">
        <f t="shared" ref="U2947:U3010" si="185">IF(R2947&lt;&gt;"",1,0)</f>
        <v>0</v>
      </c>
      <c r="V2947">
        <f t="shared" ref="V2947:V3010" si="186">IF(S2947&lt;&gt;"",1,0)</f>
        <v>0</v>
      </c>
      <c r="W2947" s="3">
        <f t="shared" ref="W2947:W3010" si="187">IF(OR(Q2947=1,U2947=1,V2947=1),1,0)</f>
        <v>0</v>
      </c>
    </row>
    <row r="2948" spans="1:23" hidden="1" x14ac:dyDescent="0.15">
      <c r="A2948" s="4" t="s">
        <v>14539</v>
      </c>
      <c r="B2948" s="1" t="d">
        <v>2023-12-31</v>
      </c>
      <c r="C2948">
        <v>65932.95</v>
      </c>
      <c r="D2948" s="1" t="d">
        <v>2021-11-22</v>
      </c>
      <c r="E2948" t="s">
        <v>378</v>
      </c>
      <c r="F2948" t="s">
        <v>401</v>
      </c>
      <c r="G2948" t="s">
        <v>1320</v>
      </c>
      <c r="H2948">
        <v>1</v>
      </c>
      <c r="I2948">
        <v>7604073945</v>
      </c>
      <c r="J2948">
        <v>7604073945</v>
      </c>
      <c r="K2948" t="s">
        <v>4385</v>
      </c>
      <c r="L2948" t="s">
        <v>381</v>
      </c>
      <c r="M2948" s="4" t="s">
        <v>7683</v>
      </c>
      <c r="N2948" s="1" t="d">
        <v>1976-04-07</v>
      </c>
      <c r="O2948" s="4" t="s">
        <v>381</v>
      </c>
      <c r="P2948">
        <f>IFERROR(VLOOKUP(A2948,'17. Skuldsanering vilja'!A:D,1,FALSE),0)</f>
        <v>0</v>
      </c>
      <c r="Q2948">
        <f t="shared" si="184"/>
        <v>0</v>
      </c>
      <c r="R2948" t="str">
        <f>IFERROR(VLOOKUP(M2948,'Skudsanering UC monitorering'!A:B,1,FALSE),"")</f>
        <v/>
      </c>
      <c r="S2948" t="str">
        <f>IFERROR(VLOOKUP(O2948,'Skudsanering UC monitorering'!A:B,1,FALSE),"")</f>
        <v/>
      </c>
      <c r="T2948" t="str">
        <f>IFERROR(VLOOKUP(M2948,'Skudsanering UC monitorering'!A:B,2,FALSE),"")</f>
        <v/>
      </c>
      <c r="U2948">
        <f t="shared" si="185"/>
        <v>0</v>
      </c>
      <c r="V2948">
        <f t="shared" si="186"/>
        <v>0</v>
      </c>
      <c r="W2948" s="3">
        <f t="shared" si="187"/>
        <v>0</v>
      </c>
    </row>
    <row r="2949" spans="1:23" hidden="1" x14ac:dyDescent="0.15">
      <c r="A2949" s="4" t="s">
        <v>14540</v>
      </c>
      <c r="B2949" s="1" t="d">
        <v>2023-12-31</v>
      </c>
      <c r="C2949">
        <v>40086.959999999999</v>
      </c>
      <c r="D2949" s="1" t="d">
        <v>2021-11-23</v>
      </c>
      <c r="E2949" t="s">
        <v>378</v>
      </c>
      <c r="F2949" t="s">
        <v>379</v>
      </c>
      <c r="G2949" t="s">
        <v>1320</v>
      </c>
      <c r="H2949">
        <v>1</v>
      </c>
      <c r="I2949">
        <v>7101255565</v>
      </c>
      <c r="J2949">
        <v>7101255565</v>
      </c>
      <c r="K2949" t="s">
        <v>4386</v>
      </c>
      <c r="L2949" t="s">
        <v>381</v>
      </c>
      <c r="M2949" s="4" t="s">
        <v>7684</v>
      </c>
      <c r="N2949" s="1" t="d">
        <v>1971-01-25</v>
      </c>
      <c r="O2949" s="4" t="s">
        <v>381</v>
      </c>
      <c r="P2949">
        <f>IFERROR(VLOOKUP(A2949,'17. Skuldsanering vilja'!A:D,1,FALSE),0)</f>
        <v>0</v>
      </c>
      <c r="Q2949">
        <f t="shared" si="184"/>
        <v>0</v>
      </c>
      <c r="R2949" t="str">
        <f>IFERROR(VLOOKUP(M2949,'Skudsanering UC monitorering'!A:B,1,FALSE),"")</f>
        <v/>
      </c>
      <c r="S2949" t="str">
        <f>IFERROR(VLOOKUP(O2949,'Skudsanering UC monitorering'!A:B,1,FALSE),"")</f>
        <v/>
      </c>
      <c r="T2949" t="str">
        <f>IFERROR(VLOOKUP(M2949,'Skudsanering UC monitorering'!A:B,2,FALSE),"")</f>
        <v/>
      </c>
      <c r="U2949">
        <f t="shared" si="185"/>
        <v>0</v>
      </c>
      <c r="V2949">
        <f t="shared" si="186"/>
        <v>0</v>
      </c>
      <c r="W2949" s="3">
        <f t="shared" si="187"/>
        <v>0</v>
      </c>
    </row>
    <row r="2950" spans="1:23" hidden="1" x14ac:dyDescent="0.15">
      <c r="A2950" s="4" t="s">
        <v>14541</v>
      </c>
      <c r="B2950" s="1" t="d">
        <v>2023-12-31</v>
      </c>
      <c r="C2950">
        <v>297508.68</v>
      </c>
      <c r="D2950" s="1" t="d">
        <v>2021-11-25</v>
      </c>
      <c r="E2950" t="s">
        <v>382</v>
      </c>
      <c r="F2950" t="s">
        <v>383</v>
      </c>
      <c r="G2950" t="s">
        <v>1336</v>
      </c>
      <c r="H2950">
        <v>1</v>
      </c>
      <c r="I2950">
        <v>7007056414</v>
      </c>
      <c r="J2950">
        <v>7007056414</v>
      </c>
      <c r="K2950" t="s">
        <v>4387</v>
      </c>
      <c r="L2950" t="s">
        <v>381</v>
      </c>
      <c r="M2950" s="4" t="s">
        <v>7685</v>
      </c>
      <c r="N2950" s="1" t="d">
        <v>1970-07-05</v>
      </c>
      <c r="O2950" s="4" t="s">
        <v>381</v>
      </c>
      <c r="P2950">
        <f>IFERROR(VLOOKUP(A2950,'17. Skuldsanering vilja'!A:D,1,FALSE),0)</f>
        <v>0</v>
      </c>
      <c r="Q2950">
        <f t="shared" si="184"/>
        <v>0</v>
      </c>
      <c r="R2950" t="str">
        <f>IFERROR(VLOOKUP(M2950,'Skudsanering UC monitorering'!A:B,1,FALSE),"")</f>
        <v/>
      </c>
      <c r="S2950" t="str">
        <f>IFERROR(VLOOKUP(O2950,'Skudsanering UC monitorering'!A:B,1,FALSE),"")</f>
        <v/>
      </c>
      <c r="T2950" t="str">
        <f>IFERROR(VLOOKUP(M2950,'Skudsanering UC monitorering'!A:B,2,FALSE),"")</f>
        <v/>
      </c>
      <c r="U2950">
        <f t="shared" si="185"/>
        <v>0</v>
      </c>
      <c r="V2950">
        <f t="shared" si="186"/>
        <v>0</v>
      </c>
      <c r="W2950" s="3">
        <f t="shared" si="187"/>
        <v>0</v>
      </c>
    </row>
    <row r="2951" spans="1:23" hidden="1" x14ac:dyDescent="0.15">
      <c r="A2951" s="4" t="s">
        <v>14542</v>
      </c>
      <c r="B2951" s="1" t="d">
        <v>2023-12-31</v>
      </c>
      <c r="C2951">
        <v>111909.73</v>
      </c>
      <c r="D2951" s="1" t="d">
        <v>2021-11-23</v>
      </c>
      <c r="E2951" t="s">
        <v>382</v>
      </c>
      <c r="F2951" t="s">
        <v>383</v>
      </c>
      <c r="G2951" t="s">
        <v>1336</v>
      </c>
      <c r="H2951">
        <v>1</v>
      </c>
      <c r="I2951">
        <v>9306297905</v>
      </c>
      <c r="J2951">
        <v>9306297905</v>
      </c>
      <c r="K2951" t="s">
        <v>4388</v>
      </c>
      <c r="L2951" t="s">
        <v>381</v>
      </c>
      <c r="M2951" s="4" t="s">
        <v>7686</v>
      </c>
      <c r="N2951" s="1" t="d">
        <v>1993-06-29</v>
      </c>
      <c r="O2951" s="4" t="s">
        <v>381</v>
      </c>
      <c r="P2951">
        <f>IFERROR(VLOOKUP(A2951,'17. Skuldsanering vilja'!A:D,1,FALSE),0)</f>
        <v>0</v>
      </c>
      <c r="Q2951">
        <f t="shared" si="184"/>
        <v>0</v>
      </c>
      <c r="R2951" t="str">
        <f>IFERROR(VLOOKUP(M2951,'Skudsanering UC monitorering'!A:B,1,FALSE),"")</f>
        <v/>
      </c>
      <c r="S2951" t="str">
        <f>IFERROR(VLOOKUP(O2951,'Skudsanering UC monitorering'!A:B,1,FALSE),"")</f>
        <v/>
      </c>
      <c r="T2951" t="str">
        <f>IFERROR(VLOOKUP(M2951,'Skudsanering UC monitorering'!A:B,2,FALSE),"")</f>
        <v/>
      </c>
      <c r="U2951">
        <f t="shared" si="185"/>
        <v>0</v>
      </c>
      <c r="V2951">
        <f t="shared" si="186"/>
        <v>0</v>
      </c>
      <c r="W2951" s="3">
        <f t="shared" si="187"/>
        <v>0</v>
      </c>
    </row>
    <row r="2952" spans="1:23" hidden="1" x14ac:dyDescent="0.15">
      <c r="A2952" s="4" t="s">
        <v>14543</v>
      </c>
      <c r="B2952" s="1" t="d">
        <v>2023-12-31</v>
      </c>
      <c r="C2952">
        <v>111465.58</v>
      </c>
      <c r="D2952" s="1" t="d">
        <v>2021-11-22</v>
      </c>
      <c r="E2952" t="s">
        <v>378</v>
      </c>
      <c r="F2952" t="s">
        <v>379</v>
      </c>
      <c r="G2952" t="s">
        <v>1442</v>
      </c>
      <c r="H2952">
        <v>2</v>
      </c>
      <c r="I2952">
        <v>9612318726</v>
      </c>
      <c r="J2952">
        <v>9612318726</v>
      </c>
      <c r="K2952" t="s">
        <v>4389</v>
      </c>
      <c r="L2952" t="s">
        <v>4390</v>
      </c>
      <c r="M2952" s="4" t="s">
        <v>7687</v>
      </c>
      <c r="N2952" s="1" t="d">
        <v>1996-12-31</v>
      </c>
      <c r="O2952" s="4" t="s">
        <v>7687</v>
      </c>
      <c r="P2952">
        <f>IFERROR(VLOOKUP(A2952,'17. Skuldsanering vilja'!A:D,1,FALSE),0)</f>
        <v>0</v>
      </c>
      <c r="Q2952">
        <f t="shared" si="184"/>
        <v>0</v>
      </c>
      <c r="R2952" t="str">
        <f>IFERROR(VLOOKUP(M2952,'Skudsanering UC monitorering'!A:B,1,FALSE),"")</f>
        <v/>
      </c>
      <c r="S2952" t="str">
        <f>IFERROR(VLOOKUP(O2952,'Skudsanering UC monitorering'!A:B,1,FALSE),"")</f>
        <v/>
      </c>
      <c r="T2952" t="str">
        <f>IFERROR(VLOOKUP(M2952,'Skudsanering UC monitorering'!A:B,2,FALSE),"")</f>
        <v/>
      </c>
      <c r="U2952">
        <f t="shared" si="185"/>
        <v>0</v>
      </c>
      <c r="V2952">
        <f t="shared" si="186"/>
        <v>0</v>
      </c>
      <c r="W2952" s="3">
        <f t="shared" si="187"/>
        <v>0</v>
      </c>
    </row>
    <row r="2953" spans="1:23" hidden="1" x14ac:dyDescent="0.15">
      <c r="A2953" s="4" t="s">
        <v>14544</v>
      </c>
      <c r="B2953" s="1" t="d">
        <v>2023-12-31</v>
      </c>
      <c r="C2953">
        <v>290359.61</v>
      </c>
      <c r="D2953" s="1" t="d">
        <v>2021-11-29</v>
      </c>
      <c r="E2953" t="s">
        <v>382</v>
      </c>
      <c r="F2953" t="s">
        <v>383</v>
      </c>
      <c r="G2953" t="s">
        <v>2725</v>
      </c>
      <c r="H2953">
        <v>1</v>
      </c>
      <c r="I2953">
        <v>9801260291</v>
      </c>
      <c r="J2953">
        <v>9801260291</v>
      </c>
      <c r="K2953" t="s">
        <v>4391</v>
      </c>
      <c r="L2953" t="s">
        <v>381</v>
      </c>
      <c r="M2953" s="4" t="s">
        <v>7688</v>
      </c>
      <c r="N2953" s="1" t="d">
        <v>1998-01-26</v>
      </c>
      <c r="O2953" s="4" t="s">
        <v>381</v>
      </c>
      <c r="P2953">
        <f>IFERROR(VLOOKUP(A2953,'17. Skuldsanering vilja'!A:D,1,FALSE),0)</f>
        <v>0</v>
      </c>
      <c r="Q2953">
        <f t="shared" si="184"/>
        <v>0</v>
      </c>
      <c r="R2953" t="str">
        <f>IFERROR(VLOOKUP(M2953,'Skudsanering UC monitorering'!A:B,1,FALSE),"")</f>
        <v/>
      </c>
      <c r="S2953" t="str">
        <f>IFERROR(VLOOKUP(O2953,'Skudsanering UC monitorering'!A:B,1,FALSE),"")</f>
        <v/>
      </c>
      <c r="T2953" t="str">
        <f>IFERROR(VLOOKUP(M2953,'Skudsanering UC monitorering'!A:B,2,FALSE),"")</f>
        <v/>
      </c>
      <c r="U2953">
        <f t="shared" si="185"/>
        <v>0</v>
      </c>
      <c r="V2953">
        <f t="shared" si="186"/>
        <v>0</v>
      </c>
      <c r="W2953" s="3">
        <f t="shared" si="187"/>
        <v>0</v>
      </c>
    </row>
    <row r="2954" spans="1:23" hidden="1" x14ac:dyDescent="0.15">
      <c r="A2954" s="4" t="s">
        <v>14545</v>
      </c>
      <c r="B2954" s="1" t="d">
        <v>2023-12-31</v>
      </c>
      <c r="C2954">
        <v>248514.85</v>
      </c>
      <c r="D2954" s="1" t="d">
        <v>2021-11-23</v>
      </c>
      <c r="E2954" t="s">
        <v>378</v>
      </c>
      <c r="F2954" t="s">
        <v>379</v>
      </c>
      <c r="G2954" t="s">
        <v>2643</v>
      </c>
      <c r="H2954">
        <v>1</v>
      </c>
      <c r="I2954">
        <v>3264652</v>
      </c>
      <c r="J2954">
        <v>3264652</v>
      </c>
      <c r="K2954" t="s">
        <v>4392</v>
      </c>
      <c r="L2954" t="s">
        <v>381</v>
      </c>
      <c r="M2954" s="4" t="s">
        <v>7689</v>
      </c>
      <c r="N2954" s="1" t="d">
        <v>2000-03-26</v>
      </c>
      <c r="O2954" s="4" t="s">
        <v>381</v>
      </c>
      <c r="P2954">
        <f>IFERROR(VLOOKUP(A2954,'17. Skuldsanering vilja'!A:D,1,FALSE),0)</f>
        <v>0</v>
      </c>
      <c r="Q2954">
        <f t="shared" si="184"/>
        <v>0</v>
      </c>
      <c r="R2954" t="str">
        <f>IFERROR(VLOOKUP(M2954,'Skudsanering UC monitorering'!A:B,1,FALSE),"")</f>
        <v/>
      </c>
      <c r="S2954" t="str">
        <f>IFERROR(VLOOKUP(O2954,'Skudsanering UC monitorering'!A:B,1,FALSE),"")</f>
        <v/>
      </c>
      <c r="T2954" t="str">
        <f>IFERROR(VLOOKUP(M2954,'Skudsanering UC monitorering'!A:B,2,FALSE),"")</f>
        <v/>
      </c>
      <c r="U2954">
        <f t="shared" si="185"/>
        <v>0</v>
      </c>
      <c r="V2954">
        <f t="shared" si="186"/>
        <v>0</v>
      </c>
      <c r="W2954" s="3">
        <f t="shared" si="187"/>
        <v>0</v>
      </c>
    </row>
    <row r="2955" spans="1:23" hidden="1" x14ac:dyDescent="0.15">
      <c r="A2955" s="4" t="s">
        <v>14546</v>
      </c>
      <c r="B2955" s="1" t="d">
        <v>2023-12-31</v>
      </c>
      <c r="C2955">
        <v>444609.45</v>
      </c>
      <c r="D2955" s="1" t="d">
        <v>2021-11-26</v>
      </c>
      <c r="E2955" t="s">
        <v>378</v>
      </c>
      <c r="F2955" t="s">
        <v>401</v>
      </c>
      <c r="G2955" t="s">
        <v>1312</v>
      </c>
      <c r="H2955">
        <v>2</v>
      </c>
      <c r="I2955">
        <v>8009295992</v>
      </c>
      <c r="J2955">
        <v>8009295992</v>
      </c>
      <c r="K2955" t="s">
        <v>4393</v>
      </c>
      <c r="L2955" t="s">
        <v>4394</v>
      </c>
      <c r="M2955" s="4" t="s">
        <v>7690</v>
      </c>
      <c r="N2955" s="1" t="d">
        <v>1980-09-29</v>
      </c>
      <c r="O2955" s="4" t="s">
        <v>7690</v>
      </c>
      <c r="P2955">
        <f>IFERROR(VLOOKUP(A2955,'17. Skuldsanering vilja'!A:D,1,FALSE),0)</f>
        <v>0</v>
      </c>
      <c r="Q2955">
        <f t="shared" si="184"/>
        <v>0</v>
      </c>
      <c r="R2955" t="str">
        <f>IFERROR(VLOOKUP(M2955,'Skudsanering UC monitorering'!A:B,1,FALSE),"")</f>
        <v/>
      </c>
      <c r="S2955" t="str">
        <f>IFERROR(VLOOKUP(O2955,'Skudsanering UC monitorering'!A:B,1,FALSE),"")</f>
        <v/>
      </c>
      <c r="T2955" t="str">
        <f>IFERROR(VLOOKUP(M2955,'Skudsanering UC monitorering'!A:B,2,FALSE),"")</f>
        <v/>
      </c>
      <c r="U2955">
        <f t="shared" si="185"/>
        <v>0</v>
      </c>
      <c r="V2955">
        <f t="shared" si="186"/>
        <v>0</v>
      </c>
      <c r="W2955" s="3">
        <f t="shared" si="187"/>
        <v>0</v>
      </c>
    </row>
    <row r="2956" spans="1:23" hidden="1" x14ac:dyDescent="0.15">
      <c r="A2956" s="4" t="s">
        <v>14547</v>
      </c>
      <c r="B2956" s="1" t="d">
        <v>2023-12-31</v>
      </c>
      <c r="C2956">
        <v>96333.34</v>
      </c>
      <c r="D2956" s="1" t="d">
        <v>2021-11-29</v>
      </c>
      <c r="E2956" t="s">
        <v>378</v>
      </c>
      <c r="F2956" t="s">
        <v>379</v>
      </c>
      <c r="G2956" t="s">
        <v>1556</v>
      </c>
      <c r="H2956">
        <v>2</v>
      </c>
      <c r="I2956">
        <v>7611181475</v>
      </c>
      <c r="J2956">
        <v>7611181475</v>
      </c>
      <c r="K2956" t="s">
        <v>4395</v>
      </c>
      <c r="L2956" t="s">
        <v>4396</v>
      </c>
      <c r="M2956" s="4" t="s">
        <v>7691</v>
      </c>
      <c r="N2956" s="1" t="d">
        <v>1976-11-18</v>
      </c>
      <c r="O2956" s="4" t="s">
        <v>7691</v>
      </c>
      <c r="P2956">
        <f>IFERROR(VLOOKUP(A2956,'17. Skuldsanering vilja'!A:D,1,FALSE),0)</f>
        <v>0</v>
      </c>
      <c r="Q2956">
        <f t="shared" si="184"/>
        <v>0</v>
      </c>
      <c r="R2956" t="str">
        <f>IFERROR(VLOOKUP(M2956,'Skudsanering UC monitorering'!A:B,1,FALSE),"")</f>
        <v/>
      </c>
      <c r="S2956" t="str">
        <f>IFERROR(VLOOKUP(O2956,'Skudsanering UC monitorering'!A:B,1,FALSE),"")</f>
        <v/>
      </c>
      <c r="T2956" t="str">
        <f>IFERROR(VLOOKUP(M2956,'Skudsanering UC monitorering'!A:B,2,FALSE),"")</f>
        <v/>
      </c>
      <c r="U2956">
        <f t="shared" si="185"/>
        <v>0</v>
      </c>
      <c r="V2956">
        <f t="shared" si="186"/>
        <v>0</v>
      </c>
      <c r="W2956" s="3">
        <f t="shared" si="187"/>
        <v>0</v>
      </c>
    </row>
    <row r="2957" spans="1:23" hidden="1" x14ac:dyDescent="0.15">
      <c r="A2957" s="4" t="s">
        <v>14548</v>
      </c>
      <c r="B2957" s="1" t="d">
        <v>2023-12-31</v>
      </c>
      <c r="C2957">
        <v>274716.90000000002</v>
      </c>
      <c r="D2957" s="1" t="d">
        <v>2021-11-23</v>
      </c>
      <c r="E2957" t="s">
        <v>378</v>
      </c>
      <c r="F2957" t="s">
        <v>379</v>
      </c>
      <c r="G2957" t="s">
        <v>2643</v>
      </c>
      <c r="H2957">
        <v>1</v>
      </c>
      <c r="I2957">
        <v>6806126675</v>
      </c>
      <c r="J2957">
        <v>6806126675</v>
      </c>
      <c r="K2957" t="s">
        <v>4397</v>
      </c>
      <c r="L2957" t="s">
        <v>381</v>
      </c>
      <c r="M2957" s="4" t="s">
        <v>7692</v>
      </c>
      <c r="N2957" s="1" t="d">
        <v>1968-06-12</v>
      </c>
      <c r="O2957" s="4" t="s">
        <v>381</v>
      </c>
      <c r="P2957">
        <f>IFERROR(VLOOKUP(A2957,'17. Skuldsanering vilja'!A:D,1,FALSE),0)</f>
        <v>0</v>
      </c>
      <c r="Q2957">
        <f t="shared" si="184"/>
        <v>0</v>
      </c>
      <c r="R2957" t="str">
        <f>IFERROR(VLOOKUP(M2957,'Skudsanering UC monitorering'!A:B,1,FALSE),"")</f>
        <v/>
      </c>
      <c r="S2957" t="str">
        <f>IFERROR(VLOOKUP(O2957,'Skudsanering UC monitorering'!A:B,1,FALSE),"")</f>
        <v/>
      </c>
      <c r="T2957" t="str">
        <f>IFERROR(VLOOKUP(M2957,'Skudsanering UC monitorering'!A:B,2,FALSE),"")</f>
        <v/>
      </c>
      <c r="U2957">
        <f t="shared" si="185"/>
        <v>0</v>
      </c>
      <c r="V2957">
        <f t="shared" si="186"/>
        <v>0</v>
      </c>
      <c r="W2957" s="3">
        <f t="shared" si="187"/>
        <v>0</v>
      </c>
    </row>
    <row r="2958" spans="1:23" hidden="1" x14ac:dyDescent="0.15">
      <c r="A2958" s="4" t="s">
        <v>14549</v>
      </c>
      <c r="B2958" s="1" t="d">
        <v>2023-12-31</v>
      </c>
      <c r="C2958">
        <v>105753.99</v>
      </c>
      <c r="D2958" s="1" t="d">
        <v>2021-11-25</v>
      </c>
      <c r="E2958" t="s">
        <v>382</v>
      </c>
      <c r="F2958" t="s">
        <v>383</v>
      </c>
      <c r="G2958" t="s">
        <v>1336</v>
      </c>
      <c r="H2958">
        <v>1</v>
      </c>
      <c r="I2958">
        <v>6909030337</v>
      </c>
      <c r="J2958">
        <v>6909030337</v>
      </c>
      <c r="K2958" t="s">
        <v>4398</v>
      </c>
      <c r="L2958" t="s">
        <v>381</v>
      </c>
      <c r="M2958" s="4" t="s">
        <v>7693</v>
      </c>
      <c r="N2958" s="1" t="d">
        <v>1969-09-03</v>
      </c>
      <c r="O2958" s="4" t="s">
        <v>381</v>
      </c>
      <c r="P2958">
        <f>IFERROR(VLOOKUP(A2958,'17. Skuldsanering vilja'!A:D,1,FALSE),0)</f>
        <v>0</v>
      </c>
      <c r="Q2958">
        <f t="shared" si="184"/>
        <v>0</v>
      </c>
      <c r="R2958" t="str">
        <f>IFERROR(VLOOKUP(M2958,'Skudsanering UC monitorering'!A:B,1,FALSE),"")</f>
        <v/>
      </c>
      <c r="S2958" t="str">
        <f>IFERROR(VLOOKUP(O2958,'Skudsanering UC monitorering'!A:B,1,FALSE),"")</f>
        <v/>
      </c>
      <c r="T2958" t="str">
        <f>IFERROR(VLOOKUP(M2958,'Skudsanering UC monitorering'!A:B,2,FALSE),"")</f>
        <v/>
      </c>
      <c r="U2958">
        <f t="shared" si="185"/>
        <v>0</v>
      </c>
      <c r="V2958">
        <f t="shared" si="186"/>
        <v>0</v>
      </c>
      <c r="W2958" s="3">
        <f t="shared" si="187"/>
        <v>0</v>
      </c>
    </row>
    <row r="2959" spans="1:23" hidden="1" x14ac:dyDescent="0.15">
      <c r="A2959" s="4" t="s">
        <v>14550</v>
      </c>
      <c r="B2959" s="1" t="d">
        <v>2023-12-31</v>
      </c>
      <c r="C2959">
        <v>53214.44</v>
      </c>
      <c r="D2959" s="1" t="d">
        <v>2021-11-23</v>
      </c>
      <c r="E2959" t="s">
        <v>378</v>
      </c>
      <c r="F2959" t="s">
        <v>379</v>
      </c>
      <c r="G2959" t="s">
        <v>1320</v>
      </c>
      <c r="H2959">
        <v>1</v>
      </c>
      <c r="I2959">
        <v>7301014796</v>
      </c>
      <c r="J2959">
        <v>7301014796</v>
      </c>
      <c r="K2959" t="s">
        <v>4399</v>
      </c>
      <c r="L2959" t="s">
        <v>381</v>
      </c>
      <c r="M2959" s="4" t="s">
        <v>7694</v>
      </c>
      <c r="N2959" s="1" t="d">
        <v>1973-01-01</v>
      </c>
      <c r="O2959" s="4" t="s">
        <v>381</v>
      </c>
      <c r="P2959">
        <f>IFERROR(VLOOKUP(A2959,'17. Skuldsanering vilja'!A:D,1,FALSE),0)</f>
        <v>0</v>
      </c>
      <c r="Q2959">
        <f t="shared" si="184"/>
        <v>0</v>
      </c>
      <c r="R2959" t="str">
        <f>IFERROR(VLOOKUP(M2959,'Skudsanering UC monitorering'!A:B,1,FALSE),"")</f>
        <v/>
      </c>
      <c r="S2959" t="str">
        <f>IFERROR(VLOOKUP(O2959,'Skudsanering UC monitorering'!A:B,1,FALSE),"")</f>
        <v/>
      </c>
      <c r="T2959" t="str">
        <f>IFERROR(VLOOKUP(M2959,'Skudsanering UC monitorering'!A:B,2,FALSE),"")</f>
        <v/>
      </c>
      <c r="U2959">
        <f t="shared" si="185"/>
        <v>0</v>
      </c>
      <c r="V2959">
        <f t="shared" si="186"/>
        <v>0</v>
      </c>
      <c r="W2959" s="3">
        <f t="shared" si="187"/>
        <v>0</v>
      </c>
    </row>
    <row r="2960" spans="1:23" hidden="1" x14ac:dyDescent="0.15">
      <c r="A2960" s="4" t="s">
        <v>14551</v>
      </c>
      <c r="B2960" s="1" t="d">
        <v>2023-12-31</v>
      </c>
      <c r="C2960">
        <v>92896.75</v>
      </c>
      <c r="D2960" s="1" t="d">
        <v>2021-11-23</v>
      </c>
      <c r="E2960" t="s">
        <v>378</v>
      </c>
      <c r="F2960" t="s">
        <v>539</v>
      </c>
      <c r="G2960" t="s">
        <v>1442</v>
      </c>
      <c r="H2960">
        <v>1</v>
      </c>
      <c r="I2960">
        <v>7201078909</v>
      </c>
      <c r="J2960">
        <v>7201078909</v>
      </c>
      <c r="K2960" t="s">
        <v>4400</v>
      </c>
      <c r="L2960" t="s">
        <v>381</v>
      </c>
      <c r="M2960" s="4" t="s">
        <v>7695</v>
      </c>
      <c r="N2960" s="1" t="d">
        <v>1972-01-07</v>
      </c>
      <c r="O2960" s="4" t="s">
        <v>381</v>
      </c>
      <c r="P2960">
        <f>IFERROR(VLOOKUP(A2960,'17. Skuldsanering vilja'!A:D,1,FALSE),0)</f>
        <v>0</v>
      </c>
      <c r="Q2960">
        <f t="shared" si="184"/>
        <v>0</v>
      </c>
      <c r="R2960" t="str">
        <f>IFERROR(VLOOKUP(M2960,'Skudsanering UC monitorering'!A:B,1,FALSE),"")</f>
        <v/>
      </c>
      <c r="S2960" t="str">
        <f>IFERROR(VLOOKUP(O2960,'Skudsanering UC monitorering'!A:B,1,FALSE),"")</f>
        <v/>
      </c>
      <c r="T2960" t="str">
        <f>IFERROR(VLOOKUP(M2960,'Skudsanering UC monitorering'!A:B,2,FALSE),"")</f>
        <v/>
      </c>
      <c r="U2960">
        <f t="shared" si="185"/>
        <v>0</v>
      </c>
      <c r="V2960">
        <f t="shared" si="186"/>
        <v>0</v>
      </c>
      <c r="W2960" s="3">
        <f t="shared" si="187"/>
        <v>0</v>
      </c>
    </row>
    <row r="2961" spans="1:23" hidden="1" x14ac:dyDescent="0.15">
      <c r="A2961" s="4" t="s">
        <v>14552</v>
      </c>
      <c r="B2961" s="1" t="d">
        <v>2023-12-31</v>
      </c>
      <c r="C2961">
        <v>363602.58</v>
      </c>
      <c r="D2961" s="1" t="d">
        <v>2021-11-26</v>
      </c>
      <c r="E2961" t="s">
        <v>378</v>
      </c>
      <c r="F2961" t="s">
        <v>401</v>
      </c>
      <c r="G2961" t="s">
        <v>1309</v>
      </c>
      <c r="H2961">
        <v>2</v>
      </c>
      <c r="I2961">
        <v>7601097160</v>
      </c>
      <c r="J2961">
        <v>7601097160</v>
      </c>
      <c r="K2961" t="s">
        <v>4401</v>
      </c>
      <c r="L2961" t="s">
        <v>4402</v>
      </c>
      <c r="M2961" s="4" t="s">
        <v>7696</v>
      </c>
      <c r="N2961" s="1" t="d">
        <v>1976-01-09</v>
      </c>
      <c r="O2961" s="4" t="s">
        <v>7696</v>
      </c>
      <c r="P2961">
        <f>IFERROR(VLOOKUP(A2961,'17. Skuldsanering vilja'!A:D,1,FALSE),0)</f>
        <v>0</v>
      </c>
      <c r="Q2961">
        <f t="shared" si="184"/>
        <v>0</v>
      </c>
      <c r="R2961" t="str">
        <f>IFERROR(VLOOKUP(M2961,'Skudsanering UC monitorering'!A:B,1,FALSE),"")</f>
        <v/>
      </c>
      <c r="S2961" t="str">
        <f>IFERROR(VLOOKUP(O2961,'Skudsanering UC monitorering'!A:B,1,FALSE),"")</f>
        <v/>
      </c>
      <c r="T2961" t="str">
        <f>IFERROR(VLOOKUP(M2961,'Skudsanering UC monitorering'!A:B,2,FALSE),"")</f>
        <v/>
      </c>
      <c r="U2961">
        <f t="shared" si="185"/>
        <v>0</v>
      </c>
      <c r="V2961">
        <f t="shared" si="186"/>
        <v>0</v>
      </c>
      <c r="W2961" s="3">
        <f t="shared" si="187"/>
        <v>0</v>
      </c>
    </row>
    <row r="2962" spans="1:23" hidden="1" x14ac:dyDescent="0.15">
      <c r="A2962" s="4" t="s">
        <v>14553</v>
      </c>
      <c r="B2962" s="1" t="d">
        <v>2023-12-31</v>
      </c>
      <c r="C2962">
        <v>478299.04</v>
      </c>
      <c r="D2962" s="1" t="d">
        <v>2021-11-25</v>
      </c>
      <c r="E2962" t="s">
        <v>378</v>
      </c>
      <c r="F2962" t="s">
        <v>379</v>
      </c>
      <c r="G2962" t="s">
        <v>1556</v>
      </c>
      <c r="H2962">
        <v>2</v>
      </c>
      <c r="I2962">
        <v>7907110303</v>
      </c>
      <c r="J2962">
        <v>7907110303</v>
      </c>
      <c r="K2962" t="s">
        <v>4403</v>
      </c>
      <c r="L2962" t="s">
        <v>4404</v>
      </c>
      <c r="M2962" s="4" t="s">
        <v>7697</v>
      </c>
      <c r="N2962" s="1" t="d">
        <v>1979-07-11</v>
      </c>
      <c r="O2962" s="4" t="s">
        <v>7697</v>
      </c>
      <c r="P2962">
        <f>IFERROR(VLOOKUP(A2962,'17. Skuldsanering vilja'!A:D,1,FALSE),0)</f>
        <v>0</v>
      </c>
      <c r="Q2962">
        <f t="shared" si="184"/>
        <v>0</v>
      </c>
      <c r="R2962" t="str">
        <f>IFERROR(VLOOKUP(M2962,'Skudsanering UC monitorering'!A:B,1,FALSE),"")</f>
        <v/>
      </c>
      <c r="S2962" t="str">
        <f>IFERROR(VLOOKUP(O2962,'Skudsanering UC monitorering'!A:B,1,FALSE),"")</f>
        <v/>
      </c>
      <c r="T2962" t="str">
        <f>IFERROR(VLOOKUP(M2962,'Skudsanering UC monitorering'!A:B,2,FALSE),"")</f>
        <v/>
      </c>
      <c r="U2962">
        <f t="shared" si="185"/>
        <v>0</v>
      </c>
      <c r="V2962">
        <f t="shared" si="186"/>
        <v>0</v>
      </c>
      <c r="W2962" s="3">
        <f t="shared" si="187"/>
        <v>0</v>
      </c>
    </row>
    <row r="2963" spans="1:23" hidden="1" x14ac:dyDescent="0.15">
      <c r="A2963" s="4" t="s">
        <v>14554</v>
      </c>
      <c r="B2963" s="1" t="d">
        <v>2023-12-31</v>
      </c>
      <c r="C2963">
        <v>293747.31</v>
      </c>
      <c r="D2963" s="1" t="d">
        <v>2021-11-25</v>
      </c>
      <c r="E2963" t="s">
        <v>378</v>
      </c>
      <c r="F2963" t="s">
        <v>379</v>
      </c>
      <c r="G2963" t="s">
        <v>3483</v>
      </c>
      <c r="H2963">
        <v>1</v>
      </c>
      <c r="I2963">
        <v>9707216652</v>
      </c>
      <c r="J2963">
        <v>9707216652</v>
      </c>
      <c r="K2963" t="s">
        <v>4405</v>
      </c>
      <c r="L2963" t="s">
        <v>381</v>
      </c>
      <c r="M2963" s="4" t="s">
        <v>7698</v>
      </c>
      <c r="N2963" s="1" t="d">
        <v>1997-07-21</v>
      </c>
      <c r="O2963" s="4" t="s">
        <v>381</v>
      </c>
      <c r="P2963">
        <f>IFERROR(VLOOKUP(A2963,'17. Skuldsanering vilja'!A:D,1,FALSE),0)</f>
        <v>0</v>
      </c>
      <c r="Q2963">
        <f t="shared" si="184"/>
        <v>0</v>
      </c>
      <c r="R2963" t="str">
        <f>IFERROR(VLOOKUP(M2963,'Skudsanering UC monitorering'!A:B,1,FALSE),"")</f>
        <v/>
      </c>
      <c r="S2963" t="str">
        <f>IFERROR(VLOOKUP(O2963,'Skudsanering UC monitorering'!A:B,1,FALSE),"")</f>
        <v/>
      </c>
      <c r="T2963" t="str">
        <f>IFERROR(VLOOKUP(M2963,'Skudsanering UC monitorering'!A:B,2,FALSE),"")</f>
        <v/>
      </c>
      <c r="U2963">
        <f t="shared" si="185"/>
        <v>0</v>
      </c>
      <c r="V2963">
        <f t="shared" si="186"/>
        <v>0</v>
      </c>
      <c r="W2963" s="3">
        <f t="shared" si="187"/>
        <v>0</v>
      </c>
    </row>
    <row r="2964" spans="1:23" hidden="1" x14ac:dyDescent="0.15">
      <c r="A2964" s="4" t="s">
        <v>14555</v>
      </c>
      <c r="B2964" s="1" t="d">
        <v>2023-12-31</v>
      </c>
      <c r="C2964">
        <v>215723.3</v>
      </c>
      <c r="D2964" s="1" t="d">
        <v>2021-11-26</v>
      </c>
      <c r="E2964" t="s">
        <v>382</v>
      </c>
      <c r="F2964" t="s">
        <v>383</v>
      </c>
      <c r="G2964" t="s">
        <v>1336</v>
      </c>
      <c r="H2964">
        <v>1</v>
      </c>
      <c r="I2964">
        <v>5807273551</v>
      </c>
      <c r="J2964">
        <v>5807273551</v>
      </c>
      <c r="K2964" t="s">
        <v>4406</v>
      </c>
      <c r="L2964" t="s">
        <v>381</v>
      </c>
      <c r="M2964" s="4" t="s">
        <v>7699</v>
      </c>
      <c r="N2964" s="1" t="d">
        <v>1958-07-27</v>
      </c>
      <c r="O2964" s="4" t="s">
        <v>381</v>
      </c>
      <c r="P2964">
        <f>IFERROR(VLOOKUP(A2964,'17. Skuldsanering vilja'!A:D,1,FALSE),0)</f>
        <v>0</v>
      </c>
      <c r="Q2964">
        <f t="shared" si="184"/>
        <v>0</v>
      </c>
      <c r="R2964" t="str">
        <f>IFERROR(VLOOKUP(M2964,'Skudsanering UC monitorering'!A:B,1,FALSE),"")</f>
        <v/>
      </c>
      <c r="S2964" t="str">
        <f>IFERROR(VLOOKUP(O2964,'Skudsanering UC monitorering'!A:B,1,FALSE),"")</f>
        <v/>
      </c>
      <c r="T2964" t="str">
        <f>IFERROR(VLOOKUP(M2964,'Skudsanering UC monitorering'!A:B,2,FALSE),"")</f>
        <v/>
      </c>
      <c r="U2964">
        <f t="shared" si="185"/>
        <v>0</v>
      </c>
      <c r="V2964">
        <f t="shared" si="186"/>
        <v>0</v>
      </c>
      <c r="W2964" s="3">
        <f t="shared" si="187"/>
        <v>0</v>
      </c>
    </row>
    <row r="2965" spans="1:23" hidden="1" x14ac:dyDescent="0.15">
      <c r="A2965" s="4" t="s">
        <v>14556</v>
      </c>
      <c r="B2965" s="1" t="d">
        <v>2023-12-31</v>
      </c>
      <c r="C2965">
        <v>144874</v>
      </c>
      <c r="D2965" s="1" t="d">
        <v>2021-12-02</v>
      </c>
      <c r="E2965" t="s">
        <v>378</v>
      </c>
      <c r="F2965" t="s">
        <v>401</v>
      </c>
      <c r="G2965" t="s">
        <v>1393</v>
      </c>
      <c r="H2965">
        <v>2</v>
      </c>
      <c r="I2965">
        <v>7406095948</v>
      </c>
      <c r="J2965">
        <v>7406095948</v>
      </c>
      <c r="K2965" t="s">
        <v>4407</v>
      </c>
      <c r="L2965" t="s">
        <v>4408</v>
      </c>
      <c r="M2965" s="4" t="s">
        <v>7700</v>
      </c>
      <c r="N2965" s="1" t="d">
        <v>1974-06-09</v>
      </c>
      <c r="O2965" s="4" t="s">
        <v>7700</v>
      </c>
      <c r="P2965">
        <f>IFERROR(VLOOKUP(A2965,'17. Skuldsanering vilja'!A:D,1,FALSE),0)</f>
        <v>0</v>
      </c>
      <c r="Q2965">
        <f t="shared" si="184"/>
        <v>0</v>
      </c>
      <c r="R2965" t="str">
        <f>IFERROR(VLOOKUP(M2965,'Skudsanering UC monitorering'!A:B,1,FALSE),"")</f>
        <v/>
      </c>
      <c r="S2965" t="str">
        <f>IFERROR(VLOOKUP(O2965,'Skudsanering UC monitorering'!A:B,1,FALSE),"")</f>
        <v/>
      </c>
      <c r="T2965" t="str">
        <f>IFERROR(VLOOKUP(M2965,'Skudsanering UC monitorering'!A:B,2,FALSE),"")</f>
        <v/>
      </c>
      <c r="U2965">
        <f t="shared" si="185"/>
        <v>0</v>
      </c>
      <c r="V2965">
        <f t="shared" si="186"/>
        <v>0</v>
      </c>
      <c r="W2965" s="3">
        <f t="shared" si="187"/>
        <v>0</v>
      </c>
    </row>
    <row r="2966" spans="1:23" hidden="1" x14ac:dyDescent="0.15">
      <c r="A2966" s="4" t="s">
        <v>14557</v>
      </c>
      <c r="B2966" s="1" t="d">
        <v>2023-12-31</v>
      </c>
      <c r="C2966">
        <v>288320.7</v>
      </c>
      <c r="D2966" s="1" t="d">
        <v>2021-11-25</v>
      </c>
      <c r="E2966" t="s">
        <v>378</v>
      </c>
      <c r="F2966" t="s">
        <v>379</v>
      </c>
      <c r="G2966" t="s">
        <v>1312</v>
      </c>
      <c r="H2966">
        <v>2</v>
      </c>
      <c r="I2966">
        <v>7705300106</v>
      </c>
      <c r="J2966">
        <v>7705300106</v>
      </c>
      <c r="K2966" t="s">
        <v>4409</v>
      </c>
      <c r="L2966" t="s">
        <v>4410</v>
      </c>
      <c r="M2966" s="4" t="s">
        <v>7701</v>
      </c>
      <c r="N2966" s="1" t="d">
        <v>1977-05-30</v>
      </c>
      <c r="O2966" s="4" t="s">
        <v>7701</v>
      </c>
      <c r="P2966">
        <f>IFERROR(VLOOKUP(A2966,'17. Skuldsanering vilja'!A:D,1,FALSE),0)</f>
        <v>0</v>
      </c>
      <c r="Q2966">
        <f t="shared" si="184"/>
        <v>0</v>
      </c>
      <c r="R2966" t="str">
        <f>IFERROR(VLOOKUP(M2966,'Skudsanering UC monitorering'!A:B,1,FALSE),"")</f>
        <v/>
      </c>
      <c r="S2966" t="str">
        <f>IFERROR(VLOOKUP(O2966,'Skudsanering UC monitorering'!A:B,1,FALSE),"")</f>
        <v/>
      </c>
      <c r="T2966" t="str">
        <f>IFERROR(VLOOKUP(M2966,'Skudsanering UC monitorering'!A:B,2,FALSE),"")</f>
        <v/>
      </c>
      <c r="U2966">
        <f t="shared" si="185"/>
        <v>0</v>
      </c>
      <c r="V2966">
        <f t="shared" si="186"/>
        <v>0</v>
      </c>
      <c r="W2966" s="3">
        <f t="shared" si="187"/>
        <v>0</v>
      </c>
    </row>
    <row r="2967" spans="1:23" hidden="1" x14ac:dyDescent="0.15">
      <c r="A2967" s="4" t="s">
        <v>14558</v>
      </c>
      <c r="B2967" s="1" t="d">
        <v>2023-12-31</v>
      </c>
      <c r="C2967">
        <v>297590.95</v>
      </c>
      <c r="D2967" s="1" t="d">
        <v>2021-12-02</v>
      </c>
      <c r="E2967" t="s">
        <v>382</v>
      </c>
      <c r="F2967" t="s">
        <v>383</v>
      </c>
      <c r="G2967" t="s">
        <v>1324</v>
      </c>
      <c r="H2967">
        <v>1</v>
      </c>
      <c r="I2967">
        <v>9305206857</v>
      </c>
      <c r="J2967">
        <v>9305206857</v>
      </c>
      <c r="K2967" t="s">
        <v>4411</v>
      </c>
      <c r="L2967" t="s">
        <v>381</v>
      </c>
      <c r="M2967" s="4" t="s">
        <v>7702</v>
      </c>
      <c r="N2967" s="1" t="d">
        <v>1993-05-20</v>
      </c>
      <c r="O2967" s="4" t="s">
        <v>381</v>
      </c>
      <c r="P2967">
        <f>IFERROR(VLOOKUP(A2967,'17. Skuldsanering vilja'!A:D,1,FALSE),0)</f>
        <v>0</v>
      </c>
      <c r="Q2967">
        <f t="shared" si="184"/>
        <v>0</v>
      </c>
      <c r="R2967" t="str">
        <f>IFERROR(VLOOKUP(M2967,'Skudsanering UC monitorering'!A:B,1,FALSE),"")</f>
        <v/>
      </c>
      <c r="S2967" t="str">
        <f>IFERROR(VLOOKUP(O2967,'Skudsanering UC monitorering'!A:B,1,FALSE),"")</f>
        <v/>
      </c>
      <c r="T2967" t="str">
        <f>IFERROR(VLOOKUP(M2967,'Skudsanering UC monitorering'!A:B,2,FALSE),"")</f>
        <v/>
      </c>
      <c r="U2967">
        <f t="shared" si="185"/>
        <v>0</v>
      </c>
      <c r="V2967">
        <f t="shared" si="186"/>
        <v>0</v>
      </c>
      <c r="W2967" s="3">
        <f t="shared" si="187"/>
        <v>0</v>
      </c>
    </row>
    <row r="2968" spans="1:23" hidden="1" x14ac:dyDescent="0.15">
      <c r="A2968" s="4" t="s">
        <v>14559</v>
      </c>
      <c r="B2968" s="1" t="d">
        <v>2023-12-31</v>
      </c>
      <c r="C2968">
        <v>231424.23</v>
      </c>
      <c r="D2968" s="1" t="d">
        <v>2021-11-30</v>
      </c>
      <c r="E2968" t="s">
        <v>378</v>
      </c>
      <c r="F2968" t="s">
        <v>379</v>
      </c>
      <c r="G2968" t="s">
        <v>1312</v>
      </c>
      <c r="H2968">
        <v>2</v>
      </c>
      <c r="I2968">
        <v>9601055156</v>
      </c>
      <c r="J2968">
        <v>9601055156</v>
      </c>
      <c r="K2968" t="s">
        <v>4412</v>
      </c>
      <c r="L2968" t="s">
        <v>4413</v>
      </c>
      <c r="M2968" s="4" t="s">
        <v>7703</v>
      </c>
      <c r="N2968" s="1" t="d">
        <v>1996-01-05</v>
      </c>
      <c r="O2968" s="4" t="s">
        <v>7703</v>
      </c>
      <c r="P2968">
        <f>IFERROR(VLOOKUP(A2968,'17. Skuldsanering vilja'!A:D,1,FALSE),0)</f>
        <v>0</v>
      </c>
      <c r="Q2968">
        <f t="shared" si="184"/>
        <v>0</v>
      </c>
      <c r="R2968" t="str">
        <f>IFERROR(VLOOKUP(M2968,'Skudsanering UC monitorering'!A:B,1,FALSE),"")</f>
        <v/>
      </c>
      <c r="S2968" t="str">
        <f>IFERROR(VLOOKUP(O2968,'Skudsanering UC monitorering'!A:B,1,FALSE),"")</f>
        <v/>
      </c>
      <c r="T2968" t="str">
        <f>IFERROR(VLOOKUP(M2968,'Skudsanering UC monitorering'!A:B,2,FALSE),"")</f>
        <v/>
      </c>
      <c r="U2968">
        <f t="shared" si="185"/>
        <v>0</v>
      </c>
      <c r="V2968">
        <f t="shared" si="186"/>
        <v>0</v>
      </c>
      <c r="W2968" s="3">
        <f t="shared" si="187"/>
        <v>0</v>
      </c>
    </row>
    <row r="2969" spans="1:23" hidden="1" x14ac:dyDescent="0.15">
      <c r="A2969" s="4" t="s">
        <v>14560</v>
      </c>
      <c r="B2969" s="1" t="d">
        <v>2023-12-31</v>
      </c>
      <c r="C2969">
        <v>186634.89</v>
      </c>
      <c r="D2969" s="1" t="d">
        <v>2021-11-25</v>
      </c>
      <c r="E2969" t="s">
        <v>378</v>
      </c>
      <c r="F2969" t="s">
        <v>379</v>
      </c>
      <c r="G2969" t="s">
        <v>414</v>
      </c>
      <c r="H2969">
        <v>2</v>
      </c>
      <c r="I2969">
        <v>8208238827</v>
      </c>
      <c r="J2969">
        <v>8208238827</v>
      </c>
      <c r="K2969" t="s">
        <v>4414</v>
      </c>
      <c r="L2969" t="s">
        <v>4415</v>
      </c>
      <c r="M2969" s="4" t="s">
        <v>7704</v>
      </c>
      <c r="N2969" s="1" t="d">
        <v>1982-08-23</v>
      </c>
      <c r="O2969" s="4" t="s">
        <v>7704</v>
      </c>
      <c r="P2969">
        <f>IFERROR(VLOOKUP(A2969,'17. Skuldsanering vilja'!A:D,1,FALSE),0)</f>
        <v>0</v>
      </c>
      <c r="Q2969">
        <f t="shared" si="184"/>
        <v>0</v>
      </c>
      <c r="R2969" t="str">
        <f>IFERROR(VLOOKUP(M2969,'Skudsanering UC monitorering'!A:B,1,FALSE),"")</f>
        <v/>
      </c>
      <c r="S2969" t="str">
        <f>IFERROR(VLOOKUP(O2969,'Skudsanering UC monitorering'!A:B,1,FALSE),"")</f>
        <v/>
      </c>
      <c r="T2969" t="str">
        <f>IFERROR(VLOOKUP(M2969,'Skudsanering UC monitorering'!A:B,2,FALSE),"")</f>
        <v/>
      </c>
      <c r="U2969">
        <f t="shared" si="185"/>
        <v>0</v>
      </c>
      <c r="V2969">
        <f t="shared" si="186"/>
        <v>0</v>
      </c>
      <c r="W2969" s="3">
        <f t="shared" si="187"/>
        <v>0</v>
      </c>
    </row>
    <row r="2970" spans="1:23" hidden="1" x14ac:dyDescent="0.15">
      <c r="A2970" s="4" t="s">
        <v>14561</v>
      </c>
      <c r="B2970" s="1" t="d">
        <v>2023-12-31</v>
      </c>
      <c r="C2970">
        <v>173780.21</v>
      </c>
      <c r="D2970" s="1" t="d">
        <v>2021-11-26</v>
      </c>
      <c r="E2970" t="s">
        <v>378</v>
      </c>
      <c r="F2970" t="s">
        <v>401</v>
      </c>
      <c r="G2970" t="s">
        <v>1334</v>
      </c>
      <c r="H2970">
        <v>1</v>
      </c>
      <c r="I2970">
        <v>9211123279</v>
      </c>
      <c r="J2970">
        <v>9211123279</v>
      </c>
      <c r="K2970" t="s">
        <v>4416</v>
      </c>
      <c r="L2970" t="s">
        <v>381</v>
      </c>
      <c r="M2970" s="4" t="s">
        <v>7705</v>
      </c>
      <c r="N2970" s="1" t="d">
        <v>1992-11-12</v>
      </c>
      <c r="O2970" s="4" t="s">
        <v>381</v>
      </c>
      <c r="P2970">
        <f>IFERROR(VLOOKUP(A2970,'17. Skuldsanering vilja'!A:D,1,FALSE),0)</f>
        <v>0</v>
      </c>
      <c r="Q2970">
        <f t="shared" si="184"/>
        <v>0</v>
      </c>
      <c r="R2970" t="str">
        <f>IFERROR(VLOOKUP(M2970,'Skudsanering UC monitorering'!A:B,1,FALSE),"")</f>
        <v/>
      </c>
      <c r="S2970" t="str">
        <f>IFERROR(VLOOKUP(O2970,'Skudsanering UC monitorering'!A:B,1,FALSE),"")</f>
        <v/>
      </c>
      <c r="T2970" t="str">
        <f>IFERROR(VLOOKUP(M2970,'Skudsanering UC monitorering'!A:B,2,FALSE),"")</f>
        <v/>
      </c>
      <c r="U2970">
        <f t="shared" si="185"/>
        <v>0</v>
      </c>
      <c r="V2970">
        <f t="shared" si="186"/>
        <v>0</v>
      </c>
      <c r="W2970" s="3">
        <f t="shared" si="187"/>
        <v>0</v>
      </c>
    </row>
    <row r="2971" spans="1:23" hidden="1" x14ac:dyDescent="0.15">
      <c r="A2971" s="4" t="s">
        <v>14562</v>
      </c>
      <c r="B2971" s="1" t="d">
        <v>2023-12-31</v>
      </c>
      <c r="C2971">
        <v>221468.03</v>
      </c>
      <c r="D2971" s="1" t="d">
        <v>2021-11-30</v>
      </c>
      <c r="E2971" t="s">
        <v>378</v>
      </c>
      <c r="F2971" t="s">
        <v>379</v>
      </c>
      <c r="G2971" t="s">
        <v>1312</v>
      </c>
      <c r="H2971">
        <v>2</v>
      </c>
      <c r="I2971">
        <v>6612160397</v>
      </c>
      <c r="J2971">
        <v>6612160397</v>
      </c>
      <c r="K2971" t="s">
        <v>4417</v>
      </c>
      <c r="L2971" t="s">
        <v>4418</v>
      </c>
      <c r="M2971" s="4" t="s">
        <v>7706</v>
      </c>
      <c r="N2971" s="1" t="d">
        <v>1966-12-16</v>
      </c>
      <c r="O2971" s="4" t="s">
        <v>7706</v>
      </c>
      <c r="P2971">
        <f>IFERROR(VLOOKUP(A2971,'17. Skuldsanering vilja'!A:D,1,FALSE),0)</f>
        <v>0</v>
      </c>
      <c r="Q2971">
        <f t="shared" si="184"/>
        <v>0</v>
      </c>
      <c r="R2971" t="str">
        <f>IFERROR(VLOOKUP(M2971,'Skudsanering UC monitorering'!A:B,1,FALSE),"")</f>
        <v/>
      </c>
      <c r="S2971" t="str">
        <f>IFERROR(VLOOKUP(O2971,'Skudsanering UC monitorering'!A:B,1,FALSE),"")</f>
        <v/>
      </c>
      <c r="T2971" t="str">
        <f>IFERROR(VLOOKUP(M2971,'Skudsanering UC monitorering'!A:B,2,FALSE),"")</f>
        <v/>
      </c>
      <c r="U2971">
        <f t="shared" si="185"/>
        <v>0</v>
      </c>
      <c r="V2971">
        <f t="shared" si="186"/>
        <v>0</v>
      </c>
      <c r="W2971" s="3">
        <f t="shared" si="187"/>
        <v>0</v>
      </c>
    </row>
    <row r="2972" spans="1:23" hidden="1" x14ac:dyDescent="0.15">
      <c r="A2972" s="4" t="s">
        <v>14563</v>
      </c>
      <c r="B2972" s="1" t="d">
        <v>2023-12-31</v>
      </c>
      <c r="C2972">
        <v>217371.95</v>
      </c>
      <c r="D2972" s="1" t="d">
        <v>2021-11-30</v>
      </c>
      <c r="E2972" t="s">
        <v>382</v>
      </c>
      <c r="F2972" t="s">
        <v>383</v>
      </c>
      <c r="G2972" t="s">
        <v>1336</v>
      </c>
      <c r="H2972">
        <v>1</v>
      </c>
      <c r="I2972">
        <v>9706216836</v>
      </c>
      <c r="J2972">
        <v>9706216836</v>
      </c>
      <c r="K2972" t="s">
        <v>4419</v>
      </c>
      <c r="L2972" t="s">
        <v>381</v>
      </c>
      <c r="M2972" s="4" t="s">
        <v>7707</v>
      </c>
      <c r="N2972" s="1" t="d">
        <v>1997-06-21</v>
      </c>
      <c r="O2972" s="4" t="s">
        <v>381</v>
      </c>
      <c r="P2972">
        <f>IFERROR(VLOOKUP(A2972,'17. Skuldsanering vilja'!A:D,1,FALSE),0)</f>
        <v>0</v>
      </c>
      <c r="Q2972">
        <f t="shared" si="184"/>
        <v>0</v>
      </c>
      <c r="R2972" t="str">
        <f>IFERROR(VLOOKUP(M2972,'Skudsanering UC monitorering'!A:B,1,FALSE),"")</f>
        <v/>
      </c>
      <c r="S2972" t="str">
        <f>IFERROR(VLOOKUP(O2972,'Skudsanering UC monitorering'!A:B,1,FALSE),"")</f>
        <v/>
      </c>
      <c r="T2972" t="str">
        <f>IFERROR(VLOOKUP(M2972,'Skudsanering UC monitorering'!A:B,2,FALSE),"")</f>
        <v/>
      </c>
      <c r="U2972">
        <f t="shared" si="185"/>
        <v>0</v>
      </c>
      <c r="V2972">
        <f t="shared" si="186"/>
        <v>0</v>
      </c>
      <c r="W2972" s="3">
        <f t="shared" si="187"/>
        <v>0</v>
      </c>
    </row>
    <row r="2973" spans="1:23" hidden="1" x14ac:dyDescent="0.15">
      <c r="A2973" s="4" t="s">
        <v>14564</v>
      </c>
      <c r="B2973" s="1" t="d">
        <v>2023-12-31</v>
      </c>
      <c r="C2973">
        <v>199196.94</v>
      </c>
      <c r="D2973" s="1" t="d">
        <v>2021-11-26</v>
      </c>
      <c r="E2973" t="s">
        <v>378</v>
      </c>
      <c r="F2973" t="s">
        <v>420</v>
      </c>
      <c r="G2973" t="s">
        <v>1309</v>
      </c>
      <c r="H2973">
        <v>2</v>
      </c>
      <c r="I2973">
        <v>9012284627</v>
      </c>
      <c r="J2973">
        <v>9012284627</v>
      </c>
      <c r="K2973" t="s">
        <v>4420</v>
      </c>
      <c r="L2973" t="s">
        <v>4421</v>
      </c>
      <c r="M2973" s="4" t="s">
        <v>7708</v>
      </c>
      <c r="N2973" s="1" t="d">
        <v>1990-12-28</v>
      </c>
      <c r="O2973" s="4" t="s">
        <v>7708</v>
      </c>
      <c r="P2973">
        <f>IFERROR(VLOOKUP(A2973,'17. Skuldsanering vilja'!A:D,1,FALSE),0)</f>
        <v>0</v>
      </c>
      <c r="Q2973">
        <f t="shared" si="184"/>
        <v>0</v>
      </c>
      <c r="R2973" t="str">
        <f>IFERROR(VLOOKUP(M2973,'Skudsanering UC monitorering'!A:B,1,FALSE),"")</f>
        <v/>
      </c>
      <c r="S2973" t="str">
        <f>IFERROR(VLOOKUP(O2973,'Skudsanering UC monitorering'!A:B,1,FALSE),"")</f>
        <v/>
      </c>
      <c r="T2973" t="str">
        <f>IFERROR(VLOOKUP(M2973,'Skudsanering UC monitorering'!A:B,2,FALSE),"")</f>
        <v/>
      </c>
      <c r="U2973">
        <f t="shared" si="185"/>
        <v>0</v>
      </c>
      <c r="V2973">
        <f t="shared" si="186"/>
        <v>0</v>
      </c>
      <c r="W2973" s="3">
        <f t="shared" si="187"/>
        <v>0</v>
      </c>
    </row>
    <row r="2974" spans="1:23" hidden="1" x14ac:dyDescent="0.15">
      <c r="A2974" s="4" t="s">
        <v>14565</v>
      </c>
      <c r="B2974" s="1" t="d">
        <v>2023-12-31</v>
      </c>
      <c r="C2974">
        <v>272884.51</v>
      </c>
      <c r="D2974" s="1" t="d">
        <v>2021-11-26</v>
      </c>
      <c r="E2974" t="s">
        <v>378</v>
      </c>
      <c r="F2974" t="s">
        <v>379</v>
      </c>
      <c r="G2974" t="s">
        <v>1309</v>
      </c>
      <c r="H2974">
        <v>2</v>
      </c>
      <c r="I2974">
        <v>6608024078</v>
      </c>
      <c r="J2974">
        <v>6608024078</v>
      </c>
      <c r="K2974" t="s">
        <v>4422</v>
      </c>
      <c r="L2974" t="s">
        <v>381</v>
      </c>
      <c r="M2974" s="4" t="s">
        <v>7709</v>
      </c>
      <c r="N2974" s="1" t="d">
        <v>1966-08-02</v>
      </c>
      <c r="O2974" s="4" t="s">
        <v>7709</v>
      </c>
      <c r="P2974">
        <f>IFERROR(VLOOKUP(A2974,'17. Skuldsanering vilja'!A:D,1,FALSE),0)</f>
        <v>0</v>
      </c>
      <c r="Q2974">
        <f t="shared" si="184"/>
        <v>0</v>
      </c>
      <c r="R2974" t="str">
        <f>IFERROR(VLOOKUP(M2974,'Skudsanering UC monitorering'!A:B,1,FALSE),"")</f>
        <v/>
      </c>
      <c r="S2974" t="str">
        <f>IFERROR(VLOOKUP(O2974,'Skudsanering UC monitorering'!A:B,1,FALSE),"")</f>
        <v/>
      </c>
      <c r="T2974" t="str">
        <f>IFERROR(VLOOKUP(M2974,'Skudsanering UC monitorering'!A:B,2,FALSE),"")</f>
        <v/>
      </c>
      <c r="U2974">
        <f t="shared" si="185"/>
        <v>0</v>
      </c>
      <c r="V2974">
        <f t="shared" si="186"/>
        <v>0</v>
      </c>
      <c r="W2974" s="3">
        <f t="shared" si="187"/>
        <v>0</v>
      </c>
    </row>
    <row r="2975" spans="1:23" hidden="1" x14ac:dyDescent="0.15">
      <c r="A2975" s="4" t="s">
        <v>14566</v>
      </c>
      <c r="B2975" s="1" t="d">
        <v>2023-12-31</v>
      </c>
      <c r="C2975">
        <v>10791.54</v>
      </c>
      <c r="D2975" s="1" t="d">
        <v>2021-11-29</v>
      </c>
      <c r="E2975" t="s">
        <v>378</v>
      </c>
      <c r="F2975" t="s">
        <v>379</v>
      </c>
      <c r="G2975" t="s">
        <v>1357</v>
      </c>
      <c r="H2975">
        <v>1</v>
      </c>
      <c r="I2975">
        <v>7710010203</v>
      </c>
      <c r="J2975">
        <v>7710010203</v>
      </c>
      <c r="K2975" t="s">
        <v>4423</v>
      </c>
      <c r="L2975" t="s">
        <v>381</v>
      </c>
      <c r="M2975" s="4" t="s">
        <v>7710</v>
      </c>
      <c r="N2975" s="1" t="d">
        <v>1977-10-01</v>
      </c>
      <c r="O2975" s="4" t="s">
        <v>381</v>
      </c>
      <c r="P2975">
        <f>IFERROR(VLOOKUP(A2975,'17. Skuldsanering vilja'!A:D,1,FALSE),0)</f>
        <v>0</v>
      </c>
      <c r="Q2975">
        <f t="shared" si="184"/>
        <v>0</v>
      </c>
      <c r="R2975" t="str">
        <f>IFERROR(VLOOKUP(M2975,'Skudsanering UC monitorering'!A:B,1,FALSE),"")</f>
        <v/>
      </c>
      <c r="S2975" t="str">
        <f>IFERROR(VLOOKUP(O2975,'Skudsanering UC monitorering'!A:B,1,FALSE),"")</f>
        <v/>
      </c>
      <c r="T2975" t="str">
        <f>IFERROR(VLOOKUP(M2975,'Skudsanering UC monitorering'!A:B,2,FALSE),"")</f>
        <v/>
      </c>
      <c r="U2975">
        <f t="shared" si="185"/>
        <v>0</v>
      </c>
      <c r="V2975">
        <f t="shared" si="186"/>
        <v>0</v>
      </c>
      <c r="W2975" s="3">
        <f t="shared" si="187"/>
        <v>0</v>
      </c>
    </row>
    <row r="2976" spans="1:23" hidden="1" x14ac:dyDescent="0.15">
      <c r="A2976" s="4" t="s">
        <v>14567</v>
      </c>
      <c r="B2976" s="1" t="d">
        <v>2023-12-31</v>
      </c>
      <c r="C2976">
        <v>169550.98</v>
      </c>
      <c r="D2976" s="1" t="d">
        <v>2021-12-01</v>
      </c>
      <c r="E2976" t="s">
        <v>378</v>
      </c>
      <c r="F2976" t="s">
        <v>379</v>
      </c>
      <c r="G2976" t="s">
        <v>1334</v>
      </c>
      <c r="H2976">
        <v>1</v>
      </c>
      <c r="I2976">
        <v>8406161383</v>
      </c>
      <c r="J2976">
        <v>8406161383</v>
      </c>
      <c r="K2976" t="s">
        <v>4424</v>
      </c>
      <c r="L2976" t="s">
        <v>381</v>
      </c>
      <c r="M2976" s="4" t="s">
        <v>7711</v>
      </c>
      <c r="N2976" s="1" t="d">
        <v>1984-06-16</v>
      </c>
      <c r="O2976" s="4" t="s">
        <v>381</v>
      </c>
      <c r="P2976">
        <f>IFERROR(VLOOKUP(A2976,'17. Skuldsanering vilja'!A:D,1,FALSE),0)</f>
        <v>0</v>
      </c>
      <c r="Q2976">
        <f t="shared" si="184"/>
        <v>0</v>
      </c>
      <c r="R2976" t="str">
        <f>IFERROR(VLOOKUP(M2976,'Skudsanering UC monitorering'!A:B,1,FALSE),"")</f>
        <v/>
      </c>
      <c r="S2976" t="str">
        <f>IFERROR(VLOOKUP(O2976,'Skudsanering UC monitorering'!A:B,1,FALSE),"")</f>
        <v/>
      </c>
      <c r="T2976" t="str">
        <f>IFERROR(VLOOKUP(M2976,'Skudsanering UC monitorering'!A:B,2,FALSE),"")</f>
        <v/>
      </c>
      <c r="U2976">
        <f t="shared" si="185"/>
        <v>0</v>
      </c>
      <c r="V2976">
        <f t="shared" si="186"/>
        <v>0</v>
      </c>
      <c r="W2976" s="3">
        <f t="shared" si="187"/>
        <v>0</v>
      </c>
    </row>
    <row r="2977" spans="1:23" hidden="1" x14ac:dyDescent="0.15">
      <c r="A2977" s="4" t="s">
        <v>14568</v>
      </c>
      <c r="B2977" s="1" t="d">
        <v>2023-12-31</v>
      </c>
      <c r="C2977">
        <v>263560.40999999997</v>
      </c>
      <c r="D2977" s="1" t="d">
        <v>2021-11-30</v>
      </c>
      <c r="E2977" t="s">
        <v>378</v>
      </c>
      <c r="F2977" t="s">
        <v>379</v>
      </c>
      <c r="G2977" t="s">
        <v>1357</v>
      </c>
      <c r="H2977">
        <v>1</v>
      </c>
      <c r="I2977">
        <v>9701033376</v>
      </c>
      <c r="J2977">
        <v>9701033376</v>
      </c>
      <c r="K2977" t="s">
        <v>4425</v>
      </c>
      <c r="L2977" t="s">
        <v>381</v>
      </c>
      <c r="M2977" s="4" t="s">
        <v>7712</v>
      </c>
      <c r="N2977" s="1" t="d">
        <v>1997-01-03</v>
      </c>
      <c r="O2977" s="4" t="s">
        <v>381</v>
      </c>
      <c r="P2977">
        <f>IFERROR(VLOOKUP(A2977,'17. Skuldsanering vilja'!A:D,1,FALSE),0)</f>
        <v>0</v>
      </c>
      <c r="Q2977">
        <f t="shared" si="184"/>
        <v>0</v>
      </c>
      <c r="R2977" t="str">
        <f>IFERROR(VLOOKUP(M2977,'Skudsanering UC monitorering'!A:B,1,FALSE),"")</f>
        <v/>
      </c>
      <c r="S2977" t="str">
        <f>IFERROR(VLOOKUP(O2977,'Skudsanering UC monitorering'!A:B,1,FALSE),"")</f>
        <v/>
      </c>
      <c r="T2977" t="str">
        <f>IFERROR(VLOOKUP(M2977,'Skudsanering UC monitorering'!A:B,2,FALSE),"")</f>
        <v/>
      </c>
      <c r="U2977">
        <f t="shared" si="185"/>
        <v>0</v>
      </c>
      <c r="V2977">
        <f t="shared" si="186"/>
        <v>0</v>
      </c>
      <c r="W2977" s="3">
        <f t="shared" si="187"/>
        <v>0</v>
      </c>
    </row>
    <row r="2978" spans="1:23" hidden="1" x14ac:dyDescent="0.15">
      <c r="A2978" s="4" t="s">
        <v>14569</v>
      </c>
      <c r="B2978" s="1" t="d">
        <v>2023-12-31</v>
      </c>
      <c r="C2978">
        <v>386420.94</v>
      </c>
      <c r="D2978" s="1" t="d">
        <v>2021-11-30</v>
      </c>
      <c r="E2978" t="s">
        <v>378</v>
      </c>
      <c r="F2978" t="s">
        <v>379</v>
      </c>
      <c r="G2978" t="s">
        <v>1357</v>
      </c>
      <c r="H2978">
        <v>2</v>
      </c>
      <c r="I2978">
        <v>8512195978</v>
      </c>
      <c r="J2978">
        <v>8512195978</v>
      </c>
      <c r="K2978" t="s">
        <v>4426</v>
      </c>
      <c r="L2978" t="s">
        <v>4427</v>
      </c>
      <c r="M2978" s="4" t="s">
        <v>7713</v>
      </c>
      <c r="N2978" s="1" t="d">
        <v>1985-12-19</v>
      </c>
      <c r="O2978" s="4" t="s">
        <v>7713</v>
      </c>
      <c r="P2978">
        <f>IFERROR(VLOOKUP(A2978,'17. Skuldsanering vilja'!A:D,1,FALSE),0)</f>
        <v>0</v>
      </c>
      <c r="Q2978">
        <f t="shared" si="184"/>
        <v>0</v>
      </c>
      <c r="R2978" t="str">
        <f>IFERROR(VLOOKUP(M2978,'Skudsanering UC monitorering'!A:B,1,FALSE),"")</f>
        <v/>
      </c>
      <c r="S2978" t="str">
        <f>IFERROR(VLOOKUP(O2978,'Skudsanering UC monitorering'!A:B,1,FALSE),"")</f>
        <v/>
      </c>
      <c r="T2978" t="str">
        <f>IFERROR(VLOOKUP(M2978,'Skudsanering UC monitorering'!A:B,2,FALSE),"")</f>
        <v/>
      </c>
      <c r="U2978">
        <f t="shared" si="185"/>
        <v>0</v>
      </c>
      <c r="V2978">
        <f t="shared" si="186"/>
        <v>0</v>
      </c>
      <c r="W2978" s="3">
        <f t="shared" si="187"/>
        <v>0</v>
      </c>
    </row>
    <row r="2979" spans="1:23" hidden="1" x14ac:dyDescent="0.15">
      <c r="A2979" s="4" t="s">
        <v>14570</v>
      </c>
      <c r="B2979" s="1" t="d">
        <v>2023-12-31</v>
      </c>
      <c r="C2979">
        <v>200095.82</v>
      </c>
      <c r="D2979" s="1" t="d">
        <v>2021-11-30</v>
      </c>
      <c r="E2979" t="s">
        <v>378</v>
      </c>
      <c r="F2979" t="s">
        <v>379</v>
      </c>
      <c r="G2979" t="s">
        <v>1442</v>
      </c>
      <c r="H2979">
        <v>1</v>
      </c>
      <c r="I2979">
        <v>9107244064</v>
      </c>
      <c r="J2979">
        <v>9107244064</v>
      </c>
      <c r="K2979" t="s">
        <v>4428</v>
      </c>
      <c r="L2979" t="s">
        <v>381</v>
      </c>
      <c r="M2979" s="4" t="s">
        <v>7714</v>
      </c>
      <c r="N2979" s="1" t="d">
        <v>1991-07-24</v>
      </c>
      <c r="O2979" s="4" t="s">
        <v>381</v>
      </c>
      <c r="P2979">
        <f>IFERROR(VLOOKUP(A2979,'17. Skuldsanering vilja'!A:D,1,FALSE),0)</f>
        <v>0</v>
      </c>
      <c r="Q2979">
        <f t="shared" si="184"/>
        <v>0</v>
      </c>
      <c r="R2979" t="str">
        <f>IFERROR(VLOOKUP(M2979,'Skudsanering UC monitorering'!A:B,1,FALSE),"")</f>
        <v/>
      </c>
      <c r="S2979" t="str">
        <f>IFERROR(VLOOKUP(O2979,'Skudsanering UC monitorering'!A:B,1,FALSE),"")</f>
        <v/>
      </c>
      <c r="T2979" t="str">
        <f>IFERROR(VLOOKUP(M2979,'Skudsanering UC monitorering'!A:B,2,FALSE),"")</f>
        <v/>
      </c>
      <c r="U2979">
        <f t="shared" si="185"/>
        <v>0</v>
      </c>
      <c r="V2979">
        <f t="shared" si="186"/>
        <v>0</v>
      </c>
      <c r="W2979" s="3">
        <f t="shared" si="187"/>
        <v>0</v>
      </c>
    </row>
    <row r="2980" spans="1:23" hidden="1" x14ac:dyDescent="0.15">
      <c r="A2980" s="4" t="s">
        <v>14571</v>
      </c>
      <c r="B2980" s="1" t="d">
        <v>2023-12-31</v>
      </c>
      <c r="C2980">
        <v>173781.77</v>
      </c>
      <c r="D2980" s="1" t="d">
        <v>2021-12-02</v>
      </c>
      <c r="E2980" t="s">
        <v>378</v>
      </c>
      <c r="F2980" t="s">
        <v>379</v>
      </c>
      <c r="G2980" t="s">
        <v>1393</v>
      </c>
      <c r="H2980">
        <v>2</v>
      </c>
      <c r="I2980">
        <v>8507131616</v>
      </c>
      <c r="J2980">
        <v>8507131616</v>
      </c>
      <c r="K2980" t="s">
        <v>4429</v>
      </c>
      <c r="L2980" t="s">
        <v>4430</v>
      </c>
      <c r="M2980" s="4" t="s">
        <v>7715</v>
      </c>
      <c r="N2980" s="1" t="d">
        <v>1985-07-13</v>
      </c>
      <c r="O2980" s="4" t="s">
        <v>7715</v>
      </c>
      <c r="P2980">
        <f>IFERROR(VLOOKUP(A2980,'17. Skuldsanering vilja'!A:D,1,FALSE),0)</f>
        <v>0</v>
      </c>
      <c r="Q2980">
        <f t="shared" si="184"/>
        <v>0</v>
      </c>
      <c r="R2980" t="str">
        <f>IFERROR(VLOOKUP(M2980,'Skudsanering UC monitorering'!A:B,1,FALSE),"")</f>
        <v/>
      </c>
      <c r="S2980" t="str">
        <f>IFERROR(VLOOKUP(O2980,'Skudsanering UC monitorering'!A:B,1,FALSE),"")</f>
        <v/>
      </c>
      <c r="T2980" t="str">
        <f>IFERROR(VLOOKUP(M2980,'Skudsanering UC monitorering'!A:B,2,FALSE),"")</f>
        <v/>
      </c>
      <c r="U2980">
        <f t="shared" si="185"/>
        <v>0</v>
      </c>
      <c r="V2980">
        <f t="shared" si="186"/>
        <v>0</v>
      </c>
      <c r="W2980" s="3">
        <f t="shared" si="187"/>
        <v>0</v>
      </c>
    </row>
    <row r="2981" spans="1:23" hidden="1" x14ac:dyDescent="0.15">
      <c r="A2981" s="4" t="s">
        <v>14572</v>
      </c>
      <c r="B2981" s="1" t="d">
        <v>2023-12-31</v>
      </c>
      <c r="C2981">
        <v>189616.66</v>
      </c>
      <c r="D2981" s="1" t="d">
        <v>2021-11-30</v>
      </c>
      <c r="E2981" t="s">
        <v>382</v>
      </c>
      <c r="F2981" t="s">
        <v>383</v>
      </c>
      <c r="G2981" t="s">
        <v>2725</v>
      </c>
      <c r="H2981">
        <v>1</v>
      </c>
      <c r="I2981">
        <v>9303123237</v>
      </c>
      <c r="J2981">
        <v>9303123237</v>
      </c>
      <c r="K2981" t="s">
        <v>4431</v>
      </c>
      <c r="L2981" t="s">
        <v>381</v>
      </c>
      <c r="M2981" s="4" t="s">
        <v>7716</v>
      </c>
      <c r="N2981" s="1" t="d">
        <v>1993-03-12</v>
      </c>
      <c r="O2981" s="4" t="s">
        <v>381</v>
      </c>
      <c r="P2981">
        <f>IFERROR(VLOOKUP(A2981,'17. Skuldsanering vilja'!A:D,1,FALSE),0)</f>
        <v>0</v>
      </c>
      <c r="Q2981">
        <f t="shared" si="184"/>
        <v>0</v>
      </c>
      <c r="R2981" t="str">
        <f>IFERROR(VLOOKUP(M2981,'Skudsanering UC monitorering'!A:B,1,FALSE),"")</f>
        <v/>
      </c>
      <c r="S2981" t="str">
        <f>IFERROR(VLOOKUP(O2981,'Skudsanering UC monitorering'!A:B,1,FALSE),"")</f>
        <v/>
      </c>
      <c r="T2981" t="str">
        <f>IFERROR(VLOOKUP(M2981,'Skudsanering UC monitorering'!A:B,2,FALSE),"")</f>
        <v/>
      </c>
      <c r="U2981">
        <f t="shared" si="185"/>
        <v>0</v>
      </c>
      <c r="V2981">
        <f t="shared" si="186"/>
        <v>0</v>
      </c>
      <c r="W2981" s="3">
        <f t="shared" si="187"/>
        <v>0</v>
      </c>
    </row>
    <row r="2982" spans="1:23" hidden="1" x14ac:dyDescent="0.15">
      <c r="A2982" s="4" t="s">
        <v>14573</v>
      </c>
      <c r="B2982" s="1" t="d">
        <v>2023-12-31</v>
      </c>
      <c r="C2982">
        <v>89622.15</v>
      </c>
      <c r="D2982" s="1" t="d">
        <v>2021-11-30</v>
      </c>
      <c r="E2982" t="s">
        <v>382</v>
      </c>
      <c r="F2982" t="s">
        <v>383</v>
      </c>
      <c r="G2982" t="s">
        <v>1307</v>
      </c>
      <c r="H2982">
        <v>1</v>
      </c>
      <c r="I2982">
        <v>8007223954</v>
      </c>
      <c r="J2982">
        <v>8007223954</v>
      </c>
      <c r="K2982" t="s">
        <v>4432</v>
      </c>
      <c r="L2982" t="s">
        <v>381</v>
      </c>
      <c r="M2982" s="4" t="s">
        <v>7717</v>
      </c>
      <c r="N2982" s="1" t="d">
        <v>1980-07-22</v>
      </c>
      <c r="O2982" s="4" t="s">
        <v>381</v>
      </c>
      <c r="P2982">
        <f>IFERROR(VLOOKUP(A2982,'17. Skuldsanering vilja'!A:D,1,FALSE),0)</f>
        <v>0</v>
      </c>
      <c r="Q2982">
        <f t="shared" si="184"/>
        <v>0</v>
      </c>
      <c r="R2982" t="str">
        <f>IFERROR(VLOOKUP(M2982,'Skudsanering UC monitorering'!A:B,1,FALSE),"")</f>
        <v/>
      </c>
      <c r="S2982" t="str">
        <f>IFERROR(VLOOKUP(O2982,'Skudsanering UC monitorering'!A:B,1,FALSE),"")</f>
        <v/>
      </c>
      <c r="T2982" t="str">
        <f>IFERROR(VLOOKUP(M2982,'Skudsanering UC monitorering'!A:B,2,FALSE),"")</f>
        <v/>
      </c>
      <c r="U2982">
        <f t="shared" si="185"/>
        <v>0</v>
      </c>
      <c r="V2982">
        <f t="shared" si="186"/>
        <v>0</v>
      </c>
      <c r="W2982" s="3">
        <f t="shared" si="187"/>
        <v>0</v>
      </c>
    </row>
    <row r="2983" spans="1:23" hidden="1" x14ac:dyDescent="0.15">
      <c r="A2983" s="4" t="s">
        <v>14574</v>
      </c>
      <c r="B2983" s="1" t="d">
        <v>2023-12-31</v>
      </c>
      <c r="C2983">
        <v>431577.52</v>
      </c>
      <c r="D2983" s="1" t="d">
        <v>2021-11-30</v>
      </c>
      <c r="E2983" t="s">
        <v>378</v>
      </c>
      <c r="F2983" t="s">
        <v>379</v>
      </c>
      <c r="G2983" t="s">
        <v>1442</v>
      </c>
      <c r="H2983">
        <v>2</v>
      </c>
      <c r="I2983">
        <v>7606055981</v>
      </c>
      <c r="J2983">
        <v>7606055981</v>
      </c>
      <c r="K2983" t="s">
        <v>4433</v>
      </c>
      <c r="L2983" t="s">
        <v>4434</v>
      </c>
      <c r="M2983" s="4" t="s">
        <v>7718</v>
      </c>
      <c r="N2983" s="1" t="d">
        <v>1976-06-05</v>
      </c>
      <c r="O2983" s="4" t="s">
        <v>7718</v>
      </c>
      <c r="P2983">
        <f>IFERROR(VLOOKUP(A2983,'17. Skuldsanering vilja'!A:D,1,FALSE),0)</f>
        <v>0</v>
      </c>
      <c r="Q2983">
        <f t="shared" si="184"/>
        <v>0</v>
      </c>
      <c r="R2983" t="str">
        <f>IFERROR(VLOOKUP(M2983,'Skudsanering UC monitorering'!A:B,1,FALSE),"")</f>
        <v/>
      </c>
      <c r="S2983" t="str">
        <f>IFERROR(VLOOKUP(O2983,'Skudsanering UC monitorering'!A:B,1,FALSE),"")</f>
        <v/>
      </c>
      <c r="T2983" t="str">
        <f>IFERROR(VLOOKUP(M2983,'Skudsanering UC monitorering'!A:B,2,FALSE),"")</f>
        <v/>
      </c>
      <c r="U2983">
        <f t="shared" si="185"/>
        <v>0</v>
      </c>
      <c r="V2983">
        <f t="shared" si="186"/>
        <v>0</v>
      </c>
      <c r="W2983" s="3">
        <f t="shared" si="187"/>
        <v>0</v>
      </c>
    </row>
    <row r="2984" spans="1:23" hidden="1" x14ac:dyDescent="0.15">
      <c r="A2984" s="4" t="s">
        <v>14575</v>
      </c>
      <c r="B2984" s="1" t="d">
        <v>2023-12-31</v>
      </c>
      <c r="C2984">
        <v>151951.01</v>
      </c>
      <c r="D2984" s="1" t="d">
        <v>2022-01-13</v>
      </c>
      <c r="E2984" t="s">
        <v>378</v>
      </c>
      <c r="F2984" t="s">
        <v>379</v>
      </c>
      <c r="G2984" t="s">
        <v>1442</v>
      </c>
      <c r="H2984">
        <v>1</v>
      </c>
      <c r="I2984">
        <v>6301282932</v>
      </c>
      <c r="J2984">
        <v>6301282932</v>
      </c>
      <c r="K2984" t="s">
        <v>381</v>
      </c>
      <c r="L2984" t="s">
        <v>381</v>
      </c>
      <c r="M2984" s="4" t="s">
        <v>7719</v>
      </c>
      <c r="N2984" s="1" t="d">
        <v>1963-01-28</v>
      </c>
      <c r="O2984" s="4" t="s">
        <v>381</v>
      </c>
      <c r="P2984">
        <f>IFERROR(VLOOKUP(A2984,'17. Skuldsanering vilja'!A:D,1,FALSE),0)</f>
        <v>0</v>
      </c>
      <c r="Q2984">
        <f t="shared" si="184"/>
        <v>0</v>
      </c>
      <c r="R2984" t="str">
        <f>IFERROR(VLOOKUP(M2984,'Skudsanering UC monitorering'!A:B,1,FALSE),"")</f>
        <v/>
      </c>
      <c r="S2984" t="str">
        <f>IFERROR(VLOOKUP(O2984,'Skudsanering UC monitorering'!A:B,1,FALSE),"")</f>
        <v/>
      </c>
      <c r="T2984" t="str">
        <f>IFERROR(VLOOKUP(M2984,'Skudsanering UC monitorering'!A:B,2,FALSE),"")</f>
        <v/>
      </c>
      <c r="U2984">
        <f t="shared" si="185"/>
        <v>0</v>
      </c>
      <c r="V2984">
        <f t="shared" si="186"/>
        <v>0</v>
      </c>
      <c r="W2984" s="3">
        <f t="shared" si="187"/>
        <v>0</v>
      </c>
    </row>
    <row r="2985" spans="1:23" hidden="1" x14ac:dyDescent="0.15">
      <c r="A2985" s="4" t="s">
        <v>14576</v>
      </c>
      <c r="B2985" s="1" t="d">
        <v>2023-12-31</v>
      </c>
      <c r="C2985">
        <v>80817.179999999993</v>
      </c>
      <c r="D2985" s="1" t="d">
        <v>2021-12-02</v>
      </c>
      <c r="E2985" t="s">
        <v>378</v>
      </c>
      <c r="F2985" t="s">
        <v>379</v>
      </c>
      <c r="G2985" t="s">
        <v>1393</v>
      </c>
      <c r="H2985">
        <v>2</v>
      </c>
      <c r="I2985">
        <v>9411246250</v>
      </c>
      <c r="J2985">
        <v>9411246250</v>
      </c>
      <c r="K2985" t="s">
        <v>4435</v>
      </c>
      <c r="L2985" t="s">
        <v>4436</v>
      </c>
      <c r="M2985" s="4" t="s">
        <v>7720</v>
      </c>
      <c r="N2985" s="1" t="d">
        <v>1994-11-24</v>
      </c>
      <c r="O2985" s="4" t="s">
        <v>7720</v>
      </c>
      <c r="P2985">
        <f>IFERROR(VLOOKUP(A2985,'17. Skuldsanering vilja'!A:D,1,FALSE),0)</f>
        <v>0</v>
      </c>
      <c r="Q2985">
        <f t="shared" si="184"/>
        <v>0</v>
      </c>
      <c r="R2985" t="str">
        <f>IFERROR(VLOOKUP(M2985,'Skudsanering UC monitorering'!A:B,1,FALSE),"")</f>
        <v/>
      </c>
      <c r="S2985" t="str">
        <f>IFERROR(VLOOKUP(O2985,'Skudsanering UC monitorering'!A:B,1,FALSE),"")</f>
        <v/>
      </c>
      <c r="T2985" t="str">
        <f>IFERROR(VLOOKUP(M2985,'Skudsanering UC monitorering'!A:B,2,FALSE),"")</f>
        <v/>
      </c>
      <c r="U2985">
        <f t="shared" si="185"/>
        <v>0</v>
      </c>
      <c r="V2985">
        <f t="shared" si="186"/>
        <v>0</v>
      </c>
      <c r="W2985" s="3">
        <f t="shared" si="187"/>
        <v>0</v>
      </c>
    </row>
    <row r="2986" spans="1:23" hidden="1" x14ac:dyDescent="0.15">
      <c r="A2986" s="4" t="s">
        <v>14577</v>
      </c>
      <c r="B2986" s="1" t="d">
        <v>2023-12-31</v>
      </c>
      <c r="C2986">
        <v>244023.16</v>
      </c>
      <c r="D2986" s="1" t="d">
        <v>2021-12-03</v>
      </c>
      <c r="E2986" t="s">
        <v>378</v>
      </c>
      <c r="F2986" t="s">
        <v>379</v>
      </c>
      <c r="G2986" t="s">
        <v>1956</v>
      </c>
      <c r="H2986">
        <v>1</v>
      </c>
      <c r="I2986">
        <v>7906085084</v>
      </c>
      <c r="J2986">
        <v>7906085084</v>
      </c>
      <c r="K2986" t="s">
        <v>4437</v>
      </c>
      <c r="L2986" t="s">
        <v>381</v>
      </c>
      <c r="M2986" s="4" t="s">
        <v>7721</v>
      </c>
      <c r="N2986" s="1" t="d">
        <v>1979-06-08</v>
      </c>
      <c r="O2986" s="4" t="s">
        <v>381</v>
      </c>
      <c r="P2986">
        <f>IFERROR(VLOOKUP(A2986,'17. Skuldsanering vilja'!A:D,1,FALSE),0)</f>
        <v>0</v>
      </c>
      <c r="Q2986">
        <f t="shared" si="184"/>
        <v>0</v>
      </c>
      <c r="R2986" t="str">
        <f>IFERROR(VLOOKUP(M2986,'Skudsanering UC monitorering'!A:B,1,FALSE),"")</f>
        <v/>
      </c>
      <c r="S2986" t="str">
        <f>IFERROR(VLOOKUP(O2986,'Skudsanering UC monitorering'!A:B,1,FALSE),"")</f>
        <v/>
      </c>
      <c r="T2986" t="str">
        <f>IFERROR(VLOOKUP(M2986,'Skudsanering UC monitorering'!A:B,2,FALSE),"")</f>
        <v/>
      </c>
      <c r="U2986">
        <f t="shared" si="185"/>
        <v>0</v>
      </c>
      <c r="V2986">
        <f t="shared" si="186"/>
        <v>0</v>
      </c>
      <c r="W2986" s="3">
        <f t="shared" si="187"/>
        <v>0</v>
      </c>
    </row>
    <row r="2987" spans="1:23" hidden="1" x14ac:dyDescent="0.15">
      <c r="A2987" s="4" t="s">
        <v>14578</v>
      </c>
      <c r="B2987" s="1" t="d">
        <v>2023-12-31</v>
      </c>
      <c r="C2987">
        <v>139592.01</v>
      </c>
      <c r="D2987" s="1" t="d">
        <v>2021-12-02</v>
      </c>
      <c r="E2987" t="s">
        <v>378</v>
      </c>
      <c r="F2987" t="s">
        <v>379</v>
      </c>
      <c r="G2987" t="s">
        <v>1334</v>
      </c>
      <c r="H2987">
        <v>1</v>
      </c>
      <c r="I2987">
        <v>3291606</v>
      </c>
      <c r="J2987">
        <v>3291606</v>
      </c>
      <c r="K2987" t="s">
        <v>4438</v>
      </c>
      <c r="L2987" t="s">
        <v>381</v>
      </c>
      <c r="M2987" s="4" t="s">
        <v>7722</v>
      </c>
      <c r="N2987" s="1" t="d">
        <v>2000-03-29</v>
      </c>
      <c r="O2987" s="4" t="s">
        <v>381</v>
      </c>
      <c r="P2987">
        <f>IFERROR(VLOOKUP(A2987,'17. Skuldsanering vilja'!A:D,1,FALSE),0)</f>
        <v>0</v>
      </c>
      <c r="Q2987">
        <f t="shared" si="184"/>
        <v>0</v>
      </c>
      <c r="R2987" t="str">
        <f>IFERROR(VLOOKUP(M2987,'Skudsanering UC monitorering'!A:B,1,FALSE),"")</f>
        <v/>
      </c>
      <c r="S2987" t="str">
        <f>IFERROR(VLOOKUP(O2987,'Skudsanering UC monitorering'!A:B,1,FALSE),"")</f>
        <v/>
      </c>
      <c r="T2987" t="str">
        <f>IFERROR(VLOOKUP(M2987,'Skudsanering UC monitorering'!A:B,2,FALSE),"")</f>
        <v/>
      </c>
      <c r="U2987">
        <f t="shared" si="185"/>
        <v>0</v>
      </c>
      <c r="V2987">
        <f t="shared" si="186"/>
        <v>0</v>
      </c>
      <c r="W2987" s="3">
        <f t="shared" si="187"/>
        <v>0</v>
      </c>
    </row>
    <row r="2988" spans="1:23" hidden="1" x14ac:dyDescent="0.15">
      <c r="A2988" s="4" t="s">
        <v>14579</v>
      </c>
      <c r="B2988" s="1" t="d">
        <v>2023-12-31</v>
      </c>
      <c r="C2988">
        <v>82276.09</v>
      </c>
      <c r="D2988" s="1" t="d">
        <v>2021-12-01</v>
      </c>
      <c r="E2988" t="s">
        <v>378</v>
      </c>
      <c r="F2988" t="s">
        <v>379</v>
      </c>
      <c r="G2988" t="s">
        <v>2704</v>
      </c>
      <c r="H2988">
        <v>1</v>
      </c>
      <c r="I2988">
        <v>8204204062</v>
      </c>
      <c r="J2988">
        <v>8204204062</v>
      </c>
      <c r="K2988" t="s">
        <v>4439</v>
      </c>
      <c r="L2988" t="s">
        <v>381</v>
      </c>
      <c r="M2988" s="4" t="s">
        <v>7723</v>
      </c>
      <c r="N2988" s="1" t="d">
        <v>1982-04-20</v>
      </c>
      <c r="O2988" s="4" t="s">
        <v>381</v>
      </c>
      <c r="P2988">
        <f>IFERROR(VLOOKUP(A2988,'17. Skuldsanering vilja'!A:D,1,FALSE),0)</f>
        <v>0</v>
      </c>
      <c r="Q2988">
        <f t="shared" si="184"/>
        <v>0</v>
      </c>
      <c r="R2988" t="str">
        <f>IFERROR(VLOOKUP(M2988,'Skudsanering UC monitorering'!A:B,1,FALSE),"")</f>
        <v/>
      </c>
      <c r="S2988" t="str">
        <f>IFERROR(VLOOKUP(O2988,'Skudsanering UC monitorering'!A:B,1,FALSE),"")</f>
        <v/>
      </c>
      <c r="T2988" t="str">
        <f>IFERROR(VLOOKUP(M2988,'Skudsanering UC monitorering'!A:B,2,FALSE),"")</f>
        <v/>
      </c>
      <c r="U2988">
        <f t="shared" si="185"/>
        <v>0</v>
      </c>
      <c r="V2988">
        <f t="shared" si="186"/>
        <v>0</v>
      </c>
      <c r="W2988" s="3">
        <f t="shared" si="187"/>
        <v>0</v>
      </c>
    </row>
    <row r="2989" spans="1:23" hidden="1" x14ac:dyDescent="0.15">
      <c r="A2989" s="4" t="s">
        <v>14580</v>
      </c>
      <c r="B2989" s="1" t="d">
        <v>2023-12-31</v>
      </c>
      <c r="C2989">
        <v>129584.92</v>
      </c>
      <c r="D2989" s="1" t="d">
        <v>2021-12-23</v>
      </c>
      <c r="E2989" t="s">
        <v>378</v>
      </c>
      <c r="F2989" t="s">
        <v>379</v>
      </c>
      <c r="G2989" t="s">
        <v>1442</v>
      </c>
      <c r="H2989">
        <v>1</v>
      </c>
      <c r="I2989">
        <v>7606201254</v>
      </c>
      <c r="J2989">
        <v>7606201254</v>
      </c>
      <c r="K2989" t="s">
        <v>4440</v>
      </c>
      <c r="L2989" t="s">
        <v>381</v>
      </c>
      <c r="M2989" s="4" t="s">
        <v>7724</v>
      </c>
      <c r="N2989" s="1" t="d">
        <v>1976-06-20</v>
      </c>
      <c r="O2989" s="4" t="s">
        <v>381</v>
      </c>
      <c r="P2989">
        <f>IFERROR(VLOOKUP(A2989,'17. Skuldsanering vilja'!A:D,1,FALSE),0)</f>
        <v>0</v>
      </c>
      <c r="Q2989">
        <f t="shared" si="184"/>
        <v>0</v>
      </c>
      <c r="R2989" t="str">
        <f>IFERROR(VLOOKUP(M2989,'Skudsanering UC monitorering'!A:B,1,FALSE),"")</f>
        <v/>
      </c>
      <c r="S2989" t="str">
        <f>IFERROR(VLOOKUP(O2989,'Skudsanering UC monitorering'!A:B,1,FALSE),"")</f>
        <v/>
      </c>
      <c r="T2989" t="str">
        <f>IFERROR(VLOOKUP(M2989,'Skudsanering UC monitorering'!A:B,2,FALSE),"")</f>
        <v/>
      </c>
      <c r="U2989">
        <f t="shared" si="185"/>
        <v>0</v>
      </c>
      <c r="V2989">
        <f t="shared" si="186"/>
        <v>0</v>
      </c>
      <c r="W2989" s="3">
        <f t="shared" si="187"/>
        <v>0</v>
      </c>
    </row>
    <row r="2990" spans="1:23" hidden="1" x14ac:dyDescent="0.15">
      <c r="A2990" s="4" t="s">
        <v>14581</v>
      </c>
      <c r="B2990" s="1" t="d">
        <v>2023-12-31</v>
      </c>
      <c r="C2990">
        <v>173613.05</v>
      </c>
      <c r="D2990" s="1" t="d">
        <v>2021-12-02</v>
      </c>
      <c r="E2990" t="s">
        <v>378</v>
      </c>
      <c r="F2990" t="s">
        <v>401</v>
      </c>
      <c r="G2990" t="s">
        <v>1334</v>
      </c>
      <c r="H2990">
        <v>1</v>
      </c>
      <c r="I2990">
        <v>9205184915</v>
      </c>
      <c r="J2990">
        <v>9205184915</v>
      </c>
      <c r="K2990" t="s">
        <v>4441</v>
      </c>
      <c r="L2990" t="s">
        <v>381</v>
      </c>
      <c r="M2990" s="4" t="s">
        <v>7725</v>
      </c>
      <c r="N2990" s="1" t="d">
        <v>1992-05-18</v>
      </c>
      <c r="O2990" s="4" t="s">
        <v>381</v>
      </c>
      <c r="P2990">
        <f>IFERROR(VLOOKUP(A2990,'17. Skuldsanering vilja'!A:D,1,FALSE),0)</f>
        <v>0</v>
      </c>
      <c r="Q2990">
        <f t="shared" si="184"/>
        <v>0</v>
      </c>
      <c r="R2990" t="str">
        <f>IFERROR(VLOOKUP(M2990,'Skudsanering UC monitorering'!A:B,1,FALSE),"")</f>
        <v/>
      </c>
      <c r="S2990" t="str">
        <f>IFERROR(VLOOKUP(O2990,'Skudsanering UC monitorering'!A:B,1,FALSE),"")</f>
        <v/>
      </c>
      <c r="T2990" t="str">
        <f>IFERROR(VLOOKUP(M2990,'Skudsanering UC monitorering'!A:B,2,FALSE),"")</f>
        <v/>
      </c>
      <c r="U2990">
        <f t="shared" si="185"/>
        <v>0</v>
      </c>
      <c r="V2990">
        <f t="shared" si="186"/>
        <v>0</v>
      </c>
      <c r="W2990" s="3">
        <f t="shared" si="187"/>
        <v>0</v>
      </c>
    </row>
    <row r="2991" spans="1:23" hidden="1" x14ac:dyDescent="0.15">
      <c r="A2991" s="4" t="s">
        <v>14582</v>
      </c>
      <c r="B2991" s="1" t="d">
        <v>2023-12-31</v>
      </c>
      <c r="C2991">
        <v>85082.79</v>
      </c>
      <c r="D2991" s="1" t="d">
        <v>2021-12-03</v>
      </c>
      <c r="E2991" t="s">
        <v>382</v>
      </c>
      <c r="F2991" t="s">
        <v>383</v>
      </c>
      <c r="G2991" t="s">
        <v>1307</v>
      </c>
      <c r="H2991">
        <v>1</v>
      </c>
      <c r="I2991">
        <v>8701288824</v>
      </c>
      <c r="J2991">
        <v>8701288824</v>
      </c>
      <c r="K2991" t="s">
        <v>4442</v>
      </c>
      <c r="L2991" t="s">
        <v>381</v>
      </c>
      <c r="M2991" s="4" t="s">
        <v>7726</v>
      </c>
      <c r="N2991" s="1" t="d">
        <v>1987-01-28</v>
      </c>
      <c r="O2991" s="4" t="s">
        <v>381</v>
      </c>
      <c r="P2991">
        <f>IFERROR(VLOOKUP(A2991,'17. Skuldsanering vilja'!A:D,1,FALSE),0)</f>
        <v>0</v>
      </c>
      <c r="Q2991">
        <f t="shared" si="184"/>
        <v>0</v>
      </c>
      <c r="R2991" t="str">
        <f>IFERROR(VLOOKUP(M2991,'Skudsanering UC monitorering'!A:B,1,FALSE),"")</f>
        <v/>
      </c>
      <c r="S2991" t="str">
        <f>IFERROR(VLOOKUP(O2991,'Skudsanering UC monitorering'!A:B,1,FALSE),"")</f>
        <v/>
      </c>
      <c r="T2991" t="str">
        <f>IFERROR(VLOOKUP(M2991,'Skudsanering UC monitorering'!A:B,2,FALSE),"")</f>
        <v/>
      </c>
      <c r="U2991">
        <f t="shared" si="185"/>
        <v>0</v>
      </c>
      <c r="V2991">
        <f t="shared" si="186"/>
        <v>0</v>
      </c>
      <c r="W2991" s="3">
        <f t="shared" si="187"/>
        <v>0</v>
      </c>
    </row>
    <row r="2992" spans="1:23" hidden="1" x14ac:dyDescent="0.15">
      <c r="A2992" s="4" t="s">
        <v>14583</v>
      </c>
      <c r="B2992" s="1" t="d">
        <v>2023-12-31</v>
      </c>
      <c r="C2992">
        <v>208112.22</v>
      </c>
      <c r="D2992" s="1" t="d">
        <v>2021-12-07</v>
      </c>
      <c r="E2992" t="s">
        <v>378</v>
      </c>
      <c r="F2992" t="s">
        <v>539</v>
      </c>
      <c r="G2992" t="s">
        <v>1309</v>
      </c>
      <c r="H2992">
        <v>2</v>
      </c>
      <c r="I2992">
        <v>8709035466</v>
      </c>
      <c r="J2992">
        <v>8709035466</v>
      </c>
      <c r="K2992" t="s">
        <v>4443</v>
      </c>
      <c r="L2992" t="s">
        <v>4444</v>
      </c>
      <c r="M2992" s="4" t="s">
        <v>7727</v>
      </c>
      <c r="N2992" s="1" t="d">
        <v>1987-09-03</v>
      </c>
      <c r="O2992" s="4" t="s">
        <v>7727</v>
      </c>
      <c r="P2992">
        <f>IFERROR(VLOOKUP(A2992,'17. Skuldsanering vilja'!A:D,1,FALSE),0)</f>
        <v>0</v>
      </c>
      <c r="Q2992">
        <f t="shared" si="184"/>
        <v>0</v>
      </c>
      <c r="R2992" t="str">
        <f>IFERROR(VLOOKUP(M2992,'Skudsanering UC monitorering'!A:B,1,FALSE),"")</f>
        <v/>
      </c>
      <c r="S2992" t="str">
        <f>IFERROR(VLOOKUP(O2992,'Skudsanering UC monitorering'!A:B,1,FALSE),"")</f>
        <v/>
      </c>
      <c r="T2992" t="str">
        <f>IFERROR(VLOOKUP(M2992,'Skudsanering UC monitorering'!A:B,2,FALSE),"")</f>
        <v/>
      </c>
      <c r="U2992">
        <f t="shared" si="185"/>
        <v>0</v>
      </c>
      <c r="V2992">
        <f t="shared" si="186"/>
        <v>0</v>
      </c>
      <c r="W2992" s="3">
        <f t="shared" si="187"/>
        <v>0</v>
      </c>
    </row>
    <row r="2993" spans="1:23" hidden="1" x14ac:dyDescent="0.15">
      <c r="A2993" s="4" t="s">
        <v>14584</v>
      </c>
      <c r="B2993" s="1" t="d">
        <v>2023-12-31</v>
      </c>
      <c r="C2993">
        <v>135726.81</v>
      </c>
      <c r="D2993" s="1" t="d">
        <v>2021-12-02</v>
      </c>
      <c r="E2993" t="s">
        <v>378</v>
      </c>
      <c r="F2993" t="s">
        <v>379</v>
      </c>
      <c r="G2993" t="s">
        <v>1357</v>
      </c>
      <c r="H2993">
        <v>1</v>
      </c>
      <c r="I2993">
        <v>7412280831</v>
      </c>
      <c r="J2993">
        <v>7412280831</v>
      </c>
      <c r="K2993" t="s">
        <v>4445</v>
      </c>
      <c r="L2993" t="s">
        <v>381</v>
      </c>
      <c r="M2993" s="4" t="s">
        <v>7728</v>
      </c>
      <c r="N2993" s="1" t="d">
        <v>1974-12-28</v>
      </c>
      <c r="O2993" s="4" t="s">
        <v>381</v>
      </c>
      <c r="P2993">
        <f>IFERROR(VLOOKUP(A2993,'17. Skuldsanering vilja'!A:D,1,FALSE),0)</f>
        <v>0</v>
      </c>
      <c r="Q2993">
        <f t="shared" si="184"/>
        <v>0</v>
      </c>
      <c r="R2993" t="str">
        <f>IFERROR(VLOOKUP(M2993,'Skudsanering UC monitorering'!A:B,1,FALSE),"")</f>
        <v/>
      </c>
      <c r="S2993" t="str">
        <f>IFERROR(VLOOKUP(O2993,'Skudsanering UC monitorering'!A:B,1,FALSE),"")</f>
        <v/>
      </c>
      <c r="T2993" t="str">
        <f>IFERROR(VLOOKUP(M2993,'Skudsanering UC monitorering'!A:B,2,FALSE),"")</f>
        <v/>
      </c>
      <c r="U2993">
        <f t="shared" si="185"/>
        <v>0</v>
      </c>
      <c r="V2993">
        <f t="shared" si="186"/>
        <v>0</v>
      </c>
      <c r="W2993" s="3">
        <f t="shared" si="187"/>
        <v>0</v>
      </c>
    </row>
    <row r="2994" spans="1:23" hidden="1" x14ac:dyDescent="0.15">
      <c r="A2994" s="4" t="s">
        <v>14585</v>
      </c>
      <c r="B2994" s="1" t="d">
        <v>2023-12-31</v>
      </c>
      <c r="C2994">
        <v>172692.07</v>
      </c>
      <c r="D2994" s="1" t="d">
        <v>2021-12-02</v>
      </c>
      <c r="E2994" t="s">
        <v>378</v>
      </c>
      <c r="F2994" t="s">
        <v>379</v>
      </c>
      <c r="G2994" t="s">
        <v>2704</v>
      </c>
      <c r="H2994">
        <v>1</v>
      </c>
      <c r="I2994">
        <v>7009214086</v>
      </c>
      <c r="J2994">
        <v>7009214086</v>
      </c>
      <c r="K2994" t="s">
        <v>4446</v>
      </c>
      <c r="L2994" t="s">
        <v>381</v>
      </c>
      <c r="M2994" s="4" t="s">
        <v>7729</v>
      </c>
      <c r="N2994" s="1" t="d">
        <v>1970-09-21</v>
      </c>
      <c r="O2994" s="4" t="s">
        <v>381</v>
      </c>
      <c r="P2994">
        <f>IFERROR(VLOOKUP(A2994,'17. Skuldsanering vilja'!A:D,1,FALSE),0)</f>
        <v>0</v>
      </c>
      <c r="Q2994">
        <f t="shared" si="184"/>
        <v>0</v>
      </c>
      <c r="R2994" t="str">
        <f>IFERROR(VLOOKUP(M2994,'Skudsanering UC monitorering'!A:B,1,FALSE),"")</f>
        <v/>
      </c>
      <c r="S2994" t="str">
        <f>IFERROR(VLOOKUP(O2994,'Skudsanering UC monitorering'!A:B,1,FALSE),"")</f>
        <v/>
      </c>
      <c r="T2994" t="str">
        <f>IFERROR(VLOOKUP(M2994,'Skudsanering UC monitorering'!A:B,2,FALSE),"")</f>
        <v/>
      </c>
      <c r="U2994">
        <f t="shared" si="185"/>
        <v>0</v>
      </c>
      <c r="V2994">
        <f t="shared" si="186"/>
        <v>0</v>
      </c>
      <c r="W2994" s="3">
        <f t="shared" si="187"/>
        <v>0</v>
      </c>
    </row>
    <row r="2995" spans="1:23" hidden="1" x14ac:dyDescent="0.15">
      <c r="A2995" s="4" t="s">
        <v>14586</v>
      </c>
      <c r="B2995" s="1" t="d">
        <v>2023-12-31</v>
      </c>
      <c r="C2995">
        <v>67660.28</v>
      </c>
      <c r="D2995" s="1" t="d">
        <v>2021-12-08</v>
      </c>
      <c r="E2995" t="s">
        <v>382</v>
      </c>
      <c r="F2995" t="s">
        <v>383</v>
      </c>
      <c r="G2995" t="s">
        <v>1336</v>
      </c>
      <c r="H2995">
        <v>1</v>
      </c>
      <c r="I2995">
        <v>9610245897</v>
      </c>
      <c r="J2995">
        <v>9610245897</v>
      </c>
      <c r="K2995" t="s">
        <v>4447</v>
      </c>
      <c r="L2995" t="s">
        <v>381</v>
      </c>
      <c r="M2995" s="4" t="s">
        <v>7730</v>
      </c>
      <c r="N2995" s="1" t="d">
        <v>1996-10-24</v>
      </c>
      <c r="O2995" s="4" t="s">
        <v>381</v>
      </c>
      <c r="P2995">
        <f>IFERROR(VLOOKUP(A2995,'17. Skuldsanering vilja'!A:D,1,FALSE),0)</f>
        <v>0</v>
      </c>
      <c r="Q2995">
        <f t="shared" si="184"/>
        <v>0</v>
      </c>
      <c r="R2995" t="str">
        <f>IFERROR(VLOOKUP(M2995,'Skudsanering UC monitorering'!A:B,1,FALSE),"")</f>
        <v/>
      </c>
      <c r="S2995" t="str">
        <f>IFERROR(VLOOKUP(O2995,'Skudsanering UC monitorering'!A:B,1,FALSE),"")</f>
        <v/>
      </c>
      <c r="T2995" t="str">
        <f>IFERROR(VLOOKUP(M2995,'Skudsanering UC monitorering'!A:B,2,FALSE),"")</f>
        <v/>
      </c>
      <c r="U2995">
        <f t="shared" si="185"/>
        <v>0</v>
      </c>
      <c r="V2995">
        <f t="shared" si="186"/>
        <v>0</v>
      </c>
      <c r="W2995" s="3">
        <f t="shared" si="187"/>
        <v>0</v>
      </c>
    </row>
    <row r="2996" spans="1:23" hidden="1" x14ac:dyDescent="0.15">
      <c r="A2996" s="4" t="s">
        <v>14587</v>
      </c>
      <c r="B2996" s="1" t="d">
        <v>2023-12-31</v>
      </c>
      <c r="C2996">
        <v>38093.019999999997</v>
      </c>
      <c r="D2996" s="1" t="d">
        <v>2021-12-02</v>
      </c>
      <c r="E2996" t="s">
        <v>378</v>
      </c>
      <c r="F2996" t="s">
        <v>379</v>
      </c>
      <c r="G2996" t="s">
        <v>1357</v>
      </c>
      <c r="H2996">
        <v>1</v>
      </c>
      <c r="I2996">
        <v>8906137826</v>
      </c>
      <c r="J2996">
        <v>8906137826</v>
      </c>
      <c r="K2996" t="s">
        <v>4448</v>
      </c>
      <c r="L2996" t="s">
        <v>381</v>
      </c>
      <c r="M2996" s="4" t="s">
        <v>7731</v>
      </c>
      <c r="N2996" s="1" t="d">
        <v>1989-06-13</v>
      </c>
      <c r="O2996" s="4" t="s">
        <v>381</v>
      </c>
      <c r="P2996">
        <f>IFERROR(VLOOKUP(A2996,'17. Skuldsanering vilja'!A:D,1,FALSE),0)</f>
        <v>0</v>
      </c>
      <c r="Q2996">
        <f t="shared" si="184"/>
        <v>0</v>
      </c>
      <c r="R2996" t="str">
        <f>IFERROR(VLOOKUP(M2996,'Skudsanering UC monitorering'!A:B,1,FALSE),"")</f>
        <v/>
      </c>
      <c r="S2996" t="str">
        <f>IFERROR(VLOOKUP(O2996,'Skudsanering UC monitorering'!A:B,1,FALSE),"")</f>
        <v/>
      </c>
      <c r="T2996" t="str">
        <f>IFERROR(VLOOKUP(M2996,'Skudsanering UC monitorering'!A:B,2,FALSE),"")</f>
        <v/>
      </c>
      <c r="U2996">
        <f t="shared" si="185"/>
        <v>0</v>
      </c>
      <c r="V2996">
        <f t="shared" si="186"/>
        <v>0</v>
      </c>
      <c r="W2996" s="3">
        <f t="shared" si="187"/>
        <v>0</v>
      </c>
    </row>
    <row r="2997" spans="1:23" hidden="1" x14ac:dyDescent="0.15">
      <c r="A2997" s="4" t="s">
        <v>14588</v>
      </c>
      <c r="B2997" s="1" t="d">
        <v>2023-12-31</v>
      </c>
      <c r="C2997">
        <v>214316.14</v>
      </c>
      <c r="D2997" s="1" t="d">
        <v>2021-12-10</v>
      </c>
      <c r="E2997" t="s">
        <v>378</v>
      </c>
      <c r="F2997" t="s">
        <v>401</v>
      </c>
      <c r="G2997" t="s">
        <v>1442</v>
      </c>
      <c r="H2997">
        <v>1</v>
      </c>
      <c r="I2997">
        <v>7707012063</v>
      </c>
      <c r="J2997">
        <v>7707012063</v>
      </c>
      <c r="K2997" t="s">
        <v>4449</v>
      </c>
      <c r="L2997" t="s">
        <v>381</v>
      </c>
      <c r="M2997" s="4" t="s">
        <v>7732</v>
      </c>
      <c r="N2997" s="1" t="d">
        <v>1977-07-01</v>
      </c>
      <c r="O2997" s="4" t="s">
        <v>381</v>
      </c>
      <c r="P2997">
        <f>IFERROR(VLOOKUP(A2997,'17. Skuldsanering vilja'!A:D,1,FALSE),0)</f>
        <v>0</v>
      </c>
      <c r="Q2997">
        <f t="shared" si="184"/>
        <v>0</v>
      </c>
      <c r="R2997" t="str">
        <f>IFERROR(VLOOKUP(M2997,'Skudsanering UC monitorering'!A:B,1,FALSE),"")</f>
        <v/>
      </c>
      <c r="S2997" t="str">
        <f>IFERROR(VLOOKUP(O2997,'Skudsanering UC monitorering'!A:B,1,FALSE),"")</f>
        <v/>
      </c>
      <c r="T2997" t="str">
        <f>IFERROR(VLOOKUP(M2997,'Skudsanering UC monitorering'!A:B,2,FALSE),"")</f>
        <v/>
      </c>
      <c r="U2997">
        <f t="shared" si="185"/>
        <v>0</v>
      </c>
      <c r="V2997">
        <f t="shared" si="186"/>
        <v>0</v>
      </c>
      <c r="W2997" s="3">
        <f t="shared" si="187"/>
        <v>0</v>
      </c>
    </row>
    <row r="2998" spans="1:23" hidden="1" x14ac:dyDescent="0.15">
      <c r="A2998" s="4" t="s">
        <v>14589</v>
      </c>
      <c r="B2998" s="1" t="d">
        <v>2023-12-31</v>
      </c>
      <c r="C2998">
        <v>304886.21999999997</v>
      </c>
      <c r="D2998" s="1" t="d">
        <v>2021-12-07</v>
      </c>
      <c r="E2998" t="s">
        <v>378</v>
      </c>
      <c r="F2998" t="s">
        <v>379</v>
      </c>
      <c r="G2998" t="s">
        <v>1309</v>
      </c>
      <c r="H2998">
        <v>2</v>
      </c>
      <c r="I2998">
        <v>9110107449</v>
      </c>
      <c r="J2998">
        <v>9110107449</v>
      </c>
      <c r="K2998" t="s">
        <v>4450</v>
      </c>
      <c r="L2998" t="s">
        <v>4451</v>
      </c>
      <c r="M2998" s="4" t="s">
        <v>7733</v>
      </c>
      <c r="N2998" s="1" t="d">
        <v>1991-10-10</v>
      </c>
      <c r="O2998" s="4" t="s">
        <v>7733</v>
      </c>
      <c r="P2998">
        <f>IFERROR(VLOOKUP(A2998,'17. Skuldsanering vilja'!A:D,1,FALSE),0)</f>
        <v>0</v>
      </c>
      <c r="Q2998">
        <f t="shared" si="184"/>
        <v>0</v>
      </c>
      <c r="R2998" t="str">
        <f>IFERROR(VLOOKUP(M2998,'Skudsanering UC monitorering'!A:B,1,FALSE),"")</f>
        <v/>
      </c>
      <c r="S2998" t="str">
        <f>IFERROR(VLOOKUP(O2998,'Skudsanering UC monitorering'!A:B,1,FALSE),"")</f>
        <v/>
      </c>
      <c r="T2998" t="str">
        <f>IFERROR(VLOOKUP(M2998,'Skudsanering UC monitorering'!A:B,2,FALSE),"")</f>
        <v/>
      </c>
      <c r="U2998">
        <f t="shared" si="185"/>
        <v>0</v>
      </c>
      <c r="V2998">
        <f t="shared" si="186"/>
        <v>0</v>
      </c>
      <c r="W2998" s="3">
        <f t="shared" si="187"/>
        <v>0</v>
      </c>
    </row>
    <row r="2999" spans="1:23" hidden="1" x14ac:dyDescent="0.15">
      <c r="A2999" s="4" t="s">
        <v>14590</v>
      </c>
      <c r="B2999" s="1" t="d">
        <v>2023-12-31</v>
      </c>
      <c r="C2999">
        <v>56054.81</v>
      </c>
      <c r="D2999" s="1" t="d">
        <v>2021-12-03</v>
      </c>
      <c r="E2999" t="s">
        <v>378</v>
      </c>
      <c r="F2999" t="s">
        <v>379</v>
      </c>
      <c r="G2999" t="s">
        <v>1442</v>
      </c>
      <c r="H2999">
        <v>1</v>
      </c>
      <c r="I2999">
        <v>9906273975</v>
      </c>
      <c r="J2999">
        <v>9906273975</v>
      </c>
      <c r="K2999" t="s">
        <v>4452</v>
      </c>
      <c r="L2999" t="s">
        <v>381</v>
      </c>
      <c r="M2999" s="4" t="s">
        <v>7734</v>
      </c>
      <c r="N2999" s="1" t="d">
        <v>1999-06-27</v>
      </c>
      <c r="O2999" s="4" t="s">
        <v>381</v>
      </c>
      <c r="P2999">
        <f>IFERROR(VLOOKUP(A2999,'17. Skuldsanering vilja'!A:D,1,FALSE),0)</f>
        <v>0</v>
      </c>
      <c r="Q2999">
        <f t="shared" si="184"/>
        <v>0</v>
      </c>
      <c r="R2999" t="str">
        <f>IFERROR(VLOOKUP(M2999,'Skudsanering UC monitorering'!A:B,1,FALSE),"")</f>
        <v/>
      </c>
      <c r="S2999" t="str">
        <f>IFERROR(VLOOKUP(O2999,'Skudsanering UC monitorering'!A:B,1,FALSE),"")</f>
        <v/>
      </c>
      <c r="T2999" t="str">
        <f>IFERROR(VLOOKUP(M2999,'Skudsanering UC monitorering'!A:B,2,FALSE),"")</f>
        <v/>
      </c>
      <c r="U2999">
        <f t="shared" si="185"/>
        <v>0</v>
      </c>
      <c r="V2999">
        <f t="shared" si="186"/>
        <v>0</v>
      </c>
      <c r="W2999" s="3">
        <f t="shared" si="187"/>
        <v>0</v>
      </c>
    </row>
    <row r="3000" spans="1:23" hidden="1" x14ac:dyDescent="0.15">
      <c r="A3000" s="4" t="s">
        <v>14591</v>
      </c>
      <c r="B3000" s="1" t="d">
        <v>2023-12-31</v>
      </c>
      <c r="C3000">
        <v>225708.19</v>
      </c>
      <c r="D3000" s="1" t="d">
        <v>2021-12-03</v>
      </c>
      <c r="E3000" t="s">
        <v>378</v>
      </c>
      <c r="F3000" t="s">
        <v>379</v>
      </c>
      <c r="G3000" t="s">
        <v>2704</v>
      </c>
      <c r="H3000">
        <v>1</v>
      </c>
      <c r="I3000">
        <v>9401167797</v>
      </c>
      <c r="J3000">
        <v>9401167797</v>
      </c>
      <c r="K3000" t="s">
        <v>4453</v>
      </c>
      <c r="L3000" t="s">
        <v>381</v>
      </c>
      <c r="M3000" s="4" t="s">
        <v>7735</v>
      </c>
      <c r="N3000" s="1" t="d">
        <v>1994-01-16</v>
      </c>
      <c r="O3000" s="4" t="s">
        <v>381</v>
      </c>
      <c r="P3000">
        <f>IFERROR(VLOOKUP(A3000,'17. Skuldsanering vilja'!A:D,1,FALSE),0)</f>
        <v>0</v>
      </c>
      <c r="Q3000">
        <f t="shared" si="184"/>
        <v>0</v>
      </c>
      <c r="R3000" t="str">
        <f>IFERROR(VLOOKUP(M3000,'Skudsanering UC monitorering'!A:B,1,FALSE),"")</f>
        <v/>
      </c>
      <c r="S3000" t="str">
        <f>IFERROR(VLOOKUP(O3000,'Skudsanering UC monitorering'!A:B,1,FALSE),"")</f>
        <v/>
      </c>
      <c r="T3000" t="str">
        <f>IFERROR(VLOOKUP(M3000,'Skudsanering UC monitorering'!A:B,2,FALSE),"")</f>
        <v/>
      </c>
      <c r="U3000">
        <f t="shared" si="185"/>
        <v>0</v>
      </c>
      <c r="V3000">
        <f t="shared" si="186"/>
        <v>0</v>
      </c>
      <c r="W3000" s="3">
        <f t="shared" si="187"/>
        <v>0</v>
      </c>
    </row>
    <row r="3001" spans="1:23" hidden="1" x14ac:dyDescent="0.15">
      <c r="A3001" s="4" t="s">
        <v>14592</v>
      </c>
      <c r="B3001" s="1" t="d">
        <v>2023-12-31</v>
      </c>
      <c r="C3001">
        <v>125082.15</v>
      </c>
      <c r="D3001" s="1" t="d">
        <v>2021-12-07</v>
      </c>
      <c r="E3001" t="s">
        <v>378</v>
      </c>
      <c r="F3001" t="s">
        <v>379</v>
      </c>
      <c r="G3001" t="s">
        <v>1393</v>
      </c>
      <c r="H3001">
        <v>2</v>
      </c>
      <c r="I3001">
        <v>9505182056</v>
      </c>
      <c r="J3001">
        <v>9505182056</v>
      </c>
      <c r="K3001" t="s">
        <v>4454</v>
      </c>
      <c r="L3001" t="s">
        <v>4455</v>
      </c>
      <c r="M3001" s="4" t="s">
        <v>7736</v>
      </c>
      <c r="N3001" s="1" t="d">
        <v>1995-05-18</v>
      </c>
      <c r="O3001" s="4" t="s">
        <v>7736</v>
      </c>
      <c r="P3001">
        <f>IFERROR(VLOOKUP(A3001,'17. Skuldsanering vilja'!A:D,1,FALSE),0)</f>
        <v>0</v>
      </c>
      <c r="Q3001">
        <f t="shared" si="184"/>
        <v>0</v>
      </c>
      <c r="R3001" t="str">
        <f>IFERROR(VLOOKUP(M3001,'Skudsanering UC monitorering'!A:B,1,FALSE),"")</f>
        <v/>
      </c>
      <c r="S3001" t="str">
        <f>IFERROR(VLOOKUP(O3001,'Skudsanering UC monitorering'!A:B,1,FALSE),"")</f>
        <v/>
      </c>
      <c r="T3001" t="str">
        <f>IFERROR(VLOOKUP(M3001,'Skudsanering UC monitorering'!A:B,2,FALSE),"")</f>
        <v/>
      </c>
      <c r="U3001">
        <f t="shared" si="185"/>
        <v>0</v>
      </c>
      <c r="V3001">
        <f t="shared" si="186"/>
        <v>0</v>
      </c>
      <c r="W3001" s="3">
        <f t="shared" si="187"/>
        <v>0</v>
      </c>
    </row>
    <row r="3002" spans="1:23" hidden="1" x14ac:dyDescent="0.15">
      <c r="A3002" s="4" t="s">
        <v>14593</v>
      </c>
      <c r="B3002" s="1" t="d">
        <v>2023-12-31</v>
      </c>
      <c r="C3002">
        <v>262063.94</v>
      </c>
      <c r="D3002" s="1" t="d">
        <v>2021-12-03</v>
      </c>
      <c r="E3002" t="s">
        <v>378</v>
      </c>
      <c r="F3002" t="s">
        <v>379</v>
      </c>
      <c r="G3002" t="s">
        <v>1956</v>
      </c>
      <c r="H3002">
        <v>1</v>
      </c>
      <c r="I3002">
        <v>9211072476</v>
      </c>
      <c r="J3002">
        <v>9211072476</v>
      </c>
      <c r="K3002" t="s">
        <v>4456</v>
      </c>
      <c r="L3002" t="s">
        <v>381</v>
      </c>
      <c r="M3002" s="4" t="s">
        <v>7737</v>
      </c>
      <c r="N3002" s="1" t="d">
        <v>1992-11-07</v>
      </c>
      <c r="O3002" s="4" t="s">
        <v>381</v>
      </c>
      <c r="P3002">
        <f>IFERROR(VLOOKUP(A3002,'17. Skuldsanering vilja'!A:D,1,FALSE),0)</f>
        <v>0</v>
      </c>
      <c r="Q3002">
        <f t="shared" si="184"/>
        <v>0</v>
      </c>
      <c r="R3002" t="str">
        <f>IFERROR(VLOOKUP(M3002,'Skudsanering UC monitorering'!A:B,1,FALSE),"")</f>
        <v/>
      </c>
      <c r="S3002" t="str">
        <f>IFERROR(VLOOKUP(O3002,'Skudsanering UC monitorering'!A:B,1,FALSE),"")</f>
        <v/>
      </c>
      <c r="T3002" t="str">
        <f>IFERROR(VLOOKUP(M3002,'Skudsanering UC monitorering'!A:B,2,FALSE),"")</f>
        <v/>
      </c>
      <c r="U3002">
        <f t="shared" si="185"/>
        <v>0</v>
      </c>
      <c r="V3002">
        <f t="shared" si="186"/>
        <v>0</v>
      </c>
      <c r="W3002" s="3">
        <f t="shared" si="187"/>
        <v>0</v>
      </c>
    </row>
    <row r="3003" spans="1:23" hidden="1" x14ac:dyDescent="0.15">
      <c r="A3003" s="4" t="s">
        <v>14594</v>
      </c>
      <c r="B3003" s="1" t="d">
        <v>2023-12-31</v>
      </c>
      <c r="C3003">
        <v>131709.10999999999</v>
      </c>
      <c r="D3003" s="1" t="d">
        <v>2021-12-20</v>
      </c>
      <c r="E3003" t="s">
        <v>378</v>
      </c>
      <c r="F3003" t="s">
        <v>379</v>
      </c>
      <c r="G3003" t="s">
        <v>1357</v>
      </c>
      <c r="H3003">
        <v>1</v>
      </c>
      <c r="I3003">
        <v>7606146244</v>
      </c>
      <c r="J3003">
        <v>7606146244</v>
      </c>
      <c r="K3003" t="s">
        <v>4457</v>
      </c>
      <c r="L3003" t="s">
        <v>381</v>
      </c>
      <c r="M3003" s="4" t="s">
        <v>7738</v>
      </c>
      <c r="N3003" s="1" t="d">
        <v>1976-06-14</v>
      </c>
      <c r="O3003" s="4" t="s">
        <v>381</v>
      </c>
      <c r="P3003">
        <f>IFERROR(VLOOKUP(A3003,'17. Skuldsanering vilja'!A:D,1,FALSE),0)</f>
        <v>0</v>
      </c>
      <c r="Q3003">
        <f t="shared" si="184"/>
        <v>0</v>
      </c>
      <c r="R3003" t="str">
        <f>IFERROR(VLOOKUP(M3003,'Skudsanering UC monitorering'!A:B,1,FALSE),"")</f>
        <v/>
      </c>
      <c r="S3003" t="str">
        <f>IFERROR(VLOOKUP(O3003,'Skudsanering UC monitorering'!A:B,1,FALSE),"")</f>
        <v/>
      </c>
      <c r="T3003" t="str">
        <f>IFERROR(VLOOKUP(M3003,'Skudsanering UC monitorering'!A:B,2,FALSE),"")</f>
        <v/>
      </c>
      <c r="U3003">
        <f t="shared" si="185"/>
        <v>0</v>
      </c>
      <c r="V3003">
        <f t="shared" si="186"/>
        <v>0</v>
      </c>
      <c r="W3003" s="3">
        <f t="shared" si="187"/>
        <v>0</v>
      </c>
    </row>
    <row r="3004" spans="1:23" hidden="1" x14ac:dyDescent="0.15">
      <c r="A3004" s="4" t="s">
        <v>14595</v>
      </c>
      <c r="B3004" s="1" t="d">
        <v>2023-12-31</v>
      </c>
      <c r="C3004">
        <v>60179.519999999997</v>
      </c>
      <c r="D3004" s="1" t="d">
        <v>2021-12-03</v>
      </c>
      <c r="E3004" t="s">
        <v>382</v>
      </c>
      <c r="F3004" t="s">
        <v>383</v>
      </c>
      <c r="G3004" t="s">
        <v>1498</v>
      </c>
      <c r="H3004">
        <v>1</v>
      </c>
      <c r="I3004">
        <v>7407150734</v>
      </c>
      <c r="J3004">
        <v>7407150734</v>
      </c>
      <c r="K3004" t="s">
        <v>4458</v>
      </c>
      <c r="L3004" t="s">
        <v>381</v>
      </c>
      <c r="M3004" s="4" t="s">
        <v>7739</v>
      </c>
      <c r="N3004" s="1" t="d">
        <v>1974-07-15</v>
      </c>
      <c r="O3004" s="4" t="s">
        <v>381</v>
      </c>
      <c r="P3004">
        <f>IFERROR(VLOOKUP(A3004,'17. Skuldsanering vilja'!A:D,1,FALSE),0)</f>
        <v>0</v>
      </c>
      <c r="Q3004">
        <f t="shared" si="184"/>
        <v>0</v>
      </c>
      <c r="R3004" t="str">
        <f>IFERROR(VLOOKUP(M3004,'Skudsanering UC monitorering'!A:B,1,FALSE),"")</f>
        <v/>
      </c>
      <c r="S3004" t="str">
        <f>IFERROR(VLOOKUP(O3004,'Skudsanering UC monitorering'!A:B,1,FALSE),"")</f>
        <v/>
      </c>
      <c r="T3004" t="str">
        <f>IFERROR(VLOOKUP(M3004,'Skudsanering UC monitorering'!A:B,2,FALSE),"")</f>
        <v/>
      </c>
      <c r="U3004">
        <f t="shared" si="185"/>
        <v>0</v>
      </c>
      <c r="V3004">
        <f t="shared" si="186"/>
        <v>0</v>
      </c>
      <c r="W3004" s="3">
        <f t="shared" si="187"/>
        <v>0</v>
      </c>
    </row>
    <row r="3005" spans="1:23" hidden="1" x14ac:dyDescent="0.15">
      <c r="A3005" s="4" t="s">
        <v>14596</v>
      </c>
      <c r="B3005" s="1" t="d">
        <v>2023-12-31</v>
      </c>
      <c r="C3005">
        <v>191789.87</v>
      </c>
      <c r="D3005" s="1" t="d">
        <v>2021-12-06</v>
      </c>
      <c r="E3005" t="s">
        <v>378</v>
      </c>
      <c r="F3005" t="s">
        <v>539</v>
      </c>
      <c r="G3005" t="s">
        <v>1442</v>
      </c>
      <c r="H3005">
        <v>1</v>
      </c>
      <c r="I3005">
        <v>9608310034</v>
      </c>
      <c r="J3005">
        <v>9608310034</v>
      </c>
      <c r="K3005" t="s">
        <v>4459</v>
      </c>
      <c r="L3005" t="s">
        <v>381</v>
      </c>
      <c r="M3005" s="4" t="s">
        <v>7740</v>
      </c>
      <c r="N3005" s="1" t="d">
        <v>1996-08-31</v>
      </c>
      <c r="O3005" s="4" t="s">
        <v>381</v>
      </c>
      <c r="P3005">
        <f>IFERROR(VLOOKUP(A3005,'17. Skuldsanering vilja'!A:D,1,FALSE),0)</f>
        <v>0</v>
      </c>
      <c r="Q3005">
        <f t="shared" si="184"/>
        <v>0</v>
      </c>
      <c r="R3005" t="str">
        <f>IFERROR(VLOOKUP(M3005,'Skudsanering UC monitorering'!A:B,1,FALSE),"")</f>
        <v/>
      </c>
      <c r="S3005" t="str">
        <f>IFERROR(VLOOKUP(O3005,'Skudsanering UC monitorering'!A:B,1,FALSE),"")</f>
        <v/>
      </c>
      <c r="T3005" t="str">
        <f>IFERROR(VLOOKUP(M3005,'Skudsanering UC monitorering'!A:B,2,FALSE),"")</f>
        <v/>
      </c>
      <c r="U3005">
        <f t="shared" si="185"/>
        <v>0</v>
      </c>
      <c r="V3005">
        <f t="shared" si="186"/>
        <v>0</v>
      </c>
      <c r="W3005" s="3">
        <f t="shared" si="187"/>
        <v>0</v>
      </c>
    </row>
    <row r="3006" spans="1:23" hidden="1" x14ac:dyDescent="0.15">
      <c r="A3006" s="4" t="s">
        <v>14597</v>
      </c>
      <c r="B3006" s="1" t="d">
        <v>2023-12-31</v>
      </c>
      <c r="C3006">
        <v>80413</v>
      </c>
      <c r="D3006" s="1" t="d">
        <v>2021-12-06</v>
      </c>
      <c r="E3006" t="s">
        <v>378</v>
      </c>
      <c r="F3006" t="s">
        <v>379</v>
      </c>
      <c r="G3006" t="s">
        <v>1320</v>
      </c>
      <c r="H3006">
        <v>1</v>
      </c>
      <c r="I3006">
        <v>9908030795</v>
      </c>
      <c r="J3006">
        <v>9908030795</v>
      </c>
      <c r="K3006" t="s">
        <v>4460</v>
      </c>
      <c r="L3006" t="s">
        <v>381</v>
      </c>
      <c r="M3006" s="4" t="s">
        <v>7741</v>
      </c>
      <c r="N3006" s="1" t="d">
        <v>1999-08-03</v>
      </c>
      <c r="O3006" s="4" t="s">
        <v>381</v>
      </c>
      <c r="P3006">
        <f>IFERROR(VLOOKUP(A3006,'17. Skuldsanering vilja'!A:D,1,FALSE),0)</f>
        <v>0</v>
      </c>
      <c r="Q3006">
        <f t="shared" si="184"/>
        <v>0</v>
      </c>
      <c r="R3006" t="str">
        <f>IFERROR(VLOOKUP(M3006,'Skudsanering UC monitorering'!A:B,1,FALSE),"")</f>
        <v/>
      </c>
      <c r="S3006" t="str">
        <f>IFERROR(VLOOKUP(O3006,'Skudsanering UC monitorering'!A:B,1,FALSE),"")</f>
        <v/>
      </c>
      <c r="T3006" t="str">
        <f>IFERROR(VLOOKUP(M3006,'Skudsanering UC monitorering'!A:B,2,FALSE),"")</f>
        <v/>
      </c>
      <c r="U3006">
        <f t="shared" si="185"/>
        <v>0</v>
      </c>
      <c r="V3006">
        <f t="shared" si="186"/>
        <v>0</v>
      </c>
      <c r="W3006" s="3">
        <f t="shared" si="187"/>
        <v>0</v>
      </c>
    </row>
    <row r="3007" spans="1:23" hidden="1" x14ac:dyDescent="0.15">
      <c r="A3007" s="4" t="s">
        <v>14598</v>
      </c>
      <c r="B3007" s="1" t="d">
        <v>2023-12-31</v>
      </c>
      <c r="C3007">
        <v>490762.12</v>
      </c>
      <c r="D3007" s="1" t="d">
        <v>2021-12-03</v>
      </c>
      <c r="E3007" t="s">
        <v>378</v>
      </c>
      <c r="F3007" t="s">
        <v>420</v>
      </c>
      <c r="G3007" t="s">
        <v>1357</v>
      </c>
      <c r="H3007">
        <v>2</v>
      </c>
      <c r="I3007">
        <v>9202220076</v>
      </c>
      <c r="J3007">
        <v>9202220076</v>
      </c>
      <c r="K3007" t="s">
        <v>4461</v>
      </c>
      <c r="L3007" t="s">
        <v>4462</v>
      </c>
      <c r="M3007" s="4" t="s">
        <v>7742</v>
      </c>
      <c r="N3007" s="1" t="d">
        <v>1992-02-22</v>
      </c>
      <c r="O3007" s="4" t="s">
        <v>7742</v>
      </c>
      <c r="P3007">
        <f>IFERROR(VLOOKUP(A3007,'17. Skuldsanering vilja'!A:D,1,FALSE),0)</f>
        <v>0</v>
      </c>
      <c r="Q3007">
        <f t="shared" si="184"/>
        <v>0</v>
      </c>
      <c r="R3007" t="str">
        <f>IFERROR(VLOOKUP(M3007,'Skudsanering UC monitorering'!A:B,1,FALSE),"")</f>
        <v/>
      </c>
      <c r="S3007" t="str">
        <f>IFERROR(VLOOKUP(O3007,'Skudsanering UC monitorering'!A:B,1,FALSE),"")</f>
        <v/>
      </c>
      <c r="T3007" t="str">
        <f>IFERROR(VLOOKUP(M3007,'Skudsanering UC monitorering'!A:B,2,FALSE),"")</f>
        <v/>
      </c>
      <c r="U3007">
        <f t="shared" si="185"/>
        <v>0</v>
      </c>
      <c r="V3007">
        <f t="shared" si="186"/>
        <v>0</v>
      </c>
      <c r="W3007" s="3">
        <f t="shared" si="187"/>
        <v>0</v>
      </c>
    </row>
    <row r="3008" spans="1:23" hidden="1" x14ac:dyDescent="0.15">
      <c r="A3008" s="4" t="s">
        <v>14599</v>
      </c>
      <c r="B3008" s="1" t="d">
        <v>2023-12-31</v>
      </c>
      <c r="C3008">
        <v>111163.57</v>
      </c>
      <c r="D3008" s="1" t="d">
        <v>2021-12-06</v>
      </c>
      <c r="E3008" t="s">
        <v>378</v>
      </c>
      <c r="F3008" t="s">
        <v>420</v>
      </c>
      <c r="G3008" t="s">
        <v>3468</v>
      </c>
      <c r="H3008">
        <v>1</v>
      </c>
      <c r="I3008">
        <v>9807132882</v>
      </c>
      <c r="J3008">
        <v>9807132882</v>
      </c>
      <c r="K3008" t="s">
        <v>4463</v>
      </c>
      <c r="L3008" t="s">
        <v>381</v>
      </c>
      <c r="M3008" s="4" t="s">
        <v>7743</v>
      </c>
      <c r="N3008" s="1" t="d">
        <v>1998-07-13</v>
      </c>
      <c r="O3008" s="4" t="s">
        <v>381</v>
      </c>
      <c r="P3008">
        <f>IFERROR(VLOOKUP(A3008,'17. Skuldsanering vilja'!A:D,1,FALSE),0)</f>
        <v>0</v>
      </c>
      <c r="Q3008">
        <f t="shared" si="184"/>
        <v>0</v>
      </c>
      <c r="R3008" t="str">
        <f>IFERROR(VLOOKUP(M3008,'Skudsanering UC monitorering'!A:B,1,FALSE),"")</f>
        <v/>
      </c>
      <c r="S3008" t="str">
        <f>IFERROR(VLOOKUP(O3008,'Skudsanering UC monitorering'!A:B,1,FALSE),"")</f>
        <v/>
      </c>
      <c r="T3008" t="str">
        <f>IFERROR(VLOOKUP(M3008,'Skudsanering UC monitorering'!A:B,2,FALSE),"")</f>
        <v/>
      </c>
      <c r="U3008">
        <f t="shared" si="185"/>
        <v>0</v>
      </c>
      <c r="V3008">
        <f t="shared" si="186"/>
        <v>0</v>
      </c>
      <c r="W3008" s="3">
        <f t="shared" si="187"/>
        <v>0</v>
      </c>
    </row>
    <row r="3009" spans="1:23" hidden="1" x14ac:dyDescent="0.15">
      <c r="A3009" s="4" t="s">
        <v>14600</v>
      </c>
      <c r="B3009" s="1" t="d">
        <v>2023-12-31</v>
      </c>
      <c r="C3009">
        <v>429144.98</v>
      </c>
      <c r="D3009" s="1" t="d">
        <v>2021-12-09</v>
      </c>
      <c r="E3009" t="s">
        <v>378</v>
      </c>
      <c r="F3009" t="s">
        <v>379</v>
      </c>
      <c r="G3009" t="s">
        <v>1322</v>
      </c>
      <c r="H3009">
        <v>2</v>
      </c>
      <c r="I3009">
        <v>9007134068</v>
      </c>
      <c r="J3009">
        <v>9007134068</v>
      </c>
      <c r="K3009" t="s">
        <v>4464</v>
      </c>
      <c r="L3009" t="s">
        <v>4465</v>
      </c>
      <c r="M3009" s="4" t="s">
        <v>7744</v>
      </c>
      <c r="N3009" s="1" t="d">
        <v>1990-07-13</v>
      </c>
      <c r="O3009" s="4" t="s">
        <v>7744</v>
      </c>
      <c r="P3009">
        <f>IFERROR(VLOOKUP(A3009,'17. Skuldsanering vilja'!A:D,1,FALSE),0)</f>
        <v>0</v>
      </c>
      <c r="Q3009">
        <f t="shared" si="184"/>
        <v>0</v>
      </c>
      <c r="R3009" t="str">
        <f>IFERROR(VLOOKUP(M3009,'Skudsanering UC monitorering'!A:B,1,FALSE),"")</f>
        <v/>
      </c>
      <c r="S3009" t="str">
        <f>IFERROR(VLOOKUP(O3009,'Skudsanering UC monitorering'!A:B,1,FALSE),"")</f>
        <v/>
      </c>
      <c r="T3009" t="str">
        <f>IFERROR(VLOOKUP(M3009,'Skudsanering UC monitorering'!A:B,2,FALSE),"")</f>
        <v/>
      </c>
      <c r="U3009">
        <f t="shared" si="185"/>
        <v>0</v>
      </c>
      <c r="V3009">
        <f t="shared" si="186"/>
        <v>0</v>
      </c>
      <c r="W3009" s="3">
        <f t="shared" si="187"/>
        <v>0</v>
      </c>
    </row>
    <row r="3010" spans="1:23" hidden="1" x14ac:dyDescent="0.15">
      <c r="A3010" s="4" t="s">
        <v>14601</v>
      </c>
      <c r="B3010" s="1" t="d">
        <v>2023-12-31</v>
      </c>
      <c r="C3010">
        <v>358047.14</v>
      </c>
      <c r="D3010" s="1" t="d">
        <v>2021-12-06</v>
      </c>
      <c r="E3010" t="s">
        <v>382</v>
      </c>
      <c r="F3010" t="s">
        <v>383</v>
      </c>
      <c r="G3010" t="s">
        <v>1324</v>
      </c>
      <c r="H3010">
        <v>2</v>
      </c>
      <c r="I3010">
        <v>8705131889</v>
      </c>
      <c r="J3010">
        <v>8705131889</v>
      </c>
      <c r="K3010" t="s">
        <v>4466</v>
      </c>
      <c r="L3010" t="s">
        <v>4467</v>
      </c>
      <c r="M3010" s="4" t="s">
        <v>7745</v>
      </c>
      <c r="N3010" s="1" t="d">
        <v>1987-05-13</v>
      </c>
      <c r="O3010" s="4" t="s">
        <v>7745</v>
      </c>
      <c r="P3010">
        <f>IFERROR(VLOOKUP(A3010,'17. Skuldsanering vilja'!A:D,1,FALSE),0)</f>
        <v>0</v>
      </c>
      <c r="Q3010">
        <f t="shared" si="184"/>
        <v>0</v>
      </c>
      <c r="R3010" t="str">
        <f>IFERROR(VLOOKUP(M3010,'Skudsanering UC monitorering'!A:B,1,FALSE),"")</f>
        <v/>
      </c>
      <c r="S3010" t="str">
        <f>IFERROR(VLOOKUP(O3010,'Skudsanering UC monitorering'!A:B,1,FALSE),"")</f>
        <v/>
      </c>
      <c r="T3010" t="str">
        <f>IFERROR(VLOOKUP(M3010,'Skudsanering UC monitorering'!A:B,2,FALSE),"")</f>
        <v/>
      </c>
      <c r="U3010">
        <f t="shared" si="185"/>
        <v>0</v>
      </c>
      <c r="V3010">
        <f t="shared" si="186"/>
        <v>0</v>
      </c>
      <c r="W3010" s="3">
        <f t="shared" si="187"/>
        <v>0</v>
      </c>
    </row>
    <row r="3011" spans="1:23" hidden="1" x14ac:dyDescent="0.15">
      <c r="A3011" s="4" t="s">
        <v>14602</v>
      </c>
      <c r="B3011" s="1" t="d">
        <v>2023-12-31</v>
      </c>
      <c r="C3011">
        <v>453910.14</v>
      </c>
      <c r="D3011" s="1" t="d">
        <v>2022-02-02</v>
      </c>
      <c r="E3011" t="s">
        <v>378</v>
      </c>
      <c r="F3011" t="s">
        <v>539</v>
      </c>
      <c r="G3011" t="s">
        <v>631</v>
      </c>
      <c r="H3011">
        <v>2</v>
      </c>
      <c r="I3011">
        <v>8007134888</v>
      </c>
      <c r="J3011">
        <v>8007134888</v>
      </c>
      <c r="K3011" t="s">
        <v>381</v>
      </c>
      <c r="L3011" t="s">
        <v>381</v>
      </c>
      <c r="M3011" s="4" t="s">
        <v>7746</v>
      </c>
      <c r="N3011" s="1" t="d">
        <v>1980-07-13</v>
      </c>
      <c r="O3011" s="4" t="s">
        <v>7746</v>
      </c>
      <c r="P3011">
        <f>IFERROR(VLOOKUP(A3011,'17. Skuldsanering vilja'!A:D,1,FALSE),0)</f>
        <v>0</v>
      </c>
      <c r="Q3011">
        <f t="shared" ref="Q3011:Q3074" si="188">IF(P3011=0,0,1)</f>
        <v>0</v>
      </c>
      <c r="R3011" t="str">
        <f>IFERROR(VLOOKUP(M3011,'Skudsanering UC monitorering'!A:B,1,FALSE),"")</f>
        <v/>
      </c>
      <c r="S3011" t="str">
        <f>IFERROR(VLOOKUP(O3011,'Skudsanering UC monitorering'!A:B,1,FALSE),"")</f>
        <v/>
      </c>
      <c r="T3011" t="str">
        <f>IFERROR(VLOOKUP(M3011,'Skudsanering UC monitorering'!A:B,2,FALSE),"")</f>
        <v/>
      </c>
      <c r="U3011">
        <f t="shared" ref="U3011:U3074" si="189">IF(R3011&lt;&gt;"",1,0)</f>
        <v>0</v>
      </c>
      <c r="V3011">
        <f t="shared" ref="V3011:V3074" si="190">IF(S3011&lt;&gt;"",1,0)</f>
        <v>0</v>
      </c>
      <c r="W3011" s="3">
        <f t="shared" ref="W3011:W3074" si="191">IF(OR(Q3011=1,U3011=1,V3011=1),1,0)</f>
        <v>0</v>
      </c>
    </row>
    <row r="3012" spans="1:23" hidden="1" x14ac:dyDescent="0.15">
      <c r="A3012" s="4" t="s">
        <v>14603</v>
      </c>
      <c r="B3012" s="1" t="d">
        <v>2023-12-31</v>
      </c>
      <c r="C3012">
        <v>92006.1</v>
      </c>
      <c r="D3012" s="1" t="d">
        <v>2021-12-08</v>
      </c>
      <c r="E3012" t="s">
        <v>378</v>
      </c>
      <c r="F3012" t="s">
        <v>379</v>
      </c>
      <c r="G3012" t="s">
        <v>1320</v>
      </c>
      <c r="H3012">
        <v>1</v>
      </c>
      <c r="I3012">
        <v>8609017754</v>
      </c>
      <c r="J3012">
        <v>8609017754</v>
      </c>
      <c r="K3012" t="s">
        <v>4468</v>
      </c>
      <c r="L3012" t="s">
        <v>381</v>
      </c>
      <c r="M3012" s="4" t="s">
        <v>7747</v>
      </c>
      <c r="N3012" s="1" t="d">
        <v>1986-09-01</v>
      </c>
      <c r="O3012" s="4" t="s">
        <v>381</v>
      </c>
      <c r="P3012">
        <f>IFERROR(VLOOKUP(A3012,'17. Skuldsanering vilja'!A:D,1,FALSE),0)</f>
        <v>0</v>
      </c>
      <c r="Q3012">
        <f t="shared" si="188"/>
        <v>0</v>
      </c>
      <c r="R3012" t="str">
        <f>IFERROR(VLOOKUP(M3012,'Skudsanering UC monitorering'!A:B,1,FALSE),"")</f>
        <v/>
      </c>
      <c r="S3012" t="str">
        <f>IFERROR(VLOOKUP(O3012,'Skudsanering UC monitorering'!A:B,1,FALSE),"")</f>
        <v/>
      </c>
      <c r="T3012" t="str">
        <f>IFERROR(VLOOKUP(M3012,'Skudsanering UC monitorering'!A:B,2,FALSE),"")</f>
        <v/>
      </c>
      <c r="U3012">
        <f t="shared" si="189"/>
        <v>0</v>
      </c>
      <c r="V3012">
        <f t="shared" si="190"/>
        <v>0</v>
      </c>
      <c r="W3012" s="3">
        <f t="shared" si="191"/>
        <v>0</v>
      </c>
    </row>
    <row r="3013" spans="1:23" hidden="1" x14ac:dyDescent="0.15">
      <c r="A3013" s="4" t="s">
        <v>14604</v>
      </c>
      <c r="B3013" s="1" t="d">
        <v>2023-12-31</v>
      </c>
      <c r="C3013">
        <v>83286.070000000007</v>
      </c>
      <c r="D3013" s="1" t="d">
        <v>2021-12-06</v>
      </c>
      <c r="E3013" t="s">
        <v>378</v>
      </c>
      <c r="F3013" t="s">
        <v>379</v>
      </c>
      <c r="G3013" t="s">
        <v>1884</v>
      </c>
      <c r="H3013">
        <v>2</v>
      </c>
      <c r="I3013">
        <v>9102213387</v>
      </c>
      <c r="J3013">
        <v>9102213387</v>
      </c>
      <c r="K3013" t="s">
        <v>4469</v>
      </c>
      <c r="L3013" t="s">
        <v>4470</v>
      </c>
      <c r="M3013" s="4" t="s">
        <v>7748</v>
      </c>
      <c r="N3013" s="1" t="d">
        <v>1991-02-21</v>
      </c>
      <c r="O3013" s="4" t="s">
        <v>7748</v>
      </c>
      <c r="P3013">
        <f>IFERROR(VLOOKUP(A3013,'17. Skuldsanering vilja'!A:D,1,FALSE),0)</f>
        <v>0</v>
      </c>
      <c r="Q3013">
        <f t="shared" si="188"/>
        <v>0</v>
      </c>
      <c r="R3013" t="str">
        <f>IFERROR(VLOOKUP(M3013,'Skudsanering UC monitorering'!A:B,1,FALSE),"")</f>
        <v/>
      </c>
      <c r="S3013" t="str">
        <f>IFERROR(VLOOKUP(O3013,'Skudsanering UC monitorering'!A:B,1,FALSE),"")</f>
        <v/>
      </c>
      <c r="T3013" t="str">
        <f>IFERROR(VLOOKUP(M3013,'Skudsanering UC monitorering'!A:B,2,FALSE),"")</f>
        <v/>
      </c>
      <c r="U3013">
        <f t="shared" si="189"/>
        <v>0</v>
      </c>
      <c r="V3013">
        <f t="shared" si="190"/>
        <v>0</v>
      </c>
      <c r="W3013" s="3">
        <f t="shared" si="191"/>
        <v>0</v>
      </c>
    </row>
    <row r="3014" spans="1:23" hidden="1" x14ac:dyDescent="0.15">
      <c r="A3014" s="4" t="s">
        <v>14605</v>
      </c>
      <c r="B3014" s="1" t="d">
        <v>2023-12-31</v>
      </c>
      <c r="C3014">
        <v>177348.44</v>
      </c>
      <c r="D3014" s="1" t="d">
        <v>2021-12-08</v>
      </c>
      <c r="E3014" t="s">
        <v>378</v>
      </c>
      <c r="F3014" t="s">
        <v>379</v>
      </c>
      <c r="G3014" t="s">
        <v>2643</v>
      </c>
      <c r="H3014">
        <v>1</v>
      </c>
      <c r="I3014">
        <v>9806106317</v>
      </c>
      <c r="J3014">
        <v>9806106317</v>
      </c>
      <c r="K3014" t="s">
        <v>4471</v>
      </c>
      <c r="L3014" t="s">
        <v>381</v>
      </c>
      <c r="M3014" s="4" t="s">
        <v>7749</v>
      </c>
      <c r="N3014" s="1" t="d">
        <v>1998-06-10</v>
      </c>
      <c r="O3014" s="4" t="s">
        <v>381</v>
      </c>
      <c r="P3014">
        <f>IFERROR(VLOOKUP(A3014,'17. Skuldsanering vilja'!A:D,1,FALSE),0)</f>
        <v>0</v>
      </c>
      <c r="Q3014">
        <f t="shared" si="188"/>
        <v>0</v>
      </c>
      <c r="R3014" t="str">
        <f>IFERROR(VLOOKUP(M3014,'Skudsanering UC monitorering'!A:B,1,FALSE),"")</f>
        <v/>
      </c>
      <c r="S3014" t="str">
        <f>IFERROR(VLOOKUP(O3014,'Skudsanering UC monitorering'!A:B,1,FALSE),"")</f>
        <v/>
      </c>
      <c r="T3014" t="str">
        <f>IFERROR(VLOOKUP(M3014,'Skudsanering UC monitorering'!A:B,2,FALSE),"")</f>
        <v/>
      </c>
      <c r="U3014">
        <f t="shared" si="189"/>
        <v>0</v>
      </c>
      <c r="V3014">
        <f t="shared" si="190"/>
        <v>0</v>
      </c>
      <c r="W3014" s="3">
        <f t="shared" si="191"/>
        <v>0</v>
      </c>
    </row>
    <row r="3015" spans="1:23" hidden="1" x14ac:dyDescent="0.15">
      <c r="A3015" s="4" t="s">
        <v>14606</v>
      </c>
      <c r="B3015" s="1" t="d">
        <v>2023-12-31</v>
      </c>
      <c r="C3015">
        <v>116588.4</v>
      </c>
      <c r="D3015" s="1" t="d">
        <v>2021-12-07</v>
      </c>
      <c r="E3015" t="s">
        <v>378</v>
      </c>
      <c r="F3015" t="s">
        <v>379</v>
      </c>
      <c r="G3015" t="s">
        <v>399</v>
      </c>
      <c r="H3015">
        <v>1</v>
      </c>
      <c r="I3015">
        <v>8209267510</v>
      </c>
      <c r="J3015">
        <v>8209267510</v>
      </c>
      <c r="K3015" t="s">
        <v>4472</v>
      </c>
      <c r="L3015" t="s">
        <v>381</v>
      </c>
      <c r="M3015" s="4" t="s">
        <v>7750</v>
      </c>
      <c r="N3015" s="1" t="d">
        <v>1982-09-26</v>
      </c>
      <c r="O3015" s="4" t="s">
        <v>381</v>
      </c>
      <c r="P3015">
        <f>IFERROR(VLOOKUP(A3015,'17. Skuldsanering vilja'!A:D,1,FALSE),0)</f>
        <v>0</v>
      </c>
      <c r="Q3015">
        <f t="shared" si="188"/>
        <v>0</v>
      </c>
      <c r="R3015" t="str">
        <f>IFERROR(VLOOKUP(M3015,'Skudsanering UC monitorering'!A:B,1,FALSE),"")</f>
        <v/>
      </c>
      <c r="S3015" t="str">
        <f>IFERROR(VLOOKUP(O3015,'Skudsanering UC monitorering'!A:B,1,FALSE),"")</f>
        <v/>
      </c>
      <c r="T3015" t="str">
        <f>IFERROR(VLOOKUP(M3015,'Skudsanering UC monitorering'!A:B,2,FALSE),"")</f>
        <v/>
      </c>
      <c r="U3015">
        <f t="shared" si="189"/>
        <v>0</v>
      </c>
      <c r="V3015">
        <f t="shared" si="190"/>
        <v>0</v>
      </c>
      <c r="W3015" s="3">
        <f t="shared" si="191"/>
        <v>0</v>
      </c>
    </row>
    <row r="3016" spans="1:23" hidden="1" x14ac:dyDescent="0.15">
      <c r="A3016" s="4" t="s">
        <v>14607</v>
      </c>
      <c r="B3016" s="1" t="d">
        <v>2023-12-31</v>
      </c>
      <c r="C3016">
        <v>280287.32</v>
      </c>
      <c r="D3016" s="1" t="d">
        <v>2021-12-07</v>
      </c>
      <c r="E3016" t="s">
        <v>378</v>
      </c>
      <c r="F3016" t="s">
        <v>379</v>
      </c>
      <c r="G3016" t="s">
        <v>2704</v>
      </c>
      <c r="H3016">
        <v>1</v>
      </c>
      <c r="I3016">
        <v>9102205235</v>
      </c>
      <c r="J3016">
        <v>9102205235</v>
      </c>
      <c r="K3016" t="s">
        <v>4473</v>
      </c>
      <c r="L3016" t="s">
        <v>381</v>
      </c>
      <c r="M3016" s="4" t="s">
        <v>7751</v>
      </c>
      <c r="N3016" s="1" t="d">
        <v>1991-02-20</v>
      </c>
      <c r="O3016" s="4" t="s">
        <v>381</v>
      </c>
      <c r="P3016">
        <f>IFERROR(VLOOKUP(A3016,'17. Skuldsanering vilja'!A:D,1,FALSE),0)</f>
        <v>0</v>
      </c>
      <c r="Q3016">
        <f t="shared" si="188"/>
        <v>0</v>
      </c>
      <c r="R3016" t="str">
        <f>IFERROR(VLOOKUP(M3016,'Skudsanering UC monitorering'!A:B,1,FALSE),"")</f>
        <v/>
      </c>
      <c r="S3016" t="str">
        <f>IFERROR(VLOOKUP(O3016,'Skudsanering UC monitorering'!A:B,1,FALSE),"")</f>
        <v/>
      </c>
      <c r="T3016" t="str">
        <f>IFERROR(VLOOKUP(M3016,'Skudsanering UC monitorering'!A:B,2,FALSE),"")</f>
        <v/>
      </c>
      <c r="U3016">
        <f t="shared" si="189"/>
        <v>0</v>
      </c>
      <c r="V3016">
        <f t="shared" si="190"/>
        <v>0</v>
      </c>
      <c r="W3016" s="3">
        <f t="shared" si="191"/>
        <v>0</v>
      </c>
    </row>
    <row r="3017" spans="1:23" hidden="1" x14ac:dyDescent="0.15">
      <c r="A3017" s="4" t="s">
        <v>14608</v>
      </c>
      <c r="B3017" s="1" t="d">
        <v>2023-12-31</v>
      </c>
      <c r="C3017">
        <v>419413.58</v>
      </c>
      <c r="D3017" s="1" t="d">
        <v>2021-12-23</v>
      </c>
      <c r="E3017" t="s">
        <v>378</v>
      </c>
      <c r="F3017" t="s">
        <v>379</v>
      </c>
      <c r="G3017" t="s">
        <v>412</v>
      </c>
      <c r="H3017">
        <v>2</v>
      </c>
      <c r="I3017">
        <v>8602227475</v>
      </c>
      <c r="J3017">
        <v>8602227475</v>
      </c>
      <c r="K3017" t="s">
        <v>4474</v>
      </c>
      <c r="L3017" t="s">
        <v>381</v>
      </c>
      <c r="M3017" s="4" t="s">
        <v>7752</v>
      </c>
      <c r="N3017" s="1" t="d">
        <v>1986-02-22</v>
      </c>
      <c r="O3017" s="4" t="s">
        <v>7752</v>
      </c>
      <c r="P3017">
        <f>IFERROR(VLOOKUP(A3017,'17. Skuldsanering vilja'!A:D,1,FALSE),0)</f>
        <v>0</v>
      </c>
      <c r="Q3017">
        <f t="shared" si="188"/>
        <v>0</v>
      </c>
      <c r="R3017" t="str">
        <f>IFERROR(VLOOKUP(M3017,'Skudsanering UC monitorering'!A:B,1,FALSE),"")</f>
        <v/>
      </c>
      <c r="S3017" t="str">
        <f>IFERROR(VLOOKUP(O3017,'Skudsanering UC monitorering'!A:B,1,FALSE),"")</f>
        <v/>
      </c>
      <c r="T3017" t="str">
        <f>IFERROR(VLOOKUP(M3017,'Skudsanering UC monitorering'!A:B,2,FALSE),"")</f>
        <v/>
      </c>
      <c r="U3017">
        <f t="shared" si="189"/>
        <v>0</v>
      </c>
      <c r="V3017">
        <f t="shared" si="190"/>
        <v>0</v>
      </c>
      <c r="W3017" s="3">
        <f t="shared" si="191"/>
        <v>0</v>
      </c>
    </row>
    <row r="3018" spans="1:23" hidden="1" x14ac:dyDescent="0.15">
      <c r="A3018" s="4" t="s">
        <v>14609</v>
      </c>
      <c r="B3018" s="1" t="d">
        <v>2023-12-31</v>
      </c>
      <c r="C3018">
        <v>481059.47</v>
      </c>
      <c r="D3018" s="1" t="d">
        <v>2021-12-13</v>
      </c>
      <c r="E3018" t="s">
        <v>378</v>
      </c>
      <c r="F3018" t="s">
        <v>379</v>
      </c>
      <c r="G3018" t="s">
        <v>4475</v>
      </c>
      <c r="H3018">
        <v>2</v>
      </c>
      <c r="I3018">
        <v>7808281534</v>
      </c>
      <c r="J3018">
        <v>7808281534</v>
      </c>
      <c r="K3018" t="s">
        <v>4476</v>
      </c>
      <c r="L3018" t="s">
        <v>4477</v>
      </c>
      <c r="M3018" s="4" t="s">
        <v>7753</v>
      </c>
      <c r="N3018" s="1" t="d">
        <v>1978-08-28</v>
      </c>
      <c r="O3018" s="4" t="s">
        <v>7753</v>
      </c>
      <c r="P3018">
        <f>IFERROR(VLOOKUP(A3018,'17. Skuldsanering vilja'!A:D,1,FALSE),0)</f>
        <v>0</v>
      </c>
      <c r="Q3018">
        <f t="shared" si="188"/>
        <v>0</v>
      </c>
      <c r="R3018" t="str">
        <f>IFERROR(VLOOKUP(M3018,'Skudsanering UC monitorering'!A:B,1,FALSE),"")</f>
        <v/>
      </c>
      <c r="S3018" t="str">
        <f>IFERROR(VLOOKUP(O3018,'Skudsanering UC monitorering'!A:B,1,FALSE),"")</f>
        <v/>
      </c>
      <c r="T3018" t="str">
        <f>IFERROR(VLOOKUP(M3018,'Skudsanering UC monitorering'!A:B,2,FALSE),"")</f>
        <v/>
      </c>
      <c r="U3018">
        <f t="shared" si="189"/>
        <v>0</v>
      </c>
      <c r="V3018">
        <f t="shared" si="190"/>
        <v>0</v>
      </c>
      <c r="W3018" s="3">
        <f t="shared" si="191"/>
        <v>0</v>
      </c>
    </row>
    <row r="3019" spans="1:23" hidden="1" x14ac:dyDescent="0.15">
      <c r="A3019" s="4" t="s">
        <v>14610</v>
      </c>
      <c r="B3019" s="1" t="d">
        <v>2023-12-31</v>
      </c>
      <c r="C3019">
        <v>490076.23</v>
      </c>
      <c r="D3019" s="1" t="d">
        <v>2021-12-08</v>
      </c>
      <c r="E3019" t="s">
        <v>378</v>
      </c>
      <c r="F3019" t="s">
        <v>395</v>
      </c>
      <c r="G3019" t="s">
        <v>2072</v>
      </c>
      <c r="H3019">
        <v>2</v>
      </c>
      <c r="I3019">
        <v>9801233843</v>
      </c>
      <c r="J3019">
        <v>9801233843</v>
      </c>
      <c r="K3019" t="s">
        <v>4478</v>
      </c>
      <c r="L3019" t="s">
        <v>4479</v>
      </c>
      <c r="M3019" s="4" t="s">
        <v>7754</v>
      </c>
      <c r="N3019" s="1" t="d">
        <v>1998-01-23</v>
      </c>
      <c r="O3019" s="4" t="s">
        <v>7754</v>
      </c>
      <c r="P3019">
        <f>IFERROR(VLOOKUP(A3019,'17. Skuldsanering vilja'!A:D,1,FALSE),0)</f>
        <v>0</v>
      </c>
      <c r="Q3019">
        <f t="shared" si="188"/>
        <v>0</v>
      </c>
      <c r="R3019" t="str">
        <f>IFERROR(VLOOKUP(M3019,'Skudsanering UC monitorering'!A:B,1,FALSE),"")</f>
        <v/>
      </c>
      <c r="S3019" t="str">
        <f>IFERROR(VLOOKUP(O3019,'Skudsanering UC monitorering'!A:B,1,FALSE),"")</f>
        <v/>
      </c>
      <c r="T3019" t="str">
        <f>IFERROR(VLOOKUP(M3019,'Skudsanering UC monitorering'!A:B,2,FALSE),"")</f>
        <v/>
      </c>
      <c r="U3019">
        <f t="shared" si="189"/>
        <v>0</v>
      </c>
      <c r="V3019">
        <f t="shared" si="190"/>
        <v>0</v>
      </c>
      <c r="W3019" s="3">
        <f t="shared" si="191"/>
        <v>0</v>
      </c>
    </row>
    <row r="3020" spans="1:23" hidden="1" x14ac:dyDescent="0.15">
      <c r="A3020" s="4" t="s">
        <v>14611</v>
      </c>
      <c r="B3020" s="1" t="d">
        <v>2023-12-31</v>
      </c>
      <c r="C3020">
        <v>120795.83</v>
      </c>
      <c r="D3020" s="1" t="d">
        <v>2021-12-09</v>
      </c>
      <c r="E3020" t="s">
        <v>378</v>
      </c>
      <c r="F3020" t="s">
        <v>379</v>
      </c>
      <c r="G3020" t="s">
        <v>1357</v>
      </c>
      <c r="H3020">
        <v>1</v>
      </c>
      <c r="I3020">
        <v>6210242977</v>
      </c>
      <c r="J3020">
        <v>6210242977</v>
      </c>
      <c r="K3020" t="s">
        <v>4480</v>
      </c>
      <c r="L3020" t="s">
        <v>381</v>
      </c>
      <c r="M3020" s="4" t="s">
        <v>7755</v>
      </c>
      <c r="N3020" s="1" t="d">
        <v>1962-10-24</v>
      </c>
      <c r="O3020" s="4" t="s">
        <v>381</v>
      </c>
      <c r="P3020">
        <f>IFERROR(VLOOKUP(A3020,'17. Skuldsanering vilja'!A:D,1,FALSE),0)</f>
        <v>0</v>
      </c>
      <c r="Q3020">
        <f t="shared" si="188"/>
        <v>0</v>
      </c>
      <c r="R3020" t="str">
        <f>IFERROR(VLOOKUP(M3020,'Skudsanering UC monitorering'!A:B,1,FALSE),"")</f>
        <v/>
      </c>
      <c r="S3020" t="str">
        <f>IFERROR(VLOOKUP(O3020,'Skudsanering UC monitorering'!A:B,1,FALSE),"")</f>
        <v/>
      </c>
      <c r="T3020" t="str">
        <f>IFERROR(VLOOKUP(M3020,'Skudsanering UC monitorering'!A:B,2,FALSE),"")</f>
        <v/>
      </c>
      <c r="U3020">
        <f t="shared" si="189"/>
        <v>0</v>
      </c>
      <c r="V3020">
        <f t="shared" si="190"/>
        <v>0</v>
      </c>
      <c r="W3020" s="3">
        <f t="shared" si="191"/>
        <v>0</v>
      </c>
    </row>
    <row r="3021" spans="1:23" hidden="1" x14ac:dyDescent="0.15">
      <c r="A3021" s="4" t="s">
        <v>14612</v>
      </c>
      <c r="B3021" s="1" t="d">
        <v>2023-12-31</v>
      </c>
      <c r="C3021">
        <v>274933.32</v>
      </c>
      <c r="D3021" s="1" t="d">
        <v>2021-12-08</v>
      </c>
      <c r="E3021" t="s">
        <v>382</v>
      </c>
      <c r="F3021" t="s">
        <v>383</v>
      </c>
      <c r="G3021" t="s">
        <v>678</v>
      </c>
      <c r="H3021">
        <v>1</v>
      </c>
      <c r="I3021">
        <v>9709216825</v>
      </c>
      <c r="J3021">
        <v>9709216825</v>
      </c>
      <c r="K3021" t="s">
        <v>4481</v>
      </c>
      <c r="L3021" t="s">
        <v>381</v>
      </c>
      <c r="M3021" s="4" t="s">
        <v>7756</v>
      </c>
      <c r="N3021" s="1" t="d">
        <v>1997-09-21</v>
      </c>
      <c r="O3021" s="4" t="s">
        <v>381</v>
      </c>
      <c r="P3021">
        <f>IFERROR(VLOOKUP(A3021,'17. Skuldsanering vilja'!A:D,1,FALSE),0)</f>
        <v>0</v>
      </c>
      <c r="Q3021">
        <f t="shared" si="188"/>
        <v>0</v>
      </c>
      <c r="R3021" t="str">
        <f>IFERROR(VLOOKUP(M3021,'Skudsanering UC monitorering'!A:B,1,FALSE),"")</f>
        <v/>
      </c>
      <c r="S3021" t="str">
        <f>IFERROR(VLOOKUP(O3021,'Skudsanering UC monitorering'!A:B,1,FALSE),"")</f>
        <v/>
      </c>
      <c r="T3021" t="str">
        <f>IFERROR(VLOOKUP(M3021,'Skudsanering UC monitorering'!A:B,2,FALSE),"")</f>
        <v/>
      </c>
      <c r="U3021">
        <f t="shared" si="189"/>
        <v>0</v>
      </c>
      <c r="V3021">
        <f t="shared" si="190"/>
        <v>0</v>
      </c>
      <c r="W3021" s="3">
        <f t="shared" si="191"/>
        <v>0</v>
      </c>
    </row>
    <row r="3022" spans="1:23" hidden="1" x14ac:dyDescent="0.15">
      <c r="A3022" s="4" t="s">
        <v>14613</v>
      </c>
      <c r="B3022" s="1" t="d">
        <v>2023-12-31</v>
      </c>
      <c r="C3022">
        <v>150613.97</v>
      </c>
      <c r="D3022" s="1" t="d">
        <v>2021-12-16</v>
      </c>
      <c r="E3022" t="s">
        <v>378</v>
      </c>
      <c r="F3022" t="s">
        <v>379</v>
      </c>
      <c r="G3022" t="s">
        <v>1312</v>
      </c>
      <c r="H3022">
        <v>2</v>
      </c>
      <c r="I3022">
        <v>9602089170</v>
      </c>
      <c r="J3022">
        <v>9602089170</v>
      </c>
      <c r="K3022" t="s">
        <v>4482</v>
      </c>
      <c r="L3022" t="s">
        <v>4483</v>
      </c>
      <c r="M3022" s="4" t="s">
        <v>7757</v>
      </c>
      <c r="N3022" s="1" t="d">
        <v>1996-02-08</v>
      </c>
      <c r="O3022" s="4" t="s">
        <v>7757</v>
      </c>
      <c r="P3022">
        <f>IFERROR(VLOOKUP(A3022,'17. Skuldsanering vilja'!A:D,1,FALSE),0)</f>
        <v>0</v>
      </c>
      <c r="Q3022">
        <f t="shared" si="188"/>
        <v>0</v>
      </c>
      <c r="R3022" t="str">
        <f>IFERROR(VLOOKUP(M3022,'Skudsanering UC monitorering'!A:B,1,FALSE),"")</f>
        <v/>
      </c>
      <c r="S3022" t="str">
        <f>IFERROR(VLOOKUP(O3022,'Skudsanering UC monitorering'!A:B,1,FALSE),"")</f>
        <v/>
      </c>
      <c r="T3022" t="str">
        <f>IFERROR(VLOOKUP(M3022,'Skudsanering UC monitorering'!A:B,2,FALSE),"")</f>
        <v/>
      </c>
      <c r="U3022">
        <f t="shared" si="189"/>
        <v>0</v>
      </c>
      <c r="V3022">
        <f t="shared" si="190"/>
        <v>0</v>
      </c>
      <c r="W3022" s="3">
        <f t="shared" si="191"/>
        <v>0</v>
      </c>
    </row>
    <row r="3023" spans="1:23" hidden="1" x14ac:dyDescent="0.15">
      <c r="A3023" s="4" t="s">
        <v>14614</v>
      </c>
      <c r="B3023" s="1" t="d">
        <v>2023-12-31</v>
      </c>
      <c r="C3023">
        <v>321269.93</v>
      </c>
      <c r="D3023" s="1" t="d">
        <v>2021-12-09</v>
      </c>
      <c r="E3023" t="s">
        <v>378</v>
      </c>
      <c r="F3023" t="s">
        <v>379</v>
      </c>
      <c r="G3023" t="s">
        <v>1312</v>
      </c>
      <c r="H3023">
        <v>2</v>
      </c>
      <c r="I3023">
        <v>8809262556</v>
      </c>
      <c r="J3023">
        <v>8809262556</v>
      </c>
      <c r="K3023" t="s">
        <v>4484</v>
      </c>
      <c r="L3023" t="s">
        <v>4485</v>
      </c>
      <c r="M3023" s="4" t="s">
        <v>7758</v>
      </c>
      <c r="N3023" s="1" t="d">
        <v>1988-09-26</v>
      </c>
      <c r="O3023" s="4" t="s">
        <v>7758</v>
      </c>
      <c r="P3023">
        <f>IFERROR(VLOOKUP(A3023,'17. Skuldsanering vilja'!A:D,1,FALSE),0)</f>
        <v>0</v>
      </c>
      <c r="Q3023">
        <f t="shared" si="188"/>
        <v>0</v>
      </c>
      <c r="R3023" t="str">
        <f>IFERROR(VLOOKUP(M3023,'Skudsanering UC monitorering'!A:B,1,FALSE),"")</f>
        <v/>
      </c>
      <c r="S3023" t="str">
        <f>IFERROR(VLOOKUP(O3023,'Skudsanering UC monitorering'!A:B,1,FALSE),"")</f>
        <v/>
      </c>
      <c r="T3023" t="str">
        <f>IFERROR(VLOOKUP(M3023,'Skudsanering UC monitorering'!A:B,2,FALSE),"")</f>
        <v/>
      </c>
      <c r="U3023">
        <f t="shared" si="189"/>
        <v>0</v>
      </c>
      <c r="V3023">
        <f t="shared" si="190"/>
        <v>0</v>
      </c>
      <c r="W3023" s="3">
        <f t="shared" si="191"/>
        <v>0</v>
      </c>
    </row>
    <row r="3024" spans="1:23" hidden="1" x14ac:dyDescent="0.15">
      <c r="A3024" s="4" t="s">
        <v>14615</v>
      </c>
      <c r="B3024" s="1" t="d">
        <v>2023-12-31</v>
      </c>
      <c r="C3024">
        <v>302069.3</v>
      </c>
      <c r="D3024" s="1" t="d">
        <v>2021-12-07</v>
      </c>
      <c r="E3024" t="s">
        <v>378</v>
      </c>
      <c r="F3024" t="s">
        <v>379</v>
      </c>
      <c r="G3024" t="s">
        <v>1312</v>
      </c>
      <c r="H3024">
        <v>2</v>
      </c>
      <c r="I3024">
        <v>9905111879</v>
      </c>
      <c r="J3024">
        <v>9905111879</v>
      </c>
      <c r="K3024" t="s">
        <v>4486</v>
      </c>
      <c r="L3024" t="s">
        <v>4487</v>
      </c>
      <c r="M3024" s="4" t="s">
        <v>7759</v>
      </c>
      <c r="N3024" s="1" t="d">
        <v>1999-05-11</v>
      </c>
      <c r="O3024" s="4" t="s">
        <v>7759</v>
      </c>
      <c r="P3024">
        <f>IFERROR(VLOOKUP(A3024,'17. Skuldsanering vilja'!A:D,1,FALSE),0)</f>
        <v>0</v>
      </c>
      <c r="Q3024">
        <f t="shared" si="188"/>
        <v>0</v>
      </c>
      <c r="R3024" t="str">
        <f>IFERROR(VLOOKUP(M3024,'Skudsanering UC monitorering'!A:B,1,FALSE),"")</f>
        <v/>
      </c>
      <c r="S3024" t="str">
        <f>IFERROR(VLOOKUP(O3024,'Skudsanering UC monitorering'!A:B,1,FALSE),"")</f>
        <v/>
      </c>
      <c r="T3024" t="str">
        <f>IFERROR(VLOOKUP(M3024,'Skudsanering UC monitorering'!A:B,2,FALSE),"")</f>
        <v/>
      </c>
      <c r="U3024">
        <f t="shared" si="189"/>
        <v>0</v>
      </c>
      <c r="V3024">
        <f t="shared" si="190"/>
        <v>0</v>
      </c>
      <c r="W3024" s="3">
        <f t="shared" si="191"/>
        <v>0</v>
      </c>
    </row>
    <row r="3025" spans="1:23" hidden="1" x14ac:dyDescent="0.15">
      <c r="A3025" s="4" t="s">
        <v>14616</v>
      </c>
      <c r="B3025" s="1" t="d">
        <v>2023-12-31</v>
      </c>
      <c r="C3025">
        <v>165227.76</v>
      </c>
      <c r="D3025" s="1" t="d">
        <v>2021-12-08</v>
      </c>
      <c r="E3025" t="s">
        <v>378</v>
      </c>
      <c r="F3025" t="s">
        <v>379</v>
      </c>
      <c r="G3025" t="s">
        <v>1393</v>
      </c>
      <c r="H3025">
        <v>2</v>
      </c>
      <c r="I3025">
        <v>6310142853</v>
      </c>
      <c r="J3025">
        <v>6310142853</v>
      </c>
      <c r="K3025" t="s">
        <v>4488</v>
      </c>
      <c r="L3025" t="s">
        <v>4489</v>
      </c>
      <c r="M3025" s="4" t="s">
        <v>7760</v>
      </c>
      <c r="N3025" s="1" t="d">
        <v>1963-10-14</v>
      </c>
      <c r="O3025" s="4" t="s">
        <v>7760</v>
      </c>
      <c r="P3025">
        <f>IFERROR(VLOOKUP(A3025,'17. Skuldsanering vilja'!A:D,1,FALSE),0)</f>
        <v>0</v>
      </c>
      <c r="Q3025">
        <f t="shared" si="188"/>
        <v>0</v>
      </c>
      <c r="R3025" t="str">
        <f>IFERROR(VLOOKUP(M3025,'Skudsanering UC monitorering'!A:B,1,FALSE),"")</f>
        <v/>
      </c>
      <c r="S3025" t="str">
        <f>IFERROR(VLOOKUP(O3025,'Skudsanering UC monitorering'!A:B,1,FALSE),"")</f>
        <v/>
      </c>
      <c r="T3025" t="str">
        <f>IFERROR(VLOOKUP(M3025,'Skudsanering UC monitorering'!A:B,2,FALSE),"")</f>
        <v/>
      </c>
      <c r="U3025">
        <f t="shared" si="189"/>
        <v>0</v>
      </c>
      <c r="V3025">
        <f t="shared" si="190"/>
        <v>0</v>
      </c>
      <c r="W3025" s="3">
        <f t="shared" si="191"/>
        <v>0</v>
      </c>
    </row>
    <row r="3026" spans="1:23" hidden="1" x14ac:dyDescent="0.15">
      <c r="A3026" s="4" t="s">
        <v>14617</v>
      </c>
      <c r="B3026" s="1" t="d">
        <v>2023-12-31</v>
      </c>
      <c r="C3026">
        <v>178815.94</v>
      </c>
      <c r="D3026" s="1" t="d">
        <v>2021-12-08</v>
      </c>
      <c r="E3026" t="s">
        <v>378</v>
      </c>
      <c r="F3026" t="s">
        <v>379</v>
      </c>
      <c r="G3026" t="s">
        <v>2643</v>
      </c>
      <c r="H3026">
        <v>1</v>
      </c>
      <c r="I3026">
        <v>9608178936</v>
      </c>
      <c r="J3026">
        <v>9608178936</v>
      </c>
      <c r="K3026" t="s">
        <v>4490</v>
      </c>
      <c r="L3026" t="s">
        <v>381</v>
      </c>
      <c r="M3026" s="4" t="s">
        <v>7761</v>
      </c>
      <c r="N3026" s="1" t="d">
        <v>1996-08-17</v>
      </c>
      <c r="O3026" s="4" t="s">
        <v>381</v>
      </c>
      <c r="P3026">
        <f>IFERROR(VLOOKUP(A3026,'17. Skuldsanering vilja'!A:D,1,FALSE),0)</f>
        <v>0</v>
      </c>
      <c r="Q3026">
        <f t="shared" si="188"/>
        <v>0</v>
      </c>
      <c r="R3026" t="str">
        <f>IFERROR(VLOOKUP(M3026,'Skudsanering UC monitorering'!A:B,1,FALSE),"")</f>
        <v/>
      </c>
      <c r="S3026" t="str">
        <f>IFERROR(VLOOKUP(O3026,'Skudsanering UC monitorering'!A:B,1,FALSE),"")</f>
        <v/>
      </c>
      <c r="T3026" t="str">
        <f>IFERROR(VLOOKUP(M3026,'Skudsanering UC monitorering'!A:B,2,FALSE),"")</f>
        <v/>
      </c>
      <c r="U3026">
        <f t="shared" si="189"/>
        <v>0</v>
      </c>
      <c r="V3026">
        <f t="shared" si="190"/>
        <v>0</v>
      </c>
      <c r="W3026" s="3">
        <f t="shared" si="191"/>
        <v>0</v>
      </c>
    </row>
    <row r="3027" spans="1:23" hidden="1" x14ac:dyDescent="0.15">
      <c r="A3027" s="4" t="s">
        <v>14618</v>
      </c>
      <c r="B3027" s="1" t="d">
        <v>2023-12-31</v>
      </c>
      <c r="C3027">
        <v>117798.22</v>
      </c>
      <c r="D3027" s="1" t="d">
        <v>2021-12-14</v>
      </c>
      <c r="E3027" t="s">
        <v>378</v>
      </c>
      <c r="F3027" t="s">
        <v>379</v>
      </c>
      <c r="G3027" t="s">
        <v>1334</v>
      </c>
      <c r="H3027">
        <v>1</v>
      </c>
      <c r="I3027">
        <v>9111181104</v>
      </c>
      <c r="J3027">
        <v>9111181104</v>
      </c>
      <c r="K3027" t="s">
        <v>4491</v>
      </c>
      <c r="L3027" t="s">
        <v>381</v>
      </c>
      <c r="M3027" s="4" t="s">
        <v>7762</v>
      </c>
      <c r="N3027" s="1" t="d">
        <v>1991-11-18</v>
      </c>
      <c r="O3027" s="4" t="s">
        <v>381</v>
      </c>
      <c r="P3027">
        <f>IFERROR(VLOOKUP(A3027,'17. Skuldsanering vilja'!A:D,1,FALSE),0)</f>
        <v>0</v>
      </c>
      <c r="Q3027">
        <f t="shared" si="188"/>
        <v>0</v>
      </c>
      <c r="R3027" t="str">
        <f>IFERROR(VLOOKUP(M3027,'Skudsanering UC monitorering'!A:B,1,FALSE),"")</f>
        <v/>
      </c>
      <c r="S3027" t="str">
        <f>IFERROR(VLOOKUP(O3027,'Skudsanering UC monitorering'!A:B,1,FALSE),"")</f>
        <v/>
      </c>
      <c r="T3027" t="str">
        <f>IFERROR(VLOOKUP(M3027,'Skudsanering UC monitorering'!A:B,2,FALSE),"")</f>
        <v/>
      </c>
      <c r="U3027">
        <f t="shared" si="189"/>
        <v>0</v>
      </c>
      <c r="V3027">
        <f t="shared" si="190"/>
        <v>0</v>
      </c>
      <c r="W3027" s="3">
        <f t="shared" si="191"/>
        <v>0</v>
      </c>
    </row>
    <row r="3028" spans="1:23" hidden="1" x14ac:dyDescent="0.15">
      <c r="A3028" s="4" t="s">
        <v>14619</v>
      </c>
      <c r="B3028" s="1" t="d">
        <v>2023-12-31</v>
      </c>
      <c r="C3028">
        <v>251470.88</v>
      </c>
      <c r="D3028" s="1" t="d">
        <v>2021-12-08</v>
      </c>
      <c r="E3028" t="s">
        <v>378</v>
      </c>
      <c r="F3028" t="s">
        <v>379</v>
      </c>
      <c r="G3028" t="s">
        <v>1442</v>
      </c>
      <c r="H3028">
        <v>1</v>
      </c>
      <c r="I3028">
        <v>6612161429</v>
      </c>
      <c r="J3028">
        <v>6612161429</v>
      </c>
      <c r="K3028" t="s">
        <v>4492</v>
      </c>
      <c r="L3028" t="s">
        <v>381</v>
      </c>
      <c r="M3028" s="4" t="s">
        <v>7763</v>
      </c>
      <c r="N3028" s="1" t="d">
        <v>1966-12-16</v>
      </c>
      <c r="O3028" s="4" t="s">
        <v>381</v>
      </c>
      <c r="P3028">
        <f>IFERROR(VLOOKUP(A3028,'17. Skuldsanering vilja'!A:D,1,FALSE),0)</f>
        <v>0</v>
      </c>
      <c r="Q3028">
        <f t="shared" si="188"/>
        <v>0</v>
      </c>
      <c r="R3028" t="str">
        <f>IFERROR(VLOOKUP(M3028,'Skudsanering UC monitorering'!A:B,1,FALSE),"")</f>
        <v/>
      </c>
      <c r="S3028" t="str">
        <f>IFERROR(VLOOKUP(O3028,'Skudsanering UC monitorering'!A:B,1,FALSE),"")</f>
        <v/>
      </c>
      <c r="T3028" t="str">
        <f>IFERROR(VLOOKUP(M3028,'Skudsanering UC monitorering'!A:B,2,FALSE),"")</f>
        <v/>
      </c>
      <c r="U3028">
        <f t="shared" si="189"/>
        <v>0</v>
      </c>
      <c r="V3028">
        <f t="shared" si="190"/>
        <v>0</v>
      </c>
      <c r="W3028" s="3">
        <f t="shared" si="191"/>
        <v>0</v>
      </c>
    </row>
    <row r="3029" spans="1:23" hidden="1" x14ac:dyDescent="0.15">
      <c r="A3029" s="4" t="s">
        <v>14620</v>
      </c>
      <c r="B3029" s="1" t="d">
        <v>2023-12-31</v>
      </c>
      <c r="C3029">
        <v>258384.38</v>
      </c>
      <c r="D3029" s="1" t="d">
        <v>2021-12-08</v>
      </c>
      <c r="E3029" t="s">
        <v>378</v>
      </c>
      <c r="F3029" t="s">
        <v>401</v>
      </c>
      <c r="G3029" t="s">
        <v>421</v>
      </c>
      <c r="H3029">
        <v>1</v>
      </c>
      <c r="I3029">
        <v>6705043419</v>
      </c>
      <c r="J3029">
        <v>6705043419</v>
      </c>
      <c r="K3029" t="s">
        <v>4493</v>
      </c>
      <c r="L3029" t="s">
        <v>381</v>
      </c>
      <c r="M3029" s="4" t="s">
        <v>7764</v>
      </c>
      <c r="N3029" s="1" t="d">
        <v>1967-05-04</v>
      </c>
      <c r="O3029" s="4" t="s">
        <v>381</v>
      </c>
      <c r="P3029">
        <f>IFERROR(VLOOKUP(A3029,'17. Skuldsanering vilja'!A:D,1,FALSE),0)</f>
        <v>0</v>
      </c>
      <c r="Q3029">
        <f t="shared" si="188"/>
        <v>0</v>
      </c>
      <c r="R3029" t="str">
        <f>IFERROR(VLOOKUP(M3029,'Skudsanering UC monitorering'!A:B,1,FALSE),"")</f>
        <v/>
      </c>
      <c r="S3029" t="str">
        <f>IFERROR(VLOOKUP(O3029,'Skudsanering UC monitorering'!A:B,1,FALSE),"")</f>
        <v/>
      </c>
      <c r="T3029" t="str">
        <f>IFERROR(VLOOKUP(M3029,'Skudsanering UC monitorering'!A:B,2,FALSE),"")</f>
        <v/>
      </c>
      <c r="U3029">
        <f t="shared" si="189"/>
        <v>0</v>
      </c>
      <c r="V3029">
        <f t="shared" si="190"/>
        <v>0</v>
      </c>
      <c r="W3029" s="3">
        <f t="shared" si="191"/>
        <v>0</v>
      </c>
    </row>
    <row r="3030" spans="1:23" hidden="1" x14ac:dyDescent="0.15">
      <c r="A3030" s="4" t="s">
        <v>14621</v>
      </c>
      <c r="B3030" s="1" t="d">
        <v>2023-12-31</v>
      </c>
      <c r="C3030">
        <v>489504.26</v>
      </c>
      <c r="D3030" s="1" t="d">
        <v>2021-12-10</v>
      </c>
      <c r="E3030" t="s">
        <v>382</v>
      </c>
      <c r="F3030" t="s">
        <v>383</v>
      </c>
      <c r="G3030" t="s">
        <v>1357</v>
      </c>
      <c r="H3030">
        <v>2</v>
      </c>
      <c r="I3030">
        <v>8010100157</v>
      </c>
      <c r="J3030">
        <v>8010100157</v>
      </c>
      <c r="K3030" t="s">
        <v>4494</v>
      </c>
      <c r="L3030" t="s">
        <v>4495</v>
      </c>
      <c r="M3030" s="4" t="s">
        <v>7765</v>
      </c>
      <c r="N3030" s="1" t="d">
        <v>1980-10-10</v>
      </c>
      <c r="O3030" s="4" t="s">
        <v>7765</v>
      </c>
      <c r="P3030">
        <f>IFERROR(VLOOKUP(A3030,'17. Skuldsanering vilja'!A:D,1,FALSE),0)</f>
        <v>0</v>
      </c>
      <c r="Q3030">
        <f t="shared" si="188"/>
        <v>0</v>
      </c>
      <c r="R3030" t="str">
        <f>IFERROR(VLOOKUP(M3030,'Skudsanering UC monitorering'!A:B,1,FALSE),"")</f>
        <v/>
      </c>
      <c r="S3030" t="str">
        <f>IFERROR(VLOOKUP(O3030,'Skudsanering UC monitorering'!A:B,1,FALSE),"")</f>
        <v/>
      </c>
      <c r="T3030" t="str">
        <f>IFERROR(VLOOKUP(M3030,'Skudsanering UC monitorering'!A:B,2,FALSE),"")</f>
        <v/>
      </c>
      <c r="U3030">
        <f t="shared" si="189"/>
        <v>0</v>
      </c>
      <c r="V3030">
        <f t="shared" si="190"/>
        <v>0</v>
      </c>
      <c r="W3030" s="3">
        <f t="shared" si="191"/>
        <v>0</v>
      </c>
    </row>
    <row r="3031" spans="1:23" hidden="1" x14ac:dyDescent="0.15">
      <c r="A3031" s="4" t="s">
        <v>14622</v>
      </c>
      <c r="B3031" s="1" t="d">
        <v>2023-12-31</v>
      </c>
      <c r="C3031">
        <v>95475.79</v>
      </c>
      <c r="D3031" s="1" t="d">
        <v>2021-12-09</v>
      </c>
      <c r="E3031" t="s">
        <v>378</v>
      </c>
      <c r="F3031" t="s">
        <v>379</v>
      </c>
      <c r="G3031" t="s">
        <v>2704</v>
      </c>
      <c r="H3031">
        <v>2</v>
      </c>
      <c r="I3031">
        <v>7404194370</v>
      </c>
      <c r="J3031">
        <v>7404194370</v>
      </c>
      <c r="K3031" t="s">
        <v>4496</v>
      </c>
      <c r="L3031" t="s">
        <v>4497</v>
      </c>
      <c r="M3031" s="4" t="s">
        <v>7766</v>
      </c>
      <c r="N3031" s="1" t="d">
        <v>1974-04-19</v>
      </c>
      <c r="O3031" s="4" t="s">
        <v>7766</v>
      </c>
      <c r="P3031">
        <f>IFERROR(VLOOKUP(A3031,'17. Skuldsanering vilja'!A:D,1,FALSE),0)</f>
        <v>0</v>
      </c>
      <c r="Q3031">
        <f t="shared" si="188"/>
        <v>0</v>
      </c>
      <c r="R3031" t="str">
        <f>IFERROR(VLOOKUP(M3031,'Skudsanering UC monitorering'!A:B,1,FALSE),"")</f>
        <v/>
      </c>
      <c r="S3031" t="str">
        <f>IFERROR(VLOOKUP(O3031,'Skudsanering UC monitorering'!A:B,1,FALSE),"")</f>
        <v/>
      </c>
      <c r="T3031" t="str">
        <f>IFERROR(VLOOKUP(M3031,'Skudsanering UC monitorering'!A:B,2,FALSE),"")</f>
        <v/>
      </c>
      <c r="U3031">
        <f t="shared" si="189"/>
        <v>0</v>
      </c>
      <c r="V3031">
        <f t="shared" si="190"/>
        <v>0</v>
      </c>
      <c r="W3031" s="3">
        <f t="shared" si="191"/>
        <v>0</v>
      </c>
    </row>
    <row r="3032" spans="1:23" hidden="1" x14ac:dyDescent="0.15">
      <c r="A3032" s="4" t="s">
        <v>14623</v>
      </c>
      <c r="B3032" s="1" t="d">
        <v>2023-12-31</v>
      </c>
      <c r="C3032">
        <v>280368.84999999998</v>
      </c>
      <c r="D3032" s="1" t="d">
        <v>2021-12-10</v>
      </c>
      <c r="E3032" t="s">
        <v>378</v>
      </c>
      <c r="F3032" t="s">
        <v>379</v>
      </c>
      <c r="G3032" t="s">
        <v>2704</v>
      </c>
      <c r="H3032">
        <v>1</v>
      </c>
      <c r="I3032">
        <v>9201274694</v>
      </c>
      <c r="J3032">
        <v>9201274694</v>
      </c>
      <c r="K3032" t="s">
        <v>4498</v>
      </c>
      <c r="L3032" t="s">
        <v>381</v>
      </c>
      <c r="M3032" s="4" t="s">
        <v>7767</v>
      </c>
      <c r="N3032" s="1" t="d">
        <v>1992-01-27</v>
      </c>
      <c r="O3032" s="4" t="s">
        <v>381</v>
      </c>
      <c r="P3032">
        <f>IFERROR(VLOOKUP(A3032,'17. Skuldsanering vilja'!A:D,1,FALSE),0)</f>
        <v>0</v>
      </c>
      <c r="Q3032">
        <f t="shared" si="188"/>
        <v>0</v>
      </c>
      <c r="R3032" t="str">
        <f>IFERROR(VLOOKUP(M3032,'Skudsanering UC monitorering'!A:B,1,FALSE),"")</f>
        <v/>
      </c>
      <c r="S3032" t="str">
        <f>IFERROR(VLOOKUP(O3032,'Skudsanering UC monitorering'!A:B,1,FALSE),"")</f>
        <v/>
      </c>
      <c r="T3032" t="str">
        <f>IFERROR(VLOOKUP(M3032,'Skudsanering UC monitorering'!A:B,2,FALSE),"")</f>
        <v/>
      </c>
      <c r="U3032">
        <f t="shared" si="189"/>
        <v>0</v>
      </c>
      <c r="V3032">
        <f t="shared" si="190"/>
        <v>0</v>
      </c>
      <c r="W3032" s="3">
        <f t="shared" si="191"/>
        <v>0</v>
      </c>
    </row>
    <row r="3033" spans="1:23" hidden="1" x14ac:dyDescent="0.15">
      <c r="A3033" s="4" t="s">
        <v>14624</v>
      </c>
      <c r="B3033" s="1" t="d">
        <v>2023-12-31</v>
      </c>
      <c r="C3033">
        <v>203537.86</v>
      </c>
      <c r="D3033" s="1" t="d">
        <v>2021-12-14</v>
      </c>
      <c r="E3033" t="s">
        <v>378</v>
      </c>
      <c r="F3033" t="s">
        <v>379</v>
      </c>
      <c r="G3033" t="s">
        <v>2643</v>
      </c>
      <c r="H3033">
        <v>1</v>
      </c>
      <c r="I3033">
        <v>9805078582</v>
      </c>
      <c r="J3033">
        <v>9805078582</v>
      </c>
      <c r="K3033" t="s">
        <v>4499</v>
      </c>
      <c r="L3033" t="s">
        <v>381</v>
      </c>
      <c r="M3033" s="4" t="s">
        <v>7768</v>
      </c>
      <c r="N3033" s="1" t="d">
        <v>1998-05-07</v>
      </c>
      <c r="O3033" s="4" t="s">
        <v>381</v>
      </c>
      <c r="P3033">
        <f>IFERROR(VLOOKUP(A3033,'17. Skuldsanering vilja'!A:D,1,FALSE),0)</f>
        <v>0</v>
      </c>
      <c r="Q3033">
        <f t="shared" si="188"/>
        <v>0</v>
      </c>
      <c r="R3033" t="str">
        <f>IFERROR(VLOOKUP(M3033,'Skudsanering UC monitorering'!A:B,1,FALSE),"")</f>
        <v/>
      </c>
      <c r="S3033" t="str">
        <f>IFERROR(VLOOKUP(O3033,'Skudsanering UC monitorering'!A:B,1,FALSE),"")</f>
        <v/>
      </c>
      <c r="T3033" t="str">
        <f>IFERROR(VLOOKUP(M3033,'Skudsanering UC monitorering'!A:B,2,FALSE),"")</f>
        <v/>
      </c>
      <c r="U3033">
        <f t="shared" si="189"/>
        <v>0</v>
      </c>
      <c r="V3033">
        <f t="shared" si="190"/>
        <v>0</v>
      </c>
      <c r="W3033" s="3">
        <f t="shared" si="191"/>
        <v>0</v>
      </c>
    </row>
    <row r="3034" spans="1:23" hidden="1" x14ac:dyDescent="0.15">
      <c r="A3034" s="4" t="s">
        <v>14625</v>
      </c>
      <c r="B3034" s="1" t="d">
        <v>2023-12-31</v>
      </c>
      <c r="C3034">
        <v>295983.23</v>
      </c>
      <c r="D3034" s="1" t="d">
        <v>2021-12-10</v>
      </c>
      <c r="E3034" t="s">
        <v>382</v>
      </c>
      <c r="F3034" t="s">
        <v>383</v>
      </c>
      <c r="G3034" t="s">
        <v>2725</v>
      </c>
      <c r="H3034">
        <v>1</v>
      </c>
      <c r="I3034">
        <v>9410055553</v>
      </c>
      <c r="J3034">
        <v>9410055553</v>
      </c>
      <c r="K3034" t="s">
        <v>4500</v>
      </c>
      <c r="L3034" t="s">
        <v>381</v>
      </c>
      <c r="M3034" s="4" t="s">
        <v>7769</v>
      </c>
      <c r="N3034" s="1" t="d">
        <v>1994-10-05</v>
      </c>
      <c r="O3034" s="4" t="s">
        <v>381</v>
      </c>
      <c r="P3034">
        <f>IFERROR(VLOOKUP(A3034,'17. Skuldsanering vilja'!A:D,1,FALSE),0)</f>
        <v>0</v>
      </c>
      <c r="Q3034">
        <f t="shared" si="188"/>
        <v>0</v>
      </c>
      <c r="R3034" t="str">
        <f>IFERROR(VLOOKUP(M3034,'Skudsanering UC monitorering'!A:B,1,FALSE),"")</f>
        <v/>
      </c>
      <c r="S3034" t="str">
        <f>IFERROR(VLOOKUP(O3034,'Skudsanering UC monitorering'!A:B,1,FALSE),"")</f>
        <v/>
      </c>
      <c r="T3034" t="str">
        <f>IFERROR(VLOOKUP(M3034,'Skudsanering UC monitorering'!A:B,2,FALSE),"")</f>
        <v/>
      </c>
      <c r="U3034">
        <f t="shared" si="189"/>
        <v>0</v>
      </c>
      <c r="V3034">
        <f t="shared" si="190"/>
        <v>0</v>
      </c>
      <c r="W3034" s="3">
        <f t="shared" si="191"/>
        <v>0</v>
      </c>
    </row>
    <row r="3035" spans="1:23" hidden="1" x14ac:dyDescent="0.15">
      <c r="A3035" s="4" t="s">
        <v>14626</v>
      </c>
      <c r="B3035" s="1" t="d">
        <v>2023-12-31</v>
      </c>
      <c r="C3035">
        <v>78564.42</v>
      </c>
      <c r="D3035" s="1" t="d">
        <v>2021-12-10</v>
      </c>
      <c r="E3035" t="s">
        <v>378</v>
      </c>
      <c r="F3035" t="s">
        <v>379</v>
      </c>
      <c r="G3035" t="s">
        <v>1442</v>
      </c>
      <c r="H3035">
        <v>2</v>
      </c>
      <c r="I3035">
        <v>7611204079</v>
      </c>
      <c r="J3035">
        <v>7611204079</v>
      </c>
      <c r="K3035" t="s">
        <v>4501</v>
      </c>
      <c r="L3035" t="s">
        <v>4502</v>
      </c>
      <c r="M3035" s="4" t="s">
        <v>7770</v>
      </c>
      <c r="N3035" s="1" t="d">
        <v>1976-11-20</v>
      </c>
      <c r="O3035" s="4" t="s">
        <v>7770</v>
      </c>
      <c r="P3035">
        <f>IFERROR(VLOOKUP(A3035,'17. Skuldsanering vilja'!A:D,1,FALSE),0)</f>
        <v>0</v>
      </c>
      <c r="Q3035">
        <f t="shared" si="188"/>
        <v>0</v>
      </c>
      <c r="R3035" t="str">
        <f>IFERROR(VLOOKUP(M3035,'Skudsanering UC monitorering'!A:B,1,FALSE),"")</f>
        <v/>
      </c>
      <c r="S3035" t="str">
        <f>IFERROR(VLOOKUP(O3035,'Skudsanering UC monitorering'!A:B,1,FALSE),"")</f>
        <v/>
      </c>
      <c r="T3035" t="str">
        <f>IFERROR(VLOOKUP(M3035,'Skudsanering UC monitorering'!A:B,2,FALSE),"")</f>
        <v/>
      </c>
      <c r="U3035">
        <f t="shared" si="189"/>
        <v>0</v>
      </c>
      <c r="V3035">
        <f t="shared" si="190"/>
        <v>0</v>
      </c>
      <c r="W3035" s="3">
        <f t="shared" si="191"/>
        <v>0</v>
      </c>
    </row>
    <row r="3036" spans="1:23" hidden="1" x14ac:dyDescent="0.15">
      <c r="A3036" s="4" t="s">
        <v>14627</v>
      </c>
      <c r="B3036" s="1" t="d">
        <v>2023-12-31</v>
      </c>
      <c r="C3036">
        <v>82239.72</v>
      </c>
      <c r="D3036" s="1" t="d">
        <v>2021-12-14</v>
      </c>
      <c r="E3036" t="s">
        <v>378</v>
      </c>
      <c r="F3036" t="s">
        <v>379</v>
      </c>
      <c r="G3036" t="s">
        <v>2704</v>
      </c>
      <c r="H3036">
        <v>1</v>
      </c>
      <c r="I3036">
        <v>8704188989</v>
      </c>
      <c r="J3036">
        <v>8704188989</v>
      </c>
      <c r="K3036" t="s">
        <v>4503</v>
      </c>
      <c r="L3036" t="s">
        <v>381</v>
      </c>
      <c r="M3036" s="4" t="s">
        <v>7771</v>
      </c>
      <c r="N3036" s="1" t="d">
        <v>1987-04-18</v>
      </c>
      <c r="O3036" s="4" t="s">
        <v>381</v>
      </c>
      <c r="P3036">
        <f>IFERROR(VLOOKUP(A3036,'17. Skuldsanering vilja'!A:D,1,FALSE),0)</f>
        <v>0</v>
      </c>
      <c r="Q3036">
        <f t="shared" si="188"/>
        <v>0</v>
      </c>
      <c r="R3036" t="str">
        <f>IFERROR(VLOOKUP(M3036,'Skudsanering UC monitorering'!A:B,1,FALSE),"")</f>
        <v/>
      </c>
      <c r="S3036" t="str">
        <f>IFERROR(VLOOKUP(O3036,'Skudsanering UC monitorering'!A:B,1,FALSE),"")</f>
        <v/>
      </c>
      <c r="T3036" t="str">
        <f>IFERROR(VLOOKUP(M3036,'Skudsanering UC monitorering'!A:B,2,FALSE),"")</f>
        <v/>
      </c>
      <c r="U3036">
        <f t="shared" si="189"/>
        <v>0</v>
      </c>
      <c r="V3036">
        <f t="shared" si="190"/>
        <v>0</v>
      </c>
      <c r="W3036" s="3">
        <f t="shared" si="191"/>
        <v>0</v>
      </c>
    </row>
    <row r="3037" spans="1:23" hidden="1" x14ac:dyDescent="0.15">
      <c r="A3037" s="4" t="s">
        <v>14628</v>
      </c>
      <c r="B3037" s="1" t="d">
        <v>2023-12-31</v>
      </c>
      <c r="C3037">
        <v>73897.279999999999</v>
      </c>
      <c r="D3037" s="1" t="d">
        <v>2021-12-13</v>
      </c>
      <c r="E3037" t="s">
        <v>378</v>
      </c>
      <c r="F3037" t="s">
        <v>401</v>
      </c>
      <c r="G3037" t="s">
        <v>1442</v>
      </c>
      <c r="H3037">
        <v>1</v>
      </c>
      <c r="I3037">
        <v>9303264387</v>
      </c>
      <c r="J3037">
        <v>9303264387</v>
      </c>
      <c r="K3037" t="s">
        <v>4504</v>
      </c>
      <c r="L3037" t="s">
        <v>381</v>
      </c>
      <c r="M3037" s="4" t="s">
        <v>7772</v>
      </c>
      <c r="N3037" s="1" t="d">
        <v>1993-03-26</v>
      </c>
      <c r="O3037" s="4" t="s">
        <v>381</v>
      </c>
      <c r="P3037">
        <f>IFERROR(VLOOKUP(A3037,'17. Skuldsanering vilja'!A:D,1,FALSE),0)</f>
        <v>0</v>
      </c>
      <c r="Q3037">
        <f t="shared" si="188"/>
        <v>0</v>
      </c>
      <c r="R3037" t="str">
        <f>IFERROR(VLOOKUP(M3037,'Skudsanering UC monitorering'!A:B,1,FALSE),"")</f>
        <v/>
      </c>
      <c r="S3037" t="str">
        <f>IFERROR(VLOOKUP(O3037,'Skudsanering UC monitorering'!A:B,1,FALSE),"")</f>
        <v/>
      </c>
      <c r="T3037" t="str">
        <f>IFERROR(VLOOKUP(M3037,'Skudsanering UC monitorering'!A:B,2,FALSE),"")</f>
        <v/>
      </c>
      <c r="U3037">
        <f t="shared" si="189"/>
        <v>0</v>
      </c>
      <c r="V3037">
        <f t="shared" si="190"/>
        <v>0</v>
      </c>
      <c r="W3037" s="3">
        <f t="shared" si="191"/>
        <v>0</v>
      </c>
    </row>
    <row r="3038" spans="1:23" hidden="1" x14ac:dyDescent="0.15">
      <c r="A3038" s="4" t="s">
        <v>14629</v>
      </c>
      <c r="B3038" s="1" t="d">
        <v>2023-12-31</v>
      </c>
      <c r="C3038">
        <v>135833.57</v>
      </c>
      <c r="D3038" s="1" t="d">
        <v>2021-12-16</v>
      </c>
      <c r="E3038" t="s">
        <v>378</v>
      </c>
      <c r="F3038" t="s">
        <v>379</v>
      </c>
      <c r="G3038" t="s">
        <v>2704</v>
      </c>
      <c r="H3038">
        <v>1</v>
      </c>
      <c r="I3038">
        <v>9801121055</v>
      </c>
      <c r="J3038">
        <v>9801121055</v>
      </c>
      <c r="K3038" t="s">
        <v>4505</v>
      </c>
      <c r="L3038" t="s">
        <v>381</v>
      </c>
      <c r="M3038" s="4" t="s">
        <v>7773</v>
      </c>
      <c r="N3038" s="1" t="d">
        <v>1998-01-12</v>
      </c>
      <c r="O3038" s="4" t="s">
        <v>381</v>
      </c>
      <c r="P3038">
        <f>IFERROR(VLOOKUP(A3038,'17. Skuldsanering vilja'!A:D,1,FALSE),0)</f>
        <v>0</v>
      </c>
      <c r="Q3038">
        <f t="shared" si="188"/>
        <v>0</v>
      </c>
      <c r="R3038" t="str">
        <f>IFERROR(VLOOKUP(M3038,'Skudsanering UC monitorering'!A:B,1,FALSE),"")</f>
        <v/>
      </c>
      <c r="S3038" t="str">
        <f>IFERROR(VLOOKUP(O3038,'Skudsanering UC monitorering'!A:B,1,FALSE),"")</f>
        <v/>
      </c>
      <c r="T3038" t="str">
        <f>IFERROR(VLOOKUP(M3038,'Skudsanering UC monitorering'!A:B,2,FALSE),"")</f>
        <v/>
      </c>
      <c r="U3038">
        <f t="shared" si="189"/>
        <v>0</v>
      </c>
      <c r="V3038">
        <f t="shared" si="190"/>
        <v>0</v>
      </c>
      <c r="W3038" s="3">
        <f t="shared" si="191"/>
        <v>0</v>
      </c>
    </row>
    <row r="3039" spans="1:23" hidden="1" x14ac:dyDescent="0.15">
      <c r="A3039" s="4" t="s">
        <v>14630</v>
      </c>
      <c r="B3039" s="1" t="d">
        <v>2023-12-31</v>
      </c>
      <c r="C3039">
        <v>29253.759999999998</v>
      </c>
      <c r="D3039" s="1" t="d">
        <v>2022-02-21</v>
      </c>
      <c r="E3039" t="s">
        <v>378</v>
      </c>
      <c r="F3039" t="s">
        <v>379</v>
      </c>
      <c r="G3039" t="s">
        <v>1357</v>
      </c>
      <c r="H3039">
        <v>2</v>
      </c>
      <c r="I3039">
        <v>7808168558</v>
      </c>
      <c r="J3039">
        <v>7808168558</v>
      </c>
      <c r="K3039" t="s">
        <v>381</v>
      </c>
      <c r="L3039" t="s">
        <v>381</v>
      </c>
      <c r="M3039" s="4" t="s">
        <v>7774</v>
      </c>
      <c r="N3039" s="1" t="d">
        <v>1978-08-16</v>
      </c>
      <c r="O3039" s="4" t="s">
        <v>7774</v>
      </c>
      <c r="P3039">
        <f>IFERROR(VLOOKUP(A3039,'17. Skuldsanering vilja'!A:D,1,FALSE),0)</f>
        <v>0</v>
      </c>
      <c r="Q3039">
        <f t="shared" si="188"/>
        <v>0</v>
      </c>
      <c r="R3039" t="str">
        <f>IFERROR(VLOOKUP(M3039,'Skudsanering UC monitorering'!A:B,1,FALSE),"")</f>
        <v/>
      </c>
      <c r="S3039" t="str">
        <f>IFERROR(VLOOKUP(O3039,'Skudsanering UC monitorering'!A:B,1,FALSE),"")</f>
        <v/>
      </c>
      <c r="T3039" t="str">
        <f>IFERROR(VLOOKUP(M3039,'Skudsanering UC monitorering'!A:B,2,FALSE),"")</f>
        <v/>
      </c>
      <c r="U3039">
        <f t="shared" si="189"/>
        <v>0</v>
      </c>
      <c r="V3039">
        <f t="shared" si="190"/>
        <v>0</v>
      </c>
      <c r="W3039" s="3">
        <f t="shared" si="191"/>
        <v>0</v>
      </c>
    </row>
    <row r="3040" spans="1:23" hidden="1" x14ac:dyDescent="0.15">
      <c r="A3040" s="4" t="s">
        <v>14631</v>
      </c>
      <c r="B3040" s="1" t="d">
        <v>2023-12-31</v>
      </c>
      <c r="C3040">
        <v>54836.57</v>
      </c>
      <c r="D3040" s="1" t="d">
        <v>2021-12-13</v>
      </c>
      <c r="E3040" t="s">
        <v>378</v>
      </c>
      <c r="F3040" t="s">
        <v>379</v>
      </c>
      <c r="G3040" t="s">
        <v>2704</v>
      </c>
      <c r="H3040">
        <v>1</v>
      </c>
      <c r="I3040">
        <v>9307261868</v>
      </c>
      <c r="J3040">
        <v>9307261868</v>
      </c>
      <c r="K3040" t="s">
        <v>4506</v>
      </c>
      <c r="L3040" t="s">
        <v>381</v>
      </c>
      <c r="M3040" s="4" t="s">
        <v>7775</v>
      </c>
      <c r="N3040" s="1" t="d">
        <v>1993-07-26</v>
      </c>
      <c r="O3040" s="4" t="s">
        <v>381</v>
      </c>
      <c r="P3040">
        <f>IFERROR(VLOOKUP(A3040,'17. Skuldsanering vilja'!A:D,1,FALSE),0)</f>
        <v>0</v>
      </c>
      <c r="Q3040">
        <f t="shared" si="188"/>
        <v>0</v>
      </c>
      <c r="R3040" t="str">
        <f>IFERROR(VLOOKUP(M3040,'Skudsanering UC monitorering'!A:B,1,FALSE),"")</f>
        <v/>
      </c>
      <c r="S3040" t="str">
        <f>IFERROR(VLOOKUP(O3040,'Skudsanering UC monitorering'!A:B,1,FALSE),"")</f>
        <v/>
      </c>
      <c r="T3040" t="str">
        <f>IFERROR(VLOOKUP(M3040,'Skudsanering UC monitorering'!A:B,2,FALSE),"")</f>
        <v/>
      </c>
      <c r="U3040">
        <f t="shared" si="189"/>
        <v>0</v>
      </c>
      <c r="V3040">
        <f t="shared" si="190"/>
        <v>0</v>
      </c>
      <c r="W3040" s="3">
        <f t="shared" si="191"/>
        <v>0</v>
      </c>
    </row>
    <row r="3041" spans="1:23" hidden="1" x14ac:dyDescent="0.15">
      <c r="A3041" s="4" t="s">
        <v>14632</v>
      </c>
      <c r="B3041" s="1" t="d">
        <v>2023-12-31</v>
      </c>
      <c r="C3041">
        <v>134653.48000000001</v>
      </c>
      <c r="D3041" s="1" t="d">
        <v>2021-12-14</v>
      </c>
      <c r="E3041" t="s">
        <v>378</v>
      </c>
      <c r="F3041" t="s">
        <v>379</v>
      </c>
      <c r="G3041" t="s">
        <v>1334</v>
      </c>
      <c r="H3041">
        <v>1</v>
      </c>
      <c r="I3041">
        <v>8910263014</v>
      </c>
      <c r="J3041">
        <v>8910263014</v>
      </c>
      <c r="K3041" t="s">
        <v>4507</v>
      </c>
      <c r="L3041" t="s">
        <v>381</v>
      </c>
      <c r="M3041" s="4" t="s">
        <v>7776</v>
      </c>
      <c r="N3041" s="1" t="d">
        <v>1989-10-26</v>
      </c>
      <c r="O3041" s="4" t="s">
        <v>381</v>
      </c>
      <c r="P3041">
        <f>IFERROR(VLOOKUP(A3041,'17. Skuldsanering vilja'!A:D,1,FALSE),0)</f>
        <v>0</v>
      </c>
      <c r="Q3041">
        <f t="shared" si="188"/>
        <v>0</v>
      </c>
      <c r="R3041" t="str">
        <f>IFERROR(VLOOKUP(M3041,'Skudsanering UC monitorering'!A:B,1,FALSE),"")</f>
        <v/>
      </c>
      <c r="S3041" t="str">
        <f>IFERROR(VLOOKUP(O3041,'Skudsanering UC monitorering'!A:B,1,FALSE),"")</f>
        <v/>
      </c>
      <c r="T3041" t="str">
        <f>IFERROR(VLOOKUP(M3041,'Skudsanering UC monitorering'!A:B,2,FALSE),"")</f>
        <v/>
      </c>
      <c r="U3041">
        <f t="shared" si="189"/>
        <v>0</v>
      </c>
      <c r="V3041">
        <f t="shared" si="190"/>
        <v>0</v>
      </c>
      <c r="W3041" s="3">
        <f t="shared" si="191"/>
        <v>0</v>
      </c>
    </row>
    <row r="3042" spans="1:23" hidden="1" x14ac:dyDescent="0.15">
      <c r="A3042" s="4" t="s">
        <v>14633</v>
      </c>
      <c r="B3042" s="1" t="d">
        <v>2023-12-31</v>
      </c>
      <c r="C3042">
        <v>286184.92</v>
      </c>
      <c r="D3042" s="1" t="d">
        <v>2021-12-15</v>
      </c>
      <c r="E3042" t="s">
        <v>378</v>
      </c>
      <c r="F3042" t="s">
        <v>379</v>
      </c>
      <c r="G3042" t="s">
        <v>1312</v>
      </c>
      <c r="H3042">
        <v>1</v>
      </c>
      <c r="I3042">
        <v>6708223042</v>
      </c>
      <c r="J3042">
        <v>6708223042</v>
      </c>
      <c r="K3042" t="s">
        <v>4508</v>
      </c>
      <c r="L3042" t="s">
        <v>381</v>
      </c>
      <c r="M3042" s="4" t="s">
        <v>7777</v>
      </c>
      <c r="N3042" s="1" t="d">
        <v>1967-08-22</v>
      </c>
      <c r="O3042" s="4" t="s">
        <v>381</v>
      </c>
      <c r="P3042">
        <f>IFERROR(VLOOKUP(A3042,'17. Skuldsanering vilja'!A:D,1,FALSE),0)</f>
        <v>0</v>
      </c>
      <c r="Q3042">
        <f t="shared" si="188"/>
        <v>0</v>
      </c>
      <c r="R3042" t="str">
        <f>IFERROR(VLOOKUP(M3042,'Skudsanering UC monitorering'!A:B,1,FALSE),"")</f>
        <v/>
      </c>
      <c r="S3042" t="str">
        <f>IFERROR(VLOOKUP(O3042,'Skudsanering UC monitorering'!A:B,1,FALSE),"")</f>
        <v/>
      </c>
      <c r="T3042" t="str">
        <f>IFERROR(VLOOKUP(M3042,'Skudsanering UC monitorering'!A:B,2,FALSE),"")</f>
        <v/>
      </c>
      <c r="U3042">
        <f t="shared" si="189"/>
        <v>0</v>
      </c>
      <c r="V3042">
        <f t="shared" si="190"/>
        <v>0</v>
      </c>
      <c r="W3042" s="3">
        <f t="shared" si="191"/>
        <v>0</v>
      </c>
    </row>
    <row r="3043" spans="1:23" hidden="1" x14ac:dyDescent="0.15">
      <c r="A3043" s="4" t="s">
        <v>14634</v>
      </c>
      <c r="B3043" s="1" t="d">
        <v>2023-12-31</v>
      </c>
      <c r="C3043">
        <v>246149.3</v>
      </c>
      <c r="D3043" s="1" t="d">
        <v>2021-12-14</v>
      </c>
      <c r="E3043" t="s">
        <v>378</v>
      </c>
      <c r="F3043" t="s">
        <v>379</v>
      </c>
      <c r="G3043" t="s">
        <v>2643</v>
      </c>
      <c r="H3043">
        <v>1</v>
      </c>
      <c r="I3043">
        <v>9209113977</v>
      </c>
      <c r="J3043">
        <v>9209113977</v>
      </c>
      <c r="K3043" t="s">
        <v>4509</v>
      </c>
      <c r="L3043" t="s">
        <v>381</v>
      </c>
      <c r="M3043" s="4" t="s">
        <v>7778</v>
      </c>
      <c r="N3043" s="1" t="d">
        <v>1992-09-11</v>
      </c>
      <c r="O3043" s="4" t="s">
        <v>381</v>
      </c>
      <c r="P3043">
        <f>IFERROR(VLOOKUP(A3043,'17. Skuldsanering vilja'!A:D,1,FALSE),0)</f>
        <v>0</v>
      </c>
      <c r="Q3043">
        <f t="shared" si="188"/>
        <v>0</v>
      </c>
      <c r="R3043" t="str">
        <f>IFERROR(VLOOKUP(M3043,'Skudsanering UC monitorering'!A:B,1,FALSE),"")</f>
        <v/>
      </c>
      <c r="S3043" t="str">
        <f>IFERROR(VLOOKUP(O3043,'Skudsanering UC monitorering'!A:B,1,FALSE),"")</f>
        <v/>
      </c>
      <c r="T3043" t="str">
        <f>IFERROR(VLOOKUP(M3043,'Skudsanering UC monitorering'!A:B,2,FALSE),"")</f>
        <v/>
      </c>
      <c r="U3043">
        <f t="shared" si="189"/>
        <v>0</v>
      </c>
      <c r="V3043">
        <f t="shared" si="190"/>
        <v>0</v>
      </c>
      <c r="W3043" s="3">
        <f t="shared" si="191"/>
        <v>0</v>
      </c>
    </row>
    <row r="3044" spans="1:23" hidden="1" x14ac:dyDescent="0.15">
      <c r="A3044" s="4" t="s">
        <v>14635</v>
      </c>
      <c r="B3044" s="1" t="d">
        <v>2023-12-31</v>
      </c>
      <c r="C3044">
        <v>82540.490000000005</v>
      </c>
      <c r="D3044" s="1" t="d">
        <v>2021-12-15</v>
      </c>
      <c r="E3044" t="s">
        <v>378</v>
      </c>
      <c r="F3044" t="s">
        <v>379</v>
      </c>
      <c r="G3044" t="s">
        <v>1312</v>
      </c>
      <c r="H3044">
        <v>2</v>
      </c>
      <c r="I3044">
        <v>7403228203</v>
      </c>
      <c r="J3044">
        <v>7403228203</v>
      </c>
      <c r="K3044" t="s">
        <v>4510</v>
      </c>
      <c r="L3044" t="s">
        <v>381</v>
      </c>
      <c r="M3044" s="4" t="s">
        <v>7779</v>
      </c>
      <c r="N3044" s="1" t="d">
        <v>1974-03-22</v>
      </c>
      <c r="O3044" s="4" t="s">
        <v>7779</v>
      </c>
      <c r="P3044">
        <f>IFERROR(VLOOKUP(A3044,'17. Skuldsanering vilja'!A:D,1,FALSE),0)</f>
        <v>0</v>
      </c>
      <c r="Q3044">
        <f t="shared" si="188"/>
        <v>0</v>
      </c>
      <c r="R3044" t="str">
        <f>IFERROR(VLOOKUP(M3044,'Skudsanering UC monitorering'!A:B,1,FALSE),"")</f>
        <v/>
      </c>
      <c r="S3044" t="str">
        <f>IFERROR(VLOOKUP(O3044,'Skudsanering UC monitorering'!A:B,1,FALSE),"")</f>
        <v/>
      </c>
      <c r="T3044" t="str">
        <f>IFERROR(VLOOKUP(M3044,'Skudsanering UC monitorering'!A:B,2,FALSE),"")</f>
        <v/>
      </c>
      <c r="U3044">
        <f t="shared" si="189"/>
        <v>0</v>
      </c>
      <c r="V3044">
        <f t="shared" si="190"/>
        <v>0</v>
      </c>
      <c r="W3044" s="3">
        <f t="shared" si="191"/>
        <v>0</v>
      </c>
    </row>
    <row r="3045" spans="1:23" hidden="1" x14ac:dyDescent="0.15">
      <c r="A3045" s="4" t="s">
        <v>14636</v>
      </c>
      <c r="B3045" s="1" t="d">
        <v>2023-12-31</v>
      </c>
      <c r="C3045">
        <v>273738.87</v>
      </c>
      <c r="D3045" s="1" t="d">
        <v>2021-12-15</v>
      </c>
      <c r="E3045" t="s">
        <v>378</v>
      </c>
      <c r="F3045" t="s">
        <v>420</v>
      </c>
      <c r="G3045" t="s">
        <v>2704</v>
      </c>
      <c r="H3045">
        <v>1</v>
      </c>
      <c r="I3045">
        <v>9905171857</v>
      </c>
      <c r="J3045">
        <v>9905171857</v>
      </c>
      <c r="K3045" t="s">
        <v>4511</v>
      </c>
      <c r="L3045" t="s">
        <v>381</v>
      </c>
      <c r="M3045" s="4" t="s">
        <v>7780</v>
      </c>
      <c r="N3045" s="1" t="d">
        <v>1999-05-17</v>
      </c>
      <c r="O3045" s="4" t="s">
        <v>381</v>
      </c>
      <c r="P3045">
        <f>IFERROR(VLOOKUP(A3045,'17. Skuldsanering vilja'!A:D,1,FALSE),0)</f>
        <v>0</v>
      </c>
      <c r="Q3045">
        <f t="shared" si="188"/>
        <v>0</v>
      </c>
      <c r="R3045" t="str">
        <f>IFERROR(VLOOKUP(M3045,'Skudsanering UC monitorering'!A:B,1,FALSE),"")</f>
        <v/>
      </c>
      <c r="S3045" t="str">
        <f>IFERROR(VLOOKUP(O3045,'Skudsanering UC monitorering'!A:B,1,FALSE),"")</f>
        <v/>
      </c>
      <c r="T3045" t="str">
        <f>IFERROR(VLOOKUP(M3045,'Skudsanering UC monitorering'!A:B,2,FALSE),"")</f>
        <v/>
      </c>
      <c r="U3045">
        <f t="shared" si="189"/>
        <v>0</v>
      </c>
      <c r="V3045">
        <f t="shared" si="190"/>
        <v>0</v>
      </c>
      <c r="W3045" s="3">
        <f t="shared" si="191"/>
        <v>0</v>
      </c>
    </row>
    <row r="3046" spans="1:23" hidden="1" x14ac:dyDescent="0.15">
      <c r="A3046" s="4" t="s">
        <v>14637</v>
      </c>
      <c r="B3046" s="1" t="d">
        <v>2023-12-31</v>
      </c>
      <c r="C3046">
        <v>55518.64</v>
      </c>
      <c r="D3046" s="1" t="d">
        <v>2021-12-15</v>
      </c>
      <c r="E3046" t="s">
        <v>378</v>
      </c>
      <c r="F3046" t="s">
        <v>379</v>
      </c>
      <c r="G3046" t="s">
        <v>1442</v>
      </c>
      <c r="H3046">
        <v>1</v>
      </c>
      <c r="I3046">
        <v>8311111226</v>
      </c>
      <c r="J3046">
        <v>8311111226</v>
      </c>
      <c r="K3046" t="s">
        <v>4512</v>
      </c>
      <c r="L3046" t="s">
        <v>381</v>
      </c>
      <c r="M3046" s="4" t="s">
        <v>7781</v>
      </c>
      <c r="N3046" s="1" t="d">
        <v>1983-11-11</v>
      </c>
      <c r="O3046" s="4" t="s">
        <v>381</v>
      </c>
      <c r="P3046">
        <f>IFERROR(VLOOKUP(A3046,'17. Skuldsanering vilja'!A:D,1,FALSE),0)</f>
        <v>0</v>
      </c>
      <c r="Q3046">
        <f t="shared" si="188"/>
        <v>0</v>
      </c>
      <c r="R3046" t="str">
        <f>IFERROR(VLOOKUP(M3046,'Skudsanering UC monitorering'!A:B,1,FALSE),"")</f>
        <v/>
      </c>
      <c r="S3046" t="str">
        <f>IFERROR(VLOOKUP(O3046,'Skudsanering UC monitorering'!A:B,1,FALSE),"")</f>
        <v/>
      </c>
      <c r="T3046" t="str">
        <f>IFERROR(VLOOKUP(M3046,'Skudsanering UC monitorering'!A:B,2,FALSE),"")</f>
        <v/>
      </c>
      <c r="U3046">
        <f t="shared" si="189"/>
        <v>0</v>
      </c>
      <c r="V3046">
        <f t="shared" si="190"/>
        <v>0</v>
      </c>
      <c r="W3046" s="3">
        <f t="shared" si="191"/>
        <v>0</v>
      </c>
    </row>
    <row r="3047" spans="1:23" hidden="1" x14ac:dyDescent="0.15">
      <c r="A3047" s="4" t="s">
        <v>14638</v>
      </c>
      <c r="B3047" s="1" t="d">
        <v>2023-12-31</v>
      </c>
      <c r="C3047">
        <v>37822.639999999999</v>
      </c>
      <c r="D3047" s="1" t="d">
        <v>2021-12-16</v>
      </c>
      <c r="E3047" t="s">
        <v>378</v>
      </c>
      <c r="F3047" t="s">
        <v>379</v>
      </c>
      <c r="G3047" t="s">
        <v>1424</v>
      </c>
      <c r="H3047">
        <v>2</v>
      </c>
      <c r="I3047">
        <v>6809045229</v>
      </c>
      <c r="J3047">
        <v>6809045229</v>
      </c>
      <c r="K3047" t="s">
        <v>4513</v>
      </c>
      <c r="L3047" t="s">
        <v>381</v>
      </c>
      <c r="M3047" s="4" t="s">
        <v>7782</v>
      </c>
      <c r="N3047" s="1" t="d">
        <v>1968-09-04</v>
      </c>
      <c r="O3047" s="4" t="s">
        <v>7782</v>
      </c>
      <c r="P3047">
        <f>IFERROR(VLOOKUP(A3047,'17. Skuldsanering vilja'!A:D,1,FALSE),0)</f>
        <v>0</v>
      </c>
      <c r="Q3047">
        <f t="shared" si="188"/>
        <v>0</v>
      </c>
      <c r="R3047" t="str">
        <f>IFERROR(VLOOKUP(M3047,'Skudsanering UC monitorering'!A:B,1,FALSE),"")</f>
        <v/>
      </c>
      <c r="S3047" t="str">
        <f>IFERROR(VLOOKUP(O3047,'Skudsanering UC monitorering'!A:B,1,FALSE),"")</f>
        <v/>
      </c>
      <c r="T3047" t="str">
        <f>IFERROR(VLOOKUP(M3047,'Skudsanering UC monitorering'!A:B,2,FALSE),"")</f>
        <v/>
      </c>
      <c r="U3047">
        <f t="shared" si="189"/>
        <v>0</v>
      </c>
      <c r="V3047">
        <f t="shared" si="190"/>
        <v>0</v>
      </c>
      <c r="W3047" s="3">
        <f t="shared" si="191"/>
        <v>0</v>
      </c>
    </row>
    <row r="3048" spans="1:23" hidden="1" x14ac:dyDescent="0.15">
      <c r="A3048" s="4" t="s">
        <v>14639</v>
      </c>
      <c r="B3048" s="1" t="d">
        <v>2023-12-31</v>
      </c>
      <c r="C3048">
        <v>105840.72</v>
      </c>
      <c r="D3048" s="1" t="d">
        <v>2021-12-20</v>
      </c>
      <c r="E3048" t="s">
        <v>378</v>
      </c>
      <c r="F3048" t="s">
        <v>420</v>
      </c>
      <c r="G3048" t="s">
        <v>1442</v>
      </c>
      <c r="H3048">
        <v>1</v>
      </c>
      <c r="I3048">
        <v>9109215989</v>
      </c>
      <c r="J3048">
        <v>9109215989</v>
      </c>
      <c r="K3048" t="s">
        <v>4514</v>
      </c>
      <c r="L3048" t="s">
        <v>381</v>
      </c>
      <c r="M3048" s="4" t="s">
        <v>7783</v>
      </c>
      <c r="N3048" s="1" t="d">
        <v>1991-09-21</v>
      </c>
      <c r="O3048" s="4" t="s">
        <v>381</v>
      </c>
      <c r="P3048">
        <f>IFERROR(VLOOKUP(A3048,'17. Skuldsanering vilja'!A:D,1,FALSE),0)</f>
        <v>0</v>
      </c>
      <c r="Q3048">
        <f t="shared" si="188"/>
        <v>0</v>
      </c>
      <c r="R3048" t="str">
        <f>IFERROR(VLOOKUP(M3048,'Skudsanering UC monitorering'!A:B,1,FALSE),"")</f>
        <v/>
      </c>
      <c r="S3048" t="str">
        <f>IFERROR(VLOOKUP(O3048,'Skudsanering UC monitorering'!A:B,1,FALSE),"")</f>
        <v/>
      </c>
      <c r="T3048" t="str">
        <f>IFERROR(VLOOKUP(M3048,'Skudsanering UC monitorering'!A:B,2,FALSE),"")</f>
        <v/>
      </c>
      <c r="U3048">
        <f t="shared" si="189"/>
        <v>0</v>
      </c>
      <c r="V3048">
        <f t="shared" si="190"/>
        <v>0</v>
      </c>
      <c r="W3048" s="3">
        <f t="shared" si="191"/>
        <v>0</v>
      </c>
    </row>
    <row r="3049" spans="1:23" hidden="1" x14ac:dyDescent="0.15">
      <c r="A3049" s="4" t="s">
        <v>14640</v>
      </c>
      <c r="B3049" s="1" t="d">
        <v>2023-12-31</v>
      </c>
      <c r="C3049">
        <v>149423.37</v>
      </c>
      <c r="D3049" s="1" t="d">
        <v>2021-12-16</v>
      </c>
      <c r="E3049" t="s">
        <v>378</v>
      </c>
      <c r="F3049" t="s">
        <v>379</v>
      </c>
      <c r="G3049" t="s">
        <v>3468</v>
      </c>
      <c r="H3049">
        <v>1</v>
      </c>
      <c r="I3049">
        <v>8909071030</v>
      </c>
      <c r="J3049">
        <v>8909071030</v>
      </c>
      <c r="K3049" t="s">
        <v>4515</v>
      </c>
      <c r="L3049" t="s">
        <v>381</v>
      </c>
      <c r="M3049" s="4" t="s">
        <v>7784</v>
      </c>
      <c r="N3049" s="1" t="d">
        <v>1989-09-07</v>
      </c>
      <c r="O3049" s="4" t="s">
        <v>381</v>
      </c>
      <c r="P3049">
        <f>IFERROR(VLOOKUP(A3049,'17. Skuldsanering vilja'!A:D,1,FALSE),0)</f>
        <v>0</v>
      </c>
      <c r="Q3049">
        <f t="shared" si="188"/>
        <v>0</v>
      </c>
      <c r="R3049" t="str">
        <f>IFERROR(VLOOKUP(M3049,'Skudsanering UC monitorering'!A:B,1,FALSE),"")</f>
        <v/>
      </c>
      <c r="S3049" t="str">
        <f>IFERROR(VLOOKUP(O3049,'Skudsanering UC monitorering'!A:B,1,FALSE),"")</f>
        <v/>
      </c>
      <c r="T3049" t="str">
        <f>IFERROR(VLOOKUP(M3049,'Skudsanering UC monitorering'!A:B,2,FALSE),"")</f>
        <v/>
      </c>
      <c r="U3049">
        <f t="shared" si="189"/>
        <v>0</v>
      </c>
      <c r="V3049">
        <f t="shared" si="190"/>
        <v>0</v>
      </c>
      <c r="W3049" s="3">
        <f t="shared" si="191"/>
        <v>0</v>
      </c>
    </row>
    <row r="3050" spans="1:23" hidden="1" x14ac:dyDescent="0.15">
      <c r="A3050" s="4" t="s">
        <v>14641</v>
      </c>
      <c r="B3050" s="1" t="d">
        <v>2023-12-31</v>
      </c>
      <c r="C3050">
        <v>293875.78000000003</v>
      </c>
      <c r="D3050" s="1" t="d">
        <v>2021-12-16</v>
      </c>
      <c r="E3050" t="s">
        <v>378</v>
      </c>
      <c r="F3050" t="s">
        <v>379</v>
      </c>
      <c r="G3050" t="s">
        <v>1357</v>
      </c>
      <c r="H3050">
        <v>1</v>
      </c>
      <c r="I3050">
        <v>8111094895</v>
      </c>
      <c r="J3050">
        <v>8111094895</v>
      </c>
      <c r="K3050" t="s">
        <v>4516</v>
      </c>
      <c r="L3050" t="s">
        <v>381</v>
      </c>
      <c r="M3050" s="4" t="s">
        <v>7785</v>
      </c>
      <c r="N3050" s="1" t="d">
        <v>1981-11-09</v>
      </c>
      <c r="O3050" s="4" t="s">
        <v>381</v>
      </c>
      <c r="P3050">
        <f>IFERROR(VLOOKUP(A3050,'17. Skuldsanering vilja'!A:D,1,FALSE),0)</f>
        <v>0</v>
      </c>
      <c r="Q3050">
        <f t="shared" si="188"/>
        <v>0</v>
      </c>
      <c r="R3050" t="str">
        <f>IFERROR(VLOOKUP(M3050,'Skudsanering UC monitorering'!A:B,1,FALSE),"")</f>
        <v/>
      </c>
      <c r="S3050" t="str">
        <f>IFERROR(VLOOKUP(O3050,'Skudsanering UC monitorering'!A:B,1,FALSE),"")</f>
        <v/>
      </c>
      <c r="T3050" t="str">
        <f>IFERROR(VLOOKUP(M3050,'Skudsanering UC monitorering'!A:B,2,FALSE),"")</f>
        <v/>
      </c>
      <c r="U3050">
        <f t="shared" si="189"/>
        <v>0</v>
      </c>
      <c r="V3050">
        <f t="shared" si="190"/>
        <v>0</v>
      </c>
      <c r="W3050" s="3">
        <f t="shared" si="191"/>
        <v>0</v>
      </c>
    </row>
    <row r="3051" spans="1:23" hidden="1" x14ac:dyDescent="0.15">
      <c r="A3051" s="4" t="s">
        <v>14642</v>
      </c>
      <c r="B3051" s="1" t="d">
        <v>2023-12-31</v>
      </c>
      <c r="C3051">
        <v>218078.98</v>
      </c>
      <c r="D3051" s="1" t="d">
        <v>2021-12-17</v>
      </c>
      <c r="E3051" t="s">
        <v>378</v>
      </c>
      <c r="F3051" t="s">
        <v>379</v>
      </c>
      <c r="G3051" t="s">
        <v>2704</v>
      </c>
      <c r="H3051">
        <v>1</v>
      </c>
      <c r="I3051">
        <v>9109253253</v>
      </c>
      <c r="J3051">
        <v>9109253253</v>
      </c>
      <c r="K3051" t="s">
        <v>4517</v>
      </c>
      <c r="L3051" t="s">
        <v>381</v>
      </c>
      <c r="M3051" s="4" t="s">
        <v>7786</v>
      </c>
      <c r="N3051" s="1" t="d">
        <v>1991-09-25</v>
      </c>
      <c r="O3051" s="4" t="s">
        <v>381</v>
      </c>
      <c r="P3051">
        <f>IFERROR(VLOOKUP(A3051,'17. Skuldsanering vilja'!A:D,1,FALSE),0)</f>
        <v>0</v>
      </c>
      <c r="Q3051">
        <f t="shared" si="188"/>
        <v>0</v>
      </c>
      <c r="R3051" t="str">
        <f>IFERROR(VLOOKUP(M3051,'Skudsanering UC monitorering'!A:B,1,FALSE),"")</f>
        <v/>
      </c>
      <c r="S3051" t="str">
        <f>IFERROR(VLOOKUP(O3051,'Skudsanering UC monitorering'!A:B,1,FALSE),"")</f>
        <v/>
      </c>
      <c r="T3051" t="str">
        <f>IFERROR(VLOOKUP(M3051,'Skudsanering UC monitorering'!A:B,2,FALSE),"")</f>
        <v/>
      </c>
      <c r="U3051">
        <f t="shared" si="189"/>
        <v>0</v>
      </c>
      <c r="V3051">
        <f t="shared" si="190"/>
        <v>0</v>
      </c>
      <c r="W3051" s="3">
        <f t="shared" si="191"/>
        <v>0</v>
      </c>
    </row>
    <row r="3052" spans="1:23" hidden="1" x14ac:dyDescent="0.15">
      <c r="A3052" s="4" t="s">
        <v>14643</v>
      </c>
      <c r="B3052" s="1" t="d">
        <v>2023-12-31</v>
      </c>
      <c r="C3052">
        <v>179803.44</v>
      </c>
      <c r="D3052" s="1" t="d">
        <v>2021-12-22</v>
      </c>
      <c r="E3052" t="s">
        <v>378</v>
      </c>
      <c r="F3052" t="s">
        <v>379</v>
      </c>
      <c r="G3052" t="s">
        <v>1312</v>
      </c>
      <c r="H3052">
        <v>1</v>
      </c>
      <c r="I3052">
        <v>7003203572</v>
      </c>
      <c r="J3052">
        <v>7003203572</v>
      </c>
      <c r="K3052" t="s">
        <v>4518</v>
      </c>
      <c r="L3052" t="s">
        <v>381</v>
      </c>
      <c r="M3052" s="4" t="s">
        <v>7787</v>
      </c>
      <c r="N3052" s="1" t="d">
        <v>1970-03-20</v>
      </c>
      <c r="O3052" s="4" t="s">
        <v>381</v>
      </c>
      <c r="P3052">
        <f>IFERROR(VLOOKUP(A3052,'17. Skuldsanering vilja'!A:D,1,FALSE),0)</f>
        <v>0</v>
      </c>
      <c r="Q3052">
        <f t="shared" si="188"/>
        <v>0</v>
      </c>
      <c r="R3052" t="str">
        <f>IFERROR(VLOOKUP(M3052,'Skudsanering UC monitorering'!A:B,1,FALSE),"")</f>
        <v/>
      </c>
      <c r="S3052" t="str">
        <f>IFERROR(VLOOKUP(O3052,'Skudsanering UC monitorering'!A:B,1,FALSE),"")</f>
        <v/>
      </c>
      <c r="T3052" t="str">
        <f>IFERROR(VLOOKUP(M3052,'Skudsanering UC monitorering'!A:B,2,FALSE),"")</f>
        <v/>
      </c>
      <c r="U3052">
        <f t="shared" si="189"/>
        <v>0</v>
      </c>
      <c r="V3052">
        <f t="shared" si="190"/>
        <v>0</v>
      </c>
      <c r="W3052" s="3">
        <f t="shared" si="191"/>
        <v>0</v>
      </c>
    </row>
    <row r="3053" spans="1:23" hidden="1" x14ac:dyDescent="0.15">
      <c r="A3053" s="4" t="s">
        <v>14644</v>
      </c>
      <c r="B3053" s="1" t="d">
        <v>2023-12-31</v>
      </c>
      <c r="C3053">
        <v>161384.01</v>
      </c>
      <c r="D3053" s="1" t="d">
        <v>2021-12-17</v>
      </c>
      <c r="E3053" t="s">
        <v>378</v>
      </c>
      <c r="F3053" t="s">
        <v>401</v>
      </c>
      <c r="G3053" t="s">
        <v>4519</v>
      </c>
      <c r="H3053">
        <v>2</v>
      </c>
      <c r="I3053">
        <v>7404108503</v>
      </c>
      <c r="J3053">
        <v>7404108503</v>
      </c>
      <c r="K3053" t="s">
        <v>4520</v>
      </c>
      <c r="L3053" t="s">
        <v>381</v>
      </c>
      <c r="M3053" s="4" t="s">
        <v>7788</v>
      </c>
      <c r="N3053" s="1" t="d">
        <v>1974-04-10</v>
      </c>
      <c r="O3053" s="4" t="s">
        <v>7788</v>
      </c>
      <c r="P3053">
        <f>IFERROR(VLOOKUP(A3053,'17. Skuldsanering vilja'!A:D,1,FALSE),0)</f>
        <v>0</v>
      </c>
      <c r="Q3053">
        <f t="shared" si="188"/>
        <v>0</v>
      </c>
      <c r="R3053" t="str">
        <f>IFERROR(VLOOKUP(M3053,'Skudsanering UC monitorering'!A:B,1,FALSE),"")</f>
        <v/>
      </c>
      <c r="S3053" t="str">
        <f>IFERROR(VLOOKUP(O3053,'Skudsanering UC monitorering'!A:B,1,FALSE),"")</f>
        <v/>
      </c>
      <c r="T3053" t="str">
        <f>IFERROR(VLOOKUP(M3053,'Skudsanering UC monitorering'!A:B,2,FALSE),"")</f>
        <v/>
      </c>
      <c r="U3053">
        <f t="shared" si="189"/>
        <v>0</v>
      </c>
      <c r="V3053">
        <f t="shared" si="190"/>
        <v>0</v>
      </c>
      <c r="W3053" s="3">
        <f t="shared" si="191"/>
        <v>0</v>
      </c>
    </row>
    <row r="3054" spans="1:23" hidden="1" x14ac:dyDescent="0.15">
      <c r="A3054" s="4" t="s">
        <v>14645</v>
      </c>
      <c r="B3054" s="1" t="d">
        <v>2023-12-31</v>
      </c>
      <c r="C3054">
        <v>211052.83</v>
      </c>
      <c r="D3054" s="1" t="d">
        <v>2021-12-17</v>
      </c>
      <c r="E3054" t="s">
        <v>378</v>
      </c>
      <c r="F3054" t="s">
        <v>379</v>
      </c>
      <c r="G3054" t="s">
        <v>1312</v>
      </c>
      <c r="H3054">
        <v>2</v>
      </c>
      <c r="I3054">
        <v>9801117517</v>
      </c>
      <c r="J3054">
        <v>9801117517</v>
      </c>
      <c r="K3054" t="s">
        <v>4521</v>
      </c>
      <c r="L3054" t="s">
        <v>381</v>
      </c>
      <c r="M3054" s="4" t="s">
        <v>7789</v>
      </c>
      <c r="N3054" s="1" t="d">
        <v>1998-01-11</v>
      </c>
      <c r="O3054" s="4" t="s">
        <v>7789</v>
      </c>
      <c r="P3054">
        <f>IFERROR(VLOOKUP(A3054,'17. Skuldsanering vilja'!A:D,1,FALSE),0)</f>
        <v>0</v>
      </c>
      <c r="Q3054">
        <f t="shared" si="188"/>
        <v>0</v>
      </c>
      <c r="R3054" t="str">
        <f>IFERROR(VLOOKUP(M3054,'Skudsanering UC monitorering'!A:B,1,FALSE),"")</f>
        <v/>
      </c>
      <c r="S3054" t="str">
        <f>IFERROR(VLOOKUP(O3054,'Skudsanering UC monitorering'!A:B,1,FALSE),"")</f>
        <v/>
      </c>
      <c r="T3054" t="str">
        <f>IFERROR(VLOOKUP(M3054,'Skudsanering UC monitorering'!A:B,2,FALSE),"")</f>
        <v/>
      </c>
      <c r="U3054">
        <f t="shared" si="189"/>
        <v>0</v>
      </c>
      <c r="V3054">
        <f t="shared" si="190"/>
        <v>0</v>
      </c>
      <c r="W3054" s="3">
        <f t="shared" si="191"/>
        <v>0</v>
      </c>
    </row>
    <row r="3055" spans="1:23" hidden="1" x14ac:dyDescent="0.15">
      <c r="A3055" s="4" t="s">
        <v>14646</v>
      </c>
      <c r="B3055" s="1" t="d">
        <v>2023-12-31</v>
      </c>
      <c r="C3055">
        <v>197595.02</v>
      </c>
      <c r="D3055" s="1" t="d">
        <v>2021-12-16</v>
      </c>
      <c r="E3055" t="s">
        <v>382</v>
      </c>
      <c r="F3055" t="s">
        <v>383</v>
      </c>
      <c r="G3055" t="s">
        <v>1498</v>
      </c>
      <c r="H3055">
        <v>1</v>
      </c>
      <c r="I3055">
        <v>7707301409</v>
      </c>
      <c r="J3055">
        <v>7707301409</v>
      </c>
      <c r="K3055" t="s">
        <v>4522</v>
      </c>
      <c r="L3055" t="s">
        <v>381</v>
      </c>
      <c r="M3055" s="4" t="s">
        <v>7790</v>
      </c>
      <c r="N3055" s="1" t="d">
        <v>1977-07-30</v>
      </c>
      <c r="O3055" s="4" t="s">
        <v>381</v>
      </c>
      <c r="P3055">
        <f>IFERROR(VLOOKUP(A3055,'17. Skuldsanering vilja'!A:D,1,FALSE),0)</f>
        <v>0</v>
      </c>
      <c r="Q3055">
        <f t="shared" si="188"/>
        <v>0</v>
      </c>
      <c r="R3055" t="str">
        <f>IFERROR(VLOOKUP(M3055,'Skudsanering UC monitorering'!A:B,1,FALSE),"")</f>
        <v/>
      </c>
      <c r="S3055" t="str">
        <f>IFERROR(VLOOKUP(O3055,'Skudsanering UC monitorering'!A:B,1,FALSE),"")</f>
        <v/>
      </c>
      <c r="T3055" t="str">
        <f>IFERROR(VLOOKUP(M3055,'Skudsanering UC monitorering'!A:B,2,FALSE),"")</f>
        <v/>
      </c>
      <c r="U3055">
        <f t="shared" si="189"/>
        <v>0</v>
      </c>
      <c r="V3055">
        <f t="shared" si="190"/>
        <v>0</v>
      </c>
      <c r="W3055" s="3">
        <f t="shared" si="191"/>
        <v>0</v>
      </c>
    </row>
    <row r="3056" spans="1:23" hidden="1" x14ac:dyDescent="0.15">
      <c r="A3056" s="4" t="s">
        <v>14647</v>
      </c>
      <c r="B3056" s="1" t="d">
        <v>2023-12-31</v>
      </c>
      <c r="C3056">
        <v>278227.87</v>
      </c>
      <c r="D3056" s="1" t="d">
        <v>2021-12-20</v>
      </c>
      <c r="E3056" t="s">
        <v>378</v>
      </c>
      <c r="F3056" t="s">
        <v>379</v>
      </c>
      <c r="G3056" t="s">
        <v>2704</v>
      </c>
      <c r="H3056">
        <v>1</v>
      </c>
      <c r="I3056">
        <v>9901044819</v>
      </c>
      <c r="J3056">
        <v>9901044819</v>
      </c>
      <c r="K3056" t="s">
        <v>4523</v>
      </c>
      <c r="L3056" t="s">
        <v>381</v>
      </c>
      <c r="M3056" s="4" t="s">
        <v>7791</v>
      </c>
      <c r="N3056" s="1" t="d">
        <v>1999-01-04</v>
      </c>
      <c r="O3056" s="4" t="s">
        <v>381</v>
      </c>
      <c r="P3056">
        <f>IFERROR(VLOOKUP(A3056,'17. Skuldsanering vilja'!A:D,1,FALSE),0)</f>
        <v>0</v>
      </c>
      <c r="Q3056">
        <f t="shared" si="188"/>
        <v>0</v>
      </c>
      <c r="R3056" t="str">
        <f>IFERROR(VLOOKUP(M3056,'Skudsanering UC monitorering'!A:B,1,FALSE),"")</f>
        <v/>
      </c>
      <c r="S3056" t="str">
        <f>IFERROR(VLOOKUP(O3056,'Skudsanering UC monitorering'!A:B,1,FALSE),"")</f>
        <v/>
      </c>
      <c r="T3056" t="str">
        <f>IFERROR(VLOOKUP(M3056,'Skudsanering UC monitorering'!A:B,2,FALSE),"")</f>
        <v/>
      </c>
      <c r="U3056">
        <f t="shared" si="189"/>
        <v>0</v>
      </c>
      <c r="V3056">
        <f t="shared" si="190"/>
        <v>0</v>
      </c>
      <c r="W3056" s="3">
        <f t="shared" si="191"/>
        <v>0</v>
      </c>
    </row>
    <row r="3057" spans="1:23" hidden="1" x14ac:dyDescent="0.15">
      <c r="A3057" s="4" t="s">
        <v>14648</v>
      </c>
      <c r="B3057" s="1" t="d">
        <v>2023-12-31</v>
      </c>
      <c r="C3057">
        <v>278306.25</v>
      </c>
      <c r="D3057" s="1" t="d">
        <v>2021-12-16</v>
      </c>
      <c r="E3057" t="s">
        <v>378</v>
      </c>
      <c r="F3057" t="s">
        <v>379</v>
      </c>
      <c r="G3057" t="s">
        <v>2643</v>
      </c>
      <c r="H3057">
        <v>1</v>
      </c>
      <c r="I3057">
        <v>9209010074</v>
      </c>
      <c r="J3057">
        <v>9209010074</v>
      </c>
      <c r="K3057" t="s">
        <v>4524</v>
      </c>
      <c r="L3057" t="s">
        <v>381</v>
      </c>
      <c r="M3057" s="4" t="s">
        <v>7792</v>
      </c>
      <c r="N3057" s="1" t="d">
        <v>1992-09-01</v>
      </c>
      <c r="O3057" s="4" t="s">
        <v>381</v>
      </c>
      <c r="P3057">
        <f>IFERROR(VLOOKUP(A3057,'17. Skuldsanering vilja'!A:D,1,FALSE),0)</f>
        <v>0</v>
      </c>
      <c r="Q3057">
        <f t="shared" si="188"/>
        <v>0</v>
      </c>
      <c r="R3057" t="str">
        <f>IFERROR(VLOOKUP(M3057,'Skudsanering UC monitorering'!A:B,1,FALSE),"")</f>
        <v/>
      </c>
      <c r="S3057" t="str">
        <f>IFERROR(VLOOKUP(O3057,'Skudsanering UC monitorering'!A:B,1,FALSE),"")</f>
        <v/>
      </c>
      <c r="T3057" t="str">
        <f>IFERROR(VLOOKUP(M3057,'Skudsanering UC monitorering'!A:B,2,FALSE),"")</f>
        <v/>
      </c>
      <c r="U3057">
        <f t="shared" si="189"/>
        <v>0</v>
      </c>
      <c r="V3057">
        <f t="shared" si="190"/>
        <v>0</v>
      </c>
      <c r="W3057" s="3">
        <f t="shared" si="191"/>
        <v>0</v>
      </c>
    </row>
    <row r="3058" spans="1:23" hidden="1" x14ac:dyDescent="0.15">
      <c r="A3058" s="4" t="s">
        <v>14649</v>
      </c>
      <c r="B3058" s="1" t="d">
        <v>2023-12-31</v>
      </c>
      <c r="C3058">
        <v>487108.22</v>
      </c>
      <c r="D3058" s="1" t="d">
        <v>2021-12-17</v>
      </c>
      <c r="E3058" t="s">
        <v>378</v>
      </c>
      <c r="F3058" t="s">
        <v>379</v>
      </c>
      <c r="G3058" t="s">
        <v>1442</v>
      </c>
      <c r="H3058">
        <v>2</v>
      </c>
      <c r="I3058">
        <v>8304163309</v>
      </c>
      <c r="J3058">
        <v>8304163309</v>
      </c>
      <c r="K3058" t="s">
        <v>4525</v>
      </c>
      <c r="L3058" t="s">
        <v>4526</v>
      </c>
      <c r="M3058" s="4" t="s">
        <v>7793</v>
      </c>
      <c r="N3058" s="1" t="d">
        <v>1983-04-16</v>
      </c>
      <c r="O3058" s="4" t="s">
        <v>7793</v>
      </c>
      <c r="P3058">
        <f>IFERROR(VLOOKUP(A3058,'17. Skuldsanering vilja'!A:D,1,FALSE),0)</f>
        <v>0</v>
      </c>
      <c r="Q3058">
        <f t="shared" si="188"/>
        <v>0</v>
      </c>
      <c r="R3058" t="str">
        <f>IFERROR(VLOOKUP(M3058,'Skudsanering UC monitorering'!A:B,1,FALSE),"")</f>
        <v/>
      </c>
      <c r="S3058" t="str">
        <f>IFERROR(VLOOKUP(O3058,'Skudsanering UC monitorering'!A:B,1,FALSE),"")</f>
        <v/>
      </c>
      <c r="T3058" t="str">
        <f>IFERROR(VLOOKUP(M3058,'Skudsanering UC monitorering'!A:B,2,FALSE),"")</f>
        <v/>
      </c>
      <c r="U3058">
        <f t="shared" si="189"/>
        <v>0</v>
      </c>
      <c r="V3058">
        <f t="shared" si="190"/>
        <v>0</v>
      </c>
      <c r="W3058" s="3">
        <f t="shared" si="191"/>
        <v>0</v>
      </c>
    </row>
    <row r="3059" spans="1:23" hidden="1" x14ac:dyDescent="0.15">
      <c r="A3059" s="4" t="s">
        <v>14650</v>
      </c>
      <c r="B3059" s="1" t="d">
        <v>2023-12-31</v>
      </c>
      <c r="C3059">
        <v>15480.71</v>
      </c>
      <c r="D3059" s="1" t="d">
        <v>2021-12-22</v>
      </c>
      <c r="E3059" t="s">
        <v>378</v>
      </c>
      <c r="F3059" t="s">
        <v>379</v>
      </c>
      <c r="G3059" t="s">
        <v>2704</v>
      </c>
      <c r="H3059">
        <v>1</v>
      </c>
      <c r="I3059">
        <v>8606235151</v>
      </c>
      <c r="J3059">
        <v>8606235151</v>
      </c>
      <c r="K3059" t="s">
        <v>4527</v>
      </c>
      <c r="L3059" t="s">
        <v>381</v>
      </c>
      <c r="M3059" s="4" t="s">
        <v>7794</v>
      </c>
      <c r="N3059" s="1" t="d">
        <v>1986-06-23</v>
      </c>
      <c r="O3059" s="4" t="s">
        <v>381</v>
      </c>
      <c r="P3059">
        <f>IFERROR(VLOOKUP(A3059,'17. Skuldsanering vilja'!A:D,1,FALSE),0)</f>
        <v>0</v>
      </c>
      <c r="Q3059">
        <f t="shared" si="188"/>
        <v>0</v>
      </c>
      <c r="R3059" t="str">
        <f>IFERROR(VLOOKUP(M3059,'Skudsanering UC monitorering'!A:B,1,FALSE),"")</f>
        <v/>
      </c>
      <c r="S3059" t="str">
        <f>IFERROR(VLOOKUP(O3059,'Skudsanering UC monitorering'!A:B,1,FALSE),"")</f>
        <v/>
      </c>
      <c r="T3059" t="str">
        <f>IFERROR(VLOOKUP(M3059,'Skudsanering UC monitorering'!A:B,2,FALSE),"")</f>
        <v/>
      </c>
      <c r="U3059">
        <f t="shared" si="189"/>
        <v>0</v>
      </c>
      <c r="V3059">
        <f t="shared" si="190"/>
        <v>0</v>
      </c>
      <c r="W3059" s="3">
        <f t="shared" si="191"/>
        <v>0</v>
      </c>
    </row>
    <row r="3060" spans="1:23" hidden="1" x14ac:dyDescent="0.15">
      <c r="A3060" s="4" t="s">
        <v>14651</v>
      </c>
      <c r="B3060" s="1" t="d">
        <v>2023-12-31</v>
      </c>
      <c r="C3060">
        <v>114580.06</v>
      </c>
      <c r="D3060" s="1" t="d">
        <v>2021-12-17</v>
      </c>
      <c r="E3060" t="s">
        <v>378</v>
      </c>
      <c r="F3060" t="s">
        <v>379</v>
      </c>
      <c r="G3060" t="s">
        <v>1884</v>
      </c>
      <c r="H3060">
        <v>2</v>
      </c>
      <c r="I3060">
        <v>9405299000</v>
      </c>
      <c r="J3060">
        <v>9405299000</v>
      </c>
      <c r="K3060" t="s">
        <v>4528</v>
      </c>
      <c r="L3060" t="s">
        <v>4529</v>
      </c>
      <c r="M3060" s="4" t="s">
        <v>7795</v>
      </c>
      <c r="N3060" s="1" t="d">
        <v>1994-05-29</v>
      </c>
      <c r="O3060" s="4" t="s">
        <v>7795</v>
      </c>
      <c r="P3060">
        <f>IFERROR(VLOOKUP(A3060,'17. Skuldsanering vilja'!A:D,1,FALSE),0)</f>
        <v>0</v>
      </c>
      <c r="Q3060">
        <f t="shared" si="188"/>
        <v>0</v>
      </c>
      <c r="R3060" t="str">
        <f>IFERROR(VLOOKUP(M3060,'Skudsanering UC monitorering'!A:B,1,FALSE),"")</f>
        <v/>
      </c>
      <c r="S3060" t="str">
        <f>IFERROR(VLOOKUP(O3060,'Skudsanering UC monitorering'!A:B,1,FALSE),"")</f>
        <v/>
      </c>
      <c r="T3060" t="str">
        <f>IFERROR(VLOOKUP(M3060,'Skudsanering UC monitorering'!A:B,2,FALSE),"")</f>
        <v/>
      </c>
      <c r="U3060">
        <f t="shared" si="189"/>
        <v>0</v>
      </c>
      <c r="V3060">
        <f t="shared" si="190"/>
        <v>0</v>
      </c>
      <c r="W3060" s="3">
        <f t="shared" si="191"/>
        <v>0</v>
      </c>
    </row>
    <row r="3061" spans="1:23" hidden="1" x14ac:dyDescent="0.15">
      <c r="A3061" s="4" t="s">
        <v>14652</v>
      </c>
      <c r="B3061" s="1" t="d">
        <v>2023-12-31</v>
      </c>
      <c r="C3061">
        <v>282129.3</v>
      </c>
      <c r="D3061" s="1" t="d">
        <v>2022-02-21</v>
      </c>
      <c r="E3061" t="s">
        <v>378</v>
      </c>
      <c r="F3061" t="s">
        <v>379</v>
      </c>
      <c r="G3061" t="s">
        <v>3737</v>
      </c>
      <c r="H3061">
        <v>2</v>
      </c>
      <c r="I3061">
        <v>9202201944</v>
      </c>
      <c r="J3061">
        <v>9202201944</v>
      </c>
      <c r="K3061" t="s">
        <v>381</v>
      </c>
      <c r="L3061" t="s">
        <v>381</v>
      </c>
      <c r="M3061" s="4" t="s">
        <v>7796</v>
      </c>
      <c r="N3061" s="1" t="d">
        <v>1992-02-20</v>
      </c>
      <c r="O3061" s="4" t="s">
        <v>7796</v>
      </c>
      <c r="P3061">
        <f>IFERROR(VLOOKUP(A3061,'17. Skuldsanering vilja'!A:D,1,FALSE),0)</f>
        <v>0</v>
      </c>
      <c r="Q3061">
        <f t="shared" si="188"/>
        <v>0</v>
      </c>
      <c r="R3061" t="str">
        <f>IFERROR(VLOOKUP(M3061,'Skudsanering UC monitorering'!A:B,1,FALSE),"")</f>
        <v/>
      </c>
      <c r="S3061" t="str">
        <f>IFERROR(VLOOKUP(O3061,'Skudsanering UC monitorering'!A:B,1,FALSE),"")</f>
        <v/>
      </c>
      <c r="T3061" t="str">
        <f>IFERROR(VLOOKUP(M3061,'Skudsanering UC monitorering'!A:B,2,FALSE),"")</f>
        <v/>
      </c>
      <c r="U3061">
        <f t="shared" si="189"/>
        <v>0</v>
      </c>
      <c r="V3061">
        <f t="shared" si="190"/>
        <v>0</v>
      </c>
      <c r="W3061" s="3">
        <f t="shared" si="191"/>
        <v>0</v>
      </c>
    </row>
    <row r="3062" spans="1:23" hidden="1" x14ac:dyDescent="0.15">
      <c r="A3062" s="4" t="s">
        <v>14653</v>
      </c>
      <c r="B3062" s="1" t="d">
        <v>2023-12-31</v>
      </c>
      <c r="C3062">
        <v>63516.24</v>
      </c>
      <c r="D3062" s="1" t="d">
        <v>2021-12-17</v>
      </c>
      <c r="E3062" t="s">
        <v>378</v>
      </c>
      <c r="F3062" t="s">
        <v>379</v>
      </c>
      <c r="G3062" t="s">
        <v>1442</v>
      </c>
      <c r="H3062">
        <v>2</v>
      </c>
      <c r="I3062">
        <v>9308298737</v>
      </c>
      <c r="J3062">
        <v>9308298737</v>
      </c>
      <c r="K3062" t="s">
        <v>4530</v>
      </c>
      <c r="L3062" t="s">
        <v>4531</v>
      </c>
      <c r="M3062" s="4" t="s">
        <v>7797</v>
      </c>
      <c r="N3062" s="1" t="d">
        <v>1993-08-29</v>
      </c>
      <c r="O3062" s="4" t="s">
        <v>7797</v>
      </c>
      <c r="P3062">
        <f>IFERROR(VLOOKUP(A3062,'17. Skuldsanering vilja'!A:D,1,FALSE),0)</f>
        <v>0</v>
      </c>
      <c r="Q3062">
        <f t="shared" si="188"/>
        <v>0</v>
      </c>
      <c r="R3062" t="str">
        <f>IFERROR(VLOOKUP(M3062,'Skudsanering UC monitorering'!A:B,1,FALSE),"")</f>
        <v/>
      </c>
      <c r="S3062" t="str">
        <f>IFERROR(VLOOKUP(O3062,'Skudsanering UC monitorering'!A:B,1,FALSE),"")</f>
        <v/>
      </c>
      <c r="T3062" t="str">
        <f>IFERROR(VLOOKUP(M3062,'Skudsanering UC monitorering'!A:B,2,FALSE),"")</f>
        <v/>
      </c>
      <c r="U3062">
        <f t="shared" si="189"/>
        <v>0</v>
      </c>
      <c r="V3062">
        <f t="shared" si="190"/>
        <v>0</v>
      </c>
      <c r="W3062" s="3">
        <f t="shared" si="191"/>
        <v>0</v>
      </c>
    </row>
    <row r="3063" spans="1:23" hidden="1" x14ac:dyDescent="0.15">
      <c r="A3063" s="4" t="s">
        <v>14654</v>
      </c>
      <c r="B3063" s="1" t="d">
        <v>2023-12-31</v>
      </c>
      <c r="C3063">
        <v>290751.7</v>
      </c>
      <c r="D3063" s="1" t="d">
        <v>2021-12-20</v>
      </c>
      <c r="E3063" t="s">
        <v>378</v>
      </c>
      <c r="F3063" t="s">
        <v>395</v>
      </c>
      <c r="G3063" t="s">
        <v>1336</v>
      </c>
      <c r="H3063">
        <v>1</v>
      </c>
      <c r="I3063">
        <v>7809284164</v>
      </c>
      <c r="J3063">
        <v>7809284164</v>
      </c>
      <c r="K3063" t="s">
        <v>4532</v>
      </c>
      <c r="L3063" t="s">
        <v>381</v>
      </c>
      <c r="M3063" s="4" t="s">
        <v>7798</v>
      </c>
      <c r="N3063" s="1" t="d">
        <v>1978-09-28</v>
      </c>
      <c r="O3063" s="4" t="s">
        <v>381</v>
      </c>
      <c r="P3063">
        <f>IFERROR(VLOOKUP(A3063,'17. Skuldsanering vilja'!A:D,1,FALSE),0)</f>
        <v>0</v>
      </c>
      <c r="Q3063">
        <f t="shared" si="188"/>
        <v>0</v>
      </c>
      <c r="R3063" t="str">
        <f>IFERROR(VLOOKUP(M3063,'Skudsanering UC monitorering'!A:B,1,FALSE),"")</f>
        <v/>
      </c>
      <c r="S3063" t="str">
        <f>IFERROR(VLOOKUP(O3063,'Skudsanering UC monitorering'!A:B,1,FALSE),"")</f>
        <v/>
      </c>
      <c r="T3063" t="str">
        <f>IFERROR(VLOOKUP(M3063,'Skudsanering UC monitorering'!A:B,2,FALSE),"")</f>
        <v/>
      </c>
      <c r="U3063">
        <f t="shared" si="189"/>
        <v>0</v>
      </c>
      <c r="V3063">
        <f t="shared" si="190"/>
        <v>0</v>
      </c>
      <c r="W3063" s="3">
        <f t="shared" si="191"/>
        <v>0</v>
      </c>
    </row>
    <row r="3064" spans="1:23" hidden="1" x14ac:dyDescent="0.15">
      <c r="A3064" s="4" t="s">
        <v>14655</v>
      </c>
      <c r="B3064" s="1" t="d">
        <v>2023-12-31</v>
      </c>
      <c r="C3064">
        <v>179262.65</v>
      </c>
      <c r="D3064" s="1" t="d">
        <v>2021-12-20</v>
      </c>
      <c r="E3064" t="s">
        <v>378</v>
      </c>
      <c r="F3064" t="s">
        <v>379</v>
      </c>
      <c r="G3064" t="s">
        <v>2704</v>
      </c>
      <c r="H3064">
        <v>1</v>
      </c>
      <c r="I3064">
        <v>9212260195</v>
      </c>
      <c r="J3064">
        <v>9212260195</v>
      </c>
      <c r="K3064" t="s">
        <v>4533</v>
      </c>
      <c r="L3064" t="s">
        <v>381</v>
      </c>
      <c r="M3064" s="4" t="s">
        <v>7799</v>
      </c>
      <c r="N3064" s="1" t="d">
        <v>1992-12-26</v>
      </c>
      <c r="O3064" s="4" t="s">
        <v>381</v>
      </c>
      <c r="P3064">
        <f>IFERROR(VLOOKUP(A3064,'17. Skuldsanering vilja'!A:D,1,FALSE),0)</f>
        <v>0</v>
      </c>
      <c r="Q3064">
        <f t="shared" si="188"/>
        <v>0</v>
      </c>
      <c r="R3064" t="str">
        <f>IFERROR(VLOOKUP(M3064,'Skudsanering UC monitorering'!A:B,1,FALSE),"")</f>
        <v/>
      </c>
      <c r="S3064" t="str">
        <f>IFERROR(VLOOKUP(O3064,'Skudsanering UC monitorering'!A:B,1,FALSE),"")</f>
        <v/>
      </c>
      <c r="T3064" t="str">
        <f>IFERROR(VLOOKUP(M3064,'Skudsanering UC monitorering'!A:B,2,FALSE),"")</f>
        <v/>
      </c>
      <c r="U3064">
        <f t="shared" si="189"/>
        <v>0</v>
      </c>
      <c r="V3064">
        <f t="shared" si="190"/>
        <v>0</v>
      </c>
      <c r="W3064" s="3">
        <f t="shared" si="191"/>
        <v>0</v>
      </c>
    </row>
    <row r="3065" spans="1:23" hidden="1" x14ac:dyDescent="0.15">
      <c r="A3065" s="4" t="s">
        <v>14656</v>
      </c>
      <c r="B3065" s="1" t="d">
        <v>2023-12-31</v>
      </c>
      <c r="C3065">
        <v>57663.47</v>
      </c>
      <c r="D3065" s="1" t="d">
        <v>2021-12-21</v>
      </c>
      <c r="E3065" t="s">
        <v>378</v>
      </c>
      <c r="F3065" t="s">
        <v>379</v>
      </c>
      <c r="G3065" t="s">
        <v>1320</v>
      </c>
      <c r="H3065">
        <v>1</v>
      </c>
      <c r="I3065">
        <v>6402143058</v>
      </c>
      <c r="J3065">
        <v>6402143058</v>
      </c>
      <c r="K3065" t="s">
        <v>4534</v>
      </c>
      <c r="L3065" t="s">
        <v>381</v>
      </c>
      <c r="M3065" s="4" t="s">
        <v>7800</v>
      </c>
      <c r="N3065" s="1" t="d">
        <v>1964-02-14</v>
      </c>
      <c r="O3065" s="4" t="s">
        <v>381</v>
      </c>
      <c r="P3065">
        <f>IFERROR(VLOOKUP(A3065,'17. Skuldsanering vilja'!A:D,1,FALSE),0)</f>
        <v>0</v>
      </c>
      <c r="Q3065">
        <f t="shared" si="188"/>
        <v>0</v>
      </c>
      <c r="R3065" t="str">
        <f>IFERROR(VLOOKUP(M3065,'Skudsanering UC monitorering'!A:B,1,FALSE),"")</f>
        <v/>
      </c>
      <c r="S3065" t="str">
        <f>IFERROR(VLOOKUP(O3065,'Skudsanering UC monitorering'!A:B,1,FALSE),"")</f>
        <v/>
      </c>
      <c r="T3065" t="str">
        <f>IFERROR(VLOOKUP(M3065,'Skudsanering UC monitorering'!A:B,2,FALSE),"")</f>
        <v/>
      </c>
      <c r="U3065">
        <f t="shared" si="189"/>
        <v>0</v>
      </c>
      <c r="V3065">
        <f t="shared" si="190"/>
        <v>0</v>
      </c>
      <c r="W3065" s="3">
        <f t="shared" si="191"/>
        <v>0</v>
      </c>
    </row>
    <row r="3066" spans="1:23" hidden="1" x14ac:dyDescent="0.15">
      <c r="A3066" s="4" t="s">
        <v>14657</v>
      </c>
      <c r="B3066" s="1" t="d">
        <v>2023-12-31</v>
      </c>
      <c r="C3066">
        <v>396364.06</v>
      </c>
      <c r="D3066" s="1" t="d">
        <v>2021-12-20</v>
      </c>
      <c r="E3066" t="s">
        <v>378</v>
      </c>
      <c r="F3066" t="s">
        <v>379</v>
      </c>
      <c r="G3066" t="s">
        <v>1956</v>
      </c>
      <c r="H3066">
        <v>2</v>
      </c>
      <c r="I3066">
        <v>9607109593</v>
      </c>
      <c r="J3066">
        <v>9607109593</v>
      </c>
      <c r="K3066" t="s">
        <v>4535</v>
      </c>
      <c r="L3066" t="s">
        <v>4536</v>
      </c>
      <c r="M3066" s="4" t="s">
        <v>7801</v>
      </c>
      <c r="N3066" s="1" t="d">
        <v>1996-07-10</v>
      </c>
      <c r="O3066" s="4" t="s">
        <v>7801</v>
      </c>
      <c r="P3066">
        <f>IFERROR(VLOOKUP(A3066,'17. Skuldsanering vilja'!A:D,1,FALSE),0)</f>
        <v>0</v>
      </c>
      <c r="Q3066">
        <f t="shared" si="188"/>
        <v>0</v>
      </c>
      <c r="R3066" t="str">
        <f>IFERROR(VLOOKUP(M3066,'Skudsanering UC monitorering'!A:B,1,FALSE),"")</f>
        <v/>
      </c>
      <c r="S3066" t="str">
        <f>IFERROR(VLOOKUP(O3066,'Skudsanering UC monitorering'!A:B,1,FALSE),"")</f>
        <v/>
      </c>
      <c r="T3066" t="str">
        <f>IFERROR(VLOOKUP(M3066,'Skudsanering UC monitorering'!A:B,2,FALSE),"")</f>
        <v/>
      </c>
      <c r="U3066">
        <f t="shared" si="189"/>
        <v>0</v>
      </c>
      <c r="V3066">
        <f t="shared" si="190"/>
        <v>0</v>
      </c>
      <c r="W3066" s="3">
        <f t="shared" si="191"/>
        <v>0</v>
      </c>
    </row>
    <row r="3067" spans="1:23" hidden="1" x14ac:dyDescent="0.15">
      <c r="A3067" s="4" t="s">
        <v>14658</v>
      </c>
      <c r="B3067" s="1" t="d">
        <v>2023-12-31</v>
      </c>
      <c r="C3067">
        <v>273394.33</v>
      </c>
      <c r="D3067" s="1" t="d">
        <v>2021-12-23</v>
      </c>
      <c r="E3067" t="s">
        <v>378</v>
      </c>
      <c r="F3067" t="s">
        <v>379</v>
      </c>
      <c r="G3067" t="s">
        <v>3483</v>
      </c>
      <c r="H3067">
        <v>1</v>
      </c>
      <c r="I3067">
        <v>6511114800</v>
      </c>
      <c r="J3067">
        <v>6511114800</v>
      </c>
      <c r="K3067" t="s">
        <v>4537</v>
      </c>
      <c r="L3067" t="s">
        <v>381</v>
      </c>
      <c r="M3067" s="4" t="s">
        <v>7802</v>
      </c>
      <c r="N3067" s="1" t="d">
        <v>1965-11-11</v>
      </c>
      <c r="O3067" s="4" t="s">
        <v>381</v>
      </c>
      <c r="P3067">
        <f>IFERROR(VLOOKUP(A3067,'17. Skuldsanering vilja'!A:D,1,FALSE),0)</f>
        <v>0</v>
      </c>
      <c r="Q3067">
        <f t="shared" si="188"/>
        <v>0</v>
      </c>
      <c r="R3067" t="str">
        <f>IFERROR(VLOOKUP(M3067,'Skudsanering UC monitorering'!A:B,1,FALSE),"")</f>
        <v/>
      </c>
      <c r="S3067" t="str">
        <f>IFERROR(VLOOKUP(O3067,'Skudsanering UC monitorering'!A:B,1,FALSE),"")</f>
        <v/>
      </c>
      <c r="T3067" t="str">
        <f>IFERROR(VLOOKUP(M3067,'Skudsanering UC monitorering'!A:B,2,FALSE),"")</f>
        <v/>
      </c>
      <c r="U3067">
        <f t="shared" si="189"/>
        <v>0</v>
      </c>
      <c r="V3067">
        <f t="shared" si="190"/>
        <v>0</v>
      </c>
      <c r="W3067" s="3">
        <f t="shared" si="191"/>
        <v>0</v>
      </c>
    </row>
    <row r="3068" spans="1:23" hidden="1" x14ac:dyDescent="0.15">
      <c r="A3068" s="4" t="s">
        <v>14659</v>
      </c>
      <c r="B3068" s="1" t="d">
        <v>2023-12-31</v>
      </c>
      <c r="C3068">
        <v>152090.81</v>
      </c>
      <c r="D3068" s="1" t="d">
        <v>2021-12-20</v>
      </c>
      <c r="E3068" t="s">
        <v>378</v>
      </c>
      <c r="F3068" t="s">
        <v>379</v>
      </c>
      <c r="G3068" t="s">
        <v>1442</v>
      </c>
      <c r="H3068">
        <v>1</v>
      </c>
      <c r="I3068">
        <v>9110101392</v>
      </c>
      <c r="J3068">
        <v>9110101392</v>
      </c>
      <c r="K3068" t="s">
        <v>4538</v>
      </c>
      <c r="L3068" t="s">
        <v>381</v>
      </c>
      <c r="M3068" s="4" t="s">
        <v>7803</v>
      </c>
      <c r="N3068" s="1" t="d">
        <v>1991-10-10</v>
      </c>
      <c r="O3068" s="4" t="s">
        <v>381</v>
      </c>
      <c r="P3068">
        <f>IFERROR(VLOOKUP(A3068,'17. Skuldsanering vilja'!A:D,1,FALSE),0)</f>
        <v>0</v>
      </c>
      <c r="Q3068">
        <f t="shared" si="188"/>
        <v>0</v>
      </c>
      <c r="R3068" t="str">
        <f>IFERROR(VLOOKUP(M3068,'Skudsanering UC monitorering'!A:B,1,FALSE),"")</f>
        <v/>
      </c>
      <c r="S3068" t="str">
        <f>IFERROR(VLOOKUP(O3068,'Skudsanering UC monitorering'!A:B,1,FALSE),"")</f>
        <v/>
      </c>
      <c r="T3068" t="str">
        <f>IFERROR(VLOOKUP(M3068,'Skudsanering UC monitorering'!A:B,2,FALSE),"")</f>
        <v/>
      </c>
      <c r="U3068">
        <f t="shared" si="189"/>
        <v>0</v>
      </c>
      <c r="V3068">
        <f t="shared" si="190"/>
        <v>0</v>
      </c>
      <c r="W3068" s="3">
        <f t="shared" si="191"/>
        <v>0</v>
      </c>
    </row>
    <row r="3069" spans="1:23" hidden="1" x14ac:dyDescent="0.15">
      <c r="A3069" s="4" t="s">
        <v>14660</v>
      </c>
      <c r="B3069" s="1" t="d">
        <v>2023-12-31</v>
      </c>
      <c r="C3069">
        <v>85142.13</v>
      </c>
      <c r="D3069" s="1" t="d">
        <v>2022-01-04</v>
      </c>
      <c r="E3069" t="s">
        <v>378</v>
      </c>
      <c r="F3069" t="s">
        <v>379</v>
      </c>
      <c r="G3069" t="s">
        <v>1320</v>
      </c>
      <c r="H3069">
        <v>1</v>
      </c>
      <c r="I3069">
        <v>7208130422</v>
      </c>
      <c r="J3069">
        <v>7208130422</v>
      </c>
      <c r="K3069" t="s">
        <v>381</v>
      </c>
      <c r="L3069" t="s">
        <v>381</v>
      </c>
      <c r="M3069" s="4" t="s">
        <v>7804</v>
      </c>
      <c r="N3069" s="1" t="d">
        <v>1972-08-13</v>
      </c>
      <c r="O3069" s="4" t="s">
        <v>381</v>
      </c>
      <c r="P3069">
        <f>IFERROR(VLOOKUP(A3069,'17. Skuldsanering vilja'!A:D,1,FALSE),0)</f>
        <v>0</v>
      </c>
      <c r="Q3069">
        <f t="shared" si="188"/>
        <v>0</v>
      </c>
      <c r="R3069" t="str">
        <f>IFERROR(VLOOKUP(M3069,'Skudsanering UC monitorering'!A:B,1,FALSE),"")</f>
        <v/>
      </c>
      <c r="S3069" t="str">
        <f>IFERROR(VLOOKUP(O3069,'Skudsanering UC monitorering'!A:B,1,FALSE),"")</f>
        <v/>
      </c>
      <c r="T3069" t="str">
        <f>IFERROR(VLOOKUP(M3069,'Skudsanering UC monitorering'!A:B,2,FALSE),"")</f>
        <v/>
      </c>
      <c r="U3069">
        <f t="shared" si="189"/>
        <v>0</v>
      </c>
      <c r="V3069">
        <f t="shared" si="190"/>
        <v>0</v>
      </c>
      <c r="W3069" s="3">
        <f t="shared" si="191"/>
        <v>0</v>
      </c>
    </row>
    <row r="3070" spans="1:23" hidden="1" x14ac:dyDescent="0.15">
      <c r="A3070" s="4" t="s">
        <v>14661</v>
      </c>
      <c r="B3070" s="1" t="d">
        <v>2023-12-31</v>
      </c>
      <c r="C3070">
        <v>243554.1</v>
      </c>
      <c r="D3070" s="1" t="d">
        <v>2021-12-22</v>
      </c>
      <c r="E3070" t="s">
        <v>378</v>
      </c>
      <c r="F3070" t="s">
        <v>379</v>
      </c>
      <c r="G3070" t="s">
        <v>1442</v>
      </c>
      <c r="H3070">
        <v>1</v>
      </c>
      <c r="I3070">
        <v>11090339</v>
      </c>
      <c r="J3070">
        <v>11090339</v>
      </c>
      <c r="K3070" t="s">
        <v>4539</v>
      </c>
      <c r="L3070" t="s">
        <v>381</v>
      </c>
      <c r="M3070" s="4" t="s">
        <v>7805</v>
      </c>
      <c r="N3070" s="1" t="d">
        <v>2000-11-09</v>
      </c>
      <c r="O3070" s="4" t="s">
        <v>381</v>
      </c>
      <c r="P3070">
        <f>IFERROR(VLOOKUP(A3070,'17. Skuldsanering vilja'!A:D,1,FALSE),0)</f>
        <v>0</v>
      </c>
      <c r="Q3070">
        <f t="shared" si="188"/>
        <v>0</v>
      </c>
      <c r="R3070" t="str">
        <f>IFERROR(VLOOKUP(M3070,'Skudsanering UC monitorering'!A:B,1,FALSE),"")</f>
        <v/>
      </c>
      <c r="S3070" t="str">
        <f>IFERROR(VLOOKUP(O3070,'Skudsanering UC monitorering'!A:B,1,FALSE),"")</f>
        <v/>
      </c>
      <c r="T3070" t="str">
        <f>IFERROR(VLOOKUP(M3070,'Skudsanering UC monitorering'!A:B,2,FALSE),"")</f>
        <v/>
      </c>
      <c r="U3070">
        <f t="shared" si="189"/>
        <v>0</v>
      </c>
      <c r="V3070">
        <f t="shared" si="190"/>
        <v>0</v>
      </c>
      <c r="W3070" s="3">
        <f t="shared" si="191"/>
        <v>0</v>
      </c>
    </row>
    <row r="3071" spans="1:23" hidden="1" x14ac:dyDescent="0.15">
      <c r="A3071" s="4" t="s">
        <v>14662</v>
      </c>
      <c r="B3071" s="1" t="d">
        <v>2023-12-31</v>
      </c>
      <c r="C3071">
        <v>242525.32</v>
      </c>
      <c r="D3071" s="1" t="d">
        <v>2021-12-27</v>
      </c>
      <c r="E3071" t="s">
        <v>378</v>
      </c>
      <c r="F3071" t="s">
        <v>379</v>
      </c>
      <c r="G3071" t="s">
        <v>1312</v>
      </c>
      <c r="H3071">
        <v>2</v>
      </c>
      <c r="I3071">
        <v>7407183958</v>
      </c>
      <c r="J3071">
        <v>7407183958</v>
      </c>
      <c r="K3071" t="s">
        <v>4540</v>
      </c>
      <c r="L3071" t="s">
        <v>381</v>
      </c>
      <c r="M3071" s="4" t="s">
        <v>7806</v>
      </c>
      <c r="N3071" s="1" t="d">
        <v>1974-07-18</v>
      </c>
      <c r="O3071" s="4" t="s">
        <v>7806</v>
      </c>
      <c r="P3071">
        <f>IFERROR(VLOOKUP(A3071,'17. Skuldsanering vilja'!A:D,1,FALSE),0)</f>
        <v>0</v>
      </c>
      <c r="Q3071">
        <f t="shared" si="188"/>
        <v>0</v>
      </c>
      <c r="R3071" t="str">
        <f>IFERROR(VLOOKUP(M3071,'Skudsanering UC monitorering'!A:B,1,FALSE),"")</f>
        <v/>
      </c>
      <c r="S3071" t="str">
        <f>IFERROR(VLOOKUP(O3071,'Skudsanering UC monitorering'!A:B,1,FALSE),"")</f>
        <v/>
      </c>
      <c r="T3071" t="str">
        <f>IFERROR(VLOOKUP(M3071,'Skudsanering UC monitorering'!A:B,2,FALSE),"")</f>
        <v/>
      </c>
      <c r="U3071">
        <f t="shared" si="189"/>
        <v>0</v>
      </c>
      <c r="V3071">
        <f t="shared" si="190"/>
        <v>0</v>
      </c>
      <c r="W3071" s="3">
        <f t="shared" si="191"/>
        <v>0</v>
      </c>
    </row>
    <row r="3072" spans="1:23" hidden="1" x14ac:dyDescent="0.15">
      <c r="A3072" s="4" t="s">
        <v>14663</v>
      </c>
      <c r="B3072" s="1" t="d">
        <v>2023-12-31</v>
      </c>
      <c r="C3072">
        <v>465864.82</v>
      </c>
      <c r="D3072" s="1" t="d">
        <v>2022-01-07</v>
      </c>
      <c r="E3072" t="s">
        <v>378</v>
      </c>
      <c r="F3072" t="s">
        <v>379</v>
      </c>
      <c r="G3072" t="s">
        <v>1312</v>
      </c>
      <c r="H3072">
        <v>2</v>
      </c>
      <c r="I3072">
        <v>6508077192</v>
      </c>
      <c r="J3072">
        <v>6508077192</v>
      </c>
      <c r="K3072" t="s">
        <v>381</v>
      </c>
      <c r="L3072" t="s">
        <v>381</v>
      </c>
      <c r="M3072" s="4" t="s">
        <v>7807</v>
      </c>
      <c r="N3072" s="1" t="d">
        <v>1965-08-07</v>
      </c>
      <c r="O3072" s="4" t="s">
        <v>7807</v>
      </c>
      <c r="P3072">
        <f>IFERROR(VLOOKUP(A3072,'17. Skuldsanering vilja'!A:D,1,FALSE),0)</f>
        <v>0</v>
      </c>
      <c r="Q3072">
        <f t="shared" si="188"/>
        <v>0</v>
      </c>
      <c r="R3072" t="str">
        <f>IFERROR(VLOOKUP(M3072,'Skudsanering UC monitorering'!A:B,1,FALSE),"")</f>
        <v/>
      </c>
      <c r="S3072" t="str">
        <f>IFERROR(VLOOKUP(O3072,'Skudsanering UC monitorering'!A:B,1,FALSE),"")</f>
        <v/>
      </c>
      <c r="T3072" t="str">
        <f>IFERROR(VLOOKUP(M3072,'Skudsanering UC monitorering'!A:B,2,FALSE),"")</f>
        <v/>
      </c>
      <c r="U3072">
        <f t="shared" si="189"/>
        <v>0</v>
      </c>
      <c r="V3072">
        <f t="shared" si="190"/>
        <v>0</v>
      </c>
      <c r="W3072" s="3">
        <f t="shared" si="191"/>
        <v>0</v>
      </c>
    </row>
    <row r="3073" spans="1:23" hidden="1" x14ac:dyDescent="0.15">
      <c r="A3073" s="4" t="s">
        <v>14664</v>
      </c>
      <c r="B3073" s="1" t="d">
        <v>2023-12-31</v>
      </c>
      <c r="C3073">
        <v>53379.75</v>
      </c>
      <c r="D3073" s="1" t="d">
        <v>2021-12-23</v>
      </c>
      <c r="E3073" t="s">
        <v>382</v>
      </c>
      <c r="F3073" t="s">
        <v>383</v>
      </c>
      <c r="G3073" t="s">
        <v>1307</v>
      </c>
      <c r="H3073">
        <v>1</v>
      </c>
      <c r="I3073">
        <v>7408079502</v>
      </c>
      <c r="J3073">
        <v>7408079502</v>
      </c>
      <c r="K3073" t="s">
        <v>4541</v>
      </c>
      <c r="L3073" t="s">
        <v>381</v>
      </c>
      <c r="M3073" s="4" t="s">
        <v>7808</v>
      </c>
      <c r="N3073" s="1" t="d">
        <v>1974-08-07</v>
      </c>
      <c r="O3073" s="4" t="s">
        <v>381</v>
      </c>
      <c r="P3073">
        <f>IFERROR(VLOOKUP(A3073,'17. Skuldsanering vilja'!A:D,1,FALSE),0)</f>
        <v>0</v>
      </c>
      <c r="Q3073">
        <f t="shared" si="188"/>
        <v>0</v>
      </c>
      <c r="R3073" t="str">
        <f>IFERROR(VLOOKUP(M3073,'Skudsanering UC monitorering'!A:B,1,FALSE),"")</f>
        <v/>
      </c>
      <c r="S3073" t="str">
        <f>IFERROR(VLOOKUP(O3073,'Skudsanering UC monitorering'!A:B,1,FALSE),"")</f>
        <v/>
      </c>
      <c r="T3073" t="str">
        <f>IFERROR(VLOOKUP(M3073,'Skudsanering UC monitorering'!A:B,2,FALSE),"")</f>
        <v/>
      </c>
      <c r="U3073">
        <f t="shared" si="189"/>
        <v>0</v>
      </c>
      <c r="V3073">
        <f t="shared" si="190"/>
        <v>0</v>
      </c>
      <c r="W3073" s="3">
        <f t="shared" si="191"/>
        <v>0</v>
      </c>
    </row>
    <row r="3074" spans="1:23" hidden="1" x14ac:dyDescent="0.15">
      <c r="A3074" s="4" t="s">
        <v>14665</v>
      </c>
      <c r="B3074" s="1" t="d">
        <v>2023-12-31</v>
      </c>
      <c r="C3074">
        <v>172903.74</v>
      </c>
      <c r="D3074" s="1" t="d">
        <v>2021-12-30</v>
      </c>
      <c r="E3074" t="s">
        <v>378</v>
      </c>
      <c r="F3074" t="s">
        <v>379</v>
      </c>
      <c r="G3074" t="s">
        <v>2704</v>
      </c>
      <c r="H3074">
        <v>1</v>
      </c>
      <c r="I3074">
        <v>9806012713</v>
      </c>
      <c r="J3074">
        <v>9806012713</v>
      </c>
      <c r="K3074" t="s">
        <v>4542</v>
      </c>
      <c r="L3074" t="s">
        <v>381</v>
      </c>
      <c r="M3074" s="4" t="s">
        <v>7809</v>
      </c>
      <c r="N3074" s="1" t="d">
        <v>1998-06-01</v>
      </c>
      <c r="O3074" s="4" t="s">
        <v>381</v>
      </c>
      <c r="P3074">
        <f>IFERROR(VLOOKUP(A3074,'17. Skuldsanering vilja'!A:D,1,FALSE),0)</f>
        <v>0</v>
      </c>
      <c r="Q3074">
        <f t="shared" si="188"/>
        <v>0</v>
      </c>
      <c r="R3074" t="str">
        <f>IFERROR(VLOOKUP(M3074,'Skudsanering UC monitorering'!A:B,1,FALSE),"")</f>
        <v/>
      </c>
      <c r="S3074" t="str">
        <f>IFERROR(VLOOKUP(O3074,'Skudsanering UC monitorering'!A:B,1,FALSE),"")</f>
        <v/>
      </c>
      <c r="T3074" t="str">
        <f>IFERROR(VLOOKUP(M3074,'Skudsanering UC monitorering'!A:B,2,FALSE),"")</f>
        <v/>
      </c>
      <c r="U3074">
        <f t="shared" si="189"/>
        <v>0</v>
      </c>
      <c r="V3074">
        <f t="shared" si="190"/>
        <v>0</v>
      </c>
      <c r="W3074" s="3">
        <f t="shared" si="191"/>
        <v>0</v>
      </c>
    </row>
    <row r="3075" spans="1:23" hidden="1" x14ac:dyDescent="0.15">
      <c r="A3075" s="4" t="s">
        <v>14666</v>
      </c>
      <c r="B3075" s="1" t="d">
        <v>2023-12-31</v>
      </c>
      <c r="C3075">
        <v>38872.550000000003</v>
      </c>
      <c r="D3075" s="1" t="d">
        <v>2021-12-28</v>
      </c>
      <c r="E3075" t="s">
        <v>382</v>
      </c>
      <c r="F3075" t="s">
        <v>383</v>
      </c>
      <c r="G3075" t="s">
        <v>1336</v>
      </c>
      <c r="H3075">
        <v>1</v>
      </c>
      <c r="I3075">
        <v>9301183399</v>
      </c>
      <c r="J3075">
        <v>9301183399</v>
      </c>
      <c r="K3075" t="s">
        <v>4543</v>
      </c>
      <c r="L3075" t="s">
        <v>381</v>
      </c>
      <c r="M3075" s="4" t="s">
        <v>7810</v>
      </c>
      <c r="N3075" s="1" t="d">
        <v>1993-01-18</v>
      </c>
      <c r="O3075" s="4" t="s">
        <v>381</v>
      </c>
      <c r="P3075">
        <f>IFERROR(VLOOKUP(A3075,'17. Skuldsanering vilja'!A:D,1,FALSE),0)</f>
        <v>0</v>
      </c>
      <c r="Q3075">
        <f t="shared" ref="Q3075:Q3138" si="192">IF(P3075=0,0,1)</f>
        <v>0</v>
      </c>
      <c r="R3075" t="str">
        <f>IFERROR(VLOOKUP(M3075,'Skudsanering UC monitorering'!A:B,1,FALSE),"")</f>
        <v/>
      </c>
      <c r="S3075" t="str">
        <f>IFERROR(VLOOKUP(O3075,'Skudsanering UC monitorering'!A:B,1,FALSE),"")</f>
        <v/>
      </c>
      <c r="T3075" t="str">
        <f>IFERROR(VLOOKUP(M3075,'Skudsanering UC monitorering'!A:B,2,FALSE),"")</f>
        <v/>
      </c>
      <c r="U3075">
        <f t="shared" ref="U3075:U3138" si="193">IF(R3075&lt;&gt;"",1,0)</f>
        <v>0</v>
      </c>
      <c r="V3075">
        <f t="shared" ref="V3075:V3138" si="194">IF(S3075&lt;&gt;"",1,0)</f>
        <v>0</v>
      </c>
      <c r="W3075" s="3">
        <f t="shared" ref="W3075:W3138" si="195">IF(OR(Q3075=1,U3075=1,V3075=1),1,0)</f>
        <v>0</v>
      </c>
    </row>
    <row r="3076" spans="1:23" hidden="1" x14ac:dyDescent="0.15">
      <c r="A3076" s="4" t="s">
        <v>14667</v>
      </c>
      <c r="B3076" s="1" t="d">
        <v>2023-12-31</v>
      </c>
      <c r="C3076">
        <v>273714.09000000003</v>
      </c>
      <c r="D3076" s="1" t="d">
        <v>2022-01-12</v>
      </c>
      <c r="E3076" t="s">
        <v>382</v>
      </c>
      <c r="F3076" t="s">
        <v>383</v>
      </c>
      <c r="G3076" t="s">
        <v>2725</v>
      </c>
      <c r="H3076">
        <v>1</v>
      </c>
      <c r="I3076">
        <v>9809068571</v>
      </c>
      <c r="J3076">
        <v>9809068571</v>
      </c>
      <c r="K3076" t="s">
        <v>381</v>
      </c>
      <c r="L3076" t="s">
        <v>381</v>
      </c>
      <c r="M3076" s="4" t="s">
        <v>7811</v>
      </c>
      <c r="N3076" s="1" t="d">
        <v>1998-09-06</v>
      </c>
      <c r="O3076" s="4" t="s">
        <v>381</v>
      </c>
      <c r="P3076">
        <f>IFERROR(VLOOKUP(A3076,'17. Skuldsanering vilja'!A:D,1,FALSE),0)</f>
        <v>0</v>
      </c>
      <c r="Q3076">
        <f t="shared" si="192"/>
        <v>0</v>
      </c>
      <c r="R3076" t="str">
        <f>IFERROR(VLOOKUP(M3076,'Skudsanering UC monitorering'!A:B,1,FALSE),"")</f>
        <v/>
      </c>
      <c r="S3076" t="str">
        <f>IFERROR(VLOOKUP(O3076,'Skudsanering UC monitorering'!A:B,1,FALSE),"")</f>
        <v/>
      </c>
      <c r="T3076" t="str">
        <f>IFERROR(VLOOKUP(M3076,'Skudsanering UC monitorering'!A:B,2,FALSE),"")</f>
        <v/>
      </c>
      <c r="U3076">
        <f t="shared" si="193"/>
        <v>0</v>
      </c>
      <c r="V3076">
        <f t="shared" si="194"/>
        <v>0</v>
      </c>
      <c r="W3076" s="3">
        <f t="shared" si="195"/>
        <v>0</v>
      </c>
    </row>
    <row r="3077" spans="1:23" hidden="1" x14ac:dyDescent="0.15">
      <c r="A3077" s="4" t="s">
        <v>14668</v>
      </c>
      <c r="B3077" s="1" t="d">
        <v>2023-12-31</v>
      </c>
      <c r="C3077">
        <v>170612.45</v>
      </c>
      <c r="D3077" s="1" t="d">
        <v>2021-12-28</v>
      </c>
      <c r="E3077" t="s">
        <v>378</v>
      </c>
      <c r="F3077" t="s">
        <v>401</v>
      </c>
      <c r="G3077" t="s">
        <v>3350</v>
      </c>
      <c r="H3077">
        <v>1</v>
      </c>
      <c r="I3077">
        <v>9710309114</v>
      </c>
      <c r="J3077">
        <v>9710309114</v>
      </c>
      <c r="K3077" t="s">
        <v>4544</v>
      </c>
      <c r="L3077" t="s">
        <v>381</v>
      </c>
      <c r="M3077" s="4" t="s">
        <v>7812</v>
      </c>
      <c r="N3077" s="1" t="d">
        <v>1997-10-30</v>
      </c>
      <c r="O3077" s="4" t="s">
        <v>381</v>
      </c>
      <c r="P3077">
        <f>IFERROR(VLOOKUP(A3077,'17. Skuldsanering vilja'!A:D,1,FALSE),0)</f>
        <v>0</v>
      </c>
      <c r="Q3077">
        <f t="shared" si="192"/>
        <v>0</v>
      </c>
      <c r="R3077" t="str">
        <f>IFERROR(VLOOKUP(M3077,'Skudsanering UC monitorering'!A:B,1,FALSE),"")</f>
        <v/>
      </c>
      <c r="S3077" t="str">
        <f>IFERROR(VLOOKUP(O3077,'Skudsanering UC monitorering'!A:B,1,FALSE),"")</f>
        <v/>
      </c>
      <c r="T3077" t="str">
        <f>IFERROR(VLOOKUP(M3077,'Skudsanering UC monitorering'!A:B,2,FALSE),"")</f>
        <v/>
      </c>
      <c r="U3077">
        <f t="shared" si="193"/>
        <v>0</v>
      </c>
      <c r="V3077">
        <f t="shared" si="194"/>
        <v>0</v>
      </c>
      <c r="W3077" s="3">
        <f t="shared" si="195"/>
        <v>0</v>
      </c>
    </row>
    <row r="3078" spans="1:23" hidden="1" x14ac:dyDescent="0.15">
      <c r="A3078" s="4" t="s">
        <v>14669</v>
      </c>
      <c r="B3078" s="1" t="d">
        <v>2023-12-31</v>
      </c>
      <c r="C3078">
        <v>203515.21</v>
      </c>
      <c r="D3078" s="1" t="d">
        <v>2022-01-18</v>
      </c>
      <c r="E3078" t="s">
        <v>378</v>
      </c>
      <c r="F3078" t="s">
        <v>401</v>
      </c>
      <c r="G3078" t="s">
        <v>1357</v>
      </c>
      <c r="H3078">
        <v>2</v>
      </c>
      <c r="I3078">
        <v>7003088908</v>
      </c>
      <c r="J3078">
        <v>7003088908</v>
      </c>
      <c r="K3078" t="s">
        <v>381</v>
      </c>
      <c r="L3078" t="s">
        <v>381</v>
      </c>
      <c r="M3078" s="4" t="s">
        <v>7813</v>
      </c>
      <c r="N3078" s="1" t="d">
        <v>1970-03-08</v>
      </c>
      <c r="O3078" s="4" t="s">
        <v>7813</v>
      </c>
      <c r="P3078">
        <f>IFERROR(VLOOKUP(A3078,'17. Skuldsanering vilja'!A:D,1,FALSE),0)</f>
        <v>0</v>
      </c>
      <c r="Q3078">
        <f t="shared" si="192"/>
        <v>0</v>
      </c>
      <c r="R3078" t="str">
        <f>IFERROR(VLOOKUP(M3078,'Skudsanering UC monitorering'!A:B,1,FALSE),"")</f>
        <v/>
      </c>
      <c r="S3078" t="str">
        <f>IFERROR(VLOOKUP(O3078,'Skudsanering UC monitorering'!A:B,1,FALSE),"")</f>
        <v/>
      </c>
      <c r="T3078" t="str">
        <f>IFERROR(VLOOKUP(M3078,'Skudsanering UC monitorering'!A:B,2,FALSE),"")</f>
        <v/>
      </c>
      <c r="U3078">
        <f t="shared" si="193"/>
        <v>0</v>
      </c>
      <c r="V3078">
        <f t="shared" si="194"/>
        <v>0</v>
      </c>
      <c r="W3078" s="3">
        <f t="shared" si="195"/>
        <v>0</v>
      </c>
    </row>
    <row r="3079" spans="1:23" hidden="1" x14ac:dyDescent="0.15">
      <c r="A3079" s="4" t="s">
        <v>14670</v>
      </c>
      <c r="B3079" s="1" t="d">
        <v>2023-12-31</v>
      </c>
      <c r="C3079">
        <v>71370.3</v>
      </c>
      <c r="D3079" s="1" t="d">
        <v>2022-01-05</v>
      </c>
      <c r="E3079" t="s">
        <v>378</v>
      </c>
      <c r="F3079" t="s">
        <v>379</v>
      </c>
      <c r="G3079" t="s">
        <v>1320</v>
      </c>
      <c r="H3079">
        <v>1</v>
      </c>
      <c r="I3079">
        <v>9904098176</v>
      </c>
      <c r="J3079">
        <v>9904098176</v>
      </c>
      <c r="K3079" t="s">
        <v>381</v>
      </c>
      <c r="L3079" t="s">
        <v>381</v>
      </c>
      <c r="M3079" s="4" t="s">
        <v>7814</v>
      </c>
      <c r="N3079" s="1" t="d">
        <v>1999-04-09</v>
      </c>
      <c r="O3079" s="4" t="s">
        <v>381</v>
      </c>
      <c r="P3079">
        <f>IFERROR(VLOOKUP(A3079,'17. Skuldsanering vilja'!A:D,1,FALSE),0)</f>
        <v>0</v>
      </c>
      <c r="Q3079">
        <f t="shared" si="192"/>
        <v>0</v>
      </c>
      <c r="R3079" t="str">
        <f>IFERROR(VLOOKUP(M3079,'Skudsanering UC monitorering'!A:B,1,FALSE),"")</f>
        <v/>
      </c>
      <c r="S3079" t="str">
        <f>IFERROR(VLOOKUP(O3079,'Skudsanering UC monitorering'!A:B,1,FALSE),"")</f>
        <v/>
      </c>
      <c r="T3079" t="str">
        <f>IFERROR(VLOOKUP(M3079,'Skudsanering UC monitorering'!A:B,2,FALSE),"")</f>
        <v/>
      </c>
      <c r="U3079">
        <f t="shared" si="193"/>
        <v>0</v>
      </c>
      <c r="V3079">
        <f t="shared" si="194"/>
        <v>0</v>
      </c>
      <c r="W3079" s="3">
        <f t="shared" si="195"/>
        <v>0</v>
      </c>
    </row>
    <row r="3080" spans="1:23" hidden="1" x14ac:dyDescent="0.15">
      <c r="A3080" s="4" t="s">
        <v>14671</v>
      </c>
      <c r="B3080" s="1" t="d">
        <v>2023-12-31</v>
      </c>
      <c r="C3080">
        <v>217222.12</v>
      </c>
      <c r="D3080" s="1" t="d">
        <v>2021-12-30</v>
      </c>
      <c r="E3080" t="s">
        <v>378</v>
      </c>
      <c r="F3080" t="s">
        <v>379</v>
      </c>
      <c r="G3080" t="s">
        <v>1422</v>
      </c>
      <c r="H3080">
        <v>2</v>
      </c>
      <c r="I3080">
        <v>6902064192</v>
      </c>
      <c r="J3080">
        <v>6902064192</v>
      </c>
      <c r="K3080" t="s">
        <v>4545</v>
      </c>
      <c r="L3080" t="s">
        <v>4546</v>
      </c>
      <c r="M3080" s="4" t="s">
        <v>7815</v>
      </c>
      <c r="N3080" s="1" t="d">
        <v>1969-02-06</v>
      </c>
      <c r="O3080" s="4" t="s">
        <v>7815</v>
      </c>
      <c r="P3080">
        <f>IFERROR(VLOOKUP(A3080,'17. Skuldsanering vilja'!A:D,1,FALSE),0)</f>
        <v>0</v>
      </c>
      <c r="Q3080">
        <f t="shared" si="192"/>
        <v>0</v>
      </c>
      <c r="R3080" t="str">
        <f>IFERROR(VLOOKUP(M3080,'Skudsanering UC monitorering'!A:B,1,FALSE),"")</f>
        <v/>
      </c>
      <c r="S3080" t="str">
        <f>IFERROR(VLOOKUP(O3080,'Skudsanering UC monitorering'!A:B,1,FALSE),"")</f>
        <v/>
      </c>
      <c r="T3080" t="str">
        <f>IFERROR(VLOOKUP(M3080,'Skudsanering UC monitorering'!A:B,2,FALSE),"")</f>
        <v/>
      </c>
      <c r="U3080">
        <f t="shared" si="193"/>
        <v>0</v>
      </c>
      <c r="V3080">
        <f t="shared" si="194"/>
        <v>0</v>
      </c>
      <c r="W3080" s="3">
        <f t="shared" si="195"/>
        <v>0</v>
      </c>
    </row>
    <row r="3081" spans="1:23" hidden="1" x14ac:dyDescent="0.15">
      <c r="A3081" s="4" t="s">
        <v>14672</v>
      </c>
      <c r="B3081" s="1" t="d">
        <v>2023-12-31</v>
      </c>
      <c r="C3081">
        <v>46167.19</v>
      </c>
      <c r="D3081" s="1" t="d">
        <v>2021-12-30</v>
      </c>
      <c r="E3081" t="s">
        <v>378</v>
      </c>
      <c r="F3081" t="s">
        <v>379</v>
      </c>
      <c r="G3081" t="s">
        <v>1503</v>
      </c>
      <c r="H3081">
        <v>1</v>
      </c>
      <c r="I3081">
        <v>7008200102</v>
      </c>
      <c r="J3081">
        <v>7008200102</v>
      </c>
      <c r="K3081" t="s">
        <v>4547</v>
      </c>
      <c r="L3081" t="s">
        <v>381</v>
      </c>
      <c r="M3081" s="4" t="s">
        <v>7816</v>
      </c>
      <c r="N3081" s="1" t="d">
        <v>1970-08-20</v>
      </c>
      <c r="O3081" s="4" t="s">
        <v>381</v>
      </c>
      <c r="P3081">
        <f>IFERROR(VLOOKUP(A3081,'17. Skuldsanering vilja'!A:D,1,FALSE),0)</f>
        <v>0</v>
      </c>
      <c r="Q3081">
        <f t="shared" si="192"/>
        <v>0</v>
      </c>
      <c r="R3081" t="str">
        <f>IFERROR(VLOOKUP(M3081,'Skudsanering UC monitorering'!A:B,1,FALSE),"")</f>
        <v/>
      </c>
      <c r="S3081" t="str">
        <f>IFERROR(VLOOKUP(O3081,'Skudsanering UC monitorering'!A:B,1,FALSE),"")</f>
        <v/>
      </c>
      <c r="T3081" t="str">
        <f>IFERROR(VLOOKUP(M3081,'Skudsanering UC monitorering'!A:B,2,FALSE),"")</f>
        <v/>
      </c>
      <c r="U3081">
        <f t="shared" si="193"/>
        <v>0</v>
      </c>
      <c r="V3081">
        <f t="shared" si="194"/>
        <v>0</v>
      </c>
      <c r="W3081" s="3">
        <f t="shared" si="195"/>
        <v>0</v>
      </c>
    </row>
    <row r="3082" spans="1:23" hidden="1" x14ac:dyDescent="0.15">
      <c r="A3082" s="4" t="s">
        <v>14673</v>
      </c>
      <c r="B3082" s="1" t="d">
        <v>2023-12-31</v>
      </c>
      <c r="C3082">
        <v>130845.05</v>
      </c>
      <c r="D3082" s="1" t="d">
        <v>2022-01-18</v>
      </c>
      <c r="E3082" t="s">
        <v>378</v>
      </c>
      <c r="F3082" t="s">
        <v>379</v>
      </c>
      <c r="G3082" t="s">
        <v>1442</v>
      </c>
      <c r="H3082">
        <v>1</v>
      </c>
      <c r="I3082">
        <v>9007063531</v>
      </c>
      <c r="J3082">
        <v>9007063531</v>
      </c>
      <c r="K3082" t="s">
        <v>381</v>
      </c>
      <c r="L3082" t="s">
        <v>381</v>
      </c>
      <c r="M3082" s="4" t="s">
        <v>7817</v>
      </c>
      <c r="N3082" s="1" t="d">
        <v>1990-07-06</v>
      </c>
      <c r="O3082" s="4" t="s">
        <v>381</v>
      </c>
      <c r="P3082">
        <f>IFERROR(VLOOKUP(A3082,'17. Skuldsanering vilja'!A:D,1,FALSE),0)</f>
        <v>0</v>
      </c>
      <c r="Q3082">
        <f t="shared" si="192"/>
        <v>0</v>
      </c>
      <c r="R3082" t="str">
        <f>IFERROR(VLOOKUP(M3082,'Skudsanering UC monitorering'!A:B,1,FALSE),"")</f>
        <v/>
      </c>
      <c r="S3082" t="str">
        <f>IFERROR(VLOOKUP(O3082,'Skudsanering UC monitorering'!A:B,1,FALSE),"")</f>
        <v/>
      </c>
      <c r="T3082" t="str">
        <f>IFERROR(VLOOKUP(M3082,'Skudsanering UC monitorering'!A:B,2,FALSE),"")</f>
        <v/>
      </c>
      <c r="U3082">
        <f t="shared" si="193"/>
        <v>0</v>
      </c>
      <c r="V3082">
        <f t="shared" si="194"/>
        <v>0</v>
      </c>
      <c r="W3082" s="3">
        <f t="shared" si="195"/>
        <v>0</v>
      </c>
    </row>
    <row r="3083" spans="1:23" hidden="1" x14ac:dyDescent="0.15">
      <c r="A3083" s="4" t="s">
        <v>14674</v>
      </c>
      <c r="B3083" s="1" t="d">
        <v>2023-12-31</v>
      </c>
      <c r="C3083">
        <v>52675.21</v>
      </c>
      <c r="D3083" s="1" t="d">
        <v>2022-01-07</v>
      </c>
      <c r="E3083" t="s">
        <v>378</v>
      </c>
      <c r="F3083" t="s">
        <v>379</v>
      </c>
      <c r="G3083" t="s">
        <v>3630</v>
      </c>
      <c r="H3083">
        <v>1</v>
      </c>
      <c r="I3083">
        <v>9507179308</v>
      </c>
      <c r="J3083">
        <v>9507179308</v>
      </c>
      <c r="K3083" t="s">
        <v>381</v>
      </c>
      <c r="L3083" t="s">
        <v>381</v>
      </c>
      <c r="M3083" s="4" t="s">
        <v>7818</v>
      </c>
      <c r="N3083" s="1" t="d">
        <v>1995-07-17</v>
      </c>
      <c r="O3083" s="4" t="s">
        <v>381</v>
      </c>
      <c r="P3083">
        <f>IFERROR(VLOOKUP(A3083,'17. Skuldsanering vilja'!A:D,1,FALSE),0)</f>
        <v>0</v>
      </c>
      <c r="Q3083">
        <f t="shared" si="192"/>
        <v>0</v>
      </c>
      <c r="R3083" t="str">
        <f>IFERROR(VLOOKUP(M3083,'Skudsanering UC monitorering'!A:B,1,FALSE),"")</f>
        <v/>
      </c>
      <c r="S3083" t="str">
        <f>IFERROR(VLOOKUP(O3083,'Skudsanering UC monitorering'!A:B,1,FALSE),"")</f>
        <v/>
      </c>
      <c r="T3083" t="str">
        <f>IFERROR(VLOOKUP(M3083,'Skudsanering UC monitorering'!A:B,2,FALSE),"")</f>
        <v/>
      </c>
      <c r="U3083">
        <f t="shared" si="193"/>
        <v>0</v>
      </c>
      <c r="V3083">
        <f t="shared" si="194"/>
        <v>0</v>
      </c>
      <c r="W3083" s="3">
        <f t="shared" si="195"/>
        <v>0</v>
      </c>
    </row>
    <row r="3084" spans="1:23" hidden="1" x14ac:dyDescent="0.15">
      <c r="A3084" s="4" t="s">
        <v>14675</v>
      </c>
      <c r="B3084" s="1" t="d">
        <v>2023-12-31</v>
      </c>
      <c r="C3084">
        <v>63118.17</v>
      </c>
      <c r="D3084" s="1" t="d">
        <v>2022-01-03</v>
      </c>
      <c r="E3084" t="s">
        <v>378</v>
      </c>
      <c r="F3084" t="s">
        <v>379</v>
      </c>
      <c r="G3084" t="s">
        <v>1442</v>
      </c>
      <c r="H3084">
        <v>1</v>
      </c>
      <c r="I3084">
        <v>8803312753</v>
      </c>
      <c r="J3084">
        <v>8803312753</v>
      </c>
      <c r="K3084" t="s">
        <v>381</v>
      </c>
      <c r="L3084" t="s">
        <v>381</v>
      </c>
      <c r="M3084" s="4" t="s">
        <v>7819</v>
      </c>
      <c r="N3084" s="1" t="d">
        <v>1988-03-31</v>
      </c>
      <c r="O3084" s="4" t="s">
        <v>381</v>
      </c>
      <c r="P3084">
        <f>IFERROR(VLOOKUP(A3084,'17. Skuldsanering vilja'!A:D,1,FALSE),0)</f>
        <v>0</v>
      </c>
      <c r="Q3084">
        <f t="shared" si="192"/>
        <v>0</v>
      </c>
      <c r="R3084" t="str">
        <f>IFERROR(VLOOKUP(M3084,'Skudsanering UC monitorering'!A:B,1,FALSE),"")</f>
        <v/>
      </c>
      <c r="S3084" t="str">
        <f>IFERROR(VLOOKUP(O3084,'Skudsanering UC monitorering'!A:B,1,FALSE),"")</f>
        <v/>
      </c>
      <c r="T3084" t="str">
        <f>IFERROR(VLOOKUP(M3084,'Skudsanering UC monitorering'!A:B,2,FALSE),"")</f>
        <v/>
      </c>
      <c r="U3084">
        <f t="shared" si="193"/>
        <v>0</v>
      </c>
      <c r="V3084">
        <f t="shared" si="194"/>
        <v>0</v>
      </c>
      <c r="W3084" s="3">
        <f t="shared" si="195"/>
        <v>0</v>
      </c>
    </row>
    <row r="3085" spans="1:23" hidden="1" x14ac:dyDescent="0.15">
      <c r="A3085" s="4" t="s">
        <v>14676</v>
      </c>
      <c r="B3085" s="1" t="d">
        <v>2023-12-31</v>
      </c>
      <c r="C3085">
        <v>167992.93</v>
      </c>
      <c r="D3085" s="1" t="d">
        <v>2022-01-12</v>
      </c>
      <c r="E3085" t="s">
        <v>382</v>
      </c>
      <c r="F3085" t="s">
        <v>383</v>
      </c>
      <c r="G3085" t="s">
        <v>2725</v>
      </c>
      <c r="H3085">
        <v>1</v>
      </c>
      <c r="I3085">
        <v>9401014155</v>
      </c>
      <c r="J3085">
        <v>9401014155</v>
      </c>
      <c r="K3085" t="s">
        <v>381</v>
      </c>
      <c r="L3085" t="s">
        <v>381</v>
      </c>
      <c r="M3085" s="4" t="s">
        <v>7820</v>
      </c>
      <c r="N3085" s="1" t="d">
        <v>1994-01-01</v>
      </c>
      <c r="O3085" s="4" t="s">
        <v>381</v>
      </c>
      <c r="P3085">
        <f>IFERROR(VLOOKUP(A3085,'17. Skuldsanering vilja'!A:D,1,FALSE),0)</f>
        <v>0</v>
      </c>
      <c r="Q3085">
        <f t="shared" si="192"/>
        <v>0</v>
      </c>
      <c r="R3085" t="str">
        <f>IFERROR(VLOOKUP(M3085,'Skudsanering UC monitorering'!A:B,1,FALSE),"")</f>
        <v/>
      </c>
      <c r="S3085" t="str">
        <f>IFERROR(VLOOKUP(O3085,'Skudsanering UC monitorering'!A:B,1,FALSE),"")</f>
        <v/>
      </c>
      <c r="T3085" t="str">
        <f>IFERROR(VLOOKUP(M3085,'Skudsanering UC monitorering'!A:B,2,FALSE),"")</f>
        <v/>
      </c>
      <c r="U3085">
        <f t="shared" si="193"/>
        <v>0</v>
      </c>
      <c r="V3085">
        <f t="shared" si="194"/>
        <v>0</v>
      </c>
      <c r="W3085" s="3">
        <f t="shared" si="195"/>
        <v>0</v>
      </c>
    </row>
    <row r="3086" spans="1:23" hidden="1" x14ac:dyDescent="0.15">
      <c r="A3086" s="4" t="s">
        <v>14677</v>
      </c>
      <c r="B3086" s="1" t="d">
        <v>2023-12-31</v>
      </c>
      <c r="C3086">
        <v>99509.99</v>
      </c>
      <c r="D3086" s="1" t="d">
        <v>2022-01-10</v>
      </c>
      <c r="E3086" t="s">
        <v>378</v>
      </c>
      <c r="F3086" t="s">
        <v>379</v>
      </c>
      <c r="G3086" t="s">
        <v>1320</v>
      </c>
      <c r="H3086">
        <v>1</v>
      </c>
      <c r="I3086">
        <v>6005083909</v>
      </c>
      <c r="J3086">
        <v>6005083909</v>
      </c>
      <c r="K3086" t="s">
        <v>381</v>
      </c>
      <c r="L3086" t="s">
        <v>381</v>
      </c>
      <c r="M3086" s="4" t="s">
        <v>7821</v>
      </c>
      <c r="N3086" s="1" t="d">
        <v>1960-05-08</v>
      </c>
      <c r="O3086" s="4" t="s">
        <v>381</v>
      </c>
      <c r="P3086">
        <f>IFERROR(VLOOKUP(A3086,'17. Skuldsanering vilja'!A:D,1,FALSE),0)</f>
        <v>0</v>
      </c>
      <c r="Q3086">
        <f t="shared" si="192"/>
        <v>0</v>
      </c>
      <c r="R3086" t="str">
        <f>IFERROR(VLOOKUP(M3086,'Skudsanering UC monitorering'!A:B,1,FALSE),"")</f>
        <v/>
      </c>
      <c r="S3086" t="str">
        <f>IFERROR(VLOOKUP(O3086,'Skudsanering UC monitorering'!A:B,1,FALSE),"")</f>
        <v/>
      </c>
      <c r="T3086" t="str">
        <f>IFERROR(VLOOKUP(M3086,'Skudsanering UC monitorering'!A:B,2,FALSE),"")</f>
        <v/>
      </c>
      <c r="U3086">
        <f t="shared" si="193"/>
        <v>0</v>
      </c>
      <c r="V3086">
        <f t="shared" si="194"/>
        <v>0</v>
      </c>
      <c r="W3086" s="3">
        <f t="shared" si="195"/>
        <v>0</v>
      </c>
    </row>
    <row r="3087" spans="1:23" hidden="1" x14ac:dyDescent="0.15">
      <c r="A3087" s="4" t="s">
        <v>14678</v>
      </c>
      <c r="B3087" s="1" t="d">
        <v>2023-12-31</v>
      </c>
      <c r="C3087">
        <v>28484.34</v>
      </c>
      <c r="D3087" s="1" t="d">
        <v>2022-01-05</v>
      </c>
      <c r="E3087" t="s">
        <v>378</v>
      </c>
      <c r="F3087" t="s">
        <v>539</v>
      </c>
      <c r="G3087" t="s">
        <v>1357</v>
      </c>
      <c r="H3087">
        <v>1</v>
      </c>
      <c r="I3087">
        <v>9205298616</v>
      </c>
      <c r="J3087">
        <v>9205298616</v>
      </c>
      <c r="K3087" t="s">
        <v>381</v>
      </c>
      <c r="L3087" t="s">
        <v>381</v>
      </c>
      <c r="M3087" s="4" t="s">
        <v>7822</v>
      </c>
      <c r="N3087" s="1" t="d">
        <v>1992-05-29</v>
      </c>
      <c r="O3087" s="4" t="s">
        <v>381</v>
      </c>
      <c r="P3087">
        <f>IFERROR(VLOOKUP(A3087,'17. Skuldsanering vilja'!A:D,1,FALSE),0)</f>
        <v>0</v>
      </c>
      <c r="Q3087">
        <f t="shared" si="192"/>
        <v>0</v>
      </c>
      <c r="R3087" t="str">
        <f>IFERROR(VLOOKUP(M3087,'Skudsanering UC monitorering'!A:B,1,FALSE),"")</f>
        <v/>
      </c>
      <c r="S3087" t="str">
        <f>IFERROR(VLOOKUP(O3087,'Skudsanering UC monitorering'!A:B,1,FALSE),"")</f>
        <v/>
      </c>
      <c r="T3087" t="str">
        <f>IFERROR(VLOOKUP(M3087,'Skudsanering UC monitorering'!A:B,2,FALSE),"")</f>
        <v/>
      </c>
      <c r="U3087">
        <f t="shared" si="193"/>
        <v>0</v>
      </c>
      <c r="V3087">
        <f t="shared" si="194"/>
        <v>0</v>
      </c>
      <c r="W3087" s="3">
        <f t="shared" si="195"/>
        <v>0</v>
      </c>
    </row>
    <row r="3088" spans="1:23" hidden="1" x14ac:dyDescent="0.15">
      <c r="A3088" s="4" t="s">
        <v>14679</v>
      </c>
      <c r="B3088" s="1" t="d">
        <v>2023-12-31</v>
      </c>
      <c r="C3088">
        <v>59902.3</v>
      </c>
      <c r="D3088" s="1" t="d">
        <v>2022-01-03</v>
      </c>
      <c r="E3088" t="s">
        <v>378</v>
      </c>
      <c r="F3088" t="s">
        <v>379</v>
      </c>
      <c r="G3088" t="s">
        <v>3630</v>
      </c>
      <c r="H3088">
        <v>1</v>
      </c>
      <c r="I3088">
        <v>8709250255</v>
      </c>
      <c r="J3088">
        <v>8709250255</v>
      </c>
      <c r="K3088" t="s">
        <v>381</v>
      </c>
      <c r="L3088" t="s">
        <v>381</v>
      </c>
      <c r="M3088" s="4" t="s">
        <v>7823</v>
      </c>
      <c r="N3088" s="1" t="d">
        <v>1987-09-25</v>
      </c>
      <c r="O3088" s="4" t="s">
        <v>381</v>
      </c>
      <c r="P3088">
        <f>IFERROR(VLOOKUP(A3088,'17. Skuldsanering vilja'!A:D,1,FALSE),0)</f>
        <v>0</v>
      </c>
      <c r="Q3088">
        <f t="shared" si="192"/>
        <v>0</v>
      </c>
      <c r="R3088" t="str">
        <f>IFERROR(VLOOKUP(M3088,'Skudsanering UC monitorering'!A:B,1,FALSE),"")</f>
        <v/>
      </c>
      <c r="S3088" t="str">
        <f>IFERROR(VLOOKUP(O3088,'Skudsanering UC monitorering'!A:B,1,FALSE),"")</f>
        <v/>
      </c>
      <c r="T3088" t="str">
        <f>IFERROR(VLOOKUP(M3088,'Skudsanering UC monitorering'!A:B,2,FALSE),"")</f>
        <v/>
      </c>
      <c r="U3088">
        <f t="shared" si="193"/>
        <v>0</v>
      </c>
      <c r="V3088">
        <f t="shared" si="194"/>
        <v>0</v>
      </c>
      <c r="W3088" s="3">
        <f t="shared" si="195"/>
        <v>0</v>
      </c>
    </row>
    <row r="3089" spans="1:23" hidden="1" x14ac:dyDescent="0.15">
      <c r="A3089" s="4" t="s">
        <v>14680</v>
      </c>
      <c r="B3089" s="1" t="d">
        <v>2023-12-31</v>
      </c>
      <c r="C3089">
        <v>65520.76</v>
      </c>
      <c r="D3089" s="1" t="d">
        <v>2022-01-04</v>
      </c>
      <c r="E3089" t="s">
        <v>378</v>
      </c>
      <c r="F3089" t="s">
        <v>379</v>
      </c>
      <c r="G3089" t="s">
        <v>1442</v>
      </c>
      <c r="H3089">
        <v>1</v>
      </c>
      <c r="I3089">
        <v>8208076607</v>
      </c>
      <c r="J3089">
        <v>8208076607</v>
      </c>
      <c r="K3089" t="s">
        <v>381</v>
      </c>
      <c r="L3089" t="s">
        <v>381</v>
      </c>
      <c r="M3089" s="4" t="s">
        <v>7824</v>
      </c>
      <c r="N3089" s="1" t="d">
        <v>1982-08-07</v>
      </c>
      <c r="O3089" s="4" t="s">
        <v>381</v>
      </c>
      <c r="P3089">
        <f>IFERROR(VLOOKUP(A3089,'17. Skuldsanering vilja'!A:D,1,FALSE),0)</f>
        <v>0</v>
      </c>
      <c r="Q3089">
        <f t="shared" si="192"/>
        <v>0</v>
      </c>
      <c r="R3089" t="str">
        <f>IFERROR(VLOOKUP(M3089,'Skudsanering UC monitorering'!A:B,1,FALSE),"")</f>
        <v/>
      </c>
      <c r="S3089" t="str">
        <f>IFERROR(VLOOKUP(O3089,'Skudsanering UC monitorering'!A:B,1,FALSE),"")</f>
        <v/>
      </c>
      <c r="T3089" t="str">
        <f>IFERROR(VLOOKUP(M3089,'Skudsanering UC monitorering'!A:B,2,FALSE),"")</f>
        <v/>
      </c>
      <c r="U3089">
        <f t="shared" si="193"/>
        <v>0</v>
      </c>
      <c r="V3089">
        <f t="shared" si="194"/>
        <v>0</v>
      </c>
      <c r="W3089" s="3">
        <f t="shared" si="195"/>
        <v>0</v>
      </c>
    </row>
    <row r="3090" spans="1:23" hidden="1" x14ac:dyDescent="0.15">
      <c r="A3090" s="4" t="s">
        <v>14681</v>
      </c>
      <c r="B3090" s="1" t="d">
        <v>2023-12-31</v>
      </c>
      <c r="C3090">
        <v>239798.1</v>
      </c>
      <c r="D3090" s="1" t="d">
        <v>2022-01-14</v>
      </c>
      <c r="E3090" t="s">
        <v>378</v>
      </c>
      <c r="F3090" t="s">
        <v>379</v>
      </c>
      <c r="G3090" t="s">
        <v>3483</v>
      </c>
      <c r="H3090">
        <v>1</v>
      </c>
      <c r="I3090">
        <v>7101077126</v>
      </c>
      <c r="J3090">
        <v>7101077126</v>
      </c>
      <c r="K3090" t="s">
        <v>381</v>
      </c>
      <c r="L3090" t="s">
        <v>381</v>
      </c>
      <c r="M3090" s="4" t="s">
        <v>7825</v>
      </c>
      <c r="N3090" s="1" t="d">
        <v>1971-01-07</v>
      </c>
      <c r="O3090" s="4" t="s">
        <v>381</v>
      </c>
      <c r="P3090">
        <f>IFERROR(VLOOKUP(A3090,'17. Skuldsanering vilja'!A:D,1,FALSE),0)</f>
        <v>0</v>
      </c>
      <c r="Q3090">
        <f t="shared" si="192"/>
        <v>0</v>
      </c>
      <c r="R3090" t="str">
        <f>IFERROR(VLOOKUP(M3090,'Skudsanering UC monitorering'!A:B,1,FALSE),"")</f>
        <v/>
      </c>
      <c r="S3090" t="str">
        <f>IFERROR(VLOOKUP(O3090,'Skudsanering UC monitorering'!A:B,1,FALSE),"")</f>
        <v/>
      </c>
      <c r="T3090" t="str">
        <f>IFERROR(VLOOKUP(M3090,'Skudsanering UC monitorering'!A:B,2,FALSE),"")</f>
        <v/>
      </c>
      <c r="U3090">
        <f t="shared" si="193"/>
        <v>0</v>
      </c>
      <c r="V3090">
        <f t="shared" si="194"/>
        <v>0</v>
      </c>
      <c r="W3090" s="3">
        <f t="shared" si="195"/>
        <v>0</v>
      </c>
    </row>
    <row r="3091" spans="1:23" hidden="1" x14ac:dyDescent="0.15">
      <c r="A3091" s="4" t="s">
        <v>14682</v>
      </c>
      <c r="B3091" s="1" t="d">
        <v>2023-12-31</v>
      </c>
      <c r="C3091">
        <v>26772.91</v>
      </c>
      <c r="D3091" s="1" t="d">
        <v>2022-01-04</v>
      </c>
      <c r="E3091" t="s">
        <v>378</v>
      </c>
      <c r="F3091" t="s">
        <v>379</v>
      </c>
      <c r="G3091" t="s">
        <v>2596</v>
      </c>
      <c r="H3091">
        <v>2</v>
      </c>
      <c r="I3091">
        <v>6105244005</v>
      </c>
      <c r="J3091">
        <v>6105244005</v>
      </c>
      <c r="K3091" t="s">
        <v>381</v>
      </c>
      <c r="L3091" t="s">
        <v>381</v>
      </c>
      <c r="M3091" s="4" t="s">
        <v>7826</v>
      </c>
      <c r="N3091" s="1" t="d">
        <v>1961-05-24</v>
      </c>
      <c r="O3091" s="4" t="s">
        <v>7826</v>
      </c>
      <c r="P3091">
        <f>IFERROR(VLOOKUP(A3091,'17. Skuldsanering vilja'!A:D,1,FALSE),0)</f>
        <v>0</v>
      </c>
      <c r="Q3091">
        <f t="shared" si="192"/>
        <v>0</v>
      </c>
      <c r="R3091" t="str">
        <f>IFERROR(VLOOKUP(M3091,'Skudsanering UC monitorering'!A:B,1,FALSE),"")</f>
        <v/>
      </c>
      <c r="S3091" t="str">
        <f>IFERROR(VLOOKUP(O3091,'Skudsanering UC monitorering'!A:B,1,FALSE),"")</f>
        <v/>
      </c>
      <c r="T3091" t="str">
        <f>IFERROR(VLOOKUP(M3091,'Skudsanering UC monitorering'!A:B,2,FALSE),"")</f>
        <v/>
      </c>
      <c r="U3091">
        <f t="shared" si="193"/>
        <v>0</v>
      </c>
      <c r="V3091">
        <f t="shared" si="194"/>
        <v>0</v>
      </c>
      <c r="W3091" s="3">
        <f t="shared" si="195"/>
        <v>0</v>
      </c>
    </row>
    <row r="3092" spans="1:23" hidden="1" x14ac:dyDescent="0.15">
      <c r="A3092" s="4" t="s">
        <v>14683</v>
      </c>
      <c r="B3092" s="1" t="d">
        <v>2023-12-31</v>
      </c>
      <c r="C3092">
        <v>378542.72</v>
      </c>
      <c r="D3092" s="1" t="d">
        <v>2022-01-04</v>
      </c>
      <c r="E3092" t="s">
        <v>378</v>
      </c>
      <c r="F3092" t="s">
        <v>379</v>
      </c>
      <c r="G3092" t="s">
        <v>1514</v>
      </c>
      <c r="H3092">
        <v>2</v>
      </c>
      <c r="I3092">
        <v>9802142043</v>
      </c>
      <c r="J3092">
        <v>9802142043</v>
      </c>
      <c r="K3092" t="s">
        <v>381</v>
      </c>
      <c r="L3092" t="s">
        <v>381</v>
      </c>
      <c r="M3092" s="4" t="s">
        <v>7827</v>
      </c>
      <c r="N3092" s="1" t="d">
        <v>1998-02-14</v>
      </c>
      <c r="O3092" s="4" t="s">
        <v>7827</v>
      </c>
      <c r="P3092">
        <f>IFERROR(VLOOKUP(A3092,'17. Skuldsanering vilja'!A:D,1,FALSE),0)</f>
        <v>0</v>
      </c>
      <c r="Q3092">
        <f t="shared" si="192"/>
        <v>0</v>
      </c>
      <c r="R3092" t="str">
        <f>IFERROR(VLOOKUP(M3092,'Skudsanering UC monitorering'!A:B,1,FALSE),"")</f>
        <v/>
      </c>
      <c r="S3092" t="str">
        <f>IFERROR(VLOOKUP(O3092,'Skudsanering UC monitorering'!A:B,1,FALSE),"")</f>
        <v/>
      </c>
      <c r="T3092" t="str">
        <f>IFERROR(VLOOKUP(M3092,'Skudsanering UC monitorering'!A:B,2,FALSE),"")</f>
        <v/>
      </c>
      <c r="U3092">
        <f t="shared" si="193"/>
        <v>0</v>
      </c>
      <c r="V3092">
        <f t="shared" si="194"/>
        <v>0</v>
      </c>
      <c r="W3092" s="3">
        <f t="shared" si="195"/>
        <v>0</v>
      </c>
    </row>
    <row r="3093" spans="1:23" hidden="1" x14ac:dyDescent="0.15">
      <c r="A3093" s="4" t="s">
        <v>14684</v>
      </c>
      <c r="B3093" s="1" t="d">
        <v>2023-12-31</v>
      </c>
      <c r="C3093">
        <v>66329.03</v>
      </c>
      <c r="D3093" s="1" t="d">
        <v>2022-01-07</v>
      </c>
      <c r="E3093" t="s">
        <v>378</v>
      </c>
      <c r="F3093" t="s">
        <v>379</v>
      </c>
      <c r="G3093" t="s">
        <v>1442</v>
      </c>
      <c r="H3093">
        <v>1</v>
      </c>
      <c r="I3093">
        <v>112100805</v>
      </c>
      <c r="J3093">
        <v>112100805</v>
      </c>
      <c r="K3093" t="s">
        <v>381</v>
      </c>
      <c r="L3093" t="s">
        <v>381</v>
      </c>
      <c r="M3093" s="4" t="s">
        <v>7828</v>
      </c>
      <c r="N3093" s="1" t="d">
        <v>2001-12-10</v>
      </c>
      <c r="O3093" s="4" t="s">
        <v>381</v>
      </c>
      <c r="P3093">
        <f>IFERROR(VLOOKUP(A3093,'17. Skuldsanering vilja'!A:D,1,FALSE),0)</f>
        <v>0</v>
      </c>
      <c r="Q3093">
        <f t="shared" si="192"/>
        <v>0</v>
      </c>
      <c r="R3093" t="str">
        <f>IFERROR(VLOOKUP(M3093,'Skudsanering UC monitorering'!A:B,1,FALSE),"")</f>
        <v/>
      </c>
      <c r="S3093" t="str">
        <f>IFERROR(VLOOKUP(O3093,'Skudsanering UC monitorering'!A:B,1,FALSE),"")</f>
        <v/>
      </c>
      <c r="T3093" t="str">
        <f>IFERROR(VLOOKUP(M3093,'Skudsanering UC monitorering'!A:B,2,FALSE),"")</f>
        <v/>
      </c>
      <c r="U3093">
        <f t="shared" si="193"/>
        <v>0</v>
      </c>
      <c r="V3093">
        <f t="shared" si="194"/>
        <v>0</v>
      </c>
      <c r="W3093" s="3">
        <f t="shared" si="195"/>
        <v>0</v>
      </c>
    </row>
    <row r="3094" spans="1:23" hidden="1" x14ac:dyDescent="0.15">
      <c r="A3094" s="4" t="s">
        <v>14685</v>
      </c>
      <c r="B3094" s="1" t="d">
        <v>2023-12-31</v>
      </c>
      <c r="C3094">
        <v>75319.08</v>
      </c>
      <c r="D3094" s="1" t="d">
        <v>2022-01-05</v>
      </c>
      <c r="E3094" t="s">
        <v>378</v>
      </c>
      <c r="F3094" t="s">
        <v>379</v>
      </c>
      <c r="G3094" t="s">
        <v>1320</v>
      </c>
      <c r="H3094">
        <v>1</v>
      </c>
      <c r="I3094">
        <v>8806030576</v>
      </c>
      <c r="J3094">
        <v>8806030576</v>
      </c>
      <c r="K3094" t="s">
        <v>381</v>
      </c>
      <c r="L3094" t="s">
        <v>381</v>
      </c>
      <c r="M3094" s="4" t="s">
        <v>7829</v>
      </c>
      <c r="N3094" s="1" t="d">
        <v>1988-06-03</v>
      </c>
      <c r="O3094" s="4" t="s">
        <v>381</v>
      </c>
      <c r="P3094">
        <f>IFERROR(VLOOKUP(A3094,'17. Skuldsanering vilja'!A:D,1,FALSE),0)</f>
        <v>0</v>
      </c>
      <c r="Q3094">
        <f t="shared" si="192"/>
        <v>0</v>
      </c>
      <c r="R3094" t="str">
        <f>IFERROR(VLOOKUP(M3094,'Skudsanering UC monitorering'!A:B,1,FALSE),"")</f>
        <v/>
      </c>
      <c r="S3094" t="str">
        <f>IFERROR(VLOOKUP(O3094,'Skudsanering UC monitorering'!A:B,1,FALSE),"")</f>
        <v/>
      </c>
      <c r="T3094" t="str">
        <f>IFERROR(VLOOKUP(M3094,'Skudsanering UC monitorering'!A:B,2,FALSE),"")</f>
        <v/>
      </c>
      <c r="U3094">
        <f t="shared" si="193"/>
        <v>0</v>
      </c>
      <c r="V3094">
        <f t="shared" si="194"/>
        <v>0</v>
      </c>
      <c r="W3094" s="3">
        <f t="shared" si="195"/>
        <v>0</v>
      </c>
    </row>
    <row r="3095" spans="1:23" hidden="1" x14ac:dyDescent="0.15">
      <c r="A3095" s="4" t="s">
        <v>14686</v>
      </c>
      <c r="B3095" s="1" t="d">
        <v>2023-12-31</v>
      </c>
      <c r="C3095">
        <v>381468.51</v>
      </c>
      <c r="D3095" s="1" t="d">
        <v>2022-01-13</v>
      </c>
      <c r="E3095" t="s">
        <v>378</v>
      </c>
      <c r="F3095" t="s">
        <v>379</v>
      </c>
      <c r="G3095" t="s">
        <v>1422</v>
      </c>
      <c r="H3095">
        <v>2</v>
      </c>
      <c r="I3095">
        <v>8312022455</v>
      </c>
      <c r="J3095">
        <v>8312022455</v>
      </c>
      <c r="K3095" t="s">
        <v>381</v>
      </c>
      <c r="L3095" t="s">
        <v>381</v>
      </c>
      <c r="M3095" s="4" t="s">
        <v>7830</v>
      </c>
      <c r="N3095" s="1" t="d">
        <v>1983-12-02</v>
      </c>
      <c r="O3095" s="4" t="s">
        <v>7830</v>
      </c>
      <c r="P3095">
        <f>IFERROR(VLOOKUP(A3095,'17. Skuldsanering vilja'!A:D,1,FALSE),0)</f>
        <v>0</v>
      </c>
      <c r="Q3095">
        <f t="shared" si="192"/>
        <v>0</v>
      </c>
      <c r="R3095" t="str">
        <f>IFERROR(VLOOKUP(M3095,'Skudsanering UC monitorering'!A:B,1,FALSE),"")</f>
        <v/>
      </c>
      <c r="S3095" t="str">
        <f>IFERROR(VLOOKUP(O3095,'Skudsanering UC monitorering'!A:B,1,FALSE),"")</f>
        <v/>
      </c>
      <c r="T3095" t="str">
        <f>IFERROR(VLOOKUP(M3095,'Skudsanering UC monitorering'!A:B,2,FALSE),"")</f>
        <v/>
      </c>
      <c r="U3095">
        <f t="shared" si="193"/>
        <v>0</v>
      </c>
      <c r="V3095">
        <f t="shared" si="194"/>
        <v>0</v>
      </c>
      <c r="W3095" s="3">
        <f t="shared" si="195"/>
        <v>0</v>
      </c>
    </row>
    <row r="3096" spans="1:23" hidden="1" x14ac:dyDescent="0.15">
      <c r="A3096" s="4" t="s">
        <v>14687</v>
      </c>
      <c r="B3096" s="1" t="d">
        <v>2023-12-31</v>
      </c>
      <c r="C3096">
        <v>489275.98</v>
      </c>
      <c r="D3096" s="1" t="d">
        <v>2022-01-05</v>
      </c>
      <c r="E3096" t="s">
        <v>378</v>
      </c>
      <c r="F3096" t="s">
        <v>420</v>
      </c>
      <c r="G3096" t="s">
        <v>399</v>
      </c>
      <c r="H3096">
        <v>2</v>
      </c>
      <c r="I3096">
        <v>8409137109</v>
      </c>
      <c r="J3096">
        <v>8409137109</v>
      </c>
      <c r="K3096" t="s">
        <v>381</v>
      </c>
      <c r="L3096" t="s">
        <v>381</v>
      </c>
      <c r="M3096" s="4" t="s">
        <v>7831</v>
      </c>
      <c r="N3096" s="1" t="d">
        <v>1984-09-13</v>
      </c>
      <c r="O3096" s="4" t="s">
        <v>7831</v>
      </c>
      <c r="P3096">
        <f>IFERROR(VLOOKUP(A3096,'17. Skuldsanering vilja'!A:D,1,FALSE),0)</f>
        <v>0</v>
      </c>
      <c r="Q3096">
        <f t="shared" si="192"/>
        <v>0</v>
      </c>
      <c r="R3096" t="str">
        <f>IFERROR(VLOOKUP(M3096,'Skudsanering UC monitorering'!A:B,1,FALSE),"")</f>
        <v/>
      </c>
      <c r="S3096" t="str">
        <f>IFERROR(VLOOKUP(O3096,'Skudsanering UC monitorering'!A:B,1,FALSE),"")</f>
        <v/>
      </c>
      <c r="T3096" t="str">
        <f>IFERROR(VLOOKUP(M3096,'Skudsanering UC monitorering'!A:B,2,FALSE),"")</f>
        <v/>
      </c>
      <c r="U3096">
        <f t="shared" si="193"/>
        <v>0</v>
      </c>
      <c r="V3096">
        <f t="shared" si="194"/>
        <v>0</v>
      </c>
      <c r="W3096" s="3">
        <f t="shared" si="195"/>
        <v>0</v>
      </c>
    </row>
    <row r="3097" spans="1:23" hidden="1" x14ac:dyDescent="0.15">
      <c r="A3097" s="4" t="s">
        <v>14688</v>
      </c>
      <c r="B3097" s="1" t="d">
        <v>2023-12-31</v>
      </c>
      <c r="C3097">
        <v>275387.34999999998</v>
      </c>
      <c r="D3097" s="1" t="d">
        <v>2022-01-17</v>
      </c>
      <c r="E3097" t="s">
        <v>378</v>
      </c>
      <c r="F3097" t="s">
        <v>379</v>
      </c>
      <c r="G3097" t="s">
        <v>3483</v>
      </c>
      <c r="H3097">
        <v>1</v>
      </c>
      <c r="I3097">
        <v>9708298634</v>
      </c>
      <c r="J3097">
        <v>9708298634</v>
      </c>
      <c r="K3097" t="s">
        <v>381</v>
      </c>
      <c r="L3097" t="s">
        <v>381</v>
      </c>
      <c r="M3097" s="4" t="s">
        <v>7832</v>
      </c>
      <c r="N3097" s="1" t="d">
        <v>1997-08-29</v>
      </c>
      <c r="O3097" s="4" t="s">
        <v>381</v>
      </c>
      <c r="P3097">
        <f>IFERROR(VLOOKUP(A3097,'17. Skuldsanering vilja'!A:D,1,FALSE),0)</f>
        <v>0</v>
      </c>
      <c r="Q3097">
        <f t="shared" si="192"/>
        <v>0</v>
      </c>
      <c r="R3097" t="str">
        <f>IFERROR(VLOOKUP(M3097,'Skudsanering UC monitorering'!A:B,1,FALSE),"")</f>
        <v/>
      </c>
      <c r="S3097" t="str">
        <f>IFERROR(VLOOKUP(O3097,'Skudsanering UC monitorering'!A:B,1,FALSE),"")</f>
        <v/>
      </c>
      <c r="T3097" t="str">
        <f>IFERROR(VLOOKUP(M3097,'Skudsanering UC monitorering'!A:B,2,FALSE),"")</f>
        <v/>
      </c>
      <c r="U3097">
        <f t="shared" si="193"/>
        <v>0</v>
      </c>
      <c r="V3097">
        <f t="shared" si="194"/>
        <v>0</v>
      </c>
      <c r="W3097" s="3">
        <f t="shared" si="195"/>
        <v>0</v>
      </c>
    </row>
    <row r="3098" spans="1:23" hidden="1" x14ac:dyDescent="0.15">
      <c r="A3098" s="4" t="s">
        <v>14689</v>
      </c>
      <c r="B3098" s="1" t="d">
        <v>2023-12-31</v>
      </c>
      <c r="C3098">
        <v>151456.44</v>
      </c>
      <c r="D3098" s="1" t="d">
        <v>2022-01-05</v>
      </c>
      <c r="E3098" t="s">
        <v>378</v>
      </c>
      <c r="F3098" t="s">
        <v>379</v>
      </c>
      <c r="G3098" t="s">
        <v>1956</v>
      </c>
      <c r="H3098">
        <v>1</v>
      </c>
      <c r="I3098">
        <v>9704138099</v>
      </c>
      <c r="J3098">
        <v>9704138099</v>
      </c>
      <c r="K3098" t="s">
        <v>381</v>
      </c>
      <c r="L3098" t="s">
        <v>381</v>
      </c>
      <c r="M3098" s="4" t="s">
        <v>7833</v>
      </c>
      <c r="N3098" s="1" t="d">
        <v>1997-04-13</v>
      </c>
      <c r="O3098" s="4" t="s">
        <v>381</v>
      </c>
      <c r="P3098">
        <f>IFERROR(VLOOKUP(A3098,'17. Skuldsanering vilja'!A:D,1,FALSE),0)</f>
        <v>0</v>
      </c>
      <c r="Q3098">
        <f t="shared" si="192"/>
        <v>0</v>
      </c>
      <c r="R3098" t="str">
        <f>IFERROR(VLOOKUP(M3098,'Skudsanering UC monitorering'!A:B,1,FALSE),"")</f>
        <v/>
      </c>
      <c r="S3098" t="str">
        <f>IFERROR(VLOOKUP(O3098,'Skudsanering UC monitorering'!A:B,1,FALSE),"")</f>
        <v/>
      </c>
      <c r="T3098" t="str">
        <f>IFERROR(VLOOKUP(M3098,'Skudsanering UC monitorering'!A:B,2,FALSE),"")</f>
        <v/>
      </c>
      <c r="U3098">
        <f t="shared" si="193"/>
        <v>0</v>
      </c>
      <c r="V3098">
        <f t="shared" si="194"/>
        <v>0</v>
      </c>
      <c r="W3098" s="3">
        <f t="shared" si="195"/>
        <v>0</v>
      </c>
    </row>
    <row r="3099" spans="1:23" hidden="1" x14ac:dyDescent="0.15">
      <c r="A3099" s="4" t="s">
        <v>14690</v>
      </c>
      <c r="B3099" s="1" t="d">
        <v>2023-12-31</v>
      </c>
      <c r="C3099">
        <v>89558.15</v>
      </c>
      <c r="D3099" s="1" t="d">
        <v>2022-01-05</v>
      </c>
      <c r="E3099" t="s">
        <v>378</v>
      </c>
      <c r="F3099" t="s">
        <v>379</v>
      </c>
      <c r="G3099" t="s">
        <v>1442</v>
      </c>
      <c r="H3099">
        <v>1</v>
      </c>
      <c r="I3099">
        <v>10253110</v>
      </c>
      <c r="J3099">
        <v>10253110</v>
      </c>
      <c r="K3099" t="s">
        <v>381</v>
      </c>
      <c r="L3099" t="s">
        <v>381</v>
      </c>
      <c r="M3099" s="4" t="s">
        <v>7834</v>
      </c>
      <c r="N3099" s="1" t="d">
        <v>2000-10-25</v>
      </c>
      <c r="O3099" s="4" t="s">
        <v>381</v>
      </c>
      <c r="P3099">
        <f>IFERROR(VLOOKUP(A3099,'17. Skuldsanering vilja'!A:D,1,FALSE),0)</f>
        <v>0</v>
      </c>
      <c r="Q3099">
        <f t="shared" si="192"/>
        <v>0</v>
      </c>
      <c r="R3099" t="str">
        <f>IFERROR(VLOOKUP(M3099,'Skudsanering UC monitorering'!A:B,1,FALSE),"")</f>
        <v/>
      </c>
      <c r="S3099" t="str">
        <f>IFERROR(VLOOKUP(O3099,'Skudsanering UC monitorering'!A:B,1,FALSE),"")</f>
        <v/>
      </c>
      <c r="T3099" t="str">
        <f>IFERROR(VLOOKUP(M3099,'Skudsanering UC monitorering'!A:B,2,FALSE),"")</f>
        <v/>
      </c>
      <c r="U3099">
        <f t="shared" si="193"/>
        <v>0</v>
      </c>
      <c r="V3099">
        <f t="shared" si="194"/>
        <v>0</v>
      </c>
      <c r="W3099" s="3">
        <f t="shared" si="195"/>
        <v>0</v>
      </c>
    </row>
    <row r="3100" spans="1:23" hidden="1" x14ac:dyDescent="0.15">
      <c r="A3100" s="4" t="s">
        <v>14691</v>
      </c>
      <c r="B3100" s="1" t="d">
        <v>2023-12-31</v>
      </c>
      <c r="C3100">
        <v>160089.35999999999</v>
      </c>
      <c r="D3100" s="1" t="d">
        <v>2022-01-07</v>
      </c>
      <c r="E3100" t="s">
        <v>378</v>
      </c>
      <c r="F3100" t="s">
        <v>379</v>
      </c>
      <c r="G3100" t="s">
        <v>1320</v>
      </c>
      <c r="H3100">
        <v>1</v>
      </c>
      <c r="I3100">
        <v>7402105337</v>
      </c>
      <c r="J3100">
        <v>7402105337</v>
      </c>
      <c r="K3100" t="s">
        <v>381</v>
      </c>
      <c r="L3100" t="s">
        <v>381</v>
      </c>
      <c r="M3100" s="4" t="s">
        <v>7835</v>
      </c>
      <c r="N3100" s="1" t="d">
        <v>1974-02-10</v>
      </c>
      <c r="O3100" s="4" t="s">
        <v>381</v>
      </c>
      <c r="P3100">
        <f>IFERROR(VLOOKUP(A3100,'17. Skuldsanering vilja'!A:D,1,FALSE),0)</f>
        <v>0</v>
      </c>
      <c r="Q3100">
        <f t="shared" si="192"/>
        <v>0</v>
      </c>
      <c r="R3100" t="str">
        <f>IFERROR(VLOOKUP(M3100,'Skudsanering UC monitorering'!A:B,1,FALSE),"")</f>
        <v/>
      </c>
      <c r="S3100" t="str">
        <f>IFERROR(VLOOKUP(O3100,'Skudsanering UC monitorering'!A:B,1,FALSE),"")</f>
        <v/>
      </c>
      <c r="T3100" t="str">
        <f>IFERROR(VLOOKUP(M3100,'Skudsanering UC monitorering'!A:B,2,FALSE),"")</f>
        <v/>
      </c>
      <c r="U3100">
        <f t="shared" si="193"/>
        <v>0</v>
      </c>
      <c r="V3100">
        <f t="shared" si="194"/>
        <v>0</v>
      </c>
      <c r="W3100" s="3">
        <f t="shared" si="195"/>
        <v>0</v>
      </c>
    </row>
    <row r="3101" spans="1:23" hidden="1" x14ac:dyDescent="0.15">
      <c r="A3101" s="4" t="s">
        <v>14692</v>
      </c>
      <c r="B3101" s="1" t="d">
        <v>2023-12-31</v>
      </c>
      <c r="C3101">
        <v>28452.46</v>
      </c>
      <c r="D3101" s="1" t="d">
        <v>2022-01-10</v>
      </c>
      <c r="E3101" t="s">
        <v>378</v>
      </c>
      <c r="F3101" t="s">
        <v>379</v>
      </c>
      <c r="G3101" t="s">
        <v>1307</v>
      </c>
      <c r="H3101">
        <v>1</v>
      </c>
      <c r="I3101">
        <v>6009257509</v>
      </c>
      <c r="J3101">
        <v>6009257509</v>
      </c>
      <c r="K3101" t="s">
        <v>381</v>
      </c>
      <c r="L3101" t="s">
        <v>381</v>
      </c>
      <c r="M3101" s="4" t="s">
        <v>7836</v>
      </c>
      <c r="N3101" s="1" t="d">
        <v>1960-09-25</v>
      </c>
      <c r="O3101" s="4" t="s">
        <v>381</v>
      </c>
      <c r="P3101">
        <f>IFERROR(VLOOKUP(A3101,'17. Skuldsanering vilja'!A:D,1,FALSE),0)</f>
        <v>0</v>
      </c>
      <c r="Q3101">
        <f t="shared" si="192"/>
        <v>0</v>
      </c>
      <c r="R3101" t="str">
        <f>IFERROR(VLOOKUP(M3101,'Skudsanering UC monitorering'!A:B,1,FALSE),"")</f>
        <v/>
      </c>
      <c r="S3101" t="str">
        <f>IFERROR(VLOOKUP(O3101,'Skudsanering UC monitorering'!A:B,1,FALSE),"")</f>
        <v/>
      </c>
      <c r="T3101" t="str">
        <f>IFERROR(VLOOKUP(M3101,'Skudsanering UC monitorering'!A:B,2,FALSE),"")</f>
        <v/>
      </c>
      <c r="U3101">
        <f t="shared" si="193"/>
        <v>0</v>
      </c>
      <c r="V3101">
        <f t="shared" si="194"/>
        <v>0</v>
      </c>
      <c r="W3101" s="3">
        <f t="shared" si="195"/>
        <v>0</v>
      </c>
    </row>
    <row r="3102" spans="1:23" hidden="1" x14ac:dyDescent="0.15">
      <c r="A3102" s="4" t="s">
        <v>14693</v>
      </c>
      <c r="B3102" s="1" t="d">
        <v>2023-12-31</v>
      </c>
      <c r="C3102">
        <v>142288.01</v>
      </c>
      <c r="D3102" s="1" t="d">
        <v>2022-01-07</v>
      </c>
      <c r="E3102" t="s">
        <v>378</v>
      </c>
      <c r="F3102" t="s">
        <v>379</v>
      </c>
      <c r="G3102" t="s">
        <v>1956</v>
      </c>
      <c r="H3102">
        <v>1</v>
      </c>
      <c r="I3102">
        <v>9104093332</v>
      </c>
      <c r="J3102">
        <v>9104093332</v>
      </c>
      <c r="K3102" t="s">
        <v>381</v>
      </c>
      <c r="L3102" t="s">
        <v>381</v>
      </c>
      <c r="M3102" s="4" t="s">
        <v>7837</v>
      </c>
      <c r="N3102" s="1" t="d">
        <v>1991-04-09</v>
      </c>
      <c r="O3102" s="4" t="s">
        <v>381</v>
      </c>
      <c r="P3102">
        <f>IFERROR(VLOOKUP(A3102,'17. Skuldsanering vilja'!A:D,1,FALSE),0)</f>
        <v>0</v>
      </c>
      <c r="Q3102">
        <f t="shared" si="192"/>
        <v>0</v>
      </c>
      <c r="R3102" t="str">
        <f>IFERROR(VLOOKUP(M3102,'Skudsanering UC monitorering'!A:B,1,FALSE),"")</f>
        <v/>
      </c>
      <c r="S3102" t="str">
        <f>IFERROR(VLOOKUP(O3102,'Skudsanering UC monitorering'!A:B,1,FALSE),"")</f>
        <v/>
      </c>
      <c r="T3102" t="str">
        <f>IFERROR(VLOOKUP(M3102,'Skudsanering UC monitorering'!A:B,2,FALSE),"")</f>
        <v/>
      </c>
      <c r="U3102">
        <f t="shared" si="193"/>
        <v>0</v>
      </c>
      <c r="V3102">
        <f t="shared" si="194"/>
        <v>0</v>
      </c>
      <c r="W3102" s="3">
        <f t="shared" si="195"/>
        <v>0</v>
      </c>
    </row>
    <row r="3103" spans="1:23" hidden="1" x14ac:dyDescent="0.15">
      <c r="A3103" s="4" t="s">
        <v>14694</v>
      </c>
      <c r="B3103" s="1" t="d">
        <v>2023-12-31</v>
      </c>
      <c r="C3103">
        <v>63285.69</v>
      </c>
      <c r="D3103" s="1" t="d">
        <v>2022-01-17</v>
      </c>
      <c r="E3103" t="s">
        <v>378</v>
      </c>
      <c r="F3103" t="s">
        <v>379</v>
      </c>
      <c r="G3103" t="s">
        <v>2704</v>
      </c>
      <c r="H3103">
        <v>1</v>
      </c>
      <c r="I3103">
        <v>7062755</v>
      </c>
      <c r="J3103">
        <v>7062755</v>
      </c>
      <c r="K3103" t="s">
        <v>381</v>
      </c>
      <c r="L3103" t="s">
        <v>381</v>
      </c>
      <c r="M3103" s="4" t="s">
        <v>7838</v>
      </c>
      <c r="N3103" s="1" t="d">
        <v>2000-07-06</v>
      </c>
      <c r="O3103" s="4" t="s">
        <v>381</v>
      </c>
      <c r="P3103">
        <f>IFERROR(VLOOKUP(A3103,'17. Skuldsanering vilja'!A:D,1,FALSE),0)</f>
        <v>0</v>
      </c>
      <c r="Q3103">
        <f t="shared" si="192"/>
        <v>0</v>
      </c>
      <c r="R3103" t="str">
        <f>IFERROR(VLOOKUP(M3103,'Skudsanering UC monitorering'!A:B,1,FALSE),"")</f>
        <v/>
      </c>
      <c r="S3103" t="str">
        <f>IFERROR(VLOOKUP(O3103,'Skudsanering UC monitorering'!A:B,1,FALSE),"")</f>
        <v/>
      </c>
      <c r="T3103" t="str">
        <f>IFERROR(VLOOKUP(M3103,'Skudsanering UC monitorering'!A:B,2,FALSE),"")</f>
        <v/>
      </c>
      <c r="U3103">
        <f t="shared" si="193"/>
        <v>0</v>
      </c>
      <c r="V3103">
        <f t="shared" si="194"/>
        <v>0</v>
      </c>
      <c r="W3103" s="3">
        <f t="shared" si="195"/>
        <v>0</v>
      </c>
    </row>
    <row r="3104" spans="1:23" hidden="1" x14ac:dyDescent="0.15">
      <c r="A3104" s="4" t="s">
        <v>14695</v>
      </c>
      <c r="B3104" s="1" t="d">
        <v>2023-12-31</v>
      </c>
      <c r="C3104">
        <v>217603.83</v>
      </c>
      <c r="D3104" s="1" t="d">
        <v>2022-01-19</v>
      </c>
      <c r="E3104" t="s">
        <v>378</v>
      </c>
      <c r="F3104" t="s">
        <v>379</v>
      </c>
      <c r="G3104" t="s">
        <v>2643</v>
      </c>
      <c r="H3104">
        <v>1</v>
      </c>
      <c r="I3104">
        <v>9802232265</v>
      </c>
      <c r="J3104">
        <v>9802232265</v>
      </c>
      <c r="K3104" t="s">
        <v>381</v>
      </c>
      <c r="L3104" t="s">
        <v>381</v>
      </c>
      <c r="M3104" s="4" t="s">
        <v>7839</v>
      </c>
      <c r="N3104" s="1" t="d">
        <v>1998-02-23</v>
      </c>
      <c r="O3104" s="4" t="s">
        <v>381</v>
      </c>
      <c r="P3104">
        <f>IFERROR(VLOOKUP(A3104,'17. Skuldsanering vilja'!A:D,1,FALSE),0)</f>
        <v>0</v>
      </c>
      <c r="Q3104">
        <f t="shared" si="192"/>
        <v>0</v>
      </c>
      <c r="R3104" t="str">
        <f>IFERROR(VLOOKUP(M3104,'Skudsanering UC monitorering'!A:B,1,FALSE),"")</f>
        <v/>
      </c>
      <c r="S3104" t="str">
        <f>IFERROR(VLOOKUP(O3104,'Skudsanering UC monitorering'!A:B,1,FALSE),"")</f>
        <v/>
      </c>
      <c r="T3104" t="str">
        <f>IFERROR(VLOOKUP(M3104,'Skudsanering UC monitorering'!A:B,2,FALSE),"")</f>
        <v/>
      </c>
      <c r="U3104">
        <f t="shared" si="193"/>
        <v>0</v>
      </c>
      <c r="V3104">
        <f t="shared" si="194"/>
        <v>0</v>
      </c>
      <c r="W3104" s="3">
        <f t="shared" si="195"/>
        <v>0</v>
      </c>
    </row>
    <row r="3105" spans="1:23" hidden="1" x14ac:dyDescent="0.15">
      <c r="A3105" s="4" t="s">
        <v>14696</v>
      </c>
      <c r="B3105" s="1" t="d">
        <v>2023-12-31</v>
      </c>
      <c r="C3105">
        <v>177370.71</v>
      </c>
      <c r="D3105" s="1" t="d">
        <v>2022-01-07</v>
      </c>
      <c r="E3105" t="s">
        <v>378</v>
      </c>
      <c r="F3105" t="s">
        <v>379</v>
      </c>
      <c r="G3105" t="s">
        <v>2704</v>
      </c>
      <c r="H3105">
        <v>1</v>
      </c>
      <c r="I3105">
        <v>7812066947</v>
      </c>
      <c r="J3105">
        <v>7812066947</v>
      </c>
      <c r="K3105" t="s">
        <v>381</v>
      </c>
      <c r="L3105" t="s">
        <v>381</v>
      </c>
      <c r="M3105" s="4" t="s">
        <v>7840</v>
      </c>
      <c r="N3105" s="1" t="d">
        <v>1978-12-06</v>
      </c>
      <c r="O3105" s="4" t="s">
        <v>381</v>
      </c>
      <c r="P3105">
        <f>IFERROR(VLOOKUP(A3105,'17. Skuldsanering vilja'!A:D,1,FALSE),0)</f>
        <v>0</v>
      </c>
      <c r="Q3105">
        <f t="shared" si="192"/>
        <v>0</v>
      </c>
      <c r="R3105" t="str">
        <f>IFERROR(VLOOKUP(M3105,'Skudsanering UC monitorering'!A:B,1,FALSE),"")</f>
        <v/>
      </c>
      <c r="S3105" t="str">
        <f>IFERROR(VLOOKUP(O3105,'Skudsanering UC monitorering'!A:B,1,FALSE),"")</f>
        <v/>
      </c>
      <c r="T3105" t="str">
        <f>IFERROR(VLOOKUP(M3105,'Skudsanering UC monitorering'!A:B,2,FALSE),"")</f>
        <v/>
      </c>
      <c r="U3105">
        <f t="shared" si="193"/>
        <v>0</v>
      </c>
      <c r="V3105">
        <f t="shared" si="194"/>
        <v>0</v>
      </c>
      <c r="W3105" s="3">
        <f t="shared" si="195"/>
        <v>0</v>
      </c>
    </row>
    <row r="3106" spans="1:23" hidden="1" x14ac:dyDescent="0.15">
      <c r="A3106" s="4" t="s">
        <v>14697</v>
      </c>
      <c r="B3106" s="1" t="d">
        <v>2023-12-31</v>
      </c>
      <c r="C3106">
        <v>66769.539999999994</v>
      </c>
      <c r="D3106" s="1" t="d">
        <v>2022-01-10</v>
      </c>
      <c r="E3106" t="s">
        <v>378</v>
      </c>
      <c r="F3106" t="s">
        <v>379</v>
      </c>
      <c r="G3106" t="s">
        <v>3630</v>
      </c>
      <c r="H3106">
        <v>1</v>
      </c>
      <c r="I3106">
        <v>9010084698</v>
      </c>
      <c r="J3106">
        <v>9010084698</v>
      </c>
      <c r="K3106" t="s">
        <v>381</v>
      </c>
      <c r="L3106" t="s">
        <v>381</v>
      </c>
      <c r="M3106" s="4" t="s">
        <v>7841</v>
      </c>
      <c r="N3106" s="1" t="d">
        <v>1990-10-08</v>
      </c>
      <c r="O3106" s="4" t="s">
        <v>381</v>
      </c>
      <c r="P3106">
        <f>IFERROR(VLOOKUP(A3106,'17. Skuldsanering vilja'!A:D,1,FALSE),0)</f>
        <v>0</v>
      </c>
      <c r="Q3106">
        <f t="shared" si="192"/>
        <v>0</v>
      </c>
      <c r="R3106" t="str">
        <f>IFERROR(VLOOKUP(M3106,'Skudsanering UC monitorering'!A:B,1,FALSE),"")</f>
        <v/>
      </c>
      <c r="S3106" t="str">
        <f>IFERROR(VLOOKUP(O3106,'Skudsanering UC monitorering'!A:B,1,FALSE),"")</f>
        <v/>
      </c>
      <c r="T3106" t="str">
        <f>IFERROR(VLOOKUP(M3106,'Skudsanering UC monitorering'!A:B,2,FALSE),"")</f>
        <v/>
      </c>
      <c r="U3106">
        <f t="shared" si="193"/>
        <v>0</v>
      </c>
      <c r="V3106">
        <f t="shared" si="194"/>
        <v>0</v>
      </c>
      <c r="W3106" s="3">
        <f t="shared" si="195"/>
        <v>0</v>
      </c>
    </row>
    <row r="3107" spans="1:23" hidden="1" x14ac:dyDescent="0.15">
      <c r="A3107" s="4" t="s">
        <v>14698</v>
      </c>
      <c r="B3107" s="1" t="d">
        <v>2023-12-31</v>
      </c>
      <c r="C3107">
        <v>22697.98</v>
      </c>
      <c r="D3107" s="1" t="d">
        <v>2022-01-12</v>
      </c>
      <c r="E3107" t="s">
        <v>382</v>
      </c>
      <c r="F3107" t="s">
        <v>383</v>
      </c>
      <c r="G3107" t="s">
        <v>1307</v>
      </c>
      <c r="H3107">
        <v>1</v>
      </c>
      <c r="I3107">
        <v>8703212921</v>
      </c>
      <c r="J3107">
        <v>8703212921</v>
      </c>
      <c r="K3107" t="s">
        <v>381</v>
      </c>
      <c r="L3107" t="s">
        <v>381</v>
      </c>
      <c r="M3107" s="4" t="s">
        <v>7842</v>
      </c>
      <c r="N3107" s="1" t="d">
        <v>1987-03-21</v>
      </c>
      <c r="O3107" s="4" t="s">
        <v>381</v>
      </c>
      <c r="P3107">
        <f>IFERROR(VLOOKUP(A3107,'17. Skuldsanering vilja'!A:D,1,FALSE),0)</f>
        <v>0</v>
      </c>
      <c r="Q3107">
        <f t="shared" si="192"/>
        <v>0</v>
      </c>
      <c r="R3107" t="str">
        <f>IFERROR(VLOOKUP(M3107,'Skudsanering UC monitorering'!A:B,1,FALSE),"")</f>
        <v/>
      </c>
      <c r="S3107" t="str">
        <f>IFERROR(VLOOKUP(O3107,'Skudsanering UC monitorering'!A:B,1,FALSE),"")</f>
        <v/>
      </c>
      <c r="T3107" t="str">
        <f>IFERROR(VLOOKUP(M3107,'Skudsanering UC monitorering'!A:B,2,FALSE),"")</f>
        <v/>
      </c>
      <c r="U3107">
        <f t="shared" si="193"/>
        <v>0</v>
      </c>
      <c r="V3107">
        <f t="shared" si="194"/>
        <v>0</v>
      </c>
      <c r="W3107" s="3">
        <f t="shared" si="195"/>
        <v>0</v>
      </c>
    </row>
    <row r="3108" spans="1:23" hidden="1" x14ac:dyDescent="0.15">
      <c r="A3108" s="4" t="s">
        <v>14699</v>
      </c>
      <c r="B3108" s="1" t="d">
        <v>2023-12-31</v>
      </c>
      <c r="C3108">
        <v>154771.04999999999</v>
      </c>
      <c r="D3108" s="1" t="d">
        <v>2022-01-10</v>
      </c>
      <c r="E3108" t="s">
        <v>378</v>
      </c>
      <c r="F3108" t="s">
        <v>379</v>
      </c>
      <c r="G3108" t="s">
        <v>1334</v>
      </c>
      <c r="H3108">
        <v>1</v>
      </c>
      <c r="I3108">
        <v>7906127902</v>
      </c>
      <c r="J3108">
        <v>7906127902</v>
      </c>
      <c r="K3108" t="s">
        <v>381</v>
      </c>
      <c r="L3108" t="s">
        <v>381</v>
      </c>
      <c r="M3108" s="4" t="s">
        <v>7843</v>
      </c>
      <c r="N3108" s="1" t="d">
        <v>1979-06-12</v>
      </c>
      <c r="O3108" s="4" t="s">
        <v>381</v>
      </c>
      <c r="P3108">
        <f>IFERROR(VLOOKUP(A3108,'17. Skuldsanering vilja'!A:D,1,FALSE),0)</f>
        <v>0</v>
      </c>
      <c r="Q3108">
        <f t="shared" si="192"/>
        <v>0</v>
      </c>
      <c r="R3108" t="str">
        <f>IFERROR(VLOOKUP(M3108,'Skudsanering UC monitorering'!A:B,1,FALSE),"")</f>
        <v/>
      </c>
      <c r="S3108" t="str">
        <f>IFERROR(VLOOKUP(O3108,'Skudsanering UC monitorering'!A:B,1,FALSE),"")</f>
        <v/>
      </c>
      <c r="T3108" t="str">
        <f>IFERROR(VLOOKUP(M3108,'Skudsanering UC monitorering'!A:B,2,FALSE),"")</f>
        <v/>
      </c>
      <c r="U3108">
        <f t="shared" si="193"/>
        <v>0</v>
      </c>
      <c r="V3108">
        <f t="shared" si="194"/>
        <v>0</v>
      </c>
      <c r="W3108" s="3">
        <f t="shared" si="195"/>
        <v>0</v>
      </c>
    </row>
    <row r="3109" spans="1:23" hidden="1" x14ac:dyDescent="0.15">
      <c r="A3109" s="4" t="s">
        <v>14700</v>
      </c>
      <c r="B3109" s="1" t="d">
        <v>2023-12-31</v>
      </c>
      <c r="C3109">
        <v>274920.09000000003</v>
      </c>
      <c r="D3109" s="1" t="d">
        <v>2022-01-10</v>
      </c>
      <c r="E3109" t="s">
        <v>378</v>
      </c>
      <c r="F3109" t="s">
        <v>401</v>
      </c>
      <c r="G3109" t="s">
        <v>3093</v>
      </c>
      <c r="H3109">
        <v>1</v>
      </c>
      <c r="I3109">
        <v>9609271441</v>
      </c>
      <c r="J3109">
        <v>9609271441</v>
      </c>
      <c r="K3109" t="s">
        <v>381</v>
      </c>
      <c r="L3109" t="s">
        <v>381</v>
      </c>
      <c r="M3109" s="4" t="s">
        <v>7844</v>
      </c>
      <c r="N3109" s="1" t="d">
        <v>1996-09-27</v>
      </c>
      <c r="O3109" s="4" t="s">
        <v>381</v>
      </c>
      <c r="P3109">
        <f>IFERROR(VLOOKUP(A3109,'17. Skuldsanering vilja'!A:D,1,FALSE),0)</f>
        <v>0</v>
      </c>
      <c r="Q3109">
        <f t="shared" si="192"/>
        <v>0</v>
      </c>
      <c r="R3109" t="str">
        <f>IFERROR(VLOOKUP(M3109,'Skudsanering UC monitorering'!A:B,1,FALSE),"")</f>
        <v/>
      </c>
      <c r="S3109" t="str">
        <f>IFERROR(VLOOKUP(O3109,'Skudsanering UC monitorering'!A:B,1,FALSE),"")</f>
        <v/>
      </c>
      <c r="T3109" t="str">
        <f>IFERROR(VLOOKUP(M3109,'Skudsanering UC monitorering'!A:B,2,FALSE),"")</f>
        <v/>
      </c>
      <c r="U3109">
        <f t="shared" si="193"/>
        <v>0</v>
      </c>
      <c r="V3109">
        <f t="shared" si="194"/>
        <v>0</v>
      </c>
      <c r="W3109" s="3">
        <f t="shared" si="195"/>
        <v>0</v>
      </c>
    </row>
    <row r="3110" spans="1:23" hidden="1" x14ac:dyDescent="0.15">
      <c r="A3110" s="4" t="s">
        <v>14701</v>
      </c>
      <c r="B3110" s="1" t="d">
        <v>2023-12-31</v>
      </c>
      <c r="C3110">
        <v>166563.28</v>
      </c>
      <c r="D3110" s="1" t="d">
        <v>2022-01-18</v>
      </c>
      <c r="E3110" t="s">
        <v>378</v>
      </c>
      <c r="F3110" t="s">
        <v>379</v>
      </c>
      <c r="G3110" t="s">
        <v>2704</v>
      </c>
      <c r="H3110">
        <v>1</v>
      </c>
      <c r="I3110">
        <v>9602126196</v>
      </c>
      <c r="J3110">
        <v>9602126196</v>
      </c>
      <c r="K3110" t="s">
        <v>381</v>
      </c>
      <c r="L3110" t="s">
        <v>381</v>
      </c>
      <c r="M3110" s="4" t="s">
        <v>7845</v>
      </c>
      <c r="N3110" s="1" t="d">
        <v>1996-02-12</v>
      </c>
      <c r="O3110" s="4" t="s">
        <v>381</v>
      </c>
      <c r="P3110">
        <f>IFERROR(VLOOKUP(A3110,'17. Skuldsanering vilja'!A:D,1,FALSE),0)</f>
        <v>0</v>
      </c>
      <c r="Q3110">
        <f t="shared" si="192"/>
        <v>0</v>
      </c>
      <c r="R3110" t="str">
        <f>IFERROR(VLOOKUP(M3110,'Skudsanering UC monitorering'!A:B,1,FALSE),"")</f>
        <v/>
      </c>
      <c r="S3110" t="str">
        <f>IFERROR(VLOOKUP(O3110,'Skudsanering UC monitorering'!A:B,1,FALSE),"")</f>
        <v/>
      </c>
      <c r="T3110" t="str">
        <f>IFERROR(VLOOKUP(M3110,'Skudsanering UC monitorering'!A:B,2,FALSE),"")</f>
        <v/>
      </c>
      <c r="U3110">
        <f t="shared" si="193"/>
        <v>0</v>
      </c>
      <c r="V3110">
        <f t="shared" si="194"/>
        <v>0</v>
      </c>
      <c r="W3110" s="3">
        <f t="shared" si="195"/>
        <v>0</v>
      </c>
    </row>
    <row r="3111" spans="1:23" hidden="1" x14ac:dyDescent="0.15">
      <c r="A3111" s="4" t="s">
        <v>14702</v>
      </c>
      <c r="B3111" s="1" t="d">
        <v>2023-12-31</v>
      </c>
      <c r="C3111">
        <v>65367.55</v>
      </c>
      <c r="D3111" s="1" t="d">
        <v>2022-01-13</v>
      </c>
      <c r="E3111" t="s">
        <v>378</v>
      </c>
      <c r="F3111" t="s">
        <v>379</v>
      </c>
      <c r="G3111" t="s">
        <v>1320</v>
      </c>
      <c r="H3111">
        <v>1</v>
      </c>
      <c r="I3111">
        <v>8812314865</v>
      </c>
      <c r="J3111">
        <v>8812314865</v>
      </c>
      <c r="K3111" t="s">
        <v>381</v>
      </c>
      <c r="L3111" t="s">
        <v>381</v>
      </c>
      <c r="M3111" s="4" t="s">
        <v>7846</v>
      </c>
      <c r="N3111" s="1" t="d">
        <v>1988-12-31</v>
      </c>
      <c r="O3111" s="4" t="s">
        <v>381</v>
      </c>
      <c r="P3111">
        <f>IFERROR(VLOOKUP(A3111,'17. Skuldsanering vilja'!A:D,1,FALSE),0)</f>
        <v>0</v>
      </c>
      <c r="Q3111">
        <f t="shared" si="192"/>
        <v>0</v>
      </c>
      <c r="R3111" t="str">
        <f>IFERROR(VLOOKUP(M3111,'Skudsanering UC monitorering'!A:B,1,FALSE),"")</f>
        <v/>
      </c>
      <c r="S3111" t="str">
        <f>IFERROR(VLOOKUP(O3111,'Skudsanering UC monitorering'!A:B,1,FALSE),"")</f>
        <v/>
      </c>
      <c r="T3111" t="str">
        <f>IFERROR(VLOOKUP(M3111,'Skudsanering UC monitorering'!A:B,2,FALSE),"")</f>
        <v/>
      </c>
      <c r="U3111">
        <f t="shared" si="193"/>
        <v>0</v>
      </c>
      <c r="V3111">
        <f t="shared" si="194"/>
        <v>0</v>
      </c>
      <c r="W3111" s="3">
        <f t="shared" si="195"/>
        <v>0</v>
      </c>
    </row>
    <row r="3112" spans="1:23" hidden="1" x14ac:dyDescent="0.15">
      <c r="A3112" s="4" t="s">
        <v>14703</v>
      </c>
      <c r="B3112" s="1" t="d">
        <v>2023-12-31</v>
      </c>
      <c r="C3112">
        <v>153509.13</v>
      </c>
      <c r="D3112" s="1" t="d">
        <v>2022-01-31</v>
      </c>
      <c r="E3112" t="s">
        <v>378</v>
      </c>
      <c r="F3112" t="s">
        <v>379</v>
      </c>
      <c r="G3112" t="s">
        <v>1442</v>
      </c>
      <c r="H3112">
        <v>1</v>
      </c>
      <c r="I3112">
        <v>8409141697</v>
      </c>
      <c r="J3112">
        <v>8409141697</v>
      </c>
      <c r="K3112" t="s">
        <v>381</v>
      </c>
      <c r="L3112" t="s">
        <v>381</v>
      </c>
      <c r="M3112" s="4" t="s">
        <v>7847</v>
      </c>
      <c r="N3112" s="1" t="d">
        <v>1984-09-14</v>
      </c>
      <c r="O3112" s="4" t="s">
        <v>381</v>
      </c>
      <c r="P3112">
        <f>IFERROR(VLOOKUP(A3112,'17. Skuldsanering vilja'!A:D,1,FALSE),0)</f>
        <v>0</v>
      </c>
      <c r="Q3112">
        <f t="shared" si="192"/>
        <v>0</v>
      </c>
      <c r="R3112" t="str">
        <f>IFERROR(VLOOKUP(M3112,'Skudsanering UC monitorering'!A:B,1,FALSE),"")</f>
        <v/>
      </c>
      <c r="S3112" t="str">
        <f>IFERROR(VLOOKUP(O3112,'Skudsanering UC monitorering'!A:B,1,FALSE),"")</f>
        <v/>
      </c>
      <c r="T3112" t="str">
        <f>IFERROR(VLOOKUP(M3112,'Skudsanering UC monitorering'!A:B,2,FALSE),"")</f>
        <v/>
      </c>
      <c r="U3112">
        <f t="shared" si="193"/>
        <v>0</v>
      </c>
      <c r="V3112">
        <f t="shared" si="194"/>
        <v>0</v>
      </c>
      <c r="W3112" s="3">
        <f t="shared" si="195"/>
        <v>0</v>
      </c>
    </row>
    <row r="3113" spans="1:23" hidden="1" x14ac:dyDescent="0.15">
      <c r="A3113" s="4" t="s">
        <v>14704</v>
      </c>
      <c r="B3113" s="1" t="d">
        <v>2023-12-31</v>
      </c>
      <c r="C3113">
        <v>469198.65</v>
      </c>
      <c r="D3113" s="1" t="d">
        <v>2022-01-14</v>
      </c>
      <c r="E3113" t="s">
        <v>378</v>
      </c>
      <c r="F3113" t="s">
        <v>401</v>
      </c>
      <c r="G3113" t="s">
        <v>4548</v>
      </c>
      <c r="H3113">
        <v>2</v>
      </c>
      <c r="I3113">
        <v>6701113919</v>
      </c>
      <c r="J3113">
        <v>6701113919</v>
      </c>
      <c r="K3113" t="s">
        <v>381</v>
      </c>
      <c r="L3113" t="s">
        <v>381</v>
      </c>
      <c r="M3113" s="4" t="s">
        <v>7848</v>
      </c>
      <c r="N3113" s="1" t="d">
        <v>1967-01-11</v>
      </c>
      <c r="O3113" s="4" t="s">
        <v>7848</v>
      </c>
      <c r="P3113">
        <f>IFERROR(VLOOKUP(A3113,'17. Skuldsanering vilja'!A:D,1,FALSE),0)</f>
        <v>0</v>
      </c>
      <c r="Q3113">
        <f t="shared" si="192"/>
        <v>0</v>
      </c>
      <c r="R3113" t="str">
        <f>IFERROR(VLOOKUP(M3113,'Skudsanering UC monitorering'!A:B,1,FALSE),"")</f>
        <v/>
      </c>
      <c r="S3113" t="str">
        <f>IFERROR(VLOOKUP(O3113,'Skudsanering UC monitorering'!A:B,1,FALSE),"")</f>
        <v/>
      </c>
      <c r="T3113" t="str">
        <f>IFERROR(VLOOKUP(M3113,'Skudsanering UC monitorering'!A:B,2,FALSE),"")</f>
        <v/>
      </c>
      <c r="U3113">
        <f t="shared" si="193"/>
        <v>0</v>
      </c>
      <c r="V3113">
        <f t="shared" si="194"/>
        <v>0</v>
      </c>
      <c r="W3113" s="3">
        <f t="shared" si="195"/>
        <v>0</v>
      </c>
    </row>
    <row r="3114" spans="1:23" hidden="1" x14ac:dyDescent="0.15">
      <c r="A3114" s="4" t="s">
        <v>14705</v>
      </c>
      <c r="B3114" s="1" t="d">
        <v>2023-12-31</v>
      </c>
      <c r="C3114">
        <v>488784.81</v>
      </c>
      <c r="D3114" s="1" t="d">
        <v>2022-01-12</v>
      </c>
      <c r="E3114" t="s">
        <v>378</v>
      </c>
      <c r="F3114" t="s">
        <v>395</v>
      </c>
      <c r="G3114" t="s">
        <v>1309</v>
      </c>
      <c r="H3114">
        <v>2</v>
      </c>
      <c r="I3114">
        <v>9211184826</v>
      </c>
      <c r="J3114">
        <v>9211184826</v>
      </c>
      <c r="K3114" t="s">
        <v>381</v>
      </c>
      <c r="L3114" t="s">
        <v>381</v>
      </c>
      <c r="M3114" s="4" t="s">
        <v>7849</v>
      </c>
      <c r="N3114" s="1" t="d">
        <v>1992-11-18</v>
      </c>
      <c r="O3114" s="4" t="s">
        <v>7849</v>
      </c>
      <c r="P3114">
        <f>IFERROR(VLOOKUP(A3114,'17. Skuldsanering vilja'!A:D,1,FALSE),0)</f>
        <v>0</v>
      </c>
      <c r="Q3114">
        <f t="shared" si="192"/>
        <v>0</v>
      </c>
      <c r="R3114" t="str">
        <f>IFERROR(VLOOKUP(M3114,'Skudsanering UC monitorering'!A:B,1,FALSE),"")</f>
        <v/>
      </c>
      <c r="S3114" t="str">
        <f>IFERROR(VLOOKUP(O3114,'Skudsanering UC monitorering'!A:B,1,FALSE),"")</f>
        <v/>
      </c>
      <c r="T3114" t="str">
        <f>IFERROR(VLOOKUP(M3114,'Skudsanering UC monitorering'!A:B,2,FALSE),"")</f>
        <v/>
      </c>
      <c r="U3114">
        <f t="shared" si="193"/>
        <v>0</v>
      </c>
      <c r="V3114">
        <f t="shared" si="194"/>
        <v>0</v>
      </c>
      <c r="W3114" s="3">
        <f t="shared" si="195"/>
        <v>0</v>
      </c>
    </row>
    <row r="3115" spans="1:23" hidden="1" x14ac:dyDescent="0.15">
      <c r="A3115" s="4" t="s">
        <v>14706</v>
      </c>
      <c r="B3115" s="1" t="d">
        <v>2023-12-31</v>
      </c>
      <c r="C3115">
        <v>76629.72</v>
      </c>
      <c r="D3115" s="1" t="d">
        <v>2022-01-11</v>
      </c>
      <c r="E3115" t="s">
        <v>378</v>
      </c>
      <c r="F3115" t="s">
        <v>379</v>
      </c>
      <c r="G3115" t="s">
        <v>1320</v>
      </c>
      <c r="H3115">
        <v>1</v>
      </c>
      <c r="I3115">
        <v>8802045545</v>
      </c>
      <c r="J3115">
        <v>8802045545</v>
      </c>
      <c r="K3115" t="s">
        <v>381</v>
      </c>
      <c r="L3115" t="s">
        <v>381</v>
      </c>
      <c r="M3115" s="4" t="s">
        <v>7850</v>
      </c>
      <c r="N3115" s="1" t="d">
        <v>1988-02-04</v>
      </c>
      <c r="O3115" s="4" t="s">
        <v>381</v>
      </c>
      <c r="P3115">
        <f>IFERROR(VLOOKUP(A3115,'17. Skuldsanering vilja'!A:D,1,FALSE),0)</f>
        <v>0</v>
      </c>
      <c r="Q3115">
        <f t="shared" si="192"/>
        <v>0</v>
      </c>
      <c r="R3115" t="str">
        <f>IFERROR(VLOOKUP(M3115,'Skudsanering UC monitorering'!A:B,1,FALSE),"")</f>
        <v/>
      </c>
      <c r="S3115" t="str">
        <f>IFERROR(VLOOKUP(O3115,'Skudsanering UC monitorering'!A:B,1,FALSE),"")</f>
        <v/>
      </c>
      <c r="T3115" t="str">
        <f>IFERROR(VLOOKUP(M3115,'Skudsanering UC monitorering'!A:B,2,FALSE),"")</f>
        <v/>
      </c>
      <c r="U3115">
        <f t="shared" si="193"/>
        <v>0</v>
      </c>
      <c r="V3115">
        <f t="shared" si="194"/>
        <v>0</v>
      </c>
      <c r="W3115" s="3">
        <f t="shared" si="195"/>
        <v>0</v>
      </c>
    </row>
    <row r="3116" spans="1:23" hidden="1" x14ac:dyDescent="0.15">
      <c r="A3116" s="4" t="s">
        <v>14707</v>
      </c>
      <c r="B3116" s="1" t="d">
        <v>2023-12-31</v>
      </c>
      <c r="C3116">
        <v>73850.89</v>
      </c>
      <c r="D3116" s="1" t="d">
        <v>2022-01-12</v>
      </c>
      <c r="E3116" t="s">
        <v>378</v>
      </c>
      <c r="F3116" t="s">
        <v>379</v>
      </c>
      <c r="G3116" t="s">
        <v>1357</v>
      </c>
      <c r="H3116">
        <v>1</v>
      </c>
      <c r="I3116">
        <v>8908301917</v>
      </c>
      <c r="J3116">
        <v>8908301917</v>
      </c>
      <c r="K3116" t="s">
        <v>381</v>
      </c>
      <c r="L3116" t="s">
        <v>381</v>
      </c>
      <c r="M3116" s="4" t="s">
        <v>7851</v>
      </c>
      <c r="N3116" s="1" t="d">
        <v>1989-08-30</v>
      </c>
      <c r="O3116" s="4" t="s">
        <v>381</v>
      </c>
      <c r="P3116">
        <f>IFERROR(VLOOKUP(A3116,'17. Skuldsanering vilja'!A:D,1,FALSE),0)</f>
        <v>0</v>
      </c>
      <c r="Q3116">
        <f t="shared" si="192"/>
        <v>0</v>
      </c>
      <c r="R3116" t="str">
        <f>IFERROR(VLOOKUP(M3116,'Skudsanering UC monitorering'!A:B,1,FALSE),"")</f>
        <v/>
      </c>
      <c r="S3116" t="str">
        <f>IFERROR(VLOOKUP(O3116,'Skudsanering UC monitorering'!A:B,1,FALSE),"")</f>
        <v/>
      </c>
      <c r="T3116" t="str">
        <f>IFERROR(VLOOKUP(M3116,'Skudsanering UC monitorering'!A:B,2,FALSE),"")</f>
        <v/>
      </c>
      <c r="U3116">
        <f t="shared" si="193"/>
        <v>0</v>
      </c>
      <c r="V3116">
        <f t="shared" si="194"/>
        <v>0</v>
      </c>
      <c r="W3116" s="3">
        <f t="shared" si="195"/>
        <v>0</v>
      </c>
    </row>
    <row r="3117" spans="1:23" hidden="1" x14ac:dyDescent="0.15">
      <c r="A3117" s="4" t="s">
        <v>14708</v>
      </c>
      <c r="B3117" s="1" t="d">
        <v>2023-12-31</v>
      </c>
      <c r="C3117">
        <v>161501.60999999999</v>
      </c>
      <c r="D3117" s="1" t="d">
        <v>2022-01-17</v>
      </c>
      <c r="E3117" t="s">
        <v>378</v>
      </c>
      <c r="F3117" t="s">
        <v>379</v>
      </c>
      <c r="G3117" t="s">
        <v>1442</v>
      </c>
      <c r="H3117">
        <v>1</v>
      </c>
      <c r="I3117">
        <v>8111077817</v>
      </c>
      <c r="J3117">
        <v>8111077817</v>
      </c>
      <c r="K3117" t="s">
        <v>381</v>
      </c>
      <c r="L3117" t="s">
        <v>381</v>
      </c>
      <c r="M3117" s="4" t="s">
        <v>7852</v>
      </c>
      <c r="N3117" s="1" t="d">
        <v>1981-11-07</v>
      </c>
      <c r="O3117" s="4" t="s">
        <v>381</v>
      </c>
      <c r="P3117">
        <f>IFERROR(VLOOKUP(A3117,'17. Skuldsanering vilja'!A:D,1,FALSE),0)</f>
        <v>0</v>
      </c>
      <c r="Q3117">
        <f t="shared" si="192"/>
        <v>0</v>
      </c>
      <c r="R3117" t="str">
        <f>IFERROR(VLOOKUP(M3117,'Skudsanering UC monitorering'!A:B,1,FALSE),"")</f>
        <v/>
      </c>
      <c r="S3117" t="str">
        <f>IFERROR(VLOOKUP(O3117,'Skudsanering UC monitorering'!A:B,1,FALSE),"")</f>
        <v/>
      </c>
      <c r="T3117" t="str">
        <f>IFERROR(VLOOKUP(M3117,'Skudsanering UC monitorering'!A:B,2,FALSE),"")</f>
        <v/>
      </c>
      <c r="U3117">
        <f t="shared" si="193"/>
        <v>0</v>
      </c>
      <c r="V3117">
        <f t="shared" si="194"/>
        <v>0</v>
      </c>
      <c r="W3117" s="3">
        <f t="shared" si="195"/>
        <v>0</v>
      </c>
    </row>
    <row r="3118" spans="1:23" hidden="1" x14ac:dyDescent="0.15">
      <c r="A3118" s="4" t="s">
        <v>14709</v>
      </c>
      <c r="B3118" s="1" t="d">
        <v>2023-12-31</v>
      </c>
      <c r="C3118">
        <v>256193.74</v>
      </c>
      <c r="D3118" s="1" t="d">
        <v>2022-01-26</v>
      </c>
      <c r="E3118" t="s">
        <v>378</v>
      </c>
      <c r="F3118" t="s">
        <v>420</v>
      </c>
      <c r="G3118" t="s">
        <v>3483</v>
      </c>
      <c r="H3118">
        <v>1</v>
      </c>
      <c r="I3118">
        <v>6105103540</v>
      </c>
      <c r="J3118">
        <v>6105103540</v>
      </c>
      <c r="K3118" t="s">
        <v>381</v>
      </c>
      <c r="L3118" t="s">
        <v>381</v>
      </c>
      <c r="M3118" s="4" t="s">
        <v>7853</v>
      </c>
      <c r="N3118" s="1" t="d">
        <v>1961-05-10</v>
      </c>
      <c r="O3118" s="4" t="s">
        <v>381</v>
      </c>
      <c r="P3118">
        <f>IFERROR(VLOOKUP(A3118,'17. Skuldsanering vilja'!A:D,1,FALSE),0)</f>
        <v>0</v>
      </c>
      <c r="Q3118">
        <f t="shared" si="192"/>
        <v>0</v>
      </c>
      <c r="R3118" t="str">
        <f>IFERROR(VLOOKUP(M3118,'Skudsanering UC monitorering'!A:B,1,FALSE),"")</f>
        <v/>
      </c>
      <c r="S3118" t="str">
        <f>IFERROR(VLOOKUP(O3118,'Skudsanering UC monitorering'!A:B,1,FALSE),"")</f>
        <v/>
      </c>
      <c r="T3118" t="str">
        <f>IFERROR(VLOOKUP(M3118,'Skudsanering UC monitorering'!A:B,2,FALSE),"")</f>
        <v/>
      </c>
      <c r="U3118">
        <f t="shared" si="193"/>
        <v>0</v>
      </c>
      <c r="V3118">
        <f t="shared" si="194"/>
        <v>0</v>
      </c>
      <c r="W3118" s="3">
        <f t="shared" si="195"/>
        <v>0</v>
      </c>
    </row>
    <row r="3119" spans="1:23" hidden="1" x14ac:dyDescent="0.15">
      <c r="A3119" s="4" t="s">
        <v>14710</v>
      </c>
      <c r="B3119" s="1" t="d">
        <v>2023-12-31</v>
      </c>
      <c r="C3119">
        <v>199947.64</v>
      </c>
      <c r="D3119" s="1" t="d">
        <v>2022-01-12</v>
      </c>
      <c r="E3119" t="s">
        <v>378</v>
      </c>
      <c r="F3119" t="s">
        <v>379</v>
      </c>
      <c r="G3119" t="s">
        <v>3483</v>
      </c>
      <c r="H3119">
        <v>1</v>
      </c>
      <c r="I3119">
        <v>8808047453</v>
      </c>
      <c r="J3119">
        <v>8808047453</v>
      </c>
      <c r="K3119" t="s">
        <v>381</v>
      </c>
      <c r="L3119" t="s">
        <v>381</v>
      </c>
      <c r="M3119" s="4" t="s">
        <v>7854</v>
      </c>
      <c r="N3119" s="1" t="d">
        <v>1988-08-04</v>
      </c>
      <c r="O3119" s="4" t="s">
        <v>381</v>
      </c>
      <c r="P3119">
        <f>IFERROR(VLOOKUP(A3119,'17. Skuldsanering vilja'!A:D,1,FALSE),0)</f>
        <v>0</v>
      </c>
      <c r="Q3119">
        <f t="shared" si="192"/>
        <v>0</v>
      </c>
      <c r="R3119" t="str">
        <f>IFERROR(VLOOKUP(M3119,'Skudsanering UC monitorering'!A:B,1,FALSE),"")</f>
        <v/>
      </c>
      <c r="S3119" t="str">
        <f>IFERROR(VLOOKUP(O3119,'Skudsanering UC monitorering'!A:B,1,FALSE),"")</f>
        <v/>
      </c>
      <c r="T3119" t="str">
        <f>IFERROR(VLOOKUP(M3119,'Skudsanering UC monitorering'!A:B,2,FALSE),"")</f>
        <v/>
      </c>
      <c r="U3119">
        <f t="shared" si="193"/>
        <v>0</v>
      </c>
      <c r="V3119">
        <f t="shared" si="194"/>
        <v>0</v>
      </c>
      <c r="W3119" s="3">
        <f t="shared" si="195"/>
        <v>0</v>
      </c>
    </row>
    <row r="3120" spans="1:23" hidden="1" x14ac:dyDescent="0.15">
      <c r="A3120" s="4" t="s">
        <v>14711</v>
      </c>
      <c r="B3120" s="1" t="d">
        <v>2023-12-31</v>
      </c>
      <c r="C3120">
        <v>244394.23999999999</v>
      </c>
      <c r="D3120" s="1" t="d">
        <v>2022-01-13</v>
      </c>
      <c r="E3120" t="s">
        <v>378</v>
      </c>
      <c r="F3120" t="s">
        <v>379</v>
      </c>
      <c r="G3120" t="s">
        <v>1442</v>
      </c>
      <c r="H3120">
        <v>1</v>
      </c>
      <c r="I3120">
        <v>6905292501</v>
      </c>
      <c r="J3120">
        <v>6905292501</v>
      </c>
      <c r="K3120" t="s">
        <v>381</v>
      </c>
      <c r="L3120" t="s">
        <v>381</v>
      </c>
      <c r="M3120" s="4" t="s">
        <v>7855</v>
      </c>
      <c r="N3120" s="1" t="d">
        <v>1969-05-29</v>
      </c>
      <c r="O3120" s="4" t="s">
        <v>381</v>
      </c>
      <c r="P3120">
        <f>IFERROR(VLOOKUP(A3120,'17. Skuldsanering vilja'!A:D,1,FALSE),0)</f>
        <v>0</v>
      </c>
      <c r="Q3120">
        <f t="shared" si="192"/>
        <v>0</v>
      </c>
      <c r="R3120" t="str">
        <f>IFERROR(VLOOKUP(M3120,'Skudsanering UC monitorering'!A:B,1,FALSE),"")</f>
        <v/>
      </c>
      <c r="S3120" t="str">
        <f>IFERROR(VLOOKUP(O3120,'Skudsanering UC monitorering'!A:B,1,FALSE),"")</f>
        <v/>
      </c>
      <c r="T3120" t="str">
        <f>IFERROR(VLOOKUP(M3120,'Skudsanering UC monitorering'!A:B,2,FALSE),"")</f>
        <v/>
      </c>
      <c r="U3120">
        <f t="shared" si="193"/>
        <v>0</v>
      </c>
      <c r="V3120">
        <f t="shared" si="194"/>
        <v>0</v>
      </c>
      <c r="W3120" s="3">
        <f t="shared" si="195"/>
        <v>0</v>
      </c>
    </row>
    <row r="3121" spans="1:23" hidden="1" x14ac:dyDescent="0.15">
      <c r="A3121" s="4" t="s">
        <v>14712</v>
      </c>
      <c r="B3121" s="1" t="d">
        <v>2023-12-31</v>
      </c>
      <c r="C3121">
        <v>238608.3</v>
      </c>
      <c r="D3121" s="1" t="d">
        <v>2022-01-13</v>
      </c>
      <c r="E3121" t="s">
        <v>378</v>
      </c>
      <c r="F3121" t="s">
        <v>379</v>
      </c>
      <c r="G3121" t="s">
        <v>1556</v>
      </c>
      <c r="H3121">
        <v>1</v>
      </c>
      <c r="I3121">
        <v>6609131872</v>
      </c>
      <c r="J3121">
        <v>6609131872</v>
      </c>
      <c r="K3121" t="s">
        <v>381</v>
      </c>
      <c r="L3121" t="s">
        <v>381</v>
      </c>
      <c r="M3121" s="4" t="s">
        <v>7856</v>
      </c>
      <c r="N3121" s="1" t="d">
        <v>1966-09-13</v>
      </c>
      <c r="O3121" s="4" t="s">
        <v>381</v>
      </c>
      <c r="P3121">
        <f>IFERROR(VLOOKUP(A3121,'17. Skuldsanering vilja'!A:D,1,FALSE),0)</f>
        <v>0</v>
      </c>
      <c r="Q3121">
        <f t="shared" si="192"/>
        <v>0</v>
      </c>
      <c r="R3121" t="str">
        <f>IFERROR(VLOOKUP(M3121,'Skudsanering UC monitorering'!A:B,1,FALSE),"")</f>
        <v/>
      </c>
      <c r="S3121" t="str">
        <f>IFERROR(VLOOKUP(O3121,'Skudsanering UC monitorering'!A:B,1,FALSE),"")</f>
        <v/>
      </c>
      <c r="T3121" t="str">
        <f>IFERROR(VLOOKUP(M3121,'Skudsanering UC monitorering'!A:B,2,FALSE),"")</f>
        <v/>
      </c>
      <c r="U3121">
        <f t="shared" si="193"/>
        <v>0</v>
      </c>
      <c r="V3121">
        <f t="shared" si="194"/>
        <v>0</v>
      </c>
      <c r="W3121" s="3">
        <f t="shared" si="195"/>
        <v>0</v>
      </c>
    </row>
    <row r="3122" spans="1:23" hidden="1" x14ac:dyDescent="0.15">
      <c r="A3122" s="4" t="s">
        <v>14713</v>
      </c>
      <c r="B3122" s="1" t="d">
        <v>2023-12-31</v>
      </c>
      <c r="C3122">
        <v>407061.59</v>
      </c>
      <c r="D3122" s="1" t="d">
        <v>2022-01-13</v>
      </c>
      <c r="E3122" t="s">
        <v>378</v>
      </c>
      <c r="F3122" t="s">
        <v>379</v>
      </c>
      <c r="G3122" t="s">
        <v>2834</v>
      </c>
      <c r="H3122">
        <v>2</v>
      </c>
      <c r="I3122">
        <v>8712248171</v>
      </c>
      <c r="J3122">
        <v>8712248171</v>
      </c>
      <c r="K3122" t="s">
        <v>381</v>
      </c>
      <c r="L3122" t="s">
        <v>381</v>
      </c>
      <c r="M3122" s="4" t="s">
        <v>7857</v>
      </c>
      <c r="N3122" s="1" t="d">
        <v>1987-12-24</v>
      </c>
      <c r="O3122" s="4" t="s">
        <v>7857</v>
      </c>
      <c r="P3122">
        <f>IFERROR(VLOOKUP(A3122,'17. Skuldsanering vilja'!A:D,1,FALSE),0)</f>
        <v>0</v>
      </c>
      <c r="Q3122">
        <f t="shared" si="192"/>
        <v>0</v>
      </c>
      <c r="R3122" t="str">
        <f>IFERROR(VLOOKUP(M3122,'Skudsanering UC monitorering'!A:B,1,FALSE),"")</f>
        <v/>
      </c>
      <c r="S3122" t="str">
        <f>IFERROR(VLOOKUP(O3122,'Skudsanering UC monitorering'!A:B,1,FALSE),"")</f>
        <v/>
      </c>
      <c r="T3122" t="str">
        <f>IFERROR(VLOOKUP(M3122,'Skudsanering UC monitorering'!A:B,2,FALSE),"")</f>
        <v/>
      </c>
      <c r="U3122">
        <f t="shared" si="193"/>
        <v>0</v>
      </c>
      <c r="V3122">
        <f t="shared" si="194"/>
        <v>0</v>
      </c>
      <c r="W3122" s="3">
        <f t="shared" si="195"/>
        <v>0</v>
      </c>
    </row>
    <row r="3123" spans="1:23" hidden="1" x14ac:dyDescent="0.15">
      <c r="A3123" s="4" t="s">
        <v>14714</v>
      </c>
      <c r="B3123" s="1" t="d">
        <v>2023-12-31</v>
      </c>
      <c r="C3123">
        <v>299001.71999999997</v>
      </c>
      <c r="D3123" s="1" t="d">
        <v>2022-01-18</v>
      </c>
      <c r="E3123" t="s">
        <v>382</v>
      </c>
      <c r="F3123" t="s">
        <v>383</v>
      </c>
      <c r="G3123" t="s">
        <v>2725</v>
      </c>
      <c r="H3123">
        <v>1</v>
      </c>
      <c r="I3123">
        <v>9203060208</v>
      </c>
      <c r="J3123">
        <v>9203060208</v>
      </c>
      <c r="K3123" t="s">
        <v>381</v>
      </c>
      <c r="L3123" t="s">
        <v>381</v>
      </c>
      <c r="M3123" s="4" t="s">
        <v>7858</v>
      </c>
      <c r="N3123" s="1" t="d">
        <v>1992-03-06</v>
      </c>
      <c r="O3123" s="4" t="s">
        <v>381</v>
      </c>
      <c r="P3123">
        <f>IFERROR(VLOOKUP(A3123,'17. Skuldsanering vilja'!A:D,1,FALSE),0)</f>
        <v>0</v>
      </c>
      <c r="Q3123">
        <f t="shared" si="192"/>
        <v>0</v>
      </c>
      <c r="R3123" t="str">
        <f>IFERROR(VLOOKUP(M3123,'Skudsanering UC monitorering'!A:B,1,FALSE),"")</f>
        <v/>
      </c>
      <c r="S3123" t="str">
        <f>IFERROR(VLOOKUP(O3123,'Skudsanering UC monitorering'!A:B,1,FALSE),"")</f>
        <v/>
      </c>
      <c r="T3123" t="str">
        <f>IFERROR(VLOOKUP(M3123,'Skudsanering UC monitorering'!A:B,2,FALSE),"")</f>
        <v/>
      </c>
      <c r="U3123">
        <f t="shared" si="193"/>
        <v>0</v>
      </c>
      <c r="V3123">
        <f t="shared" si="194"/>
        <v>0</v>
      </c>
      <c r="W3123" s="3">
        <f t="shared" si="195"/>
        <v>0</v>
      </c>
    </row>
    <row r="3124" spans="1:23" hidden="1" x14ac:dyDescent="0.15">
      <c r="A3124" s="4" t="s">
        <v>14715</v>
      </c>
      <c r="B3124" s="1" t="d">
        <v>2023-12-31</v>
      </c>
      <c r="C3124">
        <v>116114.15</v>
      </c>
      <c r="D3124" s="1" t="d">
        <v>2022-01-24</v>
      </c>
      <c r="E3124" t="s">
        <v>378</v>
      </c>
      <c r="F3124" t="s">
        <v>401</v>
      </c>
      <c r="G3124" t="s">
        <v>1334</v>
      </c>
      <c r="H3124">
        <v>1</v>
      </c>
      <c r="I3124">
        <v>8704265530</v>
      </c>
      <c r="J3124">
        <v>8704265530</v>
      </c>
      <c r="K3124" t="s">
        <v>381</v>
      </c>
      <c r="L3124" t="s">
        <v>381</v>
      </c>
      <c r="M3124" s="4" t="s">
        <v>7859</v>
      </c>
      <c r="N3124" s="1" t="d">
        <v>1987-04-26</v>
      </c>
      <c r="O3124" s="4" t="s">
        <v>381</v>
      </c>
      <c r="P3124">
        <f>IFERROR(VLOOKUP(A3124,'17. Skuldsanering vilja'!A:D,1,FALSE),0)</f>
        <v>0</v>
      </c>
      <c r="Q3124">
        <f t="shared" si="192"/>
        <v>0</v>
      </c>
      <c r="R3124" t="str">
        <f>IFERROR(VLOOKUP(M3124,'Skudsanering UC monitorering'!A:B,1,FALSE),"")</f>
        <v/>
      </c>
      <c r="S3124" t="str">
        <f>IFERROR(VLOOKUP(O3124,'Skudsanering UC monitorering'!A:B,1,FALSE),"")</f>
        <v/>
      </c>
      <c r="T3124" t="str">
        <f>IFERROR(VLOOKUP(M3124,'Skudsanering UC monitorering'!A:B,2,FALSE),"")</f>
        <v/>
      </c>
      <c r="U3124">
        <f t="shared" si="193"/>
        <v>0</v>
      </c>
      <c r="V3124">
        <f t="shared" si="194"/>
        <v>0</v>
      </c>
      <c r="W3124" s="3">
        <f t="shared" si="195"/>
        <v>0</v>
      </c>
    </row>
    <row r="3125" spans="1:23" hidden="1" x14ac:dyDescent="0.15">
      <c r="A3125" s="4" t="s">
        <v>14716</v>
      </c>
      <c r="B3125" s="1" t="d">
        <v>2023-12-31</v>
      </c>
      <c r="C3125">
        <v>114941.81</v>
      </c>
      <c r="D3125" s="1" t="d">
        <v>2022-01-13</v>
      </c>
      <c r="E3125" t="s">
        <v>378</v>
      </c>
      <c r="F3125" t="s">
        <v>401</v>
      </c>
      <c r="G3125" t="s">
        <v>1320</v>
      </c>
      <c r="H3125">
        <v>1</v>
      </c>
      <c r="I3125">
        <v>9710151300</v>
      </c>
      <c r="J3125">
        <v>9710151300</v>
      </c>
      <c r="K3125" t="s">
        <v>381</v>
      </c>
      <c r="L3125" t="s">
        <v>381</v>
      </c>
      <c r="M3125" s="4" t="s">
        <v>7860</v>
      </c>
      <c r="N3125" s="1" t="d">
        <v>1997-10-15</v>
      </c>
      <c r="O3125" s="4" t="s">
        <v>381</v>
      </c>
      <c r="P3125">
        <f>IFERROR(VLOOKUP(A3125,'17. Skuldsanering vilja'!A:D,1,FALSE),0)</f>
        <v>0</v>
      </c>
      <c r="Q3125">
        <f t="shared" si="192"/>
        <v>0</v>
      </c>
      <c r="R3125" t="str">
        <f>IFERROR(VLOOKUP(M3125,'Skudsanering UC monitorering'!A:B,1,FALSE),"")</f>
        <v/>
      </c>
      <c r="S3125" t="str">
        <f>IFERROR(VLOOKUP(O3125,'Skudsanering UC monitorering'!A:B,1,FALSE),"")</f>
        <v/>
      </c>
      <c r="T3125" t="str">
        <f>IFERROR(VLOOKUP(M3125,'Skudsanering UC monitorering'!A:B,2,FALSE),"")</f>
        <v/>
      </c>
      <c r="U3125">
        <f t="shared" si="193"/>
        <v>0</v>
      </c>
      <c r="V3125">
        <f t="shared" si="194"/>
        <v>0</v>
      </c>
      <c r="W3125" s="3">
        <f t="shared" si="195"/>
        <v>0</v>
      </c>
    </row>
    <row r="3126" spans="1:23" hidden="1" x14ac:dyDescent="0.15">
      <c r="A3126" s="4" t="s">
        <v>14717</v>
      </c>
      <c r="B3126" s="1" t="d">
        <v>2023-12-31</v>
      </c>
      <c r="C3126">
        <v>241150.85</v>
      </c>
      <c r="D3126" s="1" t="d">
        <v>2022-01-13</v>
      </c>
      <c r="E3126" t="s">
        <v>378</v>
      </c>
      <c r="F3126" t="s">
        <v>379</v>
      </c>
      <c r="G3126" t="s">
        <v>1357</v>
      </c>
      <c r="H3126">
        <v>2</v>
      </c>
      <c r="I3126">
        <v>9510197826</v>
      </c>
      <c r="J3126">
        <v>9510197826</v>
      </c>
      <c r="K3126" t="s">
        <v>381</v>
      </c>
      <c r="L3126" t="s">
        <v>381</v>
      </c>
      <c r="M3126" s="4" t="s">
        <v>7861</v>
      </c>
      <c r="N3126" s="1" t="d">
        <v>1995-10-19</v>
      </c>
      <c r="O3126" s="4" t="s">
        <v>7861</v>
      </c>
      <c r="P3126">
        <f>IFERROR(VLOOKUP(A3126,'17. Skuldsanering vilja'!A:D,1,FALSE),0)</f>
        <v>0</v>
      </c>
      <c r="Q3126">
        <f t="shared" si="192"/>
        <v>0</v>
      </c>
      <c r="R3126" t="str">
        <f>IFERROR(VLOOKUP(M3126,'Skudsanering UC monitorering'!A:B,1,FALSE),"")</f>
        <v/>
      </c>
      <c r="S3126" t="str">
        <f>IFERROR(VLOOKUP(O3126,'Skudsanering UC monitorering'!A:B,1,FALSE),"")</f>
        <v/>
      </c>
      <c r="T3126" t="str">
        <f>IFERROR(VLOOKUP(M3126,'Skudsanering UC monitorering'!A:B,2,FALSE),"")</f>
        <v/>
      </c>
      <c r="U3126">
        <f t="shared" si="193"/>
        <v>0</v>
      </c>
      <c r="V3126">
        <f t="shared" si="194"/>
        <v>0</v>
      </c>
      <c r="W3126" s="3">
        <f t="shared" si="195"/>
        <v>0</v>
      </c>
    </row>
    <row r="3127" spans="1:23" hidden="1" x14ac:dyDescent="0.15">
      <c r="A3127" s="4" t="s">
        <v>14718</v>
      </c>
      <c r="B3127" s="1" t="d">
        <v>2023-12-31</v>
      </c>
      <c r="C3127">
        <v>3822</v>
      </c>
      <c r="D3127" s="1" t="d">
        <v>2022-01-14</v>
      </c>
      <c r="E3127" t="s">
        <v>378</v>
      </c>
      <c r="F3127" t="s">
        <v>379</v>
      </c>
      <c r="G3127" t="s">
        <v>2225</v>
      </c>
      <c r="H3127">
        <v>2</v>
      </c>
      <c r="I3127">
        <v>7308292726</v>
      </c>
      <c r="J3127">
        <v>7308292726</v>
      </c>
      <c r="K3127" t="s">
        <v>381</v>
      </c>
      <c r="L3127" t="s">
        <v>381</v>
      </c>
      <c r="M3127" s="4" t="s">
        <v>7862</v>
      </c>
      <c r="N3127" s="1" t="d">
        <v>1973-08-29</v>
      </c>
      <c r="O3127" s="4" t="s">
        <v>7862</v>
      </c>
      <c r="P3127">
        <f>IFERROR(VLOOKUP(A3127,'17. Skuldsanering vilja'!A:D,1,FALSE),0)</f>
        <v>0</v>
      </c>
      <c r="Q3127">
        <f t="shared" si="192"/>
        <v>0</v>
      </c>
      <c r="R3127" t="str">
        <f>IFERROR(VLOOKUP(M3127,'Skudsanering UC monitorering'!A:B,1,FALSE),"")</f>
        <v/>
      </c>
      <c r="S3127" t="str">
        <f>IFERROR(VLOOKUP(O3127,'Skudsanering UC monitorering'!A:B,1,FALSE),"")</f>
        <v/>
      </c>
      <c r="T3127" t="str">
        <f>IFERROR(VLOOKUP(M3127,'Skudsanering UC monitorering'!A:B,2,FALSE),"")</f>
        <v/>
      </c>
      <c r="U3127">
        <f t="shared" si="193"/>
        <v>0</v>
      </c>
      <c r="V3127">
        <f t="shared" si="194"/>
        <v>0</v>
      </c>
      <c r="W3127" s="3">
        <f t="shared" si="195"/>
        <v>0</v>
      </c>
    </row>
    <row r="3128" spans="1:23" hidden="1" x14ac:dyDescent="0.15">
      <c r="A3128" s="4" t="s">
        <v>14719</v>
      </c>
      <c r="B3128" s="1" t="d">
        <v>2023-12-31</v>
      </c>
      <c r="C3128">
        <v>175762.9</v>
      </c>
      <c r="D3128" s="1" t="d">
        <v>2022-01-14</v>
      </c>
      <c r="E3128" t="s">
        <v>378</v>
      </c>
      <c r="F3128" t="s">
        <v>379</v>
      </c>
      <c r="G3128" t="s">
        <v>1556</v>
      </c>
      <c r="H3128">
        <v>1</v>
      </c>
      <c r="I3128">
        <v>9902179473</v>
      </c>
      <c r="J3128">
        <v>9902179473</v>
      </c>
      <c r="K3128" t="s">
        <v>381</v>
      </c>
      <c r="L3128" t="s">
        <v>381</v>
      </c>
      <c r="M3128" s="4" t="s">
        <v>7863</v>
      </c>
      <c r="N3128" s="1" t="d">
        <v>1999-02-17</v>
      </c>
      <c r="O3128" s="4" t="s">
        <v>381</v>
      </c>
      <c r="P3128">
        <f>IFERROR(VLOOKUP(A3128,'17. Skuldsanering vilja'!A:D,1,FALSE),0)</f>
        <v>0</v>
      </c>
      <c r="Q3128">
        <f t="shared" si="192"/>
        <v>0</v>
      </c>
      <c r="R3128" t="str">
        <f>IFERROR(VLOOKUP(M3128,'Skudsanering UC monitorering'!A:B,1,FALSE),"")</f>
        <v/>
      </c>
      <c r="S3128" t="str">
        <f>IFERROR(VLOOKUP(O3128,'Skudsanering UC monitorering'!A:B,1,FALSE),"")</f>
        <v/>
      </c>
      <c r="T3128" t="str">
        <f>IFERROR(VLOOKUP(M3128,'Skudsanering UC monitorering'!A:B,2,FALSE),"")</f>
        <v/>
      </c>
      <c r="U3128">
        <f t="shared" si="193"/>
        <v>0</v>
      </c>
      <c r="V3128">
        <f t="shared" si="194"/>
        <v>0</v>
      </c>
      <c r="W3128" s="3">
        <f t="shared" si="195"/>
        <v>0</v>
      </c>
    </row>
    <row r="3129" spans="1:23" hidden="1" x14ac:dyDescent="0.15">
      <c r="A3129" s="4" t="s">
        <v>14720</v>
      </c>
      <c r="B3129" s="1" t="d">
        <v>2023-12-31</v>
      </c>
      <c r="C3129">
        <v>124163.25</v>
      </c>
      <c r="D3129" s="1" t="d">
        <v>2022-01-13</v>
      </c>
      <c r="E3129" t="s">
        <v>378</v>
      </c>
      <c r="F3129" t="s">
        <v>379</v>
      </c>
      <c r="G3129" t="s">
        <v>1442</v>
      </c>
      <c r="H3129">
        <v>1</v>
      </c>
      <c r="I3129">
        <v>9310255121</v>
      </c>
      <c r="J3129">
        <v>9310255121</v>
      </c>
      <c r="K3129" t="s">
        <v>381</v>
      </c>
      <c r="L3129" t="s">
        <v>381</v>
      </c>
      <c r="M3129" s="4" t="s">
        <v>7864</v>
      </c>
      <c r="N3129" s="1" t="d">
        <v>1993-10-25</v>
      </c>
      <c r="O3129" s="4" t="s">
        <v>381</v>
      </c>
      <c r="P3129">
        <f>IFERROR(VLOOKUP(A3129,'17. Skuldsanering vilja'!A:D,1,FALSE),0)</f>
        <v>0</v>
      </c>
      <c r="Q3129">
        <f t="shared" si="192"/>
        <v>0</v>
      </c>
      <c r="R3129" t="str">
        <f>IFERROR(VLOOKUP(M3129,'Skudsanering UC monitorering'!A:B,1,FALSE),"")</f>
        <v/>
      </c>
      <c r="S3129" t="str">
        <f>IFERROR(VLOOKUP(O3129,'Skudsanering UC monitorering'!A:B,1,FALSE),"")</f>
        <v/>
      </c>
      <c r="T3129" t="str">
        <f>IFERROR(VLOOKUP(M3129,'Skudsanering UC monitorering'!A:B,2,FALSE),"")</f>
        <v/>
      </c>
      <c r="U3129">
        <f t="shared" si="193"/>
        <v>0</v>
      </c>
      <c r="V3129">
        <f t="shared" si="194"/>
        <v>0</v>
      </c>
      <c r="W3129" s="3">
        <f t="shared" si="195"/>
        <v>0</v>
      </c>
    </row>
    <row r="3130" spans="1:23" hidden="1" x14ac:dyDescent="0.15">
      <c r="A3130" s="4" t="s">
        <v>14721</v>
      </c>
      <c r="B3130" s="1" t="d">
        <v>2023-12-31</v>
      </c>
      <c r="C3130">
        <v>278409.42</v>
      </c>
      <c r="D3130" s="1" t="d">
        <v>2022-01-13</v>
      </c>
      <c r="E3130" t="s">
        <v>378</v>
      </c>
      <c r="F3130" t="s">
        <v>379</v>
      </c>
      <c r="G3130" t="s">
        <v>3483</v>
      </c>
      <c r="H3130">
        <v>1</v>
      </c>
      <c r="I3130">
        <v>12023024</v>
      </c>
      <c r="J3130">
        <v>12023024</v>
      </c>
      <c r="K3130" t="s">
        <v>381</v>
      </c>
      <c r="L3130" t="s">
        <v>381</v>
      </c>
      <c r="M3130" s="4" t="s">
        <v>7865</v>
      </c>
      <c r="N3130" s="1" t="d">
        <v>2000-12-02</v>
      </c>
      <c r="O3130" s="4" t="s">
        <v>381</v>
      </c>
      <c r="P3130">
        <f>IFERROR(VLOOKUP(A3130,'17. Skuldsanering vilja'!A:D,1,FALSE),0)</f>
        <v>0</v>
      </c>
      <c r="Q3130">
        <f t="shared" si="192"/>
        <v>0</v>
      </c>
      <c r="R3130" t="str">
        <f>IFERROR(VLOOKUP(M3130,'Skudsanering UC monitorering'!A:B,1,FALSE),"")</f>
        <v/>
      </c>
      <c r="S3130" t="str">
        <f>IFERROR(VLOOKUP(O3130,'Skudsanering UC monitorering'!A:B,1,FALSE),"")</f>
        <v/>
      </c>
      <c r="T3130" t="str">
        <f>IFERROR(VLOOKUP(M3130,'Skudsanering UC monitorering'!A:B,2,FALSE),"")</f>
        <v/>
      </c>
      <c r="U3130">
        <f t="shared" si="193"/>
        <v>0</v>
      </c>
      <c r="V3130">
        <f t="shared" si="194"/>
        <v>0</v>
      </c>
      <c r="W3130" s="3">
        <f t="shared" si="195"/>
        <v>0</v>
      </c>
    </row>
    <row r="3131" spans="1:23" hidden="1" x14ac:dyDescent="0.15">
      <c r="A3131" s="4" t="s">
        <v>14722</v>
      </c>
      <c r="B3131" s="1" t="d">
        <v>2023-12-31</v>
      </c>
      <c r="C3131">
        <v>303106.67</v>
      </c>
      <c r="D3131" s="1" t="d">
        <v>2022-01-17</v>
      </c>
      <c r="E3131" t="s">
        <v>378</v>
      </c>
      <c r="F3131" t="s">
        <v>379</v>
      </c>
      <c r="G3131" t="s">
        <v>2704</v>
      </c>
      <c r="H3131">
        <v>2</v>
      </c>
      <c r="I3131">
        <v>9412192891</v>
      </c>
      <c r="J3131">
        <v>9412192891</v>
      </c>
      <c r="K3131" t="s">
        <v>381</v>
      </c>
      <c r="L3131" t="s">
        <v>381</v>
      </c>
      <c r="M3131" s="4" t="s">
        <v>7866</v>
      </c>
      <c r="N3131" s="1" t="d">
        <v>1994-12-19</v>
      </c>
      <c r="O3131" s="4" t="s">
        <v>7866</v>
      </c>
      <c r="P3131">
        <f>IFERROR(VLOOKUP(A3131,'17. Skuldsanering vilja'!A:D,1,FALSE),0)</f>
        <v>0</v>
      </c>
      <c r="Q3131">
        <f t="shared" si="192"/>
        <v>0</v>
      </c>
      <c r="R3131" t="str">
        <f>IFERROR(VLOOKUP(M3131,'Skudsanering UC monitorering'!A:B,1,FALSE),"")</f>
        <v/>
      </c>
      <c r="S3131" t="str">
        <f>IFERROR(VLOOKUP(O3131,'Skudsanering UC monitorering'!A:B,1,FALSE),"")</f>
        <v/>
      </c>
      <c r="T3131" t="str">
        <f>IFERROR(VLOOKUP(M3131,'Skudsanering UC monitorering'!A:B,2,FALSE),"")</f>
        <v/>
      </c>
      <c r="U3131">
        <f t="shared" si="193"/>
        <v>0</v>
      </c>
      <c r="V3131">
        <f t="shared" si="194"/>
        <v>0</v>
      </c>
      <c r="W3131" s="3">
        <f t="shared" si="195"/>
        <v>0</v>
      </c>
    </row>
    <row r="3132" spans="1:23" hidden="1" x14ac:dyDescent="0.15">
      <c r="A3132" s="4" t="s">
        <v>14723</v>
      </c>
      <c r="B3132" s="1" t="d">
        <v>2023-12-31</v>
      </c>
      <c r="C3132">
        <v>182261.4</v>
      </c>
      <c r="D3132" s="1" t="d">
        <v>2022-01-14</v>
      </c>
      <c r="E3132" t="s">
        <v>378</v>
      </c>
      <c r="F3132" t="s">
        <v>379</v>
      </c>
      <c r="G3132" t="s">
        <v>631</v>
      </c>
      <c r="H3132">
        <v>1</v>
      </c>
      <c r="I3132">
        <v>9001123372</v>
      </c>
      <c r="J3132">
        <v>9001123372</v>
      </c>
      <c r="K3132" t="s">
        <v>381</v>
      </c>
      <c r="L3132" t="s">
        <v>381</v>
      </c>
      <c r="M3132" s="4" t="s">
        <v>7867</v>
      </c>
      <c r="N3132" s="1" t="d">
        <v>1990-01-12</v>
      </c>
      <c r="O3132" s="4" t="s">
        <v>381</v>
      </c>
      <c r="P3132">
        <f>IFERROR(VLOOKUP(A3132,'17. Skuldsanering vilja'!A:D,1,FALSE),0)</f>
        <v>0</v>
      </c>
      <c r="Q3132">
        <f t="shared" si="192"/>
        <v>0</v>
      </c>
      <c r="R3132" t="str">
        <f>IFERROR(VLOOKUP(M3132,'Skudsanering UC monitorering'!A:B,1,FALSE),"")</f>
        <v/>
      </c>
      <c r="S3132" t="str">
        <f>IFERROR(VLOOKUP(O3132,'Skudsanering UC monitorering'!A:B,1,FALSE),"")</f>
        <v/>
      </c>
      <c r="T3132" t="str">
        <f>IFERROR(VLOOKUP(M3132,'Skudsanering UC monitorering'!A:B,2,FALSE),"")</f>
        <v/>
      </c>
      <c r="U3132">
        <f t="shared" si="193"/>
        <v>0</v>
      </c>
      <c r="V3132">
        <f t="shared" si="194"/>
        <v>0</v>
      </c>
      <c r="W3132" s="3">
        <f t="shared" si="195"/>
        <v>0</v>
      </c>
    </row>
    <row r="3133" spans="1:23" hidden="1" x14ac:dyDescent="0.15">
      <c r="A3133" s="4" t="s">
        <v>14724</v>
      </c>
      <c r="B3133" s="1" t="d">
        <v>2023-12-31</v>
      </c>
      <c r="C3133">
        <v>142109.78</v>
      </c>
      <c r="D3133" s="1" t="d">
        <v>2022-01-21</v>
      </c>
      <c r="E3133" t="s">
        <v>378</v>
      </c>
      <c r="F3133" t="s">
        <v>379</v>
      </c>
      <c r="G3133" t="s">
        <v>1514</v>
      </c>
      <c r="H3133">
        <v>2</v>
      </c>
      <c r="I3133">
        <v>6301109036</v>
      </c>
      <c r="J3133">
        <v>6301109036</v>
      </c>
      <c r="K3133" t="s">
        <v>381</v>
      </c>
      <c r="L3133" t="s">
        <v>381</v>
      </c>
      <c r="M3133" s="4" t="s">
        <v>7868</v>
      </c>
      <c r="N3133" s="1" t="d">
        <v>1963-01-10</v>
      </c>
      <c r="O3133" s="4" t="s">
        <v>7868</v>
      </c>
      <c r="P3133">
        <f>IFERROR(VLOOKUP(A3133,'17. Skuldsanering vilja'!A:D,1,FALSE),0)</f>
        <v>0</v>
      </c>
      <c r="Q3133">
        <f t="shared" si="192"/>
        <v>0</v>
      </c>
      <c r="R3133" t="str">
        <f>IFERROR(VLOOKUP(M3133,'Skudsanering UC monitorering'!A:B,1,FALSE),"")</f>
        <v/>
      </c>
      <c r="S3133" t="str">
        <f>IFERROR(VLOOKUP(O3133,'Skudsanering UC monitorering'!A:B,1,FALSE),"")</f>
        <v/>
      </c>
      <c r="T3133" t="str">
        <f>IFERROR(VLOOKUP(M3133,'Skudsanering UC monitorering'!A:B,2,FALSE),"")</f>
        <v/>
      </c>
      <c r="U3133">
        <f t="shared" si="193"/>
        <v>0</v>
      </c>
      <c r="V3133">
        <f t="shared" si="194"/>
        <v>0</v>
      </c>
      <c r="W3133" s="3">
        <f t="shared" si="195"/>
        <v>0</v>
      </c>
    </row>
    <row r="3134" spans="1:23" hidden="1" x14ac:dyDescent="0.15">
      <c r="A3134" s="4" t="s">
        <v>14725</v>
      </c>
      <c r="B3134" s="1" t="d">
        <v>2023-12-31</v>
      </c>
      <c r="C3134">
        <v>77235.02</v>
      </c>
      <c r="D3134" s="1" t="d">
        <v>2022-01-28</v>
      </c>
      <c r="E3134" t="s">
        <v>378</v>
      </c>
      <c r="F3134" t="s">
        <v>379</v>
      </c>
      <c r="G3134" t="s">
        <v>2704</v>
      </c>
      <c r="H3134">
        <v>1</v>
      </c>
      <c r="I3134">
        <v>7707068891</v>
      </c>
      <c r="J3134">
        <v>7707068891</v>
      </c>
      <c r="K3134" t="s">
        <v>381</v>
      </c>
      <c r="L3134" t="s">
        <v>381</v>
      </c>
      <c r="M3134" s="4" t="s">
        <v>7869</v>
      </c>
      <c r="N3134" s="1" t="d">
        <v>1977-07-06</v>
      </c>
      <c r="O3134" s="4" t="s">
        <v>381</v>
      </c>
      <c r="P3134">
        <f>IFERROR(VLOOKUP(A3134,'17. Skuldsanering vilja'!A:D,1,FALSE),0)</f>
        <v>0</v>
      </c>
      <c r="Q3134">
        <f t="shared" si="192"/>
        <v>0</v>
      </c>
      <c r="R3134" t="str">
        <f>IFERROR(VLOOKUP(M3134,'Skudsanering UC monitorering'!A:B,1,FALSE),"")</f>
        <v/>
      </c>
      <c r="S3134" t="str">
        <f>IFERROR(VLOOKUP(O3134,'Skudsanering UC monitorering'!A:B,1,FALSE),"")</f>
        <v/>
      </c>
      <c r="T3134" t="str">
        <f>IFERROR(VLOOKUP(M3134,'Skudsanering UC monitorering'!A:B,2,FALSE),"")</f>
        <v/>
      </c>
      <c r="U3134">
        <f t="shared" si="193"/>
        <v>0</v>
      </c>
      <c r="V3134">
        <f t="shared" si="194"/>
        <v>0</v>
      </c>
      <c r="W3134" s="3">
        <f t="shared" si="195"/>
        <v>0</v>
      </c>
    </row>
    <row r="3135" spans="1:23" hidden="1" x14ac:dyDescent="0.15">
      <c r="A3135" s="4" t="s">
        <v>14726</v>
      </c>
      <c r="B3135" s="1" t="d">
        <v>2023-12-31</v>
      </c>
      <c r="C3135">
        <v>181941.53</v>
      </c>
      <c r="D3135" s="1" t="d">
        <v>2022-01-18</v>
      </c>
      <c r="E3135" t="s">
        <v>378</v>
      </c>
      <c r="F3135" t="s">
        <v>379</v>
      </c>
      <c r="G3135" t="s">
        <v>1956</v>
      </c>
      <c r="H3135">
        <v>1</v>
      </c>
      <c r="I3135">
        <v>9010260959</v>
      </c>
      <c r="J3135">
        <v>9010260959</v>
      </c>
      <c r="K3135" t="s">
        <v>381</v>
      </c>
      <c r="L3135" t="s">
        <v>381</v>
      </c>
      <c r="M3135" s="4" t="s">
        <v>7870</v>
      </c>
      <c r="N3135" s="1" t="d">
        <v>1990-10-26</v>
      </c>
      <c r="O3135" s="4" t="s">
        <v>381</v>
      </c>
      <c r="P3135">
        <f>IFERROR(VLOOKUP(A3135,'17. Skuldsanering vilja'!A:D,1,FALSE),0)</f>
        <v>0</v>
      </c>
      <c r="Q3135">
        <f t="shared" si="192"/>
        <v>0</v>
      </c>
      <c r="R3135" t="str">
        <f>IFERROR(VLOOKUP(M3135,'Skudsanering UC monitorering'!A:B,1,FALSE),"")</f>
        <v/>
      </c>
      <c r="S3135" t="str">
        <f>IFERROR(VLOOKUP(O3135,'Skudsanering UC monitorering'!A:B,1,FALSE),"")</f>
        <v/>
      </c>
      <c r="T3135" t="str">
        <f>IFERROR(VLOOKUP(M3135,'Skudsanering UC monitorering'!A:B,2,FALSE),"")</f>
        <v/>
      </c>
      <c r="U3135">
        <f t="shared" si="193"/>
        <v>0</v>
      </c>
      <c r="V3135">
        <f t="shared" si="194"/>
        <v>0</v>
      </c>
      <c r="W3135" s="3">
        <f t="shared" si="195"/>
        <v>0</v>
      </c>
    </row>
    <row r="3136" spans="1:23" hidden="1" x14ac:dyDescent="0.15">
      <c r="A3136" s="4" t="s">
        <v>14727</v>
      </c>
      <c r="B3136" s="1" t="d">
        <v>2023-12-31</v>
      </c>
      <c r="C3136">
        <v>37120.22</v>
      </c>
      <c r="D3136" s="1" t="d">
        <v>2022-01-25</v>
      </c>
      <c r="E3136" t="s">
        <v>378</v>
      </c>
      <c r="F3136" t="s">
        <v>379</v>
      </c>
      <c r="G3136" t="s">
        <v>1510</v>
      </c>
      <c r="H3136">
        <v>1</v>
      </c>
      <c r="I3136">
        <v>7105356</v>
      </c>
      <c r="J3136">
        <v>7105356</v>
      </c>
      <c r="K3136" t="s">
        <v>381</v>
      </c>
      <c r="L3136" t="s">
        <v>381</v>
      </c>
      <c r="M3136" s="4" t="s">
        <v>7871</v>
      </c>
      <c r="N3136" s="1" t="d">
        <v>2000-07-10</v>
      </c>
      <c r="O3136" s="4" t="s">
        <v>381</v>
      </c>
      <c r="P3136">
        <f>IFERROR(VLOOKUP(A3136,'17. Skuldsanering vilja'!A:D,1,FALSE),0)</f>
        <v>0</v>
      </c>
      <c r="Q3136">
        <f t="shared" si="192"/>
        <v>0</v>
      </c>
      <c r="R3136" t="str">
        <f>IFERROR(VLOOKUP(M3136,'Skudsanering UC monitorering'!A:B,1,FALSE),"")</f>
        <v/>
      </c>
      <c r="S3136" t="str">
        <f>IFERROR(VLOOKUP(O3136,'Skudsanering UC monitorering'!A:B,1,FALSE),"")</f>
        <v/>
      </c>
      <c r="T3136" t="str">
        <f>IFERROR(VLOOKUP(M3136,'Skudsanering UC monitorering'!A:B,2,FALSE),"")</f>
        <v/>
      </c>
      <c r="U3136">
        <f t="shared" si="193"/>
        <v>0</v>
      </c>
      <c r="V3136">
        <f t="shared" si="194"/>
        <v>0</v>
      </c>
      <c r="W3136" s="3">
        <f t="shared" si="195"/>
        <v>0</v>
      </c>
    </row>
    <row r="3137" spans="1:23" hidden="1" x14ac:dyDescent="0.15">
      <c r="A3137" s="4" t="s">
        <v>14728</v>
      </c>
      <c r="B3137" s="1" t="d">
        <v>2023-12-31</v>
      </c>
      <c r="C3137">
        <v>169689.54</v>
      </c>
      <c r="D3137" s="1" t="d">
        <v>2022-01-24</v>
      </c>
      <c r="E3137" t="s">
        <v>378</v>
      </c>
      <c r="F3137" t="s">
        <v>420</v>
      </c>
      <c r="G3137" t="s">
        <v>1442</v>
      </c>
      <c r="H3137">
        <v>1</v>
      </c>
      <c r="I3137">
        <v>8309212929</v>
      </c>
      <c r="J3137">
        <v>8309212929</v>
      </c>
      <c r="K3137" t="s">
        <v>381</v>
      </c>
      <c r="L3137" t="s">
        <v>381</v>
      </c>
      <c r="M3137" s="4" t="s">
        <v>7872</v>
      </c>
      <c r="N3137" s="1" t="d">
        <v>1983-09-21</v>
      </c>
      <c r="O3137" s="4" t="s">
        <v>381</v>
      </c>
      <c r="P3137">
        <f>IFERROR(VLOOKUP(A3137,'17. Skuldsanering vilja'!A:D,1,FALSE),0)</f>
        <v>0</v>
      </c>
      <c r="Q3137">
        <f t="shared" si="192"/>
        <v>0</v>
      </c>
      <c r="R3137" t="str">
        <f>IFERROR(VLOOKUP(M3137,'Skudsanering UC monitorering'!A:B,1,FALSE),"")</f>
        <v/>
      </c>
      <c r="S3137" t="str">
        <f>IFERROR(VLOOKUP(O3137,'Skudsanering UC monitorering'!A:B,1,FALSE),"")</f>
        <v/>
      </c>
      <c r="T3137" t="str">
        <f>IFERROR(VLOOKUP(M3137,'Skudsanering UC monitorering'!A:B,2,FALSE),"")</f>
        <v/>
      </c>
      <c r="U3137">
        <f t="shared" si="193"/>
        <v>0</v>
      </c>
      <c r="V3137">
        <f t="shared" si="194"/>
        <v>0</v>
      </c>
      <c r="W3137" s="3">
        <f t="shared" si="195"/>
        <v>0</v>
      </c>
    </row>
    <row r="3138" spans="1:23" hidden="1" x14ac:dyDescent="0.15">
      <c r="A3138" s="4" t="s">
        <v>14729</v>
      </c>
      <c r="B3138" s="1" t="d">
        <v>2023-12-31</v>
      </c>
      <c r="C3138">
        <v>265238.02</v>
      </c>
      <c r="D3138" s="1" t="d">
        <v>2022-01-17</v>
      </c>
      <c r="E3138" t="s">
        <v>378</v>
      </c>
      <c r="F3138" t="s">
        <v>379</v>
      </c>
      <c r="G3138" t="s">
        <v>2643</v>
      </c>
      <c r="H3138">
        <v>1</v>
      </c>
      <c r="I3138">
        <v>8608312461</v>
      </c>
      <c r="J3138">
        <v>8608312461</v>
      </c>
      <c r="K3138" t="s">
        <v>381</v>
      </c>
      <c r="L3138" t="s">
        <v>381</v>
      </c>
      <c r="M3138" s="4" t="s">
        <v>7873</v>
      </c>
      <c r="N3138" s="1" t="d">
        <v>1986-08-31</v>
      </c>
      <c r="O3138" s="4" t="s">
        <v>381</v>
      </c>
      <c r="P3138">
        <f>IFERROR(VLOOKUP(A3138,'17. Skuldsanering vilja'!A:D,1,FALSE),0)</f>
        <v>0</v>
      </c>
      <c r="Q3138">
        <f t="shared" si="192"/>
        <v>0</v>
      </c>
      <c r="R3138" t="str">
        <f>IFERROR(VLOOKUP(M3138,'Skudsanering UC monitorering'!A:B,1,FALSE),"")</f>
        <v/>
      </c>
      <c r="S3138" t="str">
        <f>IFERROR(VLOOKUP(O3138,'Skudsanering UC monitorering'!A:B,1,FALSE),"")</f>
        <v/>
      </c>
      <c r="T3138" t="str">
        <f>IFERROR(VLOOKUP(M3138,'Skudsanering UC monitorering'!A:B,2,FALSE),"")</f>
        <v/>
      </c>
      <c r="U3138">
        <f t="shared" si="193"/>
        <v>0</v>
      </c>
      <c r="V3138">
        <f t="shared" si="194"/>
        <v>0</v>
      </c>
      <c r="W3138" s="3">
        <f t="shared" si="195"/>
        <v>0</v>
      </c>
    </row>
    <row r="3139" spans="1:23" hidden="1" x14ac:dyDescent="0.15">
      <c r="A3139" s="4" t="s">
        <v>14730</v>
      </c>
      <c r="B3139" s="1" t="d">
        <v>2023-12-31</v>
      </c>
      <c r="C3139">
        <v>38827.78</v>
      </c>
      <c r="D3139" s="1" t="d">
        <v>2022-01-18</v>
      </c>
      <c r="E3139" t="s">
        <v>378</v>
      </c>
      <c r="F3139" t="s">
        <v>379</v>
      </c>
      <c r="G3139" t="s">
        <v>1320</v>
      </c>
      <c r="H3139">
        <v>1</v>
      </c>
      <c r="I3139">
        <v>9209274936</v>
      </c>
      <c r="J3139">
        <v>9209274936</v>
      </c>
      <c r="K3139" t="s">
        <v>381</v>
      </c>
      <c r="L3139" t="s">
        <v>381</v>
      </c>
      <c r="M3139" s="4" t="s">
        <v>7874</v>
      </c>
      <c r="N3139" s="1" t="d">
        <v>1992-09-27</v>
      </c>
      <c r="O3139" s="4" t="s">
        <v>381</v>
      </c>
      <c r="P3139">
        <f>IFERROR(VLOOKUP(A3139,'17. Skuldsanering vilja'!A:D,1,FALSE),0)</f>
        <v>0</v>
      </c>
      <c r="Q3139">
        <f t="shared" ref="Q3139:Q3202" si="196">IF(P3139=0,0,1)</f>
        <v>0</v>
      </c>
      <c r="R3139" t="str">
        <f>IFERROR(VLOOKUP(M3139,'Skudsanering UC monitorering'!A:B,1,FALSE),"")</f>
        <v/>
      </c>
      <c r="S3139" t="str">
        <f>IFERROR(VLOOKUP(O3139,'Skudsanering UC monitorering'!A:B,1,FALSE),"")</f>
        <v/>
      </c>
      <c r="T3139" t="str">
        <f>IFERROR(VLOOKUP(M3139,'Skudsanering UC monitorering'!A:B,2,FALSE),"")</f>
        <v/>
      </c>
      <c r="U3139">
        <f t="shared" ref="U3139:U3202" si="197">IF(R3139&lt;&gt;"",1,0)</f>
        <v>0</v>
      </c>
      <c r="V3139">
        <f t="shared" ref="V3139:V3202" si="198">IF(S3139&lt;&gt;"",1,0)</f>
        <v>0</v>
      </c>
      <c r="W3139" s="3">
        <f t="shared" ref="W3139:W3202" si="199">IF(OR(Q3139=1,U3139=1,V3139=1),1,0)</f>
        <v>0</v>
      </c>
    </row>
    <row r="3140" spans="1:23" hidden="1" x14ac:dyDescent="0.15">
      <c r="A3140" s="4" t="s">
        <v>14731</v>
      </c>
      <c r="B3140" s="1" t="d">
        <v>2023-12-31</v>
      </c>
      <c r="C3140">
        <v>259613.69</v>
      </c>
      <c r="D3140" s="1" t="d">
        <v>2022-01-18</v>
      </c>
      <c r="E3140" t="s">
        <v>378</v>
      </c>
      <c r="F3140" t="s">
        <v>379</v>
      </c>
      <c r="G3140" t="s">
        <v>1312</v>
      </c>
      <c r="H3140">
        <v>2</v>
      </c>
      <c r="I3140">
        <v>9010317510</v>
      </c>
      <c r="J3140">
        <v>9010317510</v>
      </c>
      <c r="K3140" t="s">
        <v>381</v>
      </c>
      <c r="L3140" t="s">
        <v>381</v>
      </c>
      <c r="M3140" s="4" t="s">
        <v>7875</v>
      </c>
      <c r="N3140" s="1" t="d">
        <v>1990-10-31</v>
      </c>
      <c r="O3140" s="4" t="s">
        <v>7875</v>
      </c>
      <c r="P3140">
        <f>IFERROR(VLOOKUP(A3140,'17. Skuldsanering vilja'!A:D,1,FALSE),0)</f>
        <v>0</v>
      </c>
      <c r="Q3140">
        <f t="shared" si="196"/>
        <v>0</v>
      </c>
      <c r="R3140" t="str">
        <f>IFERROR(VLOOKUP(M3140,'Skudsanering UC monitorering'!A:B,1,FALSE),"")</f>
        <v/>
      </c>
      <c r="S3140" t="str">
        <f>IFERROR(VLOOKUP(O3140,'Skudsanering UC monitorering'!A:B,1,FALSE),"")</f>
        <v/>
      </c>
      <c r="T3140" t="str">
        <f>IFERROR(VLOOKUP(M3140,'Skudsanering UC monitorering'!A:B,2,FALSE),"")</f>
        <v/>
      </c>
      <c r="U3140">
        <f t="shared" si="197"/>
        <v>0</v>
      </c>
      <c r="V3140">
        <f t="shared" si="198"/>
        <v>0</v>
      </c>
      <c r="W3140" s="3">
        <f t="shared" si="199"/>
        <v>0</v>
      </c>
    </row>
    <row r="3141" spans="1:23" hidden="1" x14ac:dyDescent="0.15">
      <c r="A3141" s="4" t="s">
        <v>14732</v>
      </c>
      <c r="B3141" s="1" t="d">
        <v>2023-12-31</v>
      </c>
      <c r="C3141">
        <v>141047.96</v>
      </c>
      <c r="D3141" s="1" t="d">
        <v>2022-01-20</v>
      </c>
      <c r="E3141" t="s">
        <v>378</v>
      </c>
      <c r="F3141" t="s">
        <v>379</v>
      </c>
      <c r="G3141" t="s">
        <v>1312</v>
      </c>
      <c r="H3141">
        <v>2</v>
      </c>
      <c r="I3141">
        <v>9307098575</v>
      </c>
      <c r="J3141">
        <v>9307098575</v>
      </c>
      <c r="K3141" t="s">
        <v>381</v>
      </c>
      <c r="L3141" t="s">
        <v>381</v>
      </c>
      <c r="M3141" s="4" t="s">
        <v>7876</v>
      </c>
      <c r="N3141" s="1" t="d">
        <v>1993-07-09</v>
      </c>
      <c r="O3141" s="4" t="s">
        <v>7876</v>
      </c>
      <c r="P3141">
        <f>IFERROR(VLOOKUP(A3141,'17. Skuldsanering vilja'!A:D,1,FALSE),0)</f>
        <v>0</v>
      </c>
      <c r="Q3141">
        <f t="shared" si="196"/>
        <v>0</v>
      </c>
      <c r="R3141" t="str">
        <f>IFERROR(VLOOKUP(M3141,'Skudsanering UC monitorering'!A:B,1,FALSE),"")</f>
        <v/>
      </c>
      <c r="S3141" t="str">
        <f>IFERROR(VLOOKUP(O3141,'Skudsanering UC monitorering'!A:B,1,FALSE),"")</f>
        <v/>
      </c>
      <c r="T3141" t="str">
        <f>IFERROR(VLOOKUP(M3141,'Skudsanering UC monitorering'!A:B,2,FALSE),"")</f>
        <v/>
      </c>
      <c r="U3141">
        <f t="shared" si="197"/>
        <v>0</v>
      </c>
      <c r="V3141">
        <f t="shared" si="198"/>
        <v>0</v>
      </c>
      <c r="W3141" s="3">
        <f t="shared" si="199"/>
        <v>0</v>
      </c>
    </row>
    <row r="3142" spans="1:23" hidden="1" x14ac:dyDescent="0.15">
      <c r="A3142" s="4" t="s">
        <v>14733</v>
      </c>
      <c r="B3142" s="1" t="d">
        <v>2023-12-31</v>
      </c>
      <c r="C3142">
        <v>108607.7</v>
      </c>
      <c r="D3142" s="1" t="d">
        <v>2022-01-20</v>
      </c>
      <c r="E3142" t="s">
        <v>378</v>
      </c>
      <c r="F3142" t="s">
        <v>379</v>
      </c>
      <c r="G3142" t="s">
        <v>1442</v>
      </c>
      <c r="H3142">
        <v>2</v>
      </c>
      <c r="I3142">
        <v>8811060394</v>
      </c>
      <c r="J3142">
        <v>8811060394</v>
      </c>
      <c r="K3142" t="s">
        <v>381</v>
      </c>
      <c r="L3142" t="s">
        <v>381</v>
      </c>
      <c r="M3142" s="4" t="s">
        <v>7877</v>
      </c>
      <c r="N3142" s="1" t="d">
        <v>1988-11-06</v>
      </c>
      <c r="O3142" s="4" t="s">
        <v>7877</v>
      </c>
      <c r="P3142">
        <f>IFERROR(VLOOKUP(A3142,'17. Skuldsanering vilja'!A:D,1,FALSE),0)</f>
        <v>0</v>
      </c>
      <c r="Q3142">
        <f t="shared" si="196"/>
        <v>0</v>
      </c>
      <c r="R3142" t="str">
        <f>IFERROR(VLOOKUP(M3142,'Skudsanering UC monitorering'!A:B,1,FALSE),"")</f>
        <v/>
      </c>
      <c r="S3142" t="str">
        <f>IFERROR(VLOOKUP(O3142,'Skudsanering UC monitorering'!A:B,1,FALSE),"")</f>
        <v/>
      </c>
      <c r="T3142" t="str">
        <f>IFERROR(VLOOKUP(M3142,'Skudsanering UC monitorering'!A:B,2,FALSE),"")</f>
        <v/>
      </c>
      <c r="U3142">
        <f t="shared" si="197"/>
        <v>0</v>
      </c>
      <c r="V3142">
        <f t="shared" si="198"/>
        <v>0</v>
      </c>
      <c r="W3142" s="3">
        <f t="shared" si="199"/>
        <v>0</v>
      </c>
    </row>
    <row r="3143" spans="1:23" hidden="1" x14ac:dyDescent="0.15">
      <c r="A3143" s="4" t="s">
        <v>14734</v>
      </c>
      <c r="B3143" s="1" t="d">
        <v>2023-12-31</v>
      </c>
      <c r="C3143">
        <v>100371.52</v>
      </c>
      <c r="D3143" s="1" t="d">
        <v>2022-01-28</v>
      </c>
      <c r="E3143" t="s">
        <v>378</v>
      </c>
      <c r="F3143" t="s">
        <v>379</v>
      </c>
      <c r="G3143" t="s">
        <v>2704</v>
      </c>
      <c r="H3143">
        <v>1</v>
      </c>
      <c r="I3143">
        <v>7410010826</v>
      </c>
      <c r="J3143">
        <v>7410010826</v>
      </c>
      <c r="K3143" t="s">
        <v>381</v>
      </c>
      <c r="L3143" t="s">
        <v>381</v>
      </c>
      <c r="M3143" s="4" t="s">
        <v>7878</v>
      </c>
      <c r="N3143" s="1" t="d">
        <v>1974-10-01</v>
      </c>
      <c r="O3143" s="4" t="s">
        <v>381</v>
      </c>
      <c r="P3143">
        <f>IFERROR(VLOOKUP(A3143,'17. Skuldsanering vilja'!A:D,1,FALSE),0)</f>
        <v>0</v>
      </c>
      <c r="Q3143">
        <f t="shared" si="196"/>
        <v>0</v>
      </c>
      <c r="R3143" t="str">
        <f>IFERROR(VLOOKUP(M3143,'Skudsanering UC monitorering'!A:B,1,FALSE),"")</f>
        <v/>
      </c>
      <c r="S3143" t="str">
        <f>IFERROR(VLOOKUP(O3143,'Skudsanering UC monitorering'!A:B,1,FALSE),"")</f>
        <v/>
      </c>
      <c r="T3143" t="str">
        <f>IFERROR(VLOOKUP(M3143,'Skudsanering UC monitorering'!A:B,2,FALSE),"")</f>
        <v/>
      </c>
      <c r="U3143">
        <f t="shared" si="197"/>
        <v>0</v>
      </c>
      <c r="V3143">
        <f t="shared" si="198"/>
        <v>0</v>
      </c>
      <c r="W3143" s="3">
        <f t="shared" si="199"/>
        <v>0</v>
      </c>
    </row>
    <row r="3144" spans="1:23" hidden="1" x14ac:dyDescent="0.15">
      <c r="A3144" s="4" t="s">
        <v>14735</v>
      </c>
      <c r="B3144" s="1" t="d">
        <v>2023-12-31</v>
      </c>
      <c r="C3144">
        <v>273564.94</v>
      </c>
      <c r="D3144" s="1" t="d">
        <v>2022-01-19</v>
      </c>
      <c r="E3144" t="s">
        <v>378</v>
      </c>
      <c r="F3144" t="s">
        <v>379</v>
      </c>
      <c r="G3144" t="s">
        <v>1514</v>
      </c>
      <c r="H3144">
        <v>1</v>
      </c>
      <c r="I3144">
        <v>9805240026</v>
      </c>
      <c r="J3144">
        <v>9805240026</v>
      </c>
      <c r="K3144" t="s">
        <v>381</v>
      </c>
      <c r="L3144" t="s">
        <v>381</v>
      </c>
      <c r="M3144" s="4" t="s">
        <v>7879</v>
      </c>
      <c r="N3144" s="1" t="d">
        <v>1998-05-24</v>
      </c>
      <c r="O3144" s="4" t="s">
        <v>381</v>
      </c>
      <c r="P3144">
        <f>IFERROR(VLOOKUP(A3144,'17. Skuldsanering vilja'!A:D,1,FALSE),0)</f>
        <v>0</v>
      </c>
      <c r="Q3144">
        <f t="shared" si="196"/>
        <v>0</v>
      </c>
      <c r="R3144" t="str">
        <f>IFERROR(VLOOKUP(M3144,'Skudsanering UC monitorering'!A:B,1,FALSE),"")</f>
        <v/>
      </c>
      <c r="S3144" t="str">
        <f>IFERROR(VLOOKUP(O3144,'Skudsanering UC monitorering'!A:B,1,FALSE),"")</f>
        <v/>
      </c>
      <c r="T3144" t="str">
        <f>IFERROR(VLOOKUP(M3144,'Skudsanering UC monitorering'!A:B,2,FALSE),"")</f>
        <v/>
      </c>
      <c r="U3144">
        <f t="shared" si="197"/>
        <v>0</v>
      </c>
      <c r="V3144">
        <f t="shared" si="198"/>
        <v>0</v>
      </c>
      <c r="W3144" s="3">
        <f t="shared" si="199"/>
        <v>0</v>
      </c>
    </row>
    <row r="3145" spans="1:23" hidden="1" x14ac:dyDescent="0.15">
      <c r="A3145" s="4" t="s">
        <v>14736</v>
      </c>
      <c r="B3145" s="1" t="d">
        <v>2023-12-31</v>
      </c>
      <c r="C3145">
        <v>345261.82</v>
      </c>
      <c r="D3145" s="1" t="d">
        <v>2022-01-20</v>
      </c>
      <c r="E3145" t="s">
        <v>378</v>
      </c>
      <c r="F3145" t="s">
        <v>379</v>
      </c>
      <c r="G3145" t="s">
        <v>1357</v>
      </c>
      <c r="H3145">
        <v>2</v>
      </c>
      <c r="I3145">
        <v>9211093407</v>
      </c>
      <c r="J3145">
        <v>9211093407</v>
      </c>
      <c r="K3145" t="s">
        <v>381</v>
      </c>
      <c r="L3145" t="s">
        <v>381</v>
      </c>
      <c r="M3145" s="4" t="s">
        <v>7880</v>
      </c>
      <c r="N3145" s="1" t="d">
        <v>1992-11-09</v>
      </c>
      <c r="O3145" s="4" t="s">
        <v>7880</v>
      </c>
      <c r="P3145">
        <f>IFERROR(VLOOKUP(A3145,'17. Skuldsanering vilja'!A:D,1,FALSE),0)</f>
        <v>0</v>
      </c>
      <c r="Q3145">
        <f t="shared" si="196"/>
        <v>0</v>
      </c>
      <c r="R3145" t="str">
        <f>IFERROR(VLOOKUP(M3145,'Skudsanering UC monitorering'!A:B,1,FALSE),"")</f>
        <v/>
      </c>
      <c r="S3145" t="str">
        <f>IFERROR(VLOOKUP(O3145,'Skudsanering UC monitorering'!A:B,1,FALSE),"")</f>
        <v/>
      </c>
      <c r="T3145" t="str">
        <f>IFERROR(VLOOKUP(M3145,'Skudsanering UC monitorering'!A:B,2,FALSE),"")</f>
        <v/>
      </c>
      <c r="U3145">
        <f t="shared" si="197"/>
        <v>0</v>
      </c>
      <c r="V3145">
        <f t="shared" si="198"/>
        <v>0</v>
      </c>
      <c r="W3145" s="3">
        <f t="shared" si="199"/>
        <v>0</v>
      </c>
    </row>
    <row r="3146" spans="1:23" hidden="1" x14ac:dyDescent="0.15">
      <c r="A3146" s="4" t="s">
        <v>14737</v>
      </c>
      <c r="B3146" s="1" t="d">
        <v>2023-12-31</v>
      </c>
      <c r="C3146">
        <v>176968.7</v>
      </c>
      <c r="D3146" s="1" t="d">
        <v>2022-01-19</v>
      </c>
      <c r="E3146" t="s">
        <v>378</v>
      </c>
      <c r="F3146" t="s">
        <v>379</v>
      </c>
      <c r="G3146" t="s">
        <v>1334</v>
      </c>
      <c r="H3146">
        <v>1</v>
      </c>
      <c r="I3146">
        <v>8101111428</v>
      </c>
      <c r="J3146">
        <v>8101111428</v>
      </c>
      <c r="K3146" t="s">
        <v>381</v>
      </c>
      <c r="L3146" t="s">
        <v>381</v>
      </c>
      <c r="M3146" s="4" t="s">
        <v>7881</v>
      </c>
      <c r="N3146" s="1" t="d">
        <v>1981-01-11</v>
      </c>
      <c r="O3146" s="4" t="s">
        <v>381</v>
      </c>
      <c r="P3146">
        <f>IFERROR(VLOOKUP(A3146,'17. Skuldsanering vilja'!A:D,1,FALSE),0)</f>
        <v>0</v>
      </c>
      <c r="Q3146">
        <f t="shared" si="196"/>
        <v>0</v>
      </c>
      <c r="R3146" t="str">
        <f>IFERROR(VLOOKUP(M3146,'Skudsanering UC monitorering'!A:B,1,FALSE),"")</f>
        <v/>
      </c>
      <c r="S3146" t="str">
        <f>IFERROR(VLOOKUP(O3146,'Skudsanering UC monitorering'!A:B,1,FALSE),"")</f>
        <v/>
      </c>
      <c r="T3146" t="str">
        <f>IFERROR(VLOOKUP(M3146,'Skudsanering UC monitorering'!A:B,2,FALSE),"")</f>
        <v/>
      </c>
      <c r="U3146">
        <f t="shared" si="197"/>
        <v>0</v>
      </c>
      <c r="V3146">
        <f t="shared" si="198"/>
        <v>0</v>
      </c>
      <c r="W3146" s="3">
        <f t="shared" si="199"/>
        <v>0</v>
      </c>
    </row>
    <row r="3147" spans="1:23" hidden="1" x14ac:dyDescent="0.15">
      <c r="A3147" s="4" t="s">
        <v>14738</v>
      </c>
      <c r="B3147" s="1" t="d">
        <v>2023-12-31</v>
      </c>
      <c r="C3147">
        <v>149609.10999999999</v>
      </c>
      <c r="D3147" s="1" t="d">
        <v>2022-01-19</v>
      </c>
      <c r="E3147" t="s">
        <v>378</v>
      </c>
      <c r="F3147" t="s">
        <v>379</v>
      </c>
      <c r="G3147" t="s">
        <v>2704</v>
      </c>
      <c r="H3147">
        <v>1</v>
      </c>
      <c r="I3147">
        <v>8209237596</v>
      </c>
      <c r="J3147">
        <v>8209237596</v>
      </c>
      <c r="K3147" t="s">
        <v>381</v>
      </c>
      <c r="L3147" t="s">
        <v>381</v>
      </c>
      <c r="M3147" s="4" t="s">
        <v>7882</v>
      </c>
      <c r="N3147" s="1" t="d">
        <v>1982-09-23</v>
      </c>
      <c r="O3147" s="4" t="s">
        <v>381</v>
      </c>
      <c r="P3147">
        <f>IFERROR(VLOOKUP(A3147,'17. Skuldsanering vilja'!A:D,1,FALSE),0)</f>
        <v>0</v>
      </c>
      <c r="Q3147">
        <f t="shared" si="196"/>
        <v>0</v>
      </c>
      <c r="R3147" t="str">
        <f>IFERROR(VLOOKUP(M3147,'Skudsanering UC monitorering'!A:B,1,FALSE),"")</f>
        <v/>
      </c>
      <c r="S3147" t="str">
        <f>IFERROR(VLOOKUP(O3147,'Skudsanering UC monitorering'!A:B,1,FALSE),"")</f>
        <v/>
      </c>
      <c r="T3147" t="str">
        <f>IFERROR(VLOOKUP(M3147,'Skudsanering UC monitorering'!A:B,2,FALSE),"")</f>
        <v/>
      </c>
      <c r="U3147">
        <f t="shared" si="197"/>
        <v>0</v>
      </c>
      <c r="V3147">
        <f t="shared" si="198"/>
        <v>0</v>
      </c>
      <c r="W3147" s="3">
        <f t="shared" si="199"/>
        <v>0</v>
      </c>
    </row>
    <row r="3148" spans="1:23" hidden="1" x14ac:dyDescent="0.15">
      <c r="A3148" s="4" t="s">
        <v>14739</v>
      </c>
      <c r="B3148" s="1" t="d">
        <v>2023-12-31</v>
      </c>
      <c r="C3148">
        <v>151791.26999999999</v>
      </c>
      <c r="D3148" s="1" t="d">
        <v>2022-01-20</v>
      </c>
      <c r="E3148" t="s">
        <v>378</v>
      </c>
      <c r="F3148" t="s">
        <v>379</v>
      </c>
      <c r="G3148" t="s">
        <v>1956</v>
      </c>
      <c r="H3148">
        <v>1</v>
      </c>
      <c r="I3148">
        <v>9601103378</v>
      </c>
      <c r="J3148">
        <v>9601103378</v>
      </c>
      <c r="K3148" t="s">
        <v>381</v>
      </c>
      <c r="L3148" t="s">
        <v>381</v>
      </c>
      <c r="M3148" s="4" t="s">
        <v>7883</v>
      </c>
      <c r="N3148" s="1" t="d">
        <v>1996-01-10</v>
      </c>
      <c r="O3148" s="4" t="s">
        <v>381</v>
      </c>
      <c r="P3148">
        <f>IFERROR(VLOOKUP(A3148,'17. Skuldsanering vilja'!A:D,1,FALSE),0)</f>
        <v>0</v>
      </c>
      <c r="Q3148">
        <f t="shared" si="196"/>
        <v>0</v>
      </c>
      <c r="R3148" t="str">
        <f>IFERROR(VLOOKUP(M3148,'Skudsanering UC monitorering'!A:B,1,FALSE),"")</f>
        <v/>
      </c>
      <c r="S3148" t="str">
        <f>IFERROR(VLOOKUP(O3148,'Skudsanering UC monitorering'!A:B,1,FALSE),"")</f>
        <v/>
      </c>
      <c r="T3148" t="str">
        <f>IFERROR(VLOOKUP(M3148,'Skudsanering UC monitorering'!A:B,2,FALSE),"")</f>
        <v/>
      </c>
      <c r="U3148">
        <f t="shared" si="197"/>
        <v>0</v>
      </c>
      <c r="V3148">
        <f t="shared" si="198"/>
        <v>0</v>
      </c>
      <c r="W3148" s="3">
        <f t="shared" si="199"/>
        <v>0</v>
      </c>
    </row>
    <row r="3149" spans="1:23" hidden="1" x14ac:dyDescent="0.15">
      <c r="A3149" s="4" t="s">
        <v>14740</v>
      </c>
      <c r="B3149" s="1" t="d">
        <v>2023-12-31</v>
      </c>
      <c r="C3149">
        <v>29537.25</v>
      </c>
      <c r="D3149" s="1" t="d">
        <v>2022-01-19</v>
      </c>
      <c r="E3149" t="s">
        <v>378</v>
      </c>
      <c r="F3149" t="s">
        <v>379</v>
      </c>
      <c r="G3149" t="s">
        <v>2596</v>
      </c>
      <c r="H3149">
        <v>2</v>
      </c>
      <c r="I3149">
        <v>8506102428</v>
      </c>
      <c r="J3149">
        <v>8506102428</v>
      </c>
      <c r="K3149" t="s">
        <v>381</v>
      </c>
      <c r="L3149" t="s">
        <v>381</v>
      </c>
      <c r="M3149" s="4" t="s">
        <v>7884</v>
      </c>
      <c r="N3149" s="1" t="d">
        <v>1985-06-10</v>
      </c>
      <c r="O3149" s="4" t="s">
        <v>7884</v>
      </c>
      <c r="P3149">
        <f>IFERROR(VLOOKUP(A3149,'17. Skuldsanering vilja'!A:D,1,FALSE),0)</f>
        <v>0</v>
      </c>
      <c r="Q3149">
        <f t="shared" si="196"/>
        <v>0</v>
      </c>
      <c r="R3149" t="str">
        <f>IFERROR(VLOOKUP(M3149,'Skudsanering UC monitorering'!A:B,1,FALSE),"")</f>
        <v/>
      </c>
      <c r="S3149" t="str">
        <f>IFERROR(VLOOKUP(O3149,'Skudsanering UC monitorering'!A:B,1,FALSE),"")</f>
        <v/>
      </c>
      <c r="T3149" t="str">
        <f>IFERROR(VLOOKUP(M3149,'Skudsanering UC monitorering'!A:B,2,FALSE),"")</f>
        <v/>
      </c>
      <c r="U3149">
        <f t="shared" si="197"/>
        <v>0</v>
      </c>
      <c r="V3149">
        <f t="shared" si="198"/>
        <v>0</v>
      </c>
      <c r="W3149" s="3">
        <f t="shared" si="199"/>
        <v>0</v>
      </c>
    </row>
    <row r="3150" spans="1:23" hidden="1" x14ac:dyDescent="0.15">
      <c r="A3150" s="4" t="s">
        <v>14741</v>
      </c>
      <c r="B3150" s="1" t="d">
        <v>2023-12-31</v>
      </c>
      <c r="C3150">
        <v>157803.19</v>
      </c>
      <c r="D3150" s="1" t="d">
        <v>2022-01-20</v>
      </c>
      <c r="E3150" t="s">
        <v>378</v>
      </c>
      <c r="F3150" t="s">
        <v>379</v>
      </c>
      <c r="G3150" t="s">
        <v>1357</v>
      </c>
      <c r="H3150">
        <v>1</v>
      </c>
      <c r="I3150">
        <v>8008098629</v>
      </c>
      <c r="J3150">
        <v>8008098629</v>
      </c>
      <c r="K3150" t="s">
        <v>381</v>
      </c>
      <c r="L3150" t="s">
        <v>381</v>
      </c>
      <c r="M3150" s="4" t="s">
        <v>7885</v>
      </c>
      <c r="N3150" s="1" t="d">
        <v>1980-08-09</v>
      </c>
      <c r="O3150" s="4" t="s">
        <v>381</v>
      </c>
      <c r="P3150">
        <f>IFERROR(VLOOKUP(A3150,'17. Skuldsanering vilja'!A:D,1,FALSE),0)</f>
        <v>0</v>
      </c>
      <c r="Q3150">
        <f t="shared" si="196"/>
        <v>0</v>
      </c>
      <c r="R3150" t="str">
        <f>IFERROR(VLOOKUP(M3150,'Skudsanering UC monitorering'!A:B,1,FALSE),"")</f>
        <v/>
      </c>
      <c r="S3150" t="str">
        <f>IFERROR(VLOOKUP(O3150,'Skudsanering UC monitorering'!A:B,1,FALSE),"")</f>
        <v/>
      </c>
      <c r="T3150" t="str">
        <f>IFERROR(VLOOKUP(M3150,'Skudsanering UC monitorering'!A:B,2,FALSE),"")</f>
        <v/>
      </c>
      <c r="U3150">
        <f t="shared" si="197"/>
        <v>0</v>
      </c>
      <c r="V3150">
        <f t="shared" si="198"/>
        <v>0</v>
      </c>
      <c r="W3150" s="3">
        <f t="shared" si="199"/>
        <v>0</v>
      </c>
    </row>
    <row r="3151" spans="1:23" hidden="1" x14ac:dyDescent="0.15">
      <c r="A3151" s="4" t="s">
        <v>14742</v>
      </c>
      <c r="B3151" s="1" t="d">
        <v>2023-12-31</v>
      </c>
      <c r="C3151">
        <v>239186.8</v>
      </c>
      <c r="D3151" s="1" t="d">
        <v>2022-01-27</v>
      </c>
      <c r="E3151" t="s">
        <v>378</v>
      </c>
      <c r="F3151" t="s">
        <v>379</v>
      </c>
      <c r="G3151" t="s">
        <v>1422</v>
      </c>
      <c r="H3151">
        <v>1</v>
      </c>
      <c r="I3151">
        <v>8404186689</v>
      </c>
      <c r="J3151">
        <v>8404186689</v>
      </c>
      <c r="K3151" t="s">
        <v>381</v>
      </c>
      <c r="L3151" t="s">
        <v>381</v>
      </c>
      <c r="M3151" s="4" t="s">
        <v>7886</v>
      </c>
      <c r="N3151" s="1" t="d">
        <v>1984-04-18</v>
      </c>
      <c r="O3151" s="4" t="s">
        <v>381</v>
      </c>
      <c r="P3151">
        <f>IFERROR(VLOOKUP(A3151,'17. Skuldsanering vilja'!A:D,1,FALSE),0)</f>
        <v>0</v>
      </c>
      <c r="Q3151">
        <f t="shared" si="196"/>
        <v>0</v>
      </c>
      <c r="R3151" t="str">
        <f>IFERROR(VLOOKUP(M3151,'Skudsanering UC monitorering'!A:B,1,FALSE),"")</f>
        <v/>
      </c>
      <c r="S3151" t="str">
        <f>IFERROR(VLOOKUP(O3151,'Skudsanering UC monitorering'!A:B,1,FALSE),"")</f>
        <v/>
      </c>
      <c r="T3151" t="str">
        <f>IFERROR(VLOOKUP(M3151,'Skudsanering UC monitorering'!A:B,2,FALSE),"")</f>
        <v/>
      </c>
      <c r="U3151">
        <f t="shared" si="197"/>
        <v>0</v>
      </c>
      <c r="V3151">
        <f t="shared" si="198"/>
        <v>0</v>
      </c>
      <c r="W3151" s="3">
        <f t="shared" si="199"/>
        <v>0</v>
      </c>
    </row>
    <row r="3152" spans="1:23" hidden="1" x14ac:dyDescent="0.15">
      <c r="A3152" s="4" t="s">
        <v>14743</v>
      </c>
      <c r="B3152" s="1" t="d">
        <v>2023-12-31</v>
      </c>
      <c r="C3152">
        <v>11167.38</v>
      </c>
      <c r="D3152" s="1" t="d">
        <v>2022-01-25</v>
      </c>
      <c r="E3152" t="s">
        <v>382</v>
      </c>
      <c r="F3152" t="s">
        <v>383</v>
      </c>
      <c r="G3152" t="s">
        <v>1307</v>
      </c>
      <c r="H3152">
        <v>1</v>
      </c>
      <c r="I3152">
        <v>8605057432</v>
      </c>
      <c r="J3152">
        <v>8605057432</v>
      </c>
      <c r="K3152" t="s">
        <v>381</v>
      </c>
      <c r="L3152" t="s">
        <v>381</v>
      </c>
      <c r="M3152" s="4" t="s">
        <v>7887</v>
      </c>
      <c r="N3152" s="1" t="d">
        <v>1986-05-05</v>
      </c>
      <c r="O3152" s="4" t="s">
        <v>381</v>
      </c>
      <c r="P3152">
        <f>IFERROR(VLOOKUP(A3152,'17. Skuldsanering vilja'!A:D,1,FALSE),0)</f>
        <v>0</v>
      </c>
      <c r="Q3152">
        <f t="shared" si="196"/>
        <v>0</v>
      </c>
      <c r="R3152" t="str">
        <f>IFERROR(VLOOKUP(M3152,'Skudsanering UC monitorering'!A:B,1,FALSE),"")</f>
        <v/>
      </c>
      <c r="S3152" t="str">
        <f>IFERROR(VLOOKUP(O3152,'Skudsanering UC monitorering'!A:B,1,FALSE),"")</f>
        <v/>
      </c>
      <c r="T3152" t="str">
        <f>IFERROR(VLOOKUP(M3152,'Skudsanering UC monitorering'!A:B,2,FALSE),"")</f>
        <v/>
      </c>
      <c r="U3152">
        <f t="shared" si="197"/>
        <v>0</v>
      </c>
      <c r="V3152">
        <f t="shared" si="198"/>
        <v>0</v>
      </c>
      <c r="W3152" s="3">
        <f t="shared" si="199"/>
        <v>0</v>
      </c>
    </row>
    <row r="3153" spans="1:23" hidden="1" x14ac:dyDescent="0.15">
      <c r="A3153" s="4" t="s">
        <v>14744</v>
      </c>
      <c r="B3153" s="1" t="d">
        <v>2023-12-31</v>
      </c>
      <c r="C3153">
        <v>94874.46</v>
      </c>
      <c r="D3153" s="1" t="d">
        <v>2022-01-20</v>
      </c>
      <c r="E3153" t="s">
        <v>378</v>
      </c>
      <c r="F3153" t="s">
        <v>401</v>
      </c>
      <c r="G3153" t="s">
        <v>1320</v>
      </c>
      <c r="H3153">
        <v>1</v>
      </c>
      <c r="I3153">
        <v>112194055</v>
      </c>
      <c r="J3153">
        <v>112194055</v>
      </c>
      <c r="K3153" t="s">
        <v>381</v>
      </c>
      <c r="L3153" t="s">
        <v>381</v>
      </c>
      <c r="M3153" s="4" t="s">
        <v>7888</v>
      </c>
      <c r="N3153" s="1" t="d">
        <v>2001-12-19</v>
      </c>
      <c r="O3153" s="4" t="s">
        <v>381</v>
      </c>
      <c r="P3153">
        <f>IFERROR(VLOOKUP(A3153,'17. Skuldsanering vilja'!A:D,1,FALSE),0)</f>
        <v>0</v>
      </c>
      <c r="Q3153">
        <f t="shared" si="196"/>
        <v>0</v>
      </c>
      <c r="R3153" t="str">
        <f>IFERROR(VLOOKUP(M3153,'Skudsanering UC monitorering'!A:B,1,FALSE),"")</f>
        <v/>
      </c>
      <c r="S3153" t="str">
        <f>IFERROR(VLOOKUP(O3153,'Skudsanering UC monitorering'!A:B,1,FALSE),"")</f>
        <v/>
      </c>
      <c r="T3153" t="str">
        <f>IFERROR(VLOOKUP(M3153,'Skudsanering UC monitorering'!A:B,2,FALSE),"")</f>
        <v/>
      </c>
      <c r="U3153">
        <f t="shared" si="197"/>
        <v>0</v>
      </c>
      <c r="V3153">
        <f t="shared" si="198"/>
        <v>0</v>
      </c>
      <c r="W3153" s="3">
        <f t="shared" si="199"/>
        <v>0</v>
      </c>
    </row>
    <row r="3154" spans="1:23" hidden="1" x14ac:dyDescent="0.15">
      <c r="A3154" s="4" t="s">
        <v>14745</v>
      </c>
      <c r="B3154" s="1" t="d">
        <v>2023-12-31</v>
      </c>
      <c r="C3154">
        <v>251751.03</v>
      </c>
      <c r="D3154" s="1" t="d">
        <v>2022-01-20</v>
      </c>
      <c r="E3154" t="s">
        <v>378</v>
      </c>
      <c r="F3154" t="s">
        <v>379</v>
      </c>
      <c r="G3154" t="s">
        <v>1309</v>
      </c>
      <c r="H3154">
        <v>2</v>
      </c>
      <c r="I3154">
        <v>8901159023</v>
      </c>
      <c r="J3154">
        <v>8901159023</v>
      </c>
      <c r="K3154" t="s">
        <v>381</v>
      </c>
      <c r="L3154" t="s">
        <v>381</v>
      </c>
      <c r="M3154" s="4" t="s">
        <v>7889</v>
      </c>
      <c r="N3154" s="1" t="d">
        <v>1989-01-15</v>
      </c>
      <c r="O3154" s="4" t="s">
        <v>7889</v>
      </c>
      <c r="P3154">
        <f>IFERROR(VLOOKUP(A3154,'17. Skuldsanering vilja'!A:D,1,FALSE),0)</f>
        <v>0</v>
      </c>
      <c r="Q3154">
        <f t="shared" si="196"/>
        <v>0</v>
      </c>
      <c r="R3154" t="str">
        <f>IFERROR(VLOOKUP(M3154,'Skudsanering UC monitorering'!A:B,1,FALSE),"")</f>
        <v/>
      </c>
      <c r="S3154" t="str">
        <f>IFERROR(VLOOKUP(O3154,'Skudsanering UC monitorering'!A:B,1,FALSE),"")</f>
        <v/>
      </c>
      <c r="T3154" t="str">
        <f>IFERROR(VLOOKUP(M3154,'Skudsanering UC monitorering'!A:B,2,FALSE),"")</f>
        <v/>
      </c>
      <c r="U3154">
        <f t="shared" si="197"/>
        <v>0</v>
      </c>
      <c r="V3154">
        <f t="shared" si="198"/>
        <v>0</v>
      </c>
      <c r="W3154" s="3">
        <f t="shared" si="199"/>
        <v>0</v>
      </c>
    </row>
    <row r="3155" spans="1:23" hidden="1" x14ac:dyDescent="0.15">
      <c r="A3155" s="4" t="s">
        <v>14746</v>
      </c>
      <c r="B3155" s="1" t="d">
        <v>2023-12-31</v>
      </c>
      <c r="C3155">
        <v>217425.79</v>
      </c>
      <c r="D3155" s="1" t="d">
        <v>2022-01-21</v>
      </c>
      <c r="E3155" t="s">
        <v>378</v>
      </c>
      <c r="F3155" t="s">
        <v>379</v>
      </c>
      <c r="G3155" t="s">
        <v>1312</v>
      </c>
      <c r="H3155">
        <v>2</v>
      </c>
      <c r="I3155">
        <v>7903277858</v>
      </c>
      <c r="J3155">
        <v>7903277858</v>
      </c>
      <c r="K3155" t="s">
        <v>381</v>
      </c>
      <c r="L3155" t="s">
        <v>381</v>
      </c>
      <c r="M3155" s="4" t="s">
        <v>7890</v>
      </c>
      <c r="N3155" s="1" t="d">
        <v>1979-03-27</v>
      </c>
      <c r="O3155" s="4" t="s">
        <v>7890</v>
      </c>
      <c r="P3155">
        <f>IFERROR(VLOOKUP(A3155,'17. Skuldsanering vilja'!A:D,1,FALSE),0)</f>
        <v>0</v>
      </c>
      <c r="Q3155">
        <f t="shared" si="196"/>
        <v>0</v>
      </c>
      <c r="R3155" t="str">
        <f>IFERROR(VLOOKUP(M3155,'Skudsanering UC monitorering'!A:B,1,FALSE),"")</f>
        <v/>
      </c>
      <c r="S3155" t="str">
        <f>IFERROR(VLOOKUP(O3155,'Skudsanering UC monitorering'!A:B,1,FALSE),"")</f>
        <v/>
      </c>
      <c r="T3155" t="str">
        <f>IFERROR(VLOOKUP(M3155,'Skudsanering UC monitorering'!A:B,2,FALSE),"")</f>
        <v/>
      </c>
      <c r="U3155">
        <f t="shared" si="197"/>
        <v>0</v>
      </c>
      <c r="V3155">
        <f t="shared" si="198"/>
        <v>0</v>
      </c>
      <c r="W3155" s="3">
        <f t="shared" si="199"/>
        <v>0</v>
      </c>
    </row>
    <row r="3156" spans="1:23" hidden="1" x14ac:dyDescent="0.15">
      <c r="A3156" s="4" t="s">
        <v>14747</v>
      </c>
      <c r="B3156" s="1" t="d">
        <v>2023-12-31</v>
      </c>
      <c r="C3156">
        <v>81366.27</v>
      </c>
      <c r="D3156" s="1" t="d">
        <v>2022-01-20</v>
      </c>
      <c r="E3156" t="s">
        <v>378</v>
      </c>
      <c r="F3156" t="s">
        <v>379</v>
      </c>
      <c r="G3156" t="s">
        <v>1442</v>
      </c>
      <c r="H3156">
        <v>1</v>
      </c>
      <c r="I3156">
        <v>7007120301</v>
      </c>
      <c r="J3156">
        <v>7007120301</v>
      </c>
      <c r="K3156" t="s">
        <v>381</v>
      </c>
      <c r="L3156" t="s">
        <v>381</v>
      </c>
      <c r="M3156" s="4" t="s">
        <v>7891</v>
      </c>
      <c r="N3156" s="1" t="d">
        <v>1970-07-12</v>
      </c>
      <c r="O3156" s="4" t="s">
        <v>381</v>
      </c>
      <c r="P3156">
        <f>IFERROR(VLOOKUP(A3156,'17. Skuldsanering vilja'!A:D,1,FALSE),0)</f>
        <v>0</v>
      </c>
      <c r="Q3156">
        <f t="shared" si="196"/>
        <v>0</v>
      </c>
      <c r="R3156" t="str">
        <f>IFERROR(VLOOKUP(M3156,'Skudsanering UC monitorering'!A:B,1,FALSE),"")</f>
        <v/>
      </c>
      <c r="S3156" t="str">
        <f>IFERROR(VLOOKUP(O3156,'Skudsanering UC monitorering'!A:B,1,FALSE),"")</f>
        <v/>
      </c>
      <c r="T3156" t="str">
        <f>IFERROR(VLOOKUP(M3156,'Skudsanering UC monitorering'!A:B,2,FALSE),"")</f>
        <v/>
      </c>
      <c r="U3156">
        <f t="shared" si="197"/>
        <v>0</v>
      </c>
      <c r="V3156">
        <f t="shared" si="198"/>
        <v>0</v>
      </c>
      <c r="W3156" s="3">
        <f t="shared" si="199"/>
        <v>0</v>
      </c>
    </row>
    <row r="3157" spans="1:23" hidden="1" x14ac:dyDescent="0.15">
      <c r="A3157" s="4" t="s">
        <v>14748</v>
      </c>
      <c r="B3157" s="1" t="d">
        <v>2023-12-31</v>
      </c>
      <c r="C3157">
        <v>99626.74</v>
      </c>
      <c r="D3157" s="1" t="d">
        <v>2022-01-20</v>
      </c>
      <c r="E3157" t="s">
        <v>378</v>
      </c>
      <c r="F3157" t="s">
        <v>395</v>
      </c>
      <c r="G3157" t="s">
        <v>1442</v>
      </c>
      <c r="H3157">
        <v>1</v>
      </c>
      <c r="I3157">
        <v>9603104762</v>
      </c>
      <c r="J3157">
        <v>9603104762</v>
      </c>
      <c r="K3157" t="s">
        <v>381</v>
      </c>
      <c r="L3157" t="s">
        <v>381</v>
      </c>
      <c r="M3157" s="4" t="s">
        <v>7892</v>
      </c>
      <c r="N3157" s="1" t="d">
        <v>1996-03-10</v>
      </c>
      <c r="O3157" s="4" t="s">
        <v>381</v>
      </c>
      <c r="P3157">
        <f>IFERROR(VLOOKUP(A3157,'17. Skuldsanering vilja'!A:D,1,FALSE),0)</f>
        <v>0</v>
      </c>
      <c r="Q3157">
        <f t="shared" si="196"/>
        <v>0</v>
      </c>
      <c r="R3157" t="str">
        <f>IFERROR(VLOOKUP(M3157,'Skudsanering UC monitorering'!A:B,1,FALSE),"")</f>
        <v/>
      </c>
      <c r="S3157" t="str">
        <f>IFERROR(VLOOKUP(O3157,'Skudsanering UC monitorering'!A:B,1,FALSE),"")</f>
        <v/>
      </c>
      <c r="T3157" t="str">
        <f>IFERROR(VLOOKUP(M3157,'Skudsanering UC monitorering'!A:B,2,FALSE),"")</f>
        <v/>
      </c>
      <c r="U3157">
        <f t="shared" si="197"/>
        <v>0</v>
      </c>
      <c r="V3157">
        <f t="shared" si="198"/>
        <v>0</v>
      </c>
      <c r="W3157" s="3">
        <f t="shared" si="199"/>
        <v>0</v>
      </c>
    </row>
    <row r="3158" spans="1:23" hidden="1" x14ac:dyDescent="0.15">
      <c r="A3158" s="4" t="s">
        <v>14749</v>
      </c>
      <c r="B3158" s="1" t="d">
        <v>2023-12-31</v>
      </c>
      <c r="C3158">
        <v>211521.8</v>
      </c>
      <c r="D3158" s="1" t="d">
        <v>2022-01-24</v>
      </c>
      <c r="E3158" t="s">
        <v>378</v>
      </c>
      <c r="F3158" t="s">
        <v>379</v>
      </c>
      <c r="G3158" t="s">
        <v>1312</v>
      </c>
      <c r="H3158">
        <v>2</v>
      </c>
      <c r="I3158">
        <v>9902079566</v>
      </c>
      <c r="J3158">
        <v>9902079566</v>
      </c>
      <c r="K3158" t="s">
        <v>381</v>
      </c>
      <c r="L3158" t="s">
        <v>381</v>
      </c>
      <c r="M3158" s="4" t="s">
        <v>7893</v>
      </c>
      <c r="N3158" s="1" t="d">
        <v>1999-02-07</v>
      </c>
      <c r="O3158" s="4" t="s">
        <v>7893</v>
      </c>
      <c r="P3158">
        <f>IFERROR(VLOOKUP(A3158,'17. Skuldsanering vilja'!A:D,1,FALSE),0)</f>
        <v>0</v>
      </c>
      <c r="Q3158">
        <f t="shared" si="196"/>
        <v>0</v>
      </c>
      <c r="R3158" t="str">
        <f>IFERROR(VLOOKUP(M3158,'Skudsanering UC monitorering'!A:B,1,FALSE),"")</f>
        <v/>
      </c>
      <c r="S3158" t="str">
        <f>IFERROR(VLOOKUP(O3158,'Skudsanering UC monitorering'!A:B,1,FALSE),"")</f>
        <v/>
      </c>
      <c r="T3158" t="str">
        <f>IFERROR(VLOOKUP(M3158,'Skudsanering UC monitorering'!A:B,2,FALSE),"")</f>
        <v/>
      </c>
      <c r="U3158">
        <f t="shared" si="197"/>
        <v>0</v>
      </c>
      <c r="V3158">
        <f t="shared" si="198"/>
        <v>0</v>
      </c>
      <c r="W3158" s="3">
        <f t="shared" si="199"/>
        <v>0</v>
      </c>
    </row>
    <row r="3159" spans="1:23" hidden="1" x14ac:dyDescent="0.15">
      <c r="A3159" s="4" t="s">
        <v>14750</v>
      </c>
      <c r="B3159" s="1" t="d">
        <v>2023-12-31</v>
      </c>
      <c r="C3159">
        <v>397660.45</v>
      </c>
      <c r="D3159" s="1" t="d">
        <v>2022-01-21</v>
      </c>
      <c r="E3159" t="s">
        <v>378</v>
      </c>
      <c r="F3159" t="s">
        <v>379</v>
      </c>
      <c r="G3159" t="s">
        <v>1357</v>
      </c>
      <c r="H3159">
        <v>2</v>
      </c>
      <c r="I3159">
        <v>6505125994</v>
      </c>
      <c r="J3159">
        <v>6505125994</v>
      </c>
      <c r="K3159" t="s">
        <v>381</v>
      </c>
      <c r="L3159" t="s">
        <v>381</v>
      </c>
      <c r="M3159" s="4" t="s">
        <v>7894</v>
      </c>
      <c r="N3159" s="1" t="d">
        <v>1965-05-12</v>
      </c>
      <c r="O3159" s="4" t="s">
        <v>7894</v>
      </c>
      <c r="P3159">
        <f>IFERROR(VLOOKUP(A3159,'17. Skuldsanering vilja'!A:D,1,FALSE),0)</f>
        <v>0</v>
      </c>
      <c r="Q3159">
        <f t="shared" si="196"/>
        <v>0</v>
      </c>
      <c r="R3159" t="str">
        <f>IFERROR(VLOOKUP(M3159,'Skudsanering UC monitorering'!A:B,1,FALSE),"")</f>
        <v/>
      </c>
      <c r="S3159" t="str">
        <f>IFERROR(VLOOKUP(O3159,'Skudsanering UC monitorering'!A:B,1,FALSE),"")</f>
        <v/>
      </c>
      <c r="T3159" t="str">
        <f>IFERROR(VLOOKUP(M3159,'Skudsanering UC monitorering'!A:B,2,FALSE),"")</f>
        <v/>
      </c>
      <c r="U3159">
        <f t="shared" si="197"/>
        <v>0</v>
      </c>
      <c r="V3159">
        <f t="shared" si="198"/>
        <v>0</v>
      </c>
      <c r="W3159" s="3">
        <f t="shared" si="199"/>
        <v>0</v>
      </c>
    </row>
    <row r="3160" spans="1:23" hidden="1" x14ac:dyDescent="0.15">
      <c r="A3160" s="4" t="s">
        <v>14751</v>
      </c>
      <c r="B3160" s="1" t="d">
        <v>2023-12-31</v>
      </c>
      <c r="C3160">
        <v>46908.85</v>
      </c>
      <c r="D3160" s="1" t="d">
        <v>2022-01-27</v>
      </c>
      <c r="E3160" t="s">
        <v>378</v>
      </c>
      <c r="F3160" t="s">
        <v>379</v>
      </c>
      <c r="G3160" t="s">
        <v>1320</v>
      </c>
      <c r="H3160">
        <v>1</v>
      </c>
      <c r="I3160">
        <v>7105230598</v>
      </c>
      <c r="J3160">
        <v>7105230598</v>
      </c>
      <c r="K3160" t="s">
        <v>381</v>
      </c>
      <c r="L3160" t="s">
        <v>381</v>
      </c>
      <c r="M3160" s="4" t="s">
        <v>7895</v>
      </c>
      <c r="N3160" s="1" t="d">
        <v>1971-05-23</v>
      </c>
      <c r="O3160" s="4" t="s">
        <v>381</v>
      </c>
      <c r="P3160">
        <f>IFERROR(VLOOKUP(A3160,'17. Skuldsanering vilja'!A:D,1,FALSE),0)</f>
        <v>0</v>
      </c>
      <c r="Q3160">
        <f t="shared" si="196"/>
        <v>0</v>
      </c>
      <c r="R3160" t="str">
        <f>IFERROR(VLOOKUP(M3160,'Skudsanering UC monitorering'!A:B,1,FALSE),"")</f>
        <v/>
      </c>
      <c r="S3160" t="str">
        <f>IFERROR(VLOOKUP(O3160,'Skudsanering UC monitorering'!A:B,1,FALSE),"")</f>
        <v/>
      </c>
      <c r="T3160" t="str">
        <f>IFERROR(VLOOKUP(M3160,'Skudsanering UC monitorering'!A:B,2,FALSE),"")</f>
        <v/>
      </c>
      <c r="U3160">
        <f t="shared" si="197"/>
        <v>0</v>
      </c>
      <c r="V3160">
        <f t="shared" si="198"/>
        <v>0</v>
      </c>
      <c r="W3160" s="3">
        <f t="shared" si="199"/>
        <v>0</v>
      </c>
    </row>
    <row r="3161" spans="1:23" hidden="1" x14ac:dyDescent="0.15">
      <c r="A3161" s="4" t="s">
        <v>14752</v>
      </c>
      <c r="B3161" s="1" t="d">
        <v>2023-12-31</v>
      </c>
      <c r="C3161">
        <v>373376.07</v>
      </c>
      <c r="D3161" s="1" t="d">
        <v>2022-01-24</v>
      </c>
      <c r="E3161" t="s">
        <v>378</v>
      </c>
      <c r="F3161" t="s">
        <v>379</v>
      </c>
      <c r="G3161" t="s">
        <v>1556</v>
      </c>
      <c r="H3161">
        <v>2</v>
      </c>
      <c r="I3161">
        <v>9304259733</v>
      </c>
      <c r="J3161">
        <v>9304259733</v>
      </c>
      <c r="K3161" t="s">
        <v>381</v>
      </c>
      <c r="L3161" t="s">
        <v>381</v>
      </c>
      <c r="M3161" s="4" t="s">
        <v>7896</v>
      </c>
      <c r="N3161" s="1" t="d">
        <v>1993-04-25</v>
      </c>
      <c r="O3161" s="4" t="s">
        <v>7896</v>
      </c>
      <c r="P3161">
        <f>IFERROR(VLOOKUP(A3161,'17. Skuldsanering vilja'!A:D,1,FALSE),0)</f>
        <v>0</v>
      </c>
      <c r="Q3161">
        <f t="shared" si="196"/>
        <v>0</v>
      </c>
      <c r="R3161" t="str">
        <f>IFERROR(VLOOKUP(M3161,'Skudsanering UC monitorering'!A:B,1,FALSE),"")</f>
        <v/>
      </c>
      <c r="S3161" t="str">
        <f>IFERROR(VLOOKUP(O3161,'Skudsanering UC monitorering'!A:B,1,FALSE),"")</f>
        <v/>
      </c>
      <c r="T3161" t="str">
        <f>IFERROR(VLOOKUP(M3161,'Skudsanering UC monitorering'!A:B,2,FALSE),"")</f>
        <v/>
      </c>
      <c r="U3161">
        <f t="shared" si="197"/>
        <v>0</v>
      </c>
      <c r="V3161">
        <f t="shared" si="198"/>
        <v>0</v>
      </c>
      <c r="W3161" s="3">
        <f t="shared" si="199"/>
        <v>0</v>
      </c>
    </row>
    <row r="3162" spans="1:23" hidden="1" x14ac:dyDescent="0.15">
      <c r="A3162" s="4" t="s">
        <v>14753</v>
      </c>
      <c r="B3162" s="1" t="d">
        <v>2023-12-31</v>
      </c>
      <c r="C3162">
        <v>295494.55</v>
      </c>
      <c r="D3162" s="1" t="d">
        <v>2022-01-25</v>
      </c>
      <c r="E3162" t="s">
        <v>378</v>
      </c>
      <c r="F3162" t="s">
        <v>379</v>
      </c>
      <c r="G3162" t="s">
        <v>1312</v>
      </c>
      <c r="H3162">
        <v>2</v>
      </c>
      <c r="I3162">
        <v>9001145037</v>
      </c>
      <c r="J3162">
        <v>9001145037</v>
      </c>
      <c r="K3162" t="s">
        <v>381</v>
      </c>
      <c r="L3162" t="s">
        <v>381</v>
      </c>
      <c r="M3162" s="4" t="s">
        <v>7897</v>
      </c>
      <c r="N3162" s="1" t="d">
        <v>1990-01-14</v>
      </c>
      <c r="O3162" s="4" t="s">
        <v>7897</v>
      </c>
      <c r="P3162">
        <f>IFERROR(VLOOKUP(A3162,'17. Skuldsanering vilja'!A:D,1,FALSE),0)</f>
        <v>0</v>
      </c>
      <c r="Q3162">
        <f t="shared" si="196"/>
        <v>0</v>
      </c>
      <c r="R3162" t="str">
        <f>IFERROR(VLOOKUP(M3162,'Skudsanering UC monitorering'!A:B,1,FALSE),"")</f>
        <v/>
      </c>
      <c r="S3162" t="str">
        <f>IFERROR(VLOOKUP(O3162,'Skudsanering UC monitorering'!A:B,1,FALSE),"")</f>
        <v/>
      </c>
      <c r="T3162" t="str">
        <f>IFERROR(VLOOKUP(M3162,'Skudsanering UC monitorering'!A:B,2,FALSE),"")</f>
        <v/>
      </c>
      <c r="U3162">
        <f t="shared" si="197"/>
        <v>0</v>
      </c>
      <c r="V3162">
        <f t="shared" si="198"/>
        <v>0</v>
      </c>
      <c r="W3162" s="3">
        <f t="shared" si="199"/>
        <v>0</v>
      </c>
    </row>
    <row r="3163" spans="1:23" hidden="1" x14ac:dyDescent="0.15">
      <c r="A3163" s="4" t="s">
        <v>14754</v>
      </c>
      <c r="B3163" s="1" t="d">
        <v>2023-12-31</v>
      </c>
      <c r="C3163">
        <v>223636.47</v>
      </c>
      <c r="D3163" s="1" t="d">
        <v>2022-01-26</v>
      </c>
      <c r="E3163" t="s">
        <v>378</v>
      </c>
      <c r="F3163" t="s">
        <v>379</v>
      </c>
      <c r="G3163" t="s">
        <v>1422</v>
      </c>
      <c r="H3163">
        <v>1</v>
      </c>
      <c r="I3163">
        <v>9401265906</v>
      </c>
      <c r="J3163">
        <v>9401265906</v>
      </c>
      <c r="K3163" t="s">
        <v>381</v>
      </c>
      <c r="L3163" t="s">
        <v>381</v>
      </c>
      <c r="M3163" s="4" t="s">
        <v>7898</v>
      </c>
      <c r="N3163" s="1" t="d">
        <v>1994-01-26</v>
      </c>
      <c r="O3163" s="4" t="s">
        <v>381</v>
      </c>
      <c r="P3163">
        <f>IFERROR(VLOOKUP(A3163,'17. Skuldsanering vilja'!A:D,1,FALSE),0)</f>
        <v>0</v>
      </c>
      <c r="Q3163">
        <f t="shared" si="196"/>
        <v>0</v>
      </c>
      <c r="R3163" t="str">
        <f>IFERROR(VLOOKUP(M3163,'Skudsanering UC monitorering'!A:B,1,FALSE),"")</f>
        <v/>
      </c>
      <c r="S3163" t="str">
        <f>IFERROR(VLOOKUP(O3163,'Skudsanering UC monitorering'!A:B,1,FALSE),"")</f>
        <v/>
      </c>
      <c r="T3163" t="str">
        <f>IFERROR(VLOOKUP(M3163,'Skudsanering UC monitorering'!A:B,2,FALSE),"")</f>
        <v/>
      </c>
      <c r="U3163">
        <f t="shared" si="197"/>
        <v>0</v>
      </c>
      <c r="V3163">
        <f t="shared" si="198"/>
        <v>0</v>
      </c>
      <c r="W3163" s="3">
        <f t="shared" si="199"/>
        <v>0</v>
      </c>
    </row>
    <row r="3164" spans="1:23" hidden="1" x14ac:dyDescent="0.15">
      <c r="A3164" s="4" t="s">
        <v>14755</v>
      </c>
      <c r="B3164" s="1" t="d">
        <v>2023-12-31</v>
      </c>
      <c r="C3164">
        <v>228881.19</v>
      </c>
      <c r="D3164" s="1" t="d">
        <v>2022-01-25</v>
      </c>
      <c r="E3164" t="s">
        <v>378</v>
      </c>
      <c r="F3164" t="s">
        <v>379</v>
      </c>
      <c r="G3164" t="s">
        <v>1422</v>
      </c>
      <c r="H3164">
        <v>1</v>
      </c>
      <c r="I3164">
        <v>8201010645</v>
      </c>
      <c r="J3164">
        <v>8201010645</v>
      </c>
      <c r="K3164" t="s">
        <v>381</v>
      </c>
      <c r="L3164" t="s">
        <v>381</v>
      </c>
      <c r="M3164" s="4" t="s">
        <v>7899</v>
      </c>
      <c r="N3164" s="1" t="d">
        <v>1982-01-01</v>
      </c>
      <c r="O3164" s="4" t="s">
        <v>381</v>
      </c>
      <c r="P3164">
        <f>IFERROR(VLOOKUP(A3164,'17. Skuldsanering vilja'!A:D,1,FALSE),0)</f>
        <v>0</v>
      </c>
      <c r="Q3164">
        <f t="shared" si="196"/>
        <v>0</v>
      </c>
      <c r="R3164" t="str">
        <f>IFERROR(VLOOKUP(M3164,'Skudsanering UC monitorering'!A:B,1,FALSE),"")</f>
        <v/>
      </c>
      <c r="S3164" t="str">
        <f>IFERROR(VLOOKUP(O3164,'Skudsanering UC monitorering'!A:B,1,FALSE),"")</f>
        <v/>
      </c>
      <c r="T3164" t="str">
        <f>IFERROR(VLOOKUP(M3164,'Skudsanering UC monitorering'!A:B,2,FALSE),"")</f>
        <v/>
      </c>
      <c r="U3164">
        <f t="shared" si="197"/>
        <v>0</v>
      </c>
      <c r="V3164">
        <f t="shared" si="198"/>
        <v>0</v>
      </c>
      <c r="W3164" s="3">
        <f t="shared" si="199"/>
        <v>0</v>
      </c>
    </row>
    <row r="3165" spans="1:23" hidden="1" x14ac:dyDescent="0.15">
      <c r="A3165" s="4" t="s">
        <v>14756</v>
      </c>
      <c r="B3165" s="1" t="d">
        <v>2023-12-31</v>
      </c>
      <c r="C3165">
        <v>291608.68</v>
      </c>
      <c r="D3165" s="1" t="d">
        <v>2022-01-24</v>
      </c>
      <c r="E3165" t="s">
        <v>378</v>
      </c>
      <c r="F3165" t="s">
        <v>379</v>
      </c>
      <c r="G3165" t="s">
        <v>1442</v>
      </c>
      <c r="H3165">
        <v>1</v>
      </c>
      <c r="I3165">
        <v>9206120074</v>
      </c>
      <c r="J3165">
        <v>9206120074</v>
      </c>
      <c r="K3165" t="s">
        <v>381</v>
      </c>
      <c r="L3165" t="s">
        <v>381</v>
      </c>
      <c r="M3165" s="4" t="s">
        <v>7900</v>
      </c>
      <c r="N3165" s="1" t="d">
        <v>1992-06-12</v>
      </c>
      <c r="O3165" s="4" t="s">
        <v>381</v>
      </c>
      <c r="P3165">
        <f>IFERROR(VLOOKUP(A3165,'17. Skuldsanering vilja'!A:D,1,FALSE),0)</f>
        <v>0</v>
      </c>
      <c r="Q3165">
        <f t="shared" si="196"/>
        <v>0</v>
      </c>
      <c r="R3165" t="str">
        <f>IFERROR(VLOOKUP(M3165,'Skudsanering UC monitorering'!A:B,1,FALSE),"")</f>
        <v/>
      </c>
      <c r="S3165" t="str">
        <f>IFERROR(VLOOKUP(O3165,'Skudsanering UC monitorering'!A:B,1,FALSE),"")</f>
        <v/>
      </c>
      <c r="T3165" t="str">
        <f>IFERROR(VLOOKUP(M3165,'Skudsanering UC monitorering'!A:B,2,FALSE),"")</f>
        <v/>
      </c>
      <c r="U3165">
        <f t="shared" si="197"/>
        <v>0</v>
      </c>
      <c r="V3165">
        <f t="shared" si="198"/>
        <v>0</v>
      </c>
      <c r="W3165" s="3">
        <f t="shared" si="199"/>
        <v>0</v>
      </c>
    </row>
    <row r="3166" spans="1:23" hidden="1" x14ac:dyDescent="0.15">
      <c r="A3166" s="4" t="s">
        <v>14757</v>
      </c>
      <c r="B3166" s="1" t="d">
        <v>2023-12-31</v>
      </c>
      <c r="C3166">
        <v>115791.24</v>
      </c>
      <c r="D3166" s="1" t="d">
        <v>2022-01-25</v>
      </c>
      <c r="E3166" t="s">
        <v>378</v>
      </c>
      <c r="F3166" t="s">
        <v>379</v>
      </c>
      <c r="G3166" t="s">
        <v>1322</v>
      </c>
      <c r="H3166">
        <v>2</v>
      </c>
      <c r="I3166">
        <v>9807015137</v>
      </c>
      <c r="J3166">
        <v>9807015137</v>
      </c>
      <c r="K3166" t="s">
        <v>381</v>
      </c>
      <c r="L3166" t="s">
        <v>381</v>
      </c>
      <c r="M3166" s="4" t="s">
        <v>7901</v>
      </c>
      <c r="N3166" s="1" t="d">
        <v>1998-07-01</v>
      </c>
      <c r="O3166" s="4" t="s">
        <v>7901</v>
      </c>
      <c r="P3166">
        <f>IFERROR(VLOOKUP(A3166,'17. Skuldsanering vilja'!A:D,1,FALSE),0)</f>
        <v>0</v>
      </c>
      <c r="Q3166">
        <f t="shared" si="196"/>
        <v>0</v>
      </c>
      <c r="R3166" t="str">
        <f>IFERROR(VLOOKUP(M3166,'Skudsanering UC monitorering'!A:B,1,FALSE),"")</f>
        <v/>
      </c>
      <c r="S3166" t="str">
        <f>IFERROR(VLOOKUP(O3166,'Skudsanering UC monitorering'!A:B,1,FALSE),"")</f>
        <v/>
      </c>
      <c r="T3166" t="str">
        <f>IFERROR(VLOOKUP(M3166,'Skudsanering UC monitorering'!A:B,2,FALSE),"")</f>
        <v/>
      </c>
      <c r="U3166">
        <f t="shared" si="197"/>
        <v>0</v>
      </c>
      <c r="V3166">
        <f t="shared" si="198"/>
        <v>0</v>
      </c>
      <c r="W3166" s="3">
        <f t="shared" si="199"/>
        <v>0</v>
      </c>
    </row>
    <row r="3167" spans="1:23" hidden="1" x14ac:dyDescent="0.15">
      <c r="A3167" s="4" t="s">
        <v>14758</v>
      </c>
      <c r="B3167" s="1" t="d">
        <v>2023-12-31</v>
      </c>
      <c r="C3167">
        <v>263506.02</v>
      </c>
      <c r="D3167" s="1" t="d">
        <v>2022-01-24</v>
      </c>
      <c r="E3167" t="s">
        <v>378</v>
      </c>
      <c r="F3167" t="s">
        <v>379</v>
      </c>
      <c r="G3167" t="s">
        <v>2704</v>
      </c>
      <c r="H3167">
        <v>1</v>
      </c>
      <c r="I3167">
        <v>7807251660</v>
      </c>
      <c r="J3167">
        <v>7807251660</v>
      </c>
      <c r="K3167" t="s">
        <v>381</v>
      </c>
      <c r="L3167" t="s">
        <v>381</v>
      </c>
      <c r="M3167" s="4" t="s">
        <v>7902</v>
      </c>
      <c r="N3167" s="1" t="d">
        <v>1978-07-25</v>
      </c>
      <c r="O3167" s="4" t="s">
        <v>381</v>
      </c>
      <c r="P3167">
        <f>IFERROR(VLOOKUP(A3167,'17. Skuldsanering vilja'!A:D,1,FALSE),0)</f>
        <v>0</v>
      </c>
      <c r="Q3167">
        <f t="shared" si="196"/>
        <v>0</v>
      </c>
      <c r="R3167" t="str">
        <f>IFERROR(VLOOKUP(M3167,'Skudsanering UC monitorering'!A:B,1,FALSE),"")</f>
        <v/>
      </c>
      <c r="S3167" t="str">
        <f>IFERROR(VLOOKUP(O3167,'Skudsanering UC monitorering'!A:B,1,FALSE),"")</f>
        <v/>
      </c>
      <c r="T3167" t="str">
        <f>IFERROR(VLOOKUP(M3167,'Skudsanering UC monitorering'!A:B,2,FALSE),"")</f>
        <v/>
      </c>
      <c r="U3167">
        <f t="shared" si="197"/>
        <v>0</v>
      </c>
      <c r="V3167">
        <f t="shared" si="198"/>
        <v>0</v>
      </c>
      <c r="W3167" s="3">
        <f t="shared" si="199"/>
        <v>0</v>
      </c>
    </row>
    <row r="3168" spans="1:23" hidden="1" x14ac:dyDescent="0.15">
      <c r="A3168" s="4" t="s">
        <v>14759</v>
      </c>
      <c r="B3168" s="1" t="d">
        <v>2023-12-31</v>
      </c>
      <c r="C3168">
        <v>480613.46</v>
      </c>
      <c r="D3168" s="1" t="d">
        <v>2022-01-24</v>
      </c>
      <c r="E3168" t="s">
        <v>378</v>
      </c>
      <c r="F3168" t="s">
        <v>379</v>
      </c>
      <c r="G3168" t="s">
        <v>1556</v>
      </c>
      <c r="H3168">
        <v>2</v>
      </c>
      <c r="I3168">
        <v>7409014839</v>
      </c>
      <c r="J3168">
        <v>7409014839</v>
      </c>
      <c r="K3168" t="s">
        <v>381</v>
      </c>
      <c r="L3168" t="s">
        <v>381</v>
      </c>
      <c r="M3168" s="4" t="s">
        <v>7903</v>
      </c>
      <c r="N3168" s="1" t="d">
        <v>1974-09-01</v>
      </c>
      <c r="O3168" s="4" t="s">
        <v>7903</v>
      </c>
      <c r="P3168">
        <f>IFERROR(VLOOKUP(A3168,'17. Skuldsanering vilja'!A:D,1,FALSE),0)</f>
        <v>0</v>
      </c>
      <c r="Q3168">
        <f t="shared" si="196"/>
        <v>0</v>
      </c>
      <c r="R3168" t="str">
        <f>IFERROR(VLOOKUP(M3168,'Skudsanering UC monitorering'!A:B,1,FALSE),"")</f>
        <v/>
      </c>
      <c r="S3168" t="str">
        <f>IFERROR(VLOOKUP(O3168,'Skudsanering UC monitorering'!A:B,1,FALSE),"")</f>
        <v/>
      </c>
      <c r="T3168" t="str">
        <f>IFERROR(VLOOKUP(M3168,'Skudsanering UC monitorering'!A:B,2,FALSE),"")</f>
        <v/>
      </c>
      <c r="U3168">
        <f t="shared" si="197"/>
        <v>0</v>
      </c>
      <c r="V3168">
        <f t="shared" si="198"/>
        <v>0</v>
      </c>
      <c r="W3168" s="3">
        <f t="shared" si="199"/>
        <v>0</v>
      </c>
    </row>
    <row r="3169" spans="1:23" hidden="1" x14ac:dyDescent="0.15">
      <c r="A3169" s="4" t="s">
        <v>14760</v>
      </c>
      <c r="B3169" s="1" t="d">
        <v>2023-12-31</v>
      </c>
      <c r="C3169">
        <v>374176.73</v>
      </c>
      <c r="D3169" s="1" t="d">
        <v>2022-01-26</v>
      </c>
      <c r="E3169" t="s">
        <v>378</v>
      </c>
      <c r="F3169" t="s">
        <v>379</v>
      </c>
      <c r="G3169" t="s">
        <v>1357</v>
      </c>
      <c r="H3169">
        <v>2</v>
      </c>
      <c r="I3169">
        <v>6411114025</v>
      </c>
      <c r="J3169">
        <v>6411114025</v>
      </c>
      <c r="K3169" t="s">
        <v>381</v>
      </c>
      <c r="L3169" t="s">
        <v>381</v>
      </c>
      <c r="M3169" s="4" t="s">
        <v>7904</v>
      </c>
      <c r="N3169" s="1" t="d">
        <v>1964-11-11</v>
      </c>
      <c r="O3169" s="4" t="s">
        <v>7904</v>
      </c>
      <c r="P3169">
        <f>IFERROR(VLOOKUP(A3169,'17. Skuldsanering vilja'!A:D,1,FALSE),0)</f>
        <v>0</v>
      </c>
      <c r="Q3169">
        <f t="shared" si="196"/>
        <v>0</v>
      </c>
      <c r="R3169" t="str">
        <f>IFERROR(VLOOKUP(M3169,'Skudsanering UC monitorering'!A:B,1,FALSE),"")</f>
        <v/>
      </c>
      <c r="S3169" t="str">
        <f>IFERROR(VLOOKUP(O3169,'Skudsanering UC monitorering'!A:B,1,FALSE),"")</f>
        <v/>
      </c>
      <c r="T3169" t="str">
        <f>IFERROR(VLOOKUP(M3169,'Skudsanering UC monitorering'!A:B,2,FALSE),"")</f>
        <v/>
      </c>
      <c r="U3169">
        <f t="shared" si="197"/>
        <v>0</v>
      </c>
      <c r="V3169">
        <f t="shared" si="198"/>
        <v>0</v>
      </c>
      <c r="W3169" s="3">
        <f t="shared" si="199"/>
        <v>0</v>
      </c>
    </row>
    <row r="3170" spans="1:23" hidden="1" x14ac:dyDescent="0.15">
      <c r="A3170" s="4" t="s">
        <v>14761</v>
      </c>
      <c r="B3170" s="1" t="d">
        <v>2023-12-31</v>
      </c>
      <c r="C3170">
        <v>168170.88</v>
      </c>
      <c r="D3170" s="1" t="d">
        <v>2022-01-25</v>
      </c>
      <c r="E3170" t="s">
        <v>378</v>
      </c>
      <c r="F3170" t="s">
        <v>379</v>
      </c>
      <c r="G3170" t="s">
        <v>2704</v>
      </c>
      <c r="H3170">
        <v>1</v>
      </c>
      <c r="I3170">
        <v>9704132787</v>
      </c>
      <c r="J3170">
        <v>9704132787</v>
      </c>
      <c r="K3170" t="s">
        <v>381</v>
      </c>
      <c r="L3170" t="s">
        <v>381</v>
      </c>
      <c r="M3170" s="4" t="s">
        <v>7905</v>
      </c>
      <c r="N3170" s="1" t="d">
        <v>1997-04-13</v>
      </c>
      <c r="O3170" s="4" t="s">
        <v>381</v>
      </c>
      <c r="P3170">
        <f>IFERROR(VLOOKUP(A3170,'17. Skuldsanering vilja'!A:D,1,FALSE),0)</f>
        <v>0</v>
      </c>
      <c r="Q3170">
        <f t="shared" si="196"/>
        <v>0</v>
      </c>
      <c r="R3170" t="str">
        <f>IFERROR(VLOOKUP(M3170,'Skudsanering UC monitorering'!A:B,1,FALSE),"")</f>
        <v/>
      </c>
      <c r="S3170" t="str">
        <f>IFERROR(VLOOKUP(O3170,'Skudsanering UC monitorering'!A:B,1,FALSE),"")</f>
        <v/>
      </c>
      <c r="T3170" t="str">
        <f>IFERROR(VLOOKUP(M3170,'Skudsanering UC monitorering'!A:B,2,FALSE),"")</f>
        <v/>
      </c>
      <c r="U3170">
        <f t="shared" si="197"/>
        <v>0</v>
      </c>
      <c r="V3170">
        <f t="shared" si="198"/>
        <v>0</v>
      </c>
      <c r="W3170" s="3">
        <f t="shared" si="199"/>
        <v>0</v>
      </c>
    </row>
    <row r="3171" spans="1:23" hidden="1" x14ac:dyDescent="0.15">
      <c r="A3171" s="4" t="s">
        <v>14762</v>
      </c>
      <c r="B3171" s="1" t="d">
        <v>2023-12-31</v>
      </c>
      <c r="C3171">
        <v>126028.35</v>
      </c>
      <c r="D3171" s="1" t="d">
        <v>2022-01-26</v>
      </c>
      <c r="E3171" t="s">
        <v>378</v>
      </c>
      <c r="F3171" t="s">
        <v>395</v>
      </c>
      <c r="G3171" t="s">
        <v>4549</v>
      </c>
      <c r="H3171">
        <v>1</v>
      </c>
      <c r="I3171">
        <v>9104242988</v>
      </c>
      <c r="J3171">
        <v>9104242988</v>
      </c>
      <c r="K3171" t="s">
        <v>381</v>
      </c>
      <c r="L3171" t="s">
        <v>381</v>
      </c>
      <c r="M3171" s="4" t="s">
        <v>7906</v>
      </c>
      <c r="N3171" s="1" t="d">
        <v>1991-04-24</v>
      </c>
      <c r="O3171" s="4" t="s">
        <v>381</v>
      </c>
      <c r="P3171">
        <f>IFERROR(VLOOKUP(A3171,'17. Skuldsanering vilja'!A:D,1,FALSE),0)</f>
        <v>0</v>
      </c>
      <c r="Q3171">
        <f t="shared" si="196"/>
        <v>0</v>
      </c>
      <c r="R3171" t="str">
        <f>IFERROR(VLOOKUP(M3171,'Skudsanering UC monitorering'!A:B,1,FALSE),"")</f>
        <v/>
      </c>
      <c r="S3171" t="str">
        <f>IFERROR(VLOOKUP(O3171,'Skudsanering UC monitorering'!A:B,1,FALSE),"")</f>
        <v/>
      </c>
      <c r="T3171" t="str">
        <f>IFERROR(VLOOKUP(M3171,'Skudsanering UC monitorering'!A:B,2,FALSE),"")</f>
        <v/>
      </c>
      <c r="U3171">
        <f t="shared" si="197"/>
        <v>0</v>
      </c>
      <c r="V3171">
        <f t="shared" si="198"/>
        <v>0</v>
      </c>
      <c r="W3171" s="3">
        <f t="shared" si="199"/>
        <v>0</v>
      </c>
    </row>
    <row r="3172" spans="1:23" hidden="1" x14ac:dyDescent="0.15">
      <c r="A3172" s="4" t="s">
        <v>14763</v>
      </c>
      <c r="B3172" s="1" t="d">
        <v>2023-12-31</v>
      </c>
      <c r="C3172">
        <v>16089.76</v>
      </c>
      <c r="D3172" s="1" t="d">
        <v>2022-01-26</v>
      </c>
      <c r="E3172" t="s">
        <v>378</v>
      </c>
      <c r="F3172" t="s">
        <v>379</v>
      </c>
      <c r="G3172" t="s">
        <v>2225</v>
      </c>
      <c r="H3172">
        <v>2</v>
      </c>
      <c r="I3172">
        <v>6912134944</v>
      </c>
      <c r="J3172">
        <v>6912134944</v>
      </c>
      <c r="K3172" t="s">
        <v>381</v>
      </c>
      <c r="L3172" t="s">
        <v>381</v>
      </c>
      <c r="M3172" s="4" t="s">
        <v>7907</v>
      </c>
      <c r="N3172" s="1" t="d">
        <v>1969-12-13</v>
      </c>
      <c r="O3172" s="4" t="s">
        <v>7907</v>
      </c>
      <c r="P3172">
        <f>IFERROR(VLOOKUP(A3172,'17. Skuldsanering vilja'!A:D,1,FALSE),0)</f>
        <v>0</v>
      </c>
      <c r="Q3172">
        <f t="shared" si="196"/>
        <v>0</v>
      </c>
      <c r="R3172" t="str">
        <f>IFERROR(VLOOKUP(M3172,'Skudsanering UC monitorering'!A:B,1,FALSE),"")</f>
        <v/>
      </c>
      <c r="S3172" t="str">
        <f>IFERROR(VLOOKUP(O3172,'Skudsanering UC monitorering'!A:B,1,FALSE),"")</f>
        <v/>
      </c>
      <c r="T3172" t="str">
        <f>IFERROR(VLOOKUP(M3172,'Skudsanering UC monitorering'!A:B,2,FALSE),"")</f>
        <v/>
      </c>
      <c r="U3172">
        <f t="shared" si="197"/>
        <v>0</v>
      </c>
      <c r="V3172">
        <f t="shared" si="198"/>
        <v>0</v>
      </c>
      <c r="W3172" s="3">
        <f t="shared" si="199"/>
        <v>0</v>
      </c>
    </row>
    <row r="3173" spans="1:23" hidden="1" x14ac:dyDescent="0.15">
      <c r="A3173" s="4" t="s">
        <v>14764</v>
      </c>
      <c r="B3173" s="1" t="d">
        <v>2023-12-31</v>
      </c>
      <c r="C3173">
        <v>480547.81</v>
      </c>
      <c r="D3173" s="1" t="d">
        <v>2022-01-25</v>
      </c>
      <c r="E3173" t="s">
        <v>378</v>
      </c>
      <c r="F3173" t="s">
        <v>395</v>
      </c>
      <c r="G3173" t="s">
        <v>1312</v>
      </c>
      <c r="H3173">
        <v>2</v>
      </c>
      <c r="I3173">
        <v>7910230635</v>
      </c>
      <c r="J3173">
        <v>7910230635</v>
      </c>
      <c r="K3173" t="s">
        <v>381</v>
      </c>
      <c r="L3173" t="s">
        <v>381</v>
      </c>
      <c r="M3173" s="4" t="s">
        <v>7908</v>
      </c>
      <c r="N3173" s="1" t="d">
        <v>1979-10-23</v>
      </c>
      <c r="O3173" s="4" t="s">
        <v>7908</v>
      </c>
      <c r="P3173">
        <f>IFERROR(VLOOKUP(A3173,'17. Skuldsanering vilja'!A:D,1,FALSE),0)</f>
        <v>0</v>
      </c>
      <c r="Q3173">
        <f t="shared" si="196"/>
        <v>0</v>
      </c>
      <c r="R3173" t="str">
        <f>IFERROR(VLOOKUP(M3173,'Skudsanering UC monitorering'!A:B,1,FALSE),"")</f>
        <v/>
      </c>
      <c r="S3173" t="str">
        <f>IFERROR(VLOOKUP(O3173,'Skudsanering UC monitorering'!A:B,1,FALSE),"")</f>
        <v/>
      </c>
      <c r="T3173" t="str">
        <f>IFERROR(VLOOKUP(M3173,'Skudsanering UC monitorering'!A:B,2,FALSE),"")</f>
        <v/>
      </c>
      <c r="U3173">
        <f t="shared" si="197"/>
        <v>0</v>
      </c>
      <c r="V3173">
        <f t="shared" si="198"/>
        <v>0</v>
      </c>
      <c r="W3173" s="3">
        <f t="shared" si="199"/>
        <v>0</v>
      </c>
    </row>
    <row r="3174" spans="1:23" hidden="1" x14ac:dyDescent="0.15">
      <c r="A3174" s="4" t="s">
        <v>14765</v>
      </c>
      <c r="B3174" s="1" t="d">
        <v>2023-12-31</v>
      </c>
      <c r="C3174">
        <v>330698.23999999999</v>
      </c>
      <c r="D3174" s="1" t="d">
        <v>2022-01-26</v>
      </c>
      <c r="E3174" t="s">
        <v>378</v>
      </c>
      <c r="F3174" t="s">
        <v>379</v>
      </c>
      <c r="G3174" t="s">
        <v>1357</v>
      </c>
      <c r="H3174">
        <v>2</v>
      </c>
      <c r="I3174">
        <v>8204013307</v>
      </c>
      <c r="J3174">
        <v>8204013307</v>
      </c>
      <c r="K3174" t="s">
        <v>381</v>
      </c>
      <c r="L3174" t="s">
        <v>381</v>
      </c>
      <c r="M3174" s="4" t="s">
        <v>7909</v>
      </c>
      <c r="N3174" s="1" t="d">
        <v>1982-04-01</v>
      </c>
      <c r="O3174" s="4" t="s">
        <v>7909</v>
      </c>
      <c r="P3174">
        <f>IFERROR(VLOOKUP(A3174,'17. Skuldsanering vilja'!A:D,1,FALSE),0)</f>
        <v>0</v>
      </c>
      <c r="Q3174">
        <f t="shared" si="196"/>
        <v>0</v>
      </c>
      <c r="R3174" t="str">
        <f>IFERROR(VLOOKUP(M3174,'Skudsanering UC monitorering'!A:B,1,FALSE),"")</f>
        <v/>
      </c>
      <c r="S3174" t="str">
        <f>IFERROR(VLOOKUP(O3174,'Skudsanering UC monitorering'!A:B,1,FALSE),"")</f>
        <v/>
      </c>
      <c r="T3174" t="str">
        <f>IFERROR(VLOOKUP(M3174,'Skudsanering UC monitorering'!A:B,2,FALSE),"")</f>
        <v/>
      </c>
      <c r="U3174">
        <f t="shared" si="197"/>
        <v>0</v>
      </c>
      <c r="V3174">
        <f t="shared" si="198"/>
        <v>0</v>
      </c>
      <c r="W3174" s="3">
        <f t="shared" si="199"/>
        <v>0</v>
      </c>
    </row>
    <row r="3175" spans="1:23" hidden="1" x14ac:dyDescent="0.15">
      <c r="A3175" s="4" t="s">
        <v>14766</v>
      </c>
      <c r="B3175" s="1" t="d">
        <v>2023-12-31</v>
      </c>
      <c r="C3175">
        <v>99541.8</v>
      </c>
      <c r="D3175" s="1" t="d">
        <v>2022-01-26</v>
      </c>
      <c r="E3175" t="s">
        <v>378</v>
      </c>
      <c r="F3175" t="s">
        <v>379</v>
      </c>
      <c r="G3175" t="s">
        <v>1357</v>
      </c>
      <c r="H3175">
        <v>1</v>
      </c>
      <c r="I3175">
        <v>9002149335</v>
      </c>
      <c r="J3175">
        <v>9002149335</v>
      </c>
      <c r="K3175" t="s">
        <v>381</v>
      </c>
      <c r="L3175" t="s">
        <v>381</v>
      </c>
      <c r="M3175" s="4" t="s">
        <v>7910</v>
      </c>
      <c r="N3175" s="1" t="d">
        <v>1990-02-14</v>
      </c>
      <c r="O3175" s="4" t="s">
        <v>381</v>
      </c>
      <c r="P3175">
        <f>IFERROR(VLOOKUP(A3175,'17. Skuldsanering vilja'!A:D,1,FALSE),0)</f>
        <v>0</v>
      </c>
      <c r="Q3175">
        <f t="shared" si="196"/>
        <v>0</v>
      </c>
      <c r="R3175" t="str">
        <f>IFERROR(VLOOKUP(M3175,'Skudsanering UC monitorering'!A:B,1,FALSE),"")</f>
        <v/>
      </c>
      <c r="S3175" t="str">
        <f>IFERROR(VLOOKUP(O3175,'Skudsanering UC monitorering'!A:B,1,FALSE),"")</f>
        <v/>
      </c>
      <c r="T3175" t="str">
        <f>IFERROR(VLOOKUP(M3175,'Skudsanering UC monitorering'!A:B,2,FALSE),"")</f>
        <v/>
      </c>
      <c r="U3175">
        <f t="shared" si="197"/>
        <v>0</v>
      </c>
      <c r="V3175">
        <f t="shared" si="198"/>
        <v>0</v>
      </c>
      <c r="W3175" s="3">
        <f t="shared" si="199"/>
        <v>0</v>
      </c>
    </row>
    <row r="3176" spans="1:23" hidden="1" x14ac:dyDescent="0.15">
      <c r="A3176" s="4" t="s">
        <v>14767</v>
      </c>
      <c r="B3176" s="1" t="d">
        <v>2023-12-31</v>
      </c>
      <c r="C3176">
        <v>245717.34</v>
      </c>
      <c r="D3176" s="1" t="d">
        <v>2022-01-26</v>
      </c>
      <c r="E3176" t="s">
        <v>378</v>
      </c>
      <c r="F3176" t="s">
        <v>379</v>
      </c>
      <c r="G3176" t="s">
        <v>2704</v>
      </c>
      <c r="H3176">
        <v>1</v>
      </c>
      <c r="I3176">
        <v>9812031939</v>
      </c>
      <c r="J3176">
        <v>9812031939</v>
      </c>
      <c r="K3176" t="s">
        <v>381</v>
      </c>
      <c r="L3176" t="s">
        <v>381</v>
      </c>
      <c r="M3176" s="4" t="s">
        <v>7911</v>
      </c>
      <c r="N3176" s="1" t="d">
        <v>1998-12-03</v>
      </c>
      <c r="O3176" s="4" t="s">
        <v>381</v>
      </c>
      <c r="P3176">
        <f>IFERROR(VLOOKUP(A3176,'17. Skuldsanering vilja'!A:D,1,FALSE),0)</f>
        <v>0</v>
      </c>
      <c r="Q3176">
        <f t="shared" si="196"/>
        <v>0</v>
      </c>
      <c r="R3176" t="str">
        <f>IFERROR(VLOOKUP(M3176,'Skudsanering UC monitorering'!A:B,1,FALSE),"")</f>
        <v/>
      </c>
      <c r="S3176" t="str">
        <f>IFERROR(VLOOKUP(O3176,'Skudsanering UC monitorering'!A:B,1,FALSE),"")</f>
        <v/>
      </c>
      <c r="T3176" t="str">
        <f>IFERROR(VLOOKUP(M3176,'Skudsanering UC monitorering'!A:B,2,FALSE),"")</f>
        <v/>
      </c>
      <c r="U3176">
        <f t="shared" si="197"/>
        <v>0</v>
      </c>
      <c r="V3176">
        <f t="shared" si="198"/>
        <v>0</v>
      </c>
      <c r="W3176" s="3">
        <f t="shared" si="199"/>
        <v>0</v>
      </c>
    </row>
    <row r="3177" spans="1:23" hidden="1" x14ac:dyDescent="0.15">
      <c r="A3177" s="4" t="s">
        <v>14768</v>
      </c>
      <c r="B3177" s="1" t="d">
        <v>2023-12-31</v>
      </c>
      <c r="C3177">
        <v>204336.83</v>
      </c>
      <c r="D3177" s="1" t="d">
        <v>2022-01-28</v>
      </c>
      <c r="E3177" t="s">
        <v>378</v>
      </c>
      <c r="F3177" t="s">
        <v>379</v>
      </c>
      <c r="G3177" t="s">
        <v>1312</v>
      </c>
      <c r="H3177">
        <v>2</v>
      </c>
      <c r="I3177">
        <v>6807237232</v>
      </c>
      <c r="J3177">
        <v>6807237232</v>
      </c>
      <c r="K3177" t="s">
        <v>381</v>
      </c>
      <c r="L3177" t="s">
        <v>381</v>
      </c>
      <c r="M3177" s="4" t="s">
        <v>7912</v>
      </c>
      <c r="N3177" s="1" t="d">
        <v>1968-07-23</v>
      </c>
      <c r="O3177" s="4" t="s">
        <v>7912</v>
      </c>
      <c r="P3177">
        <f>IFERROR(VLOOKUP(A3177,'17. Skuldsanering vilja'!A:D,1,FALSE),0)</f>
        <v>0</v>
      </c>
      <c r="Q3177">
        <f t="shared" si="196"/>
        <v>0</v>
      </c>
      <c r="R3177" t="str">
        <f>IFERROR(VLOOKUP(M3177,'Skudsanering UC monitorering'!A:B,1,FALSE),"")</f>
        <v/>
      </c>
      <c r="S3177" t="str">
        <f>IFERROR(VLOOKUP(O3177,'Skudsanering UC monitorering'!A:B,1,FALSE),"")</f>
        <v/>
      </c>
      <c r="T3177" t="str">
        <f>IFERROR(VLOOKUP(M3177,'Skudsanering UC monitorering'!A:B,2,FALSE),"")</f>
        <v/>
      </c>
      <c r="U3177">
        <f t="shared" si="197"/>
        <v>0</v>
      </c>
      <c r="V3177">
        <f t="shared" si="198"/>
        <v>0</v>
      </c>
      <c r="W3177" s="3">
        <f t="shared" si="199"/>
        <v>0</v>
      </c>
    </row>
    <row r="3178" spans="1:23" hidden="1" x14ac:dyDescent="0.15">
      <c r="A3178" s="4" t="s">
        <v>14769</v>
      </c>
      <c r="B3178" s="1" t="d">
        <v>2023-12-31</v>
      </c>
      <c r="C3178">
        <v>107916.43</v>
      </c>
      <c r="D3178" s="1" t="d">
        <v>2022-02-16</v>
      </c>
      <c r="E3178" t="s">
        <v>378</v>
      </c>
      <c r="F3178" t="s">
        <v>379</v>
      </c>
      <c r="G3178" t="s">
        <v>1393</v>
      </c>
      <c r="H3178">
        <v>1</v>
      </c>
      <c r="I3178">
        <v>7905165655</v>
      </c>
      <c r="J3178">
        <v>7905165655</v>
      </c>
      <c r="K3178" t="s">
        <v>381</v>
      </c>
      <c r="L3178" t="s">
        <v>381</v>
      </c>
      <c r="M3178" s="4" t="s">
        <v>7913</v>
      </c>
      <c r="N3178" s="1" t="d">
        <v>1979-05-16</v>
      </c>
      <c r="O3178" s="4" t="s">
        <v>381</v>
      </c>
      <c r="P3178">
        <f>IFERROR(VLOOKUP(A3178,'17. Skuldsanering vilja'!A:D,1,FALSE),0)</f>
        <v>0</v>
      </c>
      <c r="Q3178">
        <f t="shared" si="196"/>
        <v>0</v>
      </c>
      <c r="R3178" t="str">
        <f>IFERROR(VLOOKUP(M3178,'Skudsanering UC monitorering'!A:B,1,FALSE),"")</f>
        <v/>
      </c>
      <c r="S3178" t="str">
        <f>IFERROR(VLOOKUP(O3178,'Skudsanering UC monitorering'!A:B,1,FALSE),"")</f>
        <v/>
      </c>
      <c r="T3178" t="str">
        <f>IFERROR(VLOOKUP(M3178,'Skudsanering UC monitorering'!A:B,2,FALSE),"")</f>
        <v/>
      </c>
      <c r="U3178">
        <f t="shared" si="197"/>
        <v>0</v>
      </c>
      <c r="V3178">
        <f t="shared" si="198"/>
        <v>0</v>
      </c>
      <c r="W3178" s="3">
        <f t="shared" si="199"/>
        <v>0</v>
      </c>
    </row>
    <row r="3179" spans="1:23" hidden="1" x14ac:dyDescent="0.15">
      <c r="A3179" s="4" t="s">
        <v>14770</v>
      </c>
      <c r="B3179" s="1" t="d">
        <v>2023-12-31</v>
      </c>
      <c r="C3179">
        <v>107982.12</v>
      </c>
      <c r="D3179" s="1" t="d">
        <v>2022-01-27</v>
      </c>
      <c r="E3179" t="s">
        <v>378</v>
      </c>
      <c r="F3179" t="s">
        <v>379</v>
      </c>
      <c r="G3179" t="s">
        <v>1442</v>
      </c>
      <c r="H3179">
        <v>2</v>
      </c>
      <c r="I3179">
        <v>9204270384</v>
      </c>
      <c r="J3179">
        <v>9204270384</v>
      </c>
      <c r="K3179" t="s">
        <v>381</v>
      </c>
      <c r="L3179" t="s">
        <v>381</v>
      </c>
      <c r="M3179" s="4" t="s">
        <v>7914</v>
      </c>
      <c r="N3179" s="1" t="d">
        <v>1992-04-27</v>
      </c>
      <c r="O3179" s="4" t="s">
        <v>7914</v>
      </c>
      <c r="P3179">
        <f>IFERROR(VLOOKUP(A3179,'17. Skuldsanering vilja'!A:D,1,FALSE),0)</f>
        <v>0</v>
      </c>
      <c r="Q3179">
        <f t="shared" si="196"/>
        <v>0</v>
      </c>
      <c r="R3179" t="str">
        <f>IFERROR(VLOOKUP(M3179,'Skudsanering UC monitorering'!A:B,1,FALSE),"")</f>
        <v/>
      </c>
      <c r="S3179" t="str">
        <f>IFERROR(VLOOKUP(O3179,'Skudsanering UC monitorering'!A:B,1,FALSE),"")</f>
        <v/>
      </c>
      <c r="T3179" t="str">
        <f>IFERROR(VLOOKUP(M3179,'Skudsanering UC monitorering'!A:B,2,FALSE),"")</f>
        <v/>
      </c>
      <c r="U3179">
        <f t="shared" si="197"/>
        <v>0</v>
      </c>
      <c r="V3179">
        <f t="shared" si="198"/>
        <v>0</v>
      </c>
      <c r="W3179" s="3">
        <f t="shared" si="199"/>
        <v>0</v>
      </c>
    </row>
    <row r="3180" spans="1:23" hidden="1" x14ac:dyDescent="0.15">
      <c r="A3180" s="4" t="s">
        <v>14771</v>
      </c>
      <c r="B3180" s="1" t="d">
        <v>2023-12-31</v>
      </c>
      <c r="C3180">
        <v>260645.48</v>
      </c>
      <c r="D3180" s="1" t="d">
        <v>2022-01-26</v>
      </c>
      <c r="E3180" t="s">
        <v>378</v>
      </c>
      <c r="F3180" t="s">
        <v>379</v>
      </c>
      <c r="G3180" t="s">
        <v>1422</v>
      </c>
      <c r="H3180">
        <v>1</v>
      </c>
      <c r="I3180">
        <v>7808148600</v>
      </c>
      <c r="J3180">
        <v>7808148600</v>
      </c>
      <c r="K3180" t="s">
        <v>381</v>
      </c>
      <c r="L3180" t="s">
        <v>381</v>
      </c>
      <c r="M3180" s="4" t="s">
        <v>7915</v>
      </c>
      <c r="N3180" s="1" t="d">
        <v>1978-08-14</v>
      </c>
      <c r="O3180" s="4" t="s">
        <v>381</v>
      </c>
      <c r="P3180">
        <f>IFERROR(VLOOKUP(A3180,'17. Skuldsanering vilja'!A:D,1,FALSE),0)</f>
        <v>0</v>
      </c>
      <c r="Q3180">
        <f t="shared" si="196"/>
        <v>0</v>
      </c>
      <c r="R3180" t="str">
        <f>IFERROR(VLOOKUP(M3180,'Skudsanering UC monitorering'!A:B,1,FALSE),"")</f>
        <v/>
      </c>
      <c r="S3180" t="str">
        <f>IFERROR(VLOOKUP(O3180,'Skudsanering UC monitorering'!A:B,1,FALSE),"")</f>
        <v/>
      </c>
      <c r="T3180" t="str">
        <f>IFERROR(VLOOKUP(M3180,'Skudsanering UC monitorering'!A:B,2,FALSE),"")</f>
        <v/>
      </c>
      <c r="U3180">
        <f t="shared" si="197"/>
        <v>0</v>
      </c>
      <c r="V3180">
        <f t="shared" si="198"/>
        <v>0</v>
      </c>
      <c r="W3180" s="3">
        <f t="shared" si="199"/>
        <v>0</v>
      </c>
    </row>
    <row r="3181" spans="1:23" hidden="1" x14ac:dyDescent="0.15">
      <c r="A3181" s="4" t="s">
        <v>14772</v>
      </c>
      <c r="B3181" s="1" t="d">
        <v>2023-12-31</v>
      </c>
      <c r="C3181">
        <v>51197.19</v>
      </c>
      <c r="D3181" s="1" t="d">
        <v>2022-01-27</v>
      </c>
      <c r="E3181" t="s">
        <v>378</v>
      </c>
      <c r="F3181" t="s">
        <v>379</v>
      </c>
      <c r="G3181" t="s">
        <v>3630</v>
      </c>
      <c r="H3181">
        <v>1</v>
      </c>
      <c r="I3181">
        <v>4263372</v>
      </c>
      <c r="J3181">
        <v>4263372</v>
      </c>
      <c r="K3181" t="s">
        <v>381</v>
      </c>
      <c r="L3181" t="s">
        <v>381</v>
      </c>
      <c r="M3181" s="4" t="s">
        <v>7916</v>
      </c>
      <c r="N3181" s="1" t="d">
        <v>2000-04-26</v>
      </c>
      <c r="O3181" s="4" t="s">
        <v>381</v>
      </c>
      <c r="P3181">
        <f>IFERROR(VLOOKUP(A3181,'17. Skuldsanering vilja'!A:D,1,FALSE),0)</f>
        <v>0</v>
      </c>
      <c r="Q3181">
        <f t="shared" si="196"/>
        <v>0</v>
      </c>
      <c r="R3181" t="str">
        <f>IFERROR(VLOOKUP(M3181,'Skudsanering UC monitorering'!A:B,1,FALSE),"")</f>
        <v/>
      </c>
      <c r="S3181" t="str">
        <f>IFERROR(VLOOKUP(O3181,'Skudsanering UC monitorering'!A:B,1,FALSE),"")</f>
        <v/>
      </c>
      <c r="T3181" t="str">
        <f>IFERROR(VLOOKUP(M3181,'Skudsanering UC monitorering'!A:B,2,FALSE),"")</f>
        <v/>
      </c>
      <c r="U3181">
        <f t="shared" si="197"/>
        <v>0</v>
      </c>
      <c r="V3181">
        <f t="shared" si="198"/>
        <v>0</v>
      </c>
      <c r="W3181" s="3">
        <f t="shared" si="199"/>
        <v>0</v>
      </c>
    </row>
    <row r="3182" spans="1:23" hidden="1" x14ac:dyDescent="0.15">
      <c r="A3182" s="4" t="s">
        <v>14773</v>
      </c>
      <c r="B3182" s="1" t="d">
        <v>2023-12-31</v>
      </c>
      <c r="C3182">
        <v>143615.49</v>
      </c>
      <c r="D3182" s="1" t="d">
        <v>2022-01-27</v>
      </c>
      <c r="E3182" t="s">
        <v>378</v>
      </c>
      <c r="F3182" t="s">
        <v>379</v>
      </c>
      <c r="G3182" t="s">
        <v>1309</v>
      </c>
      <c r="H3182">
        <v>2</v>
      </c>
      <c r="I3182">
        <v>7007164101</v>
      </c>
      <c r="J3182">
        <v>7007164101</v>
      </c>
      <c r="K3182" t="s">
        <v>381</v>
      </c>
      <c r="L3182" t="s">
        <v>381</v>
      </c>
      <c r="M3182" s="4" t="s">
        <v>7917</v>
      </c>
      <c r="N3182" s="1" t="d">
        <v>1970-07-16</v>
      </c>
      <c r="O3182" s="4" t="s">
        <v>7917</v>
      </c>
      <c r="P3182">
        <f>IFERROR(VLOOKUP(A3182,'17. Skuldsanering vilja'!A:D,1,FALSE),0)</f>
        <v>0</v>
      </c>
      <c r="Q3182">
        <f t="shared" si="196"/>
        <v>0</v>
      </c>
      <c r="R3182" t="str">
        <f>IFERROR(VLOOKUP(M3182,'Skudsanering UC monitorering'!A:B,1,FALSE),"")</f>
        <v/>
      </c>
      <c r="S3182" t="str">
        <f>IFERROR(VLOOKUP(O3182,'Skudsanering UC monitorering'!A:B,1,FALSE),"")</f>
        <v/>
      </c>
      <c r="T3182" t="str">
        <f>IFERROR(VLOOKUP(M3182,'Skudsanering UC monitorering'!A:B,2,FALSE),"")</f>
        <v/>
      </c>
      <c r="U3182">
        <f t="shared" si="197"/>
        <v>0</v>
      </c>
      <c r="V3182">
        <f t="shared" si="198"/>
        <v>0</v>
      </c>
      <c r="W3182" s="3">
        <f t="shared" si="199"/>
        <v>0</v>
      </c>
    </row>
    <row r="3183" spans="1:23" hidden="1" x14ac:dyDescent="0.15">
      <c r="A3183" s="4" t="s">
        <v>14774</v>
      </c>
      <c r="B3183" s="1" t="d">
        <v>2023-12-31</v>
      </c>
      <c r="C3183">
        <v>142664.73000000001</v>
      </c>
      <c r="D3183" s="1" t="d">
        <v>2022-02-01</v>
      </c>
      <c r="E3183" t="s">
        <v>378</v>
      </c>
      <c r="F3183" t="s">
        <v>379</v>
      </c>
      <c r="G3183" t="s">
        <v>1334</v>
      </c>
      <c r="H3183">
        <v>1</v>
      </c>
      <c r="I3183">
        <v>9802233370</v>
      </c>
      <c r="J3183">
        <v>9802233370</v>
      </c>
      <c r="K3183" t="s">
        <v>381</v>
      </c>
      <c r="L3183" t="s">
        <v>381</v>
      </c>
      <c r="M3183" s="4" t="s">
        <v>7918</v>
      </c>
      <c r="N3183" s="1" t="d">
        <v>1998-02-23</v>
      </c>
      <c r="O3183" s="4" t="s">
        <v>381</v>
      </c>
      <c r="P3183">
        <f>IFERROR(VLOOKUP(A3183,'17. Skuldsanering vilja'!A:D,1,FALSE),0)</f>
        <v>0</v>
      </c>
      <c r="Q3183">
        <f t="shared" si="196"/>
        <v>0</v>
      </c>
      <c r="R3183" t="str">
        <f>IFERROR(VLOOKUP(M3183,'Skudsanering UC monitorering'!A:B,1,FALSE),"")</f>
        <v/>
      </c>
      <c r="S3183" t="str">
        <f>IFERROR(VLOOKUP(O3183,'Skudsanering UC monitorering'!A:B,1,FALSE),"")</f>
        <v/>
      </c>
      <c r="T3183" t="str">
        <f>IFERROR(VLOOKUP(M3183,'Skudsanering UC monitorering'!A:B,2,FALSE),"")</f>
        <v/>
      </c>
      <c r="U3183">
        <f t="shared" si="197"/>
        <v>0</v>
      </c>
      <c r="V3183">
        <f t="shared" si="198"/>
        <v>0</v>
      </c>
      <c r="W3183" s="3">
        <f t="shared" si="199"/>
        <v>0</v>
      </c>
    </row>
    <row r="3184" spans="1:23" hidden="1" x14ac:dyDescent="0.15">
      <c r="A3184" s="4" t="s">
        <v>14775</v>
      </c>
      <c r="B3184" s="1" t="d">
        <v>2023-12-31</v>
      </c>
      <c r="C3184">
        <v>348193.87</v>
      </c>
      <c r="D3184" s="1" t="d">
        <v>2022-01-28</v>
      </c>
      <c r="E3184" t="s">
        <v>378</v>
      </c>
      <c r="F3184" t="s">
        <v>379</v>
      </c>
      <c r="G3184" t="s">
        <v>1312</v>
      </c>
      <c r="H3184">
        <v>2</v>
      </c>
      <c r="I3184">
        <v>9102090017</v>
      </c>
      <c r="J3184">
        <v>9102090017</v>
      </c>
      <c r="K3184" t="s">
        <v>381</v>
      </c>
      <c r="L3184" t="s">
        <v>381</v>
      </c>
      <c r="M3184" s="4" t="s">
        <v>7919</v>
      </c>
      <c r="N3184" s="1" t="d">
        <v>1991-02-09</v>
      </c>
      <c r="O3184" s="4" t="s">
        <v>7919</v>
      </c>
      <c r="P3184">
        <f>IFERROR(VLOOKUP(A3184,'17. Skuldsanering vilja'!A:D,1,FALSE),0)</f>
        <v>0</v>
      </c>
      <c r="Q3184">
        <f t="shared" si="196"/>
        <v>0</v>
      </c>
      <c r="R3184" t="str">
        <f>IFERROR(VLOOKUP(M3184,'Skudsanering UC monitorering'!A:B,1,FALSE),"")</f>
        <v/>
      </c>
      <c r="S3184" t="str">
        <f>IFERROR(VLOOKUP(O3184,'Skudsanering UC monitorering'!A:B,1,FALSE),"")</f>
        <v/>
      </c>
      <c r="T3184" t="str">
        <f>IFERROR(VLOOKUP(M3184,'Skudsanering UC monitorering'!A:B,2,FALSE),"")</f>
        <v/>
      </c>
      <c r="U3184">
        <f t="shared" si="197"/>
        <v>0</v>
      </c>
      <c r="V3184">
        <f t="shared" si="198"/>
        <v>0</v>
      </c>
      <c r="W3184" s="3">
        <f t="shared" si="199"/>
        <v>0</v>
      </c>
    </row>
    <row r="3185" spans="1:23" hidden="1" x14ac:dyDescent="0.15">
      <c r="A3185" s="4" t="s">
        <v>14776</v>
      </c>
      <c r="B3185" s="1" t="d">
        <v>2023-12-31</v>
      </c>
      <c r="C3185">
        <v>293298.7</v>
      </c>
      <c r="D3185" s="1" t="d">
        <v>2022-01-28</v>
      </c>
      <c r="E3185" t="s">
        <v>378</v>
      </c>
      <c r="F3185" t="s">
        <v>420</v>
      </c>
      <c r="G3185" t="s">
        <v>1442</v>
      </c>
      <c r="H3185">
        <v>1</v>
      </c>
      <c r="I3185">
        <v>8607160655</v>
      </c>
      <c r="J3185">
        <v>8607160655</v>
      </c>
      <c r="K3185" t="s">
        <v>381</v>
      </c>
      <c r="L3185" t="s">
        <v>381</v>
      </c>
      <c r="M3185" s="4" t="s">
        <v>7920</v>
      </c>
      <c r="N3185" s="1" t="d">
        <v>1986-07-16</v>
      </c>
      <c r="O3185" s="4" t="s">
        <v>381</v>
      </c>
      <c r="P3185">
        <f>IFERROR(VLOOKUP(A3185,'17. Skuldsanering vilja'!A:D,1,FALSE),0)</f>
        <v>0</v>
      </c>
      <c r="Q3185">
        <f t="shared" si="196"/>
        <v>0</v>
      </c>
      <c r="R3185" t="str">
        <f>IFERROR(VLOOKUP(M3185,'Skudsanering UC monitorering'!A:B,1,FALSE),"")</f>
        <v/>
      </c>
      <c r="S3185" t="str">
        <f>IFERROR(VLOOKUP(O3185,'Skudsanering UC monitorering'!A:B,1,FALSE),"")</f>
        <v/>
      </c>
      <c r="T3185" t="str">
        <f>IFERROR(VLOOKUP(M3185,'Skudsanering UC monitorering'!A:B,2,FALSE),"")</f>
        <v/>
      </c>
      <c r="U3185">
        <f t="shared" si="197"/>
        <v>0</v>
      </c>
      <c r="V3185">
        <f t="shared" si="198"/>
        <v>0</v>
      </c>
      <c r="W3185" s="3">
        <f t="shared" si="199"/>
        <v>0</v>
      </c>
    </row>
    <row r="3186" spans="1:23" hidden="1" x14ac:dyDescent="0.15">
      <c r="A3186" s="4" t="s">
        <v>14777</v>
      </c>
      <c r="B3186" s="1" t="d">
        <v>2023-12-31</v>
      </c>
      <c r="C3186">
        <v>41552.42</v>
      </c>
      <c r="D3186" s="1" t="d">
        <v>2022-01-31</v>
      </c>
      <c r="E3186" t="s">
        <v>378</v>
      </c>
      <c r="F3186" t="s">
        <v>379</v>
      </c>
      <c r="G3186" t="s">
        <v>1442</v>
      </c>
      <c r="H3186">
        <v>1</v>
      </c>
      <c r="I3186">
        <v>9303048913</v>
      </c>
      <c r="J3186">
        <v>9303048913</v>
      </c>
      <c r="K3186" t="s">
        <v>381</v>
      </c>
      <c r="L3186" t="s">
        <v>381</v>
      </c>
      <c r="M3186" s="4" t="s">
        <v>7921</v>
      </c>
      <c r="N3186" s="1" t="d">
        <v>1993-03-04</v>
      </c>
      <c r="O3186" s="4" t="s">
        <v>381</v>
      </c>
      <c r="P3186">
        <f>IFERROR(VLOOKUP(A3186,'17. Skuldsanering vilja'!A:D,1,FALSE),0)</f>
        <v>0</v>
      </c>
      <c r="Q3186">
        <f t="shared" si="196"/>
        <v>0</v>
      </c>
      <c r="R3186" t="str">
        <f>IFERROR(VLOOKUP(M3186,'Skudsanering UC monitorering'!A:B,1,FALSE),"")</f>
        <v/>
      </c>
      <c r="S3186" t="str">
        <f>IFERROR(VLOOKUP(O3186,'Skudsanering UC monitorering'!A:B,1,FALSE),"")</f>
        <v/>
      </c>
      <c r="T3186" t="str">
        <f>IFERROR(VLOOKUP(M3186,'Skudsanering UC monitorering'!A:B,2,FALSE),"")</f>
        <v/>
      </c>
      <c r="U3186">
        <f t="shared" si="197"/>
        <v>0</v>
      </c>
      <c r="V3186">
        <f t="shared" si="198"/>
        <v>0</v>
      </c>
      <c r="W3186" s="3">
        <f t="shared" si="199"/>
        <v>0</v>
      </c>
    </row>
    <row r="3187" spans="1:23" hidden="1" x14ac:dyDescent="0.15">
      <c r="A3187" s="4" t="s">
        <v>14778</v>
      </c>
      <c r="B3187" s="1" t="d">
        <v>2023-12-31</v>
      </c>
      <c r="C3187">
        <v>95008.3</v>
      </c>
      <c r="D3187" s="1" t="d">
        <v>2022-02-16</v>
      </c>
      <c r="E3187" t="s">
        <v>378</v>
      </c>
      <c r="F3187" t="s">
        <v>379</v>
      </c>
      <c r="G3187" t="s">
        <v>1334</v>
      </c>
      <c r="H3187">
        <v>1</v>
      </c>
      <c r="I3187">
        <v>8812171489</v>
      </c>
      <c r="J3187">
        <v>8812171489</v>
      </c>
      <c r="K3187" t="s">
        <v>381</v>
      </c>
      <c r="L3187" t="s">
        <v>381</v>
      </c>
      <c r="M3187" s="4" t="s">
        <v>7922</v>
      </c>
      <c r="N3187" s="1" t="d">
        <v>1988-12-17</v>
      </c>
      <c r="O3187" s="4" t="s">
        <v>381</v>
      </c>
      <c r="P3187">
        <f>IFERROR(VLOOKUP(A3187,'17. Skuldsanering vilja'!A:D,1,FALSE),0)</f>
        <v>0</v>
      </c>
      <c r="Q3187">
        <f t="shared" si="196"/>
        <v>0</v>
      </c>
      <c r="R3187" t="str">
        <f>IFERROR(VLOOKUP(M3187,'Skudsanering UC monitorering'!A:B,1,FALSE),"")</f>
        <v/>
      </c>
      <c r="S3187" t="str">
        <f>IFERROR(VLOOKUP(O3187,'Skudsanering UC monitorering'!A:B,1,FALSE),"")</f>
        <v/>
      </c>
      <c r="T3187" t="str">
        <f>IFERROR(VLOOKUP(M3187,'Skudsanering UC monitorering'!A:B,2,FALSE),"")</f>
        <v/>
      </c>
      <c r="U3187">
        <f t="shared" si="197"/>
        <v>0</v>
      </c>
      <c r="V3187">
        <f t="shared" si="198"/>
        <v>0</v>
      </c>
      <c r="W3187" s="3">
        <f t="shared" si="199"/>
        <v>0</v>
      </c>
    </row>
    <row r="3188" spans="1:23" hidden="1" x14ac:dyDescent="0.15">
      <c r="A3188" s="4" t="s">
        <v>14779</v>
      </c>
      <c r="B3188" s="1" t="d">
        <v>2023-12-31</v>
      </c>
      <c r="C3188">
        <v>97136.11</v>
      </c>
      <c r="D3188" s="1" t="d">
        <v>2022-01-28</v>
      </c>
      <c r="E3188" t="s">
        <v>378</v>
      </c>
      <c r="F3188" t="s">
        <v>420</v>
      </c>
      <c r="G3188" t="s">
        <v>1334</v>
      </c>
      <c r="H3188">
        <v>1</v>
      </c>
      <c r="I3188">
        <v>8201013128</v>
      </c>
      <c r="J3188">
        <v>8201013128</v>
      </c>
      <c r="K3188" t="s">
        <v>381</v>
      </c>
      <c r="L3188" t="s">
        <v>381</v>
      </c>
      <c r="M3188" s="4" t="s">
        <v>7923</v>
      </c>
      <c r="N3188" s="1" t="d">
        <v>1982-01-01</v>
      </c>
      <c r="O3188" s="4" t="s">
        <v>381</v>
      </c>
      <c r="P3188">
        <f>IFERROR(VLOOKUP(A3188,'17. Skuldsanering vilja'!A:D,1,FALSE),0)</f>
        <v>0</v>
      </c>
      <c r="Q3188">
        <f t="shared" si="196"/>
        <v>0</v>
      </c>
      <c r="R3188" t="str">
        <f>IFERROR(VLOOKUP(M3188,'Skudsanering UC monitorering'!A:B,1,FALSE),"")</f>
        <v/>
      </c>
      <c r="S3188" t="str">
        <f>IFERROR(VLOOKUP(O3188,'Skudsanering UC monitorering'!A:B,1,FALSE),"")</f>
        <v/>
      </c>
      <c r="T3188" t="str">
        <f>IFERROR(VLOOKUP(M3188,'Skudsanering UC monitorering'!A:B,2,FALSE),"")</f>
        <v/>
      </c>
      <c r="U3188">
        <f t="shared" si="197"/>
        <v>0</v>
      </c>
      <c r="V3188">
        <f t="shared" si="198"/>
        <v>0</v>
      </c>
      <c r="W3188" s="3">
        <f t="shared" si="199"/>
        <v>0</v>
      </c>
    </row>
    <row r="3189" spans="1:23" hidden="1" x14ac:dyDescent="0.15">
      <c r="A3189" s="4" t="s">
        <v>14780</v>
      </c>
      <c r="B3189" s="1" t="d">
        <v>2023-12-31</v>
      </c>
      <c r="C3189">
        <v>283766.78000000003</v>
      </c>
      <c r="D3189" s="1" t="d">
        <v>2022-02-08</v>
      </c>
      <c r="E3189" t="s">
        <v>378</v>
      </c>
      <c r="F3189" t="s">
        <v>379</v>
      </c>
      <c r="G3189" t="s">
        <v>2643</v>
      </c>
      <c r="H3189">
        <v>1</v>
      </c>
      <c r="I3189">
        <v>9206050479</v>
      </c>
      <c r="J3189">
        <v>9206050479</v>
      </c>
      <c r="K3189" t="s">
        <v>381</v>
      </c>
      <c r="L3189" t="s">
        <v>381</v>
      </c>
      <c r="M3189" s="4" t="s">
        <v>7924</v>
      </c>
      <c r="N3189" s="1" t="d">
        <v>1992-06-05</v>
      </c>
      <c r="O3189" s="4" t="s">
        <v>381</v>
      </c>
      <c r="P3189">
        <f>IFERROR(VLOOKUP(A3189,'17. Skuldsanering vilja'!A:D,1,FALSE),0)</f>
        <v>0</v>
      </c>
      <c r="Q3189">
        <f t="shared" si="196"/>
        <v>0</v>
      </c>
      <c r="R3189" t="str">
        <f>IFERROR(VLOOKUP(M3189,'Skudsanering UC monitorering'!A:B,1,FALSE),"")</f>
        <v/>
      </c>
      <c r="S3189" t="str">
        <f>IFERROR(VLOOKUP(O3189,'Skudsanering UC monitorering'!A:B,1,FALSE),"")</f>
        <v/>
      </c>
      <c r="T3189" t="str">
        <f>IFERROR(VLOOKUP(M3189,'Skudsanering UC monitorering'!A:B,2,FALSE),"")</f>
        <v/>
      </c>
      <c r="U3189">
        <f t="shared" si="197"/>
        <v>0</v>
      </c>
      <c r="V3189">
        <f t="shared" si="198"/>
        <v>0</v>
      </c>
      <c r="W3189" s="3">
        <f t="shared" si="199"/>
        <v>0</v>
      </c>
    </row>
    <row r="3190" spans="1:23" hidden="1" x14ac:dyDescent="0.15">
      <c r="A3190" s="4" t="s">
        <v>14781</v>
      </c>
      <c r="B3190" s="1" t="d">
        <v>2023-12-31</v>
      </c>
      <c r="C3190">
        <v>76979.429999999993</v>
      </c>
      <c r="D3190" s="1" t="d">
        <v>2022-02-02</v>
      </c>
      <c r="E3190" t="s">
        <v>378</v>
      </c>
      <c r="F3190" t="s">
        <v>379</v>
      </c>
      <c r="G3190" t="s">
        <v>3630</v>
      </c>
      <c r="H3190">
        <v>1</v>
      </c>
      <c r="I3190">
        <v>8705235359</v>
      </c>
      <c r="J3190">
        <v>8705235359</v>
      </c>
      <c r="K3190" t="s">
        <v>381</v>
      </c>
      <c r="L3190" t="s">
        <v>381</v>
      </c>
      <c r="M3190" s="4" t="s">
        <v>7925</v>
      </c>
      <c r="N3190" s="1" t="d">
        <v>1987-05-23</v>
      </c>
      <c r="O3190" s="4" t="s">
        <v>381</v>
      </c>
      <c r="P3190">
        <f>IFERROR(VLOOKUP(A3190,'17. Skuldsanering vilja'!A:D,1,FALSE),0)</f>
        <v>0</v>
      </c>
      <c r="Q3190">
        <f t="shared" si="196"/>
        <v>0</v>
      </c>
      <c r="R3190" t="str">
        <f>IFERROR(VLOOKUP(M3190,'Skudsanering UC monitorering'!A:B,1,FALSE),"")</f>
        <v/>
      </c>
      <c r="S3190" t="str">
        <f>IFERROR(VLOOKUP(O3190,'Skudsanering UC monitorering'!A:B,1,FALSE),"")</f>
        <v/>
      </c>
      <c r="T3190" t="str">
        <f>IFERROR(VLOOKUP(M3190,'Skudsanering UC monitorering'!A:B,2,FALSE),"")</f>
        <v/>
      </c>
      <c r="U3190">
        <f t="shared" si="197"/>
        <v>0</v>
      </c>
      <c r="V3190">
        <f t="shared" si="198"/>
        <v>0</v>
      </c>
      <c r="W3190" s="3">
        <f t="shared" si="199"/>
        <v>0</v>
      </c>
    </row>
    <row r="3191" spans="1:23" hidden="1" x14ac:dyDescent="0.15">
      <c r="A3191" s="4" t="s">
        <v>14782</v>
      </c>
      <c r="B3191" s="1" t="d">
        <v>2023-12-31</v>
      </c>
      <c r="C3191">
        <v>192221.89</v>
      </c>
      <c r="D3191" s="1" t="d">
        <v>2022-02-01</v>
      </c>
      <c r="E3191" t="s">
        <v>378</v>
      </c>
      <c r="F3191" t="s">
        <v>420</v>
      </c>
      <c r="G3191" t="s">
        <v>1956</v>
      </c>
      <c r="H3191">
        <v>1</v>
      </c>
      <c r="I3191">
        <v>8301154855</v>
      </c>
      <c r="J3191">
        <v>8301154855</v>
      </c>
      <c r="K3191" t="s">
        <v>381</v>
      </c>
      <c r="L3191" t="s">
        <v>381</v>
      </c>
      <c r="M3191" s="4" t="s">
        <v>7926</v>
      </c>
      <c r="N3191" s="1" t="d">
        <v>1983-01-15</v>
      </c>
      <c r="O3191" s="4" t="s">
        <v>381</v>
      </c>
      <c r="P3191">
        <f>IFERROR(VLOOKUP(A3191,'17. Skuldsanering vilja'!A:D,1,FALSE),0)</f>
        <v>0</v>
      </c>
      <c r="Q3191">
        <f t="shared" si="196"/>
        <v>0</v>
      </c>
      <c r="R3191" t="str">
        <f>IFERROR(VLOOKUP(M3191,'Skudsanering UC monitorering'!A:B,1,FALSE),"")</f>
        <v/>
      </c>
      <c r="S3191" t="str">
        <f>IFERROR(VLOOKUP(O3191,'Skudsanering UC monitorering'!A:B,1,FALSE),"")</f>
        <v/>
      </c>
      <c r="T3191" t="str">
        <f>IFERROR(VLOOKUP(M3191,'Skudsanering UC monitorering'!A:B,2,FALSE),"")</f>
        <v/>
      </c>
      <c r="U3191">
        <f t="shared" si="197"/>
        <v>0</v>
      </c>
      <c r="V3191">
        <f t="shared" si="198"/>
        <v>0</v>
      </c>
      <c r="W3191" s="3">
        <f t="shared" si="199"/>
        <v>0</v>
      </c>
    </row>
    <row r="3192" spans="1:23" hidden="1" x14ac:dyDescent="0.15">
      <c r="A3192" s="4" t="s">
        <v>14783</v>
      </c>
      <c r="B3192" s="1" t="d">
        <v>2023-12-31</v>
      </c>
      <c r="C3192">
        <v>244013.68</v>
      </c>
      <c r="D3192" s="1" t="d">
        <v>2022-02-07</v>
      </c>
      <c r="E3192" t="s">
        <v>378</v>
      </c>
      <c r="F3192" t="s">
        <v>379</v>
      </c>
      <c r="G3192" t="s">
        <v>2704</v>
      </c>
      <c r="H3192">
        <v>1</v>
      </c>
      <c r="I3192">
        <v>8309025602</v>
      </c>
      <c r="J3192">
        <v>8309025602</v>
      </c>
      <c r="K3192" t="s">
        <v>381</v>
      </c>
      <c r="L3192" t="s">
        <v>381</v>
      </c>
      <c r="M3192" s="4" t="s">
        <v>7927</v>
      </c>
      <c r="N3192" s="1" t="d">
        <v>1983-09-02</v>
      </c>
      <c r="O3192" s="4" t="s">
        <v>381</v>
      </c>
      <c r="P3192">
        <f>IFERROR(VLOOKUP(A3192,'17. Skuldsanering vilja'!A:D,1,FALSE),0)</f>
        <v>0</v>
      </c>
      <c r="Q3192">
        <f t="shared" si="196"/>
        <v>0</v>
      </c>
      <c r="R3192" t="str">
        <f>IFERROR(VLOOKUP(M3192,'Skudsanering UC monitorering'!A:B,1,FALSE),"")</f>
        <v/>
      </c>
      <c r="S3192" t="str">
        <f>IFERROR(VLOOKUP(O3192,'Skudsanering UC monitorering'!A:B,1,FALSE),"")</f>
        <v/>
      </c>
      <c r="T3192" t="str">
        <f>IFERROR(VLOOKUP(M3192,'Skudsanering UC monitorering'!A:B,2,FALSE),"")</f>
        <v/>
      </c>
      <c r="U3192">
        <f t="shared" si="197"/>
        <v>0</v>
      </c>
      <c r="V3192">
        <f t="shared" si="198"/>
        <v>0</v>
      </c>
      <c r="W3192" s="3">
        <f t="shared" si="199"/>
        <v>0</v>
      </c>
    </row>
    <row r="3193" spans="1:23" hidden="1" x14ac:dyDescent="0.15">
      <c r="A3193" s="4" t="s">
        <v>14784</v>
      </c>
      <c r="B3193" s="1" t="d">
        <v>2023-12-31</v>
      </c>
      <c r="C3193">
        <v>57269.19</v>
      </c>
      <c r="D3193" s="1" t="d">
        <v>2022-02-04</v>
      </c>
      <c r="E3193" t="s">
        <v>378</v>
      </c>
      <c r="F3193" t="s">
        <v>379</v>
      </c>
      <c r="G3193" t="s">
        <v>2643</v>
      </c>
      <c r="H3193">
        <v>1</v>
      </c>
      <c r="I3193">
        <v>6311298944</v>
      </c>
      <c r="J3193">
        <v>6311298944</v>
      </c>
      <c r="K3193" t="s">
        <v>381</v>
      </c>
      <c r="L3193" t="s">
        <v>381</v>
      </c>
      <c r="M3193" s="4" t="s">
        <v>7928</v>
      </c>
      <c r="N3193" s="1" t="d">
        <v>1963-11-29</v>
      </c>
      <c r="O3193" s="4" t="s">
        <v>381</v>
      </c>
      <c r="P3193">
        <f>IFERROR(VLOOKUP(A3193,'17. Skuldsanering vilja'!A:D,1,FALSE),0)</f>
        <v>0</v>
      </c>
      <c r="Q3193">
        <f t="shared" si="196"/>
        <v>0</v>
      </c>
      <c r="R3193" t="str">
        <f>IFERROR(VLOOKUP(M3193,'Skudsanering UC monitorering'!A:B,1,FALSE),"")</f>
        <v/>
      </c>
      <c r="S3193" t="str">
        <f>IFERROR(VLOOKUP(O3193,'Skudsanering UC monitorering'!A:B,1,FALSE),"")</f>
        <v/>
      </c>
      <c r="T3193" t="str">
        <f>IFERROR(VLOOKUP(M3193,'Skudsanering UC monitorering'!A:B,2,FALSE),"")</f>
        <v/>
      </c>
      <c r="U3193">
        <f t="shared" si="197"/>
        <v>0</v>
      </c>
      <c r="V3193">
        <f t="shared" si="198"/>
        <v>0</v>
      </c>
      <c r="W3193" s="3">
        <f t="shared" si="199"/>
        <v>0</v>
      </c>
    </row>
    <row r="3194" spans="1:23" hidden="1" x14ac:dyDescent="0.15">
      <c r="A3194" s="4" t="s">
        <v>14785</v>
      </c>
      <c r="B3194" s="1" t="d">
        <v>2023-12-31</v>
      </c>
      <c r="C3194">
        <v>280147.57</v>
      </c>
      <c r="D3194" s="1" t="d">
        <v>2022-02-01</v>
      </c>
      <c r="E3194" t="s">
        <v>378</v>
      </c>
      <c r="F3194" t="s">
        <v>379</v>
      </c>
      <c r="G3194" t="s">
        <v>1422</v>
      </c>
      <c r="H3194">
        <v>1</v>
      </c>
      <c r="I3194">
        <v>7312198976</v>
      </c>
      <c r="J3194">
        <v>7312198976</v>
      </c>
      <c r="K3194" t="s">
        <v>381</v>
      </c>
      <c r="L3194" t="s">
        <v>381</v>
      </c>
      <c r="M3194" s="4" t="s">
        <v>7929</v>
      </c>
      <c r="N3194" s="1" t="d">
        <v>1973-12-19</v>
      </c>
      <c r="O3194" s="4" t="s">
        <v>381</v>
      </c>
      <c r="P3194">
        <f>IFERROR(VLOOKUP(A3194,'17. Skuldsanering vilja'!A:D,1,FALSE),0)</f>
        <v>0</v>
      </c>
      <c r="Q3194">
        <f t="shared" si="196"/>
        <v>0</v>
      </c>
      <c r="R3194" t="str">
        <f>IFERROR(VLOOKUP(M3194,'Skudsanering UC monitorering'!A:B,1,FALSE),"")</f>
        <v/>
      </c>
      <c r="S3194" t="str">
        <f>IFERROR(VLOOKUP(O3194,'Skudsanering UC monitorering'!A:B,1,FALSE),"")</f>
        <v/>
      </c>
      <c r="T3194" t="str">
        <f>IFERROR(VLOOKUP(M3194,'Skudsanering UC monitorering'!A:B,2,FALSE),"")</f>
        <v/>
      </c>
      <c r="U3194">
        <f t="shared" si="197"/>
        <v>0</v>
      </c>
      <c r="V3194">
        <f t="shared" si="198"/>
        <v>0</v>
      </c>
      <c r="W3194" s="3">
        <f t="shared" si="199"/>
        <v>0</v>
      </c>
    </row>
    <row r="3195" spans="1:23" hidden="1" x14ac:dyDescent="0.15">
      <c r="A3195" s="4" t="s">
        <v>14786</v>
      </c>
      <c r="B3195" s="1" t="d">
        <v>2023-12-31</v>
      </c>
      <c r="C3195">
        <v>178949.74</v>
      </c>
      <c r="D3195" s="1" t="d">
        <v>2022-02-02</v>
      </c>
      <c r="E3195" t="s">
        <v>378</v>
      </c>
      <c r="F3195" t="s">
        <v>379</v>
      </c>
      <c r="G3195" t="s">
        <v>1393</v>
      </c>
      <c r="H3195">
        <v>2</v>
      </c>
      <c r="I3195">
        <v>8505182488</v>
      </c>
      <c r="J3195">
        <v>8505182488</v>
      </c>
      <c r="K3195" t="s">
        <v>381</v>
      </c>
      <c r="L3195" t="s">
        <v>381</v>
      </c>
      <c r="M3195" s="4" t="s">
        <v>7930</v>
      </c>
      <c r="N3195" s="1" t="d">
        <v>1985-05-18</v>
      </c>
      <c r="O3195" s="4" t="s">
        <v>7930</v>
      </c>
      <c r="P3195">
        <f>IFERROR(VLOOKUP(A3195,'17. Skuldsanering vilja'!A:D,1,FALSE),0)</f>
        <v>0</v>
      </c>
      <c r="Q3195">
        <f t="shared" si="196"/>
        <v>0</v>
      </c>
      <c r="R3195" t="str">
        <f>IFERROR(VLOOKUP(M3195,'Skudsanering UC monitorering'!A:B,1,FALSE),"")</f>
        <v/>
      </c>
      <c r="S3195" t="str">
        <f>IFERROR(VLOOKUP(O3195,'Skudsanering UC monitorering'!A:B,1,FALSE),"")</f>
        <v/>
      </c>
      <c r="T3195" t="str">
        <f>IFERROR(VLOOKUP(M3195,'Skudsanering UC monitorering'!A:B,2,FALSE),"")</f>
        <v/>
      </c>
      <c r="U3195">
        <f t="shared" si="197"/>
        <v>0</v>
      </c>
      <c r="V3195">
        <f t="shared" si="198"/>
        <v>0</v>
      </c>
      <c r="W3195" s="3">
        <f t="shared" si="199"/>
        <v>0</v>
      </c>
    </row>
    <row r="3196" spans="1:23" hidden="1" x14ac:dyDescent="0.15">
      <c r="A3196" s="4" t="s">
        <v>14787</v>
      </c>
      <c r="B3196" s="1" t="d">
        <v>2023-12-31</v>
      </c>
      <c r="C3196">
        <v>127968.7</v>
      </c>
      <c r="D3196" s="1" t="d">
        <v>2022-02-03</v>
      </c>
      <c r="E3196" t="s">
        <v>378</v>
      </c>
      <c r="F3196" t="s">
        <v>379</v>
      </c>
      <c r="G3196" t="s">
        <v>1320</v>
      </c>
      <c r="H3196">
        <v>1</v>
      </c>
      <c r="I3196">
        <v>9008244486</v>
      </c>
      <c r="J3196">
        <v>9008244486</v>
      </c>
      <c r="K3196" t="s">
        <v>381</v>
      </c>
      <c r="L3196" t="s">
        <v>381</v>
      </c>
      <c r="M3196" s="4" t="s">
        <v>7931</v>
      </c>
      <c r="N3196" s="1" t="d">
        <v>1990-08-24</v>
      </c>
      <c r="O3196" s="4" t="s">
        <v>381</v>
      </c>
      <c r="P3196">
        <f>IFERROR(VLOOKUP(A3196,'17. Skuldsanering vilja'!A:D,1,FALSE),0)</f>
        <v>0</v>
      </c>
      <c r="Q3196">
        <f t="shared" si="196"/>
        <v>0</v>
      </c>
      <c r="R3196" t="str">
        <f>IFERROR(VLOOKUP(M3196,'Skudsanering UC monitorering'!A:B,1,FALSE),"")</f>
        <v/>
      </c>
      <c r="S3196" t="str">
        <f>IFERROR(VLOOKUP(O3196,'Skudsanering UC monitorering'!A:B,1,FALSE),"")</f>
        <v/>
      </c>
      <c r="T3196" t="str">
        <f>IFERROR(VLOOKUP(M3196,'Skudsanering UC monitorering'!A:B,2,FALSE),"")</f>
        <v/>
      </c>
      <c r="U3196">
        <f t="shared" si="197"/>
        <v>0</v>
      </c>
      <c r="V3196">
        <f t="shared" si="198"/>
        <v>0</v>
      </c>
      <c r="W3196" s="3">
        <f t="shared" si="199"/>
        <v>0</v>
      </c>
    </row>
    <row r="3197" spans="1:23" hidden="1" x14ac:dyDescent="0.15">
      <c r="A3197" s="4" t="s">
        <v>14788</v>
      </c>
      <c r="B3197" s="1" t="d">
        <v>2023-12-31</v>
      </c>
      <c r="C3197">
        <v>361850.39</v>
      </c>
      <c r="D3197" s="1" t="d">
        <v>2022-02-01</v>
      </c>
      <c r="E3197" t="s">
        <v>378</v>
      </c>
      <c r="F3197" t="s">
        <v>379</v>
      </c>
      <c r="G3197" t="s">
        <v>1312</v>
      </c>
      <c r="H3197">
        <v>2</v>
      </c>
      <c r="I3197">
        <v>9311174578</v>
      </c>
      <c r="J3197">
        <v>9311174578</v>
      </c>
      <c r="K3197" t="s">
        <v>381</v>
      </c>
      <c r="L3197" t="s">
        <v>381</v>
      </c>
      <c r="M3197" s="4" t="s">
        <v>7932</v>
      </c>
      <c r="N3197" s="1" t="d">
        <v>1993-11-17</v>
      </c>
      <c r="O3197" s="4" t="s">
        <v>7932</v>
      </c>
      <c r="P3197">
        <f>IFERROR(VLOOKUP(A3197,'17. Skuldsanering vilja'!A:D,1,FALSE),0)</f>
        <v>0</v>
      </c>
      <c r="Q3197">
        <f t="shared" si="196"/>
        <v>0</v>
      </c>
      <c r="R3197" t="str">
        <f>IFERROR(VLOOKUP(M3197,'Skudsanering UC monitorering'!A:B,1,FALSE),"")</f>
        <v/>
      </c>
      <c r="S3197" t="str">
        <f>IFERROR(VLOOKUP(O3197,'Skudsanering UC monitorering'!A:B,1,FALSE),"")</f>
        <v/>
      </c>
      <c r="T3197" t="str">
        <f>IFERROR(VLOOKUP(M3197,'Skudsanering UC monitorering'!A:B,2,FALSE),"")</f>
        <v/>
      </c>
      <c r="U3197">
        <f t="shared" si="197"/>
        <v>0</v>
      </c>
      <c r="V3197">
        <f t="shared" si="198"/>
        <v>0</v>
      </c>
      <c r="W3197" s="3">
        <f t="shared" si="199"/>
        <v>0</v>
      </c>
    </row>
    <row r="3198" spans="1:23" hidden="1" x14ac:dyDescent="0.15">
      <c r="A3198" s="4" t="s">
        <v>14789</v>
      </c>
      <c r="B3198" s="1" t="d">
        <v>2023-12-31</v>
      </c>
      <c r="C3198">
        <v>252707.92</v>
      </c>
      <c r="D3198" s="1" t="d">
        <v>2022-02-02</v>
      </c>
      <c r="E3198" t="s">
        <v>378</v>
      </c>
      <c r="F3198" t="s">
        <v>379</v>
      </c>
      <c r="G3198" t="s">
        <v>1309</v>
      </c>
      <c r="H3198">
        <v>1</v>
      </c>
      <c r="I3198">
        <v>7711063318</v>
      </c>
      <c r="J3198">
        <v>7711063318</v>
      </c>
      <c r="K3198" t="s">
        <v>381</v>
      </c>
      <c r="L3198" t="s">
        <v>381</v>
      </c>
      <c r="M3198" s="4" t="s">
        <v>7933</v>
      </c>
      <c r="N3198" s="1" t="d">
        <v>1977-11-06</v>
      </c>
      <c r="O3198" s="4" t="s">
        <v>381</v>
      </c>
      <c r="P3198">
        <f>IFERROR(VLOOKUP(A3198,'17. Skuldsanering vilja'!A:D,1,FALSE),0)</f>
        <v>0</v>
      </c>
      <c r="Q3198">
        <f t="shared" si="196"/>
        <v>0</v>
      </c>
      <c r="R3198" t="str">
        <f>IFERROR(VLOOKUP(M3198,'Skudsanering UC monitorering'!A:B,1,FALSE),"")</f>
        <v/>
      </c>
      <c r="S3198" t="str">
        <f>IFERROR(VLOOKUP(O3198,'Skudsanering UC monitorering'!A:B,1,FALSE),"")</f>
        <v/>
      </c>
      <c r="T3198" t="str">
        <f>IFERROR(VLOOKUP(M3198,'Skudsanering UC monitorering'!A:B,2,FALSE),"")</f>
        <v/>
      </c>
      <c r="U3198">
        <f t="shared" si="197"/>
        <v>0</v>
      </c>
      <c r="V3198">
        <f t="shared" si="198"/>
        <v>0</v>
      </c>
      <c r="W3198" s="3">
        <f t="shared" si="199"/>
        <v>0</v>
      </c>
    </row>
    <row r="3199" spans="1:23" hidden="1" x14ac:dyDescent="0.15">
      <c r="A3199" s="4" t="s">
        <v>14790</v>
      </c>
      <c r="B3199" s="1" t="d">
        <v>2023-12-31</v>
      </c>
      <c r="C3199">
        <v>289672.82</v>
      </c>
      <c r="D3199" s="1" t="d">
        <v>2022-02-02</v>
      </c>
      <c r="E3199" t="s">
        <v>382</v>
      </c>
      <c r="F3199" t="s">
        <v>383</v>
      </c>
      <c r="G3199" t="s">
        <v>1336</v>
      </c>
      <c r="H3199">
        <v>1</v>
      </c>
      <c r="I3199">
        <v>9001037218</v>
      </c>
      <c r="J3199">
        <v>9001037218</v>
      </c>
      <c r="K3199" t="s">
        <v>381</v>
      </c>
      <c r="L3199" t="s">
        <v>381</v>
      </c>
      <c r="M3199" s="4" t="s">
        <v>7934</v>
      </c>
      <c r="N3199" s="1" t="d">
        <v>1990-01-03</v>
      </c>
      <c r="O3199" s="4" t="s">
        <v>381</v>
      </c>
      <c r="P3199">
        <f>IFERROR(VLOOKUP(A3199,'17. Skuldsanering vilja'!A:D,1,FALSE),0)</f>
        <v>0</v>
      </c>
      <c r="Q3199">
        <f t="shared" si="196"/>
        <v>0</v>
      </c>
      <c r="R3199" t="str">
        <f>IFERROR(VLOOKUP(M3199,'Skudsanering UC monitorering'!A:B,1,FALSE),"")</f>
        <v/>
      </c>
      <c r="S3199" t="str">
        <f>IFERROR(VLOOKUP(O3199,'Skudsanering UC monitorering'!A:B,1,FALSE),"")</f>
        <v/>
      </c>
      <c r="T3199" t="str">
        <f>IFERROR(VLOOKUP(M3199,'Skudsanering UC monitorering'!A:B,2,FALSE),"")</f>
        <v/>
      </c>
      <c r="U3199">
        <f t="shared" si="197"/>
        <v>0</v>
      </c>
      <c r="V3199">
        <f t="shared" si="198"/>
        <v>0</v>
      </c>
      <c r="W3199" s="3">
        <f t="shared" si="199"/>
        <v>0</v>
      </c>
    </row>
    <row r="3200" spans="1:23" hidden="1" x14ac:dyDescent="0.15">
      <c r="A3200" s="4" t="s">
        <v>14791</v>
      </c>
      <c r="B3200" s="1" t="d">
        <v>2023-12-31</v>
      </c>
      <c r="C3200">
        <v>281611.28999999998</v>
      </c>
      <c r="D3200" s="1" t="d">
        <v>2022-02-08</v>
      </c>
      <c r="E3200" t="s">
        <v>382</v>
      </c>
      <c r="F3200" t="s">
        <v>383</v>
      </c>
      <c r="G3200" t="s">
        <v>1336</v>
      </c>
      <c r="H3200">
        <v>1</v>
      </c>
      <c r="I3200">
        <v>8204014065</v>
      </c>
      <c r="J3200">
        <v>8204014065</v>
      </c>
      <c r="K3200" t="s">
        <v>381</v>
      </c>
      <c r="L3200" t="s">
        <v>381</v>
      </c>
      <c r="M3200" s="4" t="s">
        <v>7935</v>
      </c>
      <c r="N3200" s="1" t="d">
        <v>1982-04-01</v>
      </c>
      <c r="O3200" s="4" t="s">
        <v>381</v>
      </c>
      <c r="P3200">
        <f>IFERROR(VLOOKUP(A3200,'17. Skuldsanering vilja'!A:D,1,FALSE),0)</f>
        <v>0</v>
      </c>
      <c r="Q3200">
        <f t="shared" si="196"/>
        <v>0</v>
      </c>
      <c r="R3200" t="str">
        <f>IFERROR(VLOOKUP(M3200,'Skudsanering UC monitorering'!A:B,1,FALSE),"")</f>
        <v/>
      </c>
      <c r="S3200" t="str">
        <f>IFERROR(VLOOKUP(O3200,'Skudsanering UC monitorering'!A:B,1,FALSE),"")</f>
        <v/>
      </c>
      <c r="T3200" t="str">
        <f>IFERROR(VLOOKUP(M3200,'Skudsanering UC monitorering'!A:B,2,FALSE),"")</f>
        <v/>
      </c>
      <c r="U3200">
        <f t="shared" si="197"/>
        <v>0</v>
      </c>
      <c r="V3200">
        <f t="shared" si="198"/>
        <v>0</v>
      </c>
      <c r="W3200" s="3">
        <f t="shared" si="199"/>
        <v>0</v>
      </c>
    </row>
    <row r="3201" spans="1:23" hidden="1" x14ac:dyDescent="0.15">
      <c r="A3201" s="4" t="s">
        <v>14792</v>
      </c>
      <c r="B3201" s="1" t="d">
        <v>2023-12-31</v>
      </c>
      <c r="C3201">
        <v>311903.93</v>
      </c>
      <c r="D3201" s="1" t="d">
        <v>2022-02-02</v>
      </c>
      <c r="E3201" t="s">
        <v>382</v>
      </c>
      <c r="F3201" t="s">
        <v>383</v>
      </c>
      <c r="G3201" t="s">
        <v>389</v>
      </c>
      <c r="H3201">
        <v>2</v>
      </c>
      <c r="I3201">
        <v>7303279264</v>
      </c>
      <c r="J3201">
        <v>7303279264</v>
      </c>
      <c r="K3201" t="s">
        <v>381</v>
      </c>
      <c r="L3201" t="s">
        <v>381</v>
      </c>
      <c r="M3201" s="4" t="s">
        <v>7936</v>
      </c>
      <c r="N3201" s="1" t="d">
        <v>1973-03-27</v>
      </c>
      <c r="O3201" s="4" t="s">
        <v>7936</v>
      </c>
      <c r="P3201">
        <f>IFERROR(VLOOKUP(A3201,'17. Skuldsanering vilja'!A:D,1,FALSE),0)</f>
        <v>0</v>
      </c>
      <c r="Q3201">
        <f t="shared" si="196"/>
        <v>0</v>
      </c>
      <c r="R3201" t="str">
        <f>IFERROR(VLOOKUP(M3201,'Skudsanering UC monitorering'!A:B,1,FALSE),"")</f>
        <v/>
      </c>
      <c r="S3201" t="str">
        <f>IFERROR(VLOOKUP(O3201,'Skudsanering UC monitorering'!A:B,1,FALSE),"")</f>
        <v/>
      </c>
      <c r="T3201" t="str">
        <f>IFERROR(VLOOKUP(M3201,'Skudsanering UC monitorering'!A:B,2,FALSE),"")</f>
        <v/>
      </c>
      <c r="U3201">
        <f t="shared" si="197"/>
        <v>0</v>
      </c>
      <c r="V3201">
        <f t="shared" si="198"/>
        <v>0</v>
      </c>
      <c r="W3201" s="3">
        <f t="shared" si="199"/>
        <v>0</v>
      </c>
    </row>
    <row r="3202" spans="1:23" hidden="1" x14ac:dyDescent="0.15">
      <c r="A3202" s="4" t="s">
        <v>14793</v>
      </c>
      <c r="B3202" s="1" t="d">
        <v>2023-12-31</v>
      </c>
      <c r="C3202">
        <v>234575.3</v>
      </c>
      <c r="D3202" s="1" t="d">
        <v>2022-02-04</v>
      </c>
      <c r="E3202" t="s">
        <v>378</v>
      </c>
      <c r="F3202" t="s">
        <v>379</v>
      </c>
      <c r="G3202" t="s">
        <v>2704</v>
      </c>
      <c r="H3202">
        <v>1</v>
      </c>
      <c r="I3202">
        <v>7905078528</v>
      </c>
      <c r="J3202">
        <v>7905078528</v>
      </c>
      <c r="K3202" t="s">
        <v>381</v>
      </c>
      <c r="L3202" t="s">
        <v>381</v>
      </c>
      <c r="M3202" s="4" t="s">
        <v>7937</v>
      </c>
      <c r="N3202" s="1" t="d">
        <v>1979-05-07</v>
      </c>
      <c r="O3202" s="4" t="s">
        <v>381</v>
      </c>
      <c r="P3202">
        <f>IFERROR(VLOOKUP(A3202,'17. Skuldsanering vilja'!A:D,1,FALSE),0)</f>
        <v>0</v>
      </c>
      <c r="Q3202">
        <f t="shared" si="196"/>
        <v>0</v>
      </c>
      <c r="R3202" t="str">
        <f>IFERROR(VLOOKUP(M3202,'Skudsanering UC monitorering'!A:B,1,FALSE),"")</f>
        <v/>
      </c>
      <c r="S3202" t="str">
        <f>IFERROR(VLOOKUP(O3202,'Skudsanering UC monitorering'!A:B,1,FALSE),"")</f>
        <v/>
      </c>
      <c r="T3202" t="str">
        <f>IFERROR(VLOOKUP(M3202,'Skudsanering UC monitorering'!A:B,2,FALSE),"")</f>
        <v/>
      </c>
      <c r="U3202">
        <f t="shared" si="197"/>
        <v>0</v>
      </c>
      <c r="V3202">
        <f t="shared" si="198"/>
        <v>0</v>
      </c>
      <c r="W3202" s="3">
        <f t="shared" si="199"/>
        <v>0</v>
      </c>
    </row>
    <row r="3203" spans="1:23" hidden="1" x14ac:dyDescent="0.15">
      <c r="A3203" s="4" t="s">
        <v>14794</v>
      </c>
      <c r="B3203" s="1" t="d">
        <v>2023-12-31</v>
      </c>
      <c r="C3203">
        <v>2761.8</v>
      </c>
      <c r="D3203" s="1" t="d">
        <v>2022-02-14</v>
      </c>
      <c r="E3203" t="s">
        <v>378</v>
      </c>
      <c r="F3203" t="s">
        <v>379</v>
      </c>
      <c r="G3203" t="s">
        <v>3214</v>
      </c>
      <c r="H3203">
        <v>1</v>
      </c>
      <c r="I3203">
        <v>9603103590</v>
      </c>
      <c r="J3203">
        <v>9603103590</v>
      </c>
      <c r="K3203" t="s">
        <v>381</v>
      </c>
      <c r="L3203" t="s">
        <v>381</v>
      </c>
      <c r="M3203" s="4" t="s">
        <v>7938</v>
      </c>
      <c r="N3203" s="1" t="d">
        <v>1996-03-10</v>
      </c>
      <c r="O3203" s="4" t="s">
        <v>381</v>
      </c>
      <c r="P3203">
        <f>IFERROR(VLOOKUP(A3203,'17. Skuldsanering vilja'!A:D,1,FALSE),0)</f>
        <v>0</v>
      </c>
      <c r="Q3203">
        <f t="shared" ref="Q3203:Q3266" si="200">IF(P3203=0,0,1)</f>
        <v>0</v>
      </c>
      <c r="R3203" t="str">
        <f>IFERROR(VLOOKUP(M3203,'Skudsanering UC monitorering'!A:B,1,FALSE),"")</f>
        <v/>
      </c>
      <c r="S3203" t="str">
        <f>IFERROR(VLOOKUP(O3203,'Skudsanering UC monitorering'!A:B,1,FALSE),"")</f>
        <v/>
      </c>
      <c r="T3203" t="str">
        <f>IFERROR(VLOOKUP(M3203,'Skudsanering UC monitorering'!A:B,2,FALSE),"")</f>
        <v/>
      </c>
      <c r="U3203">
        <f t="shared" ref="U3203:U3266" si="201">IF(R3203&lt;&gt;"",1,0)</f>
        <v>0</v>
      </c>
      <c r="V3203">
        <f t="shared" ref="V3203:V3266" si="202">IF(S3203&lt;&gt;"",1,0)</f>
        <v>0</v>
      </c>
      <c r="W3203" s="3">
        <f t="shared" ref="W3203:W3266" si="203">IF(OR(Q3203=1,U3203=1,V3203=1),1,0)</f>
        <v>0</v>
      </c>
    </row>
    <row r="3204" spans="1:23" hidden="1" x14ac:dyDescent="0.15">
      <c r="A3204" s="4" t="s">
        <v>14795</v>
      </c>
      <c r="B3204" s="1" t="d">
        <v>2023-12-31</v>
      </c>
      <c r="C3204">
        <v>281388.74</v>
      </c>
      <c r="D3204" s="1" t="d">
        <v>2022-02-02</v>
      </c>
      <c r="E3204" t="s">
        <v>378</v>
      </c>
      <c r="F3204" t="s">
        <v>401</v>
      </c>
      <c r="G3204" t="s">
        <v>1556</v>
      </c>
      <c r="H3204">
        <v>1</v>
      </c>
      <c r="I3204">
        <v>9604148933</v>
      </c>
      <c r="J3204">
        <v>9604148933</v>
      </c>
      <c r="K3204" t="s">
        <v>381</v>
      </c>
      <c r="L3204" t="s">
        <v>381</v>
      </c>
      <c r="M3204" s="4" t="s">
        <v>7939</v>
      </c>
      <c r="N3204" s="1" t="d">
        <v>1996-04-14</v>
      </c>
      <c r="O3204" s="4" t="s">
        <v>381</v>
      </c>
      <c r="P3204">
        <f>IFERROR(VLOOKUP(A3204,'17. Skuldsanering vilja'!A:D,1,FALSE),0)</f>
        <v>0</v>
      </c>
      <c r="Q3204">
        <f t="shared" si="200"/>
        <v>0</v>
      </c>
      <c r="R3204" t="str">
        <f>IFERROR(VLOOKUP(M3204,'Skudsanering UC monitorering'!A:B,1,FALSE),"")</f>
        <v/>
      </c>
      <c r="S3204" t="str">
        <f>IFERROR(VLOOKUP(O3204,'Skudsanering UC monitorering'!A:B,1,FALSE),"")</f>
        <v/>
      </c>
      <c r="T3204" t="str">
        <f>IFERROR(VLOOKUP(M3204,'Skudsanering UC monitorering'!A:B,2,FALSE),"")</f>
        <v/>
      </c>
      <c r="U3204">
        <f t="shared" si="201"/>
        <v>0</v>
      </c>
      <c r="V3204">
        <f t="shared" si="202"/>
        <v>0</v>
      </c>
      <c r="W3204" s="3">
        <f t="shared" si="203"/>
        <v>0</v>
      </c>
    </row>
    <row r="3205" spans="1:23" hidden="1" x14ac:dyDescent="0.15">
      <c r="A3205" s="4" t="s">
        <v>14796</v>
      </c>
      <c r="B3205" s="1" t="d">
        <v>2023-12-31</v>
      </c>
      <c r="C3205">
        <v>284939.99</v>
      </c>
      <c r="D3205" s="1" t="d">
        <v>2022-02-08</v>
      </c>
      <c r="E3205" t="s">
        <v>378</v>
      </c>
      <c r="F3205" t="s">
        <v>379</v>
      </c>
      <c r="G3205" t="s">
        <v>4550</v>
      </c>
      <c r="H3205">
        <v>1</v>
      </c>
      <c r="I3205">
        <v>9401231866</v>
      </c>
      <c r="J3205">
        <v>9401231866</v>
      </c>
      <c r="K3205" t="s">
        <v>381</v>
      </c>
      <c r="L3205" t="s">
        <v>381</v>
      </c>
      <c r="M3205" s="4" t="s">
        <v>7940</v>
      </c>
      <c r="N3205" s="1" t="d">
        <v>1994-01-23</v>
      </c>
      <c r="O3205" s="4" t="s">
        <v>381</v>
      </c>
      <c r="P3205">
        <f>IFERROR(VLOOKUP(A3205,'17. Skuldsanering vilja'!A:D,1,FALSE),0)</f>
        <v>0</v>
      </c>
      <c r="Q3205">
        <f t="shared" si="200"/>
        <v>0</v>
      </c>
      <c r="R3205" t="str">
        <f>IFERROR(VLOOKUP(M3205,'Skudsanering UC monitorering'!A:B,1,FALSE),"")</f>
        <v/>
      </c>
      <c r="S3205" t="str">
        <f>IFERROR(VLOOKUP(O3205,'Skudsanering UC monitorering'!A:B,1,FALSE),"")</f>
        <v/>
      </c>
      <c r="T3205" t="str">
        <f>IFERROR(VLOOKUP(M3205,'Skudsanering UC monitorering'!A:B,2,FALSE),"")</f>
        <v/>
      </c>
      <c r="U3205">
        <f t="shared" si="201"/>
        <v>0</v>
      </c>
      <c r="V3205">
        <f t="shared" si="202"/>
        <v>0</v>
      </c>
      <c r="W3205" s="3">
        <f t="shared" si="203"/>
        <v>0</v>
      </c>
    </row>
    <row r="3206" spans="1:23" hidden="1" x14ac:dyDescent="0.15">
      <c r="A3206" s="4" t="s">
        <v>14797</v>
      </c>
      <c r="B3206" s="1" t="d">
        <v>2023-12-31</v>
      </c>
      <c r="C3206">
        <v>27601.09</v>
      </c>
      <c r="D3206" s="1" t="d">
        <v>2022-02-02</v>
      </c>
      <c r="E3206" t="s">
        <v>378</v>
      </c>
      <c r="F3206" t="s">
        <v>379</v>
      </c>
      <c r="G3206" t="s">
        <v>2704</v>
      </c>
      <c r="H3206">
        <v>1</v>
      </c>
      <c r="I3206">
        <v>8001220345</v>
      </c>
      <c r="J3206">
        <v>8001220345</v>
      </c>
      <c r="K3206" t="s">
        <v>381</v>
      </c>
      <c r="L3206" t="s">
        <v>381</v>
      </c>
      <c r="M3206" s="4" t="s">
        <v>7941</v>
      </c>
      <c r="N3206" s="1" t="d">
        <v>1980-01-22</v>
      </c>
      <c r="O3206" s="4" t="s">
        <v>381</v>
      </c>
      <c r="P3206">
        <f>IFERROR(VLOOKUP(A3206,'17. Skuldsanering vilja'!A:D,1,FALSE),0)</f>
        <v>0</v>
      </c>
      <c r="Q3206">
        <f t="shared" si="200"/>
        <v>0</v>
      </c>
      <c r="R3206" t="str">
        <f>IFERROR(VLOOKUP(M3206,'Skudsanering UC monitorering'!A:B,1,FALSE),"")</f>
        <v/>
      </c>
      <c r="S3206" t="str">
        <f>IFERROR(VLOOKUP(O3206,'Skudsanering UC monitorering'!A:B,1,FALSE),"")</f>
        <v/>
      </c>
      <c r="T3206" t="str">
        <f>IFERROR(VLOOKUP(M3206,'Skudsanering UC monitorering'!A:B,2,FALSE),"")</f>
        <v/>
      </c>
      <c r="U3206">
        <f t="shared" si="201"/>
        <v>0</v>
      </c>
      <c r="V3206">
        <f t="shared" si="202"/>
        <v>0</v>
      </c>
      <c r="W3206" s="3">
        <f t="shared" si="203"/>
        <v>0</v>
      </c>
    </row>
    <row r="3207" spans="1:23" hidden="1" x14ac:dyDescent="0.15">
      <c r="A3207" s="4" t="s">
        <v>14798</v>
      </c>
      <c r="B3207" s="1" t="d">
        <v>2023-12-31</v>
      </c>
      <c r="C3207">
        <v>289438.77</v>
      </c>
      <c r="D3207" s="1" t="d">
        <v>2022-02-03</v>
      </c>
      <c r="E3207" t="s">
        <v>378</v>
      </c>
      <c r="F3207" t="s">
        <v>379</v>
      </c>
      <c r="G3207" t="s">
        <v>1556</v>
      </c>
      <c r="H3207">
        <v>2</v>
      </c>
      <c r="I3207">
        <v>8506041634</v>
      </c>
      <c r="J3207">
        <v>8506041634</v>
      </c>
      <c r="K3207" t="s">
        <v>381</v>
      </c>
      <c r="L3207" t="s">
        <v>381</v>
      </c>
      <c r="M3207" s="4" t="s">
        <v>7942</v>
      </c>
      <c r="N3207" s="1" t="d">
        <v>1985-06-04</v>
      </c>
      <c r="O3207" s="4" t="s">
        <v>7942</v>
      </c>
      <c r="P3207">
        <f>IFERROR(VLOOKUP(A3207,'17. Skuldsanering vilja'!A:D,1,FALSE),0)</f>
        <v>0</v>
      </c>
      <c r="Q3207">
        <f t="shared" si="200"/>
        <v>0</v>
      </c>
      <c r="R3207" t="str">
        <f>IFERROR(VLOOKUP(M3207,'Skudsanering UC monitorering'!A:B,1,FALSE),"")</f>
        <v/>
      </c>
      <c r="S3207" t="str">
        <f>IFERROR(VLOOKUP(O3207,'Skudsanering UC monitorering'!A:B,1,FALSE),"")</f>
        <v/>
      </c>
      <c r="T3207" t="str">
        <f>IFERROR(VLOOKUP(M3207,'Skudsanering UC monitorering'!A:B,2,FALSE),"")</f>
        <v/>
      </c>
      <c r="U3207">
        <f t="shared" si="201"/>
        <v>0</v>
      </c>
      <c r="V3207">
        <f t="shared" si="202"/>
        <v>0</v>
      </c>
      <c r="W3207" s="3">
        <f t="shared" si="203"/>
        <v>0</v>
      </c>
    </row>
    <row r="3208" spans="1:23" hidden="1" x14ac:dyDescent="0.15">
      <c r="A3208" s="4" t="s">
        <v>14799</v>
      </c>
      <c r="B3208" s="1" t="d">
        <v>2023-12-31</v>
      </c>
      <c r="C3208">
        <v>77742.350000000006</v>
      </c>
      <c r="D3208" s="1" t="d">
        <v>2022-02-04</v>
      </c>
      <c r="E3208" t="s">
        <v>378</v>
      </c>
      <c r="F3208" t="s">
        <v>379</v>
      </c>
      <c r="G3208" t="s">
        <v>1510</v>
      </c>
      <c r="H3208">
        <v>1</v>
      </c>
      <c r="I3208">
        <v>7208045505</v>
      </c>
      <c r="J3208">
        <v>7208045505</v>
      </c>
      <c r="K3208" t="s">
        <v>381</v>
      </c>
      <c r="L3208" t="s">
        <v>381</v>
      </c>
      <c r="M3208" s="4" t="s">
        <v>7943</v>
      </c>
      <c r="N3208" s="1" t="d">
        <v>1972-08-04</v>
      </c>
      <c r="O3208" s="4" t="s">
        <v>381</v>
      </c>
      <c r="P3208">
        <f>IFERROR(VLOOKUP(A3208,'17. Skuldsanering vilja'!A:D,1,FALSE),0)</f>
        <v>0</v>
      </c>
      <c r="Q3208">
        <f t="shared" si="200"/>
        <v>0</v>
      </c>
      <c r="R3208" t="str">
        <f>IFERROR(VLOOKUP(M3208,'Skudsanering UC monitorering'!A:B,1,FALSE),"")</f>
        <v/>
      </c>
      <c r="S3208" t="str">
        <f>IFERROR(VLOOKUP(O3208,'Skudsanering UC monitorering'!A:B,1,FALSE),"")</f>
        <v/>
      </c>
      <c r="T3208" t="str">
        <f>IFERROR(VLOOKUP(M3208,'Skudsanering UC monitorering'!A:B,2,FALSE),"")</f>
        <v/>
      </c>
      <c r="U3208">
        <f t="shared" si="201"/>
        <v>0</v>
      </c>
      <c r="V3208">
        <f t="shared" si="202"/>
        <v>0</v>
      </c>
      <c r="W3208" s="3">
        <f t="shared" si="203"/>
        <v>0</v>
      </c>
    </row>
    <row r="3209" spans="1:23" hidden="1" x14ac:dyDescent="0.15">
      <c r="A3209" s="4" t="s">
        <v>14800</v>
      </c>
      <c r="B3209" s="1" t="d">
        <v>2023-12-31</v>
      </c>
      <c r="C3209">
        <v>186520.18</v>
      </c>
      <c r="D3209" s="1" t="d">
        <v>2022-02-04</v>
      </c>
      <c r="E3209" t="s">
        <v>378</v>
      </c>
      <c r="F3209" t="s">
        <v>379</v>
      </c>
      <c r="G3209" t="s">
        <v>1312</v>
      </c>
      <c r="H3209">
        <v>2</v>
      </c>
      <c r="I3209">
        <v>7002070832</v>
      </c>
      <c r="J3209">
        <v>7002070832</v>
      </c>
      <c r="K3209" t="s">
        <v>381</v>
      </c>
      <c r="L3209" t="s">
        <v>381</v>
      </c>
      <c r="M3209" s="4" t="s">
        <v>7944</v>
      </c>
      <c r="N3209" s="1" t="d">
        <v>1970-02-07</v>
      </c>
      <c r="O3209" s="4" t="s">
        <v>7944</v>
      </c>
      <c r="P3209">
        <f>IFERROR(VLOOKUP(A3209,'17. Skuldsanering vilja'!A:D,1,FALSE),0)</f>
        <v>0</v>
      </c>
      <c r="Q3209">
        <f t="shared" si="200"/>
        <v>0</v>
      </c>
      <c r="R3209" t="str">
        <f>IFERROR(VLOOKUP(M3209,'Skudsanering UC monitorering'!A:B,1,FALSE),"")</f>
        <v/>
      </c>
      <c r="S3209" t="str">
        <f>IFERROR(VLOOKUP(O3209,'Skudsanering UC monitorering'!A:B,1,FALSE),"")</f>
        <v/>
      </c>
      <c r="T3209" t="str">
        <f>IFERROR(VLOOKUP(M3209,'Skudsanering UC monitorering'!A:B,2,FALSE),"")</f>
        <v/>
      </c>
      <c r="U3209">
        <f t="shared" si="201"/>
        <v>0</v>
      </c>
      <c r="V3209">
        <f t="shared" si="202"/>
        <v>0</v>
      </c>
      <c r="W3209" s="3">
        <f t="shared" si="203"/>
        <v>0</v>
      </c>
    </row>
    <row r="3210" spans="1:23" hidden="1" x14ac:dyDescent="0.15">
      <c r="A3210" s="4" t="s">
        <v>14801</v>
      </c>
      <c r="B3210" s="1" t="d">
        <v>2023-12-31</v>
      </c>
      <c r="C3210">
        <v>473361.82</v>
      </c>
      <c r="D3210" s="1" t="d">
        <v>2022-02-07</v>
      </c>
      <c r="E3210" t="s">
        <v>378</v>
      </c>
      <c r="F3210" t="s">
        <v>379</v>
      </c>
      <c r="G3210" t="s">
        <v>1556</v>
      </c>
      <c r="H3210">
        <v>2</v>
      </c>
      <c r="I3210">
        <v>9712196113</v>
      </c>
      <c r="J3210">
        <v>9712196113</v>
      </c>
      <c r="K3210" t="s">
        <v>381</v>
      </c>
      <c r="L3210" t="s">
        <v>381</v>
      </c>
      <c r="M3210" s="4" t="s">
        <v>7945</v>
      </c>
      <c r="N3210" s="1" t="d">
        <v>1997-12-19</v>
      </c>
      <c r="O3210" s="4" t="s">
        <v>7945</v>
      </c>
      <c r="P3210">
        <f>IFERROR(VLOOKUP(A3210,'17. Skuldsanering vilja'!A:D,1,FALSE),0)</f>
        <v>0</v>
      </c>
      <c r="Q3210">
        <f t="shared" si="200"/>
        <v>0</v>
      </c>
      <c r="R3210" t="str">
        <f>IFERROR(VLOOKUP(M3210,'Skudsanering UC monitorering'!A:B,1,FALSE),"")</f>
        <v/>
      </c>
      <c r="S3210" t="str">
        <f>IFERROR(VLOOKUP(O3210,'Skudsanering UC monitorering'!A:B,1,FALSE),"")</f>
        <v/>
      </c>
      <c r="T3210" t="str">
        <f>IFERROR(VLOOKUP(M3210,'Skudsanering UC monitorering'!A:B,2,FALSE),"")</f>
        <v/>
      </c>
      <c r="U3210">
        <f t="shared" si="201"/>
        <v>0</v>
      </c>
      <c r="V3210">
        <f t="shared" si="202"/>
        <v>0</v>
      </c>
      <c r="W3210" s="3">
        <f t="shared" si="203"/>
        <v>0</v>
      </c>
    </row>
    <row r="3211" spans="1:23" hidden="1" x14ac:dyDescent="0.15">
      <c r="A3211" s="4" t="s">
        <v>14802</v>
      </c>
      <c r="B3211" s="1" t="d">
        <v>2023-12-31</v>
      </c>
      <c r="C3211">
        <v>278414.96000000002</v>
      </c>
      <c r="D3211" s="1" t="d">
        <v>2022-02-03</v>
      </c>
      <c r="E3211" t="s">
        <v>378</v>
      </c>
      <c r="F3211" t="s">
        <v>379</v>
      </c>
      <c r="G3211" t="s">
        <v>1422</v>
      </c>
      <c r="H3211">
        <v>1</v>
      </c>
      <c r="I3211">
        <v>8810030166</v>
      </c>
      <c r="J3211">
        <v>8810030166</v>
      </c>
      <c r="K3211" t="s">
        <v>381</v>
      </c>
      <c r="L3211" t="s">
        <v>381</v>
      </c>
      <c r="M3211" s="4" t="s">
        <v>7946</v>
      </c>
      <c r="N3211" s="1" t="d">
        <v>1988-10-03</v>
      </c>
      <c r="O3211" s="4" t="s">
        <v>381</v>
      </c>
      <c r="P3211">
        <f>IFERROR(VLOOKUP(A3211,'17. Skuldsanering vilja'!A:D,1,FALSE),0)</f>
        <v>0</v>
      </c>
      <c r="Q3211">
        <f t="shared" si="200"/>
        <v>0</v>
      </c>
      <c r="R3211" t="str">
        <f>IFERROR(VLOOKUP(M3211,'Skudsanering UC monitorering'!A:B,1,FALSE),"")</f>
        <v/>
      </c>
      <c r="S3211" t="str">
        <f>IFERROR(VLOOKUP(O3211,'Skudsanering UC monitorering'!A:B,1,FALSE),"")</f>
        <v/>
      </c>
      <c r="T3211" t="str">
        <f>IFERROR(VLOOKUP(M3211,'Skudsanering UC monitorering'!A:B,2,FALSE),"")</f>
        <v/>
      </c>
      <c r="U3211">
        <f t="shared" si="201"/>
        <v>0</v>
      </c>
      <c r="V3211">
        <f t="shared" si="202"/>
        <v>0</v>
      </c>
      <c r="W3211" s="3">
        <f t="shared" si="203"/>
        <v>0</v>
      </c>
    </row>
    <row r="3212" spans="1:23" hidden="1" x14ac:dyDescent="0.15">
      <c r="A3212" s="4" t="s">
        <v>14803</v>
      </c>
      <c r="B3212" s="1" t="d">
        <v>2023-12-31</v>
      </c>
      <c r="C3212">
        <v>148192.95999999999</v>
      </c>
      <c r="D3212" s="1" t="d">
        <v>2022-02-03</v>
      </c>
      <c r="E3212" t="s">
        <v>378</v>
      </c>
      <c r="F3212" t="s">
        <v>379</v>
      </c>
      <c r="G3212" t="s">
        <v>1309</v>
      </c>
      <c r="H3212">
        <v>1</v>
      </c>
      <c r="I3212">
        <v>7804090467</v>
      </c>
      <c r="J3212">
        <v>7804090467</v>
      </c>
      <c r="K3212" t="s">
        <v>381</v>
      </c>
      <c r="L3212" t="s">
        <v>381</v>
      </c>
      <c r="M3212" s="4" t="s">
        <v>7947</v>
      </c>
      <c r="N3212" s="1" t="d">
        <v>1978-04-09</v>
      </c>
      <c r="O3212" s="4" t="s">
        <v>381</v>
      </c>
      <c r="P3212">
        <f>IFERROR(VLOOKUP(A3212,'17. Skuldsanering vilja'!A:D,1,FALSE),0)</f>
        <v>0</v>
      </c>
      <c r="Q3212">
        <f t="shared" si="200"/>
        <v>0</v>
      </c>
      <c r="R3212" t="str">
        <f>IFERROR(VLOOKUP(M3212,'Skudsanering UC monitorering'!A:B,1,FALSE),"")</f>
        <v/>
      </c>
      <c r="S3212" t="str">
        <f>IFERROR(VLOOKUP(O3212,'Skudsanering UC monitorering'!A:B,1,FALSE),"")</f>
        <v/>
      </c>
      <c r="T3212" t="str">
        <f>IFERROR(VLOOKUP(M3212,'Skudsanering UC monitorering'!A:B,2,FALSE),"")</f>
        <v/>
      </c>
      <c r="U3212">
        <f t="shared" si="201"/>
        <v>0</v>
      </c>
      <c r="V3212">
        <f t="shared" si="202"/>
        <v>0</v>
      </c>
      <c r="W3212" s="3">
        <f t="shared" si="203"/>
        <v>0</v>
      </c>
    </row>
    <row r="3213" spans="1:23" hidden="1" x14ac:dyDescent="0.15">
      <c r="A3213" s="4" t="s">
        <v>14804</v>
      </c>
      <c r="B3213" s="1" t="d">
        <v>2023-12-31</v>
      </c>
      <c r="C3213">
        <v>228639.29</v>
      </c>
      <c r="D3213" s="1" t="d">
        <v>2022-02-07</v>
      </c>
      <c r="E3213" t="s">
        <v>378</v>
      </c>
      <c r="F3213" t="s">
        <v>420</v>
      </c>
      <c r="G3213" t="s">
        <v>1309</v>
      </c>
      <c r="H3213">
        <v>2</v>
      </c>
      <c r="I3213">
        <v>7607178352</v>
      </c>
      <c r="J3213">
        <v>7607178352</v>
      </c>
      <c r="K3213" t="s">
        <v>381</v>
      </c>
      <c r="L3213" t="s">
        <v>381</v>
      </c>
      <c r="M3213" s="4" t="s">
        <v>7948</v>
      </c>
      <c r="N3213" s="1" t="d">
        <v>1976-07-17</v>
      </c>
      <c r="O3213" s="4" t="s">
        <v>7948</v>
      </c>
      <c r="P3213">
        <f>IFERROR(VLOOKUP(A3213,'17. Skuldsanering vilja'!A:D,1,FALSE),0)</f>
        <v>0</v>
      </c>
      <c r="Q3213">
        <f t="shared" si="200"/>
        <v>0</v>
      </c>
      <c r="R3213" t="str">
        <f>IFERROR(VLOOKUP(M3213,'Skudsanering UC monitorering'!A:B,1,FALSE),"")</f>
        <v/>
      </c>
      <c r="S3213" t="str">
        <f>IFERROR(VLOOKUP(O3213,'Skudsanering UC monitorering'!A:B,1,FALSE),"")</f>
        <v/>
      </c>
      <c r="T3213" t="str">
        <f>IFERROR(VLOOKUP(M3213,'Skudsanering UC monitorering'!A:B,2,FALSE),"")</f>
        <v/>
      </c>
      <c r="U3213">
        <f t="shared" si="201"/>
        <v>0</v>
      </c>
      <c r="V3213">
        <f t="shared" si="202"/>
        <v>0</v>
      </c>
      <c r="W3213" s="3">
        <f t="shared" si="203"/>
        <v>0</v>
      </c>
    </row>
    <row r="3214" spans="1:23" hidden="1" x14ac:dyDescent="0.15">
      <c r="A3214" s="4" t="s">
        <v>14805</v>
      </c>
      <c r="B3214" s="1" t="d">
        <v>2023-12-31</v>
      </c>
      <c r="C3214">
        <v>67868.259999999995</v>
      </c>
      <c r="D3214" s="1" t="d">
        <v>2022-02-04</v>
      </c>
      <c r="E3214" t="s">
        <v>378</v>
      </c>
      <c r="F3214" t="s">
        <v>379</v>
      </c>
      <c r="G3214" t="s">
        <v>1357</v>
      </c>
      <c r="H3214">
        <v>1</v>
      </c>
      <c r="I3214">
        <v>9409168151</v>
      </c>
      <c r="J3214">
        <v>9409168151</v>
      </c>
      <c r="K3214" t="s">
        <v>381</v>
      </c>
      <c r="L3214" t="s">
        <v>381</v>
      </c>
      <c r="M3214" s="4" t="s">
        <v>7949</v>
      </c>
      <c r="N3214" s="1" t="d">
        <v>1994-09-16</v>
      </c>
      <c r="O3214" s="4" t="s">
        <v>381</v>
      </c>
      <c r="P3214">
        <f>IFERROR(VLOOKUP(A3214,'17. Skuldsanering vilja'!A:D,1,FALSE),0)</f>
        <v>0</v>
      </c>
      <c r="Q3214">
        <f t="shared" si="200"/>
        <v>0</v>
      </c>
      <c r="R3214" t="str">
        <f>IFERROR(VLOOKUP(M3214,'Skudsanering UC monitorering'!A:B,1,FALSE),"")</f>
        <v/>
      </c>
      <c r="S3214" t="str">
        <f>IFERROR(VLOOKUP(O3214,'Skudsanering UC monitorering'!A:B,1,FALSE),"")</f>
        <v/>
      </c>
      <c r="T3214" t="str">
        <f>IFERROR(VLOOKUP(M3214,'Skudsanering UC monitorering'!A:B,2,FALSE),"")</f>
        <v/>
      </c>
      <c r="U3214">
        <f t="shared" si="201"/>
        <v>0</v>
      </c>
      <c r="V3214">
        <f t="shared" si="202"/>
        <v>0</v>
      </c>
      <c r="W3214" s="3">
        <f t="shared" si="203"/>
        <v>0</v>
      </c>
    </row>
    <row r="3215" spans="1:23" hidden="1" x14ac:dyDescent="0.15">
      <c r="A3215" s="4" t="s">
        <v>14806</v>
      </c>
      <c r="B3215" s="1" t="d">
        <v>2023-12-31</v>
      </c>
      <c r="C3215">
        <v>37444.93</v>
      </c>
      <c r="D3215" s="1" t="d">
        <v>2022-02-04</v>
      </c>
      <c r="E3215" t="s">
        <v>378</v>
      </c>
      <c r="F3215" t="s">
        <v>379</v>
      </c>
      <c r="G3215" t="s">
        <v>1503</v>
      </c>
      <c r="H3215">
        <v>1</v>
      </c>
      <c r="I3215">
        <v>7811060156</v>
      </c>
      <c r="J3215">
        <v>7811060156</v>
      </c>
      <c r="K3215" t="s">
        <v>381</v>
      </c>
      <c r="L3215" t="s">
        <v>381</v>
      </c>
      <c r="M3215" s="4" t="s">
        <v>7950</v>
      </c>
      <c r="N3215" s="1" t="d">
        <v>1978-11-06</v>
      </c>
      <c r="O3215" s="4" t="s">
        <v>381</v>
      </c>
      <c r="P3215">
        <f>IFERROR(VLOOKUP(A3215,'17. Skuldsanering vilja'!A:D,1,FALSE),0)</f>
        <v>0</v>
      </c>
      <c r="Q3215">
        <f t="shared" si="200"/>
        <v>0</v>
      </c>
      <c r="R3215" t="str">
        <f>IFERROR(VLOOKUP(M3215,'Skudsanering UC monitorering'!A:B,1,FALSE),"")</f>
        <v/>
      </c>
      <c r="S3215" t="str">
        <f>IFERROR(VLOOKUP(O3215,'Skudsanering UC monitorering'!A:B,1,FALSE),"")</f>
        <v/>
      </c>
      <c r="T3215" t="str">
        <f>IFERROR(VLOOKUP(M3215,'Skudsanering UC monitorering'!A:B,2,FALSE),"")</f>
        <v/>
      </c>
      <c r="U3215">
        <f t="shared" si="201"/>
        <v>0</v>
      </c>
      <c r="V3215">
        <f t="shared" si="202"/>
        <v>0</v>
      </c>
      <c r="W3215" s="3">
        <f t="shared" si="203"/>
        <v>0</v>
      </c>
    </row>
    <row r="3216" spans="1:23" hidden="1" x14ac:dyDescent="0.15">
      <c r="A3216" s="4" t="s">
        <v>14807</v>
      </c>
      <c r="B3216" s="1" t="d">
        <v>2023-12-31</v>
      </c>
      <c r="C3216">
        <v>94915.49</v>
      </c>
      <c r="D3216" s="1" t="d">
        <v>2022-02-04</v>
      </c>
      <c r="E3216" t="s">
        <v>378</v>
      </c>
      <c r="F3216" t="s">
        <v>379</v>
      </c>
      <c r="G3216" t="s">
        <v>399</v>
      </c>
      <c r="H3216">
        <v>1</v>
      </c>
      <c r="I3216">
        <v>8803053761</v>
      </c>
      <c r="J3216">
        <v>8803053761</v>
      </c>
      <c r="K3216" t="s">
        <v>381</v>
      </c>
      <c r="L3216" t="s">
        <v>381</v>
      </c>
      <c r="M3216" s="4" t="s">
        <v>7951</v>
      </c>
      <c r="N3216" s="1" t="d">
        <v>1988-03-05</v>
      </c>
      <c r="O3216" s="4" t="s">
        <v>381</v>
      </c>
      <c r="P3216">
        <f>IFERROR(VLOOKUP(A3216,'17. Skuldsanering vilja'!A:D,1,FALSE),0)</f>
        <v>0</v>
      </c>
      <c r="Q3216">
        <f t="shared" si="200"/>
        <v>0</v>
      </c>
      <c r="R3216" t="str">
        <f>IFERROR(VLOOKUP(M3216,'Skudsanering UC monitorering'!A:B,1,FALSE),"")</f>
        <v/>
      </c>
      <c r="S3216" t="str">
        <f>IFERROR(VLOOKUP(O3216,'Skudsanering UC monitorering'!A:B,1,FALSE),"")</f>
        <v/>
      </c>
      <c r="T3216" t="str">
        <f>IFERROR(VLOOKUP(M3216,'Skudsanering UC monitorering'!A:B,2,FALSE),"")</f>
        <v/>
      </c>
      <c r="U3216">
        <f t="shared" si="201"/>
        <v>0</v>
      </c>
      <c r="V3216">
        <f t="shared" si="202"/>
        <v>0</v>
      </c>
      <c r="W3216" s="3">
        <f t="shared" si="203"/>
        <v>0</v>
      </c>
    </row>
    <row r="3217" spans="1:23" hidden="1" x14ac:dyDescent="0.15">
      <c r="A3217" s="4" t="s">
        <v>14808</v>
      </c>
      <c r="B3217" s="1" t="d">
        <v>2023-12-31</v>
      </c>
      <c r="C3217">
        <v>285735.44</v>
      </c>
      <c r="D3217" s="1" t="d">
        <v>2022-02-08</v>
      </c>
      <c r="E3217" t="s">
        <v>382</v>
      </c>
      <c r="F3217" t="s">
        <v>383</v>
      </c>
      <c r="G3217" t="s">
        <v>1322</v>
      </c>
      <c r="H3217">
        <v>2</v>
      </c>
      <c r="I3217">
        <v>9109284944</v>
      </c>
      <c r="J3217">
        <v>9109284944</v>
      </c>
      <c r="K3217" t="s">
        <v>381</v>
      </c>
      <c r="L3217" t="s">
        <v>381</v>
      </c>
      <c r="M3217" s="4" t="s">
        <v>7952</v>
      </c>
      <c r="N3217" s="1" t="d">
        <v>1991-09-28</v>
      </c>
      <c r="O3217" s="4" t="s">
        <v>7952</v>
      </c>
      <c r="P3217">
        <f>IFERROR(VLOOKUP(A3217,'17. Skuldsanering vilja'!A:D,1,FALSE),0)</f>
        <v>0</v>
      </c>
      <c r="Q3217">
        <f t="shared" si="200"/>
        <v>0</v>
      </c>
      <c r="R3217" t="str">
        <f>IFERROR(VLOOKUP(M3217,'Skudsanering UC monitorering'!A:B,1,FALSE),"")</f>
        <v/>
      </c>
      <c r="S3217" t="str">
        <f>IFERROR(VLOOKUP(O3217,'Skudsanering UC monitorering'!A:B,1,FALSE),"")</f>
        <v/>
      </c>
      <c r="T3217" t="str">
        <f>IFERROR(VLOOKUP(M3217,'Skudsanering UC monitorering'!A:B,2,FALSE),"")</f>
        <v/>
      </c>
      <c r="U3217">
        <f t="shared" si="201"/>
        <v>0</v>
      </c>
      <c r="V3217">
        <f t="shared" si="202"/>
        <v>0</v>
      </c>
      <c r="W3217" s="3">
        <f t="shared" si="203"/>
        <v>0</v>
      </c>
    </row>
    <row r="3218" spans="1:23" hidden="1" x14ac:dyDescent="0.15">
      <c r="A3218" s="4" t="s">
        <v>14809</v>
      </c>
      <c r="B3218" s="1" t="d">
        <v>2023-12-31</v>
      </c>
      <c r="C3218">
        <v>63502.79</v>
      </c>
      <c r="D3218" s="1" t="d">
        <v>2022-02-22</v>
      </c>
      <c r="E3218" t="s">
        <v>378</v>
      </c>
      <c r="F3218" t="s">
        <v>379</v>
      </c>
      <c r="G3218" t="s">
        <v>4551</v>
      </c>
      <c r="H3218">
        <v>1</v>
      </c>
      <c r="I3218">
        <v>9701207392</v>
      </c>
      <c r="J3218">
        <v>9701207392</v>
      </c>
      <c r="K3218" t="s">
        <v>381</v>
      </c>
      <c r="L3218" t="s">
        <v>381</v>
      </c>
      <c r="M3218" s="4" t="s">
        <v>7953</v>
      </c>
      <c r="N3218" s="1" t="d">
        <v>1997-01-20</v>
      </c>
      <c r="O3218" s="4" t="s">
        <v>381</v>
      </c>
      <c r="P3218">
        <f>IFERROR(VLOOKUP(A3218,'17. Skuldsanering vilja'!A:D,1,FALSE),0)</f>
        <v>0</v>
      </c>
      <c r="Q3218">
        <f t="shared" si="200"/>
        <v>0</v>
      </c>
      <c r="R3218" t="str">
        <f>IFERROR(VLOOKUP(M3218,'Skudsanering UC monitorering'!A:B,1,FALSE),"")</f>
        <v/>
      </c>
      <c r="S3218" t="str">
        <f>IFERROR(VLOOKUP(O3218,'Skudsanering UC monitorering'!A:B,1,FALSE),"")</f>
        <v/>
      </c>
      <c r="T3218" t="str">
        <f>IFERROR(VLOOKUP(M3218,'Skudsanering UC monitorering'!A:B,2,FALSE),"")</f>
        <v/>
      </c>
      <c r="U3218">
        <f t="shared" si="201"/>
        <v>0</v>
      </c>
      <c r="V3218">
        <f t="shared" si="202"/>
        <v>0</v>
      </c>
      <c r="W3218" s="3">
        <f t="shared" si="203"/>
        <v>0</v>
      </c>
    </row>
    <row r="3219" spans="1:23" hidden="1" x14ac:dyDescent="0.15">
      <c r="A3219" s="4" t="s">
        <v>14810</v>
      </c>
      <c r="B3219" s="1" t="d">
        <v>2023-12-31</v>
      </c>
      <c r="C3219">
        <v>124737.4</v>
      </c>
      <c r="D3219" s="1" t="d">
        <v>2022-02-11</v>
      </c>
      <c r="E3219" t="s">
        <v>378</v>
      </c>
      <c r="F3219" t="s">
        <v>395</v>
      </c>
      <c r="G3219" t="s">
        <v>4552</v>
      </c>
      <c r="H3219">
        <v>1</v>
      </c>
      <c r="I3219">
        <v>9004150315</v>
      </c>
      <c r="J3219">
        <v>9004150315</v>
      </c>
      <c r="K3219" t="s">
        <v>381</v>
      </c>
      <c r="L3219" t="s">
        <v>381</v>
      </c>
      <c r="M3219" s="4" t="s">
        <v>7954</v>
      </c>
      <c r="N3219" s="1" t="d">
        <v>1990-04-15</v>
      </c>
      <c r="O3219" s="4" t="s">
        <v>381</v>
      </c>
      <c r="P3219">
        <f>IFERROR(VLOOKUP(A3219,'17. Skuldsanering vilja'!A:D,1,FALSE),0)</f>
        <v>0</v>
      </c>
      <c r="Q3219">
        <f t="shared" si="200"/>
        <v>0</v>
      </c>
      <c r="R3219" t="str">
        <f>IFERROR(VLOOKUP(M3219,'Skudsanering UC monitorering'!A:B,1,FALSE),"")</f>
        <v/>
      </c>
      <c r="S3219" t="str">
        <f>IFERROR(VLOOKUP(O3219,'Skudsanering UC monitorering'!A:B,1,FALSE),"")</f>
        <v/>
      </c>
      <c r="T3219" t="str">
        <f>IFERROR(VLOOKUP(M3219,'Skudsanering UC monitorering'!A:B,2,FALSE),"")</f>
        <v/>
      </c>
      <c r="U3219">
        <f t="shared" si="201"/>
        <v>0</v>
      </c>
      <c r="V3219">
        <f t="shared" si="202"/>
        <v>0</v>
      </c>
      <c r="W3219" s="3">
        <f t="shared" si="203"/>
        <v>0</v>
      </c>
    </row>
    <row r="3220" spans="1:23" hidden="1" x14ac:dyDescent="0.15">
      <c r="A3220" s="4" t="s">
        <v>14811</v>
      </c>
      <c r="B3220" s="1" t="d">
        <v>2023-12-31</v>
      </c>
      <c r="C3220">
        <v>38781.74</v>
      </c>
      <c r="D3220" s="1" t="d">
        <v>2022-02-04</v>
      </c>
      <c r="E3220" t="s">
        <v>378</v>
      </c>
      <c r="F3220" t="s">
        <v>379</v>
      </c>
      <c r="G3220" t="s">
        <v>1442</v>
      </c>
      <c r="H3220">
        <v>1</v>
      </c>
      <c r="I3220">
        <v>8712109019</v>
      </c>
      <c r="J3220">
        <v>8712109019</v>
      </c>
      <c r="K3220" t="s">
        <v>381</v>
      </c>
      <c r="L3220" t="s">
        <v>381</v>
      </c>
      <c r="M3220" s="4" t="s">
        <v>7955</v>
      </c>
      <c r="N3220" s="1" t="d">
        <v>1987-12-10</v>
      </c>
      <c r="O3220" s="4" t="s">
        <v>381</v>
      </c>
      <c r="P3220">
        <f>IFERROR(VLOOKUP(A3220,'17. Skuldsanering vilja'!A:D,1,FALSE),0)</f>
        <v>0</v>
      </c>
      <c r="Q3220">
        <f t="shared" si="200"/>
        <v>0</v>
      </c>
      <c r="R3220" t="str">
        <f>IFERROR(VLOOKUP(M3220,'Skudsanering UC monitorering'!A:B,1,FALSE),"")</f>
        <v/>
      </c>
      <c r="S3220" t="str">
        <f>IFERROR(VLOOKUP(O3220,'Skudsanering UC monitorering'!A:B,1,FALSE),"")</f>
        <v/>
      </c>
      <c r="T3220" t="str">
        <f>IFERROR(VLOOKUP(M3220,'Skudsanering UC monitorering'!A:B,2,FALSE),"")</f>
        <v/>
      </c>
      <c r="U3220">
        <f t="shared" si="201"/>
        <v>0</v>
      </c>
      <c r="V3220">
        <f t="shared" si="202"/>
        <v>0</v>
      </c>
      <c r="W3220" s="3">
        <f t="shared" si="203"/>
        <v>0</v>
      </c>
    </row>
    <row r="3221" spans="1:23" hidden="1" x14ac:dyDescent="0.15">
      <c r="A3221" s="4" t="s">
        <v>14812</v>
      </c>
      <c r="B3221" s="1" t="d">
        <v>2023-12-31</v>
      </c>
      <c r="C3221">
        <v>51665.81</v>
      </c>
      <c r="D3221" s="1" t="d">
        <v>2022-02-04</v>
      </c>
      <c r="E3221" t="s">
        <v>378</v>
      </c>
      <c r="F3221" t="s">
        <v>379</v>
      </c>
      <c r="G3221" t="s">
        <v>1503</v>
      </c>
      <c r="H3221">
        <v>1</v>
      </c>
      <c r="I3221">
        <v>7110087900</v>
      </c>
      <c r="J3221">
        <v>7110087900</v>
      </c>
      <c r="K3221" t="s">
        <v>381</v>
      </c>
      <c r="L3221" t="s">
        <v>381</v>
      </c>
      <c r="M3221" s="4" t="s">
        <v>7956</v>
      </c>
      <c r="N3221" s="1" t="d">
        <v>1971-10-08</v>
      </c>
      <c r="O3221" s="4" t="s">
        <v>381</v>
      </c>
      <c r="P3221">
        <f>IFERROR(VLOOKUP(A3221,'17. Skuldsanering vilja'!A:D,1,FALSE),0)</f>
        <v>0</v>
      </c>
      <c r="Q3221">
        <f t="shared" si="200"/>
        <v>0</v>
      </c>
      <c r="R3221" t="str">
        <f>IFERROR(VLOOKUP(M3221,'Skudsanering UC monitorering'!A:B,1,FALSE),"")</f>
        <v/>
      </c>
      <c r="S3221" t="str">
        <f>IFERROR(VLOOKUP(O3221,'Skudsanering UC monitorering'!A:B,1,FALSE),"")</f>
        <v/>
      </c>
      <c r="T3221" t="str">
        <f>IFERROR(VLOOKUP(M3221,'Skudsanering UC monitorering'!A:B,2,FALSE),"")</f>
        <v/>
      </c>
      <c r="U3221">
        <f t="shared" si="201"/>
        <v>0</v>
      </c>
      <c r="V3221">
        <f t="shared" si="202"/>
        <v>0</v>
      </c>
      <c r="W3221" s="3">
        <f t="shared" si="203"/>
        <v>0</v>
      </c>
    </row>
    <row r="3222" spans="1:23" hidden="1" x14ac:dyDescent="0.15">
      <c r="A3222" s="4" t="s">
        <v>14813</v>
      </c>
      <c r="B3222" s="1" t="d">
        <v>2023-12-31</v>
      </c>
      <c r="C3222">
        <v>476192.25</v>
      </c>
      <c r="D3222" s="1" t="d">
        <v>2022-02-10</v>
      </c>
      <c r="E3222" t="s">
        <v>378</v>
      </c>
      <c r="F3222" t="s">
        <v>379</v>
      </c>
      <c r="G3222" t="s">
        <v>4553</v>
      </c>
      <c r="H3222">
        <v>2</v>
      </c>
      <c r="I3222">
        <v>7211250266</v>
      </c>
      <c r="J3222">
        <v>7211250266</v>
      </c>
      <c r="K3222" t="s">
        <v>381</v>
      </c>
      <c r="L3222" t="s">
        <v>381</v>
      </c>
      <c r="M3222" s="4" t="s">
        <v>7957</v>
      </c>
      <c r="N3222" s="1" t="d">
        <v>1972-11-25</v>
      </c>
      <c r="O3222" s="4" t="s">
        <v>7957</v>
      </c>
      <c r="P3222">
        <f>IFERROR(VLOOKUP(A3222,'17. Skuldsanering vilja'!A:D,1,FALSE),0)</f>
        <v>0</v>
      </c>
      <c r="Q3222">
        <f t="shared" si="200"/>
        <v>0</v>
      </c>
      <c r="R3222" t="str">
        <f>IFERROR(VLOOKUP(M3222,'Skudsanering UC monitorering'!A:B,1,FALSE),"")</f>
        <v/>
      </c>
      <c r="S3222" t="str">
        <f>IFERROR(VLOOKUP(O3222,'Skudsanering UC monitorering'!A:B,1,FALSE),"")</f>
        <v/>
      </c>
      <c r="T3222" t="str">
        <f>IFERROR(VLOOKUP(M3222,'Skudsanering UC monitorering'!A:B,2,FALSE),"")</f>
        <v/>
      </c>
      <c r="U3222">
        <f t="shared" si="201"/>
        <v>0</v>
      </c>
      <c r="V3222">
        <f t="shared" si="202"/>
        <v>0</v>
      </c>
      <c r="W3222" s="3">
        <f t="shared" si="203"/>
        <v>0</v>
      </c>
    </row>
    <row r="3223" spans="1:23" hidden="1" x14ac:dyDescent="0.15">
      <c r="A3223" s="4" t="s">
        <v>14814</v>
      </c>
      <c r="B3223" s="1" t="d">
        <v>2023-12-31</v>
      </c>
      <c r="C3223">
        <v>493423.27</v>
      </c>
      <c r="D3223" s="1" t="d">
        <v>2022-02-08</v>
      </c>
      <c r="E3223" t="s">
        <v>378</v>
      </c>
      <c r="F3223" t="s">
        <v>379</v>
      </c>
      <c r="G3223" t="s">
        <v>1309</v>
      </c>
      <c r="H3223">
        <v>2</v>
      </c>
      <c r="I3223">
        <v>7309178916</v>
      </c>
      <c r="J3223">
        <v>7309178916</v>
      </c>
      <c r="K3223" t="s">
        <v>381</v>
      </c>
      <c r="L3223" t="s">
        <v>381</v>
      </c>
      <c r="M3223" s="4" t="s">
        <v>7958</v>
      </c>
      <c r="N3223" s="1" t="d">
        <v>1973-09-17</v>
      </c>
      <c r="O3223" s="4" t="s">
        <v>7958</v>
      </c>
      <c r="P3223">
        <f>IFERROR(VLOOKUP(A3223,'17. Skuldsanering vilja'!A:D,1,FALSE),0)</f>
        <v>0</v>
      </c>
      <c r="Q3223">
        <f t="shared" si="200"/>
        <v>0</v>
      </c>
      <c r="R3223" t="str">
        <f>IFERROR(VLOOKUP(M3223,'Skudsanering UC monitorering'!A:B,1,FALSE),"")</f>
        <v/>
      </c>
      <c r="S3223" t="str">
        <f>IFERROR(VLOOKUP(O3223,'Skudsanering UC monitorering'!A:B,1,FALSE),"")</f>
        <v/>
      </c>
      <c r="T3223" t="str">
        <f>IFERROR(VLOOKUP(M3223,'Skudsanering UC monitorering'!A:B,2,FALSE),"")</f>
        <v/>
      </c>
      <c r="U3223">
        <f t="shared" si="201"/>
        <v>0</v>
      </c>
      <c r="V3223">
        <f t="shared" si="202"/>
        <v>0</v>
      </c>
      <c r="W3223" s="3">
        <f t="shared" si="203"/>
        <v>0</v>
      </c>
    </row>
    <row r="3224" spans="1:23" hidden="1" x14ac:dyDescent="0.15">
      <c r="A3224" s="4" t="s">
        <v>14815</v>
      </c>
      <c r="B3224" s="1" t="d">
        <v>2023-12-31</v>
      </c>
      <c r="C3224">
        <v>117145.11</v>
      </c>
      <c r="D3224" s="1" t="d">
        <v>2022-02-07</v>
      </c>
      <c r="E3224" t="s">
        <v>378</v>
      </c>
      <c r="F3224" t="s">
        <v>401</v>
      </c>
      <c r="G3224" t="s">
        <v>1442</v>
      </c>
      <c r="H3224">
        <v>1</v>
      </c>
      <c r="I3224">
        <v>9907117114</v>
      </c>
      <c r="J3224">
        <v>9907117114</v>
      </c>
      <c r="K3224" t="s">
        <v>381</v>
      </c>
      <c r="L3224" t="s">
        <v>381</v>
      </c>
      <c r="M3224" s="4" t="s">
        <v>7959</v>
      </c>
      <c r="N3224" s="1" t="d">
        <v>1999-07-11</v>
      </c>
      <c r="O3224" s="4" t="s">
        <v>381</v>
      </c>
      <c r="P3224">
        <f>IFERROR(VLOOKUP(A3224,'17. Skuldsanering vilja'!A:D,1,FALSE),0)</f>
        <v>0</v>
      </c>
      <c r="Q3224">
        <f t="shared" si="200"/>
        <v>0</v>
      </c>
      <c r="R3224" t="str">
        <f>IFERROR(VLOOKUP(M3224,'Skudsanering UC monitorering'!A:B,1,FALSE),"")</f>
        <v/>
      </c>
      <c r="S3224" t="str">
        <f>IFERROR(VLOOKUP(O3224,'Skudsanering UC monitorering'!A:B,1,FALSE),"")</f>
        <v/>
      </c>
      <c r="T3224" t="str">
        <f>IFERROR(VLOOKUP(M3224,'Skudsanering UC monitorering'!A:B,2,FALSE),"")</f>
        <v/>
      </c>
      <c r="U3224">
        <f t="shared" si="201"/>
        <v>0</v>
      </c>
      <c r="V3224">
        <f t="shared" si="202"/>
        <v>0</v>
      </c>
      <c r="W3224" s="3">
        <f t="shared" si="203"/>
        <v>0</v>
      </c>
    </row>
    <row r="3225" spans="1:23" hidden="1" x14ac:dyDescent="0.15">
      <c r="A3225" s="4" t="s">
        <v>14816</v>
      </c>
      <c r="B3225" s="1" t="d">
        <v>2023-12-31</v>
      </c>
      <c r="C3225">
        <v>284929.3</v>
      </c>
      <c r="D3225" s="1" t="d">
        <v>2022-02-08</v>
      </c>
      <c r="E3225" t="s">
        <v>378</v>
      </c>
      <c r="F3225" t="s">
        <v>379</v>
      </c>
      <c r="G3225" t="s">
        <v>1510</v>
      </c>
      <c r="H3225">
        <v>1</v>
      </c>
      <c r="I3225">
        <v>9908080907</v>
      </c>
      <c r="J3225">
        <v>9908080907</v>
      </c>
      <c r="K3225" t="s">
        <v>381</v>
      </c>
      <c r="L3225" t="s">
        <v>381</v>
      </c>
      <c r="M3225" s="4" t="s">
        <v>7960</v>
      </c>
      <c r="N3225" s="1" t="d">
        <v>1999-08-08</v>
      </c>
      <c r="O3225" s="4" t="s">
        <v>381</v>
      </c>
      <c r="P3225">
        <f>IFERROR(VLOOKUP(A3225,'17. Skuldsanering vilja'!A:D,1,FALSE),0)</f>
        <v>0</v>
      </c>
      <c r="Q3225">
        <f t="shared" si="200"/>
        <v>0</v>
      </c>
      <c r="R3225" t="str">
        <f>IFERROR(VLOOKUP(M3225,'Skudsanering UC monitorering'!A:B,1,FALSE),"")</f>
        <v/>
      </c>
      <c r="S3225" t="str">
        <f>IFERROR(VLOOKUP(O3225,'Skudsanering UC monitorering'!A:B,1,FALSE),"")</f>
        <v/>
      </c>
      <c r="T3225" t="str">
        <f>IFERROR(VLOOKUP(M3225,'Skudsanering UC monitorering'!A:B,2,FALSE),"")</f>
        <v/>
      </c>
      <c r="U3225">
        <f t="shared" si="201"/>
        <v>0</v>
      </c>
      <c r="V3225">
        <f t="shared" si="202"/>
        <v>0</v>
      </c>
      <c r="W3225" s="3">
        <f t="shared" si="203"/>
        <v>0</v>
      </c>
    </row>
    <row r="3226" spans="1:23" hidden="1" x14ac:dyDescent="0.15">
      <c r="A3226" s="4" t="s">
        <v>14817</v>
      </c>
      <c r="B3226" s="1" t="d">
        <v>2023-12-31</v>
      </c>
      <c r="C3226">
        <v>77714.399999999994</v>
      </c>
      <c r="D3226" s="1" t="d">
        <v>2022-02-16</v>
      </c>
      <c r="E3226" t="s">
        <v>378</v>
      </c>
      <c r="F3226" t="s">
        <v>379</v>
      </c>
      <c r="G3226" t="s">
        <v>4554</v>
      </c>
      <c r="H3226">
        <v>1</v>
      </c>
      <c r="I3226">
        <v>8208183312</v>
      </c>
      <c r="J3226">
        <v>8208183312</v>
      </c>
      <c r="K3226" t="s">
        <v>381</v>
      </c>
      <c r="L3226" t="s">
        <v>381</v>
      </c>
      <c r="M3226" s="4" t="s">
        <v>7961</v>
      </c>
      <c r="N3226" s="1" t="d">
        <v>1982-08-18</v>
      </c>
      <c r="O3226" s="4" t="s">
        <v>381</v>
      </c>
      <c r="P3226">
        <f>IFERROR(VLOOKUP(A3226,'17. Skuldsanering vilja'!A:D,1,FALSE),0)</f>
        <v>0</v>
      </c>
      <c r="Q3226">
        <f t="shared" si="200"/>
        <v>0</v>
      </c>
      <c r="R3226" t="str">
        <f>IFERROR(VLOOKUP(M3226,'Skudsanering UC monitorering'!A:B,1,FALSE),"")</f>
        <v/>
      </c>
      <c r="S3226" t="str">
        <f>IFERROR(VLOOKUP(O3226,'Skudsanering UC monitorering'!A:B,1,FALSE),"")</f>
        <v/>
      </c>
      <c r="T3226" t="str">
        <f>IFERROR(VLOOKUP(M3226,'Skudsanering UC monitorering'!A:B,2,FALSE),"")</f>
        <v/>
      </c>
      <c r="U3226">
        <f t="shared" si="201"/>
        <v>0</v>
      </c>
      <c r="V3226">
        <f t="shared" si="202"/>
        <v>0</v>
      </c>
      <c r="W3226" s="3">
        <f t="shared" si="203"/>
        <v>0</v>
      </c>
    </row>
    <row r="3227" spans="1:23" hidden="1" x14ac:dyDescent="0.15">
      <c r="A3227" s="4" t="s">
        <v>14818</v>
      </c>
      <c r="B3227" s="1" t="d">
        <v>2023-12-31</v>
      </c>
      <c r="C3227">
        <v>70002.91</v>
      </c>
      <c r="D3227" s="1" t="d">
        <v>2022-02-08</v>
      </c>
      <c r="E3227" t="s">
        <v>378</v>
      </c>
      <c r="F3227" t="s">
        <v>379</v>
      </c>
      <c r="G3227" t="s">
        <v>1442</v>
      </c>
      <c r="H3227">
        <v>1</v>
      </c>
      <c r="I3227">
        <v>9808271317</v>
      </c>
      <c r="J3227">
        <v>9808271317</v>
      </c>
      <c r="K3227" t="s">
        <v>381</v>
      </c>
      <c r="L3227" t="s">
        <v>381</v>
      </c>
      <c r="M3227" s="4" t="s">
        <v>7962</v>
      </c>
      <c r="N3227" s="1" t="d">
        <v>1998-08-27</v>
      </c>
      <c r="O3227" s="4" t="s">
        <v>381</v>
      </c>
      <c r="P3227">
        <f>IFERROR(VLOOKUP(A3227,'17. Skuldsanering vilja'!A:D,1,FALSE),0)</f>
        <v>0</v>
      </c>
      <c r="Q3227">
        <f t="shared" si="200"/>
        <v>0</v>
      </c>
      <c r="R3227" t="str">
        <f>IFERROR(VLOOKUP(M3227,'Skudsanering UC monitorering'!A:B,1,FALSE),"")</f>
        <v/>
      </c>
      <c r="S3227" t="str">
        <f>IFERROR(VLOOKUP(O3227,'Skudsanering UC monitorering'!A:B,1,FALSE),"")</f>
        <v/>
      </c>
      <c r="T3227" t="str">
        <f>IFERROR(VLOOKUP(M3227,'Skudsanering UC monitorering'!A:B,2,FALSE),"")</f>
        <v/>
      </c>
      <c r="U3227">
        <f t="shared" si="201"/>
        <v>0</v>
      </c>
      <c r="V3227">
        <f t="shared" si="202"/>
        <v>0</v>
      </c>
      <c r="W3227" s="3">
        <f t="shared" si="203"/>
        <v>0</v>
      </c>
    </row>
    <row r="3228" spans="1:23" hidden="1" x14ac:dyDescent="0.15">
      <c r="A3228" s="4" t="s">
        <v>14819</v>
      </c>
      <c r="B3228" s="1" t="d">
        <v>2023-12-31</v>
      </c>
      <c r="C3228">
        <v>198908.26</v>
      </c>
      <c r="D3228" s="1" t="d">
        <v>2022-02-07</v>
      </c>
      <c r="E3228" t="s">
        <v>378</v>
      </c>
      <c r="F3228" t="s">
        <v>379</v>
      </c>
      <c r="G3228" t="s">
        <v>1312</v>
      </c>
      <c r="H3228">
        <v>2</v>
      </c>
      <c r="I3228">
        <v>9305027113</v>
      </c>
      <c r="J3228">
        <v>9305027113</v>
      </c>
      <c r="K3228" t="s">
        <v>381</v>
      </c>
      <c r="L3228" t="s">
        <v>381</v>
      </c>
      <c r="M3228" s="4" t="s">
        <v>7963</v>
      </c>
      <c r="N3228" s="1" t="d">
        <v>1993-05-02</v>
      </c>
      <c r="O3228" s="4" t="s">
        <v>7963</v>
      </c>
      <c r="P3228">
        <f>IFERROR(VLOOKUP(A3228,'17. Skuldsanering vilja'!A:D,1,FALSE),0)</f>
        <v>0</v>
      </c>
      <c r="Q3228">
        <f t="shared" si="200"/>
        <v>0</v>
      </c>
      <c r="R3228" t="str">
        <f>IFERROR(VLOOKUP(M3228,'Skudsanering UC monitorering'!A:B,1,FALSE),"")</f>
        <v/>
      </c>
      <c r="S3228" t="str">
        <f>IFERROR(VLOOKUP(O3228,'Skudsanering UC monitorering'!A:B,1,FALSE),"")</f>
        <v/>
      </c>
      <c r="T3228" t="str">
        <f>IFERROR(VLOOKUP(M3228,'Skudsanering UC monitorering'!A:B,2,FALSE),"")</f>
        <v/>
      </c>
      <c r="U3228">
        <f t="shared" si="201"/>
        <v>0</v>
      </c>
      <c r="V3228">
        <f t="shared" si="202"/>
        <v>0</v>
      </c>
      <c r="W3228" s="3">
        <f t="shared" si="203"/>
        <v>0</v>
      </c>
    </row>
    <row r="3229" spans="1:23" hidden="1" x14ac:dyDescent="0.15">
      <c r="A3229" s="4" t="s">
        <v>14820</v>
      </c>
      <c r="B3229" s="1" t="d">
        <v>2023-12-31</v>
      </c>
      <c r="C3229">
        <v>336701.47</v>
      </c>
      <c r="D3229" s="1" t="d">
        <v>2022-02-09</v>
      </c>
      <c r="E3229" t="s">
        <v>378</v>
      </c>
      <c r="F3229" t="s">
        <v>379</v>
      </c>
      <c r="G3229" t="s">
        <v>631</v>
      </c>
      <c r="H3229">
        <v>2</v>
      </c>
      <c r="I3229">
        <v>9906275269</v>
      </c>
      <c r="J3229">
        <v>9906275269</v>
      </c>
      <c r="K3229" t="s">
        <v>381</v>
      </c>
      <c r="L3229" t="s">
        <v>381</v>
      </c>
      <c r="M3229" s="4" t="s">
        <v>7964</v>
      </c>
      <c r="N3229" s="1" t="d">
        <v>1999-06-27</v>
      </c>
      <c r="O3229" s="4" t="s">
        <v>7964</v>
      </c>
      <c r="P3229">
        <f>IFERROR(VLOOKUP(A3229,'17. Skuldsanering vilja'!A:D,1,FALSE),0)</f>
        <v>0</v>
      </c>
      <c r="Q3229">
        <f t="shared" si="200"/>
        <v>0</v>
      </c>
      <c r="R3229" t="str">
        <f>IFERROR(VLOOKUP(M3229,'Skudsanering UC monitorering'!A:B,1,FALSE),"")</f>
        <v/>
      </c>
      <c r="S3229" t="str">
        <f>IFERROR(VLOOKUP(O3229,'Skudsanering UC monitorering'!A:B,1,FALSE),"")</f>
        <v/>
      </c>
      <c r="T3229" t="str">
        <f>IFERROR(VLOOKUP(M3229,'Skudsanering UC monitorering'!A:B,2,FALSE),"")</f>
        <v/>
      </c>
      <c r="U3229">
        <f t="shared" si="201"/>
        <v>0</v>
      </c>
      <c r="V3229">
        <f t="shared" si="202"/>
        <v>0</v>
      </c>
      <c r="W3229" s="3">
        <f t="shared" si="203"/>
        <v>0</v>
      </c>
    </row>
    <row r="3230" spans="1:23" hidden="1" x14ac:dyDescent="0.15">
      <c r="A3230" s="4" t="s">
        <v>14821</v>
      </c>
      <c r="B3230" s="1" t="d">
        <v>2023-12-31</v>
      </c>
      <c r="C3230">
        <v>111311.46</v>
      </c>
      <c r="D3230" s="1" t="d">
        <v>2022-02-08</v>
      </c>
      <c r="E3230" t="s">
        <v>378</v>
      </c>
      <c r="F3230" t="s">
        <v>379</v>
      </c>
      <c r="G3230" t="s">
        <v>1956</v>
      </c>
      <c r="H3230">
        <v>1</v>
      </c>
      <c r="I3230">
        <v>9908115489</v>
      </c>
      <c r="J3230">
        <v>9908115489</v>
      </c>
      <c r="K3230" t="s">
        <v>381</v>
      </c>
      <c r="L3230" t="s">
        <v>381</v>
      </c>
      <c r="M3230" s="4" t="s">
        <v>7965</v>
      </c>
      <c r="N3230" s="1" t="d">
        <v>1999-08-11</v>
      </c>
      <c r="O3230" s="4" t="s">
        <v>381</v>
      </c>
      <c r="P3230">
        <f>IFERROR(VLOOKUP(A3230,'17. Skuldsanering vilja'!A:D,1,FALSE),0)</f>
        <v>0</v>
      </c>
      <c r="Q3230">
        <f t="shared" si="200"/>
        <v>0</v>
      </c>
      <c r="R3230" t="str">
        <f>IFERROR(VLOOKUP(M3230,'Skudsanering UC monitorering'!A:B,1,FALSE),"")</f>
        <v/>
      </c>
      <c r="S3230" t="str">
        <f>IFERROR(VLOOKUP(O3230,'Skudsanering UC monitorering'!A:B,1,FALSE),"")</f>
        <v/>
      </c>
      <c r="T3230" t="str">
        <f>IFERROR(VLOOKUP(M3230,'Skudsanering UC monitorering'!A:B,2,FALSE),"")</f>
        <v/>
      </c>
      <c r="U3230">
        <f t="shared" si="201"/>
        <v>0</v>
      </c>
      <c r="V3230">
        <f t="shared" si="202"/>
        <v>0</v>
      </c>
      <c r="W3230" s="3">
        <f t="shared" si="203"/>
        <v>0</v>
      </c>
    </row>
    <row r="3231" spans="1:23" hidden="1" x14ac:dyDescent="0.15">
      <c r="A3231" s="4" t="s">
        <v>14822</v>
      </c>
      <c r="B3231" s="1" t="d">
        <v>2023-12-31</v>
      </c>
      <c r="C3231">
        <v>236207.66</v>
      </c>
      <c r="D3231" s="1" t="d">
        <v>2022-02-09</v>
      </c>
      <c r="E3231" t="s">
        <v>382</v>
      </c>
      <c r="F3231" t="s">
        <v>383</v>
      </c>
      <c r="G3231" t="s">
        <v>4551</v>
      </c>
      <c r="H3231">
        <v>1</v>
      </c>
      <c r="I3231">
        <v>9409296754</v>
      </c>
      <c r="J3231">
        <v>9409296754</v>
      </c>
      <c r="K3231" t="s">
        <v>381</v>
      </c>
      <c r="L3231" t="s">
        <v>381</v>
      </c>
      <c r="M3231" s="4" t="s">
        <v>7966</v>
      </c>
      <c r="N3231" s="1" t="d">
        <v>1994-09-29</v>
      </c>
      <c r="O3231" s="4" t="s">
        <v>381</v>
      </c>
      <c r="P3231">
        <f>IFERROR(VLOOKUP(A3231,'17. Skuldsanering vilja'!A:D,1,FALSE),0)</f>
        <v>0</v>
      </c>
      <c r="Q3231">
        <f t="shared" si="200"/>
        <v>0</v>
      </c>
      <c r="R3231" t="str">
        <f>IFERROR(VLOOKUP(M3231,'Skudsanering UC monitorering'!A:B,1,FALSE),"")</f>
        <v/>
      </c>
      <c r="S3231" t="str">
        <f>IFERROR(VLOOKUP(O3231,'Skudsanering UC monitorering'!A:B,1,FALSE),"")</f>
        <v/>
      </c>
      <c r="T3231" t="str">
        <f>IFERROR(VLOOKUP(M3231,'Skudsanering UC monitorering'!A:B,2,FALSE),"")</f>
        <v/>
      </c>
      <c r="U3231">
        <f t="shared" si="201"/>
        <v>0</v>
      </c>
      <c r="V3231">
        <f t="shared" si="202"/>
        <v>0</v>
      </c>
      <c r="W3231" s="3">
        <f t="shared" si="203"/>
        <v>0</v>
      </c>
    </row>
    <row r="3232" spans="1:23" hidden="1" x14ac:dyDescent="0.15">
      <c r="A3232" s="4" t="s">
        <v>14823</v>
      </c>
      <c r="B3232" s="1" t="d">
        <v>2023-12-31</v>
      </c>
      <c r="C3232">
        <v>344339.84</v>
      </c>
      <c r="D3232" s="1" t="d">
        <v>2022-02-09</v>
      </c>
      <c r="E3232" t="s">
        <v>378</v>
      </c>
      <c r="F3232" t="s">
        <v>379</v>
      </c>
      <c r="G3232" t="s">
        <v>4555</v>
      </c>
      <c r="H3232">
        <v>2</v>
      </c>
      <c r="I3232">
        <v>9211031167</v>
      </c>
      <c r="J3232">
        <v>9211031167</v>
      </c>
      <c r="K3232" t="s">
        <v>381</v>
      </c>
      <c r="L3232" t="s">
        <v>381</v>
      </c>
      <c r="M3232" s="4" t="s">
        <v>7967</v>
      </c>
      <c r="N3232" s="1" t="d">
        <v>1992-11-03</v>
      </c>
      <c r="O3232" s="4" t="s">
        <v>7967</v>
      </c>
      <c r="P3232">
        <f>IFERROR(VLOOKUP(A3232,'17. Skuldsanering vilja'!A:D,1,FALSE),0)</f>
        <v>0</v>
      </c>
      <c r="Q3232">
        <f t="shared" si="200"/>
        <v>0</v>
      </c>
      <c r="R3232" t="str">
        <f>IFERROR(VLOOKUP(M3232,'Skudsanering UC monitorering'!A:B,1,FALSE),"")</f>
        <v/>
      </c>
      <c r="S3232" t="str">
        <f>IFERROR(VLOOKUP(O3232,'Skudsanering UC monitorering'!A:B,1,FALSE),"")</f>
        <v/>
      </c>
      <c r="T3232" t="str">
        <f>IFERROR(VLOOKUP(M3232,'Skudsanering UC monitorering'!A:B,2,FALSE),"")</f>
        <v/>
      </c>
      <c r="U3232">
        <f t="shared" si="201"/>
        <v>0</v>
      </c>
      <c r="V3232">
        <f t="shared" si="202"/>
        <v>0</v>
      </c>
      <c r="W3232" s="3">
        <f t="shared" si="203"/>
        <v>0</v>
      </c>
    </row>
    <row r="3233" spans="1:23" hidden="1" x14ac:dyDescent="0.15">
      <c r="A3233" s="4" t="s">
        <v>14824</v>
      </c>
      <c r="B3233" s="1" t="d">
        <v>2023-12-31</v>
      </c>
      <c r="C3233">
        <v>450050.09</v>
      </c>
      <c r="D3233" s="1" t="d">
        <v>2022-02-09</v>
      </c>
      <c r="E3233" t="s">
        <v>378</v>
      </c>
      <c r="F3233" t="s">
        <v>379</v>
      </c>
      <c r="G3233" t="s">
        <v>1309</v>
      </c>
      <c r="H3233">
        <v>2</v>
      </c>
      <c r="I3233">
        <v>7807250647</v>
      </c>
      <c r="J3233">
        <v>7807250647</v>
      </c>
      <c r="K3233" t="s">
        <v>381</v>
      </c>
      <c r="L3233" t="s">
        <v>381</v>
      </c>
      <c r="M3233" s="4" t="s">
        <v>7968</v>
      </c>
      <c r="N3233" s="1" t="d">
        <v>1978-07-25</v>
      </c>
      <c r="O3233" s="4" t="s">
        <v>7968</v>
      </c>
      <c r="P3233">
        <f>IFERROR(VLOOKUP(A3233,'17. Skuldsanering vilja'!A:D,1,FALSE),0)</f>
        <v>0</v>
      </c>
      <c r="Q3233">
        <f t="shared" si="200"/>
        <v>0</v>
      </c>
      <c r="R3233" t="str">
        <f>IFERROR(VLOOKUP(M3233,'Skudsanering UC monitorering'!A:B,1,FALSE),"")</f>
        <v/>
      </c>
      <c r="S3233" t="str">
        <f>IFERROR(VLOOKUP(O3233,'Skudsanering UC monitorering'!A:B,1,FALSE),"")</f>
        <v/>
      </c>
      <c r="T3233" t="str">
        <f>IFERROR(VLOOKUP(M3233,'Skudsanering UC monitorering'!A:B,2,FALSE),"")</f>
        <v/>
      </c>
      <c r="U3233">
        <f t="shared" si="201"/>
        <v>0</v>
      </c>
      <c r="V3233">
        <f t="shared" si="202"/>
        <v>0</v>
      </c>
      <c r="W3233" s="3">
        <f t="shared" si="203"/>
        <v>0</v>
      </c>
    </row>
    <row r="3234" spans="1:23" hidden="1" x14ac:dyDescent="0.15">
      <c r="A3234" s="4" t="s">
        <v>14825</v>
      </c>
      <c r="B3234" s="1" t="d">
        <v>2023-12-31</v>
      </c>
      <c r="C3234">
        <v>88911.57</v>
      </c>
      <c r="D3234" s="1" t="d">
        <v>2022-02-11</v>
      </c>
      <c r="E3234" t="s">
        <v>378</v>
      </c>
      <c r="F3234" t="s">
        <v>379</v>
      </c>
      <c r="G3234" t="s">
        <v>1956</v>
      </c>
      <c r="H3234">
        <v>1</v>
      </c>
      <c r="I3234">
        <v>9909132871</v>
      </c>
      <c r="J3234">
        <v>9909132871</v>
      </c>
      <c r="K3234" t="s">
        <v>381</v>
      </c>
      <c r="L3234" t="s">
        <v>381</v>
      </c>
      <c r="M3234" s="4" t="s">
        <v>7969</v>
      </c>
      <c r="N3234" s="1" t="d">
        <v>1999-09-13</v>
      </c>
      <c r="O3234" s="4" t="s">
        <v>381</v>
      </c>
      <c r="P3234">
        <f>IFERROR(VLOOKUP(A3234,'17. Skuldsanering vilja'!A:D,1,FALSE),0)</f>
        <v>0</v>
      </c>
      <c r="Q3234">
        <f t="shared" si="200"/>
        <v>0</v>
      </c>
      <c r="R3234" t="str">
        <f>IFERROR(VLOOKUP(M3234,'Skudsanering UC monitorering'!A:B,1,FALSE),"")</f>
        <v/>
      </c>
      <c r="S3234" t="str">
        <f>IFERROR(VLOOKUP(O3234,'Skudsanering UC monitorering'!A:B,1,FALSE),"")</f>
        <v/>
      </c>
      <c r="T3234" t="str">
        <f>IFERROR(VLOOKUP(M3234,'Skudsanering UC monitorering'!A:B,2,FALSE),"")</f>
        <v/>
      </c>
      <c r="U3234">
        <f t="shared" si="201"/>
        <v>0</v>
      </c>
      <c r="V3234">
        <f t="shared" si="202"/>
        <v>0</v>
      </c>
      <c r="W3234" s="3">
        <f t="shared" si="203"/>
        <v>0</v>
      </c>
    </row>
    <row r="3235" spans="1:23" hidden="1" x14ac:dyDescent="0.15">
      <c r="A3235" s="4" t="s">
        <v>14826</v>
      </c>
      <c r="B3235" s="1" t="d">
        <v>2023-12-31</v>
      </c>
      <c r="C3235">
        <v>69135.45</v>
      </c>
      <c r="D3235" s="1" t="d">
        <v>2022-02-09</v>
      </c>
      <c r="E3235" t="s">
        <v>378</v>
      </c>
      <c r="F3235" t="s">
        <v>379</v>
      </c>
      <c r="G3235" t="s">
        <v>2704</v>
      </c>
      <c r="H3235">
        <v>1</v>
      </c>
      <c r="I3235">
        <v>7909222411</v>
      </c>
      <c r="J3235">
        <v>7909222411</v>
      </c>
      <c r="K3235" t="s">
        <v>381</v>
      </c>
      <c r="L3235" t="s">
        <v>381</v>
      </c>
      <c r="M3235" s="4" t="s">
        <v>7970</v>
      </c>
      <c r="N3235" s="1" t="d">
        <v>1979-09-22</v>
      </c>
      <c r="O3235" s="4" t="s">
        <v>381</v>
      </c>
      <c r="P3235">
        <f>IFERROR(VLOOKUP(A3235,'17. Skuldsanering vilja'!A:D,1,FALSE),0)</f>
        <v>0</v>
      </c>
      <c r="Q3235">
        <f t="shared" si="200"/>
        <v>0</v>
      </c>
      <c r="R3235" t="str">
        <f>IFERROR(VLOOKUP(M3235,'Skudsanering UC monitorering'!A:B,1,FALSE),"")</f>
        <v/>
      </c>
      <c r="S3235" t="str">
        <f>IFERROR(VLOOKUP(O3235,'Skudsanering UC monitorering'!A:B,1,FALSE),"")</f>
        <v/>
      </c>
      <c r="T3235" t="str">
        <f>IFERROR(VLOOKUP(M3235,'Skudsanering UC monitorering'!A:B,2,FALSE),"")</f>
        <v/>
      </c>
      <c r="U3235">
        <f t="shared" si="201"/>
        <v>0</v>
      </c>
      <c r="V3235">
        <f t="shared" si="202"/>
        <v>0</v>
      </c>
      <c r="W3235" s="3">
        <f t="shared" si="203"/>
        <v>0</v>
      </c>
    </row>
    <row r="3236" spans="1:23" hidden="1" x14ac:dyDescent="0.15">
      <c r="A3236" s="4" t="s">
        <v>14827</v>
      </c>
      <c r="B3236" s="1" t="d">
        <v>2023-12-31</v>
      </c>
      <c r="C3236">
        <v>95538.880000000005</v>
      </c>
      <c r="D3236" s="1" t="d">
        <v>2022-02-11</v>
      </c>
      <c r="E3236" t="s">
        <v>378</v>
      </c>
      <c r="F3236" t="s">
        <v>401</v>
      </c>
      <c r="G3236" t="s">
        <v>1320</v>
      </c>
      <c r="H3236">
        <v>1</v>
      </c>
      <c r="I3236">
        <v>9603217572</v>
      </c>
      <c r="J3236">
        <v>9603217572</v>
      </c>
      <c r="K3236" t="s">
        <v>381</v>
      </c>
      <c r="L3236" t="s">
        <v>381</v>
      </c>
      <c r="M3236" s="4" t="s">
        <v>7971</v>
      </c>
      <c r="N3236" s="1" t="d">
        <v>1996-03-21</v>
      </c>
      <c r="O3236" s="4" t="s">
        <v>381</v>
      </c>
      <c r="P3236">
        <f>IFERROR(VLOOKUP(A3236,'17. Skuldsanering vilja'!A:D,1,FALSE),0)</f>
        <v>0</v>
      </c>
      <c r="Q3236">
        <f t="shared" si="200"/>
        <v>0</v>
      </c>
      <c r="R3236" t="str">
        <f>IFERROR(VLOOKUP(M3236,'Skudsanering UC monitorering'!A:B,1,FALSE),"")</f>
        <v/>
      </c>
      <c r="S3236" t="str">
        <f>IFERROR(VLOOKUP(O3236,'Skudsanering UC monitorering'!A:B,1,FALSE),"")</f>
        <v/>
      </c>
      <c r="T3236" t="str">
        <f>IFERROR(VLOOKUP(M3236,'Skudsanering UC monitorering'!A:B,2,FALSE),"")</f>
        <v/>
      </c>
      <c r="U3236">
        <f t="shared" si="201"/>
        <v>0</v>
      </c>
      <c r="V3236">
        <f t="shared" si="202"/>
        <v>0</v>
      </c>
      <c r="W3236" s="3">
        <f t="shared" si="203"/>
        <v>0</v>
      </c>
    </row>
    <row r="3237" spans="1:23" hidden="1" x14ac:dyDescent="0.15">
      <c r="A3237" s="4" t="s">
        <v>14828</v>
      </c>
      <c r="B3237" s="1" t="d">
        <v>2023-12-31</v>
      </c>
      <c r="C3237">
        <v>50017.15</v>
      </c>
      <c r="D3237" s="1" t="d">
        <v>2022-02-15</v>
      </c>
      <c r="E3237" t="s">
        <v>378</v>
      </c>
      <c r="F3237" t="s">
        <v>379</v>
      </c>
      <c r="G3237" t="s">
        <v>4555</v>
      </c>
      <c r="H3237">
        <v>2</v>
      </c>
      <c r="I3237">
        <v>8802046980</v>
      </c>
      <c r="J3237">
        <v>8802046980</v>
      </c>
      <c r="K3237" t="s">
        <v>381</v>
      </c>
      <c r="L3237" t="s">
        <v>381</v>
      </c>
      <c r="M3237" s="4" t="s">
        <v>7972</v>
      </c>
      <c r="N3237" s="1" t="d">
        <v>1988-02-04</v>
      </c>
      <c r="O3237" s="4" t="s">
        <v>7972</v>
      </c>
      <c r="P3237">
        <f>IFERROR(VLOOKUP(A3237,'17. Skuldsanering vilja'!A:D,1,FALSE),0)</f>
        <v>0</v>
      </c>
      <c r="Q3237">
        <f t="shared" si="200"/>
        <v>0</v>
      </c>
      <c r="R3237" t="str">
        <f>IFERROR(VLOOKUP(M3237,'Skudsanering UC monitorering'!A:B,1,FALSE),"")</f>
        <v/>
      </c>
      <c r="S3237" t="str">
        <f>IFERROR(VLOOKUP(O3237,'Skudsanering UC monitorering'!A:B,1,FALSE),"")</f>
        <v/>
      </c>
      <c r="T3237" t="str">
        <f>IFERROR(VLOOKUP(M3237,'Skudsanering UC monitorering'!A:B,2,FALSE),"")</f>
        <v/>
      </c>
      <c r="U3237">
        <f t="shared" si="201"/>
        <v>0</v>
      </c>
      <c r="V3237">
        <f t="shared" si="202"/>
        <v>0</v>
      </c>
      <c r="W3237" s="3">
        <f t="shared" si="203"/>
        <v>0</v>
      </c>
    </row>
    <row r="3238" spans="1:23" hidden="1" x14ac:dyDescent="0.15">
      <c r="A3238" s="4" t="s">
        <v>14829</v>
      </c>
      <c r="B3238" s="1" t="d">
        <v>2023-12-31</v>
      </c>
      <c r="C3238">
        <v>84320.6</v>
      </c>
      <c r="D3238" s="1" t="d">
        <v>2022-02-09</v>
      </c>
      <c r="E3238" t="s">
        <v>378</v>
      </c>
      <c r="F3238" t="s">
        <v>379</v>
      </c>
      <c r="G3238" t="s">
        <v>1357</v>
      </c>
      <c r="H3238">
        <v>1</v>
      </c>
      <c r="I3238">
        <v>101075737</v>
      </c>
      <c r="J3238">
        <v>101075737</v>
      </c>
      <c r="K3238" t="s">
        <v>381</v>
      </c>
      <c r="L3238" t="s">
        <v>381</v>
      </c>
      <c r="M3238" s="4" t="s">
        <v>7973</v>
      </c>
      <c r="N3238" s="1" t="d">
        <v>2001-01-07</v>
      </c>
      <c r="O3238" s="4" t="s">
        <v>381</v>
      </c>
      <c r="P3238">
        <f>IFERROR(VLOOKUP(A3238,'17. Skuldsanering vilja'!A:D,1,FALSE),0)</f>
        <v>0</v>
      </c>
      <c r="Q3238">
        <f t="shared" si="200"/>
        <v>0</v>
      </c>
      <c r="R3238" t="str">
        <f>IFERROR(VLOOKUP(M3238,'Skudsanering UC monitorering'!A:B,1,FALSE),"")</f>
        <v/>
      </c>
      <c r="S3238" t="str">
        <f>IFERROR(VLOOKUP(O3238,'Skudsanering UC monitorering'!A:B,1,FALSE),"")</f>
        <v/>
      </c>
      <c r="T3238" t="str">
        <f>IFERROR(VLOOKUP(M3238,'Skudsanering UC monitorering'!A:B,2,FALSE),"")</f>
        <v/>
      </c>
      <c r="U3238">
        <f t="shared" si="201"/>
        <v>0</v>
      </c>
      <c r="V3238">
        <f t="shared" si="202"/>
        <v>0</v>
      </c>
      <c r="W3238" s="3">
        <f t="shared" si="203"/>
        <v>0</v>
      </c>
    </row>
    <row r="3239" spans="1:23" hidden="1" x14ac:dyDescent="0.15">
      <c r="A3239" s="4" t="s">
        <v>14830</v>
      </c>
      <c r="B3239" s="1" t="d">
        <v>2023-12-31</v>
      </c>
      <c r="C3239">
        <v>148371.04999999999</v>
      </c>
      <c r="D3239" s="1" t="d">
        <v>2022-02-11</v>
      </c>
      <c r="E3239" t="s">
        <v>378</v>
      </c>
      <c r="F3239" t="s">
        <v>379</v>
      </c>
      <c r="G3239" t="s">
        <v>4556</v>
      </c>
      <c r="H3239">
        <v>1</v>
      </c>
      <c r="I3239">
        <v>8501145091</v>
      </c>
      <c r="J3239">
        <v>8501145091</v>
      </c>
      <c r="K3239" t="s">
        <v>381</v>
      </c>
      <c r="L3239" t="s">
        <v>381</v>
      </c>
      <c r="M3239" s="4" t="s">
        <v>7974</v>
      </c>
      <c r="N3239" s="1" t="d">
        <v>1985-01-14</v>
      </c>
      <c r="O3239" s="4" t="s">
        <v>381</v>
      </c>
      <c r="P3239">
        <f>IFERROR(VLOOKUP(A3239,'17. Skuldsanering vilja'!A:D,1,FALSE),0)</f>
        <v>0</v>
      </c>
      <c r="Q3239">
        <f t="shared" si="200"/>
        <v>0</v>
      </c>
      <c r="R3239" t="str">
        <f>IFERROR(VLOOKUP(M3239,'Skudsanering UC monitorering'!A:B,1,FALSE),"")</f>
        <v/>
      </c>
      <c r="S3239" t="str">
        <f>IFERROR(VLOOKUP(O3239,'Skudsanering UC monitorering'!A:B,1,FALSE),"")</f>
        <v/>
      </c>
      <c r="T3239" t="str">
        <f>IFERROR(VLOOKUP(M3239,'Skudsanering UC monitorering'!A:B,2,FALSE),"")</f>
        <v/>
      </c>
      <c r="U3239">
        <f t="shared" si="201"/>
        <v>0</v>
      </c>
      <c r="V3239">
        <f t="shared" si="202"/>
        <v>0</v>
      </c>
      <c r="W3239" s="3">
        <f t="shared" si="203"/>
        <v>0</v>
      </c>
    </row>
    <row r="3240" spans="1:23" hidden="1" x14ac:dyDescent="0.15">
      <c r="A3240" s="4" t="s">
        <v>14831</v>
      </c>
      <c r="B3240" s="1" t="d">
        <v>2023-12-31</v>
      </c>
      <c r="C3240">
        <v>465754.36</v>
      </c>
      <c r="D3240" s="1" t="d">
        <v>2022-02-25</v>
      </c>
      <c r="E3240" t="s">
        <v>378</v>
      </c>
      <c r="F3240" t="s">
        <v>379</v>
      </c>
      <c r="G3240" t="s">
        <v>1556</v>
      </c>
      <c r="H3240">
        <v>2</v>
      </c>
      <c r="I3240">
        <v>9103020732</v>
      </c>
      <c r="J3240">
        <v>9103020732</v>
      </c>
      <c r="K3240" t="s">
        <v>381</v>
      </c>
      <c r="L3240" t="s">
        <v>381</v>
      </c>
      <c r="M3240" s="4" t="s">
        <v>7975</v>
      </c>
      <c r="N3240" s="1" t="d">
        <v>1991-03-02</v>
      </c>
      <c r="O3240" s="4" t="s">
        <v>7975</v>
      </c>
      <c r="P3240">
        <f>IFERROR(VLOOKUP(A3240,'17. Skuldsanering vilja'!A:D,1,FALSE),0)</f>
        <v>0</v>
      </c>
      <c r="Q3240">
        <f t="shared" si="200"/>
        <v>0</v>
      </c>
      <c r="R3240" t="str">
        <f>IFERROR(VLOOKUP(M3240,'Skudsanering UC monitorering'!A:B,1,FALSE),"")</f>
        <v/>
      </c>
      <c r="S3240" t="str">
        <f>IFERROR(VLOOKUP(O3240,'Skudsanering UC monitorering'!A:B,1,FALSE),"")</f>
        <v/>
      </c>
      <c r="T3240" t="str">
        <f>IFERROR(VLOOKUP(M3240,'Skudsanering UC monitorering'!A:B,2,FALSE),"")</f>
        <v/>
      </c>
      <c r="U3240">
        <f t="shared" si="201"/>
        <v>0</v>
      </c>
      <c r="V3240">
        <f t="shared" si="202"/>
        <v>0</v>
      </c>
      <c r="W3240" s="3">
        <f t="shared" si="203"/>
        <v>0</v>
      </c>
    </row>
    <row r="3241" spans="1:23" hidden="1" x14ac:dyDescent="0.15">
      <c r="A3241" s="4" t="s">
        <v>14832</v>
      </c>
      <c r="B3241" s="1" t="d">
        <v>2023-12-31</v>
      </c>
      <c r="C3241">
        <v>251502.02</v>
      </c>
      <c r="D3241" s="1" t="d">
        <v>2022-02-17</v>
      </c>
      <c r="E3241" t="s">
        <v>382</v>
      </c>
      <c r="F3241" t="s">
        <v>383</v>
      </c>
      <c r="G3241" t="s">
        <v>2725</v>
      </c>
      <c r="H3241">
        <v>1</v>
      </c>
      <c r="I3241">
        <v>3202496</v>
      </c>
      <c r="J3241">
        <v>3202496</v>
      </c>
      <c r="K3241" t="s">
        <v>381</v>
      </c>
      <c r="L3241" t="s">
        <v>381</v>
      </c>
      <c r="M3241" s="4" t="s">
        <v>7976</v>
      </c>
      <c r="N3241" s="1" t="d">
        <v>2000-03-20</v>
      </c>
      <c r="O3241" s="4" t="s">
        <v>381</v>
      </c>
      <c r="P3241">
        <f>IFERROR(VLOOKUP(A3241,'17. Skuldsanering vilja'!A:D,1,FALSE),0)</f>
        <v>0</v>
      </c>
      <c r="Q3241">
        <f t="shared" si="200"/>
        <v>0</v>
      </c>
      <c r="R3241" t="str">
        <f>IFERROR(VLOOKUP(M3241,'Skudsanering UC monitorering'!A:B,1,FALSE),"")</f>
        <v/>
      </c>
      <c r="S3241" t="str">
        <f>IFERROR(VLOOKUP(O3241,'Skudsanering UC monitorering'!A:B,1,FALSE),"")</f>
        <v/>
      </c>
      <c r="T3241" t="str">
        <f>IFERROR(VLOOKUP(M3241,'Skudsanering UC monitorering'!A:B,2,FALSE),"")</f>
        <v/>
      </c>
      <c r="U3241">
        <f t="shared" si="201"/>
        <v>0</v>
      </c>
      <c r="V3241">
        <f t="shared" si="202"/>
        <v>0</v>
      </c>
      <c r="W3241" s="3">
        <f t="shared" si="203"/>
        <v>0</v>
      </c>
    </row>
    <row r="3242" spans="1:23" hidden="1" x14ac:dyDescent="0.15">
      <c r="A3242" s="4" t="s">
        <v>14833</v>
      </c>
      <c r="B3242" s="1" t="d">
        <v>2023-12-31</v>
      </c>
      <c r="C3242">
        <v>46228.23</v>
      </c>
      <c r="D3242" s="1" t="d">
        <v>2022-02-10</v>
      </c>
      <c r="E3242" t="s">
        <v>378</v>
      </c>
      <c r="F3242" t="s">
        <v>379</v>
      </c>
      <c r="G3242" t="s">
        <v>4557</v>
      </c>
      <c r="H3242">
        <v>1</v>
      </c>
      <c r="I3242">
        <v>9611237299</v>
      </c>
      <c r="J3242">
        <v>9611237299</v>
      </c>
      <c r="K3242" t="s">
        <v>381</v>
      </c>
      <c r="L3242" t="s">
        <v>381</v>
      </c>
      <c r="M3242" s="4" t="s">
        <v>7977</v>
      </c>
      <c r="N3242" s="1" t="d">
        <v>1996-11-23</v>
      </c>
      <c r="O3242" s="4" t="s">
        <v>381</v>
      </c>
      <c r="P3242">
        <f>IFERROR(VLOOKUP(A3242,'17. Skuldsanering vilja'!A:D,1,FALSE),0)</f>
        <v>0</v>
      </c>
      <c r="Q3242">
        <f t="shared" si="200"/>
        <v>0</v>
      </c>
      <c r="R3242" t="str">
        <f>IFERROR(VLOOKUP(M3242,'Skudsanering UC monitorering'!A:B,1,FALSE),"")</f>
        <v/>
      </c>
      <c r="S3242" t="str">
        <f>IFERROR(VLOOKUP(O3242,'Skudsanering UC monitorering'!A:B,1,FALSE),"")</f>
        <v/>
      </c>
      <c r="T3242" t="str">
        <f>IFERROR(VLOOKUP(M3242,'Skudsanering UC monitorering'!A:B,2,FALSE),"")</f>
        <v/>
      </c>
      <c r="U3242">
        <f t="shared" si="201"/>
        <v>0</v>
      </c>
      <c r="V3242">
        <f t="shared" si="202"/>
        <v>0</v>
      </c>
      <c r="W3242" s="3">
        <f t="shared" si="203"/>
        <v>0</v>
      </c>
    </row>
    <row r="3243" spans="1:23" hidden="1" x14ac:dyDescent="0.15">
      <c r="A3243" s="4" t="s">
        <v>14834</v>
      </c>
      <c r="B3243" s="1" t="d">
        <v>2023-12-31</v>
      </c>
      <c r="C3243">
        <v>434186.07</v>
      </c>
      <c r="D3243" s="1" t="d">
        <v>2022-03-09</v>
      </c>
      <c r="E3243" t="s">
        <v>378</v>
      </c>
      <c r="F3243" t="s">
        <v>401</v>
      </c>
      <c r="G3243" t="s">
        <v>4558</v>
      </c>
      <c r="H3243">
        <v>2</v>
      </c>
      <c r="I3243">
        <v>6811190385</v>
      </c>
      <c r="J3243">
        <v>6811190385</v>
      </c>
      <c r="K3243" t="s">
        <v>381</v>
      </c>
      <c r="L3243" t="s">
        <v>381</v>
      </c>
      <c r="M3243" s="4" t="s">
        <v>7978</v>
      </c>
      <c r="N3243" s="1" t="d">
        <v>1968-11-19</v>
      </c>
      <c r="O3243" s="4" t="s">
        <v>7978</v>
      </c>
      <c r="P3243">
        <f>IFERROR(VLOOKUP(A3243,'17. Skuldsanering vilja'!A:D,1,FALSE),0)</f>
        <v>0</v>
      </c>
      <c r="Q3243">
        <f t="shared" si="200"/>
        <v>0</v>
      </c>
      <c r="R3243" t="str">
        <f>IFERROR(VLOOKUP(M3243,'Skudsanering UC monitorering'!A:B,1,FALSE),"")</f>
        <v/>
      </c>
      <c r="S3243" t="str">
        <f>IFERROR(VLOOKUP(O3243,'Skudsanering UC monitorering'!A:B,1,FALSE),"")</f>
        <v/>
      </c>
      <c r="T3243" t="str">
        <f>IFERROR(VLOOKUP(M3243,'Skudsanering UC monitorering'!A:B,2,FALSE),"")</f>
        <v/>
      </c>
      <c r="U3243">
        <f t="shared" si="201"/>
        <v>0</v>
      </c>
      <c r="V3243">
        <f t="shared" si="202"/>
        <v>0</v>
      </c>
      <c r="W3243" s="3">
        <f t="shared" si="203"/>
        <v>0</v>
      </c>
    </row>
    <row r="3244" spans="1:23" hidden="1" x14ac:dyDescent="0.15">
      <c r="A3244" s="4" t="s">
        <v>14835</v>
      </c>
      <c r="B3244" s="1" t="d">
        <v>2023-12-31</v>
      </c>
      <c r="C3244">
        <v>168939.9</v>
      </c>
      <c r="D3244" s="1" t="d">
        <v>2022-02-11</v>
      </c>
      <c r="E3244" t="s">
        <v>378</v>
      </c>
      <c r="F3244" t="s">
        <v>379</v>
      </c>
      <c r="G3244" t="s">
        <v>2704</v>
      </c>
      <c r="H3244">
        <v>1</v>
      </c>
      <c r="I3244">
        <v>8112095701</v>
      </c>
      <c r="J3244">
        <v>8112095701</v>
      </c>
      <c r="K3244" t="s">
        <v>381</v>
      </c>
      <c r="L3244" t="s">
        <v>381</v>
      </c>
      <c r="M3244" s="4" t="s">
        <v>7979</v>
      </c>
      <c r="N3244" s="1" t="d">
        <v>1981-12-09</v>
      </c>
      <c r="O3244" s="4" t="s">
        <v>381</v>
      </c>
      <c r="P3244">
        <f>IFERROR(VLOOKUP(A3244,'17. Skuldsanering vilja'!A:D,1,FALSE),0)</f>
        <v>0</v>
      </c>
      <c r="Q3244">
        <f t="shared" si="200"/>
        <v>0</v>
      </c>
      <c r="R3244" t="str">
        <f>IFERROR(VLOOKUP(M3244,'Skudsanering UC monitorering'!A:B,1,FALSE),"")</f>
        <v/>
      </c>
      <c r="S3244" t="str">
        <f>IFERROR(VLOOKUP(O3244,'Skudsanering UC monitorering'!A:B,1,FALSE),"")</f>
        <v/>
      </c>
      <c r="T3244" t="str">
        <f>IFERROR(VLOOKUP(M3244,'Skudsanering UC monitorering'!A:B,2,FALSE),"")</f>
        <v/>
      </c>
      <c r="U3244">
        <f t="shared" si="201"/>
        <v>0</v>
      </c>
      <c r="V3244">
        <f t="shared" si="202"/>
        <v>0</v>
      </c>
      <c r="W3244" s="3">
        <f t="shared" si="203"/>
        <v>0</v>
      </c>
    </row>
    <row r="3245" spans="1:23" hidden="1" x14ac:dyDescent="0.15">
      <c r="A3245" s="4" t="s">
        <v>14836</v>
      </c>
      <c r="B3245" s="1" t="d">
        <v>2023-12-31</v>
      </c>
      <c r="C3245">
        <v>183608.83</v>
      </c>
      <c r="D3245" s="1" t="d">
        <v>2022-02-15</v>
      </c>
      <c r="E3245" t="s">
        <v>378</v>
      </c>
      <c r="F3245" t="s">
        <v>379</v>
      </c>
      <c r="G3245" t="s">
        <v>1003</v>
      </c>
      <c r="H3245">
        <v>2</v>
      </c>
      <c r="I3245">
        <v>7012041443</v>
      </c>
      <c r="J3245">
        <v>7012041443</v>
      </c>
      <c r="K3245" t="s">
        <v>381</v>
      </c>
      <c r="L3245" t="s">
        <v>381</v>
      </c>
      <c r="M3245" s="4" t="s">
        <v>7980</v>
      </c>
      <c r="N3245" s="1" t="d">
        <v>1970-12-04</v>
      </c>
      <c r="O3245" s="4" t="s">
        <v>7980</v>
      </c>
      <c r="P3245">
        <f>IFERROR(VLOOKUP(A3245,'17. Skuldsanering vilja'!A:D,1,FALSE),0)</f>
        <v>0</v>
      </c>
      <c r="Q3245">
        <f t="shared" si="200"/>
        <v>0</v>
      </c>
      <c r="R3245" t="str">
        <f>IFERROR(VLOOKUP(M3245,'Skudsanering UC monitorering'!A:B,1,FALSE),"")</f>
        <v/>
      </c>
      <c r="S3245" t="str">
        <f>IFERROR(VLOOKUP(O3245,'Skudsanering UC monitorering'!A:B,1,FALSE),"")</f>
        <v/>
      </c>
      <c r="T3245" t="str">
        <f>IFERROR(VLOOKUP(M3245,'Skudsanering UC monitorering'!A:B,2,FALSE),"")</f>
        <v/>
      </c>
      <c r="U3245">
        <f t="shared" si="201"/>
        <v>0</v>
      </c>
      <c r="V3245">
        <f t="shared" si="202"/>
        <v>0</v>
      </c>
      <c r="W3245" s="3">
        <f t="shared" si="203"/>
        <v>0</v>
      </c>
    </row>
    <row r="3246" spans="1:23" hidden="1" x14ac:dyDescent="0.15">
      <c r="A3246" s="4" t="s">
        <v>14837</v>
      </c>
      <c r="B3246" s="1" t="d">
        <v>2023-12-31</v>
      </c>
      <c r="C3246">
        <v>133515.99</v>
      </c>
      <c r="D3246" s="1" t="d">
        <v>2022-02-14</v>
      </c>
      <c r="E3246" t="s">
        <v>378</v>
      </c>
      <c r="F3246" t="s">
        <v>379</v>
      </c>
      <c r="G3246" t="s">
        <v>4559</v>
      </c>
      <c r="H3246">
        <v>1</v>
      </c>
      <c r="I3246">
        <v>7802252507</v>
      </c>
      <c r="J3246">
        <v>7802252507</v>
      </c>
      <c r="K3246" t="s">
        <v>381</v>
      </c>
      <c r="L3246" t="s">
        <v>381</v>
      </c>
      <c r="M3246" s="4" t="s">
        <v>7981</v>
      </c>
      <c r="N3246" s="1" t="d">
        <v>1978-02-25</v>
      </c>
      <c r="O3246" s="4" t="s">
        <v>381</v>
      </c>
      <c r="P3246">
        <f>IFERROR(VLOOKUP(A3246,'17. Skuldsanering vilja'!A:D,1,FALSE),0)</f>
        <v>0</v>
      </c>
      <c r="Q3246">
        <f t="shared" si="200"/>
        <v>0</v>
      </c>
      <c r="R3246" t="str">
        <f>IFERROR(VLOOKUP(M3246,'Skudsanering UC monitorering'!A:B,1,FALSE),"")</f>
        <v/>
      </c>
      <c r="S3246" t="str">
        <f>IFERROR(VLOOKUP(O3246,'Skudsanering UC monitorering'!A:B,1,FALSE),"")</f>
        <v/>
      </c>
      <c r="T3246" t="str">
        <f>IFERROR(VLOOKUP(M3246,'Skudsanering UC monitorering'!A:B,2,FALSE),"")</f>
        <v/>
      </c>
      <c r="U3246">
        <f t="shared" si="201"/>
        <v>0</v>
      </c>
      <c r="V3246">
        <f t="shared" si="202"/>
        <v>0</v>
      </c>
      <c r="W3246" s="3">
        <f t="shared" si="203"/>
        <v>0</v>
      </c>
    </row>
    <row r="3247" spans="1:23" hidden="1" x14ac:dyDescent="0.15">
      <c r="A3247" s="4" t="s">
        <v>14838</v>
      </c>
      <c r="B3247" s="1" t="d">
        <v>2023-12-31</v>
      </c>
      <c r="C3247">
        <v>33448.639999999999</v>
      </c>
      <c r="D3247" s="1" t="d">
        <v>2022-02-14</v>
      </c>
      <c r="E3247" t="s">
        <v>378</v>
      </c>
      <c r="F3247" t="s">
        <v>379</v>
      </c>
      <c r="G3247" t="s">
        <v>4557</v>
      </c>
      <c r="H3247">
        <v>1</v>
      </c>
      <c r="I3247">
        <v>8801037238</v>
      </c>
      <c r="J3247">
        <v>8801037238</v>
      </c>
      <c r="K3247" t="s">
        <v>381</v>
      </c>
      <c r="L3247" t="s">
        <v>381</v>
      </c>
      <c r="M3247" s="4" t="s">
        <v>7982</v>
      </c>
      <c r="N3247" s="1" t="d">
        <v>1988-01-03</v>
      </c>
      <c r="O3247" s="4" t="s">
        <v>381</v>
      </c>
      <c r="P3247">
        <f>IFERROR(VLOOKUP(A3247,'17. Skuldsanering vilja'!A:D,1,FALSE),0)</f>
        <v>0</v>
      </c>
      <c r="Q3247">
        <f t="shared" si="200"/>
        <v>0</v>
      </c>
      <c r="R3247" t="str">
        <f>IFERROR(VLOOKUP(M3247,'Skudsanering UC monitorering'!A:B,1,FALSE),"")</f>
        <v/>
      </c>
      <c r="S3247" t="str">
        <f>IFERROR(VLOOKUP(O3247,'Skudsanering UC monitorering'!A:B,1,FALSE),"")</f>
        <v/>
      </c>
      <c r="T3247" t="str">
        <f>IFERROR(VLOOKUP(M3247,'Skudsanering UC monitorering'!A:B,2,FALSE),"")</f>
        <v/>
      </c>
      <c r="U3247">
        <f t="shared" si="201"/>
        <v>0</v>
      </c>
      <c r="V3247">
        <f t="shared" si="202"/>
        <v>0</v>
      </c>
      <c r="W3247" s="3">
        <f t="shared" si="203"/>
        <v>0</v>
      </c>
    </row>
    <row r="3248" spans="1:23" hidden="1" x14ac:dyDescent="0.15">
      <c r="A3248" s="4" t="s">
        <v>14839</v>
      </c>
      <c r="B3248" s="1" t="d">
        <v>2023-12-31</v>
      </c>
      <c r="C3248">
        <v>477861.69</v>
      </c>
      <c r="D3248" s="1" t="d">
        <v>2022-02-25</v>
      </c>
      <c r="E3248" t="s">
        <v>378</v>
      </c>
      <c r="F3248" t="s">
        <v>379</v>
      </c>
      <c r="G3248" t="s">
        <v>1514</v>
      </c>
      <c r="H3248">
        <v>2</v>
      </c>
      <c r="I3248">
        <v>9201160364</v>
      </c>
      <c r="J3248">
        <v>9201160364</v>
      </c>
      <c r="K3248" t="s">
        <v>381</v>
      </c>
      <c r="L3248" t="s">
        <v>381</v>
      </c>
      <c r="M3248" s="4" t="s">
        <v>7983</v>
      </c>
      <c r="N3248" s="1" t="d">
        <v>1992-01-16</v>
      </c>
      <c r="O3248" s="4" t="s">
        <v>7983</v>
      </c>
      <c r="P3248">
        <f>IFERROR(VLOOKUP(A3248,'17. Skuldsanering vilja'!A:D,1,FALSE),0)</f>
        <v>0</v>
      </c>
      <c r="Q3248">
        <f t="shared" si="200"/>
        <v>0</v>
      </c>
      <c r="R3248" t="str">
        <f>IFERROR(VLOOKUP(M3248,'Skudsanering UC monitorering'!A:B,1,FALSE),"")</f>
        <v/>
      </c>
      <c r="S3248" t="str">
        <f>IFERROR(VLOOKUP(O3248,'Skudsanering UC monitorering'!A:B,1,FALSE),"")</f>
        <v/>
      </c>
      <c r="T3248" t="str">
        <f>IFERROR(VLOOKUP(M3248,'Skudsanering UC monitorering'!A:B,2,FALSE),"")</f>
        <v/>
      </c>
      <c r="U3248">
        <f t="shared" si="201"/>
        <v>0</v>
      </c>
      <c r="V3248">
        <f t="shared" si="202"/>
        <v>0</v>
      </c>
      <c r="W3248" s="3">
        <f t="shared" si="203"/>
        <v>0</v>
      </c>
    </row>
    <row r="3249" spans="1:23" hidden="1" x14ac:dyDescent="0.15">
      <c r="A3249" s="4" t="s">
        <v>14840</v>
      </c>
      <c r="B3249" s="1" t="d">
        <v>2023-12-31</v>
      </c>
      <c r="C3249">
        <v>92529.73</v>
      </c>
      <c r="D3249" s="1" t="d">
        <v>2022-02-11</v>
      </c>
      <c r="E3249" t="s">
        <v>378</v>
      </c>
      <c r="F3249" t="s">
        <v>401</v>
      </c>
      <c r="G3249" t="s">
        <v>1093</v>
      </c>
      <c r="H3249">
        <v>1</v>
      </c>
      <c r="I3249">
        <v>9404029002</v>
      </c>
      <c r="J3249">
        <v>9404029002</v>
      </c>
      <c r="K3249" t="s">
        <v>381</v>
      </c>
      <c r="L3249" t="s">
        <v>381</v>
      </c>
      <c r="M3249" s="4" t="s">
        <v>7984</v>
      </c>
      <c r="N3249" s="1" t="d">
        <v>1994-04-02</v>
      </c>
      <c r="O3249" s="4" t="s">
        <v>381</v>
      </c>
      <c r="P3249">
        <f>IFERROR(VLOOKUP(A3249,'17. Skuldsanering vilja'!A:D,1,FALSE),0)</f>
        <v>0</v>
      </c>
      <c r="Q3249">
        <f t="shared" si="200"/>
        <v>0</v>
      </c>
      <c r="R3249" t="str">
        <f>IFERROR(VLOOKUP(M3249,'Skudsanering UC monitorering'!A:B,1,FALSE),"")</f>
        <v/>
      </c>
      <c r="S3249" t="str">
        <f>IFERROR(VLOOKUP(O3249,'Skudsanering UC monitorering'!A:B,1,FALSE),"")</f>
        <v/>
      </c>
      <c r="T3249" t="str">
        <f>IFERROR(VLOOKUP(M3249,'Skudsanering UC monitorering'!A:B,2,FALSE),"")</f>
        <v/>
      </c>
      <c r="U3249">
        <f t="shared" si="201"/>
        <v>0</v>
      </c>
      <c r="V3249">
        <f t="shared" si="202"/>
        <v>0</v>
      </c>
      <c r="W3249" s="3">
        <f t="shared" si="203"/>
        <v>0</v>
      </c>
    </row>
    <row r="3250" spans="1:23" hidden="1" x14ac:dyDescent="0.15">
      <c r="A3250" s="4" t="s">
        <v>14841</v>
      </c>
      <c r="B3250" s="1" t="d">
        <v>2023-12-31</v>
      </c>
      <c r="C3250">
        <v>26743.72</v>
      </c>
      <c r="D3250" s="1" t="d">
        <v>2022-02-11</v>
      </c>
      <c r="E3250" t="s">
        <v>378</v>
      </c>
      <c r="F3250" t="s">
        <v>379</v>
      </c>
      <c r="G3250" t="s">
        <v>4560</v>
      </c>
      <c r="H3250">
        <v>1</v>
      </c>
      <c r="I3250">
        <v>6704170106</v>
      </c>
      <c r="J3250">
        <v>6704170106</v>
      </c>
      <c r="K3250" t="s">
        <v>381</v>
      </c>
      <c r="L3250" t="s">
        <v>381</v>
      </c>
      <c r="M3250" s="4" t="s">
        <v>7985</v>
      </c>
      <c r="N3250" s="1" t="d">
        <v>1967-04-17</v>
      </c>
      <c r="O3250" s="4" t="s">
        <v>381</v>
      </c>
      <c r="P3250">
        <f>IFERROR(VLOOKUP(A3250,'17. Skuldsanering vilja'!A:D,1,FALSE),0)</f>
        <v>0</v>
      </c>
      <c r="Q3250">
        <f t="shared" si="200"/>
        <v>0</v>
      </c>
      <c r="R3250" t="str">
        <f>IFERROR(VLOOKUP(M3250,'Skudsanering UC monitorering'!A:B,1,FALSE),"")</f>
        <v/>
      </c>
      <c r="S3250" t="str">
        <f>IFERROR(VLOOKUP(O3250,'Skudsanering UC monitorering'!A:B,1,FALSE),"")</f>
        <v/>
      </c>
      <c r="T3250" t="str">
        <f>IFERROR(VLOOKUP(M3250,'Skudsanering UC monitorering'!A:B,2,FALSE),"")</f>
        <v/>
      </c>
      <c r="U3250">
        <f t="shared" si="201"/>
        <v>0</v>
      </c>
      <c r="V3250">
        <f t="shared" si="202"/>
        <v>0</v>
      </c>
      <c r="W3250" s="3">
        <f t="shared" si="203"/>
        <v>0</v>
      </c>
    </row>
    <row r="3251" spans="1:23" hidden="1" x14ac:dyDescent="0.15">
      <c r="A3251" s="4" t="s">
        <v>14842</v>
      </c>
      <c r="B3251" s="1" t="d">
        <v>2023-12-31</v>
      </c>
      <c r="C3251">
        <v>246310.19</v>
      </c>
      <c r="D3251" s="1" t="d">
        <v>2022-02-14</v>
      </c>
      <c r="E3251" t="s">
        <v>378</v>
      </c>
      <c r="F3251" t="s">
        <v>379</v>
      </c>
      <c r="G3251" t="s">
        <v>2643</v>
      </c>
      <c r="H3251">
        <v>1</v>
      </c>
      <c r="I3251">
        <v>9111066651</v>
      </c>
      <c r="J3251">
        <v>9111066651</v>
      </c>
      <c r="K3251" t="s">
        <v>381</v>
      </c>
      <c r="L3251" t="s">
        <v>381</v>
      </c>
      <c r="M3251" s="4" t="s">
        <v>7986</v>
      </c>
      <c r="N3251" s="1" t="d">
        <v>1991-11-06</v>
      </c>
      <c r="O3251" s="4" t="s">
        <v>381</v>
      </c>
      <c r="P3251">
        <f>IFERROR(VLOOKUP(A3251,'17. Skuldsanering vilja'!A:D,1,FALSE),0)</f>
        <v>0</v>
      </c>
      <c r="Q3251">
        <f t="shared" si="200"/>
        <v>0</v>
      </c>
      <c r="R3251" t="str">
        <f>IFERROR(VLOOKUP(M3251,'Skudsanering UC monitorering'!A:B,1,FALSE),"")</f>
        <v/>
      </c>
      <c r="S3251" t="str">
        <f>IFERROR(VLOOKUP(O3251,'Skudsanering UC monitorering'!A:B,1,FALSE),"")</f>
        <v/>
      </c>
      <c r="T3251" t="str">
        <f>IFERROR(VLOOKUP(M3251,'Skudsanering UC monitorering'!A:B,2,FALSE),"")</f>
        <v/>
      </c>
      <c r="U3251">
        <f t="shared" si="201"/>
        <v>0</v>
      </c>
      <c r="V3251">
        <f t="shared" si="202"/>
        <v>0</v>
      </c>
      <c r="W3251" s="3">
        <f t="shared" si="203"/>
        <v>0</v>
      </c>
    </row>
    <row r="3252" spans="1:23" hidden="1" x14ac:dyDescent="0.15">
      <c r="A3252" s="4" t="s">
        <v>14843</v>
      </c>
      <c r="B3252" s="1" t="d">
        <v>2023-12-31</v>
      </c>
      <c r="C3252">
        <v>172645.3</v>
      </c>
      <c r="D3252" s="1" t="d">
        <v>2022-02-11</v>
      </c>
      <c r="E3252" t="s">
        <v>382</v>
      </c>
      <c r="F3252" t="s">
        <v>383</v>
      </c>
      <c r="G3252" t="s">
        <v>4561</v>
      </c>
      <c r="H3252">
        <v>1</v>
      </c>
      <c r="I3252">
        <v>9706141513</v>
      </c>
      <c r="J3252">
        <v>9706141513</v>
      </c>
      <c r="K3252" t="s">
        <v>381</v>
      </c>
      <c r="L3252" t="s">
        <v>381</v>
      </c>
      <c r="M3252" s="4" t="s">
        <v>7987</v>
      </c>
      <c r="N3252" s="1" t="d">
        <v>1997-06-14</v>
      </c>
      <c r="O3252" s="4" t="s">
        <v>381</v>
      </c>
      <c r="P3252">
        <f>IFERROR(VLOOKUP(A3252,'17. Skuldsanering vilja'!A:D,1,FALSE),0)</f>
        <v>0</v>
      </c>
      <c r="Q3252">
        <f t="shared" si="200"/>
        <v>0</v>
      </c>
      <c r="R3252" t="str">
        <f>IFERROR(VLOOKUP(M3252,'Skudsanering UC monitorering'!A:B,1,FALSE),"")</f>
        <v/>
      </c>
      <c r="S3252" t="str">
        <f>IFERROR(VLOOKUP(O3252,'Skudsanering UC monitorering'!A:B,1,FALSE),"")</f>
        <v/>
      </c>
      <c r="T3252" t="str">
        <f>IFERROR(VLOOKUP(M3252,'Skudsanering UC monitorering'!A:B,2,FALSE),"")</f>
        <v/>
      </c>
      <c r="U3252">
        <f t="shared" si="201"/>
        <v>0</v>
      </c>
      <c r="V3252">
        <f t="shared" si="202"/>
        <v>0</v>
      </c>
      <c r="W3252" s="3">
        <f t="shared" si="203"/>
        <v>0</v>
      </c>
    </row>
    <row r="3253" spans="1:23" hidden="1" x14ac:dyDescent="0.15">
      <c r="A3253" s="4" t="s">
        <v>14844</v>
      </c>
      <c r="B3253" s="1" t="d">
        <v>2023-12-31</v>
      </c>
      <c r="C3253">
        <v>78015.89</v>
      </c>
      <c r="D3253" s="1" t="d">
        <v>2022-02-11</v>
      </c>
      <c r="E3253" t="s">
        <v>378</v>
      </c>
      <c r="F3253" t="s">
        <v>379</v>
      </c>
      <c r="G3253" t="s">
        <v>4557</v>
      </c>
      <c r="H3253">
        <v>1</v>
      </c>
      <c r="I3253">
        <v>8708200038</v>
      </c>
      <c r="J3253">
        <v>8708200038</v>
      </c>
      <c r="K3253" t="s">
        <v>381</v>
      </c>
      <c r="L3253" t="s">
        <v>381</v>
      </c>
      <c r="M3253" s="4" t="s">
        <v>7988</v>
      </c>
      <c r="N3253" s="1" t="d">
        <v>1987-08-20</v>
      </c>
      <c r="O3253" s="4" t="s">
        <v>381</v>
      </c>
      <c r="P3253">
        <f>IFERROR(VLOOKUP(A3253,'17. Skuldsanering vilja'!A:D,1,FALSE),0)</f>
        <v>0</v>
      </c>
      <c r="Q3253">
        <f t="shared" si="200"/>
        <v>0</v>
      </c>
      <c r="R3253" t="str">
        <f>IFERROR(VLOOKUP(M3253,'Skudsanering UC monitorering'!A:B,1,FALSE),"")</f>
        <v/>
      </c>
      <c r="S3253" t="str">
        <f>IFERROR(VLOOKUP(O3253,'Skudsanering UC monitorering'!A:B,1,FALSE),"")</f>
        <v/>
      </c>
      <c r="T3253" t="str">
        <f>IFERROR(VLOOKUP(M3253,'Skudsanering UC monitorering'!A:B,2,FALSE),"")</f>
        <v/>
      </c>
      <c r="U3253">
        <f t="shared" si="201"/>
        <v>0</v>
      </c>
      <c r="V3253">
        <f t="shared" si="202"/>
        <v>0</v>
      </c>
      <c r="W3253" s="3">
        <f t="shared" si="203"/>
        <v>0</v>
      </c>
    </row>
    <row r="3254" spans="1:23" hidden="1" x14ac:dyDescent="0.15">
      <c r="A3254" s="4" t="s">
        <v>14845</v>
      </c>
      <c r="B3254" s="1" t="d">
        <v>2023-12-31</v>
      </c>
      <c r="C3254">
        <v>265804.99</v>
      </c>
      <c r="D3254" s="1" t="d">
        <v>2022-02-18</v>
      </c>
      <c r="E3254" t="s">
        <v>378</v>
      </c>
      <c r="F3254" t="s">
        <v>379</v>
      </c>
      <c r="G3254" t="s">
        <v>4562</v>
      </c>
      <c r="H3254">
        <v>1</v>
      </c>
      <c r="I3254">
        <v>8808231719</v>
      </c>
      <c r="J3254">
        <v>8808231719</v>
      </c>
      <c r="K3254" t="s">
        <v>381</v>
      </c>
      <c r="L3254" t="s">
        <v>381</v>
      </c>
      <c r="M3254" s="4" t="s">
        <v>7989</v>
      </c>
      <c r="N3254" s="1" t="d">
        <v>1988-08-23</v>
      </c>
      <c r="O3254" s="4" t="s">
        <v>381</v>
      </c>
      <c r="P3254">
        <f>IFERROR(VLOOKUP(A3254,'17. Skuldsanering vilja'!A:D,1,FALSE),0)</f>
        <v>0</v>
      </c>
      <c r="Q3254">
        <f t="shared" si="200"/>
        <v>0</v>
      </c>
      <c r="R3254" t="str">
        <f>IFERROR(VLOOKUP(M3254,'Skudsanering UC monitorering'!A:B,1,FALSE),"")</f>
        <v/>
      </c>
      <c r="S3254" t="str">
        <f>IFERROR(VLOOKUP(O3254,'Skudsanering UC monitorering'!A:B,1,FALSE),"")</f>
        <v/>
      </c>
      <c r="T3254" t="str">
        <f>IFERROR(VLOOKUP(M3254,'Skudsanering UC monitorering'!A:B,2,FALSE),"")</f>
        <v/>
      </c>
      <c r="U3254">
        <f t="shared" si="201"/>
        <v>0</v>
      </c>
      <c r="V3254">
        <f t="shared" si="202"/>
        <v>0</v>
      </c>
      <c r="W3254" s="3">
        <f t="shared" si="203"/>
        <v>0</v>
      </c>
    </row>
    <row r="3255" spans="1:23" hidden="1" x14ac:dyDescent="0.15">
      <c r="A3255" s="4" t="s">
        <v>14846</v>
      </c>
      <c r="B3255" s="1" t="d">
        <v>2023-12-31</v>
      </c>
      <c r="C3255">
        <v>58986.77</v>
      </c>
      <c r="D3255" s="1" t="d">
        <v>2022-02-23</v>
      </c>
      <c r="E3255" t="s">
        <v>378</v>
      </c>
      <c r="F3255" t="s">
        <v>379</v>
      </c>
      <c r="G3255" t="s">
        <v>4554</v>
      </c>
      <c r="H3255">
        <v>1</v>
      </c>
      <c r="I3255">
        <v>9301020526</v>
      </c>
      <c r="J3255">
        <v>9301020526</v>
      </c>
      <c r="K3255" t="s">
        <v>381</v>
      </c>
      <c r="L3255" t="s">
        <v>381</v>
      </c>
      <c r="M3255" s="4" t="s">
        <v>7990</v>
      </c>
      <c r="N3255" s="1" t="d">
        <v>1993-01-02</v>
      </c>
      <c r="O3255" s="4" t="s">
        <v>381</v>
      </c>
      <c r="P3255">
        <f>IFERROR(VLOOKUP(A3255,'17. Skuldsanering vilja'!A:D,1,FALSE),0)</f>
        <v>0</v>
      </c>
      <c r="Q3255">
        <f t="shared" si="200"/>
        <v>0</v>
      </c>
      <c r="R3255" t="str">
        <f>IFERROR(VLOOKUP(M3255,'Skudsanering UC monitorering'!A:B,1,FALSE),"")</f>
        <v/>
      </c>
      <c r="S3255" t="str">
        <f>IFERROR(VLOOKUP(O3255,'Skudsanering UC monitorering'!A:B,1,FALSE),"")</f>
        <v/>
      </c>
      <c r="T3255" t="str">
        <f>IFERROR(VLOOKUP(M3255,'Skudsanering UC monitorering'!A:B,2,FALSE),"")</f>
        <v/>
      </c>
      <c r="U3255">
        <f t="shared" si="201"/>
        <v>0</v>
      </c>
      <c r="V3255">
        <f t="shared" si="202"/>
        <v>0</v>
      </c>
      <c r="W3255" s="3">
        <f t="shared" si="203"/>
        <v>0</v>
      </c>
    </row>
    <row r="3256" spans="1:23" hidden="1" x14ac:dyDescent="0.15">
      <c r="A3256" s="4" t="s">
        <v>14847</v>
      </c>
      <c r="B3256" s="1" t="d">
        <v>2023-12-31</v>
      </c>
      <c r="C3256">
        <v>115162.67</v>
      </c>
      <c r="D3256" s="1" t="d">
        <v>2022-02-14</v>
      </c>
      <c r="E3256" t="s">
        <v>378</v>
      </c>
      <c r="F3256" t="s">
        <v>379</v>
      </c>
      <c r="G3256" t="s">
        <v>1320</v>
      </c>
      <c r="H3256">
        <v>1</v>
      </c>
      <c r="I3256">
        <v>9108022279</v>
      </c>
      <c r="J3256">
        <v>9108022279</v>
      </c>
      <c r="K3256" t="s">
        <v>381</v>
      </c>
      <c r="L3256" t="s">
        <v>381</v>
      </c>
      <c r="M3256" s="4" t="s">
        <v>7991</v>
      </c>
      <c r="N3256" s="1" t="d">
        <v>1991-08-02</v>
      </c>
      <c r="O3256" s="4" t="s">
        <v>381</v>
      </c>
      <c r="P3256">
        <f>IFERROR(VLOOKUP(A3256,'17. Skuldsanering vilja'!A:D,1,FALSE),0)</f>
        <v>0</v>
      </c>
      <c r="Q3256">
        <f t="shared" si="200"/>
        <v>0</v>
      </c>
      <c r="R3256" t="str">
        <f>IFERROR(VLOOKUP(M3256,'Skudsanering UC monitorering'!A:B,1,FALSE),"")</f>
        <v/>
      </c>
      <c r="S3256" t="str">
        <f>IFERROR(VLOOKUP(O3256,'Skudsanering UC monitorering'!A:B,1,FALSE),"")</f>
        <v/>
      </c>
      <c r="T3256" t="str">
        <f>IFERROR(VLOOKUP(M3256,'Skudsanering UC monitorering'!A:B,2,FALSE),"")</f>
        <v/>
      </c>
      <c r="U3256">
        <f t="shared" si="201"/>
        <v>0</v>
      </c>
      <c r="V3256">
        <f t="shared" si="202"/>
        <v>0</v>
      </c>
      <c r="W3256" s="3">
        <f t="shared" si="203"/>
        <v>0</v>
      </c>
    </row>
    <row r="3257" spans="1:23" hidden="1" x14ac:dyDescent="0.15">
      <c r="A3257" s="4" t="s">
        <v>14848</v>
      </c>
      <c r="B3257" s="1" t="d">
        <v>2023-12-31</v>
      </c>
      <c r="C3257">
        <v>49744.76</v>
      </c>
      <c r="D3257" s="1" t="d">
        <v>2022-02-11</v>
      </c>
      <c r="E3257" t="s">
        <v>378</v>
      </c>
      <c r="F3257" t="s">
        <v>401</v>
      </c>
      <c r="G3257" t="s">
        <v>1884</v>
      </c>
      <c r="H3257">
        <v>1</v>
      </c>
      <c r="I3257">
        <v>8252793</v>
      </c>
      <c r="J3257">
        <v>8252793</v>
      </c>
      <c r="K3257" t="s">
        <v>381</v>
      </c>
      <c r="L3257" t="s">
        <v>381</v>
      </c>
      <c r="M3257" s="4" t="s">
        <v>7992</v>
      </c>
      <c r="N3257" s="1" t="d">
        <v>2000-08-25</v>
      </c>
      <c r="O3257" s="4" t="s">
        <v>381</v>
      </c>
      <c r="P3257">
        <f>IFERROR(VLOOKUP(A3257,'17. Skuldsanering vilja'!A:D,1,FALSE),0)</f>
        <v>0</v>
      </c>
      <c r="Q3257">
        <f t="shared" si="200"/>
        <v>0</v>
      </c>
      <c r="R3257" t="str">
        <f>IFERROR(VLOOKUP(M3257,'Skudsanering UC monitorering'!A:B,1,FALSE),"")</f>
        <v/>
      </c>
      <c r="S3257" t="str">
        <f>IFERROR(VLOOKUP(O3257,'Skudsanering UC monitorering'!A:B,1,FALSE),"")</f>
        <v/>
      </c>
      <c r="T3257" t="str">
        <f>IFERROR(VLOOKUP(M3257,'Skudsanering UC monitorering'!A:B,2,FALSE),"")</f>
        <v/>
      </c>
      <c r="U3257">
        <f t="shared" si="201"/>
        <v>0</v>
      </c>
      <c r="V3257">
        <f t="shared" si="202"/>
        <v>0</v>
      </c>
      <c r="W3257" s="3">
        <f t="shared" si="203"/>
        <v>0</v>
      </c>
    </row>
    <row r="3258" spans="1:23" hidden="1" x14ac:dyDescent="0.15">
      <c r="A3258" s="4" t="s">
        <v>14849</v>
      </c>
      <c r="B3258" s="1" t="d">
        <v>2023-12-31</v>
      </c>
      <c r="C3258">
        <v>58977.78</v>
      </c>
      <c r="D3258" s="1" t="d">
        <v>2022-02-14</v>
      </c>
      <c r="E3258" t="s">
        <v>378</v>
      </c>
      <c r="F3258" t="s">
        <v>379</v>
      </c>
      <c r="G3258" t="s">
        <v>1884</v>
      </c>
      <c r="H3258">
        <v>2</v>
      </c>
      <c r="I3258">
        <v>8502278792</v>
      </c>
      <c r="J3258">
        <v>8502278792</v>
      </c>
      <c r="K3258" t="s">
        <v>381</v>
      </c>
      <c r="L3258" t="s">
        <v>381</v>
      </c>
      <c r="M3258" s="4" t="s">
        <v>7993</v>
      </c>
      <c r="N3258" s="1" t="d">
        <v>1985-02-27</v>
      </c>
      <c r="O3258" s="4" t="s">
        <v>7993</v>
      </c>
      <c r="P3258">
        <f>IFERROR(VLOOKUP(A3258,'17. Skuldsanering vilja'!A:D,1,FALSE),0)</f>
        <v>0</v>
      </c>
      <c r="Q3258">
        <f t="shared" si="200"/>
        <v>0</v>
      </c>
      <c r="R3258" t="str">
        <f>IFERROR(VLOOKUP(M3258,'Skudsanering UC monitorering'!A:B,1,FALSE),"")</f>
        <v/>
      </c>
      <c r="S3258" t="str">
        <f>IFERROR(VLOOKUP(O3258,'Skudsanering UC monitorering'!A:B,1,FALSE),"")</f>
        <v/>
      </c>
      <c r="T3258" t="str">
        <f>IFERROR(VLOOKUP(M3258,'Skudsanering UC monitorering'!A:B,2,FALSE),"")</f>
        <v/>
      </c>
      <c r="U3258">
        <f t="shared" si="201"/>
        <v>0</v>
      </c>
      <c r="V3258">
        <f t="shared" si="202"/>
        <v>0</v>
      </c>
      <c r="W3258" s="3">
        <f t="shared" si="203"/>
        <v>0</v>
      </c>
    </row>
    <row r="3259" spans="1:23" hidden="1" x14ac:dyDescent="0.15">
      <c r="A3259" s="4" t="s">
        <v>14850</v>
      </c>
      <c r="B3259" s="1" t="d">
        <v>2023-12-31</v>
      </c>
      <c r="C3259">
        <v>79813.289999999994</v>
      </c>
      <c r="D3259" s="1" t="d">
        <v>2022-02-14</v>
      </c>
      <c r="E3259" t="s">
        <v>382</v>
      </c>
      <c r="F3259" t="s">
        <v>383</v>
      </c>
      <c r="G3259" t="s">
        <v>1324</v>
      </c>
      <c r="H3259">
        <v>1</v>
      </c>
      <c r="I3259">
        <v>8304096798</v>
      </c>
      <c r="J3259">
        <v>8304096798</v>
      </c>
      <c r="K3259" t="s">
        <v>381</v>
      </c>
      <c r="L3259" t="s">
        <v>381</v>
      </c>
      <c r="M3259" s="4" t="s">
        <v>7994</v>
      </c>
      <c r="N3259" s="1" t="d">
        <v>1983-04-09</v>
      </c>
      <c r="O3259" s="4" t="s">
        <v>381</v>
      </c>
      <c r="P3259">
        <f>IFERROR(VLOOKUP(A3259,'17. Skuldsanering vilja'!A:D,1,FALSE),0)</f>
        <v>0</v>
      </c>
      <c r="Q3259">
        <f t="shared" si="200"/>
        <v>0</v>
      </c>
      <c r="R3259" t="str">
        <f>IFERROR(VLOOKUP(M3259,'Skudsanering UC monitorering'!A:B,1,FALSE),"")</f>
        <v/>
      </c>
      <c r="S3259" t="str">
        <f>IFERROR(VLOOKUP(O3259,'Skudsanering UC monitorering'!A:B,1,FALSE),"")</f>
        <v/>
      </c>
      <c r="T3259" t="str">
        <f>IFERROR(VLOOKUP(M3259,'Skudsanering UC monitorering'!A:B,2,FALSE),"")</f>
        <v/>
      </c>
      <c r="U3259">
        <f t="shared" si="201"/>
        <v>0</v>
      </c>
      <c r="V3259">
        <f t="shared" si="202"/>
        <v>0</v>
      </c>
      <c r="W3259" s="3">
        <f t="shared" si="203"/>
        <v>0</v>
      </c>
    </row>
    <row r="3260" spans="1:23" hidden="1" x14ac:dyDescent="0.15">
      <c r="A3260" s="4" t="s">
        <v>14851</v>
      </c>
      <c r="B3260" s="1" t="d">
        <v>2023-12-31</v>
      </c>
      <c r="C3260">
        <v>251170.85</v>
      </c>
      <c r="D3260" s="1" t="d">
        <v>2022-02-17</v>
      </c>
      <c r="E3260" t="s">
        <v>378</v>
      </c>
      <c r="F3260" t="s">
        <v>379</v>
      </c>
      <c r="G3260" t="s">
        <v>1442</v>
      </c>
      <c r="H3260">
        <v>1</v>
      </c>
      <c r="I3260">
        <v>9302155164</v>
      </c>
      <c r="J3260">
        <v>9302155164</v>
      </c>
      <c r="K3260" t="s">
        <v>381</v>
      </c>
      <c r="L3260" t="s">
        <v>381</v>
      </c>
      <c r="M3260" s="4" t="s">
        <v>7995</v>
      </c>
      <c r="N3260" s="1" t="d">
        <v>1993-02-15</v>
      </c>
      <c r="O3260" s="4" t="s">
        <v>381</v>
      </c>
      <c r="P3260">
        <f>IFERROR(VLOOKUP(A3260,'17. Skuldsanering vilja'!A:D,1,FALSE),0)</f>
        <v>0</v>
      </c>
      <c r="Q3260">
        <f t="shared" si="200"/>
        <v>0</v>
      </c>
      <c r="R3260" t="str">
        <f>IFERROR(VLOOKUP(M3260,'Skudsanering UC monitorering'!A:B,1,FALSE),"")</f>
        <v/>
      </c>
      <c r="S3260" t="str">
        <f>IFERROR(VLOOKUP(O3260,'Skudsanering UC monitorering'!A:B,1,FALSE),"")</f>
        <v/>
      </c>
      <c r="T3260" t="str">
        <f>IFERROR(VLOOKUP(M3260,'Skudsanering UC monitorering'!A:B,2,FALSE),"")</f>
        <v/>
      </c>
      <c r="U3260">
        <f t="shared" si="201"/>
        <v>0</v>
      </c>
      <c r="V3260">
        <f t="shared" si="202"/>
        <v>0</v>
      </c>
      <c r="W3260" s="3">
        <f t="shared" si="203"/>
        <v>0</v>
      </c>
    </row>
    <row r="3261" spans="1:23" hidden="1" x14ac:dyDescent="0.15">
      <c r="A3261" s="4" t="s">
        <v>14852</v>
      </c>
      <c r="B3261" s="1" t="d">
        <v>2023-12-31</v>
      </c>
      <c r="C3261">
        <v>250872.43</v>
      </c>
      <c r="D3261" s="1" t="d">
        <v>2022-03-03</v>
      </c>
      <c r="E3261" t="s">
        <v>378</v>
      </c>
      <c r="F3261" t="s">
        <v>401</v>
      </c>
      <c r="G3261" t="s">
        <v>1442</v>
      </c>
      <c r="H3261">
        <v>1</v>
      </c>
      <c r="I3261">
        <v>7808095850</v>
      </c>
      <c r="J3261">
        <v>7808095850</v>
      </c>
      <c r="K3261" t="s">
        <v>381</v>
      </c>
      <c r="L3261" t="s">
        <v>381</v>
      </c>
      <c r="M3261" s="4" t="s">
        <v>7996</v>
      </c>
      <c r="N3261" s="1" t="d">
        <v>1978-08-09</v>
      </c>
      <c r="O3261" s="4" t="s">
        <v>381</v>
      </c>
      <c r="P3261">
        <f>IFERROR(VLOOKUP(A3261,'17. Skuldsanering vilja'!A:D,1,FALSE),0)</f>
        <v>0</v>
      </c>
      <c r="Q3261">
        <f t="shared" si="200"/>
        <v>0</v>
      </c>
      <c r="R3261" t="str">
        <f>IFERROR(VLOOKUP(M3261,'Skudsanering UC monitorering'!A:B,1,FALSE),"")</f>
        <v/>
      </c>
      <c r="S3261" t="str">
        <f>IFERROR(VLOOKUP(O3261,'Skudsanering UC monitorering'!A:B,1,FALSE),"")</f>
        <v/>
      </c>
      <c r="T3261" t="str">
        <f>IFERROR(VLOOKUP(M3261,'Skudsanering UC monitorering'!A:B,2,FALSE),"")</f>
        <v/>
      </c>
      <c r="U3261">
        <f t="shared" si="201"/>
        <v>0</v>
      </c>
      <c r="V3261">
        <f t="shared" si="202"/>
        <v>0</v>
      </c>
      <c r="W3261" s="3">
        <f t="shared" si="203"/>
        <v>0</v>
      </c>
    </row>
    <row r="3262" spans="1:23" hidden="1" x14ac:dyDescent="0.15">
      <c r="A3262" s="4" t="s">
        <v>14853</v>
      </c>
      <c r="B3262" s="1" t="d">
        <v>2023-12-31</v>
      </c>
      <c r="C3262">
        <v>12185.74</v>
      </c>
      <c r="D3262" s="1" t="d">
        <v>2022-02-24</v>
      </c>
      <c r="E3262" t="s">
        <v>378</v>
      </c>
      <c r="F3262" t="s">
        <v>379</v>
      </c>
      <c r="G3262" t="s">
        <v>4555</v>
      </c>
      <c r="H3262">
        <v>1</v>
      </c>
      <c r="I3262">
        <v>8505106933</v>
      </c>
      <c r="J3262">
        <v>8505106933</v>
      </c>
      <c r="K3262" t="s">
        <v>381</v>
      </c>
      <c r="L3262" t="s">
        <v>381</v>
      </c>
      <c r="M3262" s="4" t="s">
        <v>7997</v>
      </c>
      <c r="N3262" s="1" t="d">
        <v>1985-05-10</v>
      </c>
      <c r="O3262" s="4" t="s">
        <v>381</v>
      </c>
      <c r="P3262">
        <f>IFERROR(VLOOKUP(A3262,'17. Skuldsanering vilja'!A:D,1,FALSE),0)</f>
        <v>0</v>
      </c>
      <c r="Q3262">
        <f t="shared" si="200"/>
        <v>0</v>
      </c>
      <c r="R3262" t="str">
        <f>IFERROR(VLOOKUP(M3262,'Skudsanering UC monitorering'!A:B,1,FALSE),"")</f>
        <v/>
      </c>
      <c r="S3262" t="str">
        <f>IFERROR(VLOOKUP(O3262,'Skudsanering UC monitorering'!A:B,1,FALSE),"")</f>
        <v/>
      </c>
      <c r="T3262" t="str">
        <f>IFERROR(VLOOKUP(M3262,'Skudsanering UC monitorering'!A:B,2,FALSE),"")</f>
        <v/>
      </c>
      <c r="U3262">
        <f t="shared" si="201"/>
        <v>0</v>
      </c>
      <c r="V3262">
        <f t="shared" si="202"/>
        <v>0</v>
      </c>
      <c r="W3262" s="3">
        <f t="shared" si="203"/>
        <v>0</v>
      </c>
    </row>
    <row r="3263" spans="1:23" hidden="1" x14ac:dyDescent="0.15">
      <c r="A3263" s="4" t="s">
        <v>14854</v>
      </c>
      <c r="B3263" s="1" t="d">
        <v>2023-12-31</v>
      </c>
      <c r="C3263">
        <v>31243.93</v>
      </c>
      <c r="D3263" s="1" t="d">
        <v>2022-02-14</v>
      </c>
      <c r="E3263" t="s">
        <v>378</v>
      </c>
      <c r="F3263" t="s">
        <v>539</v>
      </c>
      <c r="G3263" t="s">
        <v>1307</v>
      </c>
      <c r="H3263">
        <v>1</v>
      </c>
      <c r="I3263">
        <v>9104212932</v>
      </c>
      <c r="J3263">
        <v>9104212932</v>
      </c>
      <c r="K3263" t="s">
        <v>381</v>
      </c>
      <c r="L3263" t="s">
        <v>381</v>
      </c>
      <c r="M3263" s="4" t="s">
        <v>7998</v>
      </c>
      <c r="N3263" s="1" t="d">
        <v>1991-04-21</v>
      </c>
      <c r="O3263" s="4" t="s">
        <v>381</v>
      </c>
      <c r="P3263">
        <f>IFERROR(VLOOKUP(A3263,'17. Skuldsanering vilja'!A:D,1,FALSE),0)</f>
        <v>0</v>
      </c>
      <c r="Q3263">
        <f t="shared" si="200"/>
        <v>0</v>
      </c>
      <c r="R3263" t="str">
        <f>IFERROR(VLOOKUP(M3263,'Skudsanering UC monitorering'!A:B,1,FALSE),"")</f>
        <v/>
      </c>
      <c r="S3263" t="str">
        <f>IFERROR(VLOOKUP(O3263,'Skudsanering UC monitorering'!A:B,1,FALSE),"")</f>
        <v/>
      </c>
      <c r="T3263" t="str">
        <f>IFERROR(VLOOKUP(M3263,'Skudsanering UC monitorering'!A:B,2,FALSE),"")</f>
        <v/>
      </c>
      <c r="U3263">
        <f t="shared" si="201"/>
        <v>0</v>
      </c>
      <c r="V3263">
        <f t="shared" si="202"/>
        <v>0</v>
      </c>
      <c r="W3263" s="3">
        <f t="shared" si="203"/>
        <v>0</v>
      </c>
    </row>
    <row r="3264" spans="1:23" hidden="1" x14ac:dyDescent="0.15">
      <c r="A3264" s="4" t="s">
        <v>14855</v>
      </c>
      <c r="B3264" s="1" t="d">
        <v>2023-12-31</v>
      </c>
      <c r="C3264">
        <v>101981.81</v>
      </c>
      <c r="D3264" s="1" t="d">
        <v>2022-02-15</v>
      </c>
      <c r="E3264" t="s">
        <v>378</v>
      </c>
      <c r="F3264" t="s">
        <v>379</v>
      </c>
      <c r="G3264" t="s">
        <v>1422</v>
      </c>
      <c r="H3264">
        <v>1</v>
      </c>
      <c r="I3264">
        <v>7707049404</v>
      </c>
      <c r="J3264">
        <v>7707049404</v>
      </c>
      <c r="K3264" t="s">
        <v>381</v>
      </c>
      <c r="L3264" t="s">
        <v>381</v>
      </c>
      <c r="M3264" s="4" t="s">
        <v>7999</v>
      </c>
      <c r="N3264" s="1" t="d">
        <v>1977-07-04</v>
      </c>
      <c r="O3264" s="4" t="s">
        <v>381</v>
      </c>
      <c r="P3264">
        <f>IFERROR(VLOOKUP(A3264,'17. Skuldsanering vilja'!A:D,1,FALSE),0)</f>
        <v>0</v>
      </c>
      <c r="Q3264">
        <f t="shared" si="200"/>
        <v>0</v>
      </c>
      <c r="R3264" t="str">
        <f>IFERROR(VLOOKUP(M3264,'Skudsanering UC monitorering'!A:B,1,FALSE),"")</f>
        <v/>
      </c>
      <c r="S3264" t="str">
        <f>IFERROR(VLOOKUP(O3264,'Skudsanering UC monitorering'!A:B,1,FALSE),"")</f>
        <v/>
      </c>
      <c r="T3264" t="str">
        <f>IFERROR(VLOOKUP(M3264,'Skudsanering UC monitorering'!A:B,2,FALSE),"")</f>
        <v/>
      </c>
      <c r="U3264">
        <f t="shared" si="201"/>
        <v>0</v>
      </c>
      <c r="V3264">
        <f t="shared" si="202"/>
        <v>0</v>
      </c>
      <c r="W3264" s="3">
        <f t="shared" si="203"/>
        <v>0</v>
      </c>
    </row>
    <row r="3265" spans="1:23" hidden="1" x14ac:dyDescent="0.15">
      <c r="A3265" s="4" t="s">
        <v>14856</v>
      </c>
      <c r="B3265" s="1" t="d">
        <v>2023-12-31</v>
      </c>
      <c r="C3265">
        <v>90771.76</v>
      </c>
      <c r="D3265" s="1" t="d">
        <v>2022-02-15</v>
      </c>
      <c r="E3265" t="s">
        <v>378</v>
      </c>
      <c r="F3265" t="s">
        <v>379</v>
      </c>
      <c r="G3265" t="s">
        <v>399</v>
      </c>
      <c r="H3265">
        <v>2</v>
      </c>
      <c r="I3265">
        <v>8103222355</v>
      </c>
      <c r="J3265">
        <v>8103222355</v>
      </c>
      <c r="K3265" t="s">
        <v>381</v>
      </c>
      <c r="L3265" t="s">
        <v>381</v>
      </c>
      <c r="M3265" s="4" t="s">
        <v>8000</v>
      </c>
      <c r="N3265" s="1" t="d">
        <v>1981-03-22</v>
      </c>
      <c r="O3265" s="4" t="s">
        <v>8000</v>
      </c>
      <c r="P3265">
        <f>IFERROR(VLOOKUP(A3265,'17. Skuldsanering vilja'!A:D,1,FALSE),0)</f>
        <v>0</v>
      </c>
      <c r="Q3265">
        <f t="shared" si="200"/>
        <v>0</v>
      </c>
      <c r="R3265" t="str">
        <f>IFERROR(VLOOKUP(M3265,'Skudsanering UC monitorering'!A:B,1,FALSE),"")</f>
        <v/>
      </c>
      <c r="S3265" t="str">
        <f>IFERROR(VLOOKUP(O3265,'Skudsanering UC monitorering'!A:B,1,FALSE),"")</f>
        <v/>
      </c>
      <c r="T3265" t="str">
        <f>IFERROR(VLOOKUP(M3265,'Skudsanering UC monitorering'!A:B,2,FALSE),"")</f>
        <v/>
      </c>
      <c r="U3265">
        <f t="shared" si="201"/>
        <v>0</v>
      </c>
      <c r="V3265">
        <f t="shared" si="202"/>
        <v>0</v>
      </c>
      <c r="W3265" s="3">
        <f t="shared" si="203"/>
        <v>0</v>
      </c>
    </row>
    <row r="3266" spans="1:23" hidden="1" x14ac:dyDescent="0.15">
      <c r="A3266" s="4" t="s">
        <v>14857</v>
      </c>
      <c r="B3266" s="1" t="d">
        <v>2023-12-31</v>
      </c>
      <c r="C3266">
        <v>481763.52</v>
      </c>
      <c r="D3266" s="1" t="d">
        <v>2022-02-15</v>
      </c>
      <c r="E3266" t="s">
        <v>378</v>
      </c>
      <c r="F3266" t="s">
        <v>395</v>
      </c>
      <c r="G3266" t="s">
        <v>4563</v>
      </c>
      <c r="H3266">
        <v>2</v>
      </c>
      <c r="I3266">
        <v>8405301477</v>
      </c>
      <c r="J3266">
        <v>8405301477</v>
      </c>
      <c r="K3266" t="s">
        <v>381</v>
      </c>
      <c r="L3266" t="s">
        <v>381</v>
      </c>
      <c r="M3266" s="4" t="s">
        <v>8001</v>
      </c>
      <c r="N3266" s="1" t="d">
        <v>1984-05-30</v>
      </c>
      <c r="O3266" s="4" t="s">
        <v>8001</v>
      </c>
      <c r="P3266">
        <f>IFERROR(VLOOKUP(A3266,'17. Skuldsanering vilja'!A:D,1,FALSE),0)</f>
        <v>0</v>
      </c>
      <c r="Q3266">
        <f t="shared" si="200"/>
        <v>0</v>
      </c>
      <c r="R3266" t="str">
        <f>IFERROR(VLOOKUP(M3266,'Skudsanering UC monitorering'!A:B,1,FALSE),"")</f>
        <v/>
      </c>
      <c r="S3266" t="str">
        <f>IFERROR(VLOOKUP(O3266,'Skudsanering UC monitorering'!A:B,1,FALSE),"")</f>
        <v/>
      </c>
      <c r="T3266" t="str">
        <f>IFERROR(VLOOKUP(M3266,'Skudsanering UC monitorering'!A:B,2,FALSE),"")</f>
        <v/>
      </c>
      <c r="U3266">
        <f t="shared" si="201"/>
        <v>0</v>
      </c>
      <c r="V3266">
        <f t="shared" si="202"/>
        <v>0</v>
      </c>
      <c r="W3266" s="3">
        <f t="shared" si="203"/>
        <v>0</v>
      </c>
    </row>
    <row r="3267" spans="1:23" hidden="1" x14ac:dyDescent="0.15">
      <c r="A3267" s="4" t="s">
        <v>14858</v>
      </c>
      <c r="B3267" s="1" t="d">
        <v>2023-12-31</v>
      </c>
      <c r="C3267">
        <v>440283.22</v>
      </c>
      <c r="D3267" s="1" t="d">
        <v>2022-02-14</v>
      </c>
      <c r="E3267" t="s">
        <v>378</v>
      </c>
      <c r="F3267" t="s">
        <v>395</v>
      </c>
      <c r="G3267" t="s">
        <v>1556</v>
      </c>
      <c r="H3267">
        <v>2</v>
      </c>
      <c r="I3267">
        <v>9211020772</v>
      </c>
      <c r="J3267">
        <v>9211020772</v>
      </c>
      <c r="K3267" t="s">
        <v>381</v>
      </c>
      <c r="L3267" t="s">
        <v>381</v>
      </c>
      <c r="M3267" s="4" t="s">
        <v>8002</v>
      </c>
      <c r="N3267" s="1" t="d">
        <v>1992-11-02</v>
      </c>
      <c r="O3267" s="4" t="s">
        <v>8002</v>
      </c>
      <c r="P3267">
        <f>IFERROR(VLOOKUP(A3267,'17. Skuldsanering vilja'!A:D,1,FALSE),0)</f>
        <v>0</v>
      </c>
      <c r="Q3267">
        <f t="shared" ref="Q3267:Q3330" si="204">IF(P3267=0,0,1)</f>
        <v>0</v>
      </c>
      <c r="R3267" t="str">
        <f>IFERROR(VLOOKUP(M3267,'Skudsanering UC monitorering'!A:B,1,FALSE),"")</f>
        <v/>
      </c>
      <c r="S3267" t="str">
        <f>IFERROR(VLOOKUP(O3267,'Skudsanering UC monitorering'!A:B,1,FALSE),"")</f>
        <v/>
      </c>
      <c r="T3267" t="str">
        <f>IFERROR(VLOOKUP(M3267,'Skudsanering UC monitorering'!A:B,2,FALSE),"")</f>
        <v/>
      </c>
      <c r="U3267">
        <f t="shared" ref="U3267:U3330" si="205">IF(R3267&lt;&gt;"",1,0)</f>
        <v>0</v>
      </c>
      <c r="V3267">
        <f t="shared" ref="V3267:V3330" si="206">IF(S3267&lt;&gt;"",1,0)</f>
        <v>0</v>
      </c>
      <c r="W3267" s="3">
        <f t="shared" ref="W3267:W3330" si="207">IF(OR(Q3267=1,U3267=1,V3267=1),1,0)</f>
        <v>0</v>
      </c>
    </row>
    <row r="3268" spans="1:23" hidden="1" x14ac:dyDescent="0.15">
      <c r="A3268" s="4" t="s">
        <v>14859</v>
      </c>
      <c r="B3268" s="1" t="d">
        <v>2023-12-31</v>
      </c>
      <c r="C3268">
        <v>61198.55</v>
      </c>
      <c r="D3268" s="1" t="d">
        <v>2022-03-21</v>
      </c>
      <c r="E3268" t="s">
        <v>378</v>
      </c>
      <c r="F3268" t="s">
        <v>401</v>
      </c>
      <c r="G3268" t="s">
        <v>2704</v>
      </c>
      <c r="H3268">
        <v>1</v>
      </c>
      <c r="I3268">
        <v>9704270710</v>
      </c>
      <c r="J3268">
        <v>9704270710</v>
      </c>
      <c r="K3268" t="s">
        <v>381</v>
      </c>
      <c r="L3268" t="s">
        <v>381</v>
      </c>
      <c r="M3268" s="4" t="s">
        <v>8003</v>
      </c>
      <c r="N3268" s="1" t="d">
        <v>1997-04-27</v>
      </c>
      <c r="O3268" s="4" t="s">
        <v>381</v>
      </c>
      <c r="P3268">
        <f>IFERROR(VLOOKUP(A3268,'17. Skuldsanering vilja'!A:D,1,FALSE),0)</f>
        <v>0</v>
      </c>
      <c r="Q3268">
        <f t="shared" si="204"/>
        <v>0</v>
      </c>
      <c r="R3268" t="str">
        <f>IFERROR(VLOOKUP(M3268,'Skudsanering UC monitorering'!A:B,1,FALSE),"")</f>
        <v/>
      </c>
      <c r="S3268" t="str">
        <f>IFERROR(VLOOKUP(O3268,'Skudsanering UC monitorering'!A:B,1,FALSE),"")</f>
        <v/>
      </c>
      <c r="T3268" t="str">
        <f>IFERROR(VLOOKUP(M3268,'Skudsanering UC monitorering'!A:B,2,FALSE),"")</f>
        <v/>
      </c>
      <c r="U3268">
        <f t="shared" si="205"/>
        <v>0</v>
      </c>
      <c r="V3268">
        <f t="shared" si="206"/>
        <v>0</v>
      </c>
      <c r="W3268" s="3">
        <f t="shared" si="207"/>
        <v>0</v>
      </c>
    </row>
    <row r="3269" spans="1:23" hidden="1" x14ac:dyDescent="0.15">
      <c r="A3269" s="4" t="s">
        <v>14860</v>
      </c>
      <c r="B3269" s="1" t="d">
        <v>2023-12-31</v>
      </c>
      <c r="C3269">
        <v>63169.01</v>
      </c>
      <c r="D3269" s="1" t="d">
        <v>2022-02-15</v>
      </c>
      <c r="E3269" t="s">
        <v>378</v>
      </c>
      <c r="F3269" t="s">
        <v>379</v>
      </c>
      <c r="G3269" t="s">
        <v>4551</v>
      </c>
      <c r="H3269">
        <v>1</v>
      </c>
      <c r="I3269">
        <v>7009084950</v>
      </c>
      <c r="J3269">
        <v>7009084950</v>
      </c>
      <c r="K3269" t="s">
        <v>381</v>
      </c>
      <c r="L3269" t="s">
        <v>381</v>
      </c>
      <c r="M3269" s="4" t="s">
        <v>8004</v>
      </c>
      <c r="N3269" s="1" t="d">
        <v>1970-09-08</v>
      </c>
      <c r="O3269" s="4" t="s">
        <v>381</v>
      </c>
      <c r="P3269">
        <f>IFERROR(VLOOKUP(A3269,'17. Skuldsanering vilja'!A:D,1,FALSE),0)</f>
        <v>0</v>
      </c>
      <c r="Q3269">
        <f t="shared" si="204"/>
        <v>0</v>
      </c>
      <c r="R3269" t="str">
        <f>IFERROR(VLOOKUP(M3269,'Skudsanering UC monitorering'!A:B,1,FALSE),"")</f>
        <v/>
      </c>
      <c r="S3269" t="str">
        <f>IFERROR(VLOOKUP(O3269,'Skudsanering UC monitorering'!A:B,1,FALSE),"")</f>
        <v/>
      </c>
      <c r="T3269" t="str">
        <f>IFERROR(VLOOKUP(M3269,'Skudsanering UC monitorering'!A:B,2,FALSE),"")</f>
        <v/>
      </c>
      <c r="U3269">
        <f t="shared" si="205"/>
        <v>0</v>
      </c>
      <c r="V3269">
        <f t="shared" si="206"/>
        <v>0</v>
      </c>
      <c r="W3269" s="3">
        <f t="shared" si="207"/>
        <v>0</v>
      </c>
    </row>
    <row r="3270" spans="1:23" hidden="1" x14ac:dyDescent="0.15">
      <c r="A3270" s="4" t="s">
        <v>14861</v>
      </c>
      <c r="B3270" s="1" t="d">
        <v>2023-12-31</v>
      </c>
      <c r="C3270">
        <v>204872.92</v>
      </c>
      <c r="D3270" s="1" t="d">
        <v>2022-03-03</v>
      </c>
      <c r="E3270" t="s">
        <v>378</v>
      </c>
      <c r="F3270" t="s">
        <v>379</v>
      </c>
      <c r="G3270" t="s">
        <v>1312</v>
      </c>
      <c r="H3270">
        <v>2</v>
      </c>
      <c r="I3270">
        <v>7305128204</v>
      </c>
      <c r="J3270">
        <v>7305128204</v>
      </c>
      <c r="K3270" t="s">
        <v>381</v>
      </c>
      <c r="L3270" t="s">
        <v>381</v>
      </c>
      <c r="M3270" s="4" t="s">
        <v>8005</v>
      </c>
      <c r="N3270" s="1" t="d">
        <v>1973-05-12</v>
      </c>
      <c r="O3270" s="4" t="s">
        <v>8005</v>
      </c>
      <c r="P3270">
        <f>IFERROR(VLOOKUP(A3270,'17. Skuldsanering vilja'!A:D,1,FALSE),0)</f>
        <v>0</v>
      </c>
      <c r="Q3270">
        <f t="shared" si="204"/>
        <v>0</v>
      </c>
      <c r="R3270" t="str">
        <f>IFERROR(VLOOKUP(M3270,'Skudsanering UC monitorering'!A:B,1,FALSE),"")</f>
        <v/>
      </c>
      <c r="S3270" t="str">
        <f>IFERROR(VLOOKUP(O3270,'Skudsanering UC monitorering'!A:B,1,FALSE),"")</f>
        <v/>
      </c>
      <c r="T3270" t="str">
        <f>IFERROR(VLOOKUP(M3270,'Skudsanering UC monitorering'!A:B,2,FALSE),"")</f>
        <v/>
      </c>
      <c r="U3270">
        <f t="shared" si="205"/>
        <v>0</v>
      </c>
      <c r="V3270">
        <f t="shared" si="206"/>
        <v>0</v>
      </c>
      <c r="W3270" s="3">
        <f t="shared" si="207"/>
        <v>0</v>
      </c>
    </row>
    <row r="3271" spans="1:23" hidden="1" x14ac:dyDescent="0.15">
      <c r="A3271" s="4" t="s">
        <v>14862</v>
      </c>
      <c r="B3271" s="1" t="d">
        <v>2023-12-31</v>
      </c>
      <c r="C3271">
        <v>62818.41</v>
      </c>
      <c r="D3271" s="1" t="d">
        <v>2022-02-16</v>
      </c>
      <c r="E3271" t="s">
        <v>378</v>
      </c>
      <c r="F3271" t="s">
        <v>379</v>
      </c>
      <c r="G3271" t="s">
        <v>4554</v>
      </c>
      <c r="H3271">
        <v>1</v>
      </c>
      <c r="I3271">
        <v>8209027831</v>
      </c>
      <c r="J3271">
        <v>8209027831</v>
      </c>
      <c r="K3271" t="s">
        <v>381</v>
      </c>
      <c r="L3271" t="s">
        <v>381</v>
      </c>
      <c r="M3271" s="4" t="s">
        <v>8006</v>
      </c>
      <c r="N3271" s="1" t="d">
        <v>1982-09-02</v>
      </c>
      <c r="O3271" s="4" t="s">
        <v>381</v>
      </c>
      <c r="P3271">
        <f>IFERROR(VLOOKUP(A3271,'17. Skuldsanering vilja'!A:D,1,FALSE),0)</f>
        <v>0</v>
      </c>
      <c r="Q3271">
        <f t="shared" si="204"/>
        <v>0</v>
      </c>
      <c r="R3271" t="str">
        <f>IFERROR(VLOOKUP(M3271,'Skudsanering UC monitorering'!A:B,1,FALSE),"")</f>
        <v/>
      </c>
      <c r="S3271" t="str">
        <f>IFERROR(VLOOKUP(O3271,'Skudsanering UC monitorering'!A:B,1,FALSE),"")</f>
        <v/>
      </c>
      <c r="T3271" t="str">
        <f>IFERROR(VLOOKUP(M3271,'Skudsanering UC monitorering'!A:B,2,FALSE),"")</f>
        <v/>
      </c>
      <c r="U3271">
        <f t="shared" si="205"/>
        <v>0</v>
      </c>
      <c r="V3271">
        <f t="shared" si="206"/>
        <v>0</v>
      </c>
      <c r="W3271" s="3">
        <f t="shared" si="207"/>
        <v>0</v>
      </c>
    </row>
    <row r="3272" spans="1:23" hidden="1" x14ac:dyDescent="0.15">
      <c r="A3272" s="4" t="s">
        <v>14863</v>
      </c>
      <c r="B3272" s="1" t="d">
        <v>2023-12-31</v>
      </c>
      <c r="C3272">
        <v>283052.73</v>
      </c>
      <c r="D3272" s="1" t="d">
        <v>2022-02-18</v>
      </c>
      <c r="E3272" t="s">
        <v>378</v>
      </c>
      <c r="F3272" t="s">
        <v>379</v>
      </c>
      <c r="G3272" t="s">
        <v>2704</v>
      </c>
      <c r="H3272">
        <v>1</v>
      </c>
      <c r="I3272">
        <v>9008060619</v>
      </c>
      <c r="J3272">
        <v>9008060619</v>
      </c>
      <c r="K3272" t="s">
        <v>381</v>
      </c>
      <c r="L3272" t="s">
        <v>381</v>
      </c>
      <c r="M3272" s="4" t="s">
        <v>8007</v>
      </c>
      <c r="N3272" s="1" t="d">
        <v>1990-08-06</v>
      </c>
      <c r="O3272" s="4" t="s">
        <v>381</v>
      </c>
      <c r="P3272">
        <f>IFERROR(VLOOKUP(A3272,'17. Skuldsanering vilja'!A:D,1,FALSE),0)</f>
        <v>0</v>
      </c>
      <c r="Q3272">
        <f t="shared" si="204"/>
        <v>0</v>
      </c>
      <c r="R3272" t="str">
        <f>IFERROR(VLOOKUP(M3272,'Skudsanering UC monitorering'!A:B,1,FALSE),"")</f>
        <v/>
      </c>
      <c r="S3272" t="str">
        <f>IFERROR(VLOOKUP(O3272,'Skudsanering UC monitorering'!A:B,1,FALSE),"")</f>
        <v/>
      </c>
      <c r="T3272" t="str">
        <f>IFERROR(VLOOKUP(M3272,'Skudsanering UC monitorering'!A:B,2,FALSE),"")</f>
        <v/>
      </c>
      <c r="U3272">
        <f t="shared" si="205"/>
        <v>0</v>
      </c>
      <c r="V3272">
        <f t="shared" si="206"/>
        <v>0</v>
      </c>
      <c r="W3272" s="3">
        <f t="shared" si="207"/>
        <v>0</v>
      </c>
    </row>
    <row r="3273" spans="1:23" hidden="1" x14ac:dyDescent="0.15">
      <c r="A3273" s="4" t="s">
        <v>14864</v>
      </c>
      <c r="B3273" s="1" t="d">
        <v>2023-12-31</v>
      </c>
      <c r="C3273">
        <v>159074.88</v>
      </c>
      <c r="D3273" s="1" t="d">
        <v>2022-02-16</v>
      </c>
      <c r="E3273" t="s">
        <v>378</v>
      </c>
      <c r="F3273" t="s">
        <v>379</v>
      </c>
      <c r="G3273" t="s">
        <v>4564</v>
      </c>
      <c r="H3273">
        <v>1</v>
      </c>
      <c r="I3273">
        <v>8610318514</v>
      </c>
      <c r="J3273">
        <v>8610318514</v>
      </c>
      <c r="K3273" t="s">
        <v>381</v>
      </c>
      <c r="L3273" t="s">
        <v>381</v>
      </c>
      <c r="M3273" s="4" t="s">
        <v>8008</v>
      </c>
      <c r="N3273" s="1" t="d">
        <v>1986-10-31</v>
      </c>
      <c r="O3273" s="4" t="s">
        <v>381</v>
      </c>
      <c r="P3273">
        <f>IFERROR(VLOOKUP(A3273,'17. Skuldsanering vilja'!A:D,1,FALSE),0)</f>
        <v>0</v>
      </c>
      <c r="Q3273">
        <f t="shared" si="204"/>
        <v>0</v>
      </c>
      <c r="R3273" t="str">
        <f>IFERROR(VLOOKUP(M3273,'Skudsanering UC monitorering'!A:B,1,FALSE),"")</f>
        <v/>
      </c>
      <c r="S3273" t="str">
        <f>IFERROR(VLOOKUP(O3273,'Skudsanering UC monitorering'!A:B,1,FALSE),"")</f>
        <v/>
      </c>
      <c r="T3273" t="str">
        <f>IFERROR(VLOOKUP(M3273,'Skudsanering UC monitorering'!A:B,2,FALSE),"")</f>
        <v/>
      </c>
      <c r="U3273">
        <f t="shared" si="205"/>
        <v>0</v>
      </c>
      <c r="V3273">
        <f t="shared" si="206"/>
        <v>0</v>
      </c>
      <c r="W3273" s="3">
        <f t="shared" si="207"/>
        <v>0</v>
      </c>
    </row>
    <row r="3274" spans="1:23" hidden="1" x14ac:dyDescent="0.15">
      <c r="A3274" s="4" t="s">
        <v>14865</v>
      </c>
      <c r="B3274" s="1" t="d">
        <v>2023-12-31</v>
      </c>
      <c r="C3274">
        <v>61825.63</v>
      </c>
      <c r="D3274" s="1" t="d">
        <v>2022-02-15</v>
      </c>
      <c r="E3274" t="s">
        <v>378</v>
      </c>
      <c r="F3274" t="s">
        <v>379</v>
      </c>
      <c r="G3274" t="s">
        <v>2704</v>
      </c>
      <c r="H3274">
        <v>1</v>
      </c>
      <c r="I3274">
        <v>8508150128</v>
      </c>
      <c r="J3274">
        <v>8508150128</v>
      </c>
      <c r="K3274" t="s">
        <v>381</v>
      </c>
      <c r="L3274" t="s">
        <v>381</v>
      </c>
      <c r="M3274" s="4" t="s">
        <v>8009</v>
      </c>
      <c r="N3274" s="1" t="d">
        <v>1985-08-15</v>
      </c>
      <c r="O3274" s="4" t="s">
        <v>381</v>
      </c>
      <c r="P3274">
        <f>IFERROR(VLOOKUP(A3274,'17. Skuldsanering vilja'!A:D,1,FALSE),0)</f>
        <v>0</v>
      </c>
      <c r="Q3274">
        <f t="shared" si="204"/>
        <v>0</v>
      </c>
      <c r="R3274" t="str">
        <f>IFERROR(VLOOKUP(M3274,'Skudsanering UC monitorering'!A:B,1,FALSE),"")</f>
        <v/>
      </c>
      <c r="S3274" t="str">
        <f>IFERROR(VLOOKUP(O3274,'Skudsanering UC monitorering'!A:B,1,FALSE),"")</f>
        <v/>
      </c>
      <c r="T3274" t="str">
        <f>IFERROR(VLOOKUP(M3274,'Skudsanering UC monitorering'!A:B,2,FALSE),"")</f>
        <v/>
      </c>
      <c r="U3274">
        <f t="shared" si="205"/>
        <v>0</v>
      </c>
      <c r="V3274">
        <f t="shared" si="206"/>
        <v>0</v>
      </c>
      <c r="W3274" s="3">
        <f t="shared" si="207"/>
        <v>0</v>
      </c>
    </row>
    <row r="3275" spans="1:23" hidden="1" x14ac:dyDescent="0.15">
      <c r="A3275" s="4" t="s">
        <v>14866</v>
      </c>
      <c r="B3275" s="1" t="d">
        <v>2023-12-31</v>
      </c>
      <c r="C3275">
        <v>153880.64000000001</v>
      </c>
      <c r="D3275" s="1" t="d">
        <v>2022-03-02</v>
      </c>
      <c r="E3275" t="s">
        <v>378</v>
      </c>
      <c r="F3275" t="s">
        <v>401</v>
      </c>
      <c r="G3275" t="s">
        <v>1442</v>
      </c>
      <c r="H3275">
        <v>2</v>
      </c>
      <c r="I3275">
        <v>7306256749</v>
      </c>
      <c r="J3275">
        <v>7306256749</v>
      </c>
      <c r="K3275" t="s">
        <v>381</v>
      </c>
      <c r="L3275" t="s">
        <v>381</v>
      </c>
      <c r="M3275" s="4" t="s">
        <v>8010</v>
      </c>
      <c r="N3275" s="1" t="d">
        <v>1973-06-25</v>
      </c>
      <c r="O3275" s="4" t="s">
        <v>8010</v>
      </c>
      <c r="P3275">
        <f>IFERROR(VLOOKUP(A3275,'17. Skuldsanering vilja'!A:D,1,FALSE),0)</f>
        <v>0</v>
      </c>
      <c r="Q3275">
        <f t="shared" si="204"/>
        <v>0</v>
      </c>
      <c r="R3275" t="str">
        <f>IFERROR(VLOOKUP(M3275,'Skudsanering UC monitorering'!A:B,1,FALSE),"")</f>
        <v/>
      </c>
      <c r="S3275" t="str">
        <f>IFERROR(VLOOKUP(O3275,'Skudsanering UC monitorering'!A:B,1,FALSE),"")</f>
        <v/>
      </c>
      <c r="T3275" t="str">
        <f>IFERROR(VLOOKUP(M3275,'Skudsanering UC monitorering'!A:B,2,FALSE),"")</f>
        <v/>
      </c>
      <c r="U3275">
        <f t="shared" si="205"/>
        <v>0</v>
      </c>
      <c r="V3275">
        <f t="shared" si="206"/>
        <v>0</v>
      </c>
      <c r="W3275" s="3">
        <f t="shared" si="207"/>
        <v>0</v>
      </c>
    </row>
    <row r="3276" spans="1:23" hidden="1" x14ac:dyDescent="0.15">
      <c r="A3276" s="4" t="s">
        <v>14867</v>
      </c>
      <c r="B3276" s="1" t="d">
        <v>2023-12-31</v>
      </c>
      <c r="C3276">
        <v>267775.71000000002</v>
      </c>
      <c r="D3276" s="1" t="d">
        <v>2022-02-16</v>
      </c>
      <c r="E3276" t="s">
        <v>378</v>
      </c>
      <c r="F3276" t="s">
        <v>379</v>
      </c>
      <c r="G3276" t="s">
        <v>1422</v>
      </c>
      <c r="H3276">
        <v>1</v>
      </c>
      <c r="I3276">
        <v>9704088237</v>
      </c>
      <c r="J3276">
        <v>9704088237</v>
      </c>
      <c r="K3276" t="s">
        <v>381</v>
      </c>
      <c r="L3276" t="s">
        <v>381</v>
      </c>
      <c r="M3276" s="4" t="s">
        <v>8011</v>
      </c>
      <c r="N3276" s="1" t="d">
        <v>1997-04-08</v>
      </c>
      <c r="O3276" s="4" t="s">
        <v>381</v>
      </c>
      <c r="P3276">
        <f>IFERROR(VLOOKUP(A3276,'17. Skuldsanering vilja'!A:D,1,FALSE),0)</f>
        <v>0</v>
      </c>
      <c r="Q3276">
        <f t="shared" si="204"/>
        <v>0</v>
      </c>
      <c r="R3276" t="str">
        <f>IFERROR(VLOOKUP(M3276,'Skudsanering UC monitorering'!A:B,1,FALSE),"")</f>
        <v/>
      </c>
      <c r="S3276" t="str">
        <f>IFERROR(VLOOKUP(O3276,'Skudsanering UC monitorering'!A:B,1,FALSE),"")</f>
        <v/>
      </c>
      <c r="T3276" t="str">
        <f>IFERROR(VLOOKUP(M3276,'Skudsanering UC monitorering'!A:B,2,FALSE),"")</f>
        <v/>
      </c>
      <c r="U3276">
        <f t="shared" si="205"/>
        <v>0</v>
      </c>
      <c r="V3276">
        <f t="shared" si="206"/>
        <v>0</v>
      </c>
      <c r="W3276" s="3">
        <f t="shared" si="207"/>
        <v>0</v>
      </c>
    </row>
    <row r="3277" spans="1:23" hidden="1" x14ac:dyDescent="0.15">
      <c r="A3277" s="4" t="s">
        <v>14868</v>
      </c>
      <c r="B3277" s="1" t="d">
        <v>2023-12-31</v>
      </c>
      <c r="C3277">
        <v>25251.53</v>
      </c>
      <c r="D3277" s="1" t="d">
        <v>2022-02-16</v>
      </c>
      <c r="E3277" t="s">
        <v>378</v>
      </c>
      <c r="F3277" t="s">
        <v>395</v>
      </c>
      <c r="G3277" t="s">
        <v>4560</v>
      </c>
      <c r="H3277">
        <v>1</v>
      </c>
      <c r="I3277">
        <v>9510035059</v>
      </c>
      <c r="J3277">
        <v>9510035059</v>
      </c>
      <c r="K3277" t="s">
        <v>381</v>
      </c>
      <c r="L3277" t="s">
        <v>381</v>
      </c>
      <c r="M3277" s="4" t="s">
        <v>8012</v>
      </c>
      <c r="N3277" s="1" t="d">
        <v>1995-10-03</v>
      </c>
      <c r="O3277" s="4" t="s">
        <v>381</v>
      </c>
      <c r="P3277">
        <f>IFERROR(VLOOKUP(A3277,'17. Skuldsanering vilja'!A:D,1,FALSE),0)</f>
        <v>0</v>
      </c>
      <c r="Q3277">
        <f t="shared" si="204"/>
        <v>0</v>
      </c>
      <c r="R3277" t="str">
        <f>IFERROR(VLOOKUP(M3277,'Skudsanering UC monitorering'!A:B,1,FALSE),"")</f>
        <v/>
      </c>
      <c r="S3277" t="str">
        <f>IFERROR(VLOOKUP(O3277,'Skudsanering UC monitorering'!A:B,1,FALSE),"")</f>
        <v/>
      </c>
      <c r="T3277" t="str">
        <f>IFERROR(VLOOKUP(M3277,'Skudsanering UC monitorering'!A:B,2,FALSE),"")</f>
        <v/>
      </c>
      <c r="U3277">
        <f t="shared" si="205"/>
        <v>0</v>
      </c>
      <c r="V3277">
        <f t="shared" si="206"/>
        <v>0</v>
      </c>
      <c r="W3277" s="3">
        <f t="shared" si="207"/>
        <v>0</v>
      </c>
    </row>
    <row r="3278" spans="1:23" hidden="1" x14ac:dyDescent="0.15">
      <c r="A3278" s="4" t="s">
        <v>14869</v>
      </c>
      <c r="B3278" s="1" t="d">
        <v>2023-12-31</v>
      </c>
      <c r="C3278">
        <v>288581.53000000003</v>
      </c>
      <c r="D3278" s="1" t="d">
        <v>2022-02-16</v>
      </c>
      <c r="E3278" t="s">
        <v>378</v>
      </c>
      <c r="F3278" t="s">
        <v>379</v>
      </c>
      <c r="G3278" t="s">
        <v>1312</v>
      </c>
      <c r="H3278">
        <v>2</v>
      </c>
      <c r="I3278">
        <v>8112175511</v>
      </c>
      <c r="J3278">
        <v>8112175511</v>
      </c>
      <c r="K3278" t="s">
        <v>381</v>
      </c>
      <c r="L3278" t="s">
        <v>381</v>
      </c>
      <c r="M3278" s="4" t="s">
        <v>8013</v>
      </c>
      <c r="N3278" s="1" t="d">
        <v>1981-12-17</v>
      </c>
      <c r="O3278" s="4" t="s">
        <v>8013</v>
      </c>
      <c r="P3278">
        <f>IFERROR(VLOOKUP(A3278,'17. Skuldsanering vilja'!A:D,1,FALSE),0)</f>
        <v>0</v>
      </c>
      <c r="Q3278">
        <f t="shared" si="204"/>
        <v>0</v>
      </c>
      <c r="R3278" t="str">
        <f>IFERROR(VLOOKUP(M3278,'Skudsanering UC monitorering'!A:B,1,FALSE),"")</f>
        <v/>
      </c>
      <c r="S3278" t="str">
        <f>IFERROR(VLOOKUP(O3278,'Skudsanering UC monitorering'!A:B,1,FALSE),"")</f>
        <v/>
      </c>
      <c r="T3278" t="str">
        <f>IFERROR(VLOOKUP(M3278,'Skudsanering UC monitorering'!A:B,2,FALSE),"")</f>
        <v/>
      </c>
      <c r="U3278">
        <f t="shared" si="205"/>
        <v>0</v>
      </c>
      <c r="V3278">
        <f t="shared" si="206"/>
        <v>0</v>
      </c>
      <c r="W3278" s="3">
        <f t="shared" si="207"/>
        <v>0</v>
      </c>
    </row>
    <row r="3279" spans="1:23" hidden="1" x14ac:dyDescent="0.15">
      <c r="A3279" s="4" t="s">
        <v>14870</v>
      </c>
      <c r="B3279" s="1" t="d">
        <v>2023-12-31</v>
      </c>
      <c r="C3279">
        <v>143886.85999999999</v>
      </c>
      <c r="D3279" s="1" t="d">
        <v>2022-03-14</v>
      </c>
      <c r="E3279" t="s">
        <v>378</v>
      </c>
      <c r="F3279" t="s">
        <v>379</v>
      </c>
      <c r="G3279" t="s">
        <v>4565</v>
      </c>
      <c r="H3279">
        <v>2</v>
      </c>
      <c r="I3279">
        <v>9607014017</v>
      </c>
      <c r="J3279">
        <v>9607014017</v>
      </c>
      <c r="K3279" t="s">
        <v>381</v>
      </c>
      <c r="L3279" t="s">
        <v>381</v>
      </c>
      <c r="M3279" s="4" t="s">
        <v>8014</v>
      </c>
      <c r="N3279" s="1" t="d">
        <v>1996-07-01</v>
      </c>
      <c r="O3279" s="4" t="s">
        <v>8014</v>
      </c>
      <c r="P3279">
        <f>IFERROR(VLOOKUP(A3279,'17. Skuldsanering vilja'!A:D,1,FALSE),0)</f>
        <v>0</v>
      </c>
      <c r="Q3279">
        <f t="shared" si="204"/>
        <v>0</v>
      </c>
      <c r="R3279" t="str">
        <f>IFERROR(VLOOKUP(M3279,'Skudsanering UC monitorering'!A:B,1,FALSE),"")</f>
        <v/>
      </c>
      <c r="S3279" t="str">
        <f>IFERROR(VLOOKUP(O3279,'Skudsanering UC monitorering'!A:B,1,FALSE),"")</f>
        <v/>
      </c>
      <c r="T3279" t="str">
        <f>IFERROR(VLOOKUP(M3279,'Skudsanering UC monitorering'!A:B,2,FALSE),"")</f>
        <v/>
      </c>
      <c r="U3279">
        <f t="shared" si="205"/>
        <v>0</v>
      </c>
      <c r="V3279">
        <f t="shared" si="206"/>
        <v>0</v>
      </c>
      <c r="W3279" s="3">
        <f t="shared" si="207"/>
        <v>0</v>
      </c>
    </row>
    <row r="3280" spans="1:23" hidden="1" x14ac:dyDescent="0.15">
      <c r="A3280" s="4" t="s">
        <v>14871</v>
      </c>
      <c r="B3280" s="1" t="d">
        <v>2023-12-31</v>
      </c>
      <c r="C3280">
        <v>256541.53</v>
      </c>
      <c r="D3280" s="1" t="d">
        <v>2022-02-17</v>
      </c>
      <c r="E3280" t="s">
        <v>378</v>
      </c>
      <c r="F3280" t="s">
        <v>379</v>
      </c>
      <c r="G3280" t="s">
        <v>4555</v>
      </c>
      <c r="H3280">
        <v>2</v>
      </c>
      <c r="I3280">
        <v>9901161399</v>
      </c>
      <c r="J3280">
        <v>9901161399</v>
      </c>
      <c r="K3280" t="s">
        <v>381</v>
      </c>
      <c r="L3280" t="s">
        <v>381</v>
      </c>
      <c r="M3280" s="4" t="s">
        <v>8015</v>
      </c>
      <c r="N3280" s="1" t="d">
        <v>1999-01-16</v>
      </c>
      <c r="O3280" s="4" t="s">
        <v>8015</v>
      </c>
      <c r="P3280">
        <f>IFERROR(VLOOKUP(A3280,'17. Skuldsanering vilja'!A:D,1,FALSE),0)</f>
        <v>0</v>
      </c>
      <c r="Q3280">
        <f t="shared" si="204"/>
        <v>0</v>
      </c>
      <c r="R3280" t="str">
        <f>IFERROR(VLOOKUP(M3280,'Skudsanering UC monitorering'!A:B,1,FALSE),"")</f>
        <v/>
      </c>
      <c r="S3280" t="str">
        <f>IFERROR(VLOOKUP(O3280,'Skudsanering UC monitorering'!A:B,1,FALSE),"")</f>
        <v/>
      </c>
      <c r="T3280" t="str">
        <f>IFERROR(VLOOKUP(M3280,'Skudsanering UC monitorering'!A:B,2,FALSE),"")</f>
        <v/>
      </c>
      <c r="U3280">
        <f t="shared" si="205"/>
        <v>0</v>
      </c>
      <c r="V3280">
        <f t="shared" si="206"/>
        <v>0</v>
      </c>
      <c r="W3280" s="3">
        <f t="shared" si="207"/>
        <v>0</v>
      </c>
    </row>
    <row r="3281" spans="1:23" hidden="1" x14ac:dyDescent="0.15">
      <c r="A3281" s="4" t="s">
        <v>14872</v>
      </c>
      <c r="B3281" s="1" t="d">
        <v>2023-12-31</v>
      </c>
      <c r="C3281">
        <v>129150.22</v>
      </c>
      <c r="D3281" s="1" t="d">
        <v>2022-02-22</v>
      </c>
      <c r="E3281" t="s">
        <v>378</v>
      </c>
      <c r="F3281" t="s">
        <v>395</v>
      </c>
      <c r="G3281" t="s">
        <v>1393</v>
      </c>
      <c r="H3281">
        <v>1</v>
      </c>
      <c r="I3281">
        <v>9411039580</v>
      </c>
      <c r="J3281">
        <v>9411039580</v>
      </c>
      <c r="K3281" t="s">
        <v>381</v>
      </c>
      <c r="L3281" t="s">
        <v>381</v>
      </c>
      <c r="M3281" s="4" t="s">
        <v>8016</v>
      </c>
      <c r="N3281" s="1" t="d">
        <v>1994-11-03</v>
      </c>
      <c r="O3281" s="4" t="s">
        <v>381</v>
      </c>
      <c r="P3281">
        <f>IFERROR(VLOOKUP(A3281,'17. Skuldsanering vilja'!A:D,1,FALSE),0)</f>
        <v>0</v>
      </c>
      <c r="Q3281">
        <f t="shared" si="204"/>
        <v>0</v>
      </c>
      <c r="R3281" t="str">
        <f>IFERROR(VLOOKUP(M3281,'Skudsanering UC monitorering'!A:B,1,FALSE),"")</f>
        <v/>
      </c>
      <c r="S3281" t="str">
        <f>IFERROR(VLOOKUP(O3281,'Skudsanering UC monitorering'!A:B,1,FALSE),"")</f>
        <v/>
      </c>
      <c r="T3281" t="str">
        <f>IFERROR(VLOOKUP(M3281,'Skudsanering UC monitorering'!A:B,2,FALSE),"")</f>
        <v/>
      </c>
      <c r="U3281">
        <f t="shared" si="205"/>
        <v>0</v>
      </c>
      <c r="V3281">
        <f t="shared" si="206"/>
        <v>0</v>
      </c>
      <c r="W3281" s="3">
        <f t="shared" si="207"/>
        <v>0</v>
      </c>
    </row>
    <row r="3282" spans="1:23" hidden="1" x14ac:dyDescent="0.15">
      <c r="A3282" s="4" t="s">
        <v>14873</v>
      </c>
      <c r="B3282" s="1" t="d">
        <v>2023-12-31</v>
      </c>
      <c r="C3282">
        <v>135332.49</v>
      </c>
      <c r="D3282" s="1" t="d">
        <v>2022-02-17</v>
      </c>
      <c r="E3282" t="s">
        <v>378</v>
      </c>
      <c r="F3282" t="s">
        <v>401</v>
      </c>
      <c r="G3282" t="s">
        <v>4557</v>
      </c>
      <c r="H3282">
        <v>1</v>
      </c>
      <c r="I3282">
        <v>6707045065</v>
      </c>
      <c r="J3282">
        <v>6707045065</v>
      </c>
      <c r="K3282" t="s">
        <v>381</v>
      </c>
      <c r="L3282" t="s">
        <v>381</v>
      </c>
      <c r="M3282" s="4" t="s">
        <v>8017</v>
      </c>
      <c r="N3282" s="1" t="d">
        <v>1967-07-04</v>
      </c>
      <c r="O3282" s="4" t="s">
        <v>381</v>
      </c>
      <c r="P3282">
        <f>IFERROR(VLOOKUP(A3282,'17. Skuldsanering vilja'!A:D,1,FALSE),0)</f>
        <v>0</v>
      </c>
      <c r="Q3282">
        <f t="shared" si="204"/>
        <v>0</v>
      </c>
      <c r="R3282" t="str">
        <f>IFERROR(VLOOKUP(M3282,'Skudsanering UC monitorering'!A:B,1,FALSE),"")</f>
        <v/>
      </c>
      <c r="S3282" t="str">
        <f>IFERROR(VLOOKUP(O3282,'Skudsanering UC monitorering'!A:B,1,FALSE),"")</f>
        <v/>
      </c>
      <c r="T3282" t="str">
        <f>IFERROR(VLOOKUP(M3282,'Skudsanering UC monitorering'!A:B,2,FALSE),"")</f>
        <v/>
      </c>
      <c r="U3282">
        <f t="shared" si="205"/>
        <v>0</v>
      </c>
      <c r="V3282">
        <f t="shared" si="206"/>
        <v>0</v>
      </c>
      <c r="W3282" s="3">
        <f t="shared" si="207"/>
        <v>0</v>
      </c>
    </row>
    <row r="3283" spans="1:23" hidden="1" x14ac:dyDescent="0.15">
      <c r="A3283" s="4" t="s">
        <v>14874</v>
      </c>
      <c r="B3283" s="1" t="d">
        <v>2023-12-31</v>
      </c>
      <c r="C3283">
        <v>22225.52</v>
      </c>
      <c r="D3283" s="1" t="d">
        <v>2022-02-16</v>
      </c>
      <c r="E3283" t="s">
        <v>378</v>
      </c>
      <c r="F3283" t="s">
        <v>379</v>
      </c>
      <c r="G3283" t="s">
        <v>1357</v>
      </c>
      <c r="H3283">
        <v>2</v>
      </c>
      <c r="I3283">
        <v>7807140038</v>
      </c>
      <c r="J3283">
        <v>7807140038</v>
      </c>
      <c r="K3283" t="s">
        <v>381</v>
      </c>
      <c r="L3283" t="s">
        <v>381</v>
      </c>
      <c r="M3283" s="4" t="s">
        <v>8018</v>
      </c>
      <c r="N3283" s="1" t="d">
        <v>1978-07-14</v>
      </c>
      <c r="O3283" s="4" t="s">
        <v>8018</v>
      </c>
      <c r="P3283">
        <f>IFERROR(VLOOKUP(A3283,'17. Skuldsanering vilja'!A:D,1,FALSE),0)</f>
        <v>0</v>
      </c>
      <c r="Q3283">
        <f t="shared" si="204"/>
        <v>0</v>
      </c>
      <c r="R3283" t="str">
        <f>IFERROR(VLOOKUP(M3283,'Skudsanering UC monitorering'!A:B,1,FALSE),"")</f>
        <v/>
      </c>
      <c r="S3283" t="str">
        <f>IFERROR(VLOOKUP(O3283,'Skudsanering UC monitorering'!A:B,1,FALSE),"")</f>
        <v/>
      </c>
      <c r="T3283" t="str">
        <f>IFERROR(VLOOKUP(M3283,'Skudsanering UC monitorering'!A:B,2,FALSE),"")</f>
        <v/>
      </c>
      <c r="U3283">
        <f t="shared" si="205"/>
        <v>0</v>
      </c>
      <c r="V3283">
        <f t="shared" si="206"/>
        <v>0</v>
      </c>
      <c r="W3283" s="3">
        <f t="shared" si="207"/>
        <v>0</v>
      </c>
    </row>
    <row r="3284" spans="1:23" hidden="1" x14ac:dyDescent="0.15">
      <c r="A3284" s="4" t="s">
        <v>14875</v>
      </c>
      <c r="B3284" s="1" t="d">
        <v>2023-12-31</v>
      </c>
      <c r="C3284">
        <v>472350.23</v>
      </c>
      <c r="D3284" s="1" t="d">
        <v>2022-02-17</v>
      </c>
      <c r="E3284" t="s">
        <v>378</v>
      </c>
      <c r="F3284" t="s">
        <v>379</v>
      </c>
      <c r="G3284" t="s">
        <v>4566</v>
      </c>
      <c r="H3284">
        <v>2</v>
      </c>
      <c r="I3284">
        <v>6901059433</v>
      </c>
      <c r="J3284">
        <v>6901059433</v>
      </c>
      <c r="K3284" t="s">
        <v>381</v>
      </c>
      <c r="L3284" t="s">
        <v>381</v>
      </c>
      <c r="M3284" s="4" t="s">
        <v>8019</v>
      </c>
      <c r="N3284" s="1" t="d">
        <v>1969-01-05</v>
      </c>
      <c r="O3284" s="4" t="s">
        <v>8019</v>
      </c>
      <c r="P3284">
        <f>IFERROR(VLOOKUP(A3284,'17. Skuldsanering vilja'!A:D,1,FALSE),0)</f>
        <v>0</v>
      </c>
      <c r="Q3284">
        <f t="shared" si="204"/>
        <v>0</v>
      </c>
      <c r="R3284" t="str">
        <f>IFERROR(VLOOKUP(M3284,'Skudsanering UC monitorering'!A:B,1,FALSE),"")</f>
        <v/>
      </c>
      <c r="S3284" t="str">
        <f>IFERROR(VLOOKUP(O3284,'Skudsanering UC monitorering'!A:B,1,FALSE),"")</f>
        <v/>
      </c>
      <c r="T3284" t="str">
        <f>IFERROR(VLOOKUP(M3284,'Skudsanering UC monitorering'!A:B,2,FALSE),"")</f>
        <v/>
      </c>
      <c r="U3284">
        <f t="shared" si="205"/>
        <v>0</v>
      </c>
      <c r="V3284">
        <f t="shared" si="206"/>
        <v>0</v>
      </c>
      <c r="W3284" s="3">
        <f t="shared" si="207"/>
        <v>0</v>
      </c>
    </row>
    <row r="3285" spans="1:23" hidden="1" x14ac:dyDescent="0.15">
      <c r="A3285" s="4" t="s">
        <v>14876</v>
      </c>
      <c r="B3285" s="1" t="d">
        <v>2023-12-31</v>
      </c>
      <c r="C3285">
        <v>399804</v>
      </c>
      <c r="D3285" s="1" t="d">
        <v>2022-02-17</v>
      </c>
      <c r="E3285" t="s">
        <v>378</v>
      </c>
      <c r="F3285" t="s">
        <v>379</v>
      </c>
      <c r="G3285" t="s">
        <v>4564</v>
      </c>
      <c r="H3285">
        <v>2</v>
      </c>
      <c r="I3285">
        <v>8708162709</v>
      </c>
      <c r="J3285">
        <v>8708162709</v>
      </c>
      <c r="K3285" t="s">
        <v>381</v>
      </c>
      <c r="L3285" t="s">
        <v>381</v>
      </c>
      <c r="M3285" s="4" t="s">
        <v>8020</v>
      </c>
      <c r="N3285" s="1" t="d">
        <v>1987-08-16</v>
      </c>
      <c r="O3285" s="4" t="s">
        <v>8020</v>
      </c>
      <c r="P3285">
        <f>IFERROR(VLOOKUP(A3285,'17. Skuldsanering vilja'!A:D,1,FALSE),0)</f>
        <v>0</v>
      </c>
      <c r="Q3285">
        <f t="shared" si="204"/>
        <v>0</v>
      </c>
      <c r="R3285" t="str">
        <f>IFERROR(VLOOKUP(M3285,'Skudsanering UC monitorering'!A:B,1,FALSE),"")</f>
        <v/>
      </c>
      <c r="S3285" t="str">
        <f>IFERROR(VLOOKUP(O3285,'Skudsanering UC monitorering'!A:B,1,FALSE),"")</f>
        <v/>
      </c>
      <c r="T3285" t="str">
        <f>IFERROR(VLOOKUP(M3285,'Skudsanering UC monitorering'!A:B,2,FALSE),"")</f>
        <v/>
      </c>
      <c r="U3285">
        <f t="shared" si="205"/>
        <v>0</v>
      </c>
      <c r="V3285">
        <f t="shared" si="206"/>
        <v>0</v>
      </c>
      <c r="W3285" s="3">
        <f t="shared" si="207"/>
        <v>0</v>
      </c>
    </row>
    <row r="3286" spans="1:23" hidden="1" x14ac:dyDescent="0.15">
      <c r="A3286" s="4" t="s">
        <v>14877</v>
      </c>
      <c r="B3286" s="1" t="d">
        <v>2023-12-31</v>
      </c>
      <c r="C3286">
        <v>160951.32</v>
      </c>
      <c r="D3286" s="1" t="d">
        <v>2022-02-23</v>
      </c>
      <c r="E3286" t="s">
        <v>378</v>
      </c>
      <c r="F3286" t="s">
        <v>379</v>
      </c>
      <c r="G3286" t="s">
        <v>1442</v>
      </c>
      <c r="H3286">
        <v>2</v>
      </c>
      <c r="I3286">
        <v>9103080355</v>
      </c>
      <c r="J3286">
        <v>9103080355</v>
      </c>
      <c r="K3286" t="s">
        <v>381</v>
      </c>
      <c r="L3286" t="s">
        <v>381</v>
      </c>
      <c r="M3286" s="4" t="s">
        <v>8021</v>
      </c>
      <c r="N3286" s="1" t="d">
        <v>1991-03-08</v>
      </c>
      <c r="O3286" s="4" t="s">
        <v>8021</v>
      </c>
      <c r="P3286">
        <f>IFERROR(VLOOKUP(A3286,'17. Skuldsanering vilja'!A:D,1,FALSE),0)</f>
        <v>0</v>
      </c>
      <c r="Q3286">
        <f t="shared" si="204"/>
        <v>0</v>
      </c>
      <c r="R3286" t="str">
        <f>IFERROR(VLOOKUP(M3286,'Skudsanering UC monitorering'!A:B,1,FALSE),"")</f>
        <v/>
      </c>
      <c r="S3286" t="str">
        <f>IFERROR(VLOOKUP(O3286,'Skudsanering UC monitorering'!A:B,1,FALSE),"")</f>
        <v/>
      </c>
      <c r="T3286" t="str">
        <f>IFERROR(VLOOKUP(M3286,'Skudsanering UC monitorering'!A:B,2,FALSE),"")</f>
        <v/>
      </c>
      <c r="U3286">
        <f t="shared" si="205"/>
        <v>0</v>
      </c>
      <c r="V3286">
        <f t="shared" si="206"/>
        <v>0</v>
      </c>
      <c r="W3286" s="3">
        <f t="shared" si="207"/>
        <v>0</v>
      </c>
    </row>
    <row r="3287" spans="1:23" hidden="1" x14ac:dyDescent="0.15">
      <c r="A3287" s="4" t="s">
        <v>14878</v>
      </c>
      <c r="B3287" s="1" t="d">
        <v>2023-12-31</v>
      </c>
      <c r="C3287">
        <v>189828</v>
      </c>
      <c r="D3287" s="1" t="d">
        <v>2022-02-18</v>
      </c>
      <c r="E3287" t="s">
        <v>378</v>
      </c>
      <c r="F3287" t="s">
        <v>379</v>
      </c>
      <c r="G3287" t="s">
        <v>3483</v>
      </c>
      <c r="H3287">
        <v>1</v>
      </c>
      <c r="I3287">
        <v>9706015188</v>
      </c>
      <c r="J3287">
        <v>9706015188</v>
      </c>
      <c r="K3287" t="s">
        <v>381</v>
      </c>
      <c r="L3287" t="s">
        <v>381</v>
      </c>
      <c r="M3287" s="4" t="s">
        <v>8022</v>
      </c>
      <c r="N3287" s="1" t="d">
        <v>1997-06-01</v>
      </c>
      <c r="O3287" s="4" t="s">
        <v>381</v>
      </c>
      <c r="P3287">
        <f>IFERROR(VLOOKUP(A3287,'17. Skuldsanering vilja'!A:D,1,FALSE),0)</f>
        <v>0</v>
      </c>
      <c r="Q3287">
        <f t="shared" si="204"/>
        <v>0</v>
      </c>
      <c r="R3287" t="str">
        <f>IFERROR(VLOOKUP(M3287,'Skudsanering UC monitorering'!A:B,1,FALSE),"")</f>
        <v/>
      </c>
      <c r="S3287" t="str">
        <f>IFERROR(VLOOKUP(O3287,'Skudsanering UC monitorering'!A:B,1,FALSE),"")</f>
        <v/>
      </c>
      <c r="T3287" t="str">
        <f>IFERROR(VLOOKUP(M3287,'Skudsanering UC monitorering'!A:B,2,FALSE),"")</f>
        <v/>
      </c>
      <c r="U3287">
        <f t="shared" si="205"/>
        <v>0</v>
      </c>
      <c r="V3287">
        <f t="shared" si="206"/>
        <v>0</v>
      </c>
      <c r="W3287" s="3">
        <f t="shared" si="207"/>
        <v>0</v>
      </c>
    </row>
    <row r="3288" spans="1:23" hidden="1" x14ac:dyDescent="0.15">
      <c r="A3288" s="4" t="s">
        <v>14879</v>
      </c>
      <c r="B3288" s="1" t="d">
        <v>2023-12-31</v>
      </c>
      <c r="C3288">
        <v>124657.9</v>
      </c>
      <c r="D3288" s="1" t="d">
        <v>2022-02-17</v>
      </c>
      <c r="E3288" t="s">
        <v>378</v>
      </c>
      <c r="F3288" t="s">
        <v>379</v>
      </c>
      <c r="G3288" t="s">
        <v>4551</v>
      </c>
      <c r="H3288">
        <v>1</v>
      </c>
      <c r="I3288">
        <v>9512232688</v>
      </c>
      <c r="J3288">
        <v>9512232688</v>
      </c>
      <c r="K3288" t="s">
        <v>381</v>
      </c>
      <c r="L3288" t="s">
        <v>381</v>
      </c>
      <c r="M3288" s="4" t="s">
        <v>8023</v>
      </c>
      <c r="N3288" s="1" t="d">
        <v>1995-12-23</v>
      </c>
      <c r="O3288" s="4" t="s">
        <v>381</v>
      </c>
      <c r="P3288">
        <f>IFERROR(VLOOKUP(A3288,'17. Skuldsanering vilja'!A:D,1,FALSE),0)</f>
        <v>0</v>
      </c>
      <c r="Q3288">
        <f t="shared" si="204"/>
        <v>0</v>
      </c>
      <c r="R3288" t="str">
        <f>IFERROR(VLOOKUP(M3288,'Skudsanering UC monitorering'!A:B,1,FALSE),"")</f>
        <v/>
      </c>
      <c r="S3288" t="str">
        <f>IFERROR(VLOOKUP(O3288,'Skudsanering UC monitorering'!A:B,1,FALSE),"")</f>
        <v/>
      </c>
      <c r="T3288" t="str">
        <f>IFERROR(VLOOKUP(M3288,'Skudsanering UC monitorering'!A:B,2,FALSE),"")</f>
        <v/>
      </c>
      <c r="U3288">
        <f t="shared" si="205"/>
        <v>0</v>
      </c>
      <c r="V3288">
        <f t="shared" si="206"/>
        <v>0</v>
      </c>
      <c r="W3288" s="3">
        <f t="shared" si="207"/>
        <v>0</v>
      </c>
    </row>
    <row r="3289" spans="1:23" hidden="1" x14ac:dyDescent="0.15">
      <c r="A3289" s="4" t="s">
        <v>14880</v>
      </c>
      <c r="B3289" s="1" t="d">
        <v>2023-12-31</v>
      </c>
      <c r="C3289">
        <v>283052.73</v>
      </c>
      <c r="D3289" s="1" t="d">
        <v>2022-02-17</v>
      </c>
      <c r="E3289" t="s">
        <v>378</v>
      </c>
      <c r="F3289" t="s">
        <v>379</v>
      </c>
      <c r="G3289" t="s">
        <v>2704</v>
      </c>
      <c r="H3289">
        <v>1</v>
      </c>
      <c r="I3289">
        <v>8605231573</v>
      </c>
      <c r="J3289">
        <v>8605231573</v>
      </c>
      <c r="K3289" t="s">
        <v>381</v>
      </c>
      <c r="L3289" t="s">
        <v>381</v>
      </c>
      <c r="M3289" s="4" t="s">
        <v>8024</v>
      </c>
      <c r="N3289" s="1" t="d">
        <v>1986-05-23</v>
      </c>
      <c r="O3289" s="4" t="s">
        <v>381</v>
      </c>
      <c r="P3289">
        <f>IFERROR(VLOOKUP(A3289,'17. Skuldsanering vilja'!A:D,1,FALSE),0)</f>
        <v>0</v>
      </c>
      <c r="Q3289">
        <f t="shared" si="204"/>
        <v>0</v>
      </c>
      <c r="R3289" t="str">
        <f>IFERROR(VLOOKUP(M3289,'Skudsanering UC monitorering'!A:B,1,FALSE),"")</f>
        <v/>
      </c>
      <c r="S3289" t="str">
        <f>IFERROR(VLOOKUP(O3289,'Skudsanering UC monitorering'!A:B,1,FALSE),"")</f>
        <v/>
      </c>
      <c r="T3289" t="str">
        <f>IFERROR(VLOOKUP(M3289,'Skudsanering UC monitorering'!A:B,2,FALSE),"")</f>
        <v/>
      </c>
      <c r="U3289">
        <f t="shared" si="205"/>
        <v>0</v>
      </c>
      <c r="V3289">
        <f t="shared" si="206"/>
        <v>0</v>
      </c>
      <c r="W3289" s="3">
        <f t="shared" si="207"/>
        <v>0</v>
      </c>
    </row>
    <row r="3290" spans="1:23" hidden="1" x14ac:dyDescent="0.15">
      <c r="A3290" s="4" t="s">
        <v>14881</v>
      </c>
      <c r="B3290" s="1" t="d">
        <v>2023-12-31</v>
      </c>
      <c r="C3290">
        <v>285829.87</v>
      </c>
      <c r="D3290" s="1" t="d">
        <v>2022-02-17</v>
      </c>
      <c r="E3290" t="s">
        <v>378</v>
      </c>
      <c r="F3290" t="s">
        <v>379</v>
      </c>
      <c r="G3290" t="s">
        <v>1093</v>
      </c>
      <c r="H3290">
        <v>1</v>
      </c>
      <c r="I3290">
        <v>9801226300</v>
      </c>
      <c r="J3290">
        <v>9801226300</v>
      </c>
      <c r="K3290" t="s">
        <v>381</v>
      </c>
      <c r="L3290" t="s">
        <v>381</v>
      </c>
      <c r="M3290" s="4" t="s">
        <v>8025</v>
      </c>
      <c r="N3290" s="1" t="d">
        <v>1998-01-22</v>
      </c>
      <c r="O3290" s="4" t="s">
        <v>381</v>
      </c>
      <c r="P3290">
        <f>IFERROR(VLOOKUP(A3290,'17. Skuldsanering vilja'!A:D,1,FALSE),0)</f>
        <v>0</v>
      </c>
      <c r="Q3290">
        <f t="shared" si="204"/>
        <v>0</v>
      </c>
      <c r="R3290" t="str">
        <f>IFERROR(VLOOKUP(M3290,'Skudsanering UC monitorering'!A:B,1,FALSE),"")</f>
        <v/>
      </c>
      <c r="S3290" t="str">
        <f>IFERROR(VLOOKUP(O3290,'Skudsanering UC monitorering'!A:B,1,FALSE),"")</f>
        <v/>
      </c>
      <c r="T3290" t="str">
        <f>IFERROR(VLOOKUP(M3290,'Skudsanering UC monitorering'!A:B,2,FALSE),"")</f>
        <v/>
      </c>
      <c r="U3290">
        <f t="shared" si="205"/>
        <v>0</v>
      </c>
      <c r="V3290">
        <f t="shared" si="206"/>
        <v>0</v>
      </c>
      <c r="W3290" s="3">
        <f t="shared" si="207"/>
        <v>0</v>
      </c>
    </row>
    <row r="3291" spans="1:23" hidden="1" x14ac:dyDescent="0.15">
      <c r="A3291" s="4" t="s">
        <v>14882</v>
      </c>
      <c r="B3291" s="1" t="d">
        <v>2023-12-31</v>
      </c>
      <c r="C3291">
        <v>339312.97</v>
      </c>
      <c r="D3291" s="1" t="d">
        <v>2022-02-17</v>
      </c>
      <c r="E3291" t="s">
        <v>378</v>
      </c>
      <c r="F3291" t="s">
        <v>379</v>
      </c>
      <c r="G3291" t="s">
        <v>2704</v>
      </c>
      <c r="H3291">
        <v>2</v>
      </c>
      <c r="I3291">
        <v>8609010080</v>
      </c>
      <c r="J3291">
        <v>8609010080</v>
      </c>
      <c r="K3291" t="s">
        <v>381</v>
      </c>
      <c r="L3291" t="s">
        <v>381</v>
      </c>
      <c r="M3291" s="4" t="s">
        <v>8026</v>
      </c>
      <c r="N3291" s="1" t="d">
        <v>1986-09-01</v>
      </c>
      <c r="O3291" s="4" t="s">
        <v>8026</v>
      </c>
      <c r="P3291">
        <f>IFERROR(VLOOKUP(A3291,'17. Skuldsanering vilja'!A:D,1,FALSE),0)</f>
        <v>0</v>
      </c>
      <c r="Q3291">
        <f t="shared" si="204"/>
        <v>0</v>
      </c>
      <c r="R3291" t="str">
        <f>IFERROR(VLOOKUP(M3291,'Skudsanering UC monitorering'!A:B,1,FALSE),"")</f>
        <v/>
      </c>
      <c r="S3291" t="str">
        <f>IFERROR(VLOOKUP(O3291,'Skudsanering UC monitorering'!A:B,1,FALSE),"")</f>
        <v/>
      </c>
      <c r="T3291" t="str">
        <f>IFERROR(VLOOKUP(M3291,'Skudsanering UC monitorering'!A:B,2,FALSE),"")</f>
        <v/>
      </c>
      <c r="U3291">
        <f t="shared" si="205"/>
        <v>0</v>
      </c>
      <c r="V3291">
        <f t="shared" si="206"/>
        <v>0</v>
      </c>
      <c r="W3291" s="3">
        <f t="shared" si="207"/>
        <v>0</v>
      </c>
    </row>
    <row r="3292" spans="1:23" hidden="1" x14ac:dyDescent="0.15">
      <c r="A3292" s="4" t="s">
        <v>14883</v>
      </c>
      <c r="B3292" s="1" t="d">
        <v>2023-12-31</v>
      </c>
      <c r="C3292">
        <v>39785.440000000002</v>
      </c>
      <c r="D3292" s="1" t="d">
        <v>2022-02-17</v>
      </c>
      <c r="E3292" t="s">
        <v>378</v>
      </c>
      <c r="F3292" t="s">
        <v>379</v>
      </c>
      <c r="G3292" t="s">
        <v>4557</v>
      </c>
      <c r="H3292">
        <v>1</v>
      </c>
      <c r="I3292">
        <v>9309232412</v>
      </c>
      <c r="J3292">
        <v>9309232412</v>
      </c>
      <c r="K3292" t="s">
        <v>381</v>
      </c>
      <c r="L3292" t="s">
        <v>381</v>
      </c>
      <c r="M3292" s="4" t="s">
        <v>8027</v>
      </c>
      <c r="N3292" s="1" t="d">
        <v>1993-09-23</v>
      </c>
      <c r="O3292" s="4" t="s">
        <v>381</v>
      </c>
      <c r="P3292">
        <f>IFERROR(VLOOKUP(A3292,'17. Skuldsanering vilja'!A:D,1,FALSE),0)</f>
        <v>0</v>
      </c>
      <c r="Q3292">
        <f t="shared" si="204"/>
        <v>0</v>
      </c>
      <c r="R3292" t="str">
        <f>IFERROR(VLOOKUP(M3292,'Skudsanering UC monitorering'!A:B,1,FALSE),"")</f>
        <v/>
      </c>
      <c r="S3292" t="str">
        <f>IFERROR(VLOOKUP(O3292,'Skudsanering UC monitorering'!A:B,1,FALSE),"")</f>
        <v/>
      </c>
      <c r="T3292" t="str">
        <f>IFERROR(VLOOKUP(M3292,'Skudsanering UC monitorering'!A:B,2,FALSE),"")</f>
        <v/>
      </c>
      <c r="U3292">
        <f t="shared" si="205"/>
        <v>0</v>
      </c>
      <c r="V3292">
        <f t="shared" si="206"/>
        <v>0</v>
      </c>
      <c r="W3292" s="3">
        <f t="shared" si="207"/>
        <v>0</v>
      </c>
    </row>
    <row r="3293" spans="1:23" hidden="1" x14ac:dyDescent="0.15">
      <c r="A3293" s="4" t="s">
        <v>14884</v>
      </c>
      <c r="B3293" s="1" t="d">
        <v>2023-12-31</v>
      </c>
      <c r="C3293">
        <v>273371.15999999997</v>
      </c>
      <c r="D3293" s="1" t="d">
        <v>2022-02-17</v>
      </c>
      <c r="E3293" t="s">
        <v>378</v>
      </c>
      <c r="F3293" t="s">
        <v>379</v>
      </c>
      <c r="G3293" t="s">
        <v>1312</v>
      </c>
      <c r="H3293">
        <v>2</v>
      </c>
      <c r="I3293">
        <v>9609018990</v>
      </c>
      <c r="J3293">
        <v>9609018990</v>
      </c>
      <c r="K3293" t="s">
        <v>381</v>
      </c>
      <c r="L3293" t="s">
        <v>381</v>
      </c>
      <c r="M3293" s="4" t="s">
        <v>8028</v>
      </c>
      <c r="N3293" s="1" t="d">
        <v>1996-09-01</v>
      </c>
      <c r="O3293" s="4" t="s">
        <v>8028</v>
      </c>
      <c r="P3293">
        <f>IFERROR(VLOOKUP(A3293,'17. Skuldsanering vilja'!A:D,1,FALSE),0)</f>
        <v>0</v>
      </c>
      <c r="Q3293">
        <f t="shared" si="204"/>
        <v>0</v>
      </c>
      <c r="R3293" t="str">
        <f>IFERROR(VLOOKUP(M3293,'Skudsanering UC monitorering'!A:B,1,FALSE),"")</f>
        <v/>
      </c>
      <c r="S3293" t="str">
        <f>IFERROR(VLOOKUP(O3293,'Skudsanering UC monitorering'!A:B,1,FALSE),"")</f>
        <v/>
      </c>
      <c r="T3293" t="str">
        <f>IFERROR(VLOOKUP(M3293,'Skudsanering UC monitorering'!A:B,2,FALSE),"")</f>
        <v/>
      </c>
      <c r="U3293">
        <f t="shared" si="205"/>
        <v>0</v>
      </c>
      <c r="V3293">
        <f t="shared" si="206"/>
        <v>0</v>
      </c>
      <c r="W3293" s="3">
        <f t="shared" si="207"/>
        <v>0</v>
      </c>
    </row>
    <row r="3294" spans="1:23" hidden="1" x14ac:dyDescent="0.15">
      <c r="A3294" s="4" t="s">
        <v>14885</v>
      </c>
      <c r="B3294" s="1" t="d">
        <v>2023-12-31</v>
      </c>
      <c r="C3294">
        <v>194643.85</v>
      </c>
      <c r="D3294" s="1" t="d">
        <v>2022-02-18</v>
      </c>
      <c r="E3294" t="s">
        <v>378</v>
      </c>
      <c r="F3294" t="s">
        <v>379</v>
      </c>
      <c r="G3294" t="s">
        <v>2704</v>
      </c>
      <c r="H3294">
        <v>1</v>
      </c>
      <c r="I3294">
        <v>6904035588</v>
      </c>
      <c r="J3294">
        <v>6904035588</v>
      </c>
      <c r="K3294" t="s">
        <v>381</v>
      </c>
      <c r="L3294" t="s">
        <v>381</v>
      </c>
      <c r="M3294" s="4" t="s">
        <v>8029</v>
      </c>
      <c r="N3294" s="1" t="d">
        <v>1969-04-03</v>
      </c>
      <c r="O3294" s="4" t="s">
        <v>381</v>
      </c>
      <c r="P3294">
        <f>IFERROR(VLOOKUP(A3294,'17. Skuldsanering vilja'!A:D,1,FALSE),0)</f>
        <v>0</v>
      </c>
      <c r="Q3294">
        <f t="shared" si="204"/>
        <v>0</v>
      </c>
      <c r="R3294" t="str">
        <f>IFERROR(VLOOKUP(M3294,'Skudsanering UC monitorering'!A:B,1,FALSE),"")</f>
        <v/>
      </c>
      <c r="S3294" t="str">
        <f>IFERROR(VLOOKUP(O3294,'Skudsanering UC monitorering'!A:B,1,FALSE),"")</f>
        <v/>
      </c>
      <c r="T3294" t="str">
        <f>IFERROR(VLOOKUP(M3294,'Skudsanering UC monitorering'!A:B,2,FALSE),"")</f>
        <v/>
      </c>
      <c r="U3294">
        <f t="shared" si="205"/>
        <v>0</v>
      </c>
      <c r="V3294">
        <f t="shared" si="206"/>
        <v>0</v>
      </c>
      <c r="W3294" s="3">
        <f t="shared" si="207"/>
        <v>0</v>
      </c>
    </row>
    <row r="3295" spans="1:23" hidden="1" x14ac:dyDescent="0.15">
      <c r="A3295" s="4" t="s">
        <v>14886</v>
      </c>
      <c r="B3295" s="1" t="d">
        <v>2023-12-31</v>
      </c>
      <c r="C3295">
        <v>8071.09</v>
      </c>
      <c r="D3295" s="1" t="d">
        <v>2022-02-18</v>
      </c>
      <c r="E3295" t="s">
        <v>378</v>
      </c>
      <c r="F3295" t="s">
        <v>379</v>
      </c>
      <c r="G3295" t="s">
        <v>1956</v>
      </c>
      <c r="H3295">
        <v>2</v>
      </c>
      <c r="I3295">
        <v>7503105616</v>
      </c>
      <c r="J3295">
        <v>7503105616</v>
      </c>
      <c r="K3295" t="s">
        <v>381</v>
      </c>
      <c r="L3295" t="s">
        <v>381</v>
      </c>
      <c r="M3295" s="4" t="s">
        <v>8030</v>
      </c>
      <c r="N3295" s="1" t="d">
        <v>1975-03-10</v>
      </c>
      <c r="O3295" s="4" t="s">
        <v>8030</v>
      </c>
      <c r="P3295">
        <f>IFERROR(VLOOKUP(A3295,'17. Skuldsanering vilja'!A:D,1,FALSE),0)</f>
        <v>0</v>
      </c>
      <c r="Q3295">
        <f t="shared" si="204"/>
        <v>0</v>
      </c>
      <c r="R3295" t="str">
        <f>IFERROR(VLOOKUP(M3295,'Skudsanering UC monitorering'!A:B,1,FALSE),"")</f>
        <v/>
      </c>
      <c r="S3295" t="str">
        <f>IFERROR(VLOOKUP(O3295,'Skudsanering UC monitorering'!A:B,1,FALSE),"")</f>
        <v/>
      </c>
      <c r="T3295" t="str">
        <f>IFERROR(VLOOKUP(M3295,'Skudsanering UC monitorering'!A:B,2,FALSE),"")</f>
        <v/>
      </c>
      <c r="U3295">
        <f t="shared" si="205"/>
        <v>0</v>
      </c>
      <c r="V3295">
        <f t="shared" si="206"/>
        <v>0</v>
      </c>
      <c r="W3295" s="3">
        <f t="shared" si="207"/>
        <v>0</v>
      </c>
    </row>
    <row r="3296" spans="1:23" hidden="1" x14ac:dyDescent="0.15">
      <c r="A3296" s="4" t="s">
        <v>14887</v>
      </c>
      <c r="B3296" s="1" t="d">
        <v>2023-12-31</v>
      </c>
      <c r="C3296">
        <v>10185.9</v>
      </c>
      <c r="D3296" s="1" t="d">
        <v>2022-02-21</v>
      </c>
      <c r="E3296" t="s">
        <v>378</v>
      </c>
      <c r="F3296" t="s">
        <v>379</v>
      </c>
      <c r="G3296" t="s">
        <v>1307</v>
      </c>
      <c r="H3296">
        <v>1</v>
      </c>
      <c r="I3296">
        <v>9004258852</v>
      </c>
      <c r="J3296">
        <v>9004258852</v>
      </c>
      <c r="K3296" t="s">
        <v>381</v>
      </c>
      <c r="L3296" t="s">
        <v>381</v>
      </c>
      <c r="M3296" s="4" t="s">
        <v>8031</v>
      </c>
      <c r="N3296" s="1" t="d">
        <v>1990-04-25</v>
      </c>
      <c r="O3296" s="4" t="s">
        <v>381</v>
      </c>
      <c r="P3296">
        <f>IFERROR(VLOOKUP(A3296,'17. Skuldsanering vilja'!A:D,1,FALSE),0)</f>
        <v>0</v>
      </c>
      <c r="Q3296">
        <f t="shared" si="204"/>
        <v>0</v>
      </c>
      <c r="R3296" t="str">
        <f>IFERROR(VLOOKUP(M3296,'Skudsanering UC monitorering'!A:B,1,FALSE),"")</f>
        <v/>
      </c>
      <c r="S3296" t="str">
        <f>IFERROR(VLOOKUP(O3296,'Skudsanering UC monitorering'!A:B,1,FALSE),"")</f>
        <v/>
      </c>
      <c r="T3296" t="str">
        <f>IFERROR(VLOOKUP(M3296,'Skudsanering UC monitorering'!A:B,2,FALSE),"")</f>
        <v/>
      </c>
      <c r="U3296">
        <f t="shared" si="205"/>
        <v>0</v>
      </c>
      <c r="V3296">
        <f t="shared" si="206"/>
        <v>0</v>
      </c>
      <c r="W3296" s="3">
        <f t="shared" si="207"/>
        <v>0</v>
      </c>
    </row>
    <row r="3297" spans="1:23" hidden="1" x14ac:dyDescent="0.15">
      <c r="A3297" s="4" t="s">
        <v>14888</v>
      </c>
      <c r="B3297" s="1" t="d">
        <v>2023-12-31</v>
      </c>
      <c r="C3297">
        <v>277573.02</v>
      </c>
      <c r="D3297" s="1" t="d">
        <v>2022-02-21</v>
      </c>
      <c r="E3297" t="s">
        <v>378</v>
      </c>
      <c r="F3297" t="s">
        <v>379</v>
      </c>
      <c r="G3297" t="s">
        <v>3483</v>
      </c>
      <c r="H3297">
        <v>1</v>
      </c>
      <c r="I3297">
        <v>9206230964</v>
      </c>
      <c r="J3297">
        <v>9206230964</v>
      </c>
      <c r="K3297" t="s">
        <v>381</v>
      </c>
      <c r="L3297" t="s">
        <v>381</v>
      </c>
      <c r="M3297" s="4" t="s">
        <v>8032</v>
      </c>
      <c r="N3297" s="1" t="d">
        <v>1992-06-23</v>
      </c>
      <c r="O3297" s="4" t="s">
        <v>381</v>
      </c>
      <c r="P3297">
        <f>IFERROR(VLOOKUP(A3297,'17. Skuldsanering vilja'!A:D,1,FALSE),0)</f>
        <v>0</v>
      </c>
      <c r="Q3297">
        <f t="shared" si="204"/>
        <v>0</v>
      </c>
      <c r="R3297" t="str">
        <f>IFERROR(VLOOKUP(M3297,'Skudsanering UC monitorering'!A:B,1,FALSE),"")</f>
        <v/>
      </c>
      <c r="S3297" t="str">
        <f>IFERROR(VLOOKUP(O3297,'Skudsanering UC monitorering'!A:B,1,FALSE),"")</f>
        <v/>
      </c>
      <c r="T3297" t="str">
        <f>IFERROR(VLOOKUP(M3297,'Skudsanering UC monitorering'!A:B,2,FALSE),"")</f>
        <v/>
      </c>
      <c r="U3297">
        <f t="shared" si="205"/>
        <v>0</v>
      </c>
      <c r="V3297">
        <f t="shared" si="206"/>
        <v>0</v>
      </c>
      <c r="W3297" s="3">
        <f t="shared" si="207"/>
        <v>0</v>
      </c>
    </row>
    <row r="3298" spans="1:23" hidden="1" x14ac:dyDescent="0.15">
      <c r="A3298" s="4" t="s">
        <v>14889</v>
      </c>
      <c r="B3298" s="1" t="d">
        <v>2023-12-31</v>
      </c>
      <c r="C3298">
        <v>260779.05</v>
      </c>
      <c r="D3298" s="1" t="d">
        <v>2022-02-28</v>
      </c>
      <c r="E3298" t="s">
        <v>378</v>
      </c>
      <c r="F3298" t="s">
        <v>379</v>
      </c>
      <c r="G3298" t="s">
        <v>3483</v>
      </c>
      <c r="H3298">
        <v>1</v>
      </c>
      <c r="I3298">
        <v>8711137664</v>
      </c>
      <c r="J3298">
        <v>8711137664</v>
      </c>
      <c r="K3298" t="s">
        <v>381</v>
      </c>
      <c r="L3298" t="s">
        <v>381</v>
      </c>
      <c r="M3298" s="4" t="s">
        <v>8033</v>
      </c>
      <c r="N3298" s="1" t="d">
        <v>1987-11-13</v>
      </c>
      <c r="O3298" s="4" t="s">
        <v>381</v>
      </c>
      <c r="P3298">
        <f>IFERROR(VLOOKUP(A3298,'17. Skuldsanering vilja'!A:D,1,FALSE),0)</f>
        <v>0</v>
      </c>
      <c r="Q3298">
        <f t="shared" si="204"/>
        <v>0</v>
      </c>
      <c r="R3298" t="str">
        <f>IFERROR(VLOOKUP(M3298,'Skudsanering UC monitorering'!A:B,1,FALSE),"")</f>
        <v/>
      </c>
      <c r="S3298" t="str">
        <f>IFERROR(VLOOKUP(O3298,'Skudsanering UC monitorering'!A:B,1,FALSE),"")</f>
        <v/>
      </c>
      <c r="T3298" t="str">
        <f>IFERROR(VLOOKUP(M3298,'Skudsanering UC monitorering'!A:B,2,FALSE),"")</f>
        <v/>
      </c>
      <c r="U3298">
        <f t="shared" si="205"/>
        <v>0</v>
      </c>
      <c r="V3298">
        <f t="shared" si="206"/>
        <v>0</v>
      </c>
      <c r="W3298" s="3">
        <f t="shared" si="207"/>
        <v>0</v>
      </c>
    </row>
    <row r="3299" spans="1:23" hidden="1" x14ac:dyDescent="0.15">
      <c r="A3299" s="4" t="s">
        <v>14890</v>
      </c>
      <c r="B3299" s="1" t="d">
        <v>2023-12-31</v>
      </c>
      <c r="C3299">
        <v>84907.56</v>
      </c>
      <c r="D3299" s="1" t="d">
        <v>2022-02-21</v>
      </c>
      <c r="E3299" t="s">
        <v>378</v>
      </c>
      <c r="F3299" t="s">
        <v>379</v>
      </c>
      <c r="G3299" t="s">
        <v>2704</v>
      </c>
      <c r="H3299">
        <v>1</v>
      </c>
      <c r="I3299">
        <v>8701181904</v>
      </c>
      <c r="J3299">
        <v>8701181904</v>
      </c>
      <c r="K3299" t="s">
        <v>381</v>
      </c>
      <c r="L3299" t="s">
        <v>381</v>
      </c>
      <c r="M3299" s="4" t="s">
        <v>8034</v>
      </c>
      <c r="N3299" s="1" t="d">
        <v>1987-01-18</v>
      </c>
      <c r="O3299" s="4" t="s">
        <v>381</v>
      </c>
      <c r="P3299">
        <f>IFERROR(VLOOKUP(A3299,'17. Skuldsanering vilja'!A:D,1,FALSE),0)</f>
        <v>0</v>
      </c>
      <c r="Q3299">
        <f t="shared" si="204"/>
        <v>0</v>
      </c>
      <c r="R3299" t="str">
        <f>IFERROR(VLOOKUP(M3299,'Skudsanering UC monitorering'!A:B,1,FALSE),"")</f>
        <v/>
      </c>
      <c r="S3299" t="str">
        <f>IFERROR(VLOOKUP(O3299,'Skudsanering UC monitorering'!A:B,1,FALSE),"")</f>
        <v/>
      </c>
      <c r="T3299" t="str">
        <f>IFERROR(VLOOKUP(M3299,'Skudsanering UC monitorering'!A:B,2,FALSE),"")</f>
        <v/>
      </c>
      <c r="U3299">
        <f t="shared" si="205"/>
        <v>0</v>
      </c>
      <c r="V3299">
        <f t="shared" si="206"/>
        <v>0</v>
      </c>
      <c r="W3299" s="3">
        <f t="shared" si="207"/>
        <v>0</v>
      </c>
    </row>
    <row r="3300" spans="1:23" hidden="1" x14ac:dyDescent="0.15">
      <c r="A3300" s="4" t="s">
        <v>14891</v>
      </c>
      <c r="B3300" s="1" t="d">
        <v>2023-12-31</v>
      </c>
      <c r="C3300">
        <v>236288.85</v>
      </c>
      <c r="D3300" s="1" t="d">
        <v>2022-02-21</v>
      </c>
      <c r="E3300" t="s">
        <v>378</v>
      </c>
      <c r="F3300" t="s">
        <v>379</v>
      </c>
      <c r="G3300" t="s">
        <v>1442</v>
      </c>
      <c r="H3300">
        <v>1</v>
      </c>
      <c r="I3300">
        <v>7807107839</v>
      </c>
      <c r="J3300">
        <v>7807107839</v>
      </c>
      <c r="K3300" t="s">
        <v>381</v>
      </c>
      <c r="L3300" t="s">
        <v>381</v>
      </c>
      <c r="M3300" s="4" t="s">
        <v>8035</v>
      </c>
      <c r="N3300" s="1" t="d">
        <v>1978-07-10</v>
      </c>
      <c r="O3300" s="4" t="s">
        <v>381</v>
      </c>
      <c r="P3300">
        <f>IFERROR(VLOOKUP(A3300,'17. Skuldsanering vilja'!A:D,1,FALSE),0)</f>
        <v>0</v>
      </c>
      <c r="Q3300">
        <f t="shared" si="204"/>
        <v>0</v>
      </c>
      <c r="R3300" t="str">
        <f>IFERROR(VLOOKUP(M3300,'Skudsanering UC monitorering'!A:B,1,FALSE),"")</f>
        <v/>
      </c>
      <c r="S3300" t="str">
        <f>IFERROR(VLOOKUP(O3300,'Skudsanering UC monitorering'!A:B,1,FALSE),"")</f>
        <v/>
      </c>
      <c r="T3300" t="str">
        <f>IFERROR(VLOOKUP(M3300,'Skudsanering UC monitorering'!A:B,2,FALSE),"")</f>
        <v/>
      </c>
      <c r="U3300">
        <f t="shared" si="205"/>
        <v>0</v>
      </c>
      <c r="V3300">
        <f t="shared" si="206"/>
        <v>0</v>
      </c>
      <c r="W3300" s="3">
        <f t="shared" si="207"/>
        <v>0</v>
      </c>
    </row>
    <row r="3301" spans="1:23" hidden="1" x14ac:dyDescent="0.15">
      <c r="A3301" s="4" t="s">
        <v>14892</v>
      </c>
      <c r="B3301" s="1" t="d">
        <v>2023-12-31</v>
      </c>
      <c r="C3301">
        <v>159546.32999999999</v>
      </c>
      <c r="D3301" s="1" t="d">
        <v>2022-02-28</v>
      </c>
      <c r="E3301" t="s">
        <v>378</v>
      </c>
      <c r="F3301" t="s">
        <v>379</v>
      </c>
      <c r="G3301" t="s">
        <v>4557</v>
      </c>
      <c r="H3301">
        <v>1</v>
      </c>
      <c r="I3301">
        <v>6604067253</v>
      </c>
      <c r="J3301">
        <v>6604067253</v>
      </c>
      <c r="K3301" t="s">
        <v>381</v>
      </c>
      <c r="L3301" t="s">
        <v>381</v>
      </c>
      <c r="M3301" s="4" t="s">
        <v>8036</v>
      </c>
      <c r="N3301" s="1" t="d">
        <v>1966-04-06</v>
      </c>
      <c r="O3301" s="4" t="s">
        <v>381</v>
      </c>
      <c r="P3301">
        <f>IFERROR(VLOOKUP(A3301,'17. Skuldsanering vilja'!A:D,1,FALSE),0)</f>
        <v>0</v>
      </c>
      <c r="Q3301">
        <f t="shared" si="204"/>
        <v>0</v>
      </c>
      <c r="R3301" t="str">
        <f>IFERROR(VLOOKUP(M3301,'Skudsanering UC monitorering'!A:B,1,FALSE),"")</f>
        <v/>
      </c>
      <c r="S3301" t="str">
        <f>IFERROR(VLOOKUP(O3301,'Skudsanering UC monitorering'!A:B,1,FALSE),"")</f>
        <v/>
      </c>
      <c r="T3301" t="str">
        <f>IFERROR(VLOOKUP(M3301,'Skudsanering UC monitorering'!A:B,2,FALSE),"")</f>
        <v/>
      </c>
      <c r="U3301">
        <f t="shared" si="205"/>
        <v>0</v>
      </c>
      <c r="V3301">
        <f t="shared" si="206"/>
        <v>0</v>
      </c>
      <c r="W3301" s="3">
        <f t="shared" si="207"/>
        <v>0</v>
      </c>
    </row>
    <row r="3302" spans="1:23" hidden="1" x14ac:dyDescent="0.15">
      <c r="A3302" s="4" t="s">
        <v>14893</v>
      </c>
      <c r="B3302" s="1" t="d">
        <v>2023-12-31</v>
      </c>
      <c r="C3302">
        <v>54717.01</v>
      </c>
      <c r="D3302" s="1" t="d">
        <v>2022-02-21</v>
      </c>
      <c r="E3302" t="s">
        <v>378</v>
      </c>
      <c r="F3302" t="s">
        <v>379</v>
      </c>
      <c r="G3302" t="s">
        <v>2704</v>
      </c>
      <c r="H3302">
        <v>1</v>
      </c>
      <c r="I3302">
        <v>9507166925</v>
      </c>
      <c r="J3302">
        <v>9507166925</v>
      </c>
      <c r="K3302" t="s">
        <v>381</v>
      </c>
      <c r="L3302" t="s">
        <v>381</v>
      </c>
      <c r="M3302" s="4" t="s">
        <v>8037</v>
      </c>
      <c r="N3302" s="1" t="d">
        <v>1995-07-16</v>
      </c>
      <c r="O3302" s="4" t="s">
        <v>381</v>
      </c>
      <c r="P3302">
        <f>IFERROR(VLOOKUP(A3302,'17. Skuldsanering vilja'!A:D,1,FALSE),0)</f>
        <v>0</v>
      </c>
      <c r="Q3302">
        <f t="shared" si="204"/>
        <v>0</v>
      </c>
      <c r="R3302" t="str">
        <f>IFERROR(VLOOKUP(M3302,'Skudsanering UC monitorering'!A:B,1,FALSE),"")</f>
        <v/>
      </c>
      <c r="S3302" t="str">
        <f>IFERROR(VLOOKUP(O3302,'Skudsanering UC monitorering'!A:B,1,FALSE),"")</f>
        <v/>
      </c>
      <c r="T3302" t="str">
        <f>IFERROR(VLOOKUP(M3302,'Skudsanering UC monitorering'!A:B,2,FALSE),"")</f>
        <v/>
      </c>
      <c r="U3302">
        <f t="shared" si="205"/>
        <v>0</v>
      </c>
      <c r="V3302">
        <f t="shared" si="206"/>
        <v>0</v>
      </c>
      <c r="W3302" s="3">
        <f t="shared" si="207"/>
        <v>0</v>
      </c>
    </row>
    <row r="3303" spans="1:23" hidden="1" x14ac:dyDescent="0.15">
      <c r="A3303" s="4" t="s">
        <v>14894</v>
      </c>
      <c r="B3303" s="1" t="d">
        <v>2023-12-31</v>
      </c>
      <c r="C3303">
        <v>243030.39999999999</v>
      </c>
      <c r="D3303" s="1" t="d">
        <v>2022-02-22</v>
      </c>
      <c r="E3303" t="s">
        <v>378</v>
      </c>
      <c r="F3303" t="s">
        <v>379</v>
      </c>
      <c r="G3303" t="s">
        <v>2643</v>
      </c>
      <c r="H3303">
        <v>1</v>
      </c>
      <c r="I3303">
        <v>6907299322</v>
      </c>
      <c r="J3303">
        <v>6907299322</v>
      </c>
      <c r="K3303" t="s">
        <v>381</v>
      </c>
      <c r="L3303" t="s">
        <v>381</v>
      </c>
      <c r="M3303" s="4" t="s">
        <v>8038</v>
      </c>
      <c r="N3303" s="1" t="d">
        <v>1969-07-29</v>
      </c>
      <c r="O3303" s="4" t="s">
        <v>381</v>
      </c>
      <c r="P3303">
        <f>IFERROR(VLOOKUP(A3303,'17. Skuldsanering vilja'!A:D,1,FALSE),0)</f>
        <v>0</v>
      </c>
      <c r="Q3303">
        <f t="shared" si="204"/>
        <v>0</v>
      </c>
      <c r="R3303" t="str">
        <f>IFERROR(VLOOKUP(M3303,'Skudsanering UC monitorering'!A:B,1,FALSE),"")</f>
        <v/>
      </c>
      <c r="S3303" t="str">
        <f>IFERROR(VLOOKUP(O3303,'Skudsanering UC monitorering'!A:B,1,FALSE),"")</f>
        <v/>
      </c>
      <c r="T3303" t="str">
        <f>IFERROR(VLOOKUP(M3303,'Skudsanering UC monitorering'!A:B,2,FALSE),"")</f>
        <v/>
      </c>
      <c r="U3303">
        <f t="shared" si="205"/>
        <v>0</v>
      </c>
      <c r="V3303">
        <f t="shared" si="206"/>
        <v>0</v>
      </c>
      <c r="W3303" s="3">
        <f t="shared" si="207"/>
        <v>0</v>
      </c>
    </row>
    <row r="3304" spans="1:23" hidden="1" x14ac:dyDescent="0.15">
      <c r="A3304" s="4" t="s">
        <v>14895</v>
      </c>
      <c r="B3304" s="1" t="d">
        <v>2023-12-31</v>
      </c>
      <c r="C3304">
        <v>236703.68</v>
      </c>
      <c r="D3304" s="1" t="d">
        <v>2022-02-28</v>
      </c>
      <c r="E3304" t="s">
        <v>378</v>
      </c>
      <c r="F3304" t="s">
        <v>539</v>
      </c>
      <c r="G3304" t="s">
        <v>1911</v>
      </c>
      <c r="H3304">
        <v>2</v>
      </c>
      <c r="I3304">
        <v>8712175622</v>
      </c>
      <c r="J3304">
        <v>8712175622</v>
      </c>
      <c r="K3304" t="s">
        <v>381</v>
      </c>
      <c r="L3304" t="s">
        <v>381</v>
      </c>
      <c r="M3304" s="4" t="s">
        <v>8039</v>
      </c>
      <c r="N3304" s="1" t="d">
        <v>1987-12-17</v>
      </c>
      <c r="O3304" s="4" t="s">
        <v>8039</v>
      </c>
      <c r="P3304">
        <f>IFERROR(VLOOKUP(A3304,'17. Skuldsanering vilja'!A:D,1,FALSE),0)</f>
        <v>0</v>
      </c>
      <c r="Q3304">
        <f t="shared" si="204"/>
        <v>0</v>
      </c>
      <c r="R3304" t="str">
        <f>IFERROR(VLOOKUP(M3304,'Skudsanering UC monitorering'!A:B,1,FALSE),"")</f>
        <v/>
      </c>
      <c r="S3304" t="str">
        <f>IFERROR(VLOOKUP(O3304,'Skudsanering UC monitorering'!A:B,1,FALSE),"")</f>
        <v/>
      </c>
      <c r="T3304" t="str">
        <f>IFERROR(VLOOKUP(M3304,'Skudsanering UC monitorering'!A:B,2,FALSE),"")</f>
        <v/>
      </c>
      <c r="U3304">
        <f t="shared" si="205"/>
        <v>0</v>
      </c>
      <c r="V3304">
        <f t="shared" si="206"/>
        <v>0</v>
      </c>
      <c r="W3304" s="3">
        <f t="shared" si="207"/>
        <v>0</v>
      </c>
    </row>
    <row r="3305" spans="1:23" hidden="1" x14ac:dyDescent="0.15">
      <c r="A3305" s="4" t="s">
        <v>14896</v>
      </c>
      <c r="B3305" s="1" t="d">
        <v>2023-12-31</v>
      </c>
      <c r="C3305">
        <v>184334.03</v>
      </c>
      <c r="D3305" s="1" t="d">
        <v>2022-02-22</v>
      </c>
      <c r="E3305" t="s">
        <v>378</v>
      </c>
      <c r="F3305" t="s">
        <v>379</v>
      </c>
      <c r="G3305" t="s">
        <v>1309</v>
      </c>
      <c r="H3305">
        <v>1</v>
      </c>
      <c r="I3305">
        <v>9610234115</v>
      </c>
      <c r="J3305">
        <v>9610234115</v>
      </c>
      <c r="K3305" t="s">
        <v>381</v>
      </c>
      <c r="L3305" t="s">
        <v>381</v>
      </c>
      <c r="M3305" s="4" t="s">
        <v>8040</v>
      </c>
      <c r="N3305" s="1" t="d">
        <v>1996-10-23</v>
      </c>
      <c r="O3305" s="4" t="s">
        <v>381</v>
      </c>
      <c r="P3305">
        <f>IFERROR(VLOOKUP(A3305,'17. Skuldsanering vilja'!A:D,1,FALSE),0)</f>
        <v>0</v>
      </c>
      <c r="Q3305">
        <f t="shared" si="204"/>
        <v>0</v>
      </c>
      <c r="R3305" t="str">
        <f>IFERROR(VLOOKUP(M3305,'Skudsanering UC monitorering'!A:B,1,FALSE),"")</f>
        <v/>
      </c>
      <c r="S3305" t="str">
        <f>IFERROR(VLOOKUP(O3305,'Skudsanering UC monitorering'!A:B,1,FALSE),"")</f>
        <v/>
      </c>
      <c r="T3305" t="str">
        <f>IFERROR(VLOOKUP(M3305,'Skudsanering UC monitorering'!A:B,2,FALSE),"")</f>
        <v/>
      </c>
      <c r="U3305">
        <f t="shared" si="205"/>
        <v>0</v>
      </c>
      <c r="V3305">
        <f t="shared" si="206"/>
        <v>0</v>
      </c>
      <c r="W3305" s="3">
        <f t="shared" si="207"/>
        <v>0</v>
      </c>
    </row>
    <row r="3306" spans="1:23" hidden="1" x14ac:dyDescent="0.15">
      <c r="A3306" s="4" t="s">
        <v>14897</v>
      </c>
      <c r="B3306" s="1" t="d">
        <v>2023-12-31</v>
      </c>
      <c r="C3306">
        <v>230043.09</v>
      </c>
      <c r="D3306" s="1" t="d">
        <v>2022-02-22</v>
      </c>
      <c r="E3306" t="s">
        <v>378</v>
      </c>
      <c r="F3306" t="s">
        <v>379</v>
      </c>
      <c r="G3306" t="s">
        <v>2704</v>
      </c>
      <c r="H3306">
        <v>1</v>
      </c>
      <c r="I3306">
        <v>9211164828</v>
      </c>
      <c r="J3306">
        <v>9211164828</v>
      </c>
      <c r="K3306" t="s">
        <v>381</v>
      </c>
      <c r="L3306" t="s">
        <v>381</v>
      </c>
      <c r="M3306" s="4" t="s">
        <v>8041</v>
      </c>
      <c r="N3306" s="1" t="d">
        <v>1992-11-16</v>
      </c>
      <c r="O3306" s="4" t="s">
        <v>381</v>
      </c>
      <c r="P3306">
        <f>IFERROR(VLOOKUP(A3306,'17. Skuldsanering vilja'!A:D,1,FALSE),0)</f>
        <v>0</v>
      </c>
      <c r="Q3306">
        <f t="shared" si="204"/>
        <v>0</v>
      </c>
      <c r="R3306" t="str">
        <f>IFERROR(VLOOKUP(M3306,'Skudsanering UC monitorering'!A:B,1,FALSE),"")</f>
        <v/>
      </c>
      <c r="S3306" t="str">
        <f>IFERROR(VLOOKUP(O3306,'Skudsanering UC monitorering'!A:B,1,FALSE),"")</f>
        <v/>
      </c>
      <c r="T3306" t="str">
        <f>IFERROR(VLOOKUP(M3306,'Skudsanering UC monitorering'!A:B,2,FALSE),"")</f>
        <v/>
      </c>
      <c r="U3306">
        <f t="shared" si="205"/>
        <v>0</v>
      </c>
      <c r="V3306">
        <f t="shared" si="206"/>
        <v>0</v>
      </c>
      <c r="W3306" s="3">
        <f t="shared" si="207"/>
        <v>0</v>
      </c>
    </row>
    <row r="3307" spans="1:23" hidden="1" x14ac:dyDescent="0.15">
      <c r="A3307" s="4" t="s">
        <v>14898</v>
      </c>
      <c r="B3307" s="1" t="d">
        <v>2023-12-31</v>
      </c>
      <c r="C3307">
        <v>172243.07</v>
      </c>
      <c r="D3307" s="1" t="d">
        <v>2022-03-07</v>
      </c>
      <c r="E3307" t="s">
        <v>378</v>
      </c>
      <c r="F3307" t="s">
        <v>379</v>
      </c>
      <c r="G3307" t="s">
        <v>1442</v>
      </c>
      <c r="H3307">
        <v>2</v>
      </c>
      <c r="I3307">
        <v>9411305551</v>
      </c>
      <c r="J3307">
        <v>9411305551</v>
      </c>
      <c r="K3307" t="s">
        <v>381</v>
      </c>
      <c r="L3307" t="s">
        <v>381</v>
      </c>
      <c r="M3307" s="4" t="s">
        <v>8042</v>
      </c>
      <c r="N3307" s="1" t="d">
        <v>1994-11-30</v>
      </c>
      <c r="O3307" s="4" t="s">
        <v>8042</v>
      </c>
      <c r="P3307">
        <f>IFERROR(VLOOKUP(A3307,'17. Skuldsanering vilja'!A:D,1,FALSE),0)</f>
        <v>0</v>
      </c>
      <c r="Q3307">
        <f t="shared" si="204"/>
        <v>0</v>
      </c>
      <c r="R3307" t="str">
        <f>IFERROR(VLOOKUP(M3307,'Skudsanering UC monitorering'!A:B,1,FALSE),"")</f>
        <v/>
      </c>
      <c r="S3307" t="str">
        <f>IFERROR(VLOOKUP(O3307,'Skudsanering UC monitorering'!A:B,1,FALSE),"")</f>
        <v/>
      </c>
      <c r="T3307" t="str">
        <f>IFERROR(VLOOKUP(M3307,'Skudsanering UC monitorering'!A:B,2,FALSE),"")</f>
        <v/>
      </c>
      <c r="U3307">
        <f t="shared" si="205"/>
        <v>0</v>
      </c>
      <c r="V3307">
        <f t="shared" si="206"/>
        <v>0</v>
      </c>
      <c r="W3307" s="3">
        <f t="shared" si="207"/>
        <v>0</v>
      </c>
    </row>
    <row r="3308" spans="1:23" hidden="1" x14ac:dyDescent="0.15">
      <c r="A3308" s="4" t="s">
        <v>14899</v>
      </c>
      <c r="B3308" s="1" t="d">
        <v>2023-12-31</v>
      </c>
      <c r="C3308">
        <v>455918.14</v>
      </c>
      <c r="D3308" s="1" t="d">
        <v>2022-02-23</v>
      </c>
      <c r="E3308" t="s">
        <v>378</v>
      </c>
      <c r="F3308" t="s">
        <v>401</v>
      </c>
      <c r="G3308" t="s">
        <v>3093</v>
      </c>
      <c r="H3308">
        <v>2</v>
      </c>
      <c r="I3308">
        <v>9806096344</v>
      </c>
      <c r="J3308">
        <v>9806096344</v>
      </c>
      <c r="K3308" t="s">
        <v>381</v>
      </c>
      <c r="L3308" t="s">
        <v>381</v>
      </c>
      <c r="M3308" s="4" t="s">
        <v>8043</v>
      </c>
      <c r="N3308" s="1" t="d">
        <v>1998-06-09</v>
      </c>
      <c r="O3308" s="4" t="s">
        <v>8043</v>
      </c>
      <c r="P3308">
        <f>IFERROR(VLOOKUP(A3308,'17. Skuldsanering vilja'!A:D,1,FALSE),0)</f>
        <v>0</v>
      </c>
      <c r="Q3308">
        <f t="shared" si="204"/>
        <v>0</v>
      </c>
      <c r="R3308" t="str">
        <f>IFERROR(VLOOKUP(M3308,'Skudsanering UC monitorering'!A:B,1,FALSE),"")</f>
        <v/>
      </c>
      <c r="S3308" t="str">
        <f>IFERROR(VLOOKUP(O3308,'Skudsanering UC monitorering'!A:B,1,FALSE),"")</f>
        <v/>
      </c>
      <c r="T3308" t="str">
        <f>IFERROR(VLOOKUP(M3308,'Skudsanering UC monitorering'!A:B,2,FALSE),"")</f>
        <v/>
      </c>
      <c r="U3308">
        <f t="shared" si="205"/>
        <v>0</v>
      </c>
      <c r="V3308">
        <f t="shared" si="206"/>
        <v>0</v>
      </c>
      <c r="W3308" s="3">
        <f t="shared" si="207"/>
        <v>0</v>
      </c>
    </row>
    <row r="3309" spans="1:23" hidden="1" x14ac:dyDescent="0.15">
      <c r="A3309" s="4" t="s">
        <v>14900</v>
      </c>
      <c r="B3309" s="1" t="d">
        <v>2023-12-31</v>
      </c>
      <c r="C3309">
        <v>34289.199999999997</v>
      </c>
      <c r="D3309" s="1" t="d">
        <v>2022-02-22</v>
      </c>
      <c r="E3309" t="s">
        <v>378</v>
      </c>
      <c r="F3309" t="s">
        <v>379</v>
      </c>
      <c r="G3309" t="s">
        <v>1514</v>
      </c>
      <c r="H3309">
        <v>1</v>
      </c>
      <c r="I3309">
        <v>7004217753</v>
      </c>
      <c r="J3309">
        <v>7004217753</v>
      </c>
      <c r="K3309" t="s">
        <v>381</v>
      </c>
      <c r="L3309" t="s">
        <v>381</v>
      </c>
      <c r="M3309" s="4" t="s">
        <v>8044</v>
      </c>
      <c r="N3309" s="1" t="d">
        <v>1970-04-21</v>
      </c>
      <c r="O3309" s="4" t="s">
        <v>381</v>
      </c>
      <c r="P3309">
        <f>IFERROR(VLOOKUP(A3309,'17. Skuldsanering vilja'!A:D,1,FALSE),0)</f>
        <v>0</v>
      </c>
      <c r="Q3309">
        <f t="shared" si="204"/>
        <v>0</v>
      </c>
      <c r="R3309" t="str">
        <f>IFERROR(VLOOKUP(M3309,'Skudsanering UC monitorering'!A:B,1,FALSE),"")</f>
        <v/>
      </c>
      <c r="S3309" t="str">
        <f>IFERROR(VLOOKUP(O3309,'Skudsanering UC monitorering'!A:B,1,FALSE),"")</f>
        <v/>
      </c>
      <c r="T3309" t="str">
        <f>IFERROR(VLOOKUP(M3309,'Skudsanering UC monitorering'!A:B,2,FALSE),"")</f>
        <v/>
      </c>
      <c r="U3309">
        <f t="shared" si="205"/>
        <v>0</v>
      </c>
      <c r="V3309">
        <f t="shared" si="206"/>
        <v>0</v>
      </c>
      <c r="W3309" s="3">
        <f t="shared" si="207"/>
        <v>0</v>
      </c>
    </row>
    <row r="3310" spans="1:23" hidden="1" x14ac:dyDescent="0.15">
      <c r="A3310" s="4" t="s">
        <v>14901</v>
      </c>
      <c r="B3310" s="1" t="d">
        <v>2023-12-31</v>
      </c>
      <c r="C3310">
        <v>174433.31</v>
      </c>
      <c r="D3310" s="1" t="d">
        <v>2022-02-22</v>
      </c>
      <c r="E3310" t="s">
        <v>378</v>
      </c>
      <c r="F3310" t="s">
        <v>379</v>
      </c>
      <c r="G3310" t="s">
        <v>3350</v>
      </c>
      <c r="H3310">
        <v>1</v>
      </c>
      <c r="I3310">
        <v>9804089291</v>
      </c>
      <c r="J3310">
        <v>9804089291</v>
      </c>
      <c r="K3310" t="s">
        <v>381</v>
      </c>
      <c r="L3310" t="s">
        <v>381</v>
      </c>
      <c r="M3310" s="4" t="s">
        <v>8045</v>
      </c>
      <c r="N3310" s="1" t="d">
        <v>1998-04-08</v>
      </c>
      <c r="O3310" s="4" t="s">
        <v>381</v>
      </c>
      <c r="P3310">
        <f>IFERROR(VLOOKUP(A3310,'17. Skuldsanering vilja'!A:D,1,FALSE),0)</f>
        <v>0</v>
      </c>
      <c r="Q3310">
        <f t="shared" si="204"/>
        <v>0</v>
      </c>
      <c r="R3310" t="str">
        <f>IFERROR(VLOOKUP(M3310,'Skudsanering UC monitorering'!A:B,1,FALSE),"")</f>
        <v/>
      </c>
      <c r="S3310" t="str">
        <f>IFERROR(VLOOKUP(O3310,'Skudsanering UC monitorering'!A:B,1,FALSE),"")</f>
        <v/>
      </c>
      <c r="T3310" t="str">
        <f>IFERROR(VLOOKUP(M3310,'Skudsanering UC monitorering'!A:B,2,FALSE),"")</f>
        <v/>
      </c>
      <c r="U3310">
        <f t="shared" si="205"/>
        <v>0</v>
      </c>
      <c r="V3310">
        <f t="shared" si="206"/>
        <v>0</v>
      </c>
      <c r="W3310" s="3">
        <f t="shared" si="207"/>
        <v>0</v>
      </c>
    </row>
    <row r="3311" spans="1:23" hidden="1" x14ac:dyDescent="0.15">
      <c r="A3311" s="4" t="s">
        <v>14902</v>
      </c>
      <c r="B3311" s="1" t="d">
        <v>2023-12-31</v>
      </c>
      <c r="C3311">
        <v>29866.86</v>
      </c>
      <c r="D3311" s="1" t="d">
        <v>2022-02-28</v>
      </c>
      <c r="E3311" t="s">
        <v>382</v>
      </c>
      <c r="F3311" t="s">
        <v>383</v>
      </c>
      <c r="G3311" t="s">
        <v>4560</v>
      </c>
      <c r="H3311">
        <v>1</v>
      </c>
      <c r="I3311">
        <v>7308245070</v>
      </c>
      <c r="J3311">
        <v>7308245070</v>
      </c>
      <c r="K3311" t="s">
        <v>381</v>
      </c>
      <c r="L3311" t="s">
        <v>381</v>
      </c>
      <c r="M3311" s="4" t="s">
        <v>8046</v>
      </c>
      <c r="N3311" s="1" t="d">
        <v>1973-08-24</v>
      </c>
      <c r="O3311" s="4" t="s">
        <v>381</v>
      </c>
      <c r="P3311">
        <f>IFERROR(VLOOKUP(A3311,'17. Skuldsanering vilja'!A:D,1,FALSE),0)</f>
        <v>0</v>
      </c>
      <c r="Q3311">
        <f t="shared" si="204"/>
        <v>0</v>
      </c>
      <c r="R3311" t="str">
        <f>IFERROR(VLOOKUP(M3311,'Skudsanering UC monitorering'!A:B,1,FALSE),"")</f>
        <v/>
      </c>
      <c r="S3311" t="str">
        <f>IFERROR(VLOOKUP(O3311,'Skudsanering UC monitorering'!A:B,1,FALSE),"")</f>
        <v/>
      </c>
      <c r="T3311" t="str">
        <f>IFERROR(VLOOKUP(M3311,'Skudsanering UC monitorering'!A:B,2,FALSE),"")</f>
        <v/>
      </c>
      <c r="U3311">
        <f t="shared" si="205"/>
        <v>0</v>
      </c>
      <c r="V3311">
        <f t="shared" si="206"/>
        <v>0</v>
      </c>
      <c r="W3311" s="3">
        <f t="shared" si="207"/>
        <v>0</v>
      </c>
    </row>
    <row r="3312" spans="1:23" hidden="1" x14ac:dyDescent="0.15">
      <c r="A3312" s="4" t="s">
        <v>14903</v>
      </c>
      <c r="B3312" s="1" t="d">
        <v>2023-12-31</v>
      </c>
      <c r="C3312">
        <v>7447.72</v>
      </c>
      <c r="D3312" s="1" t="d">
        <v>2022-02-22</v>
      </c>
      <c r="E3312" t="s">
        <v>378</v>
      </c>
      <c r="F3312" t="s">
        <v>379</v>
      </c>
      <c r="G3312" t="s">
        <v>3468</v>
      </c>
      <c r="H3312">
        <v>1</v>
      </c>
      <c r="I3312">
        <v>8612100225</v>
      </c>
      <c r="J3312">
        <v>8612100225</v>
      </c>
      <c r="K3312" t="s">
        <v>381</v>
      </c>
      <c r="L3312" t="s">
        <v>381</v>
      </c>
      <c r="M3312" s="4" t="s">
        <v>8047</v>
      </c>
      <c r="N3312" s="1" t="d">
        <v>1986-12-10</v>
      </c>
      <c r="O3312" s="4" t="s">
        <v>381</v>
      </c>
      <c r="P3312">
        <f>IFERROR(VLOOKUP(A3312,'17. Skuldsanering vilja'!A:D,1,FALSE),0)</f>
        <v>0</v>
      </c>
      <c r="Q3312">
        <f t="shared" si="204"/>
        <v>0</v>
      </c>
      <c r="R3312" t="str">
        <f>IFERROR(VLOOKUP(M3312,'Skudsanering UC monitorering'!A:B,1,FALSE),"")</f>
        <v/>
      </c>
      <c r="S3312" t="str">
        <f>IFERROR(VLOOKUP(O3312,'Skudsanering UC monitorering'!A:B,1,FALSE),"")</f>
        <v/>
      </c>
      <c r="T3312" t="str">
        <f>IFERROR(VLOOKUP(M3312,'Skudsanering UC monitorering'!A:B,2,FALSE),"")</f>
        <v/>
      </c>
      <c r="U3312">
        <f t="shared" si="205"/>
        <v>0</v>
      </c>
      <c r="V3312">
        <f t="shared" si="206"/>
        <v>0</v>
      </c>
      <c r="W3312" s="3">
        <f t="shared" si="207"/>
        <v>0</v>
      </c>
    </row>
    <row r="3313" spans="1:23" hidden="1" x14ac:dyDescent="0.15">
      <c r="A3313" s="4" t="s">
        <v>14904</v>
      </c>
      <c r="B3313" s="1" t="d">
        <v>2023-12-31</v>
      </c>
      <c r="C3313">
        <v>142927.16</v>
      </c>
      <c r="D3313" s="1" t="d">
        <v>2022-02-23</v>
      </c>
      <c r="E3313" t="s">
        <v>378</v>
      </c>
      <c r="F3313" t="s">
        <v>379</v>
      </c>
      <c r="G3313" t="s">
        <v>1312</v>
      </c>
      <c r="H3313">
        <v>2</v>
      </c>
      <c r="I3313">
        <v>7402087824</v>
      </c>
      <c r="J3313">
        <v>7402087824</v>
      </c>
      <c r="K3313" t="s">
        <v>381</v>
      </c>
      <c r="L3313" t="s">
        <v>381</v>
      </c>
      <c r="M3313" s="4" t="s">
        <v>8048</v>
      </c>
      <c r="N3313" s="1" t="d">
        <v>1974-02-08</v>
      </c>
      <c r="O3313" s="4" t="s">
        <v>8048</v>
      </c>
      <c r="P3313">
        <f>IFERROR(VLOOKUP(A3313,'17. Skuldsanering vilja'!A:D,1,FALSE),0)</f>
        <v>0</v>
      </c>
      <c r="Q3313">
        <f t="shared" si="204"/>
        <v>0</v>
      </c>
      <c r="R3313" t="str">
        <f>IFERROR(VLOOKUP(M3313,'Skudsanering UC monitorering'!A:B,1,FALSE),"")</f>
        <v/>
      </c>
      <c r="S3313" t="str">
        <f>IFERROR(VLOOKUP(O3313,'Skudsanering UC monitorering'!A:B,1,FALSE),"")</f>
        <v/>
      </c>
      <c r="T3313" t="str">
        <f>IFERROR(VLOOKUP(M3313,'Skudsanering UC monitorering'!A:B,2,FALSE),"")</f>
        <v/>
      </c>
      <c r="U3313">
        <f t="shared" si="205"/>
        <v>0</v>
      </c>
      <c r="V3313">
        <f t="shared" si="206"/>
        <v>0</v>
      </c>
      <c r="W3313" s="3">
        <f t="shared" si="207"/>
        <v>0</v>
      </c>
    </row>
    <row r="3314" spans="1:23" hidden="1" x14ac:dyDescent="0.15">
      <c r="A3314" s="4" t="s">
        <v>14905</v>
      </c>
      <c r="B3314" s="1" t="d">
        <v>2023-12-31</v>
      </c>
      <c r="C3314">
        <v>452635</v>
      </c>
      <c r="D3314" s="1" t="d">
        <v>2022-02-23</v>
      </c>
      <c r="E3314" t="s">
        <v>378</v>
      </c>
      <c r="F3314" t="s">
        <v>379</v>
      </c>
      <c r="G3314" t="s">
        <v>1357</v>
      </c>
      <c r="H3314">
        <v>2</v>
      </c>
      <c r="I3314">
        <v>8608307172</v>
      </c>
      <c r="J3314">
        <v>8608307172</v>
      </c>
      <c r="K3314" t="s">
        <v>381</v>
      </c>
      <c r="L3314" t="s">
        <v>381</v>
      </c>
      <c r="M3314" s="4" t="s">
        <v>8049</v>
      </c>
      <c r="N3314" s="1" t="d">
        <v>1986-08-30</v>
      </c>
      <c r="O3314" s="4" t="s">
        <v>8049</v>
      </c>
      <c r="P3314">
        <f>IFERROR(VLOOKUP(A3314,'17. Skuldsanering vilja'!A:D,1,FALSE),0)</f>
        <v>0</v>
      </c>
      <c r="Q3314">
        <f t="shared" si="204"/>
        <v>0</v>
      </c>
      <c r="R3314" t="str">
        <f>IFERROR(VLOOKUP(M3314,'Skudsanering UC monitorering'!A:B,1,FALSE),"")</f>
        <v/>
      </c>
      <c r="S3314" t="str">
        <f>IFERROR(VLOOKUP(O3314,'Skudsanering UC monitorering'!A:B,1,FALSE),"")</f>
        <v/>
      </c>
      <c r="T3314" t="str">
        <f>IFERROR(VLOOKUP(M3314,'Skudsanering UC monitorering'!A:B,2,FALSE),"")</f>
        <v/>
      </c>
      <c r="U3314">
        <f t="shared" si="205"/>
        <v>0</v>
      </c>
      <c r="V3314">
        <f t="shared" si="206"/>
        <v>0</v>
      </c>
      <c r="W3314" s="3">
        <f t="shared" si="207"/>
        <v>0</v>
      </c>
    </row>
    <row r="3315" spans="1:23" hidden="1" x14ac:dyDescent="0.15">
      <c r="A3315" s="4" t="s">
        <v>14906</v>
      </c>
      <c r="B3315" s="1" t="d">
        <v>2023-12-31</v>
      </c>
      <c r="C3315">
        <v>93779.96</v>
      </c>
      <c r="D3315" s="1" t="d">
        <v>2022-02-23</v>
      </c>
      <c r="E3315" t="s">
        <v>378</v>
      </c>
      <c r="F3315" t="s">
        <v>379</v>
      </c>
      <c r="G3315" t="s">
        <v>2704</v>
      </c>
      <c r="H3315">
        <v>1</v>
      </c>
      <c r="I3315">
        <v>7209151245</v>
      </c>
      <c r="J3315">
        <v>7209151245</v>
      </c>
      <c r="K3315" t="s">
        <v>381</v>
      </c>
      <c r="L3315" t="s">
        <v>381</v>
      </c>
      <c r="M3315" s="4" t="s">
        <v>8050</v>
      </c>
      <c r="N3315" s="1" t="d">
        <v>1972-09-15</v>
      </c>
      <c r="O3315" s="4" t="s">
        <v>381</v>
      </c>
      <c r="P3315">
        <f>IFERROR(VLOOKUP(A3315,'17. Skuldsanering vilja'!A:D,1,FALSE),0)</f>
        <v>0</v>
      </c>
      <c r="Q3315">
        <f t="shared" si="204"/>
        <v>0</v>
      </c>
      <c r="R3315" t="str">
        <f>IFERROR(VLOOKUP(M3315,'Skudsanering UC monitorering'!A:B,1,FALSE),"")</f>
        <v/>
      </c>
      <c r="S3315" t="str">
        <f>IFERROR(VLOOKUP(O3315,'Skudsanering UC monitorering'!A:B,1,FALSE),"")</f>
        <v/>
      </c>
      <c r="T3315" t="str">
        <f>IFERROR(VLOOKUP(M3315,'Skudsanering UC monitorering'!A:B,2,FALSE),"")</f>
        <v/>
      </c>
      <c r="U3315">
        <f t="shared" si="205"/>
        <v>0</v>
      </c>
      <c r="V3315">
        <f t="shared" si="206"/>
        <v>0</v>
      </c>
      <c r="W3315" s="3">
        <f t="shared" si="207"/>
        <v>0</v>
      </c>
    </row>
    <row r="3316" spans="1:23" hidden="1" x14ac:dyDescent="0.15">
      <c r="A3316" s="4" t="s">
        <v>14907</v>
      </c>
      <c r="B3316" s="1" t="d">
        <v>2023-12-31</v>
      </c>
      <c r="C3316">
        <v>298259</v>
      </c>
      <c r="D3316" s="1" t="d">
        <v>2022-02-24</v>
      </c>
      <c r="E3316" t="s">
        <v>378</v>
      </c>
      <c r="F3316" t="s">
        <v>379</v>
      </c>
      <c r="G3316" t="s">
        <v>1422</v>
      </c>
      <c r="H3316">
        <v>2</v>
      </c>
      <c r="I3316">
        <v>9709115340</v>
      </c>
      <c r="J3316">
        <v>9709115340</v>
      </c>
      <c r="K3316" t="s">
        <v>381</v>
      </c>
      <c r="L3316" t="s">
        <v>381</v>
      </c>
      <c r="M3316" s="4" t="s">
        <v>8051</v>
      </c>
      <c r="N3316" s="1" t="d">
        <v>1997-09-11</v>
      </c>
      <c r="O3316" s="4" t="s">
        <v>8051</v>
      </c>
      <c r="P3316">
        <f>IFERROR(VLOOKUP(A3316,'17. Skuldsanering vilja'!A:D,1,FALSE),0)</f>
        <v>0</v>
      </c>
      <c r="Q3316">
        <f t="shared" si="204"/>
        <v>0</v>
      </c>
      <c r="R3316" t="str">
        <f>IFERROR(VLOOKUP(M3316,'Skudsanering UC monitorering'!A:B,1,FALSE),"")</f>
        <v/>
      </c>
      <c r="S3316" t="str">
        <f>IFERROR(VLOOKUP(O3316,'Skudsanering UC monitorering'!A:B,1,FALSE),"")</f>
        <v/>
      </c>
      <c r="T3316" t="str">
        <f>IFERROR(VLOOKUP(M3316,'Skudsanering UC monitorering'!A:B,2,FALSE),"")</f>
        <v/>
      </c>
      <c r="U3316">
        <f t="shared" si="205"/>
        <v>0</v>
      </c>
      <c r="V3316">
        <f t="shared" si="206"/>
        <v>0</v>
      </c>
      <c r="W3316" s="3">
        <f t="shared" si="207"/>
        <v>0</v>
      </c>
    </row>
    <row r="3317" spans="1:23" hidden="1" x14ac:dyDescent="0.15">
      <c r="A3317" s="4" t="s">
        <v>14908</v>
      </c>
      <c r="B3317" s="1" t="d">
        <v>2023-12-31</v>
      </c>
      <c r="C3317">
        <v>224047.49</v>
      </c>
      <c r="D3317" s="1" t="d">
        <v>2022-02-23</v>
      </c>
      <c r="E3317" t="s">
        <v>382</v>
      </c>
      <c r="F3317" t="s">
        <v>383</v>
      </c>
      <c r="G3317" t="s">
        <v>2725</v>
      </c>
      <c r="H3317">
        <v>1</v>
      </c>
      <c r="I3317">
        <v>9901207556</v>
      </c>
      <c r="J3317">
        <v>9901207556</v>
      </c>
      <c r="K3317" t="s">
        <v>381</v>
      </c>
      <c r="L3317" t="s">
        <v>381</v>
      </c>
      <c r="M3317" s="4" t="s">
        <v>8052</v>
      </c>
      <c r="N3317" s="1" t="d">
        <v>1999-01-20</v>
      </c>
      <c r="O3317" s="4" t="s">
        <v>381</v>
      </c>
      <c r="P3317">
        <f>IFERROR(VLOOKUP(A3317,'17. Skuldsanering vilja'!A:D,1,FALSE),0)</f>
        <v>0</v>
      </c>
      <c r="Q3317">
        <f t="shared" si="204"/>
        <v>0</v>
      </c>
      <c r="R3317" t="str">
        <f>IFERROR(VLOOKUP(M3317,'Skudsanering UC monitorering'!A:B,1,FALSE),"")</f>
        <v/>
      </c>
      <c r="S3317" t="str">
        <f>IFERROR(VLOOKUP(O3317,'Skudsanering UC monitorering'!A:B,1,FALSE),"")</f>
        <v/>
      </c>
      <c r="T3317" t="str">
        <f>IFERROR(VLOOKUP(M3317,'Skudsanering UC monitorering'!A:B,2,FALSE),"")</f>
        <v/>
      </c>
      <c r="U3317">
        <f t="shared" si="205"/>
        <v>0</v>
      </c>
      <c r="V3317">
        <f t="shared" si="206"/>
        <v>0</v>
      </c>
      <c r="W3317" s="3">
        <f t="shared" si="207"/>
        <v>0</v>
      </c>
    </row>
    <row r="3318" spans="1:23" hidden="1" x14ac:dyDescent="0.15">
      <c r="A3318" s="4" t="s">
        <v>14909</v>
      </c>
      <c r="B3318" s="1" t="d">
        <v>2023-12-31</v>
      </c>
      <c r="C3318">
        <v>244819.51</v>
      </c>
      <c r="D3318" s="1" t="d">
        <v>2022-02-24</v>
      </c>
      <c r="E3318" t="s">
        <v>378</v>
      </c>
      <c r="F3318" t="s">
        <v>379</v>
      </c>
      <c r="G3318" t="s">
        <v>4558</v>
      </c>
      <c r="H3318">
        <v>1</v>
      </c>
      <c r="I3318">
        <v>9710160525</v>
      </c>
      <c r="J3318">
        <v>9710160525</v>
      </c>
      <c r="K3318" t="s">
        <v>381</v>
      </c>
      <c r="L3318" t="s">
        <v>381</v>
      </c>
      <c r="M3318" s="4" t="s">
        <v>8053</v>
      </c>
      <c r="N3318" s="1" t="d">
        <v>1997-10-16</v>
      </c>
      <c r="O3318" s="4" t="s">
        <v>381</v>
      </c>
      <c r="P3318">
        <f>IFERROR(VLOOKUP(A3318,'17. Skuldsanering vilja'!A:D,1,FALSE),0)</f>
        <v>0</v>
      </c>
      <c r="Q3318">
        <f t="shared" si="204"/>
        <v>0</v>
      </c>
      <c r="R3318" t="str">
        <f>IFERROR(VLOOKUP(M3318,'Skudsanering UC monitorering'!A:B,1,FALSE),"")</f>
        <v/>
      </c>
      <c r="S3318" t="str">
        <f>IFERROR(VLOOKUP(O3318,'Skudsanering UC monitorering'!A:B,1,FALSE),"")</f>
        <v/>
      </c>
      <c r="T3318" t="str">
        <f>IFERROR(VLOOKUP(M3318,'Skudsanering UC monitorering'!A:B,2,FALSE),"")</f>
        <v/>
      </c>
      <c r="U3318">
        <f t="shared" si="205"/>
        <v>0</v>
      </c>
      <c r="V3318">
        <f t="shared" si="206"/>
        <v>0</v>
      </c>
      <c r="W3318" s="3">
        <f t="shared" si="207"/>
        <v>0</v>
      </c>
    </row>
    <row r="3319" spans="1:23" hidden="1" x14ac:dyDescent="0.15">
      <c r="A3319" s="4" t="s">
        <v>14910</v>
      </c>
      <c r="B3319" s="1" t="d">
        <v>2023-12-31</v>
      </c>
      <c r="C3319">
        <v>299159.87</v>
      </c>
      <c r="D3319" s="1" t="d">
        <v>2022-02-24</v>
      </c>
      <c r="E3319" t="s">
        <v>378</v>
      </c>
      <c r="F3319" t="s">
        <v>420</v>
      </c>
      <c r="G3319" t="s">
        <v>4567</v>
      </c>
      <c r="H3319">
        <v>1</v>
      </c>
      <c r="I3319">
        <v>7406177803</v>
      </c>
      <c r="J3319">
        <v>7406177803</v>
      </c>
      <c r="K3319" t="s">
        <v>381</v>
      </c>
      <c r="L3319" t="s">
        <v>381</v>
      </c>
      <c r="M3319" s="4" t="s">
        <v>8054</v>
      </c>
      <c r="N3319" s="1" t="d">
        <v>1974-06-17</v>
      </c>
      <c r="O3319" s="4" t="s">
        <v>381</v>
      </c>
      <c r="P3319">
        <f>IFERROR(VLOOKUP(A3319,'17. Skuldsanering vilja'!A:D,1,FALSE),0)</f>
        <v>0</v>
      </c>
      <c r="Q3319">
        <f t="shared" si="204"/>
        <v>0</v>
      </c>
      <c r="R3319" t="str">
        <f>IFERROR(VLOOKUP(M3319,'Skudsanering UC monitorering'!A:B,1,FALSE),"")</f>
        <v/>
      </c>
      <c r="S3319" t="str">
        <f>IFERROR(VLOOKUP(O3319,'Skudsanering UC monitorering'!A:B,1,FALSE),"")</f>
        <v/>
      </c>
      <c r="T3319" t="str">
        <f>IFERROR(VLOOKUP(M3319,'Skudsanering UC monitorering'!A:B,2,FALSE),"")</f>
        <v/>
      </c>
      <c r="U3319">
        <f t="shared" si="205"/>
        <v>0</v>
      </c>
      <c r="V3319">
        <f t="shared" si="206"/>
        <v>0</v>
      </c>
      <c r="W3319" s="3">
        <f t="shared" si="207"/>
        <v>0</v>
      </c>
    </row>
    <row r="3320" spans="1:23" hidden="1" x14ac:dyDescent="0.15">
      <c r="A3320" s="4" t="s">
        <v>14911</v>
      </c>
      <c r="B3320" s="1" t="d">
        <v>2023-12-31</v>
      </c>
      <c r="C3320">
        <v>90456.639999999999</v>
      </c>
      <c r="D3320" s="1" t="d">
        <v>2022-02-25</v>
      </c>
      <c r="E3320" t="s">
        <v>378</v>
      </c>
      <c r="F3320" t="s">
        <v>379</v>
      </c>
      <c r="G3320" t="s">
        <v>1320</v>
      </c>
      <c r="H3320">
        <v>1</v>
      </c>
      <c r="I3320">
        <v>6407127577</v>
      </c>
      <c r="J3320">
        <v>6407127577</v>
      </c>
      <c r="K3320" t="s">
        <v>381</v>
      </c>
      <c r="L3320" t="s">
        <v>381</v>
      </c>
      <c r="M3320" s="4" t="s">
        <v>8055</v>
      </c>
      <c r="N3320" s="1" t="d">
        <v>1964-07-12</v>
      </c>
      <c r="O3320" s="4" t="s">
        <v>381</v>
      </c>
      <c r="P3320">
        <f>IFERROR(VLOOKUP(A3320,'17. Skuldsanering vilja'!A:D,1,FALSE),0)</f>
        <v>0</v>
      </c>
      <c r="Q3320">
        <f t="shared" si="204"/>
        <v>0</v>
      </c>
      <c r="R3320" t="str">
        <f>IFERROR(VLOOKUP(M3320,'Skudsanering UC monitorering'!A:B,1,FALSE),"")</f>
        <v/>
      </c>
      <c r="S3320" t="str">
        <f>IFERROR(VLOOKUP(O3320,'Skudsanering UC monitorering'!A:B,1,FALSE),"")</f>
        <v/>
      </c>
      <c r="T3320" t="str">
        <f>IFERROR(VLOOKUP(M3320,'Skudsanering UC monitorering'!A:B,2,FALSE),"")</f>
        <v/>
      </c>
      <c r="U3320">
        <f t="shared" si="205"/>
        <v>0</v>
      </c>
      <c r="V3320">
        <f t="shared" si="206"/>
        <v>0</v>
      </c>
      <c r="W3320" s="3">
        <f t="shared" si="207"/>
        <v>0</v>
      </c>
    </row>
    <row r="3321" spans="1:23" hidden="1" x14ac:dyDescent="0.15">
      <c r="A3321" s="4" t="s">
        <v>14912</v>
      </c>
      <c r="B3321" s="1" t="d">
        <v>2023-12-31</v>
      </c>
      <c r="C3321">
        <v>488004.98</v>
      </c>
      <c r="D3321" s="1" t="d">
        <v>2022-02-24</v>
      </c>
      <c r="E3321" t="s">
        <v>382</v>
      </c>
      <c r="F3321" t="s">
        <v>383</v>
      </c>
      <c r="G3321" t="s">
        <v>4568</v>
      </c>
      <c r="H3321">
        <v>2</v>
      </c>
      <c r="I3321">
        <v>8911103615</v>
      </c>
      <c r="J3321">
        <v>8911103615</v>
      </c>
      <c r="K3321" t="s">
        <v>381</v>
      </c>
      <c r="L3321" t="s">
        <v>381</v>
      </c>
      <c r="M3321" s="4" t="s">
        <v>8056</v>
      </c>
      <c r="N3321" s="1" t="d">
        <v>1989-11-10</v>
      </c>
      <c r="O3321" s="4" t="s">
        <v>8056</v>
      </c>
      <c r="P3321">
        <f>IFERROR(VLOOKUP(A3321,'17. Skuldsanering vilja'!A:D,1,FALSE),0)</f>
        <v>0</v>
      </c>
      <c r="Q3321">
        <f t="shared" si="204"/>
        <v>0</v>
      </c>
      <c r="R3321" t="str">
        <f>IFERROR(VLOOKUP(M3321,'Skudsanering UC monitorering'!A:B,1,FALSE),"")</f>
        <v/>
      </c>
      <c r="S3321" t="str">
        <f>IFERROR(VLOOKUP(O3321,'Skudsanering UC monitorering'!A:B,1,FALSE),"")</f>
        <v/>
      </c>
      <c r="T3321" t="str">
        <f>IFERROR(VLOOKUP(M3321,'Skudsanering UC monitorering'!A:B,2,FALSE),"")</f>
        <v/>
      </c>
      <c r="U3321">
        <f t="shared" si="205"/>
        <v>0</v>
      </c>
      <c r="V3321">
        <f t="shared" si="206"/>
        <v>0</v>
      </c>
      <c r="W3321" s="3">
        <f t="shared" si="207"/>
        <v>0</v>
      </c>
    </row>
    <row r="3322" spans="1:23" hidden="1" x14ac:dyDescent="0.15">
      <c r="A3322" s="4" t="s">
        <v>14913</v>
      </c>
      <c r="B3322" s="1" t="d">
        <v>2023-12-31</v>
      </c>
      <c r="C3322">
        <v>196823.07</v>
      </c>
      <c r="D3322" s="1" t="d">
        <v>2022-03-01</v>
      </c>
      <c r="E3322" t="s">
        <v>378</v>
      </c>
      <c r="F3322" t="s">
        <v>401</v>
      </c>
      <c r="G3322" t="s">
        <v>412</v>
      </c>
      <c r="H3322">
        <v>1</v>
      </c>
      <c r="I3322">
        <v>7801237491</v>
      </c>
      <c r="J3322">
        <v>7801237491</v>
      </c>
      <c r="K3322" t="s">
        <v>381</v>
      </c>
      <c r="L3322" t="s">
        <v>381</v>
      </c>
      <c r="M3322" s="4" t="s">
        <v>8057</v>
      </c>
      <c r="N3322" s="1" t="d">
        <v>1978-01-23</v>
      </c>
      <c r="O3322" s="4" t="s">
        <v>381</v>
      </c>
      <c r="P3322">
        <f>IFERROR(VLOOKUP(A3322,'17. Skuldsanering vilja'!A:D,1,FALSE),0)</f>
        <v>0</v>
      </c>
      <c r="Q3322">
        <f t="shared" si="204"/>
        <v>0</v>
      </c>
      <c r="R3322" t="str">
        <f>IFERROR(VLOOKUP(M3322,'Skudsanering UC monitorering'!A:B,1,FALSE),"")</f>
        <v/>
      </c>
      <c r="S3322" t="str">
        <f>IFERROR(VLOOKUP(O3322,'Skudsanering UC monitorering'!A:B,1,FALSE),"")</f>
        <v/>
      </c>
      <c r="T3322" t="str">
        <f>IFERROR(VLOOKUP(M3322,'Skudsanering UC monitorering'!A:B,2,FALSE),"")</f>
        <v/>
      </c>
      <c r="U3322">
        <f t="shared" si="205"/>
        <v>0</v>
      </c>
      <c r="V3322">
        <f t="shared" si="206"/>
        <v>0</v>
      </c>
      <c r="W3322" s="3">
        <f t="shared" si="207"/>
        <v>0</v>
      </c>
    </row>
    <row r="3323" spans="1:23" hidden="1" x14ac:dyDescent="0.15">
      <c r="A3323" s="4" t="s">
        <v>14914</v>
      </c>
      <c r="B3323" s="1" t="d">
        <v>2023-12-31</v>
      </c>
      <c r="C3323">
        <v>63807.87</v>
      </c>
      <c r="D3323" s="1" t="d">
        <v>2022-02-24</v>
      </c>
      <c r="E3323" t="s">
        <v>378</v>
      </c>
      <c r="F3323" t="s">
        <v>379</v>
      </c>
      <c r="G3323" t="s">
        <v>1884</v>
      </c>
      <c r="H3323">
        <v>2</v>
      </c>
      <c r="I3323">
        <v>7403201036</v>
      </c>
      <c r="J3323">
        <v>7403201036</v>
      </c>
      <c r="K3323" t="s">
        <v>381</v>
      </c>
      <c r="L3323" t="s">
        <v>381</v>
      </c>
      <c r="M3323" s="4" t="s">
        <v>8058</v>
      </c>
      <c r="N3323" s="1" t="d">
        <v>1974-03-20</v>
      </c>
      <c r="O3323" s="4" t="s">
        <v>8058</v>
      </c>
      <c r="P3323">
        <f>IFERROR(VLOOKUP(A3323,'17. Skuldsanering vilja'!A:D,1,FALSE),0)</f>
        <v>0</v>
      </c>
      <c r="Q3323">
        <f t="shared" si="204"/>
        <v>0</v>
      </c>
      <c r="R3323" t="str">
        <f>IFERROR(VLOOKUP(M3323,'Skudsanering UC monitorering'!A:B,1,FALSE),"")</f>
        <v/>
      </c>
      <c r="S3323" t="str">
        <f>IFERROR(VLOOKUP(O3323,'Skudsanering UC monitorering'!A:B,1,FALSE),"")</f>
        <v/>
      </c>
      <c r="T3323" t="str">
        <f>IFERROR(VLOOKUP(M3323,'Skudsanering UC monitorering'!A:B,2,FALSE),"")</f>
        <v/>
      </c>
      <c r="U3323">
        <f t="shared" si="205"/>
        <v>0</v>
      </c>
      <c r="V3323">
        <f t="shared" si="206"/>
        <v>0</v>
      </c>
      <c r="W3323" s="3">
        <f t="shared" si="207"/>
        <v>0</v>
      </c>
    </row>
    <row r="3324" spans="1:23" hidden="1" x14ac:dyDescent="0.15">
      <c r="A3324" s="4" t="s">
        <v>14915</v>
      </c>
      <c r="B3324" s="1" t="d">
        <v>2023-12-31</v>
      </c>
      <c r="C3324">
        <v>251625.56</v>
      </c>
      <c r="D3324" s="1" t="d">
        <v>2022-02-28</v>
      </c>
      <c r="E3324" t="s">
        <v>378</v>
      </c>
      <c r="F3324" t="s">
        <v>379</v>
      </c>
      <c r="G3324" t="s">
        <v>4569</v>
      </c>
      <c r="H3324">
        <v>1</v>
      </c>
      <c r="I3324">
        <v>8711217508</v>
      </c>
      <c r="J3324">
        <v>8711217508</v>
      </c>
      <c r="K3324" t="s">
        <v>381</v>
      </c>
      <c r="L3324" t="s">
        <v>381</v>
      </c>
      <c r="M3324" s="4" t="s">
        <v>8059</v>
      </c>
      <c r="N3324" s="1" t="d">
        <v>1987-11-21</v>
      </c>
      <c r="O3324" s="4" t="s">
        <v>381</v>
      </c>
      <c r="P3324">
        <f>IFERROR(VLOOKUP(A3324,'17. Skuldsanering vilja'!A:D,1,FALSE),0)</f>
        <v>0</v>
      </c>
      <c r="Q3324">
        <f t="shared" si="204"/>
        <v>0</v>
      </c>
      <c r="R3324" t="str">
        <f>IFERROR(VLOOKUP(M3324,'Skudsanering UC monitorering'!A:B,1,FALSE),"")</f>
        <v/>
      </c>
      <c r="S3324" t="str">
        <f>IFERROR(VLOOKUP(O3324,'Skudsanering UC monitorering'!A:B,1,FALSE),"")</f>
        <v/>
      </c>
      <c r="T3324" t="str">
        <f>IFERROR(VLOOKUP(M3324,'Skudsanering UC monitorering'!A:B,2,FALSE),"")</f>
        <v/>
      </c>
      <c r="U3324">
        <f t="shared" si="205"/>
        <v>0</v>
      </c>
      <c r="V3324">
        <f t="shared" si="206"/>
        <v>0</v>
      </c>
      <c r="W3324" s="3">
        <f t="shared" si="207"/>
        <v>0</v>
      </c>
    </row>
    <row r="3325" spans="1:23" hidden="1" x14ac:dyDescent="0.15">
      <c r="A3325" s="4" t="s">
        <v>14916</v>
      </c>
      <c r="B3325" s="1" t="d">
        <v>2023-12-31</v>
      </c>
      <c r="C3325">
        <v>204782.49</v>
      </c>
      <c r="D3325" s="1" t="d">
        <v>2022-02-25</v>
      </c>
      <c r="E3325" t="s">
        <v>378</v>
      </c>
      <c r="F3325" t="s">
        <v>379</v>
      </c>
      <c r="G3325" t="s">
        <v>4570</v>
      </c>
      <c r="H3325">
        <v>1</v>
      </c>
      <c r="I3325">
        <v>6804065412</v>
      </c>
      <c r="J3325">
        <v>6804065412</v>
      </c>
      <c r="K3325" t="s">
        <v>381</v>
      </c>
      <c r="L3325" t="s">
        <v>381</v>
      </c>
      <c r="M3325" s="4" t="s">
        <v>8060</v>
      </c>
      <c r="N3325" s="1" t="d">
        <v>1968-04-06</v>
      </c>
      <c r="O3325" s="4" t="s">
        <v>381</v>
      </c>
      <c r="P3325">
        <f>IFERROR(VLOOKUP(A3325,'17. Skuldsanering vilja'!A:D,1,FALSE),0)</f>
        <v>0</v>
      </c>
      <c r="Q3325">
        <f t="shared" si="204"/>
        <v>0</v>
      </c>
      <c r="R3325" t="str">
        <f>IFERROR(VLOOKUP(M3325,'Skudsanering UC monitorering'!A:B,1,FALSE),"")</f>
        <v/>
      </c>
      <c r="S3325" t="str">
        <f>IFERROR(VLOOKUP(O3325,'Skudsanering UC monitorering'!A:B,1,FALSE),"")</f>
        <v/>
      </c>
      <c r="T3325" t="str">
        <f>IFERROR(VLOOKUP(M3325,'Skudsanering UC monitorering'!A:B,2,FALSE),"")</f>
        <v/>
      </c>
      <c r="U3325">
        <f t="shared" si="205"/>
        <v>0</v>
      </c>
      <c r="V3325">
        <f t="shared" si="206"/>
        <v>0</v>
      </c>
      <c r="W3325" s="3">
        <f t="shared" si="207"/>
        <v>0</v>
      </c>
    </row>
    <row r="3326" spans="1:23" hidden="1" x14ac:dyDescent="0.15">
      <c r="A3326" s="4" t="s">
        <v>14917</v>
      </c>
      <c r="B3326" s="1" t="d">
        <v>2023-12-31</v>
      </c>
      <c r="C3326">
        <v>322737.89</v>
      </c>
      <c r="D3326" s="1" t="d">
        <v>2022-02-25</v>
      </c>
      <c r="E3326" t="s">
        <v>378</v>
      </c>
      <c r="F3326" t="s">
        <v>379</v>
      </c>
      <c r="G3326" t="s">
        <v>1357</v>
      </c>
      <c r="H3326">
        <v>2</v>
      </c>
      <c r="I3326">
        <v>9212270624</v>
      </c>
      <c r="J3326">
        <v>9212270624</v>
      </c>
      <c r="K3326" t="s">
        <v>381</v>
      </c>
      <c r="L3326" t="s">
        <v>381</v>
      </c>
      <c r="M3326" s="4" t="s">
        <v>8061</v>
      </c>
      <c r="N3326" s="1" t="d">
        <v>1992-12-27</v>
      </c>
      <c r="O3326" s="4" t="s">
        <v>8061</v>
      </c>
      <c r="P3326">
        <f>IFERROR(VLOOKUP(A3326,'17. Skuldsanering vilja'!A:D,1,FALSE),0)</f>
        <v>0</v>
      </c>
      <c r="Q3326">
        <f t="shared" si="204"/>
        <v>0</v>
      </c>
      <c r="R3326" t="str">
        <f>IFERROR(VLOOKUP(M3326,'Skudsanering UC monitorering'!A:B,1,FALSE),"")</f>
        <v/>
      </c>
      <c r="S3326" t="str">
        <f>IFERROR(VLOOKUP(O3326,'Skudsanering UC monitorering'!A:B,1,FALSE),"")</f>
        <v/>
      </c>
      <c r="T3326" t="str">
        <f>IFERROR(VLOOKUP(M3326,'Skudsanering UC monitorering'!A:B,2,FALSE),"")</f>
        <v/>
      </c>
      <c r="U3326">
        <f t="shared" si="205"/>
        <v>0</v>
      </c>
      <c r="V3326">
        <f t="shared" si="206"/>
        <v>0</v>
      </c>
      <c r="W3326" s="3">
        <f t="shared" si="207"/>
        <v>0</v>
      </c>
    </row>
    <row r="3327" spans="1:23" hidden="1" x14ac:dyDescent="0.15">
      <c r="A3327" s="4" t="s">
        <v>14918</v>
      </c>
      <c r="B3327" s="1" t="d">
        <v>2023-12-31</v>
      </c>
      <c r="C3327">
        <v>277001.62</v>
      </c>
      <c r="D3327" s="1" t="d">
        <v>2022-03-07</v>
      </c>
      <c r="E3327" t="s">
        <v>378</v>
      </c>
      <c r="F3327" t="s">
        <v>420</v>
      </c>
      <c r="G3327" t="s">
        <v>4571</v>
      </c>
      <c r="H3327">
        <v>1</v>
      </c>
      <c r="I3327">
        <v>8702271571</v>
      </c>
      <c r="J3327">
        <v>8702271571</v>
      </c>
      <c r="K3327" t="s">
        <v>381</v>
      </c>
      <c r="L3327" t="s">
        <v>381</v>
      </c>
      <c r="M3327" s="4" t="s">
        <v>8062</v>
      </c>
      <c r="N3327" s="1" t="d">
        <v>1987-02-27</v>
      </c>
      <c r="O3327" s="4" t="s">
        <v>381</v>
      </c>
      <c r="P3327">
        <f>IFERROR(VLOOKUP(A3327,'17. Skuldsanering vilja'!A:D,1,FALSE),0)</f>
        <v>0</v>
      </c>
      <c r="Q3327">
        <f t="shared" si="204"/>
        <v>0</v>
      </c>
      <c r="R3327" t="str">
        <f>IFERROR(VLOOKUP(M3327,'Skudsanering UC monitorering'!A:B,1,FALSE),"")</f>
        <v/>
      </c>
      <c r="S3327" t="str">
        <f>IFERROR(VLOOKUP(O3327,'Skudsanering UC monitorering'!A:B,1,FALSE),"")</f>
        <v/>
      </c>
      <c r="T3327" t="str">
        <f>IFERROR(VLOOKUP(M3327,'Skudsanering UC monitorering'!A:B,2,FALSE),"")</f>
        <v/>
      </c>
      <c r="U3327">
        <f t="shared" si="205"/>
        <v>0</v>
      </c>
      <c r="V3327">
        <f t="shared" si="206"/>
        <v>0</v>
      </c>
      <c r="W3327" s="3">
        <f t="shared" si="207"/>
        <v>0</v>
      </c>
    </row>
    <row r="3328" spans="1:23" hidden="1" x14ac:dyDescent="0.15">
      <c r="A3328" s="4" t="s">
        <v>14919</v>
      </c>
      <c r="B3328" s="1" t="d">
        <v>2023-12-31</v>
      </c>
      <c r="C3328">
        <v>254858.46</v>
      </c>
      <c r="D3328" s="1" t="d">
        <v>2022-03-01</v>
      </c>
      <c r="E3328" t="s">
        <v>382</v>
      </c>
      <c r="F3328" t="s">
        <v>383</v>
      </c>
      <c r="G3328" t="s">
        <v>2653</v>
      </c>
      <c r="H3328">
        <v>1</v>
      </c>
      <c r="I3328">
        <v>9812200054</v>
      </c>
      <c r="J3328">
        <v>9812200054</v>
      </c>
      <c r="K3328" t="s">
        <v>381</v>
      </c>
      <c r="L3328" t="s">
        <v>381</v>
      </c>
      <c r="M3328" s="4" t="s">
        <v>8063</v>
      </c>
      <c r="N3328" s="1" t="d">
        <v>1998-12-20</v>
      </c>
      <c r="O3328" s="4" t="s">
        <v>381</v>
      </c>
      <c r="P3328">
        <f>IFERROR(VLOOKUP(A3328,'17. Skuldsanering vilja'!A:D,1,FALSE),0)</f>
        <v>0</v>
      </c>
      <c r="Q3328">
        <f t="shared" si="204"/>
        <v>0</v>
      </c>
      <c r="R3328" t="str">
        <f>IFERROR(VLOOKUP(M3328,'Skudsanering UC monitorering'!A:B,1,FALSE),"")</f>
        <v/>
      </c>
      <c r="S3328" t="str">
        <f>IFERROR(VLOOKUP(O3328,'Skudsanering UC monitorering'!A:B,1,FALSE),"")</f>
        <v/>
      </c>
      <c r="T3328" t="str">
        <f>IFERROR(VLOOKUP(M3328,'Skudsanering UC monitorering'!A:B,2,FALSE),"")</f>
        <v/>
      </c>
      <c r="U3328">
        <f t="shared" si="205"/>
        <v>0</v>
      </c>
      <c r="V3328">
        <f t="shared" si="206"/>
        <v>0</v>
      </c>
      <c r="W3328" s="3">
        <f t="shared" si="207"/>
        <v>0</v>
      </c>
    </row>
    <row r="3329" spans="1:23" hidden="1" x14ac:dyDescent="0.15">
      <c r="A3329" s="4" t="s">
        <v>14920</v>
      </c>
      <c r="B3329" s="1" t="d">
        <v>2023-12-31</v>
      </c>
      <c r="C3329">
        <v>273143.89</v>
      </c>
      <c r="D3329" s="1" t="d">
        <v>2022-02-25</v>
      </c>
      <c r="E3329" t="s">
        <v>378</v>
      </c>
      <c r="F3329" t="s">
        <v>379</v>
      </c>
      <c r="G3329" t="s">
        <v>1556</v>
      </c>
      <c r="H3329">
        <v>1</v>
      </c>
      <c r="I3329">
        <v>9111204260</v>
      </c>
      <c r="J3329">
        <v>9111204260</v>
      </c>
      <c r="K3329" t="s">
        <v>381</v>
      </c>
      <c r="L3329" t="s">
        <v>381</v>
      </c>
      <c r="M3329" s="4" t="s">
        <v>8064</v>
      </c>
      <c r="N3329" s="1" t="d">
        <v>1991-11-20</v>
      </c>
      <c r="O3329" s="4" t="s">
        <v>381</v>
      </c>
      <c r="P3329">
        <f>IFERROR(VLOOKUP(A3329,'17. Skuldsanering vilja'!A:D,1,FALSE),0)</f>
        <v>0</v>
      </c>
      <c r="Q3329">
        <f t="shared" si="204"/>
        <v>0</v>
      </c>
      <c r="R3329" t="str">
        <f>IFERROR(VLOOKUP(M3329,'Skudsanering UC monitorering'!A:B,1,FALSE),"")</f>
        <v/>
      </c>
      <c r="S3329" t="str">
        <f>IFERROR(VLOOKUP(O3329,'Skudsanering UC monitorering'!A:B,1,FALSE),"")</f>
        <v/>
      </c>
      <c r="T3329" t="str">
        <f>IFERROR(VLOOKUP(M3329,'Skudsanering UC monitorering'!A:B,2,FALSE),"")</f>
        <v/>
      </c>
      <c r="U3329">
        <f t="shared" si="205"/>
        <v>0</v>
      </c>
      <c r="V3329">
        <f t="shared" si="206"/>
        <v>0</v>
      </c>
      <c r="W3329" s="3">
        <f t="shared" si="207"/>
        <v>0</v>
      </c>
    </row>
    <row r="3330" spans="1:23" hidden="1" x14ac:dyDescent="0.15">
      <c r="A3330" s="4" t="s">
        <v>14921</v>
      </c>
      <c r="B3330" s="1" t="d">
        <v>2023-12-31</v>
      </c>
      <c r="C3330">
        <v>170970.63</v>
      </c>
      <c r="D3330" s="1" t="d">
        <v>2022-02-25</v>
      </c>
      <c r="E3330" t="s">
        <v>378</v>
      </c>
      <c r="F3330" t="s">
        <v>379</v>
      </c>
      <c r="G3330" t="s">
        <v>1003</v>
      </c>
      <c r="H3330">
        <v>1</v>
      </c>
      <c r="I3330">
        <v>9606285832</v>
      </c>
      <c r="J3330">
        <v>9606285832</v>
      </c>
      <c r="K3330" t="s">
        <v>381</v>
      </c>
      <c r="L3330" t="s">
        <v>381</v>
      </c>
      <c r="M3330" s="4" t="s">
        <v>8065</v>
      </c>
      <c r="N3330" s="1" t="d">
        <v>1996-06-28</v>
      </c>
      <c r="O3330" s="4" t="s">
        <v>381</v>
      </c>
      <c r="P3330">
        <f>IFERROR(VLOOKUP(A3330,'17. Skuldsanering vilja'!A:D,1,FALSE),0)</f>
        <v>0</v>
      </c>
      <c r="Q3330">
        <f t="shared" si="204"/>
        <v>0</v>
      </c>
      <c r="R3330" t="str">
        <f>IFERROR(VLOOKUP(M3330,'Skudsanering UC monitorering'!A:B,1,FALSE),"")</f>
        <v/>
      </c>
      <c r="S3330" t="str">
        <f>IFERROR(VLOOKUP(O3330,'Skudsanering UC monitorering'!A:B,1,FALSE),"")</f>
        <v/>
      </c>
      <c r="T3330" t="str">
        <f>IFERROR(VLOOKUP(M3330,'Skudsanering UC monitorering'!A:B,2,FALSE),"")</f>
        <v/>
      </c>
      <c r="U3330">
        <f t="shared" si="205"/>
        <v>0</v>
      </c>
      <c r="V3330">
        <f t="shared" si="206"/>
        <v>0</v>
      </c>
      <c r="W3330" s="3">
        <f t="shared" si="207"/>
        <v>0</v>
      </c>
    </row>
    <row r="3331" spans="1:23" hidden="1" x14ac:dyDescent="0.15">
      <c r="A3331" s="4" t="s">
        <v>14922</v>
      </c>
      <c r="B3331" s="1" t="d">
        <v>2023-12-31</v>
      </c>
      <c r="C3331">
        <v>143266.20000000001</v>
      </c>
      <c r="D3331" s="1" t="d">
        <v>2022-03-01</v>
      </c>
      <c r="E3331" t="s">
        <v>378</v>
      </c>
      <c r="F3331" t="s">
        <v>395</v>
      </c>
      <c r="G3331" t="s">
        <v>1442</v>
      </c>
      <c r="H3331">
        <v>1</v>
      </c>
      <c r="I3331">
        <v>8601114732</v>
      </c>
      <c r="J3331">
        <v>8601114732</v>
      </c>
      <c r="K3331" t="s">
        <v>381</v>
      </c>
      <c r="L3331" t="s">
        <v>381</v>
      </c>
      <c r="M3331" s="4" t="s">
        <v>8066</v>
      </c>
      <c r="N3331" s="1" t="d">
        <v>1986-01-11</v>
      </c>
      <c r="O3331" s="4" t="s">
        <v>381</v>
      </c>
      <c r="P3331">
        <f>IFERROR(VLOOKUP(A3331,'17. Skuldsanering vilja'!A:D,1,FALSE),0)</f>
        <v>0</v>
      </c>
      <c r="Q3331">
        <f t="shared" ref="Q3331:Q3394" si="208">IF(P3331=0,0,1)</f>
        <v>0</v>
      </c>
      <c r="R3331" t="str">
        <f>IFERROR(VLOOKUP(M3331,'Skudsanering UC monitorering'!A:B,1,FALSE),"")</f>
        <v/>
      </c>
      <c r="S3331" t="str">
        <f>IFERROR(VLOOKUP(O3331,'Skudsanering UC monitorering'!A:B,1,FALSE),"")</f>
        <v/>
      </c>
      <c r="T3331" t="str">
        <f>IFERROR(VLOOKUP(M3331,'Skudsanering UC monitorering'!A:B,2,FALSE),"")</f>
        <v/>
      </c>
      <c r="U3331">
        <f t="shared" ref="U3331:U3394" si="209">IF(R3331&lt;&gt;"",1,0)</f>
        <v>0</v>
      </c>
      <c r="V3331">
        <f t="shared" ref="V3331:V3394" si="210">IF(S3331&lt;&gt;"",1,0)</f>
        <v>0</v>
      </c>
      <c r="W3331" s="3">
        <f t="shared" ref="W3331:W3394" si="211">IF(OR(Q3331=1,U3331=1,V3331=1),1,0)</f>
        <v>0</v>
      </c>
    </row>
    <row r="3332" spans="1:23" hidden="1" x14ac:dyDescent="0.15">
      <c r="A3332" s="4" t="s">
        <v>14923</v>
      </c>
      <c r="B3332" s="1" t="d">
        <v>2023-12-31</v>
      </c>
      <c r="C3332">
        <v>114110.34</v>
      </c>
      <c r="D3332" s="1" t="d">
        <v>2022-02-28</v>
      </c>
      <c r="E3332" t="s">
        <v>378</v>
      </c>
      <c r="F3332" t="s">
        <v>379</v>
      </c>
      <c r="G3332" t="s">
        <v>4557</v>
      </c>
      <c r="H3332">
        <v>1</v>
      </c>
      <c r="I3332">
        <v>6612163912</v>
      </c>
      <c r="J3332">
        <v>6612163912</v>
      </c>
      <c r="K3332" t="s">
        <v>381</v>
      </c>
      <c r="L3332" t="s">
        <v>381</v>
      </c>
      <c r="M3332" s="4" t="s">
        <v>8067</v>
      </c>
      <c r="N3332" s="1" t="d">
        <v>1966-12-16</v>
      </c>
      <c r="O3332" s="4" t="s">
        <v>381</v>
      </c>
      <c r="P3332">
        <f>IFERROR(VLOOKUP(A3332,'17. Skuldsanering vilja'!A:D,1,FALSE),0)</f>
        <v>0</v>
      </c>
      <c r="Q3332">
        <f t="shared" si="208"/>
        <v>0</v>
      </c>
      <c r="R3332" t="str">
        <f>IFERROR(VLOOKUP(M3332,'Skudsanering UC monitorering'!A:B,1,FALSE),"")</f>
        <v/>
      </c>
      <c r="S3332" t="str">
        <f>IFERROR(VLOOKUP(O3332,'Skudsanering UC monitorering'!A:B,1,FALSE),"")</f>
        <v/>
      </c>
      <c r="T3332" t="str">
        <f>IFERROR(VLOOKUP(M3332,'Skudsanering UC monitorering'!A:B,2,FALSE),"")</f>
        <v/>
      </c>
      <c r="U3332">
        <f t="shared" si="209"/>
        <v>0</v>
      </c>
      <c r="V3332">
        <f t="shared" si="210"/>
        <v>0</v>
      </c>
      <c r="W3332" s="3">
        <f t="shared" si="211"/>
        <v>0</v>
      </c>
    </row>
    <row r="3333" spans="1:23" hidden="1" x14ac:dyDescent="0.15">
      <c r="A3333" s="4" t="s">
        <v>14924</v>
      </c>
      <c r="B3333" s="1" t="d">
        <v>2023-12-31</v>
      </c>
      <c r="C3333">
        <v>269030.5</v>
      </c>
      <c r="D3333" s="1" t="d">
        <v>2022-03-02</v>
      </c>
      <c r="E3333" t="s">
        <v>378</v>
      </c>
      <c r="F3333" t="s">
        <v>379</v>
      </c>
      <c r="G3333" t="s">
        <v>2704</v>
      </c>
      <c r="H3333">
        <v>1</v>
      </c>
      <c r="I3333">
        <v>8912130427</v>
      </c>
      <c r="J3333">
        <v>8912130427</v>
      </c>
      <c r="K3333" t="s">
        <v>381</v>
      </c>
      <c r="L3333" t="s">
        <v>381</v>
      </c>
      <c r="M3333" s="4" t="s">
        <v>8068</v>
      </c>
      <c r="N3333" s="1" t="d">
        <v>1989-12-13</v>
      </c>
      <c r="O3333" s="4" t="s">
        <v>381</v>
      </c>
      <c r="P3333">
        <f>IFERROR(VLOOKUP(A3333,'17. Skuldsanering vilja'!A:D,1,FALSE),0)</f>
        <v>0</v>
      </c>
      <c r="Q3333">
        <f t="shared" si="208"/>
        <v>0</v>
      </c>
      <c r="R3333" t="str">
        <f>IFERROR(VLOOKUP(M3333,'Skudsanering UC monitorering'!A:B,1,FALSE),"")</f>
        <v/>
      </c>
      <c r="S3333" t="str">
        <f>IFERROR(VLOOKUP(O3333,'Skudsanering UC monitorering'!A:B,1,FALSE),"")</f>
        <v/>
      </c>
      <c r="T3333" t="str">
        <f>IFERROR(VLOOKUP(M3333,'Skudsanering UC monitorering'!A:B,2,FALSE),"")</f>
        <v/>
      </c>
      <c r="U3333">
        <f t="shared" si="209"/>
        <v>0</v>
      </c>
      <c r="V3333">
        <f t="shared" si="210"/>
        <v>0</v>
      </c>
      <c r="W3333" s="3">
        <f t="shared" si="211"/>
        <v>0</v>
      </c>
    </row>
    <row r="3334" spans="1:23" hidden="1" x14ac:dyDescent="0.15">
      <c r="A3334" s="4" t="s">
        <v>14925</v>
      </c>
      <c r="B3334" s="1" t="d">
        <v>2023-12-31</v>
      </c>
      <c r="C3334">
        <v>282753.65999999997</v>
      </c>
      <c r="D3334" s="1" t="d">
        <v>2022-03-01</v>
      </c>
      <c r="E3334" t="s">
        <v>378</v>
      </c>
      <c r="F3334" t="s">
        <v>379</v>
      </c>
      <c r="G3334" t="s">
        <v>1309</v>
      </c>
      <c r="H3334">
        <v>1</v>
      </c>
      <c r="I3334">
        <v>8904160341</v>
      </c>
      <c r="J3334">
        <v>8904160341</v>
      </c>
      <c r="K3334" t="s">
        <v>381</v>
      </c>
      <c r="L3334" t="s">
        <v>381</v>
      </c>
      <c r="M3334" s="4" t="s">
        <v>8069</v>
      </c>
      <c r="N3334" s="1" t="d">
        <v>1989-04-16</v>
      </c>
      <c r="O3334" s="4" t="s">
        <v>381</v>
      </c>
      <c r="P3334">
        <f>IFERROR(VLOOKUP(A3334,'17. Skuldsanering vilja'!A:D,1,FALSE),0)</f>
        <v>0</v>
      </c>
      <c r="Q3334">
        <f t="shared" si="208"/>
        <v>0</v>
      </c>
      <c r="R3334" t="str">
        <f>IFERROR(VLOOKUP(M3334,'Skudsanering UC monitorering'!A:B,1,FALSE),"")</f>
        <v/>
      </c>
      <c r="S3334" t="str">
        <f>IFERROR(VLOOKUP(O3334,'Skudsanering UC monitorering'!A:B,1,FALSE),"")</f>
        <v/>
      </c>
      <c r="T3334" t="str">
        <f>IFERROR(VLOOKUP(M3334,'Skudsanering UC monitorering'!A:B,2,FALSE),"")</f>
        <v/>
      </c>
      <c r="U3334">
        <f t="shared" si="209"/>
        <v>0</v>
      </c>
      <c r="V3334">
        <f t="shared" si="210"/>
        <v>0</v>
      </c>
      <c r="W3334" s="3">
        <f t="shared" si="211"/>
        <v>0</v>
      </c>
    </row>
    <row r="3335" spans="1:23" hidden="1" x14ac:dyDescent="0.15">
      <c r="A3335" s="4" t="s">
        <v>14926</v>
      </c>
      <c r="B3335" s="1" t="d">
        <v>2023-12-31</v>
      </c>
      <c r="C3335">
        <v>102479.31</v>
      </c>
      <c r="D3335" s="1" t="d">
        <v>2022-03-03</v>
      </c>
      <c r="E3335" t="s">
        <v>378</v>
      </c>
      <c r="F3335" t="s">
        <v>379</v>
      </c>
      <c r="G3335" t="s">
        <v>4572</v>
      </c>
      <c r="H3335">
        <v>1</v>
      </c>
      <c r="I3335">
        <v>7604014097</v>
      </c>
      <c r="J3335">
        <v>7604014097</v>
      </c>
      <c r="K3335" t="s">
        <v>381</v>
      </c>
      <c r="L3335" t="s">
        <v>381</v>
      </c>
      <c r="M3335" s="4" t="s">
        <v>8070</v>
      </c>
      <c r="N3335" s="1" t="d">
        <v>1976-04-01</v>
      </c>
      <c r="O3335" s="4" t="s">
        <v>381</v>
      </c>
      <c r="P3335">
        <f>IFERROR(VLOOKUP(A3335,'17. Skuldsanering vilja'!A:D,1,FALSE),0)</f>
        <v>0</v>
      </c>
      <c r="Q3335">
        <f t="shared" si="208"/>
        <v>0</v>
      </c>
      <c r="R3335" t="str">
        <f>IFERROR(VLOOKUP(M3335,'Skudsanering UC monitorering'!A:B,1,FALSE),"")</f>
        <v/>
      </c>
      <c r="S3335" t="str">
        <f>IFERROR(VLOOKUP(O3335,'Skudsanering UC monitorering'!A:B,1,FALSE),"")</f>
        <v/>
      </c>
      <c r="T3335" t="str">
        <f>IFERROR(VLOOKUP(M3335,'Skudsanering UC monitorering'!A:B,2,FALSE),"")</f>
        <v/>
      </c>
      <c r="U3335">
        <f t="shared" si="209"/>
        <v>0</v>
      </c>
      <c r="V3335">
        <f t="shared" si="210"/>
        <v>0</v>
      </c>
      <c r="W3335" s="3">
        <f t="shared" si="211"/>
        <v>0</v>
      </c>
    </row>
    <row r="3336" spans="1:23" hidden="1" x14ac:dyDescent="0.15">
      <c r="A3336" s="4" t="s">
        <v>14927</v>
      </c>
      <c r="B3336" s="1" t="d">
        <v>2023-12-31</v>
      </c>
      <c r="C3336">
        <v>239223.86</v>
      </c>
      <c r="D3336" s="1" t="d">
        <v>2022-02-28</v>
      </c>
      <c r="E3336" t="s">
        <v>378</v>
      </c>
      <c r="F3336" t="s">
        <v>379</v>
      </c>
      <c r="G3336" t="s">
        <v>1556</v>
      </c>
      <c r="H3336">
        <v>1</v>
      </c>
      <c r="I3336">
        <v>9908011134</v>
      </c>
      <c r="J3336">
        <v>9908011134</v>
      </c>
      <c r="K3336" t="s">
        <v>381</v>
      </c>
      <c r="L3336" t="s">
        <v>381</v>
      </c>
      <c r="M3336" s="4" t="s">
        <v>8071</v>
      </c>
      <c r="N3336" s="1" t="d">
        <v>1999-08-01</v>
      </c>
      <c r="O3336" s="4" t="s">
        <v>381</v>
      </c>
      <c r="P3336">
        <f>IFERROR(VLOOKUP(A3336,'17. Skuldsanering vilja'!A:D,1,FALSE),0)</f>
        <v>0</v>
      </c>
      <c r="Q3336">
        <f t="shared" si="208"/>
        <v>0</v>
      </c>
      <c r="R3336" t="str">
        <f>IFERROR(VLOOKUP(M3336,'Skudsanering UC monitorering'!A:B,1,FALSE),"")</f>
        <v/>
      </c>
      <c r="S3336" t="str">
        <f>IFERROR(VLOOKUP(O3336,'Skudsanering UC monitorering'!A:B,1,FALSE),"")</f>
        <v/>
      </c>
      <c r="T3336" t="str">
        <f>IFERROR(VLOOKUP(M3336,'Skudsanering UC monitorering'!A:B,2,FALSE),"")</f>
        <v/>
      </c>
      <c r="U3336">
        <f t="shared" si="209"/>
        <v>0</v>
      </c>
      <c r="V3336">
        <f t="shared" si="210"/>
        <v>0</v>
      </c>
      <c r="W3336" s="3">
        <f t="shared" si="211"/>
        <v>0</v>
      </c>
    </row>
    <row r="3337" spans="1:23" hidden="1" x14ac:dyDescent="0.15">
      <c r="A3337" s="4" t="s">
        <v>14928</v>
      </c>
      <c r="B3337" s="1" t="d">
        <v>2023-12-31</v>
      </c>
      <c r="C3337">
        <v>198196.94</v>
      </c>
      <c r="D3337" s="1" t="d">
        <v>2022-02-28</v>
      </c>
      <c r="E3337" t="s">
        <v>378</v>
      </c>
      <c r="F3337" t="s">
        <v>379</v>
      </c>
      <c r="G3337" t="s">
        <v>4573</v>
      </c>
      <c r="H3337">
        <v>1</v>
      </c>
      <c r="I3337">
        <v>8403148987</v>
      </c>
      <c r="J3337">
        <v>8403148987</v>
      </c>
      <c r="K3337" t="s">
        <v>381</v>
      </c>
      <c r="L3337" t="s">
        <v>381</v>
      </c>
      <c r="M3337" s="4" t="s">
        <v>8072</v>
      </c>
      <c r="N3337" s="1" t="d">
        <v>1984-03-14</v>
      </c>
      <c r="O3337" s="4" t="s">
        <v>381</v>
      </c>
      <c r="P3337">
        <f>IFERROR(VLOOKUP(A3337,'17. Skuldsanering vilja'!A:D,1,FALSE),0)</f>
        <v>0</v>
      </c>
      <c r="Q3337">
        <f t="shared" si="208"/>
        <v>0</v>
      </c>
      <c r="R3337" t="str">
        <f>IFERROR(VLOOKUP(M3337,'Skudsanering UC monitorering'!A:B,1,FALSE),"")</f>
        <v/>
      </c>
      <c r="S3337" t="str">
        <f>IFERROR(VLOOKUP(O3337,'Skudsanering UC monitorering'!A:B,1,FALSE),"")</f>
        <v/>
      </c>
      <c r="T3337" t="str">
        <f>IFERROR(VLOOKUP(M3337,'Skudsanering UC monitorering'!A:B,2,FALSE),"")</f>
        <v/>
      </c>
      <c r="U3337">
        <f t="shared" si="209"/>
        <v>0</v>
      </c>
      <c r="V3337">
        <f t="shared" si="210"/>
        <v>0</v>
      </c>
      <c r="W3337" s="3">
        <f t="shared" si="211"/>
        <v>0</v>
      </c>
    </row>
    <row r="3338" spans="1:23" hidden="1" x14ac:dyDescent="0.15">
      <c r="A3338" s="4" t="s">
        <v>14929</v>
      </c>
      <c r="B3338" s="1" t="d">
        <v>2023-12-31</v>
      </c>
      <c r="C3338">
        <v>122558.72</v>
      </c>
      <c r="D3338" s="1" t="d">
        <v>2022-03-01</v>
      </c>
      <c r="E3338" t="s">
        <v>382</v>
      </c>
      <c r="F3338" t="s">
        <v>383</v>
      </c>
      <c r="G3338" t="s">
        <v>1307</v>
      </c>
      <c r="H3338">
        <v>1</v>
      </c>
      <c r="I3338">
        <v>9911164615</v>
      </c>
      <c r="J3338">
        <v>9911164615</v>
      </c>
      <c r="K3338" t="s">
        <v>381</v>
      </c>
      <c r="L3338" t="s">
        <v>381</v>
      </c>
      <c r="M3338" s="4" t="s">
        <v>8073</v>
      </c>
      <c r="N3338" s="1" t="d">
        <v>1999-11-16</v>
      </c>
      <c r="O3338" s="4" t="s">
        <v>381</v>
      </c>
      <c r="P3338">
        <f>IFERROR(VLOOKUP(A3338,'17. Skuldsanering vilja'!A:D,1,FALSE),0)</f>
        <v>0</v>
      </c>
      <c r="Q3338">
        <f t="shared" si="208"/>
        <v>0</v>
      </c>
      <c r="R3338" t="str">
        <f>IFERROR(VLOOKUP(M3338,'Skudsanering UC monitorering'!A:B,1,FALSE),"")</f>
        <v/>
      </c>
      <c r="S3338" t="str">
        <f>IFERROR(VLOOKUP(O3338,'Skudsanering UC monitorering'!A:B,1,FALSE),"")</f>
        <v/>
      </c>
      <c r="T3338" t="str">
        <f>IFERROR(VLOOKUP(M3338,'Skudsanering UC monitorering'!A:B,2,FALSE),"")</f>
        <v/>
      </c>
      <c r="U3338">
        <f t="shared" si="209"/>
        <v>0</v>
      </c>
      <c r="V3338">
        <f t="shared" si="210"/>
        <v>0</v>
      </c>
      <c r="W3338" s="3">
        <f t="shared" si="211"/>
        <v>0</v>
      </c>
    </row>
    <row r="3339" spans="1:23" hidden="1" x14ac:dyDescent="0.15">
      <c r="A3339" s="4" t="s">
        <v>14930</v>
      </c>
      <c r="B3339" s="1" t="d">
        <v>2023-12-31</v>
      </c>
      <c r="C3339">
        <v>248568.62</v>
      </c>
      <c r="D3339" s="1" t="d">
        <v>2022-03-01</v>
      </c>
      <c r="E3339" t="s">
        <v>378</v>
      </c>
      <c r="F3339" t="s">
        <v>379</v>
      </c>
      <c r="G3339" t="s">
        <v>1309</v>
      </c>
      <c r="H3339">
        <v>1</v>
      </c>
      <c r="I3339">
        <v>9204120548</v>
      </c>
      <c r="J3339">
        <v>9204120548</v>
      </c>
      <c r="K3339" t="s">
        <v>381</v>
      </c>
      <c r="L3339" t="s">
        <v>381</v>
      </c>
      <c r="M3339" s="4" t="s">
        <v>8074</v>
      </c>
      <c r="N3339" s="1" t="d">
        <v>1992-04-12</v>
      </c>
      <c r="O3339" s="4" t="s">
        <v>381</v>
      </c>
      <c r="P3339">
        <f>IFERROR(VLOOKUP(A3339,'17. Skuldsanering vilja'!A:D,1,FALSE),0)</f>
        <v>0</v>
      </c>
      <c r="Q3339">
        <f t="shared" si="208"/>
        <v>0</v>
      </c>
      <c r="R3339" t="str">
        <f>IFERROR(VLOOKUP(M3339,'Skudsanering UC monitorering'!A:B,1,FALSE),"")</f>
        <v/>
      </c>
      <c r="S3339" t="str">
        <f>IFERROR(VLOOKUP(O3339,'Skudsanering UC monitorering'!A:B,1,FALSE),"")</f>
        <v/>
      </c>
      <c r="T3339" t="str">
        <f>IFERROR(VLOOKUP(M3339,'Skudsanering UC monitorering'!A:B,2,FALSE),"")</f>
        <v/>
      </c>
      <c r="U3339">
        <f t="shared" si="209"/>
        <v>0</v>
      </c>
      <c r="V3339">
        <f t="shared" si="210"/>
        <v>0</v>
      </c>
      <c r="W3339" s="3">
        <f t="shared" si="211"/>
        <v>0</v>
      </c>
    </row>
    <row r="3340" spans="1:23" hidden="1" x14ac:dyDescent="0.15">
      <c r="A3340" s="4" t="s">
        <v>14931</v>
      </c>
      <c r="B3340" s="1" t="d">
        <v>2023-12-31</v>
      </c>
      <c r="C3340">
        <v>40276.22</v>
      </c>
      <c r="D3340" s="1" t="d">
        <v>2022-04-01</v>
      </c>
      <c r="E3340" t="s">
        <v>378</v>
      </c>
      <c r="F3340" t="s">
        <v>420</v>
      </c>
      <c r="G3340" t="s">
        <v>1442</v>
      </c>
      <c r="H3340">
        <v>1</v>
      </c>
      <c r="I3340">
        <v>9606267459</v>
      </c>
      <c r="J3340">
        <v>9606267459</v>
      </c>
      <c r="K3340" t="s">
        <v>381</v>
      </c>
      <c r="L3340" t="s">
        <v>381</v>
      </c>
      <c r="M3340" s="4" t="s">
        <v>8075</v>
      </c>
      <c r="N3340" s="1" t="d">
        <v>1996-06-26</v>
      </c>
      <c r="O3340" s="4" t="s">
        <v>381</v>
      </c>
      <c r="P3340">
        <f>IFERROR(VLOOKUP(A3340,'17. Skuldsanering vilja'!A:D,1,FALSE),0)</f>
        <v>0</v>
      </c>
      <c r="Q3340">
        <f t="shared" si="208"/>
        <v>0</v>
      </c>
      <c r="R3340" t="str">
        <f>IFERROR(VLOOKUP(M3340,'Skudsanering UC monitorering'!A:B,1,FALSE),"")</f>
        <v/>
      </c>
      <c r="S3340" t="str">
        <f>IFERROR(VLOOKUP(O3340,'Skudsanering UC monitorering'!A:B,1,FALSE),"")</f>
        <v/>
      </c>
      <c r="T3340" t="str">
        <f>IFERROR(VLOOKUP(M3340,'Skudsanering UC monitorering'!A:B,2,FALSE),"")</f>
        <v/>
      </c>
      <c r="U3340">
        <f t="shared" si="209"/>
        <v>0</v>
      </c>
      <c r="V3340">
        <f t="shared" si="210"/>
        <v>0</v>
      </c>
      <c r="W3340" s="3">
        <f t="shared" si="211"/>
        <v>0</v>
      </c>
    </row>
    <row r="3341" spans="1:23" hidden="1" x14ac:dyDescent="0.15">
      <c r="A3341" s="4" t="s">
        <v>14932</v>
      </c>
      <c r="B3341" s="1" t="d">
        <v>2023-12-31</v>
      </c>
      <c r="C3341">
        <v>4709.74</v>
      </c>
      <c r="D3341" s="1" t="d">
        <v>2022-03-01</v>
      </c>
      <c r="E3341" t="s">
        <v>378</v>
      </c>
      <c r="F3341" t="s">
        <v>379</v>
      </c>
      <c r="G3341" t="s">
        <v>4558</v>
      </c>
      <c r="H3341">
        <v>2</v>
      </c>
      <c r="I3341">
        <v>7503100484</v>
      </c>
      <c r="J3341">
        <v>7503100484</v>
      </c>
      <c r="K3341" t="s">
        <v>381</v>
      </c>
      <c r="L3341" t="s">
        <v>381</v>
      </c>
      <c r="M3341" s="4" t="s">
        <v>8076</v>
      </c>
      <c r="N3341" s="1" t="d">
        <v>1975-03-10</v>
      </c>
      <c r="O3341" s="4" t="s">
        <v>8076</v>
      </c>
      <c r="P3341">
        <f>IFERROR(VLOOKUP(A3341,'17. Skuldsanering vilja'!A:D,1,FALSE),0)</f>
        <v>0</v>
      </c>
      <c r="Q3341">
        <f t="shared" si="208"/>
        <v>0</v>
      </c>
      <c r="R3341" t="str">
        <f>IFERROR(VLOOKUP(M3341,'Skudsanering UC monitorering'!A:B,1,FALSE),"")</f>
        <v/>
      </c>
      <c r="S3341" t="str">
        <f>IFERROR(VLOOKUP(O3341,'Skudsanering UC monitorering'!A:B,1,FALSE),"")</f>
        <v/>
      </c>
      <c r="T3341" t="str">
        <f>IFERROR(VLOOKUP(M3341,'Skudsanering UC monitorering'!A:B,2,FALSE),"")</f>
        <v/>
      </c>
      <c r="U3341">
        <f t="shared" si="209"/>
        <v>0</v>
      </c>
      <c r="V3341">
        <f t="shared" si="210"/>
        <v>0</v>
      </c>
      <c r="W3341" s="3">
        <f t="shared" si="211"/>
        <v>0</v>
      </c>
    </row>
    <row r="3342" spans="1:23" hidden="1" x14ac:dyDescent="0.15">
      <c r="A3342" s="4" t="s">
        <v>14933</v>
      </c>
      <c r="B3342" s="1" t="d">
        <v>2023-12-31</v>
      </c>
      <c r="C3342">
        <v>108704.12</v>
      </c>
      <c r="D3342" s="1" t="d">
        <v>2022-03-08</v>
      </c>
      <c r="E3342" t="s">
        <v>378</v>
      </c>
      <c r="F3342" t="s">
        <v>379</v>
      </c>
      <c r="G3342" t="s">
        <v>4573</v>
      </c>
      <c r="H3342">
        <v>1</v>
      </c>
      <c r="I3342">
        <v>8511073861</v>
      </c>
      <c r="J3342">
        <v>8511073861</v>
      </c>
      <c r="K3342" t="s">
        <v>381</v>
      </c>
      <c r="L3342" t="s">
        <v>381</v>
      </c>
      <c r="M3342" s="4" t="s">
        <v>8077</v>
      </c>
      <c r="N3342" s="1" t="d">
        <v>1985-11-07</v>
      </c>
      <c r="O3342" s="4" t="s">
        <v>381</v>
      </c>
      <c r="P3342">
        <f>IFERROR(VLOOKUP(A3342,'17. Skuldsanering vilja'!A:D,1,FALSE),0)</f>
        <v>0</v>
      </c>
      <c r="Q3342">
        <f t="shared" si="208"/>
        <v>0</v>
      </c>
      <c r="R3342" t="str">
        <f>IFERROR(VLOOKUP(M3342,'Skudsanering UC monitorering'!A:B,1,FALSE),"")</f>
        <v/>
      </c>
      <c r="S3342" t="str">
        <f>IFERROR(VLOOKUP(O3342,'Skudsanering UC monitorering'!A:B,1,FALSE),"")</f>
        <v/>
      </c>
      <c r="T3342" t="str">
        <f>IFERROR(VLOOKUP(M3342,'Skudsanering UC monitorering'!A:B,2,FALSE),"")</f>
        <v/>
      </c>
      <c r="U3342">
        <f t="shared" si="209"/>
        <v>0</v>
      </c>
      <c r="V3342">
        <f t="shared" si="210"/>
        <v>0</v>
      </c>
      <c r="W3342" s="3">
        <f t="shared" si="211"/>
        <v>0</v>
      </c>
    </row>
    <row r="3343" spans="1:23" hidden="1" x14ac:dyDescent="0.15">
      <c r="A3343" s="4" t="s">
        <v>14934</v>
      </c>
      <c r="B3343" s="1" t="d">
        <v>2023-12-31</v>
      </c>
      <c r="C3343">
        <v>100200.96000000001</v>
      </c>
      <c r="D3343" s="1" t="d">
        <v>2022-03-01</v>
      </c>
      <c r="E3343" t="s">
        <v>378</v>
      </c>
      <c r="F3343" t="s">
        <v>379</v>
      </c>
      <c r="G3343" t="s">
        <v>2643</v>
      </c>
      <c r="H3343">
        <v>1</v>
      </c>
      <c r="I3343">
        <v>9703096074</v>
      </c>
      <c r="J3343">
        <v>9703096074</v>
      </c>
      <c r="K3343" t="s">
        <v>381</v>
      </c>
      <c r="L3343" t="s">
        <v>381</v>
      </c>
      <c r="M3343" s="4" t="s">
        <v>8078</v>
      </c>
      <c r="N3343" s="1" t="d">
        <v>1997-03-09</v>
      </c>
      <c r="O3343" s="4" t="s">
        <v>381</v>
      </c>
      <c r="P3343">
        <f>IFERROR(VLOOKUP(A3343,'17. Skuldsanering vilja'!A:D,1,FALSE),0)</f>
        <v>0</v>
      </c>
      <c r="Q3343">
        <f t="shared" si="208"/>
        <v>0</v>
      </c>
      <c r="R3343" t="str">
        <f>IFERROR(VLOOKUP(M3343,'Skudsanering UC monitorering'!A:B,1,FALSE),"")</f>
        <v/>
      </c>
      <c r="S3343" t="str">
        <f>IFERROR(VLOOKUP(O3343,'Skudsanering UC monitorering'!A:B,1,FALSE),"")</f>
        <v/>
      </c>
      <c r="T3343" t="str">
        <f>IFERROR(VLOOKUP(M3343,'Skudsanering UC monitorering'!A:B,2,FALSE),"")</f>
        <v/>
      </c>
      <c r="U3343">
        <f t="shared" si="209"/>
        <v>0</v>
      </c>
      <c r="V3343">
        <f t="shared" si="210"/>
        <v>0</v>
      </c>
      <c r="W3343" s="3">
        <f t="shared" si="211"/>
        <v>0</v>
      </c>
    </row>
    <row r="3344" spans="1:23" hidden="1" x14ac:dyDescent="0.15">
      <c r="A3344" s="4" t="s">
        <v>14935</v>
      </c>
      <c r="B3344" s="1" t="d">
        <v>2023-12-31</v>
      </c>
      <c r="C3344">
        <v>194738.3</v>
      </c>
      <c r="D3344" s="1" t="d">
        <v>2022-03-11</v>
      </c>
      <c r="E3344" t="s">
        <v>378</v>
      </c>
      <c r="F3344" t="s">
        <v>539</v>
      </c>
      <c r="G3344" t="s">
        <v>1357</v>
      </c>
      <c r="H3344">
        <v>2</v>
      </c>
      <c r="I3344">
        <v>9712068049</v>
      </c>
      <c r="J3344">
        <v>9712068049</v>
      </c>
      <c r="K3344" t="s">
        <v>381</v>
      </c>
      <c r="L3344" t="s">
        <v>381</v>
      </c>
      <c r="M3344" s="4" t="s">
        <v>8079</v>
      </c>
      <c r="N3344" s="1" t="d">
        <v>1997-12-06</v>
      </c>
      <c r="O3344" s="4" t="s">
        <v>8079</v>
      </c>
      <c r="P3344">
        <f>IFERROR(VLOOKUP(A3344,'17. Skuldsanering vilja'!A:D,1,FALSE),0)</f>
        <v>0</v>
      </c>
      <c r="Q3344">
        <f t="shared" si="208"/>
        <v>0</v>
      </c>
      <c r="R3344" t="str">
        <f>IFERROR(VLOOKUP(M3344,'Skudsanering UC monitorering'!A:B,1,FALSE),"")</f>
        <v/>
      </c>
      <c r="S3344" t="str">
        <f>IFERROR(VLOOKUP(O3344,'Skudsanering UC monitorering'!A:B,1,FALSE),"")</f>
        <v/>
      </c>
      <c r="T3344" t="str">
        <f>IFERROR(VLOOKUP(M3344,'Skudsanering UC monitorering'!A:B,2,FALSE),"")</f>
        <v/>
      </c>
      <c r="U3344">
        <f t="shared" si="209"/>
        <v>0</v>
      </c>
      <c r="V3344">
        <f t="shared" si="210"/>
        <v>0</v>
      </c>
      <c r="W3344" s="3">
        <f t="shared" si="211"/>
        <v>0</v>
      </c>
    </row>
    <row r="3345" spans="1:23" hidden="1" x14ac:dyDescent="0.15">
      <c r="A3345" s="4" t="s">
        <v>14936</v>
      </c>
      <c r="B3345" s="1" t="d">
        <v>2023-12-31</v>
      </c>
      <c r="C3345">
        <v>116361.31</v>
      </c>
      <c r="D3345" s="1" t="d">
        <v>2022-03-02</v>
      </c>
      <c r="E3345" t="s">
        <v>378</v>
      </c>
      <c r="F3345" t="s">
        <v>379</v>
      </c>
      <c r="G3345" t="s">
        <v>3630</v>
      </c>
      <c r="H3345">
        <v>1</v>
      </c>
      <c r="I3345">
        <v>9311281175</v>
      </c>
      <c r="J3345">
        <v>9311281175</v>
      </c>
      <c r="K3345" t="s">
        <v>381</v>
      </c>
      <c r="L3345" t="s">
        <v>381</v>
      </c>
      <c r="M3345" s="4" t="s">
        <v>8080</v>
      </c>
      <c r="N3345" s="1" t="d">
        <v>1993-11-28</v>
      </c>
      <c r="O3345" s="4" t="s">
        <v>381</v>
      </c>
      <c r="P3345">
        <f>IFERROR(VLOOKUP(A3345,'17. Skuldsanering vilja'!A:D,1,FALSE),0)</f>
        <v>0</v>
      </c>
      <c r="Q3345">
        <f t="shared" si="208"/>
        <v>0</v>
      </c>
      <c r="R3345" t="str">
        <f>IFERROR(VLOOKUP(M3345,'Skudsanering UC monitorering'!A:B,1,FALSE),"")</f>
        <v/>
      </c>
      <c r="S3345" t="str">
        <f>IFERROR(VLOOKUP(O3345,'Skudsanering UC monitorering'!A:B,1,FALSE),"")</f>
        <v/>
      </c>
      <c r="T3345" t="str">
        <f>IFERROR(VLOOKUP(M3345,'Skudsanering UC monitorering'!A:B,2,FALSE),"")</f>
        <v/>
      </c>
      <c r="U3345">
        <f t="shared" si="209"/>
        <v>0</v>
      </c>
      <c r="V3345">
        <f t="shared" si="210"/>
        <v>0</v>
      </c>
      <c r="W3345" s="3">
        <f t="shared" si="211"/>
        <v>0</v>
      </c>
    </row>
    <row r="3346" spans="1:23" hidden="1" x14ac:dyDescent="0.15">
      <c r="A3346" s="4" t="s">
        <v>14937</v>
      </c>
      <c r="B3346" s="1" t="d">
        <v>2023-12-31</v>
      </c>
      <c r="C3346">
        <v>140456.38</v>
      </c>
      <c r="D3346" s="1" t="d">
        <v>2022-03-03</v>
      </c>
      <c r="E3346" t="s">
        <v>378</v>
      </c>
      <c r="F3346" t="s">
        <v>401</v>
      </c>
      <c r="G3346" t="s">
        <v>4572</v>
      </c>
      <c r="H3346">
        <v>1</v>
      </c>
      <c r="I3346">
        <v>8706065623</v>
      </c>
      <c r="J3346">
        <v>8706065623</v>
      </c>
      <c r="K3346" t="s">
        <v>381</v>
      </c>
      <c r="L3346" t="s">
        <v>381</v>
      </c>
      <c r="M3346" s="4" t="s">
        <v>8081</v>
      </c>
      <c r="N3346" s="1" t="d">
        <v>1987-06-06</v>
      </c>
      <c r="O3346" s="4" t="s">
        <v>381</v>
      </c>
      <c r="P3346">
        <f>IFERROR(VLOOKUP(A3346,'17. Skuldsanering vilja'!A:D,1,FALSE),0)</f>
        <v>0</v>
      </c>
      <c r="Q3346">
        <f t="shared" si="208"/>
        <v>0</v>
      </c>
      <c r="R3346" t="str">
        <f>IFERROR(VLOOKUP(M3346,'Skudsanering UC monitorering'!A:B,1,FALSE),"")</f>
        <v/>
      </c>
      <c r="S3346" t="str">
        <f>IFERROR(VLOOKUP(O3346,'Skudsanering UC monitorering'!A:B,1,FALSE),"")</f>
        <v/>
      </c>
      <c r="T3346" t="str">
        <f>IFERROR(VLOOKUP(M3346,'Skudsanering UC monitorering'!A:B,2,FALSE),"")</f>
        <v/>
      </c>
      <c r="U3346">
        <f t="shared" si="209"/>
        <v>0</v>
      </c>
      <c r="V3346">
        <f t="shared" si="210"/>
        <v>0</v>
      </c>
      <c r="W3346" s="3">
        <f t="shared" si="211"/>
        <v>0</v>
      </c>
    </row>
    <row r="3347" spans="1:23" hidden="1" x14ac:dyDescent="0.15">
      <c r="A3347" s="4" t="s">
        <v>14938</v>
      </c>
      <c r="B3347" s="1" t="d">
        <v>2023-12-31</v>
      </c>
      <c r="C3347">
        <v>450241.57</v>
      </c>
      <c r="D3347" s="1" t="d">
        <v>2022-03-04</v>
      </c>
      <c r="E3347" t="s">
        <v>378</v>
      </c>
      <c r="F3347" t="s">
        <v>379</v>
      </c>
      <c r="G3347" t="s">
        <v>1956</v>
      </c>
      <c r="H3347">
        <v>2</v>
      </c>
      <c r="I3347">
        <v>8406010846</v>
      </c>
      <c r="J3347">
        <v>8406010846</v>
      </c>
      <c r="K3347" t="s">
        <v>381</v>
      </c>
      <c r="L3347" t="s">
        <v>381</v>
      </c>
      <c r="M3347" s="4" t="s">
        <v>8082</v>
      </c>
      <c r="N3347" s="1" t="d">
        <v>1984-06-01</v>
      </c>
      <c r="O3347" s="4" t="s">
        <v>8082</v>
      </c>
      <c r="P3347">
        <f>IFERROR(VLOOKUP(A3347,'17. Skuldsanering vilja'!A:D,1,FALSE),0)</f>
        <v>0</v>
      </c>
      <c r="Q3347">
        <f t="shared" si="208"/>
        <v>0</v>
      </c>
      <c r="R3347" t="str">
        <f>IFERROR(VLOOKUP(M3347,'Skudsanering UC monitorering'!A:B,1,FALSE),"")</f>
        <v/>
      </c>
      <c r="S3347" t="str">
        <f>IFERROR(VLOOKUP(O3347,'Skudsanering UC monitorering'!A:B,1,FALSE),"")</f>
        <v/>
      </c>
      <c r="T3347" t="str">
        <f>IFERROR(VLOOKUP(M3347,'Skudsanering UC monitorering'!A:B,2,FALSE),"")</f>
        <v/>
      </c>
      <c r="U3347">
        <f t="shared" si="209"/>
        <v>0</v>
      </c>
      <c r="V3347">
        <f t="shared" si="210"/>
        <v>0</v>
      </c>
      <c r="W3347" s="3">
        <f t="shared" si="211"/>
        <v>0</v>
      </c>
    </row>
    <row r="3348" spans="1:23" hidden="1" x14ac:dyDescent="0.15">
      <c r="A3348" s="4" t="s">
        <v>14939</v>
      </c>
      <c r="B3348" s="1" t="d">
        <v>2023-12-31</v>
      </c>
      <c r="C3348">
        <v>306273.38</v>
      </c>
      <c r="D3348" s="1" t="d">
        <v>2022-03-03</v>
      </c>
      <c r="E3348" t="s">
        <v>378</v>
      </c>
      <c r="F3348" t="s">
        <v>379</v>
      </c>
      <c r="G3348" t="s">
        <v>1309</v>
      </c>
      <c r="H3348">
        <v>2</v>
      </c>
      <c r="I3348">
        <v>7901015219</v>
      </c>
      <c r="J3348">
        <v>7901015219</v>
      </c>
      <c r="K3348" t="s">
        <v>381</v>
      </c>
      <c r="L3348" t="s">
        <v>381</v>
      </c>
      <c r="M3348" s="4" t="s">
        <v>8083</v>
      </c>
      <c r="N3348" s="1" t="d">
        <v>1979-01-01</v>
      </c>
      <c r="O3348" s="4" t="s">
        <v>8083</v>
      </c>
      <c r="P3348">
        <f>IFERROR(VLOOKUP(A3348,'17. Skuldsanering vilja'!A:D,1,FALSE),0)</f>
        <v>0</v>
      </c>
      <c r="Q3348">
        <f t="shared" si="208"/>
        <v>0</v>
      </c>
      <c r="R3348" t="str">
        <f>IFERROR(VLOOKUP(M3348,'Skudsanering UC monitorering'!A:B,1,FALSE),"")</f>
        <v/>
      </c>
      <c r="S3348" t="str">
        <f>IFERROR(VLOOKUP(O3348,'Skudsanering UC monitorering'!A:B,1,FALSE),"")</f>
        <v/>
      </c>
      <c r="T3348" t="str">
        <f>IFERROR(VLOOKUP(M3348,'Skudsanering UC monitorering'!A:B,2,FALSE),"")</f>
        <v/>
      </c>
      <c r="U3348">
        <f t="shared" si="209"/>
        <v>0</v>
      </c>
      <c r="V3348">
        <f t="shared" si="210"/>
        <v>0</v>
      </c>
      <c r="W3348" s="3">
        <f t="shared" si="211"/>
        <v>0</v>
      </c>
    </row>
    <row r="3349" spans="1:23" hidden="1" x14ac:dyDescent="0.15">
      <c r="A3349" s="4" t="s">
        <v>14940</v>
      </c>
      <c r="B3349" s="1" t="d">
        <v>2023-12-31</v>
      </c>
      <c r="C3349">
        <v>266085.40999999997</v>
      </c>
      <c r="D3349" s="1" t="d">
        <v>2022-03-17</v>
      </c>
      <c r="E3349" t="s">
        <v>378</v>
      </c>
      <c r="F3349" t="s">
        <v>379</v>
      </c>
      <c r="G3349" t="s">
        <v>1357</v>
      </c>
      <c r="H3349">
        <v>2</v>
      </c>
      <c r="I3349">
        <v>9404216526</v>
      </c>
      <c r="J3349">
        <v>9404216526</v>
      </c>
      <c r="K3349" t="s">
        <v>381</v>
      </c>
      <c r="L3349" t="s">
        <v>381</v>
      </c>
      <c r="M3349" s="4" t="s">
        <v>8084</v>
      </c>
      <c r="N3349" s="1" t="d">
        <v>1994-04-21</v>
      </c>
      <c r="O3349" s="4" t="s">
        <v>8084</v>
      </c>
      <c r="P3349">
        <f>IFERROR(VLOOKUP(A3349,'17. Skuldsanering vilja'!A:D,1,FALSE),0)</f>
        <v>0</v>
      </c>
      <c r="Q3349">
        <f t="shared" si="208"/>
        <v>0</v>
      </c>
      <c r="R3349" t="str">
        <f>IFERROR(VLOOKUP(M3349,'Skudsanering UC monitorering'!A:B,1,FALSE),"")</f>
        <v/>
      </c>
      <c r="S3349" t="str">
        <f>IFERROR(VLOOKUP(O3349,'Skudsanering UC monitorering'!A:B,1,FALSE),"")</f>
        <v/>
      </c>
      <c r="T3349" t="str">
        <f>IFERROR(VLOOKUP(M3349,'Skudsanering UC monitorering'!A:B,2,FALSE),"")</f>
        <v/>
      </c>
      <c r="U3349">
        <f t="shared" si="209"/>
        <v>0</v>
      </c>
      <c r="V3349">
        <f t="shared" si="210"/>
        <v>0</v>
      </c>
      <c r="W3349" s="3">
        <f t="shared" si="211"/>
        <v>0</v>
      </c>
    </row>
    <row r="3350" spans="1:23" hidden="1" x14ac:dyDescent="0.15">
      <c r="A3350" s="4" t="s">
        <v>14941</v>
      </c>
      <c r="B3350" s="1" t="d">
        <v>2023-12-31</v>
      </c>
      <c r="C3350">
        <v>221344.8</v>
      </c>
      <c r="D3350" s="1" t="d">
        <v>2022-03-02</v>
      </c>
      <c r="E3350" t="s">
        <v>378</v>
      </c>
      <c r="F3350" t="s">
        <v>379</v>
      </c>
      <c r="G3350" t="s">
        <v>4552</v>
      </c>
      <c r="H3350">
        <v>1</v>
      </c>
      <c r="I3350">
        <v>9402073291</v>
      </c>
      <c r="J3350">
        <v>9402073291</v>
      </c>
      <c r="K3350" t="s">
        <v>381</v>
      </c>
      <c r="L3350" t="s">
        <v>381</v>
      </c>
      <c r="M3350" s="4" t="s">
        <v>8085</v>
      </c>
      <c r="N3350" s="1" t="d">
        <v>1994-02-07</v>
      </c>
      <c r="O3350" s="4" t="s">
        <v>381</v>
      </c>
      <c r="P3350">
        <f>IFERROR(VLOOKUP(A3350,'17. Skuldsanering vilja'!A:D,1,FALSE),0)</f>
        <v>0</v>
      </c>
      <c r="Q3350">
        <f t="shared" si="208"/>
        <v>0</v>
      </c>
      <c r="R3350" t="str">
        <f>IFERROR(VLOOKUP(M3350,'Skudsanering UC monitorering'!A:B,1,FALSE),"")</f>
        <v/>
      </c>
      <c r="S3350" t="str">
        <f>IFERROR(VLOOKUP(O3350,'Skudsanering UC monitorering'!A:B,1,FALSE),"")</f>
        <v/>
      </c>
      <c r="T3350" t="str">
        <f>IFERROR(VLOOKUP(M3350,'Skudsanering UC monitorering'!A:B,2,FALSE),"")</f>
        <v/>
      </c>
      <c r="U3350">
        <f t="shared" si="209"/>
        <v>0</v>
      </c>
      <c r="V3350">
        <f t="shared" si="210"/>
        <v>0</v>
      </c>
      <c r="W3350" s="3">
        <f t="shared" si="211"/>
        <v>0</v>
      </c>
    </row>
    <row r="3351" spans="1:23" hidden="1" x14ac:dyDescent="0.15">
      <c r="A3351" s="4" t="s">
        <v>14942</v>
      </c>
      <c r="B3351" s="1" t="d">
        <v>2023-12-31</v>
      </c>
      <c r="C3351">
        <v>138454.65</v>
      </c>
      <c r="D3351" s="1" t="d">
        <v>2022-03-03</v>
      </c>
      <c r="E3351" t="s">
        <v>382</v>
      </c>
      <c r="F3351" t="s">
        <v>383</v>
      </c>
      <c r="G3351" t="s">
        <v>1307</v>
      </c>
      <c r="H3351">
        <v>1</v>
      </c>
      <c r="I3351">
        <v>9810046335</v>
      </c>
      <c r="J3351">
        <v>9810046335</v>
      </c>
      <c r="K3351" t="s">
        <v>381</v>
      </c>
      <c r="L3351" t="s">
        <v>381</v>
      </c>
      <c r="M3351" s="4" t="s">
        <v>8086</v>
      </c>
      <c r="N3351" s="1" t="d">
        <v>1998-10-04</v>
      </c>
      <c r="O3351" s="4" t="s">
        <v>381</v>
      </c>
      <c r="P3351">
        <f>IFERROR(VLOOKUP(A3351,'17. Skuldsanering vilja'!A:D,1,FALSE),0)</f>
        <v>0</v>
      </c>
      <c r="Q3351">
        <f t="shared" si="208"/>
        <v>0</v>
      </c>
      <c r="R3351" t="str">
        <f>IFERROR(VLOOKUP(M3351,'Skudsanering UC monitorering'!A:B,1,FALSE),"")</f>
        <v/>
      </c>
      <c r="S3351" t="str">
        <f>IFERROR(VLOOKUP(O3351,'Skudsanering UC monitorering'!A:B,1,FALSE),"")</f>
        <v/>
      </c>
      <c r="T3351" t="str">
        <f>IFERROR(VLOOKUP(M3351,'Skudsanering UC monitorering'!A:B,2,FALSE),"")</f>
        <v/>
      </c>
      <c r="U3351">
        <f t="shared" si="209"/>
        <v>0</v>
      </c>
      <c r="V3351">
        <f t="shared" si="210"/>
        <v>0</v>
      </c>
      <c r="W3351" s="3">
        <f t="shared" si="211"/>
        <v>0</v>
      </c>
    </row>
    <row r="3352" spans="1:23" hidden="1" x14ac:dyDescent="0.15">
      <c r="A3352" s="4" t="s">
        <v>14943</v>
      </c>
      <c r="B3352" s="1" t="d">
        <v>2023-12-31</v>
      </c>
      <c r="C3352">
        <v>37519.65</v>
      </c>
      <c r="D3352" s="1" t="d">
        <v>2022-03-03</v>
      </c>
      <c r="E3352" t="s">
        <v>378</v>
      </c>
      <c r="F3352" t="s">
        <v>379</v>
      </c>
      <c r="G3352" t="s">
        <v>1884</v>
      </c>
      <c r="H3352">
        <v>2</v>
      </c>
      <c r="I3352">
        <v>7706017345</v>
      </c>
      <c r="J3352">
        <v>7706017345</v>
      </c>
      <c r="K3352" t="s">
        <v>381</v>
      </c>
      <c r="L3352" t="s">
        <v>381</v>
      </c>
      <c r="M3352" s="4" t="s">
        <v>8087</v>
      </c>
      <c r="N3352" s="1" t="d">
        <v>1977-06-01</v>
      </c>
      <c r="O3352" s="4" t="s">
        <v>8087</v>
      </c>
      <c r="P3352">
        <f>IFERROR(VLOOKUP(A3352,'17. Skuldsanering vilja'!A:D,1,FALSE),0)</f>
        <v>0</v>
      </c>
      <c r="Q3352">
        <f t="shared" si="208"/>
        <v>0</v>
      </c>
      <c r="R3352" t="str">
        <f>IFERROR(VLOOKUP(M3352,'Skudsanering UC monitorering'!A:B,1,FALSE),"")</f>
        <v/>
      </c>
      <c r="S3352" t="str">
        <f>IFERROR(VLOOKUP(O3352,'Skudsanering UC monitorering'!A:B,1,FALSE),"")</f>
        <v/>
      </c>
      <c r="T3352" t="str">
        <f>IFERROR(VLOOKUP(M3352,'Skudsanering UC monitorering'!A:B,2,FALSE),"")</f>
        <v/>
      </c>
      <c r="U3352">
        <f t="shared" si="209"/>
        <v>0</v>
      </c>
      <c r="V3352">
        <f t="shared" si="210"/>
        <v>0</v>
      </c>
      <c r="W3352" s="3">
        <f t="shared" si="211"/>
        <v>0</v>
      </c>
    </row>
    <row r="3353" spans="1:23" hidden="1" x14ac:dyDescent="0.15">
      <c r="A3353" s="4" t="s">
        <v>14944</v>
      </c>
      <c r="B3353" s="1" t="d">
        <v>2023-12-31</v>
      </c>
      <c r="C3353">
        <v>285984.15000000002</v>
      </c>
      <c r="D3353" s="1" t="d">
        <v>2022-03-02</v>
      </c>
      <c r="E3353" t="s">
        <v>378</v>
      </c>
      <c r="F3353" t="s">
        <v>379</v>
      </c>
      <c r="G3353" t="s">
        <v>4552</v>
      </c>
      <c r="H3353">
        <v>1</v>
      </c>
      <c r="I3353">
        <v>6810041712</v>
      </c>
      <c r="J3353">
        <v>6810041712</v>
      </c>
      <c r="K3353" t="s">
        <v>381</v>
      </c>
      <c r="L3353" t="s">
        <v>381</v>
      </c>
      <c r="M3353" s="4" t="s">
        <v>8088</v>
      </c>
      <c r="N3353" s="1" t="d">
        <v>1968-10-04</v>
      </c>
      <c r="O3353" s="4" t="s">
        <v>381</v>
      </c>
      <c r="P3353">
        <f>IFERROR(VLOOKUP(A3353,'17. Skuldsanering vilja'!A:D,1,FALSE),0)</f>
        <v>0</v>
      </c>
      <c r="Q3353">
        <f t="shared" si="208"/>
        <v>0</v>
      </c>
      <c r="R3353" t="str">
        <f>IFERROR(VLOOKUP(M3353,'Skudsanering UC monitorering'!A:B,1,FALSE),"")</f>
        <v/>
      </c>
      <c r="S3353" t="str">
        <f>IFERROR(VLOOKUP(O3353,'Skudsanering UC monitorering'!A:B,1,FALSE),"")</f>
        <v/>
      </c>
      <c r="T3353" t="str">
        <f>IFERROR(VLOOKUP(M3353,'Skudsanering UC monitorering'!A:B,2,FALSE),"")</f>
        <v/>
      </c>
      <c r="U3353">
        <f t="shared" si="209"/>
        <v>0</v>
      </c>
      <c r="V3353">
        <f t="shared" si="210"/>
        <v>0</v>
      </c>
      <c r="W3353" s="3">
        <f t="shared" si="211"/>
        <v>0</v>
      </c>
    </row>
    <row r="3354" spans="1:23" hidden="1" x14ac:dyDescent="0.15">
      <c r="A3354" s="4" t="s">
        <v>14945</v>
      </c>
      <c r="B3354" s="1" t="d">
        <v>2023-12-31</v>
      </c>
      <c r="C3354">
        <v>74629.17</v>
      </c>
      <c r="D3354" s="1" t="d">
        <v>2022-03-09</v>
      </c>
      <c r="E3354" t="s">
        <v>378</v>
      </c>
      <c r="F3354" t="s">
        <v>379</v>
      </c>
      <c r="G3354" t="s">
        <v>1884</v>
      </c>
      <c r="H3354">
        <v>2</v>
      </c>
      <c r="I3354">
        <v>9701158991</v>
      </c>
      <c r="J3354">
        <v>9701158991</v>
      </c>
      <c r="K3354" t="s">
        <v>381</v>
      </c>
      <c r="L3354" t="s">
        <v>381</v>
      </c>
      <c r="M3354" s="4" t="s">
        <v>8089</v>
      </c>
      <c r="N3354" s="1" t="d">
        <v>1997-01-15</v>
      </c>
      <c r="O3354" s="4" t="s">
        <v>8089</v>
      </c>
      <c r="P3354">
        <f>IFERROR(VLOOKUP(A3354,'17. Skuldsanering vilja'!A:D,1,FALSE),0)</f>
        <v>0</v>
      </c>
      <c r="Q3354">
        <f t="shared" si="208"/>
        <v>0</v>
      </c>
      <c r="R3354" t="str">
        <f>IFERROR(VLOOKUP(M3354,'Skudsanering UC monitorering'!A:B,1,FALSE),"")</f>
        <v/>
      </c>
      <c r="S3354" t="str">
        <f>IFERROR(VLOOKUP(O3354,'Skudsanering UC monitorering'!A:B,1,FALSE),"")</f>
        <v/>
      </c>
      <c r="T3354" t="str">
        <f>IFERROR(VLOOKUP(M3354,'Skudsanering UC monitorering'!A:B,2,FALSE),"")</f>
        <v/>
      </c>
      <c r="U3354">
        <f t="shared" si="209"/>
        <v>0</v>
      </c>
      <c r="V3354">
        <f t="shared" si="210"/>
        <v>0</v>
      </c>
      <c r="W3354" s="3">
        <f t="shared" si="211"/>
        <v>0</v>
      </c>
    </row>
    <row r="3355" spans="1:23" hidden="1" x14ac:dyDescent="0.15">
      <c r="A3355" s="4" t="s">
        <v>14946</v>
      </c>
      <c r="B3355" s="1" t="d">
        <v>2023-12-31</v>
      </c>
      <c r="C3355">
        <v>44651.66</v>
      </c>
      <c r="D3355" s="1" t="d">
        <v>2022-03-21</v>
      </c>
      <c r="E3355" t="s">
        <v>378</v>
      </c>
      <c r="F3355" t="s">
        <v>539</v>
      </c>
      <c r="G3355" t="s">
        <v>631</v>
      </c>
      <c r="H3355">
        <v>1</v>
      </c>
      <c r="I3355">
        <v>8606029323</v>
      </c>
      <c r="J3355">
        <v>8606029323</v>
      </c>
      <c r="K3355" t="s">
        <v>381</v>
      </c>
      <c r="L3355" t="s">
        <v>381</v>
      </c>
      <c r="M3355" s="4" t="s">
        <v>8090</v>
      </c>
      <c r="N3355" s="1" t="d">
        <v>1986-06-02</v>
      </c>
      <c r="O3355" s="4" t="s">
        <v>381</v>
      </c>
      <c r="P3355">
        <f>IFERROR(VLOOKUP(A3355,'17. Skuldsanering vilja'!A:D,1,FALSE),0)</f>
        <v>0</v>
      </c>
      <c r="Q3355">
        <f t="shared" si="208"/>
        <v>0</v>
      </c>
      <c r="R3355" t="str">
        <f>IFERROR(VLOOKUP(M3355,'Skudsanering UC monitorering'!A:B,1,FALSE),"")</f>
        <v/>
      </c>
      <c r="S3355" t="str">
        <f>IFERROR(VLOOKUP(O3355,'Skudsanering UC monitorering'!A:B,1,FALSE),"")</f>
        <v/>
      </c>
      <c r="T3355" t="str">
        <f>IFERROR(VLOOKUP(M3355,'Skudsanering UC monitorering'!A:B,2,FALSE),"")</f>
        <v/>
      </c>
      <c r="U3355">
        <f t="shared" si="209"/>
        <v>0</v>
      </c>
      <c r="V3355">
        <f t="shared" si="210"/>
        <v>0</v>
      </c>
      <c r="W3355" s="3">
        <f t="shared" si="211"/>
        <v>0</v>
      </c>
    </row>
    <row r="3356" spans="1:23" hidden="1" x14ac:dyDescent="0.15">
      <c r="A3356" s="4" t="s">
        <v>14947</v>
      </c>
      <c r="B3356" s="1" t="d">
        <v>2023-12-31</v>
      </c>
      <c r="C3356">
        <v>120366.52</v>
      </c>
      <c r="D3356" s="1" t="d">
        <v>2022-03-02</v>
      </c>
      <c r="E3356" t="s">
        <v>378</v>
      </c>
      <c r="F3356" t="s">
        <v>379</v>
      </c>
      <c r="G3356" t="s">
        <v>2704</v>
      </c>
      <c r="H3356">
        <v>1</v>
      </c>
      <c r="I3356">
        <v>8709280856</v>
      </c>
      <c r="J3356">
        <v>8709280856</v>
      </c>
      <c r="K3356" t="s">
        <v>381</v>
      </c>
      <c r="L3356" t="s">
        <v>381</v>
      </c>
      <c r="M3356" s="4" t="s">
        <v>8091</v>
      </c>
      <c r="N3356" s="1" t="d">
        <v>1987-09-28</v>
      </c>
      <c r="O3356" s="4" t="s">
        <v>381</v>
      </c>
      <c r="P3356">
        <f>IFERROR(VLOOKUP(A3356,'17. Skuldsanering vilja'!A:D,1,FALSE),0)</f>
        <v>0</v>
      </c>
      <c r="Q3356">
        <f t="shared" si="208"/>
        <v>0</v>
      </c>
      <c r="R3356" t="str">
        <f>IFERROR(VLOOKUP(M3356,'Skudsanering UC monitorering'!A:B,1,FALSE),"")</f>
        <v/>
      </c>
      <c r="S3356" t="str">
        <f>IFERROR(VLOOKUP(O3356,'Skudsanering UC monitorering'!A:B,1,FALSE),"")</f>
        <v/>
      </c>
      <c r="T3356" t="str">
        <f>IFERROR(VLOOKUP(M3356,'Skudsanering UC monitorering'!A:B,2,FALSE),"")</f>
        <v/>
      </c>
      <c r="U3356">
        <f t="shared" si="209"/>
        <v>0</v>
      </c>
      <c r="V3356">
        <f t="shared" si="210"/>
        <v>0</v>
      </c>
      <c r="W3356" s="3">
        <f t="shared" si="211"/>
        <v>0</v>
      </c>
    </row>
    <row r="3357" spans="1:23" hidden="1" x14ac:dyDescent="0.15">
      <c r="A3357" s="4" t="s">
        <v>14948</v>
      </c>
      <c r="B3357" s="1" t="d">
        <v>2023-12-31</v>
      </c>
      <c r="C3357">
        <v>61860.51</v>
      </c>
      <c r="D3357" s="1" t="d">
        <v>2022-03-04</v>
      </c>
      <c r="E3357" t="s">
        <v>378</v>
      </c>
      <c r="F3357" t="s">
        <v>379</v>
      </c>
      <c r="G3357" t="s">
        <v>4554</v>
      </c>
      <c r="H3357">
        <v>1</v>
      </c>
      <c r="I3357">
        <v>6304152413</v>
      </c>
      <c r="J3357">
        <v>6304152413</v>
      </c>
      <c r="K3357" t="s">
        <v>381</v>
      </c>
      <c r="L3357" t="s">
        <v>381</v>
      </c>
      <c r="M3357" s="4" t="s">
        <v>8092</v>
      </c>
      <c r="N3357" s="1" t="d">
        <v>1963-04-15</v>
      </c>
      <c r="O3357" s="4" t="s">
        <v>381</v>
      </c>
      <c r="P3357">
        <f>IFERROR(VLOOKUP(A3357,'17. Skuldsanering vilja'!A:D,1,FALSE),0)</f>
        <v>0</v>
      </c>
      <c r="Q3357">
        <f t="shared" si="208"/>
        <v>0</v>
      </c>
      <c r="R3357" t="str">
        <f>IFERROR(VLOOKUP(M3357,'Skudsanering UC monitorering'!A:B,1,FALSE),"")</f>
        <v/>
      </c>
      <c r="S3357" t="str">
        <f>IFERROR(VLOOKUP(O3357,'Skudsanering UC monitorering'!A:B,1,FALSE),"")</f>
        <v/>
      </c>
      <c r="T3357" t="str">
        <f>IFERROR(VLOOKUP(M3357,'Skudsanering UC monitorering'!A:B,2,FALSE),"")</f>
        <v/>
      </c>
      <c r="U3357">
        <f t="shared" si="209"/>
        <v>0</v>
      </c>
      <c r="V3357">
        <f t="shared" si="210"/>
        <v>0</v>
      </c>
      <c r="W3357" s="3">
        <f t="shared" si="211"/>
        <v>0</v>
      </c>
    </row>
    <row r="3358" spans="1:23" hidden="1" x14ac:dyDescent="0.15">
      <c r="A3358" s="4" t="s">
        <v>14949</v>
      </c>
      <c r="B3358" s="1" t="d">
        <v>2023-12-31</v>
      </c>
      <c r="C3358">
        <v>191057.7</v>
      </c>
      <c r="D3358" s="1" t="d">
        <v>2022-03-10</v>
      </c>
      <c r="E3358" t="s">
        <v>382</v>
      </c>
      <c r="F3358" t="s">
        <v>383</v>
      </c>
      <c r="G3358" t="s">
        <v>4560</v>
      </c>
      <c r="H3358">
        <v>1</v>
      </c>
      <c r="I3358">
        <v>6803030086</v>
      </c>
      <c r="J3358">
        <v>6803030086</v>
      </c>
      <c r="K3358" t="s">
        <v>381</v>
      </c>
      <c r="L3358" t="s">
        <v>381</v>
      </c>
      <c r="M3358" s="4" t="s">
        <v>8093</v>
      </c>
      <c r="N3358" s="1" t="d">
        <v>1968-03-03</v>
      </c>
      <c r="O3358" s="4" t="s">
        <v>381</v>
      </c>
      <c r="P3358">
        <f>IFERROR(VLOOKUP(A3358,'17. Skuldsanering vilja'!A:D,1,FALSE),0)</f>
        <v>0</v>
      </c>
      <c r="Q3358">
        <f t="shared" si="208"/>
        <v>0</v>
      </c>
      <c r="R3358" t="str">
        <f>IFERROR(VLOOKUP(M3358,'Skudsanering UC monitorering'!A:B,1,FALSE),"")</f>
        <v/>
      </c>
      <c r="S3358" t="str">
        <f>IFERROR(VLOOKUP(O3358,'Skudsanering UC monitorering'!A:B,1,FALSE),"")</f>
        <v/>
      </c>
      <c r="T3358" t="str">
        <f>IFERROR(VLOOKUP(M3358,'Skudsanering UC monitorering'!A:B,2,FALSE),"")</f>
        <v/>
      </c>
      <c r="U3358">
        <f t="shared" si="209"/>
        <v>0</v>
      </c>
      <c r="V3358">
        <f t="shared" si="210"/>
        <v>0</v>
      </c>
      <c r="W3358" s="3">
        <f t="shared" si="211"/>
        <v>0</v>
      </c>
    </row>
    <row r="3359" spans="1:23" hidden="1" x14ac:dyDescent="0.15">
      <c r="A3359" s="4" t="s">
        <v>14950</v>
      </c>
      <c r="B3359" s="1" t="d">
        <v>2023-12-31</v>
      </c>
      <c r="C3359">
        <v>399409.56</v>
      </c>
      <c r="D3359" s="1" t="d">
        <v>2022-03-04</v>
      </c>
      <c r="E3359" t="s">
        <v>378</v>
      </c>
      <c r="F3359" t="s">
        <v>395</v>
      </c>
      <c r="G3359" t="s">
        <v>1309</v>
      </c>
      <c r="H3359">
        <v>2</v>
      </c>
      <c r="I3359">
        <v>9004035995</v>
      </c>
      <c r="J3359">
        <v>9004035995</v>
      </c>
      <c r="K3359" t="s">
        <v>381</v>
      </c>
      <c r="L3359" t="s">
        <v>381</v>
      </c>
      <c r="M3359" s="4" t="s">
        <v>8094</v>
      </c>
      <c r="N3359" s="1" t="d">
        <v>1990-04-03</v>
      </c>
      <c r="O3359" s="4" t="s">
        <v>8094</v>
      </c>
      <c r="P3359">
        <f>IFERROR(VLOOKUP(A3359,'17. Skuldsanering vilja'!A:D,1,FALSE),0)</f>
        <v>0</v>
      </c>
      <c r="Q3359">
        <f t="shared" si="208"/>
        <v>0</v>
      </c>
      <c r="R3359" t="str">
        <f>IFERROR(VLOOKUP(M3359,'Skudsanering UC monitorering'!A:B,1,FALSE),"")</f>
        <v/>
      </c>
      <c r="S3359" t="str">
        <f>IFERROR(VLOOKUP(O3359,'Skudsanering UC monitorering'!A:B,1,FALSE),"")</f>
        <v/>
      </c>
      <c r="T3359" t="str">
        <f>IFERROR(VLOOKUP(M3359,'Skudsanering UC monitorering'!A:B,2,FALSE),"")</f>
        <v/>
      </c>
      <c r="U3359">
        <f t="shared" si="209"/>
        <v>0</v>
      </c>
      <c r="V3359">
        <f t="shared" si="210"/>
        <v>0</v>
      </c>
      <c r="W3359" s="3">
        <f t="shared" si="211"/>
        <v>0</v>
      </c>
    </row>
    <row r="3360" spans="1:23" hidden="1" x14ac:dyDescent="0.15">
      <c r="A3360" s="4" t="s">
        <v>14951</v>
      </c>
      <c r="B3360" s="1" t="d">
        <v>2023-12-31</v>
      </c>
      <c r="C3360">
        <v>326267.68</v>
      </c>
      <c r="D3360" s="1" t="d">
        <v>2022-03-08</v>
      </c>
      <c r="E3360" t="s">
        <v>378</v>
      </c>
      <c r="F3360" t="s">
        <v>379</v>
      </c>
      <c r="G3360" t="s">
        <v>1322</v>
      </c>
      <c r="H3360">
        <v>2</v>
      </c>
      <c r="I3360">
        <v>8705197146</v>
      </c>
      <c r="J3360">
        <v>8705197146</v>
      </c>
      <c r="K3360" t="s">
        <v>381</v>
      </c>
      <c r="L3360" t="s">
        <v>381</v>
      </c>
      <c r="M3360" s="4" t="s">
        <v>8095</v>
      </c>
      <c r="N3360" s="1" t="d">
        <v>1987-05-19</v>
      </c>
      <c r="O3360" s="4" t="s">
        <v>8095</v>
      </c>
      <c r="P3360">
        <f>IFERROR(VLOOKUP(A3360,'17. Skuldsanering vilja'!A:D,1,FALSE),0)</f>
        <v>0</v>
      </c>
      <c r="Q3360">
        <f t="shared" si="208"/>
        <v>0</v>
      </c>
      <c r="R3360" t="str">
        <f>IFERROR(VLOOKUP(M3360,'Skudsanering UC monitorering'!A:B,1,FALSE),"")</f>
        <v/>
      </c>
      <c r="S3360" t="str">
        <f>IFERROR(VLOOKUP(O3360,'Skudsanering UC monitorering'!A:B,1,FALSE),"")</f>
        <v/>
      </c>
      <c r="T3360" t="str">
        <f>IFERROR(VLOOKUP(M3360,'Skudsanering UC monitorering'!A:B,2,FALSE),"")</f>
        <v/>
      </c>
      <c r="U3360">
        <f t="shared" si="209"/>
        <v>0</v>
      </c>
      <c r="V3360">
        <f t="shared" si="210"/>
        <v>0</v>
      </c>
      <c r="W3360" s="3">
        <f t="shared" si="211"/>
        <v>0</v>
      </c>
    </row>
    <row r="3361" spans="1:23" hidden="1" x14ac:dyDescent="0.15">
      <c r="A3361" s="4" t="s">
        <v>14952</v>
      </c>
      <c r="B3361" s="1" t="d">
        <v>2023-12-31</v>
      </c>
      <c r="C3361">
        <v>72277.48</v>
      </c>
      <c r="D3361" s="1" t="d">
        <v>2022-03-03</v>
      </c>
      <c r="E3361" t="s">
        <v>378</v>
      </c>
      <c r="F3361" t="s">
        <v>401</v>
      </c>
      <c r="G3361" t="s">
        <v>1442</v>
      </c>
      <c r="H3361">
        <v>1</v>
      </c>
      <c r="I3361">
        <v>9201031540</v>
      </c>
      <c r="J3361">
        <v>9201031540</v>
      </c>
      <c r="K3361" t="s">
        <v>381</v>
      </c>
      <c r="L3361" t="s">
        <v>381</v>
      </c>
      <c r="M3361" s="4" t="s">
        <v>8096</v>
      </c>
      <c r="N3361" s="1" t="d">
        <v>1992-01-03</v>
      </c>
      <c r="O3361" s="4" t="s">
        <v>381</v>
      </c>
      <c r="P3361">
        <f>IFERROR(VLOOKUP(A3361,'17. Skuldsanering vilja'!A:D,1,FALSE),0)</f>
        <v>0</v>
      </c>
      <c r="Q3361">
        <f t="shared" si="208"/>
        <v>0</v>
      </c>
      <c r="R3361" t="str">
        <f>IFERROR(VLOOKUP(M3361,'Skudsanering UC monitorering'!A:B,1,FALSE),"")</f>
        <v/>
      </c>
      <c r="S3361" t="str">
        <f>IFERROR(VLOOKUP(O3361,'Skudsanering UC monitorering'!A:B,1,FALSE),"")</f>
        <v/>
      </c>
      <c r="T3361" t="str">
        <f>IFERROR(VLOOKUP(M3361,'Skudsanering UC monitorering'!A:B,2,FALSE),"")</f>
        <v/>
      </c>
      <c r="U3361">
        <f t="shared" si="209"/>
        <v>0</v>
      </c>
      <c r="V3361">
        <f t="shared" si="210"/>
        <v>0</v>
      </c>
      <c r="W3361" s="3">
        <f t="shared" si="211"/>
        <v>0</v>
      </c>
    </row>
    <row r="3362" spans="1:23" hidden="1" x14ac:dyDescent="0.15">
      <c r="A3362" s="4" t="s">
        <v>14953</v>
      </c>
      <c r="B3362" s="1" t="d">
        <v>2023-12-31</v>
      </c>
      <c r="C3362">
        <v>222474.4</v>
      </c>
      <c r="D3362" s="1" t="d">
        <v>2022-03-08</v>
      </c>
      <c r="E3362" t="s">
        <v>378</v>
      </c>
      <c r="F3362" t="s">
        <v>379</v>
      </c>
      <c r="G3362" t="s">
        <v>1312</v>
      </c>
      <c r="H3362">
        <v>2</v>
      </c>
      <c r="I3362">
        <v>6202230220</v>
      </c>
      <c r="J3362">
        <v>6202230220</v>
      </c>
      <c r="K3362" t="s">
        <v>381</v>
      </c>
      <c r="L3362" t="s">
        <v>381</v>
      </c>
      <c r="M3362" s="4" t="s">
        <v>8097</v>
      </c>
      <c r="N3362" s="1" t="d">
        <v>1962-02-23</v>
      </c>
      <c r="O3362" s="4" t="s">
        <v>8097</v>
      </c>
      <c r="P3362">
        <f>IFERROR(VLOOKUP(A3362,'17. Skuldsanering vilja'!A:D,1,FALSE),0)</f>
        <v>0</v>
      </c>
      <c r="Q3362">
        <f t="shared" si="208"/>
        <v>0</v>
      </c>
      <c r="R3362" t="str">
        <f>IFERROR(VLOOKUP(M3362,'Skudsanering UC monitorering'!A:B,1,FALSE),"")</f>
        <v/>
      </c>
      <c r="S3362" t="str">
        <f>IFERROR(VLOOKUP(O3362,'Skudsanering UC monitorering'!A:B,1,FALSE),"")</f>
        <v/>
      </c>
      <c r="T3362" t="str">
        <f>IFERROR(VLOOKUP(M3362,'Skudsanering UC monitorering'!A:B,2,FALSE),"")</f>
        <v/>
      </c>
      <c r="U3362">
        <f t="shared" si="209"/>
        <v>0</v>
      </c>
      <c r="V3362">
        <f t="shared" si="210"/>
        <v>0</v>
      </c>
      <c r="W3362" s="3">
        <f t="shared" si="211"/>
        <v>0</v>
      </c>
    </row>
    <row r="3363" spans="1:23" hidden="1" x14ac:dyDescent="0.15">
      <c r="A3363" s="4" t="s">
        <v>14954</v>
      </c>
      <c r="B3363" s="1" t="d">
        <v>2023-12-31</v>
      </c>
      <c r="C3363">
        <v>485752.08</v>
      </c>
      <c r="D3363" s="1" t="d">
        <v>2022-03-04</v>
      </c>
      <c r="E3363" t="s">
        <v>378</v>
      </c>
      <c r="F3363" t="s">
        <v>379</v>
      </c>
      <c r="G3363" t="s">
        <v>1309</v>
      </c>
      <c r="H3363">
        <v>2</v>
      </c>
      <c r="I3363">
        <v>7503069333</v>
      </c>
      <c r="J3363">
        <v>7503069333</v>
      </c>
      <c r="K3363" t="s">
        <v>381</v>
      </c>
      <c r="L3363" t="s">
        <v>381</v>
      </c>
      <c r="M3363" s="4" t="s">
        <v>8098</v>
      </c>
      <c r="N3363" s="1" t="d">
        <v>1975-03-06</v>
      </c>
      <c r="O3363" s="4" t="s">
        <v>8098</v>
      </c>
      <c r="P3363">
        <f>IFERROR(VLOOKUP(A3363,'17. Skuldsanering vilja'!A:D,1,FALSE),0)</f>
        <v>0</v>
      </c>
      <c r="Q3363">
        <f t="shared" si="208"/>
        <v>0</v>
      </c>
      <c r="R3363" t="str">
        <f>IFERROR(VLOOKUP(M3363,'Skudsanering UC monitorering'!A:B,1,FALSE),"")</f>
        <v/>
      </c>
      <c r="S3363" t="str">
        <f>IFERROR(VLOOKUP(O3363,'Skudsanering UC monitorering'!A:B,1,FALSE),"")</f>
        <v/>
      </c>
      <c r="T3363" t="str">
        <f>IFERROR(VLOOKUP(M3363,'Skudsanering UC monitorering'!A:B,2,FALSE),"")</f>
        <v/>
      </c>
      <c r="U3363">
        <f t="shared" si="209"/>
        <v>0</v>
      </c>
      <c r="V3363">
        <f t="shared" si="210"/>
        <v>0</v>
      </c>
      <c r="W3363" s="3">
        <f t="shared" si="211"/>
        <v>0</v>
      </c>
    </row>
    <row r="3364" spans="1:23" hidden="1" x14ac:dyDescent="0.15">
      <c r="A3364" s="4" t="s">
        <v>14955</v>
      </c>
      <c r="B3364" s="1" t="d">
        <v>2023-12-31</v>
      </c>
      <c r="C3364">
        <v>104669.93</v>
      </c>
      <c r="D3364" s="1" t="d">
        <v>2022-03-11</v>
      </c>
      <c r="E3364" t="s">
        <v>378</v>
      </c>
      <c r="F3364" t="s">
        <v>379</v>
      </c>
      <c r="G3364" t="s">
        <v>1357</v>
      </c>
      <c r="H3364">
        <v>1</v>
      </c>
      <c r="I3364">
        <v>8401018992</v>
      </c>
      <c r="J3364">
        <v>8401018992</v>
      </c>
      <c r="K3364" t="s">
        <v>381</v>
      </c>
      <c r="L3364" t="s">
        <v>381</v>
      </c>
      <c r="M3364" s="4" t="s">
        <v>8099</v>
      </c>
      <c r="N3364" s="1" t="d">
        <v>1984-01-01</v>
      </c>
      <c r="O3364" s="4" t="s">
        <v>381</v>
      </c>
      <c r="P3364">
        <f>IFERROR(VLOOKUP(A3364,'17. Skuldsanering vilja'!A:D,1,FALSE),0)</f>
        <v>0</v>
      </c>
      <c r="Q3364">
        <f t="shared" si="208"/>
        <v>0</v>
      </c>
      <c r="R3364" t="str">
        <f>IFERROR(VLOOKUP(M3364,'Skudsanering UC monitorering'!A:B,1,FALSE),"")</f>
        <v/>
      </c>
      <c r="S3364" t="str">
        <f>IFERROR(VLOOKUP(O3364,'Skudsanering UC monitorering'!A:B,1,FALSE),"")</f>
        <v/>
      </c>
      <c r="T3364" t="str">
        <f>IFERROR(VLOOKUP(M3364,'Skudsanering UC monitorering'!A:B,2,FALSE),"")</f>
        <v/>
      </c>
      <c r="U3364">
        <f t="shared" si="209"/>
        <v>0</v>
      </c>
      <c r="V3364">
        <f t="shared" si="210"/>
        <v>0</v>
      </c>
      <c r="W3364" s="3">
        <f t="shared" si="211"/>
        <v>0</v>
      </c>
    </row>
    <row r="3365" spans="1:23" hidden="1" x14ac:dyDescent="0.15">
      <c r="A3365" s="4" t="s">
        <v>14956</v>
      </c>
      <c r="B3365" s="1" t="d">
        <v>2023-12-31</v>
      </c>
      <c r="C3365">
        <v>175012.52</v>
      </c>
      <c r="D3365" s="1" t="d">
        <v>2022-03-09</v>
      </c>
      <c r="E3365" t="s">
        <v>378</v>
      </c>
      <c r="F3365" t="s">
        <v>401</v>
      </c>
      <c r="G3365" t="s">
        <v>4572</v>
      </c>
      <c r="H3365">
        <v>1</v>
      </c>
      <c r="I3365">
        <v>6705112727</v>
      </c>
      <c r="J3365">
        <v>6705112727</v>
      </c>
      <c r="K3365" t="s">
        <v>381</v>
      </c>
      <c r="L3365" t="s">
        <v>381</v>
      </c>
      <c r="M3365" s="4" t="s">
        <v>8100</v>
      </c>
      <c r="N3365" s="1" t="d">
        <v>1967-05-11</v>
      </c>
      <c r="O3365" s="4" t="s">
        <v>381</v>
      </c>
      <c r="P3365">
        <f>IFERROR(VLOOKUP(A3365,'17. Skuldsanering vilja'!A:D,1,FALSE),0)</f>
        <v>0</v>
      </c>
      <c r="Q3365">
        <f t="shared" si="208"/>
        <v>0</v>
      </c>
      <c r="R3365" t="str">
        <f>IFERROR(VLOOKUP(M3365,'Skudsanering UC monitorering'!A:B,1,FALSE),"")</f>
        <v/>
      </c>
      <c r="S3365" t="str">
        <f>IFERROR(VLOOKUP(O3365,'Skudsanering UC monitorering'!A:B,1,FALSE),"")</f>
        <v/>
      </c>
      <c r="T3365" t="str">
        <f>IFERROR(VLOOKUP(M3365,'Skudsanering UC monitorering'!A:B,2,FALSE),"")</f>
        <v/>
      </c>
      <c r="U3365">
        <f t="shared" si="209"/>
        <v>0</v>
      </c>
      <c r="V3365">
        <f t="shared" si="210"/>
        <v>0</v>
      </c>
      <c r="W3365" s="3">
        <f t="shared" si="211"/>
        <v>0</v>
      </c>
    </row>
    <row r="3366" spans="1:23" hidden="1" x14ac:dyDescent="0.15">
      <c r="A3366" s="4" t="s">
        <v>14957</v>
      </c>
      <c r="B3366" s="1" t="d">
        <v>2023-12-31</v>
      </c>
      <c r="C3366">
        <v>211923.87</v>
      </c>
      <c r="D3366" s="1" t="d">
        <v>2022-03-10</v>
      </c>
      <c r="E3366" t="s">
        <v>378</v>
      </c>
      <c r="F3366" t="s">
        <v>401</v>
      </c>
      <c r="G3366" t="s">
        <v>1309</v>
      </c>
      <c r="H3366">
        <v>1</v>
      </c>
      <c r="I3366">
        <v>7608107889</v>
      </c>
      <c r="J3366">
        <v>7608107889</v>
      </c>
      <c r="K3366" t="s">
        <v>381</v>
      </c>
      <c r="L3366" t="s">
        <v>381</v>
      </c>
      <c r="M3366" s="4" t="s">
        <v>8101</v>
      </c>
      <c r="N3366" s="1" t="d">
        <v>1976-08-10</v>
      </c>
      <c r="O3366" s="4" t="s">
        <v>381</v>
      </c>
      <c r="P3366">
        <f>IFERROR(VLOOKUP(A3366,'17. Skuldsanering vilja'!A:D,1,FALSE),0)</f>
        <v>0</v>
      </c>
      <c r="Q3366">
        <f t="shared" si="208"/>
        <v>0</v>
      </c>
      <c r="R3366" t="str">
        <f>IFERROR(VLOOKUP(M3366,'Skudsanering UC monitorering'!A:B,1,FALSE),"")</f>
        <v/>
      </c>
      <c r="S3366" t="str">
        <f>IFERROR(VLOOKUP(O3366,'Skudsanering UC monitorering'!A:B,1,FALSE),"")</f>
        <v/>
      </c>
      <c r="T3366" t="str">
        <f>IFERROR(VLOOKUP(M3366,'Skudsanering UC monitorering'!A:B,2,FALSE),"")</f>
        <v/>
      </c>
      <c r="U3366">
        <f t="shared" si="209"/>
        <v>0</v>
      </c>
      <c r="V3366">
        <f t="shared" si="210"/>
        <v>0</v>
      </c>
      <c r="W3366" s="3">
        <f t="shared" si="211"/>
        <v>0</v>
      </c>
    </row>
    <row r="3367" spans="1:23" hidden="1" x14ac:dyDescent="0.15">
      <c r="A3367" s="4" t="s">
        <v>14958</v>
      </c>
      <c r="B3367" s="1" t="d">
        <v>2023-12-31</v>
      </c>
      <c r="C3367">
        <v>131759.42000000001</v>
      </c>
      <c r="D3367" s="1" t="d">
        <v>2022-03-09</v>
      </c>
      <c r="E3367" t="s">
        <v>378</v>
      </c>
      <c r="F3367" t="s">
        <v>379</v>
      </c>
      <c r="G3367" t="s">
        <v>4574</v>
      </c>
      <c r="H3367">
        <v>1</v>
      </c>
      <c r="I3367">
        <v>7109293006</v>
      </c>
      <c r="J3367">
        <v>7109293006</v>
      </c>
      <c r="K3367" t="s">
        <v>381</v>
      </c>
      <c r="L3367" t="s">
        <v>381</v>
      </c>
      <c r="M3367" s="4" t="s">
        <v>8102</v>
      </c>
      <c r="N3367" s="1" t="d">
        <v>1971-09-29</v>
      </c>
      <c r="O3367" s="4" t="s">
        <v>381</v>
      </c>
      <c r="P3367">
        <f>IFERROR(VLOOKUP(A3367,'17. Skuldsanering vilja'!A:D,1,FALSE),0)</f>
        <v>0</v>
      </c>
      <c r="Q3367">
        <f t="shared" si="208"/>
        <v>0</v>
      </c>
      <c r="R3367" t="str">
        <f>IFERROR(VLOOKUP(M3367,'Skudsanering UC monitorering'!A:B,1,FALSE),"")</f>
        <v/>
      </c>
      <c r="S3367" t="str">
        <f>IFERROR(VLOOKUP(O3367,'Skudsanering UC monitorering'!A:B,1,FALSE),"")</f>
        <v/>
      </c>
      <c r="T3367" t="str">
        <f>IFERROR(VLOOKUP(M3367,'Skudsanering UC monitorering'!A:B,2,FALSE),"")</f>
        <v/>
      </c>
      <c r="U3367">
        <f t="shared" si="209"/>
        <v>0</v>
      </c>
      <c r="V3367">
        <f t="shared" si="210"/>
        <v>0</v>
      </c>
      <c r="W3367" s="3">
        <f t="shared" si="211"/>
        <v>0</v>
      </c>
    </row>
    <row r="3368" spans="1:23" hidden="1" x14ac:dyDescent="0.15">
      <c r="A3368" s="4" t="s">
        <v>14959</v>
      </c>
      <c r="B3368" s="1" t="d">
        <v>2023-12-31</v>
      </c>
      <c r="C3368">
        <v>111729.12</v>
      </c>
      <c r="D3368" s="1" t="d">
        <v>2022-03-11</v>
      </c>
      <c r="E3368" t="s">
        <v>378</v>
      </c>
      <c r="F3368" t="s">
        <v>379</v>
      </c>
      <c r="G3368" t="s">
        <v>631</v>
      </c>
      <c r="H3368">
        <v>2</v>
      </c>
      <c r="I3368">
        <v>6503112093</v>
      </c>
      <c r="J3368">
        <v>6503112093</v>
      </c>
      <c r="K3368" t="s">
        <v>381</v>
      </c>
      <c r="L3368" t="s">
        <v>381</v>
      </c>
      <c r="M3368" s="4" t="s">
        <v>8103</v>
      </c>
      <c r="N3368" s="1" t="d">
        <v>1965-03-11</v>
      </c>
      <c r="O3368" s="4" t="s">
        <v>8103</v>
      </c>
      <c r="P3368">
        <f>IFERROR(VLOOKUP(A3368,'17. Skuldsanering vilja'!A:D,1,FALSE),0)</f>
        <v>0</v>
      </c>
      <c r="Q3368">
        <f t="shared" si="208"/>
        <v>0</v>
      </c>
      <c r="R3368" t="str">
        <f>IFERROR(VLOOKUP(M3368,'Skudsanering UC monitorering'!A:B,1,FALSE),"")</f>
        <v/>
      </c>
      <c r="S3368" t="str">
        <f>IFERROR(VLOOKUP(O3368,'Skudsanering UC monitorering'!A:B,1,FALSE),"")</f>
        <v/>
      </c>
      <c r="T3368" t="str">
        <f>IFERROR(VLOOKUP(M3368,'Skudsanering UC monitorering'!A:B,2,FALSE),"")</f>
        <v/>
      </c>
      <c r="U3368">
        <f t="shared" si="209"/>
        <v>0</v>
      </c>
      <c r="V3368">
        <f t="shared" si="210"/>
        <v>0</v>
      </c>
      <c r="W3368" s="3">
        <f t="shared" si="211"/>
        <v>0</v>
      </c>
    </row>
    <row r="3369" spans="1:23" hidden="1" x14ac:dyDescent="0.15">
      <c r="A3369" s="4" t="s">
        <v>14960</v>
      </c>
      <c r="B3369" s="1" t="d">
        <v>2023-12-31</v>
      </c>
      <c r="C3369">
        <v>99138.35</v>
      </c>
      <c r="D3369" s="1" t="d">
        <v>2022-03-08</v>
      </c>
      <c r="E3369" t="s">
        <v>378</v>
      </c>
      <c r="F3369" t="s">
        <v>379</v>
      </c>
      <c r="G3369" t="s">
        <v>4566</v>
      </c>
      <c r="H3369">
        <v>1</v>
      </c>
      <c r="I3369">
        <v>7602057627</v>
      </c>
      <c r="J3369">
        <v>7602057627</v>
      </c>
      <c r="K3369" t="s">
        <v>381</v>
      </c>
      <c r="L3369" t="s">
        <v>381</v>
      </c>
      <c r="M3369" s="4" t="s">
        <v>8104</v>
      </c>
      <c r="N3369" s="1" t="d">
        <v>1976-02-05</v>
      </c>
      <c r="O3369" s="4" t="s">
        <v>381</v>
      </c>
      <c r="P3369">
        <f>IFERROR(VLOOKUP(A3369,'17. Skuldsanering vilja'!A:D,1,FALSE),0)</f>
        <v>0</v>
      </c>
      <c r="Q3369">
        <f t="shared" si="208"/>
        <v>0</v>
      </c>
      <c r="R3369" t="str">
        <f>IFERROR(VLOOKUP(M3369,'Skudsanering UC monitorering'!A:B,1,FALSE),"")</f>
        <v/>
      </c>
      <c r="S3369" t="str">
        <f>IFERROR(VLOOKUP(O3369,'Skudsanering UC monitorering'!A:B,1,FALSE),"")</f>
        <v/>
      </c>
      <c r="T3369" t="str">
        <f>IFERROR(VLOOKUP(M3369,'Skudsanering UC monitorering'!A:B,2,FALSE),"")</f>
        <v/>
      </c>
      <c r="U3369">
        <f t="shared" si="209"/>
        <v>0</v>
      </c>
      <c r="V3369">
        <f t="shared" si="210"/>
        <v>0</v>
      </c>
      <c r="W3369" s="3">
        <f t="shared" si="211"/>
        <v>0</v>
      </c>
    </row>
    <row r="3370" spans="1:23" hidden="1" x14ac:dyDescent="0.15">
      <c r="A3370" s="4" t="s">
        <v>14961</v>
      </c>
      <c r="B3370" s="1" t="d">
        <v>2023-12-31</v>
      </c>
      <c r="C3370">
        <v>201695.97</v>
      </c>
      <c r="D3370" s="1" t="d">
        <v>2022-03-11</v>
      </c>
      <c r="E3370" t="s">
        <v>378</v>
      </c>
      <c r="F3370" t="s">
        <v>379</v>
      </c>
      <c r="G3370" t="s">
        <v>4574</v>
      </c>
      <c r="H3370">
        <v>1</v>
      </c>
      <c r="I3370">
        <v>7010231624</v>
      </c>
      <c r="J3370">
        <v>7010231624</v>
      </c>
      <c r="K3370" t="s">
        <v>381</v>
      </c>
      <c r="L3370" t="s">
        <v>381</v>
      </c>
      <c r="M3370" s="4" t="s">
        <v>8105</v>
      </c>
      <c r="N3370" s="1" t="d">
        <v>1970-10-23</v>
      </c>
      <c r="O3370" s="4" t="s">
        <v>381</v>
      </c>
      <c r="P3370">
        <f>IFERROR(VLOOKUP(A3370,'17. Skuldsanering vilja'!A:D,1,FALSE),0)</f>
        <v>0</v>
      </c>
      <c r="Q3370">
        <f t="shared" si="208"/>
        <v>0</v>
      </c>
      <c r="R3370" t="str">
        <f>IFERROR(VLOOKUP(M3370,'Skudsanering UC monitorering'!A:B,1,FALSE),"")</f>
        <v/>
      </c>
      <c r="S3370" t="str">
        <f>IFERROR(VLOOKUP(O3370,'Skudsanering UC monitorering'!A:B,1,FALSE),"")</f>
        <v/>
      </c>
      <c r="T3370" t="str">
        <f>IFERROR(VLOOKUP(M3370,'Skudsanering UC monitorering'!A:B,2,FALSE),"")</f>
        <v/>
      </c>
      <c r="U3370">
        <f t="shared" si="209"/>
        <v>0</v>
      </c>
      <c r="V3370">
        <f t="shared" si="210"/>
        <v>0</v>
      </c>
      <c r="W3370" s="3">
        <f t="shared" si="211"/>
        <v>0</v>
      </c>
    </row>
    <row r="3371" spans="1:23" hidden="1" x14ac:dyDescent="0.15">
      <c r="A3371" s="4" t="s">
        <v>14962</v>
      </c>
      <c r="B3371" s="1" t="d">
        <v>2023-12-31</v>
      </c>
      <c r="C3371">
        <v>41570.519999999997</v>
      </c>
      <c r="D3371" s="1" t="d">
        <v>2022-03-15</v>
      </c>
      <c r="E3371" t="s">
        <v>378</v>
      </c>
      <c r="F3371" t="s">
        <v>379</v>
      </c>
      <c r="G3371" t="s">
        <v>1510</v>
      </c>
      <c r="H3371">
        <v>1</v>
      </c>
      <c r="I3371">
        <v>9006162318</v>
      </c>
      <c r="J3371">
        <v>9006162318</v>
      </c>
      <c r="K3371" t="s">
        <v>381</v>
      </c>
      <c r="L3371" t="s">
        <v>381</v>
      </c>
      <c r="M3371" s="4" t="s">
        <v>8106</v>
      </c>
      <c r="N3371" s="1" t="d">
        <v>1990-06-16</v>
      </c>
      <c r="O3371" s="4" t="s">
        <v>381</v>
      </c>
      <c r="P3371">
        <f>IFERROR(VLOOKUP(A3371,'17. Skuldsanering vilja'!A:D,1,FALSE),0)</f>
        <v>0</v>
      </c>
      <c r="Q3371">
        <f t="shared" si="208"/>
        <v>0</v>
      </c>
      <c r="R3371" t="str">
        <f>IFERROR(VLOOKUP(M3371,'Skudsanering UC monitorering'!A:B,1,FALSE),"")</f>
        <v/>
      </c>
      <c r="S3371" t="str">
        <f>IFERROR(VLOOKUP(O3371,'Skudsanering UC monitorering'!A:B,1,FALSE),"")</f>
        <v/>
      </c>
      <c r="T3371" t="str">
        <f>IFERROR(VLOOKUP(M3371,'Skudsanering UC monitorering'!A:B,2,FALSE),"")</f>
        <v/>
      </c>
      <c r="U3371">
        <f t="shared" si="209"/>
        <v>0</v>
      </c>
      <c r="V3371">
        <f t="shared" si="210"/>
        <v>0</v>
      </c>
      <c r="W3371" s="3">
        <f t="shared" si="211"/>
        <v>0</v>
      </c>
    </row>
    <row r="3372" spans="1:23" hidden="1" x14ac:dyDescent="0.15">
      <c r="A3372" s="4" t="s">
        <v>14963</v>
      </c>
      <c r="B3372" s="1" t="d">
        <v>2023-12-31</v>
      </c>
      <c r="C3372">
        <v>123199.96</v>
      </c>
      <c r="D3372" s="1" t="d">
        <v>2022-03-08</v>
      </c>
      <c r="E3372" t="s">
        <v>378</v>
      </c>
      <c r="F3372" t="s">
        <v>379</v>
      </c>
      <c r="G3372" t="s">
        <v>1442</v>
      </c>
      <c r="H3372">
        <v>2</v>
      </c>
      <c r="I3372">
        <v>7507227903</v>
      </c>
      <c r="J3372">
        <v>7507227903</v>
      </c>
      <c r="K3372" t="s">
        <v>381</v>
      </c>
      <c r="L3372" t="s">
        <v>381</v>
      </c>
      <c r="M3372" s="4" t="s">
        <v>8107</v>
      </c>
      <c r="N3372" s="1" t="d">
        <v>1975-07-22</v>
      </c>
      <c r="O3372" s="4" t="s">
        <v>8107</v>
      </c>
      <c r="P3372">
        <f>IFERROR(VLOOKUP(A3372,'17. Skuldsanering vilja'!A:D,1,FALSE),0)</f>
        <v>0</v>
      </c>
      <c r="Q3372">
        <f t="shared" si="208"/>
        <v>0</v>
      </c>
      <c r="R3372" t="str">
        <f>IFERROR(VLOOKUP(M3372,'Skudsanering UC monitorering'!A:B,1,FALSE),"")</f>
        <v/>
      </c>
      <c r="S3372" t="str">
        <f>IFERROR(VLOOKUP(O3372,'Skudsanering UC monitorering'!A:B,1,FALSE),"")</f>
        <v/>
      </c>
      <c r="T3372" t="str">
        <f>IFERROR(VLOOKUP(M3372,'Skudsanering UC monitorering'!A:B,2,FALSE),"")</f>
        <v/>
      </c>
      <c r="U3372">
        <f t="shared" si="209"/>
        <v>0</v>
      </c>
      <c r="V3372">
        <f t="shared" si="210"/>
        <v>0</v>
      </c>
      <c r="W3372" s="3">
        <f t="shared" si="211"/>
        <v>0</v>
      </c>
    </row>
    <row r="3373" spans="1:23" hidden="1" x14ac:dyDescent="0.15">
      <c r="A3373" s="4" t="s">
        <v>14964</v>
      </c>
      <c r="B3373" s="1" t="d">
        <v>2023-12-31</v>
      </c>
      <c r="C3373">
        <v>57321.82</v>
      </c>
      <c r="D3373" s="1" t="d">
        <v>2022-03-09</v>
      </c>
      <c r="E3373" t="s">
        <v>382</v>
      </c>
      <c r="F3373" t="s">
        <v>383</v>
      </c>
      <c r="G3373" t="s">
        <v>1332</v>
      </c>
      <c r="H3373">
        <v>1</v>
      </c>
      <c r="I3373">
        <v>9911074673</v>
      </c>
      <c r="J3373">
        <v>9911074673</v>
      </c>
      <c r="K3373" t="s">
        <v>381</v>
      </c>
      <c r="L3373" t="s">
        <v>381</v>
      </c>
      <c r="M3373" s="4" t="s">
        <v>8108</v>
      </c>
      <c r="N3373" s="1" t="d">
        <v>1999-11-07</v>
      </c>
      <c r="O3373" s="4" t="s">
        <v>381</v>
      </c>
      <c r="P3373">
        <f>IFERROR(VLOOKUP(A3373,'17. Skuldsanering vilja'!A:D,1,FALSE),0)</f>
        <v>0</v>
      </c>
      <c r="Q3373">
        <f t="shared" si="208"/>
        <v>0</v>
      </c>
      <c r="R3373" t="str">
        <f>IFERROR(VLOOKUP(M3373,'Skudsanering UC monitorering'!A:B,1,FALSE),"")</f>
        <v/>
      </c>
      <c r="S3373" t="str">
        <f>IFERROR(VLOOKUP(O3373,'Skudsanering UC monitorering'!A:B,1,FALSE),"")</f>
        <v/>
      </c>
      <c r="T3373" t="str">
        <f>IFERROR(VLOOKUP(M3373,'Skudsanering UC monitorering'!A:B,2,FALSE),"")</f>
        <v/>
      </c>
      <c r="U3373">
        <f t="shared" si="209"/>
        <v>0</v>
      </c>
      <c r="V3373">
        <f t="shared" si="210"/>
        <v>0</v>
      </c>
      <c r="W3373" s="3">
        <f t="shared" si="211"/>
        <v>0</v>
      </c>
    </row>
    <row r="3374" spans="1:23" hidden="1" x14ac:dyDescent="0.15">
      <c r="A3374" s="4" t="s">
        <v>14965</v>
      </c>
      <c r="B3374" s="1" t="d">
        <v>2023-12-31</v>
      </c>
      <c r="C3374">
        <v>272672.51</v>
      </c>
      <c r="D3374" s="1" t="d">
        <v>2022-03-10</v>
      </c>
      <c r="E3374" t="s">
        <v>382</v>
      </c>
      <c r="F3374" t="s">
        <v>383</v>
      </c>
      <c r="G3374" t="s">
        <v>1488</v>
      </c>
      <c r="H3374">
        <v>1</v>
      </c>
      <c r="I3374">
        <v>7903226673</v>
      </c>
      <c r="J3374">
        <v>7903226673</v>
      </c>
      <c r="K3374" t="s">
        <v>381</v>
      </c>
      <c r="L3374" t="s">
        <v>381</v>
      </c>
      <c r="M3374" s="4" t="s">
        <v>8109</v>
      </c>
      <c r="N3374" s="1" t="d">
        <v>1979-03-22</v>
      </c>
      <c r="O3374" s="4" t="s">
        <v>381</v>
      </c>
      <c r="P3374">
        <f>IFERROR(VLOOKUP(A3374,'17. Skuldsanering vilja'!A:D,1,FALSE),0)</f>
        <v>0</v>
      </c>
      <c r="Q3374">
        <f t="shared" si="208"/>
        <v>0</v>
      </c>
      <c r="R3374" t="str">
        <f>IFERROR(VLOOKUP(M3374,'Skudsanering UC monitorering'!A:B,1,FALSE),"")</f>
        <v/>
      </c>
      <c r="S3374" t="str">
        <f>IFERROR(VLOOKUP(O3374,'Skudsanering UC monitorering'!A:B,1,FALSE),"")</f>
        <v/>
      </c>
      <c r="T3374" t="str">
        <f>IFERROR(VLOOKUP(M3374,'Skudsanering UC monitorering'!A:B,2,FALSE),"")</f>
        <v/>
      </c>
      <c r="U3374">
        <f t="shared" si="209"/>
        <v>0</v>
      </c>
      <c r="V3374">
        <f t="shared" si="210"/>
        <v>0</v>
      </c>
      <c r="W3374" s="3">
        <f t="shared" si="211"/>
        <v>0</v>
      </c>
    </row>
    <row r="3375" spans="1:23" hidden="1" x14ac:dyDescent="0.15">
      <c r="A3375" s="4" t="s">
        <v>14966</v>
      </c>
      <c r="B3375" s="1" t="d">
        <v>2023-12-31</v>
      </c>
      <c r="C3375">
        <v>85946.07</v>
      </c>
      <c r="D3375" s="1" t="d">
        <v>2022-03-07</v>
      </c>
      <c r="E3375" t="s">
        <v>378</v>
      </c>
      <c r="F3375" t="s">
        <v>379</v>
      </c>
      <c r="G3375" t="s">
        <v>1320</v>
      </c>
      <c r="H3375">
        <v>1</v>
      </c>
      <c r="I3375">
        <v>9801022303</v>
      </c>
      <c r="J3375">
        <v>9801022303</v>
      </c>
      <c r="K3375" t="s">
        <v>381</v>
      </c>
      <c r="L3375" t="s">
        <v>381</v>
      </c>
      <c r="M3375" s="4" t="s">
        <v>8110</v>
      </c>
      <c r="N3375" s="1" t="d">
        <v>1998-01-02</v>
      </c>
      <c r="O3375" s="4" t="s">
        <v>381</v>
      </c>
      <c r="P3375">
        <f>IFERROR(VLOOKUP(A3375,'17. Skuldsanering vilja'!A:D,1,FALSE),0)</f>
        <v>0</v>
      </c>
      <c r="Q3375">
        <f t="shared" si="208"/>
        <v>0</v>
      </c>
      <c r="R3375" t="str">
        <f>IFERROR(VLOOKUP(M3375,'Skudsanering UC monitorering'!A:B,1,FALSE),"")</f>
        <v/>
      </c>
      <c r="S3375" t="str">
        <f>IFERROR(VLOOKUP(O3375,'Skudsanering UC monitorering'!A:B,1,FALSE),"")</f>
        <v/>
      </c>
      <c r="T3375" t="str">
        <f>IFERROR(VLOOKUP(M3375,'Skudsanering UC monitorering'!A:B,2,FALSE),"")</f>
        <v/>
      </c>
      <c r="U3375">
        <f t="shared" si="209"/>
        <v>0</v>
      </c>
      <c r="V3375">
        <f t="shared" si="210"/>
        <v>0</v>
      </c>
      <c r="W3375" s="3">
        <f t="shared" si="211"/>
        <v>0</v>
      </c>
    </row>
    <row r="3376" spans="1:23" hidden="1" x14ac:dyDescent="0.15">
      <c r="A3376" s="4" t="s">
        <v>14967</v>
      </c>
      <c r="B3376" s="1" t="d">
        <v>2023-12-31</v>
      </c>
      <c r="C3376">
        <v>265310.65999999997</v>
      </c>
      <c r="D3376" s="1" t="d">
        <v>2022-03-15</v>
      </c>
      <c r="E3376" t="s">
        <v>378</v>
      </c>
      <c r="F3376" t="s">
        <v>401</v>
      </c>
      <c r="G3376" t="s">
        <v>2080</v>
      </c>
      <c r="H3376">
        <v>2</v>
      </c>
      <c r="I3376">
        <v>8808020989</v>
      </c>
      <c r="J3376">
        <v>8808020989</v>
      </c>
      <c r="K3376" t="s">
        <v>381</v>
      </c>
      <c r="L3376" t="s">
        <v>381</v>
      </c>
      <c r="M3376" s="4" t="s">
        <v>8111</v>
      </c>
      <c r="N3376" s="1" t="d">
        <v>1988-08-02</v>
      </c>
      <c r="O3376" s="4" t="s">
        <v>8111</v>
      </c>
      <c r="P3376">
        <f>IFERROR(VLOOKUP(A3376,'17. Skuldsanering vilja'!A:D,1,FALSE),0)</f>
        <v>0</v>
      </c>
      <c r="Q3376">
        <f t="shared" si="208"/>
        <v>0</v>
      </c>
      <c r="R3376" t="str">
        <f>IFERROR(VLOOKUP(M3376,'Skudsanering UC monitorering'!A:B,1,FALSE),"")</f>
        <v/>
      </c>
      <c r="S3376" t="str">
        <f>IFERROR(VLOOKUP(O3376,'Skudsanering UC monitorering'!A:B,1,FALSE),"")</f>
        <v/>
      </c>
      <c r="T3376" t="str">
        <f>IFERROR(VLOOKUP(M3376,'Skudsanering UC monitorering'!A:B,2,FALSE),"")</f>
        <v/>
      </c>
      <c r="U3376">
        <f t="shared" si="209"/>
        <v>0</v>
      </c>
      <c r="V3376">
        <f t="shared" si="210"/>
        <v>0</v>
      </c>
      <c r="W3376" s="3">
        <f t="shared" si="211"/>
        <v>0</v>
      </c>
    </row>
    <row r="3377" spans="1:23" hidden="1" x14ac:dyDescent="0.15">
      <c r="A3377" s="4" t="s">
        <v>14968</v>
      </c>
      <c r="B3377" s="1" t="d">
        <v>2023-12-31</v>
      </c>
      <c r="C3377">
        <v>231287.29</v>
      </c>
      <c r="D3377" s="1" t="d">
        <v>2022-03-14</v>
      </c>
      <c r="E3377" t="s">
        <v>378</v>
      </c>
      <c r="F3377" t="s">
        <v>379</v>
      </c>
      <c r="G3377" t="s">
        <v>2704</v>
      </c>
      <c r="H3377">
        <v>2</v>
      </c>
      <c r="I3377">
        <v>8709070166</v>
      </c>
      <c r="J3377">
        <v>8709070166</v>
      </c>
      <c r="K3377" t="s">
        <v>381</v>
      </c>
      <c r="L3377" t="s">
        <v>381</v>
      </c>
      <c r="M3377" s="4" t="s">
        <v>8112</v>
      </c>
      <c r="N3377" s="1" t="d">
        <v>1987-09-07</v>
      </c>
      <c r="O3377" s="4" t="s">
        <v>8112</v>
      </c>
      <c r="P3377">
        <f>IFERROR(VLOOKUP(A3377,'17. Skuldsanering vilja'!A:D,1,FALSE),0)</f>
        <v>0</v>
      </c>
      <c r="Q3377">
        <f t="shared" si="208"/>
        <v>0</v>
      </c>
      <c r="R3377" t="str">
        <f>IFERROR(VLOOKUP(M3377,'Skudsanering UC monitorering'!A:B,1,FALSE),"")</f>
        <v/>
      </c>
      <c r="S3377" t="str">
        <f>IFERROR(VLOOKUP(O3377,'Skudsanering UC monitorering'!A:B,1,FALSE),"")</f>
        <v/>
      </c>
      <c r="T3377" t="str">
        <f>IFERROR(VLOOKUP(M3377,'Skudsanering UC monitorering'!A:B,2,FALSE),"")</f>
        <v/>
      </c>
      <c r="U3377">
        <f t="shared" si="209"/>
        <v>0</v>
      </c>
      <c r="V3377">
        <f t="shared" si="210"/>
        <v>0</v>
      </c>
      <c r="W3377" s="3">
        <f t="shared" si="211"/>
        <v>0</v>
      </c>
    </row>
    <row r="3378" spans="1:23" hidden="1" x14ac:dyDescent="0.15">
      <c r="A3378" s="4" t="s">
        <v>14969</v>
      </c>
      <c r="B3378" s="1" t="d">
        <v>2023-12-31</v>
      </c>
      <c r="C3378">
        <v>287540.40000000002</v>
      </c>
      <c r="D3378" s="1" t="d">
        <v>2022-03-08</v>
      </c>
      <c r="E3378" t="s">
        <v>378</v>
      </c>
      <c r="F3378" t="s">
        <v>401</v>
      </c>
      <c r="G3378" t="s">
        <v>2643</v>
      </c>
      <c r="H3378">
        <v>1</v>
      </c>
      <c r="I3378">
        <v>8002074212</v>
      </c>
      <c r="J3378">
        <v>8002074212</v>
      </c>
      <c r="K3378" t="s">
        <v>381</v>
      </c>
      <c r="L3378" t="s">
        <v>381</v>
      </c>
      <c r="M3378" s="4" t="s">
        <v>8113</v>
      </c>
      <c r="N3378" s="1" t="d">
        <v>1980-02-07</v>
      </c>
      <c r="O3378" s="4" t="s">
        <v>381</v>
      </c>
      <c r="P3378">
        <f>IFERROR(VLOOKUP(A3378,'17. Skuldsanering vilja'!A:D,1,FALSE),0)</f>
        <v>0</v>
      </c>
      <c r="Q3378">
        <f t="shared" si="208"/>
        <v>0</v>
      </c>
      <c r="R3378" t="str">
        <f>IFERROR(VLOOKUP(M3378,'Skudsanering UC monitorering'!A:B,1,FALSE),"")</f>
        <v/>
      </c>
      <c r="S3378" t="str">
        <f>IFERROR(VLOOKUP(O3378,'Skudsanering UC monitorering'!A:B,1,FALSE),"")</f>
        <v/>
      </c>
      <c r="T3378" t="str">
        <f>IFERROR(VLOOKUP(M3378,'Skudsanering UC monitorering'!A:B,2,FALSE),"")</f>
        <v/>
      </c>
      <c r="U3378">
        <f t="shared" si="209"/>
        <v>0</v>
      </c>
      <c r="V3378">
        <f t="shared" si="210"/>
        <v>0</v>
      </c>
      <c r="W3378" s="3">
        <f t="shared" si="211"/>
        <v>0</v>
      </c>
    </row>
    <row r="3379" spans="1:23" hidden="1" x14ac:dyDescent="0.15">
      <c r="A3379" s="4" t="s">
        <v>14970</v>
      </c>
      <c r="B3379" s="1" t="d">
        <v>2023-12-31</v>
      </c>
      <c r="C3379">
        <v>325657.61</v>
      </c>
      <c r="D3379" s="1" t="d">
        <v>2022-03-10</v>
      </c>
      <c r="E3379" t="s">
        <v>378</v>
      </c>
      <c r="F3379" t="s">
        <v>379</v>
      </c>
      <c r="G3379" t="s">
        <v>4557</v>
      </c>
      <c r="H3379">
        <v>2</v>
      </c>
      <c r="I3379">
        <v>8210064302</v>
      </c>
      <c r="J3379">
        <v>8210064302</v>
      </c>
      <c r="K3379" t="s">
        <v>381</v>
      </c>
      <c r="L3379" t="s">
        <v>381</v>
      </c>
      <c r="M3379" s="4" t="s">
        <v>8114</v>
      </c>
      <c r="N3379" s="1" t="d">
        <v>1982-10-06</v>
      </c>
      <c r="O3379" s="4" t="s">
        <v>8114</v>
      </c>
      <c r="P3379">
        <f>IFERROR(VLOOKUP(A3379,'17. Skuldsanering vilja'!A:D,1,FALSE),0)</f>
        <v>0</v>
      </c>
      <c r="Q3379">
        <f t="shared" si="208"/>
        <v>0</v>
      </c>
      <c r="R3379" t="str">
        <f>IFERROR(VLOOKUP(M3379,'Skudsanering UC monitorering'!A:B,1,FALSE),"")</f>
        <v/>
      </c>
      <c r="S3379" t="str">
        <f>IFERROR(VLOOKUP(O3379,'Skudsanering UC monitorering'!A:B,1,FALSE),"")</f>
        <v/>
      </c>
      <c r="T3379" t="str">
        <f>IFERROR(VLOOKUP(M3379,'Skudsanering UC monitorering'!A:B,2,FALSE),"")</f>
        <v/>
      </c>
      <c r="U3379">
        <f t="shared" si="209"/>
        <v>0</v>
      </c>
      <c r="V3379">
        <f t="shared" si="210"/>
        <v>0</v>
      </c>
      <c r="W3379" s="3">
        <f t="shared" si="211"/>
        <v>0</v>
      </c>
    </row>
    <row r="3380" spans="1:23" hidden="1" x14ac:dyDescent="0.15">
      <c r="A3380" s="4" t="s">
        <v>14971</v>
      </c>
      <c r="B3380" s="1" t="d">
        <v>2023-12-31</v>
      </c>
      <c r="C3380">
        <v>5959.87</v>
      </c>
      <c r="D3380" s="1" t="d">
        <v>2022-03-10</v>
      </c>
      <c r="E3380" t="s">
        <v>378</v>
      </c>
      <c r="F3380" t="s">
        <v>379</v>
      </c>
      <c r="G3380" t="s">
        <v>2225</v>
      </c>
      <c r="H3380">
        <v>2</v>
      </c>
      <c r="I3380">
        <v>6307112760</v>
      </c>
      <c r="J3380">
        <v>6307112760</v>
      </c>
      <c r="K3380" t="s">
        <v>381</v>
      </c>
      <c r="L3380" t="s">
        <v>381</v>
      </c>
      <c r="M3380" s="4" t="s">
        <v>8115</v>
      </c>
      <c r="N3380" s="1" t="d">
        <v>1963-07-11</v>
      </c>
      <c r="O3380" s="4" t="s">
        <v>8115</v>
      </c>
      <c r="P3380">
        <f>IFERROR(VLOOKUP(A3380,'17. Skuldsanering vilja'!A:D,1,FALSE),0)</f>
        <v>0</v>
      </c>
      <c r="Q3380">
        <f t="shared" si="208"/>
        <v>0</v>
      </c>
      <c r="R3380" t="str">
        <f>IFERROR(VLOOKUP(M3380,'Skudsanering UC monitorering'!A:B,1,FALSE),"")</f>
        <v/>
      </c>
      <c r="S3380" t="str">
        <f>IFERROR(VLOOKUP(O3380,'Skudsanering UC monitorering'!A:B,1,FALSE),"")</f>
        <v/>
      </c>
      <c r="T3380" t="str">
        <f>IFERROR(VLOOKUP(M3380,'Skudsanering UC monitorering'!A:B,2,FALSE),"")</f>
        <v/>
      </c>
      <c r="U3380">
        <f t="shared" si="209"/>
        <v>0</v>
      </c>
      <c r="V3380">
        <f t="shared" si="210"/>
        <v>0</v>
      </c>
      <c r="W3380" s="3">
        <f t="shared" si="211"/>
        <v>0</v>
      </c>
    </row>
    <row r="3381" spans="1:23" hidden="1" x14ac:dyDescent="0.15">
      <c r="A3381" s="4" t="s">
        <v>14972</v>
      </c>
      <c r="B3381" s="1" t="d">
        <v>2023-12-31</v>
      </c>
      <c r="C3381">
        <v>145566.9</v>
      </c>
      <c r="D3381" s="1" t="d">
        <v>2022-04-21</v>
      </c>
      <c r="E3381" t="s">
        <v>378</v>
      </c>
      <c r="F3381" t="s">
        <v>379</v>
      </c>
      <c r="G3381" t="s">
        <v>4573</v>
      </c>
      <c r="H3381">
        <v>1</v>
      </c>
      <c r="I3381">
        <v>9009195752</v>
      </c>
      <c r="J3381">
        <v>9009195752</v>
      </c>
      <c r="K3381" t="s">
        <v>381</v>
      </c>
      <c r="L3381" t="s">
        <v>381</v>
      </c>
      <c r="M3381" s="4" t="s">
        <v>8116</v>
      </c>
      <c r="N3381" s="1" t="d">
        <v>1990-09-19</v>
      </c>
      <c r="O3381" s="4" t="s">
        <v>381</v>
      </c>
      <c r="P3381">
        <f>IFERROR(VLOOKUP(A3381,'17. Skuldsanering vilja'!A:D,1,FALSE),0)</f>
        <v>0</v>
      </c>
      <c r="Q3381">
        <f t="shared" si="208"/>
        <v>0</v>
      </c>
      <c r="R3381" t="str">
        <f>IFERROR(VLOOKUP(M3381,'Skudsanering UC monitorering'!A:B,1,FALSE),"")</f>
        <v/>
      </c>
      <c r="S3381" t="str">
        <f>IFERROR(VLOOKUP(O3381,'Skudsanering UC monitorering'!A:B,1,FALSE),"")</f>
        <v/>
      </c>
      <c r="T3381" t="str">
        <f>IFERROR(VLOOKUP(M3381,'Skudsanering UC monitorering'!A:B,2,FALSE),"")</f>
        <v/>
      </c>
      <c r="U3381">
        <f t="shared" si="209"/>
        <v>0</v>
      </c>
      <c r="V3381">
        <f t="shared" si="210"/>
        <v>0</v>
      </c>
      <c r="W3381" s="3">
        <f t="shared" si="211"/>
        <v>0</v>
      </c>
    </row>
    <row r="3382" spans="1:23" hidden="1" x14ac:dyDescent="0.15">
      <c r="A3382" s="4" t="s">
        <v>14973</v>
      </c>
      <c r="B3382" s="1" t="d">
        <v>2023-12-31</v>
      </c>
      <c r="C3382">
        <v>272703.28000000003</v>
      </c>
      <c r="D3382" s="1" t="d">
        <v>2022-03-22</v>
      </c>
      <c r="E3382" t="s">
        <v>378</v>
      </c>
      <c r="F3382" t="s">
        <v>379</v>
      </c>
      <c r="G3382" t="s">
        <v>1956</v>
      </c>
      <c r="H3382">
        <v>1</v>
      </c>
      <c r="I3382">
        <v>8111206689</v>
      </c>
      <c r="J3382">
        <v>8111206689</v>
      </c>
      <c r="K3382" t="s">
        <v>381</v>
      </c>
      <c r="L3382" t="s">
        <v>381</v>
      </c>
      <c r="M3382" s="4" t="s">
        <v>8117</v>
      </c>
      <c r="N3382" s="1" t="d">
        <v>1981-11-20</v>
      </c>
      <c r="O3382" s="4" t="s">
        <v>381</v>
      </c>
      <c r="P3382">
        <f>IFERROR(VLOOKUP(A3382,'17. Skuldsanering vilja'!A:D,1,FALSE),0)</f>
        <v>0</v>
      </c>
      <c r="Q3382">
        <f t="shared" si="208"/>
        <v>0</v>
      </c>
      <c r="R3382" t="str">
        <f>IFERROR(VLOOKUP(M3382,'Skudsanering UC monitorering'!A:B,1,FALSE),"")</f>
        <v/>
      </c>
      <c r="S3382" t="str">
        <f>IFERROR(VLOOKUP(O3382,'Skudsanering UC monitorering'!A:B,1,FALSE),"")</f>
        <v/>
      </c>
      <c r="T3382" t="str">
        <f>IFERROR(VLOOKUP(M3382,'Skudsanering UC monitorering'!A:B,2,FALSE),"")</f>
        <v/>
      </c>
      <c r="U3382">
        <f t="shared" si="209"/>
        <v>0</v>
      </c>
      <c r="V3382">
        <f t="shared" si="210"/>
        <v>0</v>
      </c>
      <c r="W3382" s="3">
        <f t="shared" si="211"/>
        <v>0</v>
      </c>
    </row>
    <row r="3383" spans="1:23" hidden="1" x14ac:dyDescent="0.15">
      <c r="A3383" s="4" t="s">
        <v>14974</v>
      </c>
      <c r="B3383" s="1" t="d">
        <v>2023-12-31</v>
      </c>
      <c r="C3383">
        <v>230638.09</v>
      </c>
      <c r="D3383" s="1" t="d">
        <v>2022-03-09</v>
      </c>
      <c r="E3383" t="s">
        <v>382</v>
      </c>
      <c r="F3383" t="s">
        <v>383</v>
      </c>
      <c r="G3383" t="s">
        <v>1600</v>
      </c>
      <c r="H3383">
        <v>1</v>
      </c>
      <c r="I3383">
        <v>8304132056</v>
      </c>
      <c r="J3383">
        <v>8304132056</v>
      </c>
      <c r="K3383" t="s">
        <v>381</v>
      </c>
      <c r="L3383" t="s">
        <v>381</v>
      </c>
      <c r="M3383" s="4" t="s">
        <v>8118</v>
      </c>
      <c r="N3383" s="1" t="d">
        <v>1983-04-13</v>
      </c>
      <c r="O3383" s="4" t="s">
        <v>381</v>
      </c>
      <c r="P3383">
        <f>IFERROR(VLOOKUP(A3383,'17. Skuldsanering vilja'!A:D,1,FALSE),0)</f>
        <v>0</v>
      </c>
      <c r="Q3383">
        <f t="shared" si="208"/>
        <v>0</v>
      </c>
      <c r="R3383" t="str">
        <f>IFERROR(VLOOKUP(M3383,'Skudsanering UC monitorering'!A:B,1,FALSE),"")</f>
        <v/>
      </c>
      <c r="S3383" t="str">
        <f>IFERROR(VLOOKUP(O3383,'Skudsanering UC monitorering'!A:B,1,FALSE),"")</f>
        <v/>
      </c>
      <c r="T3383" t="str">
        <f>IFERROR(VLOOKUP(M3383,'Skudsanering UC monitorering'!A:B,2,FALSE),"")</f>
        <v/>
      </c>
      <c r="U3383">
        <f t="shared" si="209"/>
        <v>0</v>
      </c>
      <c r="V3383">
        <f t="shared" si="210"/>
        <v>0</v>
      </c>
      <c r="W3383" s="3">
        <f t="shared" si="211"/>
        <v>0</v>
      </c>
    </row>
    <row r="3384" spans="1:23" hidden="1" x14ac:dyDescent="0.15">
      <c r="A3384" s="4" t="s">
        <v>14975</v>
      </c>
      <c r="B3384" s="1" t="d">
        <v>2023-12-31</v>
      </c>
      <c r="C3384">
        <v>157289.15</v>
      </c>
      <c r="D3384" s="1" t="d">
        <v>2022-03-11</v>
      </c>
      <c r="E3384" t="s">
        <v>378</v>
      </c>
      <c r="F3384" t="s">
        <v>379</v>
      </c>
      <c r="G3384" t="s">
        <v>1442</v>
      </c>
      <c r="H3384">
        <v>1</v>
      </c>
      <c r="I3384">
        <v>8001024291</v>
      </c>
      <c r="J3384">
        <v>8001024291</v>
      </c>
      <c r="K3384" t="s">
        <v>381</v>
      </c>
      <c r="L3384" t="s">
        <v>381</v>
      </c>
      <c r="M3384" s="4" t="s">
        <v>8119</v>
      </c>
      <c r="N3384" s="1" t="d">
        <v>1980-01-02</v>
      </c>
      <c r="O3384" s="4" t="s">
        <v>381</v>
      </c>
      <c r="P3384">
        <f>IFERROR(VLOOKUP(A3384,'17. Skuldsanering vilja'!A:D,1,FALSE),0)</f>
        <v>0</v>
      </c>
      <c r="Q3384">
        <f t="shared" si="208"/>
        <v>0</v>
      </c>
      <c r="R3384" t="str">
        <f>IFERROR(VLOOKUP(M3384,'Skudsanering UC monitorering'!A:B,1,FALSE),"")</f>
        <v/>
      </c>
      <c r="S3384" t="str">
        <f>IFERROR(VLOOKUP(O3384,'Skudsanering UC monitorering'!A:B,1,FALSE),"")</f>
        <v/>
      </c>
      <c r="T3384" t="str">
        <f>IFERROR(VLOOKUP(M3384,'Skudsanering UC monitorering'!A:B,2,FALSE),"")</f>
        <v/>
      </c>
      <c r="U3384">
        <f t="shared" si="209"/>
        <v>0</v>
      </c>
      <c r="V3384">
        <f t="shared" si="210"/>
        <v>0</v>
      </c>
      <c r="W3384" s="3">
        <f t="shared" si="211"/>
        <v>0</v>
      </c>
    </row>
    <row r="3385" spans="1:23" hidden="1" x14ac:dyDescent="0.15">
      <c r="A3385" s="4" t="s">
        <v>14976</v>
      </c>
      <c r="B3385" s="1" t="d">
        <v>2023-12-31</v>
      </c>
      <c r="C3385">
        <v>212989.6</v>
      </c>
      <c r="D3385" s="1" t="d">
        <v>2022-03-14</v>
      </c>
      <c r="E3385" t="s">
        <v>378</v>
      </c>
      <c r="F3385" t="s">
        <v>379</v>
      </c>
      <c r="G3385" t="s">
        <v>1322</v>
      </c>
      <c r="H3385">
        <v>2</v>
      </c>
      <c r="I3385">
        <v>8309289125</v>
      </c>
      <c r="J3385">
        <v>8309289125</v>
      </c>
      <c r="K3385" t="s">
        <v>381</v>
      </c>
      <c r="L3385" t="s">
        <v>381</v>
      </c>
      <c r="M3385" s="4" t="s">
        <v>8120</v>
      </c>
      <c r="N3385" s="1" t="d">
        <v>1983-09-28</v>
      </c>
      <c r="O3385" s="4" t="s">
        <v>8120</v>
      </c>
      <c r="P3385">
        <f>IFERROR(VLOOKUP(A3385,'17. Skuldsanering vilja'!A:D,1,FALSE),0)</f>
        <v>0</v>
      </c>
      <c r="Q3385">
        <f t="shared" si="208"/>
        <v>0</v>
      </c>
      <c r="R3385" t="str">
        <f>IFERROR(VLOOKUP(M3385,'Skudsanering UC monitorering'!A:B,1,FALSE),"")</f>
        <v/>
      </c>
      <c r="S3385" t="str">
        <f>IFERROR(VLOOKUP(O3385,'Skudsanering UC monitorering'!A:B,1,FALSE),"")</f>
        <v/>
      </c>
      <c r="T3385" t="str">
        <f>IFERROR(VLOOKUP(M3385,'Skudsanering UC monitorering'!A:B,2,FALSE),"")</f>
        <v/>
      </c>
      <c r="U3385">
        <f t="shared" si="209"/>
        <v>0</v>
      </c>
      <c r="V3385">
        <f t="shared" si="210"/>
        <v>0</v>
      </c>
      <c r="W3385" s="3">
        <f t="shared" si="211"/>
        <v>0</v>
      </c>
    </row>
    <row r="3386" spans="1:23" hidden="1" x14ac:dyDescent="0.15">
      <c r="A3386" s="4" t="s">
        <v>14977</v>
      </c>
      <c r="B3386" s="1" t="d">
        <v>2023-12-31</v>
      </c>
      <c r="C3386">
        <v>198270.55</v>
      </c>
      <c r="D3386" s="1" t="d">
        <v>2022-03-11</v>
      </c>
      <c r="E3386" t="s">
        <v>378</v>
      </c>
      <c r="F3386" t="s">
        <v>401</v>
      </c>
      <c r="G3386" t="s">
        <v>1911</v>
      </c>
      <c r="H3386">
        <v>1</v>
      </c>
      <c r="I3386">
        <v>9712042184</v>
      </c>
      <c r="J3386">
        <v>9712042184</v>
      </c>
      <c r="K3386" t="s">
        <v>381</v>
      </c>
      <c r="L3386" t="s">
        <v>381</v>
      </c>
      <c r="M3386" s="4" t="s">
        <v>8121</v>
      </c>
      <c r="N3386" s="1" t="d">
        <v>1997-12-04</v>
      </c>
      <c r="O3386" s="4" t="s">
        <v>381</v>
      </c>
      <c r="P3386">
        <f>IFERROR(VLOOKUP(A3386,'17. Skuldsanering vilja'!A:D,1,FALSE),0)</f>
        <v>0</v>
      </c>
      <c r="Q3386">
        <f t="shared" si="208"/>
        <v>0</v>
      </c>
      <c r="R3386" t="str">
        <f>IFERROR(VLOOKUP(M3386,'Skudsanering UC monitorering'!A:B,1,FALSE),"")</f>
        <v/>
      </c>
      <c r="S3386" t="str">
        <f>IFERROR(VLOOKUP(O3386,'Skudsanering UC monitorering'!A:B,1,FALSE),"")</f>
        <v/>
      </c>
      <c r="T3386" t="str">
        <f>IFERROR(VLOOKUP(M3386,'Skudsanering UC monitorering'!A:B,2,FALSE),"")</f>
        <v/>
      </c>
      <c r="U3386">
        <f t="shared" si="209"/>
        <v>0</v>
      </c>
      <c r="V3386">
        <f t="shared" si="210"/>
        <v>0</v>
      </c>
      <c r="W3386" s="3">
        <f t="shared" si="211"/>
        <v>0</v>
      </c>
    </row>
    <row r="3387" spans="1:23" hidden="1" x14ac:dyDescent="0.15">
      <c r="A3387" s="4" t="s">
        <v>14978</v>
      </c>
      <c r="B3387" s="1" t="d">
        <v>2023-12-31</v>
      </c>
      <c r="C3387">
        <v>170658.99</v>
      </c>
      <c r="D3387" s="1" t="d">
        <v>2022-03-11</v>
      </c>
      <c r="E3387" t="s">
        <v>378</v>
      </c>
      <c r="F3387" t="s">
        <v>379</v>
      </c>
      <c r="G3387" t="s">
        <v>1312</v>
      </c>
      <c r="H3387">
        <v>1</v>
      </c>
      <c r="I3387">
        <v>9810013376</v>
      </c>
      <c r="J3387">
        <v>9810013376</v>
      </c>
      <c r="K3387" t="s">
        <v>381</v>
      </c>
      <c r="L3387" t="s">
        <v>381</v>
      </c>
      <c r="M3387" s="4" t="s">
        <v>8122</v>
      </c>
      <c r="N3387" s="1" t="d">
        <v>1998-10-01</v>
      </c>
      <c r="O3387" s="4" t="s">
        <v>381</v>
      </c>
      <c r="P3387">
        <f>IFERROR(VLOOKUP(A3387,'17. Skuldsanering vilja'!A:D,1,FALSE),0)</f>
        <v>0</v>
      </c>
      <c r="Q3387">
        <f t="shared" si="208"/>
        <v>0</v>
      </c>
      <c r="R3387" t="str">
        <f>IFERROR(VLOOKUP(M3387,'Skudsanering UC monitorering'!A:B,1,FALSE),"")</f>
        <v/>
      </c>
      <c r="S3387" t="str">
        <f>IFERROR(VLOOKUP(O3387,'Skudsanering UC monitorering'!A:B,1,FALSE),"")</f>
        <v/>
      </c>
      <c r="T3387" t="str">
        <f>IFERROR(VLOOKUP(M3387,'Skudsanering UC monitorering'!A:B,2,FALSE),"")</f>
        <v/>
      </c>
      <c r="U3387">
        <f t="shared" si="209"/>
        <v>0</v>
      </c>
      <c r="V3387">
        <f t="shared" si="210"/>
        <v>0</v>
      </c>
      <c r="W3387" s="3">
        <f t="shared" si="211"/>
        <v>0</v>
      </c>
    </row>
    <row r="3388" spans="1:23" hidden="1" x14ac:dyDescent="0.15">
      <c r="A3388" s="4" t="s">
        <v>14979</v>
      </c>
      <c r="B3388" s="1" t="d">
        <v>2023-12-31</v>
      </c>
      <c r="C3388">
        <v>414510.31</v>
      </c>
      <c r="D3388" s="1" t="d">
        <v>2022-03-11</v>
      </c>
      <c r="E3388" t="s">
        <v>378</v>
      </c>
      <c r="F3388" t="s">
        <v>401</v>
      </c>
      <c r="G3388" t="s">
        <v>414</v>
      </c>
      <c r="H3388">
        <v>2</v>
      </c>
      <c r="I3388">
        <v>9308190520</v>
      </c>
      <c r="J3388">
        <v>9308190520</v>
      </c>
      <c r="K3388" t="s">
        <v>381</v>
      </c>
      <c r="L3388" t="s">
        <v>381</v>
      </c>
      <c r="M3388" s="4" t="s">
        <v>8123</v>
      </c>
      <c r="N3388" s="1" t="d">
        <v>1993-08-19</v>
      </c>
      <c r="O3388" s="4" t="s">
        <v>8123</v>
      </c>
      <c r="P3388">
        <f>IFERROR(VLOOKUP(A3388,'17. Skuldsanering vilja'!A:D,1,FALSE),0)</f>
        <v>0</v>
      </c>
      <c r="Q3388">
        <f t="shared" si="208"/>
        <v>0</v>
      </c>
      <c r="R3388" t="str">
        <f>IFERROR(VLOOKUP(M3388,'Skudsanering UC monitorering'!A:B,1,FALSE),"")</f>
        <v/>
      </c>
      <c r="S3388" t="str">
        <f>IFERROR(VLOOKUP(O3388,'Skudsanering UC monitorering'!A:B,1,FALSE),"")</f>
        <v/>
      </c>
      <c r="T3388" t="str">
        <f>IFERROR(VLOOKUP(M3388,'Skudsanering UC monitorering'!A:B,2,FALSE),"")</f>
        <v/>
      </c>
      <c r="U3388">
        <f t="shared" si="209"/>
        <v>0</v>
      </c>
      <c r="V3388">
        <f t="shared" si="210"/>
        <v>0</v>
      </c>
      <c r="W3388" s="3">
        <f t="shared" si="211"/>
        <v>0</v>
      </c>
    </row>
    <row r="3389" spans="1:23" hidden="1" x14ac:dyDescent="0.15">
      <c r="A3389" s="4" t="s">
        <v>14980</v>
      </c>
      <c r="B3389" s="1" t="d">
        <v>2023-12-31</v>
      </c>
      <c r="C3389">
        <v>240805.44</v>
      </c>
      <c r="D3389" s="1" t="d">
        <v>2022-03-11</v>
      </c>
      <c r="E3389" t="s">
        <v>378</v>
      </c>
      <c r="F3389" t="s">
        <v>401</v>
      </c>
      <c r="G3389" t="s">
        <v>4558</v>
      </c>
      <c r="H3389">
        <v>2</v>
      </c>
      <c r="I3389">
        <v>9007317325</v>
      </c>
      <c r="J3389">
        <v>9007317325</v>
      </c>
      <c r="K3389" t="s">
        <v>381</v>
      </c>
      <c r="L3389" t="s">
        <v>381</v>
      </c>
      <c r="M3389" s="4" t="s">
        <v>8124</v>
      </c>
      <c r="N3389" s="1" t="d">
        <v>1990-07-31</v>
      </c>
      <c r="O3389" s="4" t="s">
        <v>8124</v>
      </c>
      <c r="P3389">
        <f>IFERROR(VLOOKUP(A3389,'17. Skuldsanering vilja'!A:D,1,FALSE),0)</f>
        <v>0</v>
      </c>
      <c r="Q3389">
        <f t="shared" si="208"/>
        <v>0</v>
      </c>
      <c r="R3389" t="str">
        <f>IFERROR(VLOOKUP(M3389,'Skudsanering UC monitorering'!A:B,1,FALSE),"")</f>
        <v/>
      </c>
      <c r="S3389" t="str">
        <f>IFERROR(VLOOKUP(O3389,'Skudsanering UC monitorering'!A:B,1,FALSE),"")</f>
        <v/>
      </c>
      <c r="T3389" t="str">
        <f>IFERROR(VLOOKUP(M3389,'Skudsanering UC monitorering'!A:B,2,FALSE),"")</f>
        <v/>
      </c>
      <c r="U3389">
        <f t="shared" si="209"/>
        <v>0</v>
      </c>
      <c r="V3389">
        <f t="shared" si="210"/>
        <v>0</v>
      </c>
      <c r="W3389" s="3">
        <f t="shared" si="211"/>
        <v>0</v>
      </c>
    </row>
    <row r="3390" spans="1:23" hidden="1" x14ac:dyDescent="0.15">
      <c r="A3390" s="4" t="s">
        <v>14981</v>
      </c>
      <c r="B3390" s="1" t="d">
        <v>2023-12-31</v>
      </c>
      <c r="C3390">
        <v>32121.55</v>
      </c>
      <c r="D3390" s="1" t="d">
        <v>2022-03-11</v>
      </c>
      <c r="E3390" t="s">
        <v>382</v>
      </c>
      <c r="F3390" t="s">
        <v>383</v>
      </c>
      <c r="G3390" t="s">
        <v>1307</v>
      </c>
      <c r="H3390">
        <v>1</v>
      </c>
      <c r="I3390">
        <v>8405255673</v>
      </c>
      <c r="J3390">
        <v>8405255673</v>
      </c>
      <c r="K3390" t="s">
        <v>381</v>
      </c>
      <c r="L3390" t="s">
        <v>381</v>
      </c>
      <c r="M3390" s="4" t="s">
        <v>8125</v>
      </c>
      <c r="N3390" s="1" t="d">
        <v>1984-05-25</v>
      </c>
      <c r="O3390" s="4" t="s">
        <v>381</v>
      </c>
      <c r="P3390">
        <f>IFERROR(VLOOKUP(A3390,'17. Skuldsanering vilja'!A:D,1,FALSE),0)</f>
        <v>0</v>
      </c>
      <c r="Q3390">
        <f t="shared" si="208"/>
        <v>0</v>
      </c>
      <c r="R3390" t="str">
        <f>IFERROR(VLOOKUP(M3390,'Skudsanering UC monitorering'!A:B,1,FALSE),"")</f>
        <v/>
      </c>
      <c r="S3390" t="str">
        <f>IFERROR(VLOOKUP(O3390,'Skudsanering UC monitorering'!A:B,1,FALSE),"")</f>
        <v/>
      </c>
      <c r="T3390" t="str">
        <f>IFERROR(VLOOKUP(M3390,'Skudsanering UC monitorering'!A:B,2,FALSE),"")</f>
        <v/>
      </c>
      <c r="U3390">
        <f t="shared" si="209"/>
        <v>0</v>
      </c>
      <c r="V3390">
        <f t="shared" si="210"/>
        <v>0</v>
      </c>
      <c r="W3390" s="3">
        <f t="shared" si="211"/>
        <v>0</v>
      </c>
    </row>
    <row r="3391" spans="1:23" hidden="1" x14ac:dyDescent="0.15">
      <c r="A3391" s="4" t="s">
        <v>14982</v>
      </c>
      <c r="B3391" s="1" t="d">
        <v>2023-12-31</v>
      </c>
      <c r="C3391">
        <v>281691.31</v>
      </c>
      <c r="D3391" s="1" t="d">
        <v>2022-03-10</v>
      </c>
      <c r="E3391" t="s">
        <v>382</v>
      </c>
      <c r="F3391" t="s">
        <v>383</v>
      </c>
      <c r="G3391" t="s">
        <v>2725</v>
      </c>
      <c r="H3391">
        <v>1</v>
      </c>
      <c r="I3391">
        <v>8003030684</v>
      </c>
      <c r="J3391">
        <v>8003030684</v>
      </c>
      <c r="K3391" t="s">
        <v>381</v>
      </c>
      <c r="L3391" t="s">
        <v>381</v>
      </c>
      <c r="M3391" s="4" t="s">
        <v>8126</v>
      </c>
      <c r="N3391" s="1" t="d">
        <v>1980-03-03</v>
      </c>
      <c r="O3391" s="4" t="s">
        <v>381</v>
      </c>
      <c r="P3391">
        <f>IFERROR(VLOOKUP(A3391,'17. Skuldsanering vilja'!A:D,1,FALSE),0)</f>
        <v>0</v>
      </c>
      <c r="Q3391">
        <f t="shared" si="208"/>
        <v>0</v>
      </c>
      <c r="R3391" t="str">
        <f>IFERROR(VLOOKUP(M3391,'Skudsanering UC monitorering'!A:B,1,FALSE),"")</f>
        <v/>
      </c>
      <c r="S3391" t="str">
        <f>IFERROR(VLOOKUP(O3391,'Skudsanering UC monitorering'!A:B,1,FALSE),"")</f>
        <v/>
      </c>
      <c r="T3391" t="str">
        <f>IFERROR(VLOOKUP(M3391,'Skudsanering UC monitorering'!A:B,2,FALSE),"")</f>
        <v/>
      </c>
      <c r="U3391">
        <f t="shared" si="209"/>
        <v>0</v>
      </c>
      <c r="V3391">
        <f t="shared" si="210"/>
        <v>0</v>
      </c>
      <c r="W3391" s="3">
        <f t="shared" si="211"/>
        <v>0</v>
      </c>
    </row>
    <row r="3392" spans="1:23" hidden="1" x14ac:dyDescent="0.15">
      <c r="A3392" s="4" t="s">
        <v>14983</v>
      </c>
      <c r="B3392" s="1" t="d">
        <v>2023-12-31</v>
      </c>
      <c r="C3392">
        <v>233601.74</v>
      </c>
      <c r="D3392" s="1" t="d">
        <v>2022-03-14</v>
      </c>
      <c r="E3392" t="s">
        <v>378</v>
      </c>
      <c r="F3392" t="s">
        <v>379</v>
      </c>
      <c r="G3392" t="s">
        <v>4558</v>
      </c>
      <c r="H3392">
        <v>1</v>
      </c>
      <c r="I3392">
        <v>8501031754</v>
      </c>
      <c r="J3392">
        <v>8501031754</v>
      </c>
      <c r="K3392" t="s">
        <v>381</v>
      </c>
      <c r="L3392" t="s">
        <v>381</v>
      </c>
      <c r="M3392" s="4" t="s">
        <v>8127</v>
      </c>
      <c r="N3392" s="1" t="d">
        <v>1985-01-03</v>
      </c>
      <c r="O3392" s="4" t="s">
        <v>381</v>
      </c>
      <c r="P3392">
        <f>IFERROR(VLOOKUP(A3392,'17. Skuldsanering vilja'!A:D,1,FALSE),0)</f>
        <v>0</v>
      </c>
      <c r="Q3392">
        <f t="shared" si="208"/>
        <v>0</v>
      </c>
      <c r="R3392" t="str">
        <f>IFERROR(VLOOKUP(M3392,'Skudsanering UC monitorering'!A:B,1,FALSE),"")</f>
        <v/>
      </c>
      <c r="S3392" t="str">
        <f>IFERROR(VLOOKUP(O3392,'Skudsanering UC monitorering'!A:B,1,FALSE),"")</f>
        <v/>
      </c>
      <c r="T3392" t="str">
        <f>IFERROR(VLOOKUP(M3392,'Skudsanering UC monitorering'!A:B,2,FALSE),"")</f>
        <v/>
      </c>
      <c r="U3392">
        <f t="shared" si="209"/>
        <v>0</v>
      </c>
      <c r="V3392">
        <f t="shared" si="210"/>
        <v>0</v>
      </c>
      <c r="W3392" s="3">
        <f t="shared" si="211"/>
        <v>0</v>
      </c>
    </row>
    <row r="3393" spans="1:23" hidden="1" x14ac:dyDescent="0.15">
      <c r="A3393" s="4" t="s">
        <v>14984</v>
      </c>
      <c r="B3393" s="1" t="d">
        <v>2023-12-31</v>
      </c>
      <c r="C3393">
        <v>55988.87</v>
      </c>
      <c r="D3393" s="1" t="d">
        <v>2022-03-18</v>
      </c>
      <c r="E3393" t="s">
        <v>378</v>
      </c>
      <c r="F3393" t="s">
        <v>379</v>
      </c>
      <c r="G3393" t="s">
        <v>2704</v>
      </c>
      <c r="H3393">
        <v>1</v>
      </c>
      <c r="I3393">
        <v>9212245071</v>
      </c>
      <c r="J3393">
        <v>9212245071</v>
      </c>
      <c r="K3393" t="s">
        <v>381</v>
      </c>
      <c r="L3393" t="s">
        <v>381</v>
      </c>
      <c r="M3393" s="4" t="s">
        <v>8128</v>
      </c>
      <c r="N3393" s="1" t="d">
        <v>1992-12-24</v>
      </c>
      <c r="O3393" s="4" t="s">
        <v>381</v>
      </c>
      <c r="P3393">
        <f>IFERROR(VLOOKUP(A3393,'17. Skuldsanering vilja'!A:D,1,FALSE),0)</f>
        <v>0</v>
      </c>
      <c r="Q3393">
        <f t="shared" si="208"/>
        <v>0</v>
      </c>
      <c r="R3393" t="str">
        <f>IFERROR(VLOOKUP(M3393,'Skudsanering UC monitorering'!A:B,1,FALSE),"")</f>
        <v/>
      </c>
      <c r="S3393" t="str">
        <f>IFERROR(VLOOKUP(O3393,'Skudsanering UC monitorering'!A:B,1,FALSE),"")</f>
        <v/>
      </c>
      <c r="T3393" t="str">
        <f>IFERROR(VLOOKUP(M3393,'Skudsanering UC monitorering'!A:B,2,FALSE),"")</f>
        <v/>
      </c>
      <c r="U3393">
        <f t="shared" si="209"/>
        <v>0</v>
      </c>
      <c r="V3393">
        <f t="shared" si="210"/>
        <v>0</v>
      </c>
      <c r="W3393" s="3">
        <f t="shared" si="211"/>
        <v>0</v>
      </c>
    </row>
    <row r="3394" spans="1:23" hidden="1" x14ac:dyDescent="0.15">
      <c r="A3394" s="4" t="s">
        <v>14985</v>
      </c>
      <c r="B3394" s="1" t="d">
        <v>2023-12-31</v>
      </c>
      <c r="C3394">
        <v>281382.59999999998</v>
      </c>
      <c r="D3394" s="1" t="d">
        <v>2022-03-14</v>
      </c>
      <c r="E3394" t="s">
        <v>378</v>
      </c>
      <c r="F3394" t="s">
        <v>379</v>
      </c>
      <c r="G3394" t="s">
        <v>4552</v>
      </c>
      <c r="H3394">
        <v>1</v>
      </c>
      <c r="I3394">
        <v>6708042400</v>
      </c>
      <c r="J3394">
        <v>6708042400</v>
      </c>
      <c r="K3394" t="s">
        <v>381</v>
      </c>
      <c r="L3394" t="s">
        <v>381</v>
      </c>
      <c r="M3394" s="4" t="s">
        <v>8129</v>
      </c>
      <c r="N3394" s="1" t="d">
        <v>1967-08-04</v>
      </c>
      <c r="O3394" s="4" t="s">
        <v>381</v>
      </c>
      <c r="P3394">
        <f>IFERROR(VLOOKUP(A3394,'17. Skuldsanering vilja'!A:D,1,FALSE),0)</f>
        <v>0</v>
      </c>
      <c r="Q3394">
        <f t="shared" si="208"/>
        <v>0</v>
      </c>
      <c r="R3394" t="str">
        <f>IFERROR(VLOOKUP(M3394,'Skudsanering UC monitorering'!A:B,1,FALSE),"")</f>
        <v/>
      </c>
      <c r="S3394" t="str">
        <f>IFERROR(VLOOKUP(O3394,'Skudsanering UC monitorering'!A:B,1,FALSE),"")</f>
        <v/>
      </c>
      <c r="T3394" t="str">
        <f>IFERROR(VLOOKUP(M3394,'Skudsanering UC monitorering'!A:B,2,FALSE),"")</f>
        <v/>
      </c>
      <c r="U3394">
        <f t="shared" si="209"/>
        <v>0</v>
      </c>
      <c r="V3394">
        <f t="shared" si="210"/>
        <v>0</v>
      </c>
      <c r="W3394" s="3">
        <f t="shared" si="211"/>
        <v>0</v>
      </c>
    </row>
    <row r="3395" spans="1:23" hidden="1" x14ac:dyDescent="0.15">
      <c r="A3395" s="4" t="s">
        <v>14986</v>
      </c>
      <c r="B3395" s="1" t="d">
        <v>2023-12-31</v>
      </c>
      <c r="C3395">
        <v>180318.33</v>
      </c>
      <c r="D3395" s="1" t="d">
        <v>2022-03-17</v>
      </c>
      <c r="E3395" t="s">
        <v>378</v>
      </c>
      <c r="F3395" t="s">
        <v>379</v>
      </c>
      <c r="G3395" t="s">
        <v>4575</v>
      </c>
      <c r="H3395">
        <v>1</v>
      </c>
      <c r="I3395">
        <v>8212154945</v>
      </c>
      <c r="J3395">
        <v>8212154945</v>
      </c>
      <c r="K3395" t="s">
        <v>381</v>
      </c>
      <c r="L3395" t="s">
        <v>381</v>
      </c>
      <c r="M3395" s="4" t="s">
        <v>8130</v>
      </c>
      <c r="N3395" s="1" t="d">
        <v>1982-12-15</v>
      </c>
      <c r="O3395" s="4" t="s">
        <v>381</v>
      </c>
      <c r="P3395">
        <f>IFERROR(VLOOKUP(A3395,'17. Skuldsanering vilja'!A:D,1,FALSE),0)</f>
        <v>0</v>
      </c>
      <c r="Q3395">
        <f t="shared" ref="Q3395:Q3458" si="212">IF(P3395=0,0,1)</f>
        <v>0</v>
      </c>
      <c r="R3395" t="str">
        <f>IFERROR(VLOOKUP(M3395,'Skudsanering UC monitorering'!A:B,1,FALSE),"")</f>
        <v/>
      </c>
      <c r="S3395" t="str">
        <f>IFERROR(VLOOKUP(O3395,'Skudsanering UC monitorering'!A:B,1,FALSE),"")</f>
        <v/>
      </c>
      <c r="T3395" t="str">
        <f>IFERROR(VLOOKUP(M3395,'Skudsanering UC monitorering'!A:B,2,FALSE),"")</f>
        <v/>
      </c>
      <c r="U3395">
        <f t="shared" ref="U3395:U3458" si="213">IF(R3395&lt;&gt;"",1,0)</f>
        <v>0</v>
      </c>
      <c r="V3395">
        <f t="shared" ref="V3395:V3458" si="214">IF(S3395&lt;&gt;"",1,0)</f>
        <v>0</v>
      </c>
      <c r="W3395" s="3">
        <f t="shared" ref="W3395:W3458" si="215">IF(OR(Q3395=1,U3395=1,V3395=1),1,0)</f>
        <v>0</v>
      </c>
    </row>
    <row r="3396" spans="1:23" hidden="1" x14ac:dyDescent="0.15">
      <c r="A3396" s="4" t="s">
        <v>14987</v>
      </c>
      <c r="B3396" s="1" t="d">
        <v>2023-12-31</v>
      </c>
      <c r="C3396">
        <v>418392.26</v>
      </c>
      <c r="D3396" s="1" t="d">
        <v>2022-03-11</v>
      </c>
      <c r="E3396" t="s">
        <v>378</v>
      </c>
      <c r="F3396" t="s">
        <v>379</v>
      </c>
      <c r="G3396" t="s">
        <v>1312</v>
      </c>
      <c r="H3396">
        <v>2</v>
      </c>
      <c r="I3396">
        <v>8705108614</v>
      </c>
      <c r="J3396">
        <v>8705108614</v>
      </c>
      <c r="K3396" t="s">
        <v>381</v>
      </c>
      <c r="L3396" t="s">
        <v>381</v>
      </c>
      <c r="M3396" s="4" t="s">
        <v>8131</v>
      </c>
      <c r="N3396" s="1" t="d">
        <v>1987-05-10</v>
      </c>
      <c r="O3396" s="4" t="s">
        <v>8131</v>
      </c>
      <c r="P3396">
        <f>IFERROR(VLOOKUP(A3396,'17. Skuldsanering vilja'!A:D,1,FALSE),0)</f>
        <v>0</v>
      </c>
      <c r="Q3396">
        <f t="shared" si="212"/>
        <v>0</v>
      </c>
      <c r="R3396" t="str">
        <f>IFERROR(VLOOKUP(M3396,'Skudsanering UC monitorering'!A:B,1,FALSE),"")</f>
        <v/>
      </c>
      <c r="S3396" t="str">
        <f>IFERROR(VLOOKUP(O3396,'Skudsanering UC monitorering'!A:B,1,FALSE),"")</f>
        <v/>
      </c>
      <c r="T3396" t="str">
        <f>IFERROR(VLOOKUP(M3396,'Skudsanering UC monitorering'!A:B,2,FALSE),"")</f>
        <v/>
      </c>
      <c r="U3396">
        <f t="shared" si="213"/>
        <v>0</v>
      </c>
      <c r="V3396">
        <f t="shared" si="214"/>
        <v>0</v>
      </c>
      <c r="W3396" s="3">
        <f t="shared" si="215"/>
        <v>0</v>
      </c>
    </row>
    <row r="3397" spans="1:23" hidden="1" x14ac:dyDescent="0.15">
      <c r="A3397" s="4" t="s">
        <v>14988</v>
      </c>
      <c r="B3397" s="1" t="d">
        <v>2023-12-31</v>
      </c>
      <c r="C3397">
        <v>76803.44</v>
      </c>
      <c r="D3397" s="1" t="d">
        <v>2022-03-11</v>
      </c>
      <c r="E3397" t="s">
        <v>378</v>
      </c>
      <c r="F3397" t="s">
        <v>379</v>
      </c>
      <c r="G3397" t="s">
        <v>4557</v>
      </c>
      <c r="H3397">
        <v>1</v>
      </c>
      <c r="I3397">
        <v>7711249008</v>
      </c>
      <c r="J3397">
        <v>7711249008</v>
      </c>
      <c r="K3397" t="s">
        <v>381</v>
      </c>
      <c r="L3397" t="s">
        <v>381</v>
      </c>
      <c r="M3397" s="4" t="s">
        <v>8132</v>
      </c>
      <c r="N3397" s="1" t="d">
        <v>1977-11-24</v>
      </c>
      <c r="O3397" s="4" t="s">
        <v>381</v>
      </c>
      <c r="P3397">
        <f>IFERROR(VLOOKUP(A3397,'17. Skuldsanering vilja'!A:D,1,FALSE),0)</f>
        <v>0</v>
      </c>
      <c r="Q3397">
        <f t="shared" si="212"/>
        <v>0</v>
      </c>
      <c r="R3397" t="str">
        <f>IFERROR(VLOOKUP(M3397,'Skudsanering UC monitorering'!A:B,1,FALSE),"")</f>
        <v/>
      </c>
      <c r="S3397" t="str">
        <f>IFERROR(VLOOKUP(O3397,'Skudsanering UC monitorering'!A:B,1,FALSE),"")</f>
        <v/>
      </c>
      <c r="T3397" t="str">
        <f>IFERROR(VLOOKUP(M3397,'Skudsanering UC monitorering'!A:B,2,FALSE),"")</f>
        <v/>
      </c>
      <c r="U3397">
        <f t="shared" si="213"/>
        <v>0</v>
      </c>
      <c r="V3397">
        <f t="shared" si="214"/>
        <v>0</v>
      </c>
      <c r="W3397" s="3">
        <f t="shared" si="215"/>
        <v>0</v>
      </c>
    </row>
    <row r="3398" spans="1:23" hidden="1" x14ac:dyDescent="0.15">
      <c r="A3398" s="4" t="s">
        <v>14989</v>
      </c>
      <c r="B3398" s="1" t="d">
        <v>2023-12-31</v>
      </c>
      <c r="C3398">
        <v>193758.74</v>
      </c>
      <c r="D3398" s="1" t="d">
        <v>2022-03-16</v>
      </c>
      <c r="E3398" t="s">
        <v>378</v>
      </c>
      <c r="F3398" t="s">
        <v>379</v>
      </c>
      <c r="G3398" t="s">
        <v>1442</v>
      </c>
      <c r="H3398">
        <v>2</v>
      </c>
      <c r="I3398">
        <v>7301018714</v>
      </c>
      <c r="J3398">
        <v>7301018714</v>
      </c>
      <c r="K3398" t="s">
        <v>381</v>
      </c>
      <c r="L3398" t="s">
        <v>381</v>
      </c>
      <c r="M3398" s="4" t="s">
        <v>8133</v>
      </c>
      <c r="N3398" s="1" t="d">
        <v>1973-01-01</v>
      </c>
      <c r="O3398" s="4" t="s">
        <v>8133</v>
      </c>
      <c r="P3398">
        <f>IFERROR(VLOOKUP(A3398,'17. Skuldsanering vilja'!A:D,1,FALSE),0)</f>
        <v>0</v>
      </c>
      <c r="Q3398">
        <f t="shared" si="212"/>
        <v>0</v>
      </c>
      <c r="R3398" t="str">
        <f>IFERROR(VLOOKUP(M3398,'Skudsanering UC monitorering'!A:B,1,FALSE),"")</f>
        <v/>
      </c>
      <c r="S3398" t="str">
        <f>IFERROR(VLOOKUP(O3398,'Skudsanering UC monitorering'!A:B,1,FALSE),"")</f>
        <v/>
      </c>
      <c r="T3398" t="str">
        <f>IFERROR(VLOOKUP(M3398,'Skudsanering UC monitorering'!A:B,2,FALSE),"")</f>
        <v/>
      </c>
      <c r="U3398">
        <f t="shared" si="213"/>
        <v>0</v>
      </c>
      <c r="V3398">
        <f t="shared" si="214"/>
        <v>0</v>
      </c>
      <c r="W3398" s="3">
        <f t="shared" si="215"/>
        <v>0</v>
      </c>
    </row>
    <row r="3399" spans="1:23" hidden="1" x14ac:dyDescent="0.15">
      <c r="A3399" s="4" t="s">
        <v>14990</v>
      </c>
      <c r="B3399" s="1" t="d">
        <v>2023-12-31</v>
      </c>
      <c r="C3399">
        <v>253870.19</v>
      </c>
      <c r="D3399" s="1" t="d">
        <v>2022-03-11</v>
      </c>
      <c r="E3399" t="s">
        <v>378</v>
      </c>
      <c r="F3399" t="s">
        <v>379</v>
      </c>
      <c r="G3399" t="s">
        <v>1309</v>
      </c>
      <c r="H3399">
        <v>1</v>
      </c>
      <c r="I3399">
        <v>9608217668</v>
      </c>
      <c r="J3399">
        <v>9608217668</v>
      </c>
      <c r="K3399" t="s">
        <v>381</v>
      </c>
      <c r="L3399" t="s">
        <v>381</v>
      </c>
      <c r="M3399" s="4" t="s">
        <v>8134</v>
      </c>
      <c r="N3399" s="1" t="d">
        <v>1996-08-21</v>
      </c>
      <c r="O3399" s="4" t="s">
        <v>381</v>
      </c>
      <c r="P3399">
        <f>IFERROR(VLOOKUP(A3399,'17. Skuldsanering vilja'!A:D,1,FALSE),0)</f>
        <v>0</v>
      </c>
      <c r="Q3399">
        <f t="shared" si="212"/>
        <v>0</v>
      </c>
      <c r="R3399" t="str">
        <f>IFERROR(VLOOKUP(M3399,'Skudsanering UC monitorering'!A:B,1,FALSE),"")</f>
        <v/>
      </c>
      <c r="S3399" t="str">
        <f>IFERROR(VLOOKUP(O3399,'Skudsanering UC monitorering'!A:B,1,FALSE),"")</f>
        <v/>
      </c>
      <c r="T3399" t="str">
        <f>IFERROR(VLOOKUP(M3399,'Skudsanering UC monitorering'!A:B,2,FALSE),"")</f>
        <v/>
      </c>
      <c r="U3399">
        <f t="shared" si="213"/>
        <v>0</v>
      </c>
      <c r="V3399">
        <f t="shared" si="214"/>
        <v>0</v>
      </c>
      <c r="W3399" s="3">
        <f t="shared" si="215"/>
        <v>0</v>
      </c>
    </row>
    <row r="3400" spans="1:23" hidden="1" x14ac:dyDescent="0.15">
      <c r="A3400" s="4" t="s">
        <v>14991</v>
      </c>
      <c r="B3400" s="1" t="d">
        <v>2023-12-31</v>
      </c>
      <c r="C3400">
        <v>18138.240000000002</v>
      </c>
      <c r="D3400" s="1" t="d">
        <v>2022-03-21</v>
      </c>
      <c r="E3400" t="s">
        <v>378</v>
      </c>
      <c r="F3400" t="s">
        <v>379</v>
      </c>
      <c r="G3400" t="s">
        <v>4565</v>
      </c>
      <c r="H3400">
        <v>1</v>
      </c>
      <c r="I3400">
        <v>7001017065</v>
      </c>
      <c r="J3400">
        <v>7001017065</v>
      </c>
      <c r="K3400" t="s">
        <v>381</v>
      </c>
      <c r="L3400" t="s">
        <v>381</v>
      </c>
      <c r="M3400" s="4" t="s">
        <v>8135</v>
      </c>
      <c r="N3400" s="1" t="d">
        <v>1970-01-01</v>
      </c>
      <c r="O3400" s="4" t="s">
        <v>381</v>
      </c>
      <c r="P3400">
        <f>IFERROR(VLOOKUP(A3400,'17. Skuldsanering vilja'!A:D,1,FALSE),0)</f>
        <v>0</v>
      </c>
      <c r="Q3400">
        <f t="shared" si="212"/>
        <v>0</v>
      </c>
      <c r="R3400" t="str">
        <f>IFERROR(VLOOKUP(M3400,'Skudsanering UC monitorering'!A:B,1,FALSE),"")</f>
        <v/>
      </c>
      <c r="S3400" t="str">
        <f>IFERROR(VLOOKUP(O3400,'Skudsanering UC monitorering'!A:B,1,FALSE),"")</f>
        <v/>
      </c>
      <c r="T3400" t="str">
        <f>IFERROR(VLOOKUP(M3400,'Skudsanering UC monitorering'!A:B,2,FALSE),"")</f>
        <v/>
      </c>
      <c r="U3400">
        <f t="shared" si="213"/>
        <v>0</v>
      </c>
      <c r="V3400">
        <f t="shared" si="214"/>
        <v>0</v>
      </c>
      <c r="W3400" s="3">
        <f t="shared" si="215"/>
        <v>0</v>
      </c>
    </row>
    <row r="3401" spans="1:23" hidden="1" x14ac:dyDescent="0.15">
      <c r="A3401" s="4" t="s">
        <v>14992</v>
      </c>
      <c r="B3401" s="1" t="d">
        <v>2023-12-31</v>
      </c>
      <c r="C3401">
        <v>282412.53000000003</v>
      </c>
      <c r="D3401" s="1" t="d">
        <v>2022-03-16</v>
      </c>
      <c r="E3401" t="s">
        <v>378</v>
      </c>
      <c r="F3401" t="s">
        <v>401</v>
      </c>
      <c r="G3401" t="s">
        <v>1338</v>
      </c>
      <c r="H3401">
        <v>2</v>
      </c>
      <c r="I3401">
        <v>9710099095</v>
      </c>
      <c r="J3401">
        <v>9710099095</v>
      </c>
      <c r="K3401" t="s">
        <v>381</v>
      </c>
      <c r="L3401" t="s">
        <v>381</v>
      </c>
      <c r="M3401" s="4" t="s">
        <v>8136</v>
      </c>
      <c r="N3401" s="1" t="d">
        <v>1997-10-09</v>
      </c>
      <c r="O3401" s="4" t="s">
        <v>8136</v>
      </c>
      <c r="P3401">
        <f>IFERROR(VLOOKUP(A3401,'17. Skuldsanering vilja'!A:D,1,FALSE),0)</f>
        <v>0</v>
      </c>
      <c r="Q3401">
        <f t="shared" si="212"/>
        <v>0</v>
      </c>
      <c r="R3401" t="str">
        <f>IFERROR(VLOOKUP(M3401,'Skudsanering UC monitorering'!A:B,1,FALSE),"")</f>
        <v/>
      </c>
      <c r="S3401" t="str">
        <f>IFERROR(VLOOKUP(O3401,'Skudsanering UC monitorering'!A:B,1,FALSE),"")</f>
        <v/>
      </c>
      <c r="T3401" t="str">
        <f>IFERROR(VLOOKUP(M3401,'Skudsanering UC monitorering'!A:B,2,FALSE),"")</f>
        <v/>
      </c>
      <c r="U3401">
        <f t="shared" si="213"/>
        <v>0</v>
      </c>
      <c r="V3401">
        <f t="shared" si="214"/>
        <v>0</v>
      </c>
      <c r="W3401" s="3">
        <f t="shared" si="215"/>
        <v>0</v>
      </c>
    </row>
    <row r="3402" spans="1:23" hidden="1" x14ac:dyDescent="0.15">
      <c r="A3402" s="4" t="s">
        <v>14993</v>
      </c>
      <c r="B3402" s="1" t="d">
        <v>2023-12-31</v>
      </c>
      <c r="C3402">
        <v>200771.85</v>
      </c>
      <c r="D3402" s="1" t="d">
        <v>2022-03-28</v>
      </c>
      <c r="E3402" t="s">
        <v>378</v>
      </c>
      <c r="F3402" t="s">
        <v>379</v>
      </c>
      <c r="G3402" t="s">
        <v>4576</v>
      </c>
      <c r="H3402">
        <v>1</v>
      </c>
      <c r="I3402">
        <v>7007020527</v>
      </c>
      <c r="J3402">
        <v>7007020527</v>
      </c>
      <c r="K3402" t="s">
        <v>381</v>
      </c>
      <c r="L3402" t="s">
        <v>381</v>
      </c>
      <c r="M3402" s="4" t="s">
        <v>8137</v>
      </c>
      <c r="N3402" s="1" t="d">
        <v>1970-07-02</v>
      </c>
      <c r="O3402" s="4" t="s">
        <v>381</v>
      </c>
      <c r="P3402">
        <f>IFERROR(VLOOKUP(A3402,'17. Skuldsanering vilja'!A:D,1,FALSE),0)</f>
        <v>0</v>
      </c>
      <c r="Q3402">
        <f t="shared" si="212"/>
        <v>0</v>
      </c>
      <c r="R3402" t="str">
        <f>IFERROR(VLOOKUP(M3402,'Skudsanering UC monitorering'!A:B,1,FALSE),"")</f>
        <v/>
      </c>
      <c r="S3402" t="str">
        <f>IFERROR(VLOOKUP(O3402,'Skudsanering UC monitorering'!A:B,1,FALSE),"")</f>
        <v/>
      </c>
      <c r="T3402" t="str">
        <f>IFERROR(VLOOKUP(M3402,'Skudsanering UC monitorering'!A:B,2,FALSE),"")</f>
        <v/>
      </c>
      <c r="U3402">
        <f t="shared" si="213"/>
        <v>0</v>
      </c>
      <c r="V3402">
        <f t="shared" si="214"/>
        <v>0</v>
      </c>
      <c r="W3402" s="3">
        <f t="shared" si="215"/>
        <v>0</v>
      </c>
    </row>
    <row r="3403" spans="1:23" hidden="1" x14ac:dyDescent="0.15">
      <c r="A3403" s="4" t="s">
        <v>14994</v>
      </c>
      <c r="B3403" s="1" t="d">
        <v>2023-12-31</v>
      </c>
      <c r="C3403">
        <v>177626.06</v>
      </c>
      <c r="D3403" s="1" t="d">
        <v>2022-03-16</v>
      </c>
      <c r="E3403" t="s">
        <v>378</v>
      </c>
      <c r="F3403" t="s">
        <v>379</v>
      </c>
      <c r="G3403" t="s">
        <v>3483</v>
      </c>
      <c r="H3403">
        <v>1</v>
      </c>
      <c r="I3403">
        <v>7508123820</v>
      </c>
      <c r="J3403">
        <v>7508123820</v>
      </c>
      <c r="K3403" t="s">
        <v>381</v>
      </c>
      <c r="L3403" t="s">
        <v>381</v>
      </c>
      <c r="M3403" s="4" t="s">
        <v>8138</v>
      </c>
      <c r="N3403" s="1" t="d">
        <v>1975-08-12</v>
      </c>
      <c r="O3403" s="4" t="s">
        <v>381</v>
      </c>
      <c r="P3403">
        <f>IFERROR(VLOOKUP(A3403,'17. Skuldsanering vilja'!A:D,1,FALSE),0)</f>
        <v>0</v>
      </c>
      <c r="Q3403">
        <f t="shared" si="212"/>
        <v>0</v>
      </c>
      <c r="R3403" t="str">
        <f>IFERROR(VLOOKUP(M3403,'Skudsanering UC monitorering'!A:B,1,FALSE),"")</f>
        <v/>
      </c>
      <c r="S3403" t="str">
        <f>IFERROR(VLOOKUP(O3403,'Skudsanering UC monitorering'!A:B,1,FALSE),"")</f>
        <v/>
      </c>
      <c r="T3403" t="str">
        <f>IFERROR(VLOOKUP(M3403,'Skudsanering UC monitorering'!A:B,2,FALSE),"")</f>
        <v/>
      </c>
      <c r="U3403">
        <f t="shared" si="213"/>
        <v>0</v>
      </c>
      <c r="V3403">
        <f t="shared" si="214"/>
        <v>0</v>
      </c>
      <c r="W3403" s="3">
        <f t="shared" si="215"/>
        <v>0</v>
      </c>
    </row>
    <row r="3404" spans="1:23" hidden="1" x14ac:dyDescent="0.15">
      <c r="A3404" s="4" t="s">
        <v>14995</v>
      </c>
      <c r="B3404" s="1" t="d">
        <v>2023-12-31</v>
      </c>
      <c r="C3404">
        <v>32819.410000000003</v>
      </c>
      <c r="D3404" s="1" t="d">
        <v>2022-03-14</v>
      </c>
      <c r="E3404" t="s">
        <v>378</v>
      </c>
      <c r="F3404" t="s">
        <v>379</v>
      </c>
      <c r="G3404" t="s">
        <v>1307</v>
      </c>
      <c r="H3404">
        <v>1</v>
      </c>
      <c r="I3404">
        <v>9003037554</v>
      </c>
      <c r="J3404">
        <v>9003037554</v>
      </c>
      <c r="K3404" t="s">
        <v>381</v>
      </c>
      <c r="L3404" t="s">
        <v>381</v>
      </c>
      <c r="M3404" s="4" t="s">
        <v>8139</v>
      </c>
      <c r="N3404" s="1" t="d">
        <v>1990-03-03</v>
      </c>
      <c r="O3404" s="4" t="s">
        <v>381</v>
      </c>
      <c r="P3404">
        <f>IFERROR(VLOOKUP(A3404,'17. Skuldsanering vilja'!A:D,1,FALSE),0)</f>
        <v>0</v>
      </c>
      <c r="Q3404">
        <f t="shared" si="212"/>
        <v>0</v>
      </c>
      <c r="R3404" t="str">
        <f>IFERROR(VLOOKUP(M3404,'Skudsanering UC monitorering'!A:B,1,FALSE),"")</f>
        <v/>
      </c>
      <c r="S3404" t="str">
        <f>IFERROR(VLOOKUP(O3404,'Skudsanering UC monitorering'!A:B,1,FALSE),"")</f>
        <v/>
      </c>
      <c r="T3404" t="str">
        <f>IFERROR(VLOOKUP(M3404,'Skudsanering UC monitorering'!A:B,2,FALSE),"")</f>
        <v/>
      </c>
      <c r="U3404">
        <f t="shared" si="213"/>
        <v>0</v>
      </c>
      <c r="V3404">
        <f t="shared" si="214"/>
        <v>0</v>
      </c>
      <c r="W3404" s="3">
        <f t="shared" si="215"/>
        <v>0</v>
      </c>
    </row>
    <row r="3405" spans="1:23" hidden="1" x14ac:dyDescent="0.15">
      <c r="A3405" s="4" t="s">
        <v>14996</v>
      </c>
      <c r="B3405" s="1" t="d">
        <v>2023-12-31</v>
      </c>
      <c r="C3405">
        <v>83098.289999999994</v>
      </c>
      <c r="D3405" s="1" t="d">
        <v>2022-03-14</v>
      </c>
      <c r="E3405" t="s">
        <v>378</v>
      </c>
      <c r="F3405" t="s">
        <v>379</v>
      </c>
      <c r="G3405" t="s">
        <v>4554</v>
      </c>
      <c r="H3405">
        <v>1</v>
      </c>
      <c r="I3405">
        <v>9605048074</v>
      </c>
      <c r="J3405">
        <v>9605048074</v>
      </c>
      <c r="K3405" t="s">
        <v>381</v>
      </c>
      <c r="L3405" t="s">
        <v>381</v>
      </c>
      <c r="M3405" s="4" t="s">
        <v>8140</v>
      </c>
      <c r="N3405" s="1" t="d">
        <v>1996-05-04</v>
      </c>
      <c r="O3405" s="4" t="s">
        <v>381</v>
      </c>
      <c r="P3405">
        <f>IFERROR(VLOOKUP(A3405,'17. Skuldsanering vilja'!A:D,1,FALSE),0)</f>
        <v>0</v>
      </c>
      <c r="Q3405">
        <f t="shared" si="212"/>
        <v>0</v>
      </c>
      <c r="R3405" t="str">
        <f>IFERROR(VLOOKUP(M3405,'Skudsanering UC monitorering'!A:B,1,FALSE),"")</f>
        <v/>
      </c>
      <c r="S3405" t="str">
        <f>IFERROR(VLOOKUP(O3405,'Skudsanering UC monitorering'!A:B,1,FALSE),"")</f>
        <v/>
      </c>
      <c r="T3405" t="str">
        <f>IFERROR(VLOOKUP(M3405,'Skudsanering UC monitorering'!A:B,2,FALSE),"")</f>
        <v/>
      </c>
      <c r="U3405">
        <f t="shared" si="213"/>
        <v>0</v>
      </c>
      <c r="V3405">
        <f t="shared" si="214"/>
        <v>0</v>
      </c>
      <c r="W3405" s="3">
        <f t="shared" si="215"/>
        <v>0</v>
      </c>
    </row>
    <row r="3406" spans="1:23" hidden="1" x14ac:dyDescent="0.15">
      <c r="A3406" s="4" t="s">
        <v>14997</v>
      </c>
      <c r="B3406" s="1" t="d">
        <v>2023-12-31</v>
      </c>
      <c r="C3406">
        <v>106377.51</v>
      </c>
      <c r="D3406" s="1" t="d">
        <v>2022-03-15</v>
      </c>
      <c r="E3406" t="s">
        <v>378</v>
      </c>
      <c r="F3406" t="s">
        <v>379</v>
      </c>
      <c r="G3406" t="s">
        <v>4572</v>
      </c>
      <c r="H3406">
        <v>1</v>
      </c>
      <c r="I3406">
        <v>7105301613</v>
      </c>
      <c r="J3406">
        <v>7105301613</v>
      </c>
      <c r="K3406" t="s">
        <v>381</v>
      </c>
      <c r="L3406" t="s">
        <v>381</v>
      </c>
      <c r="M3406" s="4" t="s">
        <v>8141</v>
      </c>
      <c r="N3406" s="1" t="d">
        <v>1971-05-30</v>
      </c>
      <c r="O3406" s="4" t="s">
        <v>381</v>
      </c>
      <c r="P3406">
        <f>IFERROR(VLOOKUP(A3406,'17. Skuldsanering vilja'!A:D,1,FALSE),0)</f>
        <v>0</v>
      </c>
      <c r="Q3406">
        <f t="shared" si="212"/>
        <v>0</v>
      </c>
      <c r="R3406" t="str">
        <f>IFERROR(VLOOKUP(M3406,'Skudsanering UC monitorering'!A:B,1,FALSE),"")</f>
        <v/>
      </c>
      <c r="S3406" t="str">
        <f>IFERROR(VLOOKUP(O3406,'Skudsanering UC monitorering'!A:B,1,FALSE),"")</f>
        <v/>
      </c>
      <c r="T3406" t="str">
        <f>IFERROR(VLOOKUP(M3406,'Skudsanering UC monitorering'!A:B,2,FALSE),"")</f>
        <v/>
      </c>
      <c r="U3406">
        <f t="shared" si="213"/>
        <v>0</v>
      </c>
      <c r="V3406">
        <f t="shared" si="214"/>
        <v>0</v>
      </c>
      <c r="W3406" s="3">
        <f t="shared" si="215"/>
        <v>0</v>
      </c>
    </row>
    <row r="3407" spans="1:23" hidden="1" x14ac:dyDescent="0.15">
      <c r="A3407" s="4" t="s">
        <v>14998</v>
      </c>
      <c r="B3407" s="1" t="d">
        <v>2023-12-31</v>
      </c>
      <c r="C3407">
        <v>192583.54</v>
      </c>
      <c r="D3407" s="1" t="d">
        <v>2022-03-15</v>
      </c>
      <c r="E3407" t="s">
        <v>378</v>
      </c>
      <c r="F3407" t="s">
        <v>379</v>
      </c>
      <c r="G3407" t="s">
        <v>1312</v>
      </c>
      <c r="H3407">
        <v>2</v>
      </c>
      <c r="I3407">
        <v>8603232466</v>
      </c>
      <c r="J3407">
        <v>8603232466</v>
      </c>
      <c r="K3407" t="s">
        <v>381</v>
      </c>
      <c r="L3407" t="s">
        <v>381</v>
      </c>
      <c r="M3407" s="4" t="s">
        <v>8142</v>
      </c>
      <c r="N3407" s="1" t="d">
        <v>1986-03-23</v>
      </c>
      <c r="O3407" s="4" t="s">
        <v>8142</v>
      </c>
      <c r="P3407">
        <f>IFERROR(VLOOKUP(A3407,'17. Skuldsanering vilja'!A:D,1,FALSE),0)</f>
        <v>0</v>
      </c>
      <c r="Q3407">
        <f t="shared" si="212"/>
        <v>0</v>
      </c>
      <c r="R3407" t="str">
        <f>IFERROR(VLOOKUP(M3407,'Skudsanering UC monitorering'!A:B,1,FALSE),"")</f>
        <v/>
      </c>
      <c r="S3407" t="str">
        <f>IFERROR(VLOOKUP(O3407,'Skudsanering UC monitorering'!A:B,1,FALSE),"")</f>
        <v/>
      </c>
      <c r="T3407" t="str">
        <f>IFERROR(VLOOKUP(M3407,'Skudsanering UC monitorering'!A:B,2,FALSE),"")</f>
        <v/>
      </c>
      <c r="U3407">
        <f t="shared" si="213"/>
        <v>0</v>
      </c>
      <c r="V3407">
        <f t="shared" si="214"/>
        <v>0</v>
      </c>
      <c r="W3407" s="3">
        <f t="shared" si="215"/>
        <v>0</v>
      </c>
    </row>
    <row r="3408" spans="1:23" hidden="1" x14ac:dyDescent="0.15">
      <c r="A3408" s="4" t="s">
        <v>14999</v>
      </c>
      <c r="B3408" s="1" t="d">
        <v>2023-12-31</v>
      </c>
      <c r="C3408">
        <v>272466.59000000003</v>
      </c>
      <c r="D3408" s="1" t="d">
        <v>2022-03-15</v>
      </c>
      <c r="E3408" t="s">
        <v>378</v>
      </c>
      <c r="F3408" t="s">
        <v>379</v>
      </c>
      <c r="G3408" t="s">
        <v>4559</v>
      </c>
      <c r="H3408">
        <v>1</v>
      </c>
      <c r="I3408">
        <v>7003077836</v>
      </c>
      <c r="J3408">
        <v>7003077836</v>
      </c>
      <c r="K3408" t="s">
        <v>381</v>
      </c>
      <c r="L3408" t="s">
        <v>381</v>
      </c>
      <c r="M3408" s="4" t="s">
        <v>8143</v>
      </c>
      <c r="N3408" s="1" t="d">
        <v>1970-03-07</v>
      </c>
      <c r="O3408" s="4" t="s">
        <v>381</v>
      </c>
      <c r="P3408">
        <f>IFERROR(VLOOKUP(A3408,'17. Skuldsanering vilja'!A:D,1,FALSE),0)</f>
        <v>0</v>
      </c>
      <c r="Q3408">
        <f t="shared" si="212"/>
        <v>0</v>
      </c>
      <c r="R3408" t="str">
        <f>IFERROR(VLOOKUP(M3408,'Skudsanering UC monitorering'!A:B,1,FALSE),"")</f>
        <v/>
      </c>
      <c r="S3408" t="str">
        <f>IFERROR(VLOOKUP(O3408,'Skudsanering UC monitorering'!A:B,1,FALSE),"")</f>
        <v/>
      </c>
      <c r="T3408" t="str">
        <f>IFERROR(VLOOKUP(M3408,'Skudsanering UC monitorering'!A:B,2,FALSE),"")</f>
        <v/>
      </c>
      <c r="U3408">
        <f t="shared" si="213"/>
        <v>0</v>
      </c>
      <c r="V3408">
        <f t="shared" si="214"/>
        <v>0</v>
      </c>
      <c r="W3408" s="3">
        <f t="shared" si="215"/>
        <v>0</v>
      </c>
    </row>
    <row r="3409" spans="1:23" hidden="1" x14ac:dyDescent="0.15">
      <c r="A3409" s="4" t="s">
        <v>15000</v>
      </c>
      <c r="B3409" s="1" t="d">
        <v>2023-12-31</v>
      </c>
      <c r="C3409">
        <v>9068.42</v>
      </c>
      <c r="D3409" s="1" t="d">
        <v>2022-03-14</v>
      </c>
      <c r="E3409" t="s">
        <v>378</v>
      </c>
      <c r="F3409" t="s">
        <v>539</v>
      </c>
      <c r="G3409" t="s">
        <v>4577</v>
      </c>
      <c r="H3409">
        <v>1</v>
      </c>
      <c r="I3409">
        <v>104097423</v>
      </c>
      <c r="J3409">
        <v>104097423</v>
      </c>
      <c r="K3409" t="s">
        <v>381</v>
      </c>
      <c r="L3409" t="s">
        <v>381</v>
      </c>
      <c r="M3409" s="4" t="s">
        <v>8144</v>
      </c>
      <c r="N3409" s="1" t="d">
        <v>2001-04-09</v>
      </c>
      <c r="O3409" s="4" t="s">
        <v>381</v>
      </c>
      <c r="P3409">
        <f>IFERROR(VLOOKUP(A3409,'17. Skuldsanering vilja'!A:D,1,FALSE),0)</f>
        <v>0</v>
      </c>
      <c r="Q3409">
        <f t="shared" si="212"/>
        <v>0</v>
      </c>
      <c r="R3409" t="str">
        <f>IFERROR(VLOOKUP(M3409,'Skudsanering UC monitorering'!A:B,1,FALSE),"")</f>
        <v/>
      </c>
      <c r="S3409" t="str">
        <f>IFERROR(VLOOKUP(O3409,'Skudsanering UC monitorering'!A:B,1,FALSE),"")</f>
        <v/>
      </c>
      <c r="T3409" t="str">
        <f>IFERROR(VLOOKUP(M3409,'Skudsanering UC monitorering'!A:B,2,FALSE),"")</f>
        <v/>
      </c>
      <c r="U3409">
        <f t="shared" si="213"/>
        <v>0</v>
      </c>
      <c r="V3409">
        <f t="shared" si="214"/>
        <v>0</v>
      </c>
      <c r="W3409" s="3">
        <f t="shared" si="215"/>
        <v>0</v>
      </c>
    </row>
    <row r="3410" spans="1:23" hidden="1" x14ac:dyDescent="0.15">
      <c r="A3410" s="4" t="s">
        <v>15001</v>
      </c>
      <c r="B3410" s="1" t="d">
        <v>2023-12-31</v>
      </c>
      <c r="C3410">
        <v>20085.05</v>
      </c>
      <c r="D3410" s="1" t="d">
        <v>2022-03-18</v>
      </c>
      <c r="E3410" t="s">
        <v>378</v>
      </c>
      <c r="F3410" t="s">
        <v>379</v>
      </c>
      <c r="G3410" t="s">
        <v>4560</v>
      </c>
      <c r="H3410">
        <v>1</v>
      </c>
      <c r="I3410">
        <v>9205113112</v>
      </c>
      <c r="J3410">
        <v>9205113112</v>
      </c>
      <c r="K3410" t="s">
        <v>381</v>
      </c>
      <c r="L3410" t="s">
        <v>381</v>
      </c>
      <c r="M3410" s="4" t="s">
        <v>8145</v>
      </c>
      <c r="N3410" s="1" t="d">
        <v>1992-05-11</v>
      </c>
      <c r="O3410" s="4" t="s">
        <v>381</v>
      </c>
      <c r="P3410">
        <f>IFERROR(VLOOKUP(A3410,'17. Skuldsanering vilja'!A:D,1,FALSE),0)</f>
        <v>0</v>
      </c>
      <c r="Q3410">
        <f t="shared" si="212"/>
        <v>0</v>
      </c>
      <c r="R3410" t="str">
        <f>IFERROR(VLOOKUP(M3410,'Skudsanering UC monitorering'!A:B,1,FALSE),"")</f>
        <v/>
      </c>
      <c r="S3410" t="str">
        <f>IFERROR(VLOOKUP(O3410,'Skudsanering UC monitorering'!A:B,1,FALSE),"")</f>
        <v/>
      </c>
      <c r="T3410" t="str">
        <f>IFERROR(VLOOKUP(M3410,'Skudsanering UC monitorering'!A:B,2,FALSE),"")</f>
        <v/>
      </c>
      <c r="U3410">
        <f t="shared" si="213"/>
        <v>0</v>
      </c>
      <c r="V3410">
        <f t="shared" si="214"/>
        <v>0</v>
      </c>
      <c r="W3410" s="3">
        <f t="shared" si="215"/>
        <v>0</v>
      </c>
    </row>
    <row r="3411" spans="1:23" hidden="1" x14ac:dyDescent="0.15">
      <c r="A3411" s="4" t="s">
        <v>15002</v>
      </c>
      <c r="B3411" s="1" t="d">
        <v>2023-12-31</v>
      </c>
      <c r="C3411">
        <v>186654.4</v>
      </c>
      <c r="D3411" s="1" t="d">
        <v>2022-03-14</v>
      </c>
      <c r="E3411" t="s">
        <v>378</v>
      </c>
      <c r="F3411" t="s">
        <v>379</v>
      </c>
      <c r="G3411" t="s">
        <v>2704</v>
      </c>
      <c r="H3411">
        <v>1</v>
      </c>
      <c r="I3411">
        <v>9803090035</v>
      </c>
      <c r="J3411">
        <v>9803090035</v>
      </c>
      <c r="K3411" t="s">
        <v>381</v>
      </c>
      <c r="L3411" t="s">
        <v>381</v>
      </c>
      <c r="M3411" s="4" t="s">
        <v>8146</v>
      </c>
      <c r="N3411" s="1" t="d">
        <v>1998-03-09</v>
      </c>
      <c r="O3411" s="4" t="s">
        <v>381</v>
      </c>
      <c r="P3411">
        <f>IFERROR(VLOOKUP(A3411,'17. Skuldsanering vilja'!A:D,1,FALSE),0)</f>
        <v>0</v>
      </c>
      <c r="Q3411">
        <f t="shared" si="212"/>
        <v>0</v>
      </c>
      <c r="R3411" t="str">
        <f>IFERROR(VLOOKUP(M3411,'Skudsanering UC monitorering'!A:B,1,FALSE),"")</f>
        <v/>
      </c>
      <c r="S3411" t="str">
        <f>IFERROR(VLOOKUP(O3411,'Skudsanering UC monitorering'!A:B,1,FALSE),"")</f>
        <v/>
      </c>
      <c r="T3411" t="str">
        <f>IFERROR(VLOOKUP(M3411,'Skudsanering UC monitorering'!A:B,2,FALSE),"")</f>
        <v/>
      </c>
      <c r="U3411">
        <f t="shared" si="213"/>
        <v>0</v>
      </c>
      <c r="V3411">
        <f t="shared" si="214"/>
        <v>0</v>
      </c>
      <c r="W3411" s="3">
        <f t="shared" si="215"/>
        <v>0</v>
      </c>
    </row>
    <row r="3412" spans="1:23" hidden="1" x14ac:dyDescent="0.15">
      <c r="A3412" s="4" t="s">
        <v>15003</v>
      </c>
      <c r="B3412" s="1" t="d">
        <v>2023-12-31</v>
      </c>
      <c r="C3412">
        <v>246862.16</v>
      </c>
      <c r="D3412" s="1" t="d">
        <v>2022-03-15</v>
      </c>
      <c r="E3412" t="s">
        <v>378</v>
      </c>
      <c r="F3412" t="s">
        <v>379</v>
      </c>
      <c r="G3412" t="s">
        <v>4559</v>
      </c>
      <c r="H3412">
        <v>1</v>
      </c>
      <c r="I3412">
        <v>7809010437</v>
      </c>
      <c r="J3412">
        <v>7809010437</v>
      </c>
      <c r="K3412" t="s">
        <v>381</v>
      </c>
      <c r="L3412" t="s">
        <v>381</v>
      </c>
      <c r="M3412" s="4" t="s">
        <v>8147</v>
      </c>
      <c r="N3412" s="1" t="d">
        <v>1978-09-01</v>
      </c>
      <c r="O3412" s="4" t="s">
        <v>381</v>
      </c>
      <c r="P3412">
        <f>IFERROR(VLOOKUP(A3412,'17. Skuldsanering vilja'!A:D,1,FALSE),0)</f>
        <v>0</v>
      </c>
      <c r="Q3412">
        <f t="shared" si="212"/>
        <v>0</v>
      </c>
      <c r="R3412" t="str">
        <f>IFERROR(VLOOKUP(M3412,'Skudsanering UC monitorering'!A:B,1,FALSE),"")</f>
        <v/>
      </c>
      <c r="S3412" t="str">
        <f>IFERROR(VLOOKUP(O3412,'Skudsanering UC monitorering'!A:B,1,FALSE),"")</f>
        <v/>
      </c>
      <c r="T3412" t="str">
        <f>IFERROR(VLOOKUP(M3412,'Skudsanering UC monitorering'!A:B,2,FALSE),"")</f>
        <v/>
      </c>
      <c r="U3412">
        <f t="shared" si="213"/>
        <v>0</v>
      </c>
      <c r="V3412">
        <f t="shared" si="214"/>
        <v>0</v>
      </c>
      <c r="W3412" s="3">
        <f t="shared" si="215"/>
        <v>0</v>
      </c>
    </row>
    <row r="3413" spans="1:23" hidden="1" x14ac:dyDescent="0.15">
      <c r="A3413" s="4" t="s">
        <v>15004</v>
      </c>
      <c r="B3413" s="1" t="d">
        <v>2023-12-31</v>
      </c>
      <c r="C3413">
        <v>92869.9</v>
      </c>
      <c r="D3413" s="1" t="d">
        <v>2022-03-15</v>
      </c>
      <c r="E3413" t="s">
        <v>378</v>
      </c>
      <c r="F3413" t="s">
        <v>379</v>
      </c>
      <c r="G3413" t="s">
        <v>2704</v>
      </c>
      <c r="H3413">
        <v>1</v>
      </c>
      <c r="I3413">
        <v>9701225790</v>
      </c>
      <c r="J3413">
        <v>9701225790</v>
      </c>
      <c r="K3413" t="s">
        <v>381</v>
      </c>
      <c r="L3413" t="s">
        <v>381</v>
      </c>
      <c r="M3413" s="4" t="s">
        <v>8148</v>
      </c>
      <c r="N3413" s="1" t="d">
        <v>1997-01-22</v>
      </c>
      <c r="O3413" s="4" t="s">
        <v>381</v>
      </c>
      <c r="P3413">
        <f>IFERROR(VLOOKUP(A3413,'17. Skuldsanering vilja'!A:D,1,FALSE),0)</f>
        <v>0</v>
      </c>
      <c r="Q3413">
        <f t="shared" si="212"/>
        <v>0</v>
      </c>
      <c r="R3413" t="str">
        <f>IFERROR(VLOOKUP(M3413,'Skudsanering UC monitorering'!A:B,1,FALSE),"")</f>
        <v/>
      </c>
      <c r="S3413" t="str">
        <f>IFERROR(VLOOKUP(O3413,'Skudsanering UC monitorering'!A:B,1,FALSE),"")</f>
        <v/>
      </c>
      <c r="T3413" t="str">
        <f>IFERROR(VLOOKUP(M3413,'Skudsanering UC monitorering'!A:B,2,FALSE),"")</f>
        <v/>
      </c>
      <c r="U3413">
        <f t="shared" si="213"/>
        <v>0</v>
      </c>
      <c r="V3413">
        <f t="shared" si="214"/>
        <v>0</v>
      </c>
      <c r="W3413" s="3">
        <f t="shared" si="215"/>
        <v>0</v>
      </c>
    </row>
    <row r="3414" spans="1:23" hidden="1" x14ac:dyDescent="0.15">
      <c r="A3414" s="4" t="s">
        <v>15005</v>
      </c>
      <c r="B3414" s="1" t="d">
        <v>2023-12-31</v>
      </c>
      <c r="C3414">
        <v>89747.98</v>
      </c>
      <c r="D3414" s="1" t="d">
        <v>2022-03-15</v>
      </c>
      <c r="E3414" t="s">
        <v>378</v>
      </c>
      <c r="F3414" t="s">
        <v>379</v>
      </c>
      <c r="G3414" t="s">
        <v>3350</v>
      </c>
      <c r="H3414">
        <v>1</v>
      </c>
      <c r="I3414">
        <v>9904118784</v>
      </c>
      <c r="J3414">
        <v>9904118784</v>
      </c>
      <c r="K3414" t="s">
        <v>381</v>
      </c>
      <c r="L3414" t="s">
        <v>381</v>
      </c>
      <c r="M3414" s="4" t="s">
        <v>8149</v>
      </c>
      <c r="N3414" s="1" t="d">
        <v>1999-04-11</v>
      </c>
      <c r="O3414" s="4" t="s">
        <v>381</v>
      </c>
      <c r="P3414">
        <f>IFERROR(VLOOKUP(A3414,'17. Skuldsanering vilja'!A:D,1,FALSE),0)</f>
        <v>0</v>
      </c>
      <c r="Q3414">
        <f t="shared" si="212"/>
        <v>0</v>
      </c>
      <c r="R3414" t="str">
        <f>IFERROR(VLOOKUP(M3414,'Skudsanering UC monitorering'!A:B,1,FALSE),"")</f>
        <v/>
      </c>
      <c r="S3414" t="str">
        <f>IFERROR(VLOOKUP(O3414,'Skudsanering UC monitorering'!A:B,1,FALSE),"")</f>
        <v/>
      </c>
      <c r="T3414" t="str">
        <f>IFERROR(VLOOKUP(M3414,'Skudsanering UC monitorering'!A:B,2,FALSE),"")</f>
        <v/>
      </c>
      <c r="U3414">
        <f t="shared" si="213"/>
        <v>0</v>
      </c>
      <c r="V3414">
        <f t="shared" si="214"/>
        <v>0</v>
      </c>
      <c r="W3414" s="3">
        <f t="shared" si="215"/>
        <v>0</v>
      </c>
    </row>
    <row r="3415" spans="1:23" hidden="1" x14ac:dyDescent="0.15">
      <c r="A3415" s="4" t="s">
        <v>15006</v>
      </c>
      <c r="B3415" s="1" t="d">
        <v>2023-12-31</v>
      </c>
      <c r="C3415">
        <v>426803.36</v>
      </c>
      <c r="D3415" s="1" t="d">
        <v>2022-03-15</v>
      </c>
      <c r="E3415" t="s">
        <v>378</v>
      </c>
      <c r="F3415" t="s">
        <v>401</v>
      </c>
      <c r="G3415" t="s">
        <v>1422</v>
      </c>
      <c r="H3415">
        <v>2</v>
      </c>
      <c r="I3415">
        <v>9410052634</v>
      </c>
      <c r="J3415">
        <v>9410052634</v>
      </c>
      <c r="K3415" t="s">
        <v>381</v>
      </c>
      <c r="L3415" t="s">
        <v>381</v>
      </c>
      <c r="M3415" s="4" t="s">
        <v>8150</v>
      </c>
      <c r="N3415" s="1" t="d">
        <v>1994-10-05</v>
      </c>
      <c r="O3415" s="4" t="s">
        <v>8150</v>
      </c>
      <c r="P3415">
        <f>IFERROR(VLOOKUP(A3415,'17. Skuldsanering vilja'!A:D,1,FALSE),0)</f>
        <v>0</v>
      </c>
      <c r="Q3415">
        <f t="shared" si="212"/>
        <v>0</v>
      </c>
      <c r="R3415" t="str">
        <f>IFERROR(VLOOKUP(M3415,'Skudsanering UC monitorering'!A:B,1,FALSE),"")</f>
        <v/>
      </c>
      <c r="S3415" t="str">
        <f>IFERROR(VLOOKUP(O3415,'Skudsanering UC monitorering'!A:B,1,FALSE),"")</f>
        <v/>
      </c>
      <c r="T3415" t="str">
        <f>IFERROR(VLOOKUP(M3415,'Skudsanering UC monitorering'!A:B,2,FALSE),"")</f>
        <v/>
      </c>
      <c r="U3415">
        <f t="shared" si="213"/>
        <v>0</v>
      </c>
      <c r="V3415">
        <f t="shared" si="214"/>
        <v>0</v>
      </c>
      <c r="W3415" s="3">
        <f t="shared" si="215"/>
        <v>0</v>
      </c>
    </row>
    <row r="3416" spans="1:23" hidden="1" x14ac:dyDescent="0.15">
      <c r="A3416" s="4" t="s">
        <v>15007</v>
      </c>
      <c r="B3416" s="1" t="d">
        <v>2023-12-31</v>
      </c>
      <c r="C3416">
        <v>213377.45</v>
      </c>
      <c r="D3416" s="1" t="d">
        <v>2022-03-17</v>
      </c>
      <c r="E3416" t="s">
        <v>378</v>
      </c>
      <c r="F3416" t="s">
        <v>395</v>
      </c>
      <c r="G3416" t="s">
        <v>2704</v>
      </c>
      <c r="H3416">
        <v>1</v>
      </c>
      <c r="I3416">
        <v>9405186942</v>
      </c>
      <c r="J3416">
        <v>9405186942</v>
      </c>
      <c r="K3416" t="s">
        <v>381</v>
      </c>
      <c r="L3416" t="s">
        <v>381</v>
      </c>
      <c r="M3416" s="4" t="s">
        <v>8151</v>
      </c>
      <c r="N3416" s="1" t="d">
        <v>1994-05-18</v>
      </c>
      <c r="O3416" s="4" t="s">
        <v>381</v>
      </c>
      <c r="P3416">
        <f>IFERROR(VLOOKUP(A3416,'17. Skuldsanering vilja'!A:D,1,FALSE),0)</f>
        <v>0</v>
      </c>
      <c r="Q3416">
        <f t="shared" si="212"/>
        <v>0</v>
      </c>
      <c r="R3416" t="str">
        <f>IFERROR(VLOOKUP(M3416,'Skudsanering UC monitorering'!A:B,1,FALSE),"")</f>
        <v/>
      </c>
      <c r="S3416" t="str">
        <f>IFERROR(VLOOKUP(O3416,'Skudsanering UC monitorering'!A:B,1,FALSE),"")</f>
        <v/>
      </c>
      <c r="T3416" t="str">
        <f>IFERROR(VLOOKUP(M3416,'Skudsanering UC monitorering'!A:B,2,FALSE),"")</f>
        <v/>
      </c>
      <c r="U3416">
        <f t="shared" si="213"/>
        <v>0</v>
      </c>
      <c r="V3416">
        <f t="shared" si="214"/>
        <v>0</v>
      </c>
      <c r="W3416" s="3">
        <f t="shared" si="215"/>
        <v>0</v>
      </c>
    </row>
    <row r="3417" spans="1:23" hidden="1" x14ac:dyDescent="0.15">
      <c r="A3417" s="4" t="s">
        <v>15008</v>
      </c>
      <c r="B3417" s="1" t="d">
        <v>2023-12-31</v>
      </c>
      <c r="C3417">
        <v>68222.34</v>
      </c>
      <c r="D3417" s="1" t="d">
        <v>2022-03-15</v>
      </c>
      <c r="E3417" t="s">
        <v>378</v>
      </c>
      <c r="F3417" t="s">
        <v>379</v>
      </c>
      <c r="G3417" t="s">
        <v>1442</v>
      </c>
      <c r="H3417">
        <v>1</v>
      </c>
      <c r="I3417">
        <v>10097426</v>
      </c>
      <c r="J3417">
        <v>10097426</v>
      </c>
      <c r="K3417" t="s">
        <v>381</v>
      </c>
      <c r="L3417" t="s">
        <v>381</v>
      </c>
      <c r="M3417" s="4" t="s">
        <v>8152</v>
      </c>
      <c r="N3417" s="1" t="d">
        <v>2000-10-09</v>
      </c>
      <c r="O3417" s="4" t="s">
        <v>381</v>
      </c>
      <c r="P3417">
        <f>IFERROR(VLOOKUP(A3417,'17. Skuldsanering vilja'!A:D,1,FALSE),0)</f>
        <v>0</v>
      </c>
      <c r="Q3417">
        <f t="shared" si="212"/>
        <v>0</v>
      </c>
      <c r="R3417" t="str">
        <f>IFERROR(VLOOKUP(M3417,'Skudsanering UC monitorering'!A:B,1,FALSE),"")</f>
        <v/>
      </c>
      <c r="S3417" t="str">
        <f>IFERROR(VLOOKUP(O3417,'Skudsanering UC monitorering'!A:B,1,FALSE),"")</f>
        <v/>
      </c>
      <c r="T3417" t="str">
        <f>IFERROR(VLOOKUP(M3417,'Skudsanering UC monitorering'!A:B,2,FALSE),"")</f>
        <v/>
      </c>
      <c r="U3417">
        <f t="shared" si="213"/>
        <v>0</v>
      </c>
      <c r="V3417">
        <f t="shared" si="214"/>
        <v>0</v>
      </c>
      <c r="W3417" s="3">
        <f t="shared" si="215"/>
        <v>0</v>
      </c>
    </row>
    <row r="3418" spans="1:23" hidden="1" x14ac:dyDescent="0.15">
      <c r="A3418" s="4" t="s">
        <v>15009</v>
      </c>
      <c r="B3418" s="1" t="d">
        <v>2023-12-31</v>
      </c>
      <c r="C3418">
        <v>114229.84</v>
      </c>
      <c r="D3418" s="1" t="d">
        <v>2022-03-28</v>
      </c>
      <c r="E3418" t="s">
        <v>378</v>
      </c>
      <c r="F3418" t="s">
        <v>379</v>
      </c>
      <c r="G3418" t="s">
        <v>4554</v>
      </c>
      <c r="H3418">
        <v>1</v>
      </c>
      <c r="I3418">
        <v>8206072954</v>
      </c>
      <c r="J3418">
        <v>8206072954</v>
      </c>
      <c r="K3418" t="s">
        <v>381</v>
      </c>
      <c r="L3418" t="s">
        <v>381</v>
      </c>
      <c r="M3418" s="4" t="s">
        <v>8153</v>
      </c>
      <c r="N3418" s="1" t="d">
        <v>1982-06-07</v>
      </c>
      <c r="O3418" s="4" t="s">
        <v>381</v>
      </c>
      <c r="P3418">
        <f>IFERROR(VLOOKUP(A3418,'17. Skuldsanering vilja'!A:D,1,FALSE),0)</f>
        <v>0</v>
      </c>
      <c r="Q3418">
        <f t="shared" si="212"/>
        <v>0</v>
      </c>
      <c r="R3418" t="str">
        <f>IFERROR(VLOOKUP(M3418,'Skudsanering UC monitorering'!A:B,1,FALSE),"")</f>
        <v/>
      </c>
      <c r="S3418" t="str">
        <f>IFERROR(VLOOKUP(O3418,'Skudsanering UC monitorering'!A:B,1,FALSE),"")</f>
        <v/>
      </c>
      <c r="T3418" t="str">
        <f>IFERROR(VLOOKUP(M3418,'Skudsanering UC monitorering'!A:B,2,FALSE),"")</f>
        <v/>
      </c>
      <c r="U3418">
        <f t="shared" si="213"/>
        <v>0</v>
      </c>
      <c r="V3418">
        <f t="shared" si="214"/>
        <v>0</v>
      </c>
      <c r="W3418" s="3">
        <f t="shared" si="215"/>
        <v>0</v>
      </c>
    </row>
    <row r="3419" spans="1:23" hidden="1" x14ac:dyDescent="0.15">
      <c r="A3419" s="4" t="s">
        <v>15010</v>
      </c>
      <c r="B3419" s="1" t="d">
        <v>2023-12-31</v>
      </c>
      <c r="C3419">
        <v>93994.7</v>
      </c>
      <c r="D3419" s="1" t="d">
        <v>2022-03-24</v>
      </c>
      <c r="E3419" t="s">
        <v>378</v>
      </c>
      <c r="F3419" t="s">
        <v>379</v>
      </c>
      <c r="G3419" t="s">
        <v>2704</v>
      </c>
      <c r="H3419">
        <v>1</v>
      </c>
      <c r="I3419">
        <v>9283532</v>
      </c>
      <c r="J3419">
        <v>9283532</v>
      </c>
      <c r="K3419" t="s">
        <v>381</v>
      </c>
      <c r="L3419" t="s">
        <v>381</v>
      </c>
      <c r="M3419" s="4" t="s">
        <v>8154</v>
      </c>
      <c r="N3419" s="1" t="d">
        <v>2000-09-28</v>
      </c>
      <c r="O3419" s="4" t="s">
        <v>381</v>
      </c>
      <c r="P3419">
        <f>IFERROR(VLOOKUP(A3419,'17. Skuldsanering vilja'!A:D,1,FALSE),0)</f>
        <v>0</v>
      </c>
      <c r="Q3419">
        <f t="shared" si="212"/>
        <v>0</v>
      </c>
      <c r="R3419" t="str">
        <f>IFERROR(VLOOKUP(M3419,'Skudsanering UC monitorering'!A:B,1,FALSE),"")</f>
        <v/>
      </c>
      <c r="S3419" t="str">
        <f>IFERROR(VLOOKUP(O3419,'Skudsanering UC monitorering'!A:B,1,FALSE),"")</f>
        <v/>
      </c>
      <c r="T3419" t="str">
        <f>IFERROR(VLOOKUP(M3419,'Skudsanering UC monitorering'!A:B,2,FALSE),"")</f>
        <v/>
      </c>
      <c r="U3419">
        <f t="shared" si="213"/>
        <v>0</v>
      </c>
      <c r="V3419">
        <f t="shared" si="214"/>
        <v>0</v>
      </c>
      <c r="W3419" s="3">
        <f t="shared" si="215"/>
        <v>0</v>
      </c>
    </row>
    <row r="3420" spans="1:23" hidden="1" x14ac:dyDescent="0.15">
      <c r="A3420" s="4" t="s">
        <v>15011</v>
      </c>
      <c r="B3420" s="1" t="d">
        <v>2023-12-31</v>
      </c>
      <c r="C3420">
        <v>245863.41</v>
      </c>
      <c r="D3420" s="1" t="d">
        <v>2022-03-22</v>
      </c>
      <c r="E3420" t="s">
        <v>378</v>
      </c>
      <c r="F3420" t="s">
        <v>379</v>
      </c>
      <c r="G3420" t="s">
        <v>3483</v>
      </c>
      <c r="H3420">
        <v>1</v>
      </c>
      <c r="I3420">
        <v>9703280173</v>
      </c>
      <c r="J3420">
        <v>9703280173</v>
      </c>
      <c r="K3420" t="s">
        <v>381</v>
      </c>
      <c r="L3420" t="s">
        <v>381</v>
      </c>
      <c r="M3420" s="4" t="s">
        <v>8155</v>
      </c>
      <c r="N3420" s="1" t="d">
        <v>1997-03-28</v>
      </c>
      <c r="O3420" s="4" t="s">
        <v>381</v>
      </c>
      <c r="P3420">
        <f>IFERROR(VLOOKUP(A3420,'17. Skuldsanering vilja'!A:D,1,FALSE),0)</f>
        <v>0</v>
      </c>
      <c r="Q3420">
        <f t="shared" si="212"/>
        <v>0</v>
      </c>
      <c r="R3420" t="str">
        <f>IFERROR(VLOOKUP(M3420,'Skudsanering UC monitorering'!A:B,1,FALSE),"")</f>
        <v/>
      </c>
      <c r="S3420" t="str">
        <f>IFERROR(VLOOKUP(O3420,'Skudsanering UC monitorering'!A:B,1,FALSE),"")</f>
        <v/>
      </c>
      <c r="T3420" t="str">
        <f>IFERROR(VLOOKUP(M3420,'Skudsanering UC monitorering'!A:B,2,FALSE),"")</f>
        <v/>
      </c>
      <c r="U3420">
        <f t="shared" si="213"/>
        <v>0</v>
      </c>
      <c r="V3420">
        <f t="shared" si="214"/>
        <v>0</v>
      </c>
      <c r="W3420" s="3">
        <f t="shared" si="215"/>
        <v>0</v>
      </c>
    </row>
    <row r="3421" spans="1:23" hidden="1" x14ac:dyDescent="0.15">
      <c r="A3421" s="4" t="s">
        <v>15012</v>
      </c>
      <c r="B3421" s="1" t="d">
        <v>2023-12-31</v>
      </c>
      <c r="C3421">
        <v>481737.61</v>
      </c>
      <c r="D3421" s="1" t="d">
        <v>2022-03-16</v>
      </c>
      <c r="E3421" t="s">
        <v>378</v>
      </c>
      <c r="F3421" t="s">
        <v>379</v>
      </c>
      <c r="G3421" t="s">
        <v>1357</v>
      </c>
      <c r="H3421">
        <v>2</v>
      </c>
      <c r="I3421">
        <v>8508173559</v>
      </c>
      <c r="J3421">
        <v>8508173559</v>
      </c>
      <c r="K3421" t="s">
        <v>381</v>
      </c>
      <c r="L3421" t="s">
        <v>381</v>
      </c>
      <c r="M3421" s="4" t="s">
        <v>8156</v>
      </c>
      <c r="N3421" s="1" t="d">
        <v>1985-08-17</v>
      </c>
      <c r="O3421" s="4" t="s">
        <v>8156</v>
      </c>
      <c r="P3421">
        <f>IFERROR(VLOOKUP(A3421,'17. Skuldsanering vilja'!A:D,1,FALSE),0)</f>
        <v>0</v>
      </c>
      <c r="Q3421">
        <f t="shared" si="212"/>
        <v>0</v>
      </c>
      <c r="R3421" t="str">
        <f>IFERROR(VLOOKUP(M3421,'Skudsanering UC monitorering'!A:B,1,FALSE),"")</f>
        <v/>
      </c>
      <c r="S3421" t="str">
        <f>IFERROR(VLOOKUP(O3421,'Skudsanering UC monitorering'!A:B,1,FALSE),"")</f>
        <v/>
      </c>
      <c r="T3421" t="str">
        <f>IFERROR(VLOOKUP(M3421,'Skudsanering UC monitorering'!A:B,2,FALSE),"")</f>
        <v/>
      </c>
      <c r="U3421">
        <f t="shared" si="213"/>
        <v>0</v>
      </c>
      <c r="V3421">
        <f t="shared" si="214"/>
        <v>0</v>
      </c>
      <c r="W3421" s="3">
        <f t="shared" si="215"/>
        <v>0</v>
      </c>
    </row>
    <row r="3422" spans="1:23" hidden="1" x14ac:dyDescent="0.15">
      <c r="A3422" s="4" t="s">
        <v>15013</v>
      </c>
      <c r="B3422" s="1" t="d">
        <v>2023-12-31</v>
      </c>
      <c r="C3422">
        <v>121884.95</v>
      </c>
      <c r="D3422" s="1" t="d">
        <v>2022-03-17</v>
      </c>
      <c r="E3422" t="s">
        <v>378</v>
      </c>
      <c r="F3422" t="s">
        <v>401</v>
      </c>
      <c r="G3422" t="s">
        <v>1334</v>
      </c>
      <c r="H3422">
        <v>1</v>
      </c>
      <c r="I3422">
        <v>107316127</v>
      </c>
      <c r="J3422">
        <v>107316127</v>
      </c>
      <c r="K3422" t="s">
        <v>381</v>
      </c>
      <c r="L3422" t="s">
        <v>381</v>
      </c>
      <c r="M3422" s="4" t="s">
        <v>8157</v>
      </c>
      <c r="N3422" s="1" t="d">
        <v>2001-07-31</v>
      </c>
      <c r="O3422" s="4" t="s">
        <v>381</v>
      </c>
      <c r="P3422">
        <f>IFERROR(VLOOKUP(A3422,'17. Skuldsanering vilja'!A:D,1,FALSE),0)</f>
        <v>0</v>
      </c>
      <c r="Q3422">
        <f t="shared" si="212"/>
        <v>0</v>
      </c>
      <c r="R3422" t="str">
        <f>IFERROR(VLOOKUP(M3422,'Skudsanering UC monitorering'!A:B,1,FALSE),"")</f>
        <v/>
      </c>
      <c r="S3422" t="str">
        <f>IFERROR(VLOOKUP(O3422,'Skudsanering UC monitorering'!A:B,1,FALSE),"")</f>
        <v/>
      </c>
      <c r="T3422" t="str">
        <f>IFERROR(VLOOKUP(M3422,'Skudsanering UC monitorering'!A:B,2,FALSE),"")</f>
        <v/>
      </c>
      <c r="U3422">
        <f t="shared" si="213"/>
        <v>0</v>
      </c>
      <c r="V3422">
        <f t="shared" si="214"/>
        <v>0</v>
      </c>
      <c r="W3422" s="3">
        <f t="shared" si="215"/>
        <v>0</v>
      </c>
    </row>
    <row r="3423" spans="1:23" hidden="1" x14ac:dyDescent="0.15">
      <c r="A3423" s="4" t="s">
        <v>15014</v>
      </c>
      <c r="B3423" s="1" t="d">
        <v>2023-12-31</v>
      </c>
      <c r="C3423">
        <v>32376.43</v>
      </c>
      <c r="D3423" s="1" t="d">
        <v>2022-03-22</v>
      </c>
      <c r="E3423" t="s">
        <v>378</v>
      </c>
      <c r="F3423" t="s">
        <v>379</v>
      </c>
      <c r="G3423" t="s">
        <v>4578</v>
      </c>
      <c r="H3423">
        <v>1</v>
      </c>
      <c r="I3423">
        <v>7305282084</v>
      </c>
      <c r="J3423">
        <v>7305282084</v>
      </c>
      <c r="K3423" t="s">
        <v>381</v>
      </c>
      <c r="L3423" t="s">
        <v>381</v>
      </c>
      <c r="M3423" s="4" t="s">
        <v>8158</v>
      </c>
      <c r="N3423" s="1" t="d">
        <v>1973-05-28</v>
      </c>
      <c r="O3423" s="4" t="s">
        <v>381</v>
      </c>
      <c r="P3423">
        <f>IFERROR(VLOOKUP(A3423,'17. Skuldsanering vilja'!A:D,1,FALSE),0)</f>
        <v>0</v>
      </c>
      <c r="Q3423">
        <f t="shared" si="212"/>
        <v>0</v>
      </c>
      <c r="R3423" t="str">
        <f>IFERROR(VLOOKUP(M3423,'Skudsanering UC monitorering'!A:B,1,FALSE),"")</f>
        <v/>
      </c>
      <c r="S3423" t="str">
        <f>IFERROR(VLOOKUP(O3423,'Skudsanering UC monitorering'!A:B,1,FALSE),"")</f>
        <v/>
      </c>
      <c r="T3423" t="str">
        <f>IFERROR(VLOOKUP(M3423,'Skudsanering UC monitorering'!A:B,2,FALSE),"")</f>
        <v/>
      </c>
      <c r="U3423">
        <f t="shared" si="213"/>
        <v>0</v>
      </c>
      <c r="V3423">
        <f t="shared" si="214"/>
        <v>0</v>
      </c>
      <c r="W3423" s="3">
        <f t="shared" si="215"/>
        <v>0</v>
      </c>
    </row>
    <row r="3424" spans="1:23" hidden="1" x14ac:dyDescent="0.15">
      <c r="A3424" s="4" t="s">
        <v>15015</v>
      </c>
      <c r="B3424" s="1" t="d">
        <v>2023-12-31</v>
      </c>
      <c r="C3424">
        <v>131045.33</v>
      </c>
      <c r="D3424" s="1" t="d">
        <v>2022-03-18</v>
      </c>
      <c r="E3424" t="s">
        <v>378</v>
      </c>
      <c r="F3424" t="s">
        <v>379</v>
      </c>
      <c r="G3424" t="s">
        <v>4557</v>
      </c>
      <c r="H3424">
        <v>1</v>
      </c>
      <c r="I3424">
        <v>7012221771</v>
      </c>
      <c r="J3424">
        <v>7012221771</v>
      </c>
      <c r="K3424" t="s">
        <v>381</v>
      </c>
      <c r="L3424" t="s">
        <v>381</v>
      </c>
      <c r="M3424" s="4" t="s">
        <v>8159</v>
      </c>
      <c r="N3424" s="1" t="d">
        <v>1970-12-22</v>
      </c>
      <c r="O3424" s="4" t="s">
        <v>381</v>
      </c>
      <c r="P3424">
        <f>IFERROR(VLOOKUP(A3424,'17. Skuldsanering vilja'!A:D,1,FALSE),0)</f>
        <v>0</v>
      </c>
      <c r="Q3424">
        <f t="shared" si="212"/>
        <v>0</v>
      </c>
      <c r="R3424" t="str">
        <f>IFERROR(VLOOKUP(M3424,'Skudsanering UC monitorering'!A:B,1,FALSE),"")</f>
        <v/>
      </c>
      <c r="S3424" t="str">
        <f>IFERROR(VLOOKUP(O3424,'Skudsanering UC monitorering'!A:B,1,FALSE),"")</f>
        <v/>
      </c>
      <c r="T3424" t="str">
        <f>IFERROR(VLOOKUP(M3424,'Skudsanering UC monitorering'!A:B,2,FALSE),"")</f>
        <v/>
      </c>
      <c r="U3424">
        <f t="shared" si="213"/>
        <v>0</v>
      </c>
      <c r="V3424">
        <f t="shared" si="214"/>
        <v>0</v>
      </c>
      <c r="W3424" s="3">
        <f t="shared" si="215"/>
        <v>0</v>
      </c>
    </row>
    <row r="3425" spans="1:23" hidden="1" x14ac:dyDescent="0.15">
      <c r="A3425" s="4" t="s">
        <v>15016</v>
      </c>
      <c r="B3425" s="1" t="d">
        <v>2023-12-31</v>
      </c>
      <c r="C3425">
        <v>184725.62</v>
      </c>
      <c r="D3425" s="1" t="d">
        <v>2022-03-22</v>
      </c>
      <c r="E3425" t="s">
        <v>378</v>
      </c>
      <c r="F3425" t="s">
        <v>379</v>
      </c>
      <c r="G3425" t="s">
        <v>2704</v>
      </c>
      <c r="H3425">
        <v>1</v>
      </c>
      <c r="I3425">
        <v>9610175987</v>
      </c>
      <c r="J3425">
        <v>9610175987</v>
      </c>
      <c r="K3425" t="s">
        <v>381</v>
      </c>
      <c r="L3425" t="s">
        <v>381</v>
      </c>
      <c r="M3425" s="4" t="s">
        <v>8160</v>
      </c>
      <c r="N3425" s="1" t="d">
        <v>1996-10-17</v>
      </c>
      <c r="O3425" s="4" t="s">
        <v>381</v>
      </c>
      <c r="P3425">
        <f>IFERROR(VLOOKUP(A3425,'17. Skuldsanering vilja'!A:D,1,FALSE),0)</f>
        <v>0</v>
      </c>
      <c r="Q3425">
        <f t="shared" si="212"/>
        <v>0</v>
      </c>
      <c r="R3425" t="str">
        <f>IFERROR(VLOOKUP(M3425,'Skudsanering UC monitorering'!A:B,1,FALSE),"")</f>
        <v/>
      </c>
      <c r="S3425" t="str">
        <f>IFERROR(VLOOKUP(O3425,'Skudsanering UC monitorering'!A:B,1,FALSE),"")</f>
        <v/>
      </c>
      <c r="T3425" t="str">
        <f>IFERROR(VLOOKUP(M3425,'Skudsanering UC monitorering'!A:B,2,FALSE),"")</f>
        <v/>
      </c>
      <c r="U3425">
        <f t="shared" si="213"/>
        <v>0</v>
      </c>
      <c r="V3425">
        <f t="shared" si="214"/>
        <v>0</v>
      </c>
      <c r="W3425" s="3">
        <f t="shared" si="215"/>
        <v>0</v>
      </c>
    </row>
    <row r="3426" spans="1:23" hidden="1" x14ac:dyDescent="0.15">
      <c r="A3426" s="4" t="s">
        <v>15017</v>
      </c>
      <c r="B3426" s="1" t="d">
        <v>2023-12-31</v>
      </c>
      <c r="C3426">
        <v>364231.18</v>
      </c>
      <c r="D3426" s="1" t="d">
        <v>2022-03-18</v>
      </c>
      <c r="E3426" t="s">
        <v>378</v>
      </c>
      <c r="F3426" t="s">
        <v>379</v>
      </c>
      <c r="G3426" t="s">
        <v>1357</v>
      </c>
      <c r="H3426">
        <v>2</v>
      </c>
      <c r="I3426">
        <v>8908170163</v>
      </c>
      <c r="J3426">
        <v>8908170163</v>
      </c>
      <c r="K3426" t="s">
        <v>381</v>
      </c>
      <c r="L3426" t="s">
        <v>381</v>
      </c>
      <c r="M3426" s="4" t="s">
        <v>8161</v>
      </c>
      <c r="N3426" s="1" t="d">
        <v>1989-08-17</v>
      </c>
      <c r="O3426" s="4" t="s">
        <v>8161</v>
      </c>
      <c r="P3426">
        <f>IFERROR(VLOOKUP(A3426,'17. Skuldsanering vilja'!A:D,1,FALSE),0)</f>
        <v>0</v>
      </c>
      <c r="Q3426">
        <f t="shared" si="212"/>
        <v>0</v>
      </c>
      <c r="R3426" t="str">
        <f>IFERROR(VLOOKUP(M3426,'Skudsanering UC monitorering'!A:B,1,FALSE),"")</f>
        <v/>
      </c>
      <c r="S3426" t="str">
        <f>IFERROR(VLOOKUP(O3426,'Skudsanering UC monitorering'!A:B,1,FALSE),"")</f>
        <v/>
      </c>
      <c r="T3426" t="str">
        <f>IFERROR(VLOOKUP(M3426,'Skudsanering UC monitorering'!A:B,2,FALSE),"")</f>
        <v/>
      </c>
      <c r="U3426">
        <f t="shared" si="213"/>
        <v>0</v>
      </c>
      <c r="V3426">
        <f t="shared" si="214"/>
        <v>0</v>
      </c>
      <c r="W3426" s="3">
        <f t="shared" si="215"/>
        <v>0</v>
      </c>
    </row>
    <row r="3427" spans="1:23" hidden="1" x14ac:dyDescent="0.15">
      <c r="A3427" s="4" t="s">
        <v>15018</v>
      </c>
      <c r="B3427" s="1" t="d">
        <v>2023-12-31</v>
      </c>
      <c r="C3427">
        <v>154606.04</v>
      </c>
      <c r="D3427" s="1" t="d">
        <v>2022-03-17</v>
      </c>
      <c r="E3427" t="s">
        <v>378</v>
      </c>
      <c r="F3427" t="s">
        <v>379</v>
      </c>
      <c r="G3427" t="s">
        <v>1956</v>
      </c>
      <c r="H3427">
        <v>1</v>
      </c>
      <c r="I3427">
        <v>7506230239</v>
      </c>
      <c r="J3427">
        <v>7506230239</v>
      </c>
      <c r="K3427" t="s">
        <v>381</v>
      </c>
      <c r="L3427" t="s">
        <v>381</v>
      </c>
      <c r="M3427" s="4" t="s">
        <v>8162</v>
      </c>
      <c r="N3427" s="1" t="d">
        <v>1975-06-23</v>
      </c>
      <c r="O3427" s="4" t="s">
        <v>381</v>
      </c>
      <c r="P3427">
        <f>IFERROR(VLOOKUP(A3427,'17. Skuldsanering vilja'!A:D,1,FALSE),0)</f>
        <v>0</v>
      </c>
      <c r="Q3427">
        <f t="shared" si="212"/>
        <v>0</v>
      </c>
      <c r="R3427" t="str">
        <f>IFERROR(VLOOKUP(M3427,'Skudsanering UC monitorering'!A:B,1,FALSE),"")</f>
        <v/>
      </c>
      <c r="S3427" t="str">
        <f>IFERROR(VLOOKUP(O3427,'Skudsanering UC monitorering'!A:B,1,FALSE),"")</f>
        <v/>
      </c>
      <c r="T3427" t="str">
        <f>IFERROR(VLOOKUP(M3427,'Skudsanering UC monitorering'!A:B,2,FALSE),"")</f>
        <v/>
      </c>
      <c r="U3427">
        <f t="shared" si="213"/>
        <v>0</v>
      </c>
      <c r="V3427">
        <f t="shared" si="214"/>
        <v>0</v>
      </c>
      <c r="W3427" s="3">
        <f t="shared" si="215"/>
        <v>0</v>
      </c>
    </row>
    <row r="3428" spans="1:23" hidden="1" x14ac:dyDescent="0.15">
      <c r="A3428" s="4" t="s">
        <v>15019</v>
      </c>
      <c r="B3428" s="1" t="d">
        <v>2023-12-31</v>
      </c>
      <c r="C3428">
        <v>335467.48</v>
      </c>
      <c r="D3428" s="1" t="d">
        <v>2022-03-21</v>
      </c>
      <c r="E3428" t="s">
        <v>378</v>
      </c>
      <c r="F3428" t="s">
        <v>379</v>
      </c>
      <c r="G3428" t="s">
        <v>1422</v>
      </c>
      <c r="H3428">
        <v>2</v>
      </c>
      <c r="I3428">
        <v>8507318502</v>
      </c>
      <c r="J3428">
        <v>8507318502</v>
      </c>
      <c r="K3428" t="s">
        <v>381</v>
      </c>
      <c r="L3428" t="s">
        <v>381</v>
      </c>
      <c r="M3428" s="4" t="s">
        <v>8163</v>
      </c>
      <c r="N3428" s="1" t="d">
        <v>1985-07-31</v>
      </c>
      <c r="O3428" s="4" t="s">
        <v>8163</v>
      </c>
      <c r="P3428">
        <f>IFERROR(VLOOKUP(A3428,'17. Skuldsanering vilja'!A:D,1,FALSE),0)</f>
        <v>0</v>
      </c>
      <c r="Q3428">
        <f t="shared" si="212"/>
        <v>0</v>
      </c>
      <c r="R3428" t="str">
        <f>IFERROR(VLOOKUP(M3428,'Skudsanering UC monitorering'!A:B,1,FALSE),"")</f>
        <v/>
      </c>
      <c r="S3428" t="str">
        <f>IFERROR(VLOOKUP(O3428,'Skudsanering UC monitorering'!A:B,1,FALSE),"")</f>
        <v/>
      </c>
      <c r="T3428" t="str">
        <f>IFERROR(VLOOKUP(M3428,'Skudsanering UC monitorering'!A:B,2,FALSE),"")</f>
        <v/>
      </c>
      <c r="U3428">
        <f t="shared" si="213"/>
        <v>0</v>
      </c>
      <c r="V3428">
        <f t="shared" si="214"/>
        <v>0</v>
      </c>
      <c r="W3428" s="3">
        <f t="shared" si="215"/>
        <v>0</v>
      </c>
    </row>
    <row r="3429" spans="1:23" hidden="1" x14ac:dyDescent="0.15">
      <c r="A3429" s="4" t="s">
        <v>15020</v>
      </c>
      <c r="B3429" s="1" t="d">
        <v>2023-12-31</v>
      </c>
      <c r="C3429">
        <v>7114.96</v>
      </c>
      <c r="D3429" s="1" t="d">
        <v>2022-03-18</v>
      </c>
      <c r="E3429" t="s">
        <v>378</v>
      </c>
      <c r="F3429" t="s">
        <v>379</v>
      </c>
      <c r="G3429" t="s">
        <v>4579</v>
      </c>
      <c r="H3429">
        <v>1</v>
      </c>
      <c r="I3429">
        <v>7042955</v>
      </c>
      <c r="J3429">
        <v>7042955</v>
      </c>
      <c r="K3429" t="s">
        <v>381</v>
      </c>
      <c r="L3429" t="s">
        <v>381</v>
      </c>
      <c r="M3429" s="4" t="s">
        <v>8164</v>
      </c>
      <c r="N3429" s="1" t="d">
        <v>2000-07-04</v>
      </c>
      <c r="O3429" s="4" t="s">
        <v>381</v>
      </c>
      <c r="P3429">
        <f>IFERROR(VLOOKUP(A3429,'17. Skuldsanering vilja'!A:D,1,FALSE),0)</f>
        <v>0</v>
      </c>
      <c r="Q3429">
        <f t="shared" si="212"/>
        <v>0</v>
      </c>
      <c r="R3429" t="str">
        <f>IFERROR(VLOOKUP(M3429,'Skudsanering UC monitorering'!A:B,1,FALSE),"")</f>
        <v/>
      </c>
      <c r="S3429" t="str">
        <f>IFERROR(VLOOKUP(O3429,'Skudsanering UC monitorering'!A:B,1,FALSE),"")</f>
        <v/>
      </c>
      <c r="T3429" t="str">
        <f>IFERROR(VLOOKUP(M3429,'Skudsanering UC monitorering'!A:B,2,FALSE),"")</f>
        <v/>
      </c>
      <c r="U3429">
        <f t="shared" si="213"/>
        <v>0</v>
      </c>
      <c r="V3429">
        <f t="shared" si="214"/>
        <v>0</v>
      </c>
      <c r="W3429" s="3">
        <f t="shared" si="215"/>
        <v>0</v>
      </c>
    </row>
    <row r="3430" spans="1:23" hidden="1" x14ac:dyDescent="0.15">
      <c r="A3430" s="4" t="s">
        <v>15021</v>
      </c>
      <c r="B3430" s="1" t="d">
        <v>2023-12-31</v>
      </c>
      <c r="C3430">
        <v>465189.28</v>
      </c>
      <c r="D3430" s="1" t="d">
        <v>2022-03-17</v>
      </c>
      <c r="E3430" t="s">
        <v>378</v>
      </c>
      <c r="F3430" t="s">
        <v>379</v>
      </c>
      <c r="G3430" t="s">
        <v>2704</v>
      </c>
      <c r="H3430">
        <v>2</v>
      </c>
      <c r="I3430">
        <v>7307160080</v>
      </c>
      <c r="J3430">
        <v>7307160080</v>
      </c>
      <c r="K3430" t="s">
        <v>381</v>
      </c>
      <c r="L3430" t="s">
        <v>381</v>
      </c>
      <c r="M3430" s="4" t="s">
        <v>8165</v>
      </c>
      <c r="N3430" s="1" t="d">
        <v>1973-07-16</v>
      </c>
      <c r="O3430" s="4" t="s">
        <v>8165</v>
      </c>
      <c r="P3430">
        <f>IFERROR(VLOOKUP(A3430,'17. Skuldsanering vilja'!A:D,1,FALSE),0)</f>
        <v>0</v>
      </c>
      <c r="Q3430">
        <f t="shared" si="212"/>
        <v>0</v>
      </c>
      <c r="R3430" t="str">
        <f>IFERROR(VLOOKUP(M3430,'Skudsanering UC monitorering'!A:B,1,FALSE),"")</f>
        <v/>
      </c>
      <c r="S3430" t="str">
        <f>IFERROR(VLOOKUP(O3430,'Skudsanering UC monitorering'!A:B,1,FALSE),"")</f>
        <v/>
      </c>
      <c r="T3430" t="str">
        <f>IFERROR(VLOOKUP(M3430,'Skudsanering UC monitorering'!A:B,2,FALSE),"")</f>
        <v/>
      </c>
      <c r="U3430">
        <f t="shared" si="213"/>
        <v>0</v>
      </c>
      <c r="V3430">
        <f t="shared" si="214"/>
        <v>0</v>
      </c>
      <c r="W3430" s="3">
        <f t="shared" si="215"/>
        <v>0</v>
      </c>
    </row>
    <row r="3431" spans="1:23" hidden="1" x14ac:dyDescent="0.15">
      <c r="A3431" s="4" t="s">
        <v>15022</v>
      </c>
      <c r="B3431" s="1" t="d">
        <v>2023-12-31</v>
      </c>
      <c r="C3431">
        <v>284051.46999999997</v>
      </c>
      <c r="D3431" s="1" t="d">
        <v>2022-03-24</v>
      </c>
      <c r="E3431" t="s">
        <v>378</v>
      </c>
      <c r="F3431" t="s">
        <v>379</v>
      </c>
      <c r="G3431" t="s">
        <v>2704</v>
      </c>
      <c r="H3431">
        <v>1</v>
      </c>
      <c r="I3431">
        <v>9504013914</v>
      </c>
      <c r="J3431">
        <v>9504013914</v>
      </c>
      <c r="K3431" t="s">
        <v>381</v>
      </c>
      <c r="L3431" t="s">
        <v>381</v>
      </c>
      <c r="M3431" s="4" t="s">
        <v>8166</v>
      </c>
      <c r="N3431" s="1" t="d">
        <v>1995-04-01</v>
      </c>
      <c r="O3431" s="4" t="s">
        <v>381</v>
      </c>
      <c r="P3431">
        <f>IFERROR(VLOOKUP(A3431,'17. Skuldsanering vilja'!A:D,1,FALSE),0)</f>
        <v>0</v>
      </c>
      <c r="Q3431">
        <f t="shared" si="212"/>
        <v>0</v>
      </c>
      <c r="R3431" t="str">
        <f>IFERROR(VLOOKUP(M3431,'Skudsanering UC monitorering'!A:B,1,FALSE),"")</f>
        <v/>
      </c>
      <c r="S3431" t="str">
        <f>IFERROR(VLOOKUP(O3431,'Skudsanering UC monitorering'!A:B,1,FALSE),"")</f>
        <v/>
      </c>
      <c r="T3431" t="str">
        <f>IFERROR(VLOOKUP(M3431,'Skudsanering UC monitorering'!A:B,2,FALSE),"")</f>
        <v/>
      </c>
      <c r="U3431">
        <f t="shared" si="213"/>
        <v>0</v>
      </c>
      <c r="V3431">
        <f t="shared" si="214"/>
        <v>0</v>
      </c>
      <c r="W3431" s="3">
        <f t="shared" si="215"/>
        <v>0</v>
      </c>
    </row>
    <row r="3432" spans="1:23" hidden="1" x14ac:dyDescent="0.15">
      <c r="A3432" s="4" t="s">
        <v>15023</v>
      </c>
      <c r="B3432" s="1" t="d">
        <v>2023-12-31</v>
      </c>
      <c r="C3432">
        <v>473822.95</v>
      </c>
      <c r="D3432" s="1" t="d">
        <v>2022-04-08</v>
      </c>
      <c r="E3432" t="s">
        <v>378</v>
      </c>
      <c r="F3432" t="s">
        <v>420</v>
      </c>
      <c r="G3432" t="s">
        <v>2704</v>
      </c>
      <c r="H3432">
        <v>2</v>
      </c>
      <c r="I3432">
        <v>9601105571</v>
      </c>
      <c r="J3432">
        <v>9601105571</v>
      </c>
      <c r="K3432" t="s">
        <v>381</v>
      </c>
      <c r="L3432" t="s">
        <v>381</v>
      </c>
      <c r="M3432" s="4" t="s">
        <v>8167</v>
      </c>
      <c r="N3432" s="1" t="d">
        <v>1996-01-10</v>
      </c>
      <c r="O3432" s="4" t="s">
        <v>8167</v>
      </c>
      <c r="P3432">
        <f>IFERROR(VLOOKUP(A3432,'17. Skuldsanering vilja'!A:D,1,FALSE),0)</f>
        <v>0</v>
      </c>
      <c r="Q3432">
        <f t="shared" si="212"/>
        <v>0</v>
      </c>
      <c r="R3432" t="str">
        <f>IFERROR(VLOOKUP(M3432,'Skudsanering UC monitorering'!A:B,1,FALSE),"")</f>
        <v/>
      </c>
      <c r="S3432" t="str">
        <f>IFERROR(VLOOKUP(O3432,'Skudsanering UC monitorering'!A:B,1,FALSE),"")</f>
        <v/>
      </c>
      <c r="T3432" t="str">
        <f>IFERROR(VLOOKUP(M3432,'Skudsanering UC monitorering'!A:B,2,FALSE),"")</f>
        <v/>
      </c>
      <c r="U3432">
        <f t="shared" si="213"/>
        <v>0</v>
      </c>
      <c r="V3432">
        <f t="shared" si="214"/>
        <v>0</v>
      </c>
      <c r="W3432" s="3">
        <f t="shared" si="215"/>
        <v>0</v>
      </c>
    </row>
    <row r="3433" spans="1:23" hidden="1" x14ac:dyDescent="0.15">
      <c r="A3433" s="4" t="s">
        <v>15024</v>
      </c>
      <c r="B3433" s="1" t="d">
        <v>2023-12-31</v>
      </c>
      <c r="C3433">
        <v>108972.84</v>
      </c>
      <c r="D3433" s="1" t="d">
        <v>2022-03-18</v>
      </c>
      <c r="E3433" t="s">
        <v>378</v>
      </c>
      <c r="F3433" t="s">
        <v>379</v>
      </c>
      <c r="G3433" t="s">
        <v>3350</v>
      </c>
      <c r="H3433">
        <v>1</v>
      </c>
      <c r="I3433">
        <v>9912057511</v>
      </c>
      <c r="J3433">
        <v>9912057511</v>
      </c>
      <c r="K3433" t="s">
        <v>381</v>
      </c>
      <c r="L3433" t="s">
        <v>381</v>
      </c>
      <c r="M3433" s="4" t="s">
        <v>8168</v>
      </c>
      <c r="N3433" s="1" t="d">
        <v>1999-12-05</v>
      </c>
      <c r="O3433" s="4" t="s">
        <v>381</v>
      </c>
      <c r="P3433">
        <f>IFERROR(VLOOKUP(A3433,'17. Skuldsanering vilja'!A:D,1,FALSE),0)</f>
        <v>0</v>
      </c>
      <c r="Q3433">
        <f t="shared" si="212"/>
        <v>0</v>
      </c>
      <c r="R3433" t="str">
        <f>IFERROR(VLOOKUP(M3433,'Skudsanering UC monitorering'!A:B,1,FALSE),"")</f>
        <v/>
      </c>
      <c r="S3433" t="str">
        <f>IFERROR(VLOOKUP(O3433,'Skudsanering UC monitorering'!A:B,1,FALSE),"")</f>
        <v/>
      </c>
      <c r="T3433" t="str">
        <f>IFERROR(VLOOKUP(M3433,'Skudsanering UC monitorering'!A:B,2,FALSE),"")</f>
        <v/>
      </c>
      <c r="U3433">
        <f t="shared" si="213"/>
        <v>0</v>
      </c>
      <c r="V3433">
        <f t="shared" si="214"/>
        <v>0</v>
      </c>
      <c r="W3433" s="3">
        <f t="shared" si="215"/>
        <v>0</v>
      </c>
    </row>
    <row r="3434" spans="1:23" hidden="1" x14ac:dyDescent="0.15">
      <c r="A3434" s="4" t="s">
        <v>15025</v>
      </c>
      <c r="B3434" s="1" t="d">
        <v>2023-12-31</v>
      </c>
      <c r="C3434">
        <v>135160.79999999999</v>
      </c>
      <c r="D3434" s="1" t="d">
        <v>2022-03-21</v>
      </c>
      <c r="E3434" t="s">
        <v>382</v>
      </c>
      <c r="F3434" t="s">
        <v>383</v>
      </c>
      <c r="G3434" t="s">
        <v>2725</v>
      </c>
      <c r="H3434">
        <v>1</v>
      </c>
      <c r="I3434">
        <v>9108220535</v>
      </c>
      <c r="J3434">
        <v>9108220535</v>
      </c>
      <c r="K3434" t="s">
        <v>381</v>
      </c>
      <c r="L3434" t="s">
        <v>381</v>
      </c>
      <c r="M3434" s="4" t="s">
        <v>8169</v>
      </c>
      <c r="N3434" s="1" t="d">
        <v>1991-08-22</v>
      </c>
      <c r="O3434" s="4" t="s">
        <v>381</v>
      </c>
      <c r="P3434">
        <f>IFERROR(VLOOKUP(A3434,'17. Skuldsanering vilja'!A:D,1,FALSE),0)</f>
        <v>0</v>
      </c>
      <c r="Q3434">
        <f t="shared" si="212"/>
        <v>0</v>
      </c>
      <c r="R3434" t="str">
        <f>IFERROR(VLOOKUP(M3434,'Skudsanering UC monitorering'!A:B,1,FALSE),"")</f>
        <v/>
      </c>
      <c r="S3434" t="str">
        <f>IFERROR(VLOOKUP(O3434,'Skudsanering UC monitorering'!A:B,1,FALSE),"")</f>
        <v/>
      </c>
      <c r="T3434" t="str">
        <f>IFERROR(VLOOKUP(M3434,'Skudsanering UC monitorering'!A:B,2,FALSE),"")</f>
        <v/>
      </c>
      <c r="U3434">
        <f t="shared" si="213"/>
        <v>0</v>
      </c>
      <c r="V3434">
        <f t="shared" si="214"/>
        <v>0</v>
      </c>
      <c r="W3434" s="3">
        <f t="shared" si="215"/>
        <v>0</v>
      </c>
    </row>
    <row r="3435" spans="1:23" hidden="1" x14ac:dyDescent="0.15">
      <c r="A3435" s="4" t="s">
        <v>15026</v>
      </c>
      <c r="B3435" s="1" t="d">
        <v>2023-12-31</v>
      </c>
      <c r="C3435">
        <v>291586.34000000003</v>
      </c>
      <c r="D3435" s="1" t="d">
        <v>2022-03-18</v>
      </c>
      <c r="E3435" t="s">
        <v>378</v>
      </c>
      <c r="F3435" t="s">
        <v>379</v>
      </c>
      <c r="G3435" t="s">
        <v>4580</v>
      </c>
      <c r="H3435">
        <v>2</v>
      </c>
      <c r="I3435">
        <v>7103115932</v>
      </c>
      <c r="J3435">
        <v>7103115932</v>
      </c>
      <c r="K3435" t="s">
        <v>381</v>
      </c>
      <c r="L3435" t="s">
        <v>381</v>
      </c>
      <c r="M3435" s="4" t="s">
        <v>8170</v>
      </c>
      <c r="N3435" s="1" t="d">
        <v>1971-03-11</v>
      </c>
      <c r="O3435" s="4" t="s">
        <v>8170</v>
      </c>
      <c r="P3435">
        <f>IFERROR(VLOOKUP(A3435,'17. Skuldsanering vilja'!A:D,1,FALSE),0)</f>
        <v>0</v>
      </c>
      <c r="Q3435">
        <f t="shared" si="212"/>
        <v>0</v>
      </c>
      <c r="R3435" t="str">
        <f>IFERROR(VLOOKUP(M3435,'Skudsanering UC monitorering'!A:B,1,FALSE),"")</f>
        <v/>
      </c>
      <c r="S3435" t="str">
        <f>IFERROR(VLOOKUP(O3435,'Skudsanering UC monitorering'!A:B,1,FALSE),"")</f>
        <v/>
      </c>
      <c r="T3435" t="str">
        <f>IFERROR(VLOOKUP(M3435,'Skudsanering UC monitorering'!A:B,2,FALSE),"")</f>
        <v/>
      </c>
      <c r="U3435">
        <f t="shared" si="213"/>
        <v>0</v>
      </c>
      <c r="V3435">
        <f t="shared" si="214"/>
        <v>0</v>
      </c>
      <c r="W3435" s="3">
        <f t="shared" si="215"/>
        <v>0</v>
      </c>
    </row>
    <row r="3436" spans="1:23" hidden="1" x14ac:dyDescent="0.15">
      <c r="A3436" s="4" t="s">
        <v>15027</v>
      </c>
      <c r="B3436" s="1" t="d">
        <v>2023-12-31</v>
      </c>
      <c r="C3436">
        <v>189952.91</v>
      </c>
      <c r="D3436" s="1" t="d">
        <v>2022-03-21</v>
      </c>
      <c r="E3436" t="s">
        <v>378</v>
      </c>
      <c r="F3436" t="s">
        <v>379</v>
      </c>
      <c r="G3436" t="s">
        <v>702</v>
      </c>
      <c r="H3436">
        <v>1</v>
      </c>
      <c r="I3436">
        <v>9712291336</v>
      </c>
      <c r="J3436">
        <v>9712291336</v>
      </c>
      <c r="K3436" t="s">
        <v>381</v>
      </c>
      <c r="L3436" t="s">
        <v>381</v>
      </c>
      <c r="M3436" s="4" t="s">
        <v>8171</v>
      </c>
      <c r="N3436" s="1" t="d">
        <v>1997-12-29</v>
      </c>
      <c r="O3436" s="4" t="s">
        <v>381</v>
      </c>
      <c r="P3436">
        <f>IFERROR(VLOOKUP(A3436,'17. Skuldsanering vilja'!A:D,1,FALSE),0)</f>
        <v>0</v>
      </c>
      <c r="Q3436">
        <f t="shared" si="212"/>
        <v>0</v>
      </c>
      <c r="R3436" t="str">
        <f>IFERROR(VLOOKUP(M3436,'Skudsanering UC monitorering'!A:B,1,FALSE),"")</f>
        <v/>
      </c>
      <c r="S3436" t="str">
        <f>IFERROR(VLOOKUP(O3436,'Skudsanering UC monitorering'!A:B,1,FALSE),"")</f>
        <v/>
      </c>
      <c r="T3436" t="str">
        <f>IFERROR(VLOOKUP(M3436,'Skudsanering UC monitorering'!A:B,2,FALSE),"")</f>
        <v/>
      </c>
      <c r="U3436">
        <f t="shared" si="213"/>
        <v>0</v>
      </c>
      <c r="V3436">
        <f t="shared" si="214"/>
        <v>0</v>
      </c>
      <c r="W3436" s="3">
        <f t="shared" si="215"/>
        <v>0</v>
      </c>
    </row>
    <row r="3437" spans="1:23" hidden="1" x14ac:dyDescent="0.15">
      <c r="A3437" s="4" t="s">
        <v>15028</v>
      </c>
      <c r="B3437" s="1" t="d">
        <v>2023-12-31</v>
      </c>
      <c r="C3437">
        <v>96627.71</v>
      </c>
      <c r="D3437" s="1" t="d">
        <v>2022-03-22</v>
      </c>
      <c r="E3437" t="s">
        <v>378</v>
      </c>
      <c r="F3437" t="s">
        <v>379</v>
      </c>
      <c r="G3437" t="s">
        <v>1442</v>
      </c>
      <c r="H3437">
        <v>2</v>
      </c>
      <c r="I3437">
        <v>9109294356</v>
      </c>
      <c r="J3437">
        <v>9109294356</v>
      </c>
      <c r="K3437" t="s">
        <v>381</v>
      </c>
      <c r="L3437" t="s">
        <v>381</v>
      </c>
      <c r="M3437" s="4" t="s">
        <v>8172</v>
      </c>
      <c r="N3437" s="1" t="d">
        <v>1991-09-29</v>
      </c>
      <c r="O3437" s="4" t="s">
        <v>8172</v>
      </c>
      <c r="P3437">
        <f>IFERROR(VLOOKUP(A3437,'17. Skuldsanering vilja'!A:D,1,FALSE),0)</f>
        <v>0</v>
      </c>
      <c r="Q3437">
        <f t="shared" si="212"/>
        <v>0</v>
      </c>
      <c r="R3437" t="str">
        <f>IFERROR(VLOOKUP(M3437,'Skudsanering UC monitorering'!A:B,1,FALSE),"")</f>
        <v/>
      </c>
      <c r="S3437" t="str">
        <f>IFERROR(VLOOKUP(O3437,'Skudsanering UC monitorering'!A:B,1,FALSE),"")</f>
        <v/>
      </c>
      <c r="T3437" t="str">
        <f>IFERROR(VLOOKUP(M3437,'Skudsanering UC monitorering'!A:B,2,FALSE),"")</f>
        <v/>
      </c>
      <c r="U3437">
        <f t="shared" si="213"/>
        <v>0</v>
      </c>
      <c r="V3437">
        <f t="shared" si="214"/>
        <v>0</v>
      </c>
      <c r="W3437" s="3">
        <f t="shared" si="215"/>
        <v>0</v>
      </c>
    </row>
    <row r="3438" spans="1:23" hidden="1" x14ac:dyDescent="0.15">
      <c r="A3438" s="4" t="s">
        <v>15029</v>
      </c>
      <c r="B3438" s="1" t="d">
        <v>2023-12-31</v>
      </c>
      <c r="C3438">
        <v>188999.72</v>
      </c>
      <c r="D3438" s="1" t="d">
        <v>2022-03-17</v>
      </c>
      <c r="E3438" t="s">
        <v>378</v>
      </c>
      <c r="F3438" t="s">
        <v>379</v>
      </c>
      <c r="G3438" t="s">
        <v>1312</v>
      </c>
      <c r="H3438">
        <v>2</v>
      </c>
      <c r="I3438">
        <v>9010142280</v>
      </c>
      <c r="J3438">
        <v>9010142280</v>
      </c>
      <c r="K3438" t="s">
        <v>381</v>
      </c>
      <c r="L3438" t="s">
        <v>381</v>
      </c>
      <c r="M3438" s="4" t="s">
        <v>8173</v>
      </c>
      <c r="N3438" s="1" t="d">
        <v>1990-10-14</v>
      </c>
      <c r="O3438" s="4" t="s">
        <v>8173</v>
      </c>
      <c r="P3438">
        <f>IFERROR(VLOOKUP(A3438,'17. Skuldsanering vilja'!A:D,1,FALSE),0)</f>
        <v>0</v>
      </c>
      <c r="Q3438">
        <f t="shared" si="212"/>
        <v>0</v>
      </c>
      <c r="R3438" t="str">
        <f>IFERROR(VLOOKUP(M3438,'Skudsanering UC monitorering'!A:B,1,FALSE),"")</f>
        <v/>
      </c>
      <c r="S3438" t="str">
        <f>IFERROR(VLOOKUP(O3438,'Skudsanering UC monitorering'!A:B,1,FALSE),"")</f>
        <v/>
      </c>
      <c r="T3438" t="str">
        <f>IFERROR(VLOOKUP(M3438,'Skudsanering UC monitorering'!A:B,2,FALSE),"")</f>
        <v/>
      </c>
      <c r="U3438">
        <f t="shared" si="213"/>
        <v>0</v>
      </c>
      <c r="V3438">
        <f t="shared" si="214"/>
        <v>0</v>
      </c>
      <c r="W3438" s="3">
        <f t="shared" si="215"/>
        <v>0</v>
      </c>
    </row>
    <row r="3439" spans="1:23" hidden="1" x14ac:dyDescent="0.15">
      <c r="A3439" s="4" t="s">
        <v>15030</v>
      </c>
      <c r="B3439" s="1" t="d">
        <v>2023-12-31</v>
      </c>
      <c r="C3439">
        <v>154245.88</v>
      </c>
      <c r="D3439" s="1" t="d">
        <v>2022-04-07</v>
      </c>
      <c r="E3439" t="s">
        <v>378</v>
      </c>
      <c r="F3439" t="s">
        <v>420</v>
      </c>
      <c r="G3439" t="s">
        <v>1442</v>
      </c>
      <c r="H3439">
        <v>2</v>
      </c>
      <c r="I3439">
        <v>7306269056</v>
      </c>
      <c r="J3439">
        <v>7306269056</v>
      </c>
      <c r="K3439" t="s">
        <v>381</v>
      </c>
      <c r="L3439" t="s">
        <v>381</v>
      </c>
      <c r="M3439" s="4" t="s">
        <v>8174</v>
      </c>
      <c r="N3439" s="1" t="d">
        <v>1973-06-26</v>
      </c>
      <c r="O3439" s="4" t="s">
        <v>8174</v>
      </c>
      <c r="P3439">
        <f>IFERROR(VLOOKUP(A3439,'17. Skuldsanering vilja'!A:D,1,FALSE),0)</f>
        <v>0</v>
      </c>
      <c r="Q3439">
        <f t="shared" si="212"/>
        <v>0</v>
      </c>
      <c r="R3439" t="str">
        <f>IFERROR(VLOOKUP(M3439,'Skudsanering UC monitorering'!A:B,1,FALSE),"")</f>
        <v/>
      </c>
      <c r="S3439" t="str">
        <f>IFERROR(VLOOKUP(O3439,'Skudsanering UC monitorering'!A:B,1,FALSE),"")</f>
        <v/>
      </c>
      <c r="T3439" t="str">
        <f>IFERROR(VLOOKUP(M3439,'Skudsanering UC monitorering'!A:B,2,FALSE),"")</f>
        <v/>
      </c>
      <c r="U3439">
        <f t="shared" si="213"/>
        <v>0</v>
      </c>
      <c r="V3439">
        <f t="shared" si="214"/>
        <v>0</v>
      </c>
      <c r="W3439" s="3">
        <f t="shared" si="215"/>
        <v>0</v>
      </c>
    </row>
    <row r="3440" spans="1:23" hidden="1" x14ac:dyDescent="0.15">
      <c r="A3440" s="4" t="s">
        <v>15031</v>
      </c>
      <c r="B3440" s="1" t="d">
        <v>2023-12-31</v>
      </c>
      <c r="C3440">
        <v>92489.89</v>
      </c>
      <c r="D3440" s="1" t="d">
        <v>2022-03-18</v>
      </c>
      <c r="E3440" t="s">
        <v>378</v>
      </c>
      <c r="F3440" t="s">
        <v>420</v>
      </c>
      <c r="G3440" t="s">
        <v>1312</v>
      </c>
      <c r="H3440">
        <v>1</v>
      </c>
      <c r="I3440">
        <v>9805011187</v>
      </c>
      <c r="J3440">
        <v>9805011187</v>
      </c>
      <c r="K3440" t="s">
        <v>381</v>
      </c>
      <c r="L3440" t="s">
        <v>381</v>
      </c>
      <c r="M3440" s="4" t="s">
        <v>8175</v>
      </c>
      <c r="N3440" s="1" t="d">
        <v>1998-05-01</v>
      </c>
      <c r="O3440" s="4" t="s">
        <v>381</v>
      </c>
      <c r="P3440">
        <f>IFERROR(VLOOKUP(A3440,'17. Skuldsanering vilja'!A:D,1,FALSE),0)</f>
        <v>0</v>
      </c>
      <c r="Q3440">
        <f t="shared" si="212"/>
        <v>0</v>
      </c>
      <c r="R3440" t="str">
        <f>IFERROR(VLOOKUP(M3440,'Skudsanering UC monitorering'!A:B,1,FALSE),"")</f>
        <v/>
      </c>
      <c r="S3440" t="str">
        <f>IFERROR(VLOOKUP(O3440,'Skudsanering UC monitorering'!A:B,1,FALSE),"")</f>
        <v/>
      </c>
      <c r="T3440" t="str">
        <f>IFERROR(VLOOKUP(M3440,'Skudsanering UC monitorering'!A:B,2,FALSE),"")</f>
        <v/>
      </c>
      <c r="U3440">
        <f t="shared" si="213"/>
        <v>0</v>
      </c>
      <c r="V3440">
        <f t="shared" si="214"/>
        <v>0</v>
      </c>
      <c r="W3440" s="3">
        <f t="shared" si="215"/>
        <v>0</v>
      </c>
    </row>
    <row r="3441" spans="1:23" hidden="1" x14ac:dyDescent="0.15">
      <c r="A3441" s="4" t="s">
        <v>15032</v>
      </c>
      <c r="B3441" s="1" t="d">
        <v>2023-12-31</v>
      </c>
      <c r="C3441">
        <v>37340.47</v>
      </c>
      <c r="D3441" s="1" t="d">
        <v>2022-03-18</v>
      </c>
      <c r="E3441" t="s">
        <v>378</v>
      </c>
      <c r="F3441" t="s">
        <v>379</v>
      </c>
      <c r="G3441" t="s">
        <v>4564</v>
      </c>
      <c r="H3441">
        <v>2</v>
      </c>
      <c r="I3441">
        <v>8308011934</v>
      </c>
      <c r="J3441">
        <v>8308011934</v>
      </c>
      <c r="K3441" t="s">
        <v>381</v>
      </c>
      <c r="L3441" t="s">
        <v>381</v>
      </c>
      <c r="M3441" s="4" t="s">
        <v>8176</v>
      </c>
      <c r="N3441" s="1" t="d">
        <v>1983-08-01</v>
      </c>
      <c r="O3441" s="4" t="s">
        <v>8176</v>
      </c>
      <c r="P3441">
        <f>IFERROR(VLOOKUP(A3441,'17. Skuldsanering vilja'!A:D,1,FALSE),0)</f>
        <v>0</v>
      </c>
      <c r="Q3441">
        <f t="shared" si="212"/>
        <v>0</v>
      </c>
      <c r="R3441" t="str">
        <f>IFERROR(VLOOKUP(M3441,'Skudsanering UC monitorering'!A:B,1,FALSE),"")</f>
        <v/>
      </c>
      <c r="S3441" t="str">
        <f>IFERROR(VLOOKUP(O3441,'Skudsanering UC monitorering'!A:B,1,FALSE),"")</f>
        <v/>
      </c>
      <c r="T3441" t="str">
        <f>IFERROR(VLOOKUP(M3441,'Skudsanering UC monitorering'!A:B,2,FALSE),"")</f>
        <v/>
      </c>
      <c r="U3441">
        <f t="shared" si="213"/>
        <v>0</v>
      </c>
      <c r="V3441">
        <f t="shared" si="214"/>
        <v>0</v>
      </c>
      <c r="W3441" s="3">
        <f t="shared" si="215"/>
        <v>0</v>
      </c>
    </row>
    <row r="3442" spans="1:23" hidden="1" x14ac:dyDescent="0.15">
      <c r="A3442" s="4" t="s">
        <v>15033</v>
      </c>
      <c r="B3442" s="1" t="d">
        <v>2023-12-31</v>
      </c>
      <c r="C3442">
        <v>70836.320000000007</v>
      </c>
      <c r="D3442" s="1" t="d">
        <v>2022-03-22</v>
      </c>
      <c r="E3442" t="s">
        <v>378</v>
      </c>
      <c r="F3442" t="s">
        <v>379</v>
      </c>
      <c r="G3442" t="s">
        <v>1510</v>
      </c>
      <c r="H3442">
        <v>1</v>
      </c>
      <c r="I3442">
        <v>9201301620</v>
      </c>
      <c r="J3442">
        <v>9201301620</v>
      </c>
      <c r="K3442" t="s">
        <v>381</v>
      </c>
      <c r="L3442" t="s">
        <v>381</v>
      </c>
      <c r="M3442" s="4" t="s">
        <v>8177</v>
      </c>
      <c r="N3442" s="1" t="d">
        <v>1992-01-30</v>
      </c>
      <c r="O3442" s="4" t="s">
        <v>381</v>
      </c>
      <c r="P3442">
        <f>IFERROR(VLOOKUP(A3442,'17. Skuldsanering vilja'!A:D,1,FALSE),0)</f>
        <v>0</v>
      </c>
      <c r="Q3442">
        <f t="shared" si="212"/>
        <v>0</v>
      </c>
      <c r="R3442" t="str">
        <f>IFERROR(VLOOKUP(M3442,'Skudsanering UC monitorering'!A:B,1,FALSE),"")</f>
        <v/>
      </c>
      <c r="S3442" t="str">
        <f>IFERROR(VLOOKUP(O3442,'Skudsanering UC monitorering'!A:B,1,FALSE),"")</f>
        <v/>
      </c>
      <c r="T3442" t="str">
        <f>IFERROR(VLOOKUP(M3442,'Skudsanering UC monitorering'!A:B,2,FALSE),"")</f>
        <v/>
      </c>
      <c r="U3442">
        <f t="shared" si="213"/>
        <v>0</v>
      </c>
      <c r="V3442">
        <f t="shared" si="214"/>
        <v>0</v>
      </c>
      <c r="W3442" s="3">
        <f t="shared" si="215"/>
        <v>0</v>
      </c>
    </row>
    <row r="3443" spans="1:23" hidden="1" x14ac:dyDescent="0.15">
      <c r="A3443" s="4" t="s">
        <v>15034</v>
      </c>
      <c r="B3443" s="1" t="d">
        <v>2023-12-31</v>
      </c>
      <c r="C3443">
        <v>160760.91</v>
      </c>
      <c r="D3443" s="1" t="d">
        <v>2022-03-21</v>
      </c>
      <c r="E3443" t="s">
        <v>378</v>
      </c>
      <c r="F3443" t="s">
        <v>379</v>
      </c>
      <c r="G3443" t="s">
        <v>1393</v>
      </c>
      <c r="H3443">
        <v>2</v>
      </c>
      <c r="I3443">
        <v>102230323</v>
      </c>
      <c r="J3443">
        <v>102230323</v>
      </c>
      <c r="K3443" t="s">
        <v>381</v>
      </c>
      <c r="L3443" t="s">
        <v>381</v>
      </c>
      <c r="M3443" s="4" t="s">
        <v>8178</v>
      </c>
      <c r="N3443" s="1" t="d">
        <v>2001-02-23</v>
      </c>
      <c r="O3443" s="4" t="s">
        <v>8178</v>
      </c>
      <c r="P3443">
        <f>IFERROR(VLOOKUP(A3443,'17. Skuldsanering vilja'!A:D,1,FALSE),0)</f>
        <v>0</v>
      </c>
      <c r="Q3443">
        <f t="shared" si="212"/>
        <v>0</v>
      </c>
      <c r="R3443" t="str">
        <f>IFERROR(VLOOKUP(M3443,'Skudsanering UC monitorering'!A:B,1,FALSE),"")</f>
        <v/>
      </c>
      <c r="S3443" t="str">
        <f>IFERROR(VLOOKUP(O3443,'Skudsanering UC monitorering'!A:B,1,FALSE),"")</f>
        <v/>
      </c>
      <c r="T3443" t="str">
        <f>IFERROR(VLOOKUP(M3443,'Skudsanering UC monitorering'!A:B,2,FALSE),"")</f>
        <v/>
      </c>
      <c r="U3443">
        <f t="shared" si="213"/>
        <v>0</v>
      </c>
      <c r="V3443">
        <f t="shared" si="214"/>
        <v>0</v>
      </c>
      <c r="W3443" s="3">
        <f t="shared" si="215"/>
        <v>0</v>
      </c>
    </row>
    <row r="3444" spans="1:23" hidden="1" x14ac:dyDescent="0.15">
      <c r="A3444" s="4" t="s">
        <v>15035</v>
      </c>
      <c r="B3444" s="1" t="d">
        <v>2023-12-31</v>
      </c>
      <c r="C3444">
        <v>183185.19</v>
      </c>
      <c r="D3444" s="1" t="d">
        <v>2022-03-22</v>
      </c>
      <c r="E3444" t="s">
        <v>378</v>
      </c>
      <c r="F3444" t="s">
        <v>420</v>
      </c>
      <c r="G3444" t="s">
        <v>2704</v>
      </c>
      <c r="H3444">
        <v>1</v>
      </c>
      <c r="I3444">
        <v>9309189174</v>
      </c>
      <c r="J3444">
        <v>9309189174</v>
      </c>
      <c r="K3444" t="s">
        <v>381</v>
      </c>
      <c r="L3444" t="s">
        <v>381</v>
      </c>
      <c r="M3444" s="4" t="s">
        <v>8179</v>
      </c>
      <c r="N3444" s="1" t="d">
        <v>1993-09-18</v>
      </c>
      <c r="O3444" s="4" t="s">
        <v>381</v>
      </c>
      <c r="P3444">
        <f>IFERROR(VLOOKUP(A3444,'17. Skuldsanering vilja'!A:D,1,FALSE),0)</f>
        <v>0</v>
      </c>
      <c r="Q3444">
        <f t="shared" si="212"/>
        <v>0</v>
      </c>
      <c r="R3444" t="str">
        <f>IFERROR(VLOOKUP(M3444,'Skudsanering UC monitorering'!A:B,1,FALSE),"")</f>
        <v/>
      </c>
      <c r="S3444" t="str">
        <f>IFERROR(VLOOKUP(O3444,'Skudsanering UC monitorering'!A:B,1,FALSE),"")</f>
        <v/>
      </c>
      <c r="T3444" t="str">
        <f>IFERROR(VLOOKUP(M3444,'Skudsanering UC monitorering'!A:B,2,FALSE),"")</f>
        <v/>
      </c>
      <c r="U3444">
        <f t="shared" si="213"/>
        <v>0</v>
      </c>
      <c r="V3444">
        <f t="shared" si="214"/>
        <v>0</v>
      </c>
      <c r="W3444" s="3">
        <f t="shared" si="215"/>
        <v>0</v>
      </c>
    </row>
    <row r="3445" spans="1:23" hidden="1" x14ac:dyDescent="0.15">
      <c r="A3445" s="4" t="s">
        <v>15036</v>
      </c>
      <c r="B3445" s="1" t="d">
        <v>2023-12-31</v>
      </c>
      <c r="C3445">
        <v>234074.46</v>
      </c>
      <c r="D3445" s="1" t="d">
        <v>2022-03-22</v>
      </c>
      <c r="E3445" t="s">
        <v>378</v>
      </c>
      <c r="F3445" t="s">
        <v>379</v>
      </c>
      <c r="G3445" t="s">
        <v>2643</v>
      </c>
      <c r="H3445">
        <v>1</v>
      </c>
      <c r="I3445">
        <v>9101041417</v>
      </c>
      <c r="J3445">
        <v>9101041417</v>
      </c>
      <c r="K3445" t="s">
        <v>381</v>
      </c>
      <c r="L3445" t="s">
        <v>381</v>
      </c>
      <c r="M3445" s="4" t="s">
        <v>8180</v>
      </c>
      <c r="N3445" s="1" t="d">
        <v>1991-01-04</v>
      </c>
      <c r="O3445" s="4" t="s">
        <v>381</v>
      </c>
      <c r="P3445">
        <f>IFERROR(VLOOKUP(A3445,'17. Skuldsanering vilja'!A:D,1,FALSE),0)</f>
        <v>0</v>
      </c>
      <c r="Q3445">
        <f t="shared" si="212"/>
        <v>0</v>
      </c>
      <c r="R3445" t="str">
        <f>IFERROR(VLOOKUP(M3445,'Skudsanering UC monitorering'!A:B,1,FALSE),"")</f>
        <v/>
      </c>
      <c r="S3445" t="str">
        <f>IFERROR(VLOOKUP(O3445,'Skudsanering UC monitorering'!A:B,1,FALSE),"")</f>
        <v/>
      </c>
      <c r="T3445" t="str">
        <f>IFERROR(VLOOKUP(M3445,'Skudsanering UC monitorering'!A:B,2,FALSE),"")</f>
        <v/>
      </c>
      <c r="U3445">
        <f t="shared" si="213"/>
        <v>0</v>
      </c>
      <c r="V3445">
        <f t="shared" si="214"/>
        <v>0</v>
      </c>
      <c r="W3445" s="3">
        <f t="shared" si="215"/>
        <v>0</v>
      </c>
    </row>
    <row r="3446" spans="1:23" hidden="1" x14ac:dyDescent="0.15">
      <c r="A3446" s="4" t="s">
        <v>15037</v>
      </c>
      <c r="B3446" s="1" t="d">
        <v>2023-12-31</v>
      </c>
      <c r="C3446">
        <v>253471.54</v>
      </c>
      <c r="D3446" s="1" t="d">
        <v>2022-03-24</v>
      </c>
      <c r="E3446" t="s">
        <v>378</v>
      </c>
      <c r="F3446" t="s">
        <v>379</v>
      </c>
      <c r="G3446" t="s">
        <v>4570</v>
      </c>
      <c r="H3446">
        <v>1</v>
      </c>
      <c r="I3446">
        <v>6508123632</v>
      </c>
      <c r="J3446">
        <v>6508123632</v>
      </c>
      <c r="K3446" t="s">
        <v>381</v>
      </c>
      <c r="L3446" t="s">
        <v>381</v>
      </c>
      <c r="M3446" s="4" t="s">
        <v>8181</v>
      </c>
      <c r="N3446" s="1" t="d">
        <v>1965-08-12</v>
      </c>
      <c r="O3446" s="4" t="s">
        <v>381</v>
      </c>
      <c r="P3446">
        <f>IFERROR(VLOOKUP(A3446,'17. Skuldsanering vilja'!A:D,1,FALSE),0)</f>
        <v>0</v>
      </c>
      <c r="Q3446">
        <f t="shared" si="212"/>
        <v>0</v>
      </c>
      <c r="R3446" t="str">
        <f>IFERROR(VLOOKUP(M3446,'Skudsanering UC monitorering'!A:B,1,FALSE),"")</f>
        <v/>
      </c>
      <c r="S3446" t="str">
        <f>IFERROR(VLOOKUP(O3446,'Skudsanering UC monitorering'!A:B,1,FALSE),"")</f>
        <v/>
      </c>
      <c r="T3446" t="str">
        <f>IFERROR(VLOOKUP(M3446,'Skudsanering UC monitorering'!A:B,2,FALSE),"")</f>
        <v/>
      </c>
      <c r="U3446">
        <f t="shared" si="213"/>
        <v>0</v>
      </c>
      <c r="V3446">
        <f t="shared" si="214"/>
        <v>0</v>
      </c>
      <c r="W3446" s="3">
        <f t="shared" si="215"/>
        <v>0</v>
      </c>
    </row>
    <row r="3447" spans="1:23" hidden="1" x14ac:dyDescent="0.15">
      <c r="A3447" s="4" t="s">
        <v>15038</v>
      </c>
      <c r="B3447" s="1" t="d">
        <v>2023-12-31</v>
      </c>
      <c r="C3447">
        <v>114441.94</v>
      </c>
      <c r="D3447" s="1" t="d">
        <v>2022-03-22</v>
      </c>
      <c r="E3447" t="s">
        <v>378</v>
      </c>
      <c r="F3447" t="s">
        <v>379</v>
      </c>
      <c r="G3447" t="s">
        <v>1320</v>
      </c>
      <c r="H3447">
        <v>1</v>
      </c>
      <c r="I3447">
        <v>9610101579</v>
      </c>
      <c r="J3447">
        <v>9610101579</v>
      </c>
      <c r="K3447" t="s">
        <v>381</v>
      </c>
      <c r="L3447" t="s">
        <v>381</v>
      </c>
      <c r="M3447" s="4" t="s">
        <v>8182</v>
      </c>
      <c r="N3447" s="1" t="d">
        <v>1996-10-10</v>
      </c>
      <c r="O3447" s="4" t="s">
        <v>381</v>
      </c>
      <c r="P3447">
        <f>IFERROR(VLOOKUP(A3447,'17. Skuldsanering vilja'!A:D,1,FALSE),0)</f>
        <v>0</v>
      </c>
      <c r="Q3447">
        <f t="shared" si="212"/>
        <v>0</v>
      </c>
      <c r="R3447" t="str">
        <f>IFERROR(VLOOKUP(M3447,'Skudsanering UC monitorering'!A:B,1,FALSE),"")</f>
        <v/>
      </c>
      <c r="S3447" t="str">
        <f>IFERROR(VLOOKUP(O3447,'Skudsanering UC monitorering'!A:B,1,FALSE),"")</f>
        <v/>
      </c>
      <c r="T3447" t="str">
        <f>IFERROR(VLOOKUP(M3447,'Skudsanering UC monitorering'!A:B,2,FALSE),"")</f>
        <v/>
      </c>
      <c r="U3447">
        <f t="shared" si="213"/>
        <v>0</v>
      </c>
      <c r="V3447">
        <f t="shared" si="214"/>
        <v>0</v>
      </c>
      <c r="W3447" s="3">
        <f t="shared" si="215"/>
        <v>0</v>
      </c>
    </row>
    <row r="3448" spans="1:23" hidden="1" x14ac:dyDescent="0.15">
      <c r="A3448" s="4" t="s">
        <v>15039</v>
      </c>
      <c r="B3448" s="1" t="d">
        <v>2023-12-31</v>
      </c>
      <c r="C3448">
        <v>260293.44</v>
      </c>
      <c r="D3448" s="1" t="d">
        <v>2022-04-05</v>
      </c>
      <c r="E3448" t="s">
        <v>378</v>
      </c>
      <c r="F3448" t="s">
        <v>379</v>
      </c>
      <c r="G3448" t="s">
        <v>1556</v>
      </c>
      <c r="H3448">
        <v>1</v>
      </c>
      <c r="I3448">
        <v>9007047955</v>
      </c>
      <c r="J3448">
        <v>9007047955</v>
      </c>
      <c r="K3448" t="s">
        <v>381</v>
      </c>
      <c r="L3448" t="s">
        <v>381</v>
      </c>
      <c r="M3448" s="4" t="s">
        <v>8183</v>
      </c>
      <c r="N3448" s="1" t="d">
        <v>1990-07-04</v>
      </c>
      <c r="O3448" s="4" t="s">
        <v>381</v>
      </c>
      <c r="P3448">
        <f>IFERROR(VLOOKUP(A3448,'17. Skuldsanering vilja'!A:D,1,FALSE),0)</f>
        <v>0</v>
      </c>
      <c r="Q3448">
        <f t="shared" si="212"/>
        <v>0</v>
      </c>
      <c r="R3448" t="str">
        <f>IFERROR(VLOOKUP(M3448,'Skudsanering UC monitorering'!A:B,1,FALSE),"")</f>
        <v/>
      </c>
      <c r="S3448" t="str">
        <f>IFERROR(VLOOKUP(O3448,'Skudsanering UC monitorering'!A:B,1,FALSE),"")</f>
        <v/>
      </c>
      <c r="T3448" t="str">
        <f>IFERROR(VLOOKUP(M3448,'Skudsanering UC monitorering'!A:B,2,FALSE),"")</f>
        <v/>
      </c>
      <c r="U3448">
        <f t="shared" si="213"/>
        <v>0</v>
      </c>
      <c r="V3448">
        <f t="shared" si="214"/>
        <v>0</v>
      </c>
      <c r="W3448" s="3">
        <f t="shared" si="215"/>
        <v>0</v>
      </c>
    </row>
    <row r="3449" spans="1:23" hidden="1" x14ac:dyDescent="0.15">
      <c r="A3449" s="4" t="s">
        <v>15040</v>
      </c>
      <c r="B3449" s="1" t="d">
        <v>2023-12-31</v>
      </c>
      <c r="C3449">
        <v>247353.4</v>
      </c>
      <c r="D3449" s="1" t="d">
        <v>2022-03-22</v>
      </c>
      <c r="E3449" t="s">
        <v>378</v>
      </c>
      <c r="F3449" t="s">
        <v>539</v>
      </c>
      <c r="G3449" t="s">
        <v>2725</v>
      </c>
      <c r="H3449">
        <v>1</v>
      </c>
      <c r="I3449">
        <v>7103055591</v>
      </c>
      <c r="J3449">
        <v>7103055591</v>
      </c>
      <c r="K3449" t="s">
        <v>381</v>
      </c>
      <c r="L3449" t="s">
        <v>381</v>
      </c>
      <c r="M3449" s="4" t="s">
        <v>8184</v>
      </c>
      <c r="N3449" s="1" t="d">
        <v>1971-03-05</v>
      </c>
      <c r="O3449" s="4" t="s">
        <v>381</v>
      </c>
      <c r="P3449">
        <f>IFERROR(VLOOKUP(A3449,'17. Skuldsanering vilja'!A:D,1,FALSE),0)</f>
        <v>0</v>
      </c>
      <c r="Q3449">
        <f t="shared" si="212"/>
        <v>0</v>
      </c>
      <c r="R3449" t="str">
        <f>IFERROR(VLOOKUP(M3449,'Skudsanering UC monitorering'!A:B,1,FALSE),"")</f>
        <v/>
      </c>
      <c r="S3449" t="str">
        <f>IFERROR(VLOOKUP(O3449,'Skudsanering UC monitorering'!A:B,1,FALSE),"")</f>
        <v/>
      </c>
      <c r="T3449" t="str">
        <f>IFERROR(VLOOKUP(M3449,'Skudsanering UC monitorering'!A:B,2,FALSE),"")</f>
        <v/>
      </c>
      <c r="U3449">
        <f t="shared" si="213"/>
        <v>0</v>
      </c>
      <c r="V3449">
        <f t="shared" si="214"/>
        <v>0</v>
      </c>
      <c r="W3449" s="3">
        <f t="shared" si="215"/>
        <v>0</v>
      </c>
    </row>
    <row r="3450" spans="1:23" hidden="1" x14ac:dyDescent="0.15">
      <c r="A3450" s="4" t="s">
        <v>15041</v>
      </c>
      <c r="B3450" s="1" t="d">
        <v>2023-12-31</v>
      </c>
      <c r="C3450">
        <v>299751.87</v>
      </c>
      <c r="D3450" s="1" t="d">
        <v>2022-04-11</v>
      </c>
      <c r="E3450" t="s">
        <v>378</v>
      </c>
      <c r="F3450" t="s">
        <v>379</v>
      </c>
      <c r="G3450" t="s">
        <v>4570</v>
      </c>
      <c r="H3450">
        <v>1</v>
      </c>
      <c r="I3450">
        <v>8705164070</v>
      </c>
      <c r="J3450">
        <v>8705164070</v>
      </c>
      <c r="K3450" t="s">
        <v>381</v>
      </c>
      <c r="L3450" t="s">
        <v>381</v>
      </c>
      <c r="M3450" s="4" t="s">
        <v>8185</v>
      </c>
      <c r="N3450" s="1" t="d">
        <v>1987-05-16</v>
      </c>
      <c r="O3450" s="4" t="s">
        <v>381</v>
      </c>
      <c r="P3450">
        <f>IFERROR(VLOOKUP(A3450,'17. Skuldsanering vilja'!A:D,1,FALSE),0)</f>
        <v>0</v>
      </c>
      <c r="Q3450">
        <f t="shared" si="212"/>
        <v>0</v>
      </c>
      <c r="R3450" t="str">
        <f>IFERROR(VLOOKUP(M3450,'Skudsanering UC monitorering'!A:B,1,FALSE),"")</f>
        <v/>
      </c>
      <c r="S3450" t="str">
        <f>IFERROR(VLOOKUP(O3450,'Skudsanering UC monitorering'!A:B,1,FALSE),"")</f>
        <v/>
      </c>
      <c r="T3450" t="str">
        <f>IFERROR(VLOOKUP(M3450,'Skudsanering UC monitorering'!A:B,2,FALSE),"")</f>
        <v/>
      </c>
      <c r="U3450">
        <f t="shared" si="213"/>
        <v>0</v>
      </c>
      <c r="V3450">
        <f t="shared" si="214"/>
        <v>0</v>
      </c>
      <c r="W3450" s="3">
        <f t="shared" si="215"/>
        <v>0</v>
      </c>
    </row>
    <row r="3451" spans="1:23" hidden="1" x14ac:dyDescent="0.15">
      <c r="A3451" s="4" t="s">
        <v>15042</v>
      </c>
      <c r="B3451" s="1" t="d">
        <v>2023-12-31</v>
      </c>
      <c r="C3451">
        <v>277457.45</v>
      </c>
      <c r="D3451" s="1" t="d">
        <v>2022-03-24</v>
      </c>
      <c r="E3451" t="s">
        <v>378</v>
      </c>
      <c r="F3451" t="s">
        <v>379</v>
      </c>
      <c r="G3451" t="s">
        <v>3346</v>
      </c>
      <c r="H3451">
        <v>1</v>
      </c>
      <c r="I3451">
        <v>8005021632</v>
      </c>
      <c r="J3451">
        <v>8005021632</v>
      </c>
      <c r="K3451" t="s">
        <v>381</v>
      </c>
      <c r="L3451" t="s">
        <v>381</v>
      </c>
      <c r="M3451" s="4" t="s">
        <v>8186</v>
      </c>
      <c r="N3451" s="1" t="d">
        <v>1980-05-02</v>
      </c>
      <c r="O3451" s="4" t="s">
        <v>381</v>
      </c>
      <c r="P3451">
        <f>IFERROR(VLOOKUP(A3451,'17. Skuldsanering vilja'!A:D,1,FALSE),0)</f>
        <v>0</v>
      </c>
      <c r="Q3451">
        <f t="shared" si="212"/>
        <v>0</v>
      </c>
      <c r="R3451" t="str">
        <f>IFERROR(VLOOKUP(M3451,'Skudsanering UC monitorering'!A:B,1,FALSE),"")</f>
        <v/>
      </c>
      <c r="S3451" t="str">
        <f>IFERROR(VLOOKUP(O3451,'Skudsanering UC monitorering'!A:B,1,FALSE),"")</f>
        <v/>
      </c>
      <c r="T3451" t="str">
        <f>IFERROR(VLOOKUP(M3451,'Skudsanering UC monitorering'!A:B,2,FALSE),"")</f>
        <v/>
      </c>
      <c r="U3451">
        <f t="shared" si="213"/>
        <v>0</v>
      </c>
      <c r="V3451">
        <f t="shared" si="214"/>
        <v>0</v>
      </c>
      <c r="W3451" s="3">
        <f t="shared" si="215"/>
        <v>0</v>
      </c>
    </row>
    <row r="3452" spans="1:23" hidden="1" x14ac:dyDescent="0.15">
      <c r="A3452" s="4" t="s">
        <v>15043</v>
      </c>
      <c r="B3452" s="1" t="d">
        <v>2023-12-31</v>
      </c>
      <c r="C3452">
        <v>221797.88</v>
      </c>
      <c r="D3452" s="1" t="d">
        <v>2022-03-24</v>
      </c>
      <c r="E3452" t="s">
        <v>378</v>
      </c>
      <c r="F3452" t="s">
        <v>379</v>
      </c>
      <c r="G3452" t="s">
        <v>2704</v>
      </c>
      <c r="H3452">
        <v>1</v>
      </c>
      <c r="I3452">
        <v>8810039001</v>
      </c>
      <c r="J3452">
        <v>8810039001</v>
      </c>
      <c r="K3452" t="s">
        <v>381</v>
      </c>
      <c r="L3452" t="s">
        <v>381</v>
      </c>
      <c r="M3452" s="4" t="s">
        <v>8187</v>
      </c>
      <c r="N3452" s="1" t="d">
        <v>1988-10-03</v>
      </c>
      <c r="O3452" s="4" t="s">
        <v>381</v>
      </c>
      <c r="P3452">
        <f>IFERROR(VLOOKUP(A3452,'17. Skuldsanering vilja'!A:D,1,FALSE),0)</f>
        <v>0</v>
      </c>
      <c r="Q3452">
        <f t="shared" si="212"/>
        <v>0</v>
      </c>
      <c r="R3452" t="str">
        <f>IFERROR(VLOOKUP(M3452,'Skudsanering UC monitorering'!A:B,1,FALSE),"")</f>
        <v/>
      </c>
      <c r="S3452" t="str">
        <f>IFERROR(VLOOKUP(O3452,'Skudsanering UC monitorering'!A:B,1,FALSE),"")</f>
        <v/>
      </c>
      <c r="T3452" t="str">
        <f>IFERROR(VLOOKUP(M3452,'Skudsanering UC monitorering'!A:B,2,FALSE),"")</f>
        <v/>
      </c>
      <c r="U3452">
        <f t="shared" si="213"/>
        <v>0</v>
      </c>
      <c r="V3452">
        <f t="shared" si="214"/>
        <v>0</v>
      </c>
      <c r="W3452" s="3">
        <f t="shared" si="215"/>
        <v>0</v>
      </c>
    </row>
    <row r="3453" spans="1:23" hidden="1" x14ac:dyDescent="0.15">
      <c r="A3453" s="4" t="s">
        <v>15044</v>
      </c>
      <c r="B3453" s="1" t="d">
        <v>2023-12-31</v>
      </c>
      <c r="C3453">
        <v>142552.34</v>
      </c>
      <c r="D3453" s="1" t="d">
        <v>2022-03-24</v>
      </c>
      <c r="E3453" t="s">
        <v>378</v>
      </c>
      <c r="F3453" t="s">
        <v>379</v>
      </c>
      <c r="G3453" t="s">
        <v>4572</v>
      </c>
      <c r="H3453">
        <v>1</v>
      </c>
      <c r="I3453">
        <v>8204156049</v>
      </c>
      <c r="J3453">
        <v>8204156049</v>
      </c>
      <c r="K3453" t="s">
        <v>381</v>
      </c>
      <c r="L3453" t="s">
        <v>381</v>
      </c>
      <c r="M3453" s="4" t="s">
        <v>8188</v>
      </c>
      <c r="N3453" s="1" t="d">
        <v>1982-04-15</v>
      </c>
      <c r="O3453" s="4" t="s">
        <v>381</v>
      </c>
      <c r="P3453">
        <f>IFERROR(VLOOKUP(A3453,'17. Skuldsanering vilja'!A:D,1,FALSE),0)</f>
        <v>0</v>
      </c>
      <c r="Q3453">
        <f t="shared" si="212"/>
        <v>0</v>
      </c>
      <c r="R3453" t="str">
        <f>IFERROR(VLOOKUP(M3453,'Skudsanering UC monitorering'!A:B,1,FALSE),"")</f>
        <v/>
      </c>
      <c r="S3453" t="str">
        <f>IFERROR(VLOOKUP(O3453,'Skudsanering UC monitorering'!A:B,1,FALSE),"")</f>
        <v/>
      </c>
      <c r="T3453" t="str">
        <f>IFERROR(VLOOKUP(M3453,'Skudsanering UC monitorering'!A:B,2,FALSE),"")</f>
        <v/>
      </c>
      <c r="U3453">
        <f t="shared" si="213"/>
        <v>0</v>
      </c>
      <c r="V3453">
        <f t="shared" si="214"/>
        <v>0</v>
      </c>
      <c r="W3453" s="3">
        <f t="shared" si="215"/>
        <v>0</v>
      </c>
    </row>
    <row r="3454" spans="1:23" hidden="1" x14ac:dyDescent="0.15">
      <c r="A3454" s="4" t="s">
        <v>15045</v>
      </c>
      <c r="B3454" s="1" t="d">
        <v>2023-12-31</v>
      </c>
      <c r="C3454">
        <v>131454.01999999999</v>
      </c>
      <c r="D3454" s="1" t="d">
        <v>2022-03-24</v>
      </c>
      <c r="E3454" t="s">
        <v>378</v>
      </c>
      <c r="F3454" t="s">
        <v>401</v>
      </c>
      <c r="G3454" t="s">
        <v>1393</v>
      </c>
      <c r="H3454">
        <v>2</v>
      </c>
      <c r="I3454">
        <v>8505036940</v>
      </c>
      <c r="J3454">
        <v>8505036940</v>
      </c>
      <c r="K3454" t="s">
        <v>381</v>
      </c>
      <c r="L3454" t="s">
        <v>381</v>
      </c>
      <c r="M3454" s="4" t="s">
        <v>8189</v>
      </c>
      <c r="N3454" s="1" t="d">
        <v>1985-05-03</v>
      </c>
      <c r="O3454" s="4" t="s">
        <v>8189</v>
      </c>
      <c r="P3454">
        <f>IFERROR(VLOOKUP(A3454,'17. Skuldsanering vilja'!A:D,1,FALSE),0)</f>
        <v>0</v>
      </c>
      <c r="Q3454">
        <f t="shared" si="212"/>
        <v>0</v>
      </c>
      <c r="R3454" t="str">
        <f>IFERROR(VLOOKUP(M3454,'Skudsanering UC monitorering'!A:B,1,FALSE),"")</f>
        <v/>
      </c>
      <c r="S3454" t="str">
        <f>IFERROR(VLOOKUP(O3454,'Skudsanering UC monitorering'!A:B,1,FALSE),"")</f>
        <v/>
      </c>
      <c r="T3454" t="str">
        <f>IFERROR(VLOOKUP(M3454,'Skudsanering UC monitorering'!A:B,2,FALSE),"")</f>
        <v/>
      </c>
      <c r="U3454">
        <f t="shared" si="213"/>
        <v>0</v>
      </c>
      <c r="V3454">
        <f t="shared" si="214"/>
        <v>0</v>
      </c>
      <c r="W3454" s="3">
        <f t="shared" si="215"/>
        <v>0</v>
      </c>
    </row>
    <row r="3455" spans="1:23" hidden="1" x14ac:dyDescent="0.15">
      <c r="A3455" s="4" t="s">
        <v>15046</v>
      </c>
      <c r="B3455" s="1" t="d">
        <v>2023-12-31</v>
      </c>
      <c r="C3455">
        <v>169087.48</v>
      </c>
      <c r="D3455" s="1" t="d">
        <v>2022-03-23</v>
      </c>
      <c r="E3455" t="s">
        <v>378</v>
      </c>
      <c r="F3455" t="s">
        <v>420</v>
      </c>
      <c r="G3455" t="s">
        <v>3630</v>
      </c>
      <c r="H3455">
        <v>1</v>
      </c>
      <c r="I3455">
        <v>9101067552</v>
      </c>
      <c r="J3455">
        <v>9101067552</v>
      </c>
      <c r="K3455" t="s">
        <v>381</v>
      </c>
      <c r="L3455" t="s">
        <v>381</v>
      </c>
      <c r="M3455" s="4" t="s">
        <v>8190</v>
      </c>
      <c r="N3455" s="1" t="d">
        <v>1991-01-06</v>
      </c>
      <c r="O3455" s="4" t="s">
        <v>381</v>
      </c>
      <c r="P3455">
        <f>IFERROR(VLOOKUP(A3455,'17. Skuldsanering vilja'!A:D,1,FALSE),0)</f>
        <v>0</v>
      </c>
      <c r="Q3455">
        <f t="shared" si="212"/>
        <v>0</v>
      </c>
      <c r="R3455" t="str">
        <f>IFERROR(VLOOKUP(M3455,'Skudsanering UC monitorering'!A:B,1,FALSE),"")</f>
        <v/>
      </c>
      <c r="S3455" t="str">
        <f>IFERROR(VLOOKUP(O3455,'Skudsanering UC monitorering'!A:B,1,FALSE),"")</f>
        <v/>
      </c>
      <c r="T3455" t="str">
        <f>IFERROR(VLOOKUP(M3455,'Skudsanering UC monitorering'!A:B,2,FALSE),"")</f>
        <v/>
      </c>
      <c r="U3455">
        <f t="shared" si="213"/>
        <v>0</v>
      </c>
      <c r="V3455">
        <f t="shared" si="214"/>
        <v>0</v>
      </c>
      <c r="W3455" s="3">
        <f t="shared" si="215"/>
        <v>0</v>
      </c>
    </row>
    <row r="3456" spans="1:23" hidden="1" x14ac:dyDescent="0.15">
      <c r="A3456" s="4" t="s">
        <v>15047</v>
      </c>
      <c r="B3456" s="1" t="d">
        <v>2023-12-31</v>
      </c>
      <c r="C3456">
        <v>92758.15</v>
      </c>
      <c r="D3456" s="1" t="d">
        <v>2022-03-24</v>
      </c>
      <c r="E3456" t="s">
        <v>382</v>
      </c>
      <c r="F3456" t="s">
        <v>383</v>
      </c>
      <c r="G3456" t="s">
        <v>4581</v>
      </c>
      <c r="H3456">
        <v>1</v>
      </c>
      <c r="I3456">
        <v>8144370</v>
      </c>
      <c r="J3456">
        <v>8144370</v>
      </c>
      <c r="K3456" t="s">
        <v>381</v>
      </c>
      <c r="L3456" t="s">
        <v>381</v>
      </c>
      <c r="M3456" s="4" t="s">
        <v>8191</v>
      </c>
      <c r="N3456" s="1" t="d">
        <v>2000-08-14</v>
      </c>
      <c r="O3456" s="4" t="s">
        <v>381</v>
      </c>
      <c r="P3456">
        <f>IFERROR(VLOOKUP(A3456,'17. Skuldsanering vilja'!A:D,1,FALSE),0)</f>
        <v>0</v>
      </c>
      <c r="Q3456">
        <f t="shared" si="212"/>
        <v>0</v>
      </c>
      <c r="R3456" t="str">
        <f>IFERROR(VLOOKUP(M3456,'Skudsanering UC monitorering'!A:B,1,FALSE),"")</f>
        <v/>
      </c>
      <c r="S3456" t="str">
        <f>IFERROR(VLOOKUP(O3456,'Skudsanering UC monitorering'!A:B,1,FALSE),"")</f>
        <v/>
      </c>
      <c r="T3456" t="str">
        <f>IFERROR(VLOOKUP(M3456,'Skudsanering UC monitorering'!A:B,2,FALSE),"")</f>
        <v/>
      </c>
      <c r="U3456">
        <f t="shared" si="213"/>
        <v>0</v>
      </c>
      <c r="V3456">
        <f t="shared" si="214"/>
        <v>0</v>
      </c>
      <c r="W3456" s="3">
        <f t="shared" si="215"/>
        <v>0</v>
      </c>
    </row>
    <row r="3457" spans="1:23" hidden="1" x14ac:dyDescent="0.15">
      <c r="A3457" s="4" t="s">
        <v>15048</v>
      </c>
      <c r="B3457" s="1" t="d">
        <v>2023-12-31</v>
      </c>
      <c r="C3457">
        <v>15844.52</v>
      </c>
      <c r="D3457" s="1" t="d">
        <v>2022-03-29</v>
      </c>
      <c r="E3457" t="s">
        <v>378</v>
      </c>
      <c r="F3457" t="s">
        <v>379</v>
      </c>
      <c r="G3457" t="s">
        <v>4582</v>
      </c>
      <c r="H3457">
        <v>1</v>
      </c>
      <c r="I3457">
        <v>8006161528</v>
      </c>
      <c r="J3457">
        <v>8006161528</v>
      </c>
      <c r="K3457" t="s">
        <v>381</v>
      </c>
      <c r="L3457" t="s">
        <v>381</v>
      </c>
      <c r="M3457" s="4" t="s">
        <v>8192</v>
      </c>
      <c r="N3457" s="1" t="d">
        <v>1980-06-16</v>
      </c>
      <c r="O3457" s="4" t="s">
        <v>381</v>
      </c>
      <c r="P3457">
        <f>IFERROR(VLOOKUP(A3457,'17. Skuldsanering vilja'!A:D,1,FALSE),0)</f>
        <v>0</v>
      </c>
      <c r="Q3457">
        <f t="shared" si="212"/>
        <v>0</v>
      </c>
      <c r="R3457" t="str">
        <f>IFERROR(VLOOKUP(M3457,'Skudsanering UC monitorering'!A:B,1,FALSE),"")</f>
        <v/>
      </c>
      <c r="S3457" t="str">
        <f>IFERROR(VLOOKUP(O3457,'Skudsanering UC monitorering'!A:B,1,FALSE),"")</f>
        <v/>
      </c>
      <c r="T3457" t="str">
        <f>IFERROR(VLOOKUP(M3457,'Skudsanering UC monitorering'!A:B,2,FALSE),"")</f>
        <v/>
      </c>
      <c r="U3457">
        <f t="shared" si="213"/>
        <v>0</v>
      </c>
      <c r="V3457">
        <f t="shared" si="214"/>
        <v>0</v>
      </c>
      <c r="W3457" s="3">
        <f t="shared" si="215"/>
        <v>0</v>
      </c>
    </row>
    <row r="3458" spans="1:23" hidden="1" x14ac:dyDescent="0.15">
      <c r="A3458" s="4" t="s">
        <v>15049</v>
      </c>
      <c r="B3458" s="1" t="d">
        <v>2023-12-31</v>
      </c>
      <c r="C3458">
        <v>218655.54</v>
      </c>
      <c r="D3458" s="1" t="d">
        <v>2022-03-23</v>
      </c>
      <c r="E3458" t="s">
        <v>378</v>
      </c>
      <c r="F3458" t="s">
        <v>379</v>
      </c>
      <c r="G3458" t="s">
        <v>4573</v>
      </c>
      <c r="H3458">
        <v>1</v>
      </c>
      <c r="I3458">
        <v>9809285936</v>
      </c>
      <c r="J3458">
        <v>9809285936</v>
      </c>
      <c r="K3458" t="s">
        <v>381</v>
      </c>
      <c r="L3458" t="s">
        <v>381</v>
      </c>
      <c r="M3458" s="4" t="s">
        <v>8193</v>
      </c>
      <c r="N3458" s="1" t="d">
        <v>1998-09-28</v>
      </c>
      <c r="O3458" s="4" t="s">
        <v>381</v>
      </c>
      <c r="P3458">
        <f>IFERROR(VLOOKUP(A3458,'17. Skuldsanering vilja'!A:D,1,FALSE),0)</f>
        <v>0</v>
      </c>
      <c r="Q3458">
        <f t="shared" si="212"/>
        <v>0</v>
      </c>
      <c r="R3458" t="str">
        <f>IFERROR(VLOOKUP(M3458,'Skudsanering UC monitorering'!A:B,1,FALSE),"")</f>
        <v/>
      </c>
      <c r="S3458" t="str">
        <f>IFERROR(VLOOKUP(O3458,'Skudsanering UC monitorering'!A:B,1,FALSE),"")</f>
        <v/>
      </c>
      <c r="T3458" t="str">
        <f>IFERROR(VLOOKUP(M3458,'Skudsanering UC monitorering'!A:B,2,FALSE),"")</f>
        <v/>
      </c>
      <c r="U3458">
        <f t="shared" si="213"/>
        <v>0</v>
      </c>
      <c r="V3458">
        <f t="shared" si="214"/>
        <v>0</v>
      </c>
      <c r="W3458" s="3">
        <f t="shared" si="215"/>
        <v>0</v>
      </c>
    </row>
    <row r="3459" spans="1:23" hidden="1" x14ac:dyDescent="0.15">
      <c r="A3459" s="4" t="s">
        <v>15050</v>
      </c>
      <c r="B3459" s="1" t="d">
        <v>2023-12-31</v>
      </c>
      <c r="C3459">
        <v>147776.73000000001</v>
      </c>
      <c r="D3459" s="1" t="d">
        <v>2022-03-24</v>
      </c>
      <c r="E3459" t="s">
        <v>378</v>
      </c>
      <c r="F3459" t="s">
        <v>379</v>
      </c>
      <c r="G3459" t="s">
        <v>4572</v>
      </c>
      <c r="H3459">
        <v>1</v>
      </c>
      <c r="I3459">
        <v>8404239058</v>
      </c>
      <c r="J3459">
        <v>8404239058</v>
      </c>
      <c r="K3459" t="s">
        <v>381</v>
      </c>
      <c r="L3459" t="s">
        <v>381</v>
      </c>
      <c r="M3459" s="4" t="s">
        <v>8194</v>
      </c>
      <c r="N3459" s="1" t="d">
        <v>1984-04-23</v>
      </c>
      <c r="O3459" s="4" t="s">
        <v>381</v>
      </c>
      <c r="P3459">
        <f>IFERROR(VLOOKUP(A3459,'17. Skuldsanering vilja'!A:D,1,FALSE),0)</f>
        <v>0</v>
      </c>
      <c r="Q3459">
        <f t="shared" ref="Q3459:Q3522" si="216">IF(P3459=0,0,1)</f>
        <v>0</v>
      </c>
      <c r="R3459" t="str">
        <f>IFERROR(VLOOKUP(M3459,'Skudsanering UC monitorering'!A:B,1,FALSE),"")</f>
        <v/>
      </c>
      <c r="S3459" t="str">
        <f>IFERROR(VLOOKUP(O3459,'Skudsanering UC monitorering'!A:B,1,FALSE),"")</f>
        <v/>
      </c>
      <c r="T3459" t="str">
        <f>IFERROR(VLOOKUP(M3459,'Skudsanering UC monitorering'!A:B,2,FALSE),"")</f>
        <v/>
      </c>
      <c r="U3459">
        <f t="shared" ref="U3459:U3522" si="217">IF(R3459&lt;&gt;"",1,0)</f>
        <v>0</v>
      </c>
      <c r="V3459">
        <f t="shared" ref="V3459:V3522" si="218">IF(S3459&lt;&gt;"",1,0)</f>
        <v>0</v>
      </c>
      <c r="W3459" s="3">
        <f t="shared" ref="W3459:W3522" si="219">IF(OR(Q3459=1,U3459=1,V3459=1),1,0)</f>
        <v>0</v>
      </c>
    </row>
    <row r="3460" spans="1:23" hidden="1" x14ac:dyDescent="0.15">
      <c r="A3460" s="4" t="s">
        <v>15051</v>
      </c>
      <c r="B3460" s="1" t="d">
        <v>2023-12-31</v>
      </c>
      <c r="C3460">
        <v>489340.65</v>
      </c>
      <c r="D3460" s="1" t="d">
        <v>2022-03-28</v>
      </c>
      <c r="E3460" t="s">
        <v>378</v>
      </c>
      <c r="F3460" t="s">
        <v>379</v>
      </c>
      <c r="G3460" t="s">
        <v>1442</v>
      </c>
      <c r="H3460">
        <v>2</v>
      </c>
      <c r="I3460">
        <v>9308162982</v>
      </c>
      <c r="J3460">
        <v>9308162982</v>
      </c>
      <c r="K3460" t="s">
        <v>381</v>
      </c>
      <c r="L3460" t="s">
        <v>381</v>
      </c>
      <c r="M3460" s="4" t="s">
        <v>8195</v>
      </c>
      <c r="N3460" s="1" t="d">
        <v>1993-08-16</v>
      </c>
      <c r="O3460" s="4" t="s">
        <v>8195</v>
      </c>
      <c r="P3460">
        <f>IFERROR(VLOOKUP(A3460,'17. Skuldsanering vilja'!A:D,1,FALSE),0)</f>
        <v>0</v>
      </c>
      <c r="Q3460">
        <f t="shared" si="216"/>
        <v>0</v>
      </c>
      <c r="R3460" t="str">
        <f>IFERROR(VLOOKUP(M3460,'Skudsanering UC monitorering'!A:B,1,FALSE),"")</f>
        <v/>
      </c>
      <c r="S3460" t="str">
        <f>IFERROR(VLOOKUP(O3460,'Skudsanering UC monitorering'!A:B,1,FALSE),"")</f>
        <v/>
      </c>
      <c r="T3460" t="str">
        <f>IFERROR(VLOOKUP(M3460,'Skudsanering UC monitorering'!A:B,2,FALSE),"")</f>
        <v/>
      </c>
      <c r="U3460">
        <f t="shared" si="217"/>
        <v>0</v>
      </c>
      <c r="V3460">
        <f t="shared" si="218"/>
        <v>0</v>
      </c>
      <c r="W3460" s="3">
        <f t="shared" si="219"/>
        <v>0</v>
      </c>
    </row>
    <row r="3461" spans="1:23" hidden="1" x14ac:dyDescent="0.15">
      <c r="A3461" s="4" t="s">
        <v>15052</v>
      </c>
      <c r="B3461" s="1" t="d">
        <v>2023-12-31</v>
      </c>
      <c r="C3461">
        <v>238931.94</v>
      </c>
      <c r="D3461" s="1" t="d">
        <v>2022-03-29</v>
      </c>
      <c r="E3461" t="s">
        <v>378</v>
      </c>
      <c r="F3461" t="s">
        <v>379</v>
      </c>
      <c r="G3461" t="s">
        <v>1357</v>
      </c>
      <c r="H3461">
        <v>2</v>
      </c>
      <c r="I3461">
        <v>9805122992</v>
      </c>
      <c r="J3461">
        <v>9805122992</v>
      </c>
      <c r="K3461" t="s">
        <v>381</v>
      </c>
      <c r="L3461" t="s">
        <v>381</v>
      </c>
      <c r="M3461" s="4" t="s">
        <v>8196</v>
      </c>
      <c r="N3461" s="1" t="d">
        <v>1998-05-12</v>
      </c>
      <c r="O3461" s="4" t="s">
        <v>8196</v>
      </c>
      <c r="P3461">
        <f>IFERROR(VLOOKUP(A3461,'17. Skuldsanering vilja'!A:D,1,FALSE),0)</f>
        <v>0</v>
      </c>
      <c r="Q3461">
        <f t="shared" si="216"/>
        <v>0</v>
      </c>
      <c r="R3461" t="str">
        <f>IFERROR(VLOOKUP(M3461,'Skudsanering UC monitorering'!A:B,1,FALSE),"")</f>
        <v/>
      </c>
      <c r="S3461" t="str">
        <f>IFERROR(VLOOKUP(O3461,'Skudsanering UC monitorering'!A:B,1,FALSE),"")</f>
        <v/>
      </c>
      <c r="T3461" t="str">
        <f>IFERROR(VLOOKUP(M3461,'Skudsanering UC monitorering'!A:B,2,FALSE),"")</f>
        <v/>
      </c>
      <c r="U3461">
        <f t="shared" si="217"/>
        <v>0</v>
      </c>
      <c r="V3461">
        <f t="shared" si="218"/>
        <v>0</v>
      </c>
      <c r="W3461" s="3">
        <f t="shared" si="219"/>
        <v>0</v>
      </c>
    </row>
    <row r="3462" spans="1:23" hidden="1" x14ac:dyDescent="0.15">
      <c r="A3462" s="4" t="s">
        <v>15053</v>
      </c>
      <c r="B3462" s="1" t="d">
        <v>2023-12-31</v>
      </c>
      <c r="C3462">
        <v>230164.41</v>
      </c>
      <c r="D3462" s="1" t="d">
        <v>2022-04-05</v>
      </c>
      <c r="E3462" t="s">
        <v>378</v>
      </c>
      <c r="F3462" t="s">
        <v>379</v>
      </c>
      <c r="G3462" t="s">
        <v>2643</v>
      </c>
      <c r="H3462">
        <v>1</v>
      </c>
      <c r="I3462">
        <v>9508273431</v>
      </c>
      <c r="J3462">
        <v>9508273431</v>
      </c>
      <c r="K3462" t="s">
        <v>381</v>
      </c>
      <c r="L3462" t="s">
        <v>381</v>
      </c>
      <c r="M3462" s="4" t="s">
        <v>8197</v>
      </c>
      <c r="N3462" s="1" t="d">
        <v>1995-08-27</v>
      </c>
      <c r="O3462" s="4" t="s">
        <v>381</v>
      </c>
      <c r="P3462">
        <f>IFERROR(VLOOKUP(A3462,'17. Skuldsanering vilja'!A:D,1,FALSE),0)</f>
        <v>0</v>
      </c>
      <c r="Q3462">
        <f t="shared" si="216"/>
        <v>0</v>
      </c>
      <c r="R3462" t="str">
        <f>IFERROR(VLOOKUP(M3462,'Skudsanering UC monitorering'!A:B,1,FALSE),"")</f>
        <v/>
      </c>
      <c r="S3462" t="str">
        <f>IFERROR(VLOOKUP(O3462,'Skudsanering UC monitorering'!A:B,1,FALSE),"")</f>
        <v/>
      </c>
      <c r="T3462" t="str">
        <f>IFERROR(VLOOKUP(M3462,'Skudsanering UC monitorering'!A:B,2,FALSE),"")</f>
        <v/>
      </c>
      <c r="U3462">
        <f t="shared" si="217"/>
        <v>0</v>
      </c>
      <c r="V3462">
        <f t="shared" si="218"/>
        <v>0</v>
      </c>
      <c r="W3462" s="3">
        <f t="shared" si="219"/>
        <v>0</v>
      </c>
    </row>
    <row r="3463" spans="1:23" hidden="1" x14ac:dyDescent="0.15">
      <c r="A3463" s="4" t="s">
        <v>15054</v>
      </c>
      <c r="B3463" s="1" t="d">
        <v>2023-12-31</v>
      </c>
      <c r="C3463">
        <v>294736.77</v>
      </c>
      <c r="D3463" s="1" t="d">
        <v>2022-03-25</v>
      </c>
      <c r="E3463" t="s">
        <v>378</v>
      </c>
      <c r="F3463" t="s">
        <v>379</v>
      </c>
      <c r="G3463" t="s">
        <v>4583</v>
      </c>
      <c r="H3463">
        <v>1</v>
      </c>
      <c r="I3463">
        <v>7104059014</v>
      </c>
      <c r="J3463">
        <v>7104059014</v>
      </c>
      <c r="K3463" t="s">
        <v>381</v>
      </c>
      <c r="L3463" t="s">
        <v>381</v>
      </c>
      <c r="M3463" s="4" t="s">
        <v>8198</v>
      </c>
      <c r="N3463" s="1" t="d">
        <v>1971-04-05</v>
      </c>
      <c r="O3463" s="4" t="s">
        <v>381</v>
      </c>
      <c r="P3463">
        <f>IFERROR(VLOOKUP(A3463,'17. Skuldsanering vilja'!A:D,1,FALSE),0)</f>
        <v>0</v>
      </c>
      <c r="Q3463">
        <f t="shared" si="216"/>
        <v>0</v>
      </c>
      <c r="R3463" t="str">
        <f>IFERROR(VLOOKUP(M3463,'Skudsanering UC monitorering'!A:B,1,FALSE),"")</f>
        <v/>
      </c>
      <c r="S3463" t="str">
        <f>IFERROR(VLOOKUP(O3463,'Skudsanering UC monitorering'!A:B,1,FALSE),"")</f>
        <v/>
      </c>
      <c r="T3463" t="str">
        <f>IFERROR(VLOOKUP(M3463,'Skudsanering UC monitorering'!A:B,2,FALSE),"")</f>
        <v/>
      </c>
      <c r="U3463">
        <f t="shared" si="217"/>
        <v>0</v>
      </c>
      <c r="V3463">
        <f t="shared" si="218"/>
        <v>0</v>
      </c>
      <c r="W3463" s="3">
        <f t="shared" si="219"/>
        <v>0</v>
      </c>
    </row>
    <row r="3464" spans="1:23" hidden="1" x14ac:dyDescent="0.15">
      <c r="A3464" s="4" t="s">
        <v>15055</v>
      </c>
      <c r="B3464" s="1" t="d">
        <v>2023-12-31</v>
      </c>
      <c r="C3464">
        <v>265550.76</v>
      </c>
      <c r="D3464" s="1" t="d">
        <v>2022-03-28</v>
      </c>
      <c r="E3464" t="s">
        <v>378</v>
      </c>
      <c r="F3464" t="s">
        <v>379</v>
      </c>
      <c r="G3464" t="s">
        <v>2704</v>
      </c>
      <c r="H3464">
        <v>1</v>
      </c>
      <c r="I3464">
        <v>9912042158</v>
      </c>
      <c r="J3464">
        <v>9912042158</v>
      </c>
      <c r="K3464" t="s">
        <v>381</v>
      </c>
      <c r="L3464" t="s">
        <v>381</v>
      </c>
      <c r="M3464" s="4" t="s">
        <v>8199</v>
      </c>
      <c r="N3464" s="1" t="d">
        <v>1999-12-04</v>
      </c>
      <c r="O3464" s="4" t="s">
        <v>381</v>
      </c>
      <c r="P3464">
        <f>IFERROR(VLOOKUP(A3464,'17. Skuldsanering vilja'!A:D,1,FALSE),0)</f>
        <v>0</v>
      </c>
      <c r="Q3464">
        <f t="shared" si="216"/>
        <v>0</v>
      </c>
      <c r="R3464" t="str">
        <f>IFERROR(VLOOKUP(M3464,'Skudsanering UC monitorering'!A:B,1,FALSE),"")</f>
        <v/>
      </c>
      <c r="S3464" t="str">
        <f>IFERROR(VLOOKUP(O3464,'Skudsanering UC monitorering'!A:B,1,FALSE),"")</f>
        <v/>
      </c>
      <c r="T3464" t="str">
        <f>IFERROR(VLOOKUP(M3464,'Skudsanering UC monitorering'!A:B,2,FALSE),"")</f>
        <v/>
      </c>
      <c r="U3464">
        <f t="shared" si="217"/>
        <v>0</v>
      </c>
      <c r="V3464">
        <f t="shared" si="218"/>
        <v>0</v>
      </c>
      <c r="W3464" s="3">
        <f t="shared" si="219"/>
        <v>0</v>
      </c>
    </row>
    <row r="3465" spans="1:23" hidden="1" x14ac:dyDescent="0.15">
      <c r="A3465" s="4" t="s">
        <v>15056</v>
      </c>
      <c r="B3465" s="1" t="d">
        <v>2023-12-31</v>
      </c>
      <c r="C3465">
        <v>254934.79</v>
      </c>
      <c r="D3465" s="1" t="d">
        <v>2022-03-28</v>
      </c>
      <c r="E3465" t="s">
        <v>378</v>
      </c>
      <c r="F3465" t="s">
        <v>395</v>
      </c>
      <c r="G3465" t="s">
        <v>1935</v>
      </c>
      <c r="H3465">
        <v>1</v>
      </c>
      <c r="I3465">
        <v>6203053548</v>
      </c>
      <c r="J3465">
        <v>6203053548</v>
      </c>
      <c r="K3465" t="s">
        <v>381</v>
      </c>
      <c r="L3465" t="s">
        <v>381</v>
      </c>
      <c r="M3465" s="4" t="s">
        <v>8200</v>
      </c>
      <c r="N3465" s="1" t="d">
        <v>1962-03-05</v>
      </c>
      <c r="O3465" s="4" t="s">
        <v>381</v>
      </c>
      <c r="P3465">
        <f>IFERROR(VLOOKUP(A3465,'17. Skuldsanering vilja'!A:D,1,FALSE),0)</f>
        <v>0</v>
      </c>
      <c r="Q3465">
        <f t="shared" si="216"/>
        <v>0</v>
      </c>
      <c r="R3465" t="str">
        <f>IFERROR(VLOOKUP(M3465,'Skudsanering UC monitorering'!A:B,1,FALSE),"")</f>
        <v/>
      </c>
      <c r="S3465" t="str">
        <f>IFERROR(VLOOKUP(O3465,'Skudsanering UC monitorering'!A:B,1,FALSE),"")</f>
        <v/>
      </c>
      <c r="T3465" t="str">
        <f>IFERROR(VLOOKUP(M3465,'Skudsanering UC monitorering'!A:B,2,FALSE),"")</f>
        <v/>
      </c>
      <c r="U3465">
        <f t="shared" si="217"/>
        <v>0</v>
      </c>
      <c r="V3465">
        <f t="shared" si="218"/>
        <v>0</v>
      </c>
      <c r="W3465" s="3">
        <f t="shared" si="219"/>
        <v>0</v>
      </c>
    </row>
    <row r="3466" spans="1:23" hidden="1" x14ac:dyDescent="0.15">
      <c r="A3466" s="4" t="s">
        <v>15057</v>
      </c>
      <c r="B3466" s="1" t="d">
        <v>2023-12-31</v>
      </c>
      <c r="C3466">
        <v>253392.27</v>
      </c>
      <c r="D3466" s="1" t="d">
        <v>2022-04-20</v>
      </c>
      <c r="E3466" t="s">
        <v>378</v>
      </c>
      <c r="F3466" t="s">
        <v>379</v>
      </c>
      <c r="G3466" t="s">
        <v>2793</v>
      </c>
      <c r="H3466">
        <v>1</v>
      </c>
      <c r="I3466">
        <v>9209091850</v>
      </c>
      <c r="J3466">
        <v>9209091850</v>
      </c>
      <c r="K3466" t="s">
        <v>381</v>
      </c>
      <c r="L3466" t="s">
        <v>381</v>
      </c>
      <c r="M3466" s="4" t="s">
        <v>8201</v>
      </c>
      <c r="N3466" s="1" t="d">
        <v>1992-09-09</v>
      </c>
      <c r="O3466" s="4" t="s">
        <v>381</v>
      </c>
      <c r="P3466">
        <f>IFERROR(VLOOKUP(A3466,'17. Skuldsanering vilja'!A:D,1,FALSE),0)</f>
        <v>0</v>
      </c>
      <c r="Q3466">
        <f t="shared" si="216"/>
        <v>0</v>
      </c>
      <c r="R3466" t="str">
        <f>IFERROR(VLOOKUP(M3466,'Skudsanering UC monitorering'!A:B,1,FALSE),"")</f>
        <v/>
      </c>
      <c r="S3466" t="str">
        <f>IFERROR(VLOOKUP(O3466,'Skudsanering UC monitorering'!A:B,1,FALSE),"")</f>
        <v/>
      </c>
      <c r="T3466" t="str">
        <f>IFERROR(VLOOKUP(M3466,'Skudsanering UC monitorering'!A:B,2,FALSE),"")</f>
        <v/>
      </c>
      <c r="U3466">
        <f t="shared" si="217"/>
        <v>0</v>
      </c>
      <c r="V3466">
        <f t="shared" si="218"/>
        <v>0</v>
      </c>
      <c r="W3466" s="3">
        <f t="shared" si="219"/>
        <v>0</v>
      </c>
    </row>
    <row r="3467" spans="1:23" hidden="1" x14ac:dyDescent="0.15">
      <c r="A3467" s="4" t="s">
        <v>15058</v>
      </c>
      <c r="B3467" s="1" t="d">
        <v>2023-12-31</v>
      </c>
      <c r="C3467">
        <v>89391.34</v>
      </c>
      <c r="D3467" s="1" t="d">
        <v>2022-03-31</v>
      </c>
      <c r="E3467" t="s">
        <v>378</v>
      </c>
      <c r="F3467" t="s">
        <v>379</v>
      </c>
      <c r="G3467" t="s">
        <v>2643</v>
      </c>
      <c r="H3467">
        <v>1</v>
      </c>
      <c r="I3467">
        <v>9508214518</v>
      </c>
      <c r="J3467">
        <v>9508214518</v>
      </c>
      <c r="K3467" t="s">
        <v>381</v>
      </c>
      <c r="L3467" t="s">
        <v>381</v>
      </c>
      <c r="M3467" s="4" t="s">
        <v>8202</v>
      </c>
      <c r="N3467" s="1" t="d">
        <v>1995-08-21</v>
      </c>
      <c r="O3467" s="4" t="s">
        <v>381</v>
      </c>
      <c r="P3467">
        <f>IFERROR(VLOOKUP(A3467,'17. Skuldsanering vilja'!A:D,1,FALSE),0)</f>
        <v>0</v>
      </c>
      <c r="Q3467">
        <f t="shared" si="216"/>
        <v>0</v>
      </c>
      <c r="R3467" t="str">
        <f>IFERROR(VLOOKUP(M3467,'Skudsanering UC monitorering'!A:B,1,FALSE),"")</f>
        <v/>
      </c>
      <c r="S3467" t="str">
        <f>IFERROR(VLOOKUP(O3467,'Skudsanering UC monitorering'!A:B,1,FALSE),"")</f>
        <v/>
      </c>
      <c r="T3467" t="str">
        <f>IFERROR(VLOOKUP(M3467,'Skudsanering UC monitorering'!A:B,2,FALSE),"")</f>
        <v/>
      </c>
      <c r="U3467">
        <f t="shared" si="217"/>
        <v>0</v>
      </c>
      <c r="V3467">
        <f t="shared" si="218"/>
        <v>0</v>
      </c>
      <c r="W3467" s="3">
        <f t="shared" si="219"/>
        <v>0</v>
      </c>
    </row>
    <row r="3468" spans="1:23" hidden="1" x14ac:dyDescent="0.15">
      <c r="A3468" s="4" t="s">
        <v>15059</v>
      </c>
      <c r="B3468" s="1" t="d">
        <v>2023-12-31</v>
      </c>
      <c r="C3468">
        <v>71127.88</v>
      </c>
      <c r="D3468" s="1" t="d">
        <v>2022-03-31</v>
      </c>
      <c r="E3468" t="s">
        <v>378</v>
      </c>
      <c r="F3468" t="s">
        <v>379</v>
      </c>
      <c r="G3468" t="s">
        <v>1320</v>
      </c>
      <c r="H3468">
        <v>1</v>
      </c>
      <c r="I3468">
        <v>9312126031</v>
      </c>
      <c r="J3468">
        <v>9312126031</v>
      </c>
      <c r="K3468" t="s">
        <v>381</v>
      </c>
      <c r="L3468" t="s">
        <v>381</v>
      </c>
      <c r="M3468" s="4" t="s">
        <v>8203</v>
      </c>
      <c r="N3468" s="1" t="d">
        <v>1993-12-12</v>
      </c>
      <c r="O3468" s="4" t="s">
        <v>381</v>
      </c>
      <c r="P3468">
        <f>IFERROR(VLOOKUP(A3468,'17. Skuldsanering vilja'!A:D,1,FALSE),0)</f>
        <v>0</v>
      </c>
      <c r="Q3468">
        <f t="shared" si="216"/>
        <v>0</v>
      </c>
      <c r="R3468" t="str">
        <f>IFERROR(VLOOKUP(M3468,'Skudsanering UC monitorering'!A:B,1,FALSE),"")</f>
        <v/>
      </c>
      <c r="S3468" t="str">
        <f>IFERROR(VLOOKUP(O3468,'Skudsanering UC monitorering'!A:B,1,FALSE),"")</f>
        <v/>
      </c>
      <c r="T3468" t="str">
        <f>IFERROR(VLOOKUP(M3468,'Skudsanering UC monitorering'!A:B,2,FALSE),"")</f>
        <v/>
      </c>
      <c r="U3468">
        <f t="shared" si="217"/>
        <v>0</v>
      </c>
      <c r="V3468">
        <f t="shared" si="218"/>
        <v>0</v>
      </c>
      <c r="W3468" s="3">
        <f t="shared" si="219"/>
        <v>0</v>
      </c>
    </row>
    <row r="3469" spans="1:23" hidden="1" x14ac:dyDescent="0.15">
      <c r="A3469" s="4" t="s">
        <v>15060</v>
      </c>
      <c r="B3469" s="1" t="d">
        <v>2023-12-31</v>
      </c>
      <c r="C3469">
        <v>198546.83</v>
      </c>
      <c r="D3469" s="1" t="d">
        <v>2022-03-29</v>
      </c>
      <c r="E3469" t="s">
        <v>378</v>
      </c>
      <c r="F3469" t="s">
        <v>379</v>
      </c>
      <c r="G3469" t="s">
        <v>1442</v>
      </c>
      <c r="H3469">
        <v>1</v>
      </c>
      <c r="I3469">
        <v>8505260391</v>
      </c>
      <c r="J3469">
        <v>8505260391</v>
      </c>
      <c r="K3469" t="s">
        <v>381</v>
      </c>
      <c r="L3469" t="s">
        <v>381</v>
      </c>
      <c r="M3469" s="4" t="s">
        <v>8204</v>
      </c>
      <c r="N3469" s="1" t="d">
        <v>1985-05-26</v>
      </c>
      <c r="O3469" s="4" t="s">
        <v>381</v>
      </c>
      <c r="P3469">
        <f>IFERROR(VLOOKUP(A3469,'17. Skuldsanering vilja'!A:D,1,FALSE),0)</f>
        <v>0</v>
      </c>
      <c r="Q3469">
        <f t="shared" si="216"/>
        <v>0</v>
      </c>
      <c r="R3469" t="str">
        <f>IFERROR(VLOOKUP(M3469,'Skudsanering UC monitorering'!A:B,1,FALSE),"")</f>
        <v/>
      </c>
      <c r="S3469" t="str">
        <f>IFERROR(VLOOKUP(O3469,'Skudsanering UC monitorering'!A:B,1,FALSE),"")</f>
        <v/>
      </c>
      <c r="T3469" t="str">
        <f>IFERROR(VLOOKUP(M3469,'Skudsanering UC monitorering'!A:B,2,FALSE),"")</f>
        <v/>
      </c>
      <c r="U3469">
        <f t="shared" si="217"/>
        <v>0</v>
      </c>
      <c r="V3469">
        <f t="shared" si="218"/>
        <v>0</v>
      </c>
      <c r="W3469" s="3">
        <f t="shared" si="219"/>
        <v>0</v>
      </c>
    </row>
    <row r="3470" spans="1:23" hidden="1" x14ac:dyDescent="0.15">
      <c r="A3470" s="4" t="s">
        <v>15061</v>
      </c>
      <c r="B3470" s="1" t="d">
        <v>2023-12-31</v>
      </c>
      <c r="C3470">
        <v>247267.47</v>
      </c>
      <c r="D3470" s="1" t="d">
        <v>2022-04-07</v>
      </c>
      <c r="E3470" t="s">
        <v>378</v>
      </c>
      <c r="F3470" t="s">
        <v>395</v>
      </c>
      <c r="G3470" t="s">
        <v>1503</v>
      </c>
      <c r="H3470">
        <v>1</v>
      </c>
      <c r="I3470">
        <v>9301314713</v>
      </c>
      <c r="J3470">
        <v>9301314713</v>
      </c>
      <c r="K3470" t="s">
        <v>381</v>
      </c>
      <c r="L3470" t="s">
        <v>381</v>
      </c>
      <c r="M3470" s="4" t="s">
        <v>8205</v>
      </c>
      <c r="N3470" s="1" t="d">
        <v>1993-01-31</v>
      </c>
      <c r="O3470" s="4" t="s">
        <v>381</v>
      </c>
      <c r="P3470">
        <f>IFERROR(VLOOKUP(A3470,'17. Skuldsanering vilja'!A:D,1,FALSE),0)</f>
        <v>0</v>
      </c>
      <c r="Q3470">
        <f t="shared" si="216"/>
        <v>0</v>
      </c>
      <c r="R3470" t="str">
        <f>IFERROR(VLOOKUP(M3470,'Skudsanering UC monitorering'!A:B,1,FALSE),"")</f>
        <v/>
      </c>
      <c r="S3470" t="str">
        <f>IFERROR(VLOOKUP(O3470,'Skudsanering UC monitorering'!A:B,1,FALSE),"")</f>
        <v/>
      </c>
      <c r="T3470" t="str">
        <f>IFERROR(VLOOKUP(M3470,'Skudsanering UC monitorering'!A:B,2,FALSE),"")</f>
        <v/>
      </c>
      <c r="U3470">
        <f t="shared" si="217"/>
        <v>0</v>
      </c>
      <c r="V3470">
        <f t="shared" si="218"/>
        <v>0</v>
      </c>
      <c r="W3470" s="3">
        <f t="shared" si="219"/>
        <v>0</v>
      </c>
    </row>
    <row r="3471" spans="1:23" hidden="1" x14ac:dyDescent="0.15">
      <c r="A3471" s="4" t="s">
        <v>15062</v>
      </c>
      <c r="B3471" s="1" t="d">
        <v>2023-12-31</v>
      </c>
      <c r="C3471">
        <v>295193.83</v>
      </c>
      <c r="D3471" s="1" t="d">
        <v>2022-04-07</v>
      </c>
      <c r="E3471" t="s">
        <v>378</v>
      </c>
      <c r="F3471" t="s">
        <v>379</v>
      </c>
      <c r="G3471" t="s">
        <v>4570</v>
      </c>
      <c r="H3471">
        <v>1</v>
      </c>
      <c r="I3471">
        <v>7209063002</v>
      </c>
      <c r="J3471">
        <v>7209063002</v>
      </c>
      <c r="K3471" t="s">
        <v>381</v>
      </c>
      <c r="L3471" t="s">
        <v>381</v>
      </c>
      <c r="M3471" s="4" t="s">
        <v>8206</v>
      </c>
      <c r="N3471" s="1" t="d">
        <v>1972-09-06</v>
      </c>
      <c r="O3471" s="4" t="s">
        <v>381</v>
      </c>
      <c r="P3471">
        <f>IFERROR(VLOOKUP(A3471,'17. Skuldsanering vilja'!A:D,1,FALSE),0)</f>
        <v>0</v>
      </c>
      <c r="Q3471">
        <f t="shared" si="216"/>
        <v>0</v>
      </c>
      <c r="R3471" t="str">
        <f>IFERROR(VLOOKUP(M3471,'Skudsanering UC monitorering'!A:B,1,FALSE),"")</f>
        <v/>
      </c>
      <c r="S3471" t="str">
        <f>IFERROR(VLOOKUP(O3471,'Skudsanering UC monitorering'!A:B,1,FALSE),"")</f>
        <v/>
      </c>
      <c r="T3471" t="str">
        <f>IFERROR(VLOOKUP(M3471,'Skudsanering UC monitorering'!A:B,2,FALSE),"")</f>
        <v/>
      </c>
      <c r="U3471">
        <f t="shared" si="217"/>
        <v>0</v>
      </c>
      <c r="V3471">
        <f t="shared" si="218"/>
        <v>0</v>
      </c>
      <c r="W3471" s="3">
        <f t="shared" si="219"/>
        <v>0</v>
      </c>
    </row>
    <row r="3472" spans="1:23" hidden="1" x14ac:dyDescent="0.15">
      <c r="A3472" s="4" t="s">
        <v>15063</v>
      </c>
      <c r="B3472" s="1" t="d">
        <v>2023-12-31</v>
      </c>
      <c r="C3472">
        <v>236115.59</v>
      </c>
      <c r="D3472" s="1" t="d">
        <v>2022-03-30</v>
      </c>
      <c r="E3472" t="s">
        <v>378</v>
      </c>
      <c r="F3472" t="s">
        <v>379</v>
      </c>
      <c r="G3472" t="s">
        <v>3483</v>
      </c>
      <c r="H3472">
        <v>1</v>
      </c>
      <c r="I3472">
        <v>9301290533</v>
      </c>
      <c r="J3472">
        <v>9301290533</v>
      </c>
      <c r="K3472" t="s">
        <v>381</v>
      </c>
      <c r="L3472" t="s">
        <v>381</v>
      </c>
      <c r="M3472" s="4" t="s">
        <v>8207</v>
      </c>
      <c r="N3472" s="1" t="d">
        <v>1993-01-29</v>
      </c>
      <c r="O3472" s="4" t="s">
        <v>381</v>
      </c>
      <c r="P3472">
        <f>IFERROR(VLOOKUP(A3472,'17. Skuldsanering vilja'!A:D,1,FALSE),0)</f>
        <v>0</v>
      </c>
      <c r="Q3472">
        <f t="shared" si="216"/>
        <v>0</v>
      </c>
      <c r="R3472" t="str">
        <f>IFERROR(VLOOKUP(M3472,'Skudsanering UC monitorering'!A:B,1,FALSE),"")</f>
        <v/>
      </c>
      <c r="S3472" t="str">
        <f>IFERROR(VLOOKUP(O3472,'Skudsanering UC monitorering'!A:B,1,FALSE),"")</f>
        <v/>
      </c>
      <c r="T3472" t="str">
        <f>IFERROR(VLOOKUP(M3472,'Skudsanering UC monitorering'!A:B,2,FALSE),"")</f>
        <v/>
      </c>
      <c r="U3472">
        <f t="shared" si="217"/>
        <v>0</v>
      </c>
      <c r="V3472">
        <f t="shared" si="218"/>
        <v>0</v>
      </c>
      <c r="W3472" s="3">
        <f t="shared" si="219"/>
        <v>0</v>
      </c>
    </row>
    <row r="3473" spans="1:23" hidden="1" x14ac:dyDescent="0.15">
      <c r="A3473" s="4" t="s">
        <v>15064</v>
      </c>
      <c r="B3473" s="1" t="d">
        <v>2023-12-31</v>
      </c>
      <c r="C3473">
        <v>89487.01</v>
      </c>
      <c r="D3473" s="1" t="d">
        <v>2022-03-31</v>
      </c>
      <c r="E3473" t="s">
        <v>378</v>
      </c>
      <c r="F3473" t="s">
        <v>401</v>
      </c>
      <c r="G3473" t="s">
        <v>4551</v>
      </c>
      <c r="H3473">
        <v>1</v>
      </c>
      <c r="I3473">
        <v>9512296923</v>
      </c>
      <c r="J3473">
        <v>9512296923</v>
      </c>
      <c r="K3473" t="s">
        <v>381</v>
      </c>
      <c r="L3473" t="s">
        <v>381</v>
      </c>
      <c r="M3473" s="4" t="s">
        <v>8208</v>
      </c>
      <c r="N3473" s="1" t="d">
        <v>1995-12-29</v>
      </c>
      <c r="O3473" s="4" t="s">
        <v>381</v>
      </c>
      <c r="P3473">
        <f>IFERROR(VLOOKUP(A3473,'17. Skuldsanering vilja'!A:D,1,FALSE),0)</f>
        <v>0</v>
      </c>
      <c r="Q3473">
        <f t="shared" si="216"/>
        <v>0</v>
      </c>
      <c r="R3473" t="str">
        <f>IFERROR(VLOOKUP(M3473,'Skudsanering UC monitorering'!A:B,1,FALSE),"")</f>
        <v/>
      </c>
      <c r="S3473" t="str">
        <f>IFERROR(VLOOKUP(O3473,'Skudsanering UC monitorering'!A:B,1,FALSE),"")</f>
        <v/>
      </c>
      <c r="T3473" t="str">
        <f>IFERROR(VLOOKUP(M3473,'Skudsanering UC monitorering'!A:B,2,FALSE),"")</f>
        <v/>
      </c>
      <c r="U3473">
        <f t="shared" si="217"/>
        <v>0</v>
      </c>
      <c r="V3473">
        <f t="shared" si="218"/>
        <v>0</v>
      </c>
      <c r="W3473" s="3">
        <f t="shared" si="219"/>
        <v>0</v>
      </c>
    </row>
    <row r="3474" spans="1:23" hidden="1" x14ac:dyDescent="0.15">
      <c r="A3474" s="4" t="s">
        <v>15065</v>
      </c>
      <c r="B3474" s="1" t="d">
        <v>2023-12-31</v>
      </c>
      <c r="C3474">
        <v>160350.87</v>
      </c>
      <c r="D3474" s="1" t="d">
        <v>2022-03-29</v>
      </c>
      <c r="E3474" t="s">
        <v>378</v>
      </c>
      <c r="F3474" t="s">
        <v>379</v>
      </c>
      <c r="G3474" t="s">
        <v>1442</v>
      </c>
      <c r="H3474">
        <v>1</v>
      </c>
      <c r="I3474">
        <v>9806281037</v>
      </c>
      <c r="J3474">
        <v>9806281037</v>
      </c>
      <c r="K3474" t="s">
        <v>381</v>
      </c>
      <c r="L3474" t="s">
        <v>381</v>
      </c>
      <c r="M3474" s="4" t="s">
        <v>8209</v>
      </c>
      <c r="N3474" s="1" t="d">
        <v>1998-06-28</v>
      </c>
      <c r="O3474" s="4" t="s">
        <v>381</v>
      </c>
      <c r="P3474">
        <f>IFERROR(VLOOKUP(A3474,'17. Skuldsanering vilja'!A:D,1,FALSE),0)</f>
        <v>0</v>
      </c>
      <c r="Q3474">
        <f t="shared" si="216"/>
        <v>0</v>
      </c>
      <c r="R3474" t="str">
        <f>IFERROR(VLOOKUP(M3474,'Skudsanering UC monitorering'!A:B,1,FALSE),"")</f>
        <v/>
      </c>
      <c r="S3474" t="str">
        <f>IFERROR(VLOOKUP(O3474,'Skudsanering UC monitorering'!A:B,1,FALSE),"")</f>
        <v/>
      </c>
      <c r="T3474" t="str">
        <f>IFERROR(VLOOKUP(M3474,'Skudsanering UC monitorering'!A:B,2,FALSE),"")</f>
        <v/>
      </c>
      <c r="U3474">
        <f t="shared" si="217"/>
        <v>0</v>
      </c>
      <c r="V3474">
        <f t="shared" si="218"/>
        <v>0</v>
      </c>
      <c r="W3474" s="3">
        <f t="shared" si="219"/>
        <v>0</v>
      </c>
    </row>
    <row r="3475" spans="1:23" hidden="1" x14ac:dyDescent="0.15">
      <c r="A3475" s="4" t="s">
        <v>15066</v>
      </c>
      <c r="B3475" s="1" t="d">
        <v>2023-12-31</v>
      </c>
      <c r="C3475">
        <v>142685.85999999999</v>
      </c>
      <c r="D3475" s="1" t="d">
        <v>2022-03-29</v>
      </c>
      <c r="E3475" t="s">
        <v>378</v>
      </c>
      <c r="F3475" t="s">
        <v>379</v>
      </c>
      <c r="G3475" t="s">
        <v>2704</v>
      </c>
      <c r="H3475">
        <v>1</v>
      </c>
      <c r="I3475">
        <v>6402180571</v>
      </c>
      <c r="J3475">
        <v>6402180571</v>
      </c>
      <c r="K3475" t="s">
        <v>381</v>
      </c>
      <c r="L3475" t="s">
        <v>381</v>
      </c>
      <c r="M3475" s="4" t="s">
        <v>8210</v>
      </c>
      <c r="N3475" s="1" t="d">
        <v>1964-02-18</v>
      </c>
      <c r="O3475" s="4" t="s">
        <v>381</v>
      </c>
      <c r="P3475">
        <f>IFERROR(VLOOKUP(A3475,'17. Skuldsanering vilja'!A:D,1,FALSE),0)</f>
        <v>0</v>
      </c>
      <c r="Q3475">
        <f t="shared" si="216"/>
        <v>0</v>
      </c>
      <c r="R3475" t="str">
        <f>IFERROR(VLOOKUP(M3475,'Skudsanering UC monitorering'!A:B,1,FALSE),"")</f>
        <v/>
      </c>
      <c r="S3475" t="str">
        <f>IFERROR(VLOOKUP(O3475,'Skudsanering UC monitorering'!A:B,1,FALSE),"")</f>
        <v/>
      </c>
      <c r="T3475" t="str">
        <f>IFERROR(VLOOKUP(M3475,'Skudsanering UC monitorering'!A:B,2,FALSE),"")</f>
        <v/>
      </c>
      <c r="U3475">
        <f t="shared" si="217"/>
        <v>0</v>
      </c>
      <c r="V3475">
        <f t="shared" si="218"/>
        <v>0</v>
      </c>
      <c r="W3475" s="3">
        <f t="shared" si="219"/>
        <v>0</v>
      </c>
    </row>
    <row r="3476" spans="1:23" hidden="1" x14ac:dyDescent="0.15">
      <c r="A3476" s="4" t="s">
        <v>15067</v>
      </c>
      <c r="B3476" s="1" t="d">
        <v>2023-12-31</v>
      </c>
      <c r="C3476">
        <v>203925.47</v>
      </c>
      <c r="D3476" s="1" t="d">
        <v>2022-03-31</v>
      </c>
      <c r="E3476" t="s">
        <v>378</v>
      </c>
      <c r="F3476" t="s">
        <v>379</v>
      </c>
      <c r="G3476" t="s">
        <v>3630</v>
      </c>
      <c r="H3476">
        <v>1</v>
      </c>
      <c r="I3476">
        <v>8004114628</v>
      </c>
      <c r="J3476">
        <v>8004114628</v>
      </c>
      <c r="K3476" t="s">
        <v>381</v>
      </c>
      <c r="L3476" t="s">
        <v>381</v>
      </c>
      <c r="M3476" s="4" t="s">
        <v>8211</v>
      </c>
      <c r="N3476" s="1" t="d">
        <v>1980-04-11</v>
      </c>
      <c r="O3476" s="4" t="s">
        <v>381</v>
      </c>
      <c r="P3476">
        <f>IFERROR(VLOOKUP(A3476,'17. Skuldsanering vilja'!A:D,1,FALSE),0)</f>
        <v>0</v>
      </c>
      <c r="Q3476">
        <f t="shared" si="216"/>
        <v>0</v>
      </c>
      <c r="R3476" t="str">
        <f>IFERROR(VLOOKUP(M3476,'Skudsanering UC monitorering'!A:B,1,FALSE),"")</f>
        <v/>
      </c>
      <c r="S3476" t="str">
        <f>IFERROR(VLOOKUP(O3476,'Skudsanering UC monitorering'!A:B,1,FALSE),"")</f>
        <v/>
      </c>
      <c r="T3476" t="str">
        <f>IFERROR(VLOOKUP(M3476,'Skudsanering UC monitorering'!A:B,2,FALSE),"")</f>
        <v/>
      </c>
      <c r="U3476">
        <f t="shared" si="217"/>
        <v>0</v>
      </c>
      <c r="V3476">
        <f t="shared" si="218"/>
        <v>0</v>
      </c>
      <c r="W3476" s="3">
        <f t="shared" si="219"/>
        <v>0</v>
      </c>
    </row>
    <row r="3477" spans="1:23" hidden="1" x14ac:dyDescent="0.15">
      <c r="A3477" s="4" t="s">
        <v>15068</v>
      </c>
      <c r="B3477" s="1" t="d">
        <v>2023-12-31</v>
      </c>
      <c r="C3477">
        <v>185012.88</v>
      </c>
      <c r="D3477" s="1" t="d">
        <v>2022-03-31</v>
      </c>
      <c r="E3477" t="s">
        <v>382</v>
      </c>
      <c r="F3477" t="s">
        <v>383</v>
      </c>
      <c r="G3477" t="s">
        <v>4581</v>
      </c>
      <c r="H3477">
        <v>1</v>
      </c>
      <c r="I3477">
        <v>9702194037</v>
      </c>
      <c r="J3477">
        <v>9702194037</v>
      </c>
      <c r="K3477" t="s">
        <v>381</v>
      </c>
      <c r="L3477" t="s">
        <v>381</v>
      </c>
      <c r="M3477" s="4" t="s">
        <v>8212</v>
      </c>
      <c r="N3477" s="1" t="d">
        <v>1997-02-19</v>
      </c>
      <c r="O3477" s="4" t="s">
        <v>381</v>
      </c>
      <c r="P3477">
        <f>IFERROR(VLOOKUP(A3477,'17. Skuldsanering vilja'!A:D,1,FALSE),0)</f>
        <v>0</v>
      </c>
      <c r="Q3477">
        <f t="shared" si="216"/>
        <v>0</v>
      </c>
      <c r="R3477" t="str">
        <f>IFERROR(VLOOKUP(M3477,'Skudsanering UC monitorering'!A:B,1,FALSE),"")</f>
        <v/>
      </c>
      <c r="S3477" t="str">
        <f>IFERROR(VLOOKUP(O3477,'Skudsanering UC monitorering'!A:B,1,FALSE),"")</f>
        <v/>
      </c>
      <c r="T3477" t="str">
        <f>IFERROR(VLOOKUP(M3477,'Skudsanering UC monitorering'!A:B,2,FALSE),"")</f>
        <v/>
      </c>
      <c r="U3477">
        <f t="shared" si="217"/>
        <v>0</v>
      </c>
      <c r="V3477">
        <f t="shared" si="218"/>
        <v>0</v>
      </c>
      <c r="W3477" s="3">
        <f t="shared" si="219"/>
        <v>0</v>
      </c>
    </row>
    <row r="3478" spans="1:23" hidden="1" x14ac:dyDescent="0.15">
      <c r="A3478" s="4" t="s">
        <v>15069</v>
      </c>
      <c r="B3478" s="1" t="d">
        <v>2023-12-31</v>
      </c>
      <c r="C3478">
        <v>85348.15</v>
      </c>
      <c r="D3478" s="1" t="d">
        <v>2022-03-31</v>
      </c>
      <c r="E3478" t="s">
        <v>378</v>
      </c>
      <c r="F3478" t="s">
        <v>379</v>
      </c>
      <c r="G3478" t="s">
        <v>1884</v>
      </c>
      <c r="H3478">
        <v>2</v>
      </c>
      <c r="I3478">
        <v>202256004</v>
      </c>
      <c r="J3478">
        <v>202256004</v>
      </c>
      <c r="K3478" t="s">
        <v>381</v>
      </c>
      <c r="L3478" t="s">
        <v>381</v>
      </c>
      <c r="M3478" s="4" t="s">
        <v>8213</v>
      </c>
      <c r="N3478" s="1" t="d">
        <v>2002-02-25</v>
      </c>
      <c r="O3478" s="4" t="s">
        <v>8213</v>
      </c>
      <c r="P3478">
        <f>IFERROR(VLOOKUP(A3478,'17. Skuldsanering vilja'!A:D,1,FALSE),0)</f>
        <v>0</v>
      </c>
      <c r="Q3478">
        <f t="shared" si="216"/>
        <v>0</v>
      </c>
      <c r="R3478" t="str">
        <f>IFERROR(VLOOKUP(M3478,'Skudsanering UC monitorering'!A:B,1,FALSE),"")</f>
        <v/>
      </c>
      <c r="S3478" t="str">
        <f>IFERROR(VLOOKUP(O3478,'Skudsanering UC monitorering'!A:B,1,FALSE),"")</f>
        <v/>
      </c>
      <c r="T3478" t="str">
        <f>IFERROR(VLOOKUP(M3478,'Skudsanering UC monitorering'!A:B,2,FALSE),"")</f>
        <v/>
      </c>
      <c r="U3478">
        <f t="shared" si="217"/>
        <v>0</v>
      </c>
      <c r="V3478">
        <f t="shared" si="218"/>
        <v>0</v>
      </c>
      <c r="W3478" s="3">
        <f t="shared" si="219"/>
        <v>0</v>
      </c>
    </row>
    <row r="3479" spans="1:23" hidden="1" x14ac:dyDescent="0.15">
      <c r="A3479" s="4" t="s">
        <v>15070</v>
      </c>
      <c r="B3479" s="1" t="d">
        <v>2023-12-31</v>
      </c>
      <c r="C3479">
        <v>51202.85</v>
      </c>
      <c r="D3479" s="1" t="d">
        <v>2022-03-30</v>
      </c>
      <c r="E3479" t="s">
        <v>378</v>
      </c>
      <c r="F3479" t="s">
        <v>379</v>
      </c>
      <c r="G3479" t="s">
        <v>4551</v>
      </c>
      <c r="H3479">
        <v>1</v>
      </c>
      <c r="I3479">
        <v>8205127122</v>
      </c>
      <c r="J3479">
        <v>8205127122</v>
      </c>
      <c r="K3479" t="s">
        <v>381</v>
      </c>
      <c r="L3479" t="s">
        <v>381</v>
      </c>
      <c r="M3479" s="4" t="s">
        <v>8214</v>
      </c>
      <c r="N3479" s="1" t="d">
        <v>1982-05-12</v>
      </c>
      <c r="O3479" s="4" t="s">
        <v>381</v>
      </c>
      <c r="P3479">
        <f>IFERROR(VLOOKUP(A3479,'17. Skuldsanering vilja'!A:D,1,FALSE),0)</f>
        <v>0</v>
      </c>
      <c r="Q3479">
        <f t="shared" si="216"/>
        <v>0</v>
      </c>
      <c r="R3479" t="str">
        <f>IFERROR(VLOOKUP(M3479,'Skudsanering UC monitorering'!A:B,1,FALSE),"")</f>
        <v/>
      </c>
      <c r="S3479" t="str">
        <f>IFERROR(VLOOKUP(O3479,'Skudsanering UC monitorering'!A:B,1,FALSE),"")</f>
        <v/>
      </c>
      <c r="T3479" t="str">
        <f>IFERROR(VLOOKUP(M3479,'Skudsanering UC monitorering'!A:B,2,FALSE),"")</f>
        <v/>
      </c>
      <c r="U3479">
        <f t="shared" si="217"/>
        <v>0</v>
      </c>
      <c r="V3479">
        <f t="shared" si="218"/>
        <v>0</v>
      </c>
      <c r="W3479" s="3">
        <f t="shared" si="219"/>
        <v>0</v>
      </c>
    </row>
    <row r="3480" spans="1:23" hidden="1" x14ac:dyDescent="0.15">
      <c r="A3480" s="4" t="s">
        <v>15071</v>
      </c>
      <c r="B3480" s="1" t="d">
        <v>2023-12-31</v>
      </c>
      <c r="C3480">
        <v>213666.43</v>
      </c>
      <c r="D3480" s="1" t="d">
        <v>2022-03-30</v>
      </c>
      <c r="E3480" t="s">
        <v>378</v>
      </c>
      <c r="F3480" t="s">
        <v>379</v>
      </c>
      <c r="G3480" t="s">
        <v>1312</v>
      </c>
      <c r="H3480">
        <v>2</v>
      </c>
      <c r="I3480">
        <v>8201245977</v>
      </c>
      <c r="J3480">
        <v>8201245977</v>
      </c>
      <c r="K3480" t="s">
        <v>381</v>
      </c>
      <c r="L3480" t="s">
        <v>381</v>
      </c>
      <c r="M3480" s="4" t="s">
        <v>8215</v>
      </c>
      <c r="N3480" s="1" t="d">
        <v>1982-01-24</v>
      </c>
      <c r="O3480" s="4" t="s">
        <v>8215</v>
      </c>
      <c r="P3480">
        <f>IFERROR(VLOOKUP(A3480,'17. Skuldsanering vilja'!A:D,1,FALSE),0)</f>
        <v>0</v>
      </c>
      <c r="Q3480">
        <f t="shared" si="216"/>
        <v>0</v>
      </c>
      <c r="R3480" t="str">
        <f>IFERROR(VLOOKUP(M3480,'Skudsanering UC monitorering'!A:B,1,FALSE),"")</f>
        <v/>
      </c>
      <c r="S3480" t="str">
        <f>IFERROR(VLOOKUP(O3480,'Skudsanering UC monitorering'!A:B,1,FALSE),"")</f>
        <v/>
      </c>
      <c r="T3480" t="str">
        <f>IFERROR(VLOOKUP(M3480,'Skudsanering UC monitorering'!A:B,2,FALSE),"")</f>
        <v/>
      </c>
      <c r="U3480">
        <f t="shared" si="217"/>
        <v>0</v>
      </c>
      <c r="V3480">
        <f t="shared" si="218"/>
        <v>0</v>
      </c>
      <c r="W3480" s="3">
        <f t="shared" si="219"/>
        <v>0</v>
      </c>
    </row>
    <row r="3481" spans="1:23" hidden="1" x14ac:dyDescent="0.15">
      <c r="A3481" s="4" t="s">
        <v>15072</v>
      </c>
      <c r="B3481" s="1" t="d">
        <v>2023-12-31</v>
      </c>
      <c r="C3481">
        <v>186870.73</v>
      </c>
      <c r="D3481" s="1" t="d">
        <v>2022-03-31</v>
      </c>
      <c r="E3481" t="s">
        <v>378</v>
      </c>
      <c r="F3481" t="s">
        <v>401</v>
      </c>
      <c r="G3481" t="s">
        <v>1510</v>
      </c>
      <c r="H3481">
        <v>1</v>
      </c>
      <c r="I3481">
        <v>8407230021</v>
      </c>
      <c r="J3481">
        <v>8407230021</v>
      </c>
      <c r="K3481" t="s">
        <v>381</v>
      </c>
      <c r="L3481" t="s">
        <v>381</v>
      </c>
      <c r="M3481" s="4" t="s">
        <v>8216</v>
      </c>
      <c r="N3481" s="1" t="d">
        <v>1984-07-23</v>
      </c>
      <c r="O3481" s="4" t="s">
        <v>381</v>
      </c>
      <c r="P3481">
        <f>IFERROR(VLOOKUP(A3481,'17. Skuldsanering vilja'!A:D,1,FALSE),0)</f>
        <v>0</v>
      </c>
      <c r="Q3481">
        <f t="shared" si="216"/>
        <v>0</v>
      </c>
      <c r="R3481" t="str">
        <f>IFERROR(VLOOKUP(M3481,'Skudsanering UC monitorering'!A:B,1,FALSE),"")</f>
        <v/>
      </c>
      <c r="S3481" t="str">
        <f>IFERROR(VLOOKUP(O3481,'Skudsanering UC monitorering'!A:B,1,FALSE),"")</f>
        <v/>
      </c>
      <c r="T3481" t="str">
        <f>IFERROR(VLOOKUP(M3481,'Skudsanering UC monitorering'!A:B,2,FALSE),"")</f>
        <v/>
      </c>
      <c r="U3481">
        <f t="shared" si="217"/>
        <v>0</v>
      </c>
      <c r="V3481">
        <f t="shared" si="218"/>
        <v>0</v>
      </c>
      <c r="W3481" s="3">
        <f t="shared" si="219"/>
        <v>0</v>
      </c>
    </row>
    <row r="3482" spans="1:23" hidden="1" x14ac:dyDescent="0.15">
      <c r="A3482" s="4" t="s">
        <v>15073</v>
      </c>
      <c r="B3482" s="1" t="d">
        <v>2023-12-31</v>
      </c>
      <c r="C3482">
        <v>252685.54</v>
      </c>
      <c r="D3482" s="1" t="d">
        <v>2022-04-05</v>
      </c>
      <c r="E3482" t="s">
        <v>382</v>
      </c>
      <c r="F3482" t="s">
        <v>383</v>
      </c>
      <c r="G3482" t="s">
        <v>4561</v>
      </c>
      <c r="H3482">
        <v>2</v>
      </c>
      <c r="I3482">
        <v>8202203504</v>
      </c>
      <c r="J3482">
        <v>8202203504</v>
      </c>
      <c r="K3482" t="s">
        <v>381</v>
      </c>
      <c r="L3482" t="s">
        <v>381</v>
      </c>
      <c r="M3482" s="4" t="s">
        <v>8217</v>
      </c>
      <c r="N3482" s="1" t="d">
        <v>1982-02-20</v>
      </c>
      <c r="O3482" s="4" t="s">
        <v>8217</v>
      </c>
      <c r="P3482">
        <f>IFERROR(VLOOKUP(A3482,'17. Skuldsanering vilja'!A:D,1,FALSE),0)</f>
        <v>0</v>
      </c>
      <c r="Q3482">
        <f t="shared" si="216"/>
        <v>0</v>
      </c>
      <c r="R3482" t="str">
        <f>IFERROR(VLOOKUP(M3482,'Skudsanering UC monitorering'!A:B,1,FALSE),"")</f>
        <v/>
      </c>
      <c r="S3482" t="str">
        <f>IFERROR(VLOOKUP(O3482,'Skudsanering UC monitorering'!A:B,1,FALSE),"")</f>
        <v/>
      </c>
      <c r="T3482" t="str">
        <f>IFERROR(VLOOKUP(M3482,'Skudsanering UC monitorering'!A:B,2,FALSE),"")</f>
        <v/>
      </c>
      <c r="U3482">
        <f t="shared" si="217"/>
        <v>0</v>
      </c>
      <c r="V3482">
        <f t="shared" si="218"/>
        <v>0</v>
      </c>
      <c r="W3482" s="3">
        <f t="shared" si="219"/>
        <v>0</v>
      </c>
    </row>
    <row r="3483" spans="1:23" hidden="1" x14ac:dyDescent="0.15">
      <c r="A3483" s="4" t="s">
        <v>15074</v>
      </c>
      <c r="B3483" s="1" t="d">
        <v>2023-12-31</v>
      </c>
      <c r="C3483">
        <v>205345.82</v>
      </c>
      <c r="D3483" s="1" t="d">
        <v>2022-03-31</v>
      </c>
      <c r="E3483" t="s">
        <v>378</v>
      </c>
      <c r="F3483" t="s">
        <v>379</v>
      </c>
      <c r="G3483" t="s">
        <v>4552</v>
      </c>
      <c r="H3483">
        <v>1</v>
      </c>
      <c r="I3483">
        <v>8507091471</v>
      </c>
      <c r="J3483">
        <v>8507091471</v>
      </c>
      <c r="K3483" t="s">
        <v>381</v>
      </c>
      <c r="L3483" t="s">
        <v>381</v>
      </c>
      <c r="M3483" s="4" t="s">
        <v>8218</v>
      </c>
      <c r="N3483" s="1" t="d">
        <v>1985-07-09</v>
      </c>
      <c r="O3483" s="4" t="s">
        <v>381</v>
      </c>
      <c r="P3483">
        <f>IFERROR(VLOOKUP(A3483,'17. Skuldsanering vilja'!A:D,1,FALSE),0)</f>
        <v>0</v>
      </c>
      <c r="Q3483">
        <f t="shared" si="216"/>
        <v>0</v>
      </c>
      <c r="R3483" t="str">
        <f>IFERROR(VLOOKUP(M3483,'Skudsanering UC monitorering'!A:B,1,FALSE),"")</f>
        <v/>
      </c>
      <c r="S3483" t="str">
        <f>IFERROR(VLOOKUP(O3483,'Skudsanering UC monitorering'!A:B,1,FALSE),"")</f>
        <v/>
      </c>
      <c r="T3483" t="str">
        <f>IFERROR(VLOOKUP(M3483,'Skudsanering UC monitorering'!A:B,2,FALSE),"")</f>
        <v/>
      </c>
      <c r="U3483">
        <f t="shared" si="217"/>
        <v>0</v>
      </c>
      <c r="V3483">
        <f t="shared" si="218"/>
        <v>0</v>
      </c>
      <c r="W3483" s="3">
        <f t="shared" si="219"/>
        <v>0</v>
      </c>
    </row>
    <row r="3484" spans="1:23" hidden="1" x14ac:dyDescent="0.15">
      <c r="A3484" s="4" t="s">
        <v>15075</v>
      </c>
      <c r="B3484" s="1" t="d">
        <v>2023-12-31</v>
      </c>
      <c r="C3484">
        <v>373736.13</v>
      </c>
      <c r="D3484" s="1" t="d">
        <v>2022-03-30</v>
      </c>
      <c r="E3484" t="s">
        <v>378</v>
      </c>
      <c r="F3484" t="s">
        <v>379</v>
      </c>
      <c r="G3484" t="s">
        <v>1309</v>
      </c>
      <c r="H3484">
        <v>2</v>
      </c>
      <c r="I3484">
        <v>7512154035</v>
      </c>
      <c r="J3484">
        <v>7512154035</v>
      </c>
      <c r="K3484" t="s">
        <v>381</v>
      </c>
      <c r="L3484" t="s">
        <v>381</v>
      </c>
      <c r="M3484" s="4" t="s">
        <v>8219</v>
      </c>
      <c r="N3484" s="1" t="d">
        <v>1975-12-15</v>
      </c>
      <c r="O3484" s="4" t="s">
        <v>8219</v>
      </c>
      <c r="P3484">
        <f>IFERROR(VLOOKUP(A3484,'17. Skuldsanering vilja'!A:D,1,FALSE),0)</f>
        <v>0</v>
      </c>
      <c r="Q3484">
        <f t="shared" si="216"/>
        <v>0</v>
      </c>
      <c r="R3484" t="str">
        <f>IFERROR(VLOOKUP(M3484,'Skudsanering UC monitorering'!A:B,1,FALSE),"")</f>
        <v/>
      </c>
      <c r="S3484" t="str">
        <f>IFERROR(VLOOKUP(O3484,'Skudsanering UC monitorering'!A:B,1,FALSE),"")</f>
        <v/>
      </c>
      <c r="T3484" t="str">
        <f>IFERROR(VLOOKUP(M3484,'Skudsanering UC monitorering'!A:B,2,FALSE),"")</f>
        <v/>
      </c>
      <c r="U3484">
        <f t="shared" si="217"/>
        <v>0</v>
      </c>
      <c r="V3484">
        <f t="shared" si="218"/>
        <v>0</v>
      </c>
      <c r="W3484" s="3">
        <f t="shared" si="219"/>
        <v>0</v>
      </c>
    </row>
    <row r="3485" spans="1:23" hidden="1" x14ac:dyDescent="0.15">
      <c r="A3485" s="4" t="s">
        <v>15076</v>
      </c>
      <c r="B3485" s="1" t="d">
        <v>2023-12-31</v>
      </c>
      <c r="C3485">
        <v>475710.77</v>
      </c>
      <c r="D3485" s="1" t="d">
        <v>2022-03-31</v>
      </c>
      <c r="E3485" t="s">
        <v>378</v>
      </c>
      <c r="F3485" t="s">
        <v>379</v>
      </c>
      <c r="G3485" t="s">
        <v>2643</v>
      </c>
      <c r="H3485">
        <v>2</v>
      </c>
      <c r="I3485">
        <v>9501014683</v>
      </c>
      <c r="J3485">
        <v>9501014683</v>
      </c>
      <c r="K3485" t="s">
        <v>381</v>
      </c>
      <c r="L3485" t="s">
        <v>381</v>
      </c>
      <c r="M3485" s="4" t="s">
        <v>8220</v>
      </c>
      <c r="N3485" s="1" t="d">
        <v>1995-01-01</v>
      </c>
      <c r="O3485" s="4" t="s">
        <v>8220</v>
      </c>
      <c r="P3485">
        <f>IFERROR(VLOOKUP(A3485,'17. Skuldsanering vilja'!A:D,1,FALSE),0)</f>
        <v>0</v>
      </c>
      <c r="Q3485">
        <f t="shared" si="216"/>
        <v>0</v>
      </c>
      <c r="R3485" t="str">
        <f>IFERROR(VLOOKUP(M3485,'Skudsanering UC monitorering'!A:B,1,FALSE),"")</f>
        <v/>
      </c>
      <c r="S3485" t="str">
        <f>IFERROR(VLOOKUP(O3485,'Skudsanering UC monitorering'!A:B,1,FALSE),"")</f>
        <v/>
      </c>
      <c r="T3485" t="str">
        <f>IFERROR(VLOOKUP(M3485,'Skudsanering UC monitorering'!A:B,2,FALSE),"")</f>
        <v/>
      </c>
      <c r="U3485">
        <f t="shared" si="217"/>
        <v>0</v>
      </c>
      <c r="V3485">
        <f t="shared" si="218"/>
        <v>0</v>
      </c>
      <c r="W3485" s="3">
        <f t="shared" si="219"/>
        <v>0</v>
      </c>
    </row>
    <row r="3486" spans="1:23" hidden="1" x14ac:dyDescent="0.15">
      <c r="A3486" s="4" t="s">
        <v>15077</v>
      </c>
      <c r="B3486" s="1" t="d">
        <v>2023-12-31</v>
      </c>
      <c r="C3486">
        <v>171840.41</v>
      </c>
      <c r="D3486" s="1" t="d">
        <v>2022-04-11</v>
      </c>
      <c r="E3486" t="s">
        <v>378</v>
      </c>
      <c r="F3486" t="s">
        <v>379</v>
      </c>
      <c r="G3486" t="s">
        <v>4572</v>
      </c>
      <c r="H3486">
        <v>1</v>
      </c>
      <c r="I3486">
        <v>7606024821</v>
      </c>
      <c r="J3486">
        <v>7606024821</v>
      </c>
      <c r="K3486" t="s">
        <v>381</v>
      </c>
      <c r="L3486" t="s">
        <v>381</v>
      </c>
      <c r="M3486" s="4" t="s">
        <v>8221</v>
      </c>
      <c r="N3486" s="1" t="d">
        <v>1976-06-02</v>
      </c>
      <c r="O3486" s="4" t="s">
        <v>381</v>
      </c>
      <c r="P3486">
        <f>IFERROR(VLOOKUP(A3486,'17. Skuldsanering vilja'!A:D,1,FALSE),0)</f>
        <v>0</v>
      </c>
      <c r="Q3486">
        <f t="shared" si="216"/>
        <v>0</v>
      </c>
      <c r="R3486" t="str">
        <f>IFERROR(VLOOKUP(M3486,'Skudsanering UC monitorering'!A:B,1,FALSE),"")</f>
        <v/>
      </c>
      <c r="S3486" t="str">
        <f>IFERROR(VLOOKUP(O3486,'Skudsanering UC monitorering'!A:B,1,FALSE),"")</f>
        <v/>
      </c>
      <c r="T3486" t="str">
        <f>IFERROR(VLOOKUP(M3486,'Skudsanering UC monitorering'!A:B,2,FALSE),"")</f>
        <v/>
      </c>
      <c r="U3486">
        <f t="shared" si="217"/>
        <v>0</v>
      </c>
      <c r="V3486">
        <f t="shared" si="218"/>
        <v>0</v>
      </c>
      <c r="W3486" s="3">
        <f t="shared" si="219"/>
        <v>0</v>
      </c>
    </row>
    <row r="3487" spans="1:23" hidden="1" x14ac:dyDescent="0.15">
      <c r="A3487" s="4" t="s">
        <v>15078</v>
      </c>
      <c r="B3487" s="1" t="d">
        <v>2023-12-31</v>
      </c>
      <c r="C3487">
        <v>153336.24</v>
      </c>
      <c r="D3487" s="1" t="d">
        <v>2022-03-31</v>
      </c>
      <c r="E3487" t="s">
        <v>378</v>
      </c>
      <c r="F3487" t="s">
        <v>379</v>
      </c>
      <c r="G3487" t="s">
        <v>1442</v>
      </c>
      <c r="H3487">
        <v>2</v>
      </c>
      <c r="I3487">
        <v>8010305509</v>
      </c>
      <c r="J3487">
        <v>8010305509</v>
      </c>
      <c r="K3487" t="s">
        <v>381</v>
      </c>
      <c r="L3487" t="s">
        <v>381</v>
      </c>
      <c r="M3487" s="4" t="s">
        <v>8222</v>
      </c>
      <c r="N3487" s="1" t="d">
        <v>1980-10-30</v>
      </c>
      <c r="O3487" s="4" t="s">
        <v>8222</v>
      </c>
      <c r="P3487">
        <f>IFERROR(VLOOKUP(A3487,'17. Skuldsanering vilja'!A:D,1,FALSE),0)</f>
        <v>0</v>
      </c>
      <c r="Q3487">
        <f t="shared" si="216"/>
        <v>0</v>
      </c>
      <c r="R3487" t="str">
        <f>IFERROR(VLOOKUP(M3487,'Skudsanering UC monitorering'!A:B,1,FALSE),"")</f>
        <v/>
      </c>
      <c r="S3487" t="str">
        <f>IFERROR(VLOOKUP(O3487,'Skudsanering UC monitorering'!A:B,1,FALSE),"")</f>
        <v/>
      </c>
      <c r="T3487" t="str">
        <f>IFERROR(VLOOKUP(M3487,'Skudsanering UC monitorering'!A:B,2,FALSE),"")</f>
        <v/>
      </c>
      <c r="U3487">
        <f t="shared" si="217"/>
        <v>0</v>
      </c>
      <c r="V3487">
        <f t="shared" si="218"/>
        <v>0</v>
      </c>
      <c r="W3487" s="3">
        <f t="shared" si="219"/>
        <v>0</v>
      </c>
    </row>
    <row r="3488" spans="1:23" hidden="1" x14ac:dyDescent="0.15">
      <c r="A3488" s="4" t="s">
        <v>15079</v>
      </c>
      <c r="B3488" s="1" t="d">
        <v>2023-12-31</v>
      </c>
      <c r="C3488">
        <v>244567.06</v>
      </c>
      <c r="D3488" s="1" t="d">
        <v>2022-04-05</v>
      </c>
      <c r="E3488" t="s">
        <v>378</v>
      </c>
      <c r="F3488" t="s">
        <v>379</v>
      </c>
      <c r="G3488" t="s">
        <v>1556</v>
      </c>
      <c r="H3488">
        <v>1</v>
      </c>
      <c r="I3488">
        <v>9209153940</v>
      </c>
      <c r="J3488">
        <v>9209153940</v>
      </c>
      <c r="K3488" t="s">
        <v>381</v>
      </c>
      <c r="L3488" t="s">
        <v>381</v>
      </c>
      <c r="M3488" s="4" t="s">
        <v>8223</v>
      </c>
      <c r="N3488" s="1" t="d">
        <v>1992-09-15</v>
      </c>
      <c r="O3488" s="4" t="s">
        <v>381</v>
      </c>
      <c r="P3488">
        <f>IFERROR(VLOOKUP(A3488,'17. Skuldsanering vilja'!A:D,1,FALSE),0)</f>
        <v>0</v>
      </c>
      <c r="Q3488">
        <f t="shared" si="216"/>
        <v>0</v>
      </c>
      <c r="R3488" t="str">
        <f>IFERROR(VLOOKUP(M3488,'Skudsanering UC monitorering'!A:B,1,FALSE),"")</f>
        <v/>
      </c>
      <c r="S3488" t="str">
        <f>IFERROR(VLOOKUP(O3488,'Skudsanering UC monitorering'!A:B,1,FALSE),"")</f>
        <v/>
      </c>
      <c r="T3488" t="str">
        <f>IFERROR(VLOOKUP(M3488,'Skudsanering UC monitorering'!A:B,2,FALSE),"")</f>
        <v/>
      </c>
      <c r="U3488">
        <f t="shared" si="217"/>
        <v>0</v>
      </c>
      <c r="V3488">
        <f t="shared" si="218"/>
        <v>0</v>
      </c>
      <c r="W3488" s="3">
        <f t="shared" si="219"/>
        <v>0</v>
      </c>
    </row>
    <row r="3489" spans="1:23" hidden="1" x14ac:dyDescent="0.15">
      <c r="A3489" s="4" t="s">
        <v>15080</v>
      </c>
      <c r="B3489" s="1" t="d">
        <v>2023-12-31</v>
      </c>
      <c r="C3489">
        <v>195108.84</v>
      </c>
      <c r="D3489" s="1" t="d">
        <v>2022-03-31</v>
      </c>
      <c r="E3489" t="s">
        <v>378</v>
      </c>
      <c r="F3489" t="s">
        <v>401</v>
      </c>
      <c r="G3489" t="s">
        <v>3483</v>
      </c>
      <c r="H3489">
        <v>1</v>
      </c>
      <c r="I3489">
        <v>8905226034</v>
      </c>
      <c r="J3489">
        <v>8905226034</v>
      </c>
      <c r="K3489" t="s">
        <v>381</v>
      </c>
      <c r="L3489" t="s">
        <v>381</v>
      </c>
      <c r="M3489" s="4" t="s">
        <v>8224</v>
      </c>
      <c r="N3489" s="1" t="d">
        <v>1989-05-22</v>
      </c>
      <c r="O3489" s="4" t="s">
        <v>381</v>
      </c>
      <c r="P3489">
        <f>IFERROR(VLOOKUP(A3489,'17. Skuldsanering vilja'!A:D,1,FALSE),0)</f>
        <v>0</v>
      </c>
      <c r="Q3489">
        <f t="shared" si="216"/>
        <v>0</v>
      </c>
      <c r="R3489" t="str">
        <f>IFERROR(VLOOKUP(M3489,'Skudsanering UC monitorering'!A:B,1,FALSE),"")</f>
        <v/>
      </c>
      <c r="S3489" t="str">
        <f>IFERROR(VLOOKUP(O3489,'Skudsanering UC monitorering'!A:B,1,FALSE),"")</f>
        <v/>
      </c>
      <c r="T3489" t="str">
        <f>IFERROR(VLOOKUP(M3489,'Skudsanering UC monitorering'!A:B,2,FALSE),"")</f>
        <v/>
      </c>
      <c r="U3489">
        <f t="shared" si="217"/>
        <v>0</v>
      </c>
      <c r="V3489">
        <f t="shared" si="218"/>
        <v>0</v>
      </c>
      <c r="W3489" s="3">
        <f t="shared" si="219"/>
        <v>0</v>
      </c>
    </row>
    <row r="3490" spans="1:23" hidden="1" x14ac:dyDescent="0.15">
      <c r="A3490" s="4" t="s">
        <v>15081</v>
      </c>
      <c r="B3490" s="1" t="d">
        <v>2023-12-31</v>
      </c>
      <c r="C3490">
        <v>275147.31</v>
      </c>
      <c r="D3490" s="1" t="d">
        <v>2022-03-31</v>
      </c>
      <c r="E3490" t="s">
        <v>378</v>
      </c>
      <c r="F3490" t="s">
        <v>379</v>
      </c>
      <c r="G3490" t="s">
        <v>2643</v>
      </c>
      <c r="H3490">
        <v>1</v>
      </c>
      <c r="I3490">
        <v>9208092529</v>
      </c>
      <c r="J3490">
        <v>9208092529</v>
      </c>
      <c r="K3490" t="s">
        <v>381</v>
      </c>
      <c r="L3490" t="s">
        <v>381</v>
      </c>
      <c r="M3490" s="4" t="s">
        <v>8225</v>
      </c>
      <c r="N3490" s="1" t="d">
        <v>1992-08-09</v>
      </c>
      <c r="O3490" s="4" t="s">
        <v>381</v>
      </c>
      <c r="P3490">
        <f>IFERROR(VLOOKUP(A3490,'17. Skuldsanering vilja'!A:D,1,FALSE),0)</f>
        <v>0</v>
      </c>
      <c r="Q3490">
        <f t="shared" si="216"/>
        <v>0</v>
      </c>
      <c r="R3490" t="str">
        <f>IFERROR(VLOOKUP(M3490,'Skudsanering UC monitorering'!A:B,1,FALSE),"")</f>
        <v/>
      </c>
      <c r="S3490" t="str">
        <f>IFERROR(VLOOKUP(O3490,'Skudsanering UC monitorering'!A:B,1,FALSE),"")</f>
        <v/>
      </c>
      <c r="T3490" t="str">
        <f>IFERROR(VLOOKUP(M3490,'Skudsanering UC monitorering'!A:B,2,FALSE),"")</f>
        <v/>
      </c>
      <c r="U3490">
        <f t="shared" si="217"/>
        <v>0</v>
      </c>
      <c r="V3490">
        <f t="shared" si="218"/>
        <v>0</v>
      </c>
      <c r="W3490" s="3">
        <f t="shared" si="219"/>
        <v>0</v>
      </c>
    </row>
    <row r="3491" spans="1:23" hidden="1" x14ac:dyDescent="0.15">
      <c r="A3491" s="4" t="s">
        <v>15082</v>
      </c>
      <c r="B3491" s="1" t="d">
        <v>2023-12-31</v>
      </c>
      <c r="C3491">
        <v>227270.43</v>
      </c>
      <c r="D3491" s="1" t="d">
        <v>2022-03-31</v>
      </c>
      <c r="E3491" t="s">
        <v>378</v>
      </c>
      <c r="F3491" t="s">
        <v>379</v>
      </c>
      <c r="G3491" t="s">
        <v>1556</v>
      </c>
      <c r="H3491">
        <v>1</v>
      </c>
      <c r="I3491">
        <v>9809054613</v>
      </c>
      <c r="J3491">
        <v>9809054613</v>
      </c>
      <c r="K3491" t="s">
        <v>381</v>
      </c>
      <c r="L3491" t="s">
        <v>381</v>
      </c>
      <c r="M3491" s="4" t="s">
        <v>8226</v>
      </c>
      <c r="N3491" s="1" t="d">
        <v>1998-09-05</v>
      </c>
      <c r="O3491" s="4" t="s">
        <v>381</v>
      </c>
      <c r="P3491">
        <f>IFERROR(VLOOKUP(A3491,'17. Skuldsanering vilja'!A:D,1,FALSE),0)</f>
        <v>0</v>
      </c>
      <c r="Q3491">
        <f t="shared" si="216"/>
        <v>0</v>
      </c>
      <c r="R3491" t="str">
        <f>IFERROR(VLOOKUP(M3491,'Skudsanering UC monitorering'!A:B,1,FALSE),"")</f>
        <v/>
      </c>
      <c r="S3491" t="str">
        <f>IFERROR(VLOOKUP(O3491,'Skudsanering UC monitorering'!A:B,1,FALSE),"")</f>
        <v/>
      </c>
      <c r="T3491" t="str">
        <f>IFERROR(VLOOKUP(M3491,'Skudsanering UC monitorering'!A:B,2,FALSE),"")</f>
        <v/>
      </c>
      <c r="U3491">
        <f t="shared" si="217"/>
        <v>0</v>
      </c>
      <c r="V3491">
        <f t="shared" si="218"/>
        <v>0</v>
      </c>
      <c r="W3491" s="3">
        <f t="shared" si="219"/>
        <v>0</v>
      </c>
    </row>
    <row r="3492" spans="1:23" hidden="1" x14ac:dyDescent="0.15">
      <c r="A3492" s="4" t="s">
        <v>15083</v>
      </c>
      <c r="B3492" s="1" t="d">
        <v>2023-12-31</v>
      </c>
      <c r="C3492">
        <v>175243.4</v>
      </c>
      <c r="D3492" s="1" t="d">
        <v>2022-03-31</v>
      </c>
      <c r="E3492" t="s">
        <v>378</v>
      </c>
      <c r="F3492" t="s">
        <v>420</v>
      </c>
      <c r="G3492" t="s">
        <v>1442</v>
      </c>
      <c r="H3492">
        <v>1</v>
      </c>
      <c r="I3492">
        <v>8909152111</v>
      </c>
      <c r="J3492">
        <v>8909152111</v>
      </c>
      <c r="K3492" t="s">
        <v>381</v>
      </c>
      <c r="L3492" t="s">
        <v>381</v>
      </c>
      <c r="M3492" s="4" t="s">
        <v>8227</v>
      </c>
      <c r="N3492" s="1" t="d">
        <v>1989-09-15</v>
      </c>
      <c r="O3492" s="4" t="s">
        <v>381</v>
      </c>
      <c r="P3492">
        <f>IFERROR(VLOOKUP(A3492,'17. Skuldsanering vilja'!A:D,1,FALSE),0)</f>
        <v>0</v>
      </c>
      <c r="Q3492">
        <f t="shared" si="216"/>
        <v>0</v>
      </c>
      <c r="R3492" t="str">
        <f>IFERROR(VLOOKUP(M3492,'Skudsanering UC monitorering'!A:B,1,FALSE),"")</f>
        <v/>
      </c>
      <c r="S3492" t="str">
        <f>IFERROR(VLOOKUP(O3492,'Skudsanering UC monitorering'!A:B,1,FALSE),"")</f>
        <v/>
      </c>
      <c r="T3492" t="str">
        <f>IFERROR(VLOOKUP(M3492,'Skudsanering UC monitorering'!A:B,2,FALSE),"")</f>
        <v/>
      </c>
      <c r="U3492">
        <f t="shared" si="217"/>
        <v>0</v>
      </c>
      <c r="V3492">
        <f t="shared" si="218"/>
        <v>0</v>
      </c>
      <c r="W3492" s="3">
        <f t="shared" si="219"/>
        <v>0</v>
      </c>
    </row>
    <row r="3493" spans="1:23" hidden="1" x14ac:dyDescent="0.15">
      <c r="A3493" s="4" t="s">
        <v>15084</v>
      </c>
      <c r="B3493" s="1" t="d">
        <v>2023-12-31</v>
      </c>
      <c r="C3493">
        <v>229948.64</v>
      </c>
      <c r="D3493" s="1" t="d">
        <v>2022-03-31</v>
      </c>
      <c r="E3493" t="s">
        <v>378</v>
      </c>
      <c r="F3493" t="s">
        <v>379</v>
      </c>
      <c r="G3493" t="s">
        <v>4584</v>
      </c>
      <c r="H3493">
        <v>2</v>
      </c>
      <c r="I3493">
        <v>9706082147</v>
      </c>
      <c r="J3493">
        <v>9706082147</v>
      </c>
      <c r="K3493" t="s">
        <v>381</v>
      </c>
      <c r="L3493" t="s">
        <v>381</v>
      </c>
      <c r="M3493" s="4" t="s">
        <v>8228</v>
      </c>
      <c r="N3493" s="1" t="d">
        <v>1997-06-08</v>
      </c>
      <c r="O3493" s="4" t="s">
        <v>8228</v>
      </c>
      <c r="P3493">
        <f>IFERROR(VLOOKUP(A3493,'17. Skuldsanering vilja'!A:D,1,FALSE),0)</f>
        <v>0</v>
      </c>
      <c r="Q3493">
        <f t="shared" si="216"/>
        <v>0</v>
      </c>
      <c r="R3493" t="str">
        <f>IFERROR(VLOOKUP(M3493,'Skudsanering UC monitorering'!A:B,1,FALSE),"")</f>
        <v/>
      </c>
      <c r="S3493" t="str">
        <f>IFERROR(VLOOKUP(O3493,'Skudsanering UC monitorering'!A:B,1,FALSE),"")</f>
        <v/>
      </c>
      <c r="T3493" t="str">
        <f>IFERROR(VLOOKUP(M3493,'Skudsanering UC monitorering'!A:B,2,FALSE),"")</f>
        <v/>
      </c>
      <c r="U3493">
        <f t="shared" si="217"/>
        <v>0</v>
      </c>
      <c r="V3493">
        <f t="shared" si="218"/>
        <v>0</v>
      </c>
      <c r="W3493" s="3">
        <f t="shared" si="219"/>
        <v>0</v>
      </c>
    </row>
    <row r="3494" spans="1:23" hidden="1" x14ac:dyDescent="0.15">
      <c r="A3494" s="4" t="s">
        <v>15085</v>
      </c>
      <c r="B3494" s="1" t="d">
        <v>2023-12-31</v>
      </c>
      <c r="C3494">
        <v>64027.89</v>
      </c>
      <c r="D3494" s="1" t="d">
        <v>2022-03-31</v>
      </c>
      <c r="E3494" t="s">
        <v>378</v>
      </c>
      <c r="F3494" t="s">
        <v>379</v>
      </c>
      <c r="G3494" t="s">
        <v>1956</v>
      </c>
      <c r="H3494">
        <v>1</v>
      </c>
      <c r="I3494">
        <v>8712282741</v>
      </c>
      <c r="J3494">
        <v>8712282741</v>
      </c>
      <c r="K3494" t="s">
        <v>381</v>
      </c>
      <c r="L3494" t="s">
        <v>381</v>
      </c>
      <c r="M3494" s="4" t="s">
        <v>8229</v>
      </c>
      <c r="N3494" s="1" t="d">
        <v>1987-12-28</v>
      </c>
      <c r="O3494" s="4" t="s">
        <v>381</v>
      </c>
      <c r="P3494">
        <f>IFERROR(VLOOKUP(A3494,'17. Skuldsanering vilja'!A:D,1,FALSE),0)</f>
        <v>0</v>
      </c>
      <c r="Q3494">
        <f t="shared" si="216"/>
        <v>0</v>
      </c>
      <c r="R3494" t="str">
        <f>IFERROR(VLOOKUP(M3494,'Skudsanering UC monitorering'!A:B,1,FALSE),"")</f>
        <v/>
      </c>
      <c r="S3494" t="str">
        <f>IFERROR(VLOOKUP(O3494,'Skudsanering UC monitorering'!A:B,1,FALSE),"")</f>
        <v/>
      </c>
      <c r="T3494" t="str">
        <f>IFERROR(VLOOKUP(M3494,'Skudsanering UC monitorering'!A:B,2,FALSE),"")</f>
        <v/>
      </c>
      <c r="U3494">
        <f t="shared" si="217"/>
        <v>0</v>
      </c>
      <c r="V3494">
        <f t="shared" si="218"/>
        <v>0</v>
      </c>
      <c r="W3494" s="3">
        <f t="shared" si="219"/>
        <v>0</v>
      </c>
    </row>
    <row r="3495" spans="1:23" hidden="1" x14ac:dyDescent="0.15">
      <c r="A3495" s="4" t="s">
        <v>15086</v>
      </c>
      <c r="B3495" s="1" t="d">
        <v>2023-12-31</v>
      </c>
      <c r="C3495">
        <v>220693.41</v>
      </c>
      <c r="D3495" s="1" t="d">
        <v>2022-03-31</v>
      </c>
      <c r="E3495" t="s">
        <v>378</v>
      </c>
      <c r="F3495" t="s">
        <v>539</v>
      </c>
      <c r="G3495" t="s">
        <v>1422</v>
      </c>
      <c r="H3495">
        <v>1</v>
      </c>
      <c r="I3495">
        <v>9712197335</v>
      </c>
      <c r="J3495">
        <v>9712197335</v>
      </c>
      <c r="K3495" t="s">
        <v>381</v>
      </c>
      <c r="L3495" t="s">
        <v>381</v>
      </c>
      <c r="M3495" s="4" t="s">
        <v>8230</v>
      </c>
      <c r="N3495" s="1" t="d">
        <v>1997-12-19</v>
      </c>
      <c r="O3495" s="4" t="s">
        <v>381</v>
      </c>
      <c r="P3495">
        <f>IFERROR(VLOOKUP(A3495,'17. Skuldsanering vilja'!A:D,1,FALSE),0)</f>
        <v>0</v>
      </c>
      <c r="Q3495">
        <f t="shared" si="216"/>
        <v>0</v>
      </c>
      <c r="R3495" t="str">
        <f>IFERROR(VLOOKUP(M3495,'Skudsanering UC monitorering'!A:B,1,FALSE),"")</f>
        <v/>
      </c>
      <c r="S3495" t="str">
        <f>IFERROR(VLOOKUP(O3495,'Skudsanering UC monitorering'!A:B,1,FALSE),"")</f>
        <v/>
      </c>
      <c r="T3495" t="str">
        <f>IFERROR(VLOOKUP(M3495,'Skudsanering UC monitorering'!A:B,2,FALSE),"")</f>
        <v/>
      </c>
      <c r="U3495">
        <f t="shared" si="217"/>
        <v>0</v>
      </c>
      <c r="V3495">
        <f t="shared" si="218"/>
        <v>0</v>
      </c>
      <c r="W3495" s="3">
        <f t="shared" si="219"/>
        <v>0</v>
      </c>
    </row>
    <row r="3496" spans="1:23" hidden="1" x14ac:dyDescent="0.15">
      <c r="A3496" s="4" t="s">
        <v>15087</v>
      </c>
      <c r="B3496" s="1" t="d">
        <v>2023-12-31</v>
      </c>
      <c r="C3496">
        <v>72481.36</v>
      </c>
      <c r="D3496" s="1" t="d">
        <v>2022-03-31</v>
      </c>
      <c r="E3496" t="s">
        <v>378</v>
      </c>
      <c r="F3496" t="s">
        <v>379</v>
      </c>
      <c r="G3496" t="s">
        <v>634</v>
      </c>
      <c r="H3496">
        <v>1</v>
      </c>
      <c r="I3496">
        <v>9808234810</v>
      </c>
      <c r="J3496">
        <v>9808234810</v>
      </c>
      <c r="K3496" t="s">
        <v>381</v>
      </c>
      <c r="L3496" t="s">
        <v>381</v>
      </c>
      <c r="M3496" s="4" t="s">
        <v>8231</v>
      </c>
      <c r="N3496" s="1" t="d">
        <v>1998-08-23</v>
      </c>
      <c r="O3496" s="4" t="s">
        <v>381</v>
      </c>
      <c r="P3496">
        <f>IFERROR(VLOOKUP(A3496,'17. Skuldsanering vilja'!A:D,1,FALSE),0)</f>
        <v>0</v>
      </c>
      <c r="Q3496">
        <f t="shared" si="216"/>
        <v>0</v>
      </c>
      <c r="R3496" t="str">
        <f>IFERROR(VLOOKUP(M3496,'Skudsanering UC monitorering'!A:B,1,FALSE),"")</f>
        <v/>
      </c>
      <c r="S3496" t="str">
        <f>IFERROR(VLOOKUP(O3496,'Skudsanering UC monitorering'!A:B,1,FALSE),"")</f>
        <v/>
      </c>
      <c r="T3496" t="str">
        <f>IFERROR(VLOOKUP(M3496,'Skudsanering UC monitorering'!A:B,2,FALSE),"")</f>
        <v/>
      </c>
      <c r="U3496">
        <f t="shared" si="217"/>
        <v>0</v>
      </c>
      <c r="V3496">
        <f t="shared" si="218"/>
        <v>0</v>
      </c>
      <c r="W3496" s="3">
        <f t="shared" si="219"/>
        <v>0</v>
      </c>
    </row>
    <row r="3497" spans="1:23" hidden="1" x14ac:dyDescent="0.15">
      <c r="A3497" s="4" t="s">
        <v>15088</v>
      </c>
      <c r="B3497" s="1" t="d">
        <v>2023-12-31</v>
      </c>
      <c r="C3497">
        <v>320178.40999999997</v>
      </c>
      <c r="D3497" s="1" t="d">
        <v>2022-03-31</v>
      </c>
      <c r="E3497" t="s">
        <v>378</v>
      </c>
      <c r="F3497" t="s">
        <v>420</v>
      </c>
      <c r="G3497" t="s">
        <v>4562</v>
      </c>
      <c r="H3497">
        <v>1</v>
      </c>
      <c r="I3497">
        <v>9009180143</v>
      </c>
      <c r="J3497">
        <v>9009180143</v>
      </c>
      <c r="K3497" t="s">
        <v>381</v>
      </c>
      <c r="L3497" t="s">
        <v>381</v>
      </c>
      <c r="M3497" s="4" t="s">
        <v>8232</v>
      </c>
      <c r="N3497" s="1" t="d">
        <v>1990-09-18</v>
      </c>
      <c r="O3497" s="4" t="s">
        <v>381</v>
      </c>
      <c r="P3497">
        <f>IFERROR(VLOOKUP(A3497,'17. Skuldsanering vilja'!A:D,1,FALSE),0)</f>
        <v>0</v>
      </c>
      <c r="Q3497">
        <f t="shared" si="216"/>
        <v>0</v>
      </c>
      <c r="R3497" t="str">
        <f>IFERROR(VLOOKUP(M3497,'Skudsanering UC monitorering'!A:B,1,FALSE),"")</f>
        <v/>
      </c>
      <c r="S3497" t="str">
        <f>IFERROR(VLOOKUP(O3497,'Skudsanering UC monitorering'!A:B,1,FALSE),"")</f>
        <v/>
      </c>
      <c r="T3497" t="str">
        <f>IFERROR(VLOOKUP(M3497,'Skudsanering UC monitorering'!A:B,2,FALSE),"")</f>
        <v/>
      </c>
      <c r="U3497">
        <f t="shared" si="217"/>
        <v>0</v>
      </c>
      <c r="V3497">
        <f t="shared" si="218"/>
        <v>0</v>
      </c>
      <c r="W3497" s="3">
        <f t="shared" si="219"/>
        <v>0</v>
      </c>
    </row>
    <row r="3498" spans="1:23" hidden="1" x14ac:dyDescent="0.15">
      <c r="A3498" s="4" t="s">
        <v>15089</v>
      </c>
      <c r="B3498" s="1" t="d">
        <v>2023-12-31</v>
      </c>
      <c r="C3498">
        <v>212025.22</v>
      </c>
      <c r="D3498" s="1" t="d">
        <v>2022-03-31</v>
      </c>
      <c r="E3498" t="s">
        <v>378</v>
      </c>
      <c r="F3498" t="s">
        <v>539</v>
      </c>
      <c r="G3498" t="s">
        <v>3483</v>
      </c>
      <c r="H3498">
        <v>1</v>
      </c>
      <c r="I3498">
        <v>3254794</v>
      </c>
      <c r="J3498">
        <v>3254794</v>
      </c>
      <c r="K3498" t="s">
        <v>381</v>
      </c>
      <c r="L3498" t="s">
        <v>381</v>
      </c>
      <c r="M3498" s="4" t="s">
        <v>8233</v>
      </c>
      <c r="N3498" s="1" t="d">
        <v>2000-03-25</v>
      </c>
      <c r="O3498" s="4" t="s">
        <v>381</v>
      </c>
      <c r="P3498">
        <f>IFERROR(VLOOKUP(A3498,'17. Skuldsanering vilja'!A:D,1,FALSE),0)</f>
        <v>0</v>
      </c>
      <c r="Q3498">
        <f t="shared" si="216"/>
        <v>0</v>
      </c>
      <c r="R3498" t="str">
        <f>IFERROR(VLOOKUP(M3498,'Skudsanering UC monitorering'!A:B,1,FALSE),"")</f>
        <v/>
      </c>
      <c r="S3498" t="str">
        <f>IFERROR(VLOOKUP(O3498,'Skudsanering UC monitorering'!A:B,1,FALSE),"")</f>
        <v/>
      </c>
      <c r="T3498" t="str">
        <f>IFERROR(VLOOKUP(M3498,'Skudsanering UC monitorering'!A:B,2,FALSE),"")</f>
        <v/>
      </c>
      <c r="U3498">
        <f t="shared" si="217"/>
        <v>0</v>
      </c>
      <c r="V3498">
        <f t="shared" si="218"/>
        <v>0</v>
      </c>
      <c r="W3498" s="3">
        <f t="shared" si="219"/>
        <v>0</v>
      </c>
    </row>
    <row r="3499" spans="1:23" hidden="1" x14ac:dyDescent="0.15">
      <c r="A3499" s="4" t="s">
        <v>15090</v>
      </c>
      <c r="B3499" s="1" t="d">
        <v>2023-12-31</v>
      </c>
      <c r="C3499">
        <v>250588.49</v>
      </c>
      <c r="D3499" s="1" t="d">
        <v>2022-04-08</v>
      </c>
      <c r="E3499" t="s">
        <v>378</v>
      </c>
      <c r="F3499" t="s">
        <v>420</v>
      </c>
      <c r="G3499" t="s">
        <v>1309</v>
      </c>
      <c r="H3499">
        <v>1</v>
      </c>
      <c r="I3499">
        <v>7507147952</v>
      </c>
      <c r="J3499">
        <v>7507147952</v>
      </c>
      <c r="K3499" t="s">
        <v>381</v>
      </c>
      <c r="L3499" t="s">
        <v>381</v>
      </c>
      <c r="M3499" s="4" t="s">
        <v>8234</v>
      </c>
      <c r="N3499" s="1" t="d">
        <v>1975-07-14</v>
      </c>
      <c r="O3499" s="4" t="s">
        <v>381</v>
      </c>
      <c r="P3499">
        <f>IFERROR(VLOOKUP(A3499,'17. Skuldsanering vilja'!A:D,1,FALSE),0)</f>
        <v>0</v>
      </c>
      <c r="Q3499">
        <f t="shared" si="216"/>
        <v>0</v>
      </c>
      <c r="R3499" t="str">
        <f>IFERROR(VLOOKUP(M3499,'Skudsanering UC monitorering'!A:B,1,FALSE),"")</f>
        <v/>
      </c>
      <c r="S3499" t="str">
        <f>IFERROR(VLOOKUP(O3499,'Skudsanering UC monitorering'!A:B,1,FALSE),"")</f>
        <v/>
      </c>
      <c r="T3499" t="str">
        <f>IFERROR(VLOOKUP(M3499,'Skudsanering UC monitorering'!A:B,2,FALSE),"")</f>
        <v/>
      </c>
      <c r="U3499">
        <f t="shared" si="217"/>
        <v>0</v>
      </c>
      <c r="V3499">
        <f t="shared" si="218"/>
        <v>0</v>
      </c>
      <c r="W3499" s="3">
        <f t="shared" si="219"/>
        <v>0</v>
      </c>
    </row>
    <row r="3500" spans="1:23" hidden="1" x14ac:dyDescent="0.15">
      <c r="A3500" s="4" t="s">
        <v>15091</v>
      </c>
      <c r="B3500" s="1" t="d">
        <v>2023-12-31</v>
      </c>
      <c r="C3500">
        <v>68370.13</v>
      </c>
      <c r="D3500" s="1" t="d">
        <v>2022-04-04</v>
      </c>
      <c r="E3500" t="s">
        <v>378</v>
      </c>
      <c r="F3500" t="s">
        <v>379</v>
      </c>
      <c r="G3500" t="s">
        <v>4557</v>
      </c>
      <c r="H3500">
        <v>1</v>
      </c>
      <c r="I3500">
        <v>7605111413</v>
      </c>
      <c r="J3500">
        <v>7605111413</v>
      </c>
      <c r="K3500" t="s">
        <v>381</v>
      </c>
      <c r="L3500" t="s">
        <v>381</v>
      </c>
      <c r="M3500" s="4" t="s">
        <v>8235</v>
      </c>
      <c r="N3500" s="1" t="d">
        <v>1976-05-11</v>
      </c>
      <c r="O3500" s="4" t="s">
        <v>381</v>
      </c>
      <c r="P3500">
        <f>IFERROR(VLOOKUP(A3500,'17. Skuldsanering vilja'!A:D,1,FALSE),0)</f>
        <v>0</v>
      </c>
      <c r="Q3500">
        <f t="shared" si="216"/>
        <v>0</v>
      </c>
      <c r="R3500" t="str">
        <f>IFERROR(VLOOKUP(M3500,'Skudsanering UC monitorering'!A:B,1,FALSE),"")</f>
        <v/>
      </c>
      <c r="S3500" t="str">
        <f>IFERROR(VLOOKUP(O3500,'Skudsanering UC monitorering'!A:B,1,FALSE),"")</f>
        <v/>
      </c>
      <c r="T3500" t="str">
        <f>IFERROR(VLOOKUP(M3500,'Skudsanering UC monitorering'!A:B,2,FALSE),"")</f>
        <v/>
      </c>
      <c r="U3500">
        <f t="shared" si="217"/>
        <v>0</v>
      </c>
      <c r="V3500">
        <f t="shared" si="218"/>
        <v>0</v>
      </c>
      <c r="W3500" s="3">
        <f t="shared" si="219"/>
        <v>0</v>
      </c>
    </row>
    <row r="3501" spans="1:23" hidden="1" x14ac:dyDescent="0.15">
      <c r="A3501" s="4" t="s">
        <v>15092</v>
      </c>
      <c r="B3501" s="1" t="d">
        <v>2023-12-31</v>
      </c>
      <c r="C3501">
        <v>174161.11</v>
      </c>
      <c r="D3501" s="1" t="d">
        <v>2022-04-19</v>
      </c>
      <c r="E3501" t="s">
        <v>378</v>
      </c>
      <c r="F3501" t="s">
        <v>379</v>
      </c>
      <c r="G3501" t="s">
        <v>4572</v>
      </c>
      <c r="H3501">
        <v>1</v>
      </c>
      <c r="I3501">
        <v>7410286269</v>
      </c>
      <c r="J3501">
        <v>7410286269</v>
      </c>
      <c r="K3501" t="s">
        <v>381</v>
      </c>
      <c r="L3501" t="s">
        <v>381</v>
      </c>
      <c r="M3501" s="4" t="s">
        <v>8236</v>
      </c>
      <c r="N3501" s="1" t="d">
        <v>1974-10-28</v>
      </c>
      <c r="O3501" s="4" t="s">
        <v>381</v>
      </c>
      <c r="P3501">
        <f>IFERROR(VLOOKUP(A3501,'17. Skuldsanering vilja'!A:D,1,FALSE),0)</f>
        <v>0</v>
      </c>
      <c r="Q3501">
        <f t="shared" si="216"/>
        <v>0</v>
      </c>
      <c r="R3501" t="str">
        <f>IFERROR(VLOOKUP(M3501,'Skudsanering UC monitorering'!A:B,1,FALSE),"")</f>
        <v/>
      </c>
      <c r="S3501" t="str">
        <f>IFERROR(VLOOKUP(O3501,'Skudsanering UC monitorering'!A:B,1,FALSE),"")</f>
        <v/>
      </c>
      <c r="T3501" t="str">
        <f>IFERROR(VLOOKUP(M3501,'Skudsanering UC monitorering'!A:B,2,FALSE),"")</f>
        <v/>
      </c>
      <c r="U3501">
        <f t="shared" si="217"/>
        <v>0</v>
      </c>
      <c r="V3501">
        <f t="shared" si="218"/>
        <v>0</v>
      </c>
      <c r="W3501" s="3">
        <f t="shared" si="219"/>
        <v>0</v>
      </c>
    </row>
    <row r="3502" spans="1:23" hidden="1" x14ac:dyDescent="0.15">
      <c r="A3502" s="4" t="s">
        <v>15093</v>
      </c>
      <c r="B3502" s="1" t="d">
        <v>2023-12-31</v>
      </c>
      <c r="C3502">
        <v>110000.6</v>
      </c>
      <c r="D3502" s="1" t="d">
        <v>2022-04-05</v>
      </c>
      <c r="E3502" t="s">
        <v>378</v>
      </c>
      <c r="F3502" t="s">
        <v>379</v>
      </c>
      <c r="G3502" t="s">
        <v>4557</v>
      </c>
      <c r="H3502">
        <v>1</v>
      </c>
      <c r="I3502">
        <v>7402165984</v>
      </c>
      <c r="J3502">
        <v>7402165984</v>
      </c>
      <c r="K3502" t="s">
        <v>381</v>
      </c>
      <c r="L3502" t="s">
        <v>381</v>
      </c>
      <c r="M3502" s="4" t="s">
        <v>8237</v>
      </c>
      <c r="N3502" s="1" t="d">
        <v>1974-02-16</v>
      </c>
      <c r="O3502" s="4" t="s">
        <v>381</v>
      </c>
      <c r="P3502">
        <f>IFERROR(VLOOKUP(A3502,'17. Skuldsanering vilja'!A:D,1,FALSE),0)</f>
        <v>0</v>
      </c>
      <c r="Q3502">
        <f t="shared" si="216"/>
        <v>0</v>
      </c>
      <c r="R3502" t="str">
        <f>IFERROR(VLOOKUP(M3502,'Skudsanering UC monitorering'!A:B,1,FALSE),"")</f>
        <v/>
      </c>
      <c r="S3502" t="str">
        <f>IFERROR(VLOOKUP(O3502,'Skudsanering UC monitorering'!A:B,1,FALSE),"")</f>
        <v/>
      </c>
      <c r="T3502" t="str">
        <f>IFERROR(VLOOKUP(M3502,'Skudsanering UC monitorering'!A:B,2,FALSE),"")</f>
        <v/>
      </c>
      <c r="U3502">
        <f t="shared" si="217"/>
        <v>0</v>
      </c>
      <c r="V3502">
        <f t="shared" si="218"/>
        <v>0</v>
      </c>
      <c r="W3502" s="3">
        <f t="shared" si="219"/>
        <v>0</v>
      </c>
    </row>
    <row r="3503" spans="1:23" hidden="1" x14ac:dyDescent="0.15">
      <c r="A3503" s="4" t="s">
        <v>15094</v>
      </c>
      <c r="B3503" s="1" t="d">
        <v>2023-12-31</v>
      </c>
      <c r="C3503">
        <v>82190.92</v>
      </c>
      <c r="D3503" s="1" t="d">
        <v>2022-04-05</v>
      </c>
      <c r="E3503" t="s">
        <v>378</v>
      </c>
      <c r="F3503" t="s">
        <v>379</v>
      </c>
      <c r="G3503" t="s">
        <v>1510</v>
      </c>
      <c r="H3503">
        <v>1</v>
      </c>
      <c r="I3503">
        <v>8104246692</v>
      </c>
      <c r="J3503">
        <v>8104246692</v>
      </c>
      <c r="K3503" t="s">
        <v>381</v>
      </c>
      <c r="L3503" t="s">
        <v>381</v>
      </c>
      <c r="M3503" s="4" t="s">
        <v>8238</v>
      </c>
      <c r="N3503" s="1" t="d">
        <v>1981-04-24</v>
      </c>
      <c r="O3503" s="4" t="s">
        <v>381</v>
      </c>
      <c r="P3503">
        <f>IFERROR(VLOOKUP(A3503,'17. Skuldsanering vilja'!A:D,1,FALSE),0)</f>
        <v>0</v>
      </c>
      <c r="Q3503">
        <f t="shared" si="216"/>
        <v>0</v>
      </c>
      <c r="R3503" t="str">
        <f>IFERROR(VLOOKUP(M3503,'Skudsanering UC monitorering'!A:B,1,FALSE),"")</f>
        <v/>
      </c>
      <c r="S3503" t="str">
        <f>IFERROR(VLOOKUP(O3503,'Skudsanering UC monitorering'!A:B,1,FALSE),"")</f>
        <v/>
      </c>
      <c r="T3503" t="str">
        <f>IFERROR(VLOOKUP(M3503,'Skudsanering UC monitorering'!A:B,2,FALSE),"")</f>
        <v/>
      </c>
      <c r="U3503">
        <f t="shared" si="217"/>
        <v>0</v>
      </c>
      <c r="V3503">
        <f t="shared" si="218"/>
        <v>0</v>
      </c>
      <c r="W3503" s="3">
        <f t="shared" si="219"/>
        <v>0</v>
      </c>
    </row>
    <row r="3504" spans="1:23" hidden="1" x14ac:dyDescent="0.15">
      <c r="A3504" s="4" t="s">
        <v>15095</v>
      </c>
      <c r="B3504" s="1" t="d">
        <v>2023-12-31</v>
      </c>
      <c r="C3504">
        <v>88582.48</v>
      </c>
      <c r="D3504" s="1" t="d">
        <v>2022-04-05</v>
      </c>
      <c r="E3504" t="s">
        <v>382</v>
      </c>
      <c r="F3504" t="s">
        <v>383</v>
      </c>
      <c r="G3504" t="s">
        <v>1336</v>
      </c>
      <c r="H3504">
        <v>1</v>
      </c>
      <c r="I3504">
        <v>9805303113</v>
      </c>
      <c r="J3504">
        <v>9805303113</v>
      </c>
      <c r="K3504" t="s">
        <v>381</v>
      </c>
      <c r="L3504" t="s">
        <v>381</v>
      </c>
      <c r="M3504" s="4" t="s">
        <v>8239</v>
      </c>
      <c r="N3504" s="1" t="d">
        <v>1998-05-30</v>
      </c>
      <c r="O3504" s="4" t="s">
        <v>381</v>
      </c>
      <c r="P3504">
        <f>IFERROR(VLOOKUP(A3504,'17. Skuldsanering vilja'!A:D,1,FALSE),0)</f>
        <v>0</v>
      </c>
      <c r="Q3504">
        <f t="shared" si="216"/>
        <v>0</v>
      </c>
      <c r="R3504" t="str">
        <f>IFERROR(VLOOKUP(M3504,'Skudsanering UC monitorering'!A:B,1,FALSE),"")</f>
        <v/>
      </c>
      <c r="S3504" t="str">
        <f>IFERROR(VLOOKUP(O3504,'Skudsanering UC monitorering'!A:B,1,FALSE),"")</f>
        <v/>
      </c>
      <c r="T3504" t="str">
        <f>IFERROR(VLOOKUP(M3504,'Skudsanering UC monitorering'!A:B,2,FALSE),"")</f>
        <v/>
      </c>
      <c r="U3504">
        <f t="shared" si="217"/>
        <v>0</v>
      </c>
      <c r="V3504">
        <f t="shared" si="218"/>
        <v>0</v>
      </c>
      <c r="W3504" s="3">
        <f t="shared" si="219"/>
        <v>0</v>
      </c>
    </row>
    <row r="3505" spans="1:23" hidden="1" x14ac:dyDescent="0.15">
      <c r="A3505" s="4" t="s">
        <v>15096</v>
      </c>
      <c r="B3505" s="1" t="d">
        <v>2023-12-31</v>
      </c>
      <c r="C3505">
        <v>285642.71999999997</v>
      </c>
      <c r="D3505" s="1" t="d">
        <v>2022-04-06</v>
      </c>
      <c r="E3505" t="s">
        <v>378</v>
      </c>
      <c r="F3505" t="s">
        <v>401</v>
      </c>
      <c r="G3505" t="s">
        <v>4559</v>
      </c>
      <c r="H3505">
        <v>1</v>
      </c>
      <c r="I3505">
        <v>8211020618</v>
      </c>
      <c r="J3505">
        <v>8211020618</v>
      </c>
      <c r="K3505" t="s">
        <v>381</v>
      </c>
      <c r="L3505" t="s">
        <v>381</v>
      </c>
      <c r="M3505" s="4" t="s">
        <v>8240</v>
      </c>
      <c r="N3505" s="1" t="d">
        <v>1982-11-02</v>
      </c>
      <c r="O3505" s="4" t="s">
        <v>381</v>
      </c>
      <c r="P3505">
        <f>IFERROR(VLOOKUP(A3505,'17. Skuldsanering vilja'!A:D,1,FALSE),0)</f>
        <v>0</v>
      </c>
      <c r="Q3505">
        <f t="shared" si="216"/>
        <v>0</v>
      </c>
      <c r="R3505" t="str">
        <f>IFERROR(VLOOKUP(M3505,'Skudsanering UC monitorering'!A:B,1,FALSE),"")</f>
        <v/>
      </c>
      <c r="S3505" t="str">
        <f>IFERROR(VLOOKUP(O3505,'Skudsanering UC monitorering'!A:B,1,FALSE),"")</f>
        <v/>
      </c>
      <c r="T3505" t="str">
        <f>IFERROR(VLOOKUP(M3505,'Skudsanering UC monitorering'!A:B,2,FALSE),"")</f>
        <v/>
      </c>
      <c r="U3505">
        <f t="shared" si="217"/>
        <v>0</v>
      </c>
      <c r="V3505">
        <f t="shared" si="218"/>
        <v>0</v>
      </c>
      <c r="W3505" s="3">
        <f t="shared" si="219"/>
        <v>0</v>
      </c>
    </row>
    <row r="3506" spans="1:23" hidden="1" x14ac:dyDescent="0.15">
      <c r="A3506" s="4" t="s">
        <v>15097</v>
      </c>
      <c r="B3506" s="1" t="d">
        <v>2023-12-31</v>
      </c>
      <c r="C3506">
        <v>88270.85</v>
      </c>
      <c r="D3506" s="1" t="d">
        <v>2022-04-05</v>
      </c>
      <c r="E3506" t="s">
        <v>378</v>
      </c>
      <c r="F3506" t="s">
        <v>379</v>
      </c>
      <c r="G3506" t="s">
        <v>4559</v>
      </c>
      <c r="H3506">
        <v>1</v>
      </c>
      <c r="I3506">
        <v>7807034660</v>
      </c>
      <c r="J3506">
        <v>7807034660</v>
      </c>
      <c r="K3506" t="s">
        <v>381</v>
      </c>
      <c r="L3506" t="s">
        <v>381</v>
      </c>
      <c r="M3506" s="4" t="s">
        <v>8241</v>
      </c>
      <c r="N3506" s="1" t="d">
        <v>1978-07-03</v>
      </c>
      <c r="O3506" s="4" t="s">
        <v>381</v>
      </c>
      <c r="P3506">
        <f>IFERROR(VLOOKUP(A3506,'17. Skuldsanering vilja'!A:D,1,FALSE),0)</f>
        <v>0</v>
      </c>
      <c r="Q3506">
        <f t="shared" si="216"/>
        <v>0</v>
      </c>
      <c r="R3506" t="str">
        <f>IFERROR(VLOOKUP(M3506,'Skudsanering UC monitorering'!A:B,1,FALSE),"")</f>
        <v/>
      </c>
      <c r="S3506" t="str">
        <f>IFERROR(VLOOKUP(O3506,'Skudsanering UC monitorering'!A:B,1,FALSE),"")</f>
        <v/>
      </c>
      <c r="T3506" t="str">
        <f>IFERROR(VLOOKUP(M3506,'Skudsanering UC monitorering'!A:B,2,FALSE),"")</f>
        <v/>
      </c>
      <c r="U3506">
        <f t="shared" si="217"/>
        <v>0</v>
      </c>
      <c r="V3506">
        <f t="shared" si="218"/>
        <v>0</v>
      </c>
      <c r="W3506" s="3">
        <f t="shared" si="219"/>
        <v>0</v>
      </c>
    </row>
    <row r="3507" spans="1:23" hidden="1" x14ac:dyDescent="0.15">
      <c r="A3507" s="4" t="s">
        <v>15098</v>
      </c>
      <c r="B3507" s="1" t="d">
        <v>2023-12-31</v>
      </c>
      <c r="C3507">
        <v>11246.38</v>
      </c>
      <c r="D3507" s="1" t="d">
        <v>2022-04-11</v>
      </c>
      <c r="E3507" t="s">
        <v>378</v>
      </c>
      <c r="F3507" t="s">
        <v>379</v>
      </c>
      <c r="G3507" t="s">
        <v>4551</v>
      </c>
      <c r="H3507">
        <v>1</v>
      </c>
      <c r="I3507">
        <v>5804031788</v>
      </c>
      <c r="J3507">
        <v>5804031788</v>
      </c>
      <c r="K3507" t="s">
        <v>381</v>
      </c>
      <c r="L3507" t="s">
        <v>381</v>
      </c>
      <c r="M3507" s="4" t="s">
        <v>8242</v>
      </c>
      <c r="N3507" s="1" t="d">
        <v>1958-04-03</v>
      </c>
      <c r="O3507" s="4" t="s">
        <v>381</v>
      </c>
      <c r="P3507">
        <f>IFERROR(VLOOKUP(A3507,'17. Skuldsanering vilja'!A:D,1,FALSE),0)</f>
        <v>0</v>
      </c>
      <c r="Q3507">
        <f t="shared" si="216"/>
        <v>0</v>
      </c>
      <c r="R3507" t="str">
        <f>IFERROR(VLOOKUP(M3507,'Skudsanering UC monitorering'!A:B,1,FALSE),"")</f>
        <v/>
      </c>
      <c r="S3507" t="str">
        <f>IFERROR(VLOOKUP(O3507,'Skudsanering UC monitorering'!A:B,1,FALSE),"")</f>
        <v/>
      </c>
      <c r="T3507" t="str">
        <f>IFERROR(VLOOKUP(M3507,'Skudsanering UC monitorering'!A:B,2,FALSE),"")</f>
        <v/>
      </c>
      <c r="U3507">
        <f t="shared" si="217"/>
        <v>0</v>
      </c>
      <c r="V3507">
        <f t="shared" si="218"/>
        <v>0</v>
      </c>
      <c r="W3507" s="3">
        <f t="shared" si="219"/>
        <v>0</v>
      </c>
    </row>
    <row r="3508" spans="1:23" hidden="1" x14ac:dyDescent="0.15">
      <c r="A3508" s="4" t="s">
        <v>15099</v>
      </c>
      <c r="B3508" s="1" t="d">
        <v>2023-12-31</v>
      </c>
      <c r="C3508">
        <v>45711.08</v>
      </c>
      <c r="D3508" s="1" t="d">
        <v>2022-04-07</v>
      </c>
      <c r="E3508" t="s">
        <v>378</v>
      </c>
      <c r="F3508" t="s">
        <v>379</v>
      </c>
      <c r="G3508" t="s">
        <v>4568</v>
      </c>
      <c r="H3508">
        <v>2</v>
      </c>
      <c r="I3508">
        <v>6608092927</v>
      </c>
      <c r="J3508">
        <v>6608092927</v>
      </c>
      <c r="K3508" t="s">
        <v>381</v>
      </c>
      <c r="L3508" t="s">
        <v>381</v>
      </c>
      <c r="M3508" s="4" t="s">
        <v>8243</v>
      </c>
      <c r="N3508" s="1" t="d">
        <v>1966-08-09</v>
      </c>
      <c r="O3508" s="4" t="s">
        <v>8243</v>
      </c>
      <c r="P3508">
        <f>IFERROR(VLOOKUP(A3508,'17. Skuldsanering vilja'!A:D,1,FALSE),0)</f>
        <v>0</v>
      </c>
      <c r="Q3508">
        <f t="shared" si="216"/>
        <v>0</v>
      </c>
      <c r="R3508" t="str">
        <f>IFERROR(VLOOKUP(M3508,'Skudsanering UC monitorering'!A:B,1,FALSE),"")</f>
        <v/>
      </c>
      <c r="S3508" t="str">
        <f>IFERROR(VLOOKUP(O3508,'Skudsanering UC monitorering'!A:B,1,FALSE),"")</f>
        <v/>
      </c>
      <c r="T3508" t="str">
        <f>IFERROR(VLOOKUP(M3508,'Skudsanering UC monitorering'!A:B,2,FALSE),"")</f>
        <v/>
      </c>
      <c r="U3508">
        <f t="shared" si="217"/>
        <v>0</v>
      </c>
      <c r="V3508">
        <f t="shared" si="218"/>
        <v>0</v>
      </c>
      <c r="W3508" s="3">
        <f t="shared" si="219"/>
        <v>0</v>
      </c>
    </row>
    <row r="3509" spans="1:23" hidden="1" x14ac:dyDescent="0.15">
      <c r="A3509" s="4" t="s">
        <v>15100</v>
      </c>
      <c r="B3509" s="1" t="d">
        <v>2023-12-31</v>
      </c>
      <c r="C3509">
        <v>498118.87</v>
      </c>
      <c r="D3509" s="1" t="d">
        <v>2022-04-08</v>
      </c>
      <c r="E3509" t="s">
        <v>378</v>
      </c>
      <c r="F3509" t="s">
        <v>539</v>
      </c>
      <c r="G3509" t="s">
        <v>1442</v>
      </c>
      <c r="H3509">
        <v>2</v>
      </c>
      <c r="I3509">
        <v>9008051949</v>
      </c>
      <c r="J3509">
        <v>9008051949</v>
      </c>
      <c r="K3509" t="s">
        <v>381</v>
      </c>
      <c r="L3509" t="s">
        <v>381</v>
      </c>
      <c r="M3509" s="4" t="s">
        <v>8244</v>
      </c>
      <c r="N3509" s="1" t="d">
        <v>1990-08-05</v>
      </c>
      <c r="O3509" s="4" t="s">
        <v>8244</v>
      </c>
      <c r="P3509">
        <f>IFERROR(VLOOKUP(A3509,'17. Skuldsanering vilja'!A:D,1,FALSE),0)</f>
        <v>0</v>
      </c>
      <c r="Q3509">
        <f t="shared" si="216"/>
        <v>0</v>
      </c>
      <c r="R3509" t="str">
        <f>IFERROR(VLOOKUP(M3509,'Skudsanering UC monitorering'!A:B,1,FALSE),"")</f>
        <v/>
      </c>
      <c r="S3509" t="str">
        <f>IFERROR(VLOOKUP(O3509,'Skudsanering UC monitorering'!A:B,1,FALSE),"")</f>
        <v/>
      </c>
      <c r="T3509" t="str">
        <f>IFERROR(VLOOKUP(M3509,'Skudsanering UC monitorering'!A:B,2,FALSE),"")</f>
        <v/>
      </c>
      <c r="U3509">
        <f t="shared" si="217"/>
        <v>0</v>
      </c>
      <c r="V3509">
        <f t="shared" si="218"/>
        <v>0</v>
      </c>
      <c r="W3509" s="3">
        <f t="shared" si="219"/>
        <v>0</v>
      </c>
    </row>
    <row r="3510" spans="1:23" hidden="1" x14ac:dyDescent="0.15">
      <c r="A3510" s="4" t="s">
        <v>15101</v>
      </c>
      <c r="B3510" s="1" t="d">
        <v>2023-12-31</v>
      </c>
      <c r="C3510">
        <v>169588.76</v>
      </c>
      <c r="D3510" s="1" t="d">
        <v>2022-04-05</v>
      </c>
      <c r="E3510" t="s">
        <v>378</v>
      </c>
      <c r="F3510" t="s">
        <v>379</v>
      </c>
      <c r="G3510" t="s">
        <v>1956</v>
      </c>
      <c r="H3510">
        <v>1</v>
      </c>
      <c r="I3510">
        <v>12248076</v>
      </c>
      <c r="J3510">
        <v>12248076</v>
      </c>
      <c r="K3510" t="s">
        <v>381</v>
      </c>
      <c r="L3510" t="s">
        <v>381</v>
      </c>
      <c r="M3510" s="4" t="s">
        <v>8245</v>
      </c>
      <c r="N3510" s="1" t="d">
        <v>2000-12-24</v>
      </c>
      <c r="O3510" s="4" t="s">
        <v>381</v>
      </c>
      <c r="P3510">
        <f>IFERROR(VLOOKUP(A3510,'17. Skuldsanering vilja'!A:D,1,FALSE),0)</f>
        <v>0</v>
      </c>
      <c r="Q3510">
        <f t="shared" si="216"/>
        <v>0</v>
      </c>
      <c r="R3510" t="str">
        <f>IFERROR(VLOOKUP(M3510,'Skudsanering UC monitorering'!A:B,1,FALSE),"")</f>
        <v/>
      </c>
      <c r="S3510" t="str">
        <f>IFERROR(VLOOKUP(O3510,'Skudsanering UC monitorering'!A:B,1,FALSE),"")</f>
        <v/>
      </c>
      <c r="T3510" t="str">
        <f>IFERROR(VLOOKUP(M3510,'Skudsanering UC monitorering'!A:B,2,FALSE),"")</f>
        <v/>
      </c>
      <c r="U3510">
        <f t="shared" si="217"/>
        <v>0</v>
      </c>
      <c r="V3510">
        <f t="shared" si="218"/>
        <v>0</v>
      </c>
      <c r="W3510" s="3">
        <f t="shared" si="219"/>
        <v>0</v>
      </c>
    </row>
    <row r="3511" spans="1:23" hidden="1" x14ac:dyDescent="0.15">
      <c r="A3511" s="4" t="s">
        <v>15102</v>
      </c>
      <c r="B3511" s="1" t="d">
        <v>2023-12-31</v>
      </c>
      <c r="C3511">
        <v>221418.49</v>
      </c>
      <c r="D3511" s="1" t="d">
        <v>2022-04-20</v>
      </c>
      <c r="E3511" t="s">
        <v>378</v>
      </c>
      <c r="F3511" t="s">
        <v>395</v>
      </c>
      <c r="G3511" t="s">
        <v>3630</v>
      </c>
      <c r="H3511">
        <v>1</v>
      </c>
      <c r="I3511">
        <v>8911038266</v>
      </c>
      <c r="J3511">
        <v>8911038266</v>
      </c>
      <c r="K3511" t="s">
        <v>381</v>
      </c>
      <c r="L3511" t="s">
        <v>381</v>
      </c>
      <c r="M3511" s="4" t="s">
        <v>8246</v>
      </c>
      <c r="N3511" s="1" t="d">
        <v>1989-11-03</v>
      </c>
      <c r="O3511" s="4" t="s">
        <v>381</v>
      </c>
      <c r="P3511">
        <f>IFERROR(VLOOKUP(A3511,'17. Skuldsanering vilja'!A:D,1,FALSE),0)</f>
        <v>0</v>
      </c>
      <c r="Q3511">
        <f t="shared" si="216"/>
        <v>0</v>
      </c>
      <c r="R3511" t="str">
        <f>IFERROR(VLOOKUP(M3511,'Skudsanering UC monitorering'!A:B,1,FALSE),"")</f>
        <v/>
      </c>
      <c r="S3511" t="str">
        <f>IFERROR(VLOOKUP(O3511,'Skudsanering UC monitorering'!A:B,1,FALSE),"")</f>
        <v/>
      </c>
      <c r="T3511" t="str">
        <f>IFERROR(VLOOKUP(M3511,'Skudsanering UC monitorering'!A:B,2,FALSE),"")</f>
        <v/>
      </c>
      <c r="U3511">
        <f t="shared" si="217"/>
        <v>0</v>
      </c>
      <c r="V3511">
        <f t="shared" si="218"/>
        <v>0</v>
      </c>
      <c r="W3511" s="3">
        <f t="shared" si="219"/>
        <v>0</v>
      </c>
    </row>
    <row r="3512" spans="1:23" hidden="1" x14ac:dyDescent="0.15">
      <c r="A3512" s="4" t="s">
        <v>15103</v>
      </c>
      <c r="B3512" s="1" t="d">
        <v>2023-12-31</v>
      </c>
      <c r="C3512">
        <v>7007.57</v>
      </c>
      <c r="D3512" s="1" t="d">
        <v>2022-04-06</v>
      </c>
      <c r="E3512" t="s">
        <v>378</v>
      </c>
      <c r="F3512" t="s">
        <v>379</v>
      </c>
      <c r="G3512" t="s">
        <v>2225</v>
      </c>
      <c r="H3512">
        <v>2</v>
      </c>
      <c r="I3512">
        <v>7006230200</v>
      </c>
      <c r="J3512">
        <v>7006230200</v>
      </c>
      <c r="K3512" t="s">
        <v>381</v>
      </c>
      <c r="L3512" t="s">
        <v>381</v>
      </c>
      <c r="M3512" s="4" t="s">
        <v>8247</v>
      </c>
      <c r="N3512" s="1" t="d">
        <v>1970-06-23</v>
      </c>
      <c r="O3512" s="4" t="s">
        <v>8247</v>
      </c>
      <c r="P3512">
        <f>IFERROR(VLOOKUP(A3512,'17. Skuldsanering vilja'!A:D,1,FALSE),0)</f>
        <v>0</v>
      </c>
      <c r="Q3512">
        <f t="shared" si="216"/>
        <v>0</v>
      </c>
      <c r="R3512" t="str">
        <f>IFERROR(VLOOKUP(M3512,'Skudsanering UC monitorering'!A:B,1,FALSE),"")</f>
        <v/>
      </c>
      <c r="S3512" t="str">
        <f>IFERROR(VLOOKUP(O3512,'Skudsanering UC monitorering'!A:B,1,FALSE),"")</f>
        <v/>
      </c>
      <c r="T3512" t="str">
        <f>IFERROR(VLOOKUP(M3512,'Skudsanering UC monitorering'!A:B,2,FALSE),"")</f>
        <v/>
      </c>
      <c r="U3512">
        <f t="shared" si="217"/>
        <v>0</v>
      </c>
      <c r="V3512">
        <f t="shared" si="218"/>
        <v>0</v>
      </c>
      <c r="W3512" s="3">
        <f t="shared" si="219"/>
        <v>0</v>
      </c>
    </row>
    <row r="3513" spans="1:23" hidden="1" x14ac:dyDescent="0.15">
      <c r="A3513" s="4" t="s">
        <v>15104</v>
      </c>
      <c r="B3513" s="1" t="d">
        <v>2023-12-31</v>
      </c>
      <c r="C3513">
        <v>117074.61</v>
      </c>
      <c r="D3513" s="1" t="d">
        <v>2022-04-07</v>
      </c>
      <c r="E3513" t="s">
        <v>378</v>
      </c>
      <c r="F3513" t="s">
        <v>379</v>
      </c>
      <c r="G3513" t="s">
        <v>678</v>
      </c>
      <c r="H3513">
        <v>1</v>
      </c>
      <c r="I3513">
        <v>6703174349</v>
      </c>
      <c r="J3513">
        <v>6703174349</v>
      </c>
      <c r="K3513" t="s">
        <v>381</v>
      </c>
      <c r="L3513" t="s">
        <v>381</v>
      </c>
      <c r="M3513" s="4" t="s">
        <v>8248</v>
      </c>
      <c r="N3513" s="1" t="d">
        <v>1967-03-17</v>
      </c>
      <c r="O3513" s="4" t="s">
        <v>381</v>
      </c>
      <c r="P3513">
        <f>IFERROR(VLOOKUP(A3513,'17. Skuldsanering vilja'!A:D,1,FALSE),0)</f>
        <v>0</v>
      </c>
      <c r="Q3513">
        <f t="shared" si="216"/>
        <v>0</v>
      </c>
      <c r="R3513" t="str">
        <f>IFERROR(VLOOKUP(M3513,'Skudsanering UC monitorering'!A:B,1,FALSE),"")</f>
        <v/>
      </c>
      <c r="S3513" t="str">
        <f>IFERROR(VLOOKUP(O3513,'Skudsanering UC monitorering'!A:B,1,FALSE),"")</f>
        <v/>
      </c>
      <c r="T3513" t="str">
        <f>IFERROR(VLOOKUP(M3513,'Skudsanering UC monitorering'!A:B,2,FALSE),"")</f>
        <v/>
      </c>
      <c r="U3513">
        <f t="shared" si="217"/>
        <v>0</v>
      </c>
      <c r="V3513">
        <f t="shared" si="218"/>
        <v>0</v>
      </c>
      <c r="W3513" s="3">
        <f t="shared" si="219"/>
        <v>0</v>
      </c>
    </row>
    <row r="3514" spans="1:23" hidden="1" x14ac:dyDescent="0.15">
      <c r="A3514" s="4" t="s">
        <v>15105</v>
      </c>
      <c r="B3514" s="1" t="d">
        <v>2023-12-31</v>
      </c>
      <c r="C3514">
        <v>383168.44</v>
      </c>
      <c r="D3514" s="1" t="d">
        <v>2022-04-11</v>
      </c>
      <c r="E3514" t="s">
        <v>378</v>
      </c>
      <c r="F3514" t="s">
        <v>401</v>
      </c>
      <c r="G3514" t="s">
        <v>1822</v>
      </c>
      <c r="H3514">
        <v>2</v>
      </c>
      <c r="I3514">
        <v>8506070534</v>
      </c>
      <c r="J3514">
        <v>8506070534</v>
      </c>
      <c r="K3514" t="s">
        <v>381</v>
      </c>
      <c r="L3514" t="s">
        <v>381</v>
      </c>
      <c r="M3514" s="4" t="s">
        <v>8249</v>
      </c>
      <c r="N3514" s="1" t="d">
        <v>1985-06-07</v>
      </c>
      <c r="O3514" s="4" t="s">
        <v>8249</v>
      </c>
      <c r="P3514">
        <f>IFERROR(VLOOKUP(A3514,'17. Skuldsanering vilja'!A:D,1,FALSE),0)</f>
        <v>0</v>
      </c>
      <c r="Q3514">
        <f t="shared" si="216"/>
        <v>0</v>
      </c>
      <c r="R3514" t="str">
        <f>IFERROR(VLOOKUP(M3514,'Skudsanering UC monitorering'!A:B,1,FALSE),"")</f>
        <v/>
      </c>
      <c r="S3514" t="str">
        <f>IFERROR(VLOOKUP(O3514,'Skudsanering UC monitorering'!A:B,1,FALSE),"")</f>
        <v/>
      </c>
      <c r="T3514" t="str">
        <f>IFERROR(VLOOKUP(M3514,'Skudsanering UC monitorering'!A:B,2,FALSE),"")</f>
        <v/>
      </c>
      <c r="U3514">
        <f t="shared" si="217"/>
        <v>0</v>
      </c>
      <c r="V3514">
        <f t="shared" si="218"/>
        <v>0</v>
      </c>
      <c r="W3514" s="3">
        <f t="shared" si="219"/>
        <v>0</v>
      </c>
    </row>
    <row r="3515" spans="1:23" hidden="1" x14ac:dyDescent="0.15">
      <c r="A3515" s="4" t="s">
        <v>15106</v>
      </c>
      <c r="B3515" s="1" t="d">
        <v>2023-12-31</v>
      </c>
      <c r="C3515">
        <v>88329.53</v>
      </c>
      <c r="D3515" s="1" t="d">
        <v>2022-04-07</v>
      </c>
      <c r="E3515" t="s">
        <v>378</v>
      </c>
      <c r="F3515" t="s">
        <v>379</v>
      </c>
      <c r="G3515" t="s">
        <v>1514</v>
      </c>
      <c r="H3515">
        <v>2</v>
      </c>
      <c r="I3515">
        <v>6506033460</v>
      </c>
      <c r="J3515">
        <v>6506033460</v>
      </c>
      <c r="K3515" t="s">
        <v>381</v>
      </c>
      <c r="L3515" t="s">
        <v>381</v>
      </c>
      <c r="M3515" s="4" t="s">
        <v>8250</v>
      </c>
      <c r="N3515" s="1" t="d">
        <v>1965-06-03</v>
      </c>
      <c r="O3515" s="4" t="s">
        <v>8250</v>
      </c>
      <c r="P3515">
        <f>IFERROR(VLOOKUP(A3515,'17. Skuldsanering vilja'!A:D,1,FALSE),0)</f>
        <v>0</v>
      </c>
      <c r="Q3515">
        <f t="shared" si="216"/>
        <v>0</v>
      </c>
      <c r="R3515" t="str">
        <f>IFERROR(VLOOKUP(M3515,'Skudsanering UC monitorering'!A:B,1,FALSE),"")</f>
        <v/>
      </c>
      <c r="S3515" t="str">
        <f>IFERROR(VLOOKUP(O3515,'Skudsanering UC monitorering'!A:B,1,FALSE),"")</f>
        <v/>
      </c>
      <c r="T3515" t="str">
        <f>IFERROR(VLOOKUP(M3515,'Skudsanering UC monitorering'!A:B,2,FALSE),"")</f>
        <v/>
      </c>
      <c r="U3515">
        <f t="shared" si="217"/>
        <v>0</v>
      </c>
      <c r="V3515">
        <f t="shared" si="218"/>
        <v>0</v>
      </c>
      <c r="W3515" s="3">
        <f t="shared" si="219"/>
        <v>0</v>
      </c>
    </row>
    <row r="3516" spans="1:23" hidden="1" x14ac:dyDescent="0.15">
      <c r="A3516" s="4" t="s">
        <v>15107</v>
      </c>
      <c r="B3516" s="1" t="d">
        <v>2023-12-31</v>
      </c>
      <c r="C3516">
        <v>187843.07</v>
      </c>
      <c r="D3516" s="1" t="d">
        <v>2022-04-07</v>
      </c>
      <c r="E3516" t="s">
        <v>378</v>
      </c>
      <c r="F3516" t="s">
        <v>401</v>
      </c>
      <c r="G3516" t="s">
        <v>1442</v>
      </c>
      <c r="H3516">
        <v>1</v>
      </c>
      <c r="I3516">
        <v>7707027020</v>
      </c>
      <c r="J3516">
        <v>7707027020</v>
      </c>
      <c r="K3516" t="s">
        <v>381</v>
      </c>
      <c r="L3516" t="s">
        <v>381</v>
      </c>
      <c r="M3516" s="4" t="s">
        <v>8251</v>
      </c>
      <c r="N3516" s="1" t="d">
        <v>1977-07-02</v>
      </c>
      <c r="O3516" s="4" t="s">
        <v>381</v>
      </c>
      <c r="P3516">
        <f>IFERROR(VLOOKUP(A3516,'17. Skuldsanering vilja'!A:D,1,FALSE),0)</f>
        <v>0</v>
      </c>
      <c r="Q3516">
        <f t="shared" si="216"/>
        <v>0</v>
      </c>
      <c r="R3516" t="str">
        <f>IFERROR(VLOOKUP(M3516,'Skudsanering UC monitorering'!A:B,1,FALSE),"")</f>
        <v/>
      </c>
      <c r="S3516" t="str">
        <f>IFERROR(VLOOKUP(O3516,'Skudsanering UC monitorering'!A:B,1,FALSE),"")</f>
        <v/>
      </c>
      <c r="T3516" t="str">
        <f>IFERROR(VLOOKUP(M3516,'Skudsanering UC monitorering'!A:B,2,FALSE),"")</f>
        <v/>
      </c>
      <c r="U3516">
        <f t="shared" si="217"/>
        <v>0</v>
      </c>
      <c r="V3516">
        <f t="shared" si="218"/>
        <v>0</v>
      </c>
      <c r="W3516" s="3">
        <f t="shared" si="219"/>
        <v>0</v>
      </c>
    </row>
    <row r="3517" spans="1:23" hidden="1" x14ac:dyDescent="0.15">
      <c r="A3517" s="4" t="s">
        <v>15108</v>
      </c>
      <c r="B3517" s="1" t="d">
        <v>2023-12-31</v>
      </c>
      <c r="C3517">
        <v>190917.04</v>
      </c>
      <c r="D3517" s="1" t="d">
        <v>2022-04-07</v>
      </c>
      <c r="E3517" t="s">
        <v>378</v>
      </c>
      <c r="F3517" t="s">
        <v>379</v>
      </c>
      <c r="G3517" t="s">
        <v>1442</v>
      </c>
      <c r="H3517">
        <v>2</v>
      </c>
      <c r="I3517">
        <v>9304031629</v>
      </c>
      <c r="J3517">
        <v>9304031629</v>
      </c>
      <c r="K3517" t="s">
        <v>381</v>
      </c>
      <c r="L3517" t="s">
        <v>381</v>
      </c>
      <c r="M3517" s="4" t="s">
        <v>8252</v>
      </c>
      <c r="N3517" s="1" t="d">
        <v>1993-04-03</v>
      </c>
      <c r="O3517" s="4" t="s">
        <v>8252</v>
      </c>
      <c r="P3517">
        <f>IFERROR(VLOOKUP(A3517,'17. Skuldsanering vilja'!A:D,1,FALSE),0)</f>
        <v>0</v>
      </c>
      <c r="Q3517">
        <f t="shared" si="216"/>
        <v>0</v>
      </c>
      <c r="R3517" t="str">
        <f>IFERROR(VLOOKUP(M3517,'Skudsanering UC monitorering'!A:B,1,FALSE),"")</f>
        <v/>
      </c>
      <c r="S3517" t="str">
        <f>IFERROR(VLOOKUP(O3517,'Skudsanering UC monitorering'!A:B,1,FALSE),"")</f>
        <v/>
      </c>
      <c r="T3517" t="str">
        <f>IFERROR(VLOOKUP(M3517,'Skudsanering UC monitorering'!A:B,2,FALSE),"")</f>
        <v/>
      </c>
      <c r="U3517">
        <f t="shared" si="217"/>
        <v>0</v>
      </c>
      <c r="V3517">
        <f t="shared" si="218"/>
        <v>0</v>
      </c>
      <c r="W3517" s="3">
        <f t="shared" si="219"/>
        <v>0</v>
      </c>
    </row>
    <row r="3518" spans="1:23" hidden="1" x14ac:dyDescent="0.15">
      <c r="A3518" s="4" t="s">
        <v>15109</v>
      </c>
      <c r="B3518" s="1" t="d">
        <v>2023-12-31</v>
      </c>
      <c r="C3518">
        <v>287596.82</v>
      </c>
      <c r="D3518" s="1" t="d">
        <v>2022-05-02</v>
      </c>
      <c r="E3518" t="s">
        <v>378</v>
      </c>
      <c r="F3518" t="s">
        <v>379</v>
      </c>
      <c r="G3518" t="s">
        <v>3483</v>
      </c>
      <c r="H3518">
        <v>1</v>
      </c>
      <c r="I3518">
        <v>8508060319</v>
      </c>
      <c r="J3518">
        <v>8508060319</v>
      </c>
      <c r="K3518" t="s">
        <v>381</v>
      </c>
      <c r="L3518" t="s">
        <v>381</v>
      </c>
      <c r="M3518" s="4" t="s">
        <v>8253</v>
      </c>
      <c r="N3518" s="1" t="d">
        <v>1985-08-06</v>
      </c>
      <c r="O3518" s="4" t="s">
        <v>381</v>
      </c>
      <c r="P3518">
        <f>IFERROR(VLOOKUP(A3518,'17. Skuldsanering vilja'!A:D,1,FALSE),0)</f>
        <v>0</v>
      </c>
      <c r="Q3518">
        <f t="shared" si="216"/>
        <v>0</v>
      </c>
      <c r="R3518" t="str">
        <f>IFERROR(VLOOKUP(M3518,'Skudsanering UC monitorering'!A:B,1,FALSE),"")</f>
        <v/>
      </c>
      <c r="S3518" t="str">
        <f>IFERROR(VLOOKUP(O3518,'Skudsanering UC monitorering'!A:B,1,FALSE),"")</f>
        <v/>
      </c>
      <c r="T3518" t="str">
        <f>IFERROR(VLOOKUP(M3518,'Skudsanering UC monitorering'!A:B,2,FALSE),"")</f>
        <v/>
      </c>
      <c r="U3518">
        <f t="shared" si="217"/>
        <v>0</v>
      </c>
      <c r="V3518">
        <f t="shared" si="218"/>
        <v>0</v>
      </c>
      <c r="W3518" s="3">
        <f t="shared" si="219"/>
        <v>0</v>
      </c>
    </row>
    <row r="3519" spans="1:23" hidden="1" x14ac:dyDescent="0.15">
      <c r="A3519" s="4" t="s">
        <v>15110</v>
      </c>
      <c r="B3519" s="1" t="d">
        <v>2023-12-31</v>
      </c>
      <c r="C3519">
        <v>229484.58</v>
      </c>
      <c r="D3519" s="1" t="d">
        <v>2022-04-07</v>
      </c>
      <c r="E3519" t="s">
        <v>378</v>
      </c>
      <c r="F3519" t="s">
        <v>401</v>
      </c>
      <c r="G3519" t="s">
        <v>1312</v>
      </c>
      <c r="H3519">
        <v>2</v>
      </c>
      <c r="I3519">
        <v>8110247049</v>
      </c>
      <c r="J3519">
        <v>8110247049</v>
      </c>
      <c r="K3519" t="s">
        <v>381</v>
      </c>
      <c r="L3519" t="s">
        <v>381</v>
      </c>
      <c r="M3519" s="4" t="s">
        <v>8254</v>
      </c>
      <c r="N3519" s="1" t="d">
        <v>1981-10-24</v>
      </c>
      <c r="O3519" s="4" t="s">
        <v>8254</v>
      </c>
      <c r="P3519">
        <f>IFERROR(VLOOKUP(A3519,'17. Skuldsanering vilja'!A:D,1,FALSE),0)</f>
        <v>0</v>
      </c>
      <c r="Q3519">
        <f t="shared" si="216"/>
        <v>0</v>
      </c>
      <c r="R3519" t="str">
        <f>IFERROR(VLOOKUP(M3519,'Skudsanering UC monitorering'!A:B,1,FALSE),"")</f>
        <v/>
      </c>
      <c r="S3519" t="str">
        <f>IFERROR(VLOOKUP(O3519,'Skudsanering UC monitorering'!A:B,1,FALSE),"")</f>
        <v/>
      </c>
      <c r="T3519" t="str">
        <f>IFERROR(VLOOKUP(M3519,'Skudsanering UC monitorering'!A:B,2,FALSE),"")</f>
        <v/>
      </c>
      <c r="U3519">
        <f t="shared" si="217"/>
        <v>0</v>
      </c>
      <c r="V3519">
        <f t="shared" si="218"/>
        <v>0</v>
      </c>
      <c r="W3519" s="3">
        <f t="shared" si="219"/>
        <v>0</v>
      </c>
    </row>
    <row r="3520" spans="1:23" hidden="1" x14ac:dyDescent="0.15">
      <c r="A3520" s="4" t="s">
        <v>15111</v>
      </c>
      <c r="B3520" s="1" t="d">
        <v>2023-12-31</v>
      </c>
      <c r="C3520">
        <v>330098.84000000003</v>
      </c>
      <c r="D3520" s="1" t="d">
        <v>2022-04-11</v>
      </c>
      <c r="E3520" t="s">
        <v>378</v>
      </c>
      <c r="F3520" t="s">
        <v>379</v>
      </c>
      <c r="G3520" t="s">
        <v>1357</v>
      </c>
      <c r="H3520">
        <v>2</v>
      </c>
      <c r="I3520">
        <v>9711302415</v>
      </c>
      <c r="J3520">
        <v>9711302415</v>
      </c>
      <c r="K3520" t="s">
        <v>381</v>
      </c>
      <c r="L3520" t="s">
        <v>381</v>
      </c>
      <c r="M3520" s="4" t="s">
        <v>8255</v>
      </c>
      <c r="N3520" s="1" t="d">
        <v>1997-11-30</v>
      </c>
      <c r="O3520" s="4" t="s">
        <v>8255</v>
      </c>
      <c r="P3520">
        <f>IFERROR(VLOOKUP(A3520,'17. Skuldsanering vilja'!A:D,1,FALSE),0)</f>
        <v>0</v>
      </c>
      <c r="Q3520">
        <f t="shared" si="216"/>
        <v>0</v>
      </c>
      <c r="R3520" t="str">
        <f>IFERROR(VLOOKUP(M3520,'Skudsanering UC monitorering'!A:B,1,FALSE),"")</f>
        <v/>
      </c>
      <c r="S3520" t="str">
        <f>IFERROR(VLOOKUP(O3520,'Skudsanering UC monitorering'!A:B,1,FALSE),"")</f>
        <v/>
      </c>
      <c r="T3520" t="str">
        <f>IFERROR(VLOOKUP(M3520,'Skudsanering UC monitorering'!A:B,2,FALSE),"")</f>
        <v/>
      </c>
      <c r="U3520">
        <f t="shared" si="217"/>
        <v>0</v>
      </c>
      <c r="V3520">
        <f t="shared" si="218"/>
        <v>0</v>
      </c>
      <c r="W3520" s="3">
        <f t="shared" si="219"/>
        <v>0</v>
      </c>
    </row>
    <row r="3521" spans="1:23" hidden="1" x14ac:dyDescent="0.15">
      <c r="A3521" s="4" t="s">
        <v>15112</v>
      </c>
      <c r="B3521" s="1" t="d">
        <v>2023-12-31</v>
      </c>
      <c r="C3521">
        <v>275215.34999999998</v>
      </c>
      <c r="D3521" s="1" t="d">
        <v>2022-04-12</v>
      </c>
      <c r="E3521" t="s">
        <v>378</v>
      </c>
      <c r="F3521" t="s">
        <v>379</v>
      </c>
      <c r="G3521" t="s">
        <v>4573</v>
      </c>
      <c r="H3521">
        <v>1</v>
      </c>
      <c r="I3521">
        <v>9005244414</v>
      </c>
      <c r="J3521">
        <v>9005244414</v>
      </c>
      <c r="K3521" t="s">
        <v>381</v>
      </c>
      <c r="L3521" t="s">
        <v>381</v>
      </c>
      <c r="M3521" s="4" t="s">
        <v>8256</v>
      </c>
      <c r="N3521" s="1" t="d">
        <v>1990-05-24</v>
      </c>
      <c r="O3521" s="4" t="s">
        <v>381</v>
      </c>
      <c r="P3521">
        <f>IFERROR(VLOOKUP(A3521,'17. Skuldsanering vilja'!A:D,1,FALSE),0)</f>
        <v>0</v>
      </c>
      <c r="Q3521">
        <f t="shared" si="216"/>
        <v>0</v>
      </c>
      <c r="R3521" t="str">
        <f>IFERROR(VLOOKUP(M3521,'Skudsanering UC monitorering'!A:B,1,FALSE),"")</f>
        <v/>
      </c>
      <c r="S3521" t="str">
        <f>IFERROR(VLOOKUP(O3521,'Skudsanering UC monitorering'!A:B,1,FALSE),"")</f>
        <v/>
      </c>
      <c r="T3521" t="str">
        <f>IFERROR(VLOOKUP(M3521,'Skudsanering UC monitorering'!A:B,2,FALSE),"")</f>
        <v/>
      </c>
      <c r="U3521">
        <f t="shared" si="217"/>
        <v>0</v>
      </c>
      <c r="V3521">
        <f t="shared" si="218"/>
        <v>0</v>
      </c>
      <c r="W3521" s="3">
        <f t="shared" si="219"/>
        <v>0</v>
      </c>
    </row>
    <row r="3522" spans="1:23" hidden="1" x14ac:dyDescent="0.15">
      <c r="A3522" s="4" t="s">
        <v>15113</v>
      </c>
      <c r="B3522" s="1" t="d">
        <v>2023-12-31</v>
      </c>
      <c r="C3522">
        <v>259926.75</v>
      </c>
      <c r="D3522" s="1" t="d">
        <v>2022-04-08</v>
      </c>
      <c r="E3522" t="s">
        <v>378</v>
      </c>
      <c r="F3522" t="s">
        <v>379</v>
      </c>
      <c r="G3522" t="s">
        <v>4585</v>
      </c>
      <c r="H3522">
        <v>2</v>
      </c>
      <c r="I3522">
        <v>7603170544</v>
      </c>
      <c r="J3522">
        <v>7603170544</v>
      </c>
      <c r="K3522" t="s">
        <v>381</v>
      </c>
      <c r="L3522" t="s">
        <v>381</v>
      </c>
      <c r="M3522" s="4" t="s">
        <v>8257</v>
      </c>
      <c r="N3522" s="1" t="d">
        <v>1976-03-17</v>
      </c>
      <c r="O3522" s="4" t="s">
        <v>8257</v>
      </c>
      <c r="P3522">
        <f>IFERROR(VLOOKUP(A3522,'17. Skuldsanering vilja'!A:D,1,FALSE),0)</f>
        <v>0</v>
      </c>
      <c r="Q3522">
        <f t="shared" si="216"/>
        <v>0</v>
      </c>
      <c r="R3522" t="str">
        <f>IFERROR(VLOOKUP(M3522,'Skudsanering UC monitorering'!A:B,1,FALSE),"")</f>
        <v/>
      </c>
      <c r="S3522" t="str">
        <f>IFERROR(VLOOKUP(O3522,'Skudsanering UC monitorering'!A:B,1,FALSE),"")</f>
        <v/>
      </c>
      <c r="T3522" t="str">
        <f>IFERROR(VLOOKUP(M3522,'Skudsanering UC monitorering'!A:B,2,FALSE),"")</f>
        <v/>
      </c>
      <c r="U3522">
        <f t="shared" si="217"/>
        <v>0</v>
      </c>
      <c r="V3522">
        <f t="shared" si="218"/>
        <v>0</v>
      </c>
      <c r="W3522" s="3">
        <f t="shared" si="219"/>
        <v>0</v>
      </c>
    </row>
    <row r="3523" spans="1:23" hidden="1" x14ac:dyDescent="0.15">
      <c r="A3523" s="4" t="s">
        <v>15114</v>
      </c>
      <c r="B3523" s="1" t="d">
        <v>2023-12-31</v>
      </c>
      <c r="C3523">
        <v>292642.21000000002</v>
      </c>
      <c r="D3523" s="1" t="d">
        <v>2022-04-12</v>
      </c>
      <c r="E3523" t="s">
        <v>378</v>
      </c>
      <c r="F3523" t="s">
        <v>420</v>
      </c>
      <c r="G3523" t="s">
        <v>4559</v>
      </c>
      <c r="H3523">
        <v>1</v>
      </c>
      <c r="I3523">
        <v>9007103394</v>
      </c>
      <c r="J3523">
        <v>9007103394</v>
      </c>
      <c r="K3523" t="s">
        <v>381</v>
      </c>
      <c r="L3523" t="s">
        <v>381</v>
      </c>
      <c r="M3523" s="4" t="s">
        <v>8258</v>
      </c>
      <c r="N3523" s="1" t="d">
        <v>1990-07-10</v>
      </c>
      <c r="O3523" s="4" t="s">
        <v>381</v>
      </c>
      <c r="P3523">
        <f>IFERROR(VLOOKUP(A3523,'17. Skuldsanering vilja'!A:D,1,FALSE),0)</f>
        <v>0</v>
      </c>
      <c r="Q3523">
        <f t="shared" ref="Q3523:Q3586" si="220">IF(P3523=0,0,1)</f>
        <v>0</v>
      </c>
      <c r="R3523" t="str">
        <f>IFERROR(VLOOKUP(M3523,'Skudsanering UC monitorering'!A:B,1,FALSE),"")</f>
        <v/>
      </c>
      <c r="S3523" t="str">
        <f>IFERROR(VLOOKUP(O3523,'Skudsanering UC monitorering'!A:B,1,FALSE),"")</f>
        <v/>
      </c>
      <c r="T3523" t="str">
        <f>IFERROR(VLOOKUP(M3523,'Skudsanering UC monitorering'!A:B,2,FALSE),"")</f>
        <v/>
      </c>
      <c r="U3523">
        <f t="shared" ref="U3523:U3586" si="221">IF(R3523&lt;&gt;"",1,0)</f>
        <v>0</v>
      </c>
      <c r="V3523">
        <f t="shared" ref="V3523:V3586" si="222">IF(S3523&lt;&gt;"",1,0)</f>
        <v>0</v>
      </c>
      <c r="W3523" s="3">
        <f t="shared" ref="W3523:W3586" si="223">IF(OR(Q3523=1,U3523=1,V3523=1),1,0)</f>
        <v>0</v>
      </c>
    </row>
    <row r="3524" spans="1:23" hidden="1" x14ac:dyDescent="0.15">
      <c r="A3524" s="4" t="s">
        <v>15115</v>
      </c>
      <c r="B3524" s="1" t="d">
        <v>2023-12-31</v>
      </c>
      <c r="C3524">
        <v>202849.72</v>
      </c>
      <c r="D3524" s="1" t="d">
        <v>2022-04-08</v>
      </c>
      <c r="E3524" t="s">
        <v>378</v>
      </c>
      <c r="F3524" t="s">
        <v>379</v>
      </c>
      <c r="G3524" t="s">
        <v>4552</v>
      </c>
      <c r="H3524">
        <v>2</v>
      </c>
      <c r="I3524">
        <v>7205164879</v>
      </c>
      <c r="J3524">
        <v>7205164879</v>
      </c>
      <c r="K3524" t="s">
        <v>381</v>
      </c>
      <c r="L3524" t="s">
        <v>381</v>
      </c>
      <c r="M3524" s="4" t="s">
        <v>8259</v>
      </c>
      <c r="N3524" s="1" t="d">
        <v>1972-05-16</v>
      </c>
      <c r="O3524" s="4" t="s">
        <v>8259</v>
      </c>
      <c r="P3524">
        <f>IFERROR(VLOOKUP(A3524,'17. Skuldsanering vilja'!A:D,1,FALSE),0)</f>
        <v>0</v>
      </c>
      <c r="Q3524">
        <f t="shared" si="220"/>
        <v>0</v>
      </c>
      <c r="R3524" t="str">
        <f>IFERROR(VLOOKUP(M3524,'Skudsanering UC monitorering'!A:B,1,FALSE),"")</f>
        <v/>
      </c>
      <c r="S3524" t="str">
        <f>IFERROR(VLOOKUP(O3524,'Skudsanering UC monitorering'!A:B,1,FALSE),"")</f>
        <v/>
      </c>
      <c r="T3524" t="str">
        <f>IFERROR(VLOOKUP(M3524,'Skudsanering UC monitorering'!A:B,2,FALSE),"")</f>
        <v/>
      </c>
      <c r="U3524">
        <f t="shared" si="221"/>
        <v>0</v>
      </c>
      <c r="V3524">
        <f t="shared" si="222"/>
        <v>0</v>
      </c>
      <c r="W3524" s="3">
        <f t="shared" si="223"/>
        <v>0</v>
      </c>
    </row>
    <row r="3525" spans="1:23" hidden="1" x14ac:dyDescent="0.15">
      <c r="A3525" s="4" t="s">
        <v>15116</v>
      </c>
      <c r="B3525" s="1" t="d">
        <v>2023-12-31</v>
      </c>
      <c r="C3525">
        <v>261997.87</v>
      </c>
      <c r="D3525" s="1" t="d">
        <v>2022-05-02</v>
      </c>
      <c r="E3525" t="s">
        <v>382</v>
      </c>
      <c r="F3525" t="s">
        <v>383</v>
      </c>
      <c r="G3525" t="s">
        <v>1913</v>
      </c>
      <c r="H3525">
        <v>1</v>
      </c>
      <c r="I3525">
        <v>8110265694</v>
      </c>
      <c r="J3525">
        <v>8110265694</v>
      </c>
      <c r="K3525" t="s">
        <v>381</v>
      </c>
      <c r="L3525" t="s">
        <v>381</v>
      </c>
      <c r="M3525" s="4" t="s">
        <v>8260</v>
      </c>
      <c r="N3525" s="1" t="d">
        <v>1981-10-26</v>
      </c>
      <c r="O3525" s="4" t="s">
        <v>381</v>
      </c>
      <c r="P3525">
        <f>IFERROR(VLOOKUP(A3525,'17. Skuldsanering vilja'!A:D,1,FALSE),0)</f>
        <v>0</v>
      </c>
      <c r="Q3525">
        <f t="shared" si="220"/>
        <v>0</v>
      </c>
      <c r="R3525" t="str">
        <f>IFERROR(VLOOKUP(M3525,'Skudsanering UC monitorering'!A:B,1,FALSE),"")</f>
        <v/>
      </c>
      <c r="S3525" t="str">
        <f>IFERROR(VLOOKUP(O3525,'Skudsanering UC monitorering'!A:B,1,FALSE),"")</f>
        <v/>
      </c>
      <c r="T3525" t="str">
        <f>IFERROR(VLOOKUP(M3525,'Skudsanering UC monitorering'!A:B,2,FALSE),"")</f>
        <v/>
      </c>
      <c r="U3525">
        <f t="shared" si="221"/>
        <v>0</v>
      </c>
      <c r="V3525">
        <f t="shared" si="222"/>
        <v>0</v>
      </c>
      <c r="W3525" s="3">
        <f t="shared" si="223"/>
        <v>0</v>
      </c>
    </row>
    <row r="3526" spans="1:23" hidden="1" x14ac:dyDescent="0.15">
      <c r="A3526" s="4" t="s">
        <v>15117</v>
      </c>
      <c r="B3526" s="1" t="d">
        <v>2023-12-31</v>
      </c>
      <c r="C3526">
        <v>121874.74</v>
      </c>
      <c r="D3526" s="1" t="d">
        <v>2022-04-08</v>
      </c>
      <c r="E3526" t="s">
        <v>382</v>
      </c>
      <c r="F3526" t="s">
        <v>383</v>
      </c>
      <c r="G3526" t="s">
        <v>2704</v>
      </c>
      <c r="H3526">
        <v>1</v>
      </c>
      <c r="I3526">
        <v>9611286775</v>
      </c>
      <c r="J3526">
        <v>9611286775</v>
      </c>
      <c r="K3526" t="s">
        <v>381</v>
      </c>
      <c r="L3526" t="s">
        <v>381</v>
      </c>
      <c r="M3526" s="4" t="s">
        <v>8261</v>
      </c>
      <c r="N3526" s="1" t="d">
        <v>1996-11-28</v>
      </c>
      <c r="O3526" s="4" t="s">
        <v>381</v>
      </c>
      <c r="P3526">
        <f>IFERROR(VLOOKUP(A3526,'17. Skuldsanering vilja'!A:D,1,FALSE),0)</f>
        <v>0</v>
      </c>
      <c r="Q3526">
        <f t="shared" si="220"/>
        <v>0</v>
      </c>
      <c r="R3526" t="str">
        <f>IFERROR(VLOOKUP(M3526,'Skudsanering UC monitorering'!A:B,1,FALSE),"")</f>
        <v/>
      </c>
      <c r="S3526" t="str">
        <f>IFERROR(VLOOKUP(O3526,'Skudsanering UC monitorering'!A:B,1,FALSE),"")</f>
        <v/>
      </c>
      <c r="T3526" t="str">
        <f>IFERROR(VLOOKUP(M3526,'Skudsanering UC monitorering'!A:B,2,FALSE),"")</f>
        <v/>
      </c>
      <c r="U3526">
        <f t="shared" si="221"/>
        <v>0</v>
      </c>
      <c r="V3526">
        <f t="shared" si="222"/>
        <v>0</v>
      </c>
      <c r="W3526" s="3">
        <f t="shared" si="223"/>
        <v>0</v>
      </c>
    </row>
    <row r="3527" spans="1:23" hidden="1" x14ac:dyDescent="0.15">
      <c r="A3527" s="4" t="s">
        <v>15118</v>
      </c>
      <c r="B3527" s="1" t="d">
        <v>2023-12-31</v>
      </c>
      <c r="C3527">
        <v>148398.32999999999</v>
      </c>
      <c r="D3527" s="1" t="d">
        <v>2022-04-08</v>
      </c>
      <c r="E3527" t="s">
        <v>378</v>
      </c>
      <c r="F3527" t="s">
        <v>401</v>
      </c>
      <c r="G3527" t="s">
        <v>3630</v>
      </c>
      <c r="H3527">
        <v>1</v>
      </c>
      <c r="I3527">
        <v>9401266896</v>
      </c>
      <c r="J3527">
        <v>9401266896</v>
      </c>
      <c r="K3527" t="s">
        <v>381</v>
      </c>
      <c r="L3527" t="s">
        <v>381</v>
      </c>
      <c r="M3527" s="4" t="s">
        <v>8262</v>
      </c>
      <c r="N3527" s="1" t="d">
        <v>1994-01-26</v>
      </c>
      <c r="O3527" s="4" t="s">
        <v>381</v>
      </c>
      <c r="P3527">
        <f>IFERROR(VLOOKUP(A3527,'17. Skuldsanering vilja'!A:D,1,FALSE),0)</f>
        <v>0</v>
      </c>
      <c r="Q3527">
        <f t="shared" si="220"/>
        <v>0</v>
      </c>
      <c r="R3527" t="str">
        <f>IFERROR(VLOOKUP(M3527,'Skudsanering UC monitorering'!A:B,1,FALSE),"")</f>
        <v/>
      </c>
      <c r="S3527" t="str">
        <f>IFERROR(VLOOKUP(O3527,'Skudsanering UC monitorering'!A:B,1,FALSE),"")</f>
        <v/>
      </c>
      <c r="T3527" t="str">
        <f>IFERROR(VLOOKUP(M3527,'Skudsanering UC monitorering'!A:B,2,FALSE),"")</f>
        <v/>
      </c>
      <c r="U3527">
        <f t="shared" si="221"/>
        <v>0</v>
      </c>
      <c r="V3527">
        <f t="shared" si="222"/>
        <v>0</v>
      </c>
      <c r="W3527" s="3">
        <f t="shared" si="223"/>
        <v>0</v>
      </c>
    </row>
    <row r="3528" spans="1:23" hidden="1" x14ac:dyDescent="0.15">
      <c r="A3528" s="4" t="s">
        <v>15119</v>
      </c>
      <c r="B3528" s="1" t="d">
        <v>2023-12-31</v>
      </c>
      <c r="C3528">
        <v>490538.3</v>
      </c>
      <c r="D3528" s="1" t="d">
        <v>2022-04-12</v>
      </c>
      <c r="E3528" t="s">
        <v>378</v>
      </c>
      <c r="F3528" t="s">
        <v>379</v>
      </c>
      <c r="G3528" t="s">
        <v>399</v>
      </c>
      <c r="H3528">
        <v>2</v>
      </c>
      <c r="I3528">
        <v>8504138077</v>
      </c>
      <c r="J3528">
        <v>8504138077</v>
      </c>
      <c r="K3528" t="s">
        <v>381</v>
      </c>
      <c r="L3528" t="s">
        <v>381</v>
      </c>
      <c r="M3528" s="4" t="s">
        <v>8263</v>
      </c>
      <c r="N3528" s="1" t="d">
        <v>1985-04-13</v>
      </c>
      <c r="O3528" s="4" t="s">
        <v>8263</v>
      </c>
      <c r="P3528">
        <f>IFERROR(VLOOKUP(A3528,'17. Skuldsanering vilja'!A:D,1,FALSE),0)</f>
        <v>0</v>
      </c>
      <c r="Q3528">
        <f t="shared" si="220"/>
        <v>0</v>
      </c>
      <c r="R3528" t="str">
        <f>IFERROR(VLOOKUP(M3528,'Skudsanering UC monitorering'!A:B,1,FALSE),"")</f>
        <v/>
      </c>
      <c r="S3528" t="str">
        <f>IFERROR(VLOOKUP(O3528,'Skudsanering UC monitorering'!A:B,1,FALSE),"")</f>
        <v/>
      </c>
      <c r="T3528" t="str">
        <f>IFERROR(VLOOKUP(M3528,'Skudsanering UC monitorering'!A:B,2,FALSE),"")</f>
        <v/>
      </c>
      <c r="U3528">
        <f t="shared" si="221"/>
        <v>0</v>
      </c>
      <c r="V3528">
        <f t="shared" si="222"/>
        <v>0</v>
      </c>
      <c r="W3528" s="3">
        <f t="shared" si="223"/>
        <v>0</v>
      </c>
    </row>
    <row r="3529" spans="1:23" hidden="1" x14ac:dyDescent="0.15">
      <c r="A3529" s="4" t="s">
        <v>15120</v>
      </c>
      <c r="B3529" s="1" t="d">
        <v>2023-12-31</v>
      </c>
      <c r="C3529">
        <v>192496.92</v>
      </c>
      <c r="D3529" s="1" t="d">
        <v>2022-05-02</v>
      </c>
      <c r="E3529" t="s">
        <v>378</v>
      </c>
      <c r="F3529" t="s">
        <v>379</v>
      </c>
      <c r="G3529" t="s">
        <v>4562</v>
      </c>
      <c r="H3529">
        <v>1</v>
      </c>
      <c r="I3529">
        <v>9908201370</v>
      </c>
      <c r="J3529">
        <v>9908201370</v>
      </c>
      <c r="K3529" t="s">
        <v>381</v>
      </c>
      <c r="L3529" t="s">
        <v>381</v>
      </c>
      <c r="M3529" s="4" t="s">
        <v>8264</v>
      </c>
      <c r="N3529" s="1" t="d">
        <v>1999-08-20</v>
      </c>
      <c r="O3529" s="4" t="s">
        <v>381</v>
      </c>
      <c r="P3529">
        <f>IFERROR(VLOOKUP(A3529,'17. Skuldsanering vilja'!A:D,1,FALSE),0)</f>
        <v>0</v>
      </c>
      <c r="Q3529">
        <f t="shared" si="220"/>
        <v>0</v>
      </c>
      <c r="R3529" t="str">
        <f>IFERROR(VLOOKUP(M3529,'Skudsanering UC monitorering'!A:B,1,FALSE),"")</f>
        <v/>
      </c>
      <c r="S3529" t="str">
        <f>IFERROR(VLOOKUP(O3529,'Skudsanering UC monitorering'!A:B,1,FALSE),"")</f>
        <v/>
      </c>
      <c r="T3529" t="str">
        <f>IFERROR(VLOOKUP(M3529,'Skudsanering UC monitorering'!A:B,2,FALSE),"")</f>
        <v/>
      </c>
      <c r="U3529">
        <f t="shared" si="221"/>
        <v>0</v>
      </c>
      <c r="V3529">
        <f t="shared" si="222"/>
        <v>0</v>
      </c>
      <c r="W3529" s="3">
        <f t="shared" si="223"/>
        <v>0</v>
      </c>
    </row>
    <row r="3530" spans="1:23" hidden="1" x14ac:dyDescent="0.15">
      <c r="A3530" s="4" t="s">
        <v>15121</v>
      </c>
      <c r="B3530" s="1" t="d">
        <v>2023-12-31</v>
      </c>
      <c r="C3530">
        <v>280741.63</v>
      </c>
      <c r="D3530" s="1" t="d">
        <v>2022-04-13</v>
      </c>
      <c r="E3530" t="s">
        <v>378</v>
      </c>
      <c r="F3530" t="s">
        <v>401</v>
      </c>
      <c r="G3530" t="s">
        <v>2395</v>
      </c>
      <c r="H3530">
        <v>1</v>
      </c>
      <c r="I3530">
        <v>9506196444</v>
      </c>
      <c r="J3530">
        <v>9506196444</v>
      </c>
      <c r="K3530" t="s">
        <v>381</v>
      </c>
      <c r="L3530" t="s">
        <v>381</v>
      </c>
      <c r="M3530" s="4" t="s">
        <v>8265</v>
      </c>
      <c r="N3530" s="1" t="d">
        <v>1995-06-19</v>
      </c>
      <c r="O3530" s="4" t="s">
        <v>381</v>
      </c>
      <c r="P3530">
        <f>IFERROR(VLOOKUP(A3530,'17. Skuldsanering vilja'!A:D,1,FALSE),0)</f>
        <v>0</v>
      </c>
      <c r="Q3530">
        <f t="shared" si="220"/>
        <v>0</v>
      </c>
      <c r="R3530" t="str">
        <f>IFERROR(VLOOKUP(M3530,'Skudsanering UC monitorering'!A:B,1,FALSE),"")</f>
        <v/>
      </c>
      <c r="S3530" t="str">
        <f>IFERROR(VLOOKUP(O3530,'Skudsanering UC monitorering'!A:B,1,FALSE),"")</f>
        <v/>
      </c>
      <c r="T3530" t="str">
        <f>IFERROR(VLOOKUP(M3530,'Skudsanering UC monitorering'!A:B,2,FALSE),"")</f>
        <v/>
      </c>
      <c r="U3530">
        <f t="shared" si="221"/>
        <v>0</v>
      </c>
      <c r="V3530">
        <f t="shared" si="222"/>
        <v>0</v>
      </c>
      <c r="W3530" s="3">
        <f t="shared" si="223"/>
        <v>0</v>
      </c>
    </row>
    <row r="3531" spans="1:23" hidden="1" x14ac:dyDescent="0.15">
      <c r="A3531" s="4" t="s">
        <v>15122</v>
      </c>
      <c r="B3531" s="1" t="d">
        <v>2023-12-31</v>
      </c>
      <c r="C3531">
        <v>82369.679999999993</v>
      </c>
      <c r="D3531" s="1" t="d">
        <v>2022-04-20</v>
      </c>
      <c r="E3531" t="s">
        <v>378</v>
      </c>
      <c r="F3531" t="s">
        <v>401</v>
      </c>
      <c r="G3531" t="s">
        <v>387</v>
      </c>
      <c r="H3531">
        <v>1</v>
      </c>
      <c r="I3531">
        <v>9811087197</v>
      </c>
      <c r="J3531">
        <v>9811087197</v>
      </c>
      <c r="K3531" t="s">
        <v>381</v>
      </c>
      <c r="L3531" t="s">
        <v>381</v>
      </c>
      <c r="M3531" s="4" t="s">
        <v>8266</v>
      </c>
      <c r="N3531" s="1" t="d">
        <v>1998-11-08</v>
      </c>
      <c r="O3531" s="4" t="s">
        <v>381</v>
      </c>
      <c r="P3531">
        <f>IFERROR(VLOOKUP(A3531,'17. Skuldsanering vilja'!A:D,1,FALSE),0)</f>
        <v>0</v>
      </c>
      <c r="Q3531">
        <f t="shared" si="220"/>
        <v>0</v>
      </c>
      <c r="R3531" t="str">
        <f>IFERROR(VLOOKUP(M3531,'Skudsanering UC monitorering'!A:B,1,FALSE),"")</f>
        <v/>
      </c>
      <c r="S3531" t="str">
        <f>IFERROR(VLOOKUP(O3531,'Skudsanering UC monitorering'!A:B,1,FALSE),"")</f>
        <v/>
      </c>
      <c r="T3531" t="str">
        <f>IFERROR(VLOOKUP(M3531,'Skudsanering UC monitorering'!A:B,2,FALSE),"")</f>
        <v/>
      </c>
      <c r="U3531">
        <f t="shared" si="221"/>
        <v>0</v>
      </c>
      <c r="V3531">
        <f t="shared" si="222"/>
        <v>0</v>
      </c>
      <c r="W3531" s="3">
        <f t="shared" si="223"/>
        <v>0</v>
      </c>
    </row>
    <row r="3532" spans="1:23" hidden="1" x14ac:dyDescent="0.15">
      <c r="A3532" s="4" t="s">
        <v>15123</v>
      </c>
      <c r="B3532" s="1" t="d">
        <v>2023-12-31</v>
      </c>
      <c r="C3532">
        <v>48331.65</v>
      </c>
      <c r="D3532" s="1" t="d">
        <v>2022-05-30</v>
      </c>
      <c r="E3532" t="s">
        <v>378</v>
      </c>
      <c r="F3532" t="s">
        <v>379</v>
      </c>
      <c r="G3532" t="s">
        <v>4554</v>
      </c>
      <c r="H3532">
        <v>1</v>
      </c>
      <c r="I3532">
        <v>6302069353</v>
      </c>
      <c r="J3532">
        <v>6302069353</v>
      </c>
      <c r="K3532" t="s">
        <v>381</v>
      </c>
      <c r="L3532" t="s">
        <v>381</v>
      </c>
      <c r="M3532" s="4" t="s">
        <v>8267</v>
      </c>
      <c r="N3532" s="1" t="d">
        <v>1963-02-06</v>
      </c>
      <c r="O3532" s="4" t="s">
        <v>381</v>
      </c>
      <c r="P3532">
        <f>IFERROR(VLOOKUP(A3532,'17. Skuldsanering vilja'!A:D,1,FALSE),0)</f>
        <v>0</v>
      </c>
      <c r="Q3532">
        <f t="shared" si="220"/>
        <v>0</v>
      </c>
      <c r="R3532" t="str">
        <f>IFERROR(VLOOKUP(M3532,'Skudsanering UC monitorering'!A:B,1,FALSE),"")</f>
        <v/>
      </c>
      <c r="S3532" t="str">
        <f>IFERROR(VLOOKUP(O3532,'Skudsanering UC monitorering'!A:B,1,FALSE),"")</f>
        <v/>
      </c>
      <c r="T3532" t="str">
        <f>IFERROR(VLOOKUP(M3532,'Skudsanering UC monitorering'!A:B,2,FALSE),"")</f>
        <v/>
      </c>
      <c r="U3532">
        <f t="shared" si="221"/>
        <v>0</v>
      </c>
      <c r="V3532">
        <f t="shared" si="222"/>
        <v>0</v>
      </c>
      <c r="W3532" s="3">
        <f t="shared" si="223"/>
        <v>0</v>
      </c>
    </row>
    <row r="3533" spans="1:23" x14ac:dyDescent="0.15">
      <c r="A3533" s="4" t="s">
        <v>15124</v>
      </c>
      <c r="B3533" s="1" t="d">
        <v>2023-12-31</v>
      </c>
      <c r="C3533">
        <v>205237.41</v>
      </c>
      <c r="D3533" s="1" t="d">
        <v>2022-04-13</v>
      </c>
      <c r="E3533" t="s">
        <v>382</v>
      </c>
      <c r="F3533" t="s">
        <v>383</v>
      </c>
      <c r="G3533" t="s">
        <v>1324</v>
      </c>
      <c r="H3533">
        <v>1</v>
      </c>
      <c r="I3533">
        <v>8508144998</v>
      </c>
      <c r="J3533">
        <v>8508144998</v>
      </c>
      <c r="K3533" t="s">
        <v>381</v>
      </c>
      <c r="L3533" t="s">
        <v>381</v>
      </c>
      <c r="M3533" s="4" t="s">
        <v>8268</v>
      </c>
      <c r="N3533" s="1" t="d">
        <v>1985-08-14</v>
      </c>
      <c r="O3533" s="4" t="s">
        <v>381</v>
      </c>
      <c r="P3533">
        <f>IFERROR(VLOOKUP(A3533,'17. Skuldsanering vilja'!A:D,1,FALSE),0)</f>
        <v>0</v>
      </c>
      <c r="Q3533">
        <f t="shared" si="220"/>
        <v>0</v>
      </c>
      <c r="R3533" t="str">
        <f>IFERROR(VLOOKUP(M3533,'Skudsanering UC monitorering'!A:B,1,FALSE),"")</f>
        <v>8508144998</v>
      </c>
      <c r="S3533" t="str">
        <f>IFERROR(VLOOKUP(O3533,'Skudsanering UC monitorering'!A:B,1,FALSE),"")</f>
        <v/>
      </c>
      <c r="T3533" t="str">
        <f>IFERROR(VLOOKUP(M3533,'Skudsanering UC monitorering'!A:B,2,FALSE),"")</f>
        <v>Skuldsanering bevilj</v>
      </c>
      <c r="U3533">
        <f t="shared" si="221"/>
        <v>1</v>
      </c>
      <c r="V3533">
        <f t="shared" si="222"/>
        <v>0</v>
      </c>
      <c r="W3533" s="3">
        <f t="shared" si="223"/>
        <v>1</v>
      </c>
    </row>
    <row r="3534" spans="1:23" hidden="1" x14ac:dyDescent="0.15">
      <c r="A3534" s="4" t="s">
        <v>15125</v>
      </c>
      <c r="B3534" s="1" t="d">
        <v>2023-12-31</v>
      </c>
      <c r="C3534">
        <v>258791.46</v>
      </c>
      <c r="D3534" s="1" t="d">
        <v>2022-04-11</v>
      </c>
      <c r="E3534" t="s">
        <v>378</v>
      </c>
      <c r="F3534" t="s">
        <v>379</v>
      </c>
      <c r="G3534" t="s">
        <v>4570</v>
      </c>
      <c r="H3534">
        <v>1</v>
      </c>
      <c r="I3534">
        <v>8009296560</v>
      </c>
      <c r="J3534">
        <v>8009296560</v>
      </c>
      <c r="K3534" t="s">
        <v>381</v>
      </c>
      <c r="L3534" t="s">
        <v>381</v>
      </c>
      <c r="M3534" s="4" t="s">
        <v>8269</v>
      </c>
      <c r="N3534" s="1" t="d">
        <v>1980-09-29</v>
      </c>
      <c r="O3534" s="4" t="s">
        <v>381</v>
      </c>
      <c r="P3534">
        <f>IFERROR(VLOOKUP(A3534,'17. Skuldsanering vilja'!A:D,1,FALSE),0)</f>
        <v>0</v>
      </c>
      <c r="Q3534">
        <f t="shared" si="220"/>
        <v>0</v>
      </c>
      <c r="R3534" t="str">
        <f>IFERROR(VLOOKUP(M3534,'Skudsanering UC monitorering'!A:B,1,FALSE),"")</f>
        <v/>
      </c>
      <c r="S3534" t="str">
        <f>IFERROR(VLOOKUP(O3534,'Skudsanering UC monitorering'!A:B,1,FALSE),"")</f>
        <v/>
      </c>
      <c r="T3534" t="str">
        <f>IFERROR(VLOOKUP(M3534,'Skudsanering UC monitorering'!A:B,2,FALSE),"")</f>
        <v/>
      </c>
      <c r="U3534">
        <f t="shared" si="221"/>
        <v>0</v>
      </c>
      <c r="V3534">
        <f t="shared" si="222"/>
        <v>0</v>
      </c>
      <c r="W3534" s="3">
        <f t="shared" si="223"/>
        <v>0</v>
      </c>
    </row>
    <row r="3535" spans="1:23" hidden="1" x14ac:dyDescent="0.15">
      <c r="A3535" s="4" t="s">
        <v>15126</v>
      </c>
      <c r="B3535" s="1" t="d">
        <v>2023-12-31</v>
      </c>
      <c r="C3535">
        <v>116141.59</v>
      </c>
      <c r="D3535" s="1" t="d">
        <v>2022-04-12</v>
      </c>
      <c r="E3535" t="s">
        <v>378</v>
      </c>
      <c r="F3535" t="s">
        <v>379</v>
      </c>
      <c r="G3535" t="s">
        <v>4557</v>
      </c>
      <c r="H3535">
        <v>1</v>
      </c>
      <c r="I3535">
        <v>9404133648</v>
      </c>
      <c r="J3535">
        <v>9404133648</v>
      </c>
      <c r="K3535" t="s">
        <v>381</v>
      </c>
      <c r="L3535" t="s">
        <v>381</v>
      </c>
      <c r="M3535" s="4" t="s">
        <v>8270</v>
      </c>
      <c r="N3535" s="1" t="d">
        <v>1994-04-13</v>
      </c>
      <c r="O3535" s="4" t="s">
        <v>381</v>
      </c>
      <c r="P3535">
        <f>IFERROR(VLOOKUP(A3535,'17. Skuldsanering vilja'!A:D,1,FALSE),0)</f>
        <v>0</v>
      </c>
      <c r="Q3535">
        <f t="shared" si="220"/>
        <v>0</v>
      </c>
      <c r="R3535" t="str">
        <f>IFERROR(VLOOKUP(M3535,'Skudsanering UC monitorering'!A:B,1,FALSE),"")</f>
        <v/>
      </c>
      <c r="S3535" t="str">
        <f>IFERROR(VLOOKUP(O3535,'Skudsanering UC monitorering'!A:B,1,FALSE),"")</f>
        <v/>
      </c>
      <c r="T3535" t="str">
        <f>IFERROR(VLOOKUP(M3535,'Skudsanering UC monitorering'!A:B,2,FALSE),"")</f>
        <v/>
      </c>
      <c r="U3535">
        <f t="shared" si="221"/>
        <v>0</v>
      </c>
      <c r="V3535">
        <f t="shared" si="222"/>
        <v>0</v>
      </c>
      <c r="W3535" s="3">
        <f t="shared" si="223"/>
        <v>0</v>
      </c>
    </row>
    <row r="3536" spans="1:23" hidden="1" x14ac:dyDescent="0.15">
      <c r="A3536" s="4" t="s">
        <v>15127</v>
      </c>
      <c r="B3536" s="1" t="d">
        <v>2023-12-31</v>
      </c>
      <c r="C3536">
        <v>235150.7</v>
      </c>
      <c r="D3536" s="1" t="d">
        <v>2022-05-02</v>
      </c>
      <c r="E3536" t="s">
        <v>382</v>
      </c>
      <c r="F3536" t="s">
        <v>383</v>
      </c>
      <c r="G3536" t="s">
        <v>1571</v>
      </c>
      <c r="H3536">
        <v>1</v>
      </c>
      <c r="I3536">
        <v>7610301942</v>
      </c>
      <c r="J3536">
        <v>7610301942</v>
      </c>
      <c r="K3536" t="s">
        <v>381</v>
      </c>
      <c r="L3536" t="s">
        <v>381</v>
      </c>
      <c r="M3536" s="4" t="s">
        <v>8271</v>
      </c>
      <c r="N3536" s="1" t="d">
        <v>1976-10-30</v>
      </c>
      <c r="O3536" s="4" t="s">
        <v>381</v>
      </c>
      <c r="P3536">
        <f>IFERROR(VLOOKUP(A3536,'17. Skuldsanering vilja'!A:D,1,FALSE),0)</f>
        <v>0</v>
      </c>
      <c r="Q3536">
        <f t="shared" si="220"/>
        <v>0</v>
      </c>
      <c r="R3536" t="str">
        <f>IFERROR(VLOOKUP(M3536,'Skudsanering UC monitorering'!A:B,1,FALSE),"")</f>
        <v/>
      </c>
      <c r="S3536" t="str">
        <f>IFERROR(VLOOKUP(O3536,'Skudsanering UC monitorering'!A:B,1,FALSE),"")</f>
        <v/>
      </c>
      <c r="T3536" t="str">
        <f>IFERROR(VLOOKUP(M3536,'Skudsanering UC monitorering'!A:B,2,FALSE),"")</f>
        <v/>
      </c>
      <c r="U3536">
        <f t="shared" si="221"/>
        <v>0</v>
      </c>
      <c r="V3536">
        <f t="shared" si="222"/>
        <v>0</v>
      </c>
      <c r="W3536" s="3">
        <f t="shared" si="223"/>
        <v>0</v>
      </c>
    </row>
    <row r="3537" spans="1:23" hidden="1" x14ac:dyDescent="0.15">
      <c r="A3537" s="4" t="s">
        <v>15128</v>
      </c>
      <c r="B3537" s="1" t="d">
        <v>2023-12-31</v>
      </c>
      <c r="C3537">
        <v>236447.65</v>
      </c>
      <c r="D3537" s="1" t="d">
        <v>2022-04-13</v>
      </c>
      <c r="E3537" t="s">
        <v>378</v>
      </c>
      <c r="F3537" t="s">
        <v>379</v>
      </c>
      <c r="G3537" t="s">
        <v>4576</v>
      </c>
      <c r="H3537">
        <v>1</v>
      </c>
      <c r="I3537">
        <v>8706266031</v>
      </c>
      <c r="J3537">
        <v>8706266031</v>
      </c>
      <c r="K3537" t="s">
        <v>381</v>
      </c>
      <c r="L3537" t="s">
        <v>381</v>
      </c>
      <c r="M3537" s="4" t="s">
        <v>8272</v>
      </c>
      <c r="N3537" s="1" t="d">
        <v>1987-06-26</v>
      </c>
      <c r="O3537" s="4" t="s">
        <v>381</v>
      </c>
      <c r="P3537">
        <f>IFERROR(VLOOKUP(A3537,'17. Skuldsanering vilja'!A:D,1,FALSE),0)</f>
        <v>0</v>
      </c>
      <c r="Q3537">
        <f t="shared" si="220"/>
        <v>0</v>
      </c>
      <c r="R3537" t="str">
        <f>IFERROR(VLOOKUP(M3537,'Skudsanering UC monitorering'!A:B,1,FALSE),"")</f>
        <v/>
      </c>
      <c r="S3537" t="str">
        <f>IFERROR(VLOOKUP(O3537,'Skudsanering UC monitorering'!A:B,1,FALSE),"")</f>
        <v/>
      </c>
      <c r="T3537" t="str">
        <f>IFERROR(VLOOKUP(M3537,'Skudsanering UC monitorering'!A:B,2,FALSE),"")</f>
        <v/>
      </c>
      <c r="U3537">
        <f t="shared" si="221"/>
        <v>0</v>
      </c>
      <c r="V3537">
        <f t="shared" si="222"/>
        <v>0</v>
      </c>
      <c r="W3537" s="3">
        <f t="shared" si="223"/>
        <v>0</v>
      </c>
    </row>
    <row r="3538" spans="1:23" hidden="1" x14ac:dyDescent="0.15">
      <c r="A3538" s="4" t="s">
        <v>15129</v>
      </c>
      <c r="B3538" s="1" t="d">
        <v>2023-12-31</v>
      </c>
      <c r="C3538">
        <v>274163.17</v>
      </c>
      <c r="D3538" s="1" t="d">
        <v>2022-04-14</v>
      </c>
      <c r="E3538" t="s">
        <v>378</v>
      </c>
      <c r="F3538" t="s">
        <v>379</v>
      </c>
      <c r="G3538" t="s">
        <v>4576</v>
      </c>
      <c r="H3538">
        <v>1</v>
      </c>
      <c r="I3538">
        <v>8312134995</v>
      </c>
      <c r="J3538">
        <v>8312134995</v>
      </c>
      <c r="K3538" t="s">
        <v>381</v>
      </c>
      <c r="L3538" t="s">
        <v>381</v>
      </c>
      <c r="M3538" s="4" t="s">
        <v>8273</v>
      </c>
      <c r="N3538" s="1" t="d">
        <v>1983-12-13</v>
      </c>
      <c r="O3538" s="4" t="s">
        <v>381</v>
      </c>
      <c r="P3538">
        <f>IFERROR(VLOOKUP(A3538,'17. Skuldsanering vilja'!A:D,1,FALSE),0)</f>
        <v>0</v>
      </c>
      <c r="Q3538">
        <f t="shared" si="220"/>
        <v>0</v>
      </c>
      <c r="R3538" t="str">
        <f>IFERROR(VLOOKUP(M3538,'Skudsanering UC monitorering'!A:B,1,FALSE),"")</f>
        <v/>
      </c>
      <c r="S3538" t="str">
        <f>IFERROR(VLOOKUP(O3538,'Skudsanering UC monitorering'!A:B,1,FALSE),"")</f>
        <v/>
      </c>
      <c r="T3538" t="str">
        <f>IFERROR(VLOOKUP(M3538,'Skudsanering UC monitorering'!A:B,2,FALSE),"")</f>
        <v/>
      </c>
      <c r="U3538">
        <f t="shared" si="221"/>
        <v>0</v>
      </c>
      <c r="V3538">
        <f t="shared" si="222"/>
        <v>0</v>
      </c>
      <c r="W3538" s="3">
        <f t="shared" si="223"/>
        <v>0</v>
      </c>
    </row>
    <row r="3539" spans="1:23" hidden="1" x14ac:dyDescent="0.15">
      <c r="A3539" s="4" t="s">
        <v>15130</v>
      </c>
      <c r="B3539" s="1" t="d">
        <v>2023-12-31</v>
      </c>
      <c r="C3539">
        <v>288998.62</v>
      </c>
      <c r="D3539" s="1" t="d">
        <v>2022-04-13</v>
      </c>
      <c r="E3539" t="s">
        <v>378</v>
      </c>
      <c r="F3539" t="s">
        <v>401</v>
      </c>
      <c r="G3539" t="s">
        <v>1422</v>
      </c>
      <c r="H3539">
        <v>1</v>
      </c>
      <c r="I3539">
        <v>8509210772</v>
      </c>
      <c r="J3539">
        <v>8509210772</v>
      </c>
      <c r="K3539" t="s">
        <v>381</v>
      </c>
      <c r="L3539" t="s">
        <v>381</v>
      </c>
      <c r="M3539" s="4" t="s">
        <v>8274</v>
      </c>
      <c r="N3539" s="1" t="d">
        <v>1985-09-21</v>
      </c>
      <c r="O3539" s="4" t="s">
        <v>381</v>
      </c>
      <c r="P3539">
        <f>IFERROR(VLOOKUP(A3539,'17. Skuldsanering vilja'!A:D,1,FALSE),0)</f>
        <v>0</v>
      </c>
      <c r="Q3539">
        <f t="shared" si="220"/>
        <v>0</v>
      </c>
      <c r="R3539" t="str">
        <f>IFERROR(VLOOKUP(M3539,'Skudsanering UC monitorering'!A:B,1,FALSE),"")</f>
        <v/>
      </c>
      <c r="S3539" t="str">
        <f>IFERROR(VLOOKUP(O3539,'Skudsanering UC monitorering'!A:B,1,FALSE),"")</f>
        <v/>
      </c>
      <c r="T3539" t="str">
        <f>IFERROR(VLOOKUP(M3539,'Skudsanering UC monitorering'!A:B,2,FALSE),"")</f>
        <v/>
      </c>
      <c r="U3539">
        <f t="shared" si="221"/>
        <v>0</v>
      </c>
      <c r="V3539">
        <f t="shared" si="222"/>
        <v>0</v>
      </c>
      <c r="W3539" s="3">
        <f t="shared" si="223"/>
        <v>0</v>
      </c>
    </row>
    <row r="3540" spans="1:23" hidden="1" x14ac:dyDescent="0.15">
      <c r="A3540" s="4" t="s">
        <v>15131</v>
      </c>
      <c r="B3540" s="1" t="d">
        <v>2023-12-31</v>
      </c>
      <c r="C3540">
        <v>268543.98</v>
      </c>
      <c r="D3540" s="1" t="d">
        <v>2022-04-13</v>
      </c>
      <c r="E3540" t="s">
        <v>378</v>
      </c>
      <c r="F3540" t="s">
        <v>379</v>
      </c>
      <c r="G3540" t="s">
        <v>4586</v>
      </c>
      <c r="H3540">
        <v>1</v>
      </c>
      <c r="I3540">
        <v>8911111980</v>
      </c>
      <c r="J3540">
        <v>8911111980</v>
      </c>
      <c r="K3540" t="s">
        <v>381</v>
      </c>
      <c r="L3540" t="s">
        <v>381</v>
      </c>
      <c r="M3540" s="4" t="s">
        <v>8275</v>
      </c>
      <c r="N3540" s="1" t="d">
        <v>1989-11-11</v>
      </c>
      <c r="O3540" s="4" t="s">
        <v>381</v>
      </c>
      <c r="P3540">
        <f>IFERROR(VLOOKUP(A3540,'17. Skuldsanering vilja'!A:D,1,FALSE),0)</f>
        <v>0</v>
      </c>
      <c r="Q3540">
        <f t="shared" si="220"/>
        <v>0</v>
      </c>
      <c r="R3540" t="str">
        <f>IFERROR(VLOOKUP(M3540,'Skudsanering UC monitorering'!A:B,1,FALSE),"")</f>
        <v/>
      </c>
      <c r="S3540" t="str">
        <f>IFERROR(VLOOKUP(O3540,'Skudsanering UC monitorering'!A:B,1,FALSE),"")</f>
        <v/>
      </c>
      <c r="T3540" t="str">
        <f>IFERROR(VLOOKUP(M3540,'Skudsanering UC monitorering'!A:B,2,FALSE),"")</f>
        <v/>
      </c>
      <c r="U3540">
        <f t="shared" si="221"/>
        <v>0</v>
      </c>
      <c r="V3540">
        <f t="shared" si="222"/>
        <v>0</v>
      </c>
      <c r="W3540" s="3">
        <f t="shared" si="223"/>
        <v>0</v>
      </c>
    </row>
    <row r="3541" spans="1:23" hidden="1" x14ac:dyDescent="0.15">
      <c r="A3541" s="4" t="s">
        <v>15132</v>
      </c>
      <c r="B3541" s="1" t="d">
        <v>2023-12-31</v>
      </c>
      <c r="C3541">
        <v>287443.68</v>
      </c>
      <c r="D3541" s="1" t="d">
        <v>2022-04-12</v>
      </c>
      <c r="E3541" t="s">
        <v>382</v>
      </c>
      <c r="F3541" t="s">
        <v>383</v>
      </c>
      <c r="G3541" t="s">
        <v>1336</v>
      </c>
      <c r="H3541">
        <v>1</v>
      </c>
      <c r="I3541">
        <v>9009190753</v>
      </c>
      <c r="J3541">
        <v>9009190753</v>
      </c>
      <c r="K3541" t="s">
        <v>381</v>
      </c>
      <c r="L3541" t="s">
        <v>381</v>
      </c>
      <c r="M3541" s="4" t="s">
        <v>8276</v>
      </c>
      <c r="N3541" s="1" t="d">
        <v>1990-09-19</v>
      </c>
      <c r="O3541" s="4" t="s">
        <v>381</v>
      </c>
      <c r="P3541">
        <f>IFERROR(VLOOKUP(A3541,'17. Skuldsanering vilja'!A:D,1,FALSE),0)</f>
        <v>0</v>
      </c>
      <c r="Q3541">
        <f t="shared" si="220"/>
        <v>0</v>
      </c>
      <c r="R3541" t="str">
        <f>IFERROR(VLOOKUP(M3541,'Skudsanering UC monitorering'!A:B,1,FALSE),"")</f>
        <v/>
      </c>
      <c r="S3541" t="str">
        <f>IFERROR(VLOOKUP(O3541,'Skudsanering UC monitorering'!A:B,1,FALSE),"")</f>
        <v/>
      </c>
      <c r="T3541" t="str">
        <f>IFERROR(VLOOKUP(M3541,'Skudsanering UC monitorering'!A:B,2,FALSE),"")</f>
        <v/>
      </c>
      <c r="U3541">
        <f t="shared" si="221"/>
        <v>0</v>
      </c>
      <c r="V3541">
        <f t="shared" si="222"/>
        <v>0</v>
      </c>
      <c r="W3541" s="3">
        <f t="shared" si="223"/>
        <v>0</v>
      </c>
    </row>
    <row r="3542" spans="1:23" hidden="1" x14ac:dyDescent="0.15">
      <c r="A3542" s="4" t="s">
        <v>15133</v>
      </c>
      <c r="B3542" s="1" t="d">
        <v>2023-12-31</v>
      </c>
      <c r="C3542">
        <v>229767.73</v>
      </c>
      <c r="D3542" s="1" t="d">
        <v>2022-04-21</v>
      </c>
      <c r="E3542" t="s">
        <v>378</v>
      </c>
      <c r="F3542" t="s">
        <v>379</v>
      </c>
      <c r="G3542" t="s">
        <v>1442</v>
      </c>
      <c r="H3542">
        <v>1</v>
      </c>
      <c r="I3542">
        <v>8211034130</v>
      </c>
      <c r="J3542">
        <v>8211034130</v>
      </c>
      <c r="K3542" t="s">
        <v>381</v>
      </c>
      <c r="L3542" t="s">
        <v>381</v>
      </c>
      <c r="M3542" s="4" t="s">
        <v>8277</v>
      </c>
      <c r="N3542" s="1" t="d">
        <v>1982-11-03</v>
      </c>
      <c r="O3542" s="4" t="s">
        <v>381</v>
      </c>
      <c r="P3542">
        <f>IFERROR(VLOOKUP(A3542,'17. Skuldsanering vilja'!A:D,1,FALSE),0)</f>
        <v>0</v>
      </c>
      <c r="Q3542">
        <f t="shared" si="220"/>
        <v>0</v>
      </c>
      <c r="R3542" t="str">
        <f>IFERROR(VLOOKUP(M3542,'Skudsanering UC monitorering'!A:B,1,FALSE),"")</f>
        <v/>
      </c>
      <c r="S3542" t="str">
        <f>IFERROR(VLOOKUP(O3542,'Skudsanering UC monitorering'!A:B,1,FALSE),"")</f>
        <v/>
      </c>
      <c r="T3542" t="str">
        <f>IFERROR(VLOOKUP(M3542,'Skudsanering UC monitorering'!A:B,2,FALSE),"")</f>
        <v/>
      </c>
      <c r="U3542">
        <f t="shared" si="221"/>
        <v>0</v>
      </c>
      <c r="V3542">
        <f t="shared" si="222"/>
        <v>0</v>
      </c>
      <c r="W3542" s="3">
        <f t="shared" si="223"/>
        <v>0</v>
      </c>
    </row>
    <row r="3543" spans="1:23" hidden="1" x14ac:dyDescent="0.15">
      <c r="A3543" s="4" t="s">
        <v>15134</v>
      </c>
      <c r="B3543" s="1" t="d">
        <v>2023-12-31</v>
      </c>
      <c r="C3543">
        <v>114022</v>
      </c>
      <c r="D3543" s="1" t="d">
        <v>2022-04-13</v>
      </c>
      <c r="E3543" t="s">
        <v>378</v>
      </c>
      <c r="F3543" t="s">
        <v>379</v>
      </c>
      <c r="G3543" t="s">
        <v>4572</v>
      </c>
      <c r="H3543">
        <v>1</v>
      </c>
      <c r="I3543">
        <v>7009261921</v>
      </c>
      <c r="J3543">
        <v>7009261921</v>
      </c>
      <c r="K3543" t="s">
        <v>381</v>
      </c>
      <c r="L3543" t="s">
        <v>381</v>
      </c>
      <c r="M3543" s="4" t="s">
        <v>8278</v>
      </c>
      <c r="N3543" s="1" t="d">
        <v>1970-09-26</v>
      </c>
      <c r="O3543" s="4" t="s">
        <v>381</v>
      </c>
      <c r="P3543">
        <f>IFERROR(VLOOKUP(A3543,'17. Skuldsanering vilja'!A:D,1,FALSE),0)</f>
        <v>0</v>
      </c>
      <c r="Q3543">
        <f t="shared" si="220"/>
        <v>0</v>
      </c>
      <c r="R3543" t="str">
        <f>IFERROR(VLOOKUP(M3543,'Skudsanering UC monitorering'!A:B,1,FALSE),"")</f>
        <v/>
      </c>
      <c r="S3543" t="str">
        <f>IFERROR(VLOOKUP(O3543,'Skudsanering UC monitorering'!A:B,1,FALSE),"")</f>
        <v/>
      </c>
      <c r="T3543" t="str">
        <f>IFERROR(VLOOKUP(M3543,'Skudsanering UC monitorering'!A:B,2,FALSE),"")</f>
        <v/>
      </c>
      <c r="U3543">
        <f t="shared" si="221"/>
        <v>0</v>
      </c>
      <c r="V3543">
        <f t="shared" si="222"/>
        <v>0</v>
      </c>
      <c r="W3543" s="3">
        <f t="shared" si="223"/>
        <v>0</v>
      </c>
    </row>
    <row r="3544" spans="1:23" hidden="1" x14ac:dyDescent="0.15">
      <c r="A3544" s="4" t="s">
        <v>15135</v>
      </c>
      <c r="B3544" s="1" t="d">
        <v>2023-12-31</v>
      </c>
      <c r="C3544">
        <v>369535.27</v>
      </c>
      <c r="D3544" s="1" t="d">
        <v>2022-04-19</v>
      </c>
      <c r="E3544" t="s">
        <v>378</v>
      </c>
      <c r="F3544" t="s">
        <v>401</v>
      </c>
      <c r="G3544" t="s">
        <v>4555</v>
      </c>
      <c r="H3544">
        <v>2</v>
      </c>
      <c r="I3544">
        <v>7901240734</v>
      </c>
      <c r="J3544">
        <v>7901240734</v>
      </c>
      <c r="K3544" t="s">
        <v>381</v>
      </c>
      <c r="L3544" t="s">
        <v>381</v>
      </c>
      <c r="M3544" s="4" t="s">
        <v>8279</v>
      </c>
      <c r="N3544" s="1" t="d">
        <v>1979-01-24</v>
      </c>
      <c r="O3544" s="4" t="s">
        <v>8279</v>
      </c>
      <c r="P3544">
        <f>IFERROR(VLOOKUP(A3544,'17. Skuldsanering vilja'!A:D,1,FALSE),0)</f>
        <v>0</v>
      </c>
      <c r="Q3544">
        <f t="shared" si="220"/>
        <v>0</v>
      </c>
      <c r="R3544" t="str">
        <f>IFERROR(VLOOKUP(M3544,'Skudsanering UC monitorering'!A:B,1,FALSE),"")</f>
        <v/>
      </c>
      <c r="S3544" t="str">
        <f>IFERROR(VLOOKUP(O3544,'Skudsanering UC monitorering'!A:B,1,FALSE),"")</f>
        <v/>
      </c>
      <c r="T3544" t="str">
        <f>IFERROR(VLOOKUP(M3544,'Skudsanering UC monitorering'!A:B,2,FALSE),"")</f>
        <v/>
      </c>
      <c r="U3544">
        <f t="shared" si="221"/>
        <v>0</v>
      </c>
      <c r="V3544">
        <f t="shared" si="222"/>
        <v>0</v>
      </c>
      <c r="W3544" s="3">
        <f t="shared" si="223"/>
        <v>0</v>
      </c>
    </row>
    <row r="3545" spans="1:23" hidden="1" x14ac:dyDescent="0.15">
      <c r="A3545" s="4" t="s">
        <v>15136</v>
      </c>
      <c r="B3545" s="1" t="d">
        <v>2023-12-31</v>
      </c>
      <c r="C3545">
        <v>485573.84</v>
      </c>
      <c r="D3545" s="1" t="d">
        <v>2022-04-14</v>
      </c>
      <c r="E3545" t="s">
        <v>378</v>
      </c>
      <c r="F3545" t="s">
        <v>401</v>
      </c>
      <c r="G3545" t="s">
        <v>1312</v>
      </c>
      <c r="H3545">
        <v>2</v>
      </c>
      <c r="I3545">
        <v>8502040374</v>
      </c>
      <c r="J3545">
        <v>8502040374</v>
      </c>
      <c r="K3545" t="s">
        <v>381</v>
      </c>
      <c r="L3545" t="s">
        <v>381</v>
      </c>
      <c r="M3545" s="4" t="s">
        <v>8280</v>
      </c>
      <c r="N3545" s="1" t="d">
        <v>1985-02-04</v>
      </c>
      <c r="O3545" s="4" t="s">
        <v>8280</v>
      </c>
      <c r="P3545">
        <f>IFERROR(VLOOKUP(A3545,'17. Skuldsanering vilja'!A:D,1,FALSE),0)</f>
        <v>0</v>
      </c>
      <c r="Q3545">
        <f t="shared" si="220"/>
        <v>0</v>
      </c>
      <c r="R3545" t="str">
        <f>IFERROR(VLOOKUP(M3545,'Skudsanering UC monitorering'!A:B,1,FALSE),"")</f>
        <v/>
      </c>
      <c r="S3545" t="str">
        <f>IFERROR(VLOOKUP(O3545,'Skudsanering UC monitorering'!A:B,1,FALSE),"")</f>
        <v/>
      </c>
      <c r="T3545" t="str">
        <f>IFERROR(VLOOKUP(M3545,'Skudsanering UC monitorering'!A:B,2,FALSE),"")</f>
        <v/>
      </c>
      <c r="U3545">
        <f t="shared" si="221"/>
        <v>0</v>
      </c>
      <c r="V3545">
        <f t="shared" si="222"/>
        <v>0</v>
      </c>
      <c r="W3545" s="3">
        <f t="shared" si="223"/>
        <v>0</v>
      </c>
    </row>
    <row r="3546" spans="1:23" hidden="1" x14ac:dyDescent="0.15">
      <c r="A3546" s="4" t="s">
        <v>15137</v>
      </c>
      <c r="B3546" s="1" t="d">
        <v>2023-12-31</v>
      </c>
      <c r="C3546">
        <v>189539.6</v>
      </c>
      <c r="D3546" s="1" t="d">
        <v>2022-04-13</v>
      </c>
      <c r="E3546" t="s">
        <v>378</v>
      </c>
      <c r="F3546" t="s">
        <v>379</v>
      </c>
      <c r="G3546" t="s">
        <v>2704</v>
      </c>
      <c r="H3546">
        <v>1</v>
      </c>
      <c r="I3546">
        <v>8905255272</v>
      </c>
      <c r="J3546">
        <v>8905255272</v>
      </c>
      <c r="K3546" t="s">
        <v>381</v>
      </c>
      <c r="L3546" t="s">
        <v>381</v>
      </c>
      <c r="M3546" s="4" t="s">
        <v>8281</v>
      </c>
      <c r="N3546" s="1" t="d">
        <v>1989-05-25</v>
      </c>
      <c r="O3546" s="4" t="s">
        <v>381</v>
      </c>
      <c r="P3546">
        <f>IFERROR(VLOOKUP(A3546,'17. Skuldsanering vilja'!A:D,1,FALSE),0)</f>
        <v>0</v>
      </c>
      <c r="Q3546">
        <f t="shared" si="220"/>
        <v>0</v>
      </c>
      <c r="R3546" t="str">
        <f>IFERROR(VLOOKUP(M3546,'Skudsanering UC monitorering'!A:B,1,FALSE),"")</f>
        <v/>
      </c>
      <c r="S3546" t="str">
        <f>IFERROR(VLOOKUP(O3546,'Skudsanering UC monitorering'!A:B,1,FALSE),"")</f>
        <v/>
      </c>
      <c r="T3546" t="str">
        <f>IFERROR(VLOOKUP(M3546,'Skudsanering UC monitorering'!A:B,2,FALSE),"")</f>
        <v/>
      </c>
      <c r="U3546">
        <f t="shared" si="221"/>
        <v>0</v>
      </c>
      <c r="V3546">
        <f t="shared" si="222"/>
        <v>0</v>
      </c>
      <c r="W3546" s="3">
        <f t="shared" si="223"/>
        <v>0</v>
      </c>
    </row>
    <row r="3547" spans="1:23" hidden="1" x14ac:dyDescent="0.15">
      <c r="A3547" s="4" t="s">
        <v>15138</v>
      </c>
      <c r="B3547" s="1" t="d">
        <v>2023-12-31</v>
      </c>
      <c r="C3547">
        <v>41671.360000000001</v>
      </c>
      <c r="D3547" s="1" t="d">
        <v>2022-05-02</v>
      </c>
      <c r="E3547" t="s">
        <v>378</v>
      </c>
      <c r="F3547" t="s">
        <v>379</v>
      </c>
      <c r="G3547" t="s">
        <v>4579</v>
      </c>
      <c r="H3547">
        <v>1</v>
      </c>
      <c r="I3547">
        <v>8607205914</v>
      </c>
      <c r="J3547">
        <v>8607205914</v>
      </c>
      <c r="K3547" t="s">
        <v>381</v>
      </c>
      <c r="L3547" t="s">
        <v>381</v>
      </c>
      <c r="M3547" s="4" t="s">
        <v>8282</v>
      </c>
      <c r="N3547" s="1" t="d">
        <v>1986-07-20</v>
      </c>
      <c r="O3547" s="4" t="s">
        <v>381</v>
      </c>
      <c r="P3547">
        <f>IFERROR(VLOOKUP(A3547,'17. Skuldsanering vilja'!A:D,1,FALSE),0)</f>
        <v>0</v>
      </c>
      <c r="Q3547">
        <f t="shared" si="220"/>
        <v>0</v>
      </c>
      <c r="R3547" t="str">
        <f>IFERROR(VLOOKUP(M3547,'Skudsanering UC monitorering'!A:B,1,FALSE),"")</f>
        <v/>
      </c>
      <c r="S3547" t="str">
        <f>IFERROR(VLOOKUP(O3547,'Skudsanering UC monitorering'!A:B,1,FALSE),"")</f>
        <v/>
      </c>
      <c r="T3547" t="str">
        <f>IFERROR(VLOOKUP(M3547,'Skudsanering UC monitorering'!A:B,2,FALSE),"")</f>
        <v/>
      </c>
      <c r="U3547">
        <f t="shared" si="221"/>
        <v>0</v>
      </c>
      <c r="V3547">
        <f t="shared" si="222"/>
        <v>0</v>
      </c>
      <c r="W3547" s="3">
        <f t="shared" si="223"/>
        <v>0</v>
      </c>
    </row>
    <row r="3548" spans="1:23" hidden="1" x14ac:dyDescent="0.15">
      <c r="A3548" s="4" t="s">
        <v>15139</v>
      </c>
      <c r="B3548" s="1" t="d">
        <v>2023-12-31</v>
      </c>
      <c r="C3548">
        <v>132854.76999999999</v>
      </c>
      <c r="D3548" s="1" t="d">
        <v>2022-04-28</v>
      </c>
      <c r="E3548" t="s">
        <v>378</v>
      </c>
      <c r="F3548" t="s">
        <v>379</v>
      </c>
      <c r="G3548" t="s">
        <v>4558</v>
      </c>
      <c r="H3548">
        <v>2</v>
      </c>
      <c r="I3548">
        <v>9701170855</v>
      </c>
      <c r="J3548">
        <v>9701170855</v>
      </c>
      <c r="K3548" t="s">
        <v>381</v>
      </c>
      <c r="L3548" t="s">
        <v>381</v>
      </c>
      <c r="M3548" s="4" t="s">
        <v>8283</v>
      </c>
      <c r="N3548" s="1" t="d">
        <v>1997-01-17</v>
      </c>
      <c r="O3548" s="4" t="s">
        <v>8283</v>
      </c>
      <c r="P3548">
        <f>IFERROR(VLOOKUP(A3548,'17. Skuldsanering vilja'!A:D,1,FALSE),0)</f>
        <v>0</v>
      </c>
      <c r="Q3548">
        <f t="shared" si="220"/>
        <v>0</v>
      </c>
      <c r="R3548" t="str">
        <f>IFERROR(VLOOKUP(M3548,'Skudsanering UC monitorering'!A:B,1,FALSE),"")</f>
        <v/>
      </c>
      <c r="S3548" t="str">
        <f>IFERROR(VLOOKUP(O3548,'Skudsanering UC monitorering'!A:B,1,FALSE),"")</f>
        <v/>
      </c>
      <c r="T3548" t="str">
        <f>IFERROR(VLOOKUP(M3548,'Skudsanering UC monitorering'!A:B,2,FALSE),"")</f>
        <v/>
      </c>
      <c r="U3548">
        <f t="shared" si="221"/>
        <v>0</v>
      </c>
      <c r="V3548">
        <f t="shared" si="222"/>
        <v>0</v>
      </c>
      <c r="W3548" s="3">
        <f t="shared" si="223"/>
        <v>0</v>
      </c>
    </row>
    <row r="3549" spans="1:23" hidden="1" x14ac:dyDescent="0.15">
      <c r="A3549" s="4" t="s">
        <v>15140</v>
      </c>
      <c r="B3549" s="1" t="d">
        <v>2023-12-31</v>
      </c>
      <c r="C3549">
        <v>29363.919999999998</v>
      </c>
      <c r="D3549" s="1" t="d">
        <v>2022-04-14</v>
      </c>
      <c r="E3549" t="s">
        <v>378</v>
      </c>
      <c r="F3549" t="s">
        <v>379</v>
      </c>
      <c r="G3549" t="s">
        <v>3468</v>
      </c>
      <c r="H3549">
        <v>1</v>
      </c>
      <c r="I3549">
        <v>9904253235</v>
      </c>
      <c r="J3549">
        <v>9904253235</v>
      </c>
      <c r="K3549" t="s">
        <v>381</v>
      </c>
      <c r="L3549" t="s">
        <v>381</v>
      </c>
      <c r="M3549" s="4" t="s">
        <v>8284</v>
      </c>
      <c r="N3549" s="1" t="d">
        <v>1999-04-25</v>
      </c>
      <c r="O3549" s="4" t="s">
        <v>381</v>
      </c>
      <c r="P3549">
        <f>IFERROR(VLOOKUP(A3549,'17. Skuldsanering vilja'!A:D,1,FALSE),0)</f>
        <v>0</v>
      </c>
      <c r="Q3549">
        <f t="shared" si="220"/>
        <v>0</v>
      </c>
      <c r="R3549" t="str">
        <f>IFERROR(VLOOKUP(M3549,'Skudsanering UC monitorering'!A:B,1,FALSE),"")</f>
        <v/>
      </c>
      <c r="S3549" t="str">
        <f>IFERROR(VLOOKUP(O3549,'Skudsanering UC monitorering'!A:B,1,FALSE),"")</f>
        <v/>
      </c>
      <c r="T3549" t="str">
        <f>IFERROR(VLOOKUP(M3549,'Skudsanering UC monitorering'!A:B,2,FALSE),"")</f>
        <v/>
      </c>
      <c r="U3549">
        <f t="shared" si="221"/>
        <v>0</v>
      </c>
      <c r="V3549">
        <f t="shared" si="222"/>
        <v>0</v>
      </c>
      <c r="W3549" s="3">
        <f t="shared" si="223"/>
        <v>0</v>
      </c>
    </row>
    <row r="3550" spans="1:23" hidden="1" x14ac:dyDescent="0.15">
      <c r="A3550" s="4" t="s">
        <v>15141</v>
      </c>
      <c r="B3550" s="1" t="d">
        <v>2023-12-31</v>
      </c>
      <c r="C3550">
        <v>238903.49</v>
      </c>
      <c r="D3550" s="1" t="d">
        <v>2022-04-14</v>
      </c>
      <c r="E3550" t="s">
        <v>378</v>
      </c>
      <c r="F3550" t="s">
        <v>401</v>
      </c>
      <c r="G3550" t="s">
        <v>4587</v>
      </c>
      <c r="H3550">
        <v>1</v>
      </c>
      <c r="I3550">
        <v>9704200063</v>
      </c>
      <c r="J3550">
        <v>9704200063</v>
      </c>
      <c r="K3550" t="s">
        <v>381</v>
      </c>
      <c r="L3550" t="s">
        <v>381</v>
      </c>
      <c r="M3550" s="4" t="s">
        <v>8285</v>
      </c>
      <c r="N3550" s="1" t="d">
        <v>1997-04-20</v>
      </c>
      <c r="O3550" s="4" t="s">
        <v>381</v>
      </c>
      <c r="P3550">
        <f>IFERROR(VLOOKUP(A3550,'17. Skuldsanering vilja'!A:D,1,FALSE),0)</f>
        <v>0</v>
      </c>
      <c r="Q3550">
        <f t="shared" si="220"/>
        <v>0</v>
      </c>
      <c r="R3550" t="str">
        <f>IFERROR(VLOOKUP(M3550,'Skudsanering UC monitorering'!A:B,1,FALSE),"")</f>
        <v/>
      </c>
      <c r="S3550" t="str">
        <f>IFERROR(VLOOKUP(O3550,'Skudsanering UC monitorering'!A:B,1,FALSE),"")</f>
        <v/>
      </c>
      <c r="T3550" t="str">
        <f>IFERROR(VLOOKUP(M3550,'Skudsanering UC monitorering'!A:B,2,FALSE),"")</f>
        <v/>
      </c>
      <c r="U3550">
        <f t="shared" si="221"/>
        <v>0</v>
      </c>
      <c r="V3550">
        <f t="shared" si="222"/>
        <v>0</v>
      </c>
      <c r="W3550" s="3">
        <f t="shared" si="223"/>
        <v>0</v>
      </c>
    </row>
    <row r="3551" spans="1:23" hidden="1" x14ac:dyDescent="0.15">
      <c r="A3551" s="4" t="s">
        <v>15142</v>
      </c>
      <c r="B3551" s="1" t="d">
        <v>2023-12-31</v>
      </c>
      <c r="C3551">
        <v>208390.44</v>
      </c>
      <c r="D3551" s="1" t="d">
        <v>2022-04-19</v>
      </c>
      <c r="E3551" t="s">
        <v>378</v>
      </c>
      <c r="F3551" t="s">
        <v>379</v>
      </c>
      <c r="G3551" t="s">
        <v>1422</v>
      </c>
      <c r="H3551">
        <v>1</v>
      </c>
      <c r="I3551">
        <v>9711181751</v>
      </c>
      <c r="J3551">
        <v>9711181751</v>
      </c>
      <c r="K3551" t="s">
        <v>381</v>
      </c>
      <c r="L3551" t="s">
        <v>381</v>
      </c>
      <c r="M3551" s="4" t="s">
        <v>8286</v>
      </c>
      <c r="N3551" s="1" t="d">
        <v>1997-11-18</v>
      </c>
      <c r="O3551" s="4" t="s">
        <v>381</v>
      </c>
      <c r="P3551">
        <f>IFERROR(VLOOKUP(A3551,'17. Skuldsanering vilja'!A:D,1,FALSE),0)</f>
        <v>0</v>
      </c>
      <c r="Q3551">
        <f t="shared" si="220"/>
        <v>0</v>
      </c>
      <c r="R3551" t="str">
        <f>IFERROR(VLOOKUP(M3551,'Skudsanering UC monitorering'!A:B,1,FALSE),"")</f>
        <v/>
      </c>
      <c r="S3551" t="str">
        <f>IFERROR(VLOOKUP(O3551,'Skudsanering UC monitorering'!A:B,1,FALSE),"")</f>
        <v/>
      </c>
      <c r="T3551" t="str">
        <f>IFERROR(VLOOKUP(M3551,'Skudsanering UC monitorering'!A:B,2,FALSE),"")</f>
        <v/>
      </c>
      <c r="U3551">
        <f t="shared" si="221"/>
        <v>0</v>
      </c>
      <c r="V3551">
        <f t="shared" si="222"/>
        <v>0</v>
      </c>
      <c r="W3551" s="3">
        <f t="shared" si="223"/>
        <v>0</v>
      </c>
    </row>
    <row r="3552" spans="1:23" hidden="1" x14ac:dyDescent="0.15">
      <c r="A3552" s="4" t="s">
        <v>15143</v>
      </c>
      <c r="B3552" s="1" t="d">
        <v>2023-12-31</v>
      </c>
      <c r="C3552">
        <v>107074.62</v>
      </c>
      <c r="D3552" s="1" t="d">
        <v>2022-04-14</v>
      </c>
      <c r="E3552" t="s">
        <v>378</v>
      </c>
      <c r="F3552" t="s">
        <v>379</v>
      </c>
      <c r="G3552" t="s">
        <v>1334</v>
      </c>
      <c r="H3552">
        <v>1</v>
      </c>
      <c r="I3552">
        <v>9401039517</v>
      </c>
      <c r="J3552">
        <v>9401039517</v>
      </c>
      <c r="K3552" t="s">
        <v>381</v>
      </c>
      <c r="L3552" t="s">
        <v>381</v>
      </c>
      <c r="M3552" s="4" t="s">
        <v>8287</v>
      </c>
      <c r="N3552" s="1" t="d">
        <v>1994-01-03</v>
      </c>
      <c r="O3552" s="4" t="s">
        <v>381</v>
      </c>
      <c r="P3552">
        <f>IFERROR(VLOOKUP(A3552,'17. Skuldsanering vilja'!A:D,1,FALSE),0)</f>
        <v>0</v>
      </c>
      <c r="Q3552">
        <f t="shared" si="220"/>
        <v>0</v>
      </c>
      <c r="R3552" t="str">
        <f>IFERROR(VLOOKUP(M3552,'Skudsanering UC monitorering'!A:B,1,FALSE),"")</f>
        <v/>
      </c>
      <c r="S3552" t="str">
        <f>IFERROR(VLOOKUP(O3552,'Skudsanering UC monitorering'!A:B,1,FALSE),"")</f>
        <v/>
      </c>
      <c r="T3552" t="str">
        <f>IFERROR(VLOOKUP(M3552,'Skudsanering UC monitorering'!A:B,2,FALSE),"")</f>
        <v/>
      </c>
      <c r="U3552">
        <f t="shared" si="221"/>
        <v>0</v>
      </c>
      <c r="V3552">
        <f t="shared" si="222"/>
        <v>0</v>
      </c>
      <c r="W3552" s="3">
        <f t="shared" si="223"/>
        <v>0</v>
      </c>
    </row>
    <row r="3553" spans="1:23" hidden="1" x14ac:dyDescent="0.15">
      <c r="A3553" s="4" t="s">
        <v>15144</v>
      </c>
      <c r="B3553" s="1" t="d">
        <v>2023-12-31</v>
      </c>
      <c r="C3553">
        <v>76936.94</v>
      </c>
      <c r="D3553" s="1" t="d">
        <v>2022-04-19</v>
      </c>
      <c r="E3553" t="s">
        <v>378</v>
      </c>
      <c r="F3553" t="s">
        <v>379</v>
      </c>
      <c r="G3553" t="s">
        <v>4558</v>
      </c>
      <c r="H3553">
        <v>2</v>
      </c>
      <c r="I3553">
        <v>7704162424</v>
      </c>
      <c r="J3553">
        <v>7704162424</v>
      </c>
      <c r="K3553" t="s">
        <v>381</v>
      </c>
      <c r="L3553" t="s">
        <v>381</v>
      </c>
      <c r="M3553" s="4" t="s">
        <v>8288</v>
      </c>
      <c r="N3553" s="1" t="d">
        <v>1977-04-16</v>
      </c>
      <c r="O3553" s="4" t="s">
        <v>8288</v>
      </c>
      <c r="P3553">
        <f>IFERROR(VLOOKUP(A3553,'17. Skuldsanering vilja'!A:D,1,FALSE),0)</f>
        <v>0</v>
      </c>
      <c r="Q3553">
        <f t="shared" si="220"/>
        <v>0</v>
      </c>
      <c r="R3553" t="str">
        <f>IFERROR(VLOOKUP(M3553,'Skudsanering UC monitorering'!A:B,1,FALSE),"")</f>
        <v/>
      </c>
      <c r="S3553" t="str">
        <f>IFERROR(VLOOKUP(O3553,'Skudsanering UC monitorering'!A:B,1,FALSE),"")</f>
        <v/>
      </c>
      <c r="T3553" t="str">
        <f>IFERROR(VLOOKUP(M3553,'Skudsanering UC monitorering'!A:B,2,FALSE),"")</f>
        <v/>
      </c>
      <c r="U3553">
        <f t="shared" si="221"/>
        <v>0</v>
      </c>
      <c r="V3553">
        <f t="shared" si="222"/>
        <v>0</v>
      </c>
      <c r="W3553" s="3">
        <f t="shared" si="223"/>
        <v>0</v>
      </c>
    </row>
    <row r="3554" spans="1:23" hidden="1" x14ac:dyDescent="0.15">
      <c r="A3554" s="4" t="s">
        <v>15145</v>
      </c>
      <c r="B3554" s="1" t="d">
        <v>2023-12-31</v>
      </c>
      <c r="C3554">
        <v>56519.3</v>
      </c>
      <c r="D3554" s="1" t="d">
        <v>2022-04-14</v>
      </c>
      <c r="E3554" t="s">
        <v>378</v>
      </c>
      <c r="F3554" t="s">
        <v>379</v>
      </c>
      <c r="G3554" t="s">
        <v>4554</v>
      </c>
      <c r="H3554">
        <v>1</v>
      </c>
      <c r="I3554">
        <v>6807099210</v>
      </c>
      <c r="J3554">
        <v>6807099210</v>
      </c>
      <c r="K3554" t="s">
        <v>381</v>
      </c>
      <c r="L3554" t="s">
        <v>381</v>
      </c>
      <c r="M3554" s="4" t="s">
        <v>8289</v>
      </c>
      <c r="N3554" s="1" t="d">
        <v>1968-07-09</v>
      </c>
      <c r="O3554" s="4" t="s">
        <v>381</v>
      </c>
      <c r="P3554">
        <f>IFERROR(VLOOKUP(A3554,'17. Skuldsanering vilja'!A:D,1,FALSE),0)</f>
        <v>0</v>
      </c>
      <c r="Q3554">
        <f t="shared" si="220"/>
        <v>0</v>
      </c>
      <c r="R3554" t="str">
        <f>IFERROR(VLOOKUP(M3554,'Skudsanering UC monitorering'!A:B,1,FALSE),"")</f>
        <v/>
      </c>
      <c r="S3554" t="str">
        <f>IFERROR(VLOOKUP(O3554,'Skudsanering UC monitorering'!A:B,1,FALSE),"")</f>
        <v/>
      </c>
      <c r="T3554" t="str">
        <f>IFERROR(VLOOKUP(M3554,'Skudsanering UC monitorering'!A:B,2,FALSE),"")</f>
        <v/>
      </c>
      <c r="U3554">
        <f t="shared" si="221"/>
        <v>0</v>
      </c>
      <c r="V3554">
        <f t="shared" si="222"/>
        <v>0</v>
      </c>
      <c r="W3554" s="3">
        <f t="shared" si="223"/>
        <v>0</v>
      </c>
    </row>
    <row r="3555" spans="1:23" hidden="1" x14ac:dyDescent="0.15">
      <c r="A3555" s="4" t="s">
        <v>15146</v>
      </c>
      <c r="B3555" s="1" t="d">
        <v>2023-12-31</v>
      </c>
      <c r="C3555">
        <v>126292.4</v>
      </c>
      <c r="D3555" s="1" t="d">
        <v>2022-04-20</v>
      </c>
      <c r="E3555" t="s">
        <v>378</v>
      </c>
      <c r="F3555" t="s">
        <v>379</v>
      </c>
      <c r="G3555" t="s">
        <v>2704</v>
      </c>
      <c r="H3555">
        <v>1</v>
      </c>
      <c r="I3555">
        <v>9306106411</v>
      </c>
      <c r="J3555">
        <v>9306106411</v>
      </c>
      <c r="K3555" t="s">
        <v>381</v>
      </c>
      <c r="L3555" t="s">
        <v>381</v>
      </c>
      <c r="M3555" s="4" t="s">
        <v>8290</v>
      </c>
      <c r="N3555" s="1" t="d">
        <v>1993-06-10</v>
      </c>
      <c r="O3555" s="4" t="s">
        <v>381</v>
      </c>
      <c r="P3555">
        <f>IFERROR(VLOOKUP(A3555,'17. Skuldsanering vilja'!A:D,1,FALSE),0)</f>
        <v>0</v>
      </c>
      <c r="Q3555">
        <f t="shared" si="220"/>
        <v>0</v>
      </c>
      <c r="R3555" t="str">
        <f>IFERROR(VLOOKUP(M3555,'Skudsanering UC monitorering'!A:B,1,FALSE),"")</f>
        <v/>
      </c>
      <c r="S3555" t="str">
        <f>IFERROR(VLOOKUP(O3555,'Skudsanering UC monitorering'!A:B,1,FALSE),"")</f>
        <v/>
      </c>
      <c r="T3555" t="str">
        <f>IFERROR(VLOOKUP(M3555,'Skudsanering UC monitorering'!A:B,2,FALSE),"")</f>
        <v/>
      </c>
      <c r="U3555">
        <f t="shared" si="221"/>
        <v>0</v>
      </c>
      <c r="V3555">
        <f t="shared" si="222"/>
        <v>0</v>
      </c>
      <c r="W3555" s="3">
        <f t="shared" si="223"/>
        <v>0</v>
      </c>
    </row>
    <row r="3556" spans="1:23" hidden="1" x14ac:dyDescent="0.15">
      <c r="A3556" s="4" t="s">
        <v>15147</v>
      </c>
      <c r="B3556" s="1" t="d">
        <v>2023-12-31</v>
      </c>
      <c r="C3556">
        <v>116041.19</v>
      </c>
      <c r="D3556" s="1" t="d">
        <v>2022-04-29</v>
      </c>
      <c r="E3556" t="s">
        <v>378</v>
      </c>
      <c r="F3556" t="s">
        <v>379</v>
      </c>
      <c r="G3556" t="s">
        <v>1956</v>
      </c>
      <c r="H3556">
        <v>1</v>
      </c>
      <c r="I3556">
        <v>8812271701</v>
      </c>
      <c r="J3556">
        <v>8812271701</v>
      </c>
      <c r="K3556" t="s">
        <v>381</v>
      </c>
      <c r="L3556" t="s">
        <v>381</v>
      </c>
      <c r="M3556" s="4" t="s">
        <v>8291</v>
      </c>
      <c r="N3556" s="1" t="d">
        <v>1988-12-27</v>
      </c>
      <c r="O3556" s="4" t="s">
        <v>381</v>
      </c>
      <c r="P3556">
        <f>IFERROR(VLOOKUP(A3556,'17. Skuldsanering vilja'!A:D,1,FALSE),0)</f>
        <v>0</v>
      </c>
      <c r="Q3556">
        <f t="shared" si="220"/>
        <v>0</v>
      </c>
      <c r="R3556" t="str">
        <f>IFERROR(VLOOKUP(M3556,'Skudsanering UC monitorering'!A:B,1,FALSE),"")</f>
        <v/>
      </c>
      <c r="S3556" t="str">
        <f>IFERROR(VLOOKUP(O3556,'Skudsanering UC monitorering'!A:B,1,FALSE),"")</f>
        <v/>
      </c>
      <c r="T3556" t="str">
        <f>IFERROR(VLOOKUP(M3556,'Skudsanering UC monitorering'!A:B,2,FALSE),"")</f>
        <v/>
      </c>
      <c r="U3556">
        <f t="shared" si="221"/>
        <v>0</v>
      </c>
      <c r="V3556">
        <f t="shared" si="222"/>
        <v>0</v>
      </c>
      <c r="W3556" s="3">
        <f t="shared" si="223"/>
        <v>0</v>
      </c>
    </row>
    <row r="3557" spans="1:23" hidden="1" x14ac:dyDescent="0.15">
      <c r="A3557" s="4" t="s">
        <v>15148</v>
      </c>
      <c r="B3557" s="1" t="d">
        <v>2023-12-31</v>
      </c>
      <c r="C3557">
        <v>131899.82</v>
      </c>
      <c r="D3557" s="1" t="d">
        <v>2022-04-14</v>
      </c>
      <c r="E3557" t="s">
        <v>378</v>
      </c>
      <c r="F3557" t="s">
        <v>379</v>
      </c>
      <c r="G3557" t="s">
        <v>1334</v>
      </c>
      <c r="H3557">
        <v>1</v>
      </c>
      <c r="I3557">
        <v>9912105005</v>
      </c>
      <c r="J3557">
        <v>9912105005</v>
      </c>
      <c r="K3557" t="s">
        <v>381</v>
      </c>
      <c r="L3557" t="s">
        <v>381</v>
      </c>
      <c r="M3557" s="4" t="s">
        <v>8292</v>
      </c>
      <c r="N3557" s="1" t="d">
        <v>1999-12-10</v>
      </c>
      <c r="O3557" s="4" t="s">
        <v>381</v>
      </c>
      <c r="P3557">
        <f>IFERROR(VLOOKUP(A3557,'17. Skuldsanering vilja'!A:D,1,FALSE),0)</f>
        <v>0</v>
      </c>
      <c r="Q3557">
        <f t="shared" si="220"/>
        <v>0</v>
      </c>
      <c r="R3557" t="str">
        <f>IFERROR(VLOOKUP(M3557,'Skudsanering UC monitorering'!A:B,1,FALSE),"")</f>
        <v/>
      </c>
      <c r="S3557" t="str">
        <f>IFERROR(VLOOKUP(O3557,'Skudsanering UC monitorering'!A:B,1,FALSE),"")</f>
        <v/>
      </c>
      <c r="T3557" t="str">
        <f>IFERROR(VLOOKUP(M3557,'Skudsanering UC monitorering'!A:B,2,FALSE),"")</f>
        <v/>
      </c>
      <c r="U3557">
        <f t="shared" si="221"/>
        <v>0</v>
      </c>
      <c r="V3557">
        <f t="shared" si="222"/>
        <v>0</v>
      </c>
      <c r="W3557" s="3">
        <f t="shared" si="223"/>
        <v>0</v>
      </c>
    </row>
    <row r="3558" spans="1:23" hidden="1" x14ac:dyDescent="0.15">
      <c r="A3558" s="4" t="s">
        <v>15149</v>
      </c>
      <c r="B3558" s="1" t="d">
        <v>2023-12-31</v>
      </c>
      <c r="C3558">
        <v>192926.92</v>
      </c>
      <c r="D3558" s="1" t="d">
        <v>2022-04-14</v>
      </c>
      <c r="E3558" t="s">
        <v>378</v>
      </c>
      <c r="F3558" t="s">
        <v>379</v>
      </c>
      <c r="G3558" t="s">
        <v>2704</v>
      </c>
      <c r="H3558">
        <v>1</v>
      </c>
      <c r="I3558">
        <v>9306126567</v>
      </c>
      <c r="J3558">
        <v>9306126567</v>
      </c>
      <c r="K3558" t="s">
        <v>381</v>
      </c>
      <c r="L3558" t="s">
        <v>381</v>
      </c>
      <c r="M3558" s="4" t="s">
        <v>8293</v>
      </c>
      <c r="N3558" s="1" t="d">
        <v>1993-06-12</v>
      </c>
      <c r="O3558" s="4" t="s">
        <v>381</v>
      </c>
      <c r="P3558">
        <f>IFERROR(VLOOKUP(A3558,'17. Skuldsanering vilja'!A:D,1,FALSE),0)</f>
        <v>0</v>
      </c>
      <c r="Q3558">
        <f t="shared" si="220"/>
        <v>0</v>
      </c>
      <c r="R3558" t="str">
        <f>IFERROR(VLOOKUP(M3558,'Skudsanering UC monitorering'!A:B,1,FALSE),"")</f>
        <v/>
      </c>
      <c r="S3558" t="str">
        <f>IFERROR(VLOOKUP(O3558,'Skudsanering UC monitorering'!A:B,1,FALSE),"")</f>
        <v/>
      </c>
      <c r="T3558" t="str">
        <f>IFERROR(VLOOKUP(M3558,'Skudsanering UC monitorering'!A:B,2,FALSE),"")</f>
        <v/>
      </c>
      <c r="U3558">
        <f t="shared" si="221"/>
        <v>0</v>
      </c>
      <c r="V3558">
        <f t="shared" si="222"/>
        <v>0</v>
      </c>
      <c r="W3558" s="3">
        <f t="shared" si="223"/>
        <v>0</v>
      </c>
    </row>
    <row r="3559" spans="1:23" hidden="1" x14ac:dyDescent="0.15">
      <c r="A3559" s="4" t="s">
        <v>15150</v>
      </c>
      <c r="B3559" s="1" t="d">
        <v>2023-12-31</v>
      </c>
      <c r="C3559">
        <v>85195.34</v>
      </c>
      <c r="D3559" s="1" t="d">
        <v>2022-04-19</v>
      </c>
      <c r="E3559" t="s">
        <v>378</v>
      </c>
      <c r="F3559" t="s">
        <v>401</v>
      </c>
      <c r="G3559" t="s">
        <v>2704</v>
      </c>
      <c r="H3559">
        <v>1</v>
      </c>
      <c r="I3559">
        <v>7604104468</v>
      </c>
      <c r="J3559">
        <v>7604104468</v>
      </c>
      <c r="K3559" t="s">
        <v>381</v>
      </c>
      <c r="L3559" t="s">
        <v>381</v>
      </c>
      <c r="M3559" s="4" t="s">
        <v>8294</v>
      </c>
      <c r="N3559" s="1" t="d">
        <v>1976-04-10</v>
      </c>
      <c r="O3559" s="4" t="s">
        <v>381</v>
      </c>
      <c r="P3559">
        <f>IFERROR(VLOOKUP(A3559,'17. Skuldsanering vilja'!A:D,1,FALSE),0)</f>
        <v>0</v>
      </c>
      <c r="Q3559">
        <f t="shared" si="220"/>
        <v>0</v>
      </c>
      <c r="R3559" t="str">
        <f>IFERROR(VLOOKUP(M3559,'Skudsanering UC monitorering'!A:B,1,FALSE),"")</f>
        <v/>
      </c>
      <c r="S3559" t="str">
        <f>IFERROR(VLOOKUP(O3559,'Skudsanering UC monitorering'!A:B,1,FALSE),"")</f>
        <v/>
      </c>
      <c r="T3559" t="str">
        <f>IFERROR(VLOOKUP(M3559,'Skudsanering UC monitorering'!A:B,2,FALSE),"")</f>
        <v/>
      </c>
      <c r="U3559">
        <f t="shared" si="221"/>
        <v>0</v>
      </c>
      <c r="V3559">
        <f t="shared" si="222"/>
        <v>0</v>
      </c>
      <c r="W3559" s="3">
        <f t="shared" si="223"/>
        <v>0</v>
      </c>
    </row>
    <row r="3560" spans="1:23" hidden="1" x14ac:dyDescent="0.15">
      <c r="A3560" s="4" t="s">
        <v>15151</v>
      </c>
      <c r="B3560" s="1" t="d">
        <v>2023-12-31</v>
      </c>
      <c r="C3560">
        <v>221155.44</v>
      </c>
      <c r="D3560" s="1" t="d">
        <v>2022-05-03</v>
      </c>
      <c r="E3560" t="s">
        <v>378</v>
      </c>
      <c r="F3560" t="s">
        <v>539</v>
      </c>
      <c r="G3560" t="s">
        <v>3346</v>
      </c>
      <c r="H3560">
        <v>2</v>
      </c>
      <c r="I3560">
        <v>7312106334</v>
      </c>
      <c r="J3560">
        <v>7312106334</v>
      </c>
      <c r="K3560" t="s">
        <v>381</v>
      </c>
      <c r="L3560" t="s">
        <v>381</v>
      </c>
      <c r="M3560" s="4" t="s">
        <v>8295</v>
      </c>
      <c r="N3560" s="1" t="d">
        <v>1973-12-10</v>
      </c>
      <c r="O3560" s="4" t="s">
        <v>8295</v>
      </c>
      <c r="P3560">
        <f>IFERROR(VLOOKUP(A3560,'17. Skuldsanering vilja'!A:D,1,FALSE),0)</f>
        <v>0</v>
      </c>
      <c r="Q3560">
        <f t="shared" si="220"/>
        <v>0</v>
      </c>
      <c r="R3560" t="str">
        <f>IFERROR(VLOOKUP(M3560,'Skudsanering UC monitorering'!A:B,1,FALSE),"")</f>
        <v/>
      </c>
      <c r="S3560" t="str">
        <f>IFERROR(VLOOKUP(O3560,'Skudsanering UC monitorering'!A:B,1,FALSE),"")</f>
        <v/>
      </c>
      <c r="T3560" t="str">
        <f>IFERROR(VLOOKUP(M3560,'Skudsanering UC monitorering'!A:B,2,FALSE),"")</f>
        <v/>
      </c>
      <c r="U3560">
        <f t="shared" si="221"/>
        <v>0</v>
      </c>
      <c r="V3560">
        <f t="shared" si="222"/>
        <v>0</v>
      </c>
      <c r="W3560" s="3">
        <f t="shared" si="223"/>
        <v>0</v>
      </c>
    </row>
    <row r="3561" spans="1:23" hidden="1" x14ac:dyDescent="0.15">
      <c r="A3561" s="4" t="s">
        <v>15152</v>
      </c>
      <c r="B3561" s="1" t="d">
        <v>2023-12-31</v>
      </c>
      <c r="C3561">
        <v>78026.100000000006</v>
      </c>
      <c r="D3561" s="1" t="d">
        <v>2022-04-19</v>
      </c>
      <c r="E3561" t="s">
        <v>378</v>
      </c>
      <c r="F3561" t="s">
        <v>401</v>
      </c>
      <c r="G3561" t="s">
        <v>3468</v>
      </c>
      <c r="H3561">
        <v>1</v>
      </c>
      <c r="I3561">
        <v>9411074009</v>
      </c>
      <c r="J3561">
        <v>9411074009</v>
      </c>
      <c r="K3561" t="s">
        <v>381</v>
      </c>
      <c r="L3561" t="s">
        <v>381</v>
      </c>
      <c r="M3561" s="4" t="s">
        <v>8296</v>
      </c>
      <c r="N3561" s="1" t="d">
        <v>1994-11-07</v>
      </c>
      <c r="O3561" s="4" t="s">
        <v>381</v>
      </c>
      <c r="P3561">
        <f>IFERROR(VLOOKUP(A3561,'17. Skuldsanering vilja'!A:D,1,FALSE),0)</f>
        <v>0</v>
      </c>
      <c r="Q3561">
        <f t="shared" si="220"/>
        <v>0</v>
      </c>
      <c r="R3561" t="str">
        <f>IFERROR(VLOOKUP(M3561,'Skudsanering UC monitorering'!A:B,1,FALSE),"")</f>
        <v/>
      </c>
      <c r="S3561" t="str">
        <f>IFERROR(VLOOKUP(O3561,'Skudsanering UC monitorering'!A:B,1,FALSE),"")</f>
        <v/>
      </c>
      <c r="T3561" t="str">
        <f>IFERROR(VLOOKUP(M3561,'Skudsanering UC monitorering'!A:B,2,FALSE),"")</f>
        <v/>
      </c>
      <c r="U3561">
        <f t="shared" si="221"/>
        <v>0</v>
      </c>
      <c r="V3561">
        <f t="shared" si="222"/>
        <v>0</v>
      </c>
      <c r="W3561" s="3">
        <f t="shared" si="223"/>
        <v>0</v>
      </c>
    </row>
    <row r="3562" spans="1:23" hidden="1" x14ac:dyDescent="0.15">
      <c r="A3562" s="4" t="s">
        <v>15153</v>
      </c>
      <c r="B3562" s="1" t="d">
        <v>2023-12-31</v>
      </c>
      <c r="C3562">
        <v>278498.03999999998</v>
      </c>
      <c r="D3562" s="1" t="d">
        <v>2022-05-02</v>
      </c>
      <c r="E3562" t="s">
        <v>378</v>
      </c>
      <c r="F3562" t="s">
        <v>379</v>
      </c>
      <c r="G3562" t="s">
        <v>4588</v>
      </c>
      <c r="H3562">
        <v>1</v>
      </c>
      <c r="I3562">
        <v>7801286720</v>
      </c>
      <c r="J3562">
        <v>7801286720</v>
      </c>
      <c r="K3562" t="s">
        <v>381</v>
      </c>
      <c r="L3562" t="s">
        <v>381</v>
      </c>
      <c r="M3562" s="4" t="s">
        <v>8297</v>
      </c>
      <c r="N3562" s="1" t="d">
        <v>1978-01-28</v>
      </c>
      <c r="O3562" s="4" t="s">
        <v>381</v>
      </c>
      <c r="P3562">
        <f>IFERROR(VLOOKUP(A3562,'17. Skuldsanering vilja'!A:D,1,FALSE),0)</f>
        <v>0</v>
      </c>
      <c r="Q3562">
        <f t="shared" si="220"/>
        <v>0</v>
      </c>
      <c r="R3562" t="str">
        <f>IFERROR(VLOOKUP(M3562,'Skudsanering UC monitorering'!A:B,1,FALSE),"")</f>
        <v/>
      </c>
      <c r="S3562" t="str">
        <f>IFERROR(VLOOKUP(O3562,'Skudsanering UC monitorering'!A:B,1,FALSE),"")</f>
        <v/>
      </c>
      <c r="T3562" t="str">
        <f>IFERROR(VLOOKUP(M3562,'Skudsanering UC monitorering'!A:B,2,FALSE),"")</f>
        <v/>
      </c>
      <c r="U3562">
        <f t="shared" si="221"/>
        <v>0</v>
      </c>
      <c r="V3562">
        <f t="shared" si="222"/>
        <v>0</v>
      </c>
      <c r="W3562" s="3">
        <f t="shared" si="223"/>
        <v>0</v>
      </c>
    </row>
    <row r="3563" spans="1:23" hidden="1" x14ac:dyDescent="0.15">
      <c r="A3563" s="4" t="s">
        <v>15154</v>
      </c>
      <c r="B3563" s="1" t="d">
        <v>2023-12-31</v>
      </c>
      <c r="C3563">
        <v>100906.3</v>
      </c>
      <c r="D3563" s="1" t="d">
        <v>2022-04-20</v>
      </c>
      <c r="E3563" t="s">
        <v>378</v>
      </c>
      <c r="F3563" t="s">
        <v>379</v>
      </c>
      <c r="G3563" t="s">
        <v>2704</v>
      </c>
      <c r="H3563">
        <v>1</v>
      </c>
      <c r="I3563">
        <v>7411212744</v>
      </c>
      <c r="J3563">
        <v>7411212744</v>
      </c>
      <c r="K3563" t="s">
        <v>381</v>
      </c>
      <c r="L3563" t="s">
        <v>381</v>
      </c>
      <c r="M3563" s="4" t="s">
        <v>8298</v>
      </c>
      <c r="N3563" s="1" t="d">
        <v>1974-11-21</v>
      </c>
      <c r="O3563" s="4" t="s">
        <v>381</v>
      </c>
      <c r="P3563">
        <f>IFERROR(VLOOKUP(A3563,'17. Skuldsanering vilja'!A:D,1,FALSE),0)</f>
        <v>0</v>
      </c>
      <c r="Q3563">
        <f t="shared" si="220"/>
        <v>0</v>
      </c>
      <c r="R3563" t="str">
        <f>IFERROR(VLOOKUP(M3563,'Skudsanering UC monitorering'!A:B,1,FALSE),"")</f>
        <v/>
      </c>
      <c r="S3563" t="str">
        <f>IFERROR(VLOOKUP(O3563,'Skudsanering UC monitorering'!A:B,1,FALSE),"")</f>
        <v/>
      </c>
      <c r="T3563" t="str">
        <f>IFERROR(VLOOKUP(M3563,'Skudsanering UC monitorering'!A:B,2,FALSE),"")</f>
        <v/>
      </c>
      <c r="U3563">
        <f t="shared" si="221"/>
        <v>0</v>
      </c>
      <c r="V3563">
        <f t="shared" si="222"/>
        <v>0</v>
      </c>
      <c r="W3563" s="3">
        <f t="shared" si="223"/>
        <v>0</v>
      </c>
    </row>
    <row r="3564" spans="1:23" hidden="1" x14ac:dyDescent="0.15">
      <c r="A3564" s="4" t="s">
        <v>15155</v>
      </c>
      <c r="B3564" s="1" t="d">
        <v>2023-12-31</v>
      </c>
      <c r="C3564">
        <v>82578.929999999993</v>
      </c>
      <c r="D3564" s="1" t="d">
        <v>2022-05-02</v>
      </c>
      <c r="E3564" t="s">
        <v>378</v>
      </c>
      <c r="F3564" t="s">
        <v>379</v>
      </c>
      <c r="G3564" t="s">
        <v>1424</v>
      </c>
      <c r="H3564">
        <v>1</v>
      </c>
      <c r="I3564">
        <v>9608136454</v>
      </c>
      <c r="J3564">
        <v>9608136454</v>
      </c>
      <c r="K3564" t="s">
        <v>381</v>
      </c>
      <c r="L3564" t="s">
        <v>381</v>
      </c>
      <c r="M3564" s="4" t="s">
        <v>8299</v>
      </c>
      <c r="N3564" s="1" t="d">
        <v>1996-08-13</v>
      </c>
      <c r="O3564" s="4" t="s">
        <v>381</v>
      </c>
      <c r="P3564">
        <f>IFERROR(VLOOKUP(A3564,'17. Skuldsanering vilja'!A:D,1,FALSE),0)</f>
        <v>0</v>
      </c>
      <c r="Q3564">
        <f t="shared" si="220"/>
        <v>0</v>
      </c>
      <c r="R3564" t="str">
        <f>IFERROR(VLOOKUP(M3564,'Skudsanering UC monitorering'!A:B,1,FALSE),"")</f>
        <v/>
      </c>
      <c r="S3564" t="str">
        <f>IFERROR(VLOOKUP(O3564,'Skudsanering UC monitorering'!A:B,1,FALSE),"")</f>
        <v/>
      </c>
      <c r="T3564" t="str">
        <f>IFERROR(VLOOKUP(M3564,'Skudsanering UC monitorering'!A:B,2,FALSE),"")</f>
        <v/>
      </c>
      <c r="U3564">
        <f t="shared" si="221"/>
        <v>0</v>
      </c>
      <c r="V3564">
        <f t="shared" si="222"/>
        <v>0</v>
      </c>
      <c r="W3564" s="3">
        <f t="shared" si="223"/>
        <v>0</v>
      </c>
    </row>
    <row r="3565" spans="1:23" hidden="1" x14ac:dyDescent="0.15">
      <c r="A3565" s="4" t="s">
        <v>15156</v>
      </c>
      <c r="B3565" s="1" t="d">
        <v>2023-12-31</v>
      </c>
      <c r="C3565">
        <v>485928.02</v>
      </c>
      <c r="D3565" s="1" t="d">
        <v>2022-04-20</v>
      </c>
      <c r="E3565" t="s">
        <v>382</v>
      </c>
      <c r="F3565" t="s">
        <v>383</v>
      </c>
      <c r="G3565" t="s">
        <v>4589</v>
      </c>
      <c r="H3565">
        <v>2</v>
      </c>
      <c r="I3565">
        <v>8403270658</v>
      </c>
      <c r="J3565">
        <v>8403270658</v>
      </c>
      <c r="K3565" t="s">
        <v>381</v>
      </c>
      <c r="L3565" t="s">
        <v>381</v>
      </c>
      <c r="M3565" s="4" t="s">
        <v>8300</v>
      </c>
      <c r="N3565" s="1" t="d">
        <v>1984-03-27</v>
      </c>
      <c r="O3565" s="4" t="s">
        <v>8300</v>
      </c>
      <c r="P3565">
        <f>IFERROR(VLOOKUP(A3565,'17. Skuldsanering vilja'!A:D,1,FALSE),0)</f>
        <v>0</v>
      </c>
      <c r="Q3565">
        <f t="shared" si="220"/>
        <v>0</v>
      </c>
      <c r="R3565" t="str">
        <f>IFERROR(VLOOKUP(M3565,'Skudsanering UC monitorering'!A:B,1,FALSE),"")</f>
        <v/>
      </c>
      <c r="S3565" t="str">
        <f>IFERROR(VLOOKUP(O3565,'Skudsanering UC monitorering'!A:B,1,FALSE),"")</f>
        <v/>
      </c>
      <c r="T3565" t="str">
        <f>IFERROR(VLOOKUP(M3565,'Skudsanering UC monitorering'!A:B,2,FALSE),"")</f>
        <v/>
      </c>
      <c r="U3565">
        <f t="shared" si="221"/>
        <v>0</v>
      </c>
      <c r="V3565">
        <f t="shared" si="222"/>
        <v>0</v>
      </c>
      <c r="W3565" s="3">
        <f t="shared" si="223"/>
        <v>0</v>
      </c>
    </row>
    <row r="3566" spans="1:23" hidden="1" x14ac:dyDescent="0.15">
      <c r="A3566" s="4" t="s">
        <v>15157</v>
      </c>
      <c r="B3566" s="1" t="d">
        <v>2023-12-31</v>
      </c>
      <c r="C3566">
        <v>294538.12</v>
      </c>
      <c r="D3566" s="1" t="d">
        <v>2022-04-20</v>
      </c>
      <c r="E3566" t="s">
        <v>378</v>
      </c>
      <c r="F3566" t="s">
        <v>379</v>
      </c>
      <c r="G3566" t="s">
        <v>1556</v>
      </c>
      <c r="H3566">
        <v>1</v>
      </c>
      <c r="I3566">
        <v>9203074407</v>
      </c>
      <c r="J3566">
        <v>9203074407</v>
      </c>
      <c r="K3566" t="s">
        <v>381</v>
      </c>
      <c r="L3566" t="s">
        <v>381</v>
      </c>
      <c r="M3566" s="4" t="s">
        <v>8301</v>
      </c>
      <c r="N3566" s="1" t="d">
        <v>1992-03-07</v>
      </c>
      <c r="O3566" s="4" t="s">
        <v>381</v>
      </c>
      <c r="P3566">
        <f>IFERROR(VLOOKUP(A3566,'17. Skuldsanering vilja'!A:D,1,FALSE),0)</f>
        <v>0</v>
      </c>
      <c r="Q3566">
        <f t="shared" si="220"/>
        <v>0</v>
      </c>
      <c r="R3566" t="str">
        <f>IFERROR(VLOOKUP(M3566,'Skudsanering UC monitorering'!A:B,1,FALSE),"")</f>
        <v/>
      </c>
      <c r="S3566" t="str">
        <f>IFERROR(VLOOKUP(O3566,'Skudsanering UC monitorering'!A:B,1,FALSE),"")</f>
        <v/>
      </c>
      <c r="T3566" t="str">
        <f>IFERROR(VLOOKUP(M3566,'Skudsanering UC monitorering'!A:B,2,FALSE),"")</f>
        <v/>
      </c>
      <c r="U3566">
        <f t="shared" si="221"/>
        <v>0</v>
      </c>
      <c r="V3566">
        <f t="shared" si="222"/>
        <v>0</v>
      </c>
      <c r="W3566" s="3">
        <f t="shared" si="223"/>
        <v>0</v>
      </c>
    </row>
    <row r="3567" spans="1:23" hidden="1" x14ac:dyDescent="0.15">
      <c r="A3567" s="4" t="s">
        <v>15158</v>
      </c>
      <c r="B3567" s="1" t="d">
        <v>2023-12-31</v>
      </c>
      <c r="C3567">
        <v>342252.17</v>
      </c>
      <c r="D3567" s="1" t="d">
        <v>2022-04-20</v>
      </c>
      <c r="E3567" t="s">
        <v>378</v>
      </c>
      <c r="F3567" t="s">
        <v>401</v>
      </c>
      <c r="G3567" t="s">
        <v>1312</v>
      </c>
      <c r="H3567">
        <v>2</v>
      </c>
      <c r="I3567">
        <v>9207033730</v>
      </c>
      <c r="J3567">
        <v>9207033730</v>
      </c>
      <c r="K3567" t="s">
        <v>381</v>
      </c>
      <c r="L3567" t="s">
        <v>381</v>
      </c>
      <c r="M3567" s="4" t="s">
        <v>8302</v>
      </c>
      <c r="N3567" s="1" t="d">
        <v>1992-07-03</v>
      </c>
      <c r="O3567" s="4" t="s">
        <v>8302</v>
      </c>
      <c r="P3567">
        <f>IFERROR(VLOOKUP(A3567,'17. Skuldsanering vilja'!A:D,1,FALSE),0)</f>
        <v>0</v>
      </c>
      <c r="Q3567">
        <f t="shared" si="220"/>
        <v>0</v>
      </c>
      <c r="R3567" t="str">
        <f>IFERROR(VLOOKUP(M3567,'Skudsanering UC monitorering'!A:B,1,FALSE),"")</f>
        <v/>
      </c>
      <c r="S3567" t="str">
        <f>IFERROR(VLOOKUP(O3567,'Skudsanering UC monitorering'!A:B,1,FALSE),"")</f>
        <v/>
      </c>
      <c r="T3567" t="str">
        <f>IFERROR(VLOOKUP(M3567,'Skudsanering UC monitorering'!A:B,2,FALSE),"")</f>
        <v/>
      </c>
      <c r="U3567">
        <f t="shared" si="221"/>
        <v>0</v>
      </c>
      <c r="V3567">
        <f t="shared" si="222"/>
        <v>0</v>
      </c>
      <c r="W3567" s="3">
        <f t="shared" si="223"/>
        <v>0</v>
      </c>
    </row>
    <row r="3568" spans="1:23" hidden="1" x14ac:dyDescent="0.15">
      <c r="A3568" s="4" t="s">
        <v>15159</v>
      </c>
      <c r="B3568" s="1" t="d">
        <v>2023-12-31</v>
      </c>
      <c r="C3568">
        <v>36276.22</v>
      </c>
      <c r="D3568" s="1" t="d">
        <v>2022-05-02</v>
      </c>
      <c r="E3568" t="s">
        <v>382</v>
      </c>
      <c r="F3568" t="s">
        <v>383</v>
      </c>
      <c r="G3568" t="s">
        <v>1398</v>
      </c>
      <c r="H3568">
        <v>1</v>
      </c>
      <c r="I3568">
        <v>9402123955</v>
      </c>
      <c r="J3568">
        <v>9402123955</v>
      </c>
      <c r="K3568" t="s">
        <v>381</v>
      </c>
      <c r="L3568" t="s">
        <v>381</v>
      </c>
      <c r="M3568" s="4" t="s">
        <v>8303</v>
      </c>
      <c r="N3568" s="1" t="d">
        <v>1994-02-12</v>
      </c>
      <c r="O3568" s="4" t="s">
        <v>381</v>
      </c>
      <c r="P3568">
        <f>IFERROR(VLOOKUP(A3568,'17. Skuldsanering vilja'!A:D,1,FALSE),0)</f>
        <v>0</v>
      </c>
      <c r="Q3568">
        <f t="shared" si="220"/>
        <v>0</v>
      </c>
      <c r="R3568" t="str">
        <f>IFERROR(VLOOKUP(M3568,'Skudsanering UC monitorering'!A:B,1,FALSE),"")</f>
        <v/>
      </c>
      <c r="S3568" t="str">
        <f>IFERROR(VLOOKUP(O3568,'Skudsanering UC monitorering'!A:B,1,FALSE),"")</f>
        <v/>
      </c>
      <c r="T3568" t="str">
        <f>IFERROR(VLOOKUP(M3568,'Skudsanering UC monitorering'!A:B,2,FALSE),"")</f>
        <v/>
      </c>
      <c r="U3568">
        <f t="shared" si="221"/>
        <v>0</v>
      </c>
      <c r="V3568">
        <f t="shared" si="222"/>
        <v>0</v>
      </c>
      <c r="W3568" s="3">
        <f t="shared" si="223"/>
        <v>0</v>
      </c>
    </row>
    <row r="3569" spans="1:23" hidden="1" x14ac:dyDescent="0.15">
      <c r="A3569" s="4" t="s">
        <v>15160</v>
      </c>
      <c r="B3569" s="1" t="d">
        <v>2023-12-31</v>
      </c>
      <c r="C3569">
        <v>133508.01</v>
      </c>
      <c r="D3569" s="1" t="d">
        <v>2022-04-20</v>
      </c>
      <c r="E3569" t="s">
        <v>378</v>
      </c>
      <c r="F3569" t="s">
        <v>379</v>
      </c>
      <c r="G3569" t="s">
        <v>1956</v>
      </c>
      <c r="H3569">
        <v>1</v>
      </c>
      <c r="I3569">
        <v>8501177516</v>
      </c>
      <c r="J3569">
        <v>8501177516</v>
      </c>
      <c r="K3569" t="s">
        <v>381</v>
      </c>
      <c r="L3569" t="s">
        <v>381</v>
      </c>
      <c r="M3569" s="4" t="s">
        <v>8304</v>
      </c>
      <c r="N3569" s="1" t="d">
        <v>1985-01-17</v>
      </c>
      <c r="O3569" s="4" t="s">
        <v>381</v>
      </c>
      <c r="P3569">
        <f>IFERROR(VLOOKUP(A3569,'17. Skuldsanering vilja'!A:D,1,FALSE),0)</f>
        <v>0</v>
      </c>
      <c r="Q3569">
        <f t="shared" si="220"/>
        <v>0</v>
      </c>
      <c r="R3569" t="str">
        <f>IFERROR(VLOOKUP(M3569,'Skudsanering UC monitorering'!A:B,1,FALSE),"")</f>
        <v/>
      </c>
      <c r="S3569" t="str">
        <f>IFERROR(VLOOKUP(O3569,'Skudsanering UC monitorering'!A:B,1,FALSE),"")</f>
        <v/>
      </c>
      <c r="T3569" t="str">
        <f>IFERROR(VLOOKUP(M3569,'Skudsanering UC monitorering'!A:B,2,FALSE),"")</f>
        <v/>
      </c>
      <c r="U3569">
        <f t="shared" si="221"/>
        <v>0</v>
      </c>
      <c r="V3569">
        <f t="shared" si="222"/>
        <v>0</v>
      </c>
      <c r="W3569" s="3">
        <f t="shared" si="223"/>
        <v>0</v>
      </c>
    </row>
    <row r="3570" spans="1:23" hidden="1" x14ac:dyDescent="0.15">
      <c r="A3570" s="4" t="s">
        <v>15161</v>
      </c>
      <c r="B3570" s="1" t="d">
        <v>2023-12-31</v>
      </c>
      <c r="C3570">
        <v>278983.7</v>
      </c>
      <c r="D3570" s="1" t="d">
        <v>2022-04-21</v>
      </c>
      <c r="E3570" t="s">
        <v>378</v>
      </c>
      <c r="F3570" t="s">
        <v>401</v>
      </c>
      <c r="G3570" t="s">
        <v>4576</v>
      </c>
      <c r="H3570">
        <v>1</v>
      </c>
      <c r="I3570">
        <v>7807261545</v>
      </c>
      <c r="J3570">
        <v>7807261545</v>
      </c>
      <c r="K3570" t="s">
        <v>381</v>
      </c>
      <c r="L3570" t="s">
        <v>381</v>
      </c>
      <c r="M3570" s="4" t="s">
        <v>8305</v>
      </c>
      <c r="N3570" s="1" t="d">
        <v>1978-07-26</v>
      </c>
      <c r="O3570" s="4" t="s">
        <v>381</v>
      </c>
      <c r="P3570">
        <f>IFERROR(VLOOKUP(A3570,'17. Skuldsanering vilja'!A:D,1,FALSE),0)</f>
        <v>0</v>
      </c>
      <c r="Q3570">
        <f t="shared" si="220"/>
        <v>0</v>
      </c>
      <c r="R3570" t="str">
        <f>IFERROR(VLOOKUP(M3570,'Skudsanering UC monitorering'!A:B,1,FALSE),"")</f>
        <v/>
      </c>
      <c r="S3570" t="str">
        <f>IFERROR(VLOOKUP(O3570,'Skudsanering UC monitorering'!A:B,1,FALSE),"")</f>
        <v/>
      </c>
      <c r="T3570" t="str">
        <f>IFERROR(VLOOKUP(M3570,'Skudsanering UC monitorering'!A:B,2,FALSE),"")</f>
        <v/>
      </c>
      <c r="U3570">
        <f t="shared" si="221"/>
        <v>0</v>
      </c>
      <c r="V3570">
        <f t="shared" si="222"/>
        <v>0</v>
      </c>
      <c r="W3570" s="3">
        <f t="shared" si="223"/>
        <v>0</v>
      </c>
    </row>
    <row r="3571" spans="1:23" hidden="1" x14ac:dyDescent="0.15">
      <c r="A3571" s="4" t="s">
        <v>15162</v>
      </c>
      <c r="B3571" s="1" t="d">
        <v>2023-12-31</v>
      </c>
      <c r="C3571">
        <v>143531.92000000001</v>
      </c>
      <c r="D3571" s="1" t="d">
        <v>2022-05-02</v>
      </c>
      <c r="E3571" t="s">
        <v>378</v>
      </c>
      <c r="F3571" t="s">
        <v>420</v>
      </c>
      <c r="G3571" t="s">
        <v>1334</v>
      </c>
      <c r="H3571">
        <v>1</v>
      </c>
      <c r="I3571">
        <v>8810025141</v>
      </c>
      <c r="J3571">
        <v>8810025141</v>
      </c>
      <c r="K3571" t="s">
        <v>381</v>
      </c>
      <c r="L3571" t="s">
        <v>381</v>
      </c>
      <c r="M3571" s="4" t="s">
        <v>8306</v>
      </c>
      <c r="N3571" s="1" t="d">
        <v>1988-10-02</v>
      </c>
      <c r="O3571" s="4" t="s">
        <v>381</v>
      </c>
      <c r="P3571">
        <f>IFERROR(VLOOKUP(A3571,'17. Skuldsanering vilja'!A:D,1,FALSE),0)</f>
        <v>0</v>
      </c>
      <c r="Q3571">
        <f t="shared" si="220"/>
        <v>0</v>
      </c>
      <c r="R3571" t="str">
        <f>IFERROR(VLOOKUP(M3571,'Skudsanering UC monitorering'!A:B,1,FALSE),"")</f>
        <v/>
      </c>
      <c r="S3571" t="str">
        <f>IFERROR(VLOOKUP(O3571,'Skudsanering UC monitorering'!A:B,1,FALSE),"")</f>
        <v/>
      </c>
      <c r="T3571" t="str">
        <f>IFERROR(VLOOKUP(M3571,'Skudsanering UC monitorering'!A:B,2,FALSE),"")</f>
        <v/>
      </c>
      <c r="U3571">
        <f t="shared" si="221"/>
        <v>0</v>
      </c>
      <c r="V3571">
        <f t="shared" si="222"/>
        <v>0</v>
      </c>
      <c r="W3571" s="3">
        <f t="shared" si="223"/>
        <v>0</v>
      </c>
    </row>
    <row r="3572" spans="1:23" hidden="1" x14ac:dyDescent="0.15">
      <c r="A3572" s="4" t="s">
        <v>15163</v>
      </c>
      <c r="B3572" s="1" t="d">
        <v>2023-12-31</v>
      </c>
      <c r="C3572">
        <v>178125.57</v>
      </c>
      <c r="D3572" s="1" t="d">
        <v>2022-04-21</v>
      </c>
      <c r="E3572" t="s">
        <v>378</v>
      </c>
      <c r="F3572" t="s">
        <v>379</v>
      </c>
      <c r="G3572" t="s">
        <v>2704</v>
      </c>
      <c r="H3572">
        <v>1</v>
      </c>
      <c r="I3572">
        <v>8503014360</v>
      </c>
      <c r="J3572">
        <v>8503014360</v>
      </c>
      <c r="K3572" t="s">
        <v>381</v>
      </c>
      <c r="L3572" t="s">
        <v>381</v>
      </c>
      <c r="M3572" s="4" t="s">
        <v>8307</v>
      </c>
      <c r="N3572" s="1" t="d">
        <v>1985-03-01</v>
      </c>
      <c r="O3572" s="4" t="s">
        <v>381</v>
      </c>
      <c r="P3572">
        <f>IFERROR(VLOOKUP(A3572,'17. Skuldsanering vilja'!A:D,1,FALSE),0)</f>
        <v>0</v>
      </c>
      <c r="Q3572">
        <f t="shared" si="220"/>
        <v>0</v>
      </c>
      <c r="R3572" t="str">
        <f>IFERROR(VLOOKUP(M3572,'Skudsanering UC monitorering'!A:B,1,FALSE),"")</f>
        <v/>
      </c>
      <c r="S3572" t="str">
        <f>IFERROR(VLOOKUP(O3572,'Skudsanering UC monitorering'!A:B,1,FALSE),"")</f>
        <v/>
      </c>
      <c r="T3572" t="str">
        <f>IFERROR(VLOOKUP(M3572,'Skudsanering UC monitorering'!A:B,2,FALSE),"")</f>
        <v/>
      </c>
      <c r="U3572">
        <f t="shared" si="221"/>
        <v>0</v>
      </c>
      <c r="V3572">
        <f t="shared" si="222"/>
        <v>0</v>
      </c>
      <c r="W3572" s="3">
        <f t="shared" si="223"/>
        <v>0</v>
      </c>
    </row>
    <row r="3573" spans="1:23" hidden="1" x14ac:dyDescent="0.15">
      <c r="A3573" s="4" t="s">
        <v>15164</v>
      </c>
      <c r="B3573" s="1" t="d">
        <v>2023-12-31</v>
      </c>
      <c r="C3573">
        <v>267212.07</v>
      </c>
      <c r="D3573" s="1" t="d">
        <v>2022-04-20</v>
      </c>
      <c r="E3573" t="s">
        <v>378</v>
      </c>
      <c r="F3573" t="s">
        <v>539</v>
      </c>
      <c r="G3573" t="s">
        <v>2080</v>
      </c>
      <c r="H3573">
        <v>1</v>
      </c>
      <c r="I3573">
        <v>7101462</v>
      </c>
      <c r="J3573">
        <v>7101462</v>
      </c>
      <c r="K3573" t="s">
        <v>381</v>
      </c>
      <c r="L3573" t="s">
        <v>381</v>
      </c>
      <c r="M3573" s="4" t="s">
        <v>8308</v>
      </c>
      <c r="N3573" s="1" t="d">
        <v>2000-07-10</v>
      </c>
      <c r="O3573" s="4" t="s">
        <v>381</v>
      </c>
      <c r="P3573">
        <f>IFERROR(VLOOKUP(A3573,'17. Skuldsanering vilja'!A:D,1,FALSE),0)</f>
        <v>0</v>
      </c>
      <c r="Q3573">
        <f t="shared" si="220"/>
        <v>0</v>
      </c>
      <c r="R3573" t="str">
        <f>IFERROR(VLOOKUP(M3573,'Skudsanering UC monitorering'!A:B,1,FALSE),"")</f>
        <v/>
      </c>
      <c r="S3573" t="str">
        <f>IFERROR(VLOOKUP(O3573,'Skudsanering UC monitorering'!A:B,1,FALSE),"")</f>
        <v/>
      </c>
      <c r="T3573" t="str">
        <f>IFERROR(VLOOKUP(M3573,'Skudsanering UC monitorering'!A:B,2,FALSE),"")</f>
        <v/>
      </c>
      <c r="U3573">
        <f t="shared" si="221"/>
        <v>0</v>
      </c>
      <c r="V3573">
        <f t="shared" si="222"/>
        <v>0</v>
      </c>
      <c r="W3573" s="3">
        <f t="shared" si="223"/>
        <v>0</v>
      </c>
    </row>
    <row r="3574" spans="1:23" hidden="1" x14ac:dyDescent="0.15">
      <c r="A3574" s="4" t="s">
        <v>15165</v>
      </c>
      <c r="B3574" s="1" t="d">
        <v>2023-12-31</v>
      </c>
      <c r="C3574">
        <v>211555.72</v>
      </c>
      <c r="D3574" s="1" t="d">
        <v>2022-05-25</v>
      </c>
      <c r="E3574" t="s">
        <v>378</v>
      </c>
      <c r="F3574" t="s">
        <v>379</v>
      </c>
      <c r="G3574" t="s">
        <v>1424</v>
      </c>
      <c r="H3574">
        <v>1</v>
      </c>
      <c r="I3574">
        <v>9211144580</v>
      </c>
      <c r="J3574">
        <v>9211144580</v>
      </c>
      <c r="K3574" t="s">
        <v>381</v>
      </c>
      <c r="L3574" t="s">
        <v>381</v>
      </c>
      <c r="M3574" s="4" t="s">
        <v>8309</v>
      </c>
      <c r="N3574" s="1" t="d">
        <v>1992-11-14</v>
      </c>
      <c r="O3574" s="4" t="s">
        <v>381</v>
      </c>
      <c r="P3574">
        <f>IFERROR(VLOOKUP(A3574,'17. Skuldsanering vilja'!A:D,1,FALSE),0)</f>
        <v>0</v>
      </c>
      <c r="Q3574">
        <f t="shared" si="220"/>
        <v>0</v>
      </c>
      <c r="R3574" t="str">
        <f>IFERROR(VLOOKUP(M3574,'Skudsanering UC monitorering'!A:B,1,FALSE),"")</f>
        <v/>
      </c>
      <c r="S3574" t="str">
        <f>IFERROR(VLOOKUP(O3574,'Skudsanering UC monitorering'!A:B,1,FALSE),"")</f>
        <v/>
      </c>
      <c r="T3574" t="str">
        <f>IFERROR(VLOOKUP(M3574,'Skudsanering UC monitorering'!A:B,2,FALSE),"")</f>
        <v/>
      </c>
      <c r="U3574">
        <f t="shared" si="221"/>
        <v>0</v>
      </c>
      <c r="V3574">
        <f t="shared" si="222"/>
        <v>0</v>
      </c>
      <c r="W3574" s="3">
        <f t="shared" si="223"/>
        <v>0</v>
      </c>
    </row>
    <row r="3575" spans="1:23" hidden="1" x14ac:dyDescent="0.15">
      <c r="A3575" s="4" t="s">
        <v>15166</v>
      </c>
      <c r="B3575" s="1" t="d">
        <v>2023-12-31</v>
      </c>
      <c r="C3575">
        <v>29957.59</v>
      </c>
      <c r="D3575" s="1" t="d">
        <v>2022-04-21</v>
      </c>
      <c r="E3575" t="s">
        <v>378</v>
      </c>
      <c r="F3575" t="s">
        <v>379</v>
      </c>
      <c r="G3575" t="s">
        <v>2704</v>
      </c>
      <c r="H3575">
        <v>1</v>
      </c>
      <c r="I3575">
        <v>8710255376</v>
      </c>
      <c r="J3575">
        <v>8710255376</v>
      </c>
      <c r="K3575" t="s">
        <v>381</v>
      </c>
      <c r="L3575" t="s">
        <v>381</v>
      </c>
      <c r="M3575" s="4" t="s">
        <v>8310</v>
      </c>
      <c r="N3575" s="1" t="d">
        <v>1987-10-25</v>
      </c>
      <c r="O3575" s="4" t="s">
        <v>381</v>
      </c>
      <c r="P3575">
        <f>IFERROR(VLOOKUP(A3575,'17. Skuldsanering vilja'!A:D,1,FALSE),0)</f>
        <v>0</v>
      </c>
      <c r="Q3575">
        <f t="shared" si="220"/>
        <v>0</v>
      </c>
      <c r="R3575" t="str">
        <f>IFERROR(VLOOKUP(M3575,'Skudsanering UC monitorering'!A:B,1,FALSE),"")</f>
        <v/>
      </c>
      <c r="S3575" t="str">
        <f>IFERROR(VLOOKUP(O3575,'Skudsanering UC monitorering'!A:B,1,FALSE),"")</f>
        <v/>
      </c>
      <c r="T3575" t="str">
        <f>IFERROR(VLOOKUP(M3575,'Skudsanering UC monitorering'!A:B,2,FALSE),"")</f>
        <v/>
      </c>
      <c r="U3575">
        <f t="shared" si="221"/>
        <v>0</v>
      </c>
      <c r="V3575">
        <f t="shared" si="222"/>
        <v>0</v>
      </c>
      <c r="W3575" s="3">
        <f t="shared" si="223"/>
        <v>0</v>
      </c>
    </row>
    <row r="3576" spans="1:23" hidden="1" x14ac:dyDescent="0.15">
      <c r="A3576" s="4" t="s">
        <v>15167</v>
      </c>
      <c r="B3576" s="1" t="d">
        <v>2023-12-31</v>
      </c>
      <c r="C3576">
        <v>230380.46</v>
      </c>
      <c r="D3576" s="1" t="d">
        <v>2022-05-02</v>
      </c>
      <c r="E3576" t="s">
        <v>378</v>
      </c>
      <c r="F3576" t="s">
        <v>379</v>
      </c>
      <c r="G3576" t="s">
        <v>4570</v>
      </c>
      <c r="H3576">
        <v>1</v>
      </c>
      <c r="I3576">
        <v>8506131617</v>
      </c>
      <c r="J3576">
        <v>8506131617</v>
      </c>
      <c r="K3576" t="s">
        <v>381</v>
      </c>
      <c r="L3576" t="s">
        <v>381</v>
      </c>
      <c r="M3576" s="4" t="s">
        <v>8311</v>
      </c>
      <c r="N3576" s="1" t="d">
        <v>1985-06-13</v>
      </c>
      <c r="O3576" s="4" t="s">
        <v>381</v>
      </c>
      <c r="P3576">
        <f>IFERROR(VLOOKUP(A3576,'17. Skuldsanering vilja'!A:D,1,FALSE),0)</f>
        <v>0</v>
      </c>
      <c r="Q3576">
        <f t="shared" si="220"/>
        <v>0</v>
      </c>
      <c r="R3576" t="str">
        <f>IFERROR(VLOOKUP(M3576,'Skudsanering UC monitorering'!A:B,1,FALSE),"")</f>
        <v/>
      </c>
      <c r="S3576" t="str">
        <f>IFERROR(VLOOKUP(O3576,'Skudsanering UC monitorering'!A:B,1,FALSE),"")</f>
        <v/>
      </c>
      <c r="T3576" t="str">
        <f>IFERROR(VLOOKUP(M3576,'Skudsanering UC monitorering'!A:B,2,FALSE),"")</f>
        <v/>
      </c>
      <c r="U3576">
        <f t="shared" si="221"/>
        <v>0</v>
      </c>
      <c r="V3576">
        <f t="shared" si="222"/>
        <v>0</v>
      </c>
      <c r="W3576" s="3">
        <f t="shared" si="223"/>
        <v>0</v>
      </c>
    </row>
    <row r="3577" spans="1:23" hidden="1" x14ac:dyDescent="0.15">
      <c r="A3577" s="4" t="s">
        <v>15168</v>
      </c>
      <c r="B3577" s="1" t="d">
        <v>2023-12-31</v>
      </c>
      <c r="C3577">
        <v>331497.15999999997</v>
      </c>
      <c r="D3577" s="1" t="d">
        <v>2022-04-21</v>
      </c>
      <c r="E3577" t="s">
        <v>378</v>
      </c>
      <c r="F3577" t="s">
        <v>379</v>
      </c>
      <c r="G3577" t="s">
        <v>1309</v>
      </c>
      <c r="H3577">
        <v>2</v>
      </c>
      <c r="I3577">
        <v>8405253355</v>
      </c>
      <c r="J3577">
        <v>8405253355</v>
      </c>
      <c r="K3577" t="s">
        <v>381</v>
      </c>
      <c r="L3577" t="s">
        <v>381</v>
      </c>
      <c r="M3577" s="4" t="s">
        <v>8312</v>
      </c>
      <c r="N3577" s="1" t="d">
        <v>1984-05-25</v>
      </c>
      <c r="O3577" s="4" t="s">
        <v>8312</v>
      </c>
      <c r="P3577">
        <f>IFERROR(VLOOKUP(A3577,'17. Skuldsanering vilja'!A:D,1,FALSE),0)</f>
        <v>0</v>
      </c>
      <c r="Q3577">
        <f t="shared" si="220"/>
        <v>0</v>
      </c>
      <c r="R3577" t="str">
        <f>IFERROR(VLOOKUP(M3577,'Skudsanering UC monitorering'!A:B,1,FALSE),"")</f>
        <v/>
      </c>
      <c r="S3577" t="str">
        <f>IFERROR(VLOOKUP(O3577,'Skudsanering UC monitorering'!A:B,1,FALSE),"")</f>
        <v/>
      </c>
      <c r="T3577" t="str">
        <f>IFERROR(VLOOKUP(M3577,'Skudsanering UC monitorering'!A:B,2,FALSE),"")</f>
        <v/>
      </c>
      <c r="U3577">
        <f t="shared" si="221"/>
        <v>0</v>
      </c>
      <c r="V3577">
        <f t="shared" si="222"/>
        <v>0</v>
      </c>
      <c r="W3577" s="3">
        <f t="shared" si="223"/>
        <v>0</v>
      </c>
    </row>
    <row r="3578" spans="1:23" hidden="1" x14ac:dyDescent="0.15">
      <c r="A3578" s="4" t="s">
        <v>15169</v>
      </c>
      <c r="B3578" s="1" t="d">
        <v>2023-12-31</v>
      </c>
      <c r="C3578">
        <v>233475.77</v>
      </c>
      <c r="D3578" s="1" t="d">
        <v>2022-05-03</v>
      </c>
      <c r="E3578" t="s">
        <v>378</v>
      </c>
      <c r="F3578" t="s">
        <v>379</v>
      </c>
      <c r="G3578" t="s">
        <v>2893</v>
      </c>
      <c r="H3578">
        <v>1</v>
      </c>
      <c r="I3578">
        <v>2087831</v>
      </c>
      <c r="J3578">
        <v>2087831</v>
      </c>
      <c r="K3578" t="s">
        <v>381</v>
      </c>
      <c r="L3578" t="s">
        <v>381</v>
      </c>
      <c r="M3578" s="4" t="s">
        <v>8313</v>
      </c>
      <c r="N3578" s="1" t="d">
        <v>2000-02-08</v>
      </c>
      <c r="O3578" s="4" t="s">
        <v>381</v>
      </c>
      <c r="P3578">
        <f>IFERROR(VLOOKUP(A3578,'17. Skuldsanering vilja'!A:D,1,FALSE),0)</f>
        <v>0</v>
      </c>
      <c r="Q3578">
        <f t="shared" si="220"/>
        <v>0</v>
      </c>
      <c r="R3578" t="str">
        <f>IFERROR(VLOOKUP(M3578,'Skudsanering UC monitorering'!A:B,1,FALSE),"")</f>
        <v/>
      </c>
      <c r="S3578" t="str">
        <f>IFERROR(VLOOKUP(O3578,'Skudsanering UC monitorering'!A:B,1,FALSE),"")</f>
        <v/>
      </c>
      <c r="T3578" t="str">
        <f>IFERROR(VLOOKUP(M3578,'Skudsanering UC monitorering'!A:B,2,FALSE),"")</f>
        <v/>
      </c>
      <c r="U3578">
        <f t="shared" si="221"/>
        <v>0</v>
      </c>
      <c r="V3578">
        <f t="shared" si="222"/>
        <v>0</v>
      </c>
      <c r="W3578" s="3">
        <f t="shared" si="223"/>
        <v>0</v>
      </c>
    </row>
    <row r="3579" spans="1:23" hidden="1" x14ac:dyDescent="0.15">
      <c r="A3579" s="4" t="s">
        <v>15170</v>
      </c>
      <c r="B3579" s="1" t="d">
        <v>2023-12-31</v>
      </c>
      <c r="C3579">
        <v>251509.57</v>
      </c>
      <c r="D3579" s="1" t="d">
        <v>2022-04-21</v>
      </c>
      <c r="E3579" t="s">
        <v>378</v>
      </c>
      <c r="F3579" t="s">
        <v>379</v>
      </c>
      <c r="G3579" t="s">
        <v>3483</v>
      </c>
      <c r="H3579">
        <v>1</v>
      </c>
      <c r="I3579">
        <v>9512076028</v>
      </c>
      <c r="J3579">
        <v>9512076028</v>
      </c>
      <c r="K3579" t="s">
        <v>381</v>
      </c>
      <c r="L3579" t="s">
        <v>381</v>
      </c>
      <c r="M3579" s="4" t="s">
        <v>8314</v>
      </c>
      <c r="N3579" s="1" t="d">
        <v>1995-12-07</v>
      </c>
      <c r="O3579" s="4" t="s">
        <v>381</v>
      </c>
      <c r="P3579">
        <f>IFERROR(VLOOKUP(A3579,'17. Skuldsanering vilja'!A:D,1,FALSE),0)</f>
        <v>0</v>
      </c>
      <c r="Q3579">
        <f t="shared" si="220"/>
        <v>0</v>
      </c>
      <c r="R3579" t="str">
        <f>IFERROR(VLOOKUP(M3579,'Skudsanering UC monitorering'!A:B,1,FALSE),"")</f>
        <v/>
      </c>
      <c r="S3579" t="str">
        <f>IFERROR(VLOOKUP(O3579,'Skudsanering UC monitorering'!A:B,1,FALSE),"")</f>
        <v/>
      </c>
      <c r="T3579" t="str">
        <f>IFERROR(VLOOKUP(M3579,'Skudsanering UC monitorering'!A:B,2,FALSE),"")</f>
        <v/>
      </c>
      <c r="U3579">
        <f t="shared" si="221"/>
        <v>0</v>
      </c>
      <c r="V3579">
        <f t="shared" si="222"/>
        <v>0</v>
      </c>
      <c r="W3579" s="3">
        <f t="shared" si="223"/>
        <v>0</v>
      </c>
    </row>
    <row r="3580" spans="1:23" hidden="1" x14ac:dyDescent="0.15">
      <c r="A3580" s="4" t="s">
        <v>15171</v>
      </c>
      <c r="B3580" s="1" t="d">
        <v>2023-12-31</v>
      </c>
      <c r="C3580">
        <v>124840.95</v>
      </c>
      <c r="D3580" s="1" t="d">
        <v>2022-04-25</v>
      </c>
      <c r="E3580" t="s">
        <v>378</v>
      </c>
      <c r="F3580" t="s">
        <v>379</v>
      </c>
      <c r="G3580" t="s">
        <v>1442</v>
      </c>
      <c r="H3580">
        <v>2</v>
      </c>
      <c r="I3580">
        <v>6110091649</v>
      </c>
      <c r="J3580">
        <v>6110091649</v>
      </c>
      <c r="K3580" t="s">
        <v>381</v>
      </c>
      <c r="L3580" t="s">
        <v>381</v>
      </c>
      <c r="M3580" s="4" t="s">
        <v>8315</v>
      </c>
      <c r="N3580" s="1" t="d">
        <v>1961-10-09</v>
      </c>
      <c r="O3580" s="4" t="s">
        <v>8315</v>
      </c>
      <c r="P3580">
        <f>IFERROR(VLOOKUP(A3580,'17. Skuldsanering vilja'!A:D,1,FALSE),0)</f>
        <v>0</v>
      </c>
      <c r="Q3580">
        <f t="shared" si="220"/>
        <v>0</v>
      </c>
      <c r="R3580" t="str">
        <f>IFERROR(VLOOKUP(M3580,'Skudsanering UC monitorering'!A:B,1,FALSE),"")</f>
        <v/>
      </c>
      <c r="S3580" t="str">
        <f>IFERROR(VLOOKUP(O3580,'Skudsanering UC monitorering'!A:B,1,FALSE),"")</f>
        <v/>
      </c>
      <c r="T3580" t="str">
        <f>IFERROR(VLOOKUP(M3580,'Skudsanering UC monitorering'!A:B,2,FALSE),"")</f>
        <v/>
      </c>
      <c r="U3580">
        <f t="shared" si="221"/>
        <v>0</v>
      </c>
      <c r="V3580">
        <f t="shared" si="222"/>
        <v>0</v>
      </c>
      <c r="W3580" s="3">
        <f t="shared" si="223"/>
        <v>0</v>
      </c>
    </row>
    <row r="3581" spans="1:23" hidden="1" x14ac:dyDescent="0.15">
      <c r="A3581" s="4" t="s">
        <v>15172</v>
      </c>
      <c r="B3581" s="1" t="d">
        <v>2023-12-31</v>
      </c>
      <c r="C3581">
        <v>69653.350000000006</v>
      </c>
      <c r="D3581" s="1" t="d">
        <v>2022-04-22</v>
      </c>
      <c r="E3581" t="s">
        <v>378</v>
      </c>
      <c r="F3581" t="s">
        <v>379</v>
      </c>
      <c r="G3581" t="s">
        <v>1442</v>
      </c>
      <c r="H3581">
        <v>2</v>
      </c>
      <c r="I3581">
        <v>9809092746</v>
      </c>
      <c r="J3581">
        <v>9809092746</v>
      </c>
      <c r="K3581" t="s">
        <v>381</v>
      </c>
      <c r="L3581" t="s">
        <v>381</v>
      </c>
      <c r="M3581" s="4" t="s">
        <v>8316</v>
      </c>
      <c r="N3581" s="1" t="d">
        <v>1998-09-09</v>
      </c>
      <c r="O3581" s="4" t="s">
        <v>8316</v>
      </c>
      <c r="P3581">
        <f>IFERROR(VLOOKUP(A3581,'17. Skuldsanering vilja'!A:D,1,FALSE),0)</f>
        <v>0</v>
      </c>
      <c r="Q3581">
        <f t="shared" si="220"/>
        <v>0</v>
      </c>
      <c r="R3581" t="str">
        <f>IFERROR(VLOOKUP(M3581,'Skudsanering UC monitorering'!A:B,1,FALSE),"")</f>
        <v/>
      </c>
      <c r="S3581" t="str">
        <f>IFERROR(VLOOKUP(O3581,'Skudsanering UC monitorering'!A:B,1,FALSE),"")</f>
        <v/>
      </c>
      <c r="T3581" t="str">
        <f>IFERROR(VLOOKUP(M3581,'Skudsanering UC monitorering'!A:B,2,FALSE),"")</f>
        <v/>
      </c>
      <c r="U3581">
        <f t="shared" si="221"/>
        <v>0</v>
      </c>
      <c r="V3581">
        <f t="shared" si="222"/>
        <v>0</v>
      </c>
      <c r="W3581" s="3">
        <f t="shared" si="223"/>
        <v>0</v>
      </c>
    </row>
    <row r="3582" spans="1:23" hidden="1" x14ac:dyDescent="0.15">
      <c r="A3582" s="4" t="s">
        <v>15173</v>
      </c>
      <c r="B3582" s="1" t="d">
        <v>2023-12-31</v>
      </c>
      <c r="C3582">
        <v>123647.72</v>
      </c>
      <c r="D3582" s="1" t="d">
        <v>2022-04-25</v>
      </c>
      <c r="E3582" t="s">
        <v>378</v>
      </c>
      <c r="F3582" t="s">
        <v>379</v>
      </c>
      <c r="G3582" t="s">
        <v>2704</v>
      </c>
      <c r="H3582">
        <v>1</v>
      </c>
      <c r="I3582">
        <v>9606064294</v>
      </c>
      <c r="J3582">
        <v>9606064294</v>
      </c>
      <c r="K3582" t="s">
        <v>381</v>
      </c>
      <c r="L3582" t="s">
        <v>381</v>
      </c>
      <c r="M3582" s="4" t="s">
        <v>8317</v>
      </c>
      <c r="N3582" s="1" t="d">
        <v>1996-06-06</v>
      </c>
      <c r="O3582" s="4" t="s">
        <v>381</v>
      </c>
      <c r="P3582">
        <f>IFERROR(VLOOKUP(A3582,'17. Skuldsanering vilja'!A:D,1,FALSE),0)</f>
        <v>0</v>
      </c>
      <c r="Q3582">
        <f t="shared" si="220"/>
        <v>0</v>
      </c>
      <c r="R3582" t="str">
        <f>IFERROR(VLOOKUP(M3582,'Skudsanering UC monitorering'!A:B,1,FALSE),"")</f>
        <v/>
      </c>
      <c r="S3582" t="str">
        <f>IFERROR(VLOOKUP(O3582,'Skudsanering UC monitorering'!A:B,1,FALSE),"")</f>
        <v/>
      </c>
      <c r="T3582" t="str">
        <f>IFERROR(VLOOKUP(M3582,'Skudsanering UC monitorering'!A:B,2,FALSE),"")</f>
        <v/>
      </c>
      <c r="U3582">
        <f t="shared" si="221"/>
        <v>0</v>
      </c>
      <c r="V3582">
        <f t="shared" si="222"/>
        <v>0</v>
      </c>
      <c r="W3582" s="3">
        <f t="shared" si="223"/>
        <v>0</v>
      </c>
    </row>
    <row r="3583" spans="1:23" hidden="1" x14ac:dyDescent="0.15">
      <c r="A3583" s="4" t="s">
        <v>15174</v>
      </c>
      <c r="B3583" s="1" t="d">
        <v>2023-12-31</v>
      </c>
      <c r="C3583">
        <v>277509.2</v>
      </c>
      <c r="D3583" s="1" t="d">
        <v>2022-04-25</v>
      </c>
      <c r="E3583" t="s">
        <v>378</v>
      </c>
      <c r="F3583" t="s">
        <v>379</v>
      </c>
      <c r="G3583" t="s">
        <v>2704</v>
      </c>
      <c r="H3583">
        <v>1</v>
      </c>
      <c r="I3583">
        <v>6410018540</v>
      </c>
      <c r="J3583">
        <v>6410018540</v>
      </c>
      <c r="K3583" t="s">
        <v>381</v>
      </c>
      <c r="L3583" t="s">
        <v>381</v>
      </c>
      <c r="M3583" s="4" t="s">
        <v>8318</v>
      </c>
      <c r="N3583" s="1" t="d">
        <v>1964-10-01</v>
      </c>
      <c r="O3583" s="4" t="s">
        <v>381</v>
      </c>
      <c r="P3583">
        <f>IFERROR(VLOOKUP(A3583,'17. Skuldsanering vilja'!A:D,1,FALSE),0)</f>
        <v>0</v>
      </c>
      <c r="Q3583">
        <f t="shared" si="220"/>
        <v>0</v>
      </c>
      <c r="R3583" t="str">
        <f>IFERROR(VLOOKUP(M3583,'Skudsanering UC monitorering'!A:B,1,FALSE),"")</f>
        <v/>
      </c>
      <c r="S3583" t="str">
        <f>IFERROR(VLOOKUP(O3583,'Skudsanering UC monitorering'!A:B,1,FALSE),"")</f>
        <v/>
      </c>
      <c r="T3583" t="str">
        <f>IFERROR(VLOOKUP(M3583,'Skudsanering UC monitorering'!A:B,2,FALSE),"")</f>
        <v/>
      </c>
      <c r="U3583">
        <f t="shared" si="221"/>
        <v>0</v>
      </c>
      <c r="V3583">
        <f t="shared" si="222"/>
        <v>0</v>
      </c>
      <c r="W3583" s="3">
        <f t="shared" si="223"/>
        <v>0</v>
      </c>
    </row>
    <row r="3584" spans="1:23" hidden="1" x14ac:dyDescent="0.15">
      <c r="A3584" s="4" t="s">
        <v>15175</v>
      </c>
      <c r="B3584" s="1" t="d">
        <v>2023-12-31</v>
      </c>
      <c r="C3584">
        <v>103109.1</v>
      </c>
      <c r="D3584" s="1" t="d">
        <v>2022-05-05</v>
      </c>
      <c r="E3584" t="s">
        <v>378</v>
      </c>
      <c r="F3584" t="s">
        <v>379</v>
      </c>
      <c r="G3584" t="s">
        <v>4554</v>
      </c>
      <c r="H3584">
        <v>1</v>
      </c>
      <c r="I3584">
        <v>8802160658</v>
      </c>
      <c r="J3584">
        <v>8802160658</v>
      </c>
      <c r="K3584" t="s">
        <v>381</v>
      </c>
      <c r="L3584" t="s">
        <v>381</v>
      </c>
      <c r="M3584" s="4" t="s">
        <v>8319</v>
      </c>
      <c r="N3584" s="1" t="d">
        <v>1988-02-16</v>
      </c>
      <c r="O3584" s="4" t="s">
        <v>381</v>
      </c>
      <c r="P3584">
        <f>IFERROR(VLOOKUP(A3584,'17. Skuldsanering vilja'!A:D,1,FALSE),0)</f>
        <v>0</v>
      </c>
      <c r="Q3584">
        <f t="shared" si="220"/>
        <v>0</v>
      </c>
      <c r="R3584" t="str">
        <f>IFERROR(VLOOKUP(M3584,'Skudsanering UC monitorering'!A:B,1,FALSE),"")</f>
        <v/>
      </c>
      <c r="S3584" t="str">
        <f>IFERROR(VLOOKUP(O3584,'Skudsanering UC monitorering'!A:B,1,FALSE),"")</f>
        <v/>
      </c>
      <c r="T3584" t="str">
        <f>IFERROR(VLOOKUP(M3584,'Skudsanering UC monitorering'!A:B,2,FALSE),"")</f>
        <v/>
      </c>
      <c r="U3584">
        <f t="shared" si="221"/>
        <v>0</v>
      </c>
      <c r="V3584">
        <f t="shared" si="222"/>
        <v>0</v>
      </c>
      <c r="W3584" s="3">
        <f t="shared" si="223"/>
        <v>0</v>
      </c>
    </row>
    <row r="3585" spans="1:23" hidden="1" x14ac:dyDescent="0.15">
      <c r="A3585" s="4" t="s">
        <v>15176</v>
      </c>
      <c r="B3585" s="1" t="d">
        <v>2023-12-31</v>
      </c>
      <c r="C3585">
        <v>109070.9</v>
      </c>
      <c r="D3585" s="1" t="d">
        <v>2022-04-26</v>
      </c>
      <c r="E3585" t="s">
        <v>378</v>
      </c>
      <c r="F3585" t="s">
        <v>379</v>
      </c>
      <c r="G3585" t="s">
        <v>1442</v>
      </c>
      <c r="H3585">
        <v>2</v>
      </c>
      <c r="I3585">
        <v>9812219674</v>
      </c>
      <c r="J3585">
        <v>9812219674</v>
      </c>
      <c r="K3585" t="s">
        <v>381</v>
      </c>
      <c r="L3585" t="s">
        <v>381</v>
      </c>
      <c r="M3585" s="4" t="s">
        <v>8320</v>
      </c>
      <c r="N3585" s="1" t="d">
        <v>1998-12-21</v>
      </c>
      <c r="O3585" s="4" t="s">
        <v>8320</v>
      </c>
      <c r="P3585">
        <f>IFERROR(VLOOKUP(A3585,'17. Skuldsanering vilja'!A:D,1,FALSE),0)</f>
        <v>0</v>
      </c>
      <c r="Q3585">
        <f t="shared" si="220"/>
        <v>0</v>
      </c>
      <c r="R3585" t="str">
        <f>IFERROR(VLOOKUP(M3585,'Skudsanering UC monitorering'!A:B,1,FALSE),"")</f>
        <v/>
      </c>
      <c r="S3585" t="str">
        <f>IFERROR(VLOOKUP(O3585,'Skudsanering UC monitorering'!A:B,1,FALSE),"")</f>
        <v/>
      </c>
      <c r="T3585" t="str">
        <f>IFERROR(VLOOKUP(M3585,'Skudsanering UC monitorering'!A:B,2,FALSE),"")</f>
        <v/>
      </c>
      <c r="U3585">
        <f t="shared" si="221"/>
        <v>0</v>
      </c>
      <c r="V3585">
        <f t="shared" si="222"/>
        <v>0</v>
      </c>
      <c r="W3585" s="3">
        <f t="shared" si="223"/>
        <v>0</v>
      </c>
    </row>
    <row r="3586" spans="1:23" hidden="1" x14ac:dyDescent="0.15">
      <c r="A3586" s="4" t="s">
        <v>15177</v>
      </c>
      <c r="B3586" s="1" t="d">
        <v>2023-12-31</v>
      </c>
      <c r="C3586">
        <v>201534.91</v>
      </c>
      <c r="D3586" s="1" t="d">
        <v>2022-04-22</v>
      </c>
      <c r="E3586" t="s">
        <v>378</v>
      </c>
      <c r="F3586" t="s">
        <v>379</v>
      </c>
      <c r="G3586" t="s">
        <v>4570</v>
      </c>
      <c r="H3586">
        <v>1</v>
      </c>
      <c r="I3586">
        <v>9604190158</v>
      </c>
      <c r="J3586">
        <v>9604190158</v>
      </c>
      <c r="K3586" t="s">
        <v>381</v>
      </c>
      <c r="L3586" t="s">
        <v>381</v>
      </c>
      <c r="M3586" s="4" t="s">
        <v>8321</v>
      </c>
      <c r="N3586" s="1" t="d">
        <v>1996-04-19</v>
      </c>
      <c r="O3586" s="4" t="s">
        <v>381</v>
      </c>
      <c r="P3586">
        <f>IFERROR(VLOOKUP(A3586,'17. Skuldsanering vilja'!A:D,1,FALSE),0)</f>
        <v>0</v>
      </c>
      <c r="Q3586">
        <f t="shared" si="220"/>
        <v>0</v>
      </c>
      <c r="R3586" t="str">
        <f>IFERROR(VLOOKUP(M3586,'Skudsanering UC monitorering'!A:B,1,FALSE),"")</f>
        <v/>
      </c>
      <c r="S3586" t="str">
        <f>IFERROR(VLOOKUP(O3586,'Skudsanering UC monitorering'!A:B,1,FALSE),"")</f>
        <v/>
      </c>
      <c r="T3586" t="str">
        <f>IFERROR(VLOOKUP(M3586,'Skudsanering UC monitorering'!A:B,2,FALSE),"")</f>
        <v/>
      </c>
      <c r="U3586">
        <f t="shared" si="221"/>
        <v>0</v>
      </c>
      <c r="V3586">
        <f t="shared" si="222"/>
        <v>0</v>
      </c>
      <c r="W3586" s="3">
        <f t="shared" si="223"/>
        <v>0</v>
      </c>
    </row>
    <row r="3587" spans="1:23" hidden="1" x14ac:dyDescent="0.15">
      <c r="A3587" s="4" t="s">
        <v>15178</v>
      </c>
      <c r="B3587" s="1" t="d">
        <v>2023-12-31</v>
      </c>
      <c r="C3587">
        <v>441266.15</v>
      </c>
      <c r="D3587" s="1" t="d">
        <v>2022-04-26</v>
      </c>
      <c r="E3587" t="s">
        <v>378</v>
      </c>
      <c r="F3587" t="s">
        <v>539</v>
      </c>
      <c r="G3587" t="s">
        <v>4590</v>
      </c>
      <c r="H3587">
        <v>2</v>
      </c>
      <c r="I3587">
        <v>8810168909</v>
      </c>
      <c r="J3587">
        <v>8810168909</v>
      </c>
      <c r="K3587" t="s">
        <v>381</v>
      </c>
      <c r="L3587" t="s">
        <v>381</v>
      </c>
      <c r="M3587" s="4" t="s">
        <v>8322</v>
      </c>
      <c r="N3587" s="1" t="d">
        <v>1988-10-16</v>
      </c>
      <c r="O3587" s="4" t="s">
        <v>8322</v>
      </c>
      <c r="P3587">
        <f>IFERROR(VLOOKUP(A3587,'17. Skuldsanering vilja'!A:D,1,FALSE),0)</f>
        <v>0</v>
      </c>
      <c r="Q3587">
        <f t="shared" ref="Q3587:Q3650" si="224">IF(P3587=0,0,1)</f>
        <v>0</v>
      </c>
      <c r="R3587" t="str">
        <f>IFERROR(VLOOKUP(M3587,'Skudsanering UC monitorering'!A:B,1,FALSE),"")</f>
        <v/>
      </c>
      <c r="S3587" t="str">
        <f>IFERROR(VLOOKUP(O3587,'Skudsanering UC monitorering'!A:B,1,FALSE),"")</f>
        <v/>
      </c>
      <c r="T3587" t="str">
        <f>IFERROR(VLOOKUP(M3587,'Skudsanering UC monitorering'!A:B,2,FALSE),"")</f>
        <v/>
      </c>
      <c r="U3587">
        <f t="shared" ref="U3587:U3650" si="225">IF(R3587&lt;&gt;"",1,0)</f>
        <v>0</v>
      </c>
      <c r="V3587">
        <f t="shared" ref="V3587:V3650" si="226">IF(S3587&lt;&gt;"",1,0)</f>
        <v>0</v>
      </c>
      <c r="W3587" s="3">
        <f t="shared" ref="W3587:W3650" si="227">IF(OR(Q3587=1,U3587=1,V3587=1),1,0)</f>
        <v>0</v>
      </c>
    </row>
    <row r="3588" spans="1:23" hidden="1" x14ac:dyDescent="0.15">
      <c r="A3588" s="4" t="s">
        <v>15179</v>
      </c>
      <c r="B3588" s="1" t="d">
        <v>2023-12-31</v>
      </c>
      <c r="C3588">
        <v>285406.33</v>
      </c>
      <c r="D3588" s="1" t="d">
        <v>2022-04-25</v>
      </c>
      <c r="E3588" t="s">
        <v>378</v>
      </c>
      <c r="F3588" t="s">
        <v>379</v>
      </c>
      <c r="G3588" t="s">
        <v>2704</v>
      </c>
      <c r="H3588">
        <v>1</v>
      </c>
      <c r="I3588">
        <v>9007050074</v>
      </c>
      <c r="J3588">
        <v>9007050074</v>
      </c>
      <c r="K3588" t="s">
        <v>381</v>
      </c>
      <c r="L3588" t="s">
        <v>381</v>
      </c>
      <c r="M3588" s="4" t="s">
        <v>8323</v>
      </c>
      <c r="N3588" s="1" t="d">
        <v>1990-07-05</v>
      </c>
      <c r="O3588" s="4" t="s">
        <v>381</v>
      </c>
      <c r="P3588">
        <f>IFERROR(VLOOKUP(A3588,'17. Skuldsanering vilja'!A:D,1,FALSE),0)</f>
        <v>0</v>
      </c>
      <c r="Q3588">
        <f t="shared" si="224"/>
        <v>0</v>
      </c>
      <c r="R3588" t="str">
        <f>IFERROR(VLOOKUP(M3588,'Skudsanering UC monitorering'!A:B,1,FALSE),"")</f>
        <v/>
      </c>
      <c r="S3588" t="str">
        <f>IFERROR(VLOOKUP(O3588,'Skudsanering UC monitorering'!A:B,1,FALSE),"")</f>
        <v/>
      </c>
      <c r="T3588" t="str">
        <f>IFERROR(VLOOKUP(M3588,'Skudsanering UC monitorering'!A:B,2,FALSE),"")</f>
        <v/>
      </c>
      <c r="U3588">
        <f t="shared" si="225"/>
        <v>0</v>
      </c>
      <c r="V3588">
        <f t="shared" si="226"/>
        <v>0</v>
      </c>
      <c r="W3588" s="3">
        <f t="shared" si="227"/>
        <v>0</v>
      </c>
    </row>
    <row r="3589" spans="1:23" hidden="1" x14ac:dyDescent="0.15">
      <c r="A3589" s="4" t="s">
        <v>15180</v>
      </c>
      <c r="B3589" s="1" t="d">
        <v>2023-12-31</v>
      </c>
      <c r="C3589">
        <v>130649.99</v>
      </c>
      <c r="D3589" s="1" t="d">
        <v>2022-04-25</v>
      </c>
      <c r="E3589" t="s">
        <v>378</v>
      </c>
      <c r="F3589" t="s">
        <v>379</v>
      </c>
      <c r="G3589" t="s">
        <v>1312</v>
      </c>
      <c r="H3589">
        <v>2</v>
      </c>
      <c r="I3589">
        <v>8005117166</v>
      </c>
      <c r="J3589">
        <v>8005117166</v>
      </c>
      <c r="K3589" t="s">
        <v>381</v>
      </c>
      <c r="L3589" t="s">
        <v>381</v>
      </c>
      <c r="M3589" s="4" t="s">
        <v>8324</v>
      </c>
      <c r="N3589" s="1" t="d">
        <v>1980-05-11</v>
      </c>
      <c r="O3589" s="4" t="s">
        <v>8324</v>
      </c>
      <c r="P3589">
        <f>IFERROR(VLOOKUP(A3589,'17. Skuldsanering vilja'!A:D,1,FALSE),0)</f>
        <v>0</v>
      </c>
      <c r="Q3589">
        <f t="shared" si="224"/>
        <v>0</v>
      </c>
      <c r="R3589" t="str">
        <f>IFERROR(VLOOKUP(M3589,'Skudsanering UC monitorering'!A:B,1,FALSE),"")</f>
        <v/>
      </c>
      <c r="S3589" t="str">
        <f>IFERROR(VLOOKUP(O3589,'Skudsanering UC monitorering'!A:B,1,FALSE),"")</f>
        <v/>
      </c>
      <c r="T3589" t="str">
        <f>IFERROR(VLOOKUP(M3589,'Skudsanering UC monitorering'!A:B,2,FALSE),"")</f>
        <v/>
      </c>
      <c r="U3589">
        <f t="shared" si="225"/>
        <v>0</v>
      </c>
      <c r="V3589">
        <f t="shared" si="226"/>
        <v>0</v>
      </c>
      <c r="W3589" s="3">
        <f t="shared" si="227"/>
        <v>0</v>
      </c>
    </row>
    <row r="3590" spans="1:23" hidden="1" x14ac:dyDescent="0.15">
      <c r="A3590" s="4" t="s">
        <v>15181</v>
      </c>
      <c r="B3590" s="1" t="d">
        <v>2023-12-31</v>
      </c>
      <c r="C3590">
        <v>243964.67</v>
      </c>
      <c r="D3590" s="1" t="d">
        <v>2022-04-26</v>
      </c>
      <c r="E3590" t="s">
        <v>378</v>
      </c>
      <c r="F3590" t="s">
        <v>379</v>
      </c>
      <c r="G3590" t="s">
        <v>1312</v>
      </c>
      <c r="H3590">
        <v>2</v>
      </c>
      <c r="I3590">
        <v>9308083584</v>
      </c>
      <c r="J3590">
        <v>9308083584</v>
      </c>
      <c r="K3590" t="s">
        <v>381</v>
      </c>
      <c r="L3590" t="s">
        <v>381</v>
      </c>
      <c r="M3590" s="4" t="s">
        <v>8325</v>
      </c>
      <c r="N3590" s="1" t="d">
        <v>1993-08-08</v>
      </c>
      <c r="O3590" s="4" t="s">
        <v>8325</v>
      </c>
      <c r="P3590">
        <f>IFERROR(VLOOKUP(A3590,'17. Skuldsanering vilja'!A:D,1,FALSE),0)</f>
        <v>0</v>
      </c>
      <c r="Q3590">
        <f t="shared" si="224"/>
        <v>0</v>
      </c>
      <c r="R3590" t="str">
        <f>IFERROR(VLOOKUP(M3590,'Skudsanering UC monitorering'!A:B,1,FALSE),"")</f>
        <v/>
      </c>
      <c r="S3590" t="str">
        <f>IFERROR(VLOOKUP(O3590,'Skudsanering UC monitorering'!A:B,1,FALSE),"")</f>
        <v/>
      </c>
      <c r="T3590" t="str">
        <f>IFERROR(VLOOKUP(M3590,'Skudsanering UC monitorering'!A:B,2,FALSE),"")</f>
        <v/>
      </c>
      <c r="U3590">
        <f t="shared" si="225"/>
        <v>0</v>
      </c>
      <c r="V3590">
        <f t="shared" si="226"/>
        <v>0</v>
      </c>
      <c r="W3590" s="3">
        <f t="shared" si="227"/>
        <v>0</v>
      </c>
    </row>
    <row r="3591" spans="1:23" hidden="1" x14ac:dyDescent="0.15">
      <c r="A3591" s="4" t="s">
        <v>15182</v>
      </c>
      <c r="B3591" s="1" t="d">
        <v>2023-12-31</v>
      </c>
      <c r="C3591">
        <v>156045.82</v>
      </c>
      <c r="D3591" s="1" t="d">
        <v>2022-04-25</v>
      </c>
      <c r="E3591" t="s">
        <v>378</v>
      </c>
      <c r="F3591" t="s">
        <v>420</v>
      </c>
      <c r="G3591" t="s">
        <v>1911</v>
      </c>
      <c r="H3591">
        <v>1</v>
      </c>
      <c r="I3591">
        <v>12010187</v>
      </c>
      <c r="J3591">
        <v>12010187</v>
      </c>
      <c r="K3591" t="s">
        <v>381</v>
      </c>
      <c r="L3591" t="s">
        <v>381</v>
      </c>
      <c r="M3591" s="4" t="s">
        <v>8326</v>
      </c>
      <c r="N3591" s="1" t="d">
        <v>2000-12-01</v>
      </c>
      <c r="O3591" s="4" t="s">
        <v>381</v>
      </c>
      <c r="P3591">
        <f>IFERROR(VLOOKUP(A3591,'17. Skuldsanering vilja'!A:D,1,FALSE),0)</f>
        <v>0</v>
      </c>
      <c r="Q3591">
        <f t="shared" si="224"/>
        <v>0</v>
      </c>
      <c r="R3591" t="str">
        <f>IFERROR(VLOOKUP(M3591,'Skudsanering UC monitorering'!A:B,1,FALSE),"")</f>
        <v/>
      </c>
      <c r="S3591" t="str">
        <f>IFERROR(VLOOKUP(O3591,'Skudsanering UC monitorering'!A:B,1,FALSE),"")</f>
        <v/>
      </c>
      <c r="T3591" t="str">
        <f>IFERROR(VLOOKUP(M3591,'Skudsanering UC monitorering'!A:B,2,FALSE),"")</f>
        <v/>
      </c>
      <c r="U3591">
        <f t="shared" si="225"/>
        <v>0</v>
      </c>
      <c r="V3591">
        <f t="shared" si="226"/>
        <v>0</v>
      </c>
      <c r="W3591" s="3">
        <f t="shared" si="227"/>
        <v>0</v>
      </c>
    </row>
    <row r="3592" spans="1:23" hidden="1" x14ac:dyDescent="0.15">
      <c r="A3592" s="4" t="s">
        <v>15183</v>
      </c>
      <c r="B3592" s="1" t="d">
        <v>2023-12-31</v>
      </c>
      <c r="C3592">
        <v>11184.48</v>
      </c>
      <c r="D3592" s="1" t="d">
        <v>2022-05-02</v>
      </c>
      <c r="E3592" t="s">
        <v>378</v>
      </c>
      <c r="F3592" t="s">
        <v>379</v>
      </c>
      <c r="G3592" t="s">
        <v>1307</v>
      </c>
      <c r="H3592">
        <v>1</v>
      </c>
      <c r="I3592">
        <v>7805010480</v>
      </c>
      <c r="J3592">
        <v>7805010480</v>
      </c>
      <c r="K3592" t="s">
        <v>381</v>
      </c>
      <c r="L3592" t="s">
        <v>381</v>
      </c>
      <c r="M3592" s="4" t="s">
        <v>8327</v>
      </c>
      <c r="N3592" s="1" t="d">
        <v>1978-05-01</v>
      </c>
      <c r="O3592" s="4" t="s">
        <v>381</v>
      </c>
      <c r="P3592">
        <f>IFERROR(VLOOKUP(A3592,'17. Skuldsanering vilja'!A:D,1,FALSE),0)</f>
        <v>0</v>
      </c>
      <c r="Q3592">
        <f t="shared" si="224"/>
        <v>0</v>
      </c>
      <c r="R3592" t="str">
        <f>IFERROR(VLOOKUP(M3592,'Skudsanering UC monitorering'!A:B,1,FALSE),"")</f>
        <v/>
      </c>
      <c r="S3592" t="str">
        <f>IFERROR(VLOOKUP(O3592,'Skudsanering UC monitorering'!A:B,1,FALSE),"")</f>
        <v/>
      </c>
      <c r="T3592" t="str">
        <f>IFERROR(VLOOKUP(M3592,'Skudsanering UC monitorering'!A:B,2,FALSE),"")</f>
        <v/>
      </c>
      <c r="U3592">
        <f t="shared" si="225"/>
        <v>0</v>
      </c>
      <c r="V3592">
        <f t="shared" si="226"/>
        <v>0</v>
      </c>
      <c r="W3592" s="3">
        <f t="shared" si="227"/>
        <v>0</v>
      </c>
    </row>
    <row r="3593" spans="1:23" hidden="1" x14ac:dyDescent="0.15">
      <c r="A3593" s="4" t="s">
        <v>15184</v>
      </c>
      <c r="B3593" s="1" t="d">
        <v>2023-12-31</v>
      </c>
      <c r="C3593">
        <v>52141.23</v>
      </c>
      <c r="D3593" s="1" t="d">
        <v>2022-04-27</v>
      </c>
      <c r="E3593" t="s">
        <v>378</v>
      </c>
      <c r="F3593" t="s">
        <v>379</v>
      </c>
      <c r="G3593" t="s">
        <v>4557</v>
      </c>
      <c r="H3593">
        <v>1</v>
      </c>
      <c r="I3593">
        <v>6308126959</v>
      </c>
      <c r="J3593">
        <v>6308126959</v>
      </c>
      <c r="K3593" t="s">
        <v>381</v>
      </c>
      <c r="L3593" t="s">
        <v>381</v>
      </c>
      <c r="M3593" s="4" t="s">
        <v>8328</v>
      </c>
      <c r="N3593" s="1" t="d">
        <v>1963-08-12</v>
      </c>
      <c r="O3593" s="4" t="s">
        <v>381</v>
      </c>
      <c r="P3593">
        <f>IFERROR(VLOOKUP(A3593,'17. Skuldsanering vilja'!A:D,1,FALSE),0)</f>
        <v>0</v>
      </c>
      <c r="Q3593">
        <f t="shared" si="224"/>
        <v>0</v>
      </c>
      <c r="R3593" t="str">
        <f>IFERROR(VLOOKUP(M3593,'Skudsanering UC monitorering'!A:B,1,FALSE),"")</f>
        <v/>
      </c>
      <c r="S3593" t="str">
        <f>IFERROR(VLOOKUP(O3593,'Skudsanering UC monitorering'!A:B,1,FALSE),"")</f>
        <v/>
      </c>
      <c r="T3593" t="str">
        <f>IFERROR(VLOOKUP(M3593,'Skudsanering UC monitorering'!A:B,2,FALSE),"")</f>
        <v/>
      </c>
      <c r="U3593">
        <f t="shared" si="225"/>
        <v>0</v>
      </c>
      <c r="V3593">
        <f t="shared" si="226"/>
        <v>0</v>
      </c>
      <c r="W3593" s="3">
        <f t="shared" si="227"/>
        <v>0</v>
      </c>
    </row>
    <row r="3594" spans="1:23" hidden="1" x14ac:dyDescent="0.15">
      <c r="A3594" s="4" t="s">
        <v>15185</v>
      </c>
      <c r="B3594" s="1" t="d">
        <v>2023-12-31</v>
      </c>
      <c r="C3594">
        <v>284390.5</v>
      </c>
      <c r="D3594" s="1" t="d">
        <v>2022-05-04</v>
      </c>
      <c r="E3594" t="s">
        <v>378</v>
      </c>
      <c r="F3594" t="s">
        <v>420</v>
      </c>
      <c r="G3594" t="s">
        <v>4570</v>
      </c>
      <c r="H3594">
        <v>1</v>
      </c>
      <c r="I3594">
        <v>7305015823</v>
      </c>
      <c r="J3594">
        <v>7305015823</v>
      </c>
      <c r="K3594" t="s">
        <v>381</v>
      </c>
      <c r="L3594" t="s">
        <v>381</v>
      </c>
      <c r="M3594" s="4" t="s">
        <v>8329</v>
      </c>
      <c r="N3594" s="1" t="d">
        <v>1973-05-01</v>
      </c>
      <c r="O3594" s="4" t="s">
        <v>381</v>
      </c>
      <c r="P3594">
        <f>IFERROR(VLOOKUP(A3594,'17. Skuldsanering vilja'!A:D,1,FALSE),0)</f>
        <v>0</v>
      </c>
      <c r="Q3594">
        <f t="shared" si="224"/>
        <v>0</v>
      </c>
      <c r="R3594" t="str">
        <f>IFERROR(VLOOKUP(M3594,'Skudsanering UC monitorering'!A:B,1,FALSE),"")</f>
        <v/>
      </c>
      <c r="S3594" t="str">
        <f>IFERROR(VLOOKUP(O3594,'Skudsanering UC monitorering'!A:B,1,FALSE),"")</f>
        <v/>
      </c>
      <c r="T3594" t="str">
        <f>IFERROR(VLOOKUP(M3594,'Skudsanering UC monitorering'!A:B,2,FALSE),"")</f>
        <v/>
      </c>
      <c r="U3594">
        <f t="shared" si="225"/>
        <v>0</v>
      </c>
      <c r="V3594">
        <f t="shared" si="226"/>
        <v>0</v>
      </c>
      <c r="W3594" s="3">
        <f t="shared" si="227"/>
        <v>0</v>
      </c>
    </row>
    <row r="3595" spans="1:23" hidden="1" x14ac:dyDescent="0.15">
      <c r="A3595" s="4" t="s">
        <v>15186</v>
      </c>
      <c r="B3595" s="1" t="d">
        <v>2023-12-31</v>
      </c>
      <c r="C3595">
        <v>134254.71</v>
      </c>
      <c r="D3595" s="1" t="d">
        <v>2022-05-02</v>
      </c>
      <c r="E3595" t="s">
        <v>382</v>
      </c>
      <c r="F3595" t="s">
        <v>383</v>
      </c>
      <c r="G3595" t="s">
        <v>4560</v>
      </c>
      <c r="H3595">
        <v>1</v>
      </c>
      <c r="I3595">
        <v>8908300612</v>
      </c>
      <c r="J3595">
        <v>8908300612</v>
      </c>
      <c r="K3595" t="s">
        <v>381</v>
      </c>
      <c r="L3595" t="s">
        <v>381</v>
      </c>
      <c r="M3595" s="4" t="s">
        <v>8330</v>
      </c>
      <c r="N3595" s="1" t="d">
        <v>1989-08-30</v>
      </c>
      <c r="O3595" s="4" t="s">
        <v>381</v>
      </c>
      <c r="P3595">
        <f>IFERROR(VLOOKUP(A3595,'17. Skuldsanering vilja'!A:D,1,FALSE),0)</f>
        <v>0</v>
      </c>
      <c r="Q3595">
        <f t="shared" si="224"/>
        <v>0</v>
      </c>
      <c r="R3595" t="str">
        <f>IFERROR(VLOOKUP(M3595,'Skudsanering UC monitorering'!A:B,1,FALSE),"")</f>
        <v/>
      </c>
      <c r="S3595" t="str">
        <f>IFERROR(VLOOKUP(O3595,'Skudsanering UC monitorering'!A:B,1,FALSE),"")</f>
        <v/>
      </c>
      <c r="T3595" t="str">
        <f>IFERROR(VLOOKUP(M3595,'Skudsanering UC monitorering'!A:B,2,FALSE),"")</f>
        <v/>
      </c>
      <c r="U3595">
        <f t="shared" si="225"/>
        <v>0</v>
      </c>
      <c r="V3595">
        <f t="shared" si="226"/>
        <v>0</v>
      </c>
      <c r="W3595" s="3">
        <f t="shared" si="227"/>
        <v>0</v>
      </c>
    </row>
    <row r="3596" spans="1:23" hidden="1" x14ac:dyDescent="0.15">
      <c r="A3596" s="4" t="s">
        <v>15187</v>
      </c>
      <c r="B3596" s="1" t="d">
        <v>2023-12-31</v>
      </c>
      <c r="C3596">
        <v>239366.68</v>
      </c>
      <c r="D3596" s="1" t="d">
        <v>2022-05-04</v>
      </c>
      <c r="E3596" t="s">
        <v>378</v>
      </c>
      <c r="F3596" t="s">
        <v>379</v>
      </c>
      <c r="G3596" t="s">
        <v>4591</v>
      </c>
      <c r="H3596">
        <v>1</v>
      </c>
      <c r="I3596">
        <v>7510287043</v>
      </c>
      <c r="J3596">
        <v>7510287043</v>
      </c>
      <c r="K3596" t="s">
        <v>381</v>
      </c>
      <c r="L3596" t="s">
        <v>381</v>
      </c>
      <c r="M3596" s="4" t="s">
        <v>8331</v>
      </c>
      <c r="N3596" s="1" t="d">
        <v>1975-10-28</v>
      </c>
      <c r="O3596" s="4" t="s">
        <v>381</v>
      </c>
      <c r="P3596">
        <f>IFERROR(VLOOKUP(A3596,'17. Skuldsanering vilja'!A:D,1,FALSE),0)</f>
        <v>0</v>
      </c>
      <c r="Q3596">
        <f t="shared" si="224"/>
        <v>0</v>
      </c>
      <c r="R3596" t="str">
        <f>IFERROR(VLOOKUP(M3596,'Skudsanering UC monitorering'!A:B,1,FALSE),"")</f>
        <v/>
      </c>
      <c r="S3596" t="str">
        <f>IFERROR(VLOOKUP(O3596,'Skudsanering UC monitorering'!A:B,1,FALSE),"")</f>
        <v/>
      </c>
      <c r="T3596" t="str">
        <f>IFERROR(VLOOKUP(M3596,'Skudsanering UC monitorering'!A:B,2,FALSE),"")</f>
        <v/>
      </c>
      <c r="U3596">
        <f t="shared" si="225"/>
        <v>0</v>
      </c>
      <c r="V3596">
        <f t="shared" si="226"/>
        <v>0</v>
      </c>
      <c r="W3596" s="3">
        <f t="shared" si="227"/>
        <v>0</v>
      </c>
    </row>
    <row r="3597" spans="1:23" hidden="1" x14ac:dyDescent="0.15">
      <c r="A3597" s="4" t="s">
        <v>15188</v>
      </c>
      <c r="B3597" s="1" t="d">
        <v>2023-12-31</v>
      </c>
      <c r="C3597">
        <v>187851.69</v>
      </c>
      <c r="D3597" s="1" t="d">
        <v>2022-05-02</v>
      </c>
      <c r="E3597" t="s">
        <v>378</v>
      </c>
      <c r="F3597" t="s">
        <v>379</v>
      </c>
      <c r="G3597" t="s">
        <v>4575</v>
      </c>
      <c r="H3597">
        <v>1</v>
      </c>
      <c r="I3597">
        <v>8110057554</v>
      </c>
      <c r="J3597">
        <v>8110057554</v>
      </c>
      <c r="K3597" t="s">
        <v>381</v>
      </c>
      <c r="L3597" t="s">
        <v>381</v>
      </c>
      <c r="M3597" s="4" t="s">
        <v>8332</v>
      </c>
      <c r="N3597" s="1" t="d">
        <v>1981-10-05</v>
      </c>
      <c r="O3597" s="4" t="s">
        <v>381</v>
      </c>
      <c r="P3597">
        <f>IFERROR(VLOOKUP(A3597,'17. Skuldsanering vilja'!A:D,1,FALSE),0)</f>
        <v>0</v>
      </c>
      <c r="Q3597">
        <f t="shared" si="224"/>
        <v>0</v>
      </c>
      <c r="R3597" t="str">
        <f>IFERROR(VLOOKUP(M3597,'Skudsanering UC monitorering'!A:B,1,FALSE),"")</f>
        <v/>
      </c>
      <c r="S3597" t="str">
        <f>IFERROR(VLOOKUP(O3597,'Skudsanering UC monitorering'!A:B,1,FALSE),"")</f>
        <v/>
      </c>
      <c r="T3597" t="str">
        <f>IFERROR(VLOOKUP(M3597,'Skudsanering UC monitorering'!A:B,2,FALSE),"")</f>
        <v/>
      </c>
      <c r="U3597">
        <f t="shared" si="225"/>
        <v>0</v>
      </c>
      <c r="V3597">
        <f t="shared" si="226"/>
        <v>0</v>
      </c>
      <c r="W3597" s="3">
        <f t="shared" si="227"/>
        <v>0</v>
      </c>
    </row>
    <row r="3598" spans="1:23" hidden="1" x14ac:dyDescent="0.15">
      <c r="A3598" s="4" t="s">
        <v>15189</v>
      </c>
      <c r="B3598" s="1" t="d">
        <v>2023-12-31</v>
      </c>
      <c r="C3598">
        <v>262619.37</v>
      </c>
      <c r="D3598" s="1" t="d">
        <v>2022-04-25</v>
      </c>
      <c r="E3598" t="s">
        <v>378</v>
      </c>
      <c r="F3598" t="s">
        <v>379</v>
      </c>
      <c r="G3598" t="s">
        <v>4559</v>
      </c>
      <c r="H3598">
        <v>1</v>
      </c>
      <c r="I3598">
        <v>6803253589</v>
      </c>
      <c r="J3598">
        <v>6803253589</v>
      </c>
      <c r="K3598" t="s">
        <v>381</v>
      </c>
      <c r="L3598" t="s">
        <v>381</v>
      </c>
      <c r="M3598" s="4" t="s">
        <v>8333</v>
      </c>
      <c r="N3598" s="1" t="d">
        <v>1968-03-25</v>
      </c>
      <c r="O3598" s="4" t="s">
        <v>381</v>
      </c>
      <c r="P3598">
        <f>IFERROR(VLOOKUP(A3598,'17. Skuldsanering vilja'!A:D,1,FALSE),0)</f>
        <v>0</v>
      </c>
      <c r="Q3598">
        <f t="shared" si="224"/>
        <v>0</v>
      </c>
      <c r="R3598" t="str">
        <f>IFERROR(VLOOKUP(M3598,'Skudsanering UC monitorering'!A:B,1,FALSE),"")</f>
        <v/>
      </c>
      <c r="S3598" t="str">
        <f>IFERROR(VLOOKUP(O3598,'Skudsanering UC monitorering'!A:B,1,FALSE),"")</f>
        <v/>
      </c>
      <c r="T3598" t="str">
        <f>IFERROR(VLOOKUP(M3598,'Skudsanering UC monitorering'!A:B,2,FALSE),"")</f>
        <v/>
      </c>
      <c r="U3598">
        <f t="shared" si="225"/>
        <v>0</v>
      </c>
      <c r="V3598">
        <f t="shared" si="226"/>
        <v>0</v>
      </c>
      <c r="W3598" s="3">
        <f t="shared" si="227"/>
        <v>0</v>
      </c>
    </row>
    <row r="3599" spans="1:23" hidden="1" x14ac:dyDescent="0.15">
      <c r="A3599" s="4" t="s">
        <v>15190</v>
      </c>
      <c r="B3599" s="1" t="d">
        <v>2023-12-31</v>
      </c>
      <c r="C3599">
        <v>178722.42</v>
      </c>
      <c r="D3599" s="1" t="d">
        <v>2022-05-09</v>
      </c>
      <c r="E3599" t="s">
        <v>378</v>
      </c>
      <c r="F3599" t="s">
        <v>379</v>
      </c>
      <c r="G3599" t="s">
        <v>2596</v>
      </c>
      <c r="H3599">
        <v>1</v>
      </c>
      <c r="I3599">
        <v>9506217463</v>
      </c>
      <c r="J3599">
        <v>9506217463</v>
      </c>
      <c r="K3599" t="s">
        <v>381</v>
      </c>
      <c r="L3599" t="s">
        <v>381</v>
      </c>
      <c r="M3599" s="4" t="s">
        <v>8334</v>
      </c>
      <c r="N3599" s="1" t="d">
        <v>1995-06-21</v>
      </c>
      <c r="O3599" s="4" t="s">
        <v>381</v>
      </c>
      <c r="P3599">
        <f>IFERROR(VLOOKUP(A3599,'17. Skuldsanering vilja'!A:D,1,FALSE),0)</f>
        <v>0</v>
      </c>
      <c r="Q3599">
        <f t="shared" si="224"/>
        <v>0</v>
      </c>
      <c r="R3599" t="str">
        <f>IFERROR(VLOOKUP(M3599,'Skudsanering UC monitorering'!A:B,1,FALSE),"")</f>
        <v/>
      </c>
      <c r="S3599" t="str">
        <f>IFERROR(VLOOKUP(O3599,'Skudsanering UC monitorering'!A:B,1,FALSE),"")</f>
        <v/>
      </c>
      <c r="T3599" t="str">
        <f>IFERROR(VLOOKUP(M3599,'Skudsanering UC monitorering'!A:B,2,FALSE),"")</f>
        <v/>
      </c>
      <c r="U3599">
        <f t="shared" si="225"/>
        <v>0</v>
      </c>
      <c r="V3599">
        <f t="shared" si="226"/>
        <v>0</v>
      </c>
      <c r="W3599" s="3">
        <f t="shared" si="227"/>
        <v>0</v>
      </c>
    </row>
    <row r="3600" spans="1:23" hidden="1" x14ac:dyDescent="0.15">
      <c r="A3600" s="4" t="s">
        <v>15191</v>
      </c>
      <c r="B3600" s="1" t="d">
        <v>2023-12-31</v>
      </c>
      <c r="C3600">
        <v>68038.490000000005</v>
      </c>
      <c r="D3600" s="1" t="d">
        <v>2022-04-26</v>
      </c>
      <c r="E3600" t="s">
        <v>378</v>
      </c>
      <c r="F3600" t="s">
        <v>379</v>
      </c>
      <c r="G3600" t="s">
        <v>1442</v>
      </c>
      <c r="H3600">
        <v>2</v>
      </c>
      <c r="I3600">
        <v>8305094693</v>
      </c>
      <c r="J3600">
        <v>8305094693</v>
      </c>
      <c r="K3600" t="s">
        <v>381</v>
      </c>
      <c r="L3600" t="s">
        <v>381</v>
      </c>
      <c r="M3600" s="4" t="s">
        <v>8335</v>
      </c>
      <c r="N3600" s="1" t="d">
        <v>1983-05-09</v>
      </c>
      <c r="O3600" s="4" t="s">
        <v>8335</v>
      </c>
      <c r="P3600">
        <f>IFERROR(VLOOKUP(A3600,'17. Skuldsanering vilja'!A:D,1,FALSE),0)</f>
        <v>0</v>
      </c>
      <c r="Q3600">
        <f t="shared" si="224"/>
        <v>0</v>
      </c>
      <c r="R3600" t="str">
        <f>IFERROR(VLOOKUP(M3600,'Skudsanering UC monitorering'!A:B,1,FALSE),"")</f>
        <v/>
      </c>
      <c r="S3600" t="str">
        <f>IFERROR(VLOOKUP(O3600,'Skudsanering UC monitorering'!A:B,1,FALSE),"")</f>
        <v/>
      </c>
      <c r="T3600" t="str">
        <f>IFERROR(VLOOKUP(M3600,'Skudsanering UC monitorering'!A:B,2,FALSE),"")</f>
        <v/>
      </c>
      <c r="U3600">
        <f t="shared" si="225"/>
        <v>0</v>
      </c>
      <c r="V3600">
        <f t="shared" si="226"/>
        <v>0</v>
      </c>
      <c r="W3600" s="3">
        <f t="shared" si="227"/>
        <v>0</v>
      </c>
    </row>
    <row r="3601" spans="1:23" hidden="1" x14ac:dyDescent="0.15">
      <c r="A3601" s="4" t="s">
        <v>15192</v>
      </c>
      <c r="B3601" s="1" t="d">
        <v>2023-12-31</v>
      </c>
      <c r="C3601">
        <v>469277.48</v>
      </c>
      <c r="D3601" s="1" t="d">
        <v>2022-04-28</v>
      </c>
      <c r="E3601" t="s">
        <v>378</v>
      </c>
      <c r="F3601" t="s">
        <v>379</v>
      </c>
      <c r="G3601" t="s">
        <v>4556</v>
      </c>
      <c r="H3601">
        <v>2</v>
      </c>
      <c r="I3601">
        <v>9212120308</v>
      </c>
      <c r="J3601">
        <v>9212120308</v>
      </c>
      <c r="K3601" t="s">
        <v>381</v>
      </c>
      <c r="L3601" t="s">
        <v>381</v>
      </c>
      <c r="M3601" s="4" t="s">
        <v>8336</v>
      </c>
      <c r="N3601" s="1" t="d">
        <v>1992-12-12</v>
      </c>
      <c r="O3601" s="4" t="s">
        <v>8336</v>
      </c>
      <c r="P3601">
        <f>IFERROR(VLOOKUP(A3601,'17. Skuldsanering vilja'!A:D,1,FALSE),0)</f>
        <v>0</v>
      </c>
      <c r="Q3601">
        <f t="shared" si="224"/>
        <v>0</v>
      </c>
      <c r="R3601" t="str">
        <f>IFERROR(VLOOKUP(M3601,'Skudsanering UC monitorering'!A:B,1,FALSE),"")</f>
        <v/>
      </c>
      <c r="S3601" t="str">
        <f>IFERROR(VLOOKUP(O3601,'Skudsanering UC monitorering'!A:B,1,FALSE),"")</f>
        <v/>
      </c>
      <c r="T3601" t="str">
        <f>IFERROR(VLOOKUP(M3601,'Skudsanering UC monitorering'!A:B,2,FALSE),"")</f>
        <v/>
      </c>
      <c r="U3601">
        <f t="shared" si="225"/>
        <v>0</v>
      </c>
      <c r="V3601">
        <f t="shared" si="226"/>
        <v>0</v>
      </c>
      <c r="W3601" s="3">
        <f t="shared" si="227"/>
        <v>0</v>
      </c>
    </row>
    <row r="3602" spans="1:23" hidden="1" x14ac:dyDescent="0.15">
      <c r="A3602" s="4" t="s">
        <v>15193</v>
      </c>
      <c r="B3602" s="1" t="d">
        <v>2023-12-31</v>
      </c>
      <c r="C3602">
        <v>98543.39</v>
      </c>
      <c r="D3602" s="1" t="d">
        <v>2022-04-27</v>
      </c>
      <c r="E3602" t="s">
        <v>378</v>
      </c>
      <c r="F3602" t="s">
        <v>379</v>
      </c>
      <c r="G3602" t="s">
        <v>4557</v>
      </c>
      <c r="H3602">
        <v>2</v>
      </c>
      <c r="I3602">
        <v>9111101565</v>
      </c>
      <c r="J3602">
        <v>9111101565</v>
      </c>
      <c r="K3602" t="s">
        <v>381</v>
      </c>
      <c r="L3602" t="s">
        <v>381</v>
      </c>
      <c r="M3602" s="4" t="s">
        <v>8337</v>
      </c>
      <c r="N3602" s="1" t="d">
        <v>1991-11-10</v>
      </c>
      <c r="O3602" s="4" t="s">
        <v>8337</v>
      </c>
      <c r="P3602">
        <f>IFERROR(VLOOKUP(A3602,'17. Skuldsanering vilja'!A:D,1,FALSE),0)</f>
        <v>0</v>
      </c>
      <c r="Q3602">
        <f t="shared" si="224"/>
        <v>0</v>
      </c>
      <c r="R3602" t="str">
        <f>IFERROR(VLOOKUP(M3602,'Skudsanering UC monitorering'!A:B,1,FALSE),"")</f>
        <v/>
      </c>
      <c r="S3602" t="str">
        <f>IFERROR(VLOOKUP(O3602,'Skudsanering UC monitorering'!A:B,1,FALSE),"")</f>
        <v/>
      </c>
      <c r="T3602" t="str">
        <f>IFERROR(VLOOKUP(M3602,'Skudsanering UC monitorering'!A:B,2,FALSE),"")</f>
        <v/>
      </c>
      <c r="U3602">
        <f t="shared" si="225"/>
        <v>0</v>
      </c>
      <c r="V3602">
        <f t="shared" si="226"/>
        <v>0</v>
      </c>
      <c r="W3602" s="3">
        <f t="shared" si="227"/>
        <v>0</v>
      </c>
    </row>
    <row r="3603" spans="1:23" hidden="1" x14ac:dyDescent="0.15">
      <c r="A3603" s="4" t="s">
        <v>15194</v>
      </c>
      <c r="B3603" s="1" t="d">
        <v>2023-12-31</v>
      </c>
      <c r="C3603">
        <v>159707.79999999999</v>
      </c>
      <c r="D3603" s="1" t="d">
        <v>2022-04-27</v>
      </c>
      <c r="E3603" t="s">
        <v>378</v>
      </c>
      <c r="F3603" t="s">
        <v>379</v>
      </c>
      <c r="G3603" t="s">
        <v>1312</v>
      </c>
      <c r="H3603">
        <v>2</v>
      </c>
      <c r="I3603">
        <v>8112110450</v>
      </c>
      <c r="J3603">
        <v>8112110450</v>
      </c>
      <c r="K3603" t="s">
        <v>381</v>
      </c>
      <c r="L3603" t="s">
        <v>381</v>
      </c>
      <c r="M3603" s="4" t="s">
        <v>8338</v>
      </c>
      <c r="N3603" s="1" t="d">
        <v>1981-12-11</v>
      </c>
      <c r="O3603" s="4" t="s">
        <v>8338</v>
      </c>
      <c r="P3603">
        <f>IFERROR(VLOOKUP(A3603,'17. Skuldsanering vilja'!A:D,1,FALSE),0)</f>
        <v>0</v>
      </c>
      <c r="Q3603">
        <f t="shared" si="224"/>
        <v>0</v>
      </c>
      <c r="R3603" t="str">
        <f>IFERROR(VLOOKUP(M3603,'Skudsanering UC monitorering'!A:B,1,FALSE),"")</f>
        <v/>
      </c>
      <c r="S3603" t="str">
        <f>IFERROR(VLOOKUP(O3603,'Skudsanering UC monitorering'!A:B,1,FALSE),"")</f>
        <v/>
      </c>
      <c r="T3603" t="str">
        <f>IFERROR(VLOOKUP(M3603,'Skudsanering UC monitorering'!A:B,2,FALSE),"")</f>
        <v/>
      </c>
      <c r="U3603">
        <f t="shared" si="225"/>
        <v>0</v>
      </c>
      <c r="V3603">
        <f t="shared" si="226"/>
        <v>0</v>
      </c>
      <c r="W3603" s="3">
        <f t="shared" si="227"/>
        <v>0</v>
      </c>
    </row>
    <row r="3604" spans="1:23" hidden="1" x14ac:dyDescent="0.15">
      <c r="A3604" s="4" t="s">
        <v>15195</v>
      </c>
      <c r="B3604" s="1" t="d">
        <v>2023-12-31</v>
      </c>
      <c r="C3604">
        <v>42938.35</v>
      </c>
      <c r="D3604" s="1" t="d">
        <v>2022-04-28</v>
      </c>
      <c r="E3604" t="s">
        <v>378</v>
      </c>
      <c r="F3604" t="s">
        <v>379</v>
      </c>
      <c r="G3604" t="s">
        <v>4557</v>
      </c>
      <c r="H3604">
        <v>1</v>
      </c>
      <c r="I3604">
        <v>7303264050</v>
      </c>
      <c r="J3604">
        <v>7303264050</v>
      </c>
      <c r="K3604" t="s">
        <v>381</v>
      </c>
      <c r="L3604" t="s">
        <v>381</v>
      </c>
      <c r="M3604" s="4" t="s">
        <v>8339</v>
      </c>
      <c r="N3604" s="1" t="d">
        <v>1973-03-26</v>
      </c>
      <c r="O3604" s="4" t="s">
        <v>381</v>
      </c>
      <c r="P3604">
        <f>IFERROR(VLOOKUP(A3604,'17. Skuldsanering vilja'!A:D,1,FALSE),0)</f>
        <v>0</v>
      </c>
      <c r="Q3604">
        <f t="shared" si="224"/>
        <v>0</v>
      </c>
      <c r="R3604" t="str">
        <f>IFERROR(VLOOKUP(M3604,'Skudsanering UC monitorering'!A:B,1,FALSE),"")</f>
        <v/>
      </c>
      <c r="S3604" t="str">
        <f>IFERROR(VLOOKUP(O3604,'Skudsanering UC monitorering'!A:B,1,FALSE),"")</f>
        <v/>
      </c>
      <c r="T3604" t="str">
        <f>IFERROR(VLOOKUP(M3604,'Skudsanering UC monitorering'!A:B,2,FALSE),"")</f>
        <v/>
      </c>
      <c r="U3604">
        <f t="shared" si="225"/>
        <v>0</v>
      </c>
      <c r="V3604">
        <f t="shared" si="226"/>
        <v>0</v>
      </c>
      <c r="W3604" s="3">
        <f t="shared" si="227"/>
        <v>0</v>
      </c>
    </row>
    <row r="3605" spans="1:23" hidden="1" x14ac:dyDescent="0.15">
      <c r="A3605" s="4" t="s">
        <v>15196</v>
      </c>
      <c r="B3605" s="1" t="d">
        <v>2023-12-31</v>
      </c>
      <c r="C3605">
        <v>276564</v>
      </c>
      <c r="D3605" s="1" t="d">
        <v>2022-04-29</v>
      </c>
      <c r="E3605" t="s">
        <v>382</v>
      </c>
      <c r="F3605" t="s">
        <v>383</v>
      </c>
      <c r="G3605" t="s">
        <v>2653</v>
      </c>
      <c r="H3605">
        <v>1</v>
      </c>
      <c r="I3605">
        <v>7911206196</v>
      </c>
      <c r="J3605">
        <v>7911206196</v>
      </c>
      <c r="K3605" t="s">
        <v>381</v>
      </c>
      <c r="L3605" t="s">
        <v>381</v>
      </c>
      <c r="M3605" s="4" t="s">
        <v>8340</v>
      </c>
      <c r="N3605" s="1" t="d">
        <v>1979-11-20</v>
      </c>
      <c r="O3605" s="4" t="s">
        <v>381</v>
      </c>
      <c r="P3605">
        <f>IFERROR(VLOOKUP(A3605,'17. Skuldsanering vilja'!A:D,1,FALSE),0)</f>
        <v>0</v>
      </c>
      <c r="Q3605">
        <f t="shared" si="224"/>
        <v>0</v>
      </c>
      <c r="R3605" t="str">
        <f>IFERROR(VLOOKUP(M3605,'Skudsanering UC monitorering'!A:B,1,FALSE),"")</f>
        <v/>
      </c>
      <c r="S3605" t="str">
        <f>IFERROR(VLOOKUP(O3605,'Skudsanering UC monitorering'!A:B,1,FALSE),"")</f>
        <v/>
      </c>
      <c r="T3605" t="str">
        <f>IFERROR(VLOOKUP(M3605,'Skudsanering UC monitorering'!A:B,2,FALSE),"")</f>
        <v/>
      </c>
      <c r="U3605">
        <f t="shared" si="225"/>
        <v>0</v>
      </c>
      <c r="V3605">
        <f t="shared" si="226"/>
        <v>0</v>
      </c>
      <c r="W3605" s="3">
        <f t="shared" si="227"/>
        <v>0</v>
      </c>
    </row>
    <row r="3606" spans="1:23" hidden="1" x14ac:dyDescent="0.15">
      <c r="A3606" s="4" t="s">
        <v>15197</v>
      </c>
      <c r="B3606" s="1" t="d">
        <v>2023-12-31</v>
      </c>
      <c r="C3606">
        <v>27711.86</v>
      </c>
      <c r="D3606" s="1" t="d">
        <v>2022-04-26</v>
      </c>
      <c r="E3606" t="s">
        <v>378</v>
      </c>
      <c r="F3606" t="s">
        <v>379</v>
      </c>
      <c r="G3606" t="s">
        <v>3468</v>
      </c>
      <c r="H3606">
        <v>1</v>
      </c>
      <c r="I3606">
        <v>9204022066</v>
      </c>
      <c r="J3606">
        <v>9204022066</v>
      </c>
      <c r="K3606" t="s">
        <v>381</v>
      </c>
      <c r="L3606" t="s">
        <v>381</v>
      </c>
      <c r="M3606" s="4" t="s">
        <v>8341</v>
      </c>
      <c r="N3606" s="1" t="d">
        <v>1992-04-02</v>
      </c>
      <c r="O3606" s="4" t="s">
        <v>381</v>
      </c>
      <c r="P3606">
        <f>IFERROR(VLOOKUP(A3606,'17. Skuldsanering vilja'!A:D,1,FALSE),0)</f>
        <v>0</v>
      </c>
      <c r="Q3606">
        <f t="shared" si="224"/>
        <v>0</v>
      </c>
      <c r="R3606" t="str">
        <f>IFERROR(VLOOKUP(M3606,'Skudsanering UC monitorering'!A:B,1,FALSE),"")</f>
        <v/>
      </c>
      <c r="S3606" t="str">
        <f>IFERROR(VLOOKUP(O3606,'Skudsanering UC monitorering'!A:B,1,FALSE),"")</f>
        <v/>
      </c>
      <c r="T3606" t="str">
        <f>IFERROR(VLOOKUP(M3606,'Skudsanering UC monitorering'!A:B,2,FALSE),"")</f>
        <v/>
      </c>
      <c r="U3606">
        <f t="shared" si="225"/>
        <v>0</v>
      </c>
      <c r="V3606">
        <f t="shared" si="226"/>
        <v>0</v>
      </c>
      <c r="W3606" s="3">
        <f t="shared" si="227"/>
        <v>0</v>
      </c>
    </row>
    <row r="3607" spans="1:23" hidden="1" x14ac:dyDescent="0.15">
      <c r="A3607" s="4" t="s">
        <v>15198</v>
      </c>
      <c r="B3607" s="1" t="d">
        <v>2023-12-31</v>
      </c>
      <c r="C3607">
        <v>175608.74</v>
      </c>
      <c r="D3607" s="1" t="d">
        <v>2022-05-04</v>
      </c>
      <c r="E3607" t="s">
        <v>378</v>
      </c>
      <c r="F3607" t="s">
        <v>401</v>
      </c>
      <c r="G3607" t="s">
        <v>2893</v>
      </c>
      <c r="H3607">
        <v>1</v>
      </c>
      <c r="I3607">
        <v>9303060926</v>
      </c>
      <c r="J3607">
        <v>9303060926</v>
      </c>
      <c r="K3607" t="s">
        <v>381</v>
      </c>
      <c r="L3607" t="s">
        <v>381</v>
      </c>
      <c r="M3607" s="4" t="s">
        <v>8342</v>
      </c>
      <c r="N3607" s="1" t="d">
        <v>1993-03-06</v>
      </c>
      <c r="O3607" s="4" t="s">
        <v>381</v>
      </c>
      <c r="P3607">
        <f>IFERROR(VLOOKUP(A3607,'17. Skuldsanering vilja'!A:D,1,FALSE),0)</f>
        <v>0</v>
      </c>
      <c r="Q3607">
        <f t="shared" si="224"/>
        <v>0</v>
      </c>
      <c r="R3607" t="str">
        <f>IFERROR(VLOOKUP(M3607,'Skudsanering UC monitorering'!A:B,1,FALSE),"")</f>
        <v/>
      </c>
      <c r="S3607" t="str">
        <f>IFERROR(VLOOKUP(O3607,'Skudsanering UC monitorering'!A:B,1,FALSE),"")</f>
        <v/>
      </c>
      <c r="T3607" t="str">
        <f>IFERROR(VLOOKUP(M3607,'Skudsanering UC monitorering'!A:B,2,FALSE),"")</f>
        <v/>
      </c>
      <c r="U3607">
        <f t="shared" si="225"/>
        <v>0</v>
      </c>
      <c r="V3607">
        <f t="shared" si="226"/>
        <v>0</v>
      </c>
      <c r="W3607" s="3">
        <f t="shared" si="227"/>
        <v>0</v>
      </c>
    </row>
    <row r="3608" spans="1:23" hidden="1" x14ac:dyDescent="0.15">
      <c r="A3608" s="4" t="s">
        <v>15199</v>
      </c>
      <c r="B3608" s="1" t="d">
        <v>2023-12-31</v>
      </c>
      <c r="C3608">
        <v>285071.08</v>
      </c>
      <c r="D3608" s="1" t="d">
        <v>2022-04-28</v>
      </c>
      <c r="E3608" t="s">
        <v>378</v>
      </c>
      <c r="F3608" t="s">
        <v>379</v>
      </c>
      <c r="G3608" t="s">
        <v>2704</v>
      </c>
      <c r="H3608">
        <v>1</v>
      </c>
      <c r="I3608">
        <v>7102154247</v>
      </c>
      <c r="J3608">
        <v>7102154247</v>
      </c>
      <c r="K3608" t="s">
        <v>381</v>
      </c>
      <c r="L3608" t="s">
        <v>381</v>
      </c>
      <c r="M3608" s="4" t="s">
        <v>8343</v>
      </c>
      <c r="N3608" s="1" t="d">
        <v>1971-02-15</v>
      </c>
      <c r="O3608" s="4" t="s">
        <v>381</v>
      </c>
      <c r="P3608">
        <f>IFERROR(VLOOKUP(A3608,'17. Skuldsanering vilja'!A:D,1,FALSE),0)</f>
        <v>0</v>
      </c>
      <c r="Q3608">
        <f t="shared" si="224"/>
        <v>0</v>
      </c>
      <c r="R3608" t="str">
        <f>IFERROR(VLOOKUP(M3608,'Skudsanering UC monitorering'!A:B,1,FALSE),"")</f>
        <v/>
      </c>
      <c r="S3608" t="str">
        <f>IFERROR(VLOOKUP(O3608,'Skudsanering UC monitorering'!A:B,1,FALSE),"")</f>
        <v/>
      </c>
      <c r="T3608" t="str">
        <f>IFERROR(VLOOKUP(M3608,'Skudsanering UC monitorering'!A:B,2,FALSE),"")</f>
        <v/>
      </c>
      <c r="U3608">
        <f t="shared" si="225"/>
        <v>0</v>
      </c>
      <c r="V3608">
        <f t="shared" si="226"/>
        <v>0</v>
      </c>
      <c r="W3608" s="3">
        <f t="shared" si="227"/>
        <v>0</v>
      </c>
    </row>
    <row r="3609" spans="1:23" hidden="1" x14ac:dyDescent="0.15">
      <c r="A3609" s="4" t="s">
        <v>15200</v>
      </c>
      <c r="B3609" s="1" t="d">
        <v>2023-12-31</v>
      </c>
      <c r="C3609">
        <v>255627</v>
      </c>
      <c r="D3609" s="1" t="d">
        <v>2022-04-27</v>
      </c>
      <c r="E3609" t="s">
        <v>378</v>
      </c>
      <c r="F3609" t="s">
        <v>379</v>
      </c>
      <c r="G3609" t="s">
        <v>1556</v>
      </c>
      <c r="H3609">
        <v>1</v>
      </c>
      <c r="I3609">
        <v>9605044362</v>
      </c>
      <c r="J3609">
        <v>9605044362</v>
      </c>
      <c r="K3609" t="s">
        <v>381</v>
      </c>
      <c r="L3609" t="s">
        <v>381</v>
      </c>
      <c r="M3609" s="4" t="s">
        <v>8344</v>
      </c>
      <c r="N3609" s="1" t="d">
        <v>1996-05-04</v>
      </c>
      <c r="O3609" s="4" t="s">
        <v>381</v>
      </c>
      <c r="P3609">
        <f>IFERROR(VLOOKUP(A3609,'17. Skuldsanering vilja'!A:D,1,FALSE),0)</f>
        <v>0</v>
      </c>
      <c r="Q3609">
        <f t="shared" si="224"/>
        <v>0</v>
      </c>
      <c r="R3609" t="str">
        <f>IFERROR(VLOOKUP(M3609,'Skudsanering UC monitorering'!A:B,1,FALSE),"")</f>
        <v/>
      </c>
      <c r="S3609" t="str">
        <f>IFERROR(VLOOKUP(O3609,'Skudsanering UC monitorering'!A:B,1,FALSE),"")</f>
        <v/>
      </c>
      <c r="T3609" t="str">
        <f>IFERROR(VLOOKUP(M3609,'Skudsanering UC monitorering'!A:B,2,FALSE),"")</f>
        <v/>
      </c>
      <c r="U3609">
        <f t="shared" si="225"/>
        <v>0</v>
      </c>
      <c r="V3609">
        <f t="shared" si="226"/>
        <v>0</v>
      </c>
      <c r="W3609" s="3">
        <f t="shared" si="227"/>
        <v>0</v>
      </c>
    </row>
    <row r="3610" spans="1:23" hidden="1" x14ac:dyDescent="0.15">
      <c r="A3610" s="4" t="s">
        <v>15201</v>
      </c>
      <c r="B3610" s="1" t="d">
        <v>2023-12-31</v>
      </c>
      <c r="C3610">
        <v>152981.1</v>
      </c>
      <c r="D3610" s="1" t="d">
        <v>2022-05-11</v>
      </c>
      <c r="E3610" t="s">
        <v>378</v>
      </c>
      <c r="F3610" t="s">
        <v>379</v>
      </c>
      <c r="G3610" t="s">
        <v>2893</v>
      </c>
      <c r="H3610">
        <v>1</v>
      </c>
      <c r="I3610">
        <v>8605213951</v>
      </c>
      <c r="J3610">
        <v>8605213951</v>
      </c>
      <c r="K3610" t="s">
        <v>381</v>
      </c>
      <c r="L3610" t="s">
        <v>381</v>
      </c>
      <c r="M3610" s="4" t="s">
        <v>8345</v>
      </c>
      <c r="N3610" s="1" t="d">
        <v>1986-05-21</v>
      </c>
      <c r="O3610" s="4" t="s">
        <v>381</v>
      </c>
      <c r="P3610">
        <f>IFERROR(VLOOKUP(A3610,'17. Skuldsanering vilja'!A:D,1,FALSE),0)</f>
        <v>0</v>
      </c>
      <c r="Q3610">
        <f t="shared" si="224"/>
        <v>0</v>
      </c>
      <c r="R3610" t="str">
        <f>IFERROR(VLOOKUP(M3610,'Skudsanering UC monitorering'!A:B,1,FALSE),"")</f>
        <v/>
      </c>
      <c r="S3610" t="str">
        <f>IFERROR(VLOOKUP(O3610,'Skudsanering UC monitorering'!A:B,1,FALSE),"")</f>
        <v/>
      </c>
      <c r="T3610" t="str">
        <f>IFERROR(VLOOKUP(M3610,'Skudsanering UC monitorering'!A:B,2,FALSE),"")</f>
        <v/>
      </c>
      <c r="U3610">
        <f t="shared" si="225"/>
        <v>0</v>
      </c>
      <c r="V3610">
        <f t="shared" si="226"/>
        <v>0</v>
      </c>
      <c r="W3610" s="3">
        <f t="shared" si="227"/>
        <v>0</v>
      </c>
    </row>
    <row r="3611" spans="1:23" hidden="1" x14ac:dyDescent="0.15">
      <c r="A3611" s="4" t="s">
        <v>15202</v>
      </c>
      <c r="B3611" s="1" t="d">
        <v>2023-12-31</v>
      </c>
      <c r="C3611">
        <v>37087.33</v>
      </c>
      <c r="D3611" s="1" t="d">
        <v>2022-04-27</v>
      </c>
      <c r="E3611" t="s">
        <v>378</v>
      </c>
      <c r="F3611" t="s">
        <v>401</v>
      </c>
      <c r="G3611" t="s">
        <v>4559</v>
      </c>
      <c r="H3611">
        <v>1</v>
      </c>
      <c r="I3611">
        <v>8503131719</v>
      </c>
      <c r="J3611">
        <v>8503131719</v>
      </c>
      <c r="K3611" t="s">
        <v>381</v>
      </c>
      <c r="L3611" t="s">
        <v>381</v>
      </c>
      <c r="M3611" s="4" t="s">
        <v>8346</v>
      </c>
      <c r="N3611" s="1" t="d">
        <v>1985-03-13</v>
      </c>
      <c r="O3611" s="4" t="s">
        <v>381</v>
      </c>
      <c r="P3611">
        <f>IFERROR(VLOOKUP(A3611,'17. Skuldsanering vilja'!A:D,1,FALSE),0)</f>
        <v>0</v>
      </c>
      <c r="Q3611">
        <f t="shared" si="224"/>
        <v>0</v>
      </c>
      <c r="R3611" t="str">
        <f>IFERROR(VLOOKUP(M3611,'Skudsanering UC monitorering'!A:B,1,FALSE),"")</f>
        <v/>
      </c>
      <c r="S3611" t="str">
        <f>IFERROR(VLOOKUP(O3611,'Skudsanering UC monitorering'!A:B,1,FALSE),"")</f>
        <v/>
      </c>
      <c r="T3611" t="str">
        <f>IFERROR(VLOOKUP(M3611,'Skudsanering UC monitorering'!A:B,2,FALSE),"")</f>
        <v/>
      </c>
      <c r="U3611">
        <f t="shared" si="225"/>
        <v>0</v>
      </c>
      <c r="V3611">
        <f t="shared" si="226"/>
        <v>0</v>
      </c>
      <c r="W3611" s="3">
        <f t="shared" si="227"/>
        <v>0</v>
      </c>
    </row>
    <row r="3612" spans="1:23" hidden="1" x14ac:dyDescent="0.15">
      <c r="A3612" s="4" t="s">
        <v>15203</v>
      </c>
      <c r="B3612" s="1" t="d">
        <v>2023-12-31</v>
      </c>
      <c r="C3612">
        <v>38291.839999999997</v>
      </c>
      <c r="D3612" s="1" t="d">
        <v>2022-05-02</v>
      </c>
      <c r="E3612" t="s">
        <v>378</v>
      </c>
      <c r="F3612" t="s">
        <v>379</v>
      </c>
      <c r="G3612" t="s">
        <v>4579</v>
      </c>
      <c r="H3612">
        <v>1</v>
      </c>
      <c r="I3612">
        <v>8712276222</v>
      </c>
      <c r="J3612">
        <v>8712276222</v>
      </c>
      <c r="K3612" t="s">
        <v>381</v>
      </c>
      <c r="L3612" t="s">
        <v>381</v>
      </c>
      <c r="M3612" s="4" t="s">
        <v>8347</v>
      </c>
      <c r="N3612" s="1" t="d">
        <v>1987-12-27</v>
      </c>
      <c r="O3612" s="4" t="s">
        <v>381</v>
      </c>
      <c r="P3612">
        <f>IFERROR(VLOOKUP(A3612,'17. Skuldsanering vilja'!A:D,1,FALSE),0)</f>
        <v>0</v>
      </c>
      <c r="Q3612">
        <f t="shared" si="224"/>
        <v>0</v>
      </c>
      <c r="R3612" t="str">
        <f>IFERROR(VLOOKUP(M3612,'Skudsanering UC monitorering'!A:B,1,FALSE),"")</f>
        <v/>
      </c>
      <c r="S3612" t="str">
        <f>IFERROR(VLOOKUP(O3612,'Skudsanering UC monitorering'!A:B,1,FALSE),"")</f>
        <v/>
      </c>
      <c r="T3612" t="str">
        <f>IFERROR(VLOOKUP(M3612,'Skudsanering UC monitorering'!A:B,2,FALSE),"")</f>
        <v/>
      </c>
      <c r="U3612">
        <f t="shared" si="225"/>
        <v>0</v>
      </c>
      <c r="V3612">
        <f t="shared" si="226"/>
        <v>0</v>
      </c>
      <c r="W3612" s="3">
        <f t="shared" si="227"/>
        <v>0</v>
      </c>
    </row>
    <row r="3613" spans="1:23" hidden="1" x14ac:dyDescent="0.15">
      <c r="A3613" s="4" t="s">
        <v>15204</v>
      </c>
      <c r="B3613" s="1" t="d">
        <v>2023-12-31</v>
      </c>
      <c r="C3613">
        <v>122783.89</v>
      </c>
      <c r="D3613" s="1" t="d">
        <v>2022-05-04</v>
      </c>
      <c r="E3613" t="s">
        <v>378</v>
      </c>
      <c r="F3613" t="s">
        <v>379</v>
      </c>
      <c r="G3613" t="s">
        <v>4572</v>
      </c>
      <c r="H3613">
        <v>1</v>
      </c>
      <c r="I3613">
        <v>9301141652</v>
      </c>
      <c r="J3613">
        <v>9301141652</v>
      </c>
      <c r="K3613" t="s">
        <v>381</v>
      </c>
      <c r="L3613" t="s">
        <v>381</v>
      </c>
      <c r="M3613" s="4" t="s">
        <v>8348</v>
      </c>
      <c r="N3613" s="1" t="d">
        <v>1993-01-14</v>
      </c>
      <c r="O3613" s="4" t="s">
        <v>381</v>
      </c>
      <c r="P3613">
        <f>IFERROR(VLOOKUP(A3613,'17. Skuldsanering vilja'!A:D,1,FALSE),0)</f>
        <v>0</v>
      </c>
      <c r="Q3613">
        <f t="shared" si="224"/>
        <v>0</v>
      </c>
      <c r="R3613" t="str">
        <f>IFERROR(VLOOKUP(M3613,'Skudsanering UC monitorering'!A:B,1,FALSE),"")</f>
        <v/>
      </c>
      <c r="S3613" t="str">
        <f>IFERROR(VLOOKUP(O3613,'Skudsanering UC monitorering'!A:B,1,FALSE),"")</f>
        <v/>
      </c>
      <c r="T3613" t="str">
        <f>IFERROR(VLOOKUP(M3613,'Skudsanering UC monitorering'!A:B,2,FALSE),"")</f>
        <v/>
      </c>
      <c r="U3613">
        <f t="shared" si="225"/>
        <v>0</v>
      </c>
      <c r="V3613">
        <f t="shared" si="226"/>
        <v>0</v>
      </c>
      <c r="W3613" s="3">
        <f t="shared" si="227"/>
        <v>0</v>
      </c>
    </row>
    <row r="3614" spans="1:23" hidden="1" x14ac:dyDescent="0.15">
      <c r="A3614" s="4" t="s">
        <v>15205</v>
      </c>
      <c r="B3614" s="1" t="d">
        <v>2023-12-31</v>
      </c>
      <c r="C3614">
        <v>135829.68</v>
      </c>
      <c r="D3614" s="1" t="d">
        <v>2022-04-27</v>
      </c>
      <c r="E3614" t="s">
        <v>382</v>
      </c>
      <c r="F3614" t="s">
        <v>383</v>
      </c>
      <c r="G3614" t="s">
        <v>1332</v>
      </c>
      <c r="H3614">
        <v>1</v>
      </c>
      <c r="I3614">
        <v>9110184075</v>
      </c>
      <c r="J3614">
        <v>9110184075</v>
      </c>
      <c r="K3614" t="s">
        <v>381</v>
      </c>
      <c r="L3614" t="s">
        <v>381</v>
      </c>
      <c r="M3614" s="4" t="s">
        <v>8349</v>
      </c>
      <c r="N3614" s="1" t="d">
        <v>1991-10-18</v>
      </c>
      <c r="O3614" s="4" t="s">
        <v>381</v>
      </c>
      <c r="P3614">
        <f>IFERROR(VLOOKUP(A3614,'17. Skuldsanering vilja'!A:D,1,FALSE),0)</f>
        <v>0</v>
      </c>
      <c r="Q3614">
        <f t="shared" si="224"/>
        <v>0</v>
      </c>
      <c r="R3614" t="str">
        <f>IFERROR(VLOOKUP(M3614,'Skudsanering UC monitorering'!A:B,1,FALSE),"")</f>
        <v/>
      </c>
      <c r="S3614" t="str">
        <f>IFERROR(VLOOKUP(O3614,'Skudsanering UC monitorering'!A:B,1,FALSE),"")</f>
        <v/>
      </c>
      <c r="T3614" t="str">
        <f>IFERROR(VLOOKUP(M3614,'Skudsanering UC monitorering'!A:B,2,FALSE),"")</f>
        <v/>
      </c>
      <c r="U3614">
        <f t="shared" si="225"/>
        <v>0</v>
      </c>
      <c r="V3614">
        <f t="shared" si="226"/>
        <v>0</v>
      </c>
      <c r="W3614" s="3">
        <f t="shared" si="227"/>
        <v>0</v>
      </c>
    </row>
    <row r="3615" spans="1:23" hidden="1" x14ac:dyDescent="0.15">
      <c r="A3615" s="4" t="s">
        <v>15206</v>
      </c>
      <c r="B3615" s="1" t="d">
        <v>2023-12-31</v>
      </c>
      <c r="C3615">
        <v>45280.66</v>
      </c>
      <c r="D3615" s="1" t="d">
        <v>2022-05-02</v>
      </c>
      <c r="E3615" t="s">
        <v>378</v>
      </c>
      <c r="F3615" t="s">
        <v>379</v>
      </c>
      <c r="G3615" t="s">
        <v>4579</v>
      </c>
      <c r="H3615">
        <v>1</v>
      </c>
      <c r="I3615">
        <v>9710055139</v>
      </c>
      <c r="J3615">
        <v>9710055139</v>
      </c>
      <c r="K3615" t="s">
        <v>381</v>
      </c>
      <c r="L3615" t="s">
        <v>381</v>
      </c>
      <c r="M3615" s="4" t="s">
        <v>8350</v>
      </c>
      <c r="N3615" s="1" t="d">
        <v>1997-10-05</v>
      </c>
      <c r="O3615" s="4" t="s">
        <v>381</v>
      </c>
      <c r="P3615">
        <f>IFERROR(VLOOKUP(A3615,'17. Skuldsanering vilja'!A:D,1,FALSE),0)</f>
        <v>0</v>
      </c>
      <c r="Q3615">
        <f t="shared" si="224"/>
        <v>0</v>
      </c>
      <c r="R3615" t="str">
        <f>IFERROR(VLOOKUP(M3615,'Skudsanering UC monitorering'!A:B,1,FALSE),"")</f>
        <v/>
      </c>
      <c r="S3615" t="str">
        <f>IFERROR(VLOOKUP(O3615,'Skudsanering UC monitorering'!A:B,1,FALSE),"")</f>
        <v/>
      </c>
      <c r="T3615" t="str">
        <f>IFERROR(VLOOKUP(M3615,'Skudsanering UC monitorering'!A:B,2,FALSE),"")</f>
        <v/>
      </c>
      <c r="U3615">
        <f t="shared" si="225"/>
        <v>0</v>
      </c>
      <c r="V3615">
        <f t="shared" si="226"/>
        <v>0</v>
      </c>
      <c r="W3615" s="3">
        <f t="shared" si="227"/>
        <v>0</v>
      </c>
    </row>
    <row r="3616" spans="1:23" hidden="1" x14ac:dyDescent="0.15">
      <c r="A3616" s="4" t="s">
        <v>15207</v>
      </c>
      <c r="B3616" s="1" t="d">
        <v>2023-12-31</v>
      </c>
      <c r="C3616">
        <v>292316.56</v>
      </c>
      <c r="D3616" s="1" t="d">
        <v>2022-05-02</v>
      </c>
      <c r="E3616" t="s">
        <v>378</v>
      </c>
      <c r="F3616" t="s">
        <v>379</v>
      </c>
      <c r="G3616" t="s">
        <v>3483</v>
      </c>
      <c r="H3616">
        <v>1</v>
      </c>
      <c r="I3616">
        <v>9908295083</v>
      </c>
      <c r="J3616">
        <v>9908295083</v>
      </c>
      <c r="K3616" t="s">
        <v>381</v>
      </c>
      <c r="L3616" t="s">
        <v>381</v>
      </c>
      <c r="M3616" s="4" t="s">
        <v>8351</v>
      </c>
      <c r="N3616" s="1" t="d">
        <v>1999-08-29</v>
      </c>
      <c r="O3616" s="4" t="s">
        <v>381</v>
      </c>
      <c r="P3616">
        <f>IFERROR(VLOOKUP(A3616,'17. Skuldsanering vilja'!A:D,1,FALSE),0)</f>
        <v>0</v>
      </c>
      <c r="Q3616">
        <f t="shared" si="224"/>
        <v>0</v>
      </c>
      <c r="R3616" t="str">
        <f>IFERROR(VLOOKUP(M3616,'Skudsanering UC monitorering'!A:B,1,FALSE),"")</f>
        <v/>
      </c>
      <c r="S3616" t="str">
        <f>IFERROR(VLOOKUP(O3616,'Skudsanering UC monitorering'!A:B,1,FALSE),"")</f>
        <v/>
      </c>
      <c r="T3616" t="str">
        <f>IFERROR(VLOOKUP(M3616,'Skudsanering UC monitorering'!A:B,2,FALSE),"")</f>
        <v/>
      </c>
      <c r="U3616">
        <f t="shared" si="225"/>
        <v>0</v>
      </c>
      <c r="V3616">
        <f t="shared" si="226"/>
        <v>0</v>
      </c>
      <c r="W3616" s="3">
        <f t="shared" si="227"/>
        <v>0</v>
      </c>
    </row>
    <row r="3617" spans="1:23" hidden="1" x14ac:dyDescent="0.15">
      <c r="A3617" s="4" t="s">
        <v>15208</v>
      </c>
      <c r="B3617" s="1" t="d">
        <v>2023-12-31</v>
      </c>
      <c r="C3617">
        <v>114009.22</v>
      </c>
      <c r="D3617" s="1" t="d">
        <v>2022-05-02</v>
      </c>
      <c r="E3617" t="s">
        <v>378</v>
      </c>
      <c r="F3617" t="s">
        <v>420</v>
      </c>
      <c r="G3617" t="s">
        <v>4592</v>
      </c>
      <c r="H3617">
        <v>2</v>
      </c>
      <c r="I3617">
        <v>9806207602</v>
      </c>
      <c r="J3617">
        <v>9806207602</v>
      </c>
      <c r="K3617" t="s">
        <v>381</v>
      </c>
      <c r="L3617" t="s">
        <v>381</v>
      </c>
      <c r="M3617" s="4" t="s">
        <v>8352</v>
      </c>
      <c r="N3617" s="1" t="d">
        <v>1998-06-20</v>
      </c>
      <c r="O3617" s="4" t="s">
        <v>8352</v>
      </c>
      <c r="P3617">
        <f>IFERROR(VLOOKUP(A3617,'17. Skuldsanering vilja'!A:D,1,FALSE),0)</f>
        <v>0</v>
      </c>
      <c r="Q3617">
        <f t="shared" si="224"/>
        <v>0</v>
      </c>
      <c r="R3617" t="str">
        <f>IFERROR(VLOOKUP(M3617,'Skudsanering UC monitorering'!A:B,1,FALSE),"")</f>
        <v/>
      </c>
      <c r="S3617" t="str">
        <f>IFERROR(VLOOKUP(O3617,'Skudsanering UC monitorering'!A:B,1,FALSE),"")</f>
        <v/>
      </c>
      <c r="T3617" t="str">
        <f>IFERROR(VLOOKUP(M3617,'Skudsanering UC monitorering'!A:B,2,FALSE),"")</f>
        <v/>
      </c>
      <c r="U3617">
        <f t="shared" si="225"/>
        <v>0</v>
      </c>
      <c r="V3617">
        <f t="shared" si="226"/>
        <v>0</v>
      </c>
      <c r="W3617" s="3">
        <f t="shared" si="227"/>
        <v>0</v>
      </c>
    </row>
    <row r="3618" spans="1:23" hidden="1" x14ac:dyDescent="0.15">
      <c r="A3618" s="4" t="s">
        <v>15209</v>
      </c>
      <c r="B3618" s="1" t="d">
        <v>2023-12-31</v>
      </c>
      <c r="C3618">
        <v>174527.21</v>
      </c>
      <c r="D3618" s="1" t="d">
        <v>2022-05-09</v>
      </c>
      <c r="E3618" t="s">
        <v>378</v>
      </c>
      <c r="F3618" t="s">
        <v>395</v>
      </c>
      <c r="G3618" t="s">
        <v>2893</v>
      </c>
      <c r="H3618">
        <v>1</v>
      </c>
      <c r="I3618">
        <v>8806229533</v>
      </c>
      <c r="J3618">
        <v>8806229533</v>
      </c>
      <c r="K3618" t="s">
        <v>381</v>
      </c>
      <c r="L3618" t="s">
        <v>381</v>
      </c>
      <c r="M3618" s="4" t="s">
        <v>8353</v>
      </c>
      <c r="N3618" s="1" t="d">
        <v>1988-06-22</v>
      </c>
      <c r="O3618" s="4" t="s">
        <v>381</v>
      </c>
      <c r="P3618">
        <f>IFERROR(VLOOKUP(A3618,'17. Skuldsanering vilja'!A:D,1,FALSE),0)</f>
        <v>0</v>
      </c>
      <c r="Q3618">
        <f t="shared" si="224"/>
        <v>0</v>
      </c>
      <c r="R3618" t="str">
        <f>IFERROR(VLOOKUP(M3618,'Skudsanering UC monitorering'!A:B,1,FALSE),"")</f>
        <v/>
      </c>
      <c r="S3618" t="str">
        <f>IFERROR(VLOOKUP(O3618,'Skudsanering UC monitorering'!A:B,1,FALSE),"")</f>
        <v/>
      </c>
      <c r="T3618" t="str">
        <f>IFERROR(VLOOKUP(M3618,'Skudsanering UC monitorering'!A:B,2,FALSE),"")</f>
        <v/>
      </c>
      <c r="U3618">
        <f t="shared" si="225"/>
        <v>0</v>
      </c>
      <c r="V3618">
        <f t="shared" si="226"/>
        <v>0</v>
      </c>
      <c r="W3618" s="3">
        <f t="shared" si="227"/>
        <v>0</v>
      </c>
    </row>
    <row r="3619" spans="1:23" hidden="1" x14ac:dyDescent="0.15">
      <c r="A3619" s="4" t="s">
        <v>15210</v>
      </c>
      <c r="B3619" s="1" t="d">
        <v>2023-12-31</v>
      </c>
      <c r="C3619">
        <v>37365.769999999997</v>
      </c>
      <c r="D3619" s="1" t="d">
        <v>2022-05-09</v>
      </c>
      <c r="E3619" t="s">
        <v>378</v>
      </c>
      <c r="F3619" t="s">
        <v>379</v>
      </c>
      <c r="G3619" t="s">
        <v>4593</v>
      </c>
      <c r="H3619">
        <v>1</v>
      </c>
      <c r="I3619">
        <v>6501139387</v>
      </c>
      <c r="J3619">
        <v>6501139387</v>
      </c>
      <c r="K3619" t="s">
        <v>381</v>
      </c>
      <c r="L3619" t="s">
        <v>381</v>
      </c>
      <c r="M3619" s="4" t="s">
        <v>8354</v>
      </c>
      <c r="N3619" s="1" t="d">
        <v>1965-01-13</v>
      </c>
      <c r="O3619" s="4" t="s">
        <v>381</v>
      </c>
      <c r="P3619">
        <f>IFERROR(VLOOKUP(A3619,'17. Skuldsanering vilja'!A:D,1,FALSE),0)</f>
        <v>0</v>
      </c>
      <c r="Q3619">
        <f t="shared" si="224"/>
        <v>0</v>
      </c>
      <c r="R3619" t="str">
        <f>IFERROR(VLOOKUP(M3619,'Skudsanering UC monitorering'!A:B,1,FALSE),"")</f>
        <v/>
      </c>
      <c r="S3619" t="str">
        <f>IFERROR(VLOOKUP(O3619,'Skudsanering UC monitorering'!A:B,1,FALSE),"")</f>
        <v/>
      </c>
      <c r="T3619" t="str">
        <f>IFERROR(VLOOKUP(M3619,'Skudsanering UC monitorering'!A:B,2,FALSE),"")</f>
        <v/>
      </c>
      <c r="U3619">
        <f t="shared" si="225"/>
        <v>0</v>
      </c>
      <c r="V3619">
        <f t="shared" si="226"/>
        <v>0</v>
      </c>
      <c r="W3619" s="3">
        <f t="shared" si="227"/>
        <v>0</v>
      </c>
    </row>
    <row r="3620" spans="1:23" hidden="1" x14ac:dyDescent="0.15">
      <c r="A3620" s="4" t="s">
        <v>15211</v>
      </c>
      <c r="B3620" s="1" t="d">
        <v>2023-12-31</v>
      </c>
      <c r="C3620">
        <v>58636.11</v>
      </c>
      <c r="D3620" s="1" t="d">
        <v>2022-04-28</v>
      </c>
      <c r="E3620" t="s">
        <v>378</v>
      </c>
      <c r="F3620" t="s">
        <v>379</v>
      </c>
      <c r="G3620" t="s">
        <v>2704</v>
      </c>
      <c r="H3620">
        <v>1</v>
      </c>
      <c r="I3620">
        <v>9309289248</v>
      </c>
      <c r="J3620">
        <v>9309289248</v>
      </c>
      <c r="K3620" t="s">
        <v>381</v>
      </c>
      <c r="L3620" t="s">
        <v>381</v>
      </c>
      <c r="M3620" s="4" t="s">
        <v>8355</v>
      </c>
      <c r="N3620" s="1" t="d">
        <v>1993-09-28</v>
      </c>
      <c r="O3620" s="4" t="s">
        <v>381</v>
      </c>
      <c r="P3620">
        <f>IFERROR(VLOOKUP(A3620,'17. Skuldsanering vilja'!A:D,1,FALSE),0)</f>
        <v>0</v>
      </c>
      <c r="Q3620">
        <f t="shared" si="224"/>
        <v>0</v>
      </c>
      <c r="R3620" t="str">
        <f>IFERROR(VLOOKUP(M3620,'Skudsanering UC monitorering'!A:B,1,FALSE),"")</f>
        <v/>
      </c>
      <c r="S3620" t="str">
        <f>IFERROR(VLOOKUP(O3620,'Skudsanering UC monitorering'!A:B,1,FALSE),"")</f>
        <v/>
      </c>
      <c r="T3620" t="str">
        <f>IFERROR(VLOOKUP(M3620,'Skudsanering UC monitorering'!A:B,2,FALSE),"")</f>
        <v/>
      </c>
      <c r="U3620">
        <f t="shared" si="225"/>
        <v>0</v>
      </c>
      <c r="V3620">
        <f t="shared" si="226"/>
        <v>0</v>
      </c>
      <c r="W3620" s="3">
        <f t="shared" si="227"/>
        <v>0</v>
      </c>
    </row>
    <row r="3621" spans="1:23" hidden="1" x14ac:dyDescent="0.15">
      <c r="A3621" s="4" t="s">
        <v>15212</v>
      </c>
      <c r="B3621" s="1" t="d">
        <v>2023-12-31</v>
      </c>
      <c r="C3621">
        <v>105915.13</v>
      </c>
      <c r="D3621" s="1" t="d">
        <v>2022-04-29</v>
      </c>
      <c r="E3621" t="s">
        <v>378</v>
      </c>
      <c r="F3621" t="s">
        <v>379</v>
      </c>
      <c r="G3621" t="s">
        <v>4557</v>
      </c>
      <c r="H3621">
        <v>1</v>
      </c>
      <c r="I3621">
        <v>8802293012</v>
      </c>
      <c r="J3621">
        <v>8802293012</v>
      </c>
      <c r="K3621" t="s">
        <v>381</v>
      </c>
      <c r="L3621" t="s">
        <v>381</v>
      </c>
      <c r="M3621" s="4" t="s">
        <v>8356</v>
      </c>
      <c r="N3621" s="1" t="d">
        <v>1988-02-29</v>
      </c>
      <c r="O3621" s="4" t="s">
        <v>381</v>
      </c>
      <c r="P3621">
        <f>IFERROR(VLOOKUP(A3621,'17. Skuldsanering vilja'!A:D,1,FALSE),0)</f>
        <v>0</v>
      </c>
      <c r="Q3621">
        <f t="shared" si="224"/>
        <v>0</v>
      </c>
      <c r="R3621" t="str">
        <f>IFERROR(VLOOKUP(M3621,'Skudsanering UC monitorering'!A:B,1,FALSE),"")</f>
        <v/>
      </c>
      <c r="S3621" t="str">
        <f>IFERROR(VLOOKUP(O3621,'Skudsanering UC monitorering'!A:B,1,FALSE),"")</f>
        <v/>
      </c>
      <c r="T3621" t="str">
        <f>IFERROR(VLOOKUP(M3621,'Skudsanering UC monitorering'!A:B,2,FALSE),"")</f>
        <v/>
      </c>
      <c r="U3621">
        <f t="shared" si="225"/>
        <v>0</v>
      </c>
      <c r="V3621">
        <f t="shared" si="226"/>
        <v>0</v>
      </c>
      <c r="W3621" s="3">
        <f t="shared" si="227"/>
        <v>0</v>
      </c>
    </row>
    <row r="3622" spans="1:23" hidden="1" x14ac:dyDescent="0.15">
      <c r="A3622" s="4" t="s">
        <v>15213</v>
      </c>
      <c r="B3622" s="1" t="d">
        <v>2023-12-31</v>
      </c>
      <c r="C3622">
        <v>127843</v>
      </c>
      <c r="D3622" s="1" t="d">
        <v>2022-04-29</v>
      </c>
      <c r="E3622" t="s">
        <v>378</v>
      </c>
      <c r="F3622" t="s">
        <v>379</v>
      </c>
      <c r="G3622" t="s">
        <v>1442</v>
      </c>
      <c r="H3622">
        <v>2</v>
      </c>
      <c r="I3622">
        <v>9411015622</v>
      </c>
      <c r="J3622">
        <v>9411015622</v>
      </c>
      <c r="K3622" t="s">
        <v>381</v>
      </c>
      <c r="L3622" t="s">
        <v>381</v>
      </c>
      <c r="M3622" s="4" t="s">
        <v>8357</v>
      </c>
      <c r="N3622" s="1" t="d">
        <v>1994-11-01</v>
      </c>
      <c r="O3622" s="4" t="s">
        <v>8357</v>
      </c>
      <c r="P3622">
        <f>IFERROR(VLOOKUP(A3622,'17. Skuldsanering vilja'!A:D,1,FALSE),0)</f>
        <v>0</v>
      </c>
      <c r="Q3622">
        <f t="shared" si="224"/>
        <v>0</v>
      </c>
      <c r="R3622" t="str">
        <f>IFERROR(VLOOKUP(M3622,'Skudsanering UC monitorering'!A:B,1,FALSE),"")</f>
        <v/>
      </c>
      <c r="S3622" t="str">
        <f>IFERROR(VLOOKUP(O3622,'Skudsanering UC monitorering'!A:B,1,FALSE),"")</f>
        <v/>
      </c>
      <c r="T3622" t="str">
        <f>IFERROR(VLOOKUP(M3622,'Skudsanering UC monitorering'!A:B,2,FALSE),"")</f>
        <v/>
      </c>
      <c r="U3622">
        <f t="shared" si="225"/>
        <v>0</v>
      </c>
      <c r="V3622">
        <f t="shared" si="226"/>
        <v>0</v>
      </c>
      <c r="W3622" s="3">
        <f t="shared" si="227"/>
        <v>0</v>
      </c>
    </row>
    <row r="3623" spans="1:23" hidden="1" x14ac:dyDescent="0.15">
      <c r="A3623" s="4" t="s">
        <v>15214</v>
      </c>
      <c r="B3623" s="1" t="d">
        <v>2023-12-31</v>
      </c>
      <c r="C3623">
        <v>218704.73</v>
      </c>
      <c r="D3623" s="1" t="d">
        <v>2022-04-29</v>
      </c>
      <c r="E3623" t="s">
        <v>378</v>
      </c>
      <c r="F3623" t="s">
        <v>401</v>
      </c>
      <c r="G3623" t="s">
        <v>1510</v>
      </c>
      <c r="H3623">
        <v>2</v>
      </c>
      <c r="I3623">
        <v>9310225462</v>
      </c>
      <c r="J3623">
        <v>9310225462</v>
      </c>
      <c r="K3623" t="s">
        <v>381</v>
      </c>
      <c r="L3623" t="s">
        <v>381</v>
      </c>
      <c r="M3623" s="4" t="s">
        <v>8358</v>
      </c>
      <c r="N3623" s="1" t="d">
        <v>1993-10-22</v>
      </c>
      <c r="O3623" s="4" t="s">
        <v>8358</v>
      </c>
      <c r="P3623">
        <f>IFERROR(VLOOKUP(A3623,'17. Skuldsanering vilja'!A:D,1,FALSE),0)</f>
        <v>0</v>
      </c>
      <c r="Q3623">
        <f t="shared" si="224"/>
        <v>0</v>
      </c>
      <c r="R3623" t="str">
        <f>IFERROR(VLOOKUP(M3623,'Skudsanering UC monitorering'!A:B,1,FALSE),"")</f>
        <v/>
      </c>
      <c r="S3623" t="str">
        <f>IFERROR(VLOOKUP(O3623,'Skudsanering UC monitorering'!A:B,1,FALSE),"")</f>
        <v/>
      </c>
      <c r="T3623" t="str">
        <f>IFERROR(VLOOKUP(M3623,'Skudsanering UC monitorering'!A:B,2,FALSE),"")</f>
        <v/>
      </c>
      <c r="U3623">
        <f t="shared" si="225"/>
        <v>0</v>
      </c>
      <c r="V3623">
        <f t="shared" si="226"/>
        <v>0</v>
      </c>
      <c r="W3623" s="3">
        <f t="shared" si="227"/>
        <v>0</v>
      </c>
    </row>
    <row r="3624" spans="1:23" hidden="1" x14ac:dyDescent="0.15">
      <c r="A3624" s="4" t="s">
        <v>15215</v>
      </c>
      <c r="B3624" s="1" t="d">
        <v>2023-12-31</v>
      </c>
      <c r="C3624">
        <v>145654.12</v>
      </c>
      <c r="D3624" s="1" t="d">
        <v>2022-05-02</v>
      </c>
      <c r="E3624" t="s">
        <v>378</v>
      </c>
      <c r="F3624" t="s">
        <v>379</v>
      </c>
      <c r="G3624" t="s">
        <v>1334</v>
      </c>
      <c r="H3624">
        <v>1</v>
      </c>
      <c r="I3624">
        <v>9007174528</v>
      </c>
      <c r="J3624">
        <v>9007174528</v>
      </c>
      <c r="K3624" t="s">
        <v>381</v>
      </c>
      <c r="L3624" t="s">
        <v>381</v>
      </c>
      <c r="M3624" s="4" t="s">
        <v>8359</v>
      </c>
      <c r="N3624" s="1" t="d">
        <v>1990-07-17</v>
      </c>
      <c r="O3624" s="4" t="s">
        <v>381</v>
      </c>
      <c r="P3624">
        <f>IFERROR(VLOOKUP(A3624,'17. Skuldsanering vilja'!A:D,1,FALSE),0)</f>
        <v>0</v>
      </c>
      <c r="Q3624">
        <f t="shared" si="224"/>
        <v>0</v>
      </c>
      <c r="R3624" t="str">
        <f>IFERROR(VLOOKUP(M3624,'Skudsanering UC monitorering'!A:B,1,FALSE),"")</f>
        <v/>
      </c>
      <c r="S3624" t="str">
        <f>IFERROR(VLOOKUP(O3624,'Skudsanering UC monitorering'!A:B,1,FALSE),"")</f>
        <v/>
      </c>
      <c r="T3624" t="str">
        <f>IFERROR(VLOOKUP(M3624,'Skudsanering UC monitorering'!A:B,2,FALSE),"")</f>
        <v/>
      </c>
      <c r="U3624">
        <f t="shared" si="225"/>
        <v>0</v>
      </c>
      <c r="V3624">
        <f t="shared" si="226"/>
        <v>0</v>
      </c>
      <c r="W3624" s="3">
        <f t="shared" si="227"/>
        <v>0</v>
      </c>
    </row>
    <row r="3625" spans="1:23" hidden="1" x14ac:dyDescent="0.15">
      <c r="A3625" s="4" t="s">
        <v>15216</v>
      </c>
      <c r="B3625" s="1" t="d">
        <v>2023-12-31</v>
      </c>
      <c r="C3625">
        <v>137150.29</v>
      </c>
      <c r="D3625" s="1" t="d">
        <v>2022-04-29</v>
      </c>
      <c r="E3625" t="s">
        <v>378</v>
      </c>
      <c r="F3625" t="s">
        <v>379</v>
      </c>
      <c r="G3625" t="s">
        <v>1442</v>
      </c>
      <c r="H3625">
        <v>2</v>
      </c>
      <c r="I3625">
        <v>9109283490</v>
      </c>
      <c r="J3625">
        <v>9109283490</v>
      </c>
      <c r="K3625" t="s">
        <v>381</v>
      </c>
      <c r="L3625" t="s">
        <v>381</v>
      </c>
      <c r="M3625" s="4" t="s">
        <v>8360</v>
      </c>
      <c r="N3625" s="1" t="d">
        <v>1991-09-28</v>
      </c>
      <c r="O3625" s="4" t="s">
        <v>8360</v>
      </c>
      <c r="P3625">
        <f>IFERROR(VLOOKUP(A3625,'17. Skuldsanering vilja'!A:D,1,FALSE),0)</f>
        <v>0</v>
      </c>
      <c r="Q3625">
        <f t="shared" si="224"/>
        <v>0</v>
      </c>
      <c r="R3625" t="str">
        <f>IFERROR(VLOOKUP(M3625,'Skudsanering UC monitorering'!A:B,1,FALSE),"")</f>
        <v/>
      </c>
      <c r="S3625" t="str">
        <f>IFERROR(VLOOKUP(O3625,'Skudsanering UC monitorering'!A:B,1,FALSE),"")</f>
        <v/>
      </c>
      <c r="T3625" t="str">
        <f>IFERROR(VLOOKUP(M3625,'Skudsanering UC monitorering'!A:B,2,FALSE),"")</f>
        <v/>
      </c>
      <c r="U3625">
        <f t="shared" si="225"/>
        <v>0</v>
      </c>
      <c r="V3625">
        <f t="shared" si="226"/>
        <v>0</v>
      </c>
      <c r="W3625" s="3">
        <f t="shared" si="227"/>
        <v>0</v>
      </c>
    </row>
    <row r="3626" spans="1:23" hidden="1" x14ac:dyDescent="0.15">
      <c r="A3626" s="4" t="s">
        <v>15217</v>
      </c>
      <c r="B3626" s="1" t="d">
        <v>2023-12-31</v>
      </c>
      <c r="C3626">
        <v>150230.28</v>
      </c>
      <c r="D3626" s="1" t="d">
        <v>2022-04-29</v>
      </c>
      <c r="E3626" t="s">
        <v>378</v>
      </c>
      <c r="F3626" t="s">
        <v>539</v>
      </c>
      <c r="G3626" t="s">
        <v>4558</v>
      </c>
      <c r="H3626">
        <v>2</v>
      </c>
      <c r="I3626">
        <v>9311121918</v>
      </c>
      <c r="J3626">
        <v>9311121918</v>
      </c>
      <c r="K3626" t="s">
        <v>381</v>
      </c>
      <c r="L3626" t="s">
        <v>381</v>
      </c>
      <c r="M3626" s="4" t="s">
        <v>8361</v>
      </c>
      <c r="N3626" s="1" t="d">
        <v>1993-11-12</v>
      </c>
      <c r="O3626" s="4" t="s">
        <v>8361</v>
      </c>
      <c r="P3626">
        <f>IFERROR(VLOOKUP(A3626,'17. Skuldsanering vilja'!A:D,1,FALSE),0)</f>
        <v>0</v>
      </c>
      <c r="Q3626">
        <f t="shared" si="224"/>
        <v>0</v>
      </c>
      <c r="R3626" t="str">
        <f>IFERROR(VLOOKUP(M3626,'Skudsanering UC monitorering'!A:B,1,FALSE),"")</f>
        <v/>
      </c>
      <c r="S3626" t="str">
        <f>IFERROR(VLOOKUP(O3626,'Skudsanering UC monitorering'!A:B,1,FALSE),"")</f>
        <v/>
      </c>
      <c r="T3626" t="str">
        <f>IFERROR(VLOOKUP(M3626,'Skudsanering UC monitorering'!A:B,2,FALSE),"")</f>
        <v/>
      </c>
      <c r="U3626">
        <f t="shared" si="225"/>
        <v>0</v>
      </c>
      <c r="V3626">
        <f t="shared" si="226"/>
        <v>0</v>
      </c>
      <c r="W3626" s="3">
        <f t="shared" si="227"/>
        <v>0</v>
      </c>
    </row>
    <row r="3627" spans="1:23" hidden="1" x14ac:dyDescent="0.15">
      <c r="A3627" s="4" t="s">
        <v>15218</v>
      </c>
      <c r="B3627" s="1" t="d">
        <v>2023-12-31</v>
      </c>
      <c r="C3627">
        <v>67104.05</v>
      </c>
      <c r="D3627" s="1" t="d">
        <v>2022-05-03</v>
      </c>
      <c r="E3627" t="s">
        <v>378</v>
      </c>
      <c r="F3627" t="s">
        <v>379</v>
      </c>
      <c r="G3627" t="s">
        <v>4554</v>
      </c>
      <c r="H3627">
        <v>1</v>
      </c>
      <c r="I3627">
        <v>9502278931</v>
      </c>
      <c r="J3627">
        <v>9502278931</v>
      </c>
      <c r="K3627" t="s">
        <v>381</v>
      </c>
      <c r="L3627" t="s">
        <v>381</v>
      </c>
      <c r="M3627" s="4" t="s">
        <v>8362</v>
      </c>
      <c r="N3627" s="1" t="d">
        <v>1995-02-27</v>
      </c>
      <c r="O3627" s="4" t="s">
        <v>381</v>
      </c>
      <c r="P3627">
        <f>IFERROR(VLOOKUP(A3627,'17. Skuldsanering vilja'!A:D,1,FALSE),0)</f>
        <v>0</v>
      </c>
      <c r="Q3627">
        <f t="shared" si="224"/>
        <v>0</v>
      </c>
      <c r="R3627" t="str">
        <f>IFERROR(VLOOKUP(M3627,'Skudsanering UC monitorering'!A:B,1,FALSE),"")</f>
        <v/>
      </c>
      <c r="S3627" t="str">
        <f>IFERROR(VLOOKUP(O3627,'Skudsanering UC monitorering'!A:B,1,FALSE),"")</f>
        <v/>
      </c>
      <c r="T3627" t="str">
        <f>IFERROR(VLOOKUP(M3627,'Skudsanering UC monitorering'!A:B,2,FALSE),"")</f>
        <v/>
      </c>
      <c r="U3627">
        <f t="shared" si="225"/>
        <v>0</v>
      </c>
      <c r="V3627">
        <f t="shared" si="226"/>
        <v>0</v>
      </c>
      <c r="W3627" s="3">
        <f t="shared" si="227"/>
        <v>0</v>
      </c>
    </row>
    <row r="3628" spans="1:23" hidden="1" x14ac:dyDescent="0.15">
      <c r="A3628" s="4" t="s">
        <v>15219</v>
      </c>
      <c r="B3628" s="1" t="d">
        <v>2023-12-31</v>
      </c>
      <c r="C3628">
        <v>220926.85</v>
      </c>
      <c r="D3628" s="1" t="d">
        <v>2022-05-02</v>
      </c>
      <c r="E3628" t="s">
        <v>378</v>
      </c>
      <c r="F3628" t="s">
        <v>401</v>
      </c>
      <c r="G3628" t="s">
        <v>4570</v>
      </c>
      <c r="H3628">
        <v>1</v>
      </c>
      <c r="I3628">
        <v>7103177122</v>
      </c>
      <c r="J3628">
        <v>7103177122</v>
      </c>
      <c r="K3628" t="s">
        <v>381</v>
      </c>
      <c r="L3628" t="s">
        <v>381</v>
      </c>
      <c r="M3628" s="4" t="s">
        <v>8363</v>
      </c>
      <c r="N3628" s="1" t="d">
        <v>1971-03-17</v>
      </c>
      <c r="O3628" s="4" t="s">
        <v>381</v>
      </c>
      <c r="P3628">
        <f>IFERROR(VLOOKUP(A3628,'17. Skuldsanering vilja'!A:D,1,FALSE),0)</f>
        <v>0</v>
      </c>
      <c r="Q3628">
        <f t="shared" si="224"/>
        <v>0</v>
      </c>
      <c r="R3628" t="str">
        <f>IFERROR(VLOOKUP(M3628,'Skudsanering UC monitorering'!A:B,1,FALSE),"")</f>
        <v/>
      </c>
      <c r="S3628" t="str">
        <f>IFERROR(VLOOKUP(O3628,'Skudsanering UC monitorering'!A:B,1,FALSE),"")</f>
        <v/>
      </c>
      <c r="T3628" t="str">
        <f>IFERROR(VLOOKUP(M3628,'Skudsanering UC monitorering'!A:B,2,FALSE),"")</f>
        <v/>
      </c>
      <c r="U3628">
        <f t="shared" si="225"/>
        <v>0</v>
      </c>
      <c r="V3628">
        <f t="shared" si="226"/>
        <v>0</v>
      </c>
      <c r="W3628" s="3">
        <f t="shared" si="227"/>
        <v>0</v>
      </c>
    </row>
    <row r="3629" spans="1:23" hidden="1" x14ac:dyDescent="0.15">
      <c r="A3629" s="4" t="s">
        <v>15220</v>
      </c>
      <c r="B3629" s="1" t="d">
        <v>2023-12-31</v>
      </c>
      <c r="C3629">
        <v>76618.009999999995</v>
      </c>
      <c r="D3629" s="1" t="d">
        <v>2022-05-02</v>
      </c>
      <c r="E3629" t="s">
        <v>378</v>
      </c>
      <c r="F3629" t="s">
        <v>379</v>
      </c>
      <c r="G3629" t="s">
        <v>4554</v>
      </c>
      <c r="H3629">
        <v>1</v>
      </c>
      <c r="I3629">
        <v>8411258919</v>
      </c>
      <c r="J3629">
        <v>8411258919</v>
      </c>
      <c r="K3629" t="s">
        <v>381</v>
      </c>
      <c r="L3629" t="s">
        <v>381</v>
      </c>
      <c r="M3629" s="4" t="s">
        <v>8364</v>
      </c>
      <c r="N3629" s="1" t="d">
        <v>1984-11-25</v>
      </c>
      <c r="O3629" s="4" t="s">
        <v>381</v>
      </c>
      <c r="P3629">
        <f>IFERROR(VLOOKUP(A3629,'17. Skuldsanering vilja'!A:D,1,FALSE),0)</f>
        <v>0</v>
      </c>
      <c r="Q3629">
        <f t="shared" si="224"/>
        <v>0</v>
      </c>
      <c r="R3629" t="str">
        <f>IFERROR(VLOOKUP(M3629,'Skudsanering UC monitorering'!A:B,1,FALSE),"")</f>
        <v/>
      </c>
      <c r="S3629" t="str">
        <f>IFERROR(VLOOKUP(O3629,'Skudsanering UC monitorering'!A:B,1,FALSE),"")</f>
        <v/>
      </c>
      <c r="T3629" t="str">
        <f>IFERROR(VLOOKUP(M3629,'Skudsanering UC monitorering'!A:B,2,FALSE),"")</f>
        <v/>
      </c>
      <c r="U3629">
        <f t="shared" si="225"/>
        <v>0</v>
      </c>
      <c r="V3629">
        <f t="shared" si="226"/>
        <v>0</v>
      </c>
      <c r="W3629" s="3">
        <f t="shared" si="227"/>
        <v>0</v>
      </c>
    </row>
    <row r="3630" spans="1:23" hidden="1" x14ac:dyDescent="0.15">
      <c r="A3630" s="4" t="s">
        <v>15221</v>
      </c>
      <c r="B3630" s="1" t="d">
        <v>2023-12-31</v>
      </c>
      <c r="C3630">
        <v>194805.61</v>
      </c>
      <c r="D3630" s="1" t="d">
        <v>2022-04-29</v>
      </c>
      <c r="E3630" t="s">
        <v>378</v>
      </c>
      <c r="F3630" t="s">
        <v>379</v>
      </c>
      <c r="G3630" t="s">
        <v>2643</v>
      </c>
      <c r="H3630">
        <v>1</v>
      </c>
      <c r="I3630">
        <v>9805058931</v>
      </c>
      <c r="J3630">
        <v>9805058931</v>
      </c>
      <c r="K3630" t="s">
        <v>381</v>
      </c>
      <c r="L3630" t="s">
        <v>381</v>
      </c>
      <c r="M3630" s="4" t="s">
        <v>8365</v>
      </c>
      <c r="N3630" s="1" t="d">
        <v>1998-05-05</v>
      </c>
      <c r="O3630" s="4" t="s">
        <v>381</v>
      </c>
      <c r="P3630">
        <f>IFERROR(VLOOKUP(A3630,'17. Skuldsanering vilja'!A:D,1,FALSE),0)</f>
        <v>0</v>
      </c>
      <c r="Q3630">
        <f t="shared" si="224"/>
        <v>0</v>
      </c>
      <c r="R3630" t="str">
        <f>IFERROR(VLOOKUP(M3630,'Skudsanering UC monitorering'!A:B,1,FALSE),"")</f>
        <v/>
      </c>
      <c r="S3630" t="str">
        <f>IFERROR(VLOOKUP(O3630,'Skudsanering UC monitorering'!A:B,1,FALSE),"")</f>
        <v/>
      </c>
      <c r="T3630" t="str">
        <f>IFERROR(VLOOKUP(M3630,'Skudsanering UC monitorering'!A:B,2,FALSE),"")</f>
        <v/>
      </c>
      <c r="U3630">
        <f t="shared" si="225"/>
        <v>0</v>
      </c>
      <c r="V3630">
        <f t="shared" si="226"/>
        <v>0</v>
      </c>
      <c r="W3630" s="3">
        <f t="shared" si="227"/>
        <v>0</v>
      </c>
    </row>
    <row r="3631" spans="1:23" hidden="1" x14ac:dyDescent="0.15">
      <c r="A3631" s="4" t="s">
        <v>15222</v>
      </c>
      <c r="B3631" s="1" t="d">
        <v>2023-12-31</v>
      </c>
      <c r="C3631">
        <v>282220.96999999997</v>
      </c>
      <c r="D3631" s="1" t="d">
        <v>2022-05-05</v>
      </c>
      <c r="E3631" t="s">
        <v>378</v>
      </c>
      <c r="F3631" t="s">
        <v>539</v>
      </c>
      <c r="G3631" t="s">
        <v>2834</v>
      </c>
      <c r="H3631">
        <v>1</v>
      </c>
      <c r="I3631">
        <v>7508127557</v>
      </c>
      <c r="J3631">
        <v>7508127557</v>
      </c>
      <c r="K3631" t="s">
        <v>381</v>
      </c>
      <c r="L3631" t="s">
        <v>381</v>
      </c>
      <c r="M3631" s="4" t="s">
        <v>8366</v>
      </c>
      <c r="N3631" s="1" t="d">
        <v>1975-08-12</v>
      </c>
      <c r="O3631" s="4" t="s">
        <v>381</v>
      </c>
      <c r="P3631">
        <f>IFERROR(VLOOKUP(A3631,'17. Skuldsanering vilja'!A:D,1,FALSE),0)</f>
        <v>0</v>
      </c>
      <c r="Q3631">
        <f t="shared" si="224"/>
        <v>0</v>
      </c>
      <c r="R3631" t="str">
        <f>IFERROR(VLOOKUP(M3631,'Skudsanering UC monitorering'!A:B,1,FALSE),"")</f>
        <v/>
      </c>
      <c r="S3631" t="str">
        <f>IFERROR(VLOOKUP(O3631,'Skudsanering UC monitorering'!A:B,1,FALSE),"")</f>
        <v/>
      </c>
      <c r="T3631" t="str">
        <f>IFERROR(VLOOKUP(M3631,'Skudsanering UC monitorering'!A:B,2,FALSE),"")</f>
        <v/>
      </c>
      <c r="U3631">
        <f t="shared" si="225"/>
        <v>0</v>
      </c>
      <c r="V3631">
        <f t="shared" si="226"/>
        <v>0</v>
      </c>
      <c r="W3631" s="3">
        <f t="shared" si="227"/>
        <v>0</v>
      </c>
    </row>
    <row r="3632" spans="1:23" hidden="1" x14ac:dyDescent="0.15">
      <c r="A3632" s="4" t="s">
        <v>15223</v>
      </c>
      <c r="B3632" s="1" t="d">
        <v>2023-12-31</v>
      </c>
      <c r="C3632">
        <v>459310.68</v>
      </c>
      <c r="D3632" s="1" t="d">
        <v>2022-04-29</v>
      </c>
      <c r="E3632" t="s">
        <v>378</v>
      </c>
      <c r="F3632" t="s">
        <v>379</v>
      </c>
      <c r="G3632" t="s">
        <v>1514</v>
      </c>
      <c r="H3632">
        <v>2</v>
      </c>
      <c r="I3632">
        <v>8403017059</v>
      </c>
      <c r="J3632">
        <v>8403017059</v>
      </c>
      <c r="K3632" t="s">
        <v>381</v>
      </c>
      <c r="L3632" t="s">
        <v>381</v>
      </c>
      <c r="M3632" s="4" t="s">
        <v>8367</v>
      </c>
      <c r="N3632" s="1" t="d">
        <v>1984-03-01</v>
      </c>
      <c r="O3632" s="4" t="s">
        <v>8367</v>
      </c>
      <c r="P3632">
        <f>IFERROR(VLOOKUP(A3632,'17. Skuldsanering vilja'!A:D,1,FALSE),0)</f>
        <v>0</v>
      </c>
      <c r="Q3632">
        <f t="shared" si="224"/>
        <v>0</v>
      </c>
      <c r="R3632" t="str">
        <f>IFERROR(VLOOKUP(M3632,'Skudsanering UC monitorering'!A:B,1,FALSE),"")</f>
        <v/>
      </c>
      <c r="S3632" t="str">
        <f>IFERROR(VLOOKUP(O3632,'Skudsanering UC monitorering'!A:B,1,FALSE),"")</f>
        <v/>
      </c>
      <c r="T3632" t="str">
        <f>IFERROR(VLOOKUP(M3632,'Skudsanering UC monitorering'!A:B,2,FALSE),"")</f>
        <v/>
      </c>
      <c r="U3632">
        <f t="shared" si="225"/>
        <v>0</v>
      </c>
      <c r="V3632">
        <f t="shared" si="226"/>
        <v>0</v>
      </c>
      <c r="W3632" s="3">
        <f t="shared" si="227"/>
        <v>0</v>
      </c>
    </row>
    <row r="3633" spans="1:23" hidden="1" x14ac:dyDescent="0.15">
      <c r="A3633" s="4" t="s">
        <v>15224</v>
      </c>
      <c r="B3633" s="1" t="d">
        <v>2023-12-31</v>
      </c>
      <c r="C3633">
        <v>158836.76</v>
      </c>
      <c r="D3633" s="1" t="d">
        <v>2022-05-09</v>
      </c>
      <c r="E3633" t="s">
        <v>378</v>
      </c>
      <c r="F3633" t="s">
        <v>401</v>
      </c>
      <c r="G3633" t="s">
        <v>4594</v>
      </c>
      <c r="H3633">
        <v>1</v>
      </c>
      <c r="I3633">
        <v>9403120216</v>
      </c>
      <c r="J3633">
        <v>9403120216</v>
      </c>
      <c r="K3633" t="s">
        <v>381</v>
      </c>
      <c r="L3633" t="s">
        <v>381</v>
      </c>
      <c r="M3633" s="4" t="s">
        <v>8368</v>
      </c>
      <c r="N3633" s="1" t="d">
        <v>1994-03-12</v>
      </c>
      <c r="O3633" s="4" t="s">
        <v>381</v>
      </c>
      <c r="P3633">
        <f>IFERROR(VLOOKUP(A3633,'17. Skuldsanering vilja'!A:D,1,FALSE),0)</f>
        <v>0</v>
      </c>
      <c r="Q3633">
        <f t="shared" si="224"/>
        <v>0</v>
      </c>
      <c r="R3633" t="str">
        <f>IFERROR(VLOOKUP(M3633,'Skudsanering UC monitorering'!A:B,1,FALSE),"")</f>
        <v/>
      </c>
      <c r="S3633" t="str">
        <f>IFERROR(VLOOKUP(O3633,'Skudsanering UC monitorering'!A:B,1,FALSE),"")</f>
        <v/>
      </c>
      <c r="T3633" t="str">
        <f>IFERROR(VLOOKUP(M3633,'Skudsanering UC monitorering'!A:B,2,FALSE),"")</f>
        <v/>
      </c>
      <c r="U3633">
        <f t="shared" si="225"/>
        <v>0</v>
      </c>
      <c r="V3633">
        <f t="shared" si="226"/>
        <v>0</v>
      </c>
      <c r="W3633" s="3">
        <f t="shared" si="227"/>
        <v>0</v>
      </c>
    </row>
    <row r="3634" spans="1:23" hidden="1" x14ac:dyDescent="0.15">
      <c r="A3634" s="4" t="s">
        <v>15225</v>
      </c>
      <c r="B3634" s="1" t="d">
        <v>2023-12-31</v>
      </c>
      <c r="C3634">
        <v>285509.63</v>
      </c>
      <c r="D3634" s="1" t="d">
        <v>2022-05-04</v>
      </c>
      <c r="E3634" t="s">
        <v>378</v>
      </c>
      <c r="F3634" t="s">
        <v>420</v>
      </c>
      <c r="G3634" t="s">
        <v>4570</v>
      </c>
      <c r="H3634">
        <v>1</v>
      </c>
      <c r="I3634">
        <v>9008235153</v>
      </c>
      <c r="J3634">
        <v>9008235153</v>
      </c>
      <c r="K3634" t="s">
        <v>381</v>
      </c>
      <c r="L3634" t="s">
        <v>381</v>
      </c>
      <c r="M3634" s="4" t="s">
        <v>8369</v>
      </c>
      <c r="N3634" s="1" t="d">
        <v>1990-08-23</v>
      </c>
      <c r="O3634" s="4" t="s">
        <v>381</v>
      </c>
      <c r="P3634">
        <f>IFERROR(VLOOKUP(A3634,'17. Skuldsanering vilja'!A:D,1,FALSE),0)</f>
        <v>0</v>
      </c>
      <c r="Q3634">
        <f t="shared" si="224"/>
        <v>0</v>
      </c>
      <c r="R3634" t="str">
        <f>IFERROR(VLOOKUP(M3634,'Skudsanering UC monitorering'!A:B,1,FALSE),"")</f>
        <v/>
      </c>
      <c r="S3634" t="str">
        <f>IFERROR(VLOOKUP(O3634,'Skudsanering UC monitorering'!A:B,1,FALSE),"")</f>
        <v/>
      </c>
      <c r="T3634" t="str">
        <f>IFERROR(VLOOKUP(M3634,'Skudsanering UC monitorering'!A:B,2,FALSE),"")</f>
        <v/>
      </c>
      <c r="U3634">
        <f t="shared" si="225"/>
        <v>0</v>
      </c>
      <c r="V3634">
        <f t="shared" si="226"/>
        <v>0</v>
      </c>
      <c r="W3634" s="3">
        <f t="shared" si="227"/>
        <v>0</v>
      </c>
    </row>
    <row r="3635" spans="1:23" hidden="1" x14ac:dyDescent="0.15">
      <c r="A3635" s="4" t="s">
        <v>15226</v>
      </c>
      <c r="B3635" s="1" t="d">
        <v>2023-12-31</v>
      </c>
      <c r="C3635">
        <v>184726.67</v>
      </c>
      <c r="D3635" s="1" t="d">
        <v>2022-05-18</v>
      </c>
      <c r="E3635" t="s">
        <v>378</v>
      </c>
      <c r="F3635" t="s">
        <v>401</v>
      </c>
      <c r="G3635" t="s">
        <v>1334</v>
      </c>
      <c r="H3635">
        <v>1</v>
      </c>
      <c r="I3635">
        <v>9906112504</v>
      </c>
      <c r="J3635">
        <v>9906112504</v>
      </c>
      <c r="K3635" t="s">
        <v>381</v>
      </c>
      <c r="L3635" t="s">
        <v>381</v>
      </c>
      <c r="M3635" s="4" t="s">
        <v>8370</v>
      </c>
      <c r="N3635" s="1" t="d">
        <v>1999-06-11</v>
      </c>
      <c r="O3635" s="4" t="s">
        <v>381</v>
      </c>
      <c r="P3635">
        <f>IFERROR(VLOOKUP(A3635,'17. Skuldsanering vilja'!A:D,1,FALSE),0)</f>
        <v>0</v>
      </c>
      <c r="Q3635">
        <f t="shared" si="224"/>
        <v>0</v>
      </c>
      <c r="R3635" t="str">
        <f>IFERROR(VLOOKUP(M3635,'Skudsanering UC monitorering'!A:B,1,FALSE),"")</f>
        <v/>
      </c>
      <c r="S3635" t="str">
        <f>IFERROR(VLOOKUP(O3635,'Skudsanering UC monitorering'!A:B,1,FALSE),"")</f>
        <v/>
      </c>
      <c r="T3635" t="str">
        <f>IFERROR(VLOOKUP(M3635,'Skudsanering UC monitorering'!A:B,2,FALSE),"")</f>
        <v/>
      </c>
      <c r="U3635">
        <f t="shared" si="225"/>
        <v>0</v>
      </c>
      <c r="V3635">
        <f t="shared" si="226"/>
        <v>0</v>
      </c>
      <c r="W3635" s="3">
        <f t="shared" si="227"/>
        <v>0</v>
      </c>
    </row>
    <row r="3636" spans="1:23" hidden="1" x14ac:dyDescent="0.15">
      <c r="A3636" s="4" t="s">
        <v>15227</v>
      </c>
      <c r="B3636" s="1" t="d">
        <v>2023-12-31</v>
      </c>
      <c r="C3636">
        <v>290685.05</v>
      </c>
      <c r="D3636" s="1" t="d">
        <v>2022-05-02</v>
      </c>
      <c r="E3636" t="s">
        <v>378</v>
      </c>
      <c r="F3636" t="s">
        <v>379</v>
      </c>
      <c r="G3636" t="s">
        <v>4570</v>
      </c>
      <c r="H3636">
        <v>1</v>
      </c>
      <c r="I3636">
        <v>8805270272</v>
      </c>
      <c r="J3636">
        <v>8805270272</v>
      </c>
      <c r="K3636" t="s">
        <v>381</v>
      </c>
      <c r="L3636" t="s">
        <v>381</v>
      </c>
      <c r="M3636" s="4" t="s">
        <v>8371</v>
      </c>
      <c r="N3636" s="1" t="d">
        <v>1988-05-27</v>
      </c>
      <c r="O3636" s="4" t="s">
        <v>381</v>
      </c>
      <c r="P3636">
        <f>IFERROR(VLOOKUP(A3636,'17. Skuldsanering vilja'!A:D,1,FALSE),0)</f>
        <v>0</v>
      </c>
      <c r="Q3636">
        <f t="shared" si="224"/>
        <v>0</v>
      </c>
      <c r="R3636" t="str">
        <f>IFERROR(VLOOKUP(M3636,'Skudsanering UC monitorering'!A:B,1,FALSE),"")</f>
        <v/>
      </c>
      <c r="S3636" t="str">
        <f>IFERROR(VLOOKUP(O3636,'Skudsanering UC monitorering'!A:B,1,FALSE),"")</f>
        <v/>
      </c>
      <c r="T3636" t="str">
        <f>IFERROR(VLOOKUP(M3636,'Skudsanering UC monitorering'!A:B,2,FALSE),"")</f>
        <v/>
      </c>
      <c r="U3636">
        <f t="shared" si="225"/>
        <v>0</v>
      </c>
      <c r="V3636">
        <f t="shared" si="226"/>
        <v>0</v>
      </c>
      <c r="W3636" s="3">
        <f t="shared" si="227"/>
        <v>0</v>
      </c>
    </row>
    <row r="3637" spans="1:23" hidden="1" x14ac:dyDescent="0.15">
      <c r="A3637" s="4" t="s">
        <v>15228</v>
      </c>
      <c r="B3637" s="1" t="d">
        <v>2023-12-31</v>
      </c>
      <c r="C3637">
        <v>140186.25</v>
      </c>
      <c r="D3637" s="1" t="d">
        <v>2022-04-29</v>
      </c>
      <c r="E3637" t="s">
        <v>378</v>
      </c>
      <c r="F3637" t="s">
        <v>379</v>
      </c>
      <c r="G3637" t="s">
        <v>1442</v>
      </c>
      <c r="H3637">
        <v>2</v>
      </c>
      <c r="I3637">
        <v>9007284509</v>
      </c>
      <c r="J3637">
        <v>9007284509</v>
      </c>
      <c r="K3637" t="s">
        <v>381</v>
      </c>
      <c r="L3637" t="s">
        <v>381</v>
      </c>
      <c r="M3637" s="4" t="s">
        <v>8372</v>
      </c>
      <c r="N3637" s="1" t="d">
        <v>1990-07-28</v>
      </c>
      <c r="O3637" s="4" t="s">
        <v>8372</v>
      </c>
      <c r="P3637">
        <f>IFERROR(VLOOKUP(A3637,'17. Skuldsanering vilja'!A:D,1,FALSE),0)</f>
        <v>0</v>
      </c>
      <c r="Q3637">
        <f t="shared" si="224"/>
        <v>0</v>
      </c>
      <c r="R3637" t="str">
        <f>IFERROR(VLOOKUP(M3637,'Skudsanering UC monitorering'!A:B,1,FALSE),"")</f>
        <v/>
      </c>
      <c r="S3637" t="str">
        <f>IFERROR(VLOOKUP(O3637,'Skudsanering UC monitorering'!A:B,1,FALSE),"")</f>
        <v/>
      </c>
      <c r="T3637" t="str">
        <f>IFERROR(VLOOKUP(M3637,'Skudsanering UC monitorering'!A:B,2,FALSE),"")</f>
        <v/>
      </c>
      <c r="U3637">
        <f t="shared" si="225"/>
        <v>0</v>
      </c>
      <c r="V3637">
        <f t="shared" si="226"/>
        <v>0</v>
      </c>
      <c r="W3637" s="3">
        <f t="shared" si="227"/>
        <v>0</v>
      </c>
    </row>
    <row r="3638" spans="1:23" hidden="1" x14ac:dyDescent="0.15">
      <c r="A3638" s="4" t="s">
        <v>15229</v>
      </c>
      <c r="B3638" s="1" t="d">
        <v>2023-12-31</v>
      </c>
      <c r="C3638">
        <v>296109.88</v>
      </c>
      <c r="D3638" s="1" t="d">
        <v>2022-05-04</v>
      </c>
      <c r="E3638" t="s">
        <v>378</v>
      </c>
      <c r="F3638" t="s">
        <v>539</v>
      </c>
      <c r="G3638" t="s">
        <v>1320</v>
      </c>
      <c r="H3638">
        <v>1</v>
      </c>
      <c r="I3638">
        <v>9006294137</v>
      </c>
      <c r="J3638">
        <v>9006294137</v>
      </c>
      <c r="K3638" t="s">
        <v>381</v>
      </c>
      <c r="L3638" t="s">
        <v>381</v>
      </c>
      <c r="M3638" s="4" t="s">
        <v>8373</v>
      </c>
      <c r="N3638" s="1" t="d">
        <v>1990-06-29</v>
      </c>
      <c r="O3638" s="4" t="s">
        <v>381</v>
      </c>
      <c r="P3638">
        <f>IFERROR(VLOOKUP(A3638,'17. Skuldsanering vilja'!A:D,1,FALSE),0)</f>
        <v>0</v>
      </c>
      <c r="Q3638">
        <f t="shared" si="224"/>
        <v>0</v>
      </c>
      <c r="R3638" t="str">
        <f>IFERROR(VLOOKUP(M3638,'Skudsanering UC monitorering'!A:B,1,FALSE),"")</f>
        <v/>
      </c>
      <c r="S3638" t="str">
        <f>IFERROR(VLOOKUP(O3638,'Skudsanering UC monitorering'!A:B,1,FALSE),"")</f>
        <v/>
      </c>
      <c r="T3638" t="str">
        <f>IFERROR(VLOOKUP(M3638,'Skudsanering UC monitorering'!A:B,2,FALSE),"")</f>
        <v/>
      </c>
      <c r="U3638">
        <f t="shared" si="225"/>
        <v>0</v>
      </c>
      <c r="V3638">
        <f t="shared" si="226"/>
        <v>0</v>
      </c>
      <c r="W3638" s="3">
        <f t="shared" si="227"/>
        <v>0</v>
      </c>
    </row>
    <row r="3639" spans="1:23" hidden="1" x14ac:dyDescent="0.15">
      <c r="A3639" s="4" t="s">
        <v>15230</v>
      </c>
      <c r="B3639" s="1" t="d">
        <v>2023-12-31</v>
      </c>
      <c r="C3639">
        <v>293779.69</v>
      </c>
      <c r="D3639" s="1" t="d">
        <v>2022-05-03</v>
      </c>
      <c r="E3639" t="s">
        <v>378</v>
      </c>
      <c r="F3639" t="s">
        <v>539</v>
      </c>
      <c r="G3639" t="s">
        <v>2225</v>
      </c>
      <c r="H3639">
        <v>1</v>
      </c>
      <c r="I3639">
        <v>8106146478</v>
      </c>
      <c r="J3639">
        <v>8106146478</v>
      </c>
      <c r="K3639" t="s">
        <v>381</v>
      </c>
      <c r="L3639" t="s">
        <v>381</v>
      </c>
      <c r="M3639" s="4" t="s">
        <v>8374</v>
      </c>
      <c r="N3639" s="1" t="d">
        <v>1981-06-14</v>
      </c>
      <c r="O3639" s="4" t="s">
        <v>381</v>
      </c>
      <c r="P3639">
        <f>IFERROR(VLOOKUP(A3639,'17. Skuldsanering vilja'!A:D,1,FALSE),0)</f>
        <v>0</v>
      </c>
      <c r="Q3639">
        <f t="shared" si="224"/>
        <v>0</v>
      </c>
      <c r="R3639" t="str">
        <f>IFERROR(VLOOKUP(M3639,'Skudsanering UC monitorering'!A:B,1,FALSE),"")</f>
        <v/>
      </c>
      <c r="S3639" t="str">
        <f>IFERROR(VLOOKUP(O3639,'Skudsanering UC monitorering'!A:B,1,FALSE),"")</f>
        <v/>
      </c>
      <c r="T3639" t="str">
        <f>IFERROR(VLOOKUP(M3639,'Skudsanering UC monitorering'!A:B,2,FALSE),"")</f>
        <v/>
      </c>
      <c r="U3639">
        <f t="shared" si="225"/>
        <v>0</v>
      </c>
      <c r="V3639">
        <f t="shared" si="226"/>
        <v>0</v>
      </c>
      <c r="W3639" s="3">
        <f t="shared" si="227"/>
        <v>0</v>
      </c>
    </row>
    <row r="3640" spans="1:23" hidden="1" x14ac:dyDescent="0.15">
      <c r="A3640" s="4" t="s">
        <v>15231</v>
      </c>
      <c r="B3640" s="1" t="d">
        <v>2023-12-31</v>
      </c>
      <c r="C3640">
        <v>118329.85</v>
      </c>
      <c r="D3640" s="1" t="d">
        <v>2022-05-04</v>
      </c>
      <c r="E3640" t="s">
        <v>378</v>
      </c>
      <c r="F3640" t="s">
        <v>539</v>
      </c>
      <c r="G3640" t="s">
        <v>2225</v>
      </c>
      <c r="H3640">
        <v>1</v>
      </c>
      <c r="I3640">
        <v>8503204870</v>
      </c>
      <c r="J3640">
        <v>8503204870</v>
      </c>
      <c r="K3640" t="s">
        <v>381</v>
      </c>
      <c r="L3640" t="s">
        <v>381</v>
      </c>
      <c r="M3640" s="4" t="s">
        <v>8375</v>
      </c>
      <c r="N3640" s="1" t="d">
        <v>1985-03-20</v>
      </c>
      <c r="O3640" s="4" t="s">
        <v>381</v>
      </c>
      <c r="P3640">
        <f>IFERROR(VLOOKUP(A3640,'17. Skuldsanering vilja'!A:D,1,FALSE),0)</f>
        <v>0</v>
      </c>
      <c r="Q3640">
        <f t="shared" si="224"/>
        <v>0</v>
      </c>
      <c r="R3640" t="str">
        <f>IFERROR(VLOOKUP(M3640,'Skudsanering UC monitorering'!A:B,1,FALSE),"")</f>
        <v/>
      </c>
      <c r="S3640" t="str">
        <f>IFERROR(VLOOKUP(O3640,'Skudsanering UC monitorering'!A:B,1,FALSE),"")</f>
        <v/>
      </c>
      <c r="T3640" t="str">
        <f>IFERROR(VLOOKUP(M3640,'Skudsanering UC monitorering'!A:B,2,FALSE),"")</f>
        <v/>
      </c>
      <c r="U3640">
        <f t="shared" si="225"/>
        <v>0</v>
      </c>
      <c r="V3640">
        <f t="shared" si="226"/>
        <v>0</v>
      </c>
      <c r="W3640" s="3">
        <f t="shared" si="227"/>
        <v>0</v>
      </c>
    </row>
    <row r="3641" spans="1:23" hidden="1" x14ac:dyDescent="0.15">
      <c r="A3641" s="4" t="s">
        <v>15232</v>
      </c>
      <c r="B3641" s="1" t="d">
        <v>2023-12-31</v>
      </c>
      <c r="C3641">
        <v>497634.08</v>
      </c>
      <c r="D3641" s="1" t="d">
        <v>2022-05-10</v>
      </c>
      <c r="E3641" t="s">
        <v>382</v>
      </c>
      <c r="F3641" t="s">
        <v>383</v>
      </c>
      <c r="G3641" t="s">
        <v>1571</v>
      </c>
      <c r="H3641">
        <v>2</v>
      </c>
      <c r="I3641">
        <v>8609184083</v>
      </c>
      <c r="J3641">
        <v>8609184083</v>
      </c>
      <c r="K3641" t="s">
        <v>381</v>
      </c>
      <c r="L3641" t="s">
        <v>381</v>
      </c>
      <c r="M3641" s="4" t="s">
        <v>8376</v>
      </c>
      <c r="N3641" s="1" t="d">
        <v>1986-09-18</v>
      </c>
      <c r="O3641" s="4" t="s">
        <v>8376</v>
      </c>
      <c r="P3641">
        <f>IFERROR(VLOOKUP(A3641,'17. Skuldsanering vilja'!A:D,1,FALSE),0)</f>
        <v>0</v>
      </c>
      <c r="Q3641">
        <f t="shared" si="224"/>
        <v>0</v>
      </c>
      <c r="R3641" t="str">
        <f>IFERROR(VLOOKUP(M3641,'Skudsanering UC monitorering'!A:B,1,FALSE),"")</f>
        <v/>
      </c>
      <c r="S3641" t="str">
        <f>IFERROR(VLOOKUP(O3641,'Skudsanering UC monitorering'!A:B,1,FALSE),"")</f>
        <v/>
      </c>
      <c r="T3641" t="str">
        <f>IFERROR(VLOOKUP(M3641,'Skudsanering UC monitorering'!A:B,2,FALSE),"")</f>
        <v/>
      </c>
      <c r="U3641">
        <f t="shared" si="225"/>
        <v>0</v>
      </c>
      <c r="V3641">
        <f t="shared" si="226"/>
        <v>0</v>
      </c>
      <c r="W3641" s="3">
        <f t="shared" si="227"/>
        <v>0</v>
      </c>
    </row>
    <row r="3642" spans="1:23" hidden="1" x14ac:dyDescent="0.15">
      <c r="A3642" s="4" t="s">
        <v>15233</v>
      </c>
      <c r="B3642" s="1" t="d">
        <v>2023-12-31</v>
      </c>
      <c r="C3642">
        <v>149124.32</v>
      </c>
      <c r="D3642" s="1" t="d">
        <v>2022-05-02</v>
      </c>
      <c r="E3642" t="s">
        <v>378</v>
      </c>
      <c r="F3642" t="s">
        <v>379</v>
      </c>
      <c r="G3642" t="s">
        <v>421</v>
      </c>
      <c r="H3642">
        <v>1</v>
      </c>
      <c r="I3642">
        <v>6605123527</v>
      </c>
      <c r="J3642">
        <v>6605123527</v>
      </c>
      <c r="K3642" t="s">
        <v>381</v>
      </c>
      <c r="L3642" t="s">
        <v>381</v>
      </c>
      <c r="M3642" s="4" t="s">
        <v>8377</v>
      </c>
      <c r="N3642" s="1" t="d">
        <v>1966-05-12</v>
      </c>
      <c r="O3642" s="4" t="s">
        <v>381</v>
      </c>
      <c r="P3642">
        <f>IFERROR(VLOOKUP(A3642,'17. Skuldsanering vilja'!A:D,1,FALSE),0)</f>
        <v>0</v>
      </c>
      <c r="Q3642">
        <f t="shared" si="224"/>
        <v>0</v>
      </c>
      <c r="R3642" t="str">
        <f>IFERROR(VLOOKUP(M3642,'Skudsanering UC monitorering'!A:B,1,FALSE),"")</f>
        <v/>
      </c>
      <c r="S3642" t="str">
        <f>IFERROR(VLOOKUP(O3642,'Skudsanering UC monitorering'!A:B,1,FALSE),"")</f>
        <v/>
      </c>
      <c r="T3642" t="str">
        <f>IFERROR(VLOOKUP(M3642,'Skudsanering UC monitorering'!A:B,2,FALSE),"")</f>
        <v/>
      </c>
      <c r="U3642">
        <f t="shared" si="225"/>
        <v>0</v>
      </c>
      <c r="V3642">
        <f t="shared" si="226"/>
        <v>0</v>
      </c>
      <c r="W3642" s="3">
        <f t="shared" si="227"/>
        <v>0</v>
      </c>
    </row>
    <row r="3643" spans="1:23" hidden="1" x14ac:dyDescent="0.15">
      <c r="A3643" s="4" t="s">
        <v>15234</v>
      </c>
      <c r="B3643" s="1" t="d">
        <v>2023-12-31</v>
      </c>
      <c r="C3643">
        <v>235756.05</v>
      </c>
      <c r="D3643" s="1" t="d">
        <v>2022-05-11</v>
      </c>
      <c r="E3643" t="s">
        <v>378</v>
      </c>
      <c r="F3643" t="s">
        <v>379</v>
      </c>
      <c r="G3643" t="s">
        <v>2893</v>
      </c>
      <c r="H3643">
        <v>1</v>
      </c>
      <c r="I3643">
        <v>7807155507</v>
      </c>
      <c r="J3643">
        <v>7807155507</v>
      </c>
      <c r="K3643" t="s">
        <v>381</v>
      </c>
      <c r="L3643" t="s">
        <v>381</v>
      </c>
      <c r="M3643" s="4" t="s">
        <v>8378</v>
      </c>
      <c r="N3643" s="1" t="d">
        <v>1978-07-15</v>
      </c>
      <c r="O3643" s="4" t="s">
        <v>381</v>
      </c>
      <c r="P3643">
        <f>IFERROR(VLOOKUP(A3643,'17. Skuldsanering vilja'!A:D,1,FALSE),0)</f>
        <v>0</v>
      </c>
      <c r="Q3643">
        <f t="shared" si="224"/>
        <v>0</v>
      </c>
      <c r="R3643" t="str">
        <f>IFERROR(VLOOKUP(M3643,'Skudsanering UC monitorering'!A:B,1,FALSE),"")</f>
        <v/>
      </c>
      <c r="S3643" t="str">
        <f>IFERROR(VLOOKUP(O3643,'Skudsanering UC monitorering'!A:B,1,FALSE),"")</f>
        <v/>
      </c>
      <c r="T3643" t="str">
        <f>IFERROR(VLOOKUP(M3643,'Skudsanering UC monitorering'!A:B,2,FALSE),"")</f>
        <v/>
      </c>
      <c r="U3643">
        <f t="shared" si="225"/>
        <v>0</v>
      </c>
      <c r="V3643">
        <f t="shared" si="226"/>
        <v>0</v>
      </c>
      <c r="W3643" s="3">
        <f t="shared" si="227"/>
        <v>0</v>
      </c>
    </row>
    <row r="3644" spans="1:23" hidden="1" x14ac:dyDescent="0.15">
      <c r="A3644" s="4" t="s">
        <v>15235</v>
      </c>
      <c r="B3644" s="1" t="d">
        <v>2023-12-31</v>
      </c>
      <c r="C3644">
        <v>82975.839999999997</v>
      </c>
      <c r="D3644" s="1" t="d">
        <v>2022-05-04</v>
      </c>
      <c r="E3644" t="s">
        <v>378</v>
      </c>
      <c r="F3644" t="s">
        <v>379</v>
      </c>
      <c r="G3644" t="s">
        <v>4593</v>
      </c>
      <c r="H3644">
        <v>1</v>
      </c>
      <c r="I3644">
        <v>6205171108</v>
      </c>
      <c r="J3644">
        <v>6205171108</v>
      </c>
      <c r="K3644" t="s">
        <v>381</v>
      </c>
      <c r="L3644" t="s">
        <v>381</v>
      </c>
      <c r="M3644" s="4" t="s">
        <v>8379</v>
      </c>
      <c r="N3644" s="1" t="d">
        <v>1962-05-17</v>
      </c>
      <c r="O3644" s="4" t="s">
        <v>381</v>
      </c>
      <c r="P3644">
        <f>IFERROR(VLOOKUP(A3644,'17. Skuldsanering vilja'!A:D,1,FALSE),0)</f>
        <v>0</v>
      </c>
      <c r="Q3644">
        <f t="shared" si="224"/>
        <v>0</v>
      </c>
      <c r="R3644" t="str">
        <f>IFERROR(VLOOKUP(M3644,'Skudsanering UC monitorering'!A:B,1,FALSE),"")</f>
        <v/>
      </c>
      <c r="S3644" t="str">
        <f>IFERROR(VLOOKUP(O3644,'Skudsanering UC monitorering'!A:B,1,FALSE),"")</f>
        <v/>
      </c>
      <c r="T3644" t="str">
        <f>IFERROR(VLOOKUP(M3644,'Skudsanering UC monitorering'!A:B,2,FALSE),"")</f>
        <v/>
      </c>
      <c r="U3644">
        <f t="shared" si="225"/>
        <v>0</v>
      </c>
      <c r="V3644">
        <f t="shared" si="226"/>
        <v>0</v>
      </c>
      <c r="W3644" s="3">
        <f t="shared" si="227"/>
        <v>0</v>
      </c>
    </row>
    <row r="3645" spans="1:23" hidden="1" x14ac:dyDescent="0.15">
      <c r="A3645" s="4" t="s">
        <v>15236</v>
      </c>
      <c r="B3645" s="1" t="d">
        <v>2023-12-31</v>
      </c>
      <c r="C3645">
        <v>64155.83</v>
      </c>
      <c r="D3645" s="1" t="d">
        <v>2022-05-10</v>
      </c>
      <c r="E3645" t="s">
        <v>378</v>
      </c>
      <c r="F3645" t="s">
        <v>379</v>
      </c>
      <c r="G3645" t="s">
        <v>4554</v>
      </c>
      <c r="H3645">
        <v>1</v>
      </c>
      <c r="I3645">
        <v>9905176260</v>
      </c>
      <c r="J3645">
        <v>9905176260</v>
      </c>
      <c r="K3645" t="s">
        <v>381</v>
      </c>
      <c r="L3645" t="s">
        <v>381</v>
      </c>
      <c r="M3645" s="4" t="s">
        <v>8380</v>
      </c>
      <c r="N3645" s="1" t="d">
        <v>1999-05-17</v>
      </c>
      <c r="O3645" s="4" t="s">
        <v>381</v>
      </c>
      <c r="P3645">
        <f>IFERROR(VLOOKUP(A3645,'17. Skuldsanering vilja'!A:D,1,FALSE),0)</f>
        <v>0</v>
      </c>
      <c r="Q3645">
        <f t="shared" si="224"/>
        <v>0</v>
      </c>
      <c r="R3645" t="str">
        <f>IFERROR(VLOOKUP(M3645,'Skudsanering UC monitorering'!A:B,1,FALSE),"")</f>
        <v/>
      </c>
      <c r="S3645" t="str">
        <f>IFERROR(VLOOKUP(O3645,'Skudsanering UC monitorering'!A:B,1,FALSE),"")</f>
        <v/>
      </c>
      <c r="T3645" t="str">
        <f>IFERROR(VLOOKUP(M3645,'Skudsanering UC monitorering'!A:B,2,FALSE),"")</f>
        <v/>
      </c>
      <c r="U3645">
        <f t="shared" si="225"/>
        <v>0</v>
      </c>
      <c r="V3645">
        <f t="shared" si="226"/>
        <v>0</v>
      </c>
      <c r="W3645" s="3">
        <f t="shared" si="227"/>
        <v>0</v>
      </c>
    </row>
    <row r="3646" spans="1:23" hidden="1" x14ac:dyDescent="0.15">
      <c r="A3646" s="4" t="s">
        <v>15237</v>
      </c>
      <c r="B3646" s="1" t="d">
        <v>2023-12-31</v>
      </c>
      <c r="C3646">
        <v>142409.57</v>
      </c>
      <c r="D3646" s="1" t="d">
        <v>2022-05-06</v>
      </c>
      <c r="E3646" t="s">
        <v>378</v>
      </c>
      <c r="F3646" t="s">
        <v>379</v>
      </c>
      <c r="G3646" t="s">
        <v>2893</v>
      </c>
      <c r="H3646">
        <v>1</v>
      </c>
      <c r="I3646">
        <v>9001014720</v>
      </c>
      <c r="J3646">
        <v>9001014720</v>
      </c>
      <c r="K3646" t="s">
        <v>381</v>
      </c>
      <c r="L3646" t="s">
        <v>381</v>
      </c>
      <c r="M3646" s="4" t="s">
        <v>8381</v>
      </c>
      <c r="N3646" s="1" t="d">
        <v>1990-01-01</v>
      </c>
      <c r="O3646" s="4" t="s">
        <v>381</v>
      </c>
      <c r="P3646">
        <f>IFERROR(VLOOKUP(A3646,'17. Skuldsanering vilja'!A:D,1,FALSE),0)</f>
        <v>0</v>
      </c>
      <c r="Q3646">
        <f t="shared" si="224"/>
        <v>0</v>
      </c>
      <c r="R3646" t="str">
        <f>IFERROR(VLOOKUP(M3646,'Skudsanering UC monitorering'!A:B,1,FALSE),"")</f>
        <v/>
      </c>
      <c r="S3646" t="str">
        <f>IFERROR(VLOOKUP(O3646,'Skudsanering UC monitorering'!A:B,1,FALSE),"")</f>
        <v/>
      </c>
      <c r="T3646" t="str">
        <f>IFERROR(VLOOKUP(M3646,'Skudsanering UC monitorering'!A:B,2,FALSE),"")</f>
        <v/>
      </c>
      <c r="U3646">
        <f t="shared" si="225"/>
        <v>0</v>
      </c>
      <c r="V3646">
        <f t="shared" si="226"/>
        <v>0</v>
      </c>
      <c r="W3646" s="3">
        <f t="shared" si="227"/>
        <v>0</v>
      </c>
    </row>
    <row r="3647" spans="1:23" hidden="1" x14ac:dyDescent="0.15">
      <c r="A3647" s="4" t="s">
        <v>15238</v>
      </c>
      <c r="B3647" s="1" t="d">
        <v>2023-12-31</v>
      </c>
      <c r="C3647">
        <v>62763.5</v>
      </c>
      <c r="D3647" s="1" t="d">
        <v>2022-05-04</v>
      </c>
      <c r="E3647" t="s">
        <v>378</v>
      </c>
      <c r="F3647" t="s">
        <v>379</v>
      </c>
      <c r="G3647" t="s">
        <v>4595</v>
      </c>
      <c r="H3647">
        <v>1</v>
      </c>
      <c r="I3647">
        <v>8903124033</v>
      </c>
      <c r="J3647">
        <v>8903124033</v>
      </c>
      <c r="K3647" t="s">
        <v>381</v>
      </c>
      <c r="L3647" t="s">
        <v>381</v>
      </c>
      <c r="M3647" s="4" t="s">
        <v>8382</v>
      </c>
      <c r="N3647" s="1" t="d">
        <v>1989-03-12</v>
      </c>
      <c r="O3647" s="4" t="s">
        <v>381</v>
      </c>
      <c r="P3647">
        <f>IFERROR(VLOOKUP(A3647,'17. Skuldsanering vilja'!A:D,1,FALSE),0)</f>
        <v>0</v>
      </c>
      <c r="Q3647">
        <f t="shared" si="224"/>
        <v>0</v>
      </c>
      <c r="R3647" t="str">
        <f>IFERROR(VLOOKUP(M3647,'Skudsanering UC monitorering'!A:B,1,FALSE),"")</f>
        <v/>
      </c>
      <c r="S3647" t="str">
        <f>IFERROR(VLOOKUP(O3647,'Skudsanering UC monitorering'!A:B,1,FALSE),"")</f>
        <v/>
      </c>
      <c r="T3647" t="str">
        <f>IFERROR(VLOOKUP(M3647,'Skudsanering UC monitorering'!A:B,2,FALSE),"")</f>
        <v/>
      </c>
      <c r="U3647">
        <f t="shared" si="225"/>
        <v>0</v>
      </c>
      <c r="V3647">
        <f t="shared" si="226"/>
        <v>0</v>
      </c>
      <c r="W3647" s="3">
        <f t="shared" si="227"/>
        <v>0</v>
      </c>
    </row>
    <row r="3648" spans="1:23" hidden="1" x14ac:dyDescent="0.15">
      <c r="A3648" s="4" t="s">
        <v>15239</v>
      </c>
      <c r="B3648" s="1" t="d">
        <v>2023-12-31</v>
      </c>
      <c r="C3648">
        <v>85040.11</v>
      </c>
      <c r="D3648" s="1" t="d">
        <v>2022-05-04</v>
      </c>
      <c r="E3648" t="s">
        <v>378</v>
      </c>
      <c r="F3648" t="s">
        <v>379</v>
      </c>
      <c r="G3648" t="s">
        <v>4596</v>
      </c>
      <c r="H3648">
        <v>1</v>
      </c>
      <c r="I3648">
        <v>9507091404</v>
      </c>
      <c r="J3648">
        <v>9507091404</v>
      </c>
      <c r="K3648" t="s">
        <v>381</v>
      </c>
      <c r="L3648" t="s">
        <v>381</v>
      </c>
      <c r="M3648" s="4" t="s">
        <v>8383</v>
      </c>
      <c r="N3648" s="1" t="d">
        <v>1995-07-09</v>
      </c>
      <c r="O3648" s="4" t="s">
        <v>381</v>
      </c>
      <c r="P3648">
        <f>IFERROR(VLOOKUP(A3648,'17. Skuldsanering vilja'!A:D,1,FALSE),0)</f>
        <v>0</v>
      </c>
      <c r="Q3648">
        <f t="shared" si="224"/>
        <v>0</v>
      </c>
      <c r="R3648" t="str">
        <f>IFERROR(VLOOKUP(M3648,'Skudsanering UC monitorering'!A:B,1,FALSE),"")</f>
        <v/>
      </c>
      <c r="S3648" t="str">
        <f>IFERROR(VLOOKUP(O3648,'Skudsanering UC monitorering'!A:B,1,FALSE),"")</f>
        <v/>
      </c>
      <c r="T3648" t="str">
        <f>IFERROR(VLOOKUP(M3648,'Skudsanering UC monitorering'!A:B,2,FALSE),"")</f>
        <v/>
      </c>
      <c r="U3648">
        <f t="shared" si="225"/>
        <v>0</v>
      </c>
      <c r="V3648">
        <f t="shared" si="226"/>
        <v>0</v>
      </c>
      <c r="W3648" s="3">
        <f t="shared" si="227"/>
        <v>0</v>
      </c>
    </row>
    <row r="3649" spans="1:23" hidden="1" x14ac:dyDescent="0.15">
      <c r="A3649" s="4" t="s">
        <v>15240</v>
      </c>
      <c r="B3649" s="1" t="d">
        <v>2023-12-31</v>
      </c>
      <c r="C3649">
        <v>58645.42</v>
      </c>
      <c r="D3649" s="1" t="d">
        <v>2022-05-05</v>
      </c>
      <c r="E3649" t="s">
        <v>378</v>
      </c>
      <c r="F3649" t="s">
        <v>379</v>
      </c>
      <c r="G3649" t="s">
        <v>1503</v>
      </c>
      <c r="H3649">
        <v>1</v>
      </c>
      <c r="I3649">
        <v>6503225077</v>
      </c>
      <c r="J3649">
        <v>6503225077</v>
      </c>
      <c r="K3649" t="s">
        <v>381</v>
      </c>
      <c r="L3649" t="s">
        <v>381</v>
      </c>
      <c r="M3649" s="4" t="s">
        <v>8384</v>
      </c>
      <c r="N3649" s="1" t="d">
        <v>1965-03-22</v>
      </c>
      <c r="O3649" s="4" t="s">
        <v>381</v>
      </c>
      <c r="P3649">
        <f>IFERROR(VLOOKUP(A3649,'17. Skuldsanering vilja'!A:D,1,FALSE),0)</f>
        <v>0</v>
      </c>
      <c r="Q3649">
        <f t="shared" si="224"/>
        <v>0</v>
      </c>
      <c r="R3649" t="str">
        <f>IFERROR(VLOOKUP(M3649,'Skudsanering UC monitorering'!A:B,1,FALSE),"")</f>
        <v/>
      </c>
      <c r="S3649" t="str">
        <f>IFERROR(VLOOKUP(O3649,'Skudsanering UC monitorering'!A:B,1,FALSE),"")</f>
        <v/>
      </c>
      <c r="T3649" t="str">
        <f>IFERROR(VLOOKUP(M3649,'Skudsanering UC monitorering'!A:B,2,FALSE),"")</f>
        <v/>
      </c>
      <c r="U3649">
        <f t="shared" si="225"/>
        <v>0</v>
      </c>
      <c r="V3649">
        <f t="shared" si="226"/>
        <v>0</v>
      </c>
      <c r="W3649" s="3">
        <f t="shared" si="227"/>
        <v>0</v>
      </c>
    </row>
    <row r="3650" spans="1:23" hidden="1" x14ac:dyDescent="0.15">
      <c r="A3650" s="4" t="s">
        <v>15241</v>
      </c>
      <c r="B3650" s="1" t="d">
        <v>2023-12-31</v>
      </c>
      <c r="C3650">
        <v>233705.92</v>
      </c>
      <c r="D3650" s="1" t="d">
        <v>2022-05-12</v>
      </c>
      <c r="E3650" t="s">
        <v>378</v>
      </c>
      <c r="F3650" t="s">
        <v>379</v>
      </c>
      <c r="G3650" t="s">
        <v>505</v>
      </c>
      <c r="H3650">
        <v>1</v>
      </c>
      <c r="I3650">
        <v>6801292738</v>
      </c>
      <c r="J3650">
        <v>6801292738</v>
      </c>
      <c r="K3650" t="s">
        <v>381</v>
      </c>
      <c r="L3650" t="s">
        <v>381</v>
      </c>
      <c r="M3650" s="4" t="s">
        <v>8385</v>
      </c>
      <c r="N3650" s="1" t="d">
        <v>1968-01-29</v>
      </c>
      <c r="O3650" s="4" t="s">
        <v>381</v>
      </c>
      <c r="P3650">
        <f>IFERROR(VLOOKUP(A3650,'17. Skuldsanering vilja'!A:D,1,FALSE),0)</f>
        <v>0</v>
      </c>
      <c r="Q3650">
        <f t="shared" si="224"/>
        <v>0</v>
      </c>
      <c r="R3650" t="str">
        <f>IFERROR(VLOOKUP(M3650,'Skudsanering UC monitorering'!A:B,1,FALSE),"")</f>
        <v/>
      </c>
      <c r="S3650" t="str">
        <f>IFERROR(VLOOKUP(O3650,'Skudsanering UC monitorering'!A:B,1,FALSE),"")</f>
        <v/>
      </c>
      <c r="T3650" t="str">
        <f>IFERROR(VLOOKUP(M3650,'Skudsanering UC monitorering'!A:B,2,FALSE),"")</f>
        <v/>
      </c>
      <c r="U3650">
        <f t="shared" si="225"/>
        <v>0</v>
      </c>
      <c r="V3650">
        <f t="shared" si="226"/>
        <v>0</v>
      </c>
      <c r="W3650" s="3">
        <f t="shared" si="227"/>
        <v>0</v>
      </c>
    </row>
    <row r="3651" spans="1:23" hidden="1" x14ac:dyDescent="0.15">
      <c r="A3651" s="4" t="s">
        <v>15242</v>
      </c>
      <c r="B3651" s="1" t="d">
        <v>2023-12-31</v>
      </c>
      <c r="C3651">
        <v>234061.82</v>
      </c>
      <c r="D3651" s="1" t="d">
        <v>2022-05-04</v>
      </c>
      <c r="E3651" t="s">
        <v>382</v>
      </c>
      <c r="F3651" t="s">
        <v>383</v>
      </c>
      <c r="G3651" t="s">
        <v>1488</v>
      </c>
      <c r="H3651">
        <v>1</v>
      </c>
      <c r="I3651">
        <v>7810113998</v>
      </c>
      <c r="J3651">
        <v>7810113998</v>
      </c>
      <c r="K3651" t="s">
        <v>381</v>
      </c>
      <c r="L3651" t="s">
        <v>381</v>
      </c>
      <c r="M3651" s="4" t="s">
        <v>8386</v>
      </c>
      <c r="N3651" s="1" t="d">
        <v>1978-10-11</v>
      </c>
      <c r="O3651" s="4" t="s">
        <v>381</v>
      </c>
      <c r="P3651">
        <f>IFERROR(VLOOKUP(A3651,'17. Skuldsanering vilja'!A:D,1,FALSE),0)</f>
        <v>0</v>
      </c>
      <c r="Q3651">
        <f t="shared" ref="Q3651:Q3714" si="228">IF(P3651=0,0,1)</f>
        <v>0</v>
      </c>
      <c r="R3651" t="str">
        <f>IFERROR(VLOOKUP(M3651,'Skudsanering UC monitorering'!A:B,1,FALSE),"")</f>
        <v/>
      </c>
      <c r="S3651" t="str">
        <f>IFERROR(VLOOKUP(O3651,'Skudsanering UC monitorering'!A:B,1,FALSE),"")</f>
        <v/>
      </c>
      <c r="T3651" t="str">
        <f>IFERROR(VLOOKUP(M3651,'Skudsanering UC monitorering'!A:B,2,FALSE),"")</f>
        <v/>
      </c>
      <c r="U3651">
        <f t="shared" ref="U3651:U3714" si="229">IF(R3651&lt;&gt;"",1,0)</f>
        <v>0</v>
      </c>
      <c r="V3651">
        <f t="shared" ref="V3651:V3714" si="230">IF(S3651&lt;&gt;"",1,0)</f>
        <v>0</v>
      </c>
      <c r="W3651" s="3">
        <f t="shared" ref="W3651:W3714" si="231">IF(OR(Q3651=1,U3651=1,V3651=1),1,0)</f>
        <v>0</v>
      </c>
    </row>
    <row r="3652" spans="1:23" hidden="1" x14ac:dyDescent="0.15">
      <c r="A3652" s="4" t="s">
        <v>15243</v>
      </c>
      <c r="B3652" s="1" t="d">
        <v>2023-12-31</v>
      </c>
      <c r="C3652">
        <v>178307.94</v>
      </c>
      <c r="D3652" s="1" t="d">
        <v>2022-05-11</v>
      </c>
      <c r="E3652" t="s">
        <v>378</v>
      </c>
      <c r="F3652" t="s">
        <v>379</v>
      </c>
      <c r="G3652" t="s">
        <v>4569</v>
      </c>
      <c r="H3652">
        <v>1</v>
      </c>
      <c r="I3652">
        <v>7905217043</v>
      </c>
      <c r="J3652">
        <v>7905217043</v>
      </c>
      <c r="K3652" t="s">
        <v>381</v>
      </c>
      <c r="L3652" t="s">
        <v>381</v>
      </c>
      <c r="M3652" s="4" t="s">
        <v>8387</v>
      </c>
      <c r="N3652" s="1" t="d">
        <v>1979-05-21</v>
      </c>
      <c r="O3652" s="4" t="s">
        <v>381</v>
      </c>
      <c r="P3652">
        <f>IFERROR(VLOOKUP(A3652,'17. Skuldsanering vilja'!A:D,1,FALSE),0)</f>
        <v>0</v>
      </c>
      <c r="Q3652">
        <f t="shared" si="228"/>
        <v>0</v>
      </c>
      <c r="R3652" t="str">
        <f>IFERROR(VLOOKUP(M3652,'Skudsanering UC monitorering'!A:B,1,FALSE),"")</f>
        <v/>
      </c>
      <c r="S3652" t="str">
        <f>IFERROR(VLOOKUP(O3652,'Skudsanering UC monitorering'!A:B,1,FALSE),"")</f>
        <v/>
      </c>
      <c r="T3652" t="str">
        <f>IFERROR(VLOOKUP(M3652,'Skudsanering UC monitorering'!A:B,2,FALSE),"")</f>
        <v/>
      </c>
      <c r="U3652">
        <f t="shared" si="229"/>
        <v>0</v>
      </c>
      <c r="V3652">
        <f t="shared" si="230"/>
        <v>0</v>
      </c>
      <c r="W3652" s="3">
        <f t="shared" si="231"/>
        <v>0</v>
      </c>
    </row>
    <row r="3653" spans="1:23" hidden="1" x14ac:dyDescent="0.15">
      <c r="A3653" s="4" t="s">
        <v>15244</v>
      </c>
      <c r="B3653" s="1" t="d">
        <v>2023-12-31</v>
      </c>
      <c r="C3653">
        <v>294048.01</v>
      </c>
      <c r="D3653" s="1" t="d">
        <v>2022-05-05</v>
      </c>
      <c r="E3653" t="s">
        <v>378</v>
      </c>
      <c r="F3653" t="s">
        <v>420</v>
      </c>
      <c r="G3653" t="s">
        <v>2596</v>
      </c>
      <c r="H3653">
        <v>1</v>
      </c>
      <c r="I3653">
        <v>8212238953</v>
      </c>
      <c r="J3653">
        <v>8212238953</v>
      </c>
      <c r="K3653" t="s">
        <v>381</v>
      </c>
      <c r="L3653" t="s">
        <v>381</v>
      </c>
      <c r="M3653" s="4" t="s">
        <v>8388</v>
      </c>
      <c r="N3653" s="1" t="d">
        <v>1982-12-23</v>
      </c>
      <c r="O3653" s="4" t="s">
        <v>381</v>
      </c>
      <c r="P3653">
        <f>IFERROR(VLOOKUP(A3653,'17. Skuldsanering vilja'!A:D,1,FALSE),0)</f>
        <v>0</v>
      </c>
      <c r="Q3653">
        <f t="shared" si="228"/>
        <v>0</v>
      </c>
      <c r="R3653" t="str">
        <f>IFERROR(VLOOKUP(M3653,'Skudsanering UC monitorering'!A:B,1,FALSE),"")</f>
        <v/>
      </c>
      <c r="S3653" t="str">
        <f>IFERROR(VLOOKUP(O3653,'Skudsanering UC monitorering'!A:B,1,FALSE),"")</f>
        <v/>
      </c>
      <c r="T3653" t="str">
        <f>IFERROR(VLOOKUP(M3653,'Skudsanering UC monitorering'!A:B,2,FALSE),"")</f>
        <v/>
      </c>
      <c r="U3653">
        <f t="shared" si="229"/>
        <v>0</v>
      </c>
      <c r="V3653">
        <f t="shared" si="230"/>
        <v>0</v>
      </c>
      <c r="W3653" s="3">
        <f t="shared" si="231"/>
        <v>0</v>
      </c>
    </row>
    <row r="3654" spans="1:23" hidden="1" x14ac:dyDescent="0.15">
      <c r="A3654" s="4" t="s">
        <v>15245</v>
      </c>
      <c r="B3654" s="1" t="d">
        <v>2023-12-31</v>
      </c>
      <c r="C3654">
        <v>127226.26</v>
      </c>
      <c r="D3654" s="1" t="d">
        <v>2022-05-04</v>
      </c>
      <c r="E3654" t="s">
        <v>378</v>
      </c>
      <c r="F3654" t="s">
        <v>401</v>
      </c>
      <c r="G3654" t="s">
        <v>1334</v>
      </c>
      <c r="H3654">
        <v>1</v>
      </c>
      <c r="I3654">
        <v>9610086614</v>
      </c>
      <c r="J3654">
        <v>9610086614</v>
      </c>
      <c r="K3654" t="s">
        <v>381</v>
      </c>
      <c r="L3654" t="s">
        <v>381</v>
      </c>
      <c r="M3654" s="4" t="s">
        <v>8389</v>
      </c>
      <c r="N3654" s="1" t="d">
        <v>1996-10-08</v>
      </c>
      <c r="O3654" s="4" t="s">
        <v>381</v>
      </c>
      <c r="P3654">
        <f>IFERROR(VLOOKUP(A3654,'17. Skuldsanering vilja'!A:D,1,FALSE),0)</f>
        <v>0</v>
      </c>
      <c r="Q3654">
        <f t="shared" si="228"/>
        <v>0</v>
      </c>
      <c r="R3654" t="str">
        <f>IFERROR(VLOOKUP(M3654,'Skudsanering UC monitorering'!A:B,1,FALSE),"")</f>
        <v/>
      </c>
      <c r="S3654" t="str">
        <f>IFERROR(VLOOKUP(O3654,'Skudsanering UC monitorering'!A:B,1,FALSE),"")</f>
        <v/>
      </c>
      <c r="T3654" t="str">
        <f>IFERROR(VLOOKUP(M3654,'Skudsanering UC monitorering'!A:B,2,FALSE),"")</f>
        <v/>
      </c>
      <c r="U3654">
        <f t="shared" si="229"/>
        <v>0</v>
      </c>
      <c r="V3654">
        <f t="shared" si="230"/>
        <v>0</v>
      </c>
      <c r="W3654" s="3">
        <f t="shared" si="231"/>
        <v>0</v>
      </c>
    </row>
    <row r="3655" spans="1:23" hidden="1" x14ac:dyDescent="0.15">
      <c r="A3655" s="4" t="s">
        <v>15246</v>
      </c>
      <c r="B3655" s="1" t="d">
        <v>2023-12-31</v>
      </c>
      <c r="C3655">
        <v>91881.04</v>
      </c>
      <c r="D3655" s="1" t="d">
        <v>2022-05-04</v>
      </c>
      <c r="E3655" t="s">
        <v>382</v>
      </c>
      <c r="F3655" t="s">
        <v>383</v>
      </c>
      <c r="G3655" t="s">
        <v>3369</v>
      </c>
      <c r="H3655">
        <v>1</v>
      </c>
      <c r="I3655">
        <v>8508168971</v>
      </c>
      <c r="J3655">
        <v>8508168971</v>
      </c>
      <c r="K3655" t="s">
        <v>381</v>
      </c>
      <c r="L3655" t="s">
        <v>381</v>
      </c>
      <c r="M3655" s="4" t="s">
        <v>8390</v>
      </c>
      <c r="N3655" s="1" t="d">
        <v>1985-08-16</v>
      </c>
      <c r="O3655" s="4" t="s">
        <v>381</v>
      </c>
      <c r="P3655">
        <f>IFERROR(VLOOKUP(A3655,'17. Skuldsanering vilja'!A:D,1,FALSE),0)</f>
        <v>0</v>
      </c>
      <c r="Q3655">
        <f t="shared" si="228"/>
        <v>0</v>
      </c>
      <c r="R3655" t="str">
        <f>IFERROR(VLOOKUP(M3655,'Skudsanering UC monitorering'!A:B,1,FALSE),"")</f>
        <v/>
      </c>
      <c r="S3655" t="str">
        <f>IFERROR(VLOOKUP(O3655,'Skudsanering UC monitorering'!A:B,1,FALSE),"")</f>
        <v/>
      </c>
      <c r="T3655" t="str">
        <f>IFERROR(VLOOKUP(M3655,'Skudsanering UC monitorering'!A:B,2,FALSE),"")</f>
        <v/>
      </c>
      <c r="U3655">
        <f t="shared" si="229"/>
        <v>0</v>
      </c>
      <c r="V3655">
        <f t="shared" si="230"/>
        <v>0</v>
      </c>
      <c r="W3655" s="3">
        <f t="shared" si="231"/>
        <v>0</v>
      </c>
    </row>
    <row r="3656" spans="1:23" hidden="1" x14ac:dyDescent="0.15">
      <c r="A3656" s="4" t="s">
        <v>15247</v>
      </c>
      <c r="B3656" s="1" t="d">
        <v>2023-12-31</v>
      </c>
      <c r="C3656">
        <v>120376.4</v>
      </c>
      <c r="D3656" s="1" t="d">
        <v>2022-05-04</v>
      </c>
      <c r="E3656" t="s">
        <v>378</v>
      </c>
      <c r="F3656" t="s">
        <v>401</v>
      </c>
      <c r="G3656" t="s">
        <v>1334</v>
      </c>
      <c r="H3656">
        <v>1</v>
      </c>
      <c r="I3656">
        <v>9901222498</v>
      </c>
      <c r="J3656">
        <v>9901222498</v>
      </c>
      <c r="K3656" t="s">
        <v>381</v>
      </c>
      <c r="L3656" t="s">
        <v>381</v>
      </c>
      <c r="M3656" s="4" t="s">
        <v>8391</v>
      </c>
      <c r="N3656" s="1" t="d">
        <v>1999-01-22</v>
      </c>
      <c r="O3656" s="4" t="s">
        <v>381</v>
      </c>
      <c r="P3656">
        <f>IFERROR(VLOOKUP(A3656,'17. Skuldsanering vilja'!A:D,1,FALSE),0)</f>
        <v>0</v>
      </c>
      <c r="Q3656">
        <f t="shared" si="228"/>
        <v>0</v>
      </c>
      <c r="R3656" t="str">
        <f>IFERROR(VLOOKUP(M3656,'Skudsanering UC monitorering'!A:B,1,FALSE),"")</f>
        <v/>
      </c>
      <c r="S3656" t="str">
        <f>IFERROR(VLOOKUP(O3656,'Skudsanering UC monitorering'!A:B,1,FALSE),"")</f>
        <v/>
      </c>
      <c r="T3656" t="str">
        <f>IFERROR(VLOOKUP(M3656,'Skudsanering UC monitorering'!A:B,2,FALSE),"")</f>
        <v/>
      </c>
      <c r="U3656">
        <f t="shared" si="229"/>
        <v>0</v>
      </c>
      <c r="V3656">
        <f t="shared" si="230"/>
        <v>0</v>
      </c>
      <c r="W3656" s="3">
        <f t="shared" si="231"/>
        <v>0</v>
      </c>
    </row>
    <row r="3657" spans="1:23" hidden="1" x14ac:dyDescent="0.15">
      <c r="A3657" s="4" t="s">
        <v>15248</v>
      </c>
      <c r="B3657" s="1" t="d">
        <v>2023-12-31</v>
      </c>
      <c r="C3657">
        <v>481794.28</v>
      </c>
      <c r="D3657" s="1" t="d">
        <v>2022-05-13</v>
      </c>
      <c r="E3657" t="s">
        <v>378</v>
      </c>
      <c r="F3657" t="s">
        <v>379</v>
      </c>
      <c r="G3657" t="s">
        <v>4241</v>
      </c>
      <c r="H3657">
        <v>2</v>
      </c>
      <c r="I3657">
        <v>7710019311</v>
      </c>
      <c r="J3657">
        <v>7710019311</v>
      </c>
      <c r="K3657" t="s">
        <v>381</v>
      </c>
      <c r="L3657" t="s">
        <v>381</v>
      </c>
      <c r="M3657" s="4" t="s">
        <v>8392</v>
      </c>
      <c r="N3657" s="1" t="d">
        <v>1977-10-01</v>
      </c>
      <c r="O3657" s="4" t="s">
        <v>8392</v>
      </c>
      <c r="P3657">
        <f>IFERROR(VLOOKUP(A3657,'17. Skuldsanering vilja'!A:D,1,FALSE),0)</f>
        <v>0</v>
      </c>
      <c r="Q3657">
        <f t="shared" si="228"/>
        <v>0</v>
      </c>
      <c r="R3657" t="str">
        <f>IFERROR(VLOOKUP(M3657,'Skudsanering UC monitorering'!A:B,1,FALSE),"")</f>
        <v/>
      </c>
      <c r="S3657" t="str">
        <f>IFERROR(VLOOKUP(O3657,'Skudsanering UC monitorering'!A:B,1,FALSE),"")</f>
        <v/>
      </c>
      <c r="T3657" t="str">
        <f>IFERROR(VLOOKUP(M3657,'Skudsanering UC monitorering'!A:B,2,FALSE),"")</f>
        <v/>
      </c>
      <c r="U3657">
        <f t="shared" si="229"/>
        <v>0</v>
      </c>
      <c r="V3657">
        <f t="shared" si="230"/>
        <v>0</v>
      </c>
      <c r="W3657" s="3">
        <f t="shared" si="231"/>
        <v>0</v>
      </c>
    </row>
    <row r="3658" spans="1:23" hidden="1" x14ac:dyDescent="0.15">
      <c r="A3658" s="4" t="s">
        <v>15249</v>
      </c>
      <c r="B3658" s="1" t="d">
        <v>2023-12-31</v>
      </c>
      <c r="C3658">
        <v>153691.98000000001</v>
      </c>
      <c r="D3658" s="1" t="d">
        <v>2022-05-11</v>
      </c>
      <c r="E3658" t="s">
        <v>378</v>
      </c>
      <c r="F3658" t="s">
        <v>401</v>
      </c>
      <c r="G3658" t="s">
        <v>4572</v>
      </c>
      <c r="H3658">
        <v>1</v>
      </c>
      <c r="I3658">
        <v>8605142689</v>
      </c>
      <c r="J3658">
        <v>8605142689</v>
      </c>
      <c r="K3658" t="s">
        <v>381</v>
      </c>
      <c r="L3658" t="s">
        <v>381</v>
      </c>
      <c r="M3658" s="4" t="s">
        <v>8393</v>
      </c>
      <c r="N3658" s="1" t="d">
        <v>1986-05-14</v>
      </c>
      <c r="O3658" s="4" t="s">
        <v>381</v>
      </c>
      <c r="P3658">
        <f>IFERROR(VLOOKUP(A3658,'17. Skuldsanering vilja'!A:D,1,FALSE),0)</f>
        <v>0</v>
      </c>
      <c r="Q3658">
        <f t="shared" si="228"/>
        <v>0</v>
      </c>
      <c r="R3658" t="str">
        <f>IFERROR(VLOOKUP(M3658,'Skudsanering UC monitorering'!A:B,1,FALSE),"")</f>
        <v/>
      </c>
      <c r="S3658" t="str">
        <f>IFERROR(VLOOKUP(O3658,'Skudsanering UC monitorering'!A:B,1,FALSE),"")</f>
        <v/>
      </c>
      <c r="T3658" t="str">
        <f>IFERROR(VLOOKUP(M3658,'Skudsanering UC monitorering'!A:B,2,FALSE),"")</f>
        <v/>
      </c>
      <c r="U3658">
        <f t="shared" si="229"/>
        <v>0</v>
      </c>
      <c r="V3658">
        <f t="shared" si="230"/>
        <v>0</v>
      </c>
      <c r="W3658" s="3">
        <f t="shared" si="231"/>
        <v>0</v>
      </c>
    </row>
    <row r="3659" spans="1:23" hidden="1" x14ac:dyDescent="0.15">
      <c r="A3659" s="4" t="s">
        <v>15250</v>
      </c>
      <c r="B3659" s="1" t="d">
        <v>2023-12-31</v>
      </c>
      <c r="C3659">
        <v>134794.53</v>
      </c>
      <c r="D3659" s="1" t="d">
        <v>2022-05-13</v>
      </c>
      <c r="E3659" t="s">
        <v>378</v>
      </c>
      <c r="F3659" t="s">
        <v>379</v>
      </c>
      <c r="G3659" t="s">
        <v>505</v>
      </c>
      <c r="H3659">
        <v>2</v>
      </c>
      <c r="I3659">
        <v>8305194097</v>
      </c>
      <c r="J3659">
        <v>8305194097</v>
      </c>
      <c r="K3659" t="s">
        <v>381</v>
      </c>
      <c r="L3659" t="s">
        <v>381</v>
      </c>
      <c r="M3659" s="4" t="s">
        <v>8394</v>
      </c>
      <c r="N3659" s="1" t="d">
        <v>1983-05-19</v>
      </c>
      <c r="O3659" s="4" t="s">
        <v>8394</v>
      </c>
      <c r="P3659">
        <f>IFERROR(VLOOKUP(A3659,'17. Skuldsanering vilja'!A:D,1,FALSE),0)</f>
        <v>0</v>
      </c>
      <c r="Q3659">
        <f t="shared" si="228"/>
        <v>0</v>
      </c>
      <c r="R3659" t="str">
        <f>IFERROR(VLOOKUP(M3659,'Skudsanering UC monitorering'!A:B,1,FALSE),"")</f>
        <v/>
      </c>
      <c r="S3659" t="str">
        <f>IFERROR(VLOOKUP(O3659,'Skudsanering UC monitorering'!A:B,1,FALSE),"")</f>
        <v/>
      </c>
      <c r="T3659" t="str">
        <f>IFERROR(VLOOKUP(M3659,'Skudsanering UC monitorering'!A:B,2,FALSE),"")</f>
        <v/>
      </c>
      <c r="U3659">
        <f t="shared" si="229"/>
        <v>0</v>
      </c>
      <c r="V3659">
        <f t="shared" si="230"/>
        <v>0</v>
      </c>
      <c r="W3659" s="3">
        <f t="shared" si="231"/>
        <v>0</v>
      </c>
    </row>
    <row r="3660" spans="1:23" hidden="1" x14ac:dyDescent="0.15">
      <c r="A3660" s="4" t="s">
        <v>15251</v>
      </c>
      <c r="B3660" s="1" t="d">
        <v>2023-12-31</v>
      </c>
      <c r="C3660">
        <v>101451.89</v>
      </c>
      <c r="D3660" s="1" t="d">
        <v>2022-05-10</v>
      </c>
      <c r="E3660" t="s">
        <v>378</v>
      </c>
      <c r="F3660" t="s">
        <v>420</v>
      </c>
      <c r="G3660" t="s">
        <v>4592</v>
      </c>
      <c r="H3660">
        <v>1</v>
      </c>
      <c r="I3660">
        <v>8201272443</v>
      </c>
      <c r="J3660">
        <v>8201272443</v>
      </c>
      <c r="K3660" t="s">
        <v>381</v>
      </c>
      <c r="L3660" t="s">
        <v>381</v>
      </c>
      <c r="M3660" s="4" t="s">
        <v>8395</v>
      </c>
      <c r="N3660" s="1" t="d">
        <v>1982-01-27</v>
      </c>
      <c r="O3660" s="4" t="s">
        <v>381</v>
      </c>
      <c r="P3660">
        <f>IFERROR(VLOOKUP(A3660,'17. Skuldsanering vilja'!A:D,1,FALSE),0)</f>
        <v>0</v>
      </c>
      <c r="Q3660">
        <f t="shared" si="228"/>
        <v>0</v>
      </c>
      <c r="R3660" t="str">
        <f>IFERROR(VLOOKUP(M3660,'Skudsanering UC monitorering'!A:B,1,FALSE),"")</f>
        <v/>
      </c>
      <c r="S3660" t="str">
        <f>IFERROR(VLOOKUP(O3660,'Skudsanering UC monitorering'!A:B,1,FALSE),"")</f>
        <v/>
      </c>
      <c r="T3660" t="str">
        <f>IFERROR(VLOOKUP(M3660,'Skudsanering UC monitorering'!A:B,2,FALSE),"")</f>
        <v/>
      </c>
      <c r="U3660">
        <f t="shared" si="229"/>
        <v>0</v>
      </c>
      <c r="V3660">
        <f t="shared" si="230"/>
        <v>0</v>
      </c>
      <c r="W3660" s="3">
        <f t="shared" si="231"/>
        <v>0</v>
      </c>
    </row>
    <row r="3661" spans="1:23" hidden="1" x14ac:dyDescent="0.15">
      <c r="A3661" s="4" t="s">
        <v>15252</v>
      </c>
      <c r="B3661" s="1" t="d">
        <v>2023-12-31</v>
      </c>
      <c r="C3661">
        <v>180166.52</v>
      </c>
      <c r="D3661" s="1" t="d">
        <v>2022-05-09</v>
      </c>
      <c r="E3661" t="s">
        <v>378</v>
      </c>
      <c r="F3661" t="s">
        <v>379</v>
      </c>
      <c r="G3661" t="s">
        <v>2834</v>
      </c>
      <c r="H3661">
        <v>1</v>
      </c>
      <c r="I3661">
        <v>8512086789</v>
      </c>
      <c r="J3661">
        <v>8512086789</v>
      </c>
      <c r="K3661" t="s">
        <v>381</v>
      </c>
      <c r="L3661" t="s">
        <v>381</v>
      </c>
      <c r="M3661" s="4" t="s">
        <v>8396</v>
      </c>
      <c r="N3661" s="1" t="d">
        <v>1985-12-08</v>
      </c>
      <c r="O3661" s="4" t="s">
        <v>381</v>
      </c>
      <c r="P3661">
        <f>IFERROR(VLOOKUP(A3661,'17. Skuldsanering vilja'!A:D,1,FALSE),0)</f>
        <v>0</v>
      </c>
      <c r="Q3661">
        <f t="shared" si="228"/>
        <v>0</v>
      </c>
      <c r="R3661" t="str">
        <f>IFERROR(VLOOKUP(M3661,'Skudsanering UC monitorering'!A:B,1,FALSE),"")</f>
        <v/>
      </c>
      <c r="S3661" t="str">
        <f>IFERROR(VLOOKUP(O3661,'Skudsanering UC monitorering'!A:B,1,FALSE),"")</f>
        <v/>
      </c>
      <c r="T3661" t="str">
        <f>IFERROR(VLOOKUP(M3661,'Skudsanering UC monitorering'!A:B,2,FALSE),"")</f>
        <v/>
      </c>
      <c r="U3661">
        <f t="shared" si="229"/>
        <v>0</v>
      </c>
      <c r="V3661">
        <f t="shared" si="230"/>
        <v>0</v>
      </c>
      <c r="W3661" s="3">
        <f t="shared" si="231"/>
        <v>0</v>
      </c>
    </row>
    <row r="3662" spans="1:23" hidden="1" x14ac:dyDescent="0.15">
      <c r="A3662" s="4" t="s">
        <v>15253</v>
      </c>
      <c r="B3662" s="1" t="d">
        <v>2023-12-31</v>
      </c>
      <c r="C3662">
        <v>135110</v>
      </c>
      <c r="D3662" s="1" t="d">
        <v>2022-05-04</v>
      </c>
      <c r="E3662" t="s">
        <v>378</v>
      </c>
      <c r="F3662" t="s">
        <v>379</v>
      </c>
      <c r="G3662" t="s">
        <v>4554</v>
      </c>
      <c r="H3662">
        <v>1</v>
      </c>
      <c r="I3662">
        <v>8803102154</v>
      </c>
      <c r="J3662">
        <v>8803102154</v>
      </c>
      <c r="K3662" t="s">
        <v>381</v>
      </c>
      <c r="L3662" t="s">
        <v>381</v>
      </c>
      <c r="M3662" s="4" t="s">
        <v>8397</v>
      </c>
      <c r="N3662" s="1" t="d">
        <v>1988-03-10</v>
      </c>
      <c r="O3662" s="4" t="s">
        <v>381</v>
      </c>
      <c r="P3662">
        <f>IFERROR(VLOOKUP(A3662,'17. Skuldsanering vilja'!A:D,1,FALSE),0)</f>
        <v>0</v>
      </c>
      <c r="Q3662">
        <f t="shared" si="228"/>
        <v>0</v>
      </c>
      <c r="R3662" t="str">
        <f>IFERROR(VLOOKUP(M3662,'Skudsanering UC monitorering'!A:B,1,FALSE),"")</f>
        <v/>
      </c>
      <c r="S3662" t="str">
        <f>IFERROR(VLOOKUP(O3662,'Skudsanering UC monitorering'!A:B,1,FALSE),"")</f>
        <v/>
      </c>
      <c r="T3662" t="str">
        <f>IFERROR(VLOOKUP(M3662,'Skudsanering UC monitorering'!A:B,2,FALSE),"")</f>
        <v/>
      </c>
      <c r="U3662">
        <f t="shared" si="229"/>
        <v>0</v>
      </c>
      <c r="V3662">
        <f t="shared" si="230"/>
        <v>0</v>
      </c>
      <c r="W3662" s="3">
        <f t="shared" si="231"/>
        <v>0</v>
      </c>
    </row>
    <row r="3663" spans="1:23" hidden="1" x14ac:dyDescent="0.15">
      <c r="A3663" s="4" t="s">
        <v>15254</v>
      </c>
      <c r="B3663" s="1" t="d">
        <v>2023-12-31</v>
      </c>
      <c r="C3663">
        <v>112425.25</v>
      </c>
      <c r="D3663" s="1" t="d">
        <v>2022-05-04</v>
      </c>
      <c r="E3663" t="s">
        <v>378</v>
      </c>
      <c r="F3663" t="s">
        <v>379</v>
      </c>
      <c r="G3663" t="s">
        <v>4592</v>
      </c>
      <c r="H3663">
        <v>1</v>
      </c>
      <c r="I3663">
        <v>7307260328</v>
      </c>
      <c r="J3663">
        <v>7307260328</v>
      </c>
      <c r="K3663" t="s">
        <v>381</v>
      </c>
      <c r="L3663" t="s">
        <v>381</v>
      </c>
      <c r="M3663" s="4" t="s">
        <v>8398</v>
      </c>
      <c r="N3663" s="1" t="d">
        <v>1973-07-26</v>
      </c>
      <c r="O3663" s="4" t="s">
        <v>381</v>
      </c>
      <c r="P3663">
        <f>IFERROR(VLOOKUP(A3663,'17. Skuldsanering vilja'!A:D,1,FALSE),0)</f>
        <v>0</v>
      </c>
      <c r="Q3663">
        <f t="shared" si="228"/>
        <v>0</v>
      </c>
      <c r="R3663" t="str">
        <f>IFERROR(VLOOKUP(M3663,'Skudsanering UC monitorering'!A:B,1,FALSE),"")</f>
        <v/>
      </c>
      <c r="S3663" t="str">
        <f>IFERROR(VLOOKUP(O3663,'Skudsanering UC monitorering'!A:B,1,FALSE),"")</f>
        <v/>
      </c>
      <c r="T3663" t="str">
        <f>IFERROR(VLOOKUP(M3663,'Skudsanering UC monitorering'!A:B,2,FALSE),"")</f>
        <v/>
      </c>
      <c r="U3663">
        <f t="shared" si="229"/>
        <v>0</v>
      </c>
      <c r="V3663">
        <f t="shared" si="230"/>
        <v>0</v>
      </c>
      <c r="W3663" s="3">
        <f t="shared" si="231"/>
        <v>0</v>
      </c>
    </row>
    <row r="3664" spans="1:23" hidden="1" x14ac:dyDescent="0.15">
      <c r="A3664" s="4" t="s">
        <v>15255</v>
      </c>
      <c r="B3664" s="1" t="d">
        <v>2023-12-31</v>
      </c>
      <c r="C3664">
        <v>83467.350000000006</v>
      </c>
      <c r="D3664" s="1" t="d">
        <v>2022-05-10</v>
      </c>
      <c r="E3664" t="s">
        <v>378</v>
      </c>
      <c r="F3664" t="s">
        <v>379</v>
      </c>
      <c r="G3664" t="s">
        <v>2072</v>
      </c>
      <c r="H3664">
        <v>2</v>
      </c>
      <c r="I3664">
        <v>8910130874</v>
      </c>
      <c r="J3664">
        <v>8910130874</v>
      </c>
      <c r="K3664" t="s">
        <v>381</v>
      </c>
      <c r="L3664" t="s">
        <v>381</v>
      </c>
      <c r="M3664" s="4" t="s">
        <v>8399</v>
      </c>
      <c r="N3664" s="1" t="d">
        <v>1989-10-13</v>
      </c>
      <c r="O3664" s="4" t="s">
        <v>8399</v>
      </c>
      <c r="P3664">
        <f>IFERROR(VLOOKUP(A3664,'17. Skuldsanering vilja'!A:D,1,FALSE),0)</f>
        <v>0</v>
      </c>
      <c r="Q3664">
        <f t="shared" si="228"/>
        <v>0</v>
      </c>
      <c r="R3664" t="str">
        <f>IFERROR(VLOOKUP(M3664,'Skudsanering UC monitorering'!A:B,1,FALSE),"")</f>
        <v/>
      </c>
      <c r="S3664" t="str">
        <f>IFERROR(VLOOKUP(O3664,'Skudsanering UC monitorering'!A:B,1,FALSE),"")</f>
        <v/>
      </c>
      <c r="T3664" t="str">
        <f>IFERROR(VLOOKUP(M3664,'Skudsanering UC monitorering'!A:B,2,FALSE),"")</f>
        <v/>
      </c>
      <c r="U3664">
        <f t="shared" si="229"/>
        <v>0</v>
      </c>
      <c r="V3664">
        <f t="shared" si="230"/>
        <v>0</v>
      </c>
      <c r="W3664" s="3">
        <f t="shared" si="231"/>
        <v>0</v>
      </c>
    </row>
    <row r="3665" spans="1:23" hidden="1" x14ac:dyDescent="0.15">
      <c r="A3665" s="4" t="s">
        <v>15256</v>
      </c>
      <c r="B3665" s="1" t="d">
        <v>2023-12-31</v>
      </c>
      <c r="C3665">
        <v>25124.06</v>
      </c>
      <c r="D3665" s="1" t="d">
        <v>2022-05-05</v>
      </c>
      <c r="E3665" t="s">
        <v>378</v>
      </c>
      <c r="F3665" t="s">
        <v>379</v>
      </c>
      <c r="G3665" t="s">
        <v>3342</v>
      </c>
      <c r="H3665">
        <v>1</v>
      </c>
      <c r="I3665">
        <v>101184794</v>
      </c>
      <c r="J3665">
        <v>101184794</v>
      </c>
      <c r="K3665" t="s">
        <v>381</v>
      </c>
      <c r="L3665" t="s">
        <v>381</v>
      </c>
      <c r="M3665" s="4" t="s">
        <v>8400</v>
      </c>
      <c r="N3665" s="1" t="d">
        <v>2001-01-18</v>
      </c>
      <c r="O3665" s="4" t="s">
        <v>381</v>
      </c>
      <c r="P3665">
        <f>IFERROR(VLOOKUP(A3665,'17. Skuldsanering vilja'!A:D,1,FALSE),0)</f>
        <v>0</v>
      </c>
      <c r="Q3665">
        <f t="shared" si="228"/>
        <v>0</v>
      </c>
      <c r="R3665" t="str">
        <f>IFERROR(VLOOKUP(M3665,'Skudsanering UC monitorering'!A:B,1,FALSE),"")</f>
        <v/>
      </c>
      <c r="S3665" t="str">
        <f>IFERROR(VLOOKUP(O3665,'Skudsanering UC monitorering'!A:B,1,FALSE),"")</f>
        <v/>
      </c>
      <c r="T3665" t="str">
        <f>IFERROR(VLOOKUP(M3665,'Skudsanering UC monitorering'!A:B,2,FALSE),"")</f>
        <v/>
      </c>
      <c r="U3665">
        <f t="shared" si="229"/>
        <v>0</v>
      </c>
      <c r="V3665">
        <f t="shared" si="230"/>
        <v>0</v>
      </c>
      <c r="W3665" s="3">
        <f t="shared" si="231"/>
        <v>0</v>
      </c>
    </row>
    <row r="3666" spans="1:23" hidden="1" x14ac:dyDescent="0.15">
      <c r="A3666" s="4" t="s">
        <v>15257</v>
      </c>
      <c r="B3666" s="1" t="d">
        <v>2023-12-31</v>
      </c>
      <c r="C3666">
        <v>66273.86</v>
      </c>
      <c r="D3666" s="1" t="d">
        <v>2022-05-13</v>
      </c>
      <c r="E3666" t="s">
        <v>378</v>
      </c>
      <c r="F3666" t="s">
        <v>379</v>
      </c>
      <c r="G3666" t="s">
        <v>4554</v>
      </c>
      <c r="H3666">
        <v>1</v>
      </c>
      <c r="I3666">
        <v>6811086617</v>
      </c>
      <c r="J3666">
        <v>6811086617</v>
      </c>
      <c r="K3666" t="s">
        <v>381</v>
      </c>
      <c r="L3666" t="s">
        <v>381</v>
      </c>
      <c r="M3666" s="4" t="s">
        <v>8401</v>
      </c>
      <c r="N3666" s="1" t="d">
        <v>1968-11-08</v>
      </c>
      <c r="O3666" s="4" t="s">
        <v>381</v>
      </c>
      <c r="P3666">
        <f>IFERROR(VLOOKUP(A3666,'17. Skuldsanering vilja'!A:D,1,FALSE),0)</f>
        <v>0</v>
      </c>
      <c r="Q3666">
        <f t="shared" si="228"/>
        <v>0</v>
      </c>
      <c r="R3666" t="str">
        <f>IFERROR(VLOOKUP(M3666,'Skudsanering UC monitorering'!A:B,1,FALSE),"")</f>
        <v/>
      </c>
      <c r="S3666" t="str">
        <f>IFERROR(VLOOKUP(O3666,'Skudsanering UC monitorering'!A:B,1,FALSE),"")</f>
        <v/>
      </c>
      <c r="T3666" t="str">
        <f>IFERROR(VLOOKUP(M3666,'Skudsanering UC monitorering'!A:B,2,FALSE),"")</f>
        <v/>
      </c>
      <c r="U3666">
        <f t="shared" si="229"/>
        <v>0</v>
      </c>
      <c r="V3666">
        <f t="shared" si="230"/>
        <v>0</v>
      </c>
      <c r="W3666" s="3">
        <f t="shared" si="231"/>
        <v>0</v>
      </c>
    </row>
    <row r="3667" spans="1:23" hidden="1" x14ac:dyDescent="0.15">
      <c r="A3667" s="4" t="s">
        <v>15258</v>
      </c>
      <c r="B3667" s="1" t="d">
        <v>2023-12-31</v>
      </c>
      <c r="C3667">
        <v>46858.23</v>
      </c>
      <c r="D3667" s="1" t="d">
        <v>2022-05-12</v>
      </c>
      <c r="E3667" t="s">
        <v>378</v>
      </c>
      <c r="F3667" t="s">
        <v>379</v>
      </c>
      <c r="G3667" t="s">
        <v>4592</v>
      </c>
      <c r="H3667">
        <v>1</v>
      </c>
      <c r="I3667">
        <v>9807207577</v>
      </c>
      <c r="J3667">
        <v>9807207577</v>
      </c>
      <c r="K3667" t="s">
        <v>381</v>
      </c>
      <c r="L3667" t="s">
        <v>381</v>
      </c>
      <c r="M3667" s="4" t="s">
        <v>8402</v>
      </c>
      <c r="N3667" s="1" t="d">
        <v>1998-07-20</v>
      </c>
      <c r="O3667" s="4" t="s">
        <v>381</v>
      </c>
      <c r="P3667">
        <f>IFERROR(VLOOKUP(A3667,'17. Skuldsanering vilja'!A:D,1,FALSE),0)</f>
        <v>0</v>
      </c>
      <c r="Q3667">
        <f t="shared" si="228"/>
        <v>0</v>
      </c>
      <c r="R3667" t="str">
        <f>IFERROR(VLOOKUP(M3667,'Skudsanering UC monitorering'!A:B,1,FALSE),"")</f>
        <v/>
      </c>
      <c r="S3667" t="str">
        <f>IFERROR(VLOOKUP(O3667,'Skudsanering UC monitorering'!A:B,1,FALSE),"")</f>
        <v/>
      </c>
      <c r="T3667" t="str">
        <f>IFERROR(VLOOKUP(M3667,'Skudsanering UC monitorering'!A:B,2,FALSE),"")</f>
        <v/>
      </c>
      <c r="U3667">
        <f t="shared" si="229"/>
        <v>0</v>
      </c>
      <c r="V3667">
        <f t="shared" si="230"/>
        <v>0</v>
      </c>
      <c r="W3667" s="3">
        <f t="shared" si="231"/>
        <v>0</v>
      </c>
    </row>
    <row r="3668" spans="1:23" hidden="1" x14ac:dyDescent="0.15">
      <c r="A3668" s="4" t="s">
        <v>15259</v>
      </c>
      <c r="B3668" s="1" t="d">
        <v>2023-12-31</v>
      </c>
      <c r="C3668">
        <v>260491.29</v>
      </c>
      <c r="D3668" s="1" t="d">
        <v>2022-05-11</v>
      </c>
      <c r="E3668" t="s">
        <v>382</v>
      </c>
      <c r="F3668" t="s">
        <v>383</v>
      </c>
      <c r="G3668" t="s">
        <v>4597</v>
      </c>
      <c r="H3668">
        <v>1</v>
      </c>
      <c r="I3668">
        <v>9608180049</v>
      </c>
      <c r="J3668">
        <v>9608180049</v>
      </c>
      <c r="K3668" t="s">
        <v>381</v>
      </c>
      <c r="L3668" t="s">
        <v>381</v>
      </c>
      <c r="M3668" s="4" t="s">
        <v>8403</v>
      </c>
      <c r="N3668" s="1" t="d">
        <v>1996-08-18</v>
      </c>
      <c r="O3668" s="4" t="s">
        <v>381</v>
      </c>
      <c r="P3668">
        <f>IFERROR(VLOOKUP(A3668,'17. Skuldsanering vilja'!A:D,1,FALSE),0)</f>
        <v>0</v>
      </c>
      <c r="Q3668">
        <f t="shared" si="228"/>
        <v>0</v>
      </c>
      <c r="R3668" t="str">
        <f>IFERROR(VLOOKUP(M3668,'Skudsanering UC monitorering'!A:B,1,FALSE),"")</f>
        <v/>
      </c>
      <c r="S3668" t="str">
        <f>IFERROR(VLOOKUP(O3668,'Skudsanering UC monitorering'!A:B,1,FALSE),"")</f>
        <v/>
      </c>
      <c r="T3668" t="str">
        <f>IFERROR(VLOOKUP(M3668,'Skudsanering UC monitorering'!A:B,2,FALSE),"")</f>
        <v/>
      </c>
      <c r="U3668">
        <f t="shared" si="229"/>
        <v>0</v>
      </c>
      <c r="V3668">
        <f t="shared" si="230"/>
        <v>0</v>
      </c>
      <c r="W3668" s="3">
        <f t="shared" si="231"/>
        <v>0</v>
      </c>
    </row>
    <row r="3669" spans="1:23" hidden="1" x14ac:dyDescent="0.15">
      <c r="A3669" s="4" t="s">
        <v>15260</v>
      </c>
      <c r="B3669" s="1" t="d">
        <v>2023-12-31</v>
      </c>
      <c r="C3669">
        <v>220615.31</v>
      </c>
      <c r="D3669" s="1" t="d">
        <v>2022-05-09</v>
      </c>
      <c r="E3669" t="s">
        <v>378</v>
      </c>
      <c r="F3669" t="s">
        <v>379</v>
      </c>
      <c r="G3669" t="s">
        <v>4570</v>
      </c>
      <c r="H3669">
        <v>1</v>
      </c>
      <c r="I3669">
        <v>1200310</v>
      </c>
      <c r="J3669">
        <v>1200310</v>
      </c>
      <c r="K3669" t="s">
        <v>381</v>
      </c>
      <c r="L3669" t="s">
        <v>381</v>
      </c>
      <c r="M3669" s="4" t="s">
        <v>8404</v>
      </c>
      <c r="N3669" s="1" t="d">
        <v>2000-01-20</v>
      </c>
      <c r="O3669" s="4" t="s">
        <v>381</v>
      </c>
      <c r="P3669">
        <f>IFERROR(VLOOKUP(A3669,'17. Skuldsanering vilja'!A:D,1,FALSE),0)</f>
        <v>0</v>
      </c>
      <c r="Q3669">
        <f t="shared" si="228"/>
        <v>0</v>
      </c>
      <c r="R3669" t="str">
        <f>IFERROR(VLOOKUP(M3669,'Skudsanering UC monitorering'!A:B,1,FALSE),"")</f>
        <v/>
      </c>
      <c r="S3669" t="str">
        <f>IFERROR(VLOOKUP(O3669,'Skudsanering UC monitorering'!A:B,1,FALSE),"")</f>
        <v/>
      </c>
      <c r="T3669" t="str">
        <f>IFERROR(VLOOKUP(M3669,'Skudsanering UC monitorering'!A:B,2,FALSE),"")</f>
        <v/>
      </c>
      <c r="U3669">
        <f t="shared" si="229"/>
        <v>0</v>
      </c>
      <c r="V3669">
        <f t="shared" si="230"/>
        <v>0</v>
      </c>
      <c r="W3669" s="3">
        <f t="shared" si="231"/>
        <v>0</v>
      </c>
    </row>
    <row r="3670" spans="1:23" hidden="1" x14ac:dyDescent="0.15">
      <c r="A3670" s="4" t="s">
        <v>15261</v>
      </c>
      <c r="B3670" s="1" t="d">
        <v>2023-12-31</v>
      </c>
      <c r="C3670">
        <v>209154.29</v>
      </c>
      <c r="D3670" s="1" t="d">
        <v>2022-05-06</v>
      </c>
      <c r="E3670" t="s">
        <v>378</v>
      </c>
      <c r="F3670" t="s">
        <v>379</v>
      </c>
      <c r="G3670" t="s">
        <v>1884</v>
      </c>
      <c r="H3670">
        <v>2</v>
      </c>
      <c r="I3670">
        <v>7707135567</v>
      </c>
      <c r="J3670">
        <v>7707135567</v>
      </c>
      <c r="K3670" t="s">
        <v>381</v>
      </c>
      <c r="L3670" t="s">
        <v>381</v>
      </c>
      <c r="M3670" s="4" t="s">
        <v>8405</v>
      </c>
      <c r="N3670" s="1" t="d">
        <v>1977-07-13</v>
      </c>
      <c r="O3670" s="4" t="s">
        <v>8405</v>
      </c>
      <c r="P3670">
        <f>IFERROR(VLOOKUP(A3670,'17. Skuldsanering vilja'!A:D,1,FALSE),0)</f>
        <v>0</v>
      </c>
      <c r="Q3670">
        <f t="shared" si="228"/>
        <v>0</v>
      </c>
      <c r="R3670" t="str">
        <f>IFERROR(VLOOKUP(M3670,'Skudsanering UC monitorering'!A:B,1,FALSE),"")</f>
        <v/>
      </c>
      <c r="S3670" t="str">
        <f>IFERROR(VLOOKUP(O3670,'Skudsanering UC monitorering'!A:B,1,FALSE),"")</f>
        <v/>
      </c>
      <c r="T3670" t="str">
        <f>IFERROR(VLOOKUP(M3670,'Skudsanering UC monitorering'!A:B,2,FALSE),"")</f>
        <v/>
      </c>
      <c r="U3670">
        <f t="shared" si="229"/>
        <v>0</v>
      </c>
      <c r="V3670">
        <f t="shared" si="230"/>
        <v>0</v>
      </c>
      <c r="W3670" s="3">
        <f t="shared" si="231"/>
        <v>0</v>
      </c>
    </row>
    <row r="3671" spans="1:23" hidden="1" x14ac:dyDescent="0.15">
      <c r="A3671" s="4" t="s">
        <v>15262</v>
      </c>
      <c r="B3671" s="1" t="d">
        <v>2023-12-31</v>
      </c>
      <c r="C3671">
        <v>132414.46</v>
      </c>
      <c r="D3671" s="1" t="d">
        <v>2022-05-10</v>
      </c>
      <c r="E3671" t="s">
        <v>378</v>
      </c>
      <c r="F3671" t="s">
        <v>379</v>
      </c>
      <c r="G3671" t="s">
        <v>3630</v>
      </c>
      <c r="H3671">
        <v>1</v>
      </c>
      <c r="I3671">
        <v>9407120139</v>
      </c>
      <c r="J3671">
        <v>9407120139</v>
      </c>
      <c r="K3671" t="s">
        <v>381</v>
      </c>
      <c r="L3671" t="s">
        <v>381</v>
      </c>
      <c r="M3671" s="4" t="s">
        <v>8406</v>
      </c>
      <c r="N3671" s="1" t="d">
        <v>1994-07-12</v>
      </c>
      <c r="O3671" s="4" t="s">
        <v>381</v>
      </c>
      <c r="P3671">
        <f>IFERROR(VLOOKUP(A3671,'17. Skuldsanering vilja'!A:D,1,FALSE),0)</f>
        <v>0</v>
      </c>
      <c r="Q3671">
        <f t="shared" si="228"/>
        <v>0</v>
      </c>
      <c r="R3671" t="str">
        <f>IFERROR(VLOOKUP(M3671,'Skudsanering UC monitorering'!A:B,1,FALSE),"")</f>
        <v/>
      </c>
      <c r="S3671" t="str">
        <f>IFERROR(VLOOKUP(O3671,'Skudsanering UC monitorering'!A:B,1,FALSE),"")</f>
        <v/>
      </c>
      <c r="T3671" t="str">
        <f>IFERROR(VLOOKUP(M3671,'Skudsanering UC monitorering'!A:B,2,FALSE),"")</f>
        <v/>
      </c>
      <c r="U3671">
        <f t="shared" si="229"/>
        <v>0</v>
      </c>
      <c r="V3671">
        <f t="shared" si="230"/>
        <v>0</v>
      </c>
      <c r="W3671" s="3">
        <f t="shared" si="231"/>
        <v>0</v>
      </c>
    </row>
    <row r="3672" spans="1:23" hidden="1" x14ac:dyDescent="0.15">
      <c r="A3672" s="4" t="s">
        <v>15263</v>
      </c>
      <c r="B3672" s="1" t="d">
        <v>2023-12-31</v>
      </c>
      <c r="C3672">
        <v>293915.09999999998</v>
      </c>
      <c r="D3672" s="1" t="d">
        <v>2022-05-09</v>
      </c>
      <c r="E3672" t="s">
        <v>378</v>
      </c>
      <c r="F3672" t="s">
        <v>379</v>
      </c>
      <c r="G3672" t="s">
        <v>2225</v>
      </c>
      <c r="H3672">
        <v>2</v>
      </c>
      <c r="I3672">
        <v>9103134962</v>
      </c>
      <c r="J3672">
        <v>9103134962</v>
      </c>
      <c r="K3672" t="s">
        <v>381</v>
      </c>
      <c r="L3672" t="s">
        <v>381</v>
      </c>
      <c r="M3672" s="4" t="s">
        <v>8407</v>
      </c>
      <c r="N3672" s="1" t="d">
        <v>1991-03-13</v>
      </c>
      <c r="O3672" s="4" t="s">
        <v>8407</v>
      </c>
      <c r="P3672">
        <f>IFERROR(VLOOKUP(A3672,'17. Skuldsanering vilja'!A:D,1,FALSE),0)</f>
        <v>0</v>
      </c>
      <c r="Q3672">
        <f t="shared" si="228"/>
        <v>0</v>
      </c>
      <c r="R3672" t="str">
        <f>IFERROR(VLOOKUP(M3672,'Skudsanering UC monitorering'!A:B,1,FALSE),"")</f>
        <v/>
      </c>
      <c r="S3672" t="str">
        <f>IFERROR(VLOOKUP(O3672,'Skudsanering UC monitorering'!A:B,1,FALSE),"")</f>
        <v/>
      </c>
      <c r="T3672" t="str">
        <f>IFERROR(VLOOKUP(M3672,'Skudsanering UC monitorering'!A:B,2,FALSE),"")</f>
        <v/>
      </c>
      <c r="U3672">
        <f t="shared" si="229"/>
        <v>0</v>
      </c>
      <c r="V3672">
        <f t="shared" si="230"/>
        <v>0</v>
      </c>
      <c r="W3672" s="3">
        <f t="shared" si="231"/>
        <v>0</v>
      </c>
    </row>
    <row r="3673" spans="1:23" hidden="1" x14ac:dyDescent="0.15">
      <c r="A3673" s="4" t="s">
        <v>15264</v>
      </c>
      <c r="B3673" s="1" t="d">
        <v>2023-12-31</v>
      </c>
      <c r="C3673">
        <v>102421.96</v>
      </c>
      <c r="D3673" s="1" t="d">
        <v>2022-05-09</v>
      </c>
      <c r="E3673" t="s">
        <v>378</v>
      </c>
      <c r="F3673" t="s">
        <v>379</v>
      </c>
      <c r="G3673" t="s">
        <v>2225</v>
      </c>
      <c r="H3673">
        <v>2</v>
      </c>
      <c r="I3673">
        <v>8108141626</v>
      </c>
      <c r="J3673">
        <v>8108141626</v>
      </c>
      <c r="K3673" t="s">
        <v>381</v>
      </c>
      <c r="L3673" t="s">
        <v>381</v>
      </c>
      <c r="M3673" s="4" t="s">
        <v>8408</v>
      </c>
      <c r="N3673" s="1" t="d">
        <v>1981-08-14</v>
      </c>
      <c r="O3673" s="4" t="s">
        <v>8408</v>
      </c>
      <c r="P3673">
        <f>IFERROR(VLOOKUP(A3673,'17. Skuldsanering vilja'!A:D,1,FALSE),0)</f>
        <v>0</v>
      </c>
      <c r="Q3673">
        <f t="shared" si="228"/>
        <v>0</v>
      </c>
      <c r="R3673" t="str">
        <f>IFERROR(VLOOKUP(M3673,'Skudsanering UC monitorering'!A:B,1,FALSE),"")</f>
        <v/>
      </c>
      <c r="S3673" t="str">
        <f>IFERROR(VLOOKUP(O3673,'Skudsanering UC monitorering'!A:B,1,FALSE),"")</f>
        <v/>
      </c>
      <c r="T3673" t="str">
        <f>IFERROR(VLOOKUP(M3673,'Skudsanering UC monitorering'!A:B,2,FALSE),"")</f>
        <v/>
      </c>
      <c r="U3673">
        <f t="shared" si="229"/>
        <v>0</v>
      </c>
      <c r="V3673">
        <f t="shared" si="230"/>
        <v>0</v>
      </c>
      <c r="W3673" s="3">
        <f t="shared" si="231"/>
        <v>0</v>
      </c>
    </row>
    <row r="3674" spans="1:23" hidden="1" x14ac:dyDescent="0.15">
      <c r="A3674" s="4" t="s">
        <v>15265</v>
      </c>
      <c r="B3674" s="1" t="d">
        <v>2023-12-31</v>
      </c>
      <c r="C3674">
        <v>102388.03</v>
      </c>
      <c r="D3674" s="1" t="d">
        <v>2022-05-11</v>
      </c>
      <c r="E3674" t="s">
        <v>378</v>
      </c>
      <c r="F3674" t="s">
        <v>539</v>
      </c>
      <c r="G3674" t="s">
        <v>4592</v>
      </c>
      <c r="H3674">
        <v>1</v>
      </c>
      <c r="I3674">
        <v>7706150229</v>
      </c>
      <c r="J3674">
        <v>7706150229</v>
      </c>
      <c r="K3674" t="s">
        <v>381</v>
      </c>
      <c r="L3674" t="s">
        <v>381</v>
      </c>
      <c r="M3674" s="4" t="s">
        <v>8409</v>
      </c>
      <c r="N3674" s="1" t="d">
        <v>1977-06-15</v>
      </c>
      <c r="O3674" s="4" t="s">
        <v>381</v>
      </c>
      <c r="P3674">
        <f>IFERROR(VLOOKUP(A3674,'17. Skuldsanering vilja'!A:D,1,FALSE),0)</f>
        <v>0</v>
      </c>
      <c r="Q3674">
        <f t="shared" si="228"/>
        <v>0</v>
      </c>
      <c r="R3674" t="str">
        <f>IFERROR(VLOOKUP(M3674,'Skudsanering UC monitorering'!A:B,1,FALSE),"")</f>
        <v/>
      </c>
      <c r="S3674" t="str">
        <f>IFERROR(VLOOKUP(O3674,'Skudsanering UC monitorering'!A:B,1,FALSE),"")</f>
        <v/>
      </c>
      <c r="T3674" t="str">
        <f>IFERROR(VLOOKUP(M3674,'Skudsanering UC monitorering'!A:B,2,FALSE),"")</f>
        <v/>
      </c>
      <c r="U3674">
        <f t="shared" si="229"/>
        <v>0</v>
      </c>
      <c r="V3674">
        <f t="shared" si="230"/>
        <v>0</v>
      </c>
      <c r="W3674" s="3">
        <f t="shared" si="231"/>
        <v>0</v>
      </c>
    </row>
    <row r="3675" spans="1:23" hidden="1" x14ac:dyDescent="0.15">
      <c r="A3675" s="4" t="s">
        <v>15266</v>
      </c>
      <c r="B3675" s="1" t="d">
        <v>2023-12-31</v>
      </c>
      <c r="C3675">
        <v>162380.19</v>
      </c>
      <c r="D3675" s="1" t="d">
        <v>2022-05-09</v>
      </c>
      <c r="E3675" t="s">
        <v>378</v>
      </c>
      <c r="F3675" t="s">
        <v>379</v>
      </c>
      <c r="G3675" t="s">
        <v>4592</v>
      </c>
      <c r="H3675">
        <v>1</v>
      </c>
      <c r="I3675">
        <v>8003137463</v>
      </c>
      <c r="J3675">
        <v>8003137463</v>
      </c>
      <c r="K3675" t="s">
        <v>381</v>
      </c>
      <c r="L3675" t="s">
        <v>381</v>
      </c>
      <c r="M3675" s="4" t="s">
        <v>8410</v>
      </c>
      <c r="N3675" s="1" t="d">
        <v>1980-03-13</v>
      </c>
      <c r="O3675" s="4" t="s">
        <v>381</v>
      </c>
      <c r="P3675">
        <f>IFERROR(VLOOKUP(A3675,'17. Skuldsanering vilja'!A:D,1,FALSE),0)</f>
        <v>0</v>
      </c>
      <c r="Q3675">
        <f t="shared" si="228"/>
        <v>0</v>
      </c>
      <c r="R3675" t="str">
        <f>IFERROR(VLOOKUP(M3675,'Skudsanering UC monitorering'!A:B,1,FALSE),"")</f>
        <v/>
      </c>
      <c r="S3675" t="str">
        <f>IFERROR(VLOOKUP(O3675,'Skudsanering UC monitorering'!A:B,1,FALSE),"")</f>
        <v/>
      </c>
      <c r="T3675" t="str">
        <f>IFERROR(VLOOKUP(M3675,'Skudsanering UC monitorering'!A:B,2,FALSE),"")</f>
        <v/>
      </c>
      <c r="U3675">
        <f t="shared" si="229"/>
        <v>0</v>
      </c>
      <c r="V3675">
        <f t="shared" si="230"/>
        <v>0</v>
      </c>
      <c r="W3675" s="3">
        <f t="shared" si="231"/>
        <v>0</v>
      </c>
    </row>
    <row r="3676" spans="1:23" hidden="1" x14ac:dyDescent="0.15">
      <c r="A3676" s="4" t="s">
        <v>15267</v>
      </c>
      <c r="B3676" s="1" t="d">
        <v>2023-12-31</v>
      </c>
      <c r="C3676">
        <v>262161.78000000003</v>
      </c>
      <c r="D3676" s="1" t="d">
        <v>2022-05-10</v>
      </c>
      <c r="E3676" t="s">
        <v>378</v>
      </c>
      <c r="F3676" t="s">
        <v>401</v>
      </c>
      <c r="G3676" t="s">
        <v>3483</v>
      </c>
      <c r="H3676">
        <v>1</v>
      </c>
      <c r="I3676">
        <v>8008045406</v>
      </c>
      <c r="J3676">
        <v>8008045406</v>
      </c>
      <c r="K3676" t="s">
        <v>381</v>
      </c>
      <c r="L3676" t="s">
        <v>381</v>
      </c>
      <c r="M3676" s="4" t="s">
        <v>8411</v>
      </c>
      <c r="N3676" s="1" t="d">
        <v>1980-08-04</v>
      </c>
      <c r="O3676" s="4" t="s">
        <v>381</v>
      </c>
      <c r="P3676">
        <f>IFERROR(VLOOKUP(A3676,'17. Skuldsanering vilja'!A:D,1,FALSE),0)</f>
        <v>0</v>
      </c>
      <c r="Q3676">
        <f t="shared" si="228"/>
        <v>0</v>
      </c>
      <c r="R3676" t="str">
        <f>IFERROR(VLOOKUP(M3676,'Skudsanering UC monitorering'!A:B,1,FALSE),"")</f>
        <v/>
      </c>
      <c r="S3676" t="str">
        <f>IFERROR(VLOOKUP(O3676,'Skudsanering UC monitorering'!A:B,1,FALSE),"")</f>
        <v/>
      </c>
      <c r="T3676" t="str">
        <f>IFERROR(VLOOKUP(M3676,'Skudsanering UC monitorering'!A:B,2,FALSE),"")</f>
        <v/>
      </c>
      <c r="U3676">
        <f t="shared" si="229"/>
        <v>0</v>
      </c>
      <c r="V3676">
        <f t="shared" si="230"/>
        <v>0</v>
      </c>
      <c r="W3676" s="3">
        <f t="shared" si="231"/>
        <v>0</v>
      </c>
    </row>
    <row r="3677" spans="1:23" hidden="1" x14ac:dyDescent="0.15">
      <c r="A3677" s="4" t="s">
        <v>15268</v>
      </c>
      <c r="B3677" s="1" t="d">
        <v>2023-12-31</v>
      </c>
      <c r="C3677">
        <v>49409.03</v>
      </c>
      <c r="D3677" s="1" t="d">
        <v>2022-05-09</v>
      </c>
      <c r="E3677" t="s">
        <v>378</v>
      </c>
      <c r="F3677" t="s">
        <v>379</v>
      </c>
      <c r="G3677" t="s">
        <v>4595</v>
      </c>
      <c r="H3677">
        <v>1</v>
      </c>
      <c r="I3677">
        <v>8312140414</v>
      </c>
      <c r="J3677">
        <v>8312140414</v>
      </c>
      <c r="K3677" t="s">
        <v>381</v>
      </c>
      <c r="L3677" t="s">
        <v>381</v>
      </c>
      <c r="M3677" s="4" t="s">
        <v>8412</v>
      </c>
      <c r="N3677" s="1" t="d">
        <v>1983-12-14</v>
      </c>
      <c r="O3677" s="4" t="s">
        <v>381</v>
      </c>
      <c r="P3677">
        <f>IFERROR(VLOOKUP(A3677,'17. Skuldsanering vilja'!A:D,1,FALSE),0)</f>
        <v>0</v>
      </c>
      <c r="Q3677">
        <f t="shared" si="228"/>
        <v>0</v>
      </c>
      <c r="R3677" t="str">
        <f>IFERROR(VLOOKUP(M3677,'Skudsanering UC monitorering'!A:B,1,FALSE),"")</f>
        <v/>
      </c>
      <c r="S3677" t="str">
        <f>IFERROR(VLOOKUP(O3677,'Skudsanering UC monitorering'!A:B,1,FALSE),"")</f>
        <v/>
      </c>
      <c r="T3677" t="str">
        <f>IFERROR(VLOOKUP(M3677,'Skudsanering UC monitorering'!A:B,2,FALSE),"")</f>
        <v/>
      </c>
      <c r="U3677">
        <f t="shared" si="229"/>
        <v>0</v>
      </c>
      <c r="V3677">
        <f t="shared" si="230"/>
        <v>0</v>
      </c>
      <c r="W3677" s="3">
        <f t="shared" si="231"/>
        <v>0</v>
      </c>
    </row>
    <row r="3678" spans="1:23" hidden="1" x14ac:dyDescent="0.15">
      <c r="A3678" s="4" t="s">
        <v>15269</v>
      </c>
      <c r="B3678" s="1" t="d">
        <v>2023-12-31</v>
      </c>
      <c r="C3678">
        <v>88119.76</v>
      </c>
      <c r="D3678" s="1" t="d">
        <v>2022-05-16</v>
      </c>
      <c r="E3678" t="s">
        <v>378</v>
      </c>
      <c r="F3678" t="s">
        <v>379</v>
      </c>
      <c r="G3678" t="s">
        <v>4572</v>
      </c>
      <c r="H3678">
        <v>1</v>
      </c>
      <c r="I3678">
        <v>9603023848</v>
      </c>
      <c r="J3678">
        <v>9603023848</v>
      </c>
      <c r="K3678" t="s">
        <v>381</v>
      </c>
      <c r="L3678" t="s">
        <v>381</v>
      </c>
      <c r="M3678" s="4" t="s">
        <v>8413</v>
      </c>
      <c r="N3678" s="1" t="d">
        <v>1996-03-02</v>
      </c>
      <c r="O3678" s="4" t="s">
        <v>381</v>
      </c>
      <c r="P3678">
        <f>IFERROR(VLOOKUP(A3678,'17. Skuldsanering vilja'!A:D,1,FALSE),0)</f>
        <v>0</v>
      </c>
      <c r="Q3678">
        <f t="shared" si="228"/>
        <v>0</v>
      </c>
      <c r="R3678" t="str">
        <f>IFERROR(VLOOKUP(M3678,'Skudsanering UC monitorering'!A:B,1,FALSE),"")</f>
        <v/>
      </c>
      <c r="S3678" t="str">
        <f>IFERROR(VLOOKUP(O3678,'Skudsanering UC monitorering'!A:B,1,FALSE),"")</f>
        <v/>
      </c>
      <c r="T3678" t="str">
        <f>IFERROR(VLOOKUP(M3678,'Skudsanering UC monitorering'!A:B,2,FALSE),"")</f>
        <v/>
      </c>
      <c r="U3678">
        <f t="shared" si="229"/>
        <v>0</v>
      </c>
      <c r="V3678">
        <f t="shared" si="230"/>
        <v>0</v>
      </c>
      <c r="W3678" s="3">
        <f t="shared" si="231"/>
        <v>0</v>
      </c>
    </row>
    <row r="3679" spans="1:23" hidden="1" x14ac:dyDescent="0.15">
      <c r="A3679" s="4" t="s">
        <v>15270</v>
      </c>
      <c r="B3679" s="1" t="d">
        <v>2023-12-31</v>
      </c>
      <c r="C3679">
        <v>296047.7</v>
      </c>
      <c r="D3679" s="1" t="d">
        <v>2022-05-13</v>
      </c>
      <c r="E3679" t="s">
        <v>378</v>
      </c>
      <c r="F3679" t="s">
        <v>379</v>
      </c>
      <c r="G3679" t="s">
        <v>1884</v>
      </c>
      <c r="H3679">
        <v>2</v>
      </c>
      <c r="I3679">
        <v>8404126529</v>
      </c>
      <c r="J3679">
        <v>8404126529</v>
      </c>
      <c r="K3679" t="s">
        <v>381</v>
      </c>
      <c r="L3679" t="s">
        <v>381</v>
      </c>
      <c r="M3679" s="4" t="s">
        <v>8414</v>
      </c>
      <c r="N3679" s="1" t="d">
        <v>1984-04-12</v>
      </c>
      <c r="O3679" s="4" t="s">
        <v>8414</v>
      </c>
      <c r="P3679">
        <f>IFERROR(VLOOKUP(A3679,'17. Skuldsanering vilja'!A:D,1,FALSE),0)</f>
        <v>0</v>
      </c>
      <c r="Q3679">
        <f t="shared" si="228"/>
        <v>0</v>
      </c>
      <c r="R3679" t="str">
        <f>IFERROR(VLOOKUP(M3679,'Skudsanering UC monitorering'!A:B,1,FALSE),"")</f>
        <v/>
      </c>
      <c r="S3679" t="str">
        <f>IFERROR(VLOOKUP(O3679,'Skudsanering UC monitorering'!A:B,1,FALSE),"")</f>
        <v/>
      </c>
      <c r="T3679" t="str">
        <f>IFERROR(VLOOKUP(M3679,'Skudsanering UC monitorering'!A:B,2,FALSE),"")</f>
        <v/>
      </c>
      <c r="U3679">
        <f t="shared" si="229"/>
        <v>0</v>
      </c>
      <c r="V3679">
        <f t="shared" si="230"/>
        <v>0</v>
      </c>
      <c r="W3679" s="3">
        <f t="shared" si="231"/>
        <v>0</v>
      </c>
    </row>
    <row r="3680" spans="1:23" hidden="1" x14ac:dyDescent="0.15">
      <c r="A3680" s="4" t="s">
        <v>15271</v>
      </c>
      <c r="B3680" s="1" t="d">
        <v>2023-12-31</v>
      </c>
      <c r="C3680">
        <v>105125.34</v>
      </c>
      <c r="D3680" s="1" t="d">
        <v>2022-05-13</v>
      </c>
      <c r="E3680" t="s">
        <v>378</v>
      </c>
      <c r="F3680" t="s">
        <v>379</v>
      </c>
      <c r="G3680" t="s">
        <v>1393</v>
      </c>
      <c r="H3680">
        <v>2</v>
      </c>
      <c r="I3680">
        <v>9708053294</v>
      </c>
      <c r="J3680">
        <v>9708053294</v>
      </c>
      <c r="K3680" t="s">
        <v>381</v>
      </c>
      <c r="L3680" t="s">
        <v>381</v>
      </c>
      <c r="M3680" s="4" t="s">
        <v>8415</v>
      </c>
      <c r="N3680" s="1" t="d">
        <v>1997-08-05</v>
      </c>
      <c r="O3680" s="4" t="s">
        <v>8415</v>
      </c>
      <c r="P3680">
        <f>IFERROR(VLOOKUP(A3680,'17. Skuldsanering vilja'!A:D,1,FALSE),0)</f>
        <v>0</v>
      </c>
      <c r="Q3680">
        <f t="shared" si="228"/>
        <v>0</v>
      </c>
      <c r="R3680" t="str">
        <f>IFERROR(VLOOKUP(M3680,'Skudsanering UC monitorering'!A:B,1,FALSE),"")</f>
        <v/>
      </c>
      <c r="S3680" t="str">
        <f>IFERROR(VLOOKUP(O3680,'Skudsanering UC monitorering'!A:B,1,FALSE),"")</f>
        <v/>
      </c>
      <c r="T3680" t="str">
        <f>IFERROR(VLOOKUP(M3680,'Skudsanering UC monitorering'!A:B,2,FALSE),"")</f>
        <v/>
      </c>
      <c r="U3680">
        <f t="shared" si="229"/>
        <v>0</v>
      </c>
      <c r="V3680">
        <f t="shared" si="230"/>
        <v>0</v>
      </c>
      <c r="W3680" s="3">
        <f t="shared" si="231"/>
        <v>0</v>
      </c>
    </row>
    <row r="3681" spans="1:23" hidden="1" x14ac:dyDescent="0.15">
      <c r="A3681" s="4" t="s">
        <v>15272</v>
      </c>
      <c r="B3681" s="1" t="d">
        <v>2023-12-31</v>
      </c>
      <c r="C3681">
        <v>346020.39</v>
      </c>
      <c r="D3681" s="1" t="d">
        <v>2022-05-12</v>
      </c>
      <c r="E3681" t="s">
        <v>378</v>
      </c>
      <c r="F3681" t="s">
        <v>379</v>
      </c>
      <c r="G3681" t="s">
        <v>4598</v>
      </c>
      <c r="H3681">
        <v>2</v>
      </c>
      <c r="I3681">
        <v>8404080304</v>
      </c>
      <c r="J3681">
        <v>8404080304</v>
      </c>
      <c r="K3681" t="s">
        <v>381</v>
      </c>
      <c r="L3681" t="s">
        <v>381</v>
      </c>
      <c r="M3681" s="4" t="s">
        <v>8416</v>
      </c>
      <c r="N3681" s="1" t="d">
        <v>1984-04-08</v>
      </c>
      <c r="O3681" s="4" t="s">
        <v>8416</v>
      </c>
      <c r="P3681">
        <f>IFERROR(VLOOKUP(A3681,'17. Skuldsanering vilja'!A:D,1,FALSE),0)</f>
        <v>0</v>
      </c>
      <c r="Q3681">
        <f t="shared" si="228"/>
        <v>0</v>
      </c>
      <c r="R3681" t="str">
        <f>IFERROR(VLOOKUP(M3681,'Skudsanering UC monitorering'!A:B,1,FALSE),"")</f>
        <v/>
      </c>
      <c r="S3681" t="str">
        <f>IFERROR(VLOOKUP(O3681,'Skudsanering UC monitorering'!A:B,1,FALSE),"")</f>
        <v/>
      </c>
      <c r="T3681" t="str">
        <f>IFERROR(VLOOKUP(M3681,'Skudsanering UC monitorering'!A:B,2,FALSE),"")</f>
        <v/>
      </c>
      <c r="U3681">
        <f t="shared" si="229"/>
        <v>0</v>
      </c>
      <c r="V3681">
        <f t="shared" si="230"/>
        <v>0</v>
      </c>
      <c r="W3681" s="3">
        <f t="shared" si="231"/>
        <v>0</v>
      </c>
    </row>
    <row r="3682" spans="1:23" hidden="1" x14ac:dyDescent="0.15">
      <c r="A3682" s="4" t="s">
        <v>15273</v>
      </c>
      <c r="B3682" s="1" t="d">
        <v>2023-12-31</v>
      </c>
      <c r="C3682">
        <v>89868.05</v>
      </c>
      <c r="D3682" s="1" t="d">
        <v>2022-05-10</v>
      </c>
      <c r="E3682" t="s">
        <v>378</v>
      </c>
      <c r="F3682" t="s">
        <v>379</v>
      </c>
      <c r="G3682" t="s">
        <v>1884</v>
      </c>
      <c r="H3682">
        <v>2</v>
      </c>
      <c r="I3682">
        <v>9308127340</v>
      </c>
      <c r="J3682">
        <v>9308127340</v>
      </c>
      <c r="K3682" t="s">
        <v>381</v>
      </c>
      <c r="L3682" t="s">
        <v>381</v>
      </c>
      <c r="M3682" s="4" t="s">
        <v>8417</v>
      </c>
      <c r="N3682" s="1" t="d">
        <v>1993-08-12</v>
      </c>
      <c r="O3682" s="4" t="s">
        <v>8417</v>
      </c>
      <c r="P3682">
        <f>IFERROR(VLOOKUP(A3682,'17. Skuldsanering vilja'!A:D,1,FALSE),0)</f>
        <v>0</v>
      </c>
      <c r="Q3682">
        <f t="shared" si="228"/>
        <v>0</v>
      </c>
      <c r="R3682" t="str">
        <f>IFERROR(VLOOKUP(M3682,'Skudsanering UC monitorering'!A:B,1,FALSE),"")</f>
        <v/>
      </c>
      <c r="S3682" t="str">
        <f>IFERROR(VLOOKUP(O3682,'Skudsanering UC monitorering'!A:B,1,FALSE),"")</f>
        <v/>
      </c>
      <c r="T3682" t="str">
        <f>IFERROR(VLOOKUP(M3682,'Skudsanering UC monitorering'!A:B,2,FALSE),"")</f>
        <v/>
      </c>
      <c r="U3682">
        <f t="shared" si="229"/>
        <v>0</v>
      </c>
      <c r="V3682">
        <f t="shared" si="230"/>
        <v>0</v>
      </c>
      <c r="W3682" s="3">
        <f t="shared" si="231"/>
        <v>0</v>
      </c>
    </row>
    <row r="3683" spans="1:23" hidden="1" x14ac:dyDescent="0.15">
      <c r="A3683" s="4" t="s">
        <v>15274</v>
      </c>
      <c r="B3683" s="1" t="d">
        <v>2023-12-31</v>
      </c>
      <c r="C3683">
        <v>287392.34000000003</v>
      </c>
      <c r="D3683" s="1" t="d">
        <v>2022-05-10</v>
      </c>
      <c r="E3683" t="s">
        <v>378</v>
      </c>
      <c r="F3683" t="s">
        <v>420</v>
      </c>
      <c r="G3683" t="s">
        <v>1424</v>
      </c>
      <c r="H3683">
        <v>1</v>
      </c>
      <c r="I3683">
        <v>9806208402</v>
      </c>
      <c r="J3683">
        <v>9806208402</v>
      </c>
      <c r="K3683" t="s">
        <v>381</v>
      </c>
      <c r="L3683" t="s">
        <v>381</v>
      </c>
      <c r="M3683" s="4" t="s">
        <v>8418</v>
      </c>
      <c r="N3683" s="1" t="d">
        <v>1998-06-20</v>
      </c>
      <c r="O3683" s="4" t="s">
        <v>381</v>
      </c>
      <c r="P3683">
        <f>IFERROR(VLOOKUP(A3683,'17. Skuldsanering vilja'!A:D,1,FALSE),0)</f>
        <v>0</v>
      </c>
      <c r="Q3683">
        <f t="shared" si="228"/>
        <v>0</v>
      </c>
      <c r="R3683" t="str">
        <f>IFERROR(VLOOKUP(M3683,'Skudsanering UC monitorering'!A:B,1,FALSE),"")</f>
        <v/>
      </c>
      <c r="S3683" t="str">
        <f>IFERROR(VLOOKUP(O3683,'Skudsanering UC monitorering'!A:B,1,FALSE),"")</f>
        <v/>
      </c>
      <c r="T3683" t="str">
        <f>IFERROR(VLOOKUP(M3683,'Skudsanering UC monitorering'!A:B,2,FALSE),"")</f>
        <v/>
      </c>
      <c r="U3683">
        <f t="shared" si="229"/>
        <v>0</v>
      </c>
      <c r="V3683">
        <f t="shared" si="230"/>
        <v>0</v>
      </c>
      <c r="W3683" s="3">
        <f t="shared" si="231"/>
        <v>0</v>
      </c>
    </row>
    <row r="3684" spans="1:23" hidden="1" x14ac:dyDescent="0.15">
      <c r="A3684" s="4" t="s">
        <v>15275</v>
      </c>
      <c r="B3684" s="1" t="d">
        <v>2023-12-31</v>
      </c>
      <c r="C3684">
        <v>55473.86</v>
      </c>
      <c r="D3684" s="1" t="d">
        <v>2022-05-25</v>
      </c>
      <c r="E3684" t="s">
        <v>382</v>
      </c>
      <c r="F3684" t="s">
        <v>383</v>
      </c>
      <c r="G3684" t="s">
        <v>4560</v>
      </c>
      <c r="H3684">
        <v>1</v>
      </c>
      <c r="I3684">
        <v>9307274424</v>
      </c>
      <c r="J3684">
        <v>9307274424</v>
      </c>
      <c r="K3684" t="s">
        <v>381</v>
      </c>
      <c r="L3684" t="s">
        <v>381</v>
      </c>
      <c r="M3684" s="4" t="s">
        <v>8419</v>
      </c>
      <c r="N3684" s="1" t="d">
        <v>1993-07-27</v>
      </c>
      <c r="O3684" s="4" t="s">
        <v>381</v>
      </c>
      <c r="P3684">
        <f>IFERROR(VLOOKUP(A3684,'17. Skuldsanering vilja'!A:D,1,FALSE),0)</f>
        <v>0</v>
      </c>
      <c r="Q3684">
        <f t="shared" si="228"/>
        <v>0</v>
      </c>
      <c r="R3684" t="str">
        <f>IFERROR(VLOOKUP(M3684,'Skudsanering UC monitorering'!A:B,1,FALSE),"")</f>
        <v/>
      </c>
      <c r="S3684" t="str">
        <f>IFERROR(VLOOKUP(O3684,'Skudsanering UC monitorering'!A:B,1,FALSE),"")</f>
        <v/>
      </c>
      <c r="T3684" t="str">
        <f>IFERROR(VLOOKUP(M3684,'Skudsanering UC monitorering'!A:B,2,FALSE),"")</f>
        <v/>
      </c>
      <c r="U3684">
        <f t="shared" si="229"/>
        <v>0</v>
      </c>
      <c r="V3684">
        <f t="shared" si="230"/>
        <v>0</v>
      </c>
      <c r="W3684" s="3">
        <f t="shared" si="231"/>
        <v>0</v>
      </c>
    </row>
    <row r="3685" spans="1:23" hidden="1" x14ac:dyDescent="0.15">
      <c r="A3685" s="4" t="s">
        <v>15276</v>
      </c>
      <c r="B3685" s="1" t="d">
        <v>2023-12-31</v>
      </c>
      <c r="C3685">
        <v>262978.71999999997</v>
      </c>
      <c r="D3685" s="1" t="d">
        <v>2022-05-10</v>
      </c>
      <c r="E3685" t="s">
        <v>378</v>
      </c>
      <c r="F3685" t="s">
        <v>379</v>
      </c>
      <c r="G3685" t="s">
        <v>1424</v>
      </c>
      <c r="H3685">
        <v>1</v>
      </c>
      <c r="I3685">
        <v>9207147993</v>
      </c>
      <c r="J3685">
        <v>9207147993</v>
      </c>
      <c r="K3685" t="s">
        <v>381</v>
      </c>
      <c r="L3685" t="s">
        <v>381</v>
      </c>
      <c r="M3685" s="4" t="s">
        <v>8420</v>
      </c>
      <c r="N3685" s="1" t="d">
        <v>1992-07-14</v>
      </c>
      <c r="O3685" s="4" t="s">
        <v>381</v>
      </c>
      <c r="P3685">
        <f>IFERROR(VLOOKUP(A3685,'17. Skuldsanering vilja'!A:D,1,FALSE),0)</f>
        <v>0</v>
      </c>
      <c r="Q3685">
        <f t="shared" si="228"/>
        <v>0</v>
      </c>
      <c r="R3685" t="str">
        <f>IFERROR(VLOOKUP(M3685,'Skudsanering UC monitorering'!A:B,1,FALSE),"")</f>
        <v/>
      </c>
      <c r="S3685" t="str">
        <f>IFERROR(VLOOKUP(O3685,'Skudsanering UC monitorering'!A:B,1,FALSE),"")</f>
        <v/>
      </c>
      <c r="T3685" t="str">
        <f>IFERROR(VLOOKUP(M3685,'Skudsanering UC monitorering'!A:B,2,FALSE),"")</f>
        <v/>
      </c>
      <c r="U3685">
        <f t="shared" si="229"/>
        <v>0</v>
      </c>
      <c r="V3685">
        <f t="shared" si="230"/>
        <v>0</v>
      </c>
      <c r="W3685" s="3">
        <f t="shared" si="231"/>
        <v>0</v>
      </c>
    </row>
    <row r="3686" spans="1:23" hidden="1" x14ac:dyDescent="0.15">
      <c r="A3686" s="4" t="s">
        <v>15277</v>
      </c>
      <c r="B3686" s="1" t="d">
        <v>2023-12-31</v>
      </c>
      <c r="C3686">
        <v>128246.79</v>
      </c>
      <c r="D3686" s="1" t="d">
        <v>2022-05-09</v>
      </c>
      <c r="E3686" t="s">
        <v>378</v>
      </c>
      <c r="F3686" t="s">
        <v>379</v>
      </c>
      <c r="G3686" t="s">
        <v>1334</v>
      </c>
      <c r="H3686">
        <v>1</v>
      </c>
      <c r="I3686">
        <v>9810067752</v>
      </c>
      <c r="J3686">
        <v>9810067752</v>
      </c>
      <c r="K3686" t="s">
        <v>381</v>
      </c>
      <c r="L3686" t="s">
        <v>381</v>
      </c>
      <c r="M3686" s="4" t="s">
        <v>8421</v>
      </c>
      <c r="N3686" s="1" t="d">
        <v>1998-10-06</v>
      </c>
      <c r="O3686" s="4" t="s">
        <v>381</v>
      </c>
      <c r="P3686">
        <f>IFERROR(VLOOKUP(A3686,'17. Skuldsanering vilja'!A:D,1,FALSE),0)</f>
        <v>0</v>
      </c>
      <c r="Q3686">
        <f t="shared" si="228"/>
        <v>0</v>
      </c>
      <c r="R3686" t="str">
        <f>IFERROR(VLOOKUP(M3686,'Skudsanering UC monitorering'!A:B,1,FALSE),"")</f>
        <v/>
      </c>
      <c r="S3686" t="str">
        <f>IFERROR(VLOOKUP(O3686,'Skudsanering UC monitorering'!A:B,1,FALSE),"")</f>
        <v/>
      </c>
      <c r="T3686" t="str">
        <f>IFERROR(VLOOKUP(M3686,'Skudsanering UC monitorering'!A:B,2,FALSE),"")</f>
        <v/>
      </c>
      <c r="U3686">
        <f t="shared" si="229"/>
        <v>0</v>
      </c>
      <c r="V3686">
        <f t="shared" si="230"/>
        <v>0</v>
      </c>
      <c r="W3686" s="3">
        <f t="shared" si="231"/>
        <v>0</v>
      </c>
    </row>
    <row r="3687" spans="1:23" hidden="1" x14ac:dyDescent="0.15">
      <c r="A3687" s="4" t="s">
        <v>15278</v>
      </c>
      <c r="B3687" s="1" t="d">
        <v>2023-12-31</v>
      </c>
      <c r="C3687">
        <v>491502.37</v>
      </c>
      <c r="D3687" s="1" t="d">
        <v>2022-05-16</v>
      </c>
      <c r="E3687" t="s">
        <v>378</v>
      </c>
      <c r="F3687" t="s">
        <v>379</v>
      </c>
      <c r="G3687" t="s">
        <v>4599</v>
      </c>
      <c r="H3687">
        <v>2</v>
      </c>
      <c r="I3687">
        <v>8406204886</v>
      </c>
      <c r="J3687">
        <v>8406204886</v>
      </c>
      <c r="K3687" t="s">
        <v>381</v>
      </c>
      <c r="L3687" t="s">
        <v>381</v>
      </c>
      <c r="M3687" s="4" t="s">
        <v>8422</v>
      </c>
      <c r="N3687" s="1" t="d">
        <v>1984-06-20</v>
      </c>
      <c r="O3687" s="4" t="s">
        <v>8422</v>
      </c>
      <c r="P3687">
        <f>IFERROR(VLOOKUP(A3687,'17. Skuldsanering vilja'!A:D,1,FALSE),0)</f>
        <v>0</v>
      </c>
      <c r="Q3687">
        <f t="shared" si="228"/>
        <v>0</v>
      </c>
      <c r="R3687" t="str">
        <f>IFERROR(VLOOKUP(M3687,'Skudsanering UC monitorering'!A:B,1,FALSE),"")</f>
        <v/>
      </c>
      <c r="S3687" t="str">
        <f>IFERROR(VLOOKUP(O3687,'Skudsanering UC monitorering'!A:B,1,FALSE),"")</f>
        <v/>
      </c>
      <c r="T3687" t="str">
        <f>IFERROR(VLOOKUP(M3687,'Skudsanering UC monitorering'!A:B,2,FALSE),"")</f>
        <v/>
      </c>
      <c r="U3687">
        <f t="shared" si="229"/>
        <v>0</v>
      </c>
      <c r="V3687">
        <f t="shared" si="230"/>
        <v>0</v>
      </c>
      <c r="W3687" s="3">
        <f t="shared" si="231"/>
        <v>0</v>
      </c>
    </row>
    <row r="3688" spans="1:23" hidden="1" x14ac:dyDescent="0.15">
      <c r="A3688" s="4" t="s">
        <v>15279</v>
      </c>
      <c r="B3688" s="1" t="d">
        <v>2023-12-31</v>
      </c>
      <c r="C3688">
        <v>138529.85999999999</v>
      </c>
      <c r="D3688" s="1" t="d">
        <v>2022-05-13</v>
      </c>
      <c r="E3688" t="s">
        <v>378</v>
      </c>
      <c r="F3688" t="s">
        <v>420</v>
      </c>
      <c r="G3688" t="s">
        <v>4600</v>
      </c>
      <c r="H3688">
        <v>2</v>
      </c>
      <c r="I3688">
        <v>9502121230</v>
      </c>
      <c r="J3688">
        <v>9502121230</v>
      </c>
      <c r="K3688" t="s">
        <v>381</v>
      </c>
      <c r="L3688" t="s">
        <v>381</v>
      </c>
      <c r="M3688" s="4" t="s">
        <v>8423</v>
      </c>
      <c r="N3688" s="1" t="d">
        <v>1995-02-12</v>
      </c>
      <c r="O3688" s="4" t="s">
        <v>8423</v>
      </c>
      <c r="P3688">
        <f>IFERROR(VLOOKUP(A3688,'17. Skuldsanering vilja'!A:D,1,FALSE),0)</f>
        <v>0</v>
      </c>
      <c r="Q3688">
        <f t="shared" si="228"/>
        <v>0</v>
      </c>
      <c r="R3688" t="str">
        <f>IFERROR(VLOOKUP(M3688,'Skudsanering UC monitorering'!A:B,1,FALSE),"")</f>
        <v/>
      </c>
      <c r="S3688" t="str">
        <f>IFERROR(VLOOKUP(O3688,'Skudsanering UC monitorering'!A:B,1,FALSE),"")</f>
        <v/>
      </c>
      <c r="T3688" t="str">
        <f>IFERROR(VLOOKUP(M3688,'Skudsanering UC monitorering'!A:B,2,FALSE),"")</f>
        <v/>
      </c>
      <c r="U3688">
        <f t="shared" si="229"/>
        <v>0</v>
      </c>
      <c r="V3688">
        <f t="shared" si="230"/>
        <v>0</v>
      </c>
      <c r="W3688" s="3">
        <f t="shared" si="231"/>
        <v>0</v>
      </c>
    </row>
    <row r="3689" spans="1:23" hidden="1" x14ac:dyDescent="0.15">
      <c r="A3689" s="4" t="s">
        <v>15280</v>
      </c>
      <c r="B3689" s="1" t="d">
        <v>2023-12-31</v>
      </c>
      <c r="C3689">
        <v>127318.12</v>
      </c>
      <c r="D3689" s="1" t="d">
        <v>2022-05-11</v>
      </c>
      <c r="E3689" t="s">
        <v>378</v>
      </c>
      <c r="F3689" t="s">
        <v>401</v>
      </c>
      <c r="G3689" t="s">
        <v>4592</v>
      </c>
      <c r="H3689">
        <v>1</v>
      </c>
      <c r="I3689">
        <v>9204040191</v>
      </c>
      <c r="J3689">
        <v>9204040191</v>
      </c>
      <c r="K3689" t="s">
        <v>381</v>
      </c>
      <c r="L3689" t="s">
        <v>381</v>
      </c>
      <c r="M3689" s="4" t="s">
        <v>8424</v>
      </c>
      <c r="N3689" s="1" t="d">
        <v>1992-04-04</v>
      </c>
      <c r="O3689" s="4" t="s">
        <v>381</v>
      </c>
      <c r="P3689">
        <f>IFERROR(VLOOKUP(A3689,'17. Skuldsanering vilja'!A:D,1,FALSE),0)</f>
        <v>0</v>
      </c>
      <c r="Q3689">
        <f t="shared" si="228"/>
        <v>0</v>
      </c>
      <c r="R3689" t="str">
        <f>IFERROR(VLOOKUP(M3689,'Skudsanering UC monitorering'!A:B,1,FALSE),"")</f>
        <v/>
      </c>
      <c r="S3689" t="str">
        <f>IFERROR(VLOOKUP(O3689,'Skudsanering UC monitorering'!A:B,1,FALSE),"")</f>
        <v/>
      </c>
      <c r="T3689" t="str">
        <f>IFERROR(VLOOKUP(M3689,'Skudsanering UC monitorering'!A:B,2,FALSE),"")</f>
        <v/>
      </c>
      <c r="U3689">
        <f t="shared" si="229"/>
        <v>0</v>
      </c>
      <c r="V3689">
        <f t="shared" si="230"/>
        <v>0</v>
      </c>
      <c r="W3689" s="3">
        <f t="shared" si="231"/>
        <v>0</v>
      </c>
    </row>
    <row r="3690" spans="1:23" hidden="1" x14ac:dyDescent="0.15">
      <c r="A3690" s="4" t="s">
        <v>15281</v>
      </c>
      <c r="B3690" s="1" t="d">
        <v>2023-12-31</v>
      </c>
      <c r="C3690">
        <v>157110.82999999999</v>
      </c>
      <c r="D3690" s="1" t="d">
        <v>2022-05-10</v>
      </c>
      <c r="E3690" t="s">
        <v>378</v>
      </c>
      <c r="F3690" t="s">
        <v>379</v>
      </c>
      <c r="G3690" t="s">
        <v>2834</v>
      </c>
      <c r="H3690">
        <v>1</v>
      </c>
      <c r="I3690">
        <v>9403065650</v>
      </c>
      <c r="J3690">
        <v>9403065650</v>
      </c>
      <c r="K3690" t="s">
        <v>381</v>
      </c>
      <c r="L3690" t="s">
        <v>381</v>
      </c>
      <c r="M3690" s="4" t="s">
        <v>8425</v>
      </c>
      <c r="N3690" s="1" t="d">
        <v>1994-03-06</v>
      </c>
      <c r="O3690" s="4" t="s">
        <v>381</v>
      </c>
      <c r="P3690">
        <f>IFERROR(VLOOKUP(A3690,'17. Skuldsanering vilja'!A:D,1,FALSE),0)</f>
        <v>0</v>
      </c>
      <c r="Q3690">
        <f t="shared" si="228"/>
        <v>0</v>
      </c>
      <c r="R3690" t="str">
        <f>IFERROR(VLOOKUP(M3690,'Skudsanering UC monitorering'!A:B,1,FALSE),"")</f>
        <v/>
      </c>
      <c r="S3690" t="str">
        <f>IFERROR(VLOOKUP(O3690,'Skudsanering UC monitorering'!A:B,1,FALSE),"")</f>
        <v/>
      </c>
      <c r="T3690" t="str">
        <f>IFERROR(VLOOKUP(M3690,'Skudsanering UC monitorering'!A:B,2,FALSE),"")</f>
        <v/>
      </c>
      <c r="U3690">
        <f t="shared" si="229"/>
        <v>0</v>
      </c>
      <c r="V3690">
        <f t="shared" si="230"/>
        <v>0</v>
      </c>
      <c r="W3690" s="3">
        <f t="shared" si="231"/>
        <v>0</v>
      </c>
    </row>
    <row r="3691" spans="1:23" hidden="1" x14ac:dyDescent="0.15">
      <c r="A3691" s="4" t="s">
        <v>15282</v>
      </c>
      <c r="B3691" s="1" t="d">
        <v>2023-12-31</v>
      </c>
      <c r="C3691">
        <v>168065.46</v>
      </c>
      <c r="D3691" s="1" t="d">
        <v>2022-06-02</v>
      </c>
      <c r="E3691" t="s">
        <v>378</v>
      </c>
      <c r="F3691" t="s">
        <v>379</v>
      </c>
      <c r="G3691" t="s">
        <v>2893</v>
      </c>
      <c r="H3691">
        <v>1</v>
      </c>
      <c r="I3691">
        <v>6401017352</v>
      </c>
      <c r="J3691">
        <v>6401017352</v>
      </c>
      <c r="K3691" t="s">
        <v>381</v>
      </c>
      <c r="L3691" t="s">
        <v>381</v>
      </c>
      <c r="M3691" s="4" t="s">
        <v>8426</v>
      </c>
      <c r="N3691" s="1" t="d">
        <v>1964-01-01</v>
      </c>
      <c r="O3691" s="4" t="s">
        <v>381</v>
      </c>
      <c r="P3691">
        <f>IFERROR(VLOOKUP(A3691,'17. Skuldsanering vilja'!A:D,1,FALSE),0)</f>
        <v>0</v>
      </c>
      <c r="Q3691">
        <f t="shared" si="228"/>
        <v>0</v>
      </c>
      <c r="R3691" t="str">
        <f>IFERROR(VLOOKUP(M3691,'Skudsanering UC monitorering'!A:B,1,FALSE),"")</f>
        <v/>
      </c>
      <c r="S3691" t="str">
        <f>IFERROR(VLOOKUP(O3691,'Skudsanering UC monitorering'!A:B,1,FALSE),"")</f>
        <v/>
      </c>
      <c r="T3691" t="str">
        <f>IFERROR(VLOOKUP(M3691,'Skudsanering UC monitorering'!A:B,2,FALSE),"")</f>
        <v/>
      </c>
      <c r="U3691">
        <f t="shared" si="229"/>
        <v>0</v>
      </c>
      <c r="V3691">
        <f t="shared" si="230"/>
        <v>0</v>
      </c>
      <c r="W3691" s="3">
        <f t="shared" si="231"/>
        <v>0</v>
      </c>
    </row>
    <row r="3692" spans="1:23" hidden="1" x14ac:dyDescent="0.15">
      <c r="A3692" s="4" t="s">
        <v>15283</v>
      </c>
      <c r="B3692" s="1" t="d">
        <v>2023-12-31</v>
      </c>
      <c r="C3692">
        <v>128733.39</v>
      </c>
      <c r="D3692" s="1" t="d">
        <v>2022-05-16</v>
      </c>
      <c r="E3692" t="s">
        <v>378</v>
      </c>
      <c r="F3692" t="s">
        <v>379</v>
      </c>
      <c r="G3692" t="s">
        <v>1424</v>
      </c>
      <c r="H3692">
        <v>2</v>
      </c>
      <c r="I3692">
        <v>9411137566</v>
      </c>
      <c r="J3692">
        <v>9411137566</v>
      </c>
      <c r="K3692" t="s">
        <v>381</v>
      </c>
      <c r="L3692" t="s">
        <v>381</v>
      </c>
      <c r="M3692" s="4" t="s">
        <v>8427</v>
      </c>
      <c r="N3692" s="1" t="d">
        <v>1994-11-13</v>
      </c>
      <c r="O3692" s="4" t="s">
        <v>8427</v>
      </c>
      <c r="P3692">
        <f>IFERROR(VLOOKUP(A3692,'17. Skuldsanering vilja'!A:D,1,FALSE),0)</f>
        <v>0</v>
      </c>
      <c r="Q3692">
        <f t="shared" si="228"/>
        <v>0</v>
      </c>
      <c r="R3692" t="str">
        <f>IFERROR(VLOOKUP(M3692,'Skudsanering UC monitorering'!A:B,1,FALSE),"")</f>
        <v/>
      </c>
      <c r="S3692" t="str">
        <f>IFERROR(VLOOKUP(O3692,'Skudsanering UC monitorering'!A:B,1,FALSE),"")</f>
        <v/>
      </c>
      <c r="T3692" t="str">
        <f>IFERROR(VLOOKUP(M3692,'Skudsanering UC monitorering'!A:B,2,FALSE),"")</f>
        <v/>
      </c>
      <c r="U3692">
        <f t="shared" si="229"/>
        <v>0</v>
      </c>
      <c r="V3692">
        <f t="shared" si="230"/>
        <v>0</v>
      </c>
      <c r="W3692" s="3">
        <f t="shared" si="231"/>
        <v>0</v>
      </c>
    </row>
    <row r="3693" spans="1:23" hidden="1" x14ac:dyDescent="0.15">
      <c r="A3693" s="4" t="s">
        <v>15284</v>
      </c>
      <c r="B3693" s="1" t="d">
        <v>2023-12-31</v>
      </c>
      <c r="C3693">
        <v>490894.87</v>
      </c>
      <c r="D3693" s="1" t="d">
        <v>2022-05-13</v>
      </c>
      <c r="E3693" t="s">
        <v>378</v>
      </c>
      <c r="F3693" t="s">
        <v>395</v>
      </c>
      <c r="G3693" t="s">
        <v>2725</v>
      </c>
      <c r="H3693">
        <v>2</v>
      </c>
      <c r="I3693">
        <v>9002075050</v>
      </c>
      <c r="J3693">
        <v>9002075050</v>
      </c>
      <c r="K3693" t="s">
        <v>381</v>
      </c>
      <c r="L3693" t="s">
        <v>381</v>
      </c>
      <c r="M3693" s="4" t="s">
        <v>8428</v>
      </c>
      <c r="N3693" s="1" t="d">
        <v>1990-02-07</v>
      </c>
      <c r="O3693" s="4" t="s">
        <v>8428</v>
      </c>
      <c r="P3693">
        <f>IFERROR(VLOOKUP(A3693,'17. Skuldsanering vilja'!A:D,1,FALSE),0)</f>
        <v>0</v>
      </c>
      <c r="Q3693">
        <f t="shared" si="228"/>
        <v>0</v>
      </c>
      <c r="R3693" t="str">
        <f>IFERROR(VLOOKUP(M3693,'Skudsanering UC monitorering'!A:B,1,FALSE),"")</f>
        <v/>
      </c>
      <c r="S3693" t="str">
        <f>IFERROR(VLOOKUP(O3693,'Skudsanering UC monitorering'!A:B,1,FALSE),"")</f>
        <v/>
      </c>
      <c r="T3693" t="str">
        <f>IFERROR(VLOOKUP(M3693,'Skudsanering UC monitorering'!A:B,2,FALSE),"")</f>
        <v/>
      </c>
      <c r="U3693">
        <f t="shared" si="229"/>
        <v>0</v>
      </c>
      <c r="V3693">
        <f t="shared" si="230"/>
        <v>0</v>
      </c>
      <c r="W3693" s="3">
        <f t="shared" si="231"/>
        <v>0</v>
      </c>
    </row>
    <row r="3694" spans="1:23" hidden="1" x14ac:dyDescent="0.15">
      <c r="A3694" s="4" t="s">
        <v>15285</v>
      </c>
      <c r="B3694" s="1" t="d">
        <v>2023-12-31</v>
      </c>
      <c r="C3694">
        <v>152516.68</v>
      </c>
      <c r="D3694" s="1" t="d">
        <v>2022-05-10</v>
      </c>
      <c r="E3694" t="s">
        <v>378</v>
      </c>
      <c r="F3694" t="s">
        <v>401</v>
      </c>
      <c r="G3694" t="s">
        <v>1334</v>
      </c>
      <c r="H3694">
        <v>1</v>
      </c>
      <c r="I3694">
        <v>9907266531</v>
      </c>
      <c r="J3694">
        <v>9907266531</v>
      </c>
      <c r="K3694" t="s">
        <v>381</v>
      </c>
      <c r="L3694" t="s">
        <v>381</v>
      </c>
      <c r="M3694" s="4" t="s">
        <v>8429</v>
      </c>
      <c r="N3694" s="1" t="d">
        <v>1999-07-26</v>
      </c>
      <c r="O3694" s="4" t="s">
        <v>381</v>
      </c>
      <c r="P3694">
        <f>IFERROR(VLOOKUP(A3694,'17. Skuldsanering vilja'!A:D,1,FALSE),0)</f>
        <v>0</v>
      </c>
      <c r="Q3694">
        <f t="shared" si="228"/>
        <v>0</v>
      </c>
      <c r="R3694" t="str">
        <f>IFERROR(VLOOKUP(M3694,'Skudsanering UC monitorering'!A:B,1,FALSE),"")</f>
        <v/>
      </c>
      <c r="S3694" t="str">
        <f>IFERROR(VLOOKUP(O3694,'Skudsanering UC monitorering'!A:B,1,FALSE),"")</f>
        <v/>
      </c>
      <c r="T3694" t="str">
        <f>IFERROR(VLOOKUP(M3694,'Skudsanering UC monitorering'!A:B,2,FALSE),"")</f>
        <v/>
      </c>
      <c r="U3694">
        <f t="shared" si="229"/>
        <v>0</v>
      </c>
      <c r="V3694">
        <f t="shared" si="230"/>
        <v>0</v>
      </c>
      <c r="W3694" s="3">
        <f t="shared" si="231"/>
        <v>0</v>
      </c>
    </row>
    <row r="3695" spans="1:23" hidden="1" x14ac:dyDescent="0.15">
      <c r="A3695" s="4" t="s">
        <v>15286</v>
      </c>
      <c r="B3695" s="1" t="d">
        <v>2023-12-31</v>
      </c>
      <c r="C3695">
        <v>211338.7</v>
      </c>
      <c r="D3695" s="1" t="d">
        <v>2022-05-18</v>
      </c>
      <c r="E3695" t="s">
        <v>378</v>
      </c>
      <c r="F3695" t="s">
        <v>379</v>
      </c>
      <c r="G3695" t="s">
        <v>2395</v>
      </c>
      <c r="H3695">
        <v>1</v>
      </c>
      <c r="I3695">
        <v>9902012609</v>
      </c>
      <c r="J3695">
        <v>9902012609</v>
      </c>
      <c r="K3695" t="s">
        <v>381</v>
      </c>
      <c r="L3695" t="s">
        <v>381</v>
      </c>
      <c r="M3695" s="4" t="s">
        <v>8430</v>
      </c>
      <c r="N3695" s="1" t="d">
        <v>1999-02-01</v>
      </c>
      <c r="O3695" s="4" t="s">
        <v>381</v>
      </c>
      <c r="P3695">
        <f>IFERROR(VLOOKUP(A3695,'17. Skuldsanering vilja'!A:D,1,FALSE),0)</f>
        <v>0</v>
      </c>
      <c r="Q3695">
        <f t="shared" si="228"/>
        <v>0</v>
      </c>
      <c r="R3695" t="str">
        <f>IFERROR(VLOOKUP(M3695,'Skudsanering UC monitorering'!A:B,1,FALSE),"")</f>
        <v/>
      </c>
      <c r="S3695" t="str">
        <f>IFERROR(VLOOKUP(O3695,'Skudsanering UC monitorering'!A:B,1,FALSE),"")</f>
        <v/>
      </c>
      <c r="T3695" t="str">
        <f>IFERROR(VLOOKUP(M3695,'Skudsanering UC monitorering'!A:B,2,FALSE),"")</f>
        <v/>
      </c>
      <c r="U3695">
        <f t="shared" si="229"/>
        <v>0</v>
      </c>
      <c r="V3695">
        <f t="shared" si="230"/>
        <v>0</v>
      </c>
      <c r="W3695" s="3">
        <f t="shared" si="231"/>
        <v>0</v>
      </c>
    </row>
    <row r="3696" spans="1:23" hidden="1" x14ac:dyDescent="0.15">
      <c r="A3696" s="4" t="s">
        <v>15287</v>
      </c>
      <c r="B3696" s="1" t="d">
        <v>2023-12-31</v>
      </c>
      <c r="C3696">
        <v>161357.71</v>
      </c>
      <c r="D3696" s="1" t="d">
        <v>2022-05-19</v>
      </c>
      <c r="E3696" t="s">
        <v>378</v>
      </c>
      <c r="F3696" t="s">
        <v>379</v>
      </c>
      <c r="G3696" t="s">
        <v>4572</v>
      </c>
      <c r="H3696">
        <v>1</v>
      </c>
      <c r="I3696">
        <v>6804167986</v>
      </c>
      <c r="J3696">
        <v>6804167986</v>
      </c>
      <c r="K3696" t="s">
        <v>381</v>
      </c>
      <c r="L3696" t="s">
        <v>381</v>
      </c>
      <c r="M3696" s="4" t="s">
        <v>8431</v>
      </c>
      <c r="N3696" s="1" t="d">
        <v>1968-04-16</v>
      </c>
      <c r="O3696" s="4" t="s">
        <v>381</v>
      </c>
      <c r="P3696">
        <f>IFERROR(VLOOKUP(A3696,'17. Skuldsanering vilja'!A:D,1,FALSE),0)</f>
        <v>0</v>
      </c>
      <c r="Q3696">
        <f t="shared" si="228"/>
        <v>0</v>
      </c>
      <c r="R3696" t="str">
        <f>IFERROR(VLOOKUP(M3696,'Skudsanering UC monitorering'!A:B,1,FALSE),"")</f>
        <v/>
      </c>
      <c r="S3696" t="str">
        <f>IFERROR(VLOOKUP(O3696,'Skudsanering UC monitorering'!A:B,1,FALSE),"")</f>
        <v/>
      </c>
      <c r="T3696" t="str">
        <f>IFERROR(VLOOKUP(M3696,'Skudsanering UC monitorering'!A:B,2,FALSE),"")</f>
        <v/>
      </c>
      <c r="U3696">
        <f t="shared" si="229"/>
        <v>0</v>
      </c>
      <c r="V3696">
        <f t="shared" si="230"/>
        <v>0</v>
      </c>
      <c r="W3696" s="3">
        <f t="shared" si="231"/>
        <v>0</v>
      </c>
    </row>
    <row r="3697" spans="1:23" hidden="1" x14ac:dyDescent="0.15">
      <c r="A3697" s="4" t="s">
        <v>15288</v>
      </c>
      <c r="B3697" s="1" t="d">
        <v>2023-12-31</v>
      </c>
      <c r="C3697">
        <v>225324.89</v>
      </c>
      <c r="D3697" s="1" t="d">
        <v>2022-05-12</v>
      </c>
      <c r="E3697" t="s">
        <v>378</v>
      </c>
      <c r="F3697" t="s">
        <v>379</v>
      </c>
      <c r="G3697" t="s">
        <v>4570</v>
      </c>
      <c r="H3697">
        <v>1</v>
      </c>
      <c r="I3697">
        <v>7310082867</v>
      </c>
      <c r="J3697">
        <v>7310082867</v>
      </c>
      <c r="K3697" t="s">
        <v>381</v>
      </c>
      <c r="L3697" t="s">
        <v>381</v>
      </c>
      <c r="M3697" s="4" t="s">
        <v>8432</v>
      </c>
      <c r="N3697" s="1" t="d">
        <v>1973-10-08</v>
      </c>
      <c r="O3697" s="4" t="s">
        <v>381</v>
      </c>
      <c r="P3697">
        <f>IFERROR(VLOOKUP(A3697,'17. Skuldsanering vilja'!A:D,1,FALSE),0)</f>
        <v>0</v>
      </c>
      <c r="Q3697">
        <f t="shared" si="228"/>
        <v>0</v>
      </c>
      <c r="R3697" t="str">
        <f>IFERROR(VLOOKUP(M3697,'Skudsanering UC monitorering'!A:B,1,FALSE),"")</f>
        <v/>
      </c>
      <c r="S3697" t="str">
        <f>IFERROR(VLOOKUP(O3697,'Skudsanering UC monitorering'!A:B,1,FALSE),"")</f>
        <v/>
      </c>
      <c r="T3697" t="str">
        <f>IFERROR(VLOOKUP(M3697,'Skudsanering UC monitorering'!A:B,2,FALSE),"")</f>
        <v/>
      </c>
      <c r="U3697">
        <f t="shared" si="229"/>
        <v>0</v>
      </c>
      <c r="V3697">
        <f t="shared" si="230"/>
        <v>0</v>
      </c>
      <c r="W3697" s="3">
        <f t="shared" si="231"/>
        <v>0</v>
      </c>
    </row>
    <row r="3698" spans="1:23" hidden="1" x14ac:dyDescent="0.15">
      <c r="A3698" s="4" t="s">
        <v>15289</v>
      </c>
      <c r="B3698" s="1" t="d">
        <v>2023-12-31</v>
      </c>
      <c r="C3698">
        <v>133256.85</v>
      </c>
      <c r="D3698" s="1" t="d">
        <v>2022-05-11</v>
      </c>
      <c r="E3698" t="s">
        <v>378</v>
      </c>
      <c r="F3698" t="s">
        <v>379</v>
      </c>
      <c r="G3698" t="s">
        <v>4575</v>
      </c>
      <c r="H3698">
        <v>1</v>
      </c>
      <c r="I3698">
        <v>8902046005</v>
      </c>
      <c r="J3698">
        <v>8902046005</v>
      </c>
      <c r="K3698" t="s">
        <v>381</v>
      </c>
      <c r="L3698" t="s">
        <v>381</v>
      </c>
      <c r="M3698" s="4" t="s">
        <v>8433</v>
      </c>
      <c r="N3698" s="1" t="d">
        <v>1989-02-04</v>
      </c>
      <c r="O3698" s="4" t="s">
        <v>381</v>
      </c>
      <c r="P3698">
        <f>IFERROR(VLOOKUP(A3698,'17. Skuldsanering vilja'!A:D,1,FALSE),0)</f>
        <v>0</v>
      </c>
      <c r="Q3698">
        <f t="shared" si="228"/>
        <v>0</v>
      </c>
      <c r="R3698" t="str">
        <f>IFERROR(VLOOKUP(M3698,'Skudsanering UC monitorering'!A:B,1,FALSE),"")</f>
        <v/>
      </c>
      <c r="S3698" t="str">
        <f>IFERROR(VLOOKUP(O3698,'Skudsanering UC monitorering'!A:B,1,FALSE),"")</f>
        <v/>
      </c>
      <c r="T3698" t="str">
        <f>IFERROR(VLOOKUP(M3698,'Skudsanering UC monitorering'!A:B,2,FALSE),"")</f>
        <v/>
      </c>
      <c r="U3698">
        <f t="shared" si="229"/>
        <v>0</v>
      </c>
      <c r="V3698">
        <f t="shared" si="230"/>
        <v>0</v>
      </c>
      <c r="W3698" s="3">
        <f t="shared" si="231"/>
        <v>0</v>
      </c>
    </row>
    <row r="3699" spans="1:23" hidden="1" x14ac:dyDescent="0.15">
      <c r="A3699" s="4" t="s">
        <v>15290</v>
      </c>
      <c r="B3699" s="1" t="d">
        <v>2023-12-31</v>
      </c>
      <c r="C3699">
        <v>286670.34999999998</v>
      </c>
      <c r="D3699" s="1" t="d">
        <v>2022-06-01</v>
      </c>
      <c r="E3699" t="s">
        <v>378</v>
      </c>
      <c r="F3699" t="s">
        <v>379</v>
      </c>
      <c r="G3699" t="s">
        <v>4601</v>
      </c>
      <c r="H3699">
        <v>1</v>
      </c>
      <c r="I3699">
        <v>8107090550</v>
      </c>
      <c r="J3699">
        <v>8107090550</v>
      </c>
      <c r="K3699" t="s">
        <v>381</v>
      </c>
      <c r="L3699" t="s">
        <v>381</v>
      </c>
      <c r="M3699" s="4" t="s">
        <v>8434</v>
      </c>
      <c r="N3699" s="1" t="d">
        <v>1981-07-09</v>
      </c>
      <c r="O3699" s="4" t="s">
        <v>381</v>
      </c>
      <c r="P3699">
        <f>IFERROR(VLOOKUP(A3699,'17. Skuldsanering vilja'!A:D,1,FALSE),0)</f>
        <v>0</v>
      </c>
      <c r="Q3699">
        <f t="shared" si="228"/>
        <v>0</v>
      </c>
      <c r="R3699" t="str">
        <f>IFERROR(VLOOKUP(M3699,'Skudsanering UC monitorering'!A:B,1,FALSE),"")</f>
        <v/>
      </c>
      <c r="S3699" t="str">
        <f>IFERROR(VLOOKUP(O3699,'Skudsanering UC monitorering'!A:B,1,FALSE),"")</f>
        <v/>
      </c>
      <c r="T3699" t="str">
        <f>IFERROR(VLOOKUP(M3699,'Skudsanering UC monitorering'!A:B,2,FALSE),"")</f>
        <v/>
      </c>
      <c r="U3699">
        <f t="shared" si="229"/>
        <v>0</v>
      </c>
      <c r="V3699">
        <f t="shared" si="230"/>
        <v>0</v>
      </c>
      <c r="W3699" s="3">
        <f t="shared" si="231"/>
        <v>0</v>
      </c>
    </row>
    <row r="3700" spans="1:23" hidden="1" x14ac:dyDescent="0.15">
      <c r="A3700" s="4" t="s">
        <v>15291</v>
      </c>
      <c r="B3700" s="1" t="d">
        <v>2023-12-31</v>
      </c>
      <c r="C3700">
        <v>285549.51</v>
      </c>
      <c r="D3700" s="1" t="d">
        <v>2022-05-18</v>
      </c>
      <c r="E3700" t="s">
        <v>378</v>
      </c>
      <c r="F3700" t="s">
        <v>379</v>
      </c>
      <c r="G3700" t="s">
        <v>3483</v>
      </c>
      <c r="H3700">
        <v>1</v>
      </c>
      <c r="I3700">
        <v>10108850</v>
      </c>
      <c r="J3700">
        <v>10108850</v>
      </c>
      <c r="K3700" t="s">
        <v>381</v>
      </c>
      <c r="L3700" t="s">
        <v>381</v>
      </c>
      <c r="M3700" s="4" t="s">
        <v>8435</v>
      </c>
      <c r="N3700" s="1" t="d">
        <v>2000-10-10</v>
      </c>
      <c r="O3700" s="4" t="s">
        <v>381</v>
      </c>
      <c r="P3700">
        <f>IFERROR(VLOOKUP(A3700,'17. Skuldsanering vilja'!A:D,1,FALSE),0)</f>
        <v>0</v>
      </c>
      <c r="Q3700">
        <f t="shared" si="228"/>
        <v>0</v>
      </c>
      <c r="R3700" t="str">
        <f>IFERROR(VLOOKUP(M3700,'Skudsanering UC monitorering'!A:B,1,FALSE),"")</f>
        <v/>
      </c>
      <c r="S3700" t="str">
        <f>IFERROR(VLOOKUP(O3700,'Skudsanering UC monitorering'!A:B,1,FALSE),"")</f>
        <v/>
      </c>
      <c r="T3700" t="str">
        <f>IFERROR(VLOOKUP(M3700,'Skudsanering UC monitorering'!A:B,2,FALSE),"")</f>
        <v/>
      </c>
      <c r="U3700">
        <f t="shared" si="229"/>
        <v>0</v>
      </c>
      <c r="V3700">
        <f t="shared" si="230"/>
        <v>0</v>
      </c>
      <c r="W3700" s="3">
        <f t="shared" si="231"/>
        <v>0</v>
      </c>
    </row>
    <row r="3701" spans="1:23" hidden="1" x14ac:dyDescent="0.15">
      <c r="A3701" s="4" t="s">
        <v>15292</v>
      </c>
      <c r="B3701" s="1" t="d">
        <v>2023-12-31</v>
      </c>
      <c r="C3701">
        <v>381646.8</v>
      </c>
      <c r="D3701" s="1" t="d">
        <v>2022-05-13</v>
      </c>
      <c r="E3701" t="s">
        <v>378</v>
      </c>
      <c r="F3701" t="s">
        <v>379</v>
      </c>
      <c r="G3701" t="s">
        <v>1734</v>
      </c>
      <c r="H3701">
        <v>2</v>
      </c>
      <c r="I3701">
        <v>7004253337</v>
      </c>
      <c r="J3701">
        <v>7004253337</v>
      </c>
      <c r="K3701" t="s">
        <v>381</v>
      </c>
      <c r="L3701" t="s">
        <v>381</v>
      </c>
      <c r="M3701" s="4" t="s">
        <v>8436</v>
      </c>
      <c r="N3701" s="1" t="d">
        <v>1970-04-25</v>
      </c>
      <c r="O3701" s="4" t="s">
        <v>8436</v>
      </c>
      <c r="P3701">
        <f>IFERROR(VLOOKUP(A3701,'17. Skuldsanering vilja'!A:D,1,FALSE),0)</f>
        <v>0</v>
      </c>
      <c r="Q3701">
        <f t="shared" si="228"/>
        <v>0</v>
      </c>
      <c r="R3701" t="str">
        <f>IFERROR(VLOOKUP(M3701,'Skudsanering UC monitorering'!A:B,1,FALSE),"")</f>
        <v/>
      </c>
      <c r="S3701" t="str">
        <f>IFERROR(VLOOKUP(O3701,'Skudsanering UC monitorering'!A:B,1,FALSE),"")</f>
        <v/>
      </c>
      <c r="T3701" t="str">
        <f>IFERROR(VLOOKUP(M3701,'Skudsanering UC monitorering'!A:B,2,FALSE),"")</f>
        <v/>
      </c>
      <c r="U3701">
        <f t="shared" si="229"/>
        <v>0</v>
      </c>
      <c r="V3701">
        <f t="shared" si="230"/>
        <v>0</v>
      </c>
      <c r="W3701" s="3">
        <f t="shared" si="231"/>
        <v>0</v>
      </c>
    </row>
    <row r="3702" spans="1:23" hidden="1" x14ac:dyDescent="0.15">
      <c r="A3702" s="4" t="s">
        <v>15293</v>
      </c>
      <c r="B3702" s="1" t="d">
        <v>2023-12-31</v>
      </c>
      <c r="C3702">
        <v>200820.49</v>
      </c>
      <c r="D3702" s="1" t="d">
        <v>2022-05-11</v>
      </c>
      <c r="E3702" t="s">
        <v>378</v>
      </c>
      <c r="F3702" t="s">
        <v>379</v>
      </c>
      <c r="G3702" t="s">
        <v>4562</v>
      </c>
      <c r="H3702">
        <v>1</v>
      </c>
      <c r="I3702">
        <v>9802062365</v>
      </c>
      <c r="J3702">
        <v>9802062365</v>
      </c>
      <c r="K3702" t="s">
        <v>381</v>
      </c>
      <c r="L3702" t="s">
        <v>381</v>
      </c>
      <c r="M3702" s="4" t="s">
        <v>8437</v>
      </c>
      <c r="N3702" s="1" t="d">
        <v>1998-02-06</v>
      </c>
      <c r="O3702" s="4" t="s">
        <v>381</v>
      </c>
      <c r="P3702">
        <f>IFERROR(VLOOKUP(A3702,'17. Skuldsanering vilja'!A:D,1,FALSE),0)</f>
        <v>0</v>
      </c>
      <c r="Q3702">
        <f t="shared" si="228"/>
        <v>0</v>
      </c>
      <c r="R3702" t="str">
        <f>IFERROR(VLOOKUP(M3702,'Skudsanering UC monitorering'!A:B,1,FALSE),"")</f>
        <v/>
      </c>
      <c r="S3702" t="str">
        <f>IFERROR(VLOOKUP(O3702,'Skudsanering UC monitorering'!A:B,1,FALSE),"")</f>
        <v/>
      </c>
      <c r="T3702" t="str">
        <f>IFERROR(VLOOKUP(M3702,'Skudsanering UC monitorering'!A:B,2,FALSE),"")</f>
        <v/>
      </c>
      <c r="U3702">
        <f t="shared" si="229"/>
        <v>0</v>
      </c>
      <c r="V3702">
        <f t="shared" si="230"/>
        <v>0</v>
      </c>
      <c r="W3702" s="3">
        <f t="shared" si="231"/>
        <v>0</v>
      </c>
    </row>
    <row r="3703" spans="1:23" hidden="1" x14ac:dyDescent="0.15">
      <c r="A3703" s="4" t="s">
        <v>15294</v>
      </c>
      <c r="B3703" s="1" t="d">
        <v>2023-12-31</v>
      </c>
      <c r="C3703">
        <v>269440.40000000002</v>
      </c>
      <c r="D3703" s="1" t="d">
        <v>2022-06-08</v>
      </c>
      <c r="E3703" t="s">
        <v>378</v>
      </c>
      <c r="F3703" t="s">
        <v>539</v>
      </c>
      <c r="G3703" t="s">
        <v>4563</v>
      </c>
      <c r="H3703">
        <v>1</v>
      </c>
      <c r="I3703">
        <v>8602147608</v>
      </c>
      <c r="J3703">
        <v>8602147608</v>
      </c>
      <c r="K3703" t="s">
        <v>381</v>
      </c>
      <c r="L3703" t="s">
        <v>381</v>
      </c>
      <c r="M3703" s="4" t="s">
        <v>8438</v>
      </c>
      <c r="N3703" s="1" t="d">
        <v>1986-02-14</v>
      </c>
      <c r="O3703" s="4" t="s">
        <v>381</v>
      </c>
      <c r="P3703">
        <f>IFERROR(VLOOKUP(A3703,'17. Skuldsanering vilja'!A:D,1,FALSE),0)</f>
        <v>0</v>
      </c>
      <c r="Q3703">
        <f t="shared" si="228"/>
        <v>0</v>
      </c>
      <c r="R3703" t="str">
        <f>IFERROR(VLOOKUP(M3703,'Skudsanering UC monitorering'!A:B,1,FALSE),"")</f>
        <v/>
      </c>
      <c r="S3703" t="str">
        <f>IFERROR(VLOOKUP(O3703,'Skudsanering UC monitorering'!A:B,1,FALSE),"")</f>
        <v/>
      </c>
      <c r="T3703" t="str">
        <f>IFERROR(VLOOKUP(M3703,'Skudsanering UC monitorering'!A:B,2,FALSE),"")</f>
        <v/>
      </c>
      <c r="U3703">
        <f t="shared" si="229"/>
        <v>0</v>
      </c>
      <c r="V3703">
        <f t="shared" si="230"/>
        <v>0</v>
      </c>
      <c r="W3703" s="3">
        <f t="shared" si="231"/>
        <v>0</v>
      </c>
    </row>
    <row r="3704" spans="1:23" hidden="1" x14ac:dyDescent="0.15">
      <c r="A3704" s="4" t="s">
        <v>15295</v>
      </c>
      <c r="B3704" s="1" t="d">
        <v>2023-12-31</v>
      </c>
      <c r="C3704">
        <v>1315.17</v>
      </c>
      <c r="D3704" s="1" t="d">
        <v>2022-05-17</v>
      </c>
      <c r="E3704" t="s">
        <v>378</v>
      </c>
      <c r="F3704" t="s">
        <v>379</v>
      </c>
      <c r="G3704" t="s">
        <v>4560</v>
      </c>
      <c r="H3704">
        <v>1</v>
      </c>
      <c r="I3704">
        <v>6605108577</v>
      </c>
      <c r="J3704">
        <v>6605108577</v>
      </c>
      <c r="K3704" t="s">
        <v>381</v>
      </c>
      <c r="L3704" t="s">
        <v>381</v>
      </c>
      <c r="M3704" s="4" t="s">
        <v>8439</v>
      </c>
      <c r="N3704" s="1" t="d">
        <v>1966-05-10</v>
      </c>
      <c r="O3704" s="4" t="s">
        <v>381</v>
      </c>
      <c r="P3704">
        <f>IFERROR(VLOOKUP(A3704,'17. Skuldsanering vilja'!A:D,1,FALSE),0)</f>
        <v>0</v>
      </c>
      <c r="Q3704">
        <f t="shared" si="228"/>
        <v>0</v>
      </c>
      <c r="R3704" t="str">
        <f>IFERROR(VLOOKUP(M3704,'Skudsanering UC monitorering'!A:B,1,FALSE),"")</f>
        <v/>
      </c>
      <c r="S3704" t="str">
        <f>IFERROR(VLOOKUP(O3704,'Skudsanering UC monitorering'!A:B,1,FALSE),"")</f>
        <v/>
      </c>
      <c r="T3704" t="str">
        <f>IFERROR(VLOOKUP(M3704,'Skudsanering UC monitorering'!A:B,2,FALSE),"")</f>
        <v/>
      </c>
      <c r="U3704">
        <f t="shared" si="229"/>
        <v>0</v>
      </c>
      <c r="V3704">
        <f t="shared" si="230"/>
        <v>0</v>
      </c>
      <c r="W3704" s="3">
        <f t="shared" si="231"/>
        <v>0</v>
      </c>
    </row>
    <row r="3705" spans="1:23" hidden="1" x14ac:dyDescent="0.15">
      <c r="A3705" s="4" t="s">
        <v>15296</v>
      </c>
      <c r="B3705" s="1" t="d">
        <v>2023-12-31</v>
      </c>
      <c r="C3705">
        <v>174058.67</v>
      </c>
      <c r="D3705" s="1" t="d">
        <v>2022-05-11</v>
      </c>
      <c r="E3705" t="s">
        <v>378</v>
      </c>
      <c r="F3705" t="s">
        <v>379</v>
      </c>
      <c r="G3705" t="s">
        <v>2893</v>
      </c>
      <c r="H3705">
        <v>1</v>
      </c>
      <c r="I3705">
        <v>9102021889</v>
      </c>
      <c r="J3705">
        <v>9102021889</v>
      </c>
      <c r="K3705" t="s">
        <v>381</v>
      </c>
      <c r="L3705" t="s">
        <v>381</v>
      </c>
      <c r="M3705" s="4" t="s">
        <v>8440</v>
      </c>
      <c r="N3705" s="1" t="d">
        <v>1991-02-02</v>
      </c>
      <c r="O3705" s="4" t="s">
        <v>381</v>
      </c>
      <c r="P3705">
        <f>IFERROR(VLOOKUP(A3705,'17. Skuldsanering vilja'!A:D,1,FALSE),0)</f>
        <v>0</v>
      </c>
      <c r="Q3705">
        <f t="shared" si="228"/>
        <v>0</v>
      </c>
      <c r="R3705" t="str">
        <f>IFERROR(VLOOKUP(M3705,'Skudsanering UC monitorering'!A:B,1,FALSE),"")</f>
        <v/>
      </c>
      <c r="S3705" t="str">
        <f>IFERROR(VLOOKUP(O3705,'Skudsanering UC monitorering'!A:B,1,FALSE),"")</f>
        <v/>
      </c>
      <c r="T3705" t="str">
        <f>IFERROR(VLOOKUP(M3705,'Skudsanering UC monitorering'!A:B,2,FALSE),"")</f>
        <v/>
      </c>
      <c r="U3705">
        <f t="shared" si="229"/>
        <v>0</v>
      </c>
      <c r="V3705">
        <f t="shared" si="230"/>
        <v>0</v>
      </c>
      <c r="W3705" s="3">
        <f t="shared" si="231"/>
        <v>0</v>
      </c>
    </row>
    <row r="3706" spans="1:23" hidden="1" x14ac:dyDescent="0.15">
      <c r="A3706" s="4" t="s">
        <v>15297</v>
      </c>
      <c r="B3706" s="1" t="d">
        <v>2023-12-31</v>
      </c>
      <c r="C3706">
        <v>220107.39</v>
      </c>
      <c r="D3706" s="1" t="d">
        <v>2022-05-17</v>
      </c>
      <c r="E3706" t="s">
        <v>378</v>
      </c>
      <c r="F3706" t="s">
        <v>379</v>
      </c>
      <c r="G3706" t="s">
        <v>1424</v>
      </c>
      <c r="H3706">
        <v>1</v>
      </c>
      <c r="I3706">
        <v>9011270429</v>
      </c>
      <c r="J3706">
        <v>9011270429</v>
      </c>
      <c r="K3706" t="s">
        <v>381</v>
      </c>
      <c r="L3706" t="s">
        <v>381</v>
      </c>
      <c r="M3706" s="4" t="s">
        <v>8441</v>
      </c>
      <c r="N3706" s="1" t="d">
        <v>1990-11-27</v>
      </c>
      <c r="O3706" s="4" t="s">
        <v>381</v>
      </c>
      <c r="P3706">
        <f>IFERROR(VLOOKUP(A3706,'17. Skuldsanering vilja'!A:D,1,FALSE),0)</f>
        <v>0</v>
      </c>
      <c r="Q3706">
        <f t="shared" si="228"/>
        <v>0</v>
      </c>
      <c r="R3706" t="str">
        <f>IFERROR(VLOOKUP(M3706,'Skudsanering UC monitorering'!A:B,1,FALSE),"")</f>
        <v/>
      </c>
      <c r="S3706" t="str">
        <f>IFERROR(VLOOKUP(O3706,'Skudsanering UC monitorering'!A:B,1,FALSE),"")</f>
        <v/>
      </c>
      <c r="T3706" t="str">
        <f>IFERROR(VLOOKUP(M3706,'Skudsanering UC monitorering'!A:B,2,FALSE),"")</f>
        <v/>
      </c>
      <c r="U3706">
        <f t="shared" si="229"/>
        <v>0</v>
      </c>
      <c r="V3706">
        <f t="shared" si="230"/>
        <v>0</v>
      </c>
      <c r="W3706" s="3">
        <f t="shared" si="231"/>
        <v>0</v>
      </c>
    </row>
    <row r="3707" spans="1:23" hidden="1" x14ac:dyDescent="0.15">
      <c r="A3707" s="4" t="s">
        <v>15298</v>
      </c>
      <c r="B3707" s="1" t="d">
        <v>2023-12-31</v>
      </c>
      <c r="C3707">
        <v>188980.46</v>
      </c>
      <c r="D3707" s="1" t="d">
        <v>2022-05-19</v>
      </c>
      <c r="E3707" t="s">
        <v>378</v>
      </c>
      <c r="F3707" t="s">
        <v>379</v>
      </c>
      <c r="G3707" t="s">
        <v>4602</v>
      </c>
      <c r="H3707">
        <v>2</v>
      </c>
      <c r="I3707">
        <v>9103308772</v>
      </c>
      <c r="J3707">
        <v>9103308772</v>
      </c>
      <c r="K3707" t="s">
        <v>381</v>
      </c>
      <c r="L3707" t="s">
        <v>381</v>
      </c>
      <c r="M3707" s="4" t="s">
        <v>8442</v>
      </c>
      <c r="N3707" s="1" t="d">
        <v>1991-03-30</v>
      </c>
      <c r="O3707" s="4" t="s">
        <v>8442</v>
      </c>
      <c r="P3707">
        <f>IFERROR(VLOOKUP(A3707,'17. Skuldsanering vilja'!A:D,1,FALSE),0)</f>
        <v>0</v>
      </c>
      <c r="Q3707">
        <f t="shared" si="228"/>
        <v>0</v>
      </c>
      <c r="R3707" t="str">
        <f>IFERROR(VLOOKUP(M3707,'Skudsanering UC monitorering'!A:B,1,FALSE),"")</f>
        <v/>
      </c>
      <c r="S3707" t="str">
        <f>IFERROR(VLOOKUP(O3707,'Skudsanering UC monitorering'!A:B,1,FALSE),"")</f>
        <v/>
      </c>
      <c r="T3707" t="str">
        <f>IFERROR(VLOOKUP(M3707,'Skudsanering UC monitorering'!A:B,2,FALSE),"")</f>
        <v/>
      </c>
      <c r="U3707">
        <f t="shared" si="229"/>
        <v>0</v>
      </c>
      <c r="V3707">
        <f t="shared" si="230"/>
        <v>0</v>
      </c>
      <c r="W3707" s="3">
        <f t="shared" si="231"/>
        <v>0</v>
      </c>
    </row>
    <row r="3708" spans="1:23" hidden="1" x14ac:dyDescent="0.15">
      <c r="A3708" s="4" t="s">
        <v>15299</v>
      </c>
      <c r="B3708" s="1" t="d">
        <v>2023-12-31</v>
      </c>
      <c r="C3708">
        <v>69761.600000000006</v>
      </c>
      <c r="D3708" s="1" t="d">
        <v>2022-05-12</v>
      </c>
      <c r="E3708" t="s">
        <v>378</v>
      </c>
      <c r="F3708" t="s">
        <v>379</v>
      </c>
      <c r="G3708" t="s">
        <v>4554</v>
      </c>
      <c r="H3708">
        <v>1</v>
      </c>
      <c r="I3708">
        <v>7212060730</v>
      </c>
      <c r="J3708">
        <v>7212060730</v>
      </c>
      <c r="K3708" t="s">
        <v>381</v>
      </c>
      <c r="L3708" t="s">
        <v>381</v>
      </c>
      <c r="M3708" s="4" t="s">
        <v>8443</v>
      </c>
      <c r="N3708" s="1" t="d">
        <v>1972-12-06</v>
      </c>
      <c r="O3708" s="4" t="s">
        <v>381</v>
      </c>
      <c r="P3708">
        <f>IFERROR(VLOOKUP(A3708,'17. Skuldsanering vilja'!A:D,1,FALSE),0)</f>
        <v>0</v>
      </c>
      <c r="Q3708">
        <f t="shared" si="228"/>
        <v>0</v>
      </c>
      <c r="R3708" t="str">
        <f>IFERROR(VLOOKUP(M3708,'Skudsanering UC monitorering'!A:B,1,FALSE),"")</f>
        <v/>
      </c>
      <c r="S3708" t="str">
        <f>IFERROR(VLOOKUP(O3708,'Skudsanering UC monitorering'!A:B,1,FALSE),"")</f>
        <v/>
      </c>
      <c r="T3708" t="str">
        <f>IFERROR(VLOOKUP(M3708,'Skudsanering UC monitorering'!A:B,2,FALSE),"")</f>
        <v/>
      </c>
      <c r="U3708">
        <f t="shared" si="229"/>
        <v>0</v>
      </c>
      <c r="V3708">
        <f t="shared" si="230"/>
        <v>0</v>
      </c>
      <c r="W3708" s="3">
        <f t="shared" si="231"/>
        <v>0</v>
      </c>
    </row>
    <row r="3709" spans="1:23" hidden="1" x14ac:dyDescent="0.15">
      <c r="A3709" s="4" t="s">
        <v>15300</v>
      </c>
      <c r="B3709" s="1" t="d">
        <v>2023-12-31</v>
      </c>
      <c r="C3709">
        <v>349127.45</v>
      </c>
      <c r="D3709" s="1" t="d">
        <v>2022-05-18</v>
      </c>
      <c r="E3709" t="s">
        <v>378</v>
      </c>
      <c r="F3709" t="s">
        <v>379</v>
      </c>
      <c r="G3709" t="s">
        <v>2596</v>
      </c>
      <c r="H3709">
        <v>2</v>
      </c>
      <c r="I3709">
        <v>9205222673</v>
      </c>
      <c r="J3709">
        <v>9205222673</v>
      </c>
      <c r="K3709" t="s">
        <v>381</v>
      </c>
      <c r="L3709" t="s">
        <v>381</v>
      </c>
      <c r="M3709" s="4" t="s">
        <v>8444</v>
      </c>
      <c r="N3709" s="1" t="d">
        <v>1992-05-22</v>
      </c>
      <c r="O3709" s="4" t="s">
        <v>8444</v>
      </c>
      <c r="P3709">
        <f>IFERROR(VLOOKUP(A3709,'17. Skuldsanering vilja'!A:D,1,FALSE),0)</f>
        <v>0</v>
      </c>
      <c r="Q3709">
        <f t="shared" si="228"/>
        <v>0</v>
      </c>
      <c r="R3709" t="str">
        <f>IFERROR(VLOOKUP(M3709,'Skudsanering UC monitorering'!A:B,1,FALSE),"")</f>
        <v/>
      </c>
      <c r="S3709" t="str">
        <f>IFERROR(VLOOKUP(O3709,'Skudsanering UC monitorering'!A:B,1,FALSE),"")</f>
        <v/>
      </c>
      <c r="T3709" t="str">
        <f>IFERROR(VLOOKUP(M3709,'Skudsanering UC monitorering'!A:B,2,FALSE),"")</f>
        <v/>
      </c>
      <c r="U3709">
        <f t="shared" si="229"/>
        <v>0</v>
      </c>
      <c r="V3709">
        <f t="shared" si="230"/>
        <v>0</v>
      </c>
      <c r="W3709" s="3">
        <f t="shared" si="231"/>
        <v>0</v>
      </c>
    </row>
    <row r="3710" spans="1:23" hidden="1" x14ac:dyDescent="0.15">
      <c r="A3710" s="4" t="s">
        <v>15301</v>
      </c>
      <c r="B3710" s="1" t="d">
        <v>2023-12-31</v>
      </c>
      <c r="C3710">
        <v>140593.73000000001</v>
      </c>
      <c r="D3710" s="1" t="d">
        <v>2022-05-12</v>
      </c>
      <c r="E3710" t="s">
        <v>378</v>
      </c>
      <c r="F3710" t="s">
        <v>379</v>
      </c>
      <c r="G3710" t="s">
        <v>1393</v>
      </c>
      <c r="H3710">
        <v>1</v>
      </c>
      <c r="I3710">
        <v>7707225582</v>
      </c>
      <c r="J3710">
        <v>7707225582</v>
      </c>
      <c r="K3710" t="s">
        <v>381</v>
      </c>
      <c r="L3710" t="s">
        <v>381</v>
      </c>
      <c r="M3710" s="4" t="s">
        <v>8445</v>
      </c>
      <c r="N3710" s="1" t="d">
        <v>1977-07-22</v>
      </c>
      <c r="O3710" s="4" t="s">
        <v>381</v>
      </c>
      <c r="P3710">
        <f>IFERROR(VLOOKUP(A3710,'17. Skuldsanering vilja'!A:D,1,FALSE),0)</f>
        <v>0</v>
      </c>
      <c r="Q3710">
        <f t="shared" si="228"/>
        <v>0</v>
      </c>
      <c r="R3710" t="str">
        <f>IFERROR(VLOOKUP(M3710,'Skudsanering UC monitorering'!A:B,1,FALSE),"")</f>
        <v/>
      </c>
      <c r="S3710" t="str">
        <f>IFERROR(VLOOKUP(O3710,'Skudsanering UC monitorering'!A:B,1,FALSE),"")</f>
        <v/>
      </c>
      <c r="T3710" t="str">
        <f>IFERROR(VLOOKUP(M3710,'Skudsanering UC monitorering'!A:B,2,FALSE),"")</f>
        <v/>
      </c>
      <c r="U3710">
        <f t="shared" si="229"/>
        <v>0</v>
      </c>
      <c r="V3710">
        <f t="shared" si="230"/>
        <v>0</v>
      </c>
      <c r="W3710" s="3">
        <f t="shared" si="231"/>
        <v>0</v>
      </c>
    </row>
    <row r="3711" spans="1:23" hidden="1" x14ac:dyDescent="0.15">
      <c r="A3711" s="4" t="s">
        <v>15302</v>
      </c>
      <c r="B3711" s="1" t="d">
        <v>2023-12-31</v>
      </c>
      <c r="C3711">
        <v>180560.48</v>
      </c>
      <c r="D3711" s="1" t="d">
        <v>2022-05-12</v>
      </c>
      <c r="E3711" t="s">
        <v>378</v>
      </c>
      <c r="F3711" t="s">
        <v>379</v>
      </c>
      <c r="G3711" t="s">
        <v>2893</v>
      </c>
      <c r="H3711">
        <v>1</v>
      </c>
      <c r="I3711">
        <v>9602018872</v>
      </c>
      <c r="J3711">
        <v>9602018872</v>
      </c>
      <c r="K3711" t="s">
        <v>381</v>
      </c>
      <c r="L3711" t="s">
        <v>381</v>
      </c>
      <c r="M3711" s="4" t="s">
        <v>8446</v>
      </c>
      <c r="N3711" s="1" t="d">
        <v>1996-02-01</v>
      </c>
      <c r="O3711" s="4" t="s">
        <v>381</v>
      </c>
      <c r="P3711">
        <f>IFERROR(VLOOKUP(A3711,'17. Skuldsanering vilja'!A:D,1,FALSE),0)</f>
        <v>0</v>
      </c>
      <c r="Q3711">
        <f t="shared" si="228"/>
        <v>0</v>
      </c>
      <c r="R3711" t="str">
        <f>IFERROR(VLOOKUP(M3711,'Skudsanering UC monitorering'!A:B,1,FALSE),"")</f>
        <v/>
      </c>
      <c r="S3711" t="str">
        <f>IFERROR(VLOOKUP(O3711,'Skudsanering UC monitorering'!A:B,1,FALSE),"")</f>
        <v/>
      </c>
      <c r="T3711" t="str">
        <f>IFERROR(VLOOKUP(M3711,'Skudsanering UC monitorering'!A:B,2,FALSE),"")</f>
        <v/>
      </c>
      <c r="U3711">
        <f t="shared" si="229"/>
        <v>0</v>
      </c>
      <c r="V3711">
        <f t="shared" si="230"/>
        <v>0</v>
      </c>
      <c r="W3711" s="3">
        <f t="shared" si="231"/>
        <v>0</v>
      </c>
    </row>
    <row r="3712" spans="1:23" hidden="1" x14ac:dyDescent="0.15">
      <c r="A3712" s="4" t="s">
        <v>15303</v>
      </c>
      <c r="B3712" s="1" t="d">
        <v>2023-12-31</v>
      </c>
      <c r="C3712">
        <v>200072.63</v>
      </c>
      <c r="D3712" s="1" t="d">
        <v>2022-06-02</v>
      </c>
      <c r="E3712" t="s">
        <v>378</v>
      </c>
      <c r="F3712" t="s">
        <v>379</v>
      </c>
      <c r="G3712" t="s">
        <v>1734</v>
      </c>
      <c r="H3712">
        <v>2</v>
      </c>
      <c r="I3712">
        <v>8609063964</v>
      </c>
      <c r="J3712">
        <v>8609063964</v>
      </c>
      <c r="K3712" t="s">
        <v>381</v>
      </c>
      <c r="L3712" t="s">
        <v>381</v>
      </c>
      <c r="M3712" s="4" t="s">
        <v>8447</v>
      </c>
      <c r="N3712" s="1" t="d">
        <v>1986-09-06</v>
      </c>
      <c r="O3712" s="4" t="s">
        <v>8447</v>
      </c>
      <c r="P3712">
        <f>IFERROR(VLOOKUP(A3712,'17. Skuldsanering vilja'!A:D,1,FALSE),0)</f>
        <v>0</v>
      </c>
      <c r="Q3712">
        <f t="shared" si="228"/>
        <v>0</v>
      </c>
      <c r="R3712" t="str">
        <f>IFERROR(VLOOKUP(M3712,'Skudsanering UC monitorering'!A:B,1,FALSE),"")</f>
        <v/>
      </c>
      <c r="S3712" t="str">
        <f>IFERROR(VLOOKUP(O3712,'Skudsanering UC monitorering'!A:B,1,FALSE),"")</f>
        <v/>
      </c>
      <c r="T3712" t="str">
        <f>IFERROR(VLOOKUP(M3712,'Skudsanering UC monitorering'!A:B,2,FALSE),"")</f>
        <v/>
      </c>
      <c r="U3712">
        <f t="shared" si="229"/>
        <v>0</v>
      </c>
      <c r="V3712">
        <f t="shared" si="230"/>
        <v>0</v>
      </c>
      <c r="W3712" s="3">
        <f t="shared" si="231"/>
        <v>0</v>
      </c>
    </row>
    <row r="3713" spans="1:23" hidden="1" x14ac:dyDescent="0.15">
      <c r="A3713" s="4" t="s">
        <v>15304</v>
      </c>
      <c r="B3713" s="1" t="d">
        <v>2023-12-31</v>
      </c>
      <c r="C3713">
        <v>207302.05</v>
      </c>
      <c r="D3713" s="1" t="d">
        <v>2022-05-12</v>
      </c>
      <c r="E3713" t="s">
        <v>378</v>
      </c>
      <c r="F3713" t="s">
        <v>379</v>
      </c>
      <c r="G3713" t="s">
        <v>634</v>
      </c>
      <c r="H3713">
        <v>1</v>
      </c>
      <c r="I3713">
        <v>9003084556</v>
      </c>
      <c r="J3713">
        <v>9003084556</v>
      </c>
      <c r="K3713" t="s">
        <v>381</v>
      </c>
      <c r="L3713" t="s">
        <v>381</v>
      </c>
      <c r="M3713" s="4" t="s">
        <v>8448</v>
      </c>
      <c r="N3713" s="1" t="d">
        <v>1990-03-08</v>
      </c>
      <c r="O3713" s="4" t="s">
        <v>381</v>
      </c>
      <c r="P3713">
        <f>IFERROR(VLOOKUP(A3713,'17. Skuldsanering vilja'!A:D,1,FALSE),0)</f>
        <v>0</v>
      </c>
      <c r="Q3713">
        <f t="shared" si="228"/>
        <v>0</v>
      </c>
      <c r="R3713" t="str">
        <f>IFERROR(VLOOKUP(M3713,'Skudsanering UC monitorering'!A:B,1,FALSE),"")</f>
        <v/>
      </c>
      <c r="S3713" t="str">
        <f>IFERROR(VLOOKUP(O3713,'Skudsanering UC monitorering'!A:B,1,FALSE),"")</f>
        <v/>
      </c>
      <c r="T3713" t="str">
        <f>IFERROR(VLOOKUP(M3713,'Skudsanering UC monitorering'!A:B,2,FALSE),"")</f>
        <v/>
      </c>
      <c r="U3713">
        <f t="shared" si="229"/>
        <v>0</v>
      </c>
      <c r="V3713">
        <f t="shared" si="230"/>
        <v>0</v>
      </c>
      <c r="W3713" s="3">
        <f t="shared" si="231"/>
        <v>0</v>
      </c>
    </row>
    <row r="3714" spans="1:23" hidden="1" x14ac:dyDescent="0.15">
      <c r="A3714" s="4" t="s">
        <v>15305</v>
      </c>
      <c r="B3714" s="1" t="d">
        <v>2023-12-31</v>
      </c>
      <c r="C3714">
        <v>36806.35</v>
      </c>
      <c r="D3714" s="1" t="d">
        <v>2022-05-17</v>
      </c>
      <c r="E3714" t="s">
        <v>378</v>
      </c>
      <c r="F3714" t="s">
        <v>379</v>
      </c>
      <c r="G3714" t="s">
        <v>4592</v>
      </c>
      <c r="H3714">
        <v>1</v>
      </c>
      <c r="I3714">
        <v>7601083319</v>
      </c>
      <c r="J3714">
        <v>7601083319</v>
      </c>
      <c r="K3714" t="s">
        <v>381</v>
      </c>
      <c r="L3714" t="s">
        <v>381</v>
      </c>
      <c r="M3714" s="4" t="s">
        <v>8449</v>
      </c>
      <c r="N3714" s="1" t="d">
        <v>1976-01-08</v>
      </c>
      <c r="O3714" s="4" t="s">
        <v>381</v>
      </c>
      <c r="P3714">
        <f>IFERROR(VLOOKUP(A3714,'17. Skuldsanering vilja'!A:D,1,FALSE),0)</f>
        <v>0</v>
      </c>
      <c r="Q3714">
        <f t="shared" si="228"/>
        <v>0</v>
      </c>
      <c r="R3714" t="str">
        <f>IFERROR(VLOOKUP(M3714,'Skudsanering UC monitorering'!A:B,1,FALSE),"")</f>
        <v/>
      </c>
      <c r="S3714" t="str">
        <f>IFERROR(VLOOKUP(O3714,'Skudsanering UC monitorering'!A:B,1,FALSE),"")</f>
        <v/>
      </c>
      <c r="T3714" t="str">
        <f>IFERROR(VLOOKUP(M3714,'Skudsanering UC monitorering'!A:B,2,FALSE),"")</f>
        <v/>
      </c>
      <c r="U3714">
        <f t="shared" si="229"/>
        <v>0</v>
      </c>
      <c r="V3714">
        <f t="shared" si="230"/>
        <v>0</v>
      </c>
      <c r="W3714" s="3">
        <f t="shared" si="231"/>
        <v>0</v>
      </c>
    </row>
    <row r="3715" spans="1:23" hidden="1" x14ac:dyDescent="0.15">
      <c r="A3715" s="4" t="s">
        <v>15306</v>
      </c>
      <c r="B3715" s="1" t="d">
        <v>2023-12-31</v>
      </c>
      <c r="C3715">
        <v>294385.90999999997</v>
      </c>
      <c r="D3715" s="1" t="d">
        <v>2022-05-13</v>
      </c>
      <c r="E3715" t="s">
        <v>378</v>
      </c>
      <c r="F3715" t="s">
        <v>379</v>
      </c>
      <c r="G3715" t="s">
        <v>1424</v>
      </c>
      <c r="H3715">
        <v>1</v>
      </c>
      <c r="I3715">
        <v>9806198033</v>
      </c>
      <c r="J3715">
        <v>9806198033</v>
      </c>
      <c r="K3715" t="s">
        <v>381</v>
      </c>
      <c r="L3715" t="s">
        <v>381</v>
      </c>
      <c r="M3715" s="4" t="s">
        <v>8450</v>
      </c>
      <c r="N3715" s="1" t="d">
        <v>1998-06-19</v>
      </c>
      <c r="O3715" s="4" t="s">
        <v>381</v>
      </c>
      <c r="P3715">
        <f>IFERROR(VLOOKUP(A3715,'17. Skuldsanering vilja'!A:D,1,FALSE),0)</f>
        <v>0</v>
      </c>
      <c r="Q3715">
        <f t="shared" ref="Q3715:Q3778" si="232">IF(P3715=0,0,1)</f>
        <v>0</v>
      </c>
      <c r="R3715" t="str">
        <f>IFERROR(VLOOKUP(M3715,'Skudsanering UC monitorering'!A:B,1,FALSE),"")</f>
        <v/>
      </c>
      <c r="S3715" t="str">
        <f>IFERROR(VLOOKUP(O3715,'Skudsanering UC monitorering'!A:B,1,FALSE),"")</f>
        <v/>
      </c>
      <c r="T3715" t="str">
        <f>IFERROR(VLOOKUP(M3715,'Skudsanering UC monitorering'!A:B,2,FALSE),"")</f>
        <v/>
      </c>
      <c r="U3715">
        <f t="shared" ref="U3715:U3778" si="233">IF(R3715&lt;&gt;"",1,0)</f>
        <v>0</v>
      </c>
      <c r="V3715">
        <f t="shared" ref="V3715:V3778" si="234">IF(S3715&lt;&gt;"",1,0)</f>
        <v>0</v>
      </c>
      <c r="W3715" s="3">
        <f t="shared" ref="W3715:W3778" si="235">IF(OR(Q3715=1,U3715=1,V3715=1),1,0)</f>
        <v>0</v>
      </c>
    </row>
    <row r="3716" spans="1:23" hidden="1" x14ac:dyDescent="0.15">
      <c r="A3716" s="4" t="s">
        <v>15307</v>
      </c>
      <c r="B3716" s="1" t="d">
        <v>2023-12-31</v>
      </c>
      <c r="C3716">
        <v>386710.8</v>
      </c>
      <c r="D3716" s="1" t="d">
        <v>2022-05-16</v>
      </c>
      <c r="E3716" t="s">
        <v>382</v>
      </c>
      <c r="F3716" t="s">
        <v>383</v>
      </c>
      <c r="G3716" t="s">
        <v>4603</v>
      </c>
      <c r="H3716">
        <v>2</v>
      </c>
      <c r="I3716">
        <v>8803216939</v>
      </c>
      <c r="J3716">
        <v>8803216939</v>
      </c>
      <c r="K3716" t="s">
        <v>381</v>
      </c>
      <c r="L3716" t="s">
        <v>381</v>
      </c>
      <c r="M3716" s="4" t="s">
        <v>8451</v>
      </c>
      <c r="N3716" s="1" t="d">
        <v>1988-03-21</v>
      </c>
      <c r="O3716" s="4" t="s">
        <v>8451</v>
      </c>
      <c r="P3716">
        <f>IFERROR(VLOOKUP(A3716,'17. Skuldsanering vilja'!A:D,1,FALSE),0)</f>
        <v>0</v>
      </c>
      <c r="Q3716">
        <f t="shared" si="232"/>
        <v>0</v>
      </c>
      <c r="R3716" t="str">
        <f>IFERROR(VLOOKUP(M3716,'Skudsanering UC monitorering'!A:B,1,FALSE),"")</f>
        <v/>
      </c>
      <c r="S3716" t="str">
        <f>IFERROR(VLOOKUP(O3716,'Skudsanering UC monitorering'!A:B,1,FALSE),"")</f>
        <v/>
      </c>
      <c r="T3716" t="str">
        <f>IFERROR(VLOOKUP(M3716,'Skudsanering UC monitorering'!A:B,2,FALSE),"")</f>
        <v/>
      </c>
      <c r="U3716">
        <f t="shared" si="233"/>
        <v>0</v>
      </c>
      <c r="V3716">
        <f t="shared" si="234"/>
        <v>0</v>
      </c>
      <c r="W3716" s="3">
        <f t="shared" si="235"/>
        <v>0</v>
      </c>
    </row>
    <row r="3717" spans="1:23" hidden="1" x14ac:dyDescent="0.15">
      <c r="A3717" s="4" t="s">
        <v>15308</v>
      </c>
      <c r="B3717" s="1" t="d">
        <v>2023-12-31</v>
      </c>
      <c r="C3717">
        <v>164029.94</v>
      </c>
      <c r="D3717" s="1" t="d">
        <v>2022-05-13</v>
      </c>
      <c r="E3717" t="s">
        <v>378</v>
      </c>
      <c r="F3717" t="s">
        <v>539</v>
      </c>
      <c r="G3717" t="s">
        <v>1622</v>
      </c>
      <c r="H3717">
        <v>1</v>
      </c>
      <c r="I3717">
        <v>9604250101</v>
      </c>
      <c r="J3717">
        <v>9604250101</v>
      </c>
      <c r="K3717" t="s">
        <v>381</v>
      </c>
      <c r="L3717" t="s">
        <v>381</v>
      </c>
      <c r="M3717" s="4" t="s">
        <v>8452</v>
      </c>
      <c r="N3717" s="1" t="d">
        <v>1996-04-25</v>
      </c>
      <c r="O3717" s="4" t="s">
        <v>381</v>
      </c>
      <c r="P3717">
        <f>IFERROR(VLOOKUP(A3717,'17. Skuldsanering vilja'!A:D,1,FALSE),0)</f>
        <v>0</v>
      </c>
      <c r="Q3717">
        <f t="shared" si="232"/>
        <v>0</v>
      </c>
      <c r="R3717" t="str">
        <f>IFERROR(VLOOKUP(M3717,'Skudsanering UC monitorering'!A:B,1,FALSE),"")</f>
        <v/>
      </c>
      <c r="S3717" t="str">
        <f>IFERROR(VLOOKUP(O3717,'Skudsanering UC monitorering'!A:B,1,FALSE),"")</f>
        <v/>
      </c>
      <c r="T3717" t="str">
        <f>IFERROR(VLOOKUP(M3717,'Skudsanering UC monitorering'!A:B,2,FALSE),"")</f>
        <v/>
      </c>
      <c r="U3717">
        <f t="shared" si="233"/>
        <v>0</v>
      </c>
      <c r="V3717">
        <f t="shared" si="234"/>
        <v>0</v>
      </c>
      <c r="W3717" s="3">
        <f t="shared" si="235"/>
        <v>0</v>
      </c>
    </row>
    <row r="3718" spans="1:23" hidden="1" x14ac:dyDescent="0.15">
      <c r="A3718" s="4" t="s">
        <v>15309</v>
      </c>
      <c r="B3718" s="1" t="d">
        <v>2023-12-31</v>
      </c>
      <c r="C3718">
        <v>294673.91999999998</v>
      </c>
      <c r="D3718" s="1" t="d">
        <v>2022-05-23</v>
      </c>
      <c r="E3718" t="s">
        <v>378</v>
      </c>
      <c r="F3718" t="s">
        <v>401</v>
      </c>
      <c r="G3718" t="s">
        <v>1424</v>
      </c>
      <c r="H3718">
        <v>1</v>
      </c>
      <c r="I3718">
        <v>9206040991</v>
      </c>
      <c r="J3718">
        <v>9206040991</v>
      </c>
      <c r="K3718" t="s">
        <v>381</v>
      </c>
      <c r="L3718" t="s">
        <v>381</v>
      </c>
      <c r="M3718" s="4" t="s">
        <v>8453</v>
      </c>
      <c r="N3718" s="1" t="d">
        <v>1992-06-04</v>
      </c>
      <c r="O3718" s="4" t="s">
        <v>381</v>
      </c>
      <c r="P3718">
        <f>IFERROR(VLOOKUP(A3718,'17. Skuldsanering vilja'!A:D,1,FALSE),0)</f>
        <v>0</v>
      </c>
      <c r="Q3718">
        <f t="shared" si="232"/>
        <v>0</v>
      </c>
      <c r="R3718" t="str">
        <f>IFERROR(VLOOKUP(M3718,'Skudsanering UC monitorering'!A:B,1,FALSE),"")</f>
        <v/>
      </c>
      <c r="S3718" t="str">
        <f>IFERROR(VLOOKUP(O3718,'Skudsanering UC monitorering'!A:B,1,FALSE),"")</f>
        <v/>
      </c>
      <c r="T3718" t="str">
        <f>IFERROR(VLOOKUP(M3718,'Skudsanering UC monitorering'!A:B,2,FALSE),"")</f>
        <v/>
      </c>
      <c r="U3718">
        <f t="shared" si="233"/>
        <v>0</v>
      </c>
      <c r="V3718">
        <f t="shared" si="234"/>
        <v>0</v>
      </c>
      <c r="W3718" s="3">
        <f t="shared" si="235"/>
        <v>0</v>
      </c>
    </row>
    <row r="3719" spans="1:23" hidden="1" x14ac:dyDescent="0.15">
      <c r="A3719" s="4" t="s">
        <v>15310</v>
      </c>
      <c r="B3719" s="1" t="d">
        <v>2023-12-31</v>
      </c>
      <c r="C3719">
        <v>89273.44</v>
      </c>
      <c r="D3719" s="1" t="d">
        <v>2022-06-13</v>
      </c>
      <c r="E3719" t="s">
        <v>378</v>
      </c>
      <c r="F3719" t="s">
        <v>379</v>
      </c>
      <c r="G3719" t="s">
        <v>4554</v>
      </c>
      <c r="H3719">
        <v>1</v>
      </c>
      <c r="I3719">
        <v>9808140512</v>
      </c>
      <c r="J3719">
        <v>9808140512</v>
      </c>
      <c r="K3719" t="s">
        <v>381</v>
      </c>
      <c r="L3719" t="s">
        <v>381</v>
      </c>
      <c r="M3719" s="4" t="s">
        <v>8454</v>
      </c>
      <c r="N3719" s="1" t="d">
        <v>1998-08-14</v>
      </c>
      <c r="O3719" s="4" t="s">
        <v>381</v>
      </c>
      <c r="P3719">
        <f>IFERROR(VLOOKUP(A3719,'17. Skuldsanering vilja'!A:D,1,FALSE),0)</f>
        <v>0</v>
      </c>
      <c r="Q3719">
        <f t="shared" si="232"/>
        <v>0</v>
      </c>
      <c r="R3719" t="str">
        <f>IFERROR(VLOOKUP(M3719,'Skudsanering UC monitorering'!A:B,1,FALSE),"")</f>
        <v/>
      </c>
      <c r="S3719" t="str">
        <f>IFERROR(VLOOKUP(O3719,'Skudsanering UC monitorering'!A:B,1,FALSE),"")</f>
        <v/>
      </c>
      <c r="T3719" t="str">
        <f>IFERROR(VLOOKUP(M3719,'Skudsanering UC monitorering'!A:B,2,FALSE),"")</f>
        <v/>
      </c>
      <c r="U3719">
        <f t="shared" si="233"/>
        <v>0</v>
      </c>
      <c r="V3719">
        <f t="shared" si="234"/>
        <v>0</v>
      </c>
      <c r="W3719" s="3">
        <f t="shared" si="235"/>
        <v>0</v>
      </c>
    </row>
    <row r="3720" spans="1:23" hidden="1" x14ac:dyDescent="0.15">
      <c r="A3720" s="4" t="s">
        <v>15311</v>
      </c>
      <c r="B3720" s="1" t="d">
        <v>2023-12-31</v>
      </c>
      <c r="C3720">
        <v>126352.53</v>
      </c>
      <c r="D3720" s="1" t="d">
        <v>2022-05-17</v>
      </c>
      <c r="E3720" t="s">
        <v>378</v>
      </c>
      <c r="F3720" t="s">
        <v>379</v>
      </c>
      <c r="G3720" t="s">
        <v>4569</v>
      </c>
      <c r="H3720">
        <v>1</v>
      </c>
      <c r="I3720">
        <v>7705182926</v>
      </c>
      <c r="J3720">
        <v>7705182926</v>
      </c>
      <c r="K3720" t="s">
        <v>381</v>
      </c>
      <c r="L3720" t="s">
        <v>381</v>
      </c>
      <c r="M3720" s="4" t="s">
        <v>8455</v>
      </c>
      <c r="N3720" s="1" t="d">
        <v>1977-05-18</v>
      </c>
      <c r="O3720" s="4" t="s">
        <v>381</v>
      </c>
      <c r="P3720">
        <f>IFERROR(VLOOKUP(A3720,'17. Skuldsanering vilja'!A:D,1,FALSE),0)</f>
        <v>0</v>
      </c>
      <c r="Q3720">
        <f t="shared" si="232"/>
        <v>0</v>
      </c>
      <c r="R3720" t="str">
        <f>IFERROR(VLOOKUP(M3720,'Skudsanering UC monitorering'!A:B,1,FALSE),"")</f>
        <v/>
      </c>
      <c r="S3720" t="str">
        <f>IFERROR(VLOOKUP(O3720,'Skudsanering UC monitorering'!A:B,1,FALSE),"")</f>
        <v/>
      </c>
      <c r="T3720" t="str">
        <f>IFERROR(VLOOKUP(M3720,'Skudsanering UC monitorering'!A:B,2,FALSE),"")</f>
        <v/>
      </c>
      <c r="U3720">
        <f t="shared" si="233"/>
        <v>0</v>
      </c>
      <c r="V3720">
        <f t="shared" si="234"/>
        <v>0</v>
      </c>
      <c r="W3720" s="3">
        <f t="shared" si="235"/>
        <v>0</v>
      </c>
    </row>
    <row r="3721" spans="1:23" hidden="1" x14ac:dyDescent="0.15">
      <c r="A3721" s="4" t="s">
        <v>15312</v>
      </c>
      <c r="B3721" s="1" t="d">
        <v>2023-12-31</v>
      </c>
      <c r="C3721">
        <v>161418.72</v>
      </c>
      <c r="D3721" s="1" t="d">
        <v>2022-05-24</v>
      </c>
      <c r="E3721" t="s">
        <v>378</v>
      </c>
      <c r="F3721" t="s">
        <v>379</v>
      </c>
      <c r="G3721" t="s">
        <v>4594</v>
      </c>
      <c r="H3721">
        <v>1</v>
      </c>
      <c r="I3721">
        <v>8905237056</v>
      </c>
      <c r="J3721">
        <v>8905237056</v>
      </c>
      <c r="K3721" t="s">
        <v>381</v>
      </c>
      <c r="L3721" t="s">
        <v>381</v>
      </c>
      <c r="M3721" s="4" t="s">
        <v>8456</v>
      </c>
      <c r="N3721" s="1" t="d">
        <v>1989-05-23</v>
      </c>
      <c r="O3721" s="4" t="s">
        <v>381</v>
      </c>
      <c r="P3721">
        <f>IFERROR(VLOOKUP(A3721,'17. Skuldsanering vilja'!A:D,1,FALSE),0)</f>
        <v>0</v>
      </c>
      <c r="Q3721">
        <f t="shared" si="232"/>
        <v>0</v>
      </c>
      <c r="R3721" t="str">
        <f>IFERROR(VLOOKUP(M3721,'Skudsanering UC monitorering'!A:B,1,FALSE),"")</f>
        <v/>
      </c>
      <c r="S3721" t="str">
        <f>IFERROR(VLOOKUP(O3721,'Skudsanering UC monitorering'!A:B,1,FALSE),"")</f>
        <v/>
      </c>
      <c r="T3721" t="str">
        <f>IFERROR(VLOOKUP(M3721,'Skudsanering UC monitorering'!A:B,2,FALSE),"")</f>
        <v/>
      </c>
      <c r="U3721">
        <f t="shared" si="233"/>
        <v>0</v>
      </c>
      <c r="V3721">
        <f t="shared" si="234"/>
        <v>0</v>
      </c>
      <c r="W3721" s="3">
        <f t="shared" si="235"/>
        <v>0</v>
      </c>
    </row>
    <row r="3722" spans="1:23" hidden="1" x14ac:dyDescent="0.15">
      <c r="A3722" s="4" t="s">
        <v>15313</v>
      </c>
      <c r="B3722" s="1" t="d">
        <v>2023-12-31</v>
      </c>
      <c r="C3722">
        <v>128631.53</v>
      </c>
      <c r="D3722" s="1" t="d">
        <v>2022-05-17</v>
      </c>
      <c r="E3722" t="s">
        <v>378</v>
      </c>
      <c r="F3722" t="s">
        <v>379</v>
      </c>
      <c r="G3722" t="s">
        <v>4595</v>
      </c>
      <c r="H3722">
        <v>1</v>
      </c>
      <c r="I3722">
        <v>8309160169</v>
      </c>
      <c r="J3722">
        <v>8309160169</v>
      </c>
      <c r="K3722" t="s">
        <v>381</v>
      </c>
      <c r="L3722" t="s">
        <v>381</v>
      </c>
      <c r="M3722" s="4" t="s">
        <v>8457</v>
      </c>
      <c r="N3722" s="1" t="d">
        <v>1983-09-16</v>
      </c>
      <c r="O3722" s="4" t="s">
        <v>381</v>
      </c>
      <c r="P3722">
        <f>IFERROR(VLOOKUP(A3722,'17. Skuldsanering vilja'!A:D,1,FALSE),0)</f>
        <v>0</v>
      </c>
      <c r="Q3722">
        <f t="shared" si="232"/>
        <v>0</v>
      </c>
      <c r="R3722" t="str">
        <f>IFERROR(VLOOKUP(M3722,'Skudsanering UC monitorering'!A:B,1,FALSE),"")</f>
        <v/>
      </c>
      <c r="S3722" t="str">
        <f>IFERROR(VLOOKUP(O3722,'Skudsanering UC monitorering'!A:B,1,FALSE),"")</f>
        <v/>
      </c>
      <c r="T3722" t="str">
        <f>IFERROR(VLOOKUP(M3722,'Skudsanering UC monitorering'!A:B,2,FALSE),"")</f>
        <v/>
      </c>
      <c r="U3722">
        <f t="shared" si="233"/>
        <v>0</v>
      </c>
      <c r="V3722">
        <f t="shared" si="234"/>
        <v>0</v>
      </c>
      <c r="W3722" s="3">
        <f t="shared" si="235"/>
        <v>0</v>
      </c>
    </row>
    <row r="3723" spans="1:23" hidden="1" x14ac:dyDescent="0.15">
      <c r="A3723" s="4" t="s">
        <v>15314</v>
      </c>
      <c r="B3723" s="1" t="d">
        <v>2023-12-31</v>
      </c>
      <c r="C3723">
        <v>425601.02</v>
      </c>
      <c r="D3723" s="1" t="d">
        <v>2022-05-19</v>
      </c>
      <c r="E3723" t="s">
        <v>378</v>
      </c>
      <c r="F3723" t="s">
        <v>379</v>
      </c>
      <c r="G3723" t="s">
        <v>1734</v>
      </c>
      <c r="H3723">
        <v>2</v>
      </c>
      <c r="I3723">
        <v>9710218158</v>
      </c>
      <c r="J3723">
        <v>9710218158</v>
      </c>
      <c r="K3723" t="s">
        <v>381</v>
      </c>
      <c r="L3723" t="s">
        <v>381</v>
      </c>
      <c r="M3723" s="4" t="s">
        <v>8458</v>
      </c>
      <c r="N3723" s="1" t="d">
        <v>1997-10-21</v>
      </c>
      <c r="O3723" s="4" t="s">
        <v>8458</v>
      </c>
      <c r="P3723">
        <f>IFERROR(VLOOKUP(A3723,'17. Skuldsanering vilja'!A:D,1,FALSE),0)</f>
        <v>0</v>
      </c>
      <c r="Q3723">
        <f t="shared" si="232"/>
        <v>0</v>
      </c>
      <c r="R3723" t="str">
        <f>IFERROR(VLOOKUP(M3723,'Skudsanering UC monitorering'!A:B,1,FALSE),"")</f>
        <v/>
      </c>
      <c r="S3723" t="str">
        <f>IFERROR(VLOOKUP(O3723,'Skudsanering UC monitorering'!A:B,1,FALSE),"")</f>
        <v/>
      </c>
      <c r="T3723" t="str">
        <f>IFERROR(VLOOKUP(M3723,'Skudsanering UC monitorering'!A:B,2,FALSE),"")</f>
        <v/>
      </c>
      <c r="U3723">
        <f t="shared" si="233"/>
        <v>0</v>
      </c>
      <c r="V3723">
        <f t="shared" si="234"/>
        <v>0</v>
      </c>
      <c r="W3723" s="3">
        <f t="shared" si="235"/>
        <v>0</v>
      </c>
    </row>
    <row r="3724" spans="1:23" hidden="1" x14ac:dyDescent="0.15">
      <c r="A3724" s="4" t="s">
        <v>15315</v>
      </c>
      <c r="B3724" s="1" t="d">
        <v>2023-12-31</v>
      </c>
      <c r="C3724">
        <v>260480.17</v>
      </c>
      <c r="D3724" s="1" t="d">
        <v>2022-05-16</v>
      </c>
      <c r="E3724" t="s">
        <v>378</v>
      </c>
      <c r="F3724" t="s">
        <v>379</v>
      </c>
      <c r="G3724" t="s">
        <v>4604</v>
      </c>
      <c r="H3724">
        <v>2</v>
      </c>
      <c r="I3724">
        <v>8403042446</v>
      </c>
      <c r="J3724">
        <v>8403042446</v>
      </c>
      <c r="K3724" t="s">
        <v>381</v>
      </c>
      <c r="L3724" t="s">
        <v>381</v>
      </c>
      <c r="M3724" s="4" t="s">
        <v>8459</v>
      </c>
      <c r="N3724" s="1" t="d">
        <v>1984-03-04</v>
      </c>
      <c r="O3724" s="4" t="s">
        <v>8459</v>
      </c>
      <c r="P3724">
        <f>IFERROR(VLOOKUP(A3724,'17. Skuldsanering vilja'!A:D,1,FALSE),0)</f>
        <v>0</v>
      </c>
      <c r="Q3724">
        <f t="shared" si="232"/>
        <v>0</v>
      </c>
      <c r="R3724" t="str">
        <f>IFERROR(VLOOKUP(M3724,'Skudsanering UC monitorering'!A:B,1,FALSE),"")</f>
        <v/>
      </c>
      <c r="S3724" t="str">
        <f>IFERROR(VLOOKUP(O3724,'Skudsanering UC monitorering'!A:B,1,FALSE),"")</f>
        <v/>
      </c>
      <c r="T3724" t="str">
        <f>IFERROR(VLOOKUP(M3724,'Skudsanering UC monitorering'!A:B,2,FALSE),"")</f>
        <v/>
      </c>
      <c r="U3724">
        <f t="shared" si="233"/>
        <v>0</v>
      </c>
      <c r="V3724">
        <f t="shared" si="234"/>
        <v>0</v>
      </c>
      <c r="W3724" s="3">
        <f t="shared" si="235"/>
        <v>0</v>
      </c>
    </row>
    <row r="3725" spans="1:23" hidden="1" x14ac:dyDescent="0.15">
      <c r="A3725" s="4" t="s">
        <v>15316</v>
      </c>
      <c r="B3725" s="1" t="d">
        <v>2023-12-31</v>
      </c>
      <c r="C3725">
        <v>222990.32</v>
      </c>
      <c r="D3725" s="1" t="d">
        <v>2022-05-17</v>
      </c>
      <c r="E3725" t="s">
        <v>378</v>
      </c>
      <c r="F3725" t="s">
        <v>379</v>
      </c>
      <c r="G3725" t="s">
        <v>4593</v>
      </c>
      <c r="H3725">
        <v>1</v>
      </c>
      <c r="I3725">
        <v>7012061979</v>
      </c>
      <c r="J3725">
        <v>7012061979</v>
      </c>
      <c r="K3725" t="s">
        <v>381</v>
      </c>
      <c r="L3725" t="s">
        <v>381</v>
      </c>
      <c r="M3725" s="4" t="s">
        <v>8460</v>
      </c>
      <c r="N3725" s="1" t="d">
        <v>1970-12-06</v>
      </c>
      <c r="O3725" s="4" t="s">
        <v>381</v>
      </c>
      <c r="P3725">
        <f>IFERROR(VLOOKUP(A3725,'17. Skuldsanering vilja'!A:D,1,FALSE),0)</f>
        <v>0</v>
      </c>
      <c r="Q3725">
        <f t="shared" si="232"/>
        <v>0</v>
      </c>
      <c r="R3725" t="str">
        <f>IFERROR(VLOOKUP(M3725,'Skudsanering UC monitorering'!A:B,1,FALSE),"")</f>
        <v/>
      </c>
      <c r="S3725" t="str">
        <f>IFERROR(VLOOKUP(O3725,'Skudsanering UC monitorering'!A:B,1,FALSE),"")</f>
        <v/>
      </c>
      <c r="T3725" t="str">
        <f>IFERROR(VLOOKUP(M3725,'Skudsanering UC monitorering'!A:B,2,FALSE),"")</f>
        <v/>
      </c>
      <c r="U3725">
        <f t="shared" si="233"/>
        <v>0</v>
      </c>
      <c r="V3725">
        <f t="shared" si="234"/>
        <v>0</v>
      </c>
      <c r="W3725" s="3">
        <f t="shared" si="235"/>
        <v>0</v>
      </c>
    </row>
    <row r="3726" spans="1:23" hidden="1" x14ac:dyDescent="0.15">
      <c r="A3726" s="4" t="s">
        <v>15317</v>
      </c>
      <c r="B3726" s="1" t="d">
        <v>2023-12-31</v>
      </c>
      <c r="C3726">
        <v>71465.11</v>
      </c>
      <c r="D3726" s="1" t="d">
        <v>2022-05-19</v>
      </c>
      <c r="E3726" t="s">
        <v>378</v>
      </c>
      <c r="F3726" t="s">
        <v>379</v>
      </c>
      <c r="G3726" t="s">
        <v>2893</v>
      </c>
      <c r="H3726">
        <v>1</v>
      </c>
      <c r="I3726">
        <v>8509046242</v>
      </c>
      <c r="J3726">
        <v>8509046242</v>
      </c>
      <c r="K3726" t="s">
        <v>381</v>
      </c>
      <c r="L3726" t="s">
        <v>381</v>
      </c>
      <c r="M3726" s="4" t="s">
        <v>8461</v>
      </c>
      <c r="N3726" s="1" t="d">
        <v>1985-09-04</v>
      </c>
      <c r="O3726" s="4" t="s">
        <v>381</v>
      </c>
      <c r="P3726">
        <f>IFERROR(VLOOKUP(A3726,'17. Skuldsanering vilja'!A:D,1,FALSE),0)</f>
        <v>0</v>
      </c>
      <c r="Q3726">
        <f t="shared" si="232"/>
        <v>0</v>
      </c>
      <c r="R3726" t="str">
        <f>IFERROR(VLOOKUP(M3726,'Skudsanering UC monitorering'!A:B,1,FALSE),"")</f>
        <v/>
      </c>
      <c r="S3726" t="str">
        <f>IFERROR(VLOOKUP(O3726,'Skudsanering UC monitorering'!A:B,1,FALSE),"")</f>
        <v/>
      </c>
      <c r="T3726" t="str">
        <f>IFERROR(VLOOKUP(M3726,'Skudsanering UC monitorering'!A:B,2,FALSE),"")</f>
        <v/>
      </c>
      <c r="U3726">
        <f t="shared" si="233"/>
        <v>0</v>
      </c>
      <c r="V3726">
        <f t="shared" si="234"/>
        <v>0</v>
      </c>
      <c r="W3726" s="3">
        <f t="shared" si="235"/>
        <v>0</v>
      </c>
    </row>
    <row r="3727" spans="1:23" hidden="1" x14ac:dyDescent="0.15">
      <c r="A3727" s="4" t="s">
        <v>15318</v>
      </c>
      <c r="B3727" s="1" t="d">
        <v>2023-12-31</v>
      </c>
      <c r="C3727">
        <v>260191.25</v>
      </c>
      <c r="D3727" s="1" t="d">
        <v>2022-05-17</v>
      </c>
      <c r="E3727" t="s">
        <v>378</v>
      </c>
      <c r="F3727" t="s">
        <v>379</v>
      </c>
      <c r="G3727" t="s">
        <v>2893</v>
      </c>
      <c r="H3727">
        <v>1</v>
      </c>
      <c r="I3727">
        <v>8810241623</v>
      </c>
      <c r="J3727">
        <v>8810241623</v>
      </c>
      <c r="K3727" t="s">
        <v>381</v>
      </c>
      <c r="L3727" t="s">
        <v>381</v>
      </c>
      <c r="M3727" s="4" t="s">
        <v>8462</v>
      </c>
      <c r="N3727" s="1" t="d">
        <v>1988-10-24</v>
      </c>
      <c r="O3727" s="4" t="s">
        <v>381</v>
      </c>
      <c r="P3727">
        <f>IFERROR(VLOOKUP(A3727,'17. Skuldsanering vilja'!A:D,1,FALSE),0)</f>
        <v>0</v>
      </c>
      <c r="Q3727">
        <f t="shared" si="232"/>
        <v>0</v>
      </c>
      <c r="R3727" t="str">
        <f>IFERROR(VLOOKUP(M3727,'Skudsanering UC monitorering'!A:B,1,FALSE),"")</f>
        <v/>
      </c>
      <c r="S3727" t="str">
        <f>IFERROR(VLOOKUP(O3727,'Skudsanering UC monitorering'!A:B,1,FALSE),"")</f>
        <v/>
      </c>
      <c r="T3727" t="str">
        <f>IFERROR(VLOOKUP(M3727,'Skudsanering UC monitorering'!A:B,2,FALSE),"")</f>
        <v/>
      </c>
      <c r="U3727">
        <f t="shared" si="233"/>
        <v>0</v>
      </c>
      <c r="V3727">
        <f t="shared" si="234"/>
        <v>0</v>
      </c>
      <c r="W3727" s="3">
        <f t="shared" si="235"/>
        <v>0</v>
      </c>
    </row>
    <row r="3728" spans="1:23" hidden="1" x14ac:dyDescent="0.15">
      <c r="A3728" s="4" t="s">
        <v>15319</v>
      </c>
      <c r="B3728" s="1" t="d">
        <v>2023-12-31</v>
      </c>
      <c r="C3728">
        <v>163150.65</v>
      </c>
      <c r="D3728" s="1" t="d">
        <v>2022-05-19</v>
      </c>
      <c r="E3728" t="s">
        <v>378</v>
      </c>
      <c r="F3728" t="s">
        <v>379</v>
      </c>
      <c r="G3728" t="s">
        <v>4593</v>
      </c>
      <c r="H3728">
        <v>1</v>
      </c>
      <c r="I3728">
        <v>7710015525</v>
      </c>
      <c r="J3728">
        <v>7710015525</v>
      </c>
      <c r="K3728" t="s">
        <v>381</v>
      </c>
      <c r="L3728" t="s">
        <v>381</v>
      </c>
      <c r="M3728" s="4" t="s">
        <v>8463</v>
      </c>
      <c r="N3728" s="1" t="d">
        <v>1977-10-01</v>
      </c>
      <c r="O3728" s="4" t="s">
        <v>381</v>
      </c>
      <c r="P3728">
        <f>IFERROR(VLOOKUP(A3728,'17. Skuldsanering vilja'!A:D,1,FALSE),0)</f>
        <v>0</v>
      </c>
      <c r="Q3728">
        <f t="shared" si="232"/>
        <v>0</v>
      </c>
      <c r="R3728" t="str">
        <f>IFERROR(VLOOKUP(M3728,'Skudsanering UC monitorering'!A:B,1,FALSE),"")</f>
        <v/>
      </c>
      <c r="S3728" t="str">
        <f>IFERROR(VLOOKUP(O3728,'Skudsanering UC monitorering'!A:B,1,FALSE),"")</f>
        <v/>
      </c>
      <c r="T3728" t="str">
        <f>IFERROR(VLOOKUP(M3728,'Skudsanering UC monitorering'!A:B,2,FALSE),"")</f>
        <v/>
      </c>
      <c r="U3728">
        <f t="shared" si="233"/>
        <v>0</v>
      </c>
      <c r="V3728">
        <f t="shared" si="234"/>
        <v>0</v>
      </c>
      <c r="W3728" s="3">
        <f t="shared" si="235"/>
        <v>0</v>
      </c>
    </row>
    <row r="3729" spans="1:23" hidden="1" x14ac:dyDescent="0.15">
      <c r="A3729" s="4" t="s">
        <v>15320</v>
      </c>
      <c r="B3729" s="1" t="d">
        <v>2023-12-31</v>
      </c>
      <c r="C3729">
        <v>257288.89</v>
      </c>
      <c r="D3729" s="1" t="d">
        <v>2022-05-20</v>
      </c>
      <c r="E3729" t="s">
        <v>378</v>
      </c>
      <c r="F3729" t="s">
        <v>379</v>
      </c>
      <c r="G3729" t="s">
        <v>2893</v>
      </c>
      <c r="H3729">
        <v>1</v>
      </c>
      <c r="I3729">
        <v>9004124955</v>
      </c>
      <c r="J3729">
        <v>9004124955</v>
      </c>
      <c r="K3729" t="s">
        <v>381</v>
      </c>
      <c r="L3729" t="s">
        <v>381</v>
      </c>
      <c r="M3729" s="4" t="s">
        <v>8464</v>
      </c>
      <c r="N3729" s="1" t="d">
        <v>1990-04-12</v>
      </c>
      <c r="O3729" s="4" t="s">
        <v>381</v>
      </c>
      <c r="P3729">
        <f>IFERROR(VLOOKUP(A3729,'17. Skuldsanering vilja'!A:D,1,FALSE),0)</f>
        <v>0</v>
      </c>
      <c r="Q3729">
        <f t="shared" si="232"/>
        <v>0</v>
      </c>
      <c r="R3729" t="str">
        <f>IFERROR(VLOOKUP(M3729,'Skudsanering UC monitorering'!A:B,1,FALSE),"")</f>
        <v/>
      </c>
      <c r="S3729" t="str">
        <f>IFERROR(VLOOKUP(O3729,'Skudsanering UC monitorering'!A:B,1,FALSE),"")</f>
        <v/>
      </c>
      <c r="T3729" t="str">
        <f>IFERROR(VLOOKUP(M3729,'Skudsanering UC monitorering'!A:B,2,FALSE),"")</f>
        <v/>
      </c>
      <c r="U3729">
        <f t="shared" si="233"/>
        <v>0</v>
      </c>
      <c r="V3729">
        <f t="shared" si="234"/>
        <v>0</v>
      </c>
      <c r="W3729" s="3">
        <f t="shared" si="235"/>
        <v>0</v>
      </c>
    </row>
    <row r="3730" spans="1:23" hidden="1" x14ac:dyDescent="0.15">
      <c r="A3730" s="4" t="s">
        <v>15321</v>
      </c>
      <c r="B3730" s="1" t="d">
        <v>2023-12-31</v>
      </c>
      <c r="C3730">
        <v>227943.27</v>
      </c>
      <c r="D3730" s="1" t="d">
        <v>2022-05-17</v>
      </c>
      <c r="E3730" t="s">
        <v>378</v>
      </c>
      <c r="F3730" t="s">
        <v>379</v>
      </c>
      <c r="G3730" t="s">
        <v>2834</v>
      </c>
      <c r="H3730">
        <v>1</v>
      </c>
      <c r="I3730">
        <v>9902268284</v>
      </c>
      <c r="J3730">
        <v>9902268284</v>
      </c>
      <c r="K3730" t="s">
        <v>381</v>
      </c>
      <c r="L3730" t="s">
        <v>381</v>
      </c>
      <c r="M3730" s="4" t="s">
        <v>8465</v>
      </c>
      <c r="N3730" s="1" t="d">
        <v>1999-02-26</v>
      </c>
      <c r="O3730" s="4" t="s">
        <v>381</v>
      </c>
      <c r="P3730">
        <f>IFERROR(VLOOKUP(A3730,'17. Skuldsanering vilja'!A:D,1,FALSE),0)</f>
        <v>0</v>
      </c>
      <c r="Q3730">
        <f t="shared" si="232"/>
        <v>0</v>
      </c>
      <c r="R3730" t="str">
        <f>IFERROR(VLOOKUP(M3730,'Skudsanering UC monitorering'!A:B,1,FALSE),"")</f>
        <v/>
      </c>
      <c r="S3730" t="str">
        <f>IFERROR(VLOOKUP(O3730,'Skudsanering UC monitorering'!A:B,1,FALSE),"")</f>
        <v/>
      </c>
      <c r="T3730" t="str">
        <f>IFERROR(VLOOKUP(M3730,'Skudsanering UC monitorering'!A:B,2,FALSE),"")</f>
        <v/>
      </c>
      <c r="U3730">
        <f t="shared" si="233"/>
        <v>0</v>
      </c>
      <c r="V3730">
        <f t="shared" si="234"/>
        <v>0</v>
      </c>
      <c r="W3730" s="3">
        <f t="shared" si="235"/>
        <v>0</v>
      </c>
    </row>
    <row r="3731" spans="1:23" hidden="1" x14ac:dyDescent="0.15">
      <c r="A3731" s="4" t="s">
        <v>15322</v>
      </c>
      <c r="B3731" s="1" t="d">
        <v>2023-12-31</v>
      </c>
      <c r="C3731">
        <v>193477.92</v>
      </c>
      <c r="D3731" s="1" t="d">
        <v>2022-06-08</v>
      </c>
      <c r="E3731" t="s">
        <v>378</v>
      </c>
      <c r="F3731" t="s">
        <v>379</v>
      </c>
      <c r="G3731" t="s">
        <v>1393</v>
      </c>
      <c r="H3731">
        <v>1</v>
      </c>
      <c r="I3731">
        <v>9306061269</v>
      </c>
      <c r="J3731">
        <v>9306061269</v>
      </c>
      <c r="K3731" t="s">
        <v>381</v>
      </c>
      <c r="L3731" t="s">
        <v>381</v>
      </c>
      <c r="M3731" s="4" t="s">
        <v>8466</v>
      </c>
      <c r="N3731" s="1" t="d">
        <v>1993-06-06</v>
      </c>
      <c r="O3731" s="4" t="s">
        <v>381</v>
      </c>
      <c r="P3731">
        <f>IFERROR(VLOOKUP(A3731,'17. Skuldsanering vilja'!A:D,1,FALSE),0)</f>
        <v>0</v>
      </c>
      <c r="Q3731">
        <f t="shared" si="232"/>
        <v>0</v>
      </c>
      <c r="R3731" t="str">
        <f>IFERROR(VLOOKUP(M3731,'Skudsanering UC monitorering'!A:B,1,FALSE),"")</f>
        <v/>
      </c>
      <c r="S3731" t="str">
        <f>IFERROR(VLOOKUP(O3731,'Skudsanering UC monitorering'!A:B,1,FALSE),"")</f>
        <v/>
      </c>
      <c r="T3731" t="str">
        <f>IFERROR(VLOOKUP(M3731,'Skudsanering UC monitorering'!A:B,2,FALSE),"")</f>
        <v/>
      </c>
      <c r="U3731">
        <f t="shared" si="233"/>
        <v>0</v>
      </c>
      <c r="V3731">
        <f t="shared" si="234"/>
        <v>0</v>
      </c>
      <c r="W3731" s="3">
        <f t="shared" si="235"/>
        <v>0</v>
      </c>
    </row>
    <row r="3732" spans="1:23" hidden="1" x14ac:dyDescent="0.15">
      <c r="A3732" s="4" t="s">
        <v>15323</v>
      </c>
      <c r="B3732" s="1" t="d">
        <v>2023-12-31</v>
      </c>
      <c r="C3732">
        <v>139598.06</v>
      </c>
      <c r="D3732" s="1" t="d">
        <v>2022-05-16</v>
      </c>
      <c r="E3732" t="s">
        <v>378</v>
      </c>
      <c r="F3732" t="s">
        <v>539</v>
      </c>
      <c r="G3732" t="s">
        <v>1393</v>
      </c>
      <c r="H3732">
        <v>1</v>
      </c>
      <c r="I3732">
        <v>9305255847</v>
      </c>
      <c r="J3732">
        <v>9305255847</v>
      </c>
      <c r="K3732" t="s">
        <v>381</v>
      </c>
      <c r="L3732" t="s">
        <v>381</v>
      </c>
      <c r="M3732" s="4" t="s">
        <v>8467</v>
      </c>
      <c r="N3732" s="1" t="d">
        <v>1993-05-25</v>
      </c>
      <c r="O3732" s="4" t="s">
        <v>381</v>
      </c>
      <c r="P3732">
        <f>IFERROR(VLOOKUP(A3732,'17. Skuldsanering vilja'!A:D,1,FALSE),0)</f>
        <v>0</v>
      </c>
      <c r="Q3732">
        <f t="shared" si="232"/>
        <v>0</v>
      </c>
      <c r="R3732" t="str">
        <f>IFERROR(VLOOKUP(M3732,'Skudsanering UC monitorering'!A:B,1,FALSE),"")</f>
        <v/>
      </c>
      <c r="S3732" t="str">
        <f>IFERROR(VLOOKUP(O3732,'Skudsanering UC monitorering'!A:B,1,FALSE),"")</f>
        <v/>
      </c>
      <c r="T3732" t="str">
        <f>IFERROR(VLOOKUP(M3732,'Skudsanering UC monitorering'!A:B,2,FALSE),"")</f>
        <v/>
      </c>
      <c r="U3732">
        <f t="shared" si="233"/>
        <v>0</v>
      </c>
      <c r="V3732">
        <f t="shared" si="234"/>
        <v>0</v>
      </c>
      <c r="W3732" s="3">
        <f t="shared" si="235"/>
        <v>0</v>
      </c>
    </row>
    <row r="3733" spans="1:23" hidden="1" x14ac:dyDescent="0.15">
      <c r="A3733" s="4" t="s">
        <v>15324</v>
      </c>
      <c r="B3733" s="1" t="d">
        <v>2023-12-31</v>
      </c>
      <c r="C3733">
        <v>122923.33</v>
      </c>
      <c r="D3733" s="1" t="d">
        <v>2022-05-18</v>
      </c>
      <c r="E3733" t="s">
        <v>378</v>
      </c>
      <c r="F3733" t="s">
        <v>379</v>
      </c>
      <c r="G3733" t="s">
        <v>1393</v>
      </c>
      <c r="H3733">
        <v>2</v>
      </c>
      <c r="I3733">
        <v>6606184999</v>
      </c>
      <c r="J3733">
        <v>6606184999</v>
      </c>
      <c r="K3733" t="s">
        <v>381</v>
      </c>
      <c r="L3733" t="s">
        <v>381</v>
      </c>
      <c r="M3733" s="4" t="s">
        <v>8468</v>
      </c>
      <c r="N3733" s="1" t="d">
        <v>1966-06-18</v>
      </c>
      <c r="O3733" s="4" t="s">
        <v>8468</v>
      </c>
      <c r="P3733">
        <f>IFERROR(VLOOKUP(A3733,'17. Skuldsanering vilja'!A:D,1,FALSE),0)</f>
        <v>0</v>
      </c>
      <c r="Q3733">
        <f t="shared" si="232"/>
        <v>0</v>
      </c>
      <c r="R3733" t="str">
        <f>IFERROR(VLOOKUP(M3733,'Skudsanering UC monitorering'!A:B,1,FALSE),"")</f>
        <v/>
      </c>
      <c r="S3733" t="str">
        <f>IFERROR(VLOOKUP(O3733,'Skudsanering UC monitorering'!A:B,1,FALSE),"")</f>
        <v/>
      </c>
      <c r="T3733" t="str">
        <f>IFERROR(VLOOKUP(M3733,'Skudsanering UC monitorering'!A:B,2,FALSE),"")</f>
        <v/>
      </c>
      <c r="U3733">
        <f t="shared" si="233"/>
        <v>0</v>
      </c>
      <c r="V3733">
        <f t="shared" si="234"/>
        <v>0</v>
      </c>
      <c r="W3733" s="3">
        <f t="shared" si="235"/>
        <v>0</v>
      </c>
    </row>
    <row r="3734" spans="1:23" hidden="1" x14ac:dyDescent="0.15">
      <c r="A3734" s="4" t="s">
        <v>15325</v>
      </c>
      <c r="B3734" s="1" t="d">
        <v>2023-12-31</v>
      </c>
      <c r="C3734">
        <v>300503.74</v>
      </c>
      <c r="D3734" s="1" t="d">
        <v>2022-05-17</v>
      </c>
      <c r="E3734" t="s">
        <v>378</v>
      </c>
      <c r="F3734" t="s">
        <v>401</v>
      </c>
      <c r="G3734" t="s">
        <v>1424</v>
      </c>
      <c r="H3734">
        <v>1</v>
      </c>
      <c r="I3734">
        <v>6910017836</v>
      </c>
      <c r="J3734">
        <v>6910017836</v>
      </c>
      <c r="K3734" t="s">
        <v>381</v>
      </c>
      <c r="L3734" t="s">
        <v>381</v>
      </c>
      <c r="M3734" s="4" t="s">
        <v>8469</v>
      </c>
      <c r="N3734" s="1" t="d">
        <v>1969-10-01</v>
      </c>
      <c r="O3734" s="4" t="s">
        <v>381</v>
      </c>
      <c r="P3734">
        <f>IFERROR(VLOOKUP(A3734,'17. Skuldsanering vilja'!A:D,1,FALSE),0)</f>
        <v>0</v>
      </c>
      <c r="Q3734">
        <f t="shared" si="232"/>
        <v>0</v>
      </c>
      <c r="R3734" t="str">
        <f>IFERROR(VLOOKUP(M3734,'Skudsanering UC monitorering'!A:B,1,FALSE),"")</f>
        <v/>
      </c>
      <c r="S3734" t="str">
        <f>IFERROR(VLOOKUP(O3734,'Skudsanering UC monitorering'!A:B,1,FALSE),"")</f>
        <v/>
      </c>
      <c r="T3734" t="str">
        <f>IFERROR(VLOOKUP(M3734,'Skudsanering UC monitorering'!A:B,2,FALSE),"")</f>
        <v/>
      </c>
      <c r="U3734">
        <f t="shared" si="233"/>
        <v>0</v>
      </c>
      <c r="V3734">
        <f t="shared" si="234"/>
        <v>0</v>
      </c>
      <c r="W3734" s="3">
        <f t="shared" si="235"/>
        <v>0</v>
      </c>
    </row>
    <row r="3735" spans="1:23" hidden="1" x14ac:dyDescent="0.15">
      <c r="A3735" s="4" t="s">
        <v>15326</v>
      </c>
      <c r="B3735" s="1" t="d">
        <v>2023-12-31</v>
      </c>
      <c r="C3735">
        <v>249154.66</v>
      </c>
      <c r="D3735" s="1" t="d">
        <v>2022-05-19</v>
      </c>
      <c r="E3735" t="s">
        <v>378</v>
      </c>
      <c r="F3735" t="s">
        <v>379</v>
      </c>
      <c r="G3735" t="s">
        <v>1424</v>
      </c>
      <c r="H3735">
        <v>1</v>
      </c>
      <c r="I3735">
        <v>8602106711</v>
      </c>
      <c r="J3735">
        <v>8602106711</v>
      </c>
      <c r="K3735" t="s">
        <v>381</v>
      </c>
      <c r="L3735" t="s">
        <v>381</v>
      </c>
      <c r="M3735" s="4" t="s">
        <v>8470</v>
      </c>
      <c r="N3735" s="1" t="d">
        <v>1986-02-10</v>
      </c>
      <c r="O3735" s="4" t="s">
        <v>381</v>
      </c>
      <c r="P3735">
        <f>IFERROR(VLOOKUP(A3735,'17. Skuldsanering vilja'!A:D,1,FALSE),0)</f>
        <v>0</v>
      </c>
      <c r="Q3735">
        <f t="shared" si="232"/>
        <v>0</v>
      </c>
      <c r="R3735" t="str">
        <f>IFERROR(VLOOKUP(M3735,'Skudsanering UC monitorering'!A:B,1,FALSE),"")</f>
        <v/>
      </c>
      <c r="S3735" t="str">
        <f>IFERROR(VLOOKUP(O3735,'Skudsanering UC monitorering'!A:B,1,FALSE),"")</f>
        <v/>
      </c>
      <c r="T3735" t="str">
        <f>IFERROR(VLOOKUP(M3735,'Skudsanering UC monitorering'!A:B,2,FALSE),"")</f>
        <v/>
      </c>
      <c r="U3735">
        <f t="shared" si="233"/>
        <v>0</v>
      </c>
      <c r="V3735">
        <f t="shared" si="234"/>
        <v>0</v>
      </c>
      <c r="W3735" s="3">
        <f t="shared" si="235"/>
        <v>0</v>
      </c>
    </row>
    <row r="3736" spans="1:23" hidden="1" x14ac:dyDescent="0.15">
      <c r="A3736" s="4" t="s">
        <v>15327</v>
      </c>
      <c r="B3736" s="1" t="d">
        <v>2023-12-31</v>
      </c>
      <c r="C3736">
        <v>115683.67</v>
      </c>
      <c r="D3736" s="1" t="d">
        <v>2022-05-18</v>
      </c>
      <c r="E3736" t="s">
        <v>378</v>
      </c>
      <c r="F3736" t="s">
        <v>401</v>
      </c>
      <c r="G3736" t="s">
        <v>3342</v>
      </c>
      <c r="H3736">
        <v>2</v>
      </c>
      <c r="I3736">
        <v>9711013905</v>
      </c>
      <c r="J3736">
        <v>9711013905</v>
      </c>
      <c r="K3736" t="s">
        <v>381</v>
      </c>
      <c r="L3736" t="s">
        <v>381</v>
      </c>
      <c r="M3736" s="4" t="s">
        <v>8471</v>
      </c>
      <c r="N3736" s="1" t="d">
        <v>1997-11-01</v>
      </c>
      <c r="O3736" s="4" t="s">
        <v>8471</v>
      </c>
      <c r="P3736">
        <f>IFERROR(VLOOKUP(A3736,'17. Skuldsanering vilja'!A:D,1,FALSE),0)</f>
        <v>0</v>
      </c>
      <c r="Q3736">
        <f t="shared" si="232"/>
        <v>0</v>
      </c>
      <c r="R3736" t="str">
        <f>IFERROR(VLOOKUP(M3736,'Skudsanering UC monitorering'!A:B,1,FALSE),"")</f>
        <v/>
      </c>
      <c r="S3736" t="str">
        <f>IFERROR(VLOOKUP(O3736,'Skudsanering UC monitorering'!A:B,1,FALSE),"")</f>
        <v/>
      </c>
      <c r="T3736" t="str">
        <f>IFERROR(VLOOKUP(M3736,'Skudsanering UC monitorering'!A:B,2,FALSE),"")</f>
        <v/>
      </c>
      <c r="U3736">
        <f t="shared" si="233"/>
        <v>0</v>
      </c>
      <c r="V3736">
        <f t="shared" si="234"/>
        <v>0</v>
      </c>
      <c r="W3736" s="3">
        <f t="shared" si="235"/>
        <v>0</v>
      </c>
    </row>
    <row r="3737" spans="1:23" hidden="1" x14ac:dyDescent="0.15">
      <c r="A3737" s="4" t="s">
        <v>15328</v>
      </c>
      <c r="B3737" s="1" t="d">
        <v>2023-12-31</v>
      </c>
      <c r="C3737">
        <v>11308.85</v>
      </c>
      <c r="D3737" s="1" t="d">
        <v>2022-05-20</v>
      </c>
      <c r="E3737" t="s">
        <v>378</v>
      </c>
      <c r="F3737" t="s">
        <v>379</v>
      </c>
      <c r="G3737" t="s">
        <v>2893</v>
      </c>
      <c r="H3737">
        <v>1</v>
      </c>
      <c r="I3737">
        <v>104032289</v>
      </c>
      <c r="J3737">
        <v>104032289</v>
      </c>
      <c r="K3737" t="s">
        <v>381</v>
      </c>
      <c r="L3737" t="s">
        <v>381</v>
      </c>
      <c r="M3737" s="4" t="s">
        <v>8472</v>
      </c>
      <c r="N3737" s="1" t="d">
        <v>2001-04-03</v>
      </c>
      <c r="O3737" s="4" t="s">
        <v>381</v>
      </c>
      <c r="P3737">
        <f>IFERROR(VLOOKUP(A3737,'17. Skuldsanering vilja'!A:D,1,FALSE),0)</f>
        <v>0</v>
      </c>
      <c r="Q3737">
        <f t="shared" si="232"/>
        <v>0</v>
      </c>
      <c r="R3737" t="str">
        <f>IFERROR(VLOOKUP(M3737,'Skudsanering UC monitorering'!A:B,1,FALSE),"")</f>
        <v/>
      </c>
      <c r="S3737" t="str">
        <f>IFERROR(VLOOKUP(O3737,'Skudsanering UC monitorering'!A:B,1,FALSE),"")</f>
        <v/>
      </c>
      <c r="T3737" t="str">
        <f>IFERROR(VLOOKUP(M3737,'Skudsanering UC monitorering'!A:B,2,FALSE),"")</f>
        <v/>
      </c>
      <c r="U3737">
        <f t="shared" si="233"/>
        <v>0</v>
      </c>
      <c r="V3737">
        <f t="shared" si="234"/>
        <v>0</v>
      </c>
      <c r="W3737" s="3">
        <f t="shared" si="235"/>
        <v>0</v>
      </c>
    </row>
    <row r="3738" spans="1:23" hidden="1" x14ac:dyDescent="0.15">
      <c r="A3738" s="4" t="s">
        <v>15329</v>
      </c>
      <c r="B3738" s="1" t="d">
        <v>2023-12-31</v>
      </c>
      <c r="C3738">
        <v>98015.76</v>
      </c>
      <c r="D3738" s="1" t="d">
        <v>2022-05-19</v>
      </c>
      <c r="E3738" t="s">
        <v>378</v>
      </c>
      <c r="F3738" t="s">
        <v>379</v>
      </c>
      <c r="G3738" t="s">
        <v>3630</v>
      </c>
      <c r="H3738">
        <v>1</v>
      </c>
      <c r="I3738">
        <v>9611272841</v>
      </c>
      <c r="J3738">
        <v>9611272841</v>
      </c>
      <c r="K3738" t="s">
        <v>381</v>
      </c>
      <c r="L3738" t="s">
        <v>381</v>
      </c>
      <c r="M3738" s="4" t="s">
        <v>8473</v>
      </c>
      <c r="N3738" s="1" t="d">
        <v>1996-11-27</v>
      </c>
      <c r="O3738" s="4" t="s">
        <v>381</v>
      </c>
      <c r="P3738">
        <f>IFERROR(VLOOKUP(A3738,'17. Skuldsanering vilja'!A:D,1,FALSE),0)</f>
        <v>0</v>
      </c>
      <c r="Q3738">
        <f t="shared" si="232"/>
        <v>0</v>
      </c>
      <c r="R3738" t="str">
        <f>IFERROR(VLOOKUP(M3738,'Skudsanering UC monitorering'!A:B,1,FALSE),"")</f>
        <v/>
      </c>
      <c r="S3738" t="str">
        <f>IFERROR(VLOOKUP(O3738,'Skudsanering UC monitorering'!A:B,1,FALSE),"")</f>
        <v/>
      </c>
      <c r="T3738" t="str">
        <f>IFERROR(VLOOKUP(M3738,'Skudsanering UC monitorering'!A:B,2,FALSE),"")</f>
        <v/>
      </c>
      <c r="U3738">
        <f t="shared" si="233"/>
        <v>0</v>
      </c>
      <c r="V3738">
        <f t="shared" si="234"/>
        <v>0</v>
      </c>
      <c r="W3738" s="3">
        <f t="shared" si="235"/>
        <v>0</v>
      </c>
    </row>
    <row r="3739" spans="1:23" hidden="1" x14ac:dyDescent="0.15">
      <c r="A3739" s="4" t="s">
        <v>15330</v>
      </c>
      <c r="B3739" s="1" t="d">
        <v>2023-12-31</v>
      </c>
      <c r="C3739">
        <v>180385.17</v>
      </c>
      <c r="D3739" s="1" t="d">
        <v>2022-05-18</v>
      </c>
      <c r="E3739" t="s">
        <v>378</v>
      </c>
      <c r="F3739" t="s">
        <v>379</v>
      </c>
      <c r="G3739" t="s">
        <v>4562</v>
      </c>
      <c r="H3739">
        <v>1</v>
      </c>
      <c r="I3739">
        <v>9809071658</v>
      </c>
      <c r="J3739">
        <v>9809071658</v>
      </c>
      <c r="K3739" t="s">
        <v>381</v>
      </c>
      <c r="L3739" t="s">
        <v>381</v>
      </c>
      <c r="M3739" s="4" t="s">
        <v>8474</v>
      </c>
      <c r="N3739" s="1" t="d">
        <v>1998-09-07</v>
      </c>
      <c r="O3739" s="4" t="s">
        <v>381</v>
      </c>
      <c r="P3739">
        <f>IFERROR(VLOOKUP(A3739,'17. Skuldsanering vilja'!A:D,1,FALSE),0)</f>
        <v>0</v>
      </c>
      <c r="Q3739">
        <f t="shared" si="232"/>
        <v>0</v>
      </c>
      <c r="R3739" t="str">
        <f>IFERROR(VLOOKUP(M3739,'Skudsanering UC monitorering'!A:B,1,FALSE),"")</f>
        <v/>
      </c>
      <c r="S3739" t="str">
        <f>IFERROR(VLOOKUP(O3739,'Skudsanering UC monitorering'!A:B,1,FALSE),"")</f>
        <v/>
      </c>
      <c r="T3739" t="str">
        <f>IFERROR(VLOOKUP(M3739,'Skudsanering UC monitorering'!A:B,2,FALSE),"")</f>
        <v/>
      </c>
      <c r="U3739">
        <f t="shared" si="233"/>
        <v>0</v>
      </c>
      <c r="V3739">
        <f t="shared" si="234"/>
        <v>0</v>
      </c>
      <c r="W3739" s="3">
        <f t="shared" si="235"/>
        <v>0</v>
      </c>
    </row>
    <row r="3740" spans="1:23" hidden="1" x14ac:dyDescent="0.15">
      <c r="A3740" s="4" t="s">
        <v>15331</v>
      </c>
      <c r="B3740" s="1" t="d">
        <v>2023-12-31</v>
      </c>
      <c r="C3740">
        <v>323620.17</v>
      </c>
      <c r="D3740" s="1" t="d">
        <v>2022-05-18</v>
      </c>
      <c r="E3740" t="s">
        <v>378</v>
      </c>
      <c r="F3740" t="s">
        <v>379</v>
      </c>
      <c r="G3740" t="s">
        <v>4562</v>
      </c>
      <c r="H3740">
        <v>2</v>
      </c>
      <c r="I3740">
        <v>8204250701</v>
      </c>
      <c r="J3740">
        <v>8204250701</v>
      </c>
      <c r="K3740" t="s">
        <v>381</v>
      </c>
      <c r="L3740" t="s">
        <v>381</v>
      </c>
      <c r="M3740" s="4" t="s">
        <v>8475</v>
      </c>
      <c r="N3740" s="1" t="d">
        <v>1982-04-25</v>
      </c>
      <c r="O3740" s="4" t="s">
        <v>8475</v>
      </c>
      <c r="P3740">
        <f>IFERROR(VLOOKUP(A3740,'17. Skuldsanering vilja'!A:D,1,FALSE),0)</f>
        <v>0</v>
      </c>
      <c r="Q3740">
        <f t="shared" si="232"/>
        <v>0</v>
      </c>
      <c r="R3740" t="str">
        <f>IFERROR(VLOOKUP(M3740,'Skudsanering UC monitorering'!A:B,1,FALSE),"")</f>
        <v/>
      </c>
      <c r="S3740" t="str">
        <f>IFERROR(VLOOKUP(O3740,'Skudsanering UC monitorering'!A:B,1,FALSE),"")</f>
        <v/>
      </c>
      <c r="T3740" t="str">
        <f>IFERROR(VLOOKUP(M3740,'Skudsanering UC monitorering'!A:B,2,FALSE),"")</f>
        <v/>
      </c>
      <c r="U3740">
        <f t="shared" si="233"/>
        <v>0</v>
      </c>
      <c r="V3740">
        <f t="shared" si="234"/>
        <v>0</v>
      </c>
      <c r="W3740" s="3">
        <f t="shared" si="235"/>
        <v>0</v>
      </c>
    </row>
    <row r="3741" spans="1:23" hidden="1" x14ac:dyDescent="0.15">
      <c r="A3741" s="4" t="s">
        <v>15332</v>
      </c>
      <c r="B3741" s="1" t="d">
        <v>2023-12-31</v>
      </c>
      <c r="C3741">
        <v>211886.16</v>
      </c>
      <c r="D3741" s="1" t="d">
        <v>2022-05-23</v>
      </c>
      <c r="E3741" t="s">
        <v>378</v>
      </c>
      <c r="F3741" t="s">
        <v>379</v>
      </c>
      <c r="G3741" t="s">
        <v>2225</v>
      </c>
      <c r="H3741">
        <v>2</v>
      </c>
      <c r="I3741">
        <v>7703251798</v>
      </c>
      <c r="J3741">
        <v>7703251798</v>
      </c>
      <c r="K3741" t="s">
        <v>381</v>
      </c>
      <c r="L3741" t="s">
        <v>381</v>
      </c>
      <c r="M3741" s="4" t="s">
        <v>8476</v>
      </c>
      <c r="N3741" s="1" t="d">
        <v>1977-03-25</v>
      </c>
      <c r="O3741" s="4" t="s">
        <v>8476</v>
      </c>
      <c r="P3741">
        <f>IFERROR(VLOOKUP(A3741,'17. Skuldsanering vilja'!A:D,1,FALSE),0)</f>
        <v>0</v>
      </c>
      <c r="Q3741">
        <f t="shared" si="232"/>
        <v>0</v>
      </c>
      <c r="R3741" t="str">
        <f>IFERROR(VLOOKUP(M3741,'Skudsanering UC monitorering'!A:B,1,FALSE),"")</f>
        <v/>
      </c>
      <c r="S3741" t="str">
        <f>IFERROR(VLOOKUP(O3741,'Skudsanering UC monitorering'!A:B,1,FALSE),"")</f>
        <v/>
      </c>
      <c r="T3741" t="str">
        <f>IFERROR(VLOOKUP(M3741,'Skudsanering UC monitorering'!A:B,2,FALSE),"")</f>
        <v/>
      </c>
      <c r="U3741">
        <f t="shared" si="233"/>
        <v>0</v>
      </c>
      <c r="V3741">
        <f t="shared" si="234"/>
        <v>0</v>
      </c>
      <c r="W3741" s="3">
        <f t="shared" si="235"/>
        <v>0</v>
      </c>
    </row>
    <row r="3742" spans="1:23" hidden="1" x14ac:dyDescent="0.15">
      <c r="A3742" s="4" t="s">
        <v>15333</v>
      </c>
      <c r="B3742" s="1" t="d">
        <v>2023-12-31</v>
      </c>
      <c r="C3742">
        <v>48087.87</v>
      </c>
      <c r="D3742" s="1" t="d">
        <v>2022-05-23</v>
      </c>
      <c r="E3742" t="s">
        <v>378</v>
      </c>
      <c r="F3742" t="s">
        <v>379</v>
      </c>
      <c r="G3742" t="s">
        <v>4579</v>
      </c>
      <c r="H3742">
        <v>1</v>
      </c>
      <c r="I3742">
        <v>9705261296</v>
      </c>
      <c r="J3742">
        <v>9705261296</v>
      </c>
      <c r="K3742" t="s">
        <v>381</v>
      </c>
      <c r="L3742" t="s">
        <v>381</v>
      </c>
      <c r="M3742" s="4" t="s">
        <v>8477</v>
      </c>
      <c r="N3742" s="1" t="d">
        <v>1997-05-26</v>
      </c>
      <c r="O3742" s="4" t="s">
        <v>381</v>
      </c>
      <c r="P3742">
        <f>IFERROR(VLOOKUP(A3742,'17. Skuldsanering vilja'!A:D,1,FALSE),0)</f>
        <v>0</v>
      </c>
      <c r="Q3742">
        <f t="shared" si="232"/>
        <v>0</v>
      </c>
      <c r="R3742" t="str">
        <f>IFERROR(VLOOKUP(M3742,'Skudsanering UC monitorering'!A:B,1,FALSE),"")</f>
        <v/>
      </c>
      <c r="S3742" t="str">
        <f>IFERROR(VLOOKUP(O3742,'Skudsanering UC monitorering'!A:B,1,FALSE),"")</f>
        <v/>
      </c>
      <c r="T3742" t="str">
        <f>IFERROR(VLOOKUP(M3742,'Skudsanering UC monitorering'!A:B,2,FALSE),"")</f>
        <v/>
      </c>
      <c r="U3742">
        <f t="shared" si="233"/>
        <v>0</v>
      </c>
      <c r="V3742">
        <f t="shared" si="234"/>
        <v>0</v>
      </c>
      <c r="W3742" s="3">
        <f t="shared" si="235"/>
        <v>0</v>
      </c>
    </row>
    <row r="3743" spans="1:23" hidden="1" x14ac:dyDescent="0.15">
      <c r="A3743" s="4" t="s">
        <v>15334</v>
      </c>
      <c r="B3743" s="1" t="d">
        <v>2023-12-31</v>
      </c>
      <c r="C3743">
        <v>251634.83</v>
      </c>
      <c r="D3743" s="1" t="d">
        <v>2022-05-19</v>
      </c>
      <c r="E3743" t="s">
        <v>378</v>
      </c>
      <c r="F3743" t="s">
        <v>379</v>
      </c>
      <c r="G3743" t="s">
        <v>2072</v>
      </c>
      <c r="H3743">
        <v>1</v>
      </c>
      <c r="I3743">
        <v>7409184046</v>
      </c>
      <c r="J3743">
        <v>7409184046</v>
      </c>
      <c r="K3743" t="s">
        <v>381</v>
      </c>
      <c r="L3743" t="s">
        <v>381</v>
      </c>
      <c r="M3743" s="4" t="s">
        <v>8478</v>
      </c>
      <c r="N3743" s="1" t="d">
        <v>1974-09-18</v>
      </c>
      <c r="O3743" s="4" t="s">
        <v>381</v>
      </c>
      <c r="P3743">
        <f>IFERROR(VLOOKUP(A3743,'17. Skuldsanering vilja'!A:D,1,FALSE),0)</f>
        <v>0</v>
      </c>
      <c r="Q3743">
        <f t="shared" si="232"/>
        <v>0</v>
      </c>
      <c r="R3743" t="str">
        <f>IFERROR(VLOOKUP(M3743,'Skudsanering UC monitorering'!A:B,1,FALSE),"")</f>
        <v/>
      </c>
      <c r="S3743" t="str">
        <f>IFERROR(VLOOKUP(O3743,'Skudsanering UC monitorering'!A:B,1,FALSE),"")</f>
        <v/>
      </c>
      <c r="T3743" t="str">
        <f>IFERROR(VLOOKUP(M3743,'Skudsanering UC monitorering'!A:B,2,FALSE),"")</f>
        <v/>
      </c>
      <c r="U3743">
        <f t="shared" si="233"/>
        <v>0</v>
      </c>
      <c r="V3743">
        <f t="shared" si="234"/>
        <v>0</v>
      </c>
      <c r="W3743" s="3">
        <f t="shared" si="235"/>
        <v>0</v>
      </c>
    </row>
    <row r="3744" spans="1:23" hidden="1" x14ac:dyDescent="0.15">
      <c r="A3744" s="4" t="s">
        <v>15335</v>
      </c>
      <c r="B3744" s="1" t="d">
        <v>2023-12-31</v>
      </c>
      <c r="C3744">
        <v>152833.47</v>
      </c>
      <c r="D3744" s="1" t="d">
        <v>2022-05-19</v>
      </c>
      <c r="E3744" t="s">
        <v>378</v>
      </c>
      <c r="F3744" t="s">
        <v>379</v>
      </c>
      <c r="G3744" t="s">
        <v>1424</v>
      </c>
      <c r="H3744">
        <v>1</v>
      </c>
      <c r="I3744">
        <v>9009280745</v>
      </c>
      <c r="J3744">
        <v>9009280745</v>
      </c>
      <c r="K3744" t="s">
        <v>381</v>
      </c>
      <c r="L3744" t="s">
        <v>381</v>
      </c>
      <c r="M3744" s="4" t="s">
        <v>8479</v>
      </c>
      <c r="N3744" s="1" t="d">
        <v>1990-09-28</v>
      </c>
      <c r="O3744" s="4" t="s">
        <v>381</v>
      </c>
      <c r="P3744">
        <f>IFERROR(VLOOKUP(A3744,'17. Skuldsanering vilja'!A:D,1,FALSE),0)</f>
        <v>0</v>
      </c>
      <c r="Q3744">
        <f t="shared" si="232"/>
        <v>0</v>
      </c>
      <c r="R3744" t="str">
        <f>IFERROR(VLOOKUP(M3744,'Skudsanering UC monitorering'!A:B,1,FALSE),"")</f>
        <v/>
      </c>
      <c r="S3744" t="str">
        <f>IFERROR(VLOOKUP(O3744,'Skudsanering UC monitorering'!A:B,1,FALSE),"")</f>
        <v/>
      </c>
      <c r="T3744" t="str">
        <f>IFERROR(VLOOKUP(M3744,'Skudsanering UC monitorering'!A:B,2,FALSE),"")</f>
        <v/>
      </c>
      <c r="U3744">
        <f t="shared" si="233"/>
        <v>0</v>
      </c>
      <c r="V3744">
        <f t="shared" si="234"/>
        <v>0</v>
      </c>
      <c r="W3744" s="3">
        <f t="shared" si="235"/>
        <v>0</v>
      </c>
    </row>
    <row r="3745" spans="1:23" hidden="1" x14ac:dyDescent="0.15">
      <c r="A3745" s="4" t="s">
        <v>15336</v>
      </c>
      <c r="B3745" s="1" t="d">
        <v>2023-12-31</v>
      </c>
      <c r="C3745">
        <v>183863.49</v>
      </c>
      <c r="D3745" s="1" t="d">
        <v>2022-05-19</v>
      </c>
      <c r="E3745" t="s">
        <v>378</v>
      </c>
      <c r="F3745" t="s">
        <v>379</v>
      </c>
      <c r="G3745" t="s">
        <v>4570</v>
      </c>
      <c r="H3745">
        <v>1</v>
      </c>
      <c r="I3745">
        <v>8110266924</v>
      </c>
      <c r="J3745">
        <v>8110266924</v>
      </c>
      <c r="K3745" t="s">
        <v>381</v>
      </c>
      <c r="L3745" t="s">
        <v>381</v>
      </c>
      <c r="M3745" s="4" t="s">
        <v>8480</v>
      </c>
      <c r="N3745" s="1" t="d">
        <v>1981-10-26</v>
      </c>
      <c r="O3745" s="4" t="s">
        <v>381</v>
      </c>
      <c r="P3745">
        <f>IFERROR(VLOOKUP(A3745,'17. Skuldsanering vilja'!A:D,1,FALSE),0)</f>
        <v>0</v>
      </c>
      <c r="Q3745">
        <f t="shared" si="232"/>
        <v>0</v>
      </c>
      <c r="R3745" t="str">
        <f>IFERROR(VLOOKUP(M3745,'Skudsanering UC monitorering'!A:B,1,FALSE),"")</f>
        <v/>
      </c>
      <c r="S3745" t="str">
        <f>IFERROR(VLOOKUP(O3745,'Skudsanering UC monitorering'!A:B,1,FALSE),"")</f>
        <v/>
      </c>
      <c r="T3745" t="str">
        <f>IFERROR(VLOOKUP(M3745,'Skudsanering UC monitorering'!A:B,2,FALSE),"")</f>
        <v/>
      </c>
      <c r="U3745">
        <f t="shared" si="233"/>
        <v>0</v>
      </c>
      <c r="V3745">
        <f t="shared" si="234"/>
        <v>0</v>
      </c>
      <c r="W3745" s="3">
        <f t="shared" si="235"/>
        <v>0</v>
      </c>
    </row>
    <row r="3746" spans="1:23" hidden="1" x14ac:dyDescent="0.15">
      <c r="A3746" s="4" t="s">
        <v>15337</v>
      </c>
      <c r="B3746" s="1" t="d">
        <v>2023-12-31</v>
      </c>
      <c r="C3746">
        <v>195111.37</v>
      </c>
      <c r="D3746" s="1" t="d">
        <v>2022-05-24</v>
      </c>
      <c r="E3746" t="s">
        <v>378</v>
      </c>
      <c r="F3746" t="s">
        <v>379</v>
      </c>
      <c r="G3746" t="s">
        <v>1393</v>
      </c>
      <c r="H3746">
        <v>2</v>
      </c>
      <c r="I3746">
        <v>9512034993</v>
      </c>
      <c r="J3746">
        <v>9512034993</v>
      </c>
      <c r="K3746" t="s">
        <v>381</v>
      </c>
      <c r="L3746" t="s">
        <v>381</v>
      </c>
      <c r="M3746" s="4" t="s">
        <v>8481</v>
      </c>
      <c r="N3746" s="1" t="d">
        <v>1995-12-03</v>
      </c>
      <c r="O3746" s="4" t="s">
        <v>8481</v>
      </c>
      <c r="P3746">
        <f>IFERROR(VLOOKUP(A3746,'17. Skuldsanering vilja'!A:D,1,FALSE),0)</f>
        <v>0</v>
      </c>
      <c r="Q3746">
        <f t="shared" si="232"/>
        <v>0</v>
      </c>
      <c r="R3746" t="str">
        <f>IFERROR(VLOOKUP(M3746,'Skudsanering UC monitorering'!A:B,1,FALSE),"")</f>
        <v/>
      </c>
      <c r="S3746" t="str">
        <f>IFERROR(VLOOKUP(O3746,'Skudsanering UC monitorering'!A:B,1,FALSE),"")</f>
        <v/>
      </c>
      <c r="T3746" t="str">
        <f>IFERROR(VLOOKUP(M3746,'Skudsanering UC monitorering'!A:B,2,FALSE),"")</f>
        <v/>
      </c>
      <c r="U3746">
        <f t="shared" si="233"/>
        <v>0</v>
      </c>
      <c r="V3746">
        <f t="shared" si="234"/>
        <v>0</v>
      </c>
      <c r="W3746" s="3">
        <f t="shared" si="235"/>
        <v>0</v>
      </c>
    </row>
    <row r="3747" spans="1:23" hidden="1" x14ac:dyDescent="0.15">
      <c r="A3747" s="4" t="s">
        <v>15338</v>
      </c>
      <c r="B3747" s="1" t="d">
        <v>2023-12-31</v>
      </c>
      <c r="C3747">
        <v>239130.97</v>
      </c>
      <c r="D3747" s="1" t="d">
        <v>2022-06-21</v>
      </c>
      <c r="E3747" t="s">
        <v>378</v>
      </c>
      <c r="F3747" t="s">
        <v>379</v>
      </c>
      <c r="G3747" t="s">
        <v>1734</v>
      </c>
      <c r="H3747">
        <v>2</v>
      </c>
      <c r="I3747">
        <v>6909035054</v>
      </c>
      <c r="J3747">
        <v>6909035054</v>
      </c>
      <c r="K3747" t="s">
        <v>381</v>
      </c>
      <c r="L3747" t="s">
        <v>381</v>
      </c>
      <c r="M3747" s="4" t="s">
        <v>8482</v>
      </c>
      <c r="N3747" s="1" t="d">
        <v>1969-09-03</v>
      </c>
      <c r="O3747" s="4" t="s">
        <v>8482</v>
      </c>
      <c r="P3747">
        <f>IFERROR(VLOOKUP(A3747,'17. Skuldsanering vilja'!A:D,1,FALSE),0)</f>
        <v>0</v>
      </c>
      <c r="Q3747">
        <f t="shared" si="232"/>
        <v>0</v>
      </c>
      <c r="R3747" t="str">
        <f>IFERROR(VLOOKUP(M3747,'Skudsanering UC monitorering'!A:B,1,FALSE),"")</f>
        <v/>
      </c>
      <c r="S3747" t="str">
        <f>IFERROR(VLOOKUP(O3747,'Skudsanering UC monitorering'!A:B,1,FALSE),"")</f>
        <v/>
      </c>
      <c r="T3747" t="str">
        <f>IFERROR(VLOOKUP(M3747,'Skudsanering UC monitorering'!A:B,2,FALSE),"")</f>
        <v/>
      </c>
      <c r="U3747">
        <f t="shared" si="233"/>
        <v>0</v>
      </c>
      <c r="V3747">
        <f t="shared" si="234"/>
        <v>0</v>
      </c>
      <c r="W3747" s="3">
        <f t="shared" si="235"/>
        <v>0</v>
      </c>
    </row>
    <row r="3748" spans="1:23" hidden="1" x14ac:dyDescent="0.15">
      <c r="A3748" s="4" t="s">
        <v>15339</v>
      </c>
      <c r="B3748" s="1" t="d">
        <v>2023-12-31</v>
      </c>
      <c r="C3748">
        <v>51841.3</v>
      </c>
      <c r="D3748" s="1" t="d">
        <v>2022-05-19</v>
      </c>
      <c r="E3748" t="s">
        <v>378</v>
      </c>
      <c r="F3748" t="s">
        <v>379</v>
      </c>
      <c r="G3748" t="s">
        <v>4595</v>
      </c>
      <c r="H3748">
        <v>1</v>
      </c>
      <c r="I3748">
        <v>8603036131</v>
      </c>
      <c r="J3748">
        <v>8603036131</v>
      </c>
      <c r="K3748" t="s">
        <v>381</v>
      </c>
      <c r="L3748" t="s">
        <v>381</v>
      </c>
      <c r="M3748" s="4" t="s">
        <v>8483</v>
      </c>
      <c r="N3748" s="1" t="d">
        <v>1986-03-03</v>
      </c>
      <c r="O3748" s="4" t="s">
        <v>381</v>
      </c>
      <c r="P3748">
        <f>IFERROR(VLOOKUP(A3748,'17. Skuldsanering vilja'!A:D,1,FALSE),0)</f>
        <v>0</v>
      </c>
      <c r="Q3748">
        <f t="shared" si="232"/>
        <v>0</v>
      </c>
      <c r="R3748" t="str">
        <f>IFERROR(VLOOKUP(M3748,'Skudsanering UC monitorering'!A:B,1,FALSE),"")</f>
        <v/>
      </c>
      <c r="S3748" t="str">
        <f>IFERROR(VLOOKUP(O3748,'Skudsanering UC monitorering'!A:B,1,FALSE),"")</f>
        <v/>
      </c>
      <c r="T3748" t="str">
        <f>IFERROR(VLOOKUP(M3748,'Skudsanering UC monitorering'!A:B,2,FALSE),"")</f>
        <v/>
      </c>
      <c r="U3748">
        <f t="shared" si="233"/>
        <v>0</v>
      </c>
      <c r="V3748">
        <f t="shared" si="234"/>
        <v>0</v>
      </c>
      <c r="W3748" s="3">
        <f t="shared" si="235"/>
        <v>0</v>
      </c>
    </row>
    <row r="3749" spans="1:23" hidden="1" x14ac:dyDescent="0.15">
      <c r="A3749" s="4" t="s">
        <v>15340</v>
      </c>
      <c r="B3749" s="1" t="d">
        <v>2023-12-31</v>
      </c>
      <c r="C3749">
        <v>82464.3</v>
      </c>
      <c r="D3749" s="1" t="d">
        <v>2022-05-19</v>
      </c>
      <c r="E3749" t="s">
        <v>378</v>
      </c>
      <c r="F3749" t="s">
        <v>379</v>
      </c>
      <c r="G3749" t="s">
        <v>1424</v>
      </c>
      <c r="H3749">
        <v>2</v>
      </c>
      <c r="I3749">
        <v>9705074939</v>
      </c>
      <c r="J3749">
        <v>9705074939</v>
      </c>
      <c r="K3749" t="s">
        <v>381</v>
      </c>
      <c r="L3749" t="s">
        <v>381</v>
      </c>
      <c r="M3749" s="4" t="s">
        <v>8484</v>
      </c>
      <c r="N3749" s="1" t="d">
        <v>1997-05-07</v>
      </c>
      <c r="O3749" s="4" t="s">
        <v>8484</v>
      </c>
      <c r="P3749">
        <f>IFERROR(VLOOKUP(A3749,'17. Skuldsanering vilja'!A:D,1,FALSE),0)</f>
        <v>0</v>
      </c>
      <c r="Q3749">
        <f t="shared" si="232"/>
        <v>0</v>
      </c>
      <c r="R3749" t="str">
        <f>IFERROR(VLOOKUP(M3749,'Skudsanering UC monitorering'!A:B,1,FALSE),"")</f>
        <v/>
      </c>
      <c r="S3749" t="str">
        <f>IFERROR(VLOOKUP(O3749,'Skudsanering UC monitorering'!A:B,1,FALSE),"")</f>
        <v/>
      </c>
      <c r="T3749" t="str">
        <f>IFERROR(VLOOKUP(M3749,'Skudsanering UC monitorering'!A:B,2,FALSE),"")</f>
        <v/>
      </c>
      <c r="U3749">
        <f t="shared" si="233"/>
        <v>0</v>
      </c>
      <c r="V3749">
        <f t="shared" si="234"/>
        <v>0</v>
      </c>
      <c r="W3749" s="3">
        <f t="shared" si="235"/>
        <v>0</v>
      </c>
    </row>
    <row r="3750" spans="1:23" hidden="1" x14ac:dyDescent="0.15">
      <c r="A3750" s="4" t="s">
        <v>15341</v>
      </c>
      <c r="B3750" s="1" t="d">
        <v>2023-12-31</v>
      </c>
      <c r="C3750">
        <v>295345.11</v>
      </c>
      <c r="D3750" s="1" t="d">
        <v>2022-05-25</v>
      </c>
      <c r="E3750" t="s">
        <v>378</v>
      </c>
      <c r="F3750" t="s">
        <v>379</v>
      </c>
      <c r="G3750" t="s">
        <v>1393</v>
      </c>
      <c r="H3750">
        <v>1</v>
      </c>
      <c r="I3750">
        <v>7505158274</v>
      </c>
      <c r="J3750">
        <v>7505158274</v>
      </c>
      <c r="K3750" t="s">
        <v>381</v>
      </c>
      <c r="L3750" t="s">
        <v>381</v>
      </c>
      <c r="M3750" s="4" t="s">
        <v>8485</v>
      </c>
      <c r="N3750" s="1" t="d">
        <v>1975-05-15</v>
      </c>
      <c r="O3750" s="4" t="s">
        <v>381</v>
      </c>
      <c r="P3750">
        <f>IFERROR(VLOOKUP(A3750,'17. Skuldsanering vilja'!A:D,1,FALSE),0)</f>
        <v>0</v>
      </c>
      <c r="Q3750">
        <f t="shared" si="232"/>
        <v>0</v>
      </c>
      <c r="R3750" t="str">
        <f>IFERROR(VLOOKUP(M3750,'Skudsanering UC monitorering'!A:B,1,FALSE),"")</f>
        <v/>
      </c>
      <c r="S3750" t="str">
        <f>IFERROR(VLOOKUP(O3750,'Skudsanering UC monitorering'!A:B,1,FALSE),"")</f>
        <v/>
      </c>
      <c r="T3750" t="str">
        <f>IFERROR(VLOOKUP(M3750,'Skudsanering UC monitorering'!A:B,2,FALSE),"")</f>
        <v/>
      </c>
      <c r="U3750">
        <f t="shared" si="233"/>
        <v>0</v>
      </c>
      <c r="V3750">
        <f t="shared" si="234"/>
        <v>0</v>
      </c>
      <c r="W3750" s="3">
        <f t="shared" si="235"/>
        <v>0</v>
      </c>
    </row>
    <row r="3751" spans="1:23" hidden="1" x14ac:dyDescent="0.15">
      <c r="A3751" s="4" t="s">
        <v>15342</v>
      </c>
      <c r="B3751" s="1" t="d">
        <v>2023-12-31</v>
      </c>
      <c r="C3751">
        <v>181760.71</v>
      </c>
      <c r="D3751" s="1" t="d">
        <v>2022-05-20</v>
      </c>
      <c r="E3751" t="s">
        <v>378</v>
      </c>
      <c r="F3751" t="s">
        <v>379</v>
      </c>
      <c r="G3751" t="s">
        <v>1734</v>
      </c>
      <c r="H3751">
        <v>1</v>
      </c>
      <c r="I3751">
        <v>9211041422</v>
      </c>
      <c r="J3751">
        <v>9211041422</v>
      </c>
      <c r="K3751" t="s">
        <v>381</v>
      </c>
      <c r="L3751" t="s">
        <v>381</v>
      </c>
      <c r="M3751" s="4" t="s">
        <v>8486</v>
      </c>
      <c r="N3751" s="1" t="d">
        <v>1992-11-04</v>
      </c>
      <c r="O3751" s="4" t="s">
        <v>381</v>
      </c>
      <c r="P3751">
        <f>IFERROR(VLOOKUP(A3751,'17. Skuldsanering vilja'!A:D,1,FALSE),0)</f>
        <v>0</v>
      </c>
      <c r="Q3751">
        <f t="shared" si="232"/>
        <v>0</v>
      </c>
      <c r="R3751" t="str">
        <f>IFERROR(VLOOKUP(M3751,'Skudsanering UC monitorering'!A:B,1,FALSE),"")</f>
        <v/>
      </c>
      <c r="S3751" t="str">
        <f>IFERROR(VLOOKUP(O3751,'Skudsanering UC monitorering'!A:B,1,FALSE),"")</f>
        <v/>
      </c>
      <c r="T3751" t="str">
        <f>IFERROR(VLOOKUP(M3751,'Skudsanering UC monitorering'!A:B,2,FALSE),"")</f>
        <v/>
      </c>
      <c r="U3751">
        <f t="shared" si="233"/>
        <v>0</v>
      </c>
      <c r="V3751">
        <f t="shared" si="234"/>
        <v>0</v>
      </c>
      <c r="W3751" s="3">
        <f t="shared" si="235"/>
        <v>0</v>
      </c>
    </row>
    <row r="3752" spans="1:23" hidden="1" x14ac:dyDescent="0.15">
      <c r="A3752" s="4" t="s">
        <v>15343</v>
      </c>
      <c r="B3752" s="1" t="d">
        <v>2023-12-31</v>
      </c>
      <c r="C3752">
        <v>231273.47</v>
      </c>
      <c r="D3752" s="1" t="d">
        <v>2022-05-20</v>
      </c>
      <c r="E3752" t="s">
        <v>378</v>
      </c>
      <c r="F3752" t="s">
        <v>379</v>
      </c>
      <c r="G3752" t="s">
        <v>1334</v>
      </c>
      <c r="H3752">
        <v>2</v>
      </c>
      <c r="I3752">
        <v>8301052018</v>
      </c>
      <c r="J3752">
        <v>8301052018</v>
      </c>
      <c r="K3752" t="s">
        <v>381</v>
      </c>
      <c r="L3752" t="s">
        <v>381</v>
      </c>
      <c r="M3752" s="4" t="s">
        <v>8487</v>
      </c>
      <c r="N3752" s="1" t="d">
        <v>1983-01-05</v>
      </c>
      <c r="O3752" s="4" t="s">
        <v>8487</v>
      </c>
      <c r="P3752">
        <f>IFERROR(VLOOKUP(A3752,'17. Skuldsanering vilja'!A:D,1,FALSE),0)</f>
        <v>0</v>
      </c>
      <c r="Q3752">
        <f t="shared" si="232"/>
        <v>0</v>
      </c>
      <c r="R3752" t="str">
        <f>IFERROR(VLOOKUP(M3752,'Skudsanering UC monitorering'!A:B,1,FALSE),"")</f>
        <v/>
      </c>
      <c r="S3752" t="str">
        <f>IFERROR(VLOOKUP(O3752,'Skudsanering UC monitorering'!A:B,1,FALSE),"")</f>
        <v/>
      </c>
      <c r="T3752" t="str">
        <f>IFERROR(VLOOKUP(M3752,'Skudsanering UC monitorering'!A:B,2,FALSE),"")</f>
        <v/>
      </c>
      <c r="U3752">
        <f t="shared" si="233"/>
        <v>0</v>
      </c>
      <c r="V3752">
        <f t="shared" si="234"/>
        <v>0</v>
      </c>
      <c r="W3752" s="3">
        <f t="shared" si="235"/>
        <v>0</v>
      </c>
    </row>
    <row r="3753" spans="1:23" hidden="1" x14ac:dyDescent="0.15">
      <c r="A3753" s="4" t="s">
        <v>15344</v>
      </c>
      <c r="B3753" s="1" t="d">
        <v>2023-12-31</v>
      </c>
      <c r="C3753">
        <v>251349.67</v>
      </c>
      <c r="D3753" s="1" t="d">
        <v>2022-05-19</v>
      </c>
      <c r="E3753" t="s">
        <v>378</v>
      </c>
      <c r="F3753" t="s">
        <v>379</v>
      </c>
      <c r="G3753" t="s">
        <v>3483</v>
      </c>
      <c r="H3753">
        <v>1</v>
      </c>
      <c r="I3753">
        <v>9707043999</v>
      </c>
      <c r="J3753">
        <v>9707043999</v>
      </c>
      <c r="K3753" t="s">
        <v>381</v>
      </c>
      <c r="L3753" t="s">
        <v>381</v>
      </c>
      <c r="M3753" s="4" t="s">
        <v>8488</v>
      </c>
      <c r="N3753" s="1" t="d">
        <v>1997-07-04</v>
      </c>
      <c r="O3753" s="4" t="s">
        <v>381</v>
      </c>
      <c r="P3753">
        <f>IFERROR(VLOOKUP(A3753,'17. Skuldsanering vilja'!A:D,1,FALSE),0)</f>
        <v>0</v>
      </c>
      <c r="Q3753">
        <f t="shared" si="232"/>
        <v>0</v>
      </c>
      <c r="R3753" t="str">
        <f>IFERROR(VLOOKUP(M3753,'Skudsanering UC monitorering'!A:B,1,FALSE),"")</f>
        <v/>
      </c>
      <c r="S3753" t="str">
        <f>IFERROR(VLOOKUP(O3753,'Skudsanering UC monitorering'!A:B,1,FALSE),"")</f>
        <v/>
      </c>
      <c r="T3753" t="str">
        <f>IFERROR(VLOOKUP(M3753,'Skudsanering UC monitorering'!A:B,2,FALSE),"")</f>
        <v/>
      </c>
      <c r="U3753">
        <f t="shared" si="233"/>
        <v>0</v>
      </c>
      <c r="V3753">
        <f t="shared" si="234"/>
        <v>0</v>
      </c>
      <c r="W3753" s="3">
        <f t="shared" si="235"/>
        <v>0</v>
      </c>
    </row>
    <row r="3754" spans="1:23" hidden="1" x14ac:dyDescent="0.15">
      <c r="A3754" s="4" t="s">
        <v>15345</v>
      </c>
      <c r="B3754" s="1" t="d">
        <v>2023-12-31</v>
      </c>
      <c r="C3754">
        <v>133472.04</v>
      </c>
      <c r="D3754" s="1" t="d">
        <v>2022-05-25</v>
      </c>
      <c r="E3754" t="s">
        <v>378</v>
      </c>
      <c r="F3754" t="s">
        <v>379</v>
      </c>
      <c r="G3754" t="s">
        <v>4605</v>
      </c>
      <c r="H3754">
        <v>2</v>
      </c>
      <c r="I3754">
        <v>8905223924</v>
      </c>
      <c r="J3754">
        <v>8905223924</v>
      </c>
      <c r="K3754" t="s">
        <v>381</v>
      </c>
      <c r="L3754" t="s">
        <v>381</v>
      </c>
      <c r="M3754" s="4" t="s">
        <v>8489</v>
      </c>
      <c r="N3754" s="1" t="d">
        <v>1989-05-22</v>
      </c>
      <c r="O3754" s="4" t="s">
        <v>8489</v>
      </c>
      <c r="P3754">
        <f>IFERROR(VLOOKUP(A3754,'17. Skuldsanering vilja'!A:D,1,FALSE),0)</f>
        <v>0</v>
      </c>
      <c r="Q3754">
        <f t="shared" si="232"/>
        <v>0</v>
      </c>
      <c r="R3754" t="str">
        <f>IFERROR(VLOOKUP(M3754,'Skudsanering UC monitorering'!A:B,1,FALSE),"")</f>
        <v/>
      </c>
      <c r="S3754" t="str">
        <f>IFERROR(VLOOKUP(O3754,'Skudsanering UC monitorering'!A:B,1,FALSE),"")</f>
        <v/>
      </c>
      <c r="T3754" t="str">
        <f>IFERROR(VLOOKUP(M3754,'Skudsanering UC monitorering'!A:B,2,FALSE),"")</f>
        <v/>
      </c>
      <c r="U3754">
        <f t="shared" si="233"/>
        <v>0</v>
      </c>
      <c r="V3754">
        <f t="shared" si="234"/>
        <v>0</v>
      </c>
      <c r="W3754" s="3">
        <f t="shared" si="235"/>
        <v>0</v>
      </c>
    </row>
    <row r="3755" spans="1:23" hidden="1" x14ac:dyDescent="0.15">
      <c r="A3755" s="4" t="s">
        <v>15346</v>
      </c>
      <c r="B3755" s="1" t="d">
        <v>2023-12-31</v>
      </c>
      <c r="C3755">
        <v>166103.16</v>
      </c>
      <c r="D3755" s="1" t="d">
        <v>2022-05-25</v>
      </c>
      <c r="E3755" t="s">
        <v>378</v>
      </c>
      <c r="F3755" t="s">
        <v>379</v>
      </c>
      <c r="G3755" t="s">
        <v>1424</v>
      </c>
      <c r="H3755">
        <v>2</v>
      </c>
      <c r="I3755">
        <v>9206114812</v>
      </c>
      <c r="J3755">
        <v>9206114812</v>
      </c>
      <c r="K3755" t="s">
        <v>381</v>
      </c>
      <c r="L3755" t="s">
        <v>381</v>
      </c>
      <c r="M3755" s="4" t="s">
        <v>8490</v>
      </c>
      <c r="N3755" s="1" t="d">
        <v>1992-06-11</v>
      </c>
      <c r="O3755" s="4" t="s">
        <v>8490</v>
      </c>
      <c r="P3755">
        <f>IFERROR(VLOOKUP(A3755,'17. Skuldsanering vilja'!A:D,1,FALSE),0)</f>
        <v>0</v>
      </c>
      <c r="Q3755">
        <f t="shared" si="232"/>
        <v>0</v>
      </c>
      <c r="R3755" t="str">
        <f>IFERROR(VLOOKUP(M3755,'Skudsanering UC monitorering'!A:B,1,FALSE),"")</f>
        <v/>
      </c>
      <c r="S3755" t="str">
        <f>IFERROR(VLOOKUP(O3755,'Skudsanering UC monitorering'!A:B,1,FALSE),"")</f>
        <v/>
      </c>
      <c r="T3755" t="str">
        <f>IFERROR(VLOOKUP(M3755,'Skudsanering UC monitorering'!A:B,2,FALSE),"")</f>
        <v/>
      </c>
      <c r="U3755">
        <f t="shared" si="233"/>
        <v>0</v>
      </c>
      <c r="V3755">
        <f t="shared" si="234"/>
        <v>0</v>
      </c>
      <c r="W3755" s="3">
        <f t="shared" si="235"/>
        <v>0</v>
      </c>
    </row>
    <row r="3756" spans="1:23" hidden="1" x14ac:dyDescent="0.15">
      <c r="A3756" s="4" t="s">
        <v>15347</v>
      </c>
      <c r="B3756" s="1" t="d">
        <v>2023-12-31</v>
      </c>
      <c r="C3756">
        <v>203591.56</v>
      </c>
      <c r="D3756" s="1" t="d">
        <v>2022-05-19</v>
      </c>
      <c r="E3756" t="s">
        <v>378</v>
      </c>
      <c r="F3756" t="s">
        <v>420</v>
      </c>
      <c r="G3756" t="s">
        <v>2893</v>
      </c>
      <c r="H3756">
        <v>1</v>
      </c>
      <c r="I3756">
        <v>8308033201</v>
      </c>
      <c r="J3756">
        <v>8308033201</v>
      </c>
      <c r="K3756" t="s">
        <v>381</v>
      </c>
      <c r="L3756" t="s">
        <v>381</v>
      </c>
      <c r="M3756" s="4" t="s">
        <v>8491</v>
      </c>
      <c r="N3756" s="1" t="d">
        <v>1983-08-03</v>
      </c>
      <c r="O3756" s="4" t="s">
        <v>381</v>
      </c>
      <c r="P3756">
        <f>IFERROR(VLOOKUP(A3756,'17. Skuldsanering vilja'!A:D,1,FALSE),0)</f>
        <v>0</v>
      </c>
      <c r="Q3756">
        <f t="shared" si="232"/>
        <v>0</v>
      </c>
      <c r="R3756" t="str">
        <f>IFERROR(VLOOKUP(M3756,'Skudsanering UC monitorering'!A:B,1,FALSE),"")</f>
        <v/>
      </c>
      <c r="S3756" t="str">
        <f>IFERROR(VLOOKUP(O3756,'Skudsanering UC monitorering'!A:B,1,FALSE),"")</f>
        <v/>
      </c>
      <c r="T3756" t="str">
        <f>IFERROR(VLOOKUP(M3756,'Skudsanering UC monitorering'!A:B,2,FALSE),"")</f>
        <v/>
      </c>
      <c r="U3756">
        <f t="shared" si="233"/>
        <v>0</v>
      </c>
      <c r="V3756">
        <f t="shared" si="234"/>
        <v>0</v>
      </c>
      <c r="W3756" s="3">
        <f t="shared" si="235"/>
        <v>0</v>
      </c>
    </row>
    <row r="3757" spans="1:23" hidden="1" x14ac:dyDescent="0.15">
      <c r="A3757" s="4" t="s">
        <v>15348</v>
      </c>
      <c r="B3757" s="1" t="d">
        <v>2023-12-31</v>
      </c>
      <c r="C3757">
        <v>288486.90999999997</v>
      </c>
      <c r="D3757" s="1" t="d">
        <v>2022-05-23</v>
      </c>
      <c r="E3757" t="s">
        <v>378</v>
      </c>
      <c r="F3757" t="s">
        <v>379</v>
      </c>
      <c r="G3757" t="s">
        <v>4606</v>
      </c>
      <c r="H3757">
        <v>2</v>
      </c>
      <c r="I3757">
        <v>9607117570</v>
      </c>
      <c r="J3757">
        <v>9607117570</v>
      </c>
      <c r="K3757" t="s">
        <v>381</v>
      </c>
      <c r="L3757" t="s">
        <v>381</v>
      </c>
      <c r="M3757" s="4" t="s">
        <v>8492</v>
      </c>
      <c r="N3757" s="1" t="d">
        <v>1996-07-11</v>
      </c>
      <c r="O3757" s="4" t="s">
        <v>8492</v>
      </c>
      <c r="P3757">
        <f>IFERROR(VLOOKUP(A3757,'17. Skuldsanering vilja'!A:D,1,FALSE),0)</f>
        <v>0</v>
      </c>
      <c r="Q3757">
        <f t="shared" si="232"/>
        <v>0</v>
      </c>
      <c r="R3757" t="str">
        <f>IFERROR(VLOOKUP(M3757,'Skudsanering UC monitorering'!A:B,1,FALSE),"")</f>
        <v/>
      </c>
      <c r="S3757" t="str">
        <f>IFERROR(VLOOKUP(O3757,'Skudsanering UC monitorering'!A:B,1,FALSE),"")</f>
        <v/>
      </c>
      <c r="T3757" t="str">
        <f>IFERROR(VLOOKUP(M3757,'Skudsanering UC monitorering'!A:B,2,FALSE),"")</f>
        <v/>
      </c>
      <c r="U3757">
        <f t="shared" si="233"/>
        <v>0</v>
      </c>
      <c r="V3757">
        <f t="shared" si="234"/>
        <v>0</v>
      </c>
      <c r="W3757" s="3">
        <f t="shared" si="235"/>
        <v>0</v>
      </c>
    </row>
    <row r="3758" spans="1:23" hidden="1" x14ac:dyDescent="0.15">
      <c r="A3758" s="4" t="s">
        <v>15349</v>
      </c>
      <c r="B3758" s="1" t="d">
        <v>2023-12-31</v>
      </c>
      <c r="C3758">
        <v>281098.71999999997</v>
      </c>
      <c r="D3758" s="1" t="d">
        <v>2022-05-31</v>
      </c>
      <c r="E3758" t="s">
        <v>378</v>
      </c>
      <c r="F3758" t="s">
        <v>379</v>
      </c>
      <c r="G3758" t="s">
        <v>3483</v>
      </c>
      <c r="H3758">
        <v>1</v>
      </c>
      <c r="I3758">
        <v>7309284383</v>
      </c>
      <c r="J3758">
        <v>7309284383</v>
      </c>
      <c r="K3758" t="s">
        <v>381</v>
      </c>
      <c r="L3758" t="s">
        <v>381</v>
      </c>
      <c r="M3758" s="4" t="s">
        <v>8493</v>
      </c>
      <c r="N3758" s="1" t="d">
        <v>1973-09-28</v>
      </c>
      <c r="O3758" s="4" t="s">
        <v>381</v>
      </c>
      <c r="P3758">
        <f>IFERROR(VLOOKUP(A3758,'17. Skuldsanering vilja'!A:D,1,FALSE),0)</f>
        <v>0</v>
      </c>
      <c r="Q3758">
        <f t="shared" si="232"/>
        <v>0</v>
      </c>
      <c r="R3758" t="str">
        <f>IFERROR(VLOOKUP(M3758,'Skudsanering UC monitorering'!A:B,1,FALSE),"")</f>
        <v/>
      </c>
      <c r="S3758" t="str">
        <f>IFERROR(VLOOKUP(O3758,'Skudsanering UC monitorering'!A:B,1,FALSE),"")</f>
        <v/>
      </c>
      <c r="T3758" t="str">
        <f>IFERROR(VLOOKUP(M3758,'Skudsanering UC monitorering'!A:B,2,FALSE),"")</f>
        <v/>
      </c>
      <c r="U3758">
        <f t="shared" si="233"/>
        <v>0</v>
      </c>
      <c r="V3758">
        <f t="shared" si="234"/>
        <v>0</v>
      </c>
      <c r="W3758" s="3">
        <f t="shared" si="235"/>
        <v>0</v>
      </c>
    </row>
    <row r="3759" spans="1:23" hidden="1" x14ac:dyDescent="0.15">
      <c r="A3759" s="4" t="s">
        <v>15350</v>
      </c>
      <c r="B3759" s="1" t="d">
        <v>2023-12-31</v>
      </c>
      <c r="C3759">
        <v>164475.26</v>
      </c>
      <c r="D3759" s="1" t="d">
        <v>2022-05-23</v>
      </c>
      <c r="E3759" t="s">
        <v>378</v>
      </c>
      <c r="F3759" t="s">
        <v>401</v>
      </c>
      <c r="G3759" t="s">
        <v>1424</v>
      </c>
      <c r="H3759">
        <v>1</v>
      </c>
      <c r="I3759">
        <v>9705180066</v>
      </c>
      <c r="J3759">
        <v>9705180066</v>
      </c>
      <c r="K3759" t="s">
        <v>381</v>
      </c>
      <c r="L3759" t="s">
        <v>381</v>
      </c>
      <c r="M3759" s="4" t="s">
        <v>8494</v>
      </c>
      <c r="N3759" s="1" t="d">
        <v>1997-05-18</v>
      </c>
      <c r="O3759" s="4" t="s">
        <v>381</v>
      </c>
      <c r="P3759">
        <f>IFERROR(VLOOKUP(A3759,'17. Skuldsanering vilja'!A:D,1,FALSE),0)</f>
        <v>0</v>
      </c>
      <c r="Q3759">
        <f t="shared" si="232"/>
        <v>0</v>
      </c>
      <c r="R3759" t="str">
        <f>IFERROR(VLOOKUP(M3759,'Skudsanering UC monitorering'!A:B,1,FALSE),"")</f>
        <v/>
      </c>
      <c r="S3759" t="str">
        <f>IFERROR(VLOOKUP(O3759,'Skudsanering UC monitorering'!A:B,1,FALSE),"")</f>
        <v/>
      </c>
      <c r="T3759" t="str">
        <f>IFERROR(VLOOKUP(M3759,'Skudsanering UC monitorering'!A:B,2,FALSE),"")</f>
        <v/>
      </c>
      <c r="U3759">
        <f t="shared" si="233"/>
        <v>0</v>
      </c>
      <c r="V3759">
        <f t="shared" si="234"/>
        <v>0</v>
      </c>
      <c r="W3759" s="3">
        <f t="shared" si="235"/>
        <v>0</v>
      </c>
    </row>
    <row r="3760" spans="1:23" hidden="1" x14ac:dyDescent="0.15">
      <c r="A3760" s="4" t="s">
        <v>15351</v>
      </c>
      <c r="B3760" s="1" t="d">
        <v>2023-12-31</v>
      </c>
      <c r="C3760">
        <v>487482.38</v>
      </c>
      <c r="D3760" s="1" t="d">
        <v>2022-05-24</v>
      </c>
      <c r="E3760" t="s">
        <v>378</v>
      </c>
      <c r="F3760" t="s">
        <v>379</v>
      </c>
      <c r="G3760" t="s">
        <v>3342</v>
      </c>
      <c r="H3760">
        <v>2</v>
      </c>
      <c r="I3760">
        <v>9012038833</v>
      </c>
      <c r="J3760">
        <v>9012038833</v>
      </c>
      <c r="K3760" t="s">
        <v>381</v>
      </c>
      <c r="L3760" t="s">
        <v>381</v>
      </c>
      <c r="M3760" s="4" t="s">
        <v>8495</v>
      </c>
      <c r="N3760" s="1" t="d">
        <v>1990-12-03</v>
      </c>
      <c r="O3760" s="4" t="s">
        <v>8495</v>
      </c>
      <c r="P3760">
        <f>IFERROR(VLOOKUP(A3760,'17. Skuldsanering vilja'!A:D,1,FALSE),0)</f>
        <v>0</v>
      </c>
      <c r="Q3760">
        <f t="shared" si="232"/>
        <v>0</v>
      </c>
      <c r="R3760" t="str">
        <f>IFERROR(VLOOKUP(M3760,'Skudsanering UC monitorering'!A:B,1,FALSE),"")</f>
        <v/>
      </c>
      <c r="S3760" t="str">
        <f>IFERROR(VLOOKUP(O3760,'Skudsanering UC monitorering'!A:B,1,FALSE),"")</f>
        <v/>
      </c>
      <c r="T3760" t="str">
        <f>IFERROR(VLOOKUP(M3760,'Skudsanering UC monitorering'!A:B,2,FALSE),"")</f>
        <v/>
      </c>
      <c r="U3760">
        <f t="shared" si="233"/>
        <v>0</v>
      </c>
      <c r="V3760">
        <f t="shared" si="234"/>
        <v>0</v>
      </c>
      <c r="W3760" s="3">
        <f t="shared" si="235"/>
        <v>0</v>
      </c>
    </row>
    <row r="3761" spans="1:23" hidden="1" x14ac:dyDescent="0.15">
      <c r="A3761" s="4" t="s">
        <v>15352</v>
      </c>
      <c r="B3761" s="1" t="d">
        <v>2023-12-31</v>
      </c>
      <c r="C3761">
        <v>192194.82</v>
      </c>
      <c r="D3761" s="1" t="d">
        <v>2022-06-09</v>
      </c>
      <c r="E3761" t="s">
        <v>378</v>
      </c>
      <c r="F3761" t="s">
        <v>379</v>
      </c>
      <c r="G3761" t="s">
        <v>4572</v>
      </c>
      <c r="H3761">
        <v>1</v>
      </c>
      <c r="I3761">
        <v>9507110139</v>
      </c>
      <c r="J3761">
        <v>9507110139</v>
      </c>
      <c r="K3761" t="s">
        <v>381</v>
      </c>
      <c r="L3761" t="s">
        <v>381</v>
      </c>
      <c r="M3761" s="4" t="s">
        <v>8496</v>
      </c>
      <c r="N3761" s="1" t="d">
        <v>1995-07-11</v>
      </c>
      <c r="O3761" s="4" t="s">
        <v>381</v>
      </c>
      <c r="P3761">
        <f>IFERROR(VLOOKUP(A3761,'17. Skuldsanering vilja'!A:D,1,FALSE),0)</f>
        <v>0</v>
      </c>
      <c r="Q3761">
        <f t="shared" si="232"/>
        <v>0</v>
      </c>
      <c r="R3761" t="str">
        <f>IFERROR(VLOOKUP(M3761,'Skudsanering UC monitorering'!A:B,1,FALSE),"")</f>
        <v/>
      </c>
      <c r="S3761" t="str">
        <f>IFERROR(VLOOKUP(O3761,'Skudsanering UC monitorering'!A:B,1,FALSE),"")</f>
        <v/>
      </c>
      <c r="T3761" t="str">
        <f>IFERROR(VLOOKUP(M3761,'Skudsanering UC monitorering'!A:B,2,FALSE),"")</f>
        <v/>
      </c>
      <c r="U3761">
        <f t="shared" si="233"/>
        <v>0</v>
      </c>
      <c r="V3761">
        <f t="shared" si="234"/>
        <v>0</v>
      </c>
      <c r="W3761" s="3">
        <f t="shared" si="235"/>
        <v>0</v>
      </c>
    </row>
    <row r="3762" spans="1:23" hidden="1" x14ac:dyDescent="0.15">
      <c r="A3762" s="4" t="s">
        <v>15353</v>
      </c>
      <c r="B3762" s="1" t="d">
        <v>2023-12-31</v>
      </c>
      <c r="C3762">
        <v>200251.42</v>
      </c>
      <c r="D3762" s="1" t="d">
        <v>2022-06-08</v>
      </c>
      <c r="E3762" t="s">
        <v>378</v>
      </c>
      <c r="F3762" t="s">
        <v>379</v>
      </c>
      <c r="G3762" t="s">
        <v>4562</v>
      </c>
      <c r="H3762">
        <v>1</v>
      </c>
      <c r="I3762">
        <v>9801306235</v>
      </c>
      <c r="J3762">
        <v>9801306235</v>
      </c>
      <c r="K3762" t="s">
        <v>381</v>
      </c>
      <c r="L3762" t="s">
        <v>381</v>
      </c>
      <c r="M3762" s="4" t="s">
        <v>8497</v>
      </c>
      <c r="N3762" s="1" t="d">
        <v>1998-01-30</v>
      </c>
      <c r="O3762" s="4" t="s">
        <v>381</v>
      </c>
      <c r="P3762">
        <f>IFERROR(VLOOKUP(A3762,'17. Skuldsanering vilja'!A:D,1,FALSE),0)</f>
        <v>0</v>
      </c>
      <c r="Q3762">
        <f t="shared" si="232"/>
        <v>0</v>
      </c>
      <c r="R3762" t="str">
        <f>IFERROR(VLOOKUP(M3762,'Skudsanering UC monitorering'!A:B,1,FALSE),"")</f>
        <v/>
      </c>
      <c r="S3762" t="str">
        <f>IFERROR(VLOOKUP(O3762,'Skudsanering UC monitorering'!A:B,1,FALSE),"")</f>
        <v/>
      </c>
      <c r="T3762" t="str">
        <f>IFERROR(VLOOKUP(M3762,'Skudsanering UC monitorering'!A:B,2,FALSE),"")</f>
        <v/>
      </c>
      <c r="U3762">
        <f t="shared" si="233"/>
        <v>0</v>
      </c>
      <c r="V3762">
        <f t="shared" si="234"/>
        <v>0</v>
      </c>
      <c r="W3762" s="3">
        <f t="shared" si="235"/>
        <v>0</v>
      </c>
    </row>
    <row r="3763" spans="1:23" hidden="1" x14ac:dyDescent="0.15">
      <c r="A3763" s="4" t="s">
        <v>15354</v>
      </c>
      <c r="B3763" s="1" t="d">
        <v>2023-12-31</v>
      </c>
      <c r="C3763">
        <v>98717.24</v>
      </c>
      <c r="D3763" s="1" t="d">
        <v>2022-05-27</v>
      </c>
      <c r="E3763" t="s">
        <v>378</v>
      </c>
      <c r="F3763" t="s">
        <v>379</v>
      </c>
      <c r="G3763" t="s">
        <v>4572</v>
      </c>
      <c r="H3763">
        <v>1</v>
      </c>
      <c r="I3763">
        <v>9406302100</v>
      </c>
      <c r="J3763">
        <v>9406302100</v>
      </c>
      <c r="K3763" t="s">
        <v>381</v>
      </c>
      <c r="L3763" t="s">
        <v>381</v>
      </c>
      <c r="M3763" s="4" t="s">
        <v>8498</v>
      </c>
      <c r="N3763" s="1" t="d">
        <v>1994-06-30</v>
      </c>
      <c r="O3763" s="4" t="s">
        <v>381</v>
      </c>
      <c r="P3763">
        <f>IFERROR(VLOOKUP(A3763,'17. Skuldsanering vilja'!A:D,1,FALSE),0)</f>
        <v>0</v>
      </c>
      <c r="Q3763">
        <f t="shared" si="232"/>
        <v>0</v>
      </c>
      <c r="R3763" t="str">
        <f>IFERROR(VLOOKUP(M3763,'Skudsanering UC monitorering'!A:B,1,FALSE),"")</f>
        <v/>
      </c>
      <c r="S3763" t="str">
        <f>IFERROR(VLOOKUP(O3763,'Skudsanering UC monitorering'!A:B,1,FALSE),"")</f>
        <v/>
      </c>
      <c r="T3763" t="str">
        <f>IFERROR(VLOOKUP(M3763,'Skudsanering UC monitorering'!A:B,2,FALSE),"")</f>
        <v/>
      </c>
      <c r="U3763">
        <f t="shared" si="233"/>
        <v>0</v>
      </c>
      <c r="V3763">
        <f t="shared" si="234"/>
        <v>0</v>
      </c>
      <c r="W3763" s="3">
        <f t="shared" si="235"/>
        <v>0</v>
      </c>
    </row>
    <row r="3764" spans="1:23" hidden="1" x14ac:dyDescent="0.15">
      <c r="A3764" s="4" t="s">
        <v>15355</v>
      </c>
      <c r="B3764" s="1" t="d">
        <v>2023-12-31</v>
      </c>
      <c r="C3764">
        <v>294385.90999999997</v>
      </c>
      <c r="D3764" s="1" t="d">
        <v>2022-05-25</v>
      </c>
      <c r="E3764" t="s">
        <v>378</v>
      </c>
      <c r="F3764" t="s">
        <v>379</v>
      </c>
      <c r="G3764" t="s">
        <v>1424</v>
      </c>
      <c r="H3764">
        <v>1</v>
      </c>
      <c r="I3764">
        <v>8004129501</v>
      </c>
      <c r="J3764">
        <v>8004129501</v>
      </c>
      <c r="K3764" t="s">
        <v>381</v>
      </c>
      <c r="L3764" t="s">
        <v>381</v>
      </c>
      <c r="M3764" s="4" t="s">
        <v>8499</v>
      </c>
      <c r="N3764" s="1" t="d">
        <v>1980-04-12</v>
      </c>
      <c r="O3764" s="4" t="s">
        <v>381</v>
      </c>
      <c r="P3764">
        <f>IFERROR(VLOOKUP(A3764,'17. Skuldsanering vilja'!A:D,1,FALSE),0)</f>
        <v>0</v>
      </c>
      <c r="Q3764">
        <f t="shared" si="232"/>
        <v>0</v>
      </c>
      <c r="R3764" t="str">
        <f>IFERROR(VLOOKUP(M3764,'Skudsanering UC monitorering'!A:B,1,FALSE),"")</f>
        <v/>
      </c>
      <c r="S3764" t="str">
        <f>IFERROR(VLOOKUP(O3764,'Skudsanering UC monitorering'!A:B,1,FALSE),"")</f>
        <v/>
      </c>
      <c r="T3764" t="str">
        <f>IFERROR(VLOOKUP(M3764,'Skudsanering UC monitorering'!A:B,2,FALSE),"")</f>
        <v/>
      </c>
      <c r="U3764">
        <f t="shared" si="233"/>
        <v>0</v>
      </c>
      <c r="V3764">
        <f t="shared" si="234"/>
        <v>0</v>
      </c>
      <c r="W3764" s="3">
        <f t="shared" si="235"/>
        <v>0</v>
      </c>
    </row>
    <row r="3765" spans="1:23" hidden="1" x14ac:dyDescent="0.15">
      <c r="A3765" s="4" t="s">
        <v>15356</v>
      </c>
      <c r="B3765" s="1" t="d">
        <v>2023-12-31</v>
      </c>
      <c r="C3765">
        <v>183507.6</v>
      </c>
      <c r="D3765" s="1" t="d">
        <v>2022-05-23</v>
      </c>
      <c r="E3765" t="s">
        <v>378</v>
      </c>
      <c r="F3765" t="s">
        <v>539</v>
      </c>
      <c r="G3765" t="s">
        <v>3483</v>
      </c>
      <c r="H3765">
        <v>1</v>
      </c>
      <c r="I3765">
        <v>9912208825</v>
      </c>
      <c r="J3765">
        <v>9912208825</v>
      </c>
      <c r="K3765" t="s">
        <v>381</v>
      </c>
      <c r="L3765" t="s">
        <v>381</v>
      </c>
      <c r="M3765" s="4" t="s">
        <v>8500</v>
      </c>
      <c r="N3765" s="1" t="d">
        <v>1999-12-20</v>
      </c>
      <c r="O3765" s="4" t="s">
        <v>381</v>
      </c>
      <c r="P3765">
        <f>IFERROR(VLOOKUP(A3765,'17. Skuldsanering vilja'!A:D,1,FALSE),0)</f>
        <v>0</v>
      </c>
      <c r="Q3765">
        <f t="shared" si="232"/>
        <v>0</v>
      </c>
      <c r="R3765" t="str">
        <f>IFERROR(VLOOKUP(M3765,'Skudsanering UC monitorering'!A:B,1,FALSE),"")</f>
        <v/>
      </c>
      <c r="S3765" t="str">
        <f>IFERROR(VLOOKUP(O3765,'Skudsanering UC monitorering'!A:B,1,FALSE),"")</f>
        <v/>
      </c>
      <c r="T3765" t="str">
        <f>IFERROR(VLOOKUP(M3765,'Skudsanering UC monitorering'!A:B,2,FALSE),"")</f>
        <v/>
      </c>
      <c r="U3765">
        <f t="shared" si="233"/>
        <v>0</v>
      </c>
      <c r="V3765">
        <f t="shared" si="234"/>
        <v>0</v>
      </c>
      <c r="W3765" s="3">
        <f t="shared" si="235"/>
        <v>0</v>
      </c>
    </row>
    <row r="3766" spans="1:23" hidden="1" x14ac:dyDescent="0.15">
      <c r="A3766" s="4" t="s">
        <v>15357</v>
      </c>
      <c r="B3766" s="1" t="d">
        <v>2023-12-31</v>
      </c>
      <c r="C3766">
        <v>296222.14</v>
      </c>
      <c r="D3766" s="1" t="d">
        <v>2022-05-24</v>
      </c>
      <c r="E3766" t="s">
        <v>378</v>
      </c>
      <c r="F3766" t="s">
        <v>420</v>
      </c>
      <c r="G3766" t="s">
        <v>4570</v>
      </c>
      <c r="H3766">
        <v>1</v>
      </c>
      <c r="I3766">
        <v>8204180114</v>
      </c>
      <c r="J3766">
        <v>8204180114</v>
      </c>
      <c r="K3766" t="s">
        <v>381</v>
      </c>
      <c r="L3766" t="s">
        <v>381</v>
      </c>
      <c r="M3766" s="4" t="s">
        <v>8501</v>
      </c>
      <c r="N3766" s="1" t="d">
        <v>1982-04-18</v>
      </c>
      <c r="O3766" s="4" t="s">
        <v>381</v>
      </c>
      <c r="P3766">
        <f>IFERROR(VLOOKUP(A3766,'17. Skuldsanering vilja'!A:D,1,FALSE),0)</f>
        <v>0</v>
      </c>
      <c r="Q3766">
        <f t="shared" si="232"/>
        <v>0</v>
      </c>
      <c r="R3766" t="str">
        <f>IFERROR(VLOOKUP(M3766,'Skudsanering UC monitorering'!A:B,1,FALSE),"")</f>
        <v/>
      </c>
      <c r="S3766" t="str">
        <f>IFERROR(VLOOKUP(O3766,'Skudsanering UC monitorering'!A:B,1,FALSE),"")</f>
        <v/>
      </c>
      <c r="T3766" t="str">
        <f>IFERROR(VLOOKUP(M3766,'Skudsanering UC monitorering'!A:B,2,FALSE),"")</f>
        <v/>
      </c>
      <c r="U3766">
        <f t="shared" si="233"/>
        <v>0</v>
      </c>
      <c r="V3766">
        <f t="shared" si="234"/>
        <v>0</v>
      </c>
      <c r="W3766" s="3">
        <f t="shared" si="235"/>
        <v>0</v>
      </c>
    </row>
    <row r="3767" spans="1:23" hidden="1" x14ac:dyDescent="0.15">
      <c r="A3767" s="4" t="s">
        <v>15358</v>
      </c>
      <c r="B3767" s="1" t="d">
        <v>2023-12-31</v>
      </c>
      <c r="C3767">
        <v>146610.98000000001</v>
      </c>
      <c r="D3767" s="1" t="d">
        <v>2022-05-25</v>
      </c>
      <c r="E3767" t="s">
        <v>378</v>
      </c>
      <c r="F3767" t="s">
        <v>379</v>
      </c>
      <c r="G3767" t="s">
        <v>4572</v>
      </c>
      <c r="H3767">
        <v>1</v>
      </c>
      <c r="I3767">
        <v>9908259196</v>
      </c>
      <c r="J3767">
        <v>9908259196</v>
      </c>
      <c r="K3767" t="s">
        <v>381</v>
      </c>
      <c r="L3767" t="s">
        <v>381</v>
      </c>
      <c r="M3767" s="4" t="s">
        <v>8502</v>
      </c>
      <c r="N3767" s="1" t="d">
        <v>1999-08-25</v>
      </c>
      <c r="O3767" s="4" t="s">
        <v>381</v>
      </c>
      <c r="P3767">
        <f>IFERROR(VLOOKUP(A3767,'17. Skuldsanering vilja'!A:D,1,FALSE),0)</f>
        <v>0</v>
      </c>
      <c r="Q3767">
        <f t="shared" si="232"/>
        <v>0</v>
      </c>
      <c r="R3767" t="str">
        <f>IFERROR(VLOOKUP(M3767,'Skudsanering UC monitorering'!A:B,1,FALSE),"")</f>
        <v/>
      </c>
      <c r="S3767" t="str">
        <f>IFERROR(VLOOKUP(O3767,'Skudsanering UC monitorering'!A:B,1,FALSE),"")</f>
        <v/>
      </c>
      <c r="T3767" t="str">
        <f>IFERROR(VLOOKUP(M3767,'Skudsanering UC monitorering'!A:B,2,FALSE),"")</f>
        <v/>
      </c>
      <c r="U3767">
        <f t="shared" si="233"/>
        <v>0</v>
      </c>
      <c r="V3767">
        <f t="shared" si="234"/>
        <v>0</v>
      </c>
      <c r="W3767" s="3">
        <f t="shared" si="235"/>
        <v>0</v>
      </c>
    </row>
    <row r="3768" spans="1:23" hidden="1" x14ac:dyDescent="0.15">
      <c r="A3768" s="4" t="s">
        <v>15359</v>
      </c>
      <c r="B3768" s="1" t="d">
        <v>2023-12-31</v>
      </c>
      <c r="C3768">
        <v>126204.72</v>
      </c>
      <c r="D3768" s="1" t="d">
        <v>2022-05-23</v>
      </c>
      <c r="E3768" t="s">
        <v>378</v>
      </c>
      <c r="F3768" t="s">
        <v>401</v>
      </c>
      <c r="G3768" t="s">
        <v>702</v>
      </c>
      <c r="H3768">
        <v>1</v>
      </c>
      <c r="I3768">
        <v>9210304649</v>
      </c>
      <c r="J3768">
        <v>9210304649</v>
      </c>
      <c r="K3768" t="s">
        <v>381</v>
      </c>
      <c r="L3768" t="s">
        <v>381</v>
      </c>
      <c r="M3768" s="4" t="s">
        <v>8503</v>
      </c>
      <c r="N3768" s="1" t="d">
        <v>1992-10-30</v>
      </c>
      <c r="O3768" s="4" t="s">
        <v>381</v>
      </c>
      <c r="P3768">
        <f>IFERROR(VLOOKUP(A3768,'17. Skuldsanering vilja'!A:D,1,FALSE),0)</f>
        <v>0</v>
      </c>
      <c r="Q3768">
        <f t="shared" si="232"/>
        <v>0</v>
      </c>
      <c r="R3768" t="str">
        <f>IFERROR(VLOOKUP(M3768,'Skudsanering UC monitorering'!A:B,1,FALSE),"")</f>
        <v/>
      </c>
      <c r="S3768" t="str">
        <f>IFERROR(VLOOKUP(O3768,'Skudsanering UC monitorering'!A:B,1,FALSE),"")</f>
        <v/>
      </c>
      <c r="T3768" t="str">
        <f>IFERROR(VLOOKUP(M3768,'Skudsanering UC monitorering'!A:B,2,FALSE),"")</f>
        <v/>
      </c>
      <c r="U3768">
        <f t="shared" si="233"/>
        <v>0</v>
      </c>
      <c r="V3768">
        <f t="shared" si="234"/>
        <v>0</v>
      </c>
      <c r="W3768" s="3">
        <f t="shared" si="235"/>
        <v>0</v>
      </c>
    </row>
    <row r="3769" spans="1:23" hidden="1" x14ac:dyDescent="0.15">
      <c r="A3769" s="4" t="s">
        <v>15360</v>
      </c>
      <c r="B3769" s="1" t="d">
        <v>2023-12-31</v>
      </c>
      <c r="C3769">
        <v>294217.15000000002</v>
      </c>
      <c r="D3769" s="1" t="d">
        <v>2022-05-24</v>
      </c>
      <c r="E3769" t="s">
        <v>378</v>
      </c>
      <c r="F3769" t="s">
        <v>401</v>
      </c>
      <c r="G3769" t="s">
        <v>1424</v>
      </c>
      <c r="H3769">
        <v>1</v>
      </c>
      <c r="I3769">
        <v>7206121928</v>
      </c>
      <c r="J3769">
        <v>7206121928</v>
      </c>
      <c r="K3769" t="s">
        <v>381</v>
      </c>
      <c r="L3769" t="s">
        <v>381</v>
      </c>
      <c r="M3769" s="4" t="s">
        <v>8504</v>
      </c>
      <c r="N3769" s="1" t="d">
        <v>1972-06-12</v>
      </c>
      <c r="O3769" s="4" t="s">
        <v>381</v>
      </c>
      <c r="P3769">
        <f>IFERROR(VLOOKUP(A3769,'17. Skuldsanering vilja'!A:D,1,FALSE),0)</f>
        <v>0</v>
      </c>
      <c r="Q3769">
        <f t="shared" si="232"/>
        <v>0</v>
      </c>
      <c r="R3769" t="str">
        <f>IFERROR(VLOOKUP(M3769,'Skudsanering UC monitorering'!A:B,1,FALSE),"")</f>
        <v/>
      </c>
      <c r="S3769" t="str">
        <f>IFERROR(VLOOKUP(O3769,'Skudsanering UC monitorering'!A:B,1,FALSE),"")</f>
        <v/>
      </c>
      <c r="T3769" t="str">
        <f>IFERROR(VLOOKUP(M3769,'Skudsanering UC monitorering'!A:B,2,FALSE),"")</f>
        <v/>
      </c>
      <c r="U3769">
        <f t="shared" si="233"/>
        <v>0</v>
      </c>
      <c r="V3769">
        <f t="shared" si="234"/>
        <v>0</v>
      </c>
      <c r="W3769" s="3">
        <f t="shared" si="235"/>
        <v>0</v>
      </c>
    </row>
    <row r="3770" spans="1:23" hidden="1" x14ac:dyDescent="0.15">
      <c r="A3770" s="4" t="s">
        <v>15361</v>
      </c>
      <c r="B3770" s="1" t="d">
        <v>2023-12-31</v>
      </c>
      <c r="C3770">
        <v>266554.40000000002</v>
      </c>
      <c r="D3770" s="1" t="d">
        <v>2022-05-25</v>
      </c>
      <c r="E3770" t="s">
        <v>378</v>
      </c>
      <c r="F3770" t="s">
        <v>379</v>
      </c>
      <c r="G3770" t="s">
        <v>2225</v>
      </c>
      <c r="H3770">
        <v>2</v>
      </c>
      <c r="I3770">
        <v>8008180211</v>
      </c>
      <c r="J3770">
        <v>8008180211</v>
      </c>
      <c r="K3770" t="s">
        <v>381</v>
      </c>
      <c r="L3770" t="s">
        <v>381</v>
      </c>
      <c r="M3770" s="4" t="s">
        <v>8505</v>
      </c>
      <c r="N3770" s="1" t="d">
        <v>1980-08-18</v>
      </c>
      <c r="O3770" s="4" t="s">
        <v>8505</v>
      </c>
      <c r="P3770">
        <f>IFERROR(VLOOKUP(A3770,'17. Skuldsanering vilja'!A:D,1,FALSE),0)</f>
        <v>0</v>
      </c>
      <c r="Q3770">
        <f t="shared" si="232"/>
        <v>0</v>
      </c>
      <c r="R3770" t="str">
        <f>IFERROR(VLOOKUP(M3770,'Skudsanering UC monitorering'!A:B,1,FALSE),"")</f>
        <v/>
      </c>
      <c r="S3770" t="str">
        <f>IFERROR(VLOOKUP(O3770,'Skudsanering UC monitorering'!A:B,1,FALSE),"")</f>
        <v/>
      </c>
      <c r="T3770" t="str">
        <f>IFERROR(VLOOKUP(M3770,'Skudsanering UC monitorering'!A:B,2,FALSE),"")</f>
        <v/>
      </c>
      <c r="U3770">
        <f t="shared" si="233"/>
        <v>0</v>
      </c>
      <c r="V3770">
        <f t="shared" si="234"/>
        <v>0</v>
      </c>
      <c r="W3770" s="3">
        <f t="shared" si="235"/>
        <v>0</v>
      </c>
    </row>
    <row r="3771" spans="1:23" hidden="1" x14ac:dyDescent="0.15">
      <c r="A3771" s="4" t="s">
        <v>15362</v>
      </c>
      <c r="B3771" s="1" t="d">
        <v>2023-12-31</v>
      </c>
      <c r="C3771">
        <v>278577.21000000002</v>
      </c>
      <c r="D3771" s="1" t="d">
        <v>2022-05-25</v>
      </c>
      <c r="E3771" t="s">
        <v>378</v>
      </c>
      <c r="F3771" t="s">
        <v>379</v>
      </c>
      <c r="G3771" t="s">
        <v>2893</v>
      </c>
      <c r="H3771">
        <v>1</v>
      </c>
      <c r="I3771">
        <v>8301051762</v>
      </c>
      <c r="J3771">
        <v>8301051762</v>
      </c>
      <c r="K3771" t="s">
        <v>381</v>
      </c>
      <c r="L3771" t="s">
        <v>381</v>
      </c>
      <c r="M3771" s="4" t="s">
        <v>8506</v>
      </c>
      <c r="N3771" s="1" t="d">
        <v>1983-01-05</v>
      </c>
      <c r="O3771" s="4" t="s">
        <v>381</v>
      </c>
      <c r="P3771">
        <f>IFERROR(VLOOKUP(A3771,'17. Skuldsanering vilja'!A:D,1,FALSE),0)</f>
        <v>0</v>
      </c>
      <c r="Q3771">
        <f t="shared" si="232"/>
        <v>0</v>
      </c>
      <c r="R3771" t="str">
        <f>IFERROR(VLOOKUP(M3771,'Skudsanering UC monitorering'!A:B,1,FALSE),"")</f>
        <v/>
      </c>
      <c r="S3771" t="str">
        <f>IFERROR(VLOOKUP(O3771,'Skudsanering UC monitorering'!A:B,1,FALSE),"")</f>
        <v/>
      </c>
      <c r="T3771" t="str">
        <f>IFERROR(VLOOKUP(M3771,'Skudsanering UC monitorering'!A:B,2,FALSE),"")</f>
        <v/>
      </c>
      <c r="U3771">
        <f t="shared" si="233"/>
        <v>0</v>
      </c>
      <c r="V3771">
        <f t="shared" si="234"/>
        <v>0</v>
      </c>
      <c r="W3771" s="3">
        <f t="shared" si="235"/>
        <v>0</v>
      </c>
    </row>
    <row r="3772" spans="1:23" hidden="1" x14ac:dyDescent="0.15">
      <c r="A3772" s="4" t="s">
        <v>15363</v>
      </c>
      <c r="B3772" s="1" t="d">
        <v>2023-12-31</v>
      </c>
      <c r="C3772">
        <v>361836.48</v>
      </c>
      <c r="D3772" s="1" t="d">
        <v>2022-05-25</v>
      </c>
      <c r="E3772" t="s">
        <v>378</v>
      </c>
      <c r="F3772" t="s">
        <v>379</v>
      </c>
      <c r="G3772" t="s">
        <v>4607</v>
      </c>
      <c r="H3772">
        <v>2</v>
      </c>
      <c r="I3772">
        <v>110042264</v>
      </c>
      <c r="J3772">
        <v>110042264</v>
      </c>
      <c r="K3772" t="s">
        <v>381</v>
      </c>
      <c r="L3772" t="s">
        <v>381</v>
      </c>
      <c r="M3772" s="4" t="s">
        <v>8507</v>
      </c>
      <c r="N3772" s="1" t="d">
        <v>2001-10-04</v>
      </c>
      <c r="O3772" s="4" t="s">
        <v>8507</v>
      </c>
      <c r="P3772">
        <f>IFERROR(VLOOKUP(A3772,'17. Skuldsanering vilja'!A:D,1,FALSE),0)</f>
        <v>0</v>
      </c>
      <c r="Q3772">
        <f t="shared" si="232"/>
        <v>0</v>
      </c>
      <c r="R3772" t="str">
        <f>IFERROR(VLOOKUP(M3772,'Skudsanering UC monitorering'!A:B,1,FALSE),"")</f>
        <v/>
      </c>
      <c r="S3772" t="str">
        <f>IFERROR(VLOOKUP(O3772,'Skudsanering UC monitorering'!A:B,1,FALSE),"")</f>
        <v/>
      </c>
      <c r="T3772" t="str">
        <f>IFERROR(VLOOKUP(M3772,'Skudsanering UC monitorering'!A:B,2,FALSE),"")</f>
        <v/>
      </c>
      <c r="U3772">
        <f t="shared" si="233"/>
        <v>0</v>
      </c>
      <c r="V3772">
        <f t="shared" si="234"/>
        <v>0</v>
      </c>
      <c r="W3772" s="3">
        <f t="shared" si="235"/>
        <v>0</v>
      </c>
    </row>
    <row r="3773" spans="1:23" hidden="1" x14ac:dyDescent="0.15">
      <c r="A3773" s="4" t="s">
        <v>15364</v>
      </c>
      <c r="B3773" s="1" t="d">
        <v>2023-12-31</v>
      </c>
      <c r="C3773">
        <v>289125.51</v>
      </c>
      <c r="D3773" s="1" t="d">
        <v>2022-05-24</v>
      </c>
      <c r="E3773" t="s">
        <v>378</v>
      </c>
      <c r="F3773" t="s">
        <v>379</v>
      </c>
      <c r="G3773" t="s">
        <v>4562</v>
      </c>
      <c r="H3773">
        <v>1</v>
      </c>
      <c r="I3773">
        <v>7906137547</v>
      </c>
      <c r="J3773">
        <v>7906137547</v>
      </c>
      <c r="K3773" t="s">
        <v>381</v>
      </c>
      <c r="L3773" t="s">
        <v>381</v>
      </c>
      <c r="M3773" s="4" t="s">
        <v>8508</v>
      </c>
      <c r="N3773" s="1" t="d">
        <v>1979-06-13</v>
      </c>
      <c r="O3773" s="4" t="s">
        <v>381</v>
      </c>
      <c r="P3773">
        <f>IFERROR(VLOOKUP(A3773,'17. Skuldsanering vilja'!A:D,1,FALSE),0)</f>
        <v>0</v>
      </c>
      <c r="Q3773">
        <f t="shared" si="232"/>
        <v>0</v>
      </c>
      <c r="R3773" t="str">
        <f>IFERROR(VLOOKUP(M3773,'Skudsanering UC monitorering'!A:B,1,FALSE),"")</f>
        <v/>
      </c>
      <c r="S3773" t="str">
        <f>IFERROR(VLOOKUP(O3773,'Skudsanering UC monitorering'!A:B,1,FALSE),"")</f>
        <v/>
      </c>
      <c r="T3773" t="str">
        <f>IFERROR(VLOOKUP(M3773,'Skudsanering UC monitorering'!A:B,2,FALSE),"")</f>
        <v/>
      </c>
      <c r="U3773">
        <f t="shared" si="233"/>
        <v>0</v>
      </c>
      <c r="V3773">
        <f t="shared" si="234"/>
        <v>0</v>
      </c>
      <c r="W3773" s="3">
        <f t="shared" si="235"/>
        <v>0</v>
      </c>
    </row>
    <row r="3774" spans="1:23" hidden="1" x14ac:dyDescent="0.15">
      <c r="A3774" s="4" t="s">
        <v>15365</v>
      </c>
      <c r="B3774" s="1" t="d">
        <v>2023-12-31</v>
      </c>
      <c r="C3774">
        <v>273194.75</v>
      </c>
      <c r="D3774" s="1" t="d">
        <v>2022-05-24</v>
      </c>
      <c r="E3774" t="s">
        <v>378</v>
      </c>
      <c r="F3774" t="s">
        <v>395</v>
      </c>
      <c r="G3774" t="s">
        <v>4608</v>
      </c>
      <c r="H3774">
        <v>1</v>
      </c>
      <c r="I3774">
        <v>8910275539</v>
      </c>
      <c r="J3774">
        <v>8910275539</v>
      </c>
      <c r="K3774" t="s">
        <v>381</v>
      </c>
      <c r="L3774" t="s">
        <v>381</v>
      </c>
      <c r="M3774" s="4" t="s">
        <v>8509</v>
      </c>
      <c r="N3774" s="1" t="d">
        <v>1989-10-27</v>
      </c>
      <c r="O3774" s="4" t="s">
        <v>381</v>
      </c>
      <c r="P3774">
        <f>IFERROR(VLOOKUP(A3774,'17. Skuldsanering vilja'!A:D,1,FALSE),0)</f>
        <v>0</v>
      </c>
      <c r="Q3774">
        <f t="shared" si="232"/>
        <v>0</v>
      </c>
      <c r="R3774" t="str">
        <f>IFERROR(VLOOKUP(M3774,'Skudsanering UC monitorering'!A:B,1,FALSE),"")</f>
        <v/>
      </c>
      <c r="S3774" t="str">
        <f>IFERROR(VLOOKUP(O3774,'Skudsanering UC monitorering'!A:B,1,FALSE),"")</f>
        <v/>
      </c>
      <c r="T3774" t="str">
        <f>IFERROR(VLOOKUP(M3774,'Skudsanering UC monitorering'!A:B,2,FALSE),"")</f>
        <v/>
      </c>
      <c r="U3774">
        <f t="shared" si="233"/>
        <v>0</v>
      </c>
      <c r="V3774">
        <f t="shared" si="234"/>
        <v>0</v>
      </c>
      <c r="W3774" s="3">
        <f t="shared" si="235"/>
        <v>0</v>
      </c>
    </row>
    <row r="3775" spans="1:23" hidden="1" x14ac:dyDescent="0.15">
      <c r="A3775" s="4" t="s">
        <v>15366</v>
      </c>
      <c r="B3775" s="1" t="d">
        <v>2023-12-31</v>
      </c>
      <c r="C3775">
        <v>253407.56</v>
      </c>
      <c r="D3775" s="1" t="d">
        <v>2022-05-25</v>
      </c>
      <c r="E3775" t="s">
        <v>378</v>
      </c>
      <c r="F3775" t="s">
        <v>420</v>
      </c>
      <c r="G3775" t="s">
        <v>2225</v>
      </c>
      <c r="H3775">
        <v>1</v>
      </c>
      <c r="I3775">
        <v>8010270026</v>
      </c>
      <c r="J3775">
        <v>8010270026</v>
      </c>
      <c r="K3775" t="s">
        <v>381</v>
      </c>
      <c r="L3775" t="s">
        <v>381</v>
      </c>
      <c r="M3775" s="4" t="s">
        <v>8510</v>
      </c>
      <c r="N3775" s="1" t="d">
        <v>1980-10-27</v>
      </c>
      <c r="O3775" s="4" t="s">
        <v>381</v>
      </c>
      <c r="P3775">
        <f>IFERROR(VLOOKUP(A3775,'17. Skuldsanering vilja'!A:D,1,FALSE),0)</f>
        <v>0</v>
      </c>
      <c r="Q3775">
        <f t="shared" si="232"/>
        <v>0</v>
      </c>
      <c r="R3775" t="str">
        <f>IFERROR(VLOOKUP(M3775,'Skudsanering UC monitorering'!A:B,1,FALSE),"")</f>
        <v/>
      </c>
      <c r="S3775" t="str">
        <f>IFERROR(VLOOKUP(O3775,'Skudsanering UC monitorering'!A:B,1,FALSE),"")</f>
        <v/>
      </c>
      <c r="T3775" t="str">
        <f>IFERROR(VLOOKUP(M3775,'Skudsanering UC monitorering'!A:B,2,FALSE),"")</f>
        <v/>
      </c>
      <c r="U3775">
        <f t="shared" si="233"/>
        <v>0</v>
      </c>
      <c r="V3775">
        <f t="shared" si="234"/>
        <v>0</v>
      </c>
      <c r="W3775" s="3">
        <f t="shared" si="235"/>
        <v>0</v>
      </c>
    </row>
    <row r="3776" spans="1:23" hidden="1" x14ac:dyDescent="0.15">
      <c r="A3776" s="4" t="s">
        <v>15367</v>
      </c>
      <c r="B3776" s="1" t="d">
        <v>2023-12-31</v>
      </c>
      <c r="C3776">
        <v>291062.52</v>
      </c>
      <c r="D3776" s="1" t="d">
        <v>2022-05-27</v>
      </c>
      <c r="E3776" t="s">
        <v>378</v>
      </c>
      <c r="F3776" t="s">
        <v>379</v>
      </c>
      <c r="G3776" t="s">
        <v>4609</v>
      </c>
      <c r="H3776">
        <v>1</v>
      </c>
      <c r="I3776">
        <v>9307038233</v>
      </c>
      <c r="J3776">
        <v>9307038233</v>
      </c>
      <c r="K3776" t="s">
        <v>381</v>
      </c>
      <c r="L3776" t="s">
        <v>381</v>
      </c>
      <c r="M3776" s="4" t="s">
        <v>8511</v>
      </c>
      <c r="N3776" s="1" t="d">
        <v>1993-07-03</v>
      </c>
      <c r="O3776" s="4" t="s">
        <v>381</v>
      </c>
      <c r="P3776">
        <f>IFERROR(VLOOKUP(A3776,'17. Skuldsanering vilja'!A:D,1,FALSE),0)</f>
        <v>0</v>
      </c>
      <c r="Q3776">
        <f t="shared" si="232"/>
        <v>0</v>
      </c>
      <c r="R3776" t="str">
        <f>IFERROR(VLOOKUP(M3776,'Skudsanering UC monitorering'!A:B,1,FALSE),"")</f>
        <v/>
      </c>
      <c r="S3776" t="str">
        <f>IFERROR(VLOOKUP(O3776,'Skudsanering UC monitorering'!A:B,1,FALSE),"")</f>
        <v/>
      </c>
      <c r="T3776" t="str">
        <f>IFERROR(VLOOKUP(M3776,'Skudsanering UC monitorering'!A:B,2,FALSE),"")</f>
        <v/>
      </c>
      <c r="U3776">
        <f t="shared" si="233"/>
        <v>0</v>
      </c>
      <c r="V3776">
        <f t="shared" si="234"/>
        <v>0</v>
      </c>
      <c r="W3776" s="3">
        <f t="shared" si="235"/>
        <v>0</v>
      </c>
    </row>
    <row r="3777" spans="1:23" hidden="1" x14ac:dyDescent="0.15">
      <c r="A3777" s="4" t="s">
        <v>15368</v>
      </c>
      <c r="B3777" s="1" t="d">
        <v>2023-12-31</v>
      </c>
      <c r="C3777">
        <v>138579.85999999999</v>
      </c>
      <c r="D3777" s="1" t="d">
        <v>2022-05-25</v>
      </c>
      <c r="E3777" t="s">
        <v>378</v>
      </c>
      <c r="F3777" t="s">
        <v>379</v>
      </c>
      <c r="G3777" t="s">
        <v>1424</v>
      </c>
      <c r="H3777">
        <v>1</v>
      </c>
      <c r="I3777">
        <v>9908258214</v>
      </c>
      <c r="J3777">
        <v>9908258214</v>
      </c>
      <c r="K3777" t="s">
        <v>381</v>
      </c>
      <c r="L3777" t="s">
        <v>381</v>
      </c>
      <c r="M3777" s="4" t="s">
        <v>8512</v>
      </c>
      <c r="N3777" s="1" t="d">
        <v>1999-08-25</v>
      </c>
      <c r="O3777" s="4" t="s">
        <v>381</v>
      </c>
      <c r="P3777">
        <f>IFERROR(VLOOKUP(A3777,'17. Skuldsanering vilja'!A:D,1,FALSE),0)</f>
        <v>0</v>
      </c>
      <c r="Q3777">
        <f t="shared" si="232"/>
        <v>0</v>
      </c>
      <c r="R3777" t="str">
        <f>IFERROR(VLOOKUP(M3777,'Skudsanering UC monitorering'!A:B,1,FALSE),"")</f>
        <v/>
      </c>
      <c r="S3777" t="str">
        <f>IFERROR(VLOOKUP(O3777,'Skudsanering UC monitorering'!A:B,1,FALSE),"")</f>
        <v/>
      </c>
      <c r="T3777" t="str">
        <f>IFERROR(VLOOKUP(M3777,'Skudsanering UC monitorering'!A:B,2,FALSE),"")</f>
        <v/>
      </c>
      <c r="U3777">
        <f t="shared" si="233"/>
        <v>0</v>
      </c>
      <c r="V3777">
        <f t="shared" si="234"/>
        <v>0</v>
      </c>
      <c r="W3777" s="3">
        <f t="shared" si="235"/>
        <v>0</v>
      </c>
    </row>
    <row r="3778" spans="1:23" hidden="1" x14ac:dyDescent="0.15">
      <c r="A3778" s="4" t="s">
        <v>15369</v>
      </c>
      <c r="B3778" s="1" t="d">
        <v>2023-12-31</v>
      </c>
      <c r="C3778">
        <v>81474.53</v>
      </c>
      <c r="D3778" s="1" t="d">
        <v>2022-05-31</v>
      </c>
      <c r="E3778" t="s">
        <v>378</v>
      </c>
      <c r="F3778" t="s">
        <v>379</v>
      </c>
      <c r="G3778" t="s">
        <v>4593</v>
      </c>
      <c r="H3778">
        <v>1</v>
      </c>
      <c r="I3778">
        <v>9712230730</v>
      </c>
      <c r="J3778">
        <v>9712230730</v>
      </c>
      <c r="K3778" t="s">
        <v>381</v>
      </c>
      <c r="L3778" t="s">
        <v>381</v>
      </c>
      <c r="M3778" s="4" t="s">
        <v>8513</v>
      </c>
      <c r="N3778" s="1" t="d">
        <v>1997-12-23</v>
      </c>
      <c r="O3778" s="4" t="s">
        <v>381</v>
      </c>
      <c r="P3778">
        <f>IFERROR(VLOOKUP(A3778,'17. Skuldsanering vilja'!A:D,1,FALSE),0)</f>
        <v>0</v>
      </c>
      <c r="Q3778">
        <f t="shared" si="232"/>
        <v>0</v>
      </c>
      <c r="R3778" t="str">
        <f>IFERROR(VLOOKUP(M3778,'Skudsanering UC monitorering'!A:B,1,FALSE),"")</f>
        <v/>
      </c>
      <c r="S3778" t="str">
        <f>IFERROR(VLOOKUP(O3778,'Skudsanering UC monitorering'!A:B,1,FALSE),"")</f>
        <v/>
      </c>
      <c r="T3778" t="str">
        <f>IFERROR(VLOOKUP(M3778,'Skudsanering UC monitorering'!A:B,2,FALSE),"")</f>
        <v/>
      </c>
      <c r="U3778">
        <f t="shared" si="233"/>
        <v>0</v>
      </c>
      <c r="V3778">
        <f t="shared" si="234"/>
        <v>0</v>
      </c>
      <c r="W3778" s="3">
        <f t="shared" si="235"/>
        <v>0</v>
      </c>
    </row>
    <row r="3779" spans="1:23" hidden="1" x14ac:dyDescent="0.15">
      <c r="A3779" s="4" t="s">
        <v>15370</v>
      </c>
      <c r="B3779" s="1" t="d">
        <v>2023-12-31</v>
      </c>
      <c r="C3779">
        <v>286157.67</v>
      </c>
      <c r="D3779" s="1" t="d">
        <v>2022-05-25</v>
      </c>
      <c r="E3779" t="s">
        <v>378</v>
      </c>
      <c r="F3779" t="s">
        <v>379</v>
      </c>
      <c r="G3779" t="s">
        <v>1393</v>
      </c>
      <c r="H3779">
        <v>1</v>
      </c>
      <c r="I3779">
        <v>9411276851</v>
      </c>
      <c r="J3779">
        <v>9411276851</v>
      </c>
      <c r="K3779" t="s">
        <v>381</v>
      </c>
      <c r="L3779" t="s">
        <v>381</v>
      </c>
      <c r="M3779" s="4" t="s">
        <v>8514</v>
      </c>
      <c r="N3779" s="1" t="d">
        <v>1994-11-27</v>
      </c>
      <c r="O3779" s="4" t="s">
        <v>381</v>
      </c>
      <c r="P3779">
        <f>IFERROR(VLOOKUP(A3779,'17. Skuldsanering vilja'!A:D,1,FALSE),0)</f>
        <v>0</v>
      </c>
      <c r="Q3779">
        <f t="shared" ref="Q3779:Q3842" si="236">IF(P3779=0,0,1)</f>
        <v>0</v>
      </c>
      <c r="R3779" t="str">
        <f>IFERROR(VLOOKUP(M3779,'Skudsanering UC monitorering'!A:B,1,FALSE),"")</f>
        <v/>
      </c>
      <c r="S3779" t="str">
        <f>IFERROR(VLOOKUP(O3779,'Skudsanering UC monitorering'!A:B,1,FALSE),"")</f>
        <v/>
      </c>
      <c r="T3779" t="str">
        <f>IFERROR(VLOOKUP(M3779,'Skudsanering UC monitorering'!A:B,2,FALSE),"")</f>
        <v/>
      </c>
      <c r="U3779">
        <f t="shared" ref="U3779:U3842" si="237">IF(R3779&lt;&gt;"",1,0)</f>
        <v>0</v>
      </c>
      <c r="V3779">
        <f t="shared" ref="V3779:V3842" si="238">IF(S3779&lt;&gt;"",1,0)</f>
        <v>0</v>
      </c>
      <c r="W3779" s="3">
        <f t="shared" ref="W3779:W3842" si="239">IF(OR(Q3779=1,U3779=1,V3779=1),1,0)</f>
        <v>0</v>
      </c>
    </row>
    <row r="3780" spans="1:23" hidden="1" x14ac:dyDescent="0.15">
      <c r="A3780" s="4" t="s">
        <v>15371</v>
      </c>
      <c r="B3780" s="1" t="d">
        <v>2023-12-31</v>
      </c>
      <c r="C3780">
        <v>136275.12</v>
      </c>
      <c r="D3780" s="1" t="d">
        <v>2022-05-25</v>
      </c>
      <c r="E3780" t="s">
        <v>378</v>
      </c>
      <c r="F3780" t="s">
        <v>379</v>
      </c>
      <c r="G3780" t="s">
        <v>4592</v>
      </c>
      <c r="H3780">
        <v>1</v>
      </c>
      <c r="I3780">
        <v>7807076620</v>
      </c>
      <c r="J3780">
        <v>7807076620</v>
      </c>
      <c r="K3780" t="s">
        <v>381</v>
      </c>
      <c r="L3780" t="s">
        <v>381</v>
      </c>
      <c r="M3780" s="4" t="s">
        <v>8515</v>
      </c>
      <c r="N3780" s="1" t="d">
        <v>1978-07-07</v>
      </c>
      <c r="O3780" s="4" t="s">
        <v>381</v>
      </c>
      <c r="P3780">
        <f>IFERROR(VLOOKUP(A3780,'17. Skuldsanering vilja'!A:D,1,FALSE),0)</f>
        <v>0</v>
      </c>
      <c r="Q3780">
        <f t="shared" si="236"/>
        <v>0</v>
      </c>
      <c r="R3780" t="str">
        <f>IFERROR(VLOOKUP(M3780,'Skudsanering UC monitorering'!A:B,1,FALSE),"")</f>
        <v/>
      </c>
      <c r="S3780" t="str">
        <f>IFERROR(VLOOKUP(O3780,'Skudsanering UC monitorering'!A:B,1,FALSE),"")</f>
        <v/>
      </c>
      <c r="T3780" t="str">
        <f>IFERROR(VLOOKUP(M3780,'Skudsanering UC monitorering'!A:B,2,FALSE),"")</f>
        <v/>
      </c>
      <c r="U3780">
        <f t="shared" si="237"/>
        <v>0</v>
      </c>
      <c r="V3780">
        <f t="shared" si="238"/>
        <v>0</v>
      </c>
      <c r="W3780" s="3">
        <f t="shared" si="239"/>
        <v>0</v>
      </c>
    </row>
    <row r="3781" spans="1:23" hidden="1" x14ac:dyDescent="0.15">
      <c r="A3781" s="4" t="s">
        <v>15372</v>
      </c>
      <c r="B3781" s="1" t="d">
        <v>2023-12-31</v>
      </c>
      <c r="C3781">
        <v>319825.7</v>
      </c>
      <c r="D3781" s="1" t="d">
        <v>2022-05-27</v>
      </c>
      <c r="E3781" t="s">
        <v>378</v>
      </c>
      <c r="F3781" t="s">
        <v>379</v>
      </c>
      <c r="G3781" t="s">
        <v>1884</v>
      </c>
      <c r="H3781">
        <v>2</v>
      </c>
      <c r="I3781">
        <v>7104067199</v>
      </c>
      <c r="J3781">
        <v>7104067199</v>
      </c>
      <c r="K3781" t="s">
        <v>381</v>
      </c>
      <c r="L3781" t="s">
        <v>381</v>
      </c>
      <c r="M3781" s="4" t="s">
        <v>8516</v>
      </c>
      <c r="N3781" s="1" t="d">
        <v>1971-04-06</v>
      </c>
      <c r="O3781" s="4" t="s">
        <v>8516</v>
      </c>
      <c r="P3781">
        <f>IFERROR(VLOOKUP(A3781,'17. Skuldsanering vilja'!A:D,1,FALSE),0)</f>
        <v>0</v>
      </c>
      <c r="Q3781">
        <f t="shared" si="236"/>
        <v>0</v>
      </c>
      <c r="R3781" t="str">
        <f>IFERROR(VLOOKUP(M3781,'Skudsanering UC monitorering'!A:B,1,FALSE),"")</f>
        <v/>
      </c>
      <c r="S3781" t="str">
        <f>IFERROR(VLOOKUP(O3781,'Skudsanering UC monitorering'!A:B,1,FALSE),"")</f>
        <v/>
      </c>
      <c r="T3781" t="str">
        <f>IFERROR(VLOOKUP(M3781,'Skudsanering UC monitorering'!A:B,2,FALSE),"")</f>
        <v/>
      </c>
      <c r="U3781">
        <f t="shared" si="237"/>
        <v>0</v>
      </c>
      <c r="V3781">
        <f t="shared" si="238"/>
        <v>0</v>
      </c>
      <c r="W3781" s="3">
        <f t="shared" si="239"/>
        <v>0</v>
      </c>
    </row>
    <row r="3782" spans="1:23" hidden="1" x14ac:dyDescent="0.15">
      <c r="A3782" s="4" t="s">
        <v>15373</v>
      </c>
      <c r="B3782" s="1" t="d">
        <v>2023-12-31</v>
      </c>
      <c r="C3782">
        <v>154242.54999999999</v>
      </c>
      <c r="D3782" s="1" t="d">
        <v>2022-05-25</v>
      </c>
      <c r="E3782" t="s">
        <v>378</v>
      </c>
      <c r="F3782" t="s">
        <v>379</v>
      </c>
      <c r="G3782" t="s">
        <v>2596</v>
      </c>
      <c r="H3782">
        <v>2</v>
      </c>
      <c r="I3782">
        <v>9001024158</v>
      </c>
      <c r="J3782">
        <v>9001024158</v>
      </c>
      <c r="K3782" t="s">
        <v>381</v>
      </c>
      <c r="L3782" t="s">
        <v>381</v>
      </c>
      <c r="M3782" s="4" t="s">
        <v>8517</v>
      </c>
      <c r="N3782" s="1" t="d">
        <v>1990-01-02</v>
      </c>
      <c r="O3782" s="4" t="s">
        <v>8517</v>
      </c>
      <c r="P3782">
        <f>IFERROR(VLOOKUP(A3782,'17. Skuldsanering vilja'!A:D,1,FALSE),0)</f>
        <v>0</v>
      </c>
      <c r="Q3782">
        <f t="shared" si="236"/>
        <v>0</v>
      </c>
      <c r="R3782" t="str">
        <f>IFERROR(VLOOKUP(M3782,'Skudsanering UC monitorering'!A:B,1,FALSE),"")</f>
        <v/>
      </c>
      <c r="S3782" t="str">
        <f>IFERROR(VLOOKUP(O3782,'Skudsanering UC monitorering'!A:B,1,FALSE),"")</f>
        <v/>
      </c>
      <c r="T3782" t="str">
        <f>IFERROR(VLOOKUP(M3782,'Skudsanering UC monitorering'!A:B,2,FALSE),"")</f>
        <v/>
      </c>
      <c r="U3782">
        <f t="shared" si="237"/>
        <v>0</v>
      </c>
      <c r="V3782">
        <f t="shared" si="238"/>
        <v>0</v>
      </c>
      <c r="W3782" s="3">
        <f t="shared" si="239"/>
        <v>0</v>
      </c>
    </row>
    <row r="3783" spans="1:23" hidden="1" x14ac:dyDescent="0.15">
      <c r="A3783" s="4" t="s">
        <v>15374</v>
      </c>
      <c r="B3783" s="1" t="d">
        <v>2023-12-31</v>
      </c>
      <c r="C3783">
        <v>461849.01</v>
      </c>
      <c r="D3783" s="1" t="d">
        <v>2022-05-25</v>
      </c>
      <c r="E3783" t="s">
        <v>378</v>
      </c>
      <c r="F3783" t="s">
        <v>379</v>
      </c>
      <c r="G3783" t="s">
        <v>2225</v>
      </c>
      <c r="H3783">
        <v>2</v>
      </c>
      <c r="I3783">
        <v>9601259279</v>
      </c>
      <c r="J3783">
        <v>9601259279</v>
      </c>
      <c r="K3783" t="s">
        <v>381</v>
      </c>
      <c r="L3783" t="s">
        <v>381</v>
      </c>
      <c r="M3783" s="4" t="s">
        <v>8518</v>
      </c>
      <c r="N3783" s="1" t="d">
        <v>1996-01-25</v>
      </c>
      <c r="O3783" s="4" t="s">
        <v>8518</v>
      </c>
      <c r="P3783">
        <f>IFERROR(VLOOKUP(A3783,'17. Skuldsanering vilja'!A:D,1,FALSE),0)</f>
        <v>0</v>
      </c>
      <c r="Q3783">
        <f t="shared" si="236"/>
        <v>0</v>
      </c>
      <c r="R3783" t="str">
        <f>IFERROR(VLOOKUP(M3783,'Skudsanering UC monitorering'!A:B,1,FALSE),"")</f>
        <v/>
      </c>
      <c r="S3783" t="str">
        <f>IFERROR(VLOOKUP(O3783,'Skudsanering UC monitorering'!A:B,1,FALSE),"")</f>
        <v/>
      </c>
      <c r="T3783" t="str">
        <f>IFERROR(VLOOKUP(M3783,'Skudsanering UC monitorering'!A:B,2,FALSE),"")</f>
        <v/>
      </c>
      <c r="U3783">
        <f t="shared" si="237"/>
        <v>0</v>
      </c>
      <c r="V3783">
        <f t="shared" si="238"/>
        <v>0</v>
      </c>
      <c r="W3783" s="3">
        <f t="shared" si="239"/>
        <v>0</v>
      </c>
    </row>
    <row r="3784" spans="1:23" hidden="1" x14ac:dyDescent="0.15">
      <c r="A3784" s="4" t="s">
        <v>15375</v>
      </c>
      <c r="B3784" s="1" t="d">
        <v>2023-12-31</v>
      </c>
      <c r="C3784">
        <v>458321.23</v>
      </c>
      <c r="D3784" s="1" t="d">
        <v>2022-05-27</v>
      </c>
      <c r="E3784" t="s">
        <v>378</v>
      </c>
      <c r="F3784" t="s">
        <v>379</v>
      </c>
      <c r="G3784" t="s">
        <v>4607</v>
      </c>
      <c r="H3784">
        <v>2</v>
      </c>
      <c r="I3784">
        <v>9311215538</v>
      </c>
      <c r="J3784">
        <v>9311215538</v>
      </c>
      <c r="K3784" t="s">
        <v>381</v>
      </c>
      <c r="L3784" t="s">
        <v>381</v>
      </c>
      <c r="M3784" s="4" t="s">
        <v>8519</v>
      </c>
      <c r="N3784" s="1" t="d">
        <v>1993-11-21</v>
      </c>
      <c r="O3784" s="4" t="s">
        <v>8519</v>
      </c>
      <c r="P3784">
        <f>IFERROR(VLOOKUP(A3784,'17. Skuldsanering vilja'!A:D,1,FALSE),0)</f>
        <v>0</v>
      </c>
      <c r="Q3784">
        <f t="shared" si="236"/>
        <v>0</v>
      </c>
      <c r="R3784" t="str">
        <f>IFERROR(VLOOKUP(M3784,'Skudsanering UC monitorering'!A:B,1,FALSE),"")</f>
        <v/>
      </c>
      <c r="S3784" t="str">
        <f>IFERROR(VLOOKUP(O3784,'Skudsanering UC monitorering'!A:B,1,FALSE),"")</f>
        <v/>
      </c>
      <c r="T3784" t="str">
        <f>IFERROR(VLOOKUP(M3784,'Skudsanering UC monitorering'!A:B,2,FALSE),"")</f>
        <v/>
      </c>
      <c r="U3784">
        <f t="shared" si="237"/>
        <v>0</v>
      </c>
      <c r="V3784">
        <f t="shared" si="238"/>
        <v>0</v>
      </c>
      <c r="W3784" s="3">
        <f t="shared" si="239"/>
        <v>0</v>
      </c>
    </row>
    <row r="3785" spans="1:23" hidden="1" x14ac:dyDescent="0.15">
      <c r="A3785" s="4" t="s">
        <v>15376</v>
      </c>
      <c r="B3785" s="1" t="d">
        <v>2023-12-31</v>
      </c>
      <c r="C3785">
        <v>212457.63</v>
      </c>
      <c r="D3785" s="1" t="d">
        <v>2022-05-27</v>
      </c>
      <c r="E3785" t="s">
        <v>378</v>
      </c>
      <c r="F3785" t="s">
        <v>379</v>
      </c>
      <c r="G3785" t="s">
        <v>1424</v>
      </c>
      <c r="H3785">
        <v>1</v>
      </c>
      <c r="I3785">
        <v>9801235079</v>
      </c>
      <c r="J3785">
        <v>9801235079</v>
      </c>
      <c r="K3785" t="s">
        <v>381</v>
      </c>
      <c r="L3785" t="s">
        <v>381</v>
      </c>
      <c r="M3785" s="4" t="s">
        <v>8520</v>
      </c>
      <c r="N3785" s="1" t="d">
        <v>1998-01-23</v>
      </c>
      <c r="O3785" s="4" t="s">
        <v>381</v>
      </c>
      <c r="P3785">
        <f>IFERROR(VLOOKUP(A3785,'17. Skuldsanering vilja'!A:D,1,FALSE),0)</f>
        <v>0</v>
      </c>
      <c r="Q3785">
        <f t="shared" si="236"/>
        <v>0</v>
      </c>
      <c r="R3785" t="str">
        <f>IFERROR(VLOOKUP(M3785,'Skudsanering UC monitorering'!A:B,1,FALSE),"")</f>
        <v/>
      </c>
      <c r="S3785" t="str">
        <f>IFERROR(VLOOKUP(O3785,'Skudsanering UC monitorering'!A:B,1,FALSE),"")</f>
        <v/>
      </c>
      <c r="T3785" t="str">
        <f>IFERROR(VLOOKUP(M3785,'Skudsanering UC monitorering'!A:B,2,FALSE),"")</f>
        <v/>
      </c>
      <c r="U3785">
        <f t="shared" si="237"/>
        <v>0</v>
      </c>
      <c r="V3785">
        <f t="shared" si="238"/>
        <v>0</v>
      </c>
      <c r="W3785" s="3">
        <f t="shared" si="239"/>
        <v>0</v>
      </c>
    </row>
    <row r="3786" spans="1:23" hidden="1" x14ac:dyDescent="0.15">
      <c r="A3786" s="4" t="s">
        <v>15377</v>
      </c>
      <c r="B3786" s="1" t="d">
        <v>2023-12-31</v>
      </c>
      <c r="C3786">
        <v>70570.8</v>
      </c>
      <c r="D3786" s="1" t="d">
        <v>2022-06-08</v>
      </c>
      <c r="E3786" t="s">
        <v>378</v>
      </c>
      <c r="F3786" t="s">
        <v>379</v>
      </c>
      <c r="G3786" t="s">
        <v>4592</v>
      </c>
      <c r="H3786">
        <v>1</v>
      </c>
      <c r="I3786">
        <v>7209140107</v>
      </c>
      <c r="J3786">
        <v>7209140107</v>
      </c>
      <c r="K3786" t="s">
        <v>381</v>
      </c>
      <c r="L3786" t="s">
        <v>381</v>
      </c>
      <c r="M3786" s="4" t="s">
        <v>8521</v>
      </c>
      <c r="N3786" s="1" t="d">
        <v>1972-09-14</v>
      </c>
      <c r="O3786" s="4" t="s">
        <v>381</v>
      </c>
      <c r="P3786">
        <f>IFERROR(VLOOKUP(A3786,'17. Skuldsanering vilja'!A:D,1,FALSE),0)</f>
        <v>0</v>
      </c>
      <c r="Q3786">
        <f t="shared" si="236"/>
        <v>0</v>
      </c>
      <c r="R3786" t="str">
        <f>IFERROR(VLOOKUP(M3786,'Skudsanering UC monitorering'!A:B,1,FALSE),"")</f>
        <v/>
      </c>
      <c r="S3786" t="str">
        <f>IFERROR(VLOOKUP(O3786,'Skudsanering UC monitorering'!A:B,1,FALSE),"")</f>
        <v/>
      </c>
      <c r="T3786" t="str">
        <f>IFERROR(VLOOKUP(M3786,'Skudsanering UC monitorering'!A:B,2,FALSE),"")</f>
        <v/>
      </c>
      <c r="U3786">
        <f t="shared" si="237"/>
        <v>0</v>
      </c>
      <c r="V3786">
        <f t="shared" si="238"/>
        <v>0</v>
      </c>
      <c r="W3786" s="3">
        <f t="shared" si="239"/>
        <v>0</v>
      </c>
    </row>
    <row r="3787" spans="1:23" hidden="1" x14ac:dyDescent="0.15">
      <c r="A3787" s="4" t="s">
        <v>15378</v>
      </c>
      <c r="B3787" s="1" t="d">
        <v>2023-12-31</v>
      </c>
      <c r="C3787">
        <v>112624.81</v>
      </c>
      <c r="D3787" s="1" t="d">
        <v>2022-06-01</v>
      </c>
      <c r="E3787" t="s">
        <v>378</v>
      </c>
      <c r="F3787" t="s">
        <v>379</v>
      </c>
      <c r="G3787" t="s">
        <v>1424</v>
      </c>
      <c r="H3787">
        <v>2</v>
      </c>
      <c r="I3787">
        <v>9411068266</v>
      </c>
      <c r="J3787">
        <v>9411068266</v>
      </c>
      <c r="K3787" t="s">
        <v>381</v>
      </c>
      <c r="L3787" t="s">
        <v>381</v>
      </c>
      <c r="M3787" s="4" t="s">
        <v>8522</v>
      </c>
      <c r="N3787" s="1" t="d">
        <v>1994-11-06</v>
      </c>
      <c r="O3787" s="4" t="s">
        <v>8522</v>
      </c>
      <c r="P3787">
        <f>IFERROR(VLOOKUP(A3787,'17. Skuldsanering vilja'!A:D,1,FALSE),0)</f>
        <v>0</v>
      </c>
      <c r="Q3787">
        <f t="shared" si="236"/>
        <v>0</v>
      </c>
      <c r="R3787" t="str">
        <f>IFERROR(VLOOKUP(M3787,'Skudsanering UC monitorering'!A:B,1,FALSE),"")</f>
        <v/>
      </c>
      <c r="S3787" t="str">
        <f>IFERROR(VLOOKUP(O3787,'Skudsanering UC monitorering'!A:B,1,FALSE),"")</f>
        <v/>
      </c>
      <c r="T3787" t="str">
        <f>IFERROR(VLOOKUP(M3787,'Skudsanering UC monitorering'!A:B,2,FALSE),"")</f>
        <v/>
      </c>
      <c r="U3787">
        <f t="shared" si="237"/>
        <v>0</v>
      </c>
      <c r="V3787">
        <f t="shared" si="238"/>
        <v>0</v>
      </c>
      <c r="W3787" s="3">
        <f t="shared" si="239"/>
        <v>0</v>
      </c>
    </row>
    <row r="3788" spans="1:23" hidden="1" x14ac:dyDescent="0.15">
      <c r="A3788" s="4" t="s">
        <v>15379</v>
      </c>
      <c r="B3788" s="1" t="d">
        <v>2023-12-31</v>
      </c>
      <c r="C3788">
        <v>208324.56</v>
      </c>
      <c r="D3788" s="1" t="d">
        <v>2022-07-21</v>
      </c>
      <c r="E3788" t="s">
        <v>378</v>
      </c>
      <c r="F3788" t="s">
        <v>379</v>
      </c>
      <c r="G3788" t="s">
        <v>3630</v>
      </c>
      <c r="H3788">
        <v>1</v>
      </c>
      <c r="I3788">
        <v>9606088061</v>
      </c>
      <c r="J3788">
        <v>9606088061</v>
      </c>
      <c r="K3788" t="s">
        <v>381</v>
      </c>
      <c r="L3788" t="s">
        <v>381</v>
      </c>
      <c r="M3788" s="4" t="s">
        <v>8523</v>
      </c>
      <c r="N3788" s="1" t="d">
        <v>1996-06-08</v>
      </c>
      <c r="O3788" s="4" t="s">
        <v>381</v>
      </c>
      <c r="P3788">
        <f>IFERROR(VLOOKUP(A3788,'17. Skuldsanering vilja'!A:D,1,FALSE),0)</f>
        <v>0</v>
      </c>
      <c r="Q3788">
        <f t="shared" si="236"/>
        <v>0</v>
      </c>
      <c r="R3788" t="str">
        <f>IFERROR(VLOOKUP(M3788,'Skudsanering UC monitorering'!A:B,1,FALSE),"")</f>
        <v/>
      </c>
      <c r="S3788" t="str">
        <f>IFERROR(VLOOKUP(O3788,'Skudsanering UC monitorering'!A:B,1,FALSE),"")</f>
        <v/>
      </c>
      <c r="T3788" t="str">
        <f>IFERROR(VLOOKUP(M3788,'Skudsanering UC monitorering'!A:B,2,FALSE),"")</f>
        <v/>
      </c>
      <c r="U3788">
        <f t="shared" si="237"/>
        <v>0</v>
      </c>
      <c r="V3788">
        <f t="shared" si="238"/>
        <v>0</v>
      </c>
      <c r="W3788" s="3">
        <f t="shared" si="239"/>
        <v>0</v>
      </c>
    </row>
    <row r="3789" spans="1:23" hidden="1" x14ac:dyDescent="0.15">
      <c r="A3789" s="4" t="s">
        <v>15380</v>
      </c>
      <c r="B3789" s="1" t="d">
        <v>2023-12-31</v>
      </c>
      <c r="C3789">
        <v>60896.05</v>
      </c>
      <c r="D3789" s="1" t="d">
        <v>2022-05-27</v>
      </c>
      <c r="E3789" t="s">
        <v>378</v>
      </c>
      <c r="F3789" t="s">
        <v>379</v>
      </c>
      <c r="G3789" t="s">
        <v>4554</v>
      </c>
      <c r="H3789">
        <v>1</v>
      </c>
      <c r="I3789">
        <v>7604010731</v>
      </c>
      <c r="J3789">
        <v>7604010731</v>
      </c>
      <c r="K3789" t="s">
        <v>381</v>
      </c>
      <c r="L3789" t="s">
        <v>381</v>
      </c>
      <c r="M3789" s="4" t="s">
        <v>8524</v>
      </c>
      <c r="N3789" s="1" t="d">
        <v>1976-04-01</v>
      </c>
      <c r="O3789" s="4" t="s">
        <v>381</v>
      </c>
      <c r="P3789">
        <f>IFERROR(VLOOKUP(A3789,'17. Skuldsanering vilja'!A:D,1,FALSE),0)</f>
        <v>0</v>
      </c>
      <c r="Q3789">
        <f t="shared" si="236"/>
        <v>0</v>
      </c>
      <c r="R3789" t="str">
        <f>IFERROR(VLOOKUP(M3789,'Skudsanering UC monitorering'!A:B,1,FALSE),"")</f>
        <v/>
      </c>
      <c r="S3789" t="str">
        <f>IFERROR(VLOOKUP(O3789,'Skudsanering UC monitorering'!A:B,1,FALSE),"")</f>
        <v/>
      </c>
      <c r="T3789" t="str">
        <f>IFERROR(VLOOKUP(M3789,'Skudsanering UC monitorering'!A:B,2,FALSE),"")</f>
        <v/>
      </c>
      <c r="U3789">
        <f t="shared" si="237"/>
        <v>0</v>
      </c>
      <c r="V3789">
        <f t="shared" si="238"/>
        <v>0</v>
      </c>
      <c r="W3789" s="3">
        <f t="shared" si="239"/>
        <v>0</v>
      </c>
    </row>
    <row r="3790" spans="1:23" hidden="1" x14ac:dyDescent="0.15">
      <c r="A3790" s="4" t="s">
        <v>15381</v>
      </c>
      <c r="B3790" s="1" t="d">
        <v>2023-12-31</v>
      </c>
      <c r="C3790">
        <v>285860.46999999997</v>
      </c>
      <c r="D3790" s="1" t="d">
        <v>2022-05-27</v>
      </c>
      <c r="E3790" t="s">
        <v>378</v>
      </c>
      <c r="F3790" t="s">
        <v>379</v>
      </c>
      <c r="G3790" t="s">
        <v>2893</v>
      </c>
      <c r="H3790">
        <v>1</v>
      </c>
      <c r="I3790">
        <v>9304037337</v>
      </c>
      <c r="J3790">
        <v>9304037337</v>
      </c>
      <c r="K3790" t="s">
        <v>381</v>
      </c>
      <c r="L3790" t="s">
        <v>381</v>
      </c>
      <c r="M3790" s="4" t="s">
        <v>8525</v>
      </c>
      <c r="N3790" s="1" t="d">
        <v>1993-04-03</v>
      </c>
      <c r="O3790" s="4" t="s">
        <v>381</v>
      </c>
      <c r="P3790">
        <f>IFERROR(VLOOKUP(A3790,'17. Skuldsanering vilja'!A:D,1,FALSE),0)</f>
        <v>0</v>
      </c>
      <c r="Q3790">
        <f t="shared" si="236"/>
        <v>0</v>
      </c>
      <c r="R3790" t="str">
        <f>IFERROR(VLOOKUP(M3790,'Skudsanering UC monitorering'!A:B,1,FALSE),"")</f>
        <v/>
      </c>
      <c r="S3790" t="str">
        <f>IFERROR(VLOOKUP(O3790,'Skudsanering UC monitorering'!A:B,1,FALSE),"")</f>
        <v/>
      </c>
      <c r="T3790" t="str">
        <f>IFERROR(VLOOKUP(M3790,'Skudsanering UC monitorering'!A:B,2,FALSE),"")</f>
        <v/>
      </c>
      <c r="U3790">
        <f t="shared" si="237"/>
        <v>0</v>
      </c>
      <c r="V3790">
        <f t="shared" si="238"/>
        <v>0</v>
      </c>
      <c r="W3790" s="3">
        <f t="shared" si="239"/>
        <v>0</v>
      </c>
    </row>
    <row r="3791" spans="1:23" hidden="1" x14ac:dyDescent="0.15">
      <c r="A3791" s="4" t="s">
        <v>15382</v>
      </c>
      <c r="B3791" s="1" t="d">
        <v>2023-12-31</v>
      </c>
      <c r="C3791">
        <v>315583.68</v>
      </c>
      <c r="D3791" s="1" t="d">
        <v>2022-05-31</v>
      </c>
      <c r="E3791" t="s">
        <v>378</v>
      </c>
      <c r="F3791" t="s">
        <v>379</v>
      </c>
      <c r="G3791" t="s">
        <v>4562</v>
      </c>
      <c r="H3791">
        <v>2</v>
      </c>
      <c r="I3791">
        <v>9005113528</v>
      </c>
      <c r="J3791">
        <v>9005113528</v>
      </c>
      <c r="K3791" t="s">
        <v>381</v>
      </c>
      <c r="L3791" t="s">
        <v>381</v>
      </c>
      <c r="M3791" s="4" t="s">
        <v>8526</v>
      </c>
      <c r="N3791" s="1" t="d">
        <v>1990-05-11</v>
      </c>
      <c r="O3791" s="4" t="s">
        <v>8526</v>
      </c>
      <c r="P3791">
        <f>IFERROR(VLOOKUP(A3791,'17. Skuldsanering vilja'!A:D,1,FALSE),0)</f>
        <v>0</v>
      </c>
      <c r="Q3791">
        <f t="shared" si="236"/>
        <v>0</v>
      </c>
      <c r="R3791" t="str">
        <f>IFERROR(VLOOKUP(M3791,'Skudsanering UC monitorering'!A:B,1,FALSE),"")</f>
        <v/>
      </c>
      <c r="S3791" t="str">
        <f>IFERROR(VLOOKUP(O3791,'Skudsanering UC monitorering'!A:B,1,FALSE),"")</f>
        <v/>
      </c>
      <c r="T3791" t="str">
        <f>IFERROR(VLOOKUP(M3791,'Skudsanering UC monitorering'!A:B,2,FALSE),"")</f>
        <v/>
      </c>
      <c r="U3791">
        <f t="shared" si="237"/>
        <v>0</v>
      </c>
      <c r="V3791">
        <f t="shared" si="238"/>
        <v>0</v>
      </c>
      <c r="W3791" s="3">
        <f t="shared" si="239"/>
        <v>0</v>
      </c>
    </row>
    <row r="3792" spans="1:23" hidden="1" x14ac:dyDescent="0.15">
      <c r="A3792" s="4" t="s">
        <v>15383</v>
      </c>
      <c r="B3792" s="1" t="d">
        <v>2023-12-31</v>
      </c>
      <c r="C3792">
        <v>288421.01</v>
      </c>
      <c r="D3792" s="1" t="d">
        <v>2022-05-30</v>
      </c>
      <c r="E3792" t="s">
        <v>378</v>
      </c>
      <c r="F3792" t="s">
        <v>401</v>
      </c>
      <c r="G3792" t="s">
        <v>3483</v>
      </c>
      <c r="H3792">
        <v>1</v>
      </c>
      <c r="I3792">
        <v>9108224552</v>
      </c>
      <c r="J3792">
        <v>9108224552</v>
      </c>
      <c r="K3792" t="s">
        <v>381</v>
      </c>
      <c r="L3792" t="s">
        <v>381</v>
      </c>
      <c r="M3792" s="4" t="s">
        <v>8527</v>
      </c>
      <c r="N3792" s="1" t="d">
        <v>1991-08-22</v>
      </c>
      <c r="O3792" s="4" t="s">
        <v>381</v>
      </c>
      <c r="P3792">
        <f>IFERROR(VLOOKUP(A3792,'17. Skuldsanering vilja'!A:D,1,FALSE),0)</f>
        <v>0</v>
      </c>
      <c r="Q3792">
        <f t="shared" si="236"/>
        <v>0</v>
      </c>
      <c r="R3792" t="str">
        <f>IFERROR(VLOOKUP(M3792,'Skudsanering UC monitorering'!A:B,1,FALSE),"")</f>
        <v/>
      </c>
      <c r="S3792" t="str">
        <f>IFERROR(VLOOKUP(O3792,'Skudsanering UC monitorering'!A:B,1,FALSE),"")</f>
        <v/>
      </c>
      <c r="T3792" t="str">
        <f>IFERROR(VLOOKUP(M3792,'Skudsanering UC monitorering'!A:B,2,FALSE),"")</f>
        <v/>
      </c>
      <c r="U3792">
        <f t="shared" si="237"/>
        <v>0</v>
      </c>
      <c r="V3792">
        <f t="shared" si="238"/>
        <v>0</v>
      </c>
      <c r="W3792" s="3">
        <f t="shared" si="239"/>
        <v>0</v>
      </c>
    </row>
    <row r="3793" spans="1:23" hidden="1" x14ac:dyDescent="0.15">
      <c r="A3793" s="4" t="s">
        <v>15384</v>
      </c>
      <c r="B3793" s="1" t="d">
        <v>2023-12-31</v>
      </c>
      <c r="C3793">
        <v>69394.94</v>
      </c>
      <c r="D3793" s="1" t="d">
        <v>2022-05-31</v>
      </c>
      <c r="E3793" t="s">
        <v>378</v>
      </c>
      <c r="F3793" t="s">
        <v>379</v>
      </c>
      <c r="G3793" t="s">
        <v>2893</v>
      </c>
      <c r="H3793">
        <v>1</v>
      </c>
      <c r="I3793">
        <v>6602125657</v>
      </c>
      <c r="J3793">
        <v>6602125657</v>
      </c>
      <c r="K3793" t="s">
        <v>381</v>
      </c>
      <c r="L3793" t="s">
        <v>381</v>
      </c>
      <c r="M3793" s="4" t="s">
        <v>8528</v>
      </c>
      <c r="N3793" s="1" t="d">
        <v>1966-02-12</v>
      </c>
      <c r="O3793" s="4" t="s">
        <v>381</v>
      </c>
      <c r="P3793">
        <f>IFERROR(VLOOKUP(A3793,'17. Skuldsanering vilja'!A:D,1,FALSE),0)</f>
        <v>0</v>
      </c>
      <c r="Q3793">
        <f t="shared" si="236"/>
        <v>0</v>
      </c>
      <c r="R3793" t="str">
        <f>IFERROR(VLOOKUP(M3793,'Skudsanering UC monitorering'!A:B,1,FALSE),"")</f>
        <v/>
      </c>
      <c r="S3793" t="str">
        <f>IFERROR(VLOOKUP(O3793,'Skudsanering UC monitorering'!A:B,1,FALSE),"")</f>
        <v/>
      </c>
      <c r="T3793" t="str">
        <f>IFERROR(VLOOKUP(M3793,'Skudsanering UC monitorering'!A:B,2,FALSE),"")</f>
        <v/>
      </c>
      <c r="U3793">
        <f t="shared" si="237"/>
        <v>0</v>
      </c>
      <c r="V3793">
        <f t="shared" si="238"/>
        <v>0</v>
      </c>
      <c r="W3793" s="3">
        <f t="shared" si="239"/>
        <v>0</v>
      </c>
    </row>
    <row r="3794" spans="1:23" hidden="1" x14ac:dyDescent="0.15">
      <c r="A3794" s="4" t="s">
        <v>15385</v>
      </c>
      <c r="B3794" s="1" t="d">
        <v>2023-12-31</v>
      </c>
      <c r="C3794">
        <v>158952.45000000001</v>
      </c>
      <c r="D3794" s="1" t="d">
        <v>2022-05-27</v>
      </c>
      <c r="E3794" t="s">
        <v>378</v>
      </c>
      <c r="F3794" t="s">
        <v>379</v>
      </c>
      <c r="G3794" t="s">
        <v>4589</v>
      </c>
      <c r="H3794">
        <v>1</v>
      </c>
      <c r="I3794">
        <v>8611067409</v>
      </c>
      <c r="J3794">
        <v>8611067409</v>
      </c>
      <c r="K3794" t="s">
        <v>381</v>
      </c>
      <c r="L3794" t="s">
        <v>381</v>
      </c>
      <c r="M3794" s="4" t="s">
        <v>8529</v>
      </c>
      <c r="N3794" s="1" t="d">
        <v>1986-11-06</v>
      </c>
      <c r="O3794" s="4" t="s">
        <v>381</v>
      </c>
      <c r="P3794">
        <f>IFERROR(VLOOKUP(A3794,'17. Skuldsanering vilja'!A:D,1,FALSE),0)</f>
        <v>0</v>
      </c>
      <c r="Q3794">
        <f t="shared" si="236"/>
        <v>0</v>
      </c>
      <c r="R3794" t="str">
        <f>IFERROR(VLOOKUP(M3794,'Skudsanering UC monitorering'!A:B,1,FALSE),"")</f>
        <v/>
      </c>
      <c r="S3794" t="str">
        <f>IFERROR(VLOOKUP(O3794,'Skudsanering UC monitorering'!A:B,1,FALSE),"")</f>
        <v/>
      </c>
      <c r="T3794" t="str">
        <f>IFERROR(VLOOKUP(M3794,'Skudsanering UC monitorering'!A:B,2,FALSE),"")</f>
        <v/>
      </c>
      <c r="U3794">
        <f t="shared" si="237"/>
        <v>0</v>
      </c>
      <c r="V3794">
        <f t="shared" si="238"/>
        <v>0</v>
      </c>
      <c r="W3794" s="3">
        <f t="shared" si="239"/>
        <v>0</v>
      </c>
    </row>
    <row r="3795" spans="1:23" hidden="1" x14ac:dyDescent="0.15">
      <c r="A3795" s="4" t="s">
        <v>15386</v>
      </c>
      <c r="B3795" s="1" t="d">
        <v>2023-12-31</v>
      </c>
      <c r="C3795">
        <v>95926.09</v>
      </c>
      <c r="D3795" s="1" t="d">
        <v>2022-05-31</v>
      </c>
      <c r="E3795" t="s">
        <v>378</v>
      </c>
      <c r="F3795" t="s">
        <v>401</v>
      </c>
      <c r="G3795" t="s">
        <v>4593</v>
      </c>
      <c r="H3795">
        <v>1</v>
      </c>
      <c r="I3795">
        <v>9006291596</v>
      </c>
      <c r="J3795">
        <v>9006291596</v>
      </c>
      <c r="K3795" t="s">
        <v>381</v>
      </c>
      <c r="L3795" t="s">
        <v>381</v>
      </c>
      <c r="M3795" s="4" t="s">
        <v>8530</v>
      </c>
      <c r="N3795" s="1" t="d">
        <v>1990-06-29</v>
      </c>
      <c r="O3795" s="4" t="s">
        <v>381</v>
      </c>
      <c r="P3795">
        <f>IFERROR(VLOOKUP(A3795,'17. Skuldsanering vilja'!A:D,1,FALSE),0)</f>
        <v>0</v>
      </c>
      <c r="Q3795">
        <f t="shared" si="236"/>
        <v>0</v>
      </c>
      <c r="R3795" t="str">
        <f>IFERROR(VLOOKUP(M3795,'Skudsanering UC monitorering'!A:B,1,FALSE),"")</f>
        <v/>
      </c>
      <c r="S3795" t="str">
        <f>IFERROR(VLOOKUP(O3795,'Skudsanering UC monitorering'!A:B,1,FALSE),"")</f>
        <v/>
      </c>
      <c r="T3795" t="str">
        <f>IFERROR(VLOOKUP(M3795,'Skudsanering UC monitorering'!A:B,2,FALSE),"")</f>
        <v/>
      </c>
      <c r="U3795">
        <f t="shared" si="237"/>
        <v>0</v>
      </c>
      <c r="V3795">
        <f t="shared" si="238"/>
        <v>0</v>
      </c>
      <c r="W3795" s="3">
        <f t="shared" si="239"/>
        <v>0</v>
      </c>
    </row>
    <row r="3796" spans="1:23" hidden="1" x14ac:dyDescent="0.15">
      <c r="A3796" s="4" t="s">
        <v>15387</v>
      </c>
      <c r="B3796" s="1" t="d">
        <v>2023-12-31</v>
      </c>
      <c r="C3796">
        <v>79024.429999999993</v>
      </c>
      <c r="D3796" s="1" t="d">
        <v>2022-05-27</v>
      </c>
      <c r="E3796" t="s">
        <v>378</v>
      </c>
      <c r="F3796" t="s">
        <v>379</v>
      </c>
      <c r="G3796" t="s">
        <v>4554</v>
      </c>
      <c r="H3796">
        <v>1</v>
      </c>
      <c r="I3796">
        <v>9906219119</v>
      </c>
      <c r="J3796">
        <v>9906219119</v>
      </c>
      <c r="K3796" t="s">
        <v>381</v>
      </c>
      <c r="L3796" t="s">
        <v>381</v>
      </c>
      <c r="M3796" s="4" t="s">
        <v>8531</v>
      </c>
      <c r="N3796" s="1" t="d">
        <v>1999-06-21</v>
      </c>
      <c r="O3796" s="4" t="s">
        <v>381</v>
      </c>
      <c r="P3796">
        <f>IFERROR(VLOOKUP(A3796,'17. Skuldsanering vilja'!A:D,1,FALSE),0)</f>
        <v>0</v>
      </c>
      <c r="Q3796">
        <f t="shared" si="236"/>
        <v>0</v>
      </c>
      <c r="R3796" t="str">
        <f>IFERROR(VLOOKUP(M3796,'Skudsanering UC monitorering'!A:B,1,FALSE),"")</f>
        <v/>
      </c>
      <c r="S3796" t="str">
        <f>IFERROR(VLOOKUP(O3796,'Skudsanering UC monitorering'!A:B,1,FALSE),"")</f>
        <v/>
      </c>
      <c r="T3796" t="str">
        <f>IFERROR(VLOOKUP(M3796,'Skudsanering UC monitorering'!A:B,2,FALSE),"")</f>
        <v/>
      </c>
      <c r="U3796">
        <f t="shared" si="237"/>
        <v>0</v>
      </c>
      <c r="V3796">
        <f t="shared" si="238"/>
        <v>0</v>
      </c>
      <c r="W3796" s="3">
        <f t="shared" si="239"/>
        <v>0</v>
      </c>
    </row>
    <row r="3797" spans="1:23" hidden="1" x14ac:dyDescent="0.15">
      <c r="A3797" s="4" t="s">
        <v>15388</v>
      </c>
      <c r="B3797" s="1" t="d">
        <v>2023-12-31</v>
      </c>
      <c r="C3797">
        <v>238568.58</v>
      </c>
      <c r="D3797" s="1" t="d">
        <v>2022-05-27</v>
      </c>
      <c r="E3797" t="s">
        <v>378</v>
      </c>
      <c r="F3797" t="s">
        <v>395</v>
      </c>
      <c r="G3797" t="s">
        <v>415</v>
      </c>
      <c r="H3797">
        <v>1</v>
      </c>
      <c r="I3797">
        <v>8206297577</v>
      </c>
      <c r="J3797">
        <v>8206297577</v>
      </c>
      <c r="K3797" t="s">
        <v>381</v>
      </c>
      <c r="L3797" t="s">
        <v>381</v>
      </c>
      <c r="M3797" s="4" t="s">
        <v>8532</v>
      </c>
      <c r="N3797" s="1" t="d">
        <v>1982-06-29</v>
      </c>
      <c r="O3797" s="4" t="s">
        <v>381</v>
      </c>
      <c r="P3797">
        <f>IFERROR(VLOOKUP(A3797,'17. Skuldsanering vilja'!A:D,1,FALSE),0)</f>
        <v>0</v>
      </c>
      <c r="Q3797">
        <f t="shared" si="236"/>
        <v>0</v>
      </c>
      <c r="R3797" t="str">
        <f>IFERROR(VLOOKUP(M3797,'Skudsanering UC monitorering'!A:B,1,FALSE),"")</f>
        <v/>
      </c>
      <c r="S3797" t="str">
        <f>IFERROR(VLOOKUP(O3797,'Skudsanering UC monitorering'!A:B,1,FALSE),"")</f>
        <v/>
      </c>
      <c r="T3797" t="str">
        <f>IFERROR(VLOOKUP(M3797,'Skudsanering UC monitorering'!A:B,2,FALSE),"")</f>
        <v/>
      </c>
      <c r="U3797">
        <f t="shared" si="237"/>
        <v>0</v>
      </c>
      <c r="V3797">
        <f t="shared" si="238"/>
        <v>0</v>
      </c>
      <c r="W3797" s="3">
        <f t="shared" si="239"/>
        <v>0</v>
      </c>
    </row>
    <row r="3798" spans="1:23" hidden="1" x14ac:dyDescent="0.15">
      <c r="A3798" s="4" t="s">
        <v>15389</v>
      </c>
      <c r="B3798" s="1" t="d">
        <v>2023-12-31</v>
      </c>
      <c r="C3798">
        <v>53733.97</v>
      </c>
      <c r="D3798" s="1" t="d">
        <v>2022-05-31</v>
      </c>
      <c r="E3798" t="s">
        <v>378</v>
      </c>
      <c r="F3798" t="s">
        <v>379</v>
      </c>
      <c r="G3798" t="s">
        <v>3342</v>
      </c>
      <c r="H3798">
        <v>2</v>
      </c>
      <c r="I3798">
        <v>8810261357</v>
      </c>
      <c r="J3798">
        <v>8810261357</v>
      </c>
      <c r="K3798" t="s">
        <v>381</v>
      </c>
      <c r="L3798" t="s">
        <v>381</v>
      </c>
      <c r="M3798" s="4" t="s">
        <v>8533</v>
      </c>
      <c r="N3798" s="1" t="d">
        <v>1988-10-26</v>
      </c>
      <c r="O3798" s="4" t="s">
        <v>8533</v>
      </c>
      <c r="P3798">
        <f>IFERROR(VLOOKUP(A3798,'17. Skuldsanering vilja'!A:D,1,FALSE),0)</f>
        <v>0</v>
      </c>
      <c r="Q3798">
        <f t="shared" si="236"/>
        <v>0</v>
      </c>
      <c r="R3798" t="str">
        <f>IFERROR(VLOOKUP(M3798,'Skudsanering UC monitorering'!A:B,1,FALSE),"")</f>
        <v/>
      </c>
      <c r="S3798" t="str">
        <f>IFERROR(VLOOKUP(O3798,'Skudsanering UC monitorering'!A:B,1,FALSE),"")</f>
        <v/>
      </c>
      <c r="T3798" t="str">
        <f>IFERROR(VLOOKUP(M3798,'Skudsanering UC monitorering'!A:B,2,FALSE),"")</f>
        <v/>
      </c>
      <c r="U3798">
        <f t="shared" si="237"/>
        <v>0</v>
      </c>
      <c r="V3798">
        <f t="shared" si="238"/>
        <v>0</v>
      </c>
      <c r="W3798" s="3">
        <f t="shared" si="239"/>
        <v>0</v>
      </c>
    </row>
    <row r="3799" spans="1:23" hidden="1" x14ac:dyDescent="0.15">
      <c r="A3799" s="4" t="s">
        <v>15390</v>
      </c>
      <c r="B3799" s="1" t="d">
        <v>2023-12-31</v>
      </c>
      <c r="C3799">
        <v>246823.49</v>
      </c>
      <c r="D3799" s="1" t="d">
        <v>2022-05-31</v>
      </c>
      <c r="E3799" t="s">
        <v>378</v>
      </c>
      <c r="F3799" t="s">
        <v>379</v>
      </c>
      <c r="G3799" t="s">
        <v>4591</v>
      </c>
      <c r="H3799">
        <v>1</v>
      </c>
      <c r="I3799">
        <v>7711253505</v>
      </c>
      <c r="J3799">
        <v>7711253505</v>
      </c>
      <c r="K3799" t="s">
        <v>381</v>
      </c>
      <c r="L3799" t="s">
        <v>381</v>
      </c>
      <c r="M3799" s="4" t="s">
        <v>8534</v>
      </c>
      <c r="N3799" s="1" t="d">
        <v>1977-11-25</v>
      </c>
      <c r="O3799" s="4" t="s">
        <v>381</v>
      </c>
      <c r="P3799">
        <f>IFERROR(VLOOKUP(A3799,'17. Skuldsanering vilja'!A:D,1,FALSE),0)</f>
        <v>0</v>
      </c>
      <c r="Q3799">
        <f t="shared" si="236"/>
        <v>0</v>
      </c>
      <c r="R3799" t="str">
        <f>IFERROR(VLOOKUP(M3799,'Skudsanering UC monitorering'!A:B,1,FALSE),"")</f>
        <v/>
      </c>
      <c r="S3799" t="str">
        <f>IFERROR(VLOOKUP(O3799,'Skudsanering UC monitorering'!A:B,1,FALSE),"")</f>
        <v/>
      </c>
      <c r="T3799" t="str">
        <f>IFERROR(VLOOKUP(M3799,'Skudsanering UC monitorering'!A:B,2,FALSE),"")</f>
        <v/>
      </c>
      <c r="U3799">
        <f t="shared" si="237"/>
        <v>0</v>
      </c>
      <c r="V3799">
        <f t="shared" si="238"/>
        <v>0</v>
      </c>
      <c r="W3799" s="3">
        <f t="shared" si="239"/>
        <v>0</v>
      </c>
    </row>
    <row r="3800" spans="1:23" hidden="1" x14ac:dyDescent="0.15">
      <c r="A3800" s="4" t="s">
        <v>15391</v>
      </c>
      <c r="B3800" s="1" t="d">
        <v>2023-12-31</v>
      </c>
      <c r="C3800">
        <v>129016.44</v>
      </c>
      <c r="D3800" s="1" t="d">
        <v>2022-05-30</v>
      </c>
      <c r="E3800" t="s">
        <v>378</v>
      </c>
      <c r="F3800" t="s">
        <v>379</v>
      </c>
      <c r="G3800" t="s">
        <v>2893</v>
      </c>
      <c r="H3800">
        <v>1</v>
      </c>
      <c r="I3800">
        <v>9805220762</v>
      </c>
      <c r="J3800">
        <v>9805220762</v>
      </c>
      <c r="K3800" t="s">
        <v>381</v>
      </c>
      <c r="L3800" t="s">
        <v>381</v>
      </c>
      <c r="M3800" s="4" t="s">
        <v>8535</v>
      </c>
      <c r="N3800" s="1" t="d">
        <v>1998-05-22</v>
      </c>
      <c r="O3800" s="4" t="s">
        <v>381</v>
      </c>
      <c r="P3800">
        <f>IFERROR(VLOOKUP(A3800,'17. Skuldsanering vilja'!A:D,1,FALSE),0)</f>
        <v>0</v>
      </c>
      <c r="Q3800">
        <f t="shared" si="236"/>
        <v>0</v>
      </c>
      <c r="R3800" t="str">
        <f>IFERROR(VLOOKUP(M3800,'Skudsanering UC monitorering'!A:B,1,FALSE),"")</f>
        <v/>
      </c>
      <c r="S3800" t="str">
        <f>IFERROR(VLOOKUP(O3800,'Skudsanering UC monitorering'!A:B,1,FALSE),"")</f>
        <v/>
      </c>
      <c r="T3800" t="str">
        <f>IFERROR(VLOOKUP(M3800,'Skudsanering UC monitorering'!A:B,2,FALSE),"")</f>
        <v/>
      </c>
      <c r="U3800">
        <f t="shared" si="237"/>
        <v>0</v>
      </c>
      <c r="V3800">
        <f t="shared" si="238"/>
        <v>0</v>
      </c>
      <c r="W3800" s="3">
        <f t="shared" si="239"/>
        <v>0</v>
      </c>
    </row>
    <row r="3801" spans="1:23" hidden="1" x14ac:dyDescent="0.15">
      <c r="A3801" s="4" t="s">
        <v>15392</v>
      </c>
      <c r="B3801" s="1" t="d">
        <v>2023-12-31</v>
      </c>
      <c r="C3801">
        <v>100509.38</v>
      </c>
      <c r="D3801" s="1" t="d">
        <v>2022-05-31</v>
      </c>
      <c r="E3801" t="s">
        <v>378</v>
      </c>
      <c r="F3801" t="s">
        <v>379</v>
      </c>
      <c r="G3801" t="s">
        <v>4572</v>
      </c>
      <c r="H3801">
        <v>1</v>
      </c>
      <c r="I3801">
        <v>6308282075</v>
      </c>
      <c r="J3801">
        <v>6308282075</v>
      </c>
      <c r="K3801" t="s">
        <v>381</v>
      </c>
      <c r="L3801" t="s">
        <v>381</v>
      </c>
      <c r="M3801" s="4" t="s">
        <v>8536</v>
      </c>
      <c r="N3801" s="1" t="d">
        <v>1963-08-28</v>
      </c>
      <c r="O3801" s="4" t="s">
        <v>381</v>
      </c>
      <c r="P3801">
        <f>IFERROR(VLOOKUP(A3801,'17. Skuldsanering vilja'!A:D,1,FALSE),0)</f>
        <v>0</v>
      </c>
      <c r="Q3801">
        <f t="shared" si="236"/>
        <v>0</v>
      </c>
      <c r="R3801" t="str">
        <f>IFERROR(VLOOKUP(M3801,'Skudsanering UC monitorering'!A:B,1,FALSE),"")</f>
        <v/>
      </c>
      <c r="S3801" t="str">
        <f>IFERROR(VLOOKUP(O3801,'Skudsanering UC monitorering'!A:B,1,FALSE),"")</f>
        <v/>
      </c>
      <c r="T3801" t="str">
        <f>IFERROR(VLOOKUP(M3801,'Skudsanering UC monitorering'!A:B,2,FALSE),"")</f>
        <v/>
      </c>
      <c r="U3801">
        <f t="shared" si="237"/>
        <v>0</v>
      </c>
      <c r="V3801">
        <f t="shared" si="238"/>
        <v>0</v>
      </c>
      <c r="W3801" s="3">
        <f t="shared" si="239"/>
        <v>0</v>
      </c>
    </row>
    <row r="3802" spans="1:23" hidden="1" x14ac:dyDescent="0.15">
      <c r="A3802" s="4" t="s">
        <v>15393</v>
      </c>
      <c r="B3802" s="1" t="d">
        <v>2023-12-31</v>
      </c>
      <c r="C3802">
        <v>297172.81</v>
      </c>
      <c r="D3802" s="1" t="d">
        <v>2022-05-31</v>
      </c>
      <c r="E3802" t="s">
        <v>378</v>
      </c>
      <c r="F3802" t="s">
        <v>379</v>
      </c>
      <c r="G3802" t="s">
        <v>1884</v>
      </c>
      <c r="H3802">
        <v>2</v>
      </c>
      <c r="I3802">
        <v>1011709</v>
      </c>
      <c r="J3802">
        <v>1011709</v>
      </c>
      <c r="K3802" t="s">
        <v>381</v>
      </c>
      <c r="L3802" t="s">
        <v>381</v>
      </c>
      <c r="M3802" s="4" t="s">
        <v>8537</v>
      </c>
      <c r="N3802" s="1" t="d">
        <v>2000-01-01</v>
      </c>
      <c r="O3802" s="4" t="s">
        <v>8537</v>
      </c>
      <c r="P3802">
        <f>IFERROR(VLOOKUP(A3802,'17. Skuldsanering vilja'!A:D,1,FALSE),0)</f>
        <v>0</v>
      </c>
      <c r="Q3802">
        <f t="shared" si="236"/>
        <v>0</v>
      </c>
      <c r="R3802" t="str">
        <f>IFERROR(VLOOKUP(M3802,'Skudsanering UC monitorering'!A:B,1,FALSE),"")</f>
        <v/>
      </c>
      <c r="S3802" t="str">
        <f>IFERROR(VLOOKUP(O3802,'Skudsanering UC monitorering'!A:B,1,FALSE),"")</f>
        <v/>
      </c>
      <c r="T3802" t="str">
        <f>IFERROR(VLOOKUP(M3802,'Skudsanering UC monitorering'!A:B,2,FALSE),"")</f>
        <v/>
      </c>
      <c r="U3802">
        <f t="shared" si="237"/>
        <v>0</v>
      </c>
      <c r="V3802">
        <f t="shared" si="238"/>
        <v>0</v>
      </c>
      <c r="W3802" s="3">
        <f t="shared" si="239"/>
        <v>0</v>
      </c>
    </row>
    <row r="3803" spans="1:23" hidden="1" x14ac:dyDescent="0.15">
      <c r="A3803" s="4" t="s">
        <v>15394</v>
      </c>
      <c r="B3803" s="1" t="d">
        <v>2023-12-31</v>
      </c>
      <c r="C3803">
        <v>496046.85</v>
      </c>
      <c r="D3803" s="1" t="d">
        <v>2022-05-31</v>
      </c>
      <c r="E3803" t="s">
        <v>378</v>
      </c>
      <c r="F3803" t="s">
        <v>379</v>
      </c>
      <c r="G3803" t="s">
        <v>4562</v>
      </c>
      <c r="H3803">
        <v>2</v>
      </c>
      <c r="I3803">
        <v>7106296663</v>
      </c>
      <c r="J3803">
        <v>7106296663</v>
      </c>
      <c r="K3803" t="s">
        <v>381</v>
      </c>
      <c r="L3803" t="s">
        <v>381</v>
      </c>
      <c r="M3803" s="4" t="s">
        <v>8538</v>
      </c>
      <c r="N3803" s="1" t="d">
        <v>1971-06-29</v>
      </c>
      <c r="O3803" s="4" t="s">
        <v>8538</v>
      </c>
      <c r="P3803">
        <f>IFERROR(VLOOKUP(A3803,'17. Skuldsanering vilja'!A:D,1,FALSE),0)</f>
        <v>0</v>
      </c>
      <c r="Q3803">
        <f t="shared" si="236"/>
        <v>0</v>
      </c>
      <c r="R3803" t="str">
        <f>IFERROR(VLOOKUP(M3803,'Skudsanering UC monitorering'!A:B,1,FALSE),"")</f>
        <v/>
      </c>
      <c r="S3803" t="str">
        <f>IFERROR(VLOOKUP(O3803,'Skudsanering UC monitorering'!A:B,1,FALSE),"")</f>
        <v/>
      </c>
      <c r="T3803" t="str">
        <f>IFERROR(VLOOKUP(M3803,'Skudsanering UC monitorering'!A:B,2,FALSE),"")</f>
        <v/>
      </c>
      <c r="U3803">
        <f t="shared" si="237"/>
        <v>0</v>
      </c>
      <c r="V3803">
        <f t="shared" si="238"/>
        <v>0</v>
      </c>
      <c r="W3803" s="3">
        <f t="shared" si="239"/>
        <v>0</v>
      </c>
    </row>
    <row r="3804" spans="1:23" hidden="1" x14ac:dyDescent="0.15">
      <c r="A3804" s="4" t="s">
        <v>15395</v>
      </c>
      <c r="B3804" s="1" t="d">
        <v>2023-12-31</v>
      </c>
      <c r="C3804">
        <v>239187.99</v>
      </c>
      <c r="D3804" s="1" t="d">
        <v>2022-05-31</v>
      </c>
      <c r="E3804" t="s">
        <v>378</v>
      </c>
      <c r="F3804" t="s">
        <v>420</v>
      </c>
      <c r="G3804" t="s">
        <v>1622</v>
      </c>
      <c r="H3804">
        <v>1</v>
      </c>
      <c r="I3804">
        <v>7204158385</v>
      </c>
      <c r="J3804">
        <v>7204158385</v>
      </c>
      <c r="K3804" t="s">
        <v>381</v>
      </c>
      <c r="L3804" t="s">
        <v>381</v>
      </c>
      <c r="M3804" s="4" t="s">
        <v>8539</v>
      </c>
      <c r="N3804" s="1" t="d">
        <v>1972-04-15</v>
      </c>
      <c r="O3804" s="4" t="s">
        <v>381</v>
      </c>
      <c r="P3804">
        <f>IFERROR(VLOOKUP(A3804,'17. Skuldsanering vilja'!A:D,1,FALSE),0)</f>
        <v>0</v>
      </c>
      <c r="Q3804">
        <f t="shared" si="236"/>
        <v>0</v>
      </c>
      <c r="R3804" t="str">
        <f>IFERROR(VLOOKUP(M3804,'Skudsanering UC monitorering'!A:B,1,FALSE),"")</f>
        <v/>
      </c>
      <c r="S3804" t="str">
        <f>IFERROR(VLOOKUP(O3804,'Skudsanering UC monitorering'!A:B,1,FALSE),"")</f>
        <v/>
      </c>
      <c r="T3804" t="str">
        <f>IFERROR(VLOOKUP(M3804,'Skudsanering UC monitorering'!A:B,2,FALSE),"")</f>
        <v/>
      </c>
      <c r="U3804">
        <f t="shared" si="237"/>
        <v>0</v>
      </c>
      <c r="V3804">
        <f t="shared" si="238"/>
        <v>0</v>
      </c>
      <c r="W3804" s="3">
        <f t="shared" si="239"/>
        <v>0</v>
      </c>
    </row>
    <row r="3805" spans="1:23" hidden="1" x14ac:dyDescent="0.15">
      <c r="A3805" s="4" t="s">
        <v>15396</v>
      </c>
      <c r="B3805" s="1" t="d">
        <v>2023-12-31</v>
      </c>
      <c r="C3805">
        <v>289846.8</v>
      </c>
      <c r="D3805" s="1" t="d">
        <v>2022-05-31</v>
      </c>
      <c r="E3805" t="s">
        <v>378</v>
      </c>
      <c r="F3805" t="s">
        <v>420</v>
      </c>
      <c r="G3805" t="s">
        <v>4562</v>
      </c>
      <c r="H3805">
        <v>1</v>
      </c>
      <c r="I3805">
        <v>9910069617</v>
      </c>
      <c r="J3805">
        <v>9910069617</v>
      </c>
      <c r="K3805" t="s">
        <v>381</v>
      </c>
      <c r="L3805" t="s">
        <v>381</v>
      </c>
      <c r="M3805" s="4" t="s">
        <v>8540</v>
      </c>
      <c r="N3805" s="1" t="d">
        <v>1999-10-06</v>
      </c>
      <c r="O3805" s="4" t="s">
        <v>381</v>
      </c>
      <c r="P3805">
        <f>IFERROR(VLOOKUP(A3805,'17. Skuldsanering vilja'!A:D,1,FALSE),0)</f>
        <v>0</v>
      </c>
      <c r="Q3805">
        <f t="shared" si="236"/>
        <v>0</v>
      </c>
      <c r="R3805" t="str">
        <f>IFERROR(VLOOKUP(M3805,'Skudsanering UC monitorering'!A:B,1,FALSE),"")</f>
        <v/>
      </c>
      <c r="S3805" t="str">
        <f>IFERROR(VLOOKUP(O3805,'Skudsanering UC monitorering'!A:B,1,FALSE),"")</f>
        <v/>
      </c>
      <c r="T3805" t="str">
        <f>IFERROR(VLOOKUP(M3805,'Skudsanering UC monitorering'!A:B,2,FALSE),"")</f>
        <v/>
      </c>
      <c r="U3805">
        <f t="shared" si="237"/>
        <v>0</v>
      </c>
      <c r="V3805">
        <f t="shared" si="238"/>
        <v>0</v>
      </c>
      <c r="W3805" s="3">
        <f t="shared" si="239"/>
        <v>0</v>
      </c>
    </row>
    <row r="3806" spans="1:23" hidden="1" x14ac:dyDescent="0.15">
      <c r="A3806" s="4" t="s">
        <v>15397</v>
      </c>
      <c r="B3806" s="1" t="d">
        <v>2023-12-31</v>
      </c>
      <c r="C3806">
        <v>51992.63</v>
      </c>
      <c r="D3806" s="1" t="d">
        <v>2022-05-31</v>
      </c>
      <c r="E3806" t="s">
        <v>378</v>
      </c>
      <c r="F3806" t="s">
        <v>401</v>
      </c>
      <c r="G3806" t="s">
        <v>4595</v>
      </c>
      <c r="H3806">
        <v>1</v>
      </c>
      <c r="I3806">
        <v>9407033811</v>
      </c>
      <c r="J3806">
        <v>9407033811</v>
      </c>
      <c r="K3806" t="s">
        <v>381</v>
      </c>
      <c r="L3806" t="s">
        <v>381</v>
      </c>
      <c r="M3806" s="4" t="s">
        <v>8541</v>
      </c>
      <c r="N3806" s="1" t="d">
        <v>1994-07-03</v>
      </c>
      <c r="O3806" s="4" t="s">
        <v>381</v>
      </c>
      <c r="P3806">
        <f>IFERROR(VLOOKUP(A3806,'17. Skuldsanering vilja'!A:D,1,FALSE),0)</f>
        <v>0</v>
      </c>
      <c r="Q3806">
        <f t="shared" si="236"/>
        <v>0</v>
      </c>
      <c r="R3806" t="str">
        <f>IFERROR(VLOOKUP(M3806,'Skudsanering UC monitorering'!A:B,1,FALSE),"")</f>
        <v/>
      </c>
      <c r="S3806" t="str">
        <f>IFERROR(VLOOKUP(O3806,'Skudsanering UC monitorering'!A:B,1,FALSE),"")</f>
        <v/>
      </c>
      <c r="T3806" t="str">
        <f>IFERROR(VLOOKUP(M3806,'Skudsanering UC monitorering'!A:B,2,FALSE),"")</f>
        <v/>
      </c>
      <c r="U3806">
        <f t="shared" si="237"/>
        <v>0</v>
      </c>
      <c r="V3806">
        <f t="shared" si="238"/>
        <v>0</v>
      </c>
      <c r="W3806" s="3">
        <f t="shared" si="239"/>
        <v>0</v>
      </c>
    </row>
    <row r="3807" spans="1:23" hidden="1" x14ac:dyDescent="0.15">
      <c r="A3807" s="4" t="s">
        <v>15398</v>
      </c>
      <c r="B3807" s="1" t="d">
        <v>2023-12-31</v>
      </c>
      <c r="C3807">
        <v>227741.71</v>
      </c>
      <c r="D3807" s="1" t="d">
        <v>2022-05-30</v>
      </c>
      <c r="E3807" t="s">
        <v>378</v>
      </c>
      <c r="F3807" t="s">
        <v>379</v>
      </c>
      <c r="G3807" t="s">
        <v>2225</v>
      </c>
      <c r="H3807">
        <v>2</v>
      </c>
      <c r="I3807">
        <v>8809174173</v>
      </c>
      <c r="J3807">
        <v>8809174173</v>
      </c>
      <c r="K3807" t="s">
        <v>381</v>
      </c>
      <c r="L3807" t="s">
        <v>381</v>
      </c>
      <c r="M3807" s="4" t="s">
        <v>8542</v>
      </c>
      <c r="N3807" s="1" t="d">
        <v>1988-09-17</v>
      </c>
      <c r="O3807" s="4" t="s">
        <v>8542</v>
      </c>
      <c r="P3807">
        <f>IFERROR(VLOOKUP(A3807,'17. Skuldsanering vilja'!A:D,1,FALSE),0)</f>
        <v>0</v>
      </c>
      <c r="Q3807">
        <f t="shared" si="236"/>
        <v>0</v>
      </c>
      <c r="R3807" t="str">
        <f>IFERROR(VLOOKUP(M3807,'Skudsanering UC monitorering'!A:B,1,FALSE),"")</f>
        <v/>
      </c>
      <c r="S3807" t="str">
        <f>IFERROR(VLOOKUP(O3807,'Skudsanering UC monitorering'!A:B,1,FALSE),"")</f>
        <v/>
      </c>
      <c r="T3807" t="str">
        <f>IFERROR(VLOOKUP(M3807,'Skudsanering UC monitorering'!A:B,2,FALSE),"")</f>
        <v/>
      </c>
      <c r="U3807">
        <f t="shared" si="237"/>
        <v>0</v>
      </c>
      <c r="V3807">
        <f t="shared" si="238"/>
        <v>0</v>
      </c>
      <c r="W3807" s="3">
        <f t="shared" si="239"/>
        <v>0</v>
      </c>
    </row>
    <row r="3808" spans="1:23" hidden="1" x14ac:dyDescent="0.15">
      <c r="A3808" s="4" t="s">
        <v>15399</v>
      </c>
      <c r="B3808" s="1" t="d">
        <v>2023-12-31</v>
      </c>
      <c r="C3808">
        <v>207600.13</v>
      </c>
      <c r="D3808" s="1" t="d">
        <v>2022-06-10</v>
      </c>
      <c r="E3808" t="s">
        <v>378</v>
      </c>
      <c r="F3808" t="s">
        <v>379</v>
      </c>
      <c r="G3808" t="s">
        <v>2893</v>
      </c>
      <c r="H3808">
        <v>1</v>
      </c>
      <c r="I3808">
        <v>9510257356</v>
      </c>
      <c r="J3808">
        <v>9510257356</v>
      </c>
      <c r="K3808" t="s">
        <v>381</v>
      </c>
      <c r="L3808" t="s">
        <v>381</v>
      </c>
      <c r="M3808" s="4" t="s">
        <v>8543</v>
      </c>
      <c r="N3808" s="1" t="d">
        <v>1995-10-25</v>
      </c>
      <c r="O3808" s="4" t="s">
        <v>381</v>
      </c>
      <c r="P3808">
        <f>IFERROR(VLOOKUP(A3808,'17. Skuldsanering vilja'!A:D,1,FALSE),0)</f>
        <v>0</v>
      </c>
      <c r="Q3808">
        <f t="shared" si="236"/>
        <v>0</v>
      </c>
      <c r="R3808" t="str">
        <f>IFERROR(VLOOKUP(M3808,'Skudsanering UC monitorering'!A:B,1,FALSE),"")</f>
        <v/>
      </c>
      <c r="S3808" t="str">
        <f>IFERROR(VLOOKUP(O3808,'Skudsanering UC monitorering'!A:B,1,FALSE),"")</f>
        <v/>
      </c>
      <c r="T3808" t="str">
        <f>IFERROR(VLOOKUP(M3808,'Skudsanering UC monitorering'!A:B,2,FALSE),"")</f>
        <v/>
      </c>
      <c r="U3808">
        <f t="shared" si="237"/>
        <v>0</v>
      </c>
      <c r="V3808">
        <f t="shared" si="238"/>
        <v>0</v>
      </c>
      <c r="W3808" s="3">
        <f t="shared" si="239"/>
        <v>0</v>
      </c>
    </row>
    <row r="3809" spans="1:23" hidden="1" x14ac:dyDescent="0.15">
      <c r="A3809" s="4" t="s">
        <v>15400</v>
      </c>
      <c r="B3809" s="1" t="d">
        <v>2023-12-31</v>
      </c>
      <c r="C3809">
        <v>131657.20000000001</v>
      </c>
      <c r="D3809" s="1" t="d">
        <v>2022-05-31</v>
      </c>
      <c r="E3809" t="s">
        <v>378</v>
      </c>
      <c r="F3809" t="s">
        <v>420</v>
      </c>
      <c r="G3809" t="s">
        <v>1320</v>
      </c>
      <c r="H3809">
        <v>1</v>
      </c>
      <c r="I3809">
        <v>9401278040</v>
      </c>
      <c r="J3809">
        <v>9401278040</v>
      </c>
      <c r="K3809" t="s">
        <v>381</v>
      </c>
      <c r="L3809" t="s">
        <v>381</v>
      </c>
      <c r="M3809" s="4" t="s">
        <v>8544</v>
      </c>
      <c r="N3809" s="1" t="d">
        <v>1994-01-27</v>
      </c>
      <c r="O3809" s="4" t="s">
        <v>381</v>
      </c>
      <c r="P3809">
        <f>IFERROR(VLOOKUP(A3809,'17. Skuldsanering vilja'!A:D,1,FALSE),0)</f>
        <v>0</v>
      </c>
      <c r="Q3809">
        <f t="shared" si="236"/>
        <v>0</v>
      </c>
      <c r="R3809" t="str">
        <f>IFERROR(VLOOKUP(M3809,'Skudsanering UC monitorering'!A:B,1,FALSE),"")</f>
        <v/>
      </c>
      <c r="S3809" t="str">
        <f>IFERROR(VLOOKUP(O3809,'Skudsanering UC monitorering'!A:B,1,FALSE),"")</f>
        <v/>
      </c>
      <c r="T3809" t="str">
        <f>IFERROR(VLOOKUP(M3809,'Skudsanering UC monitorering'!A:B,2,FALSE),"")</f>
        <v/>
      </c>
      <c r="U3809">
        <f t="shared" si="237"/>
        <v>0</v>
      </c>
      <c r="V3809">
        <f t="shared" si="238"/>
        <v>0</v>
      </c>
      <c r="W3809" s="3">
        <f t="shared" si="239"/>
        <v>0</v>
      </c>
    </row>
    <row r="3810" spans="1:23" hidden="1" x14ac:dyDescent="0.15">
      <c r="A3810" s="4" t="s">
        <v>15401</v>
      </c>
      <c r="B3810" s="1" t="d">
        <v>2023-12-31</v>
      </c>
      <c r="C3810">
        <v>245987.16</v>
      </c>
      <c r="D3810" s="1" t="d">
        <v>2022-06-07</v>
      </c>
      <c r="E3810" t="s">
        <v>382</v>
      </c>
      <c r="F3810" t="s">
        <v>383</v>
      </c>
      <c r="G3810" t="s">
        <v>1913</v>
      </c>
      <c r="H3810">
        <v>1</v>
      </c>
      <c r="I3810">
        <v>9912019248</v>
      </c>
      <c r="J3810">
        <v>9912019248</v>
      </c>
      <c r="K3810" t="s">
        <v>381</v>
      </c>
      <c r="L3810" t="s">
        <v>381</v>
      </c>
      <c r="M3810" s="4" t="s">
        <v>8545</v>
      </c>
      <c r="N3810" s="1" t="d">
        <v>1999-12-01</v>
      </c>
      <c r="O3810" s="4" t="s">
        <v>381</v>
      </c>
      <c r="P3810">
        <f>IFERROR(VLOOKUP(A3810,'17. Skuldsanering vilja'!A:D,1,FALSE),0)</f>
        <v>0</v>
      </c>
      <c r="Q3810">
        <f t="shared" si="236"/>
        <v>0</v>
      </c>
      <c r="R3810" t="str">
        <f>IFERROR(VLOOKUP(M3810,'Skudsanering UC monitorering'!A:B,1,FALSE),"")</f>
        <v/>
      </c>
      <c r="S3810" t="str">
        <f>IFERROR(VLOOKUP(O3810,'Skudsanering UC monitorering'!A:B,1,FALSE),"")</f>
        <v/>
      </c>
      <c r="T3810" t="str">
        <f>IFERROR(VLOOKUP(M3810,'Skudsanering UC monitorering'!A:B,2,FALSE),"")</f>
        <v/>
      </c>
      <c r="U3810">
        <f t="shared" si="237"/>
        <v>0</v>
      </c>
      <c r="V3810">
        <f t="shared" si="238"/>
        <v>0</v>
      </c>
      <c r="W3810" s="3">
        <f t="shared" si="239"/>
        <v>0</v>
      </c>
    </row>
    <row r="3811" spans="1:23" hidden="1" x14ac:dyDescent="0.15">
      <c r="A3811" s="4" t="s">
        <v>15402</v>
      </c>
      <c r="B3811" s="1" t="d">
        <v>2023-12-31</v>
      </c>
      <c r="C3811">
        <v>135075</v>
      </c>
      <c r="D3811" s="1" t="d">
        <v>2022-06-09</v>
      </c>
      <c r="E3811" t="s">
        <v>378</v>
      </c>
      <c r="F3811" t="s">
        <v>379</v>
      </c>
      <c r="G3811" t="s">
        <v>1424</v>
      </c>
      <c r="H3811">
        <v>1</v>
      </c>
      <c r="I3811">
        <v>9705013218</v>
      </c>
      <c r="J3811">
        <v>9705013218</v>
      </c>
      <c r="K3811" t="s">
        <v>381</v>
      </c>
      <c r="L3811" t="s">
        <v>381</v>
      </c>
      <c r="M3811" s="4" t="s">
        <v>8546</v>
      </c>
      <c r="N3811" s="1" t="d">
        <v>1997-05-01</v>
      </c>
      <c r="O3811" s="4" t="s">
        <v>381</v>
      </c>
      <c r="P3811">
        <f>IFERROR(VLOOKUP(A3811,'17. Skuldsanering vilja'!A:D,1,FALSE),0)</f>
        <v>0</v>
      </c>
      <c r="Q3811">
        <f t="shared" si="236"/>
        <v>0</v>
      </c>
      <c r="R3811" t="str">
        <f>IFERROR(VLOOKUP(M3811,'Skudsanering UC monitorering'!A:B,1,FALSE),"")</f>
        <v/>
      </c>
      <c r="S3811" t="str">
        <f>IFERROR(VLOOKUP(O3811,'Skudsanering UC monitorering'!A:B,1,FALSE),"")</f>
        <v/>
      </c>
      <c r="T3811" t="str">
        <f>IFERROR(VLOOKUP(M3811,'Skudsanering UC monitorering'!A:B,2,FALSE),"")</f>
        <v/>
      </c>
      <c r="U3811">
        <f t="shared" si="237"/>
        <v>0</v>
      </c>
      <c r="V3811">
        <f t="shared" si="238"/>
        <v>0</v>
      </c>
      <c r="W3811" s="3">
        <f t="shared" si="239"/>
        <v>0</v>
      </c>
    </row>
    <row r="3812" spans="1:23" hidden="1" x14ac:dyDescent="0.15">
      <c r="A3812" s="4" t="s">
        <v>15403</v>
      </c>
      <c r="B3812" s="1" t="d">
        <v>2023-12-31</v>
      </c>
      <c r="C3812">
        <v>287986.12</v>
      </c>
      <c r="D3812" s="1" t="d">
        <v>2022-05-31</v>
      </c>
      <c r="E3812" t="s">
        <v>378</v>
      </c>
      <c r="F3812" t="s">
        <v>539</v>
      </c>
      <c r="G3812" t="s">
        <v>2893</v>
      </c>
      <c r="H3812">
        <v>1</v>
      </c>
      <c r="I3812">
        <v>9703315847</v>
      </c>
      <c r="J3812">
        <v>9703315847</v>
      </c>
      <c r="K3812" t="s">
        <v>381</v>
      </c>
      <c r="L3812" t="s">
        <v>381</v>
      </c>
      <c r="M3812" s="4" t="s">
        <v>8547</v>
      </c>
      <c r="N3812" s="1" t="d">
        <v>1997-03-31</v>
      </c>
      <c r="O3812" s="4" t="s">
        <v>381</v>
      </c>
      <c r="P3812">
        <f>IFERROR(VLOOKUP(A3812,'17. Skuldsanering vilja'!A:D,1,FALSE),0)</f>
        <v>0</v>
      </c>
      <c r="Q3812">
        <f t="shared" si="236"/>
        <v>0</v>
      </c>
      <c r="R3812" t="str">
        <f>IFERROR(VLOOKUP(M3812,'Skudsanering UC monitorering'!A:B,1,FALSE),"")</f>
        <v/>
      </c>
      <c r="S3812" t="str">
        <f>IFERROR(VLOOKUP(O3812,'Skudsanering UC monitorering'!A:B,1,FALSE),"")</f>
        <v/>
      </c>
      <c r="T3812" t="str">
        <f>IFERROR(VLOOKUP(M3812,'Skudsanering UC monitorering'!A:B,2,FALSE),"")</f>
        <v/>
      </c>
      <c r="U3812">
        <f t="shared" si="237"/>
        <v>0</v>
      </c>
      <c r="V3812">
        <f t="shared" si="238"/>
        <v>0</v>
      </c>
      <c r="W3812" s="3">
        <f t="shared" si="239"/>
        <v>0</v>
      </c>
    </row>
    <row r="3813" spans="1:23" hidden="1" x14ac:dyDescent="0.15">
      <c r="A3813" s="4" t="s">
        <v>15404</v>
      </c>
      <c r="B3813" s="1" t="d">
        <v>2023-12-31</v>
      </c>
      <c r="C3813">
        <v>248794.08</v>
      </c>
      <c r="D3813" s="1" t="d">
        <v>2022-06-02</v>
      </c>
      <c r="E3813" t="s">
        <v>378</v>
      </c>
      <c r="F3813" t="s">
        <v>401</v>
      </c>
      <c r="G3813" t="s">
        <v>2553</v>
      </c>
      <c r="H3813">
        <v>1</v>
      </c>
      <c r="I3813">
        <v>7002207434</v>
      </c>
      <c r="J3813">
        <v>7002207434</v>
      </c>
      <c r="K3813" t="s">
        <v>381</v>
      </c>
      <c r="L3813" t="s">
        <v>381</v>
      </c>
      <c r="M3813" s="4" t="s">
        <v>8548</v>
      </c>
      <c r="N3813" s="1" t="d">
        <v>1970-02-20</v>
      </c>
      <c r="O3813" s="4" t="s">
        <v>381</v>
      </c>
      <c r="P3813">
        <f>IFERROR(VLOOKUP(A3813,'17. Skuldsanering vilja'!A:D,1,FALSE),0)</f>
        <v>0</v>
      </c>
      <c r="Q3813">
        <f t="shared" si="236"/>
        <v>0</v>
      </c>
      <c r="R3813" t="str">
        <f>IFERROR(VLOOKUP(M3813,'Skudsanering UC monitorering'!A:B,1,FALSE),"")</f>
        <v/>
      </c>
      <c r="S3813" t="str">
        <f>IFERROR(VLOOKUP(O3813,'Skudsanering UC monitorering'!A:B,1,FALSE),"")</f>
        <v/>
      </c>
      <c r="T3813" t="str">
        <f>IFERROR(VLOOKUP(M3813,'Skudsanering UC monitorering'!A:B,2,FALSE),"")</f>
        <v/>
      </c>
      <c r="U3813">
        <f t="shared" si="237"/>
        <v>0</v>
      </c>
      <c r="V3813">
        <f t="shared" si="238"/>
        <v>0</v>
      </c>
      <c r="W3813" s="3">
        <f t="shared" si="239"/>
        <v>0</v>
      </c>
    </row>
    <row r="3814" spans="1:23" hidden="1" x14ac:dyDescent="0.15">
      <c r="A3814" s="4" t="s">
        <v>15405</v>
      </c>
      <c r="B3814" s="1" t="d">
        <v>2023-12-31</v>
      </c>
      <c r="C3814">
        <v>55361.57</v>
      </c>
      <c r="D3814" s="1" t="d">
        <v>2022-06-10</v>
      </c>
      <c r="E3814" t="s">
        <v>378</v>
      </c>
      <c r="F3814" t="s">
        <v>379</v>
      </c>
      <c r="G3814" t="s">
        <v>4554</v>
      </c>
      <c r="H3814">
        <v>1</v>
      </c>
      <c r="I3814">
        <v>9509120870</v>
      </c>
      <c r="J3814">
        <v>9509120870</v>
      </c>
      <c r="K3814" t="s">
        <v>381</v>
      </c>
      <c r="L3814" t="s">
        <v>381</v>
      </c>
      <c r="M3814" s="4" t="s">
        <v>8549</v>
      </c>
      <c r="N3814" s="1" t="d">
        <v>1995-09-12</v>
      </c>
      <c r="O3814" s="4" t="s">
        <v>381</v>
      </c>
      <c r="P3814">
        <f>IFERROR(VLOOKUP(A3814,'17. Skuldsanering vilja'!A:D,1,FALSE),0)</f>
        <v>0</v>
      </c>
      <c r="Q3814">
        <f t="shared" si="236"/>
        <v>0</v>
      </c>
      <c r="R3814" t="str">
        <f>IFERROR(VLOOKUP(M3814,'Skudsanering UC monitorering'!A:B,1,FALSE),"")</f>
        <v/>
      </c>
      <c r="S3814" t="str">
        <f>IFERROR(VLOOKUP(O3814,'Skudsanering UC monitorering'!A:B,1,FALSE),"")</f>
        <v/>
      </c>
      <c r="T3814" t="str">
        <f>IFERROR(VLOOKUP(M3814,'Skudsanering UC monitorering'!A:B,2,FALSE),"")</f>
        <v/>
      </c>
      <c r="U3814">
        <f t="shared" si="237"/>
        <v>0</v>
      </c>
      <c r="V3814">
        <f t="shared" si="238"/>
        <v>0</v>
      </c>
      <c r="W3814" s="3">
        <f t="shared" si="239"/>
        <v>0</v>
      </c>
    </row>
    <row r="3815" spans="1:23" hidden="1" x14ac:dyDescent="0.15">
      <c r="A3815" s="4" t="s">
        <v>15406</v>
      </c>
      <c r="B3815" s="1" t="d">
        <v>2023-12-31</v>
      </c>
      <c r="C3815">
        <v>185945.64</v>
      </c>
      <c r="D3815" s="1" t="d">
        <v>2022-06-16</v>
      </c>
      <c r="E3815" t="s">
        <v>378</v>
      </c>
      <c r="F3815" t="s">
        <v>401</v>
      </c>
      <c r="G3815" t="s">
        <v>4562</v>
      </c>
      <c r="H3815">
        <v>1</v>
      </c>
      <c r="I3815">
        <v>9907152681</v>
      </c>
      <c r="J3815">
        <v>9907152681</v>
      </c>
      <c r="K3815" t="s">
        <v>381</v>
      </c>
      <c r="L3815" t="s">
        <v>381</v>
      </c>
      <c r="M3815" s="4" t="s">
        <v>8550</v>
      </c>
      <c r="N3815" s="1" t="d">
        <v>1999-07-15</v>
      </c>
      <c r="O3815" s="4" t="s">
        <v>381</v>
      </c>
      <c r="P3815">
        <f>IFERROR(VLOOKUP(A3815,'17. Skuldsanering vilja'!A:D,1,FALSE),0)</f>
        <v>0</v>
      </c>
      <c r="Q3815">
        <f t="shared" si="236"/>
        <v>0</v>
      </c>
      <c r="R3815" t="str">
        <f>IFERROR(VLOOKUP(M3815,'Skudsanering UC monitorering'!A:B,1,FALSE),"")</f>
        <v/>
      </c>
      <c r="S3815" t="str">
        <f>IFERROR(VLOOKUP(O3815,'Skudsanering UC monitorering'!A:B,1,FALSE),"")</f>
        <v/>
      </c>
      <c r="T3815" t="str">
        <f>IFERROR(VLOOKUP(M3815,'Skudsanering UC monitorering'!A:B,2,FALSE),"")</f>
        <v/>
      </c>
      <c r="U3815">
        <f t="shared" si="237"/>
        <v>0</v>
      </c>
      <c r="V3815">
        <f t="shared" si="238"/>
        <v>0</v>
      </c>
      <c r="W3815" s="3">
        <f t="shared" si="239"/>
        <v>0</v>
      </c>
    </row>
    <row r="3816" spans="1:23" hidden="1" x14ac:dyDescent="0.15">
      <c r="A3816" s="4" t="s">
        <v>15407</v>
      </c>
      <c r="B3816" s="1" t="d">
        <v>2023-12-31</v>
      </c>
      <c r="C3816">
        <v>479943.14</v>
      </c>
      <c r="D3816" s="1" t="d">
        <v>2022-06-02</v>
      </c>
      <c r="E3816" t="s">
        <v>378</v>
      </c>
      <c r="F3816" t="s">
        <v>379</v>
      </c>
      <c r="G3816" t="s">
        <v>4592</v>
      </c>
      <c r="H3816">
        <v>2</v>
      </c>
      <c r="I3816">
        <v>8709263365</v>
      </c>
      <c r="J3816">
        <v>8709263365</v>
      </c>
      <c r="K3816" t="s">
        <v>381</v>
      </c>
      <c r="L3816" t="s">
        <v>381</v>
      </c>
      <c r="M3816" s="4" t="s">
        <v>8551</v>
      </c>
      <c r="N3816" s="1" t="d">
        <v>1987-09-26</v>
      </c>
      <c r="O3816" s="4" t="s">
        <v>8551</v>
      </c>
      <c r="P3816">
        <f>IFERROR(VLOOKUP(A3816,'17. Skuldsanering vilja'!A:D,1,FALSE),0)</f>
        <v>0</v>
      </c>
      <c r="Q3816">
        <f t="shared" si="236"/>
        <v>0</v>
      </c>
      <c r="R3816" t="str">
        <f>IFERROR(VLOOKUP(M3816,'Skudsanering UC monitorering'!A:B,1,FALSE),"")</f>
        <v/>
      </c>
      <c r="S3816" t="str">
        <f>IFERROR(VLOOKUP(O3816,'Skudsanering UC monitorering'!A:B,1,FALSE),"")</f>
        <v/>
      </c>
      <c r="T3816" t="str">
        <f>IFERROR(VLOOKUP(M3816,'Skudsanering UC monitorering'!A:B,2,FALSE),"")</f>
        <v/>
      </c>
      <c r="U3816">
        <f t="shared" si="237"/>
        <v>0</v>
      </c>
      <c r="V3816">
        <f t="shared" si="238"/>
        <v>0</v>
      </c>
      <c r="W3816" s="3">
        <f t="shared" si="239"/>
        <v>0</v>
      </c>
    </row>
    <row r="3817" spans="1:23" hidden="1" x14ac:dyDescent="0.15">
      <c r="A3817" s="4" t="s">
        <v>15408</v>
      </c>
      <c r="B3817" s="1" t="d">
        <v>2023-12-31</v>
      </c>
      <c r="C3817">
        <v>159075.4</v>
      </c>
      <c r="D3817" s="1" t="d">
        <v>2022-06-07</v>
      </c>
      <c r="E3817" t="s">
        <v>378</v>
      </c>
      <c r="F3817" t="s">
        <v>379</v>
      </c>
      <c r="G3817" t="s">
        <v>1334</v>
      </c>
      <c r="H3817">
        <v>1</v>
      </c>
      <c r="I3817">
        <v>9108312555</v>
      </c>
      <c r="J3817">
        <v>9108312555</v>
      </c>
      <c r="K3817" t="s">
        <v>381</v>
      </c>
      <c r="L3817" t="s">
        <v>381</v>
      </c>
      <c r="M3817" s="4" t="s">
        <v>8552</v>
      </c>
      <c r="N3817" s="1" t="d">
        <v>1991-08-31</v>
      </c>
      <c r="O3817" s="4" t="s">
        <v>381</v>
      </c>
      <c r="P3817">
        <f>IFERROR(VLOOKUP(A3817,'17. Skuldsanering vilja'!A:D,1,FALSE),0)</f>
        <v>0</v>
      </c>
      <c r="Q3817">
        <f t="shared" si="236"/>
        <v>0</v>
      </c>
      <c r="R3817" t="str">
        <f>IFERROR(VLOOKUP(M3817,'Skudsanering UC monitorering'!A:B,1,FALSE),"")</f>
        <v/>
      </c>
      <c r="S3817" t="str">
        <f>IFERROR(VLOOKUP(O3817,'Skudsanering UC monitorering'!A:B,1,FALSE),"")</f>
        <v/>
      </c>
      <c r="T3817" t="str">
        <f>IFERROR(VLOOKUP(M3817,'Skudsanering UC monitorering'!A:B,2,FALSE),"")</f>
        <v/>
      </c>
      <c r="U3817">
        <f t="shared" si="237"/>
        <v>0</v>
      </c>
      <c r="V3817">
        <f t="shared" si="238"/>
        <v>0</v>
      </c>
      <c r="W3817" s="3">
        <f t="shared" si="239"/>
        <v>0</v>
      </c>
    </row>
    <row r="3818" spans="1:23" hidden="1" x14ac:dyDescent="0.15">
      <c r="A3818" s="4" t="s">
        <v>15409</v>
      </c>
      <c r="B3818" s="1" t="d">
        <v>2023-12-31</v>
      </c>
      <c r="C3818">
        <v>50917.79</v>
      </c>
      <c r="D3818" s="1" t="d">
        <v>2022-06-14</v>
      </c>
      <c r="E3818" t="s">
        <v>378</v>
      </c>
      <c r="F3818" t="s">
        <v>379</v>
      </c>
      <c r="G3818" t="s">
        <v>4554</v>
      </c>
      <c r="H3818">
        <v>1</v>
      </c>
      <c r="I3818">
        <v>8211082931</v>
      </c>
      <c r="J3818">
        <v>8211082931</v>
      </c>
      <c r="K3818" t="s">
        <v>381</v>
      </c>
      <c r="L3818" t="s">
        <v>381</v>
      </c>
      <c r="M3818" s="4" t="s">
        <v>8553</v>
      </c>
      <c r="N3818" s="1" t="d">
        <v>1982-11-08</v>
      </c>
      <c r="O3818" s="4" t="s">
        <v>381</v>
      </c>
      <c r="P3818">
        <f>IFERROR(VLOOKUP(A3818,'17. Skuldsanering vilja'!A:D,1,FALSE),0)</f>
        <v>0</v>
      </c>
      <c r="Q3818">
        <f t="shared" si="236"/>
        <v>0</v>
      </c>
      <c r="R3818" t="str">
        <f>IFERROR(VLOOKUP(M3818,'Skudsanering UC monitorering'!A:B,1,FALSE),"")</f>
        <v/>
      </c>
      <c r="S3818" t="str">
        <f>IFERROR(VLOOKUP(O3818,'Skudsanering UC monitorering'!A:B,1,FALSE),"")</f>
        <v/>
      </c>
      <c r="T3818" t="str">
        <f>IFERROR(VLOOKUP(M3818,'Skudsanering UC monitorering'!A:B,2,FALSE),"")</f>
        <v/>
      </c>
      <c r="U3818">
        <f t="shared" si="237"/>
        <v>0</v>
      </c>
      <c r="V3818">
        <f t="shared" si="238"/>
        <v>0</v>
      </c>
      <c r="W3818" s="3">
        <f t="shared" si="239"/>
        <v>0</v>
      </c>
    </row>
    <row r="3819" spans="1:23" hidden="1" x14ac:dyDescent="0.15">
      <c r="A3819" s="4" t="s">
        <v>15410</v>
      </c>
      <c r="B3819" s="1" t="d">
        <v>2023-12-31</v>
      </c>
      <c r="C3819">
        <v>213254.23</v>
      </c>
      <c r="D3819" s="1" t="d">
        <v>2022-06-01</v>
      </c>
      <c r="E3819" t="s">
        <v>378</v>
      </c>
      <c r="F3819" t="s">
        <v>379</v>
      </c>
      <c r="G3819" t="s">
        <v>1424</v>
      </c>
      <c r="H3819">
        <v>1</v>
      </c>
      <c r="I3819">
        <v>4304119</v>
      </c>
      <c r="J3819">
        <v>4304119</v>
      </c>
      <c r="K3819" t="s">
        <v>381</v>
      </c>
      <c r="L3819" t="s">
        <v>381</v>
      </c>
      <c r="M3819" s="4" t="s">
        <v>8554</v>
      </c>
      <c r="N3819" s="1" t="d">
        <v>2000-04-30</v>
      </c>
      <c r="O3819" s="4" t="s">
        <v>381</v>
      </c>
      <c r="P3819">
        <f>IFERROR(VLOOKUP(A3819,'17. Skuldsanering vilja'!A:D,1,FALSE),0)</f>
        <v>0</v>
      </c>
      <c r="Q3819">
        <f t="shared" si="236"/>
        <v>0</v>
      </c>
      <c r="R3819" t="str">
        <f>IFERROR(VLOOKUP(M3819,'Skudsanering UC monitorering'!A:B,1,FALSE),"")</f>
        <v/>
      </c>
      <c r="S3819" t="str">
        <f>IFERROR(VLOOKUP(O3819,'Skudsanering UC monitorering'!A:B,1,FALSE),"")</f>
        <v/>
      </c>
      <c r="T3819" t="str">
        <f>IFERROR(VLOOKUP(M3819,'Skudsanering UC monitorering'!A:B,2,FALSE),"")</f>
        <v/>
      </c>
      <c r="U3819">
        <f t="shared" si="237"/>
        <v>0</v>
      </c>
      <c r="V3819">
        <f t="shared" si="238"/>
        <v>0</v>
      </c>
      <c r="W3819" s="3">
        <f t="shared" si="239"/>
        <v>0</v>
      </c>
    </row>
    <row r="3820" spans="1:23" hidden="1" x14ac:dyDescent="0.15">
      <c r="A3820" s="4" t="s">
        <v>15411</v>
      </c>
      <c r="B3820" s="1" t="d">
        <v>2023-12-31</v>
      </c>
      <c r="C3820">
        <v>197506.56</v>
      </c>
      <c r="D3820" s="1" t="d">
        <v>2022-06-02</v>
      </c>
      <c r="E3820" t="s">
        <v>378</v>
      </c>
      <c r="F3820" t="s">
        <v>379</v>
      </c>
      <c r="G3820" t="s">
        <v>4608</v>
      </c>
      <c r="H3820">
        <v>1</v>
      </c>
      <c r="I3820">
        <v>8703250392</v>
      </c>
      <c r="J3820">
        <v>8703250392</v>
      </c>
      <c r="K3820" t="s">
        <v>381</v>
      </c>
      <c r="L3820" t="s">
        <v>381</v>
      </c>
      <c r="M3820" s="4" t="s">
        <v>8555</v>
      </c>
      <c r="N3820" s="1" t="d">
        <v>1987-03-25</v>
      </c>
      <c r="O3820" s="4" t="s">
        <v>381</v>
      </c>
      <c r="P3820">
        <f>IFERROR(VLOOKUP(A3820,'17. Skuldsanering vilja'!A:D,1,FALSE),0)</f>
        <v>0</v>
      </c>
      <c r="Q3820">
        <f t="shared" si="236"/>
        <v>0</v>
      </c>
      <c r="R3820" t="str">
        <f>IFERROR(VLOOKUP(M3820,'Skudsanering UC monitorering'!A:B,1,FALSE),"")</f>
        <v/>
      </c>
      <c r="S3820" t="str">
        <f>IFERROR(VLOOKUP(O3820,'Skudsanering UC monitorering'!A:B,1,FALSE),"")</f>
        <v/>
      </c>
      <c r="T3820" t="str">
        <f>IFERROR(VLOOKUP(M3820,'Skudsanering UC monitorering'!A:B,2,FALSE),"")</f>
        <v/>
      </c>
      <c r="U3820">
        <f t="shared" si="237"/>
        <v>0</v>
      </c>
      <c r="V3820">
        <f t="shared" si="238"/>
        <v>0</v>
      </c>
      <c r="W3820" s="3">
        <f t="shared" si="239"/>
        <v>0</v>
      </c>
    </row>
    <row r="3821" spans="1:23" hidden="1" x14ac:dyDescent="0.15">
      <c r="A3821" s="4" t="s">
        <v>15412</v>
      </c>
      <c r="B3821" s="1" t="d">
        <v>2023-12-31</v>
      </c>
      <c r="C3821">
        <v>366488.28</v>
      </c>
      <c r="D3821" s="1" t="d">
        <v>2022-06-08</v>
      </c>
      <c r="E3821" t="s">
        <v>378</v>
      </c>
      <c r="F3821" t="s">
        <v>379</v>
      </c>
      <c r="G3821" t="s">
        <v>2225</v>
      </c>
      <c r="H3821">
        <v>2</v>
      </c>
      <c r="I3821">
        <v>9109024415</v>
      </c>
      <c r="J3821">
        <v>9109024415</v>
      </c>
      <c r="K3821" t="s">
        <v>381</v>
      </c>
      <c r="L3821" t="s">
        <v>381</v>
      </c>
      <c r="M3821" s="4" t="s">
        <v>8556</v>
      </c>
      <c r="N3821" s="1" t="d">
        <v>1991-09-02</v>
      </c>
      <c r="O3821" s="4" t="s">
        <v>8556</v>
      </c>
      <c r="P3821">
        <f>IFERROR(VLOOKUP(A3821,'17. Skuldsanering vilja'!A:D,1,FALSE),0)</f>
        <v>0</v>
      </c>
      <c r="Q3821">
        <f t="shared" si="236"/>
        <v>0</v>
      </c>
      <c r="R3821" t="str">
        <f>IFERROR(VLOOKUP(M3821,'Skudsanering UC monitorering'!A:B,1,FALSE),"")</f>
        <v/>
      </c>
      <c r="S3821" t="str">
        <f>IFERROR(VLOOKUP(O3821,'Skudsanering UC monitorering'!A:B,1,FALSE),"")</f>
        <v/>
      </c>
      <c r="T3821" t="str">
        <f>IFERROR(VLOOKUP(M3821,'Skudsanering UC monitorering'!A:B,2,FALSE),"")</f>
        <v/>
      </c>
      <c r="U3821">
        <f t="shared" si="237"/>
        <v>0</v>
      </c>
      <c r="V3821">
        <f t="shared" si="238"/>
        <v>0</v>
      </c>
      <c r="W3821" s="3">
        <f t="shared" si="239"/>
        <v>0</v>
      </c>
    </row>
    <row r="3822" spans="1:23" hidden="1" x14ac:dyDescent="0.15">
      <c r="A3822" s="4" t="s">
        <v>15413</v>
      </c>
      <c r="B3822" s="1" t="d">
        <v>2023-12-31</v>
      </c>
      <c r="C3822">
        <v>8146.48</v>
      </c>
      <c r="D3822" s="1" t="d">
        <v>2022-06-08</v>
      </c>
      <c r="E3822" t="s">
        <v>378</v>
      </c>
      <c r="F3822" t="s">
        <v>379</v>
      </c>
      <c r="G3822" t="s">
        <v>2225</v>
      </c>
      <c r="H3822">
        <v>1</v>
      </c>
      <c r="I3822">
        <v>9008146459</v>
      </c>
      <c r="J3822">
        <v>9008146459</v>
      </c>
      <c r="K3822" t="s">
        <v>381</v>
      </c>
      <c r="L3822" t="s">
        <v>381</v>
      </c>
      <c r="M3822" s="4" t="s">
        <v>8557</v>
      </c>
      <c r="N3822" s="1" t="d">
        <v>1990-08-14</v>
      </c>
      <c r="O3822" s="4" t="s">
        <v>381</v>
      </c>
      <c r="P3822">
        <f>IFERROR(VLOOKUP(A3822,'17. Skuldsanering vilja'!A:D,1,FALSE),0)</f>
        <v>0</v>
      </c>
      <c r="Q3822">
        <f t="shared" si="236"/>
        <v>0</v>
      </c>
      <c r="R3822" t="str">
        <f>IFERROR(VLOOKUP(M3822,'Skudsanering UC monitorering'!A:B,1,FALSE),"")</f>
        <v/>
      </c>
      <c r="S3822" t="str">
        <f>IFERROR(VLOOKUP(O3822,'Skudsanering UC monitorering'!A:B,1,FALSE),"")</f>
        <v/>
      </c>
      <c r="T3822" t="str">
        <f>IFERROR(VLOOKUP(M3822,'Skudsanering UC monitorering'!A:B,2,FALSE),"")</f>
        <v/>
      </c>
      <c r="U3822">
        <f t="shared" si="237"/>
        <v>0</v>
      </c>
      <c r="V3822">
        <f t="shared" si="238"/>
        <v>0</v>
      </c>
      <c r="W3822" s="3">
        <f t="shared" si="239"/>
        <v>0</v>
      </c>
    </row>
    <row r="3823" spans="1:23" hidden="1" x14ac:dyDescent="0.15">
      <c r="A3823" s="4" t="s">
        <v>15414</v>
      </c>
      <c r="B3823" s="1" t="d">
        <v>2023-12-31</v>
      </c>
      <c r="C3823">
        <v>275160.81</v>
      </c>
      <c r="D3823" s="1" t="d">
        <v>2022-06-02</v>
      </c>
      <c r="E3823" t="s">
        <v>382</v>
      </c>
      <c r="F3823" t="s">
        <v>383</v>
      </c>
      <c r="G3823" t="s">
        <v>2725</v>
      </c>
      <c r="H3823">
        <v>1</v>
      </c>
      <c r="I3823">
        <v>9107200496</v>
      </c>
      <c r="J3823">
        <v>9107200496</v>
      </c>
      <c r="K3823" t="s">
        <v>381</v>
      </c>
      <c r="L3823" t="s">
        <v>381</v>
      </c>
      <c r="M3823" s="4" t="s">
        <v>8558</v>
      </c>
      <c r="N3823" s="1" t="d">
        <v>1991-07-20</v>
      </c>
      <c r="O3823" s="4" t="s">
        <v>381</v>
      </c>
      <c r="P3823">
        <f>IFERROR(VLOOKUP(A3823,'17. Skuldsanering vilja'!A:D,1,FALSE),0)</f>
        <v>0</v>
      </c>
      <c r="Q3823">
        <f t="shared" si="236"/>
        <v>0</v>
      </c>
      <c r="R3823" t="str">
        <f>IFERROR(VLOOKUP(M3823,'Skudsanering UC monitorering'!A:B,1,FALSE),"")</f>
        <v/>
      </c>
      <c r="S3823" t="str">
        <f>IFERROR(VLOOKUP(O3823,'Skudsanering UC monitorering'!A:B,1,FALSE),"")</f>
        <v/>
      </c>
      <c r="T3823" t="str">
        <f>IFERROR(VLOOKUP(M3823,'Skudsanering UC monitorering'!A:B,2,FALSE),"")</f>
        <v/>
      </c>
      <c r="U3823">
        <f t="shared" si="237"/>
        <v>0</v>
      </c>
      <c r="V3823">
        <f t="shared" si="238"/>
        <v>0</v>
      </c>
      <c r="W3823" s="3">
        <f t="shared" si="239"/>
        <v>0</v>
      </c>
    </row>
    <row r="3824" spans="1:23" hidden="1" x14ac:dyDescent="0.15">
      <c r="A3824" s="4" t="s">
        <v>15415</v>
      </c>
      <c r="B3824" s="1" t="d">
        <v>2023-12-31</v>
      </c>
      <c r="C3824">
        <v>37240.639999999999</v>
      </c>
      <c r="D3824" s="1" t="d">
        <v>2022-06-03</v>
      </c>
      <c r="E3824" t="s">
        <v>378</v>
      </c>
      <c r="F3824" t="s">
        <v>379</v>
      </c>
      <c r="G3824" t="s">
        <v>4610</v>
      </c>
      <c r="H3824">
        <v>1</v>
      </c>
      <c r="I3824">
        <v>8312307526</v>
      </c>
      <c r="J3824">
        <v>8312307526</v>
      </c>
      <c r="K3824" t="s">
        <v>381</v>
      </c>
      <c r="L3824" t="s">
        <v>381</v>
      </c>
      <c r="M3824" s="4" t="s">
        <v>8559</v>
      </c>
      <c r="N3824" s="1" t="d">
        <v>1983-12-30</v>
      </c>
      <c r="O3824" s="4" t="s">
        <v>381</v>
      </c>
      <c r="P3824">
        <f>IFERROR(VLOOKUP(A3824,'17. Skuldsanering vilja'!A:D,1,FALSE),0)</f>
        <v>0</v>
      </c>
      <c r="Q3824">
        <f t="shared" si="236"/>
        <v>0</v>
      </c>
      <c r="R3824" t="str">
        <f>IFERROR(VLOOKUP(M3824,'Skudsanering UC monitorering'!A:B,1,FALSE),"")</f>
        <v/>
      </c>
      <c r="S3824" t="str">
        <f>IFERROR(VLOOKUP(O3824,'Skudsanering UC monitorering'!A:B,1,FALSE),"")</f>
        <v/>
      </c>
      <c r="T3824" t="str">
        <f>IFERROR(VLOOKUP(M3824,'Skudsanering UC monitorering'!A:B,2,FALSE),"")</f>
        <v/>
      </c>
      <c r="U3824">
        <f t="shared" si="237"/>
        <v>0</v>
      </c>
      <c r="V3824">
        <f t="shared" si="238"/>
        <v>0</v>
      </c>
      <c r="W3824" s="3">
        <f t="shared" si="239"/>
        <v>0</v>
      </c>
    </row>
    <row r="3825" spans="1:23" hidden="1" x14ac:dyDescent="0.15">
      <c r="A3825" s="4" t="s">
        <v>15416</v>
      </c>
      <c r="B3825" s="1" t="d">
        <v>2023-12-31</v>
      </c>
      <c r="C3825">
        <v>37910.04</v>
      </c>
      <c r="D3825" s="1" t="d">
        <v>2022-06-02</v>
      </c>
      <c r="E3825" t="s">
        <v>378</v>
      </c>
      <c r="F3825" t="s">
        <v>401</v>
      </c>
      <c r="G3825" t="s">
        <v>2893</v>
      </c>
      <c r="H3825">
        <v>1</v>
      </c>
      <c r="I3825">
        <v>9906230025</v>
      </c>
      <c r="J3825">
        <v>9906230025</v>
      </c>
      <c r="K3825" t="s">
        <v>381</v>
      </c>
      <c r="L3825" t="s">
        <v>381</v>
      </c>
      <c r="M3825" s="4" t="s">
        <v>8560</v>
      </c>
      <c r="N3825" s="1" t="d">
        <v>1999-06-23</v>
      </c>
      <c r="O3825" s="4" t="s">
        <v>381</v>
      </c>
      <c r="P3825">
        <f>IFERROR(VLOOKUP(A3825,'17. Skuldsanering vilja'!A:D,1,FALSE),0)</f>
        <v>0</v>
      </c>
      <c r="Q3825">
        <f t="shared" si="236"/>
        <v>0</v>
      </c>
      <c r="R3825" t="str">
        <f>IFERROR(VLOOKUP(M3825,'Skudsanering UC monitorering'!A:B,1,FALSE),"")</f>
        <v/>
      </c>
      <c r="S3825" t="str">
        <f>IFERROR(VLOOKUP(O3825,'Skudsanering UC monitorering'!A:B,1,FALSE),"")</f>
        <v/>
      </c>
      <c r="T3825" t="str">
        <f>IFERROR(VLOOKUP(M3825,'Skudsanering UC monitorering'!A:B,2,FALSE),"")</f>
        <v/>
      </c>
      <c r="U3825">
        <f t="shared" si="237"/>
        <v>0</v>
      </c>
      <c r="V3825">
        <f t="shared" si="238"/>
        <v>0</v>
      </c>
      <c r="W3825" s="3">
        <f t="shared" si="239"/>
        <v>0</v>
      </c>
    </row>
    <row r="3826" spans="1:23" hidden="1" x14ac:dyDescent="0.15">
      <c r="A3826" s="4" t="s">
        <v>15417</v>
      </c>
      <c r="B3826" s="1" t="d">
        <v>2023-12-31</v>
      </c>
      <c r="C3826">
        <v>276072.25</v>
      </c>
      <c r="D3826" s="1" t="d">
        <v>2022-06-02</v>
      </c>
      <c r="E3826" t="s">
        <v>378</v>
      </c>
      <c r="F3826" t="s">
        <v>401</v>
      </c>
      <c r="G3826" t="s">
        <v>1510</v>
      </c>
      <c r="H3826">
        <v>1</v>
      </c>
      <c r="I3826">
        <v>6407182911</v>
      </c>
      <c r="J3826">
        <v>6407182911</v>
      </c>
      <c r="K3826" t="s">
        <v>381</v>
      </c>
      <c r="L3826" t="s">
        <v>381</v>
      </c>
      <c r="M3826" s="4" t="s">
        <v>8561</v>
      </c>
      <c r="N3826" s="1" t="d">
        <v>1964-07-18</v>
      </c>
      <c r="O3826" s="4" t="s">
        <v>381</v>
      </c>
      <c r="P3826">
        <f>IFERROR(VLOOKUP(A3826,'17. Skuldsanering vilja'!A:D,1,FALSE),0)</f>
        <v>0</v>
      </c>
      <c r="Q3826">
        <f t="shared" si="236"/>
        <v>0</v>
      </c>
      <c r="R3826" t="str">
        <f>IFERROR(VLOOKUP(M3826,'Skudsanering UC monitorering'!A:B,1,FALSE),"")</f>
        <v/>
      </c>
      <c r="S3826" t="str">
        <f>IFERROR(VLOOKUP(O3826,'Skudsanering UC monitorering'!A:B,1,FALSE),"")</f>
        <v/>
      </c>
      <c r="T3826" t="str">
        <f>IFERROR(VLOOKUP(M3826,'Skudsanering UC monitorering'!A:B,2,FALSE),"")</f>
        <v/>
      </c>
      <c r="U3826">
        <f t="shared" si="237"/>
        <v>0</v>
      </c>
      <c r="V3826">
        <f t="shared" si="238"/>
        <v>0</v>
      </c>
      <c r="W3826" s="3">
        <f t="shared" si="239"/>
        <v>0</v>
      </c>
    </row>
    <row r="3827" spans="1:23" hidden="1" x14ac:dyDescent="0.15">
      <c r="A3827" s="4" t="s">
        <v>15418</v>
      </c>
      <c r="B3827" s="1" t="d">
        <v>2023-12-31</v>
      </c>
      <c r="C3827">
        <v>122408.08</v>
      </c>
      <c r="D3827" s="1" t="d">
        <v>2022-06-07</v>
      </c>
      <c r="E3827" t="s">
        <v>378</v>
      </c>
      <c r="F3827" t="s">
        <v>379</v>
      </c>
      <c r="G3827" t="s">
        <v>2893</v>
      </c>
      <c r="H3827">
        <v>1</v>
      </c>
      <c r="I3827">
        <v>9910156216</v>
      </c>
      <c r="J3827">
        <v>9910156216</v>
      </c>
      <c r="K3827" t="s">
        <v>381</v>
      </c>
      <c r="L3827" t="s">
        <v>381</v>
      </c>
      <c r="M3827" s="4" t="s">
        <v>8562</v>
      </c>
      <c r="N3827" s="1" t="d">
        <v>1999-10-15</v>
      </c>
      <c r="O3827" s="4" t="s">
        <v>381</v>
      </c>
      <c r="P3827">
        <f>IFERROR(VLOOKUP(A3827,'17. Skuldsanering vilja'!A:D,1,FALSE),0)</f>
        <v>0</v>
      </c>
      <c r="Q3827">
        <f t="shared" si="236"/>
        <v>0</v>
      </c>
      <c r="R3827" t="str">
        <f>IFERROR(VLOOKUP(M3827,'Skudsanering UC monitorering'!A:B,1,FALSE),"")</f>
        <v/>
      </c>
      <c r="S3827" t="str">
        <f>IFERROR(VLOOKUP(O3827,'Skudsanering UC monitorering'!A:B,1,FALSE),"")</f>
        <v/>
      </c>
      <c r="T3827" t="str">
        <f>IFERROR(VLOOKUP(M3827,'Skudsanering UC monitorering'!A:B,2,FALSE),"")</f>
        <v/>
      </c>
      <c r="U3827">
        <f t="shared" si="237"/>
        <v>0</v>
      </c>
      <c r="V3827">
        <f t="shared" si="238"/>
        <v>0</v>
      </c>
      <c r="W3827" s="3">
        <f t="shared" si="239"/>
        <v>0</v>
      </c>
    </row>
    <row r="3828" spans="1:23" hidden="1" x14ac:dyDescent="0.15">
      <c r="A3828" s="4" t="s">
        <v>15419</v>
      </c>
      <c r="B3828" s="1" t="d">
        <v>2023-12-31</v>
      </c>
      <c r="C3828">
        <v>278270.25</v>
      </c>
      <c r="D3828" s="1" t="d">
        <v>2022-06-02</v>
      </c>
      <c r="E3828" t="s">
        <v>378</v>
      </c>
      <c r="F3828" t="s">
        <v>379</v>
      </c>
      <c r="G3828" t="s">
        <v>4611</v>
      </c>
      <c r="H3828">
        <v>1</v>
      </c>
      <c r="I3828">
        <v>9011050268</v>
      </c>
      <c r="J3828">
        <v>9011050268</v>
      </c>
      <c r="K3828" t="s">
        <v>381</v>
      </c>
      <c r="L3828" t="s">
        <v>381</v>
      </c>
      <c r="M3828" s="4" t="s">
        <v>8563</v>
      </c>
      <c r="N3828" s="1" t="d">
        <v>1990-11-05</v>
      </c>
      <c r="O3828" s="4" t="s">
        <v>381</v>
      </c>
      <c r="P3828">
        <f>IFERROR(VLOOKUP(A3828,'17. Skuldsanering vilja'!A:D,1,FALSE),0)</f>
        <v>0</v>
      </c>
      <c r="Q3828">
        <f t="shared" si="236"/>
        <v>0</v>
      </c>
      <c r="R3828" t="str">
        <f>IFERROR(VLOOKUP(M3828,'Skudsanering UC monitorering'!A:B,1,FALSE),"")</f>
        <v/>
      </c>
      <c r="S3828" t="str">
        <f>IFERROR(VLOOKUP(O3828,'Skudsanering UC monitorering'!A:B,1,FALSE),"")</f>
        <v/>
      </c>
      <c r="T3828" t="str">
        <f>IFERROR(VLOOKUP(M3828,'Skudsanering UC monitorering'!A:B,2,FALSE),"")</f>
        <v/>
      </c>
      <c r="U3828">
        <f t="shared" si="237"/>
        <v>0</v>
      </c>
      <c r="V3828">
        <f t="shared" si="238"/>
        <v>0</v>
      </c>
      <c r="W3828" s="3">
        <f t="shared" si="239"/>
        <v>0</v>
      </c>
    </row>
    <row r="3829" spans="1:23" hidden="1" x14ac:dyDescent="0.15">
      <c r="A3829" s="4" t="s">
        <v>15420</v>
      </c>
      <c r="B3829" s="1" t="d">
        <v>2023-12-31</v>
      </c>
      <c r="C3829">
        <v>69438.92</v>
      </c>
      <c r="D3829" s="1" t="d">
        <v>2022-06-02</v>
      </c>
      <c r="E3829" t="s">
        <v>378</v>
      </c>
      <c r="F3829" t="s">
        <v>379</v>
      </c>
      <c r="G3829" t="s">
        <v>3630</v>
      </c>
      <c r="H3829">
        <v>1</v>
      </c>
      <c r="I3829">
        <v>7011252058</v>
      </c>
      <c r="J3829">
        <v>7011252058</v>
      </c>
      <c r="K3829" t="s">
        <v>381</v>
      </c>
      <c r="L3829" t="s">
        <v>381</v>
      </c>
      <c r="M3829" s="4" t="s">
        <v>8564</v>
      </c>
      <c r="N3829" s="1" t="d">
        <v>1970-11-25</v>
      </c>
      <c r="O3829" s="4" t="s">
        <v>381</v>
      </c>
      <c r="P3829">
        <f>IFERROR(VLOOKUP(A3829,'17. Skuldsanering vilja'!A:D,1,FALSE),0)</f>
        <v>0</v>
      </c>
      <c r="Q3829">
        <f t="shared" si="236"/>
        <v>0</v>
      </c>
      <c r="R3829" t="str">
        <f>IFERROR(VLOOKUP(M3829,'Skudsanering UC monitorering'!A:B,1,FALSE),"")</f>
        <v/>
      </c>
      <c r="S3829" t="str">
        <f>IFERROR(VLOOKUP(O3829,'Skudsanering UC monitorering'!A:B,1,FALSE),"")</f>
        <v/>
      </c>
      <c r="T3829" t="str">
        <f>IFERROR(VLOOKUP(M3829,'Skudsanering UC monitorering'!A:B,2,FALSE),"")</f>
        <v/>
      </c>
      <c r="U3829">
        <f t="shared" si="237"/>
        <v>0</v>
      </c>
      <c r="V3829">
        <f t="shared" si="238"/>
        <v>0</v>
      </c>
      <c r="W3829" s="3">
        <f t="shared" si="239"/>
        <v>0</v>
      </c>
    </row>
    <row r="3830" spans="1:23" hidden="1" x14ac:dyDescent="0.15">
      <c r="A3830" s="4" t="s">
        <v>15421</v>
      </c>
      <c r="B3830" s="1" t="d">
        <v>2023-12-31</v>
      </c>
      <c r="C3830">
        <v>223343.47</v>
      </c>
      <c r="D3830" s="1" t="d">
        <v>2022-06-03</v>
      </c>
      <c r="E3830" t="s">
        <v>378</v>
      </c>
      <c r="F3830" t="s">
        <v>379</v>
      </c>
      <c r="G3830" t="s">
        <v>4612</v>
      </c>
      <c r="H3830">
        <v>1</v>
      </c>
      <c r="I3830">
        <v>9310196721</v>
      </c>
      <c r="J3830">
        <v>9310196721</v>
      </c>
      <c r="K3830" t="s">
        <v>381</v>
      </c>
      <c r="L3830" t="s">
        <v>381</v>
      </c>
      <c r="M3830" s="4" t="s">
        <v>8565</v>
      </c>
      <c r="N3830" s="1" t="d">
        <v>1993-10-19</v>
      </c>
      <c r="O3830" s="4" t="s">
        <v>381</v>
      </c>
      <c r="P3830">
        <f>IFERROR(VLOOKUP(A3830,'17. Skuldsanering vilja'!A:D,1,FALSE),0)</f>
        <v>0</v>
      </c>
      <c r="Q3830">
        <f t="shared" si="236"/>
        <v>0</v>
      </c>
      <c r="R3830" t="str">
        <f>IFERROR(VLOOKUP(M3830,'Skudsanering UC monitorering'!A:B,1,FALSE),"")</f>
        <v/>
      </c>
      <c r="S3830" t="str">
        <f>IFERROR(VLOOKUP(O3830,'Skudsanering UC monitorering'!A:B,1,FALSE),"")</f>
        <v/>
      </c>
      <c r="T3830" t="str">
        <f>IFERROR(VLOOKUP(M3830,'Skudsanering UC monitorering'!A:B,2,FALSE),"")</f>
        <v/>
      </c>
      <c r="U3830">
        <f t="shared" si="237"/>
        <v>0</v>
      </c>
      <c r="V3830">
        <f t="shared" si="238"/>
        <v>0</v>
      </c>
      <c r="W3830" s="3">
        <f t="shared" si="239"/>
        <v>0</v>
      </c>
    </row>
    <row r="3831" spans="1:23" hidden="1" x14ac:dyDescent="0.15">
      <c r="A3831" s="4" t="s">
        <v>15422</v>
      </c>
      <c r="B3831" s="1" t="d">
        <v>2023-12-31</v>
      </c>
      <c r="C3831">
        <v>319287.02</v>
      </c>
      <c r="D3831" s="1" t="d">
        <v>2022-06-07</v>
      </c>
      <c r="E3831" t="s">
        <v>378</v>
      </c>
      <c r="F3831" t="s">
        <v>379</v>
      </c>
      <c r="G3831" t="s">
        <v>505</v>
      </c>
      <c r="H3831">
        <v>2</v>
      </c>
      <c r="I3831">
        <v>9001144832</v>
      </c>
      <c r="J3831">
        <v>9001144832</v>
      </c>
      <c r="K3831" t="s">
        <v>381</v>
      </c>
      <c r="L3831" t="s">
        <v>381</v>
      </c>
      <c r="M3831" s="4" t="s">
        <v>8566</v>
      </c>
      <c r="N3831" s="1" t="d">
        <v>1990-01-14</v>
      </c>
      <c r="O3831" s="4" t="s">
        <v>8566</v>
      </c>
      <c r="P3831">
        <f>IFERROR(VLOOKUP(A3831,'17. Skuldsanering vilja'!A:D,1,FALSE),0)</f>
        <v>0</v>
      </c>
      <c r="Q3831">
        <f t="shared" si="236"/>
        <v>0</v>
      </c>
      <c r="R3831" t="str">
        <f>IFERROR(VLOOKUP(M3831,'Skudsanering UC monitorering'!A:B,1,FALSE),"")</f>
        <v/>
      </c>
      <c r="S3831" t="str">
        <f>IFERROR(VLOOKUP(O3831,'Skudsanering UC monitorering'!A:B,1,FALSE),"")</f>
        <v/>
      </c>
      <c r="T3831" t="str">
        <f>IFERROR(VLOOKUP(M3831,'Skudsanering UC monitorering'!A:B,2,FALSE),"")</f>
        <v/>
      </c>
      <c r="U3831">
        <f t="shared" si="237"/>
        <v>0</v>
      </c>
      <c r="V3831">
        <f t="shared" si="238"/>
        <v>0</v>
      </c>
      <c r="W3831" s="3">
        <f t="shared" si="239"/>
        <v>0</v>
      </c>
    </row>
    <row r="3832" spans="1:23" hidden="1" x14ac:dyDescent="0.15">
      <c r="A3832" s="4" t="s">
        <v>15423</v>
      </c>
      <c r="B3832" s="1" t="d">
        <v>2023-12-31</v>
      </c>
      <c r="C3832">
        <v>222289.92000000001</v>
      </c>
      <c r="D3832" s="1" t="d">
        <v>2022-06-03</v>
      </c>
      <c r="E3832" t="s">
        <v>378</v>
      </c>
      <c r="F3832" t="s">
        <v>379</v>
      </c>
      <c r="G3832" t="s">
        <v>1510</v>
      </c>
      <c r="H3832">
        <v>1</v>
      </c>
      <c r="I3832">
        <v>7402120708</v>
      </c>
      <c r="J3832">
        <v>7402120708</v>
      </c>
      <c r="K3832" t="s">
        <v>381</v>
      </c>
      <c r="L3832" t="s">
        <v>381</v>
      </c>
      <c r="M3832" s="4" t="s">
        <v>8567</v>
      </c>
      <c r="N3832" s="1" t="d">
        <v>1974-02-12</v>
      </c>
      <c r="O3832" s="4" t="s">
        <v>381</v>
      </c>
      <c r="P3832">
        <f>IFERROR(VLOOKUP(A3832,'17. Skuldsanering vilja'!A:D,1,FALSE),0)</f>
        <v>0</v>
      </c>
      <c r="Q3832">
        <f t="shared" si="236"/>
        <v>0</v>
      </c>
      <c r="R3832" t="str">
        <f>IFERROR(VLOOKUP(M3832,'Skudsanering UC monitorering'!A:B,1,FALSE),"")</f>
        <v/>
      </c>
      <c r="S3832" t="str">
        <f>IFERROR(VLOOKUP(O3832,'Skudsanering UC monitorering'!A:B,1,FALSE),"")</f>
        <v/>
      </c>
      <c r="T3832" t="str">
        <f>IFERROR(VLOOKUP(M3832,'Skudsanering UC monitorering'!A:B,2,FALSE),"")</f>
        <v/>
      </c>
      <c r="U3832">
        <f t="shared" si="237"/>
        <v>0</v>
      </c>
      <c r="V3832">
        <f t="shared" si="238"/>
        <v>0</v>
      </c>
      <c r="W3832" s="3">
        <f t="shared" si="239"/>
        <v>0</v>
      </c>
    </row>
    <row r="3833" spans="1:23" hidden="1" x14ac:dyDescent="0.15">
      <c r="A3833" s="4" t="s">
        <v>15424</v>
      </c>
      <c r="B3833" s="1" t="d">
        <v>2023-12-31</v>
      </c>
      <c r="C3833">
        <v>206451.68</v>
      </c>
      <c r="D3833" s="1" t="d">
        <v>2022-06-07</v>
      </c>
      <c r="E3833" t="s">
        <v>378</v>
      </c>
      <c r="F3833" t="s">
        <v>379</v>
      </c>
      <c r="G3833" t="s">
        <v>4612</v>
      </c>
      <c r="H3833">
        <v>1</v>
      </c>
      <c r="I3833">
        <v>7408294093</v>
      </c>
      <c r="J3833">
        <v>7408294093</v>
      </c>
      <c r="K3833" t="s">
        <v>381</v>
      </c>
      <c r="L3833" t="s">
        <v>381</v>
      </c>
      <c r="M3833" s="4" t="s">
        <v>8568</v>
      </c>
      <c r="N3833" s="1" t="d">
        <v>1974-08-29</v>
      </c>
      <c r="O3833" s="4" t="s">
        <v>381</v>
      </c>
      <c r="P3833">
        <f>IFERROR(VLOOKUP(A3833,'17. Skuldsanering vilja'!A:D,1,FALSE),0)</f>
        <v>0</v>
      </c>
      <c r="Q3833">
        <f t="shared" si="236"/>
        <v>0</v>
      </c>
      <c r="R3833" t="str">
        <f>IFERROR(VLOOKUP(M3833,'Skudsanering UC monitorering'!A:B,1,FALSE),"")</f>
        <v/>
      </c>
      <c r="S3833" t="str">
        <f>IFERROR(VLOOKUP(O3833,'Skudsanering UC monitorering'!A:B,1,FALSE),"")</f>
        <v/>
      </c>
      <c r="T3833" t="str">
        <f>IFERROR(VLOOKUP(M3833,'Skudsanering UC monitorering'!A:B,2,FALSE),"")</f>
        <v/>
      </c>
      <c r="U3833">
        <f t="shared" si="237"/>
        <v>0</v>
      </c>
      <c r="V3833">
        <f t="shared" si="238"/>
        <v>0</v>
      </c>
      <c r="W3833" s="3">
        <f t="shared" si="239"/>
        <v>0</v>
      </c>
    </row>
    <row r="3834" spans="1:23" hidden="1" x14ac:dyDescent="0.15">
      <c r="A3834" s="4" t="s">
        <v>15425</v>
      </c>
      <c r="B3834" s="1" t="d">
        <v>2023-12-31</v>
      </c>
      <c r="C3834">
        <v>263449.53999999998</v>
      </c>
      <c r="D3834" s="1" t="d">
        <v>2022-06-02</v>
      </c>
      <c r="E3834" t="s">
        <v>378</v>
      </c>
      <c r="F3834" t="s">
        <v>379</v>
      </c>
      <c r="G3834" t="s">
        <v>1510</v>
      </c>
      <c r="H3834">
        <v>1</v>
      </c>
      <c r="I3834">
        <v>8604031933</v>
      </c>
      <c r="J3834">
        <v>8604031933</v>
      </c>
      <c r="K3834" t="s">
        <v>381</v>
      </c>
      <c r="L3834" t="s">
        <v>381</v>
      </c>
      <c r="M3834" s="4" t="s">
        <v>8569</v>
      </c>
      <c r="N3834" s="1" t="d">
        <v>1986-04-03</v>
      </c>
      <c r="O3834" s="4" t="s">
        <v>381</v>
      </c>
      <c r="P3834">
        <f>IFERROR(VLOOKUP(A3834,'17. Skuldsanering vilja'!A:D,1,FALSE),0)</f>
        <v>0</v>
      </c>
      <c r="Q3834">
        <f t="shared" si="236"/>
        <v>0</v>
      </c>
      <c r="R3834" t="str">
        <f>IFERROR(VLOOKUP(M3834,'Skudsanering UC monitorering'!A:B,1,FALSE),"")</f>
        <v/>
      </c>
      <c r="S3834" t="str">
        <f>IFERROR(VLOOKUP(O3834,'Skudsanering UC monitorering'!A:B,1,FALSE),"")</f>
        <v/>
      </c>
      <c r="T3834" t="str">
        <f>IFERROR(VLOOKUP(M3834,'Skudsanering UC monitorering'!A:B,2,FALSE),"")</f>
        <v/>
      </c>
      <c r="U3834">
        <f t="shared" si="237"/>
        <v>0</v>
      </c>
      <c r="V3834">
        <f t="shared" si="238"/>
        <v>0</v>
      </c>
      <c r="W3834" s="3">
        <f t="shared" si="239"/>
        <v>0</v>
      </c>
    </row>
    <row r="3835" spans="1:23" hidden="1" x14ac:dyDescent="0.15">
      <c r="A3835" s="4" t="s">
        <v>15426</v>
      </c>
      <c r="B3835" s="1" t="d">
        <v>2023-12-31</v>
      </c>
      <c r="C3835">
        <v>102321.17</v>
      </c>
      <c r="D3835" s="1" t="d">
        <v>2022-06-03</v>
      </c>
      <c r="E3835" t="s">
        <v>378</v>
      </c>
      <c r="F3835" t="s">
        <v>401</v>
      </c>
      <c r="G3835" t="s">
        <v>1734</v>
      </c>
      <c r="H3835">
        <v>1</v>
      </c>
      <c r="I3835">
        <v>9706058501</v>
      </c>
      <c r="J3835">
        <v>9706058501</v>
      </c>
      <c r="K3835" t="s">
        <v>381</v>
      </c>
      <c r="L3835" t="s">
        <v>381</v>
      </c>
      <c r="M3835" s="4" t="s">
        <v>8570</v>
      </c>
      <c r="N3835" s="1" t="d">
        <v>1997-06-05</v>
      </c>
      <c r="O3835" s="4" t="s">
        <v>381</v>
      </c>
      <c r="P3835">
        <f>IFERROR(VLOOKUP(A3835,'17. Skuldsanering vilja'!A:D,1,FALSE),0)</f>
        <v>0</v>
      </c>
      <c r="Q3835">
        <f t="shared" si="236"/>
        <v>0</v>
      </c>
      <c r="R3835" t="str">
        <f>IFERROR(VLOOKUP(M3835,'Skudsanering UC monitorering'!A:B,1,FALSE),"")</f>
        <v/>
      </c>
      <c r="S3835" t="str">
        <f>IFERROR(VLOOKUP(O3835,'Skudsanering UC monitorering'!A:B,1,FALSE),"")</f>
        <v/>
      </c>
      <c r="T3835" t="str">
        <f>IFERROR(VLOOKUP(M3835,'Skudsanering UC monitorering'!A:B,2,FALSE),"")</f>
        <v/>
      </c>
      <c r="U3835">
        <f t="shared" si="237"/>
        <v>0</v>
      </c>
      <c r="V3835">
        <f t="shared" si="238"/>
        <v>0</v>
      </c>
      <c r="W3835" s="3">
        <f t="shared" si="239"/>
        <v>0</v>
      </c>
    </row>
    <row r="3836" spans="1:23" hidden="1" x14ac:dyDescent="0.15">
      <c r="A3836" s="4" t="s">
        <v>15427</v>
      </c>
      <c r="B3836" s="1" t="d">
        <v>2023-12-31</v>
      </c>
      <c r="C3836">
        <v>272184.28999999998</v>
      </c>
      <c r="D3836" s="1" t="d">
        <v>2022-06-03</v>
      </c>
      <c r="E3836" t="s">
        <v>378</v>
      </c>
      <c r="F3836" t="s">
        <v>401</v>
      </c>
      <c r="G3836" t="s">
        <v>2596</v>
      </c>
      <c r="H3836">
        <v>1</v>
      </c>
      <c r="I3836">
        <v>8501277159</v>
      </c>
      <c r="J3836">
        <v>8501277159</v>
      </c>
      <c r="K3836" t="s">
        <v>381</v>
      </c>
      <c r="L3836" t="s">
        <v>381</v>
      </c>
      <c r="M3836" s="4" t="s">
        <v>8571</v>
      </c>
      <c r="N3836" s="1" t="d">
        <v>1985-01-27</v>
      </c>
      <c r="O3836" s="4" t="s">
        <v>381</v>
      </c>
      <c r="P3836">
        <f>IFERROR(VLOOKUP(A3836,'17. Skuldsanering vilja'!A:D,1,FALSE),0)</f>
        <v>0</v>
      </c>
      <c r="Q3836">
        <f t="shared" si="236"/>
        <v>0</v>
      </c>
      <c r="R3836" t="str">
        <f>IFERROR(VLOOKUP(M3836,'Skudsanering UC monitorering'!A:B,1,FALSE),"")</f>
        <v/>
      </c>
      <c r="S3836" t="str">
        <f>IFERROR(VLOOKUP(O3836,'Skudsanering UC monitorering'!A:B,1,FALSE),"")</f>
        <v/>
      </c>
      <c r="T3836" t="str">
        <f>IFERROR(VLOOKUP(M3836,'Skudsanering UC monitorering'!A:B,2,FALSE),"")</f>
        <v/>
      </c>
      <c r="U3836">
        <f t="shared" si="237"/>
        <v>0</v>
      </c>
      <c r="V3836">
        <f t="shared" si="238"/>
        <v>0</v>
      </c>
      <c r="W3836" s="3">
        <f t="shared" si="239"/>
        <v>0</v>
      </c>
    </row>
    <row r="3837" spans="1:23" hidden="1" x14ac:dyDescent="0.15">
      <c r="A3837" s="4" t="s">
        <v>15428</v>
      </c>
      <c r="B3837" s="1" t="d">
        <v>2023-12-31</v>
      </c>
      <c r="C3837">
        <v>292411.06</v>
      </c>
      <c r="D3837" s="1" t="d">
        <v>2022-06-10</v>
      </c>
      <c r="E3837" t="s">
        <v>378</v>
      </c>
      <c r="F3837" t="s">
        <v>379</v>
      </c>
      <c r="G3837" t="s">
        <v>1734</v>
      </c>
      <c r="H3837">
        <v>2</v>
      </c>
      <c r="I3837">
        <v>7611105359</v>
      </c>
      <c r="J3837">
        <v>7611105359</v>
      </c>
      <c r="K3837" t="s">
        <v>381</v>
      </c>
      <c r="L3837" t="s">
        <v>381</v>
      </c>
      <c r="M3837" s="4" t="s">
        <v>8572</v>
      </c>
      <c r="N3837" s="1" t="d">
        <v>1976-11-10</v>
      </c>
      <c r="O3837" s="4" t="s">
        <v>8572</v>
      </c>
      <c r="P3837">
        <f>IFERROR(VLOOKUP(A3837,'17. Skuldsanering vilja'!A:D,1,FALSE),0)</f>
        <v>0</v>
      </c>
      <c r="Q3837">
        <f t="shared" si="236"/>
        <v>0</v>
      </c>
      <c r="R3837" t="str">
        <f>IFERROR(VLOOKUP(M3837,'Skudsanering UC monitorering'!A:B,1,FALSE),"")</f>
        <v/>
      </c>
      <c r="S3837" t="str">
        <f>IFERROR(VLOOKUP(O3837,'Skudsanering UC monitorering'!A:B,1,FALSE),"")</f>
        <v/>
      </c>
      <c r="T3837" t="str">
        <f>IFERROR(VLOOKUP(M3837,'Skudsanering UC monitorering'!A:B,2,FALSE),"")</f>
        <v/>
      </c>
      <c r="U3837">
        <f t="shared" si="237"/>
        <v>0</v>
      </c>
      <c r="V3837">
        <f t="shared" si="238"/>
        <v>0</v>
      </c>
      <c r="W3837" s="3">
        <f t="shared" si="239"/>
        <v>0</v>
      </c>
    </row>
    <row r="3838" spans="1:23" hidden="1" x14ac:dyDescent="0.15">
      <c r="A3838" s="4" t="s">
        <v>15429</v>
      </c>
      <c r="B3838" s="1" t="d">
        <v>2023-12-31</v>
      </c>
      <c r="C3838">
        <v>156377.13</v>
      </c>
      <c r="D3838" s="1" t="d">
        <v>2022-06-03</v>
      </c>
      <c r="E3838" t="s">
        <v>378</v>
      </c>
      <c r="F3838" t="s">
        <v>379</v>
      </c>
      <c r="G3838" t="s">
        <v>1510</v>
      </c>
      <c r="H3838">
        <v>1</v>
      </c>
      <c r="I3838">
        <v>9202057668</v>
      </c>
      <c r="J3838">
        <v>9202057668</v>
      </c>
      <c r="K3838" t="s">
        <v>381</v>
      </c>
      <c r="L3838" t="s">
        <v>381</v>
      </c>
      <c r="M3838" s="4" t="s">
        <v>8573</v>
      </c>
      <c r="N3838" s="1" t="d">
        <v>1992-02-05</v>
      </c>
      <c r="O3838" s="4" t="s">
        <v>381</v>
      </c>
      <c r="P3838">
        <f>IFERROR(VLOOKUP(A3838,'17. Skuldsanering vilja'!A:D,1,FALSE),0)</f>
        <v>0</v>
      </c>
      <c r="Q3838">
        <f t="shared" si="236"/>
        <v>0</v>
      </c>
      <c r="R3838" t="str">
        <f>IFERROR(VLOOKUP(M3838,'Skudsanering UC monitorering'!A:B,1,FALSE),"")</f>
        <v/>
      </c>
      <c r="S3838" t="str">
        <f>IFERROR(VLOOKUP(O3838,'Skudsanering UC monitorering'!A:B,1,FALSE),"")</f>
        <v/>
      </c>
      <c r="T3838" t="str">
        <f>IFERROR(VLOOKUP(M3838,'Skudsanering UC monitorering'!A:B,2,FALSE),"")</f>
        <v/>
      </c>
      <c r="U3838">
        <f t="shared" si="237"/>
        <v>0</v>
      </c>
      <c r="V3838">
        <f t="shared" si="238"/>
        <v>0</v>
      </c>
      <c r="W3838" s="3">
        <f t="shared" si="239"/>
        <v>0</v>
      </c>
    </row>
    <row r="3839" spans="1:23" hidden="1" x14ac:dyDescent="0.15">
      <c r="A3839" s="4" t="s">
        <v>15430</v>
      </c>
      <c r="B3839" s="1" t="d">
        <v>2023-12-31</v>
      </c>
      <c r="C3839">
        <v>90794.3</v>
      </c>
      <c r="D3839" s="1" t="d">
        <v>2022-06-03</v>
      </c>
      <c r="E3839" t="s">
        <v>378</v>
      </c>
      <c r="F3839" t="s">
        <v>379</v>
      </c>
      <c r="G3839" t="s">
        <v>2893</v>
      </c>
      <c r="H3839">
        <v>1</v>
      </c>
      <c r="I3839">
        <v>9905170859</v>
      </c>
      <c r="J3839">
        <v>9905170859</v>
      </c>
      <c r="K3839" t="s">
        <v>381</v>
      </c>
      <c r="L3839" t="s">
        <v>381</v>
      </c>
      <c r="M3839" s="4" t="s">
        <v>8574</v>
      </c>
      <c r="N3839" s="1" t="d">
        <v>1999-05-17</v>
      </c>
      <c r="O3839" s="4" t="s">
        <v>381</v>
      </c>
      <c r="P3839">
        <f>IFERROR(VLOOKUP(A3839,'17. Skuldsanering vilja'!A:D,1,FALSE),0)</f>
        <v>0</v>
      </c>
      <c r="Q3839">
        <f t="shared" si="236"/>
        <v>0</v>
      </c>
      <c r="R3839" t="str">
        <f>IFERROR(VLOOKUP(M3839,'Skudsanering UC monitorering'!A:B,1,FALSE),"")</f>
        <v/>
      </c>
      <c r="S3839" t="str">
        <f>IFERROR(VLOOKUP(O3839,'Skudsanering UC monitorering'!A:B,1,FALSE),"")</f>
        <v/>
      </c>
      <c r="T3839" t="str">
        <f>IFERROR(VLOOKUP(M3839,'Skudsanering UC monitorering'!A:B,2,FALSE),"")</f>
        <v/>
      </c>
      <c r="U3839">
        <f t="shared" si="237"/>
        <v>0</v>
      </c>
      <c r="V3839">
        <f t="shared" si="238"/>
        <v>0</v>
      </c>
      <c r="W3839" s="3">
        <f t="shared" si="239"/>
        <v>0</v>
      </c>
    </row>
    <row r="3840" spans="1:23" hidden="1" x14ac:dyDescent="0.15">
      <c r="A3840" s="4" t="s">
        <v>15431</v>
      </c>
      <c r="B3840" s="1" t="d">
        <v>2023-12-31</v>
      </c>
      <c r="C3840">
        <v>94123.85</v>
      </c>
      <c r="D3840" s="1" t="d">
        <v>2022-06-09</v>
      </c>
      <c r="E3840" t="s">
        <v>378</v>
      </c>
      <c r="F3840" t="s">
        <v>401</v>
      </c>
      <c r="G3840" t="s">
        <v>1320</v>
      </c>
      <c r="H3840">
        <v>1</v>
      </c>
      <c r="I3840">
        <v>9407130773</v>
      </c>
      <c r="J3840">
        <v>9407130773</v>
      </c>
      <c r="K3840" t="s">
        <v>381</v>
      </c>
      <c r="L3840" t="s">
        <v>381</v>
      </c>
      <c r="M3840" s="4" t="s">
        <v>8575</v>
      </c>
      <c r="N3840" s="1" t="d">
        <v>1994-07-13</v>
      </c>
      <c r="O3840" s="4" t="s">
        <v>381</v>
      </c>
      <c r="P3840">
        <f>IFERROR(VLOOKUP(A3840,'17. Skuldsanering vilja'!A:D,1,FALSE),0)</f>
        <v>0</v>
      </c>
      <c r="Q3840">
        <f t="shared" si="236"/>
        <v>0</v>
      </c>
      <c r="R3840" t="str">
        <f>IFERROR(VLOOKUP(M3840,'Skudsanering UC monitorering'!A:B,1,FALSE),"")</f>
        <v/>
      </c>
      <c r="S3840" t="str">
        <f>IFERROR(VLOOKUP(O3840,'Skudsanering UC monitorering'!A:B,1,FALSE),"")</f>
        <v/>
      </c>
      <c r="T3840" t="str">
        <f>IFERROR(VLOOKUP(M3840,'Skudsanering UC monitorering'!A:B,2,FALSE),"")</f>
        <v/>
      </c>
      <c r="U3840">
        <f t="shared" si="237"/>
        <v>0</v>
      </c>
      <c r="V3840">
        <f t="shared" si="238"/>
        <v>0</v>
      </c>
      <c r="W3840" s="3">
        <f t="shared" si="239"/>
        <v>0</v>
      </c>
    </row>
    <row r="3841" spans="1:23" hidden="1" x14ac:dyDescent="0.15">
      <c r="A3841" s="4" t="s">
        <v>15432</v>
      </c>
      <c r="B3841" s="1" t="d">
        <v>2023-12-31</v>
      </c>
      <c r="C3841">
        <v>148544.44</v>
      </c>
      <c r="D3841" s="1" t="d">
        <v>2022-06-08</v>
      </c>
      <c r="E3841" t="s">
        <v>378</v>
      </c>
      <c r="F3841" t="s">
        <v>379</v>
      </c>
      <c r="G3841" t="s">
        <v>1424</v>
      </c>
      <c r="H3841">
        <v>1</v>
      </c>
      <c r="I3841">
        <v>9909020332</v>
      </c>
      <c r="J3841">
        <v>9909020332</v>
      </c>
      <c r="K3841" t="s">
        <v>381</v>
      </c>
      <c r="L3841" t="s">
        <v>381</v>
      </c>
      <c r="M3841" s="4" t="s">
        <v>8576</v>
      </c>
      <c r="N3841" s="1" t="d">
        <v>1999-09-02</v>
      </c>
      <c r="O3841" s="4" t="s">
        <v>381</v>
      </c>
      <c r="P3841">
        <f>IFERROR(VLOOKUP(A3841,'17. Skuldsanering vilja'!A:D,1,FALSE),0)</f>
        <v>0</v>
      </c>
      <c r="Q3841">
        <f t="shared" si="236"/>
        <v>0</v>
      </c>
      <c r="R3841" t="str">
        <f>IFERROR(VLOOKUP(M3841,'Skudsanering UC monitorering'!A:B,1,FALSE),"")</f>
        <v/>
      </c>
      <c r="S3841" t="str">
        <f>IFERROR(VLOOKUP(O3841,'Skudsanering UC monitorering'!A:B,1,FALSE),"")</f>
        <v/>
      </c>
      <c r="T3841" t="str">
        <f>IFERROR(VLOOKUP(M3841,'Skudsanering UC monitorering'!A:B,2,FALSE),"")</f>
        <v/>
      </c>
      <c r="U3841">
        <f t="shared" si="237"/>
        <v>0</v>
      </c>
      <c r="V3841">
        <f t="shared" si="238"/>
        <v>0</v>
      </c>
      <c r="W3841" s="3">
        <f t="shared" si="239"/>
        <v>0</v>
      </c>
    </row>
    <row r="3842" spans="1:23" hidden="1" x14ac:dyDescent="0.15">
      <c r="A3842" s="4" t="s">
        <v>15433</v>
      </c>
      <c r="B3842" s="1" t="d">
        <v>2023-12-31</v>
      </c>
      <c r="C3842">
        <v>255514.34</v>
      </c>
      <c r="D3842" s="1" t="d">
        <v>2022-06-20</v>
      </c>
      <c r="E3842" t="s">
        <v>378</v>
      </c>
      <c r="F3842" t="s">
        <v>379</v>
      </c>
      <c r="G3842" t="s">
        <v>3483</v>
      </c>
      <c r="H3842">
        <v>1</v>
      </c>
      <c r="I3842">
        <v>8101090564</v>
      </c>
      <c r="J3842">
        <v>8101090564</v>
      </c>
      <c r="K3842" t="s">
        <v>381</v>
      </c>
      <c r="L3842" t="s">
        <v>381</v>
      </c>
      <c r="M3842" s="4" t="s">
        <v>8577</v>
      </c>
      <c r="N3842" s="1" t="d">
        <v>1981-01-09</v>
      </c>
      <c r="O3842" s="4" t="s">
        <v>381</v>
      </c>
      <c r="P3842">
        <f>IFERROR(VLOOKUP(A3842,'17. Skuldsanering vilja'!A:D,1,FALSE),0)</f>
        <v>0</v>
      </c>
      <c r="Q3842">
        <f t="shared" si="236"/>
        <v>0</v>
      </c>
      <c r="R3842" t="str">
        <f>IFERROR(VLOOKUP(M3842,'Skudsanering UC monitorering'!A:B,1,FALSE),"")</f>
        <v/>
      </c>
      <c r="S3842" t="str">
        <f>IFERROR(VLOOKUP(O3842,'Skudsanering UC monitorering'!A:B,1,FALSE),"")</f>
        <v/>
      </c>
      <c r="T3842" t="str">
        <f>IFERROR(VLOOKUP(M3842,'Skudsanering UC monitorering'!A:B,2,FALSE),"")</f>
        <v/>
      </c>
      <c r="U3842">
        <f t="shared" si="237"/>
        <v>0</v>
      </c>
      <c r="V3842">
        <f t="shared" si="238"/>
        <v>0</v>
      </c>
      <c r="W3842" s="3">
        <f t="shared" si="239"/>
        <v>0</v>
      </c>
    </row>
    <row r="3843" spans="1:23" hidden="1" x14ac:dyDescent="0.15">
      <c r="A3843" s="4" t="s">
        <v>15434</v>
      </c>
      <c r="B3843" s="1" t="d">
        <v>2023-12-31</v>
      </c>
      <c r="C3843">
        <v>130513.29</v>
      </c>
      <c r="D3843" s="1" t="d">
        <v>2022-06-14</v>
      </c>
      <c r="E3843" t="s">
        <v>378</v>
      </c>
      <c r="F3843" t="s">
        <v>420</v>
      </c>
      <c r="G3843" t="s">
        <v>1334</v>
      </c>
      <c r="H3843">
        <v>1</v>
      </c>
      <c r="I3843">
        <v>7708280305</v>
      </c>
      <c r="J3843">
        <v>7708280305</v>
      </c>
      <c r="K3843" t="s">
        <v>381</v>
      </c>
      <c r="L3843" t="s">
        <v>381</v>
      </c>
      <c r="M3843" s="4" t="s">
        <v>8578</v>
      </c>
      <c r="N3843" s="1" t="d">
        <v>1977-08-28</v>
      </c>
      <c r="O3843" s="4" t="s">
        <v>381</v>
      </c>
      <c r="P3843">
        <f>IFERROR(VLOOKUP(A3843,'17. Skuldsanering vilja'!A:D,1,FALSE),0)</f>
        <v>0</v>
      </c>
      <c r="Q3843">
        <f t="shared" ref="Q3843:Q3906" si="240">IF(P3843=0,0,1)</f>
        <v>0</v>
      </c>
      <c r="R3843" t="str">
        <f>IFERROR(VLOOKUP(M3843,'Skudsanering UC monitorering'!A:B,1,FALSE),"")</f>
        <v/>
      </c>
      <c r="S3843" t="str">
        <f>IFERROR(VLOOKUP(O3843,'Skudsanering UC monitorering'!A:B,1,FALSE),"")</f>
        <v/>
      </c>
      <c r="T3843" t="str">
        <f>IFERROR(VLOOKUP(M3843,'Skudsanering UC monitorering'!A:B,2,FALSE),"")</f>
        <v/>
      </c>
      <c r="U3843">
        <f t="shared" ref="U3843:U3906" si="241">IF(R3843&lt;&gt;"",1,0)</f>
        <v>0</v>
      </c>
      <c r="V3843">
        <f t="shared" ref="V3843:V3906" si="242">IF(S3843&lt;&gt;"",1,0)</f>
        <v>0</v>
      </c>
      <c r="W3843" s="3">
        <f t="shared" ref="W3843:W3906" si="243">IF(OR(Q3843=1,U3843=1,V3843=1),1,0)</f>
        <v>0</v>
      </c>
    </row>
    <row r="3844" spans="1:23" hidden="1" x14ac:dyDescent="0.15">
      <c r="A3844" s="4" t="s">
        <v>15435</v>
      </c>
      <c r="B3844" s="1" t="d">
        <v>2023-12-31</v>
      </c>
      <c r="C3844">
        <v>58634.33</v>
      </c>
      <c r="D3844" s="1" t="d">
        <v>2022-06-08</v>
      </c>
      <c r="E3844" t="s">
        <v>378</v>
      </c>
      <c r="F3844" t="s">
        <v>379</v>
      </c>
      <c r="G3844" t="s">
        <v>3342</v>
      </c>
      <c r="H3844">
        <v>2</v>
      </c>
      <c r="I3844">
        <v>8603306245</v>
      </c>
      <c r="J3844">
        <v>8603306245</v>
      </c>
      <c r="K3844" t="s">
        <v>381</v>
      </c>
      <c r="L3844" t="s">
        <v>381</v>
      </c>
      <c r="M3844" s="4" t="s">
        <v>8579</v>
      </c>
      <c r="N3844" s="1" t="d">
        <v>1986-03-30</v>
      </c>
      <c r="O3844" s="4" t="s">
        <v>8579</v>
      </c>
      <c r="P3844">
        <f>IFERROR(VLOOKUP(A3844,'17. Skuldsanering vilja'!A:D,1,FALSE),0)</f>
        <v>0</v>
      </c>
      <c r="Q3844">
        <f t="shared" si="240"/>
        <v>0</v>
      </c>
      <c r="R3844" t="str">
        <f>IFERROR(VLOOKUP(M3844,'Skudsanering UC monitorering'!A:B,1,FALSE),"")</f>
        <v/>
      </c>
      <c r="S3844" t="str">
        <f>IFERROR(VLOOKUP(O3844,'Skudsanering UC monitorering'!A:B,1,FALSE),"")</f>
        <v/>
      </c>
      <c r="T3844" t="str">
        <f>IFERROR(VLOOKUP(M3844,'Skudsanering UC monitorering'!A:B,2,FALSE),"")</f>
        <v/>
      </c>
      <c r="U3844">
        <f t="shared" si="241"/>
        <v>0</v>
      </c>
      <c r="V3844">
        <f t="shared" si="242"/>
        <v>0</v>
      </c>
      <c r="W3844" s="3">
        <f t="shared" si="243"/>
        <v>0</v>
      </c>
    </row>
    <row r="3845" spans="1:23" hidden="1" x14ac:dyDescent="0.15">
      <c r="A3845" s="4" t="s">
        <v>15436</v>
      </c>
      <c r="B3845" s="1" t="d">
        <v>2023-12-31</v>
      </c>
      <c r="C3845">
        <v>274421.53999999998</v>
      </c>
      <c r="D3845" s="1" t="d">
        <v>2022-06-17</v>
      </c>
      <c r="E3845" t="s">
        <v>378</v>
      </c>
      <c r="F3845" t="s">
        <v>401</v>
      </c>
      <c r="G3845" t="s">
        <v>4611</v>
      </c>
      <c r="H3845">
        <v>2</v>
      </c>
      <c r="I3845">
        <v>7209103527</v>
      </c>
      <c r="J3845">
        <v>7209103527</v>
      </c>
      <c r="K3845" t="s">
        <v>381</v>
      </c>
      <c r="L3845" t="s">
        <v>381</v>
      </c>
      <c r="M3845" s="4" t="s">
        <v>8580</v>
      </c>
      <c r="N3845" s="1" t="d">
        <v>1972-09-10</v>
      </c>
      <c r="O3845" s="4" t="s">
        <v>8580</v>
      </c>
      <c r="P3845">
        <f>IFERROR(VLOOKUP(A3845,'17. Skuldsanering vilja'!A:D,1,FALSE),0)</f>
        <v>0</v>
      </c>
      <c r="Q3845">
        <f t="shared" si="240"/>
        <v>0</v>
      </c>
      <c r="R3845" t="str">
        <f>IFERROR(VLOOKUP(M3845,'Skudsanering UC monitorering'!A:B,1,FALSE),"")</f>
        <v/>
      </c>
      <c r="S3845" t="str">
        <f>IFERROR(VLOOKUP(O3845,'Skudsanering UC monitorering'!A:B,1,FALSE),"")</f>
        <v/>
      </c>
      <c r="T3845" t="str">
        <f>IFERROR(VLOOKUP(M3845,'Skudsanering UC monitorering'!A:B,2,FALSE),"")</f>
        <v/>
      </c>
      <c r="U3845">
        <f t="shared" si="241"/>
        <v>0</v>
      </c>
      <c r="V3845">
        <f t="shared" si="242"/>
        <v>0</v>
      </c>
      <c r="W3845" s="3">
        <f t="shared" si="243"/>
        <v>0</v>
      </c>
    </row>
    <row r="3846" spans="1:23" hidden="1" x14ac:dyDescent="0.15">
      <c r="A3846" s="4" t="s">
        <v>15437</v>
      </c>
      <c r="B3846" s="1" t="d">
        <v>2023-12-31</v>
      </c>
      <c r="C3846">
        <v>331006.23</v>
      </c>
      <c r="D3846" s="1" t="d">
        <v>2022-06-09</v>
      </c>
      <c r="E3846" t="s">
        <v>378</v>
      </c>
      <c r="F3846" t="s">
        <v>379</v>
      </c>
      <c r="G3846" t="s">
        <v>2225</v>
      </c>
      <c r="H3846">
        <v>2</v>
      </c>
      <c r="I3846">
        <v>7301157504</v>
      </c>
      <c r="J3846">
        <v>7301157504</v>
      </c>
      <c r="K3846" t="s">
        <v>381</v>
      </c>
      <c r="L3846" t="s">
        <v>381</v>
      </c>
      <c r="M3846" s="4" t="s">
        <v>8581</v>
      </c>
      <c r="N3846" s="1" t="d">
        <v>1973-01-15</v>
      </c>
      <c r="O3846" s="4" t="s">
        <v>8581</v>
      </c>
      <c r="P3846">
        <f>IFERROR(VLOOKUP(A3846,'17. Skuldsanering vilja'!A:D,1,FALSE),0)</f>
        <v>0</v>
      </c>
      <c r="Q3846">
        <f t="shared" si="240"/>
        <v>0</v>
      </c>
      <c r="R3846" t="str">
        <f>IFERROR(VLOOKUP(M3846,'Skudsanering UC monitorering'!A:B,1,FALSE),"")</f>
        <v/>
      </c>
      <c r="S3846" t="str">
        <f>IFERROR(VLOOKUP(O3846,'Skudsanering UC monitorering'!A:B,1,FALSE),"")</f>
        <v/>
      </c>
      <c r="T3846" t="str">
        <f>IFERROR(VLOOKUP(M3846,'Skudsanering UC monitorering'!A:B,2,FALSE),"")</f>
        <v/>
      </c>
      <c r="U3846">
        <f t="shared" si="241"/>
        <v>0</v>
      </c>
      <c r="V3846">
        <f t="shared" si="242"/>
        <v>0</v>
      </c>
      <c r="W3846" s="3">
        <f t="shared" si="243"/>
        <v>0</v>
      </c>
    </row>
    <row r="3847" spans="1:23" hidden="1" x14ac:dyDescent="0.15">
      <c r="A3847" s="4" t="s">
        <v>15438</v>
      </c>
      <c r="B3847" s="1" t="d">
        <v>2023-12-31</v>
      </c>
      <c r="C3847">
        <v>242358.02</v>
      </c>
      <c r="D3847" s="1" t="d">
        <v>2022-06-09</v>
      </c>
      <c r="E3847" t="s">
        <v>378</v>
      </c>
      <c r="F3847" t="s">
        <v>379</v>
      </c>
      <c r="G3847" t="s">
        <v>1884</v>
      </c>
      <c r="H3847">
        <v>1</v>
      </c>
      <c r="I3847">
        <v>7210232778</v>
      </c>
      <c r="J3847">
        <v>7210232778</v>
      </c>
      <c r="K3847" t="s">
        <v>381</v>
      </c>
      <c r="L3847" t="s">
        <v>381</v>
      </c>
      <c r="M3847" s="4" t="s">
        <v>8582</v>
      </c>
      <c r="N3847" s="1" t="d">
        <v>1972-10-23</v>
      </c>
      <c r="O3847" s="4" t="s">
        <v>381</v>
      </c>
      <c r="P3847">
        <f>IFERROR(VLOOKUP(A3847,'17. Skuldsanering vilja'!A:D,1,FALSE),0)</f>
        <v>0</v>
      </c>
      <c r="Q3847">
        <f t="shared" si="240"/>
        <v>0</v>
      </c>
      <c r="R3847" t="str">
        <f>IFERROR(VLOOKUP(M3847,'Skudsanering UC monitorering'!A:B,1,FALSE),"")</f>
        <v/>
      </c>
      <c r="S3847" t="str">
        <f>IFERROR(VLOOKUP(O3847,'Skudsanering UC monitorering'!A:B,1,FALSE),"")</f>
        <v/>
      </c>
      <c r="T3847" t="str">
        <f>IFERROR(VLOOKUP(M3847,'Skudsanering UC monitorering'!A:B,2,FALSE),"")</f>
        <v/>
      </c>
      <c r="U3847">
        <f t="shared" si="241"/>
        <v>0</v>
      </c>
      <c r="V3847">
        <f t="shared" si="242"/>
        <v>0</v>
      </c>
      <c r="W3847" s="3">
        <f t="shared" si="243"/>
        <v>0</v>
      </c>
    </row>
    <row r="3848" spans="1:23" hidden="1" x14ac:dyDescent="0.15">
      <c r="A3848" s="4" t="s">
        <v>15439</v>
      </c>
      <c r="B3848" s="1" t="d">
        <v>2023-12-31</v>
      </c>
      <c r="C3848">
        <v>483800.73</v>
      </c>
      <c r="D3848" s="1" t="d">
        <v>2022-06-08</v>
      </c>
      <c r="E3848" t="s">
        <v>378</v>
      </c>
      <c r="F3848" t="s">
        <v>379</v>
      </c>
      <c r="G3848" t="s">
        <v>505</v>
      </c>
      <c r="H3848">
        <v>2</v>
      </c>
      <c r="I3848">
        <v>9503087810</v>
      </c>
      <c r="J3848">
        <v>9503087810</v>
      </c>
      <c r="K3848" t="s">
        <v>381</v>
      </c>
      <c r="L3848" t="s">
        <v>381</v>
      </c>
      <c r="M3848" s="4" t="s">
        <v>8583</v>
      </c>
      <c r="N3848" s="1" t="d">
        <v>1995-03-08</v>
      </c>
      <c r="O3848" s="4" t="s">
        <v>8583</v>
      </c>
      <c r="P3848">
        <f>IFERROR(VLOOKUP(A3848,'17. Skuldsanering vilja'!A:D,1,FALSE),0)</f>
        <v>0</v>
      </c>
      <c r="Q3848">
        <f t="shared" si="240"/>
        <v>0</v>
      </c>
      <c r="R3848" t="str">
        <f>IFERROR(VLOOKUP(M3848,'Skudsanering UC monitorering'!A:B,1,FALSE),"")</f>
        <v/>
      </c>
      <c r="S3848" t="str">
        <f>IFERROR(VLOOKUP(O3848,'Skudsanering UC monitorering'!A:B,1,FALSE),"")</f>
        <v/>
      </c>
      <c r="T3848" t="str">
        <f>IFERROR(VLOOKUP(M3848,'Skudsanering UC monitorering'!A:B,2,FALSE),"")</f>
        <v/>
      </c>
      <c r="U3848">
        <f t="shared" si="241"/>
        <v>0</v>
      </c>
      <c r="V3848">
        <f t="shared" si="242"/>
        <v>0</v>
      </c>
      <c r="W3848" s="3">
        <f t="shared" si="243"/>
        <v>0</v>
      </c>
    </row>
    <row r="3849" spans="1:23" hidden="1" x14ac:dyDescent="0.15">
      <c r="A3849" s="4" t="s">
        <v>15440</v>
      </c>
      <c r="B3849" s="1" t="d">
        <v>2023-12-31</v>
      </c>
      <c r="C3849">
        <v>38041.57</v>
      </c>
      <c r="D3849" s="1" t="d">
        <v>2022-06-08</v>
      </c>
      <c r="E3849" t="s">
        <v>378</v>
      </c>
      <c r="F3849" t="s">
        <v>401</v>
      </c>
      <c r="G3849" t="s">
        <v>1503</v>
      </c>
      <c r="H3849">
        <v>1</v>
      </c>
      <c r="I3849">
        <v>4183521</v>
      </c>
      <c r="J3849">
        <v>4183521</v>
      </c>
      <c r="K3849" t="s">
        <v>381</v>
      </c>
      <c r="L3849" t="s">
        <v>381</v>
      </c>
      <c r="M3849" s="4" t="s">
        <v>8584</v>
      </c>
      <c r="N3849" s="1" t="d">
        <v>2000-04-18</v>
      </c>
      <c r="O3849" s="4" t="s">
        <v>381</v>
      </c>
      <c r="P3849">
        <f>IFERROR(VLOOKUP(A3849,'17. Skuldsanering vilja'!A:D,1,FALSE),0)</f>
        <v>0</v>
      </c>
      <c r="Q3849">
        <f t="shared" si="240"/>
        <v>0</v>
      </c>
      <c r="R3849" t="str">
        <f>IFERROR(VLOOKUP(M3849,'Skudsanering UC monitorering'!A:B,1,FALSE),"")</f>
        <v/>
      </c>
      <c r="S3849" t="str">
        <f>IFERROR(VLOOKUP(O3849,'Skudsanering UC monitorering'!A:B,1,FALSE),"")</f>
        <v/>
      </c>
      <c r="T3849" t="str">
        <f>IFERROR(VLOOKUP(M3849,'Skudsanering UC monitorering'!A:B,2,FALSE),"")</f>
        <v/>
      </c>
      <c r="U3849">
        <f t="shared" si="241"/>
        <v>0</v>
      </c>
      <c r="V3849">
        <f t="shared" si="242"/>
        <v>0</v>
      </c>
      <c r="W3849" s="3">
        <f t="shared" si="243"/>
        <v>0</v>
      </c>
    </row>
    <row r="3850" spans="1:23" hidden="1" x14ac:dyDescent="0.15">
      <c r="A3850" s="4" t="s">
        <v>15441</v>
      </c>
      <c r="B3850" s="1" t="d">
        <v>2023-12-31</v>
      </c>
      <c r="C3850">
        <v>123108.71</v>
      </c>
      <c r="D3850" s="1" t="d">
        <v>2022-06-08</v>
      </c>
      <c r="E3850" t="s">
        <v>378</v>
      </c>
      <c r="F3850" t="s">
        <v>379</v>
      </c>
      <c r="G3850" t="s">
        <v>3342</v>
      </c>
      <c r="H3850">
        <v>2</v>
      </c>
      <c r="I3850">
        <v>9808092796</v>
      </c>
      <c r="J3850">
        <v>9808092796</v>
      </c>
      <c r="K3850" t="s">
        <v>381</v>
      </c>
      <c r="L3850" t="s">
        <v>381</v>
      </c>
      <c r="M3850" s="4" t="s">
        <v>8585</v>
      </c>
      <c r="N3850" s="1" t="d">
        <v>1998-08-09</v>
      </c>
      <c r="O3850" s="4" t="s">
        <v>8585</v>
      </c>
      <c r="P3850">
        <f>IFERROR(VLOOKUP(A3850,'17. Skuldsanering vilja'!A:D,1,FALSE),0)</f>
        <v>0</v>
      </c>
      <c r="Q3850">
        <f t="shared" si="240"/>
        <v>0</v>
      </c>
      <c r="R3850" t="str">
        <f>IFERROR(VLOOKUP(M3850,'Skudsanering UC monitorering'!A:B,1,FALSE),"")</f>
        <v/>
      </c>
      <c r="S3850" t="str">
        <f>IFERROR(VLOOKUP(O3850,'Skudsanering UC monitorering'!A:B,1,FALSE),"")</f>
        <v/>
      </c>
      <c r="T3850" t="str">
        <f>IFERROR(VLOOKUP(M3850,'Skudsanering UC monitorering'!A:B,2,FALSE),"")</f>
        <v/>
      </c>
      <c r="U3850">
        <f t="shared" si="241"/>
        <v>0</v>
      </c>
      <c r="V3850">
        <f t="shared" si="242"/>
        <v>0</v>
      </c>
      <c r="W3850" s="3">
        <f t="shared" si="243"/>
        <v>0</v>
      </c>
    </row>
    <row r="3851" spans="1:23" hidden="1" x14ac:dyDescent="0.15">
      <c r="A3851" s="4" t="s">
        <v>15442</v>
      </c>
      <c r="B3851" s="1" t="d">
        <v>2023-12-31</v>
      </c>
      <c r="C3851">
        <v>290813.99</v>
      </c>
      <c r="D3851" s="1" t="d">
        <v>2022-06-08</v>
      </c>
      <c r="E3851" t="s">
        <v>378</v>
      </c>
      <c r="F3851" t="s">
        <v>379</v>
      </c>
      <c r="G3851" t="s">
        <v>2596</v>
      </c>
      <c r="H3851">
        <v>1</v>
      </c>
      <c r="I3851">
        <v>6801275600</v>
      </c>
      <c r="J3851">
        <v>6801275600</v>
      </c>
      <c r="K3851" t="s">
        <v>381</v>
      </c>
      <c r="L3851" t="s">
        <v>381</v>
      </c>
      <c r="M3851" s="4" t="s">
        <v>8586</v>
      </c>
      <c r="N3851" s="1" t="d">
        <v>1968-01-27</v>
      </c>
      <c r="O3851" s="4" t="s">
        <v>381</v>
      </c>
      <c r="P3851">
        <f>IFERROR(VLOOKUP(A3851,'17. Skuldsanering vilja'!A:D,1,FALSE),0)</f>
        <v>0</v>
      </c>
      <c r="Q3851">
        <f t="shared" si="240"/>
        <v>0</v>
      </c>
      <c r="R3851" t="str">
        <f>IFERROR(VLOOKUP(M3851,'Skudsanering UC monitorering'!A:B,1,FALSE),"")</f>
        <v/>
      </c>
      <c r="S3851" t="str">
        <f>IFERROR(VLOOKUP(O3851,'Skudsanering UC monitorering'!A:B,1,FALSE),"")</f>
        <v/>
      </c>
      <c r="T3851" t="str">
        <f>IFERROR(VLOOKUP(M3851,'Skudsanering UC monitorering'!A:B,2,FALSE),"")</f>
        <v/>
      </c>
      <c r="U3851">
        <f t="shared" si="241"/>
        <v>0</v>
      </c>
      <c r="V3851">
        <f t="shared" si="242"/>
        <v>0</v>
      </c>
      <c r="W3851" s="3">
        <f t="shared" si="243"/>
        <v>0</v>
      </c>
    </row>
    <row r="3852" spans="1:23" hidden="1" x14ac:dyDescent="0.15">
      <c r="A3852" s="4" t="s">
        <v>15443</v>
      </c>
      <c r="B3852" s="1" t="d">
        <v>2023-12-31</v>
      </c>
      <c r="C3852">
        <v>288579.03000000003</v>
      </c>
      <c r="D3852" s="1" t="d">
        <v>2022-06-08</v>
      </c>
      <c r="E3852" t="s">
        <v>378</v>
      </c>
      <c r="F3852" t="s">
        <v>379</v>
      </c>
      <c r="G3852" t="s">
        <v>2596</v>
      </c>
      <c r="H3852">
        <v>1</v>
      </c>
      <c r="I3852">
        <v>8309193509</v>
      </c>
      <c r="J3852">
        <v>8309193509</v>
      </c>
      <c r="K3852" t="s">
        <v>381</v>
      </c>
      <c r="L3852" t="s">
        <v>381</v>
      </c>
      <c r="M3852" s="4" t="s">
        <v>8587</v>
      </c>
      <c r="N3852" s="1" t="d">
        <v>1983-09-19</v>
      </c>
      <c r="O3852" s="4" t="s">
        <v>381</v>
      </c>
      <c r="P3852">
        <f>IFERROR(VLOOKUP(A3852,'17. Skuldsanering vilja'!A:D,1,FALSE),0)</f>
        <v>0</v>
      </c>
      <c r="Q3852">
        <f t="shared" si="240"/>
        <v>0</v>
      </c>
      <c r="R3852" t="str">
        <f>IFERROR(VLOOKUP(M3852,'Skudsanering UC monitorering'!A:B,1,FALSE),"")</f>
        <v/>
      </c>
      <c r="S3852" t="str">
        <f>IFERROR(VLOOKUP(O3852,'Skudsanering UC monitorering'!A:B,1,FALSE),"")</f>
        <v/>
      </c>
      <c r="T3852" t="str">
        <f>IFERROR(VLOOKUP(M3852,'Skudsanering UC monitorering'!A:B,2,FALSE),"")</f>
        <v/>
      </c>
      <c r="U3852">
        <f t="shared" si="241"/>
        <v>0</v>
      </c>
      <c r="V3852">
        <f t="shared" si="242"/>
        <v>0</v>
      </c>
      <c r="W3852" s="3">
        <f t="shared" si="243"/>
        <v>0</v>
      </c>
    </row>
    <row r="3853" spans="1:23" hidden="1" x14ac:dyDescent="0.15">
      <c r="A3853" s="4" t="s">
        <v>15444</v>
      </c>
      <c r="B3853" s="1" t="d">
        <v>2023-12-31</v>
      </c>
      <c r="C3853">
        <v>137070.73000000001</v>
      </c>
      <c r="D3853" s="1" t="d">
        <v>2022-06-14</v>
      </c>
      <c r="E3853" t="s">
        <v>378</v>
      </c>
      <c r="F3853" t="s">
        <v>379</v>
      </c>
      <c r="G3853" t="s">
        <v>1424</v>
      </c>
      <c r="H3853">
        <v>1</v>
      </c>
      <c r="I3853">
        <v>9108148884</v>
      </c>
      <c r="J3853">
        <v>9108148884</v>
      </c>
      <c r="K3853" t="s">
        <v>381</v>
      </c>
      <c r="L3853" t="s">
        <v>381</v>
      </c>
      <c r="M3853" s="4" t="s">
        <v>8588</v>
      </c>
      <c r="N3853" s="1" t="d">
        <v>1991-08-14</v>
      </c>
      <c r="O3853" s="4" t="s">
        <v>381</v>
      </c>
      <c r="P3853">
        <f>IFERROR(VLOOKUP(A3853,'17. Skuldsanering vilja'!A:D,1,FALSE),0)</f>
        <v>0</v>
      </c>
      <c r="Q3853">
        <f t="shared" si="240"/>
        <v>0</v>
      </c>
      <c r="R3853" t="str">
        <f>IFERROR(VLOOKUP(M3853,'Skudsanering UC monitorering'!A:B,1,FALSE),"")</f>
        <v/>
      </c>
      <c r="S3853" t="str">
        <f>IFERROR(VLOOKUP(O3853,'Skudsanering UC monitorering'!A:B,1,FALSE),"")</f>
        <v/>
      </c>
      <c r="T3853" t="str">
        <f>IFERROR(VLOOKUP(M3853,'Skudsanering UC monitorering'!A:B,2,FALSE),"")</f>
        <v/>
      </c>
      <c r="U3853">
        <f t="shared" si="241"/>
        <v>0</v>
      </c>
      <c r="V3853">
        <f t="shared" si="242"/>
        <v>0</v>
      </c>
      <c r="W3853" s="3">
        <f t="shared" si="243"/>
        <v>0</v>
      </c>
    </row>
    <row r="3854" spans="1:23" hidden="1" x14ac:dyDescent="0.15">
      <c r="A3854" s="4" t="s">
        <v>15445</v>
      </c>
      <c r="B3854" s="1" t="d">
        <v>2023-12-31</v>
      </c>
      <c r="C3854">
        <v>279856.18</v>
      </c>
      <c r="D3854" s="1" t="d">
        <v>2022-06-10</v>
      </c>
      <c r="E3854" t="s">
        <v>378</v>
      </c>
      <c r="F3854" t="s">
        <v>379</v>
      </c>
      <c r="G3854" t="s">
        <v>1884</v>
      </c>
      <c r="H3854">
        <v>1</v>
      </c>
      <c r="I3854">
        <v>6407120994</v>
      </c>
      <c r="J3854">
        <v>6407120994</v>
      </c>
      <c r="K3854" t="s">
        <v>381</v>
      </c>
      <c r="L3854" t="s">
        <v>381</v>
      </c>
      <c r="M3854" s="4" t="s">
        <v>8589</v>
      </c>
      <c r="N3854" s="1" t="d">
        <v>1964-07-12</v>
      </c>
      <c r="O3854" s="4" t="s">
        <v>381</v>
      </c>
      <c r="P3854">
        <f>IFERROR(VLOOKUP(A3854,'17. Skuldsanering vilja'!A:D,1,FALSE),0)</f>
        <v>0</v>
      </c>
      <c r="Q3854">
        <f t="shared" si="240"/>
        <v>0</v>
      </c>
      <c r="R3854" t="str">
        <f>IFERROR(VLOOKUP(M3854,'Skudsanering UC monitorering'!A:B,1,FALSE),"")</f>
        <v/>
      </c>
      <c r="S3854" t="str">
        <f>IFERROR(VLOOKUP(O3854,'Skudsanering UC monitorering'!A:B,1,FALSE),"")</f>
        <v/>
      </c>
      <c r="T3854" t="str">
        <f>IFERROR(VLOOKUP(M3854,'Skudsanering UC monitorering'!A:B,2,FALSE),"")</f>
        <v/>
      </c>
      <c r="U3854">
        <f t="shared" si="241"/>
        <v>0</v>
      </c>
      <c r="V3854">
        <f t="shared" si="242"/>
        <v>0</v>
      </c>
      <c r="W3854" s="3">
        <f t="shared" si="243"/>
        <v>0</v>
      </c>
    </row>
    <row r="3855" spans="1:23" hidden="1" x14ac:dyDescent="0.15">
      <c r="A3855" s="4" t="s">
        <v>15446</v>
      </c>
      <c r="B3855" s="1" t="d">
        <v>2023-12-31</v>
      </c>
      <c r="C3855">
        <v>96101.1</v>
      </c>
      <c r="D3855" s="1" t="d">
        <v>2022-06-10</v>
      </c>
      <c r="E3855" t="s">
        <v>378</v>
      </c>
      <c r="F3855" t="s">
        <v>401</v>
      </c>
      <c r="G3855" t="s">
        <v>3630</v>
      </c>
      <c r="H3855">
        <v>1</v>
      </c>
      <c r="I3855">
        <v>9911231869</v>
      </c>
      <c r="J3855">
        <v>9911231869</v>
      </c>
      <c r="K3855" t="s">
        <v>381</v>
      </c>
      <c r="L3855" t="s">
        <v>381</v>
      </c>
      <c r="M3855" s="4" t="s">
        <v>8590</v>
      </c>
      <c r="N3855" s="1" t="d">
        <v>1999-11-23</v>
      </c>
      <c r="O3855" s="4" t="s">
        <v>381</v>
      </c>
      <c r="P3855">
        <f>IFERROR(VLOOKUP(A3855,'17. Skuldsanering vilja'!A:D,1,FALSE),0)</f>
        <v>0</v>
      </c>
      <c r="Q3855">
        <f t="shared" si="240"/>
        <v>0</v>
      </c>
      <c r="R3855" t="str">
        <f>IFERROR(VLOOKUP(M3855,'Skudsanering UC monitorering'!A:B,1,FALSE),"")</f>
        <v/>
      </c>
      <c r="S3855" t="str">
        <f>IFERROR(VLOOKUP(O3855,'Skudsanering UC monitorering'!A:B,1,FALSE),"")</f>
        <v/>
      </c>
      <c r="T3855" t="str">
        <f>IFERROR(VLOOKUP(M3855,'Skudsanering UC monitorering'!A:B,2,FALSE),"")</f>
        <v/>
      </c>
      <c r="U3855">
        <f t="shared" si="241"/>
        <v>0</v>
      </c>
      <c r="V3855">
        <f t="shared" si="242"/>
        <v>0</v>
      </c>
      <c r="W3855" s="3">
        <f t="shared" si="243"/>
        <v>0</v>
      </c>
    </row>
    <row r="3856" spans="1:23" hidden="1" x14ac:dyDescent="0.15">
      <c r="A3856" s="4" t="s">
        <v>15447</v>
      </c>
      <c r="B3856" s="1" t="d">
        <v>2023-12-31</v>
      </c>
      <c r="C3856">
        <v>87545.26</v>
      </c>
      <c r="D3856" s="1" t="d">
        <v>2022-06-17</v>
      </c>
      <c r="E3856" t="s">
        <v>378</v>
      </c>
      <c r="F3856" t="s">
        <v>395</v>
      </c>
      <c r="G3856" t="s">
        <v>1424</v>
      </c>
      <c r="H3856">
        <v>1</v>
      </c>
      <c r="I3856">
        <v>8406295132</v>
      </c>
      <c r="J3856">
        <v>8406295132</v>
      </c>
      <c r="K3856" t="s">
        <v>381</v>
      </c>
      <c r="L3856" t="s">
        <v>381</v>
      </c>
      <c r="M3856" s="4" t="s">
        <v>8591</v>
      </c>
      <c r="N3856" s="1" t="d">
        <v>1984-06-29</v>
      </c>
      <c r="O3856" s="4" t="s">
        <v>381</v>
      </c>
      <c r="P3856">
        <f>IFERROR(VLOOKUP(A3856,'17. Skuldsanering vilja'!A:D,1,FALSE),0)</f>
        <v>0</v>
      </c>
      <c r="Q3856">
        <f t="shared" si="240"/>
        <v>0</v>
      </c>
      <c r="R3856" t="str">
        <f>IFERROR(VLOOKUP(M3856,'Skudsanering UC monitorering'!A:B,1,FALSE),"")</f>
        <v/>
      </c>
      <c r="S3856" t="str">
        <f>IFERROR(VLOOKUP(O3856,'Skudsanering UC monitorering'!A:B,1,FALSE),"")</f>
        <v/>
      </c>
      <c r="T3856" t="str">
        <f>IFERROR(VLOOKUP(M3856,'Skudsanering UC monitorering'!A:B,2,FALSE),"")</f>
        <v/>
      </c>
      <c r="U3856">
        <f t="shared" si="241"/>
        <v>0</v>
      </c>
      <c r="V3856">
        <f t="shared" si="242"/>
        <v>0</v>
      </c>
      <c r="W3856" s="3">
        <f t="shared" si="243"/>
        <v>0</v>
      </c>
    </row>
    <row r="3857" spans="1:23" hidden="1" x14ac:dyDescent="0.15">
      <c r="A3857" s="4" t="s">
        <v>15448</v>
      </c>
      <c r="B3857" s="1" t="d">
        <v>2023-12-31</v>
      </c>
      <c r="C3857">
        <v>246269.71</v>
      </c>
      <c r="D3857" s="1" t="d">
        <v>2022-06-14</v>
      </c>
      <c r="E3857" t="s">
        <v>378</v>
      </c>
      <c r="F3857" t="s">
        <v>379</v>
      </c>
      <c r="G3857" t="s">
        <v>1884</v>
      </c>
      <c r="H3857">
        <v>1</v>
      </c>
      <c r="I3857">
        <v>9105101449</v>
      </c>
      <c r="J3857">
        <v>9105101449</v>
      </c>
      <c r="K3857" t="s">
        <v>381</v>
      </c>
      <c r="L3857" t="s">
        <v>381</v>
      </c>
      <c r="M3857" s="4" t="s">
        <v>8592</v>
      </c>
      <c r="N3857" s="1" t="d">
        <v>1991-05-10</v>
      </c>
      <c r="O3857" s="4" t="s">
        <v>381</v>
      </c>
      <c r="P3857">
        <f>IFERROR(VLOOKUP(A3857,'17. Skuldsanering vilja'!A:D,1,FALSE),0)</f>
        <v>0</v>
      </c>
      <c r="Q3857">
        <f t="shared" si="240"/>
        <v>0</v>
      </c>
      <c r="R3857" t="str">
        <f>IFERROR(VLOOKUP(M3857,'Skudsanering UC monitorering'!A:B,1,FALSE),"")</f>
        <v/>
      </c>
      <c r="S3857" t="str">
        <f>IFERROR(VLOOKUP(O3857,'Skudsanering UC monitorering'!A:B,1,FALSE),"")</f>
        <v/>
      </c>
      <c r="T3857" t="str">
        <f>IFERROR(VLOOKUP(M3857,'Skudsanering UC monitorering'!A:B,2,FALSE),"")</f>
        <v/>
      </c>
      <c r="U3857">
        <f t="shared" si="241"/>
        <v>0</v>
      </c>
      <c r="V3857">
        <f t="shared" si="242"/>
        <v>0</v>
      </c>
      <c r="W3857" s="3">
        <f t="shared" si="243"/>
        <v>0</v>
      </c>
    </row>
    <row r="3858" spans="1:23" hidden="1" x14ac:dyDescent="0.15">
      <c r="A3858" s="4" t="s">
        <v>15449</v>
      </c>
      <c r="B3858" s="1" t="d">
        <v>2023-12-31</v>
      </c>
      <c r="C3858">
        <v>316458.86</v>
      </c>
      <c r="D3858" s="1" t="d">
        <v>2022-06-13</v>
      </c>
      <c r="E3858" t="s">
        <v>378</v>
      </c>
      <c r="F3858" t="s">
        <v>379</v>
      </c>
      <c r="G3858" t="s">
        <v>2225</v>
      </c>
      <c r="H3858">
        <v>2</v>
      </c>
      <c r="I3858">
        <v>8210137520</v>
      </c>
      <c r="J3858">
        <v>8210137520</v>
      </c>
      <c r="K3858" t="s">
        <v>381</v>
      </c>
      <c r="L3858" t="s">
        <v>381</v>
      </c>
      <c r="M3858" s="4" t="s">
        <v>8593</v>
      </c>
      <c r="N3858" s="1" t="d">
        <v>1982-10-13</v>
      </c>
      <c r="O3858" s="4" t="s">
        <v>8593</v>
      </c>
      <c r="P3858">
        <f>IFERROR(VLOOKUP(A3858,'17. Skuldsanering vilja'!A:D,1,FALSE),0)</f>
        <v>0</v>
      </c>
      <c r="Q3858">
        <f t="shared" si="240"/>
        <v>0</v>
      </c>
      <c r="R3858" t="str">
        <f>IFERROR(VLOOKUP(M3858,'Skudsanering UC monitorering'!A:B,1,FALSE),"")</f>
        <v/>
      </c>
      <c r="S3858" t="str">
        <f>IFERROR(VLOOKUP(O3858,'Skudsanering UC monitorering'!A:B,1,FALSE),"")</f>
        <v/>
      </c>
      <c r="T3858" t="str">
        <f>IFERROR(VLOOKUP(M3858,'Skudsanering UC monitorering'!A:B,2,FALSE),"")</f>
        <v/>
      </c>
      <c r="U3858">
        <f t="shared" si="241"/>
        <v>0</v>
      </c>
      <c r="V3858">
        <f t="shared" si="242"/>
        <v>0</v>
      </c>
      <c r="W3858" s="3">
        <f t="shared" si="243"/>
        <v>0</v>
      </c>
    </row>
    <row r="3859" spans="1:23" hidden="1" x14ac:dyDescent="0.15">
      <c r="A3859" s="4" t="s">
        <v>15450</v>
      </c>
      <c r="B3859" s="1" t="d">
        <v>2023-12-31</v>
      </c>
      <c r="C3859">
        <v>75568.77</v>
      </c>
      <c r="D3859" s="1" t="d">
        <v>2022-06-27</v>
      </c>
      <c r="E3859" t="s">
        <v>378</v>
      </c>
      <c r="F3859" t="s">
        <v>420</v>
      </c>
      <c r="G3859" t="s">
        <v>1442</v>
      </c>
      <c r="H3859">
        <v>2</v>
      </c>
      <c r="I3859">
        <v>9604303421</v>
      </c>
      <c r="J3859">
        <v>9604303421</v>
      </c>
      <c r="K3859" t="s">
        <v>381</v>
      </c>
      <c r="L3859" t="s">
        <v>381</v>
      </c>
      <c r="M3859" s="4" t="s">
        <v>8594</v>
      </c>
      <c r="N3859" s="1" t="d">
        <v>1996-04-30</v>
      </c>
      <c r="O3859" s="4" t="s">
        <v>8594</v>
      </c>
      <c r="P3859">
        <f>IFERROR(VLOOKUP(A3859,'17. Skuldsanering vilja'!A:D,1,FALSE),0)</f>
        <v>0</v>
      </c>
      <c r="Q3859">
        <f t="shared" si="240"/>
        <v>0</v>
      </c>
      <c r="R3859" t="str">
        <f>IFERROR(VLOOKUP(M3859,'Skudsanering UC monitorering'!A:B,1,FALSE),"")</f>
        <v/>
      </c>
      <c r="S3859" t="str">
        <f>IFERROR(VLOOKUP(O3859,'Skudsanering UC monitorering'!A:B,1,FALSE),"")</f>
        <v/>
      </c>
      <c r="T3859" t="str">
        <f>IFERROR(VLOOKUP(M3859,'Skudsanering UC monitorering'!A:B,2,FALSE),"")</f>
        <v/>
      </c>
      <c r="U3859">
        <f t="shared" si="241"/>
        <v>0</v>
      </c>
      <c r="V3859">
        <f t="shared" si="242"/>
        <v>0</v>
      </c>
      <c r="W3859" s="3">
        <f t="shared" si="243"/>
        <v>0</v>
      </c>
    </row>
    <row r="3860" spans="1:23" hidden="1" x14ac:dyDescent="0.15">
      <c r="A3860" s="4" t="s">
        <v>15451</v>
      </c>
      <c r="B3860" s="1" t="d">
        <v>2023-12-31</v>
      </c>
      <c r="C3860">
        <v>151116.20000000001</v>
      </c>
      <c r="D3860" s="1" t="d">
        <v>2022-06-10</v>
      </c>
      <c r="E3860" t="s">
        <v>378</v>
      </c>
      <c r="F3860" t="s">
        <v>379</v>
      </c>
      <c r="G3860" t="s">
        <v>1424</v>
      </c>
      <c r="H3860">
        <v>1</v>
      </c>
      <c r="I3860">
        <v>105040455</v>
      </c>
      <c r="J3860">
        <v>105040455</v>
      </c>
      <c r="K3860" t="s">
        <v>381</v>
      </c>
      <c r="L3860" t="s">
        <v>381</v>
      </c>
      <c r="M3860" s="4" t="s">
        <v>8595</v>
      </c>
      <c r="N3860" s="1" t="d">
        <v>2001-05-04</v>
      </c>
      <c r="O3860" s="4" t="s">
        <v>381</v>
      </c>
      <c r="P3860">
        <f>IFERROR(VLOOKUP(A3860,'17. Skuldsanering vilja'!A:D,1,FALSE),0)</f>
        <v>0</v>
      </c>
      <c r="Q3860">
        <f t="shared" si="240"/>
        <v>0</v>
      </c>
      <c r="R3860" t="str">
        <f>IFERROR(VLOOKUP(M3860,'Skudsanering UC monitorering'!A:B,1,FALSE),"")</f>
        <v/>
      </c>
      <c r="S3860" t="str">
        <f>IFERROR(VLOOKUP(O3860,'Skudsanering UC monitorering'!A:B,1,FALSE),"")</f>
        <v/>
      </c>
      <c r="T3860" t="str">
        <f>IFERROR(VLOOKUP(M3860,'Skudsanering UC monitorering'!A:B,2,FALSE),"")</f>
        <v/>
      </c>
      <c r="U3860">
        <f t="shared" si="241"/>
        <v>0</v>
      </c>
      <c r="V3860">
        <f t="shared" si="242"/>
        <v>0</v>
      </c>
      <c r="W3860" s="3">
        <f t="shared" si="243"/>
        <v>0</v>
      </c>
    </row>
    <row r="3861" spans="1:23" hidden="1" x14ac:dyDescent="0.15">
      <c r="A3861" s="4" t="s">
        <v>15452</v>
      </c>
      <c r="B3861" s="1" t="d">
        <v>2023-12-31</v>
      </c>
      <c r="C3861">
        <v>374689.36</v>
      </c>
      <c r="D3861" s="1" t="d">
        <v>2022-07-04</v>
      </c>
      <c r="E3861" t="s">
        <v>378</v>
      </c>
      <c r="F3861" t="s">
        <v>379</v>
      </c>
      <c r="G3861" t="s">
        <v>2704</v>
      </c>
      <c r="H3861">
        <v>2</v>
      </c>
      <c r="I3861">
        <v>9810265927</v>
      </c>
      <c r="J3861">
        <v>9810265927</v>
      </c>
      <c r="K3861" t="s">
        <v>381</v>
      </c>
      <c r="L3861" t="s">
        <v>381</v>
      </c>
      <c r="M3861" s="4" t="s">
        <v>8596</v>
      </c>
      <c r="N3861" s="1" t="d">
        <v>1998-10-26</v>
      </c>
      <c r="O3861" s="4" t="s">
        <v>8596</v>
      </c>
      <c r="P3861">
        <f>IFERROR(VLOOKUP(A3861,'17. Skuldsanering vilja'!A:D,1,FALSE),0)</f>
        <v>0</v>
      </c>
      <c r="Q3861">
        <f t="shared" si="240"/>
        <v>0</v>
      </c>
      <c r="R3861" t="str">
        <f>IFERROR(VLOOKUP(M3861,'Skudsanering UC monitorering'!A:B,1,FALSE),"")</f>
        <v/>
      </c>
      <c r="S3861" t="str">
        <f>IFERROR(VLOOKUP(O3861,'Skudsanering UC monitorering'!A:B,1,FALSE),"")</f>
        <v/>
      </c>
      <c r="T3861" t="str">
        <f>IFERROR(VLOOKUP(M3861,'Skudsanering UC monitorering'!A:B,2,FALSE),"")</f>
        <v/>
      </c>
      <c r="U3861">
        <f t="shared" si="241"/>
        <v>0</v>
      </c>
      <c r="V3861">
        <f t="shared" si="242"/>
        <v>0</v>
      </c>
      <c r="W3861" s="3">
        <f t="shared" si="243"/>
        <v>0</v>
      </c>
    </row>
    <row r="3862" spans="1:23" hidden="1" x14ac:dyDescent="0.15">
      <c r="A3862" s="4" t="s">
        <v>15453</v>
      </c>
      <c r="B3862" s="1" t="d">
        <v>2023-12-31</v>
      </c>
      <c r="C3862">
        <v>146909.12</v>
      </c>
      <c r="D3862" s="1" t="d">
        <v>2022-06-10</v>
      </c>
      <c r="E3862" t="s">
        <v>378</v>
      </c>
      <c r="F3862" t="s">
        <v>379</v>
      </c>
      <c r="G3862" t="s">
        <v>2596</v>
      </c>
      <c r="H3862">
        <v>1</v>
      </c>
      <c r="I3862">
        <v>9312162861</v>
      </c>
      <c r="J3862">
        <v>9312162861</v>
      </c>
      <c r="K3862" t="s">
        <v>381</v>
      </c>
      <c r="L3862" t="s">
        <v>381</v>
      </c>
      <c r="M3862" s="4" t="s">
        <v>8597</v>
      </c>
      <c r="N3862" s="1" t="d">
        <v>1993-12-16</v>
      </c>
      <c r="O3862" s="4" t="s">
        <v>381</v>
      </c>
      <c r="P3862">
        <f>IFERROR(VLOOKUP(A3862,'17. Skuldsanering vilja'!A:D,1,FALSE),0)</f>
        <v>0</v>
      </c>
      <c r="Q3862">
        <f t="shared" si="240"/>
        <v>0</v>
      </c>
      <c r="R3862" t="str">
        <f>IFERROR(VLOOKUP(M3862,'Skudsanering UC monitorering'!A:B,1,FALSE),"")</f>
        <v/>
      </c>
      <c r="S3862" t="str">
        <f>IFERROR(VLOOKUP(O3862,'Skudsanering UC monitorering'!A:B,1,FALSE),"")</f>
        <v/>
      </c>
      <c r="T3862" t="str">
        <f>IFERROR(VLOOKUP(M3862,'Skudsanering UC monitorering'!A:B,2,FALSE),"")</f>
        <v/>
      </c>
      <c r="U3862">
        <f t="shared" si="241"/>
        <v>0</v>
      </c>
      <c r="V3862">
        <f t="shared" si="242"/>
        <v>0</v>
      </c>
      <c r="W3862" s="3">
        <f t="shared" si="243"/>
        <v>0</v>
      </c>
    </row>
    <row r="3863" spans="1:23" hidden="1" x14ac:dyDescent="0.15">
      <c r="A3863" s="4" t="s">
        <v>15454</v>
      </c>
      <c r="B3863" s="1" t="d">
        <v>2023-12-31</v>
      </c>
      <c r="C3863">
        <v>81244.45</v>
      </c>
      <c r="D3863" s="1" t="d">
        <v>2022-06-09</v>
      </c>
      <c r="E3863" t="s">
        <v>378</v>
      </c>
      <c r="F3863" t="s">
        <v>379</v>
      </c>
      <c r="G3863" t="s">
        <v>2596</v>
      </c>
      <c r="H3863">
        <v>1</v>
      </c>
      <c r="I3863">
        <v>9906171757</v>
      </c>
      <c r="J3863">
        <v>9906171757</v>
      </c>
      <c r="K3863" t="s">
        <v>381</v>
      </c>
      <c r="L3863" t="s">
        <v>381</v>
      </c>
      <c r="M3863" s="4" t="s">
        <v>8598</v>
      </c>
      <c r="N3863" s="1" t="d">
        <v>1999-06-17</v>
      </c>
      <c r="O3863" s="4" t="s">
        <v>381</v>
      </c>
      <c r="P3863">
        <f>IFERROR(VLOOKUP(A3863,'17. Skuldsanering vilja'!A:D,1,FALSE),0)</f>
        <v>0</v>
      </c>
      <c r="Q3863">
        <f t="shared" si="240"/>
        <v>0</v>
      </c>
      <c r="R3863" t="str">
        <f>IFERROR(VLOOKUP(M3863,'Skudsanering UC monitorering'!A:B,1,FALSE),"")</f>
        <v/>
      </c>
      <c r="S3863" t="str">
        <f>IFERROR(VLOOKUP(O3863,'Skudsanering UC monitorering'!A:B,1,FALSE),"")</f>
        <v/>
      </c>
      <c r="T3863" t="str">
        <f>IFERROR(VLOOKUP(M3863,'Skudsanering UC monitorering'!A:B,2,FALSE),"")</f>
        <v/>
      </c>
      <c r="U3863">
        <f t="shared" si="241"/>
        <v>0</v>
      </c>
      <c r="V3863">
        <f t="shared" si="242"/>
        <v>0</v>
      </c>
      <c r="W3863" s="3">
        <f t="shared" si="243"/>
        <v>0</v>
      </c>
    </row>
    <row r="3864" spans="1:23" hidden="1" x14ac:dyDescent="0.15">
      <c r="A3864" s="4" t="s">
        <v>15455</v>
      </c>
      <c r="B3864" s="1" t="d">
        <v>2023-12-31</v>
      </c>
      <c r="C3864">
        <v>96015.23</v>
      </c>
      <c r="D3864" s="1" t="d">
        <v>2022-06-10</v>
      </c>
      <c r="E3864" t="s">
        <v>378</v>
      </c>
      <c r="F3864" t="s">
        <v>395</v>
      </c>
      <c r="G3864" t="s">
        <v>1556</v>
      </c>
      <c r="H3864">
        <v>2</v>
      </c>
      <c r="I3864">
        <v>9504212458</v>
      </c>
      <c r="J3864">
        <v>9504212458</v>
      </c>
      <c r="K3864" t="s">
        <v>381</v>
      </c>
      <c r="L3864" t="s">
        <v>381</v>
      </c>
      <c r="M3864" s="4" t="s">
        <v>8599</v>
      </c>
      <c r="N3864" s="1" t="d">
        <v>1995-04-21</v>
      </c>
      <c r="O3864" s="4" t="s">
        <v>8599</v>
      </c>
      <c r="P3864">
        <f>IFERROR(VLOOKUP(A3864,'17. Skuldsanering vilja'!A:D,1,FALSE),0)</f>
        <v>0</v>
      </c>
      <c r="Q3864">
        <f t="shared" si="240"/>
        <v>0</v>
      </c>
      <c r="R3864" t="str">
        <f>IFERROR(VLOOKUP(M3864,'Skudsanering UC monitorering'!A:B,1,FALSE),"")</f>
        <v/>
      </c>
      <c r="S3864" t="str">
        <f>IFERROR(VLOOKUP(O3864,'Skudsanering UC monitorering'!A:B,1,FALSE),"")</f>
        <v/>
      </c>
      <c r="T3864" t="str">
        <f>IFERROR(VLOOKUP(M3864,'Skudsanering UC monitorering'!A:B,2,FALSE),"")</f>
        <v/>
      </c>
      <c r="U3864">
        <f t="shared" si="241"/>
        <v>0</v>
      </c>
      <c r="V3864">
        <f t="shared" si="242"/>
        <v>0</v>
      </c>
      <c r="W3864" s="3">
        <f t="shared" si="243"/>
        <v>0</v>
      </c>
    </row>
    <row r="3865" spans="1:23" hidden="1" x14ac:dyDescent="0.15">
      <c r="A3865" s="4" t="s">
        <v>15456</v>
      </c>
      <c r="B3865" s="1" t="d">
        <v>2023-12-31</v>
      </c>
      <c r="C3865">
        <v>113563.82</v>
      </c>
      <c r="D3865" s="1" t="d">
        <v>2022-06-14</v>
      </c>
      <c r="E3865" t="s">
        <v>378</v>
      </c>
      <c r="F3865" t="s">
        <v>379</v>
      </c>
      <c r="G3865" t="s">
        <v>1734</v>
      </c>
      <c r="H3865">
        <v>1</v>
      </c>
      <c r="I3865">
        <v>4077350</v>
      </c>
      <c r="J3865">
        <v>4077350</v>
      </c>
      <c r="K3865" t="s">
        <v>381</v>
      </c>
      <c r="L3865" t="s">
        <v>381</v>
      </c>
      <c r="M3865" s="4" t="s">
        <v>8600</v>
      </c>
      <c r="N3865" s="1" t="d">
        <v>2000-04-07</v>
      </c>
      <c r="O3865" s="4" t="s">
        <v>381</v>
      </c>
      <c r="P3865">
        <f>IFERROR(VLOOKUP(A3865,'17. Skuldsanering vilja'!A:D,1,FALSE),0)</f>
        <v>0</v>
      </c>
      <c r="Q3865">
        <f t="shared" si="240"/>
        <v>0</v>
      </c>
      <c r="R3865" t="str">
        <f>IFERROR(VLOOKUP(M3865,'Skudsanering UC monitorering'!A:B,1,FALSE),"")</f>
        <v/>
      </c>
      <c r="S3865" t="str">
        <f>IFERROR(VLOOKUP(O3865,'Skudsanering UC monitorering'!A:B,1,FALSE),"")</f>
        <v/>
      </c>
      <c r="T3865" t="str">
        <f>IFERROR(VLOOKUP(M3865,'Skudsanering UC monitorering'!A:B,2,FALSE),"")</f>
        <v/>
      </c>
      <c r="U3865">
        <f t="shared" si="241"/>
        <v>0</v>
      </c>
      <c r="V3865">
        <f t="shared" si="242"/>
        <v>0</v>
      </c>
      <c r="W3865" s="3">
        <f t="shared" si="243"/>
        <v>0</v>
      </c>
    </row>
    <row r="3866" spans="1:23" hidden="1" x14ac:dyDescent="0.15">
      <c r="A3866" s="4" t="s">
        <v>15457</v>
      </c>
      <c r="B3866" s="1" t="d">
        <v>2023-12-31</v>
      </c>
      <c r="C3866">
        <v>126093.85</v>
      </c>
      <c r="D3866" s="1" t="d">
        <v>2022-06-16</v>
      </c>
      <c r="E3866" t="s">
        <v>378</v>
      </c>
      <c r="F3866" t="s">
        <v>379</v>
      </c>
      <c r="G3866" t="s">
        <v>3342</v>
      </c>
      <c r="H3866">
        <v>2</v>
      </c>
      <c r="I3866">
        <v>9005184511</v>
      </c>
      <c r="J3866">
        <v>9005184511</v>
      </c>
      <c r="K3866" t="s">
        <v>381</v>
      </c>
      <c r="L3866" t="s">
        <v>381</v>
      </c>
      <c r="M3866" s="4" t="s">
        <v>8601</v>
      </c>
      <c r="N3866" s="1" t="d">
        <v>1990-05-18</v>
      </c>
      <c r="O3866" s="4" t="s">
        <v>8601</v>
      </c>
      <c r="P3866">
        <f>IFERROR(VLOOKUP(A3866,'17. Skuldsanering vilja'!A:D,1,FALSE),0)</f>
        <v>0</v>
      </c>
      <c r="Q3866">
        <f t="shared" si="240"/>
        <v>0</v>
      </c>
      <c r="R3866" t="str">
        <f>IFERROR(VLOOKUP(M3866,'Skudsanering UC monitorering'!A:B,1,FALSE),"")</f>
        <v/>
      </c>
      <c r="S3866" t="str">
        <f>IFERROR(VLOOKUP(O3866,'Skudsanering UC monitorering'!A:B,1,FALSE),"")</f>
        <v/>
      </c>
      <c r="T3866" t="str">
        <f>IFERROR(VLOOKUP(M3866,'Skudsanering UC monitorering'!A:B,2,FALSE),"")</f>
        <v/>
      </c>
      <c r="U3866">
        <f t="shared" si="241"/>
        <v>0</v>
      </c>
      <c r="V3866">
        <f t="shared" si="242"/>
        <v>0</v>
      </c>
      <c r="W3866" s="3">
        <f t="shared" si="243"/>
        <v>0</v>
      </c>
    </row>
    <row r="3867" spans="1:23" hidden="1" x14ac:dyDescent="0.15">
      <c r="A3867" s="4" t="s">
        <v>15458</v>
      </c>
      <c r="B3867" s="1" t="d">
        <v>2023-12-31</v>
      </c>
      <c r="C3867">
        <v>282593.57</v>
      </c>
      <c r="D3867" s="1" t="d">
        <v>2022-06-13</v>
      </c>
      <c r="E3867" t="s">
        <v>378</v>
      </c>
      <c r="F3867" t="s">
        <v>420</v>
      </c>
      <c r="G3867" t="s">
        <v>1884</v>
      </c>
      <c r="H3867">
        <v>1</v>
      </c>
      <c r="I3867">
        <v>7504055497</v>
      </c>
      <c r="J3867">
        <v>7504055497</v>
      </c>
      <c r="K3867" t="s">
        <v>381</v>
      </c>
      <c r="L3867" t="s">
        <v>381</v>
      </c>
      <c r="M3867" s="4" t="s">
        <v>8602</v>
      </c>
      <c r="N3867" s="1" t="d">
        <v>1975-04-05</v>
      </c>
      <c r="O3867" s="4" t="s">
        <v>381</v>
      </c>
      <c r="P3867">
        <f>IFERROR(VLOOKUP(A3867,'17. Skuldsanering vilja'!A:D,1,FALSE),0)</f>
        <v>0</v>
      </c>
      <c r="Q3867">
        <f t="shared" si="240"/>
        <v>0</v>
      </c>
      <c r="R3867" t="str">
        <f>IFERROR(VLOOKUP(M3867,'Skudsanering UC monitorering'!A:B,1,FALSE),"")</f>
        <v/>
      </c>
      <c r="S3867" t="str">
        <f>IFERROR(VLOOKUP(O3867,'Skudsanering UC monitorering'!A:B,1,FALSE),"")</f>
        <v/>
      </c>
      <c r="T3867" t="str">
        <f>IFERROR(VLOOKUP(M3867,'Skudsanering UC monitorering'!A:B,2,FALSE),"")</f>
        <v/>
      </c>
      <c r="U3867">
        <f t="shared" si="241"/>
        <v>0</v>
      </c>
      <c r="V3867">
        <f t="shared" si="242"/>
        <v>0</v>
      </c>
      <c r="W3867" s="3">
        <f t="shared" si="243"/>
        <v>0</v>
      </c>
    </row>
    <row r="3868" spans="1:23" hidden="1" x14ac:dyDescent="0.15">
      <c r="A3868" s="4" t="s">
        <v>15459</v>
      </c>
      <c r="B3868" s="1" t="d">
        <v>2023-12-31</v>
      </c>
      <c r="C3868">
        <v>63979.65</v>
      </c>
      <c r="D3868" s="1" t="d">
        <v>2022-06-16</v>
      </c>
      <c r="E3868" t="s">
        <v>378</v>
      </c>
      <c r="F3868" t="s">
        <v>401</v>
      </c>
      <c r="G3868" t="s">
        <v>1424</v>
      </c>
      <c r="H3868">
        <v>1</v>
      </c>
      <c r="I3868">
        <v>8805122044</v>
      </c>
      <c r="J3868">
        <v>8805122044</v>
      </c>
      <c r="K3868" t="s">
        <v>381</v>
      </c>
      <c r="L3868" t="s">
        <v>381</v>
      </c>
      <c r="M3868" s="4" t="s">
        <v>8603</v>
      </c>
      <c r="N3868" s="1" t="d">
        <v>1988-05-12</v>
      </c>
      <c r="O3868" s="4" t="s">
        <v>381</v>
      </c>
      <c r="P3868">
        <f>IFERROR(VLOOKUP(A3868,'17. Skuldsanering vilja'!A:D,1,FALSE),0)</f>
        <v>0</v>
      </c>
      <c r="Q3868">
        <f t="shared" si="240"/>
        <v>0</v>
      </c>
      <c r="R3868" t="str">
        <f>IFERROR(VLOOKUP(M3868,'Skudsanering UC monitorering'!A:B,1,FALSE),"")</f>
        <v/>
      </c>
      <c r="S3868" t="str">
        <f>IFERROR(VLOOKUP(O3868,'Skudsanering UC monitorering'!A:B,1,FALSE),"")</f>
        <v/>
      </c>
      <c r="T3868" t="str">
        <f>IFERROR(VLOOKUP(M3868,'Skudsanering UC monitorering'!A:B,2,FALSE),"")</f>
        <v/>
      </c>
      <c r="U3868">
        <f t="shared" si="241"/>
        <v>0</v>
      </c>
      <c r="V3868">
        <f t="shared" si="242"/>
        <v>0</v>
      </c>
      <c r="W3868" s="3">
        <f t="shared" si="243"/>
        <v>0</v>
      </c>
    </row>
    <row r="3869" spans="1:23" hidden="1" x14ac:dyDescent="0.15">
      <c r="A3869" s="4" t="s">
        <v>15460</v>
      </c>
      <c r="B3869" s="1" t="d">
        <v>2023-12-31</v>
      </c>
      <c r="C3869">
        <v>293963.37</v>
      </c>
      <c r="D3869" s="1" t="d">
        <v>2022-06-10</v>
      </c>
      <c r="E3869" t="s">
        <v>378</v>
      </c>
      <c r="F3869" t="s">
        <v>379</v>
      </c>
      <c r="G3869" t="s">
        <v>2596</v>
      </c>
      <c r="H3869">
        <v>1</v>
      </c>
      <c r="I3869">
        <v>9201305951</v>
      </c>
      <c r="J3869">
        <v>9201305951</v>
      </c>
      <c r="K3869" t="s">
        <v>381</v>
      </c>
      <c r="L3869" t="s">
        <v>381</v>
      </c>
      <c r="M3869" s="4" t="s">
        <v>8604</v>
      </c>
      <c r="N3869" s="1" t="d">
        <v>1992-01-30</v>
      </c>
      <c r="O3869" s="4" t="s">
        <v>381</v>
      </c>
      <c r="P3869">
        <f>IFERROR(VLOOKUP(A3869,'17. Skuldsanering vilja'!A:D,1,FALSE),0)</f>
        <v>0</v>
      </c>
      <c r="Q3869">
        <f t="shared" si="240"/>
        <v>0</v>
      </c>
      <c r="R3869" t="str">
        <f>IFERROR(VLOOKUP(M3869,'Skudsanering UC monitorering'!A:B,1,FALSE),"")</f>
        <v/>
      </c>
      <c r="S3869" t="str">
        <f>IFERROR(VLOOKUP(O3869,'Skudsanering UC monitorering'!A:B,1,FALSE),"")</f>
        <v/>
      </c>
      <c r="T3869" t="str">
        <f>IFERROR(VLOOKUP(M3869,'Skudsanering UC monitorering'!A:B,2,FALSE),"")</f>
        <v/>
      </c>
      <c r="U3869">
        <f t="shared" si="241"/>
        <v>0</v>
      </c>
      <c r="V3869">
        <f t="shared" si="242"/>
        <v>0</v>
      </c>
      <c r="W3869" s="3">
        <f t="shared" si="243"/>
        <v>0</v>
      </c>
    </row>
    <row r="3870" spans="1:23" hidden="1" x14ac:dyDescent="0.15">
      <c r="A3870" s="4" t="s">
        <v>15461</v>
      </c>
      <c r="B3870" s="1" t="d">
        <v>2023-12-31</v>
      </c>
      <c r="C3870">
        <v>298298.78999999998</v>
      </c>
      <c r="D3870" s="1" t="d">
        <v>2022-06-10</v>
      </c>
      <c r="E3870" t="s">
        <v>382</v>
      </c>
      <c r="F3870" t="s">
        <v>383</v>
      </c>
      <c r="G3870" t="s">
        <v>1600</v>
      </c>
      <c r="H3870">
        <v>1</v>
      </c>
      <c r="I3870">
        <v>8106281465</v>
      </c>
      <c r="J3870">
        <v>8106281465</v>
      </c>
      <c r="K3870" t="s">
        <v>381</v>
      </c>
      <c r="L3870" t="s">
        <v>381</v>
      </c>
      <c r="M3870" s="4" t="s">
        <v>8605</v>
      </c>
      <c r="N3870" s="1" t="d">
        <v>1981-06-28</v>
      </c>
      <c r="O3870" s="4" t="s">
        <v>381</v>
      </c>
      <c r="P3870">
        <f>IFERROR(VLOOKUP(A3870,'17. Skuldsanering vilja'!A:D,1,FALSE),0)</f>
        <v>0</v>
      </c>
      <c r="Q3870">
        <f t="shared" si="240"/>
        <v>0</v>
      </c>
      <c r="R3870" t="str">
        <f>IFERROR(VLOOKUP(M3870,'Skudsanering UC monitorering'!A:B,1,FALSE),"")</f>
        <v/>
      </c>
      <c r="S3870" t="str">
        <f>IFERROR(VLOOKUP(O3870,'Skudsanering UC monitorering'!A:B,1,FALSE),"")</f>
        <v/>
      </c>
      <c r="T3870" t="str">
        <f>IFERROR(VLOOKUP(M3870,'Skudsanering UC monitorering'!A:B,2,FALSE),"")</f>
        <v/>
      </c>
      <c r="U3870">
        <f t="shared" si="241"/>
        <v>0</v>
      </c>
      <c r="V3870">
        <f t="shared" si="242"/>
        <v>0</v>
      </c>
      <c r="W3870" s="3">
        <f t="shared" si="243"/>
        <v>0</v>
      </c>
    </row>
    <row r="3871" spans="1:23" hidden="1" x14ac:dyDescent="0.15">
      <c r="A3871" s="4" t="s">
        <v>15462</v>
      </c>
      <c r="B3871" s="1" t="d">
        <v>2023-12-31</v>
      </c>
      <c r="C3871">
        <v>269271.52</v>
      </c>
      <c r="D3871" s="1" t="d">
        <v>2022-06-17</v>
      </c>
      <c r="E3871" t="s">
        <v>378</v>
      </c>
      <c r="F3871" t="s">
        <v>379</v>
      </c>
      <c r="G3871" t="s">
        <v>3483</v>
      </c>
      <c r="H3871">
        <v>1</v>
      </c>
      <c r="I3871">
        <v>9602046162</v>
      </c>
      <c r="J3871">
        <v>9602046162</v>
      </c>
      <c r="K3871" t="s">
        <v>381</v>
      </c>
      <c r="L3871" t="s">
        <v>381</v>
      </c>
      <c r="M3871" s="4" t="s">
        <v>8606</v>
      </c>
      <c r="N3871" s="1" t="d">
        <v>1996-02-04</v>
      </c>
      <c r="O3871" s="4" t="s">
        <v>381</v>
      </c>
      <c r="P3871">
        <f>IFERROR(VLOOKUP(A3871,'17. Skuldsanering vilja'!A:D,1,FALSE),0)</f>
        <v>0</v>
      </c>
      <c r="Q3871">
        <f t="shared" si="240"/>
        <v>0</v>
      </c>
      <c r="R3871" t="str">
        <f>IFERROR(VLOOKUP(M3871,'Skudsanering UC monitorering'!A:B,1,FALSE),"")</f>
        <v/>
      </c>
      <c r="S3871" t="str">
        <f>IFERROR(VLOOKUP(O3871,'Skudsanering UC monitorering'!A:B,1,FALSE),"")</f>
        <v/>
      </c>
      <c r="T3871" t="str">
        <f>IFERROR(VLOOKUP(M3871,'Skudsanering UC monitorering'!A:B,2,FALSE),"")</f>
        <v/>
      </c>
      <c r="U3871">
        <f t="shared" si="241"/>
        <v>0</v>
      </c>
      <c r="V3871">
        <f t="shared" si="242"/>
        <v>0</v>
      </c>
      <c r="W3871" s="3">
        <f t="shared" si="243"/>
        <v>0</v>
      </c>
    </row>
    <row r="3872" spans="1:23" hidden="1" x14ac:dyDescent="0.15">
      <c r="A3872" s="4" t="s">
        <v>15463</v>
      </c>
      <c r="B3872" s="1" t="d">
        <v>2023-12-31</v>
      </c>
      <c r="C3872">
        <v>154792.19</v>
      </c>
      <c r="D3872" s="1" t="d">
        <v>2022-06-13</v>
      </c>
      <c r="E3872" t="s">
        <v>378</v>
      </c>
      <c r="F3872" t="s">
        <v>379</v>
      </c>
      <c r="G3872" t="s">
        <v>1334</v>
      </c>
      <c r="H3872">
        <v>1</v>
      </c>
      <c r="I3872">
        <v>3200052</v>
      </c>
      <c r="J3872">
        <v>3200052</v>
      </c>
      <c r="K3872" t="s">
        <v>381</v>
      </c>
      <c r="L3872" t="s">
        <v>381</v>
      </c>
      <c r="M3872" s="4" t="s">
        <v>8607</v>
      </c>
      <c r="N3872" s="1" t="d">
        <v>2000-03-20</v>
      </c>
      <c r="O3872" s="4" t="s">
        <v>381</v>
      </c>
      <c r="P3872">
        <f>IFERROR(VLOOKUP(A3872,'17. Skuldsanering vilja'!A:D,1,FALSE),0)</f>
        <v>0</v>
      </c>
      <c r="Q3872">
        <f t="shared" si="240"/>
        <v>0</v>
      </c>
      <c r="R3872" t="str">
        <f>IFERROR(VLOOKUP(M3872,'Skudsanering UC monitorering'!A:B,1,FALSE),"")</f>
        <v/>
      </c>
      <c r="S3872" t="str">
        <f>IFERROR(VLOOKUP(O3872,'Skudsanering UC monitorering'!A:B,1,FALSE),"")</f>
        <v/>
      </c>
      <c r="T3872" t="str">
        <f>IFERROR(VLOOKUP(M3872,'Skudsanering UC monitorering'!A:B,2,FALSE),"")</f>
        <v/>
      </c>
      <c r="U3872">
        <f t="shared" si="241"/>
        <v>0</v>
      </c>
      <c r="V3872">
        <f t="shared" si="242"/>
        <v>0</v>
      </c>
      <c r="W3872" s="3">
        <f t="shared" si="243"/>
        <v>0</v>
      </c>
    </row>
    <row r="3873" spans="1:23" hidden="1" x14ac:dyDescent="0.15">
      <c r="A3873" s="4" t="s">
        <v>15464</v>
      </c>
      <c r="B3873" s="1" t="d">
        <v>2023-12-31</v>
      </c>
      <c r="C3873">
        <v>297172.56</v>
      </c>
      <c r="D3873" s="1" t="d">
        <v>2022-06-14</v>
      </c>
      <c r="E3873" t="s">
        <v>382</v>
      </c>
      <c r="F3873" t="s">
        <v>383</v>
      </c>
      <c r="G3873" t="s">
        <v>2080</v>
      </c>
      <c r="H3873">
        <v>1</v>
      </c>
      <c r="I3873">
        <v>11087178</v>
      </c>
      <c r="J3873">
        <v>11087178</v>
      </c>
      <c r="K3873" t="s">
        <v>381</v>
      </c>
      <c r="L3873" t="s">
        <v>381</v>
      </c>
      <c r="M3873" s="4" t="s">
        <v>8608</v>
      </c>
      <c r="N3873" s="1" t="d">
        <v>2000-11-08</v>
      </c>
      <c r="O3873" s="4" t="s">
        <v>381</v>
      </c>
      <c r="P3873">
        <f>IFERROR(VLOOKUP(A3873,'17. Skuldsanering vilja'!A:D,1,FALSE),0)</f>
        <v>0</v>
      </c>
      <c r="Q3873">
        <f t="shared" si="240"/>
        <v>0</v>
      </c>
      <c r="R3873" t="str">
        <f>IFERROR(VLOOKUP(M3873,'Skudsanering UC monitorering'!A:B,1,FALSE),"")</f>
        <v/>
      </c>
      <c r="S3873" t="str">
        <f>IFERROR(VLOOKUP(O3873,'Skudsanering UC monitorering'!A:B,1,FALSE),"")</f>
        <v/>
      </c>
      <c r="T3873" t="str">
        <f>IFERROR(VLOOKUP(M3873,'Skudsanering UC monitorering'!A:B,2,FALSE),"")</f>
        <v/>
      </c>
      <c r="U3873">
        <f t="shared" si="241"/>
        <v>0</v>
      </c>
      <c r="V3873">
        <f t="shared" si="242"/>
        <v>0</v>
      </c>
      <c r="W3873" s="3">
        <f t="shared" si="243"/>
        <v>0</v>
      </c>
    </row>
    <row r="3874" spans="1:23" hidden="1" x14ac:dyDescent="0.15">
      <c r="A3874" s="4" t="s">
        <v>15465</v>
      </c>
      <c r="B3874" s="1" t="d">
        <v>2023-12-31</v>
      </c>
      <c r="C3874">
        <v>362402.09</v>
      </c>
      <c r="D3874" s="1" t="d">
        <v>2022-08-23</v>
      </c>
      <c r="E3874" t="s">
        <v>378</v>
      </c>
      <c r="F3874" t="s">
        <v>379</v>
      </c>
      <c r="G3874" t="s">
        <v>1734</v>
      </c>
      <c r="H3874">
        <v>2</v>
      </c>
      <c r="I3874">
        <v>8307172513</v>
      </c>
      <c r="J3874">
        <v>8307172513</v>
      </c>
      <c r="K3874" t="s">
        <v>381</v>
      </c>
      <c r="L3874" t="s">
        <v>381</v>
      </c>
      <c r="M3874" s="4" t="s">
        <v>8609</v>
      </c>
      <c r="N3874" s="1" t="d">
        <v>1983-07-17</v>
      </c>
      <c r="O3874" s="4" t="s">
        <v>8609</v>
      </c>
      <c r="P3874">
        <f>IFERROR(VLOOKUP(A3874,'17. Skuldsanering vilja'!A:D,1,FALSE),0)</f>
        <v>0</v>
      </c>
      <c r="Q3874">
        <f t="shared" si="240"/>
        <v>0</v>
      </c>
      <c r="R3874" t="str">
        <f>IFERROR(VLOOKUP(M3874,'Skudsanering UC monitorering'!A:B,1,FALSE),"")</f>
        <v/>
      </c>
      <c r="S3874" t="str">
        <f>IFERROR(VLOOKUP(O3874,'Skudsanering UC monitorering'!A:B,1,FALSE),"")</f>
        <v/>
      </c>
      <c r="T3874" t="str">
        <f>IFERROR(VLOOKUP(M3874,'Skudsanering UC monitorering'!A:B,2,FALSE),"")</f>
        <v/>
      </c>
      <c r="U3874">
        <f t="shared" si="241"/>
        <v>0</v>
      </c>
      <c r="V3874">
        <f t="shared" si="242"/>
        <v>0</v>
      </c>
      <c r="W3874" s="3">
        <f t="shared" si="243"/>
        <v>0</v>
      </c>
    </row>
    <row r="3875" spans="1:23" hidden="1" x14ac:dyDescent="0.15">
      <c r="A3875" s="4" t="s">
        <v>15466</v>
      </c>
      <c r="B3875" s="1" t="d">
        <v>2023-12-31</v>
      </c>
      <c r="C3875">
        <v>221593.13</v>
      </c>
      <c r="D3875" s="1" t="d">
        <v>2022-06-10</v>
      </c>
      <c r="E3875" t="s">
        <v>378</v>
      </c>
      <c r="F3875" t="s">
        <v>379</v>
      </c>
      <c r="G3875" t="s">
        <v>3483</v>
      </c>
      <c r="H3875">
        <v>1</v>
      </c>
      <c r="I3875">
        <v>3088663</v>
      </c>
      <c r="J3875">
        <v>3088663</v>
      </c>
      <c r="K3875" t="s">
        <v>381</v>
      </c>
      <c r="L3875" t="s">
        <v>381</v>
      </c>
      <c r="M3875" s="4" t="s">
        <v>8610</v>
      </c>
      <c r="N3875" s="1" t="d">
        <v>2000-03-08</v>
      </c>
      <c r="O3875" s="4" t="s">
        <v>381</v>
      </c>
      <c r="P3875">
        <f>IFERROR(VLOOKUP(A3875,'17. Skuldsanering vilja'!A:D,1,FALSE),0)</f>
        <v>0</v>
      </c>
      <c r="Q3875">
        <f t="shared" si="240"/>
        <v>0</v>
      </c>
      <c r="R3875" t="str">
        <f>IFERROR(VLOOKUP(M3875,'Skudsanering UC monitorering'!A:B,1,FALSE),"")</f>
        <v/>
      </c>
      <c r="S3875" t="str">
        <f>IFERROR(VLOOKUP(O3875,'Skudsanering UC monitorering'!A:B,1,FALSE),"")</f>
        <v/>
      </c>
      <c r="T3875" t="str">
        <f>IFERROR(VLOOKUP(M3875,'Skudsanering UC monitorering'!A:B,2,FALSE),"")</f>
        <v/>
      </c>
      <c r="U3875">
        <f t="shared" si="241"/>
        <v>0</v>
      </c>
      <c r="V3875">
        <f t="shared" si="242"/>
        <v>0</v>
      </c>
      <c r="W3875" s="3">
        <f t="shared" si="243"/>
        <v>0</v>
      </c>
    </row>
    <row r="3876" spans="1:23" hidden="1" x14ac:dyDescent="0.15">
      <c r="A3876" s="4" t="s">
        <v>15467</v>
      </c>
      <c r="B3876" s="1" t="d">
        <v>2023-12-31</v>
      </c>
      <c r="C3876">
        <v>126773.24</v>
      </c>
      <c r="D3876" s="1" t="d">
        <v>2022-06-13</v>
      </c>
      <c r="E3876" t="s">
        <v>378</v>
      </c>
      <c r="F3876" t="s">
        <v>379</v>
      </c>
      <c r="G3876" t="s">
        <v>1334</v>
      </c>
      <c r="H3876">
        <v>1</v>
      </c>
      <c r="I3876">
        <v>9403039598</v>
      </c>
      <c r="J3876">
        <v>9403039598</v>
      </c>
      <c r="K3876" t="s">
        <v>381</v>
      </c>
      <c r="L3876" t="s">
        <v>381</v>
      </c>
      <c r="M3876" s="4" t="s">
        <v>8611</v>
      </c>
      <c r="N3876" s="1" t="d">
        <v>1994-03-03</v>
      </c>
      <c r="O3876" s="4" t="s">
        <v>381</v>
      </c>
      <c r="P3876">
        <f>IFERROR(VLOOKUP(A3876,'17. Skuldsanering vilja'!A:D,1,FALSE),0)</f>
        <v>0</v>
      </c>
      <c r="Q3876">
        <f t="shared" si="240"/>
        <v>0</v>
      </c>
      <c r="R3876" t="str">
        <f>IFERROR(VLOOKUP(M3876,'Skudsanering UC monitorering'!A:B,1,FALSE),"")</f>
        <v/>
      </c>
      <c r="S3876" t="str">
        <f>IFERROR(VLOOKUP(O3876,'Skudsanering UC monitorering'!A:B,1,FALSE),"")</f>
        <v/>
      </c>
      <c r="T3876" t="str">
        <f>IFERROR(VLOOKUP(M3876,'Skudsanering UC monitorering'!A:B,2,FALSE),"")</f>
        <v/>
      </c>
      <c r="U3876">
        <f t="shared" si="241"/>
        <v>0</v>
      </c>
      <c r="V3876">
        <f t="shared" si="242"/>
        <v>0</v>
      </c>
      <c r="W3876" s="3">
        <f t="shared" si="243"/>
        <v>0</v>
      </c>
    </row>
    <row r="3877" spans="1:23" hidden="1" x14ac:dyDescent="0.15">
      <c r="A3877" s="4" t="s">
        <v>15468</v>
      </c>
      <c r="B3877" s="1" t="d">
        <v>2023-12-31</v>
      </c>
      <c r="C3877">
        <v>130537.18</v>
      </c>
      <c r="D3877" s="1" t="d">
        <v>2022-06-16</v>
      </c>
      <c r="E3877" t="s">
        <v>378</v>
      </c>
      <c r="F3877" t="s">
        <v>379</v>
      </c>
      <c r="G3877" t="s">
        <v>3342</v>
      </c>
      <c r="H3877">
        <v>2</v>
      </c>
      <c r="I3877">
        <v>9412128739</v>
      </c>
      <c r="J3877">
        <v>9412128739</v>
      </c>
      <c r="K3877" t="s">
        <v>381</v>
      </c>
      <c r="L3877" t="s">
        <v>381</v>
      </c>
      <c r="M3877" s="4" t="s">
        <v>8612</v>
      </c>
      <c r="N3877" s="1" t="d">
        <v>1994-12-12</v>
      </c>
      <c r="O3877" s="4" t="s">
        <v>8612</v>
      </c>
      <c r="P3877">
        <f>IFERROR(VLOOKUP(A3877,'17. Skuldsanering vilja'!A:D,1,FALSE),0)</f>
        <v>0</v>
      </c>
      <c r="Q3877">
        <f t="shared" si="240"/>
        <v>0</v>
      </c>
      <c r="R3877" t="str">
        <f>IFERROR(VLOOKUP(M3877,'Skudsanering UC monitorering'!A:B,1,FALSE),"")</f>
        <v/>
      </c>
      <c r="S3877" t="str">
        <f>IFERROR(VLOOKUP(O3877,'Skudsanering UC monitorering'!A:B,1,FALSE),"")</f>
        <v/>
      </c>
      <c r="T3877" t="str">
        <f>IFERROR(VLOOKUP(M3877,'Skudsanering UC monitorering'!A:B,2,FALSE),"")</f>
        <v/>
      </c>
      <c r="U3877">
        <f t="shared" si="241"/>
        <v>0</v>
      </c>
      <c r="V3877">
        <f t="shared" si="242"/>
        <v>0</v>
      </c>
      <c r="W3877" s="3">
        <f t="shared" si="243"/>
        <v>0</v>
      </c>
    </row>
    <row r="3878" spans="1:23" hidden="1" x14ac:dyDescent="0.15">
      <c r="A3878" s="4" t="s">
        <v>15469</v>
      </c>
      <c r="B3878" s="1" t="d">
        <v>2023-12-31</v>
      </c>
      <c r="C3878">
        <v>488645.36</v>
      </c>
      <c r="D3878" s="1" t="d">
        <v>2022-07-07</v>
      </c>
      <c r="E3878" t="s">
        <v>378</v>
      </c>
      <c r="F3878" t="s">
        <v>379</v>
      </c>
      <c r="G3878" t="s">
        <v>3342</v>
      </c>
      <c r="H3878">
        <v>2</v>
      </c>
      <c r="I3878">
        <v>9209213058</v>
      </c>
      <c r="J3878">
        <v>9209213058</v>
      </c>
      <c r="K3878" t="s">
        <v>381</v>
      </c>
      <c r="L3878" t="s">
        <v>381</v>
      </c>
      <c r="M3878" s="4" t="s">
        <v>8613</v>
      </c>
      <c r="N3878" s="1" t="d">
        <v>1992-09-21</v>
      </c>
      <c r="O3878" s="4" t="s">
        <v>8613</v>
      </c>
      <c r="P3878">
        <f>IFERROR(VLOOKUP(A3878,'17. Skuldsanering vilja'!A:D,1,FALSE),0)</f>
        <v>0</v>
      </c>
      <c r="Q3878">
        <f t="shared" si="240"/>
        <v>0</v>
      </c>
      <c r="R3878" t="str">
        <f>IFERROR(VLOOKUP(M3878,'Skudsanering UC monitorering'!A:B,1,FALSE),"")</f>
        <v/>
      </c>
      <c r="S3878" t="str">
        <f>IFERROR(VLOOKUP(O3878,'Skudsanering UC monitorering'!A:B,1,FALSE),"")</f>
        <v/>
      </c>
      <c r="T3878" t="str">
        <f>IFERROR(VLOOKUP(M3878,'Skudsanering UC monitorering'!A:B,2,FALSE),"")</f>
        <v/>
      </c>
      <c r="U3878">
        <f t="shared" si="241"/>
        <v>0</v>
      </c>
      <c r="V3878">
        <f t="shared" si="242"/>
        <v>0</v>
      </c>
      <c r="W3878" s="3">
        <f t="shared" si="243"/>
        <v>0</v>
      </c>
    </row>
    <row r="3879" spans="1:23" hidden="1" x14ac:dyDescent="0.15">
      <c r="A3879" s="4" t="s">
        <v>15470</v>
      </c>
      <c r="B3879" s="1" t="d">
        <v>2023-12-31</v>
      </c>
      <c r="C3879">
        <v>128243.44</v>
      </c>
      <c r="D3879" s="1" t="d">
        <v>2022-06-13</v>
      </c>
      <c r="E3879" t="s">
        <v>378</v>
      </c>
      <c r="F3879" t="s">
        <v>379</v>
      </c>
      <c r="G3879" t="s">
        <v>4611</v>
      </c>
      <c r="H3879">
        <v>1</v>
      </c>
      <c r="I3879">
        <v>7003316069</v>
      </c>
      <c r="J3879">
        <v>7003316069</v>
      </c>
      <c r="K3879" t="s">
        <v>381</v>
      </c>
      <c r="L3879" t="s">
        <v>381</v>
      </c>
      <c r="M3879" s="4" t="s">
        <v>8614</v>
      </c>
      <c r="N3879" s="1" t="d">
        <v>1970-03-31</v>
      </c>
      <c r="O3879" s="4" t="s">
        <v>381</v>
      </c>
      <c r="P3879">
        <f>IFERROR(VLOOKUP(A3879,'17. Skuldsanering vilja'!A:D,1,FALSE),0)</f>
        <v>0</v>
      </c>
      <c r="Q3879">
        <f t="shared" si="240"/>
        <v>0</v>
      </c>
      <c r="R3879" t="str">
        <f>IFERROR(VLOOKUP(M3879,'Skudsanering UC monitorering'!A:B,1,FALSE),"")</f>
        <v/>
      </c>
      <c r="S3879" t="str">
        <f>IFERROR(VLOOKUP(O3879,'Skudsanering UC monitorering'!A:B,1,FALSE),"")</f>
        <v/>
      </c>
      <c r="T3879" t="str">
        <f>IFERROR(VLOOKUP(M3879,'Skudsanering UC monitorering'!A:B,2,FALSE),"")</f>
        <v/>
      </c>
      <c r="U3879">
        <f t="shared" si="241"/>
        <v>0</v>
      </c>
      <c r="V3879">
        <f t="shared" si="242"/>
        <v>0</v>
      </c>
      <c r="W3879" s="3">
        <f t="shared" si="243"/>
        <v>0</v>
      </c>
    </row>
    <row r="3880" spans="1:23" hidden="1" x14ac:dyDescent="0.15">
      <c r="A3880" s="4" t="s">
        <v>15471</v>
      </c>
      <c r="B3880" s="1" t="d">
        <v>2023-12-31</v>
      </c>
      <c r="C3880">
        <v>118393.72</v>
      </c>
      <c r="D3880" s="1" t="d">
        <v>2022-06-13</v>
      </c>
      <c r="E3880" t="s">
        <v>378</v>
      </c>
      <c r="F3880" t="s">
        <v>379</v>
      </c>
      <c r="G3880" t="s">
        <v>1424</v>
      </c>
      <c r="H3880">
        <v>1</v>
      </c>
      <c r="I3880">
        <v>7707159500</v>
      </c>
      <c r="J3880">
        <v>7707159500</v>
      </c>
      <c r="K3880" t="s">
        <v>381</v>
      </c>
      <c r="L3880" t="s">
        <v>381</v>
      </c>
      <c r="M3880" s="4" t="s">
        <v>8615</v>
      </c>
      <c r="N3880" s="1" t="d">
        <v>1977-07-15</v>
      </c>
      <c r="O3880" s="4" t="s">
        <v>381</v>
      </c>
      <c r="P3880">
        <f>IFERROR(VLOOKUP(A3880,'17. Skuldsanering vilja'!A:D,1,FALSE),0)</f>
        <v>0</v>
      </c>
      <c r="Q3880">
        <f t="shared" si="240"/>
        <v>0</v>
      </c>
      <c r="R3880" t="str">
        <f>IFERROR(VLOOKUP(M3880,'Skudsanering UC monitorering'!A:B,1,FALSE),"")</f>
        <v/>
      </c>
      <c r="S3880" t="str">
        <f>IFERROR(VLOOKUP(O3880,'Skudsanering UC monitorering'!A:B,1,FALSE),"")</f>
        <v/>
      </c>
      <c r="T3880" t="str">
        <f>IFERROR(VLOOKUP(M3880,'Skudsanering UC monitorering'!A:B,2,FALSE),"")</f>
        <v/>
      </c>
      <c r="U3880">
        <f t="shared" si="241"/>
        <v>0</v>
      </c>
      <c r="V3880">
        <f t="shared" si="242"/>
        <v>0</v>
      </c>
      <c r="W3880" s="3">
        <f t="shared" si="243"/>
        <v>0</v>
      </c>
    </row>
    <row r="3881" spans="1:23" hidden="1" x14ac:dyDescent="0.15">
      <c r="A3881" s="4" t="s">
        <v>15472</v>
      </c>
      <c r="B3881" s="1" t="d">
        <v>2023-12-31</v>
      </c>
      <c r="C3881">
        <v>232776.35</v>
      </c>
      <c r="D3881" s="1" t="d">
        <v>2022-06-27</v>
      </c>
      <c r="E3881" t="s">
        <v>378</v>
      </c>
      <c r="F3881" t="s">
        <v>379</v>
      </c>
      <c r="G3881" t="s">
        <v>1510</v>
      </c>
      <c r="H3881">
        <v>1</v>
      </c>
      <c r="I3881">
        <v>8410064920</v>
      </c>
      <c r="J3881">
        <v>8410064920</v>
      </c>
      <c r="K3881" t="s">
        <v>381</v>
      </c>
      <c r="L3881" t="s">
        <v>381</v>
      </c>
      <c r="M3881" s="4" t="s">
        <v>8616</v>
      </c>
      <c r="N3881" s="1" t="d">
        <v>1984-10-06</v>
      </c>
      <c r="O3881" s="4" t="s">
        <v>381</v>
      </c>
      <c r="P3881">
        <f>IFERROR(VLOOKUP(A3881,'17. Skuldsanering vilja'!A:D,1,FALSE),0)</f>
        <v>0</v>
      </c>
      <c r="Q3881">
        <f t="shared" si="240"/>
        <v>0</v>
      </c>
      <c r="R3881" t="str">
        <f>IFERROR(VLOOKUP(M3881,'Skudsanering UC monitorering'!A:B,1,FALSE),"")</f>
        <v/>
      </c>
      <c r="S3881" t="str">
        <f>IFERROR(VLOOKUP(O3881,'Skudsanering UC monitorering'!A:B,1,FALSE),"")</f>
        <v/>
      </c>
      <c r="T3881" t="str">
        <f>IFERROR(VLOOKUP(M3881,'Skudsanering UC monitorering'!A:B,2,FALSE),"")</f>
        <v/>
      </c>
      <c r="U3881">
        <f t="shared" si="241"/>
        <v>0</v>
      </c>
      <c r="V3881">
        <f t="shared" si="242"/>
        <v>0</v>
      </c>
      <c r="W3881" s="3">
        <f t="shared" si="243"/>
        <v>0</v>
      </c>
    </row>
    <row r="3882" spans="1:23" hidden="1" x14ac:dyDescent="0.15">
      <c r="A3882" s="4" t="s">
        <v>15473</v>
      </c>
      <c r="B3882" s="1" t="d">
        <v>2023-12-31</v>
      </c>
      <c r="C3882">
        <v>167482.54</v>
      </c>
      <c r="D3882" s="1" t="d">
        <v>2022-06-15</v>
      </c>
      <c r="E3882" t="s">
        <v>378</v>
      </c>
      <c r="F3882" t="s">
        <v>379</v>
      </c>
      <c r="G3882" t="s">
        <v>1334</v>
      </c>
      <c r="H3882">
        <v>1</v>
      </c>
      <c r="I3882">
        <v>9811094656</v>
      </c>
      <c r="J3882">
        <v>9811094656</v>
      </c>
      <c r="K3882" t="s">
        <v>381</v>
      </c>
      <c r="L3882" t="s">
        <v>381</v>
      </c>
      <c r="M3882" s="4" t="s">
        <v>8617</v>
      </c>
      <c r="N3882" s="1" t="d">
        <v>1998-11-09</v>
      </c>
      <c r="O3882" s="4" t="s">
        <v>381</v>
      </c>
      <c r="P3882">
        <f>IFERROR(VLOOKUP(A3882,'17. Skuldsanering vilja'!A:D,1,FALSE),0)</f>
        <v>0</v>
      </c>
      <c r="Q3882">
        <f t="shared" si="240"/>
        <v>0</v>
      </c>
      <c r="R3882" t="str">
        <f>IFERROR(VLOOKUP(M3882,'Skudsanering UC monitorering'!A:B,1,FALSE),"")</f>
        <v/>
      </c>
      <c r="S3882" t="str">
        <f>IFERROR(VLOOKUP(O3882,'Skudsanering UC monitorering'!A:B,1,FALSE),"")</f>
        <v/>
      </c>
      <c r="T3882" t="str">
        <f>IFERROR(VLOOKUP(M3882,'Skudsanering UC monitorering'!A:B,2,FALSE),"")</f>
        <v/>
      </c>
      <c r="U3882">
        <f t="shared" si="241"/>
        <v>0</v>
      </c>
      <c r="V3882">
        <f t="shared" si="242"/>
        <v>0</v>
      </c>
      <c r="W3882" s="3">
        <f t="shared" si="243"/>
        <v>0</v>
      </c>
    </row>
    <row r="3883" spans="1:23" hidden="1" x14ac:dyDescent="0.15">
      <c r="A3883" s="4" t="s">
        <v>15474</v>
      </c>
      <c r="B3883" s="1" t="d">
        <v>2023-12-31</v>
      </c>
      <c r="C3883">
        <v>254968.52</v>
      </c>
      <c r="D3883" s="1" t="d">
        <v>2022-07-29</v>
      </c>
      <c r="E3883" t="s">
        <v>378</v>
      </c>
      <c r="F3883" t="s">
        <v>401</v>
      </c>
      <c r="G3883" t="s">
        <v>3483</v>
      </c>
      <c r="H3883">
        <v>1</v>
      </c>
      <c r="I3883">
        <v>7108274072</v>
      </c>
      <c r="J3883">
        <v>7108274072</v>
      </c>
      <c r="K3883" t="s">
        <v>381</v>
      </c>
      <c r="L3883" t="s">
        <v>381</v>
      </c>
      <c r="M3883" s="4" t="s">
        <v>8618</v>
      </c>
      <c r="N3883" s="1" t="d">
        <v>1971-08-27</v>
      </c>
      <c r="O3883" s="4" t="s">
        <v>381</v>
      </c>
      <c r="P3883">
        <f>IFERROR(VLOOKUP(A3883,'17. Skuldsanering vilja'!A:D,1,FALSE),0)</f>
        <v>0</v>
      </c>
      <c r="Q3883">
        <f t="shared" si="240"/>
        <v>0</v>
      </c>
      <c r="R3883" t="str">
        <f>IFERROR(VLOOKUP(M3883,'Skudsanering UC monitorering'!A:B,1,FALSE),"")</f>
        <v/>
      </c>
      <c r="S3883" t="str">
        <f>IFERROR(VLOOKUP(O3883,'Skudsanering UC monitorering'!A:B,1,FALSE),"")</f>
        <v/>
      </c>
      <c r="T3883" t="str">
        <f>IFERROR(VLOOKUP(M3883,'Skudsanering UC monitorering'!A:B,2,FALSE),"")</f>
        <v/>
      </c>
      <c r="U3883">
        <f t="shared" si="241"/>
        <v>0</v>
      </c>
      <c r="V3883">
        <f t="shared" si="242"/>
        <v>0</v>
      </c>
      <c r="W3883" s="3">
        <f t="shared" si="243"/>
        <v>0</v>
      </c>
    </row>
    <row r="3884" spans="1:23" hidden="1" x14ac:dyDescent="0.15">
      <c r="A3884" s="4" t="s">
        <v>15475</v>
      </c>
      <c r="B3884" s="1" t="d">
        <v>2023-12-31</v>
      </c>
      <c r="C3884">
        <v>141630.79</v>
      </c>
      <c r="D3884" s="1" t="d">
        <v>2022-06-14</v>
      </c>
      <c r="E3884" t="s">
        <v>378</v>
      </c>
      <c r="F3884" t="s">
        <v>379</v>
      </c>
      <c r="G3884" t="s">
        <v>1334</v>
      </c>
      <c r="H3884">
        <v>1</v>
      </c>
      <c r="I3884">
        <v>9807115598</v>
      </c>
      <c r="J3884">
        <v>9807115598</v>
      </c>
      <c r="K3884" t="s">
        <v>381</v>
      </c>
      <c r="L3884" t="s">
        <v>381</v>
      </c>
      <c r="M3884" s="4" t="s">
        <v>8619</v>
      </c>
      <c r="N3884" s="1" t="d">
        <v>1998-07-11</v>
      </c>
      <c r="O3884" s="4" t="s">
        <v>381</v>
      </c>
      <c r="P3884">
        <f>IFERROR(VLOOKUP(A3884,'17. Skuldsanering vilja'!A:D,1,FALSE),0)</f>
        <v>0</v>
      </c>
      <c r="Q3884">
        <f t="shared" si="240"/>
        <v>0</v>
      </c>
      <c r="R3884" t="str">
        <f>IFERROR(VLOOKUP(M3884,'Skudsanering UC monitorering'!A:B,1,FALSE),"")</f>
        <v/>
      </c>
      <c r="S3884" t="str">
        <f>IFERROR(VLOOKUP(O3884,'Skudsanering UC monitorering'!A:B,1,FALSE),"")</f>
        <v/>
      </c>
      <c r="T3884" t="str">
        <f>IFERROR(VLOOKUP(M3884,'Skudsanering UC monitorering'!A:B,2,FALSE),"")</f>
        <v/>
      </c>
      <c r="U3884">
        <f t="shared" si="241"/>
        <v>0</v>
      </c>
      <c r="V3884">
        <f t="shared" si="242"/>
        <v>0</v>
      </c>
      <c r="W3884" s="3">
        <f t="shared" si="243"/>
        <v>0</v>
      </c>
    </row>
    <row r="3885" spans="1:23" hidden="1" x14ac:dyDescent="0.15">
      <c r="A3885" s="4" t="s">
        <v>15476</v>
      </c>
      <c r="B3885" s="1" t="d">
        <v>2023-12-31</v>
      </c>
      <c r="C3885">
        <v>248353.77</v>
      </c>
      <c r="D3885" s="1" t="d">
        <v>2022-06-17</v>
      </c>
      <c r="E3885" t="s">
        <v>378</v>
      </c>
      <c r="F3885" t="s">
        <v>379</v>
      </c>
      <c r="G3885" t="s">
        <v>4562</v>
      </c>
      <c r="H3885">
        <v>1</v>
      </c>
      <c r="I3885">
        <v>9105103684</v>
      </c>
      <c r="J3885">
        <v>9105103684</v>
      </c>
      <c r="K3885" t="s">
        <v>381</v>
      </c>
      <c r="L3885" t="s">
        <v>381</v>
      </c>
      <c r="M3885" s="4" t="s">
        <v>8620</v>
      </c>
      <c r="N3885" s="1" t="d">
        <v>1991-05-10</v>
      </c>
      <c r="O3885" s="4" t="s">
        <v>381</v>
      </c>
      <c r="P3885">
        <f>IFERROR(VLOOKUP(A3885,'17. Skuldsanering vilja'!A:D,1,FALSE),0)</f>
        <v>0</v>
      </c>
      <c r="Q3885">
        <f t="shared" si="240"/>
        <v>0</v>
      </c>
      <c r="R3885" t="str">
        <f>IFERROR(VLOOKUP(M3885,'Skudsanering UC monitorering'!A:B,1,FALSE),"")</f>
        <v/>
      </c>
      <c r="S3885" t="str">
        <f>IFERROR(VLOOKUP(O3885,'Skudsanering UC monitorering'!A:B,1,FALSE),"")</f>
        <v/>
      </c>
      <c r="T3885" t="str">
        <f>IFERROR(VLOOKUP(M3885,'Skudsanering UC monitorering'!A:B,2,FALSE),"")</f>
        <v/>
      </c>
      <c r="U3885">
        <f t="shared" si="241"/>
        <v>0</v>
      </c>
      <c r="V3885">
        <f t="shared" si="242"/>
        <v>0</v>
      </c>
      <c r="W3885" s="3">
        <f t="shared" si="243"/>
        <v>0</v>
      </c>
    </row>
    <row r="3886" spans="1:23" hidden="1" x14ac:dyDescent="0.15">
      <c r="A3886" s="4" t="s">
        <v>15477</v>
      </c>
      <c r="B3886" s="1" t="d">
        <v>2023-12-31</v>
      </c>
      <c r="C3886">
        <v>39527.15</v>
      </c>
      <c r="D3886" s="1" t="d">
        <v>2022-06-14</v>
      </c>
      <c r="E3886" t="s">
        <v>378</v>
      </c>
      <c r="F3886" t="s">
        <v>379</v>
      </c>
      <c r="G3886" t="s">
        <v>1320</v>
      </c>
      <c r="H3886">
        <v>1</v>
      </c>
      <c r="I3886">
        <v>9411293930</v>
      </c>
      <c r="J3886">
        <v>9411293930</v>
      </c>
      <c r="K3886" t="s">
        <v>381</v>
      </c>
      <c r="L3886" t="s">
        <v>381</v>
      </c>
      <c r="M3886" s="4" t="s">
        <v>8621</v>
      </c>
      <c r="N3886" s="1" t="d">
        <v>1994-11-29</v>
      </c>
      <c r="O3886" s="4" t="s">
        <v>381</v>
      </c>
      <c r="P3886">
        <f>IFERROR(VLOOKUP(A3886,'17. Skuldsanering vilja'!A:D,1,FALSE),0)</f>
        <v>0</v>
      </c>
      <c r="Q3886">
        <f t="shared" si="240"/>
        <v>0</v>
      </c>
      <c r="R3886" t="str">
        <f>IFERROR(VLOOKUP(M3886,'Skudsanering UC monitorering'!A:B,1,FALSE),"")</f>
        <v/>
      </c>
      <c r="S3886" t="str">
        <f>IFERROR(VLOOKUP(O3886,'Skudsanering UC monitorering'!A:B,1,FALSE),"")</f>
        <v/>
      </c>
      <c r="T3886" t="str">
        <f>IFERROR(VLOOKUP(M3886,'Skudsanering UC monitorering'!A:B,2,FALSE),"")</f>
        <v/>
      </c>
      <c r="U3886">
        <f t="shared" si="241"/>
        <v>0</v>
      </c>
      <c r="V3886">
        <f t="shared" si="242"/>
        <v>0</v>
      </c>
      <c r="W3886" s="3">
        <f t="shared" si="243"/>
        <v>0</v>
      </c>
    </row>
    <row r="3887" spans="1:23" hidden="1" x14ac:dyDescent="0.15">
      <c r="A3887" s="4" t="s">
        <v>15478</v>
      </c>
      <c r="B3887" s="1" t="d">
        <v>2023-12-31</v>
      </c>
      <c r="C3887">
        <v>254894.29</v>
      </c>
      <c r="D3887" s="1" t="d">
        <v>2022-06-20</v>
      </c>
      <c r="E3887" t="s">
        <v>378</v>
      </c>
      <c r="F3887" t="s">
        <v>379</v>
      </c>
      <c r="G3887" t="s">
        <v>2596</v>
      </c>
      <c r="H3887">
        <v>1</v>
      </c>
      <c r="I3887">
        <v>9903308840</v>
      </c>
      <c r="J3887">
        <v>9903308840</v>
      </c>
      <c r="K3887" t="s">
        <v>381</v>
      </c>
      <c r="L3887" t="s">
        <v>381</v>
      </c>
      <c r="M3887" s="4" t="s">
        <v>8622</v>
      </c>
      <c r="N3887" s="1" t="d">
        <v>1999-03-30</v>
      </c>
      <c r="O3887" s="4" t="s">
        <v>381</v>
      </c>
      <c r="P3887">
        <f>IFERROR(VLOOKUP(A3887,'17. Skuldsanering vilja'!A:D,1,FALSE),0)</f>
        <v>0</v>
      </c>
      <c r="Q3887">
        <f t="shared" si="240"/>
        <v>0</v>
      </c>
      <c r="R3887" t="str">
        <f>IFERROR(VLOOKUP(M3887,'Skudsanering UC monitorering'!A:B,1,FALSE),"")</f>
        <v/>
      </c>
      <c r="S3887" t="str">
        <f>IFERROR(VLOOKUP(O3887,'Skudsanering UC monitorering'!A:B,1,FALSE),"")</f>
        <v/>
      </c>
      <c r="T3887" t="str">
        <f>IFERROR(VLOOKUP(M3887,'Skudsanering UC monitorering'!A:B,2,FALSE),"")</f>
        <v/>
      </c>
      <c r="U3887">
        <f t="shared" si="241"/>
        <v>0</v>
      </c>
      <c r="V3887">
        <f t="shared" si="242"/>
        <v>0</v>
      </c>
      <c r="W3887" s="3">
        <f t="shared" si="243"/>
        <v>0</v>
      </c>
    </row>
    <row r="3888" spans="1:23" hidden="1" x14ac:dyDescent="0.15">
      <c r="A3888" s="4" t="s">
        <v>15479</v>
      </c>
      <c r="B3888" s="1" t="d">
        <v>2023-12-31</v>
      </c>
      <c r="C3888">
        <v>182128.64000000001</v>
      </c>
      <c r="D3888" s="1" t="d">
        <v>2022-06-14</v>
      </c>
      <c r="E3888" t="s">
        <v>378</v>
      </c>
      <c r="F3888" t="s">
        <v>379</v>
      </c>
      <c r="G3888" t="s">
        <v>1956</v>
      </c>
      <c r="H3888">
        <v>1</v>
      </c>
      <c r="I3888">
        <v>9106213433</v>
      </c>
      <c r="J3888">
        <v>9106213433</v>
      </c>
      <c r="K3888" t="s">
        <v>381</v>
      </c>
      <c r="L3888" t="s">
        <v>381</v>
      </c>
      <c r="M3888" s="4" t="s">
        <v>8623</v>
      </c>
      <c r="N3888" s="1" t="d">
        <v>1991-06-21</v>
      </c>
      <c r="O3888" s="4" t="s">
        <v>381</v>
      </c>
      <c r="P3888">
        <f>IFERROR(VLOOKUP(A3888,'17. Skuldsanering vilja'!A:D,1,FALSE),0)</f>
        <v>0</v>
      </c>
      <c r="Q3888">
        <f t="shared" si="240"/>
        <v>0</v>
      </c>
      <c r="R3888" t="str">
        <f>IFERROR(VLOOKUP(M3888,'Skudsanering UC monitorering'!A:B,1,FALSE),"")</f>
        <v/>
      </c>
      <c r="S3888" t="str">
        <f>IFERROR(VLOOKUP(O3888,'Skudsanering UC monitorering'!A:B,1,FALSE),"")</f>
        <v/>
      </c>
      <c r="T3888" t="str">
        <f>IFERROR(VLOOKUP(M3888,'Skudsanering UC monitorering'!A:B,2,FALSE),"")</f>
        <v/>
      </c>
      <c r="U3888">
        <f t="shared" si="241"/>
        <v>0</v>
      </c>
      <c r="V3888">
        <f t="shared" si="242"/>
        <v>0</v>
      </c>
      <c r="W3888" s="3">
        <f t="shared" si="243"/>
        <v>0</v>
      </c>
    </row>
    <row r="3889" spans="1:23" hidden="1" x14ac:dyDescent="0.15">
      <c r="A3889" s="4" t="s">
        <v>15480</v>
      </c>
      <c r="B3889" s="1" t="d">
        <v>2023-12-31</v>
      </c>
      <c r="C3889">
        <v>12969.57</v>
      </c>
      <c r="D3889" s="1" t="d">
        <v>2022-06-14</v>
      </c>
      <c r="E3889" t="s">
        <v>378</v>
      </c>
      <c r="F3889" t="s">
        <v>379</v>
      </c>
      <c r="G3889" t="s">
        <v>1307</v>
      </c>
      <c r="H3889">
        <v>1</v>
      </c>
      <c r="I3889">
        <v>7803039317</v>
      </c>
      <c r="J3889">
        <v>7803039317</v>
      </c>
      <c r="K3889" t="s">
        <v>381</v>
      </c>
      <c r="L3889" t="s">
        <v>381</v>
      </c>
      <c r="M3889" s="4" t="s">
        <v>8624</v>
      </c>
      <c r="N3889" s="1" t="d">
        <v>1978-03-03</v>
      </c>
      <c r="O3889" s="4" t="s">
        <v>381</v>
      </c>
      <c r="P3889">
        <f>IFERROR(VLOOKUP(A3889,'17. Skuldsanering vilja'!A:D,1,FALSE),0)</f>
        <v>0</v>
      </c>
      <c r="Q3889">
        <f t="shared" si="240"/>
        <v>0</v>
      </c>
      <c r="R3889" t="str">
        <f>IFERROR(VLOOKUP(M3889,'Skudsanering UC monitorering'!A:B,1,FALSE),"")</f>
        <v/>
      </c>
      <c r="S3889" t="str">
        <f>IFERROR(VLOOKUP(O3889,'Skudsanering UC monitorering'!A:B,1,FALSE),"")</f>
        <v/>
      </c>
      <c r="T3889" t="str">
        <f>IFERROR(VLOOKUP(M3889,'Skudsanering UC monitorering'!A:B,2,FALSE),"")</f>
        <v/>
      </c>
      <c r="U3889">
        <f t="shared" si="241"/>
        <v>0</v>
      </c>
      <c r="V3889">
        <f t="shared" si="242"/>
        <v>0</v>
      </c>
      <c r="W3889" s="3">
        <f t="shared" si="243"/>
        <v>0</v>
      </c>
    </row>
    <row r="3890" spans="1:23" hidden="1" x14ac:dyDescent="0.15">
      <c r="A3890" s="4" t="s">
        <v>15481</v>
      </c>
      <c r="B3890" s="1" t="d">
        <v>2023-12-31</v>
      </c>
      <c r="C3890">
        <v>252173.23</v>
      </c>
      <c r="D3890" s="1" t="d">
        <v>2022-06-15</v>
      </c>
      <c r="E3890" t="s">
        <v>378</v>
      </c>
      <c r="F3890" t="s">
        <v>379</v>
      </c>
      <c r="G3890" t="s">
        <v>2225</v>
      </c>
      <c r="H3890">
        <v>2</v>
      </c>
      <c r="I3890">
        <v>9206224397</v>
      </c>
      <c r="J3890">
        <v>9206224397</v>
      </c>
      <c r="K3890" t="s">
        <v>381</v>
      </c>
      <c r="L3890" t="s">
        <v>381</v>
      </c>
      <c r="M3890" s="4" t="s">
        <v>8625</v>
      </c>
      <c r="N3890" s="1" t="d">
        <v>1992-06-22</v>
      </c>
      <c r="O3890" s="4" t="s">
        <v>8625</v>
      </c>
      <c r="P3890">
        <f>IFERROR(VLOOKUP(A3890,'17. Skuldsanering vilja'!A:D,1,FALSE),0)</f>
        <v>0</v>
      </c>
      <c r="Q3890">
        <f t="shared" si="240"/>
        <v>0</v>
      </c>
      <c r="R3890" t="str">
        <f>IFERROR(VLOOKUP(M3890,'Skudsanering UC monitorering'!A:B,1,FALSE),"")</f>
        <v/>
      </c>
      <c r="S3890" t="str">
        <f>IFERROR(VLOOKUP(O3890,'Skudsanering UC monitorering'!A:B,1,FALSE),"")</f>
        <v/>
      </c>
      <c r="T3890" t="str">
        <f>IFERROR(VLOOKUP(M3890,'Skudsanering UC monitorering'!A:B,2,FALSE),"")</f>
        <v/>
      </c>
      <c r="U3890">
        <f t="shared" si="241"/>
        <v>0</v>
      </c>
      <c r="V3890">
        <f t="shared" si="242"/>
        <v>0</v>
      </c>
      <c r="W3890" s="3">
        <f t="shared" si="243"/>
        <v>0</v>
      </c>
    </row>
    <row r="3891" spans="1:23" hidden="1" x14ac:dyDescent="0.15">
      <c r="A3891" s="4" t="s">
        <v>15482</v>
      </c>
      <c r="B3891" s="1" t="d">
        <v>2023-12-31</v>
      </c>
      <c r="C3891">
        <v>98744.54</v>
      </c>
      <c r="D3891" s="1" t="d">
        <v>2022-06-29</v>
      </c>
      <c r="E3891" t="s">
        <v>378</v>
      </c>
      <c r="F3891" t="s">
        <v>379</v>
      </c>
      <c r="G3891" t="s">
        <v>1334</v>
      </c>
      <c r="H3891">
        <v>1</v>
      </c>
      <c r="I3891">
        <v>102224425</v>
      </c>
      <c r="J3891">
        <v>102224425</v>
      </c>
      <c r="K3891" t="s">
        <v>381</v>
      </c>
      <c r="L3891" t="s">
        <v>381</v>
      </c>
      <c r="M3891" s="4" t="s">
        <v>8626</v>
      </c>
      <c r="N3891" s="1" t="d">
        <v>2001-02-22</v>
      </c>
      <c r="O3891" s="4" t="s">
        <v>381</v>
      </c>
      <c r="P3891">
        <f>IFERROR(VLOOKUP(A3891,'17. Skuldsanering vilja'!A:D,1,FALSE),0)</f>
        <v>0</v>
      </c>
      <c r="Q3891">
        <f t="shared" si="240"/>
        <v>0</v>
      </c>
      <c r="R3891" t="str">
        <f>IFERROR(VLOOKUP(M3891,'Skudsanering UC monitorering'!A:B,1,FALSE),"")</f>
        <v/>
      </c>
      <c r="S3891" t="str">
        <f>IFERROR(VLOOKUP(O3891,'Skudsanering UC monitorering'!A:B,1,FALSE),"")</f>
        <v/>
      </c>
      <c r="T3891" t="str">
        <f>IFERROR(VLOOKUP(M3891,'Skudsanering UC monitorering'!A:B,2,FALSE),"")</f>
        <v/>
      </c>
      <c r="U3891">
        <f t="shared" si="241"/>
        <v>0</v>
      </c>
      <c r="V3891">
        <f t="shared" si="242"/>
        <v>0</v>
      </c>
      <c r="W3891" s="3">
        <f t="shared" si="243"/>
        <v>0</v>
      </c>
    </row>
    <row r="3892" spans="1:23" hidden="1" x14ac:dyDescent="0.15">
      <c r="A3892" s="4" t="s">
        <v>15483</v>
      </c>
      <c r="B3892" s="1" t="d">
        <v>2023-12-31</v>
      </c>
      <c r="C3892">
        <v>297050.82</v>
      </c>
      <c r="D3892" s="1" t="d">
        <v>2022-06-15</v>
      </c>
      <c r="E3892" t="s">
        <v>378</v>
      </c>
      <c r="F3892" t="s">
        <v>379</v>
      </c>
      <c r="G3892" t="s">
        <v>505</v>
      </c>
      <c r="H3892">
        <v>1</v>
      </c>
      <c r="I3892">
        <v>9210151651</v>
      </c>
      <c r="J3892">
        <v>9210151651</v>
      </c>
      <c r="K3892" t="s">
        <v>381</v>
      </c>
      <c r="L3892" t="s">
        <v>381</v>
      </c>
      <c r="M3892" s="4" t="s">
        <v>8627</v>
      </c>
      <c r="N3892" s="1" t="d">
        <v>1992-10-15</v>
      </c>
      <c r="O3892" s="4" t="s">
        <v>381</v>
      </c>
      <c r="P3892">
        <f>IFERROR(VLOOKUP(A3892,'17. Skuldsanering vilja'!A:D,1,FALSE),0)</f>
        <v>0</v>
      </c>
      <c r="Q3892">
        <f t="shared" si="240"/>
        <v>0</v>
      </c>
      <c r="R3892" t="str">
        <f>IFERROR(VLOOKUP(M3892,'Skudsanering UC monitorering'!A:B,1,FALSE),"")</f>
        <v/>
      </c>
      <c r="S3892" t="str">
        <f>IFERROR(VLOOKUP(O3892,'Skudsanering UC monitorering'!A:B,1,FALSE),"")</f>
        <v/>
      </c>
      <c r="T3892" t="str">
        <f>IFERROR(VLOOKUP(M3892,'Skudsanering UC monitorering'!A:B,2,FALSE),"")</f>
        <v/>
      </c>
      <c r="U3892">
        <f t="shared" si="241"/>
        <v>0</v>
      </c>
      <c r="V3892">
        <f t="shared" si="242"/>
        <v>0</v>
      </c>
      <c r="W3892" s="3">
        <f t="shared" si="243"/>
        <v>0</v>
      </c>
    </row>
    <row r="3893" spans="1:23" hidden="1" x14ac:dyDescent="0.15">
      <c r="A3893" s="4" t="s">
        <v>15484</v>
      </c>
      <c r="B3893" s="1" t="d">
        <v>2023-12-31</v>
      </c>
      <c r="C3893">
        <v>140480.39000000001</v>
      </c>
      <c r="D3893" s="1" t="d">
        <v>2022-06-14</v>
      </c>
      <c r="E3893" t="s">
        <v>378</v>
      </c>
      <c r="F3893" t="s">
        <v>379</v>
      </c>
      <c r="G3893" t="s">
        <v>2225</v>
      </c>
      <c r="H3893">
        <v>2</v>
      </c>
      <c r="I3893">
        <v>8007036695</v>
      </c>
      <c r="J3893">
        <v>8007036695</v>
      </c>
      <c r="K3893" t="s">
        <v>381</v>
      </c>
      <c r="L3893" t="s">
        <v>381</v>
      </c>
      <c r="M3893" s="4" t="s">
        <v>8628</v>
      </c>
      <c r="N3893" s="1" t="d">
        <v>1980-07-03</v>
      </c>
      <c r="O3893" s="4" t="s">
        <v>8628</v>
      </c>
      <c r="P3893">
        <f>IFERROR(VLOOKUP(A3893,'17. Skuldsanering vilja'!A:D,1,FALSE),0)</f>
        <v>0</v>
      </c>
      <c r="Q3893">
        <f t="shared" si="240"/>
        <v>0</v>
      </c>
      <c r="R3893" t="str">
        <f>IFERROR(VLOOKUP(M3893,'Skudsanering UC monitorering'!A:B,1,FALSE),"")</f>
        <v/>
      </c>
      <c r="S3893" t="str">
        <f>IFERROR(VLOOKUP(O3893,'Skudsanering UC monitorering'!A:B,1,FALSE),"")</f>
        <v/>
      </c>
      <c r="T3893" t="str">
        <f>IFERROR(VLOOKUP(M3893,'Skudsanering UC monitorering'!A:B,2,FALSE),"")</f>
        <v/>
      </c>
      <c r="U3893">
        <f t="shared" si="241"/>
        <v>0</v>
      </c>
      <c r="V3893">
        <f t="shared" si="242"/>
        <v>0</v>
      </c>
      <c r="W3893" s="3">
        <f t="shared" si="243"/>
        <v>0</v>
      </c>
    </row>
    <row r="3894" spans="1:23" hidden="1" x14ac:dyDescent="0.15">
      <c r="A3894" s="4" t="s">
        <v>15485</v>
      </c>
      <c r="B3894" s="1" t="d">
        <v>2023-12-31</v>
      </c>
      <c r="C3894">
        <v>58911.14</v>
      </c>
      <c r="D3894" s="1" t="d">
        <v>2022-06-15</v>
      </c>
      <c r="E3894" t="s">
        <v>378</v>
      </c>
      <c r="F3894" t="s">
        <v>379</v>
      </c>
      <c r="G3894" t="s">
        <v>2225</v>
      </c>
      <c r="H3894">
        <v>2</v>
      </c>
      <c r="I3894">
        <v>7508055527</v>
      </c>
      <c r="J3894">
        <v>7508055527</v>
      </c>
      <c r="K3894" t="s">
        <v>381</v>
      </c>
      <c r="L3894" t="s">
        <v>381</v>
      </c>
      <c r="M3894" s="4" t="s">
        <v>8629</v>
      </c>
      <c r="N3894" s="1" t="d">
        <v>1975-08-05</v>
      </c>
      <c r="O3894" s="4" t="s">
        <v>8629</v>
      </c>
      <c r="P3894">
        <f>IFERROR(VLOOKUP(A3894,'17. Skuldsanering vilja'!A:D,1,FALSE),0)</f>
        <v>0</v>
      </c>
      <c r="Q3894">
        <f t="shared" si="240"/>
        <v>0</v>
      </c>
      <c r="R3894" t="str">
        <f>IFERROR(VLOOKUP(M3894,'Skudsanering UC monitorering'!A:B,1,FALSE),"")</f>
        <v/>
      </c>
      <c r="S3894" t="str">
        <f>IFERROR(VLOOKUP(O3894,'Skudsanering UC monitorering'!A:B,1,FALSE),"")</f>
        <v/>
      </c>
      <c r="T3894" t="str">
        <f>IFERROR(VLOOKUP(M3894,'Skudsanering UC monitorering'!A:B,2,FALSE),"")</f>
        <v/>
      </c>
      <c r="U3894">
        <f t="shared" si="241"/>
        <v>0</v>
      </c>
      <c r="V3894">
        <f t="shared" si="242"/>
        <v>0</v>
      </c>
      <c r="W3894" s="3">
        <f t="shared" si="243"/>
        <v>0</v>
      </c>
    </row>
    <row r="3895" spans="1:23" hidden="1" x14ac:dyDescent="0.15">
      <c r="A3895" s="4" t="s">
        <v>15486</v>
      </c>
      <c r="B3895" s="1" t="d">
        <v>2023-12-31</v>
      </c>
      <c r="C3895">
        <v>250084.45</v>
      </c>
      <c r="D3895" s="1" t="d">
        <v>2022-06-15</v>
      </c>
      <c r="E3895" t="s">
        <v>378</v>
      </c>
      <c r="F3895" t="s">
        <v>379</v>
      </c>
      <c r="G3895" t="s">
        <v>1003</v>
      </c>
      <c r="H3895">
        <v>1</v>
      </c>
      <c r="I3895">
        <v>8210305614</v>
      </c>
      <c r="J3895">
        <v>8210305614</v>
      </c>
      <c r="K3895" t="s">
        <v>381</v>
      </c>
      <c r="L3895" t="s">
        <v>381</v>
      </c>
      <c r="M3895" s="4" t="s">
        <v>8630</v>
      </c>
      <c r="N3895" s="1" t="d">
        <v>1982-10-30</v>
      </c>
      <c r="O3895" s="4" t="s">
        <v>381</v>
      </c>
      <c r="P3895">
        <f>IFERROR(VLOOKUP(A3895,'17. Skuldsanering vilja'!A:D,1,FALSE),0)</f>
        <v>0</v>
      </c>
      <c r="Q3895">
        <f t="shared" si="240"/>
        <v>0</v>
      </c>
      <c r="R3895" t="str">
        <f>IFERROR(VLOOKUP(M3895,'Skudsanering UC monitorering'!A:B,1,FALSE),"")</f>
        <v/>
      </c>
      <c r="S3895" t="str">
        <f>IFERROR(VLOOKUP(O3895,'Skudsanering UC monitorering'!A:B,1,FALSE),"")</f>
        <v/>
      </c>
      <c r="T3895" t="str">
        <f>IFERROR(VLOOKUP(M3895,'Skudsanering UC monitorering'!A:B,2,FALSE),"")</f>
        <v/>
      </c>
      <c r="U3895">
        <f t="shared" si="241"/>
        <v>0</v>
      </c>
      <c r="V3895">
        <f t="shared" si="242"/>
        <v>0</v>
      </c>
      <c r="W3895" s="3">
        <f t="shared" si="243"/>
        <v>0</v>
      </c>
    </row>
    <row r="3896" spans="1:23" hidden="1" x14ac:dyDescent="0.15">
      <c r="A3896" s="4" t="s">
        <v>15487</v>
      </c>
      <c r="B3896" s="1" t="d">
        <v>2023-12-31</v>
      </c>
      <c r="C3896">
        <v>281564.64</v>
      </c>
      <c r="D3896" s="1" t="d">
        <v>2022-06-16</v>
      </c>
      <c r="E3896" t="s">
        <v>378</v>
      </c>
      <c r="F3896" t="s">
        <v>379</v>
      </c>
      <c r="G3896" t="s">
        <v>505</v>
      </c>
      <c r="H3896">
        <v>2</v>
      </c>
      <c r="I3896">
        <v>9309074673</v>
      </c>
      <c r="J3896">
        <v>9309074673</v>
      </c>
      <c r="K3896" t="s">
        <v>381</v>
      </c>
      <c r="L3896" t="s">
        <v>381</v>
      </c>
      <c r="M3896" s="4" t="s">
        <v>8631</v>
      </c>
      <c r="N3896" s="1" t="d">
        <v>1993-09-07</v>
      </c>
      <c r="O3896" s="4" t="s">
        <v>8631</v>
      </c>
      <c r="P3896">
        <f>IFERROR(VLOOKUP(A3896,'17. Skuldsanering vilja'!A:D,1,FALSE),0)</f>
        <v>0</v>
      </c>
      <c r="Q3896">
        <f t="shared" si="240"/>
        <v>0</v>
      </c>
      <c r="R3896" t="str">
        <f>IFERROR(VLOOKUP(M3896,'Skudsanering UC monitorering'!A:B,1,FALSE),"")</f>
        <v/>
      </c>
      <c r="S3896" t="str">
        <f>IFERROR(VLOOKUP(O3896,'Skudsanering UC monitorering'!A:B,1,FALSE),"")</f>
        <v/>
      </c>
      <c r="T3896" t="str">
        <f>IFERROR(VLOOKUP(M3896,'Skudsanering UC monitorering'!A:B,2,FALSE),"")</f>
        <v/>
      </c>
      <c r="U3896">
        <f t="shared" si="241"/>
        <v>0</v>
      </c>
      <c r="V3896">
        <f t="shared" si="242"/>
        <v>0</v>
      </c>
      <c r="W3896" s="3">
        <f t="shared" si="243"/>
        <v>0</v>
      </c>
    </row>
    <row r="3897" spans="1:23" hidden="1" x14ac:dyDescent="0.15">
      <c r="A3897" s="4" t="s">
        <v>15488</v>
      </c>
      <c r="B3897" s="1" t="d">
        <v>2023-12-31</v>
      </c>
      <c r="C3897">
        <v>229172.44</v>
      </c>
      <c r="D3897" s="1" t="d">
        <v>2022-06-20</v>
      </c>
      <c r="E3897" t="s">
        <v>378</v>
      </c>
      <c r="F3897" t="s">
        <v>379</v>
      </c>
      <c r="G3897" t="s">
        <v>1734</v>
      </c>
      <c r="H3897">
        <v>2</v>
      </c>
      <c r="I3897">
        <v>6212151184</v>
      </c>
      <c r="J3897">
        <v>6212151184</v>
      </c>
      <c r="K3897" t="s">
        <v>381</v>
      </c>
      <c r="L3897" t="s">
        <v>381</v>
      </c>
      <c r="M3897" s="4" t="s">
        <v>8632</v>
      </c>
      <c r="N3897" s="1" t="d">
        <v>1962-12-15</v>
      </c>
      <c r="O3897" s="4" t="s">
        <v>8632</v>
      </c>
      <c r="P3897">
        <f>IFERROR(VLOOKUP(A3897,'17. Skuldsanering vilja'!A:D,1,FALSE),0)</f>
        <v>0</v>
      </c>
      <c r="Q3897">
        <f t="shared" si="240"/>
        <v>0</v>
      </c>
      <c r="R3897" t="str">
        <f>IFERROR(VLOOKUP(M3897,'Skudsanering UC monitorering'!A:B,1,FALSE),"")</f>
        <v/>
      </c>
      <c r="S3897" t="str">
        <f>IFERROR(VLOOKUP(O3897,'Skudsanering UC monitorering'!A:B,1,FALSE),"")</f>
        <v/>
      </c>
      <c r="T3897" t="str">
        <f>IFERROR(VLOOKUP(M3897,'Skudsanering UC monitorering'!A:B,2,FALSE),"")</f>
        <v/>
      </c>
      <c r="U3897">
        <f t="shared" si="241"/>
        <v>0</v>
      </c>
      <c r="V3897">
        <f t="shared" si="242"/>
        <v>0</v>
      </c>
      <c r="W3897" s="3">
        <f t="shared" si="243"/>
        <v>0</v>
      </c>
    </row>
    <row r="3898" spans="1:23" hidden="1" x14ac:dyDescent="0.15">
      <c r="A3898" s="4" t="s">
        <v>15489</v>
      </c>
      <c r="B3898" s="1" t="d">
        <v>2023-12-31</v>
      </c>
      <c r="C3898">
        <v>61808.87</v>
      </c>
      <c r="D3898" s="1" t="d">
        <v>2022-06-23</v>
      </c>
      <c r="E3898" t="s">
        <v>378</v>
      </c>
      <c r="F3898" t="s">
        <v>379</v>
      </c>
      <c r="G3898" t="s">
        <v>1309</v>
      </c>
      <c r="H3898">
        <v>2</v>
      </c>
      <c r="I3898">
        <v>8207159263</v>
      </c>
      <c r="J3898">
        <v>8207159263</v>
      </c>
      <c r="K3898" t="s">
        <v>381</v>
      </c>
      <c r="L3898" t="s">
        <v>381</v>
      </c>
      <c r="M3898" s="4" t="s">
        <v>8633</v>
      </c>
      <c r="N3898" s="1" t="d">
        <v>1982-07-15</v>
      </c>
      <c r="O3898" s="4" t="s">
        <v>8633</v>
      </c>
      <c r="P3898">
        <f>IFERROR(VLOOKUP(A3898,'17. Skuldsanering vilja'!A:D,1,FALSE),0)</f>
        <v>0</v>
      </c>
      <c r="Q3898">
        <f t="shared" si="240"/>
        <v>0</v>
      </c>
      <c r="R3898" t="str">
        <f>IFERROR(VLOOKUP(M3898,'Skudsanering UC monitorering'!A:B,1,FALSE),"")</f>
        <v/>
      </c>
      <c r="S3898" t="str">
        <f>IFERROR(VLOOKUP(O3898,'Skudsanering UC monitorering'!A:B,1,FALSE),"")</f>
        <v/>
      </c>
      <c r="T3898" t="str">
        <f>IFERROR(VLOOKUP(M3898,'Skudsanering UC monitorering'!A:B,2,FALSE),"")</f>
        <v/>
      </c>
      <c r="U3898">
        <f t="shared" si="241"/>
        <v>0</v>
      </c>
      <c r="V3898">
        <f t="shared" si="242"/>
        <v>0</v>
      </c>
      <c r="W3898" s="3">
        <f t="shared" si="243"/>
        <v>0</v>
      </c>
    </row>
    <row r="3899" spans="1:23" hidden="1" x14ac:dyDescent="0.15">
      <c r="A3899" s="4" t="s">
        <v>15490</v>
      </c>
      <c r="B3899" s="1" t="d">
        <v>2023-12-31</v>
      </c>
      <c r="C3899">
        <v>220184.27</v>
      </c>
      <c r="D3899" s="1" t="d">
        <v>2022-06-20</v>
      </c>
      <c r="E3899" t="s">
        <v>378</v>
      </c>
      <c r="F3899" t="s">
        <v>379</v>
      </c>
      <c r="G3899" t="s">
        <v>1393</v>
      </c>
      <c r="H3899">
        <v>1</v>
      </c>
      <c r="I3899">
        <v>8810031198</v>
      </c>
      <c r="J3899">
        <v>8810031198</v>
      </c>
      <c r="K3899" t="s">
        <v>381</v>
      </c>
      <c r="L3899" t="s">
        <v>381</v>
      </c>
      <c r="M3899" s="4" t="s">
        <v>8634</v>
      </c>
      <c r="N3899" s="1" t="d">
        <v>1988-10-03</v>
      </c>
      <c r="O3899" s="4" t="s">
        <v>381</v>
      </c>
      <c r="P3899">
        <f>IFERROR(VLOOKUP(A3899,'17. Skuldsanering vilja'!A:D,1,FALSE),0)</f>
        <v>0</v>
      </c>
      <c r="Q3899">
        <f t="shared" si="240"/>
        <v>0</v>
      </c>
      <c r="R3899" t="str">
        <f>IFERROR(VLOOKUP(M3899,'Skudsanering UC monitorering'!A:B,1,FALSE),"")</f>
        <v/>
      </c>
      <c r="S3899" t="str">
        <f>IFERROR(VLOOKUP(O3899,'Skudsanering UC monitorering'!A:B,1,FALSE),"")</f>
        <v/>
      </c>
      <c r="T3899" t="str">
        <f>IFERROR(VLOOKUP(M3899,'Skudsanering UC monitorering'!A:B,2,FALSE),"")</f>
        <v/>
      </c>
      <c r="U3899">
        <f t="shared" si="241"/>
        <v>0</v>
      </c>
      <c r="V3899">
        <f t="shared" si="242"/>
        <v>0</v>
      </c>
      <c r="W3899" s="3">
        <f t="shared" si="243"/>
        <v>0</v>
      </c>
    </row>
    <row r="3900" spans="1:23" hidden="1" x14ac:dyDescent="0.15">
      <c r="A3900" s="4" t="s">
        <v>15491</v>
      </c>
      <c r="B3900" s="1" t="d">
        <v>2023-12-31</v>
      </c>
      <c r="C3900">
        <v>195131.27</v>
      </c>
      <c r="D3900" s="1" t="d">
        <v>2022-06-17</v>
      </c>
      <c r="E3900" t="s">
        <v>378</v>
      </c>
      <c r="F3900" t="s">
        <v>401</v>
      </c>
      <c r="G3900" t="s">
        <v>4562</v>
      </c>
      <c r="H3900">
        <v>1</v>
      </c>
      <c r="I3900">
        <v>101281632</v>
      </c>
      <c r="J3900">
        <v>101281632</v>
      </c>
      <c r="K3900" t="s">
        <v>381</v>
      </c>
      <c r="L3900" t="s">
        <v>381</v>
      </c>
      <c r="M3900" s="4" t="s">
        <v>8635</v>
      </c>
      <c r="N3900" s="1" t="d">
        <v>2001-01-28</v>
      </c>
      <c r="O3900" s="4" t="s">
        <v>381</v>
      </c>
      <c r="P3900">
        <f>IFERROR(VLOOKUP(A3900,'17. Skuldsanering vilja'!A:D,1,FALSE),0)</f>
        <v>0</v>
      </c>
      <c r="Q3900">
        <f t="shared" si="240"/>
        <v>0</v>
      </c>
      <c r="R3900" t="str">
        <f>IFERROR(VLOOKUP(M3900,'Skudsanering UC monitorering'!A:B,1,FALSE),"")</f>
        <v/>
      </c>
      <c r="S3900" t="str">
        <f>IFERROR(VLOOKUP(O3900,'Skudsanering UC monitorering'!A:B,1,FALSE),"")</f>
        <v/>
      </c>
      <c r="T3900" t="str">
        <f>IFERROR(VLOOKUP(M3900,'Skudsanering UC monitorering'!A:B,2,FALSE),"")</f>
        <v/>
      </c>
      <c r="U3900">
        <f t="shared" si="241"/>
        <v>0</v>
      </c>
      <c r="V3900">
        <f t="shared" si="242"/>
        <v>0</v>
      </c>
      <c r="W3900" s="3">
        <f t="shared" si="243"/>
        <v>0</v>
      </c>
    </row>
    <row r="3901" spans="1:23" hidden="1" x14ac:dyDescent="0.15">
      <c r="A3901" s="4" t="s">
        <v>15492</v>
      </c>
      <c r="B3901" s="1" t="d">
        <v>2023-12-31</v>
      </c>
      <c r="C3901">
        <v>282229.27</v>
      </c>
      <c r="D3901" s="1" t="d">
        <v>2022-06-21</v>
      </c>
      <c r="E3901" t="s">
        <v>378</v>
      </c>
      <c r="F3901" t="s">
        <v>379</v>
      </c>
      <c r="G3901" t="s">
        <v>4612</v>
      </c>
      <c r="H3901">
        <v>1</v>
      </c>
      <c r="I3901">
        <v>8607090829</v>
      </c>
      <c r="J3901">
        <v>8607090829</v>
      </c>
      <c r="K3901" t="s">
        <v>381</v>
      </c>
      <c r="L3901" t="s">
        <v>381</v>
      </c>
      <c r="M3901" s="4" t="s">
        <v>8636</v>
      </c>
      <c r="N3901" s="1" t="d">
        <v>1986-07-09</v>
      </c>
      <c r="O3901" s="4" t="s">
        <v>381</v>
      </c>
      <c r="P3901">
        <f>IFERROR(VLOOKUP(A3901,'17. Skuldsanering vilja'!A:D,1,FALSE),0)</f>
        <v>0</v>
      </c>
      <c r="Q3901">
        <f t="shared" si="240"/>
        <v>0</v>
      </c>
      <c r="R3901" t="str">
        <f>IFERROR(VLOOKUP(M3901,'Skudsanering UC monitorering'!A:B,1,FALSE),"")</f>
        <v/>
      </c>
      <c r="S3901" t="str">
        <f>IFERROR(VLOOKUP(O3901,'Skudsanering UC monitorering'!A:B,1,FALSE),"")</f>
        <v/>
      </c>
      <c r="T3901" t="str">
        <f>IFERROR(VLOOKUP(M3901,'Skudsanering UC monitorering'!A:B,2,FALSE),"")</f>
        <v/>
      </c>
      <c r="U3901">
        <f t="shared" si="241"/>
        <v>0</v>
      </c>
      <c r="V3901">
        <f t="shared" si="242"/>
        <v>0</v>
      </c>
      <c r="W3901" s="3">
        <f t="shared" si="243"/>
        <v>0</v>
      </c>
    </row>
    <row r="3902" spans="1:23" hidden="1" x14ac:dyDescent="0.15">
      <c r="A3902" s="4" t="s">
        <v>15493</v>
      </c>
      <c r="B3902" s="1" t="d">
        <v>2023-12-31</v>
      </c>
      <c r="C3902">
        <v>99311.19</v>
      </c>
      <c r="D3902" s="1" t="d">
        <v>2022-06-15</v>
      </c>
      <c r="E3902" t="s">
        <v>378</v>
      </c>
      <c r="F3902" t="s">
        <v>379</v>
      </c>
      <c r="G3902" t="s">
        <v>1320</v>
      </c>
      <c r="H3902">
        <v>1</v>
      </c>
      <c r="I3902">
        <v>9408011824</v>
      </c>
      <c r="J3902">
        <v>9408011824</v>
      </c>
      <c r="K3902" t="s">
        <v>381</v>
      </c>
      <c r="L3902" t="s">
        <v>381</v>
      </c>
      <c r="M3902" s="4" t="s">
        <v>8637</v>
      </c>
      <c r="N3902" s="1" t="d">
        <v>1994-08-01</v>
      </c>
      <c r="O3902" s="4" t="s">
        <v>381</v>
      </c>
      <c r="P3902">
        <f>IFERROR(VLOOKUP(A3902,'17. Skuldsanering vilja'!A:D,1,FALSE),0)</f>
        <v>0</v>
      </c>
      <c r="Q3902">
        <f t="shared" si="240"/>
        <v>0</v>
      </c>
      <c r="R3902" t="str">
        <f>IFERROR(VLOOKUP(M3902,'Skudsanering UC monitorering'!A:B,1,FALSE),"")</f>
        <v/>
      </c>
      <c r="S3902" t="str">
        <f>IFERROR(VLOOKUP(O3902,'Skudsanering UC monitorering'!A:B,1,FALSE),"")</f>
        <v/>
      </c>
      <c r="T3902" t="str">
        <f>IFERROR(VLOOKUP(M3902,'Skudsanering UC monitorering'!A:B,2,FALSE),"")</f>
        <v/>
      </c>
      <c r="U3902">
        <f t="shared" si="241"/>
        <v>0</v>
      </c>
      <c r="V3902">
        <f t="shared" si="242"/>
        <v>0</v>
      </c>
      <c r="W3902" s="3">
        <f t="shared" si="243"/>
        <v>0</v>
      </c>
    </row>
    <row r="3903" spans="1:23" hidden="1" x14ac:dyDescent="0.15">
      <c r="A3903" s="4" t="s">
        <v>15494</v>
      </c>
      <c r="B3903" s="1" t="d">
        <v>2023-12-31</v>
      </c>
      <c r="C3903">
        <v>250487.35</v>
      </c>
      <c r="D3903" s="1" t="d">
        <v>2022-06-16</v>
      </c>
      <c r="E3903" t="s">
        <v>378</v>
      </c>
      <c r="F3903" t="s">
        <v>539</v>
      </c>
      <c r="G3903" t="s">
        <v>3483</v>
      </c>
      <c r="H3903">
        <v>1</v>
      </c>
      <c r="I3903">
        <v>8104120574</v>
      </c>
      <c r="J3903">
        <v>8104120574</v>
      </c>
      <c r="K3903" t="s">
        <v>381</v>
      </c>
      <c r="L3903" t="s">
        <v>381</v>
      </c>
      <c r="M3903" s="4" t="s">
        <v>8638</v>
      </c>
      <c r="N3903" s="1" t="d">
        <v>1981-04-12</v>
      </c>
      <c r="O3903" s="4" t="s">
        <v>381</v>
      </c>
      <c r="P3903">
        <f>IFERROR(VLOOKUP(A3903,'17. Skuldsanering vilja'!A:D,1,FALSE),0)</f>
        <v>0</v>
      </c>
      <c r="Q3903">
        <f t="shared" si="240"/>
        <v>0</v>
      </c>
      <c r="R3903" t="str">
        <f>IFERROR(VLOOKUP(M3903,'Skudsanering UC monitorering'!A:B,1,FALSE),"")</f>
        <v/>
      </c>
      <c r="S3903" t="str">
        <f>IFERROR(VLOOKUP(O3903,'Skudsanering UC monitorering'!A:B,1,FALSE),"")</f>
        <v/>
      </c>
      <c r="T3903" t="str">
        <f>IFERROR(VLOOKUP(M3903,'Skudsanering UC monitorering'!A:B,2,FALSE),"")</f>
        <v/>
      </c>
      <c r="U3903">
        <f t="shared" si="241"/>
        <v>0</v>
      </c>
      <c r="V3903">
        <f t="shared" si="242"/>
        <v>0</v>
      </c>
      <c r="W3903" s="3">
        <f t="shared" si="243"/>
        <v>0</v>
      </c>
    </row>
    <row r="3904" spans="1:23" hidden="1" x14ac:dyDescent="0.15">
      <c r="A3904" s="4" t="s">
        <v>15495</v>
      </c>
      <c r="B3904" s="1" t="d">
        <v>2023-12-31</v>
      </c>
      <c r="C3904">
        <v>103714.08</v>
      </c>
      <c r="D3904" s="1" t="d">
        <v>2022-06-15</v>
      </c>
      <c r="E3904" t="s">
        <v>378</v>
      </c>
      <c r="F3904" t="s">
        <v>401</v>
      </c>
      <c r="G3904" t="s">
        <v>2596</v>
      </c>
      <c r="H3904">
        <v>1</v>
      </c>
      <c r="I3904">
        <v>9806022613</v>
      </c>
      <c r="J3904">
        <v>9806022613</v>
      </c>
      <c r="K3904" t="s">
        <v>381</v>
      </c>
      <c r="L3904" t="s">
        <v>381</v>
      </c>
      <c r="M3904" s="4" t="s">
        <v>8639</v>
      </c>
      <c r="N3904" s="1" t="d">
        <v>1998-06-02</v>
      </c>
      <c r="O3904" s="4" t="s">
        <v>381</v>
      </c>
      <c r="P3904">
        <f>IFERROR(VLOOKUP(A3904,'17. Skuldsanering vilja'!A:D,1,FALSE),0)</f>
        <v>0</v>
      </c>
      <c r="Q3904">
        <f t="shared" si="240"/>
        <v>0</v>
      </c>
      <c r="R3904" t="str">
        <f>IFERROR(VLOOKUP(M3904,'Skudsanering UC monitorering'!A:B,1,FALSE),"")</f>
        <v/>
      </c>
      <c r="S3904" t="str">
        <f>IFERROR(VLOOKUP(O3904,'Skudsanering UC monitorering'!A:B,1,FALSE),"")</f>
        <v/>
      </c>
      <c r="T3904" t="str">
        <f>IFERROR(VLOOKUP(M3904,'Skudsanering UC monitorering'!A:B,2,FALSE),"")</f>
        <v/>
      </c>
      <c r="U3904">
        <f t="shared" si="241"/>
        <v>0</v>
      </c>
      <c r="V3904">
        <f t="shared" si="242"/>
        <v>0</v>
      </c>
      <c r="W3904" s="3">
        <f t="shared" si="243"/>
        <v>0</v>
      </c>
    </row>
    <row r="3905" spans="1:23" hidden="1" x14ac:dyDescent="0.15">
      <c r="A3905" s="4" t="s">
        <v>15496</v>
      </c>
      <c r="B3905" s="1" t="d">
        <v>2023-12-31</v>
      </c>
      <c r="C3905">
        <v>399841.55</v>
      </c>
      <c r="D3905" s="1" t="d">
        <v>2022-06-16</v>
      </c>
      <c r="E3905" t="s">
        <v>378</v>
      </c>
      <c r="F3905" t="s">
        <v>379</v>
      </c>
      <c r="G3905" t="s">
        <v>4596</v>
      </c>
      <c r="H3905">
        <v>2</v>
      </c>
      <c r="I3905">
        <v>9111061330</v>
      </c>
      <c r="J3905">
        <v>9111061330</v>
      </c>
      <c r="K3905" t="s">
        <v>381</v>
      </c>
      <c r="L3905" t="s">
        <v>381</v>
      </c>
      <c r="M3905" s="4" t="s">
        <v>8640</v>
      </c>
      <c r="N3905" s="1" t="d">
        <v>1991-11-06</v>
      </c>
      <c r="O3905" s="4" t="s">
        <v>8640</v>
      </c>
      <c r="P3905">
        <f>IFERROR(VLOOKUP(A3905,'17. Skuldsanering vilja'!A:D,1,FALSE),0)</f>
        <v>0</v>
      </c>
      <c r="Q3905">
        <f t="shared" si="240"/>
        <v>0</v>
      </c>
      <c r="R3905" t="str">
        <f>IFERROR(VLOOKUP(M3905,'Skudsanering UC monitorering'!A:B,1,FALSE),"")</f>
        <v/>
      </c>
      <c r="S3905" t="str">
        <f>IFERROR(VLOOKUP(O3905,'Skudsanering UC monitorering'!A:B,1,FALSE),"")</f>
        <v/>
      </c>
      <c r="T3905" t="str">
        <f>IFERROR(VLOOKUP(M3905,'Skudsanering UC monitorering'!A:B,2,FALSE),"")</f>
        <v/>
      </c>
      <c r="U3905">
        <f t="shared" si="241"/>
        <v>0</v>
      </c>
      <c r="V3905">
        <f t="shared" si="242"/>
        <v>0</v>
      </c>
      <c r="W3905" s="3">
        <f t="shared" si="243"/>
        <v>0</v>
      </c>
    </row>
    <row r="3906" spans="1:23" hidden="1" x14ac:dyDescent="0.15">
      <c r="A3906" s="4" t="s">
        <v>15497</v>
      </c>
      <c r="B3906" s="1" t="d">
        <v>2023-12-31</v>
      </c>
      <c r="C3906">
        <v>285884.48</v>
      </c>
      <c r="D3906" s="1" t="d">
        <v>2022-06-17</v>
      </c>
      <c r="E3906" t="s">
        <v>378</v>
      </c>
      <c r="F3906" t="s">
        <v>401</v>
      </c>
      <c r="G3906" t="s">
        <v>3483</v>
      </c>
      <c r="H3906">
        <v>1</v>
      </c>
      <c r="I3906">
        <v>9902217729</v>
      </c>
      <c r="J3906">
        <v>9902217729</v>
      </c>
      <c r="K3906" t="s">
        <v>381</v>
      </c>
      <c r="L3906" t="s">
        <v>381</v>
      </c>
      <c r="M3906" s="4" t="s">
        <v>8641</v>
      </c>
      <c r="N3906" s="1" t="d">
        <v>1999-02-21</v>
      </c>
      <c r="O3906" s="4" t="s">
        <v>381</v>
      </c>
      <c r="P3906">
        <f>IFERROR(VLOOKUP(A3906,'17. Skuldsanering vilja'!A:D,1,FALSE),0)</f>
        <v>0</v>
      </c>
      <c r="Q3906">
        <f t="shared" si="240"/>
        <v>0</v>
      </c>
      <c r="R3906" t="str">
        <f>IFERROR(VLOOKUP(M3906,'Skudsanering UC monitorering'!A:B,1,FALSE),"")</f>
        <v/>
      </c>
      <c r="S3906" t="str">
        <f>IFERROR(VLOOKUP(O3906,'Skudsanering UC monitorering'!A:B,1,FALSE),"")</f>
        <v/>
      </c>
      <c r="T3906" t="str">
        <f>IFERROR(VLOOKUP(M3906,'Skudsanering UC monitorering'!A:B,2,FALSE),"")</f>
        <v/>
      </c>
      <c r="U3906">
        <f t="shared" si="241"/>
        <v>0</v>
      </c>
      <c r="V3906">
        <f t="shared" si="242"/>
        <v>0</v>
      </c>
      <c r="W3906" s="3">
        <f t="shared" si="243"/>
        <v>0</v>
      </c>
    </row>
    <row r="3907" spans="1:23" hidden="1" x14ac:dyDescent="0.15">
      <c r="A3907" s="4" t="s">
        <v>15498</v>
      </c>
      <c r="B3907" s="1" t="d">
        <v>2023-12-31</v>
      </c>
      <c r="C3907">
        <v>295985.71999999997</v>
      </c>
      <c r="D3907" s="1" t="d">
        <v>2022-06-23</v>
      </c>
      <c r="E3907" t="s">
        <v>378</v>
      </c>
      <c r="F3907" t="s">
        <v>401</v>
      </c>
      <c r="G3907" t="s">
        <v>1393</v>
      </c>
      <c r="H3907">
        <v>1</v>
      </c>
      <c r="I3907">
        <v>7609231696</v>
      </c>
      <c r="J3907">
        <v>7609231696</v>
      </c>
      <c r="K3907" t="s">
        <v>381</v>
      </c>
      <c r="L3907" t="s">
        <v>381</v>
      </c>
      <c r="M3907" s="4" t="s">
        <v>8642</v>
      </c>
      <c r="N3907" s="1" t="d">
        <v>1976-09-23</v>
      </c>
      <c r="O3907" s="4" t="s">
        <v>381</v>
      </c>
      <c r="P3907">
        <f>IFERROR(VLOOKUP(A3907,'17. Skuldsanering vilja'!A:D,1,FALSE),0)</f>
        <v>0</v>
      </c>
      <c r="Q3907">
        <f t="shared" ref="Q3907:Q3970" si="244">IF(P3907=0,0,1)</f>
        <v>0</v>
      </c>
      <c r="R3907" t="str">
        <f>IFERROR(VLOOKUP(M3907,'Skudsanering UC monitorering'!A:B,1,FALSE),"")</f>
        <v/>
      </c>
      <c r="S3907" t="str">
        <f>IFERROR(VLOOKUP(O3907,'Skudsanering UC monitorering'!A:B,1,FALSE),"")</f>
        <v/>
      </c>
      <c r="T3907" t="str">
        <f>IFERROR(VLOOKUP(M3907,'Skudsanering UC monitorering'!A:B,2,FALSE),"")</f>
        <v/>
      </c>
      <c r="U3907">
        <f t="shared" ref="U3907:U3970" si="245">IF(R3907&lt;&gt;"",1,0)</f>
        <v>0</v>
      </c>
      <c r="V3907">
        <f t="shared" ref="V3907:V3970" si="246">IF(S3907&lt;&gt;"",1,0)</f>
        <v>0</v>
      </c>
      <c r="W3907" s="3">
        <f t="shared" ref="W3907:W3970" si="247">IF(OR(Q3907=1,U3907=1,V3907=1),1,0)</f>
        <v>0</v>
      </c>
    </row>
    <row r="3908" spans="1:23" hidden="1" x14ac:dyDescent="0.15">
      <c r="A3908" s="4" t="s">
        <v>15499</v>
      </c>
      <c r="B3908" s="1" t="d">
        <v>2023-12-31</v>
      </c>
      <c r="C3908">
        <v>297825.65999999997</v>
      </c>
      <c r="D3908" s="1" t="d">
        <v>2022-06-16</v>
      </c>
      <c r="E3908" t="s">
        <v>378</v>
      </c>
      <c r="F3908" t="s">
        <v>401</v>
      </c>
      <c r="G3908" t="s">
        <v>763</v>
      </c>
      <c r="H3908">
        <v>1</v>
      </c>
      <c r="I3908">
        <v>9302083879</v>
      </c>
      <c r="J3908">
        <v>9302083879</v>
      </c>
      <c r="K3908" t="s">
        <v>381</v>
      </c>
      <c r="L3908" t="s">
        <v>381</v>
      </c>
      <c r="M3908" s="4" t="s">
        <v>8643</v>
      </c>
      <c r="N3908" s="1" t="d">
        <v>1993-02-08</v>
      </c>
      <c r="O3908" s="4" t="s">
        <v>381</v>
      </c>
      <c r="P3908">
        <f>IFERROR(VLOOKUP(A3908,'17. Skuldsanering vilja'!A:D,1,FALSE),0)</f>
        <v>0</v>
      </c>
      <c r="Q3908">
        <f t="shared" si="244"/>
        <v>0</v>
      </c>
      <c r="R3908" t="str">
        <f>IFERROR(VLOOKUP(M3908,'Skudsanering UC monitorering'!A:B,1,FALSE),"")</f>
        <v/>
      </c>
      <c r="S3908" t="str">
        <f>IFERROR(VLOOKUP(O3908,'Skudsanering UC monitorering'!A:B,1,FALSE),"")</f>
        <v/>
      </c>
      <c r="T3908" t="str">
        <f>IFERROR(VLOOKUP(M3908,'Skudsanering UC monitorering'!A:B,2,FALSE),"")</f>
        <v/>
      </c>
      <c r="U3908">
        <f t="shared" si="245"/>
        <v>0</v>
      </c>
      <c r="V3908">
        <f t="shared" si="246"/>
        <v>0</v>
      </c>
      <c r="W3908" s="3">
        <f t="shared" si="247"/>
        <v>0</v>
      </c>
    </row>
    <row r="3909" spans="1:23" hidden="1" x14ac:dyDescent="0.15">
      <c r="A3909" s="4" t="s">
        <v>15500</v>
      </c>
      <c r="B3909" s="1" t="d">
        <v>2023-12-31</v>
      </c>
      <c r="C3909">
        <v>278467.81</v>
      </c>
      <c r="D3909" s="1" t="d">
        <v>2022-06-17</v>
      </c>
      <c r="E3909" t="s">
        <v>378</v>
      </c>
      <c r="F3909" t="s">
        <v>379</v>
      </c>
      <c r="G3909" t="s">
        <v>1734</v>
      </c>
      <c r="H3909">
        <v>2</v>
      </c>
      <c r="I3909">
        <v>7709296938</v>
      </c>
      <c r="J3909">
        <v>7709296938</v>
      </c>
      <c r="K3909" t="s">
        <v>381</v>
      </c>
      <c r="L3909" t="s">
        <v>381</v>
      </c>
      <c r="M3909" s="4" t="s">
        <v>8644</v>
      </c>
      <c r="N3909" s="1" t="d">
        <v>1977-09-29</v>
      </c>
      <c r="O3909" s="4" t="s">
        <v>8644</v>
      </c>
      <c r="P3909">
        <f>IFERROR(VLOOKUP(A3909,'17. Skuldsanering vilja'!A:D,1,FALSE),0)</f>
        <v>0</v>
      </c>
      <c r="Q3909">
        <f t="shared" si="244"/>
        <v>0</v>
      </c>
      <c r="R3909" t="str">
        <f>IFERROR(VLOOKUP(M3909,'Skudsanering UC monitorering'!A:B,1,FALSE),"")</f>
        <v/>
      </c>
      <c r="S3909" t="str">
        <f>IFERROR(VLOOKUP(O3909,'Skudsanering UC monitorering'!A:B,1,FALSE),"")</f>
        <v/>
      </c>
      <c r="T3909" t="str">
        <f>IFERROR(VLOOKUP(M3909,'Skudsanering UC monitorering'!A:B,2,FALSE),"")</f>
        <v/>
      </c>
      <c r="U3909">
        <f t="shared" si="245"/>
        <v>0</v>
      </c>
      <c r="V3909">
        <f t="shared" si="246"/>
        <v>0</v>
      </c>
      <c r="W3909" s="3">
        <f t="shared" si="247"/>
        <v>0</v>
      </c>
    </row>
    <row r="3910" spans="1:23" hidden="1" x14ac:dyDescent="0.15">
      <c r="A3910" s="4" t="s">
        <v>15501</v>
      </c>
      <c r="B3910" s="1" t="d">
        <v>2023-12-31</v>
      </c>
      <c r="C3910">
        <v>137894.78</v>
      </c>
      <c r="D3910" s="1" t="d">
        <v>2022-06-29</v>
      </c>
      <c r="E3910" t="s">
        <v>378</v>
      </c>
      <c r="F3910" t="s">
        <v>379</v>
      </c>
      <c r="G3910" t="s">
        <v>1424</v>
      </c>
      <c r="H3910">
        <v>1</v>
      </c>
      <c r="I3910">
        <v>9603054587</v>
      </c>
      <c r="J3910">
        <v>9603054587</v>
      </c>
      <c r="K3910" t="s">
        <v>381</v>
      </c>
      <c r="L3910" t="s">
        <v>381</v>
      </c>
      <c r="M3910" s="4" t="s">
        <v>8645</v>
      </c>
      <c r="N3910" s="1" t="d">
        <v>1996-03-05</v>
      </c>
      <c r="O3910" s="4" t="s">
        <v>381</v>
      </c>
      <c r="P3910">
        <f>IFERROR(VLOOKUP(A3910,'17. Skuldsanering vilja'!A:D,1,FALSE),0)</f>
        <v>0</v>
      </c>
      <c r="Q3910">
        <f t="shared" si="244"/>
        <v>0</v>
      </c>
      <c r="R3910" t="str">
        <f>IFERROR(VLOOKUP(M3910,'Skudsanering UC monitorering'!A:B,1,FALSE),"")</f>
        <v/>
      </c>
      <c r="S3910" t="str">
        <f>IFERROR(VLOOKUP(O3910,'Skudsanering UC monitorering'!A:B,1,FALSE),"")</f>
        <v/>
      </c>
      <c r="T3910" t="str">
        <f>IFERROR(VLOOKUP(M3910,'Skudsanering UC monitorering'!A:B,2,FALSE),"")</f>
        <v/>
      </c>
      <c r="U3910">
        <f t="shared" si="245"/>
        <v>0</v>
      </c>
      <c r="V3910">
        <f t="shared" si="246"/>
        <v>0</v>
      </c>
      <c r="W3910" s="3">
        <f t="shared" si="247"/>
        <v>0</v>
      </c>
    </row>
    <row r="3911" spans="1:23" hidden="1" x14ac:dyDescent="0.15">
      <c r="A3911" s="4" t="s">
        <v>15502</v>
      </c>
      <c r="B3911" s="1" t="d">
        <v>2023-12-31</v>
      </c>
      <c r="C3911">
        <v>249058.78</v>
      </c>
      <c r="D3911" s="1" t="d">
        <v>2022-06-16</v>
      </c>
      <c r="E3911" t="s">
        <v>378</v>
      </c>
      <c r="F3911" t="s">
        <v>401</v>
      </c>
      <c r="G3911" t="s">
        <v>2596</v>
      </c>
      <c r="H3911">
        <v>1</v>
      </c>
      <c r="I3911">
        <v>8401114999</v>
      </c>
      <c r="J3911">
        <v>8401114999</v>
      </c>
      <c r="K3911" t="s">
        <v>381</v>
      </c>
      <c r="L3911" t="s">
        <v>381</v>
      </c>
      <c r="M3911" s="4" t="s">
        <v>8646</v>
      </c>
      <c r="N3911" s="1" t="d">
        <v>1984-01-11</v>
      </c>
      <c r="O3911" s="4" t="s">
        <v>381</v>
      </c>
      <c r="P3911">
        <f>IFERROR(VLOOKUP(A3911,'17. Skuldsanering vilja'!A:D,1,FALSE),0)</f>
        <v>0</v>
      </c>
      <c r="Q3911">
        <f t="shared" si="244"/>
        <v>0</v>
      </c>
      <c r="R3911" t="str">
        <f>IFERROR(VLOOKUP(M3911,'Skudsanering UC monitorering'!A:B,1,FALSE),"")</f>
        <v/>
      </c>
      <c r="S3911" t="str">
        <f>IFERROR(VLOOKUP(O3911,'Skudsanering UC monitorering'!A:B,1,FALSE),"")</f>
        <v/>
      </c>
      <c r="T3911" t="str">
        <f>IFERROR(VLOOKUP(M3911,'Skudsanering UC monitorering'!A:B,2,FALSE),"")</f>
        <v/>
      </c>
      <c r="U3911">
        <f t="shared" si="245"/>
        <v>0</v>
      </c>
      <c r="V3911">
        <f t="shared" si="246"/>
        <v>0</v>
      </c>
      <c r="W3911" s="3">
        <f t="shared" si="247"/>
        <v>0</v>
      </c>
    </row>
    <row r="3912" spans="1:23" hidden="1" x14ac:dyDescent="0.15">
      <c r="A3912" s="4" t="s">
        <v>15503</v>
      </c>
      <c r="B3912" s="1" t="d">
        <v>2023-12-31</v>
      </c>
      <c r="C3912">
        <v>274916.17</v>
      </c>
      <c r="D3912" s="1" t="d">
        <v>2022-06-30</v>
      </c>
      <c r="E3912" t="s">
        <v>378</v>
      </c>
      <c r="F3912" t="s">
        <v>379</v>
      </c>
      <c r="G3912" t="s">
        <v>2834</v>
      </c>
      <c r="H3912">
        <v>1</v>
      </c>
      <c r="I3912">
        <v>8608042555</v>
      </c>
      <c r="J3912">
        <v>8608042555</v>
      </c>
      <c r="K3912" t="s">
        <v>381</v>
      </c>
      <c r="L3912" t="s">
        <v>381</v>
      </c>
      <c r="M3912" s="4" t="s">
        <v>8647</v>
      </c>
      <c r="N3912" s="1" t="d">
        <v>1986-08-04</v>
      </c>
      <c r="O3912" s="4" t="s">
        <v>381</v>
      </c>
      <c r="P3912">
        <f>IFERROR(VLOOKUP(A3912,'17. Skuldsanering vilja'!A:D,1,FALSE),0)</f>
        <v>0</v>
      </c>
      <c r="Q3912">
        <f t="shared" si="244"/>
        <v>0</v>
      </c>
      <c r="R3912" t="str">
        <f>IFERROR(VLOOKUP(M3912,'Skudsanering UC monitorering'!A:B,1,FALSE),"")</f>
        <v/>
      </c>
      <c r="S3912" t="str">
        <f>IFERROR(VLOOKUP(O3912,'Skudsanering UC monitorering'!A:B,1,FALSE),"")</f>
        <v/>
      </c>
      <c r="T3912" t="str">
        <f>IFERROR(VLOOKUP(M3912,'Skudsanering UC monitorering'!A:B,2,FALSE),"")</f>
        <v/>
      </c>
      <c r="U3912">
        <f t="shared" si="245"/>
        <v>0</v>
      </c>
      <c r="V3912">
        <f t="shared" si="246"/>
        <v>0</v>
      </c>
      <c r="W3912" s="3">
        <f t="shared" si="247"/>
        <v>0</v>
      </c>
    </row>
    <row r="3913" spans="1:23" hidden="1" x14ac:dyDescent="0.15">
      <c r="A3913" s="4" t="s">
        <v>15504</v>
      </c>
      <c r="B3913" s="1" t="d">
        <v>2023-12-31</v>
      </c>
      <c r="C3913">
        <v>251139.06</v>
      </c>
      <c r="D3913" s="1" t="d">
        <v>2022-06-20</v>
      </c>
      <c r="E3913" t="s">
        <v>378</v>
      </c>
      <c r="F3913" t="s">
        <v>379</v>
      </c>
      <c r="G3913" t="s">
        <v>4611</v>
      </c>
      <c r="H3913">
        <v>1</v>
      </c>
      <c r="I3913">
        <v>8308061434</v>
      </c>
      <c r="J3913">
        <v>8308061434</v>
      </c>
      <c r="K3913" t="s">
        <v>381</v>
      </c>
      <c r="L3913" t="s">
        <v>381</v>
      </c>
      <c r="M3913" s="4" t="s">
        <v>8648</v>
      </c>
      <c r="N3913" s="1" t="d">
        <v>1983-08-06</v>
      </c>
      <c r="O3913" s="4" t="s">
        <v>381</v>
      </c>
      <c r="P3913">
        <f>IFERROR(VLOOKUP(A3913,'17. Skuldsanering vilja'!A:D,1,FALSE),0)</f>
        <v>0</v>
      </c>
      <c r="Q3913">
        <f t="shared" si="244"/>
        <v>0</v>
      </c>
      <c r="R3913" t="str">
        <f>IFERROR(VLOOKUP(M3913,'Skudsanering UC monitorering'!A:B,1,FALSE),"")</f>
        <v/>
      </c>
      <c r="S3913" t="str">
        <f>IFERROR(VLOOKUP(O3913,'Skudsanering UC monitorering'!A:B,1,FALSE),"")</f>
        <v/>
      </c>
      <c r="T3913" t="str">
        <f>IFERROR(VLOOKUP(M3913,'Skudsanering UC monitorering'!A:B,2,FALSE),"")</f>
        <v/>
      </c>
      <c r="U3913">
        <f t="shared" si="245"/>
        <v>0</v>
      </c>
      <c r="V3913">
        <f t="shared" si="246"/>
        <v>0</v>
      </c>
      <c r="W3913" s="3">
        <f t="shared" si="247"/>
        <v>0</v>
      </c>
    </row>
    <row r="3914" spans="1:23" hidden="1" x14ac:dyDescent="0.15">
      <c r="A3914" s="4" t="s">
        <v>15505</v>
      </c>
      <c r="B3914" s="1" t="d">
        <v>2023-12-31</v>
      </c>
      <c r="C3914">
        <v>95657.34</v>
      </c>
      <c r="D3914" s="1" t="d">
        <v>2022-06-21</v>
      </c>
      <c r="E3914" t="s">
        <v>378</v>
      </c>
      <c r="F3914" t="s">
        <v>379</v>
      </c>
      <c r="G3914" t="s">
        <v>1424</v>
      </c>
      <c r="H3914">
        <v>1</v>
      </c>
      <c r="I3914">
        <v>7210085010</v>
      </c>
      <c r="J3914">
        <v>7210085010</v>
      </c>
      <c r="K3914" t="s">
        <v>381</v>
      </c>
      <c r="L3914" t="s">
        <v>381</v>
      </c>
      <c r="M3914" s="4" t="s">
        <v>8649</v>
      </c>
      <c r="N3914" s="1" t="d">
        <v>1972-10-08</v>
      </c>
      <c r="O3914" s="4" t="s">
        <v>381</v>
      </c>
      <c r="P3914">
        <f>IFERROR(VLOOKUP(A3914,'17. Skuldsanering vilja'!A:D,1,FALSE),0)</f>
        <v>0</v>
      </c>
      <c r="Q3914">
        <f t="shared" si="244"/>
        <v>0</v>
      </c>
      <c r="R3914" t="str">
        <f>IFERROR(VLOOKUP(M3914,'Skudsanering UC monitorering'!A:B,1,FALSE),"")</f>
        <v/>
      </c>
      <c r="S3914" t="str">
        <f>IFERROR(VLOOKUP(O3914,'Skudsanering UC monitorering'!A:B,1,FALSE),"")</f>
        <v/>
      </c>
      <c r="T3914" t="str">
        <f>IFERROR(VLOOKUP(M3914,'Skudsanering UC monitorering'!A:B,2,FALSE),"")</f>
        <v/>
      </c>
      <c r="U3914">
        <f t="shared" si="245"/>
        <v>0</v>
      </c>
      <c r="V3914">
        <f t="shared" si="246"/>
        <v>0</v>
      </c>
      <c r="W3914" s="3">
        <f t="shared" si="247"/>
        <v>0</v>
      </c>
    </row>
    <row r="3915" spans="1:23" hidden="1" x14ac:dyDescent="0.15">
      <c r="A3915" s="4" t="s">
        <v>15506</v>
      </c>
      <c r="B3915" s="1" t="d">
        <v>2023-12-31</v>
      </c>
      <c r="C3915">
        <v>157061.95000000001</v>
      </c>
      <c r="D3915" s="1" t="d">
        <v>2022-06-29</v>
      </c>
      <c r="E3915" t="s">
        <v>378</v>
      </c>
      <c r="F3915" t="s">
        <v>401</v>
      </c>
      <c r="G3915" t="s">
        <v>1424</v>
      </c>
      <c r="H3915">
        <v>1</v>
      </c>
      <c r="I3915">
        <v>9312052963</v>
      </c>
      <c r="J3915">
        <v>9312052963</v>
      </c>
      <c r="K3915" t="s">
        <v>381</v>
      </c>
      <c r="L3915" t="s">
        <v>381</v>
      </c>
      <c r="M3915" s="4" t="s">
        <v>8650</v>
      </c>
      <c r="N3915" s="1" t="d">
        <v>1993-12-05</v>
      </c>
      <c r="O3915" s="4" t="s">
        <v>381</v>
      </c>
      <c r="P3915">
        <f>IFERROR(VLOOKUP(A3915,'17. Skuldsanering vilja'!A:D,1,FALSE),0)</f>
        <v>0</v>
      </c>
      <c r="Q3915">
        <f t="shared" si="244"/>
        <v>0</v>
      </c>
      <c r="R3915" t="str">
        <f>IFERROR(VLOOKUP(M3915,'Skudsanering UC monitorering'!A:B,1,FALSE),"")</f>
        <v/>
      </c>
      <c r="S3915" t="str">
        <f>IFERROR(VLOOKUP(O3915,'Skudsanering UC monitorering'!A:B,1,FALSE),"")</f>
        <v/>
      </c>
      <c r="T3915" t="str">
        <f>IFERROR(VLOOKUP(M3915,'Skudsanering UC monitorering'!A:B,2,FALSE),"")</f>
        <v/>
      </c>
      <c r="U3915">
        <f t="shared" si="245"/>
        <v>0</v>
      </c>
      <c r="V3915">
        <f t="shared" si="246"/>
        <v>0</v>
      </c>
      <c r="W3915" s="3">
        <f t="shared" si="247"/>
        <v>0</v>
      </c>
    </row>
    <row r="3916" spans="1:23" hidden="1" x14ac:dyDescent="0.15">
      <c r="A3916" s="4" t="s">
        <v>15507</v>
      </c>
      <c r="B3916" s="1" t="d">
        <v>2023-12-31</v>
      </c>
      <c r="C3916">
        <v>173862.58</v>
      </c>
      <c r="D3916" s="1" t="d">
        <v>2022-06-16</v>
      </c>
      <c r="E3916" t="s">
        <v>378</v>
      </c>
      <c r="F3916" t="s">
        <v>379</v>
      </c>
      <c r="G3916" t="s">
        <v>1393</v>
      </c>
      <c r="H3916">
        <v>1</v>
      </c>
      <c r="I3916">
        <v>9203303830</v>
      </c>
      <c r="J3916">
        <v>9203303830</v>
      </c>
      <c r="K3916" t="s">
        <v>381</v>
      </c>
      <c r="L3916" t="s">
        <v>381</v>
      </c>
      <c r="M3916" s="4" t="s">
        <v>8651</v>
      </c>
      <c r="N3916" s="1" t="d">
        <v>1992-03-30</v>
      </c>
      <c r="O3916" s="4" t="s">
        <v>381</v>
      </c>
      <c r="P3916">
        <f>IFERROR(VLOOKUP(A3916,'17. Skuldsanering vilja'!A:D,1,FALSE),0)</f>
        <v>0</v>
      </c>
      <c r="Q3916">
        <f t="shared" si="244"/>
        <v>0</v>
      </c>
      <c r="R3916" t="str">
        <f>IFERROR(VLOOKUP(M3916,'Skudsanering UC monitorering'!A:B,1,FALSE),"")</f>
        <v/>
      </c>
      <c r="S3916" t="str">
        <f>IFERROR(VLOOKUP(O3916,'Skudsanering UC monitorering'!A:B,1,FALSE),"")</f>
        <v/>
      </c>
      <c r="T3916" t="str">
        <f>IFERROR(VLOOKUP(M3916,'Skudsanering UC monitorering'!A:B,2,FALSE),"")</f>
        <v/>
      </c>
      <c r="U3916">
        <f t="shared" si="245"/>
        <v>0</v>
      </c>
      <c r="V3916">
        <f t="shared" si="246"/>
        <v>0</v>
      </c>
      <c r="W3916" s="3">
        <f t="shared" si="247"/>
        <v>0</v>
      </c>
    </row>
    <row r="3917" spans="1:23" hidden="1" x14ac:dyDescent="0.15">
      <c r="A3917" s="4" t="s">
        <v>15508</v>
      </c>
      <c r="B3917" s="1" t="d">
        <v>2023-12-31</v>
      </c>
      <c r="C3917">
        <v>397311.55</v>
      </c>
      <c r="D3917" s="1" t="d">
        <v>2022-06-22</v>
      </c>
      <c r="E3917" t="s">
        <v>378</v>
      </c>
      <c r="F3917" t="s">
        <v>395</v>
      </c>
      <c r="G3917" t="s">
        <v>1734</v>
      </c>
      <c r="H3917">
        <v>2</v>
      </c>
      <c r="I3917">
        <v>8202062470</v>
      </c>
      <c r="J3917">
        <v>8202062470</v>
      </c>
      <c r="K3917" t="s">
        <v>381</v>
      </c>
      <c r="L3917" t="s">
        <v>381</v>
      </c>
      <c r="M3917" s="4" t="s">
        <v>8652</v>
      </c>
      <c r="N3917" s="1" t="d">
        <v>1982-02-06</v>
      </c>
      <c r="O3917" s="4" t="s">
        <v>8652</v>
      </c>
      <c r="P3917">
        <f>IFERROR(VLOOKUP(A3917,'17. Skuldsanering vilja'!A:D,1,FALSE),0)</f>
        <v>0</v>
      </c>
      <c r="Q3917">
        <f t="shared" si="244"/>
        <v>0</v>
      </c>
      <c r="R3917" t="str">
        <f>IFERROR(VLOOKUP(M3917,'Skudsanering UC monitorering'!A:B,1,FALSE),"")</f>
        <v/>
      </c>
      <c r="S3917" t="str">
        <f>IFERROR(VLOOKUP(O3917,'Skudsanering UC monitorering'!A:B,1,FALSE),"")</f>
        <v/>
      </c>
      <c r="T3917" t="str">
        <f>IFERROR(VLOOKUP(M3917,'Skudsanering UC monitorering'!A:B,2,FALSE),"")</f>
        <v/>
      </c>
      <c r="U3917">
        <f t="shared" si="245"/>
        <v>0</v>
      </c>
      <c r="V3917">
        <f t="shared" si="246"/>
        <v>0</v>
      </c>
      <c r="W3917" s="3">
        <f t="shared" si="247"/>
        <v>0</v>
      </c>
    </row>
    <row r="3918" spans="1:23" hidden="1" x14ac:dyDescent="0.15">
      <c r="A3918" s="4" t="s">
        <v>15509</v>
      </c>
      <c r="B3918" s="1" t="d">
        <v>2023-12-31</v>
      </c>
      <c r="C3918">
        <v>48606.71</v>
      </c>
      <c r="D3918" s="1" t="d">
        <v>2022-06-17</v>
      </c>
      <c r="E3918" t="s">
        <v>378</v>
      </c>
      <c r="F3918" t="s">
        <v>379</v>
      </c>
      <c r="G3918" t="s">
        <v>2893</v>
      </c>
      <c r="H3918">
        <v>1</v>
      </c>
      <c r="I3918">
        <v>9112302972</v>
      </c>
      <c r="J3918">
        <v>9112302972</v>
      </c>
      <c r="K3918" t="s">
        <v>381</v>
      </c>
      <c r="L3918" t="s">
        <v>381</v>
      </c>
      <c r="M3918" s="4" t="s">
        <v>8653</v>
      </c>
      <c r="N3918" s="1" t="d">
        <v>1991-12-30</v>
      </c>
      <c r="O3918" s="4" t="s">
        <v>381</v>
      </c>
      <c r="P3918">
        <f>IFERROR(VLOOKUP(A3918,'17. Skuldsanering vilja'!A:D,1,FALSE),0)</f>
        <v>0</v>
      </c>
      <c r="Q3918">
        <f t="shared" si="244"/>
        <v>0</v>
      </c>
      <c r="R3918" t="str">
        <f>IFERROR(VLOOKUP(M3918,'Skudsanering UC monitorering'!A:B,1,FALSE),"")</f>
        <v/>
      </c>
      <c r="S3918" t="str">
        <f>IFERROR(VLOOKUP(O3918,'Skudsanering UC monitorering'!A:B,1,FALSE),"")</f>
        <v/>
      </c>
      <c r="T3918" t="str">
        <f>IFERROR(VLOOKUP(M3918,'Skudsanering UC monitorering'!A:B,2,FALSE),"")</f>
        <v/>
      </c>
      <c r="U3918">
        <f t="shared" si="245"/>
        <v>0</v>
      </c>
      <c r="V3918">
        <f t="shared" si="246"/>
        <v>0</v>
      </c>
      <c r="W3918" s="3">
        <f t="shared" si="247"/>
        <v>0</v>
      </c>
    </row>
    <row r="3919" spans="1:23" hidden="1" x14ac:dyDescent="0.15">
      <c r="A3919" s="4" t="s">
        <v>15510</v>
      </c>
      <c r="B3919" s="1" t="d">
        <v>2023-12-31</v>
      </c>
      <c r="C3919">
        <v>97893.26</v>
      </c>
      <c r="D3919" s="1" t="d">
        <v>2022-06-23</v>
      </c>
      <c r="E3919" t="s">
        <v>378</v>
      </c>
      <c r="F3919" t="s">
        <v>379</v>
      </c>
      <c r="G3919" t="s">
        <v>2225</v>
      </c>
      <c r="H3919">
        <v>2</v>
      </c>
      <c r="I3919">
        <v>8909048228</v>
      </c>
      <c r="J3919">
        <v>8909048228</v>
      </c>
      <c r="K3919" t="s">
        <v>381</v>
      </c>
      <c r="L3919" t="s">
        <v>381</v>
      </c>
      <c r="M3919" s="4" t="s">
        <v>8654</v>
      </c>
      <c r="N3919" s="1" t="d">
        <v>1989-09-04</v>
      </c>
      <c r="O3919" s="4" t="s">
        <v>8654</v>
      </c>
      <c r="P3919">
        <f>IFERROR(VLOOKUP(A3919,'17. Skuldsanering vilja'!A:D,1,FALSE),0)</f>
        <v>0</v>
      </c>
      <c r="Q3919">
        <f t="shared" si="244"/>
        <v>0</v>
      </c>
      <c r="R3919" t="str">
        <f>IFERROR(VLOOKUP(M3919,'Skudsanering UC monitorering'!A:B,1,FALSE),"")</f>
        <v/>
      </c>
      <c r="S3919" t="str">
        <f>IFERROR(VLOOKUP(O3919,'Skudsanering UC monitorering'!A:B,1,FALSE),"")</f>
        <v/>
      </c>
      <c r="T3919" t="str">
        <f>IFERROR(VLOOKUP(M3919,'Skudsanering UC monitorering'!A:B,2,FALSE),"")</f>
        <v/>
      </c>
      <c r="U3919">
        <f t="shared" si="245"/>
        <v>0</v>
      </c>
      <c r="V3919">
        <f t="shared" si="246"/>
        <v>0</v>
      </c>
      <c r="W3919" s="3">
        <f t="shared" si="247"/>
        <v>0</v>
      </c>
    </row>
    <row r="3920" spans="1:23" hidden="1" x14ac:dyDescent="0.15">
      <c r="A3920" s="4" t="s">
        <v>15511</v>
      </c>
      <c r="B3920" s="1" t="d">
        <v>2023-12-31</v>
      </c>
      <c r="C3920">
        <v>239956.87</v>
      </c>
      <c r="D3920" s="1" t="d">
        <v>2022-06-20</v>
      </c>
      <c r="E3920" t="s">
        <v>378</v>
      </c>
      <c r="F3920" t="s">
        <v>379</v>
      </c>
      <c r="G3920" t="s">
        <v>4611</v>
      </c>
      <c r="H3920">
        <v>1</v>
      </c>
      <c r="I3920">
        <v>8901302573</v>
      </c>
      <c r="J3920">
        <v>8901302573</v>
      </c>
      <c r="K3920" t="s">
        <v>381</v>
      </c>
      <c r="L3920" t="s">
        <v>381</v>
      </c>
      <c r="M3920" s="4" t="s">
        <v>8655</v>
      </c>
      <c r="N3920" s="1" t="d">
        <v>1989-01-30</v>
      </c>
      <c r="O3920" s="4" t="s">
        <v>381</v>
      </c>
      <c r="P3920">
        <f>IFERROR(VLOOKUP(A3920,'17. Skuldsanering vilja'!A:D,1,FALSE),0)</f>
        <v>0</v>
      </c>
      <c r="Q3920">
        <f t="shared" si="244"/>
        <v>0</v>
      </c>
      <c r="R3920" t="str">
        <f>IFERROR(VLOOKUP(M3920,'Skudsanering UC monitorering'!A:B,1,FALSE),"")</f>
        <v/>
      </c>
      <c r="S3920" t="str">
        <f>IFERROR(VLOOKUP(O3920,'Skudsanering UC monitorering'!A:B,1,FALSE),"")</f>
        <v/>
      </c>
      <c r="T3920" t="str">
        <f>IFERROR(VLOOKUP(M3920,'Skudsanering UC monitorering'!A:B,2,FALSE),"")</f>
        <v/>
      </c>
      <c r="U3920">
        <f t="shared" si="245"/>
        <v>0</v>
      </c>
      <c r="V3920">
        <f t="shared" si="246"/>
        <v>0</v>
      </c>
      <c r="W3920" s="3">
        <f t="shared" si="247"/>
        <v>0</v>
      </c>
    </row>
    <row r="3921" spans="1:23" hidden="1" x14ac:dyDescent="0.15">
      <c r="A3921" s="4" t="s">
        <v>15512</v>
      </c>
      <c r="B3921" s="1" t="d">
        <v>2023-12-31</v>
      </c>
      <c r="C3921">
        <v>201596.63</v>
      </c>
      <c r="D3921" s="1" t="d">
        <v>2022-06-17</v>
      </c>
      <c r="E3921" t="s">
        <v>378</v>
      </c>
      <c r="F3921" t="s">
        <v>401</v>
      </c>
      <c r="G3921" t="s">
        <v>3630</v>
      </c>
      <c r="H3921">
        <v>1</v>
      </c>
      <c r="I3921">
        <v>9008251507</v>
      </c>
      <c r="J3921">
        <v>9008251507</v>
      </c>
      <c r="K3921" t="s">
        <v>381</v>
      </c>
      <c r="L3921" t="s">
        <v>381</v>
      </c>
      <c r="M3921" s="4" t="s">
        <v>8656</v>
      </c>
      <c r="N3921" s="1" t="d">
        <v>1990-08-25</v>
      </c>
      <c r="O3921" s="4" t="s">
        <v>381</v>
      </c>
      <c r="P3921">
        <f>IFERROR(VLOOKUP(A3921,'17. Skuldsanering vilja'!A:D,1,FALSE),0)</f>
        <v>0</v>
      </c>
      <c r="Q3921">
        <f t="shared" si="244"/>
        <v>0</v>
      </c>
      <c r="R3921" t="str">
        <f>IFERROR(VLOOKUP(M3921,'Skudsanering UC monitorering'!A:B,1,FALSE),"")</f>
        <v/>
      </c>
      <c r="S3921" t="str">
        <f>IFERROR(VLOOKUP(O3921,'Skudsanering UC monitorering'!A:B,1,FALSE),"")</f>
        <v/>
      </c>
      <c r="T3921" t="str">
        <f>IFERROR(VLOOKUP(M3921,'Skudsanering UC monitorering'!A:B,2,FALSE),"")</f>
        <v/>
      </c>
      <c r="U3921">
        <f t="shared" si="245"/>
        <v>0</v>
      </c>
      <c r="V3921">
        <f t="shared" si="246"/>
        <v>0</v>
      </c>
      <c r="W3921" s="3">
        <f t="shared" si="247"/>
        <v>0</v>
      </c>
    </row>
    <row r="3922" spans="1:23" hidden="1" x14ac:dyDescent="0.15">
      <c r="A3922" s="4" t="s">
        <v>15513</v>
      </c>
      <c r="B3922" s="1" t="d">
        <v>2023-12-31</v>
      </c>
      <c r="C3922">
        <v>274084.8</v>
      </c>
      <c r="D3922" s="1" t="d">
        <v>2022-06-22</v>
      </c>
      <c r="E3922" t="s">
        <v>378</v>
      </c>
      <c r="F3922" t="s">
        <v>379</v>
      </c>
      <c r="G3922" t="s">
        <v>4562</v>
      </c>
      <c r="H3922">
        <v>1</v>
      </c>
      <c r="I3922">
        <v>8405024160</v>
      </c>
      <c r="J3922">
        <v>8405024160</v>
      </c>
      <c r="K3922" t="s">
        <v>381</v>
      </c>
      <c r="L3922" t="s">
        <v>381</v>
      </c>
      <c r="M3922" s="4" t="s">
        <v>8657</v>
      </c>
      <c r="N3922" s="1" t="d">
        <v>1984-05-02</v>
      </c>
      <c r="O3922" s="4" t="s">
        <v>381</v>
      </c>
      <c r="P3922">
        <f>IFERROR(VLOOKUP(A3922,'17. Skuldsanering vilja'!A:D,1,FALSE),0)</f>
        <v>0</v>
      </c>
      <c r="Q3922">
        <f t="shared" si="244"/>
        <v>0</v>
      </c>
      <c r="R3922" t="str">
        <f>IFERROR(VLOOKUP(M3922,'Skudsanering UC monitorering'!A:B,1,FALSE),"")</f>
        <v/>
      </c>
      <c r="S3922" t="str">
        <f>IFERROR(VLOOKUP(O3922,'Skudsanering UC monitorering'!A:B,1,FALSE),"")</f>
        <v/>
      </c>
      <c r="T3922" t="str">
        <f>IFERROR(VLOOKUP(M3922,'Skudsanering UC monitorering'!A:B,2,FALSE),"")</f>
        <v/>
      </c>
      <c r="U3922">
        <f t="shared" si="245"/>
        <v>0</v>
      </c>
      <c r="V3922">
        <f t="shared" si="246"/>
        <v>0</v>
      </c>
      <c r="W3922" s="3">
        <f t="shared" si="247"/>
        <v>0</v>
      </c>
    </row>
    <row r="3923" spans="1:23" hidden="1" x14ac:dyDescent="0.15">
      <c r="A3923" s="4" t="s">
        <v>15514</v>
      </c>
      <c r="B3923" s="1" t="d">
        <v>2023-12-31</v>
      </c>
      <c r="C3923">
        <v>79600.63</v>
      </c>
      <c r="D3923" s="1" t="d">
        <v>2022-06-20</v>
      </c>
      <c r="E3923" t="s">
        <v>378</v>
      </c>
      <c r="F3923" t="s">
        <v>401</v>
      </c>
      <c r="G3923" t="s">
        <v>505</v>
      </c>
      <c r="H3923">
        <v>1</v>
      </c>
      <c r="I3923">
        <v>9307246737</v>
      </c>
      <c r="J3923">
        <v>9307246737</v>
      </c>
      <c r="K3923" t="s">
        <v>381</v>
      </c>
      <c r="L3923" t="s">
        <v>381</v>
      </c>
      <c r="M3923" s="4" t="s">
        <v>8658</v>
      </c>
      <c r="N3923" s="1" t="d">
        <v>1993-07-24</v>
      </c>
      <c r="O3923" s="4" t="s">
        <v>381</v>
      </c>
      <c r="P3923">
        <f>IFERROR(VLOOKUP(A3923,'17. Skuldsanering vilja'!A:D,1,FALSE),0)</f>
        <v>0</v>
      </c>
      <c r="Q3923">
        <f t="shared" si="244"/>
        <v>0</v>
      </c>
      <c r="R3923" t="str">
        <f>IFERROR(VLOOKUP(M3923,'Skudsanering UC monitorering'!A:B,1,FALSE),"")</f>
        <v/>
      </c>
      <c r="S3923" t="str">
        <f>IFERROR(VLOOKUP(O3923,'Skudsanering UC monitorering'!A:B,1,FALSE),"")</f>
        <v/>
      </c>
      <c r="T3923" t="str">
        <f>IFERROR(VLOOKUP(M3923,'Skudsanering UC monitorering'!A:B,2,FALSE),"")</f>
        <v/>
      </c>
      <c r="U3923">
        <f t="shared" si="245"/>
        <v>0</v>
      </c>
      <c r="V3923">
        <f t="shared" si="246"/>
        <v>0</v>
      </c>
      <c r="W3923" s="3">
        <f t="shared" si="247"/>
        <v>0</v>
      </c>
    </row>
    <row r="3924" spans="1:23" hidden="1" x14ac:dyDescent="0.15">
      <c r="A3924" s="4" t="s">
        <v>15515</v>
      </c>
      <c r="B3924" s="1" t="d">
        <v>2023-12-31</v>
      </c>
      <c r="C3924">
        <v>136244.21</v>
      </c>
      <c r="D3924" s="1" t="d">
        <v>2022-07-19</v>
      </c>
      <c r="E3924" t="s">
        <v>378</v>
      </c>
      <c r="F3924" t="s">
        <v>379</v>
      </c>
      <c r="G3924" t="s">
        <v>3630</v>
      </c>
      <c r="H3924">
        <v>1</v>
      </c>
      <c r="I3924">
        <v>7503013281</v>
      </c>
      <c r="J3924">
        <v>7503013281</v>
      </c>
      <c r="K3924" t="s">
        <v>381</v>
      </c>
      <c r="L3924" t="s">
        <v>381</v>
      </c>
      <c r="M3924" s="4" t="s">
        <v>8659</v>
      </c>
      <c r="N3924" s="1" t="d">
        <v>1975-03-01</v>
      </c>
      <c r="O3924" s="4" t="s">
        <v>381</v>
      </c>
      <c r="P3924">
        <f>IFERROR(VLOOKUP(A3924,'17. Skuldsanering vilja'!A:D,1,FALSE),0)</f>
        <v>0</v>
      </c>
      <c r="Q3924">
        <f t="shared" si="244"/>
        <v>0</v>
      </c>
      <c r="R3924" t="str">
        <f>IFERROR(VLOOKUP(M3924,'Skudsanering UC monitorering'!A:B,1,FALSE),"")</f>
        <v/>
      </c>
      <c r="S3924" t="str">
        <f>IFERROR(VLOOKUP(O3924,'Skudsanering UC monitorering'!A:B,1,FALSE),"")</f>
        <v/>
      </c>
      <c r="T3924" t="str">
        <f>IFERROR(VLOOKUP(M3924,'Skudsanering UC monitorering'!A:B,2,FALSE),"")</f>
        <v/>
      </c>
      <c r="U3924">
        <f t="shared" si="245"/>
        <v>0</v>
      </c>
      <c r="V3924">
        <f t="shared" si="246"/>
        <v>0</v>
      </c>
      <c r="W3924" s="3">
        <f t="shared" si="247"/>
        <v>0</v>
      </c>
    </row>
    <row r="3925" spans="1:23" hidden="1" x14ac:dyDescent="0.15">
      <c r="A3925" s="4" t="s">
        <v>15516</v>
      </c>
      <c r="B3925" s="1" t="d">
        <v>2023-12-31</v>
      </c>
      <c r="C3925">
        <v>478605</v>
      </c>
      <c r="D3925" s="1" t="d">
        <v>2022-06-27</v>
      </c>
      <c r="E3925" t="s">
        <v>378</v>
      </c>
      <c r="F3925" t="s">
        <v>379</v>
      </c>
      <c r="G3925" t="s">
        <v>4596</v>
      </c>
      <c r="H3925">
        <v>2</v>
      </c>
      <c r="I3925">
        <v>6812025614</v>
      </c>
      <c r="J3925">
        <v>6812025614</v>
      </c>
      <c r="K3925" t="s">
        <v>381</v>
      </c>
      <c r="L3925" t="s">
        <v>381</v>
      </c>
      <c r="M3925" s="4" t="s">
        <v>8660</v>
      </c>
      <c r="N3925" s="1" t="d">
        <v>1968-12-02</v>
      </c>
      <c r="O3925" s="4" t="s">
        <v>8660</v>
      </c>
      <c r="P3925">
        <f>IFERROR(VLOOKUP(A3925,'17. Skuldsanering vilja'!A:D,1,FALSE),0)</f>
        <v>0</v>
      </c>
      <c r="Q3925">
        <f t="shared" si="244"/>
        <v>0</v>
      </c>
      <c r="R3925" t="str">
        <f>IFERROR(VLOOKUP(M3925,'Skudsanering UC monitorering'!A:B,1,FALSE),"")</f>
        <v/>
      </c>
      <c r="S3925" t="str">
        <f>IFERROR(VLOOKUP(O3925,'Skudsanering UC monitorering'!A:B,1,FALSE),"")</f>
        <v/>
      </c>
      <c r="T3925" t="str">
        <f>IFERROR(VLOOKUP(M3925,'Skudsanering UC monitorering'!A:B,2,FALSE),"")</f>
        <v/>
      </c>
      <c r="U3925">
        <f t="shared" si="245"/>
        <v>0</v>
      </c>
      <c r="V3925">
        <f t="shared" si="246"/>
        <v>0</v>
      </c>
      <c r="W3925" s="3">
        <f t="shared" si="247"/>
        <v>0</v>
      </c>
    </row>
    <row r="3926" spans="1:23" hidden="1" x14ac:dyDescent="0.15">
      <c r="A3926" s="4" t="s">
        <v>15517</v>
      </c>
      <c r="B3926" s="1" t="d">
        <v>2023-12-31</v>
      </c>
      <c r="C3926">
        <v>13053.28</v>
      </c>
      <c r="D3926" s="1" t="d">
        <v>2022-06-21</v>
      </c>
      <c r="E3926" t="s">
        <v>378</v>
      </c>
      <c r="F3926" t="s">
        <v>379</v>
      </c>
      <c r="G3926" t="s">
        <v>1322</v>
      </c>
      <c r="H3926">
        <v>2</v>
      </c>
      <c r="I3926">
        <v>7208294186</v>
      </c>
      <c r="J3926">
        <v>7208294186</v>
      </c>
      <c r="K3926" t="s">
        <v>381</v>
      </c>
      <c r="L3926" t="s">
        <v>381</v>
      </c>
      <c r="M3926" s="4" t="s">
        <v>8661</v>
      </c>
      <c r="N3926" s="1" t="d">
        <v>1972-08-29</v>
      </c>
      <c r="O3926" s="4" t="s">
        <v>8661</v>
      </c>
      <c r="P3926">
        <f>IFERROR(VLOOKUP(A3926,'17. Skuldsanering vilja'!A:D,1,FALSE),0)</f>
        <v>0</v>
      </c>
      <c r="Q3926">
        <f t="shared" si="244"/>
        <v>0</v>
      </c>
      <c r="R3926" t="str">
        <f>IFERROR(VLOOKUP(M3926,'Skudsanering UC monitorering'!A:B,1,FALSE),"")</f>
        <v/>
      </c>
      <c r="S3926" t="str">
        <f>IFERROR(VLOOKUP(O3926,'Skudsanering UC monitorering'!A:B,1,FALSE),"")</f>
        <v/>
      </c>
      <c r="T3926" t="str">
        <f>IFERROR(VLOOKUP(M3926,'Skudsanering UC monitorering'!A:B,2,FALSE),"")</f>
        <v/>
      </c>
      <c r="U3926">
        <f t="shared" si="245"/>
        <v>0</v>
      </c>
      <c r="V3926">
        <f t="shared" si="246"/>
        <v>0</v>
      </c>
      <c r="W3926" s="3">
        <f t="shared" si="247"/>
        <v>0</v>
      </c>
    </row>
    <row r="3927" spans="1:23" hidden="1" x14ac:dyDescent="0.15">
      <c r="A3927" s="4" t="s">
        <v>15518</v>
      </c>
      <c r="B3927" s="1" t="d">
        <v>2023-12-31</v>
      </c>
      <c r="C3927">
        <v>293782.46999999997</v>
      </c>
      <c r="D3927" s="1" t="d">
        <v>2022-06-21</v>
      </c>
      <c r="E3927" t="s">
        <v>378</v>
      </c>
      <c r="F3927" t="s">
        <v>401</v>
      </c>
      <c r="G3927" t="s">
        <v>631</v>
      </c>
      <c r="H3927">
        <v>1</v>
      </c>
      <c r="I3927">
        <v>8502191755</v>
      </c>
      <c r="J3927">
        <v>8502191755</v>
      </c>
      <c r="K3927" t="s">
        <v>381</v>
      </c>
      <c r="L3927" t="s">
        <v>381</v>
      </c>
      <c r="M3927" s="4" t="s">
        <v>8662</v>
      </c>
      <c r="N3927" s="1" t="d">
        <v>1985-02-19</v>
      </c>
      <c r="O3927" s="4" t="s">
        <v>381</v>
      </c>
      <c r="P3927">
        <f>IFERROR(VLOOKUP(A3927,'17. Skuldsanering vilja'!A:D,1,FALSE),0)</f>
        <v>0</v>
      </c>
      <c r="Q3927">
        <f t="shared" si="244"/>
        <v>0</v>
      </c>
      <c r="R3927" t="str">
        <f>IFERROR(VLOOKUP(M3927,'Skudsanering UC monitorering'!A:B,1,FALSE),"")</f>
        <v/>
      </c>
      <c r="S3927" t="str">
        <f>IFERROR(VLOOKUP(O3927,'Skudsanering UC monitorering'!A:B,1,FALSE),"")</f>
        <v/>
      </c>
      <c r="T3927" t="str">
        <f>IFERROR(VLOOKUP(M3927,'Skudsanering UC monitorering'!A:B,2,FALSE),"")</f>
        <v/>
      </c>
      <c r="U3927">
        <f t="shared" si="245"/>
        <v>0</v>
      </c>
      <c r="V3927">
        <f t="shared" si="246"/>
        <v>0</v>
      </c>
      <c r="W3927" s="3">
        <f t="shared" si="247"/>
        <v>0</v>
      </c>
    </row>
    <row r="3928" spans="1:23" hidden="1" x14ac:dyDescent="0.15">
      <c r="A3928" s="4" t="s">
        <v>15519</v>
      </c>
      <c r="B3928" s="1" t="d">
        <v>2023-12-31</v>
      </c>
      <c r="C3928">
        <v>16500.02</v>
      </c>
      <c r="D3928" s="1" t="d">
        <v>2022-06-27</v>
      </c>
      <c r="E3928" t="s">
        <v>378</v>
      </c>
      <c r="F3928" t="s">
        <v>379</v>
      </c>
      <c r="G3928" t="s">
        <v>2893</v>
      </c>
      <c r="H3928">
        <v>1</v>
      </c>
      <c r="I3928">
        <v>7710278958</v>
      </c>
      <c r="J3928">
        <v>7710278958</v>
      </c>
      <c r="K3928" t="s">
        <v>381</v>
      </c>
      <c r="L3928" t="s">
        <v>381</v>
      </c>
      <c r="M3928" s="4" t="s">
        <v>8663</v>
      </c>
      <c r="N3928" s="1" t="d">
        <v>1977-10-27</v>
      </c>
      <c r="O3928" s="4" t="s">
        <v>381</v>
      </c>
      <c r="P3928">
        <f>IFERROR(VLOOKUP(A3928,'17. Skuldsanering vilja'!A:D,1,FALSE),0)</f>
        <v>0</v>
      </c>
      <c r="Q3928">
        <f t="shared" si="244"/>
        <v>0</v>
      </c>
      <c r="R3928" t="str">
        <f>IFERROR(VLOOKUP(M3928,'Skudsanering UC monitorering'!A:B,1,FALSE),"")</f>
        <v/>
      </c>
      <c r="S3928" t="str">
        <f>IFERROR(VLOOKUP(O3928,'Skudsanering UC monitorering'!A:B,1,FALSE),"")</f>
        <v/>
      </c>
      <c r="T3928" t="str">
        <f>IFERROR(VLOOKUP(M3928,'Skudsanering UC monitorering'!A:B,2,FALSE),"")</f>
        <v/>
      </c>
      <c r="U3928">
        <f t="shared" si="245"/>
        <v>0</v>
      </c>
      <c r="V3928">
        <f t="shared" si="246"/>
        <v>0</v>
      </c>
      <c r="W3928" s="3">
        <f t="shared" si="247"/>
        <v>0</v>
      </c>
    </row>
    <row r="3929" spans="1:23" hidden="1" x14ac:dyDescent="0.15">
      <c r="A3929" s="4" t="s">
        <v>15520</v>
      </c>
      <c r="B3929" s="1" t="d">
        <v>2023-12-31</v>
      </c>
      <c r="C3929">
        <v>264205.40999999997</v>
      </c>
      <c r="D3929" s="1" t="d">
        <v>2022-06-20</v>
      </c>
      <c r="E3929" t="s">
        <v>378</v>
      </c>
      <c r="F3929" t="s">
        <v>379</v>
      </c>
      <c r="G3929" t="s">
        <v>3483</v>
      </c>
      <c r="H3929">
        <v>1</v>
      </c>
      <c r="I3929">
        <v>8611043517</v>
      </c>
      <c r="J3929">
        <v>8611043517</v>
      </c>
      <c r="K3929" t="s">
        <v>381</v>
      </c>
      <c r="L3929" t="s">
        <v>381</v>
      </c>
      <c r="M3929" s="4" t="s">
        <v>8664</v>
      </c>
      <c r="N3929" s="1" t="d">
        <v>1986-11-04</v>
      </c>
      <c r="O3929" s="4" t="s">
        <v>381</v>
      </c>
      <c r="P3929">
        <f>IFERROR(VLOOKUP(A3929,'17. Skuldsanering vilja'!A:D,1,FALSE),0)</f>
        <v>0</v>
      </c>
      <c r="Q3929">
        <f t="shared" si="244"/>
        <v>0</v>
      </c>
      <c r="R3929" t="str">
        <f>IFERROR(VLOOKUP(M3929,'Skudsanering UC monitorering'!A:B,1,FALSE),"")</f>
        <v/>
      </c>
      <c r="S3929" t="str">
        <f>IFERROR(VLOOKUP(O3929,'Skudsanering UC monitorering'!A:B,1,FALSE),"")</f>
        <v/>
      </c>
      <c r="T3929" t="str">
        <f>IFERROR(VLOOKUP(M3929,'Skudsanering UC monitorering'!A:B,2,FALSE),"")</f>
        <v/>
      </c>
      <c r="U3929">
        <f t="shared" si="245"/>
        <v>0</v>
      </c>
      <c r="V3929">
        <f t="shared" si="246"/>
        <v>0</v>
      </c>
      <c r="W3929" s="3">
        <f t="shared" si="247"/>
        <v>0</v>
      </c>
    </row>
    <row r="3930" spans="1:23" hidden="1" x14ac:dyDescent="0.15">
      <c r="A3930" s="4" t="s">
        <v>15521</v>
      </c>
      <c r="B3930" s="1" t="d">
        <v>2023-12-31</v>
      </c>
      <c r="C3930">
        <v>286839.45</v>
      </c>
      <c r="D3930" s="1" t="d">
        <v>2022-06-20</v>
      </c>
      <c r="E3930" t="s">
        <v>378</v>
      </c>
      <c r="F3930" t="s">
        <v>379</v>
      </c>
      <c r="G3930" t="s">
        <v>2893</v>
      </c>
      <c r="H3930">
        <v>1</v>
      </c>
      <c r="I3930">
        <v>7501026657</v>
      </c>
      <c r="J3930">
        <v>7501026657</v>
      </c>
      <c r="K3930" t="s">
        <v>381</v>
      </c>
      <c r="L3930" t="s">
        <v>381</v>
      </c>
      <c r="M3930" s="4" t="s">
        <v>8665</v>
      </c>
      <c r="N3930" s="1" t="d">
        <v>1975-01-02</v>
      </c>
      <c r="O3930" s="4" t="s">
        <v>381</v>
      </c>
      <c r="P3930">
        <f>IFERROR(VLOOKUP(A3930,'17. Skuldsanering vilja'!A:D,1,FALSE),0)</f>
        <v>0</v>
      </c>
      <c r="Q3930">
        <f t="shared" si="244"/>
        <v>0</v>
      </c>
      <c r="R3930" t="str">
        <f>IFERROR(VLOOKUP(M3930,'Skudsanering UC monitorering'!A:B,1,FALSE),"")</f>
        <v/>
      </c>
      <c r="S3930" t="str">
        <f>IFERROR(VLOOKUP(O3930,'Skudsanering UC monitorering'!A:B,1,FALSE),"")</f>
        <v/>
      </c>
      <c r="T3930" t="str">
        <f>IFERROR(VLOOKUP(M3930,'Skudsanering UC monitorering'!A:B,2,FALSE),"")</f>
        <v/>
      </c>
      <c r="U3930">
        <f t="shared" si="245"/>
        <v>0</v>
      </c>
      <c r="V3930">
        <f t="shared" si="246"/>
        <v>0</v>
      </c>
      <c r="W3930" s="3">
        <f t="shared" si="247"/>
        <v>0</v>
      </c>
    </row>
    <row r="3931" spans="1:23" hidden="1" x14ac:dyDescent="0.15">
      <c r="A3931" s="4" t="s">
        <v>15522</v>
      </c>
      <c r="B3931" s="1" t="d">
        <v>2023-12-31</v>
      </c>
      <c r="C3931">
        <v>182522.99</v>
      </c>
      <c r="D3931" s="1" t="d">
        <v>2022-06-28</v>
      </c>
      <c r="E3931" t="s">
        <v>378</v>
      </c>
      <c r="F3931" t="s">
        <v>379</v>
      </c>
      <c r="G3931" t="s">
        <v>1734</v>
      </c>
      <c r="H3931">
        <v>1</v>
      </c>
      <c r="I3931">
        <v>9207011991</v>
      </c>
      <c r="J3931">
        <v>9207011991</v>
      </c>
      <c r="K3931" t="s">
        <v>381</v>
      </c>
      <c r="L3931" t="s">
        <v>381</v>
      </c>
      <c r="M3931" s="4" t="s">
        <v>8666</v>
      </c>
      <c r="N3931" s="1" t="d">
        <v>1992-07-01</v>
      </c>
      <c r="O3931" s="4" t="s">
        <v>381</v>
      </c>
      <c r="P3931">
        <f>IFERROR(VLOOKUP(A3931,'17. Skuldsanering vilja'!A:D,1,FALSE),0)</f>
        <v>0</v>
      </c>
      <c r="Q3931">
        <f t="shared" si="244"/>
        <v>0</v>
      </c>
      <c r="R3931" t="str">
        <f>IFERROR(VLOOKUP(M3931,'Skudsanering UC monitorering'!A:B,1,FALSE),"")</f>
        <v/>
      </c>
      <c r="S3931" t="str">
        <f>IFERROR(VLOOKUP(O3931,'Skudsanering UC monitorering'!A:B,1,FALSE),"")</f>
        <v/>
      </c>
      <c r="T3931" t="str">
        <f>IFERROR(VLOOKUP(M3931,'Skudsanering UC monitorering'!A:B,2,FALSE),"")</f>
        <v/>
      </c>
      <c r="U3931">
        <f t="shared" si="245"/>
        <v>0</v>
      </c>
      <c r="V3931">
        <f t="shared" si="246"/>
        <v>0</v>
      </c>
      <c r="W3931" s="3">
        <f t="shared" si="247"/>
        <v>0</v>
      </c>
    </row>
    <row r="3932" spans="1:23" hidden="1" x14ac:dyDescent="0.15">
      <c r="A3932" s="4" t="s">
        <v>15523</v>
      </c>
      <c r="B3932" s="1" t="d">
        <v>2023-12-31</v>
      </c>
      <c r="C3932">
        <v>294173.76</v>
      </c>
      <c r="D3932" s="1" t="d">
        <v>2022-06-23</v>
      </c>
      <c r="E3932" t="s">
        <v>378</v>
      </c>
      <c r="F3932" t="s">
        <v>379</v>
      </c>
      <c r="G3932" t="s">
        <v>4562</v>
      </c>
      <c r="H3932">
        <v>1</v>
      </c>
      <c r="I3932">
        <v>9405168049</v>
      </c>
      <c r="J3932">
        <v>9405168049</v>
      </c>
      <c r="K3932" t="s">
        <v>381</v>
      </c>
      <c r="L3932" t="s">
        <v>381</v>
      </c>
      <c r="M3932" s="4" t="s">
        <v>8667</v>
      </c>
      <c r="N3932" s="1" t="d">
        <v>1994-05-16</v>
      </c>
      <c r="O3932" s="4" t="s">
        <v>381</v>
      </c>
      <c r="P3932">
        <f>IFERROR(VLOOKUP(A3932,'17. Skuldsanering vilja'!A:D,1,FALSE),0)</f>
        <v>0</v>
      </c>
      <c r="Q3932">
        <f t="shared" si="244"/>
        <v>0</v>
      </c>
      <c r="R3932" t="str">
        <f>IFERROR(VLOOKUP(M3932,'Skudsanering UC monitorering'!A:B,1,FALSE),"")</f>
        <v/>
      </c>
      <c r="S3932" t="str">
        <f>IFERROR(VLOOKUP(O3932,'Skudsanering UC monitorering'!A:B,1,FALSE),"")</f>
        <v/>
      </c>
      <c r="T3932" t="str">
        <f>IFERROR(VLOOKUP(M3932,'Skudsanering UC monitorering'!A:B,2,FALSE),"")</f>
        <v/>
      </c>
      <c r="U3932">
        <f t="shared" si="245"/>
        <v>0</v>
      </c>
      <c r="V3932">
        <f t="shared" si="246"/>
        <v>0</v>
      </c>
      <c r="W3932" s="3">
        <f t="shared" si="247"/>
        <v>0</v>
      </c>
    </row>
    <row r="3933" spans="1:23" hidden="1" x14ac:dyDescent="0.15">
      <c r="A3933" s="4" t="s">
        <v>15524</v>
      </c>
      <c r="B3933" s="1" t="d">
        <v>2023-12-31</v>
      </c>
      <c r="C3933">
        <v>472849.69</v>
      </c>
      <c r="D3933" s="1" t="d">
        <v>2022-06-29</v>
      </c>
      <c r="E3933" t="s">
        <v>378</v>
      </c>
      <c r="F3933" t="s">
        <v>379</v>
      </c>
      <c r="G3933" t="s">
        <v>1734</v>
      </c>
      <c r="H3933">
        <v>2</v>
      </c>
      <c r="I3933">
        <v>9812113273</v>
      </c>
      <c r="J3933">
        <v>9812113273</v>
      </c>
      <c r="K3933" t="s">
        <v>381</v>
      </c>
      <c r="L3933" t="s">
        <v>381</v>
      </c>
      <c r="M3933" s="4" t="s">
        <v>8668</v>
      </c>
      <c r="N3933" s="1" t="d">
        <v>1998-12-11</v>
      </c>
      <c r="O3933" s="4" t="s">
        <v>8668</v>
      </c>
      <c r="P3933">
        <f>IFERROR(VLOOKUP(A3933,'17. Skuldsanering vilja'!A:D,1,FALSE),0)</f>
        <v>0</v>
      </c>
      <c r="Q3933">
        <f t="shared" si="244"/>
        <v>0</v>
      </c>
      <c r="R3933" t="str">
        <f>IFERROR(VLOOKUP(M3933,'Skudsanering UC monitorering'!A:B,1,FALSE),"")</f>
        <v/>
      </c>
      <c r="S3933" t="str">
        <f>IFERROR(VLOOKUP(O3933,'Skudsanering UC monitorering'!A:B,1,FALSE),"")</f>
        <v/>
      </c>
      <c r="T3933" t="str">
        <f>IFERROR(VLOOKUP(M3933,'Skudsanering UC monitorering'!A:B,2,FALSE),"")</f>
        <v/>
      </c>
      <c r="U3933">
        <f t="shared" si="245"/>
        <v>0</v>
      </c>
      <c r="V3933">
        <f t="shared" si="246"/>
        <v>0</v>
      </c>
      <c r="W3933" s="3">
        <f t="shared" si="247"/>
        <v>0</v>
      </c>
    </row>
    <row r="3934" spans="1:23" hidden="1" x14ac:dyDescent="0.15">
      <c r="A3934" s="4" t="s">
        <v>15525</v>
      </c>
      <c r="B3934" s="1" t="d">
        <v>2023-12-31</v>
      </c>
      <c r="C3934">
        <v>118379.35</v>
      </c>
      <c r="D3934" s="1" t="d">
        <v>2022-06-30</v>
      </c>
      <c r="E3934" t="s">
        <v>378</v>
      </c>
      <c r="F3934" t="s">
        <v>379</v>
      </c>
      <c r="G3934" t="s">
        <v>1424</v>
      </c>
      <c r="H3934">
        <v>2</v>
      </c>
      <c r="I3934">
        <v>9001237578</v>
      </c>
      <c r="J3934">
        <v>9001237578</v>
      </c>
      <c r="K3934" t="s">
        <v>381</v>
      </c>
      <c r="L3934" t="s">
        <v>381</v>
      </c>
      <c r="M3934" s="4" t="s">
        <v>8669</v>
      </c>
      <c r="N3934" s="1" t="d">
        <v>1990-01-23</v>
      </c>
      <c r="O3934" s="4" t="s">
        <v>8669</v>
      </c>
      <c r="P3934">
        <f>IFERROR(VLOOKUP(A3934,'17. Skuldsanering vilja'!A:D,1,FALSE),0)</f>
        <v>0</v>
      </c>
      <c r="Q3934">
        <f t="shared" si="244"/>
        <v>0</v>
      </c>
      <c r="R3934" t="str">
        <f>IFERROR(VLOOKUP(M3934,'Skudsanering UC monitorering'!A:B,1,FALSE),"")</f>
        <v/>
      </c>
      <c r="S3934" t="str">
        <f>IFERROR(VLOOKUP(O3934,'Skudsanering UC monitorering'!A:B,1,FALSE),"")</f>
        <v/>
      </c>
      <c r="T3934" t="str">
        <f>IFERROR(VLOOKUP(M3934,'Skudsanering UC monitorering'!A:B,2,FALSE),"")</f>
        <v/>
      </c>
      <c r="U3934">
        <f t="shared" si="245"/>
        <v>0</v>
      </c>
      <c r="V3934">
        <f t="shared" si="246"/>
        <v>0</v>
      </c>
      <c r="W3934" s="3">
        <f t="shared" si="247"/>
        <v>0</v>
      </c>
    </row>
    <row r="3935" spans="1:23" hidden="1" x14ac:dyDescent="0.15">
      <c r="A3935" s="4" t="s">
        <v>15526</v>
      </c>
      <c r="B3935" s="1" t="d">
        <v>2023-12-31</v>
      </c>
      <c r="C3935">
        <v>47432.58</v>
      </c>
      <c r="D3935" s="1" t="d">
        <v>2022-06-21</v>
      </c>
      <c r="E3935" t="s">
        <v>378</v>
      </c>
      <c r="F3935" t="s">
        <v>379</v>
      </c>
      <c r="G3935" t="s">
        <v>1320</v>
      </c>
      <c r="H3935">
        <v>1</v>
      </c>
      <c r="I3935">
        <v>7804285521</v>
      </c>
      <c r="J3935">
        <v>7804285521</v>
      </c>
      <c r="K3935" t="s">
        <v>381</v>
      </c>
      <c r="L3935" t="s">
        <v>381</v>
      </c>
      <c r="M3935" s="4" t="s">
        <v>8670</v>
      </c>
      <c r="N3935" s="1" t="d">
        <v>1978-04-28</v>
      </c>
      <c r="O3935" s="4" t="s">
        <v>381</v>
      </c>
      <c r="P3935">
        <f>IFERROR(VLOOKUP(A3935,'17. Skuldsanering vilja'!A:D,1,FALSE),0)</f>
        <v>0</v>
      </c>
      <c r="Q3935">
        <f t="shared" si="244"/>
        <v>0</v>
      </c>
      <c r="R3935" t="str">
        <f>IFERROR(VLOOKUP(M3935,'Skudsanering UC monitorering'!A:B,1,FALSE),"")</f>
        <v/>
      </c>
      <c r="S3935" t="str">
        <f>IFERROR(VLOOKUP(O3935,'Skudsanering UC monitorering'!A:B,1,FALSE),"")</f>
        <v/>
      </c>
      <c r="T3935" t="str">
        <f>IFERROR(VLOOKUP(M3935,'Skudsanering UC monitorering'!A:B,2,FALSE),"")</f>
        <v/>
      </c>
      <c r="U3935">
        <f t="shared" si="245"/>
        <v>0</v>
      </c>
      <c r="V3935">
        <f t="shared" si="246"/>
        <v>0</v>
      </c>
      <c r="W3935" s="3">
        <f t="shared" si="247"/>
        <v>0</v>
      </c>
    </row>
    <row r="3936" spans="1:23" hidden="1" x14ac:dyDescent="0.15">
      <c r="A3936" s="4" t="s">
        <v>15527</v>
      </c>
      <c r="B3936" s="1" t="d">
        <v>2023-12-31</v>
      </c>
      <c r="C3936">
        <v>222558.64</v>
      </c>
      <c r="D3936" s="1" t="d">
        <v>2022-06-27</v>
      </c>
      <c r="E3936" t="s">
        <v>378</v>
      </c>
      <c r="F3936" t="s">
        <v>379</v>
      </c>
      <c r="G3936" t="s">
        <v>4611</v>
      </c>
      <c r="H3936">
        <v>1</v>
      </c>
      <c r="I3936">
        <v>7010077209</v>
      </c>
      <c r="J3936">
        <v>7010077209</v>
      </c>
      <c r="K3936" t="s">
        <v>381</v>
      </c>
      <c r="L3936" t="s">
        <v>381</v>
      </c>
      <c r="M3936" s="4" t="s">
        <v>8671</v>
      </c>
      <c r="N3936" s="1" t="d">
        <v>1970-10-07</v>
      </c>
      <c r="O3936" s="4" t="s">
        <v>381</v>
      </c>
      <c r="P3936">
        <f>IFERROR(VLOOKUP(A3936,'17. Skuldsanering vilja'!A:D,1,FALSE),0)</f>
        <v>0</v>
      </c>
      <c r="Q3936">
        <f t="shared" si="244"/>
        <v>0</v>
      </c>
      <c r="R3936" t="str">
        <f>IFERROR(VLOOKUP(M3936,'Skudsanering UC monitorering'!A:B,1,FALSE),"")</f>
        <v/>
      </c>
      <c r="S3936" t="str">
        <f>IFERROR(VLOOKUP(O3936,'Skudsanering UC monitorering'!A:B,1,FALSE),"")</f>
        <v/>
      </c>
      <c r="T3936" t="str">
        <f>IFERROR(VLOOKUP(M3936,'Skudsanering UC monitorering'!A:B,2,FALSE),"")</f>
        <v/>
      </c>
      <c r="U3936">
        <f t="shared" si="245"/>
        <v>0</v>
      </c>
      <c r="V3936">
        <f t="shared" si="246"/>
        <v>0</v>
      </c>
      <c r="W3936" s="3">
        <f t="shared" si="247"/>
        <v>0</v>
      </c>
    </row>
    <row r="3937" spans="1:23" hidden="1" x14ac:dyDescent="0.15">
      <c r="A3937" s="4" t="s">
        <v>15528</v>
      </c>
      <c r="B3937" s="1" t="d">
        <v>2023-12-31</v>
      </c>
      <c r="C3937">
        <v>195008.29</v>
      </c>
      <c r="D3937" s="1" t="d">
        <v>2022-06-30</v>
      </c>
      <c r="E3937" t="s">
        <v>378</v>
      </c>
      <c r="F3937" t="s">
        <v>420</v>
      </c>
      <c r="G3937" t="s">
        <v>4608</v>
      </c>
      <c r="H3937">
        <v>2</v>
      </c>
      <c r="I3937">
        <v>9406284951</v>
      </c>
      <c r="J3937">
        <v>9406284951</v>
      </c>
      <c r="K3937" t="s">
        <v>381</v>
      </c>
      <c r="L3937" t="s">
        <v>381</v>
      </c>
      <c r="M3937" s="4" t="s">
        <v>8672</v>
      </c>
      <c r="N3937" s="1" t="d">
        <v>1994-06-28</v>
      </c>
      <c r="O3937" s="4" t="s">
        <v>8672</v>
      </c>
      <c r="P3937">
        <f>IFERROR(VLOOKUP(A3937,'17. Skuldsanering vilja'!A:D,1,FALSE),0)</f>
        <v>0</v>
      </c>
      <c r="Q3937">
        <f t="shared" si="244"/>
        <v>0</v>
      </c>
      <c r="R3937" t="str">
        <f>IFERROR(VLOOKUP(M3937,'Skudsanering UC monitorering'!A:B,1,FALSE),"")</f>
        <v/>
      </c>
      <c r="S3937" t="str">
        <f>IFERROR(VLOOKUP(O3937,'Skudsanering UC monitorering'!A:B,1,FALSE),"")</f>
        <v/>
      </c>
      <c r="T3937" t="str">
        <f>IFERROR(VLOOKUP(M3937,'Skudsanering UC monitorering'!A:B,2,FALSE),"")</f>
        <v/>
      </c>
      <c r="U3937">
        <f t="shared" si="245"/>
        <v>0</v>
      </c>
      <c r="V3937">
        <f t="shared" si="246"/>
        <v>0</v>
      </c>
      <c r="W3937" s="3">
        <f t="shared" si="247"/>
        <v>0</v>
      </c>
    </row>
    <row r="3938" spans="1:23" hidden="1" x14ac:dyDescent="0.15">
      <c r="A3938" s="4" t="s">
        <v>15529</v>
      </c>
      <c r="B3938" s="1" t="d">
        <v>2023-12-31</v>
      </c>
      <c r="C3938">
        <v>28764.74</v>
      </c>
      <c r="D3938" s="1" t="d">
        <v>2022-06-22</v>
      </c>
      <c r="E3938" t="s">
        <v>378</v>
      </c>
      <c r="F3938" t="s">
        <v>379</v>
      </c>
      <c r="G3938" t="s">
        <v>4596</v>
      </c>
      <c r="H3938">
        <v>1</v>
      </c>
      <c r="I3938">
        <v>9810316316</v>
      </c>
      <c r="J3938">
        <v>9810316316</v>
      </c>
      <c r="K3938" t="s">
        <v>381</v>
      </c>
      <c r="L3938" t="s">
        <v>381</v>
      </c>
      <c r="M3938" s="4" t="s">
        <v>8673</v>
      </c>
      <c r="N3938" s="1" t="d">
        <v>1998-10-31</v>
      </c>
      <c r="O3938" s="4" t="s">
        <v>381</v>
      </c>
      <c r="P3938">
        <f>IFERROR(VLOOKUP(A3938,'17. Skuldsanering vilja'!A:D,1,FALSE),0)</f>
        <v>0</v>
      </c>
      <c r="Q3938">
        <f t="shared" si="244"/>
        <v>0</v>
      </c>
      <c r="R3938" t="str">
        <f>IFERROR(VLOOKUP(M3938,'Skudsanering UC monitorering'!A:B,1,FALSE),"")</f>
        <v/>
      </c>
      <c r="S3938" t="str">
        <f>IFERROR(VLOOKUP(O3938,'Skudsanering UC monitorering'!A:B,1,FALSE),"")</f>
        <v/>
      </c>
      <c r="T3938" t="str">
        <f>IFERROR(VLOOKUP(M3938,'Skudsanering UC monitorering'!A:B,2,FALSE),"")</f>
        <v/>
      </c>
      <c r="U3938">
        <f t="shared" si="245"/>
        <v>0</v>
      </c>
      <c r="V3938">
        <f t="shared" si="246"/>
        <v>0</v>
      </c>
      <c r="W3938" s="3">
        <f t="shared" si="247"/>
        <v>0</v>
      </c>
    </row>
    <row r="3939" spans="1:23" hidden="1" x14ac:dyDescent="0.15">
      <c r="A3939" s="4" t="s">
        <v>15530</v>
      </c>
      <c r="B3939" s="1" t="d">
        <v>2023-12-31</v>
      </c>
      <c r="C3939">
        <v>105991.01</v>
      </c>
      <c r="D3939" s="1" t="d">
        <v>2022-06-22</v>
      </c>
      <c r="E3939" t="s">
        <v>378</v>
      </c>
      <c r="F3939" t="s">
        <v>379</v>
      </c>
      <c r="G3939" t="s">
        <v>1334</v>
      </c>
      <c r="H3939">
        <v>1</v>
      </c>
      <c r="I3939">
        <v>8702248579</v>
      </c>
      <c r="J3939">
        <v>8702248579</v>
      </c>
      <c r="K3939" t="s">
        <v>381</v>
      </c>
      <c r="L3939" t="s">
        <v>381</v>
      </c>
      <c r="M3939" s="4" t="s">
        <v>8674</v>
      </c>
      <c r="N3939" s="1" t="d">
        <v>1987-02-24</v>
      </c>
      <c r="O3939" s="4" t="s">
        <v>381</v>
      </c>
      <c r="P3939">
        <f>IFERROR(VLOOKUP(A3939,'17. Skuldsanering vilja'!A:D,1,FALSE),0)</f>
        <v>0</v>
      </c>
      <c r="Q3939">
        <f t="shared" si="244"/>
        <v>0</v>
      </c>
      <c r="R3939" t="str">
        <f>IFERROR(VLOOKUP(M3939,'Skudsanering UC monitorering'!A:B,1,FALSE),"")</f>
        <v/>
      </c>
      <c r="S3939" t="str">
        <f>IFERROR(VLOOKUP(O3939,'Skudsanering UC monitorering'!A:B,1,FALSE),"")</f>
        <v/>
      </c>
      <c r="T3939" t="str">
        <f>IFERROR(VLOOKUP(M3939,'Skudsanering UC monitorering'!A:B,2,FALSE),"")</f>
        <v/>
      </c>
      <c r="U3939">
        <f t="shared" si="245"/>
        <v>0</v>
      </c>
      <c r="V3939">
        <f t="shared" si="246"/>
        <v>0</v>
      </c>
      <c r="W3939" s="3">
        <f t="shared" si="247"/>
        <v>0</v>
      </c>
    </row>
    <row r="3940" spans="1:23" hidden="1" x14ac:dyDescent="0.15">
      <c r="A3940" s="4" t="s">
        <v>15531</v>
      </c>
      <c r="B3940" s="1" t="d">
        <v>2023-12-31</v>
      </c>
      <c r="C3940">
        <v>148527.35999999999</v>
      </c>
      <c r="D3940" s="1" t="d">
        <v>2022-07-06</v>
      </c>
      <c r="E3940" t="s">
        <v>378</v>
      </c>
      <c r="F3940" t="s">
        <v>379</v>
      </c>
      <c r="G3940" t="s">
        <v>1334</v>
      </c>
      <c r="H3940">
        <v>1</v>
      </c>
      <c r="I3940">
        <v>9911033612</v>
      </c>
      <c r="J3940">
        <v>9911033612</v>
      </c>
      <c r="K3940" t="s">
        <v>381</v>
      </c>
      <c r="L3940" t="s">
        <v>381</v>
      </c>
      <c r="M3940" s="4" t="s">
        <v>8675</v>
      </c>
      <c r="N3940" s="1" t="d">
        <v>1999-11-03</v>
      </c>
      <c r="O3940" s="4" t="s">
        <v>381</v>
      </c>
      <c r="P3940">
        <f>IFERROR(VLOOKUP(A3940,'17. Skuldsanering vilja'!A:D,1,FALSE),0)</f>
        <v>0</v>
      </c>
      <c r="Q3940">
        <f t="shared" si="244"/>
        <v>0</v>
      </c>
      <c r="R3940" t="str">
        <f>IFERROR(VLOOKUP(M3940,'Skudsanering UC monitorering'!A:B,1,FALSE),"")</f>
        <v/>
      </c>
      <c r="S3940" t="str">
        <f>IFERROR(VLOOKUP(O3940,'Skudsanering UC monitorering'!A:B,1,FALSE),"")</f>
        <v/>
      </c>
      <c r="T3940" t="str">
        <f>IFERROR(VLOOKUP(M3940,'Skudsanering UC monitorering'!A:B,2,FALSE),"")</f>
        <v/>
      </c>
      <c r="U3940">
        <f t="shared" si="245"/>
        <v>0</v>
      </c>
      <c r="V3940">
        <f t="shared" si="246"/>
        <v>0</v>
      </c>
      <c r="W3940" s="3">
        <f t="shared" si="247"/>
        <v>0</v>
      </c>
    </row>
    <row r="3941" spans="1:23" hidden="1" x14ac:dyDescent="0.15">
      <c r="A3941" s="4" t="s">
        <v>15532</v>
      </c>
      <c r="B3941" s="1" t="d">
        <v>2023-12-31</v>
      </c>
      <c r="C3941">
        <v>32545.01</v>
      </c>
      <c r="D3941" s="1" t="d">
        <v>2022-06-23</v>
      </c>
      <c r="E3941" t="s">
        <v>378</v>
      </c>
      <c r="F3941" t="s">
        <v>379</v>
      </c>
      <c r="G3941" t="s">
        <v>2893</v>
      </c>
      <c r="H3941">
        <v>1</v>
      </c>
      <c r="I3941">
        <v>9505167941</v>
      </c>
      <c r="J3941">
        <v>9505167941</v>
      </c>
      <c r="K3941" t="s">
        <v>381</v>
      </c>
      <c r="L3941" t="s">
        <v>381</v>
      </c>
      <c r="M3941" s="4" t="s">
        <v>8676</v>
      </c>
      <c r="N3941" s="1" t="d">
        <v>1995-05-16</v>
      </c>
      <c r="O3941" s="4" t="s">
        <v>381</v>
      </c>
      <c r="P3941">
        <f>IFERROR(VLOOKUP(A3941,'17. Skuldsanering vilja'!A:D,1,FALSE),0)</f>
        <v>0</v>
      </c>
      <c r="Q3941">
        <f t="shared" si="244"/>
        <v>0</v>
      </c>
      <c r="R3941" t="str">
        <f>IFERROR(VLOOKUP(M3941,'Skudsanering UC monitorering'!A:B,1,FALSE),"")</f>
        <v/>
      </c>
      <c r="S3941" t="str">
        <f>IFERROR(VLOOKUP(O3941,'Skudsanering UC monitorering'!A:B,1,FALSE),"")</f>
        <v/>
      </c>
      <c r="T3941" t="str">
        <f>IFERROR(VLOOKUP(M3941,'Skudsanering UC monitorering'!A:B,2,FALSE),"")</f>
        <v/>
      </c>
      <c r="U3941">
        <f t="shared" si="245"/>
        <v>0</v>
      </c>
      <c r="V3941">
        <f t="shared" si="246"/>
        <v>0</v>
      </c>
      <c r="W3941" s="3">
        <f t="shared" si="247"/>
        <v>0</v>
      </c>
    </row>
    <row r="3942" spans="1:23" hidden="1" x14ac:dyDescent="0.15">
      <c r="A3942" s="4" t="s">
        <v>15533</v>
      </c>
      <c r="B3942" s="1" t="d">
        <v>2023-12-31</v>
      </c>
      <c r="C3942">
        <v>159955.26</v>
      </c>
      <c r="D3942" s="1" t="d">
        <v>2022-07-26</v>
      </c>
      <c r="E3942" t="s">
        <v>378</v>
      </c>
      <c r="F3942" t="s">
        <v>379</v>
      </c>
      <c r="G3942" t="s">
        <v>1320</v>
      </c>
      <c r="H3942">
        <v>1</v>
      </c>
      <c r="I3942">
        <v>7107254034</v>
      </c>
      <c r="J3942">
        <v>7107254034</v>
      </c>
      <c r="K3942" t="s">
        <v>381</v>
      </c>
      <c r="L3942" t="s">
        <v>381</v>
      </c>
      <c r="M3942" s="4" t="s">
        <v>8677</v>
      </c>
      <c r="N3942" s="1" t="d">
        <v>1971-07-25</v>
      </c>
      <c r="O3942" s="4" t="s">
        <v>381</v>
      </c>
      <c r="P3942">
        <f>IFERROR(VLOOKUP(A3942,'17. Skuldsanering vilja'!A:D,1,FALSE),0)</f>
        <v>0</v>
      </c>
      <c r="Q3942">
        <f t="shared" si="244"/>
        <v>0</v>
      </c>
      <c r="R3942" t="str">
        <f>IFERROR(VLOOKUP(M3942,'Skudsanering UC monitorering'!A:B,1,FALSE),"")</f>
        <v/>
      </c>
      <c r="S3942" t="str">
        <f>IFERROR(VLOOKUP(O3942,'Skudsanering UC monitorering'!A:B,1,FALSE),"")</f>
        <v/>
      </c>
      <c r="T3942" t="str">
        <f>IFERROR(VLOOKUP(M3942,'Skudsanering UC monitorering'!A:B,2,FALSE),"")</f>
        <v/>
      </c>
      <c r="U3942">
        <f t="shared" si="245"/>
        <v>0</v>
      </c>
      <c r="V3942">
        <f t="shared" si="246"/>
        <v>0</v>
      </c>
      <c r="W3942" s="3">
        <f t="shared" si="247"/>
        <v>0</v>
      </c>
    </row>
    <row r="3943" spans="1:23" hidden="1" x14ac:dyDescent="0.15">
      <c r="A3943" s="4" t="s">
        <v>15534</v>
      </c>
      <c r="B3943" s="1" t="d">
        <v>2023-12-31</v>
      </c>
      <c r="C3943">
        <v>121497.64</v>
      </c>
      <c r="D3943" s="1" t="d">
        <v>2022-06-29</v>
      </c>
      <c r="E3943" t="s">
        <v>378</v>
      </c>
      <c r="F3943" t="s">
        <v>379</v>
      </c>
      <c r="G3943" t="s">
        <v>2596</v>
      </c>
      <c r="H3943">
        <v>1</v>
      </c>
      <c r="I3943">
        <v>6507160304</v>
      </c>
      <c r="J3943">
        <v>6507160304</v>
      </c>
      <c r="K3943" t="s">
        <v>381</v>
      </c>
      <c r="L3943" t="s">
        <v>381</v>
      </c>
      <c r="M3943" s="4" t="s">
        <v>8678</v>
      </c>
      <c r="N3943" s="1" t="d">
        <v>1965-07-16</v>
      </c>
      <c r="O3943" s="4" t="s">
        <v>381</v>
      </c>
      <c r="P3943">
        <f>IFERROR(VLOOKUP(A3943,'17. Skuldsanering vilja'!A:D,1,FALSE),0)</f>
        <v>0</v>
      </c>
      <c r="Q3943">
        <f t="shared" si="244"/>
        <v>0</v>
      </c>
      <c r="R3943" t="str">
        <f>IFERROR(VLOOKUP(M3943,'Skudsanering UC monitorering'!A:B,1,FALSE),"")</f>
        <v/>
      </c>
      <c r="S3943" t="str">
        <f>IFERROR(VLOOKUP(O3943,'Skudsanering UC monitorering'!A:B,1,FALSE),"")</f>
        <v/>
      </c>
      <c r="T3943" t="str">
        <f>IFERROR(VLOOKUP(M3943,'Skudsanering UC monitorering'!A:B,2,FALSE),"")</f>
        <v/>
      </c>
      <c r="U3943">
        <f t="shared" si="245"/>
        <v>0</v>
      </c>
      <c r="V3943">
        <f t="shared" si="246"/>
        <v>0</v>
      </c>
      <c r="W3943" s="3">
        <f t="shared" si="247"/>
        <v>0</v>
      </c>
    </row>
    <row r="3944" spans="1:23" hidden="1" x14ac:dyDescent="0.15">
      <c r="A3944" s="4" t="s">
        <v>15535</v>
      </c>
      <c r="B3944" s="1" t="d">
        <v>2023-12-31</v>
      </c>
      <c r="C3944">
        <v>275274.58</v>
      </c>
      <c r="D3944" s="1" t="d">
        <v>2022-06-23</v>
      </c>
      <c r="E3944" t="s">
        <v>382</v>
      </c>
      <c r="F3944" t="s">
        <v>383</v>
      </c>
      <c r="G3944" t="s">
        <v>2834</v>
      </c>
      <c r="H3944">
        <v>1</v>
      </c>
      <c r="I3944">
        <v>9105092036</v>
      </c>
      <c r="J3944">
        <v>9105092036</v>
      </c>
      <c r="K3944" t="s">
        <v>381</v>
      </c>
      <c r="L3944" t="s">
        <v>381</v>
      </c>
      <c r="M3944" s="4" t="s">
        <v>8679</v>
      </c>
      <c r="N3944" s="1" t="d">
        <v>1991-05-09</v>
      </c>
      <c r="O3944" s="4" t="s">
        <v>381</v>
      </c>
      <c r="P3944">
        <f>IFERROR(VLOOKUP(A3944,'17. Skuldsanering vilja'!A:D,1,FALSE),0)</f>
        <v>0</v>
      </c>
      <c r="Q3944">
        <f t="shared" si="244"/>
        <v>0</v>
      </c>
      <c r="R3944" t="str">
        <f>IFERROR(VLOOKUP(M3944,'Skudsanering UC monitorering'!A:B,1,FALSE),"")</f>
        <v/>
      </c>
      <c r="S3944" t="str">
        <f>IFERROR(VLOOKUP(O3944,'Skudsanering UC monitorering'!A:B,1,FALSE),"")</f>
        <v/>
      </c>
      <c r="T3944" t="str">
        <f>IFERROR(VLOOKUP(M3944,'Skudsanering UC monitorering'!A:B,2,FALSE),"")</f>
        <v/>
      </c>
      <c r="U3944">
        <f t="shared" si="245"/>
        <v>0</v>
      </c>
      <c r="V3944">
        <f t="shared" si="246"/>
        <v>0</v>
      </c>
      <c r="W3944" s="3">
        <f t="shared" si="247"/>
        <v>0</v>
      </c>
    </row>
    <row r="3945" spans="1:23" hidden="1" x14ac:dyDescent="0.15">
      <c r="A3945" s="4" t="s">
        <v>15536</v>
      </c>
      <c r="B3945" s="1" t="d">
        <v>2023-12-31</v>
      </c>
      <c r="C3945">
        <v>238944.88</v>
      </c>
      <c r="D3945" s="1" t="d">
        <v>2022-06-22</v>
      </c>
      <c r="E3945" t="s">
        <v>378</v>
      </c>
      <c r="F3945" t="s">
        <v>379</v>
      </c>
      <c r="G3945" t="s">
        <v>2834</v>
      </c>
      <c r="H3945">
        <v>1</v>
      </c>
      <c r="I3945">
        <v>9808054713</v>
      </c>
      <c r="J3945">
        <v>9808054713</v>
      </c>
      <c r="K3945" t="s">
        <v>381</v>
      </c>
      <c r="L3945" t="s">
        <v>381</v>
      </c>
      <c r="M3945" s="4" t="s">
        <v>8680</v>
      </c>
      <c r="N3945" s="1" t="d">
        <v>1998-08-05</v>
      </c>
      <c r="O3945" s="4" t="s">
        <v>381</v>
      </c>
      <c r="P3945">
        <f>IFERROR(VLOOKUP(A3945,'17. Skuldsanering vilja'!A:D,1,FALSE),0)</f>
        <v>0</v>
      </c>
      <c r="Q3945">
        <f t="shared" si="244"/>
        <v>0</v>
      </c>
      <c r="R3945" t="str">
        <f>IFERROR(VLOOKUP(M3945,'Skudsanering UC monitorering'!A:B,1,FALSE),"")</f>
        <v/>
      </c>
      <c r="S3945" t="str">
        <f>IFERROR(VLOOKUP(O3945,'Skudsanering UC monitorering'!A:B,1,FALSE),"")</f>
        <v/>
      </c>
      <c r="T3945" t="str">
        <f>IFERROR(VLOOKUP(M3945,'Skudsanering UC monitorering'!A:B,2,FALSE),"")</f>
        <v/>
      </c>
      <c r="U3945">
        <f t="shared" si="245"/>
        <v>0</v>
      </c>
      <c r="V3945">
        <f t="shared" si="246"/>
        <v>0</v>
      </c>
      <c r="W3945" s="3">
        <f t="shared" si="247"/>
        <v>0</v>
      </c>
    </row>
    <row r="3946" spans="1:23" hidden="1" x14ac:dyDescent="0.15">
      <c r="A3946" s="4" t="s">
        <v>15537</v>
      </c>
      <c r="B3946" s="1" t="d">
        <v>2023-12-31</v>
      </c>
      <c r="C3946">
        <v>102227.05</v>
      </c>
      <c r="D3946" s="1" t="d">
        <v>2022-06-28</v>
      </c>
      <c r="E3946" t="s">
        <v>378</v>
      </c>
      <c r="F3946" t="s">
        <v>379</v>
      </c>
      <c r="G3946" t="s">
        <v>3342</v>
      </c>
      <c r="H3946">
        <v>2</v>
      </c>
      <c r="I3946">
        <v>8712097933</v>
      </c>
      <c r="J3946">
        <v>8712097933</v>
      </c>
      <c r="K3946" t="s">
        <v>381</v>
      </c>
      <c r="L3946" t="s">
        <v>381</v>
      </c>
      <c r="M3946" s="4" t="s">
        <v>8681</v>
      </c>
      <c r="N3946" s="1" t="d">
        <v>1987-12-09</v>
      </c>
      <c r="O3946" s="4" t="s">
        <v>8681</v>
      </c>
      <c r="P3946">
        <f>IFERROR(VLOOKUP(A3946,'17. Skuldsanering vilja'!A:D,1,FALSE),0)</f>
        <v>0</v>
      </c>
      <c r="Q3946">
        <f t="shared" si="244"/>
        <v>0</v>
      </c>
      <c r="R3946" t="str">
        <f>IFERROR(VLOOKUP(M3946,'Skudsanering UC monitorering'!A:B,1,FALSE),"")</f>
        <v/>
      </c>
      <c r="S3946" t="str">
        <f>IFERROR(VLOOKUP(O3946,'Skudsanering UC monitorering'!A:B,1,FALSE),"")</f>
        <v/>
      </c>
      <c r="T3946" t="str">
        <f>IFERROR(VLOOKUP(M3946,'Skudsanering UC monitorering'!A:B,2,FALSE),"")</f>
        <v/>
      </c>
      <c r="U3946">
        <f t="shared" si="245"/>
        <v>0</v>
      </c>
      <c r="V3946">
        <f t="shared" si="246"/>
        <v>0</v>
      </c>
      <c r="W3946" s="3">
        <f t="shared" si="247"/>
        <v>0</v>
      </c>
    </row>
    <row r="3947" spans="1:23" hidden="1" x14ac:dyDescent="0.15">
      <c r="A3947" s="4" t="s">
        <v>15538</v>
      </c>
      <c r="B3947" s="1" t="d">
        <v>2023-12-31</v>
      </c>
      <c r="C3947">
        <v>51634.53</v>
      </c>
      <c r="D3947" s="1" t="d">
        <v>2022-06-22</v>
      </c>
      <c r="E3947" t="s">
        <v>378</v>
      </c>
      <c r="F3947" t="s">
        <v>379</v>
      </c>
      <c r="G3947" t="s">
        <v>1503</v>
      </c>
      <c r="H3947">
        <v>1</v>
      </c>
      <c r="I3947">
        <v>9403225528</v>
      </c>
      <c r="J3947">
        <v>9403225528</v>
      </c>
      <c r="K3947" t="s">
        <v>381</v>
      </c>
      <c r="L3947" t="s">
        <v>381</v>
      </c>
      <c r="M3947" s="4" t="s">
        <v>8682</v>
      </c>
      <c r="N3947" s="1" t="d">
        <v>1994-03-22</v>
      </c>
      <c r="O3947" s="4" t="s">
        <v>381</v>
      </c>
      <c r="P3947">
        <f>IFERROR(VLOOKUP(A3947,'17. Skuldsanering vilja'!A:D,1,FALSE),0)</f>
        <v>0</v>
      </c>
      <c r="Q3947">
        <f t="shared" si="244"/>
        <v>0</v>
      </c>
      <c r="R3947" t="str">
        <f>IFERROR(VLOOKUP(M3947,'Skudsanering UC monitorering'!A:B,1,FALSE),"")</f>
        <v/>
      </c>
      <c r="S3947" t="str">
        <f>IFERROR(VLOOKUP(O3947,'Skudsanering UC monitorering'!A:B,1,FALSE),"")</f>
        <v/>
      </c>
      <c r="T3947" t="str">
        <f>IFERROR(VLOOKUP(M3947,'Skudsanering UC monitorering'!A:B,2,FALSE),"")</f>
        <v/>
      </c>
      <c r="U3947">
        <f t="shared" si="245"/>
        <v>0</v>
      </c>
      <c r="V3947">
        <f t="shared" si="246"/>
        <v>0</v>
      </c>
      <c r="W3947" s="3">
        <f t="shared" si="247"/>
        <v>0</v>
      </c>
    </row>
    <row r="3948" spans="1:23" hidden="1" x14ac:dyDescent="0.15">
      <c r="A3948" s="4" t="s">
        <v>15539</v>
      </c>
      <c r="B3948" s="1" t="d">
        <v>2023-12-31</v>
      </c>
      <c r="C3948">
        <v>246751.64</v>
      </c>
      <c r="D3948" s="1" t="d">
        <v>2022-06-27</v>
      </c>
      <c r="E3948" t="s">
        <v>378</v>
      </c>
      <c r="F3948" t="s">
        <v>379</v>
      </c>
      <c r="G3948" t="s">
        <v>3483</v>
      </c>
      <c r="H3948">
        <v>1</v>
      </c>
      <c r="I3948">
        <v>7008082948</v>
      </c>
      <c r="J3948">
        <v>7008082948</v>
      </c>
      <c r="K3948" t="s">
        <v>381</v>
      </c>
      <c r="L3948" t="s">
        <v>381</v>
      </c>
      <c r="M3948" s="4" t="s">
        <v>8683</v>
      </c>
      <c r="N3948" s="1" t="d">
        <v>1970-08-08</v>
      </c>
      <c r="O3948" s="4" t="s">
        <v>381</v>
      </c>
      <c r="P3948">
        <f>IFERROR(VLOOKUP(A3948,'17. Skuldsanering vilja'!A:D,1,FALSE),0)</f>
        <v>0</v>
      </c>
      <c r="Q3948">
        <f t="shared" si="244"/>
        <v>0</v>
      </c>
      <c r="R3948" t="str">
        <f>IFERROR(VLOOKUP(M3948,'Skudsanering UC monitorering'!A:B,1,FALSE),"")</f>
        <v/>
      </c>
      <c r="S3948" t="str">
        <f>IFERROR(VLOOKUP(O3948,'Skudsanering UC monitorering'!A:B,1,FALSE),"")</f>
        <v/>
      </c>
      <c r="T3948" t="str">
        <f>IFERROR(VLOOKUP(M3948,'Skudsanering UC monitorering'!A:B,2,FALSE),"")</f>
        <v/>
      </c>
      <c r="U3948">
        <f t="shared" si="245"/>
        <v>0</v>
      </c>
      <c r="V3948">
        <f t="shared" si="246"/>
        <v>0</v>
      </c>
      <c r="W3948" s="3">
        <f t="shared" si="247"/>
        <v>0</v>
      </c>
    </row>
    <row r="3949" spans="1:23" hidden="1" x14ac:dyDescent="0.15">
      <c r="A3949" s="4" t="s">
        <v>15540</v>
      </c>
      <c r="B3949" s="1" t="d">
        <v>2023-12-31</v>
      </c>
      <c r="C3949">
        <v>9767.9500000000007</v>
      </c>
      <c r="D3949" s="1" t="d">
        <v>2022-06-27</v>
      </c>
      <c r="E3949" t="s">
        <v>378</v>
      </c>
      <c r="F3949" t="s">
        <v>379</v>
      </c>
      <c r="G3949" t="s">
        <v>2225</v>
      </c>
      <c r="H3949">
        <v>1</v>
      </c>
      <c r="I3949">
        <v>9609057782</v>
      </c>
      <c r="J3949">
        <v>9609057782</v>
      </c>
      <c r="K3949" t="s">
        <v>381</v>
      </c>
      <c r="L3949" t="s">
        <v>381</v>
      </c>
      <c r="M3949" s="4" t="s">
        <v>8684</v>
      </c>
      <c r="N3949" s="1" t="d">
        <v>1996-09-05</v>
      </c>
      <c r="O3949" s="4" t="s">
        <v>381</v>
      </c>
      <c r="P3949">
        <f>IFERROR(VLOOKUP(A3949,'17. Skuldsanering vilja'!A:D,1,FALSE),0)</f>
        <v>0</v>
      </c>
      <c r="Q3949">
        <f t="shared" si="244"/>
        <v>0</v>
      </c>
      <c r="R3949" t="str">
        <f>IFERROR(VLOOKUP(M3949,'Skudsanering UC monitorering'!A:B,1,FALSE),"")</f>
        <v/>
      </c>
      <c r="S3949" t="str">
        <f>IFERROR(VLOOKUP(O3949,'Skudsanering UC monitorering'!A:B,1,FALSE),"")</f>
        <v/>
      </c>
      <c r="T3949" t="str">
        <f>IFERROR(VLOOKUP(M3949,'Skudsanering UC monitorering'!A:B,2,FALSE),"")</f>
        <v/>
      </c>
      <c r="U3949">
        <f t="shared" si="245"/>
        <v>0</v>
      </c>
      <c r="V3949">
        <f t="shared" si="246"/>
        <v>0</v>
      </c>
      <c r="W3949" s="3">
        <f t="shared" si="247"/>
        <v>0</v>
      </c>
    </row>
    <row r="3950" spans="1:23" hidden="1" x14ac:dyDescent="0.15">
      <c r="A3950" s="4" t="s">
        <v>15541</v>
      </c>
      <c r="B3950" s="1" t="d">
        <v>2023-12-31</v>
      </c>
      <c r="C3950">
        <v>283612.5</v>
      </c>
      <c r="D3950" s="1" t="d">
        <v>2022-06-28</v>
      </c>
      <c r="E3950" t="s">
        <v>378</v>
      </c>
      <c r="F3950" t="s">
        <v>379</v>
      </c>
      <c r="G3950" t="s">
        <v>4562</v>
      </c>
      <c r="H3950">
        <v>1</v>
      </c>
      <c r="I3950">
        <v>9502068118</v>
      </c>
      <c r="J3950">
        <v>9502068118</v>
      </c>
      <c r="K3950" t="s">
        <v>381</v>
      </c>
      <c r="L3950" t="s">
        <v>381</v>
      </c>
      <c r="M3950" s="4" t="s">
        <v>8685</v>
      </c>
      <c r="N3950" s="1" t="d">
        <v>1995-02-06</v>
      </c>
      <c r="O3950" s="4" t="s">
        <v>381</v>
      </c>
      <c r="P3950">
        <f>IFERROR(VLOOKUP(A3950,'17. Skuldsanering vilja'!A:D,1,FALSE),0)</f>
        <v>0</v>
      </c>
      <c r="Q3950">
        <f t="shared" si="244"/>
        <v>0</v>
      </c>
      <c r="R3950" t="str">
        <f>IFERROR(VLOOKUP(M3950,'Skudsanering UC monitorering'!A:B,1,FALSE),"")</f>
        <v/>
      </c>
      <c r="S3950" t="str">
        <f>IFERROR(VLOOKUP(O3950,'Skudsanering UC monitorering'!A:B,1,FALSE),"")</f>
        <v/>
      </c>
      <c r="T3950" t="str">
        <f>IFERROR(VLOOKUP(M3950,'Skudsanering UC monitorering'!A:B,2,FALSE),"")</f>
        <v/>
      </c>
      <c r="U3950">
        <f t="shared" si="245"/>
        <v>0</v>
      </c>
      <c r="V3950">
        <f t="shared" si="246"/>
        <v>0</v>
      </c>
      <c r="W3950" s="3">
        <f t="shared" si="247"/>
        <v>0</v>
      </c>
    </row>
    <row r="3951" spans="1:23" hidden="1" x14ac:dyDescent="0.15">
      <c r="A3951" s="4" t="s">
        <v>15542</v>
      </c>
      <c r="B3951" s="1" t="d">
        <v>2023-12-31</v>
      </c>
      <c r="C3951">
        <v>90150.9</v>
      </c>
      <c r="D3951" s="1" t="d">
        <v>2022-06-30</v>
      </c>
      <c r="E3951" t="s">
        <v>378</v>
      </c>
      <c r="F3951" t="s">
        <v>379</v>
      </c>
      <c r="G3951" t="s">
        <v>2225</v>
      </c>
      <c r="H3951">
        <v>2</v>
      </c>
      <c r="I3951">
        <v>9801051351</v>
      </c>
      <c r="J3951">
        <v>9801051351</v>
      </c>
      <c r="K3951" t="s">
        <v>381</v>
      </c>
      <c r="L3951" t="s">
        <v>381</v>
      </c>
      <c r="M3951" s="4" t="s">
        <v>8686</v>
      </c>
      <c r="N3951" s="1" t="d">
        <v>1998-01-05</v>
      </c>
      <c r="O3951" s="4" t="s">
        <v>8686</v>
      </c>
      <c r="P3951">
        <f>IFERROR(VLOOKUP(A3951,'17. Skuldsanering vilja'!A:D,1,FALSE),0)</f>
        <v>0</v>
      </c>
      <c r="Q3951">
        <f t="shared" si="244"/>
        <v>0</v>
      </c>
      <c r="R3951" t="str">
        <f>IFERROR(VLOOKUP(M3951,'Skudsanering UC monitorering'!A:B,1,FALSE),"")</f>
        <v/>
      </c>
      <c r="S3951" t="str">
        <f>IFERROR(VLOOKUP(O3951,'Skudsanering UC monitorering'!A:B,1,FALSE),"")</f>
        <v/>
      </c>
      <c r="T3951" t="str">
        <f>IFERROR(VLOOKUP(M3951,'Skudsanering UC monitorering'!A:B,2,FALSE),"")</f>
        <v/>
      </c>
      <c r="U3951">
        <f t="shared" si="245"/>
        <v>0</v>
      </c>
      <c r="V3951">
        <f t="shared" si="246"/>
        <v>0</v>
      </c>
      <c r="W3951" s="3">
        <f t="shared" si="247"/>
        <v>0</v>
      </c>
    </row>
    <row r="3952" spans="1:23" hidden="1" x14ac:dyDescent="0.15">
      <c r="A3952" s="4" t="s">
        <v>15543</v>
      </c>
      <c r="B3952" s="1" t="d">
        <v>2023-12-31</v>
      </c>
      <c r="C3952">
        <v>178812.96</v>
      </c>
      <c r="D3952" s="1" t="d">
        <v>2022-06-29</v>
      </c>
      <c r="E3952" t="s">
        <v>378</v>
      </c>
      <c r="F3952" t="s">
        <v>401</v>
      </c>
      <c r="G3952" t="s">
        <v>2225</v>
      </c>
      <c r="H3952">
        <v>1</v>
      </c>
      <c r="I3952">
        <v>7102201790</v>
      </c>
      <c r="J3952">
        <v>7102201790</v>
      </c>
      <c r="K3952" t="s">
        <v>381</v>
      </c>
      <c r="L3952" t="s">
        <v>381</v>
      </c>
      <c r="M3952" s="4" t="s">
        <v>8687</v>
      </c>
      <c r="N3952" s="1" t="d">
        <v>1971-02-20</v>
      </c>
      <c r="O3952" s="4" t="s">
        <v>381</v>
      </c>
      <c r="P3952">
        <f>IFERROR(VLOOKUP(A3952,'17. Skuldsanering vilja'!A:D,1,FALSE),0)</f>
        <v>0</v>
      </c>
      <c r="Q3952">
        <f t="shared" si="244"/>
        <v>0</v>
      </c>
      <c r="R3952" t="str">
        <f>IFERROR(VLOOKUP(M3952,'Skudsanering UC monitorering'!A:B,1,FALSE),"")</f>
        <v/>
      </c>
      <c r="S3952" t="str">
        <f>IFERROR(VLOOKUP(O3952,'Skudsanering UC monitorering'!A:B,1,FALSE),"")</f>
        <v/>
      </c>
      <c r="T3952" t="str">
        <f>IFERROR(VLOOKUP(M3952,'Skudsanering UC monitorering'!A:B,2,FALSE),"")</f>
        <v/>
      </c>
      <c r="U3952">
        <f t="shared" si="245"/>
        <v>0</v>
      </c>
      <c r="V3952">
        <f t="shared" si="246"/>
        <v>0</v>
      </c>
      <c r="W3952" s="3">
        <f t="shared" si="247"/>
        <v>0</v>
      </c>
    </row>
    <row r="3953" spans="1:23" hidden="1" x14ac:dyDescent="0.15">
      <c r="A3953" s="4" t="s">
        <v>15544</v>
      </c>
      <c r="B3953" s="1" t="d">
        <v>2023-12-31</v>
      </c>
      <c r="C3953">
        <v>93532.160000000003</v>
      </c>
      <c r="D3953" s="1" t="d">
        <v>2022-07-06</v>
      </c>
      <c r="E3953" t="s">
        <v>378</v>
      </c>
      <c r="F3953" t="s">
        <v>379</v>
      </c>
      <c r="G3953" t="s">
        <v>1320</v>
      </c>
      <c r="H3953">
        <v>1</v>
      </c>
      <c r="I3953">
        <v>7511112224</v>
      </c>
      <c r="J3953">
        <v>7511112224</v>
      </c>
      <c r="K3953" t="s">
        <v>381</v>
      </c>
      <c r="L3953" t="s">
        <v>381</v>
      </c>
      <c r="M3953" s="4" t="s">
        <v>8688</v>
      </c>
      <c r="N3953" s="1" t="d">
        <v>1975-11-11</v>
      </c>
      <c r="O3953" s="4" t="s">
        <v>381</v>
      </c>
      <c r="P3953">
        <f>IFERROR(VLOOKUP(A3953,'17. Skuldsanering vilja'!A:D,1,FALSE),0)</f>
        <v>0</v>
      </c>
      <c r="Q3953">
        <f t="shared" si="244"/>
        <v>0</v>
      </c>
      <c r="R3953" t="str">
        <f>IFERROR(VLOOKUP(M3953,'Skudsanering UC monitorering'!A:B,1,FALSE),"")</f>
        <v/>
      </c>
      <c r="S3953" t="str">
        <f>IFERROR(VLOOKUP(O3953,'Skudsanering UC monitorering'!A:B,1,FALSE),"")</f>
        <v/>
      </c>
      <c r="T3953" t="str">
        <f>IFERROR(VLOOKUP(M3953,'Skudsanering UC monitorering'!A:B,2,FALSE),"")</f>
        <v/>
      </c>
      <c r="U3953">
        <f t="shared" si="245"/>
        <v>0</v>
      </c>
      <c r="V3953">
        <f t="shared" si="246"/>
        <v>0</v>
      </c>
      <c r="W3953" s="3">
        <f t="shared" si="247"/>
        <v>0</v>
      </c>
    </row>
    <row r="3954" spans="1:23" hidden="1" x14ac:dyDescent="0.15">
      <c r="A3954" s="4" t="s">
        <v>15545</v>
      </c>
      <c r="B3954" s="1" t="d">
        <v>2023-12-31</v>
      </c>
      <c r="C3954">
        <v>465591.81</v>
      </c>
      <c r="D3954" s="1" t="d">
        <v>2022-06-27</v>
      </c>
      <c r="E3954" t="s">
        <v>378</v>
      </c>
      <c r="F3954" t="s">
        <v>379</v>
      </c>
      <c r="G3954" t="s">
        <v>1884</v>
      </c>
      <c r="H3954">
        <v>2</v>
      </c>
      <c r="I3954">
        <v>8510271649</v>
      </c>
      <c r="J3954">
        <v>8510271649</v>
      </c>
      <c r="K3954" t="s">
        <v>381</v>
      </c>
      <c r="L3954" t="s">
        <v>381</v>
      </c>
      <c r="M3954" s="4" t="s">
        <v>8689</v>
      </c>
      <c r="N3954" s="1" t="d">
        <v>1985-10-27</v>
      </c>
      <c r="O3954" s="4" t="s">
        <v>8689</v>
      </c>
      <c r="P3954">
        <f>IFERROR(VLOOKUP(A3954,'17. Skuldsanering vilja'!A:D,1,FALSE),0)</f>
        <v>0</v>
      </c>
      <c r="Q3954">
        <f t="shared" si="244"/>
        <v>0</v>
      </c>
      <c r="R3954" t="str">
        <f>IFERROR(VLOOKUP(M3954,'Skudsanering UC monitorering'!A:B,1,FALSE),"")</f>
        <v/>
      </c>
      <c r="S3954" t="str">
        <f>IFERROR(VLOOKUP(O3954,'Skudsanering UC monitorering'!A:B,1,FALSE),"")</f>
        <v/>
      </c>
      <c r="T3954" t="str">
        <f>IFERROR(VLOOKUP(M3954,'Skudsanering UC monitorering'!A:B,2,FALSE),"")</f>
        <v/>
      </c>
      <c r="U3954">
        <f t="shared" si="245"/>
        <v>0</v>
      </c>
      <c r="V3954">
        <f t="shared" si="246"/>
        <v>0</v>
      </c>
      <c r="W3954" s="3">
        <f t="shared" si="247"/>
        <v>0</v>
      </c>
    </row>
    <row r="3955" spans="1:23" hidden="1" x14ac:dyDescent="0.15">
      <c r="A3955" s="4" t="s">
        <v>15546</v>
      </c>
      <c r="B3955" s="1" t="d">
        <v>2023-12-31</v>
      </c>
      <c r="C3955">
        <v>101339.38</v>
      </c>
      <c r="D3955" s="1" t="d">
        <v>2022-06-29</v>
      </c>
      <c r="E3955" t="s">
        <v>378</v>
      </c>
      <c r="F3955" t="s">
        <v>379</v>
      </c>
      <c r="G3955" t="s">
        <v>1320</v>
      </c>
      <c r="H3955">
        <v>1</v>
      </c>
      <c r="I3955">
        <v>9207180911</v>
      </c>
      <c r="J3955">
        <v>9207180911</v>
      </c>
      <c r="K3955" t="s">
        <v>381</v>
      </c>
      <c r="L3955" t="s">
        <v>381</v>
      </c>
      <c r="M3955" s="4" t="s">
        <v>8690</v>
      </c>
      <c r="N3955" s="1" t="d">
        <v>1992-07-18</v>
      </c>
      <c r="O3955" s="4" t="s">
        <v>381</v>
      </c>
      <c r="P3955">
        <f>IFERROR(VLOOKUP(A3955,'17. Skuldsanering vilja'!A:D,1,FALSE),0)</f>
        <v>0</v>
      </c>
      <c r="Q3955">
        <f t="shared" si="244"/>
        <v>0</v>
      </c>
      <c r="R3955" t="str">
        <f>IFERROR(VLOOKUP(M3955,'Skudsanering UC monitorering'!A:B,1,FALSE),"")</f>
        <v/>
      </c>
      <c r="S3955" t="str">
        <f>IFERROR(VLOOKUP(O3955,'Skudsanering UC monitorering'!A:B,1,FALSE),"")</f>
        <v/>
      </c>
      <c r="T3955" t="str">
        <f>IFERROR(VLOOKUP(M3955,'Skudsanering UC monitorering'!A:B,2,FALSE),"")</f>
        <v/>
      </c>
      <c r="U3955">
        <f t="shared" si="245"/>
        <v>0</v>
      </c>
      <c r="V3955">
        <f t="shared" si="246"/>
        <v>0</v>
      </c>
      <c r="W3955" s="3">
        <f t="shared" si="247"/>
        <v>0</v>
      </c>
    </row>
    <row r="3956" spans="1:23" hidden="1" x14ac:dyDescent="0.15">
      <c r="A3956" s="4" t="s">
        <v>15547</v>
      </c>
      <c r="B3956" s="1" t="d">
        <v>2023-12-31</v>
      </c>
      <c r="C3956">
        <v>109390.25</v>
      </c>
      <c r="D3956" s="1" t="d">
        <v>2022-06-29</v>
      </c>
      <c r="E3956" t="s">
        <v>378</v>
      </c>
      <c r="F3956" t="s">
        <v>420</v>
      </c>
      <c r="G3956" t="s">
        <v>1422</v>
      </c>
      <c r="H3956">
        <v>1</v>
      </c>
      <c r="I3956">
        <v>9304023972</v>
      </c>
      <c r="J3956">
        <v>9304023972</v>
      </c>
      <c r="K3956" t="s">
        <v>381</v>
      </c>
      <c r="L3956" t="s">
        <v>381</v>
      </c>
      <c r="M3956" s="4" t="s">
        <v>8691</v>
      </c>
      <c r="N3956" s="1" t="d">
        <v>1993-04-02</v>
      </c>
      <c r="O3956" s="4" t="s">
        <v>381</v>
      </c>
      <c r="P3956">
        <f>IFERROR(VLOOKUP(A3956,'17. Skuldsanering vilja'!A:D,1,FALSE),0)</f>
        <v>0</v>
      </c>
      <c r="Q3956">
        <f t="shared" si="244"/>
        <v>0</v>
      </c>
      <c r="R3956" t="str">
        <f>IFERROR(VLOOKUP(M3956,'Skudsanering UC monitorering'!A:B,1,FALSE),"")</f>
        <v/>
      </c>
      <c r="S3956" t="str">
        <f>IFERROR(VLOOKUP(O3956,'Skudsanering UC monitorering'!A:B,1,FALSE),"")</f>
        <v/>
      </c>
      <c r="T3956" t="str">
        <f>IFERROR(VLOOKUP(M3956,'Skudsanering UC monitorering'!A:B,2,FALSE),"")</f>
        <v/>
      </c>
      <c r="U3956">
        <f t="shared" si="245"/>
        <v>0</v>
      </c>
      <c r="V3956">
        <f t="shared" si="246"/>
        <v>0</v>
      </c>
      <c r="W3956" s="3">
        <f t="shared" si="247"/>
        <v>0</v>
      </c>
    </row>
    <row r="3957" spans="1:23" hidden="1" x14ac:dyDescent="0.15">
      <c r="A3957" s="4" t="s">
        <v>15548</v>
      </c>
      <c r="B3957" s="1" t="d">
        <v>2023-12-31</v>
      </c>
      <c r="C3957">
        <v>282981.28999999998</v>
      </c>
      <c r="D3957" s="1" t="d">
        <v>2022-06-28</v>
      </c>
      <c r="E3957" t="s">
        <v>378</v>
      </c>
      <c r="F3957" t="s">
        <v>379</v>
      </c>
      <c r="G3957" t="s">
        <v>1935</v>
      </c>
      <c r="H3957">
        <v>1</v>
      </c>
      <c r="I3957">
        <v>8204274644</v>
      </c>
      <c r="J3957">
        <v>8204274644</v>
      </c>
      <c r="K3957" t="s">
        <v>381</v>
      </c>
      <c r="L3957" t="s">
        <v>381</v>
      </c>
      <c r="M3957" s="4" t="s">
        <v>8692</v>
      </c>
      <c r="N3957" s="1" t="d">
        <v>1982-04-27</v>
      </c>
      <c r="O3957" s="4" t="s">
        <v>381</v>
      </c>
      <c r="P3957">
        <f>IFERROR(VLOOKUP(A3957,'17. Skuldsanering vilja'!A:D,1,FALSE),0)</f>
        <v>0</v>
      </c>
      <c r="Q3957">
        <f t="shared" si="244"/>
        <v>0</v>
      </c>
      <c r="R3957" t="str">
        <f>IFERROR(VLOOKUP(M3957,'Skudsanering UC monitorering'!A:B,1,FALSE),"")</f>
        <v/>
      </c>
      <c r="S3957" t="str">
        <f>IFERROR(VLOOKUP(O3957,'Skudsanering UC monitorering'!A:B,1,FALSE),"")</f>
        <v/>
      </c>
      <c r="T3957" t="str">
        <f>IFERROR(VLOOKUP(M3957,'Skudsanering UC monitorering'!A:B,2,FALSE),"")</f>
        <v/>
      </c>
      <c r="U3957">
        <f t="shared" si="245"/>
        <v>0</v>
      </c>
      <c r="V3957">
        <f t="shared" si="246"/>
        <v>0</v>
      </c>
      <c r="W3957" s="3">
        <f t="shared" si="247"/>
        <v>0</v>
      </c>
    </row>
    <row r="3958" spans="1:23" hidden="1" x14ac:dyDescent="0.15">
      <c r="A3958" s="4" t="s">
        <v>15549</v>
      </c>
      <c r="B3958" s="1" t="d">
        <v>2023-12-31</v>
      </c>
      <c r="C3958">
        <v>110255.94</v>
      </c>
      <c r="D3958" s="1" t="d">
        <v>2022-07-19</v>
      </c>
      <c r="E3958" t="s">
        <v>378</v>
      </c>
      <c r="F3958" t="s">
        <v>379</v>
      </c>
      <c r="G3958" t="s">
        <v>1734</v>
      </c>
      <c r="H3958">
        <v>1</v>
      </c>
      <c r="I3958">
        <v>12301024</v>
      </c>
      <c r="J3958">
        <v>12301024</v>
      </c>
      <c r="K3958" t="s">
        <v>381</v>
      </c>
      <c r="L3958" t="s">
        <v>381</v>
      </c>
      <c r="M3958" s="4" t="s">
        <v>8693</v>
      </c>
      <c r="N3958" s="1" t="d">
        <v>2000-12-30</v>
      </c>
      <c r="O3958" s="4" t="s">
        <v>381</v>
      </c>
      <c r="P3958">
        <f>IFERROR(VLOOKUP(A3958,'17. Skuldsanering vilja'!A:D,1,FALSE),0)</f>
        <v>0</v>
      </c>
      <c r="Q3958">
        <f t="shared" si="244"/>
        <v>0</v>
      </c>
      <c r="R3958" t="str">
        <f>IFERROR(VLOOKUP(M3958,'Skudsanering UC monitorering'!A:B,1,FALSE),"")</f>
        <v/>
      </c>
      <c r="S3958" t="str">
        <f>IFERROR(VLOOKUP(O3958,'Skudsanering UC monitorering'!A:B,1,FALSE),"")</f>
        <v/>
      </c>
      <c r="T3958" t="str">
        <f>IFERROR(VLOOKUP(M3958,'Skudsanering UC monitorering'!A:B,2,FALSE),"")</f>
        <v/>
      </c>
      <c r="U3958">
        <f t="shared" si="245"/>
        <v>0</v>
      </c>
      <c r="V3958">
        <f t="shared" si="246"/>
        <v>0</v>
      </c>
      <c r="W3958" s="3">
        <f t="shared" si="247"/>
        <v>0</v>
      </c>
    </row>
    <row r="3959" spans="1:23" hidden="1" x14ac:dyDescent="0.15">
      <c r="A3959" s="4" t="s">
        <v>15550</v>
      </c>
      <c r="B3959" s="1" t="d">
        <v>2023-12-31</v>
      </c>
      <c r="C3959">
        <v>463607.2</v>
      </c>
      <c r="D3959" s="1" t="d">
        <v>2022-06-28</v>
      </c>
      <c r="E3959" t="s">
        <v>378</v>
      </c>
      <c r="F3959" t="s">
        <v>379</v>
      </c>
      <c r="G3959" t="s">
        <v>4549</v>
      </c>
      <c r="H3959">
        <v>2</v>
      </c>
      <c r="I3959">
        <v>8001270456</v>
      </c>
      <c r="J3959">
        <v>8001270456</v>
      </c>
      <c r="K3959" t="s">
        <v>381</v>
      </c>
      <c r="L3959" t="s">
        <v>381</v>
      </c>
      <c r="M3959" s="4" t="s">
        <v>8694</v>
      </c>
      <c r="N3959" s="1" t="d">
        <v>1980-01-27</v>
      </c>
      <c r="O3959" s="4" t="s">
        <v>8694</v>
      </c>
      <c r="P3959">
        <f>IFERROR(VLOOKUP(A3959,'17. Skuldsanering vilja'!A:D,1,FALSE),0)</f>
        <v>0</v>
      </c>
      <c r="Q3959">
        <f t="shared" si="244"/>
        <v>0</v>
      </c>
      <c r="R3959" t="str">
        <f>IFERROR(VLOOKUP(M3959,'Skudsanering UC monitorering'!A:B,1,FALSE),"")</f>
        <v/>
      </c>
      <c r="S3959" t="str">
        <f>IFERROR(VLOOKUP(O3959,'Skudsanering UC monitorering'!A:B,1,FALSE),"")</f>
        <v/>
      </c>
      <c r="T3959" t="str">
        <f>IFERROR(VLOOKUP(M3959,'Skudsanering UC monitorering'!A:B,2,FALSE),"")</f>
        <v/>
      </c>
      <c r="U3959">
        <f t="shared" si="245"/>
        <v>0</v>
      </c>
      <c r="V3959">
        <f t="shared" si="246"/>
        <v>0</v>
      </c>
      <c r="W3959" s="3">
        <f t="shared" si="247"/>
        <v>0</v>
      </c>
    </row>
    <row r="3960" spans="1:23" hidden="1" x14ac:dyDescent="0.15">
      <c r="A3960" s="4" t="s">
        <v>15551</v>
      </c>
      <c r="B3960" s="1" t="d">
        <v>2023-12-31</v>
      </c>
      <c r="C3960">
        <v>286619.13</v>
      </c>
      <c r="D3960" s="1" t="d">
        <v>2022-07-12</v>
      </c>
      <c r="E3960" t="s">
        <v>378</v>
      </c>
      <c r="F3960" t="s">
        <v>379</v>
      </c>
      <c r="G3960" t="s">
        <v>4608</v>
      </c>
      <c r="H3960">
        <v>1</v>
      </c>
      <c r="I3960">
        <v>9510210538</v>
      </c>
      <c r="J3960">
        <v>9510210538</v>
      </c>
      <c r="K3960" t="s">
        <v>381</v>
      </c>
      <c r="L3960" t="s">
        <v>381</v>
      </c>
      <c r="M3960" s="4" t="s">
        <v>8695</v>
      </c>
      <c r="N3960" s="1" t="d">
        <v>1995-10-21</v>
      </c>
      <c r="O3960" s="4" t="s">
        <v>381</v>
      </c>
      <c r="P3960">
        <f>IFERROR(VLOOKUP(A3960,'17. Skuldsanering vilja'!A:D,1,FALSE),0)</f>
        <v>0</v>
      </c>
      <c r="Q3960">
        <f t="shared" si="244"/>
        <v>0</v>
      </c>
      <c r="R3960" t="str">
        <f>IFERROR(VLOOKUP(M3960,'Skudsanering UC monitorering'!A:B,1,FALSE),"")</f>
        <v/>
      </c>
      <c r="S3960" t="str">
        <f>IFERROR(VLOOKUP(O3960,'Skudsanering UC monitorering'!A:B,1,FALSE),"")</f>
        <v/>
      </c>
      <c r="T3960" t="str">
        <f>IFERROR(VLOOKUP(M3960,'Skudsanering UC monitorering'!A:B,2,FALSE),"")</f>
        <v/>
      </c>
      <c r="U3960">
        <f t="shared" si="245"/>
        <v>0</v>
      </c>
      <c r="V3960">
        <f t="shared" si="246"/>
        <v>0</v>
      </c>
      <c r="W3960" s="3">
        <f t="shared" si="247"/>
        <v>0</v>
      </c>
    </row>
    <row r="3961" spans="1:23" hidden="1" x14ac:dyDescent="0.15">
      <c r="A3961" s="4" t="s">
        <v>15552</v>
      </c>
      <c r="B3961" s="1" t="d">
        <v>2023-12-31</v>
      </c>
      <c r="C3961">
        <v>19604.25</v>
      </c>
      <c r="D3961" s="1" t="d">
        <v>2022-06-30</v>
      </c>
      <c r="E3961" t="s">
        <v>378</v>
      </c>
      <c r="F3961" t="s">
        <v>379</v>
      </c>
      <c r="G3961" t="s">
        <v>1307</v>
      </c>
      <c r="H3961">
        <v>1</v>
      </c>
      <c r="I3961">
        <v>6305231950</v>
      </c>
      <c r="J3961">
        <v>6305231950</v>
      </c>
      <c r="K3961" t="s">
        <v>381</v>
      </c>
      <c r="L3961" t="s">
        <v>381</v>
      </c>
      <c r="M3961" s="4" t="s">
        <v>8696</v>
      </c>
      <c r="N3961" s="1" t="d">
        <v>1963-05-23</v>
      </c>
      <c r="O3961" s="4" t="s">
        <v>381</v>
      </c>
      <c r="P3961">
        <f>IFERROR(VLOOKUP(A3961,'17. Skuldsanering vilja'!A:D,1,FALSE),0)</f>
        <v>0</v>
      </c>
      <c r="Q3961">
        <f t="shared" si="244"/>
        <v>0</v>
      </c>
      <c r="R3961" t="str">
        <f>IFERROR(VLOOKUP(M3961,'Skudsanering UC monitorering'!A:B,1,FALSE),"")</f>
        <v/>
      </c>
      <c r="S3961" t="str">
        <f>IFERROR(VLOOKUP(O3961,'Skudsanering UC monitorering'!A:B,1,FALSE),"")</f>
        <v/>
      </c>
      <c r="T3961" t="str">
        <f>IFERROR(VLOOKUP(M3961,'Skudsanering UC monitorering'!A:B,2,FALSE),"")</f>
        <v/>
      </c>
      <c r="U3961">
        <f t="shared" si="245"/>
        <v>0</v>
      </c>
      <c r="V3961">
        <f t="shared" si="246"/>
        <v>0</v>
      </c>
      <c r="W3961" s="3">
        <f t="shared" si="247"/>
        <v>0</v>
      </c>
    </row>
    <row r="3962" spans="1:23" hidden="1" x14ac:dyDescent="0.15">
      <c r="A3962" s="4" t="s">
        <v>15553</v>
      </c>
      <c r="B3962" s="1" t="d">
        <v>2023-12-31</v>
      </c>
      <c r="C3962">
        <v>62853.08</v>
      </c>
      <c r="D3962" s="1" t="d">
        <v>2022-06-28</v>
      </c>
      <c r="E3962" t="s">
        <v>378</v>
      </c>
      <c r="F3962" t="s">
        <v>539</v>
      </c>
      <c r="G3962" t="s">
        <v>1424</v>
      </c>
      <c r="H3962">
        <v>1</v>
      </c>
      <c r="I3962">
        <v>110159514</v>
      </c>
      <c r="J3962">
        <v>110159514</v>
      </c>
      <c r="K3962" t="s">
        <v>381</v>
      </c>
      <c r="L3962" t="s">
        <v>381</v>
      </c>
      <c r="M3962" s="4" t="s">
        <v>8697</v>
      </c>
      <c r="N3962" s="1" t="d">
        <v>2001-10-15</v>
      </c>
      <c r="O3962" s="4" t="s">
        <v>381</v>
      </c>
      <c r="P3962">
        <f>IFERROR(VLOOKUP(A3962,'17. Skuldsanering vilja'!A:D,1,FALSE),0)</f>
        <v>0</v>
      </c>
      <c r="Q3962">
        <f t="shared" si="244"/>
        <v>0</v>
      </c>
      <c r="R3962" t="str">
        <f>IFERROR(VLOOKUP(M3962,'Skudsanering UC monitorering'!A:B,1,FALSE),"")</f>
        <v/>
      </c>
      <c r="S3962" t="str">
        <f>IFERROR(VLOOKUP(O3962,'Skudsanering UC monitorering'!A:B,1,FALSE),"")</f>
        <v/>
      </c>
      <c r="T3962" t="str">
        <f>IFERROR(VLOOKUP(M3962,'Skudsanering UC monitorering'!A:B,2,FALSE),"")</f>
        <v/>
      </c>
      <c r="U3962">
        <f t="shared" si="245"/>
        <v>0</v>
      </c>
      <c r="V3962">
        <f t="shared" si="246"/>
        <v>0</v>
      </c>
      <c r="W3962" s="3">
        <f t="shared" si="247"/>
        <v>0</v>
      </c>
    </row>
    <row r="3963" spans="1:23" hidden="1" x14ac:dyDescent="0.15">
      <c r="A3963" s="4" t="s">
        <v>15554</v>
      </c>
      <c r="B3963" s="1" t="d">
        <v>2023-12-31</v>
      </c>
      <c r="C3963">
        <v>13543.47</v>
      </c>
      <c r="D3963" s="1" t="d">
        <v>2022-06-28</v>
      </c>
      <c r="E3963" t="s">
        <v>378</v>
      </c>
      <c r="F3963" t="s">
        <v>379</v>
      </c>
      <c r="G3963" t="s">
        <v>2893</v>
      </c>
      <c r="H3963">
        <v>1</v>
      </c>
      <c r="I3963">
        <v>9205235105</v>
      </c>
      <c r="J3963">
        <v>9205235105</v>
      </c>
      <c r="K3963" t="s">
        <v>381</v>
      </c>
      <c r="L3963" t="s">
        <v>381</v>
      </c>
      <c r="M3963" s="4" t="s">
        <v>8698</v>
      </c>
      <c r="N3963" s="1" t="d">
        <v>1992-05-23</v>
      </c>
      <c r="O3963" s="4" t="s">
        <v>381</v>
      </c>
      <c r="P3963">
        <f>IFERROR(VLOOKUP(A3963,'17. Skuldsanering vilja'!A:D,1,FALSE),0)</f>
        <v>0</v>
      </c>
      <c r="Q3963">
        <f t="shared" si="244"/>
        <v>0</v>
      </c>
      <c r="R3963" t="str">
        <f>IFERROR(VLOOKUP(M3963,'Skudsanering UC monitorering'!A:B,1,FALSE),"")</f>
        <v/>
      </c>
      <c r="S3963" t="str">
        <f>IFERROR(VLOOKUP(O3963,'Skudsanering UC monitorering'!A:B,1,FALSE),"")</f>
        <v/>
      </c>
      <c r="T3963" t="str">
        <f>IFERROR(VLOOKUP(M3963,'Skudsanering UC monitorering'!A:B,2,FALSE),"")</f>
        <v/>
      </c>
      <c r="U3963">
        <f t="shared" si="245"/>
        <v>0</v>
      </c>
      <c r="V3963">
        <f t="shared" si="246"/>
        <v>0</v>
      </c>
      <c r="W3963" s="3">
        <f t="shared" si="247"/>
        <v>0</v>
      </c>
    </row>
    <row r="3964" spans="1:23" hidden="1" x14ac:dyDescent="0.15">
      <c r="A3964" s="4" t="s">
        <v>15555</v>
      </c>
      <c r="B3964" s="1" t="d">
        <v>2023-12-31</v>
      </c>
      <c r="C3964">
        <v>470850.74</v>
      </c>
      <c r="D3964" s="1" t="d">
        <v>2022-06-28</v>
      </c>
      <c r="E3964" t="s">
        <v>378</v>
      </c>
      <c r="F3964" t="s">
        <v>379</v>
      </c>
      <c r="G3964" t="s">
        <v>1734</v>
      </c>
      <c r="H3964">
        <v>2</v>
      </c>
      <c r="I3964">
        <v>9211221271</v>
      </c>
      <c r="J3964">
        <v>9211221271</v>
      </c>
      <c r="K3964" t="s">
        <v>381</v>
      </c>
      <c r="L3964" t="s">
        <v>381</v>
      </c>
      <c r="M3964" s="4" t="s">
        <v>8699</v>
      </c>
      <c r="N3964" s="1" t="d">
        <v>1992-11-22</v>
      </c>
      <c r="O3964" s="4" t="s">
        <v>8699</v>
      </c>
      <c r="P3964">
        <f>IFERROR(VLOOKUP(A3964,'17. Skuldsanering vilja'!A:D,1,FALSE),0)</f>
        <v>0</v>
      </c>
      <c r="Q3964">
        <f t="shared" si="244"/>
        <v>0</v>
      </c>
      <c r="R3964" t="str">
        <f>IFERROR(VLOOKUP(M3964,'Skudsanering UC monitorering'!A:B,1,FALSE),"")</f>
        <v/>
      </c>
      <c r="S3964" t="str">
        <f>IFERROR(VLOOKUP(O3964,'Skudsanering UC monitorering'!A:B,1,FALSE),"")</f>
        <v/>
      </c>
      <c r="T3964" t="str">
        <f>IFERROR(VLOOKUP(M3964,'Skudsanering UC monitorering'!A:B,2,FALSE),"")</f>
        <v/>
      </c>
      <c r="U3964">
        <f t="shared" si="245"/>
        <v>0</v>
      </c>
      <c r="V3964">
        <f t="shared" si="246"/>
        <v>0</v>
      </c>
      <c r="W3964" s="3">
        <f t="shared" si="247"/>
        <v>0</v>
      </c>
    </row>
    <row r="3965" spans="1:23" hidden="1" x14ac:dyDescent="0.15">
      <c r="A3965" s="4" t="s">
        <v>15556</v>
      </c>
      <c r="B3965" s="1" t="d">
        <v>2023-12-31</v>
      </c>
      <c r="C3965">
        <v>30164.75</v>
      </c>
      <c r="D3965" s="1" t="d">
        <v>2022-06-28</v>
      </c>
      <c r="E3965" t="s">
        <v>378</v>
      </c>
      <c r="F3965" t="s">
        <v>401</v>
      </c>
      <c r="G3965" t="s">
        <v>1503</v>
      </c>
      <c r="H3965">
        <v>1</v>
      </c>
      <c r="I3965">
        <v>9407280016</v>
      </c>
      <c r="J3965">
        <v>9407280016</v>
      </c>
      <c r="K3965" t="s">
        <v>381</v>
      </c>
      <c r="L3965" t="s">
        <v>381</v>
      </c>
      <c r="M3965" s="4" t="s">
        <v>8700</v>
      </c>
      <c r="N3965" s="1" t="d">
        <v>1994-07-28</v>
      </c>
      <c r="O3965" s="4" t="s">
        <v>381</v>
      </c>
      <c r="P3965">
        <f>IFERROR(VLOOKUP(A3965,'17. Skuldsanering vilja'!A:D,1,FALSE),0)</f>
        <v>0</v>
      </c>
      <c r="Q3965">
        <f t="shared" si="244"/>
        <v>0</v>
      </c>
      <c r="R3965" t="str">
        <f>IFERROR(VLOOKUP(M3965,'Skudsanering UC monitorering'!A:B,1,FALSE),"")</f>
        <v/>
      </c>
      <c r="S3965" t="str">
        <f>IFERROR(VLOOKUP(O3965,'Skudsanering UC monitorering'!A:B,1,FALSE),"")</f>
        <v/>
      </c>
      <c r="T3965" t="str">
        <f>IFERROR(VLOOKUP(M3965,'Skudsanering UC monitorering'!A:B,2,FALSE),"")</f>
        <v/>
      </c>
      <c r="U3965">
        <f t="shared" si="245"/>
        <v>0</v>
      </c>
      <c r="V3965">
        <f t="shared" si="246"/>
        <v>0</v>
      </c>
      <c r="W3965" s="3">
        <f t="shared" si="247"/>
        <v>0</v>
      </c>
    </row>
    <row r="3966" spans="1:23" hidden="1" x14ac:dyDescent="0.15">
      <c r="A3966" s="4" t="s">
        <v>15557</v>
      </c>
      <c r="B3966" s="1" t="d">
        <v>2023-12-31</v>
      </c>
      <c r="C3966">
        <v>277074.07</v>
      </c>
      <c r="D3966" s="1" t="d">
        <v>2022-06-30</v>
      </c>
      <c r="E3966" t="s">
        <v>378</v>
      </c>
      <c r="F3966" t="s">
        <v>379</v>
      </c>
      <c r="G3966" t="s">
        <v>4612</v>
      </c>
      <c r="H3966">
        <v>1</v>
      </c>
      <c r="I3966">
        <v>8501184900</v>
      </c>
      <c r="J3966">
        <v>8501184900</v>
      </c>
      <c r="K3966" t="s">
        <v>381</v>
      </c>
      <c r="L3966" t="s">
        <v>381</v>
      </c>
      <c r="M3966" s="4" t="s">
        <v>8701</v>
      </c>
      <c r="N3966" s="1" t="d">
        <v>1985-01-18</v>
      </c>
      <c r="O3966" s="4" t="s">
        <v>381</v>
      </c>
      <c r="P3966">
        <f>IFERROR(VLOOKUP(A3966,'17. Skuldsanering vilja'!A:D,1,FALSE),0)</f>
        <v>0</v>
      </c>
      <c r="Q3966">
        <f t="shared" si="244"/>
        <v>0</v>
      </c>
      <c r="R3966" t="str">
        <f>IFERROR(VLOOKUP(M3966,'Skudsanering UC monitorering'!A:B,1,FALSE),"")</f>
        <v/>
      </c>
      <c r="S3966" t="str">
        <f>IFERROR(VLOOKUP(O3966,'Skudsanering UC monitorering'!A:B,1,FALSE),"")</f>
        <v/>
      </c>
      <c r="T3966" t="str">
        <f>IFERROR(VLOOKUP(M3966,'Skudsanering UC monitorering'!A:B,2,FALSE),"")</f>
        <v/>
      </c>
      <c r="U3966">
        <f t="shared" si="245"/>
        <v>0</v>
      </c>
      <c r="V3966">
        <f t="shared" si="246"/>
        <v>0</v>
      </c>
      <c r="W3966" s="3">
        <f t="shared" si="247"/>
        <v>0</v>
      </c>
    </row>
    <row r="3967" spans="1:23" hidden="1" x14ac:dyDescent="0.15">
      <c r="A3967" s="4" t="s">
        <v>15558</v>
      </c>
      <c r="B3967" s="1" t="d">
        <v>2023-12-31</v>
      </c>
      <c r="C3967">
        <v>106637.88</v>
      </c>
      <c r="D3967" s="1" t="d">
        <v>2022-08-05</v>
      </c>
      <c r="E3967" t="s">
        <v>378</v>
      </c>
      <c r="F3967" t="s">
        <v>379</v>
      </c>
      <c r="G3967" t="s">
        <v>1424</v>
      </c>
      <c r="H3967">
        <v>2</v>
      </c>
      <c r="I3967">
        <v>9109083718</v>
      </c>
      <c r="J3967">
        <v>9109083718</v>
      </c>
      <c r="K3967" t="s">
        <v>381</v>
      </c>
      <c r="L3967" t="s">
        <v>381</v>
      </c>
      <c r="M3967" s="4" t="s">
        <v>8702</v>
      </c>
      <c r="N3967" s="1" t="d">
        <v>1991-09-08</v>
      </c>
      <c r="O3967" s="4" t="s">
        <v>8702</v>
      </c>
      <c r="P3967">
        <f>IFERROR(VLOOKUP(A3967,'17. Skuldsanering vilja'!A:D,1,FALSE),0)</f>
        <v>0</v>
      </c>
      <c r="Q3967">
        <f t="shared" si="244"/>
        <v>0</v>
      </c>
      <c r="R3967" t="str">
        <f>IFERROR(VLOOKUP(M3967,'Skudsanering UC monitorering'!A:B,1,FALSE),"")</f>
        <v/>
      </c>
      <c r="S3967" t="str">
        <f>IFERROR(VLOOKUP(O3967,'Skudsanering UC monitorering'!A:B,1,FALSE),"")</f>
        <v/>
      </c>
      <c r="T3967" t="str">
        <f>IFERROR(VLOOKUP(M3967,'Skudsanering UC monitorering'!A:B,2,FALSE),"")</f>
        <v/>
      </c>
      <c r="U3967">
        <f t="shared" si="245"/>
        <v>0</v>
      </c>
      <c r="V3967">
        <f t="shared" si="246"/>
        <v>0</v>
      </c>
      <c r="W3967" s="3">
        <f t="shared" si="247"/>
        <v>0</v>
      </c>
    </row>
    <row r="3968" spans="1:23" hidden="1" x14ac:dyDescent="0.15">
      <c r="A3968" s="4" t="s">
        <v>15559</v>
      </c>
      <c r="B3968" s="1" t="d">
        <v>2023-12-31</v>
      </c>
      <c r="C3968">
        <v>149563.84</v>
      </c>
      <c r="D3968" s="1" t="d">
        <v>2022-06-29</v>
      </c>
      <c r="E3968" t="s">
        <v>378</v>
      </c>
      <c r="F3968" t="s">
        <v>420</v>
      </c>
      <c r="G3968" t="s">
        <v>1334</v>
      </c>
      <c r="H3968">
        <v>1</v>
      </c>
      <c r="I3968">
        <v>6208623</v>
      </c>
      <c r="J3968">
        <v>6208623</v>
      </c>
      <c r="K3968" t="s">
        <v>381</v>
      </c>
      <c r="L3968" t="s">
        <v>381</v>
      </c>
      <c r="M3968" s="4" t="s">
        <v>8703</v>
      </c>
      <c r="N3968" s="1" t="d">
        <v>2000-06-20</v>
      </c>
      <c r="O3968" s="4" t="s">
        <v>381</v>
      </c>
      <c r="P3968">
        <f>IFERROR(VLOOKUP(A3968,'17. Skuldsanering vilja'!A:D,1,FALSE),0)</f>
        <v>0</v>
      </c>
      <c r="Q3968">
        <f t="shared" si="244"/>
        <v>0</v>
      </c>
      <c r="R3968" t="str">
        <f>IFERROR(VLOOKUP(M3968,'Skudsanering UC monitorering'!A:B,1,FALSE),"")</f>
        <v/>
      </c>
      <c r="S3968" t="str">
        <f>IFERROR(VLOOKUP(O3968,'Skudsanering UC monitorering'!A:B,1,FALSE),"")</f>
        <v/>
      </c>
      <c r="T3968" t="str">
        <f>IFERROR(VLOOKUP(M3968,'Skudsanering UC monitorering'!A:B,2,FALSE),"")</f>
        <v/>
      </c>
      <c r="U3968">
        <f t="shared" si="245"/>
        <v>0</v>
      </c>
      <c r="V3968">
        <f t="shared" si="246"/>
        <v>0</v>
      </c>
      <c r="W3968" s="3">
        <f t="shared" si="247"/>
        <v>0</v>
      </c>
    </row>
    <row r="3969" spans="1:23" hidden="1" x14ac:dyDescent="0.15">
      <c r="A3969" s="4" t="s">
        <v>15560</v>
      </c>
      <c r="B3969" s="1" t="d">
        <v>2023-12-31</v>
      </c>
      <c r="C3969">
        <v>285960.61</v>
      </c>
      <c r="D3969" s="1" t="d">
        <v>2022-06-29</v>
      </c>
      <c r="E3969" t="s">
        <v>378</v>
      </c>
      <c r="F3969" t="s">
        <v>379</v>
      </c>
      <c r="G3969" t="s">
        <v>505</v>
      </c>
      <c r="H3969">
        <v>2</v>
      </c>
      <c r="I3969">
        <v>8701204128</v>
      </c>
      <c r="J3969">
        <v>8701204128</v>
      </c>
      <c r="K3969" t="s">
        <v>381</v>
      </c>
      <c r="L3969" t="s">
        <v>381</v>
      </c>
      <c r="M3969" s="4" t="s">
        <v>8704</v>
      </c>
      <c r="N3969" s="1" t="d">
        <v>1987-01-20</v>
      </c>
      <c r="O3969" s="4" t="s">
        <v>8704</v>
      </c>
      <c r="P3969">
        <f>IFERROR(VLOOKUP(A3969,'17. Skuldsanering vilja'!A:D,1,FALSE),0)</f>
        <v>0</v>
      </c>
      <c r="Q3969">
        <f t="shared" si="244"/>
        <v>0</v>
      </c>
      <c r="R3969" t="str">
        <f>IFERROR(VLOOKUP(M3969,'Skudsanering UC monitorering'!A:B,1,FALSE),"")</f>
        <v/>
      </c>
      <c r="S3969" t="str">
        <f>IFERROR(VLOOKUP(O3969,'Skudsanering UC monitorering'!A:B,1,FALSE),"")</f>
        <v/>
      </c>
      <c r="T3969" t="str">
        <f>IFERROR(VLOOKUP(M3969,'Skudsanering UC monitorering'!A:B,2,FALSE),"")</f>
        <v/>
      </c>
      <c r="U3969">
        <f t="shared" si="245"/>
        <v>0</v>
      </c>
      <c r="V3969">
        <f t="shared" si="246"/>
        <v>0</v>
      </c>
      <c r="W3969" s="3">
        <f t="shared" si="247"/>
        <v>0</v>
      </c>
    </row>
    <row r="3970" spans="1:23" hidden="1" x14ac:dyDescent="0.15">
      <c r="A3970" s="4" t="s">
        <v>15561</v>
      </c>
      <c r="B3970" s="1" t="d">
        <v>2023-12-31</v>
      </c>
      <c r="C3970">
        <v>230140.76</v>
      </c>
      <c r="D3970" s="1" t="d">
        <v>2022-06-29</v>
      </c>
      <c r="E3970" t="s">
        <v>378</v>
      </c>
      <c r="F3970" t="s">
        <v>379</v>
      </c>
      <c r="G3970" t="s">
        <v>1734</v>
      </c>
      <c r="H3970">
        <v>2</v>
      </c>
      <c r="I3970">
        <v>8202040732</v>
      </c>
      <c r="J3970">
        <v>8202040732</v>
      </c>
      <c r="K3970" t="s">
        <v>381</v>
      </c>
      <c r="L3970" t="s">
        <v>381</v>
      </c>
      <c r="M3970" s="4" t="s">
        <v>8705</v>
      </c>
      <c r="N3970" s="1" t="d">
        <v>1982-02-04</v>
      </c>
      <c r="O3970" s="4" t="s">
        <v>8705</v>
      </c>
      <c r="P3970">
        <f>IFERROR(VLOOKUP(A3970,'17. Skuldsanering vilja'!A:D,1,FALSE),0)</f>
        <v>0</v>
      </c>
      <c r="Q3970">
        <f t="shared" si="244"/>
        <v>0</v>
      </c>
      <c r="R3970" t="str">
        <f>IFERROR(VLOOKUP(M3970,'Skudsanering UC monitorering'!A:B,1,FALSE),"")</f>
        <v/>
      </c>
      <c r="S3970" t="str">
        <f>IFERROR(VLOOKUP(O3970,'Skudsanering UC monitorering'!A:B,1,FALSE),"")</f>
        <v/>
      </c>
      <c r="T3970" t="str">
        <f>IFERROR(VLOOKUP(M3970,'Skudsanering UC monitorering'!A:B,2,FALSE),"")</f>
        <v/>
      </c>
      <c r="U3970">
        <f t="shared" si="245"/>
        <v>0</v>
      </c>
      <c r="V3970">
        <f t="shared" si="246"/>
        <v>0</v>
      </c>
      <c r="W3970" s="3">
        <f t="shared" si="247"/>
        <v>0</v>
      </c>
    </row>
    <row r="3971" spans="1:23" hidden="1" x14ac:dyDescent="0.15">
      <c r="A3971" s="4" t="s">
        <v>15562</v>
      </c>
      <c r="B3971" s="1" t="d">
        <v>2023-12-31</v>
      </c>
      <c r="C3971">
        <v>429967.01</v>
      </c>
      <c r="D3971" s="1" t="d">
        <v>2022-06-29</v>
      </c>
      <c r="E3971" t="s">
        <v>378</v>
      </c>
      <c r="F3971" t="s">
        <v>379</v>
      </c>
      <c r="G3971" t="s">
        <v>2596</v>
      </c>
      <c r="H3971">
        <v>2</v>
      </c>
      <c r="I3971">
        <v>8410314374</v>
      </c>
      <c r="J3971">
        <v>8410314374</v>
      </c>
      <c r="K3971" t="s">
        <v>381</v>
      </c>
      <c r="L3971" t="s">
        <v>381</v>
      </c>
      <c r="M3971" s="4" t="s">
        <v>8706</v>
      </c>
      <c r="N3971" s="1" t="d">
        <v>1984-10-31</v>
      </c>
      <c r="O3971" s="4" t="s">
        <v>8706</v>
      </c>
      <c r="P3971">
        <f>IFERROR(VLOOKUP(A3971,'17. Skuldsanering vilja'!A:D,1,FALSE),0)</f>
        <v>0</v>
      </c>
      <c r="Q3971">
        <f t="shared" ref="Q3971:Q4034" si="248">IF(P3971=0,0,1)</f>
        <v>0</v>
      </c>
      <c r="R3971" t="str">
        <f>IFERROR(VLOOKUP(M3971,'Skudsanering UC monitorering'!A:B,1,FALSE),"")</f>
        <v/>
      </c>
      <c r="S3971" t="str">
        <f>IFERROR(VLOOKUP(O3971,'Skudsanering UC monitorering'!A:B,1,FALSE),"")</f>
        <v/>
      </c>
      <c r="T3971" t="str">
        <f>IFERROR(VLOOKUP(M3971,'Skudsanering UC monitorering'!A:B,2,FALSE),"")</f>
        <v/>
      </c>
      <c r="U3971">
        <f t="shared" ref="U3971:U4034" si="249">IF(R3971&lt;&gt;"",1,0)</f>
        <v>0</v>
      </c>
      <c r="V3971">
        <f t="shared" ref="V3971:V4034" si="250">IF(S3971&lt;&gt;"",1,0)</f>
        <v>0</v>
      </c>
      <c r="W3971" s="3">
        <f t="shared" ref="W3971:W4034" si="251">IF(OR(Q3971=1,U3971=1,V3971=1),1,0)</f>
        <v>0</v>
      </c>
    </row>
    <row r="3972" spans="1:23" hidden="1" x14ac:dyDescent="0.15">
      <c r="A3972" s="4" t="s">
        <v>15563</v>
      </c>
      <c r="B3972" s="1" t="d">
        <v>2023-12-31</v>
      </c>
      <c r="C3972">
        <v>157309.78</v>
      </c>
      <c r="D3972" s="1" t="d">
        <v>2022-07-04</v>
      </c>
      <c r="E3972" t="s">
        <v>378</v>
      </c>
      <c r="F3972" t="s">
        <v>379</v>
      </c>
      <c r="G3972" t="s">
        <v>3342</v>
      </c>
      <c r="H3972">
        <v>2</v>
      </c>
      <c r="I3972">
        <v>9101301134</v>
      </c>
      <c r="J3972">
        <v>9101301134</v>
      </c>
      <c r="K3972" t="s">
        <v>381</v>
      </c>
      <c r="L3972" t="s">
        <v>381</v>
      </c>
      <c r="M3972" s="4" t="s">
        <v>8707</v>
      </c>
      <c r="N3972" s="1" t="d">
        <v>1991-01-30</v>
      </c>
      <c r="O3972" s="4" t="s">
        <v>8707</v>
      </c>
      <c r="P3972">
        <f>IFERROR(VLOOKUP(A3972,'17. Skuldsanering vilja'!A:D,1,FALSE),0)</f>
        <v>0</v>
      </c>
      <c r="Q3972">
        <f t="shared" si="248"/>
        <v>0</v>
      </c>
      <c r="R3972" t="str">
        <f>IFERROR(VLOOKUP(M3972,'Skudsanering UC monitorering'!A:B,1,FALSE),"")</f>
        <v/>
      </c>
      <c r="S3972" t="str">
        <f>IFERROR(VLOOKUP(O3972,'Skudsanering UC monitorering'!A:B,1,FALSE),"")</f>
        <v/>
      </c>
      <c r="T3972" t="str">
        <f>IFERROR(VLOOKUP(M3972,'Skudsanering UC monitorering'!A:B,2,FALSE),"")</f>
        <v/>
      </c>
      <c r="U3972">
        <f t="shared" si="249"/>
        <v>0</v>
      </c>
      <c r="V3972">
        <f t="shared" si="250"/>
        <v>0</v>
      </c>
      <c r="W3972" s="3">
        <f t="shared" si="251"/>
        <v>0</v>
      </c>
    </row>
    <row r="3973" spans="1:23" hidden="1" x14ac:dyDescent="0.15">
      <c r="A3973" s="4" t="s">
        <v>15564</v>
      </c>
      <c r="B3973" s="1" t="d">
        <v>2023-12-31</v>
      </c>
      <c r="C3973">
        <v>281777.90000000002</v>
      </c>
      <c r="D3973" s="1" t="d">
        <v>2022-07-14</v>
      </c>
      <c r="E3973" t="s">
        <v>378</v>
      </c>
      <c r="F3973" t="s">
        <v>379</v>
      </c>
      <c r="G3973" t="s">
        <v>2596</v>
      </c>
      <c r="H3973">
        <v>1</v>
      </c>
      <c r="I3973">
        <v>106087083</v>
      </c>
      <c r="J3973">
        <v>106087083</v>
      </c>
      <c r="K3973" t="s">
        <v>381</v>
      </c>
      <c r="L3973" t="s">
        <v>381</v>
      </c>
      <c r="M3973" s="4" t="s">
        <v>8708</v>
      </c>
      <c r="N3973" s="1" t="d">
        <v>2001-06-08</v>
      </c>
      <c r="O3973" s="4" t="s">
        <v>381</v>
      </c>
      <c r="P3973">
        <f>IFERROR(VLOOKUP(A3973,'17. Skuldsanering vilja'!A:D,1,FALSE),0)</f>
        <v>0</v>
      </c>
      <c r="Q3973">
        <f t="shared" si="248"/>
        <v>0</v>
      </c>
      <c r="R3973" t="str">
        <f>IFERROR(VLOOKUP(M3973,'Skudsanering UC monitorering'!A:B,1,FALSE),"")</f>
        <v/>
      </c>
      <c r="S3973" t="str">
        <f>IFERROR(VLOOKUP(O3973,'Skudsanering UC monitorering'!A:B,1,FALSE),"")</f>
        <v/>
      </c>
      <c r="T3973" t="str">
        <f>IFERROR(VLOOKUP(M3973,'Skudsanering UC monitorering'!A:B,2,FALSE),"")</f>
        <v/>
      </c>
      <c r="U3973">
        <f t="shared" si="249"/>
        <v>0</v>
      </c>
      <c r="V3973">
        <f t="shared" si="250"/>
        <v>0</v>
      </c>
      <c r="W3973" s="3">
        <f t="shared" si="251"/>
        <v>0</v>
      </c>
    </row>
    <row r="3974" spans="1:23" hidden="1" x14ac:dyDescent="0.15">
      <c r="A3974" s="4" t="s">
        <v>15565</v>
      </c>
      <c r="B3974" s="1" t="d">
        <v>2023-12-31</v>
      </c>
      <c r="C3974">
        <v>219633.72</v>
      </c>
      <c r="D3974" s="1" t="d">
        <v>2022-06-29</v>
      </c>
      <c r="E3974" t="s">
        <v>378</v>
      </c>
      <c r="F3974" t="s">
        <v>379</v>
      </c>
      <c r="G3974" t="s">
        <v>4608</v>
      </c>
      <c r="H3974">
        <v>1</v>
      </c>
      <c r="I3974">
        <v>9407080119</v>
      </c>
      <c r="J3974">
        <v>9407080119</v>
      </c>
      <c r="K3974" t="s">
        <v>381</v>
      </c>
      <c r="L3974" t="s">
        <v>381</v>
      </c>
      <c r="M3974" s="4" t="s">
        <v>8709</v>
      </c>
      <c r="N3974" s="1" t="d">
        <v>1994-07-08</v>
      </c>
      <c r="O3974" s="4" t="s">
        <v>381</v>
      </c>
      <c r="P3974">
        <f>IFERROR(VLOOKUP(A3974,'17. Skuldsanering vilja'!A:D,1,FALSE),0)</f>
        <v>0</v>
      </c>
      <c r="Q3974">
        <f t="shared" si="248"/>
        <v>0</v>
      </c>
      <c r="R3974" t="str">
        <f>IFERROR(VLOOKUP(M3974,'Skudsanering UC monitorering'!A:B,1,FALSE),"")</f>
        <v/>
      </c>
      <c r="S3974" t="str">
        <f>IFERROR(VLOOKUP(O3974,'Skudsanering UC monitorering'!A:B,1,FALSE),"")</f>
        <v/>
      </c>
      <c r="T3974" t="str">
        <f>IFERROR(VLOOKUP(M3974,'Skudsanering UC monitorering'!A:B,2,FALSE),"")</f>
        <v/>
      </c>
      <c r="U3974">
        <f t="shared" si="249"/>
        <v>0</v>
      </c>
      <c r="V3974">
        <f t="shared" si="250"/>
        <v>0</v>
      </c>
      <c r="W3974" s="3">
        <f t="shared" si="251"/>
        <v>0</v>
      </c>
    </row>
    <row r="3975" spans="1:23" hidden="1" x14ac:dyDescent="0.15">
      <c r="A3975" s="4" t="s">
        <v>15566</v>
      </c>
      <c r="B3975" s="1" t="d">
        <v>2023-12-31</v>
      </c>
      <c r="C3975">
        <v>64899.92</v>
      </c>
      <c r="D3975" s="1" t="d">
        <v>2022-07-20</v>
      </c>
      <c r="E3975" t="s">
        <v>378</v>
      </c>
      <c r="F3975" t="s">
        <v>401</v>
      </c>
      <c r="G3975" t="s">
        <v>1320</v>
      </c>
      <c r="H3975">
        <v>1</v>
      </c>
      <c r="I3975">
        <v>6708022055</v>
      </c>
      <c r="J3975">
        <v>6708022055</v>
      </c>
      <c r="K3975" t="s">
        <v>381</v>
      </c>
      <c r="L3975" t="s">
        <v>381</v>
      </c>
      <c r="M3975" s="4" t="s">
        <v>8710</v>
      </c>
      <c r="N3975" s="1" t="d">
        <v>1967-08-02</v>
      </c>
      <c r="O3975" s="4" t="s">
        <v>381</v>
      </c>
      <c r="P3975">
        <f>IFERROR(VLOOKUP(A3975,'17. Skuldsanering vilja'!A:D,1,FALSE),0)</f>
        <v>0</v>
      </c>
      <c r="Q3975">
        <f t="shared" si="248"/>
        <v>0</v>
      </c>
      <c r="R3975" t="str">
        <f>IFERROR(VLOOKUP(M3975,'Skudsanering UC monitorering'!A:B,1,FALSE),"")</f>
        <v/>
      </c>
      <c r="S3975" t="str">
        <f>IFERROR(VLOOKUP(O3975,'Skudsanering UC monitorering'!A:B,1,FALSE),"")</f>
        <v/>
      </c>
      <c r="T3975" t="str">
        <f>IFERROR(VLOOKUP(M3975,'Skudsanering UC monitorering'!A:B,2,FALSE),"")</f>
        <v/>
      </c>
      <c r="U3975">
        <f t="shared" si="249"/>
        <v>0</v>
      </c>
      <c r="V3975">
        <f t="shared" si="250"/>
        <v>0</v>
      </c>
      <c r="W3975" s="3">
        <f t="shared" si="251"/>
        <v>0</v>
      </c>
    </row>
    <row r="3976" spans="1:23" hidden="1" x14ac:dyDescent="0.15">
      <c r="A3976" s="4" t="s">
        <v>15567</v>
      </c>
      <c r="B3976" s="1" t="d">
        <v>2023-12-31</v>
      </c>
      <c r="C3976">
        <v>217672.13</v>
      </c>
      <c r="D3976" s="1" t="d">
        <v>2022-07-14</v>
      </c>
      <c r="E3976" t="s">
        <v>378</v>
      </c>
      <c r="F3976" t="s">
        <v>379</v>
      </c>
      <c r="G3976" t="s">
        <v>505</v>
      </c>
      <c r="H3976">
        <v>2</v>
      </c>
      <c r="I3976">
        <v>8412060215</v>
      </c>
      <c r="J3976">
        <v>8412060215</v>
      </c>
      <c r="K3976" t="s">
        <v>381</v>
      </c>
      <c r="L3976" t="s">
        <v>381</v>
      </c>
      <c r="M3976" s="4" t="s">
        <v>8711</v>
      </c>
      <c r="N3976" s="1" t="d">
        <v>1984-12-06</v>
      </c>
      <c r="O3976" s="4" t="s">
        <v>8711</v>
      </c>
      <c r="P3976">
        <f>IFERROR(VLOOKUP(A3976,'17. Skuldsanering vilja'!A:D,1,FALSE),0)</f>
        <v>0</v>
      </c>
      <c r="Q3976">
        <f t="shared" si="248"/>
        <v>0</v>
      </c>
      <c r="R3976" t="str">
        <f>IFERROR(VLOOKUP(M3976,'Skudsanering UC monitorering'!A:B,1,FALSE),"")</f>
        <v/>
      </c>
      <c r="S3976" t="str">
        <f>IFERROR(VLOOKUP(O3976,'Skudsanering UC monitorering'!A:B,1,FALSE),"")</f>
        <v/>
      </c>
      <c r="T3976" t="str">
        <f>IFERROR(VLOOKUP(M3976,'Skudsanering UC monitorering'!A:B,2,FALSE),"")</f>
        <v/>
      </c>
      <c r="U3976">
        <f t="shared" si="249"/>
        <v>0</v>
      </c>
      <c r="V3976">
        <f t="shared" si="250"/>
        <v>0</v>
      </c>
      <c r="W3976" s="3">
        <f t="shared" si="251"/>
        <v>0</v>
      </c>
    </row>
    <row r="3977" spans="1:23" hidden="1" x14ac:dyDescent="0.15">
      <c r="A3977" s="4" t="s">
        <v>15568</v>
      </c>
      <c r="B3977" s="1" t="d">
        <v>2023-12-31</v>
      </c>
      <c r="C3977">
        <v>285943.98</v>
      </c>
      <c r="D3977" s="1" t="d">
        <v>2022-07-01</v>
      </c>
      <c r="E3977" t="s">
        <v>378</v>
      </c>
      <c r="F3977" t="s">
        <v>395</v>
      </c>
      <c r="G3977" t="s">
        <v>3483</v>
      </c>
      <c r="H3977">
        <v>1</v>
      </c>
      <c r="I3977">
        <v>9707292737</v>
      </c>
      <c r="J3977">
        <v>9707292737</v>
      </c>
      <c r="K3977" t="s">
        <v>381</v>
      </c>
      <c r="L3977" t="s">
        <v>381</v>
      </c>
      <c r="M3977" s="4" t="s">
        <v>8712</v>
      </c>
      <c r="N3977" s="1" t="d">
        <v>1997-07-29</v>
      </c>
      <c r="O3977" s="4" t="s">
        <v>381</v>
      </c>
      <c r="P3977">
        <f>IFERROR(VLOOKUP(A3977,'17. Skuldsanering vilja'!A:D,1,FALSE),0)</f>
        <v>0</v>
      </c>
      <c r="Q3977">
        <f t="shared" si="248"/>
        <v>0</v>
      </c>
      <c r="R3977" t="str">
        <f>IFERROR(VLOOKUP(M3977,'Skudsanering UC monitorering'!A:B,1,FALSE),"")</f>
        <v/>
      </c>
      <c r="S3977" t="str">
        <f>IFERROR(VLOOKUP(O3977,'Skudsanering UC monitorering'!A:B,1,FALSE),"")</f>
        <v/>
      </c>
      <c r="T3977" t="str">
        <f>IFERROR(VLOOKUP(M3977,'Skudsanering UC monitorering'!A:B,2,FALSE),"")</f>
        <v/>
      </c>
      <c r="U3977">
        <f t="shared" si="249"/>
        <v>0</v>
      </c>
      <c r="V3977">
        <f t="shared" si="250"/>
        <v>0</v>
      </c>
      <c r="W3977" s="3">
        <f t="shared" si="251"/>
        <v>0</v>
      </c>
    </row>
    <row r="3978" spans="1:23" hidden="1" x14ac:dyDescent="0.15">
      <c r="A3978" s="4" t="s">
        <v>15569</v>
      </c>
      <c r="B3978" s="1" t="d">
        <v>2023-12-31</v>
      </c>
      <c r="C3978">
        <v>241981.82</v>
      </c>
      <c r="D3978" s="1" t="d">
        <v>2022-06-28</v>
      </c>
      <c r="E3978" t="s">
        <v>378</v>
      </c>
      <c r="F3978" t="s">
        <v>379</v>
      </c>
      <c r="G3978" t="s">
        <v>2893</v>
      </c>
      <c r="H3978">
        <v>1</v>
      </c>
      <c r="I3978">
        <v>9905311818</v>
      </c>
      <c r="J3978">
        <v>9905311818</v>
      </c>
      <c r="K3978" t="s">
        <v>381</v>
      </c>
      <c r="L3978" t="s">
        <v>381</v>
      </c>
      <c r="M3978" s="4" t="s">
        <v>8713</v>
      </c>
      <c r="N3978" s="1" t="d">
        <v>1999-05-31</v>
      </c>
      <c r="O3978" s="4" t="s">
        <v>381</v>
      </c>
      <c r="P3978">
        <f>IFERROR(VLOOKUP(A3978,'17. Skuldsanering vilja'!A:D,1,FALSE),0)</f>
        <v>0</v>
      </c>
      <c r="Q3978">
        <f t="shared" si="248"/>
        <v>0</v>
      </c>
      <c r="R3978" t="str">
        <f>IFERROR(VLOOKUP(M3978,'Skudsanering UC monitorering'!A:B,1,FALSE),"")</f>
        <v/>
      </c>
      <c r="S3978" t="str">
        <f>IFERROR(VLOOKUP(O3978,'Skudsanering UC monitorering'!A:B,1,FALSE),"")</f>
        <v/>
      </c>
      <c r="T3978" t="str">
        <f>IFERROR(VLOOKUP(M3978,'Skudsanering UC monitorering'!A:B,2,FALSE),"")</f>
        <v/>
      </c>
      <c r="U3978">
        <f t="shared" si="249"/>
        <v>0</v>
      </c>
      <c r="V3978">
        <f t="shared" si="250"/>
        <v>0</v>
      </c>
      <c r="W3978" s="3">
        <f t="shared" si="251"/>
        <v>0</v>
      </c>
    </row>
    <row r="3979" spans="1:23" hidden="1" x14ac:dyDescent="0.15">
      <c r="A3979" s="4" t="s">
        <v>15570</v>
      </c>
      <c r="B3979" s="1" t="d">
        <v>2023-12-31</v>
      </c>
      <c r="C3979">
        <v>47387.48</v>
      </c>
      <c r="D3979" s="1" t="d">
        <v>2022-06-30</v>
      </c>
      <c r="E3979" t="s">
        <v>378</v>
      </c>
      <c r="F3979" t="s">
        <v>379</v>
      </c>
      <c r="G3979" t="s">
        <v>1503</v>
      </c>
      <c r="H3979">
        <v>1</v>
      </c>
      <c r="I3979">
        <v>9701159007</v>
      </c>
      <c r="J3979">
        <v>9701159007</v>
      </c>
      <c r="K3979" t="s">
        <v>381</v>
      </c>
      <c r="L3979" t="s">
        <v>381</v>
      </c>
      <c r="M3979" s="4" t="s">
        <v>8714</v>
      </c>
      <c r="N3979" s="1" t="d">
        <v>1997-01-15</v>
      </c>
      <c r="O3979" s="4" t="s">
        <v>381</v>
      </c>
      <c r="P3979">
        <f>IFERROR(VLOOKUP(A3979,'17. Skuldsanering vilja'!A:D,1,FALSE),0)</f>
        <v>0</v>
      </c>
      <c r="Q3979">
        <f t="shared" si="248"/>
        <v>0</v>
      </c>
      <c r="R3979" t="str">
        <f>IFERROR(VLOOKUP(M3979,'Skudsanering UC monitorering'!A:B,1,FALSE),"")</f>
        <v/>
      </c>
      <c r="S3979" t="str">
        <f>IFERROR(VLOOKUP(O3979,'Skudsanering UC monitorering'!A:B,1,FALSE),"")</f>
        <v/>
      </c>
      <c r="T3979" t="str">
        <f>IFERROR(VLOOKUP(M3979,'Skudsanering UC monitorering'!A:B,2,FALSE),"")</f>
        <v/>
      </c>
      <c r="U3979">
        <f t="shared" si="249"/>
        <v>0</v>
      </c>
      <c r="V3979">
        <f t="shared" si="250"/>
        <v>0</v>
      </c>
      <c r="W3979" s="3">
        <f t="shared" si="251"/>
        <v>0</v>
      </c>
    </row>
    <row r="3980" spans="1:23" hidden="1" x14ac:dyDescent="0.15">
      <c r="A3980" s="4" t="s">
        <v>15571</v>
      </c>
      <c r="B3980" s="1" t="d">
        <v>2023-12-31</v>
      </c>
      <c r="C3980">
        <v>267177.96999999997</v>
      </c>
      <c r="D3980" s="1" t="d">
        <v>2022-06-29</v>
      </c>
      <c r="E3980" t="s">
        <v>378</v>
      </c>
      <c r="F3980" t="s">
        <v>395</v>
      </c>
      <c r="G3980" t="s">
        <v>1393</v>
      </c>
      <c r="H3980">
        <v>1</v>
      </c>
      <c r="I3980">
        <v>7705165137</v>
      </c>
      <c r="J3980">
        <v>7705165137</v>
      </c>
      <c r="K3980" t="s">
        <v>381</v>
      </c>
      <c r="L3980" t="s">
        <v>381</v>
      </c>
      <c r="M3980" s="4" t="s">
        <v>8715</v>
      </c>
      <c r="N3980" s="1" t="d">
        <v>1977-05-16</v>
      </c>
      <c r="O3980" s="4" t="s">
        <v>381</v>
      </c>
      <c r="P3980">
        <f>IFERROR(VLOOKUP(A3980,'17. Skuldsanering vilja'!A:D,1,FALSE),0)</f>
        <v>0</v>
      </c>
      <c r="Q3980">
        <f t="shared" si="248"/>
        <v>0</v>
      </c>
      <c r="R3980" t="str">
        <f>IFERROR(VLOOKUP(M3980,'Skudsanering UC monitorering'!A:B,1,FALSE),"")</f>
        <v/>
      </c>
      <c r="S3980" t="str">
        <f>IFERROR(VLOOKUP(O3980,'Skudsanering UC monitorering'!A:B,1,FALSE),"")</f>
        <v/>
      </c>
      <c r="T3980" t="str">
        <f>IFERROR(VLOOKUP(M3980,'Skudsanering UC monitorering'!A:B,2,FALSE),"")</f>
        <v/>
      </c>
      <c r="U3980">
        <f t="shared" si="249"/>
        <v>0</v>
      </c>
      <c r="V3980">
        <f t="shared" si="250"/>
        <v>0</v>
      </c>
      <c r="W3980" s="3">
        <f t="shared" si="251"/>
        <v>0</v>
      </c>
    </row>
    <row r="3981" spans="1:23" hidden="1" x14ac:dyDescent="0.15">
      <c r="A3981" s="4" t="s">
        <v>15572</v>
      </c>
      <c r="B3981" s="1" t="d">
        <v>2023-12-31</v>
      </c>
      <c r="C3981">
        <v>63278.62</v>
      </c>
      <c r="D3981" s="1" t="d">
        <v>2022-07-06</v>
      </c>
      <c r="E3981" t="s">
        <v>378</v>
      </c>
      <c r="F3981" t="s">
        <v>379</v>
      </c>
      <c r="G3981" t="s">
        <v>1320</v>
      </c>
      <c r="H3981">
        <v>1</v>
      </c>
      <c r="I3981">
        <v>9112207908</v>
      </c>
      <c r="J3981">
        <v>9112207908</v>
      </c>
      <c r="K3981" t="s">
        <v>381</v>
      </c>
      <c r="L3981" t="s">
        <v>381</v>
      </c>
      <c r="M3981" s="4" t="s">
        <v>8716</v>
      </c>
      <c r="N3981" s="1" t="d">
        <v>1991-12-20</v>
      </c>
      <c r="O3981" s="4" t="s">
        <v>381</v>
      </c>
      <c r="P3981">
        <f>IFERROR(VLOOKUP(A3981,'17. Skuldsanering vilja'!A:D,1,FALSE),0)</f>
        <v>0</v>
      </c>
      <c r="Q3981">
        <f t="shared" si="248"/>
        <v>0</v>
      </c>
      <c r="R3981" t="str">
        <f>IFERROR(VLOOKUP(M3981,'Skudsanering UC monitorering'!A:B,1,FALSE),"")</f>
        <v/>
      </c>
      <c r="S3981" t="str">
        <f>IFERROR(VLOOKUP(O3981,'Skudsanering UC monitorering'!A:B,1,FALSE),"")</f>
        <v/>
      </c>
      <c r="T3981" t="str">
        <f>IFERROR(VLOOKUP(M3981,'Skudsanering UC monitorering'!A:B,2,FALSE),"")</f>
        <v/>
      </c>
      <c r="U3981">
        <f t="shared" si="249"/>
        <v>0</v>
      </c>
      <c r="V3981">
        <f t="shared" si="250"/>
        <v>0</v>
      </c>
      <c r="W3981" s="3">
        <f t="shared" si="251"/>
        <v>0</v>
      </c>
    </row>
    <row r="3982" spans="1:23" hidden="1" x14ac:dyDescent="0.15">
      <c r="A3982" s="4" t="s">
        <v>15573</v>
      </c>
      <c r="B3982" s="1" t="d">
        <v>2023-12-31</v>
      </c>
      <c r="C3982">
        <v>48126.73</v>
      </c>
      <c r="D3982" s="1" t="d">
        <v>2022-07-08</v>
      </c>
      <c r="E3982" t="s">
        <v>378</v>
      </c>
      <c r="F3982" t="s">
        <v>401</v>
      </c>
      <c r="G3982" t="s">
        <v>1884</v>
      </c>
      <c r="H3982">
        <v>2</v>
      </c>
      <c r="I3982">
        <v>9405200818</v>
      </c>
      <c r="J3982">
        <v>9405200818</v>
      </c>
      <c r="K3982" t="s">
        <v>381</v>
      </c>
      <c r="L3982" t="s">
        <v>381</v>
      </c>
      <c r="M3982" s="4" t="s">
        <v>8717</v>
      </c>
      <c r="N3982" s="1" t="d">
        <v>1994-05-20</v>
      </c>
      <c r="O3982" s="4" t="s">
        <v>8717</v>
      </c>
      <c r="P3982">
        <f>IFERROR(VLOOKUP(A3982,'17. Skuldsanering vilja'!A:D,1,FALSE),0)</f>
        <v>0</v>
      </c>
      <c r="Q3982">
        <f t="shared" si="248"/>
        <v>0</v>
      </c>
      <c r="R3982" t="str">
        <f>IFERROR(VLOOKUP(M3982,'Skudsanering UC monitorering'!A:B,1,FALSE),"")</f>
        <v/>
      </c>
      <c r="S3982" t="str">
        <f>IFERROR(VLOOKUP(O3982,'Skudsanering UC monitorering'!A:B,1,FALSE),"")</f>
        <v/>
      </c>
      <c r="T3982" t="str">
        <f>IFERROR(VLOOKUP(M3982,'Skudsanering UC monitorering'!A:B,2,FALSE),"")</f>
        <v/>
      </c>
      <c r="U3982">
        <f t="shared" si="249"/>
        <v>0</v>
      </c>
      <c r="V3982">
        <f t="shared" si="250"/>
        <v>0</v>
      </c>
      <c r="W3982" s="3">
        <f t="shared" si="251"/>
        <v>0</v>
      </c>
    </row>
    <row r="3983" spans="1:23" hidden="1" x14ac:dyDescent="0.15">
      <c r="A3983" s="4" t="s">
        <v>15574</v>
      </c>
      <c r="B3983" s="1" t="d">
        <v>2023-12-31</v>
      </c>
      <c r="C3983">
        <v>187909.64</v>
      </c>
      <c r="D3983" s="1" t="d">
        <v>2022-06-30</v>
      </c>
      <c r="E3983" t="s">
        <v>378</v>
      </c>
      <c r="F3983" t="s">
        <v>379</v>
      </c>
      <c r="G3983" t="s">
        <v>2893</v>
      </c>
      <c r="H3983">
        <v>1</v>
      </c>
      <c r="I3983">
        <v>1034339</v>
      </c>
      <c r="J3983">
        <v>1034339</v>
      </c>
      <c r="K3983" t="s">
        <v>381</v>
      </c>
      <c r="L3983" t="s">
        <v>381</v>
      </c>
      <c r="M3983" s="4" t="s">
        <v>8718</v>
      </c>
      <c r="N3983" s="1" t="d">
        <v>2000-01-03</v>
      </c>
      <c r="O3983" s="4" t="s">
        <v>381</v>
      </c>
      <c r="P3983">
        <f>IFERROR(VLOOKUP(A3983,'17. Skuldsanering vilja'!A:D,1,FALSE),0)</f>
        <v>0</v>
      </c>
      <c r="Q3983">
        <f t="shared" si="248"/>
        <v>0</v>
      </c>
      <c r="R3983" t="str">
        <f>IFERROR(VLOOKUP(M3983,'Skudsanering UC monitorering'!A:B,1,FALSE),"")</f>
        <v/>
      </c>
      <c r="S3983" t="str">
        <f>IFERROR(VLOOKUP(O3983,'Skudsanering UC monitorering'!A:B,1,FALSE),"")</f>
        <v/>
      </c>
      <c r="T3983" t="str">
        <f>IFERROR(VLOOKUP(M3983,'Skudsanering UC monitorering'!A:B,2,FALSE),"")</f>
        <v/>
      </c>
      <c r="U3983">
        <f t="shared" si="249"/>
        <v>0</v>
      </c>
      <c r="V3983">
        <f t="shared" si="250"/>
        <v>0</v>
      </c>
      <c r="W3983" s="3">
        <f t="shared" si="251"/>
        <v>0</v>
      </c>
    </row>
    <row r="3984" spans="1:23" hidden="1" x14ac:dyDescent="0.15">
      <c r="A3984" s="4" t="s">
        <v>15575</v>
      </c>
      <c r="B3984" s="1" t="d">
        <v>2023-12-31</v>
      </c>
      <c r="C3984">
        <v>91528.37</v>
      </c>
      <c r="D3984" s="1" t="d">
        <v>2022-07-06</v>
      </c>
      <c r="E3984" t="s">
        <v>378</v>
      </c>
      <c r="F3984" t="s">
        <v>379</v>
      </c>
      <c r="G3984" t="s">
        <v>4610</v>
      </c>
      <c r="H3984">
        <v>1</v>
      </c>
      <c r="I3984">
        <v>9103090354</v>
      </c>
      <c r="J3984">
        <v>9103090354</v>
      </c>
      <c r="K3984" t="s">
        <v>381</v>
      </c>
      <c r="L3984" t="s">
        <v>381</v>
      </c>
      <c r="M3984" s="4" t="s">
        <v>8719</v>
      </c>
      <c r="N3984" s="1" t="d">
        <v>1991-03-09</v>
      </c>
      <c r="O3984" s="4" t="s">
        <v>381</v>
      </c>
      <c r="P3984">
        <f>IFERROR(VLOOKUP(A3984,'17. Skuldsanering vilja'!A:D,1,FALSE),0)</f>
        <v>0</v>
      </c>
      <c r="Q3984">
        <f t="shared" si="248"/>
        <v>0</v>
      </c>
      <c r="R3984" t="str">
        <f>IFERROR(VLOOKUP(M3984,'Skudsanering UC monitorering'!A:B,1,FALSE),"")</f>
        <v/>
      </c>
      <c r="S3984" t="str">
        <f>IFERROR(VLOOKUP(O3984,'Skudsanering UC monitorering'!A:B,1,FALSE),"")</f>
        <v/>
      </c>
      <c r="T3984" t="str">
        <f>IFERROR(VLOOKUP(M3984,'Skudsanering UC monitorering'!A:B,2,FALSE),"")</f>
        <v/>
      </c>
      <c r="U3984">
        <f t="shared" si="249"/>
        <v>0</v>
      </c>
      <c r="V3984">
        <f t="shared" si="250"/>
        <v>0</v>
      </c>
      <c r="W3984" s="3">
        <f t="shared" si="251"/>
        <v>0</v>
      </c>
    </row>
    <row r="3985" spans="1:23" hidden="1" x14ac:dyDescent="0.15">
      <c r="A3985" s="4" t="s">
        <v>15576</v>
      </c>
      <c r="B3985" s="1" t="d">
        <v>2023-12-31</v>
      </c>
      <c r="C3985">
        <v>38202.11</v>
      </c>
      <c r="D3985" s="1" t="d">
        <v>2022-06-30</v>
      </c>
      <c r="E3985" t="s">
        <v>378</v>
      </c>
      <c r="F3985" t="s">
        <v>379</v>
      </c>
      <c r="G3985" t="s">
        <v>2893</v>
      </c>
      <c r="H3985">
        <v>1</v>
      </c>
      <c r="I3985">
        <v>1078294</v>
      </c>
      <c r="J3985">
        <v>1078294</v>
      </c>
      <c r="K3985" t="s">
        <v>381</v>
      </c>
      <c r="L3985" t="s">
        <v>381</v>
      </c>
      <c r="M3985" s="4" t="s">
        <v>8720</v>
      </c>
      <c r="N3985" s="1" t="d">
        <v>2000-01-07</v>
      </c>
      <c r="O3985" s="4" t="s">
        <v>381</v>
      </c>
      <c r="P3985">
        <f>IFERROR(VLOOKUP(A3985,'17. Skuldsanering vilja'!A:D,1,FALSE),0)</f>
        <v>0</v>
      </c>
      <c r="Q3985">
        <f t="shared" si="248"/>
        <v>0</v>
      </c>
      <c r="R3985" t="str">
        <f>IFERROR(VLOOKUP(M3985,'Skudsanering UC monitorering'!A:B,1,FALSE),"")</f>
        <v/>
      </c>
      <c r="S3985" t="str">
        <f>IFERROR(VLOOKUP(O3985,'Skudsanering UC monitorering'!A:B,1,FALSE),"")</f>
        <v/>
      </c>
      <c r="T3985" t="str">
        <f>IFERROR(VLOOKUP(M3985,'Skudsanering UC monitorering'!A:B,2,FALSE),"")</f>
        <v/>
      </c>
      <c r="U3985">
        <f t="shared" si="249"/>
        <v>0</v>
      </c>
      <c r="V3985">
        <f t="shared" si="250"/>
        <v>0</v>
      </c>
      <c r="W3985" s="3">
        <f t="shared" si="251"/>
        <v>0</v>
      </c>
    </row>
    <row r="3986" spans="1:23" hidden="1" x14ac:dyDescent="0.15">
      <c r="A3986" s="4" t="s">
        <v>15577</v>
      </c>
      <c r="B3986" s="1" t="d">
        <v>2023-12-31</v>
      </c>
      <c r="C3986">
        <v>294159</v>
      </c>
      <c r="D3986" s="1" t="d">
        <v>2022-07-08</v>
      </c>
      <c r="E3986" t="s">
        <v>378</v>
      </c>
      <c r="F3986" t="s">
        <v>379</v>
      </c>
      <c r="G3986" t="s">
        <v>3483</v>
      </c>
      <c r="H3986">
        <v>1</v>
      </c>
      <c r="I3986">
        <v>7901291299</v>
      </c>
      <c r="J3986">
        <v>7901291299</v>
      </c>
      <c r="K3986" t="s">
        <v>381</v>
      </c>
      <c r="L3986" t="s">
        <v>381</v>
      </c>
      <c r="M3986" s="4" t="s">
        <v>8721</v>
      </c>
      <c r="N3986" s="1" t="d">
        <v>1979-01-29</v>
      </c>
      <c r="O3986" s="4" t="s">
        <v>381</v>
      </c>
      <c r="P3986">
        <f>IFERROR(VLOOKUP(A3986,'17. Skuldsanering vilja'!A:D,1,FALSE),0)</f>
        <v>0</v>
      </c>
      <c r="Q3986">
        <f t="shared" si="248"/>
        <v>0</v>
      </c>
      <c r="R3986" t="str">
        <f>IFERROR(VLOOKUP(M3986,'Skudsanering UC monitorering'!A:B,1,FALSE),"")</f>
        <v/>
      </c>
      <c r="S3986" t="str">
        <f>IFERROR(VLOOKUP(O3986,'Skudsanering UC monitorering'!A:B,1,FALSE),"")</f>
        <v/>
      </c>
      <c r="T3986" t="str">
        <f>IFERROR(VLOOKUP(M3986,'Skudsanering UC monitorering'!A:B,2,FALSE),"")</f>
        <v/>
      </c>
      <c r="U3986">
        <f t="shared" si="249"/>
        <v>0</v>
      </c>
      <c r="V3986">
        <f t="shared" si="250"/>
        <v>0</v>
      </c>
      <c r="W3986" s="3">
        <f t="shared" si="251"/>
        <v>0</v>
      </c>
    </row>
    <row r="3987" spans="1:23" hidden="1" x14ac:dyDescent="0.15">
      <c r="A3987" s="4" t="s">
        <v>15578</v>
      </c>
      <c r="B3987" s="1" t="d">
        <v>2023-12-31</v>
      </c>
      <c r="C3987">
        <v>151407.56</v>
      </c>
      <c r="D3987" s="1" t="d">
        <v>2022-07-08</v>
      </c>
      <c r="E3987" t="s">
        <v>378</v>
      </c>
      <c r="F3987" t="s">
        <v>379</v>
      </c>
      <c r="G3987" t="s">
        <v>1393</v>
      </c>
      <c r="H3987">
        <v>1</v>
      </c>
      <c r="I3987">
        <v>9403079503</v>
      </c>
      <c r="J3987">
        <v>9403079503</v>
      </c>
      <c r="K3987" t="s">
        <v>381</v>
      </c>
      <c r="L3987" t="s">
        <v>381</v>
      </c>
      <c r="M3987" s="4" t="s">
        <v>8722</v>
      </c>
      <c r="N3987" s="1" t="d">
        <v>1994-03-07</v>
      </c>
      <c r="O3987" s="4" t="s">
        <v>381</v>
      </c>
      <c r="P3987">
        <f>IFERROR(VLOOKUP(A3987,'17. Skuldsanering vilja'!A:D,1,FALSE),0)</f>
        <v>0</v>
      </c>
      <c r="Q3987">
        <f t="shared" si="248"/>
        <v>0</v>
      </c>
      <c r="R3987" t="str">
        <f>IFERROR(VLOOKUP(M3987,'Skudsanering UC monitorering'!A:B,1,FALSE),"")</f>
        <v/>
      </c>
      <c r="S3987" t="str">
        <f>IFERROR(VLOOKUP(O3987,'Skudsanering UC monitorering'!A:B,1,FALSE),"")</f>
        <v/>
      </c>
      <c r="T3987" t="str">
        <f>IFERROR(VLOOKUP(M3987,'Skudsanering UC monitorering'!A:B,2,FALSE),"")</f>
        <v/>
      </c>
      <c r="U3987">
        <f t="shared" si="249"/>
        <v>0</v>
      </c>
      <c r="V3987">
        <f t="shared" si="250"/>
        <v>0</v>
      </c>
      <c r="W3987" s="3">
        <f t="shared" si="251"/>
        <v>0</v>
      </c>
    </row>
    <row r="3988" spans="1:23" hidden="1" x14ac:dyDescent="0.15">
      <c r="A3988" s="4" t="s">
        <v>15579</v>
      </c>
      <c r="B3988" s="1" t="d">
        <v>2023-12-31</v>
      </c>
      <c r="C3988">
        <v>259367.93</v>
      </c>
      <c r="D3988" s="1" t="d">
        <v>2022-07-14</v>
      </c>
      <c r="E3988" t="s">
        <v>378</v>
      </c>
      <c r="F3988" t="s">
        <v>379</v>
      </c>
      <c r="G3988" t="s">
        <v>4612</v>
      </c>
      <c r="H3988">
        <v>1</v>
      </c>
      <c r="I3988">
        <v>9409020832</v>
      </c>
      <c r="J3988">
        <v>9409020832</v>
      </c>
      <c r="K3988" t="s">
        <v>381</v>
      </c>
      <c r="L3988" t="s">
        <v>381</v>
      </c>
      <c r="M3988" s="4" t="s">
        <v>8723</v>
      </c>
      <c r="N3988" s="1" t="d">
        <v>1994-09-02</v>
      </c>
      <c r="O3988" s="4" t="s">
        <v>381</v>
      </c>
      <c r="P3988">
        <f>IFERROR(VLOOKUP(A3988,'17. Skuldsanering vilja'!A:D,1,FALSE),0)</f>
        <v>0</v>
      </c>
      <c r="Q3988">
        <f t="shared" si="248"/>
        <v>0</v>
      </c>
      <c r="R3988" t="str">
        <f>IFERROR(VLOOKUP(M3988,'Skudsanering UC monitorering'!A:B,1,FALSE),"")</f>
        <v/>
      </c>
      <c r="S3988" t="str">
        <f>IFERROR(VLOOKUP(O3988,'Skudsanering UC monitorering'!A:B,1,FALSE),"")</f>
        <v/>
      </c>
      <c r="T3988" t="str">
        <f>IFERROR(VLOOKUP(M3988,'Skudsanering UC monitorering'!A:B,2,FALSE),"")</f>
        <v/>
      </c>
      <c r="U3988">
        <f t="shared" si="249"/>
        <v>0</v>
      </c>
      <c r="V3988">
        <f t="shared" si="250"/>
        <v>0</v>
      </c>
      <c r="W3988" s="3">
        <f t="shared" si="251"/>
        <v>0</v>
      </c>
    </row>
    <row r="3989" spans="1:23" hidden="1" x14ac:dyDescent="0.15">
      <c r="A3989" s="4" t="s">
        <v>15580</v>
      </c>
      <c r="B3989" s="1" t="d">
        <v>2023-12-31</v>
      </c>
      <c r="C3989">
        <v>246016.07</v>
      </c>
      <c r="D3989" s="1" t="d">
        <v>2022-06-30</v>
      </c>
      <c r="E3989" t="s">
        <v>378</v>
      </c>
      <c r="F3989" t="s">
        <v>539</v>
      </c>
      <c r="G3989" t="s">
        <v>2596</v>
      </c>
      <c r="H3989">
        <v>1</v>
      </c>
      <c r="I3989">
        <v>9809148712</v>
      </c>
      <c r="J3989">
        <v>9809148712</v>
      </c>
      <c r="K3989" t="s">
        <v>381</v>
      </c>
      <c r="L3989" t="s">
        <v>381</v>
      </c>
      <c r="M3989" s="4" t="s">
        <v>8724</v>
      </c>
      <c r="N3989" s="1" t="d">
        <v>1998-09-14</v>
      </c>
      <c r="O3989" s="4" t="s">
        <v>381</v>
      </c>
      <c r="P3989">
        <f>IFERROR(VLOOKUP(A3989,'17. Skuldsanering vilja'!A:D,1,FALSE),0)</f>
        <v>0</v>
      </c>
      <c r="Q3989">
        <f t="shared" si="248"/>
        <v>0</v>
      </c>
      <c r="R3989" t="str">
        <f>IFERROR(VLOOKUP(M3989,'Skudsanering UC monitorering'!A:B,1,FALSE),"")</f>
        <v/>
      </c>
      <c r="S3989" t="str">
        <f>IFERROR(VLOOKUP(O3989,'Skudsanering UC monitorering'!A:B,1,FALSE),"")</f>
        <v/>
      </c>
      <c r="T3989" t="str">
        <f>IFERROR(VLOOKUP(M3989,'Skudsanering UC monitorering'!A:B,2,FALSE),"")</f>
        <v/>
      </c>
      <c r="U3989">
        <f t="shared" si="249"/>
        <v>0</v>
      </c>
      <c r="V3989">
        <f t="shared" si="250"/>
        <v>0</v>
      </c>
      <c r="W3989" s="3">
        <f t="shared" si="251"/>
        <v>0</v>
      </c>
    </row>
    <row r="3990" spans="1:23" hidden="1" x14ac:dyDescent="0.15">
      <c r="A3990" s="4" t="s">
        <v>15581</v>
      </c>
      <c r="B3990" s="1" t="d">
        <v>2023-12-31</v>
      </c>
      <c r="C3990">
        <v>160136.07999999999</v>
      </c>
      <c r="D3990" s="1" t="d">
        <v>2022-06-30</v>
      </c>
      <c r="E3990" t="s">
        <v>378</v>
      </c>
      <c r="F3990" t="s">
        <v>379</v>
      </c>
      <c r="G3990" t="s">
        <v>1393</v>
      </c>
      <c r="H3990">
        <v>1</v>
      </c>
      <c r="I3990">
        <v>6009163517</v>
      </c>
      <c r="J3990">
        <v>6009163517</v>
      </c>
      <c r="K3990" t="s">
        <v>381</v>
      </c>
      <c r="L3990" t="s">
        <v>381</v>
      </c>
      <c r="M3990" s="4" t="s">
        <v>8725</v>
      </c>
      <c r="N3990" s="1" t="d">
        <v>1960-09-16</v>
      </c>
      <c r="O3990" s="4" t="s">
        <v>381</v>
      </c>
      <c r="P3990">
        <f>IFERROR(VLOOKUP(A3990,'17. Skuldsanering vilja'!A:D,1,FALSE),0)</f>
        <v>0</v>
      </c>
      <c r="Q3990">
        <f t="shared" si="248"/>
        <v>0</v>
      </c>
      <c r="R3990" t="str">
        <f>IFERROR(VLOOKUP(M3990,'Skudsanering UC monitorering'!A:B,1,FALSE),"")</f>
        <v/>
      </c>
      <c r="S3990" t="str">
        <f>IFERROR(VLOOKUP(O3990,'Skudsanering UC monitorering'!A:B,1,FALSE),"")</f>
        <v/>
      </c>
      <c r="T3990" t="str">
        <f>IFERROR(VLOOKUP(M3990,'Skudsanering UC monitorering'!A:B,2,FALSE),"")</f>
        <v/>
      </c>
      <c r="U3990">
        <f t="shared" si="249"/>
        <v>0</v>
      </c>
      <c r="V3990">
        <f t="shared" si="250"/>
        <v>0</v>
      </c>
      <c r="W3990" s="3">
        <f t="shared" si="251"/>
        <v>0</v>
      </c>
    </row>
    <row r="3991" spans="1:23" hidden="1" x14ac:dyDescent="0.15">
      <c r="A3991" s="4" t="s">
        <v>15582</v>
      </c>
      <c r="B3991" s="1" t="d">
        <v>2023-12-31</v>
      </c>
      <c r="C3991">
        <v>204310.99</v>
      </c>
      <c r="D3991" s="1" t="d">
        <v>2022-06-30</v>
      </c>
      <c r="E3991" t="s">
        <v>378</v>
      </c>
      <c r="F3991" t="s">
        <v>379</v>
      </c>
      <c r="G3991" t="s">
        <v>2225</v>
      </c>
      <c r="H3991">
        <v>2</v>
      </c>
      <c r="I3991">
        <v>6508042527</v>
      </c>
      <c r="J3991">
        <v>6508042527</v>
      </c>
      <c r="K3991" t="s">
        <v>381</v>
      </c>
      <c r="L3991" t="s">
        <v>381</v>
      </c>
      <c r="M3991" s="4" t="s">
        <v>8726</v>
      </c>
      <c r="N3991" s="1" t="d">
        <v>1965-08-04</v>
      </c>
      <c r="O3991" s="4" t="s">
        <v>8726</v>
      </c>
      <c r="P3991">
        <f>IFERROR(VLOOKUP(A3991,'17. Skuldsanering vilja'!A:D,1,FALSE),0)</f>
        <v>0</v>
      </c>
      <c r="Q3991">
        <f t="shared" si="248"/>
        <v>0</v>
      </c>
      <c r="R3991" t="str">
        <f>IFERROR(VLOOKUP(M3991,'Skudsanering UC monitorering'!A:B,1,FALSE),"")</f>
        <v/>
      </c>
      <c r="S3991" t="str">
        <f>IFERROR(VLOOKUP(O3991,'Skudsanering UC monitorering'!A:B,1,FALSE),"")</f>
        <v/>
      </c>
      <c r="T3991" t="str">
        <f>IFERROR(VLOOKUP(M3991,'Skudsanering UC monitorering'!A:B,2,FALSE),"")</f>
        <v/>
      </c>
      <c r="U3991">
        <f t="shared" si="249"/>
        <v>0</v>
      </c>
      <c r="V3991">
        <f t="shared" si="250"/>
        <v>0</v>
      </c>
      <c r="W3991" s="3">
        <f t="shared" si="251"/>
        <v>0</v>
      </c>
    </row>
    <row r="3992" spans="1:23" hidden="1" x14ac:dyDescent="0.15">
      <c r="A3992" s="4" t="s">
        <v>15583</v>
      </c>
      <c r="B3992" s="1" t="d">
        <v>2023-12-31</v>
      </c>
      <c r="C3992">
        <v>61446.29</v>
      </c>
      <c r="D3992" s="1" t="d">
        <v>2022-07-01</v>
      </c>
      <c r="E3992" t="s">
        <v>378</v>
      </c>
      <c r="F3992" t="s">
        <v>379</v>
      </c>
      <c r="G3992" t="s">
        <v>2893</v>
      </c>
      <c r="H3992">
        <v>1</v>
      </c>
      <c r="I3992">
        <v>8603303366</v>
      </c>
      <c r="J3992">
        <v>8603303366</v>
      </c>
      <c r="K3992" t="s">
        <v>381</v>
      </c>
      <c r="L3992" t="s">
        <v>381</v>
      </c>
      <c r="M3992" s="4" t="s">
        <v>8727</v>
      </c>
      <c r="N3992" s="1" t="d">
        <v>1986-03-30</v>
      </c>
      <c r="O3992" s="4" t="s">
        <v>381</v>
      </c>
      <c r="P3992">
        <f>IFERROR(VLOOKUP(A3992,'17. Skuldsanering vilja'!A:D,1,FALSE),0)</f>
        <v>0</v>
      </c>
      <c r="Q3992">
        <f t="shared" si="248"/>
        <v>0</v>
      </c>
      <c r="R3992" t="str">
        <f>IFERROR(VLOOKUP(M3992,'Skudsanering UC monitorering'!A:B,1,FALSE),"")</f>
        <v/>
      </c>
      <c r="S3992" t="str">
        <f>IFERROR(VLOOKUP(O3992,'Skudsanering UC monitorering'!A:B,1,FALSE),"")</f>
        <v/>
      </c>
      <c r="T3992" t="str">
        <f>IFERROR(VLOOKUP(M3992,'Skudsanering UC monitorering'!A:B,2,FALSE),"")</f>
        <v/>
      </c>
      <c r="U3992">
        <f t="shared" si="249"/>
        <v>0</v>
      </c>
      <c r="V3992">
        <f t="shared" si="250"/>
        <v>0</v>
      </c>
      <c r="W3992" s="3">
        <f t="shared" si="251"/>
        <v>0</v>
      </c>
    </row>
    <row r="3993" spans="1:23" hidden="1" x14ac:dyDescent="0.15">
      <c r="A3993" s="4" t="s">
        <v>15584</v>
      </c>
      <c r="B3993" s="1" t="d">
        <v>2023-12-31</v>
      </c>
      <c r="C3993">
        <v>279523.08</v>
      </c>
      <c r="D3993" s="1" t="d">
        <v>2022-07-04</v>
      </c>
      <c r="E3993" t="s">
        <v>378</v>
      </c>
      <c r="F3993" t="s">
        <v>379</v>
      </c>
      <c r="G3993" t="s">
        <v>1884</v>
      </c>
      <c r="H3993">
        <v>1</v>
      </c>
      <c r="I3993">
        <v>9402204490</v>
      </c>
      <c r="J3993">
        <v>9402204490</v>
      </c>
      <c r="K3993" t="s">
        <v>381</v>
      </c>
      <c r="L3993" t="s">
        <v>381</v>
      </c>
      <c r="M3993" s="4" t="s">
        <v>8728</v>
      </c>
      <c r="N3993" s="1" t="d">
        <v>1994-02-20</v>
      </c>
      <c r="O3993" s="4" t="s">
        <v>381</v>
      </c>
      <c r="P3993">
        <f>IFERROR(VLOOKUP(A3993,'17. Skuldsanering vilja'!A:D,1,FALSE),0)</f>
        <v>0</v>
      </c>
      <c r="Q3993">
        <f t="shared" si="248"/>
        <v>0</v>
      </c>
      <c r="R3993" t="str">
        <f>IFERROR(VLOOKUP(M3993,'Skudsanering UC monitorering'!A:B,1,FALSE),"")</f>
        <v/>
      </c>
      <c r="S3993" t="str">
        <f>IFERROR(VLOOKUP(O3993,'Skudsanering UC monitorering'!A:B,1,FALSE),"")</f>
        <v/>
      </c>
      <c r="T3993" t="str">
        <f>IFERROR(VLOOKUP(M3993,'Skudsanering UC monitorering'!A:B,2,FALSE),"")</f>
        <v/>
      </c>
      <c r="U3993">
        <f t="shared" si="249"/>
        <v>0</v>
      </c>
      <c r="V3993">
        <f t="shared" si="250"/>
        <v>0</v>
      </c>
      <c r="W3993" s="3">
        <f t="shared" si="251"/>
        <v>0</v>
      </c>
    </row>
    <row r="3994" spans="1:23" hidden="1" x14ac:dyDescent="0.15">
      <c r="A3994" s="4" t="s">
        <v>15585</v>
      </c>
      <c r="B3994" s="1" t="d">
        <v>2023-12-31</v>
      </c>
      <c r="C3994">
        <v>3498.11</v>
      </c>
      <c r="D3994" s="1" t="d">
        <v>2022-07-01</v>
      </c>
      <c r="E3994" t="s">
        <v>378</v>
      </c>
      <c r="F3994" t="s">
        <v>420</v>
      </c>
      <c r="G3994" t="s">
        <v>505</v>
      </c>
      <c r="H3994">
        <v>1</v>
      </c>
      <c r="I3994">
        <v>9008075765</v>
      </c>
      <c r="J3994">
        <v>9008075765</v>
      </c>
      <c r="K3994" t="s">
        <v>381</v>
      </c>
      <c r="L3994" t="s">
        <v>381</v>
      </c>
      <c r="M3994" s="4" t="s">
        <v>8729</v>
      </c>
      <c r="N3994" s="1" t="d">
        <v>1990-08-07</v>
      </c>
      <c r="O3994" s="4" t="s">
        <v>381</v>
      </c>
      <c r="P3994">
        <f>IFERROR(VLOOKUP(A3994,'17. Skuldsanering vilja'!A:D,1,FALSE),0)</f>
        <v>0</v>
      </c>
      <c r="Q3994">
        <f t="shared" si="248"/>
        <v>0</v>
      </c>
      <c r="R3994" t="str">
        <f>IFERROR(VLOOKUP(M3994,'Skudsanering UC monitorering'!A:B,1,FALSE),"")</f>
        <v/>
      </c>
      <c r="S3994" t="str">
        <f>IFERROR(VLOOKUP(O3994,'Skudsanering UC monitorering'!A:B,1,FALSE),"")</f>
        <v/>
      </c>
      <c r="T3994" t="str">
        <f>IFERROR(VLOOKUP(M3994,'Skudsanering UC monitorering'!A:B,2,FALSE),"")</f>
        <v/>
      </c>
      <c r="U3994">
        <f t="shared" si="249"/>
        <v>0</v>
      </c>
      <c r="V3994">
        <f t="shared" si="250"/>
        <v>0</v>
      </c>
      <c r="W3994" s="3">
        <f t="shared" si="251"/>
        <v>0</v>
      </c>
    </row>
    <row r="3995" spans="1:23" hidden="1" x14ac:dyDescent="0.15">
      <c r="A3995" s="4" t="s">
        <v>15586</v>
      </c>
      <c r="B3995" s="1" t="d">
        <v>2023-12-31</v>
      </c>
      <c r="C3995">
        <v>103483.52</v>
      </c>
      <c r="D3995" s="1" t="d">
        <v>2022-07-21</v>
      </c>
      <c r="E3995" t="s">
        <v>378</v>
      </c>
      <c r="F3995" t="s">
        <v>379</v>
      </c>
      <c r="G3995" t="s">
        <v>505</v>
      </c>
      <c r="H3995">
        <v>2</v>
      </c>
      <c r="I3995">
        <v>7704021257</v>
      </c>
      <c r="J3995">
        <v>7704021257</v>
      </c>
      <c r="K3995" t="s">
        <v>381</v>
      </c>
      <c r="L3995" t="s">
        <v>381</v>
      </c>
      <c r="M3995" s="4" t="s">
        <v>8730</v>
      </c>
      <c r="N3995" s="1" t="d">
        <v>1977-04-02</v>
      </c>
      <c r="O3995" s="4" t="s">
        <v>8730</v>
      </c>
      <c r="P3995">
        <f>IFERROR(VLOOKUP(A3995,'17. Skuldsanering vilja'!A:D,1,FALSE),0)</f>
        <v>0</v>
      </c>
      <c r="Q3995">
        <f t="shared" si="248"/>
        <v>0</v>
      </c>
      <c r="R3995" t="str">
        <f>IFERROR(VLOOKUP(M3995,'Skudsanering UC monitorering'!A:B,1,FALSE),"")</f>
        <v/>
      </c>
      <c r="S3995" t="str">
        <f>IFERROR(VLOOKUP(O3995,'Skudsanering UC monitorering'!A:B,1,FALSE),"")</f>
        <v/>
      </c>
      <c r="T3995" t="str">
        <f>IFERROR(VLOOKUP(M3995,'Skudsanering UC monitorering'!A:B,2,FALSE),"")</f>
        <v/>
      </c>
      <c r="U3995">
        <f t="shared" si="249"/>
        <v>0</v>
      </c>
      <c r="V3995">
        <f t="shared" si="250"/>
        <v>0</v>
      </c>
      <c r="W3995" s="3">
        <f t="shared" si="251"/>
        <v>0</v>
      </c>
    </row>
    <row r="3996" spans="1:23" hidden="1" x14ac:dyDescent="0.15">
      <c r="A3996" s="4" t="s">
        <v>15587</v>
      </c>
      <c r="B3996" s="1" t="d">
        <v>2023-12-31</v>
      </c>
      <c r="C3996">
        <v>145830.76</v>
      </c>
      <c r="D3996" s="1" t="d">
        <v>2022-07-07</v>
      </c>
      <c r="E3996" t="s">
        <v>378</v>
      </c>
      <c r="F3996" t="s">
        <v>420</v>
      </c>
      <c r="G3996" t="s">
        <v>4612</v>
      </c>
      <c r="H3996">
        <v>1</v>
      </c>
      <c r="I3996">
        <v>9912214393</v>
      </c>
      <c r="J3996">
        <v>9912214393</v>
      </c>
      <c r="K3996" t="s">
        <v>381</v>
      </c>
      <c r="L3996" t="s">
        <v>381</v>
      </c>
      <c r="M3996" s="4" t="s">
        <v>8731</v>
      </c>
      <c r="N3996" s="1" t="d">
        <v>1999-12-21</v>
      </c>
      <c r="O3996" s="4" t="s">
        <v>381</v>
      </c>
      <c r="P3996">
        <f>IFERROR(VLOOKUP(A3996,'17. Skuldsanering vilja'!A:D,1,FALSE),0)</f>
        <v>0</v>
      </c>
      <c r="Q3996">
        <f t="shared" si="248"/>
        <v>0</v>
      </c>
      <c r="R3996" t="str">
        <f>IFERROR(VLOOKUP(M3996,'Skudsanering UC monitorering'!A:B,1,FALSE),"")</f>
        <v/>
      </c>
      <c r="S3996" t="str">
        <f>IFERROR(VLOOKUP(O3996,'Skudsanering UC monitorering'!A:B,1,FALSE),"")</f>
        <v/>
      </c>
      <c r="T3996" t="str">
        <f>IFERROR(VLOOKUP(M3996,'Skudsanering UC monitorering'!A:B,2,FALSE),"")</f>
        <v/>
      </c>
      <c r="U3996">
        <f t="shared" si="249"/>
        <v>0</v>
      </c>
      <c r="V3996">
        <f t="shared" si="250"/>
        <v>0</v>
      </c>
      <c r="W3996" s="3">
        <f t="shared" si="251"/>
        <v>0</v>
      </c>
    </row>
    <row r="3997" spans="1:23" hidden="1" x14ac:dyDescent="0.15">
      <c r="A3997" s="4" t="s">
        <v>15588</v>
      </c>
      <c r="B3997" s="1" t="d">
        <v>2023-12-31</v>
      </c>
      <c r="C3997">
        <v>232668.99</v>
      </c>
      <c r="D3997" s="1" t="d">
        <v>2022-07-04</v>
      </c>
      <c r="E3997" t="s">
        <v>378</v>
      </c>
      <c r="F3997" t="s">
        <v>539</v>
      </c>
      <c r="G3997" t="s">
        <v>4611</v>
      </c>
      <c r="H3997">
        <v>1</v>
      </c>
      <c r="I3997">
        <v>8104078178</v>
      </c>
      <c r="J3997">
        <v>8104078178</v>
      </c>
      <c r="K3997" t="s">
        <v>381</v>
      </c>
      <c r="L3997" t="s">
        <v>381</v>
      </c>
      <c r="M3997" s="4" t="s">
        <v>8732</v>
      </c>
      <c r="N3997" s="1" t="d">
        <v>1981-04-07</v>
      </c>
      <c r="O3997" s="4" t="s">
        <v>381</v>
      </c>
      <c r="P3997">
        <f>IFERROR(VLOOKUP(A3997,'17. Skuldsanering vilja'!A:D,1,FALSE),0)</f>
        <v>0</v>
      </c>
      <c r="Q3997">
        <f t="shared" si="248"/>
        <v>0</v>
      </c>
      <c r="R3997" t="str">
        <f>IFERROR(VLOOKUP(M3997,'Skudsanering UC monitorering'!A:B,1,FALSE),"")</f>
        <v/>
      </c>
      <c r="S3997" t="str">
        <f>IFERROR(VLOOKUP(O3997,'Skudsanering UC monitorering'!A:B,1,FALSE),"")</f>
        <v/>
      </c>
      <c r="T3997" t="str">
        <f>IFERROR(VLOOKUP(M3997,'Skudsanering UC monitorering'!A:B,2,FALSE),"")</f>
        <v/>
      </c>
      <c r="U3997">
        <f t="shared" si="249"/>
        <v>0</v>
      </c>
      <c r="V3997">
        <f t="shared" si="250"/>
        <v>0</v>
      </c>
      <c r="W3997" s="3">
        <f t="shared" si="251"/>
        <v>0</v>
      </c>
    </row>
    <row r="3998" spans="1:23" hidden="1" x14ac:dyDescent="0.15">
      <c r="A3998" s="4" t="s">
        <v>15589</v>
      </c>
      <c r="B3998" s="1" t="d">
        <v>2023-12-31</v>
      </c>
      <c r="C3998">
        <v>492796.84</v>
      </c>
      <c r="D3998" s="1" t="d">
        <v>2022-07-21</v>
      </c>
      <c r="E3998" t="s">
        <v>378</v>
      </c>
      <c r="F3998" t="s">
        <v>379</v>
      </c>
      <c r="G3998" t="s">
        <v>1884</v>
      </c>
      <c r="H3998">
        <v>2</v>
      </c>
      <c r="I3998">
        <v>9301141645</v>
      </c>
      <c r="J3998">
        <v>9301141645</v>
      </c>
      <c r="K3998" t="s">
        <v>381</v>
      </c>
      <c r="L3998" t="s">
        <v>381</v>
      </c>
      <c r="M3998" s="4" t="s">
        <v>8733</v>
      </c>
      <c r="N3998" s="1" t="d">
        <v>1993-01-14</v>
      </c>
      <c r="O3998" s="4" t="s">
        <v>8733</v>
      </c>
      <c r="P3998">
        <f>IFERROR(VLOOKUP(A3998,'17. Skuldsanering vilja'!A:D,1,FALSE),0)</f>
        <v>0</v>
      </c>
      <c r="Q3998">
        <f t="shared" si="248"/>
        <v>0</v>
      </c>
      <c r="R3998" t="str">
        <f>IFERROR(VLOOKUP(M3998,'Skudsanering UC monitorering'!A:B,1,FALSE),"")</f>
        <v/>
      </c>
      <c r="S3998" t="str">
        <f>IFERROR(VLOOKUP(O3998,'Skudsanering UC monitorering'!A:B,1,FALSE),"")</f>
        <v/>
      </c>
      <c r="T3998" t="str">
        <f>IFERROR(VLOOKUP(M3998,'Skudsanering UC monitorering'!A:B,2,FALSE),"")</f>
        <v/>
      </c>
      <c r="U3998">
        <f t="shared" si="249"/>
        <v>0</v>
      </c>
      <c r="V3998">
        <f t="shared" si="250"/>
        <v>0</v>
      </c>
      <c r="W3998" s="3">
        <f t="shared" si="251"/>
        <v>0</v>
      </c>
    </row>
    <row r="3999" spans="1:23" hidden="1" x14ac:dyDescent="0.15">
      <c r="A3999" s="4" t="s">
        <v>15590</v>
      </c>
      <c r="B3999" s="1" t="d">
        <v>2023-12-31</v>
      </c>
      <c r="C3999">
        <v>143516.37</v>
      </c>
      <c r="D3999" s="1" t="d">
        <v>2022-07-06</v>
      </c>
      <c r="E3999" t="s">
        <v>378</v>
      </c>
      <c r="F3999" t="s">
        <v>395</v>
      </c>
      <c r="G3999" t="s">
        <v>1334</v>
      </c>
      <c r="H3999">
        <v>1</v>
      </c>
      <c r="I3999">
        <v>7402110634</v>
      </c>
      <c r="J3999">
        <v>7402110634</v>
      </c>
      <c r="K3999" t="s">
        <v>381</v>
      </c>
      <c r="L3999" t="s">
        <v>381</v>
      </c>
      <c r="M3999" s="4" t="s">
        <v>8734</v>
      </c>
      <c r="N3999" s="1" t="d">
        <v>1974-02-11</v>
      </c>
      <c r="O3999" s="4" t="s">
        <v>381</v>
      </c>
      <c r="P3999">
        <f>IFERROR(VLOOKUP(A3999,'17. Skuldsanering vilja'!A:D,1,FALSE),0)</f>
        <v>0</v>
      </c>
      <c r="Q3999">
        <f t="shared" si="248"/>
        <v>0</v>
      </c>
      <c r="R3999" t="str">
        <f>IFERROR(VLOOKUP(M3999,'Skudsanering UC monitorering'!A:B,1,FALSE),"")</f>
        <v/>
      </c>
      <c r="S3999" t="str">
        <f>IFERROR(VLOOKUP(O3999,'Skudsanering UC monitorering'!A:B,1,FALSE),"")</f>
        <v/>
      </c>
      <c r="T3999" t="str">
        <f>IFERROR(VLOOKUP(M3999,'Skudsanering UC monitorering'!A:B,2,FALSE),"")</f>
        <v/>
      </c>
      <c r="U3999">
        <f t="shared" si="249"/>
        <v>0</v>
      </c>
      <c r="V3999">
        <f t="shared" si="250"/>
        <v>0</v>
      </c>
      <c r="W3999" s="3">
        <f t="shared" si="251"/>
        <v>0</v>
      </c>
    </row>
    <row r="4000" spans="1:23" hidden="1" x14ac:dyDescent="0.15">
      <c r="A4000" s="4" t="s">
        <v>15591</v>
      </c>
      <c r="B4000" s="1" t="d">
        <v>2023-12-31</v>
      </c>
      <c r="C4000">
        <v>268605.45</v>
      </c>
      <c r="D4000" s="1" t="d">
        <v>2022-07-06</v>
      </c>
      <c r="E4000" t="s">
        <v>378</v>
      </c>
      <c r="F4000" t="s">
        <v>401</v>
      </c>
      <c r="G4000" t="s">
        <v>4611</v>
      </c>
      <c r="H4000">
        <v>1</v>
      </c>
      <c r="I4000">
        <v>6605010047</v>
      </c>
      <c r="J4000">
        <v>6605010047</v>
      </c>
      <c r="K4000" t="s">
        <v>381</v>
      </c>
      <c r="L4000" t="s">
        <v>381</v>
      </c>
      <c r="M4000" s="4" t="s">
        <v>8735</v>
      </c>
      <c r="N4000" s="1" t="d">
        <v>1966-05-01</v>
      </c>
      <c r="O4000" s="4" t="s">
        <v>381</v>
      </c>
      <c r="P4000">
        <f>IFERROR(VLOOKUP(A4000,'17. Skuldsanering vilja'!A:D,1,FALSE),0)</f>
        <v>0</v>
      </c>
      <c r="Q4000">
        <f t="shared" si="248"/>
        <v>0</v>
      </c>
      <c r="R4000" t="str">
        <f>IFERROR(VLOOKUP(M4000,'Skudsanering UC monitorering'!A:B,1,FALSE),"")</f>
        <v/>
      </c>
      <c r="S4000" t="str">
        <f>IFERROR(VLOOKUP(O4000,'Skudsanering UC monitorering'!A:B,1,FALSE),"")</f>
        <v/>
      </c>
      <c r="T4000" t="str">
        <f>IFERROR(VLOOKUP(M4000,'Skudsanering UC monitorering'!A:B,2,FALSE),"")</f>
        <v/>
      </c>
      <c r="U4000">
        <f t="shared" si="249"/>
        <v>0</v>
      </c>
      <c r="V4000">
        <f t="shared" si="250"/>
        <v>0</v>
      </c>
      <c r="W4000" s="3">
        <f t="shared" si="251"/>
        <v>0</v>
      </c>
    </row>
    <row r="4001" spans="1:23" hidden="1" x14ac:dyDescent="0.15">
      <c r="A4001" s="4" t="s">
        <v>15592</v>
      </c>
      <c r="B4001" s="1" t="d">
        <v>2023-12-31</v>
      </c>
      <c r="C4001">
        <v>30329.09</v>
      </c>
      <c r="D4001" s="1" t="d">
        <v>2022-07-04</v>
      </c>
      <c r="E4001" t="s">
        <v>378</v>
      </c>
      <c r="F4001" t="s">
        <v>379</v>
      </c>
      <c r="G4001" t="s">
        <v>1307</v>
      </c>
      <c r="H4001">
        <v>1</v>
      </c>
      <c r="I4001">
        <v>9503308562</v>
      </c>
      <c r="J4001">
        <v>9503308562</v>
      </c>
      <c r="K4001" t="s">
        <v>381</v>
      </c>
      <c r="L4001" t="s">
        <v>381</v>
      </c>
      <c r="M4001" s="4" t="s">
        <v>8736</v>
      </c>
      <c r="N4001" s="1" t="d">
        <v>1995-03-30</v>
      </c>
      <c r="O4001" s="4" t="s">
        <v>381</v>
      </c>
      <c r="P4001">
        <f>IFERROR(VLOOKUP(A4001,'17. Skuldsanering vilja'!A:D,1,FALSE),0)</f>
        <v>0</v>
      </c>
      <c r="Q4001">
        <f t="shared" si="248"/>
        <v>0</v>
      </c>
      <c r="R4001" t="str">
        <f>IFERROR(VLOOKUP(M4001,'Skudsanering UC monitorering'!A:B,1,FALSE),"")</f>
        <v/>
      </c>
      <c r="S4001" t="str">
        <f>IFERROR(VLOOKUP(O4001,'Skudsanering UC monitorering'!A:B,1,FALSE),"")</f>
        <v/>
      </c>
      <c r="T4001" t="str">
        <f>IFERROR(VLOOKUP(M4001,'Skudsanering UC monitorering'!A:B,2,FALSE),"")</f>
        <v/>
      </c>
      <c r="U4001">
        <f t="shared" si="249"/>
        <v>0</v>
      </c>
      <c r="V4001">
        <f t="shared" si="250"/>
        <v>0</v>
      </c>
      <c r="W4001" s="3">
        <f t="shared" si="251"/>
        <v>0</v>
      </c>
    </row>
    <row r="4002" spans="1:23" hidden="1" x14ac:dyDescent="0.15">
      <c r="A4002" s="4" t="s">
        <v>15593</v>
      </c>
      <c r="B4002" s="1" t="d">
        <v>2023-12-31</v>
      </c>
      <c r="C4002">
        <v>74140.98</v>
      </c>
      <c r="D4002" s="1" t="d">
        <v>2022-07-06</v>
      </c>
      <c r="E4002" t="s">
        <v>378</v>
      </c>
      <c r="F4002" t="s">
        <v>379</v>
      </c>
      <c r="G4002" t="s">
        <v>4610</v>
      </c>
      <c r="H4002">
        <v>1</v>
      </c>
      <c r="I4002">
        <v>7112254920</v>
      </c>
      <c r="J4002">
        <v>7112254920</v>
      </c>
      <c r="K4002" t="s">
        <v>381</v>
      </c>
      <c r="L4002" t="s">
        <v>381</v>
      </c>
      <c r="M4002" s="4" t="s">
        <v>8737</v>
      </c>
      <c r="N4002" s="1" t="d">
        <v>1971-12-25</v>
      </c>
      <c r="O4002" s="4" t="s">
        <v>381</v>
      </c>
      <c r="P4002">
        <f>IFERROR(VLOOKUP(A4002,'17. Skuldsanering vilja'!A:D,1,FALSE),0)</f>
        <v>0</v>
      </c>
      <c r="Q4002">
        <f t="shared" si="248"/>
        <v>0</v>
      </c>
      <c r="R4002" t="str">
        <f>IFERROR(VLOOKUP(M4002,'Skudsanering UC monitorering'!A:B,1,FALSE),"")</f>
        <v/>
      </c>
      <c r="S4002" t="str">
        <f>IFERROR(VLOOKUP(O4002,'Skudsanering UC monitorering'!A:B,1,FALSE),"")</f>
        <v/>
      </c>
      <c r="T4002" t="str">
        <f>IFERROR(VLOOKUP(M4002,'Skudsanering UC monitorering'!A:B,2,FALSE),"")</f>
        <v/>
      </c>
      <c r="U4002">
        <f t="shared" si="249"/>
        <v>0</v>
      </c>
      <c r="V4002">
        <f t="shared" si="250"/>
        <v>0</v>
      </c>
      <c r="W4002" s="3">
        <f t="shared" si="251"/>
        <v>0</v>
      </c>
    </row>
    <row r="4003" spans="1:23" hidden="1" x14ac:dyDescent="0.15">
      <c r="A4003" s="4" t="s">
        <v>15594</v>
      </c>
      <c r="B4003" s="1" t="d">
        <v>2023-12-31</v>
      </c>
      <c r="C4003">
        <v>442535.79</v>
      </c>
      <c r="D4003" s="1" t="d">
        <v>2022-07-07</v>
      </c>
      <c r="E4003" t="s">
        <v>378</v>
      </c>
      <c r="F4003" t="s">
        <v>379</v>
      </c>
      <c r="G4003" t="s">
        <v>1884</v>
      </c>
      <c r="H4003">
        <v>2</v>
      </c>
      <c r="I4003">
        <v>6404246669</v>
      </c>
      <c r="J4003">
        <v>6404246669</v>
      </c>
      <c r="K4003" t="s">
        <v>381</v>
      </c>
      <c r="L4003" t="s">
        <v>381</v>
      </c>
      <c r="M4003" s="4" t="s">
        <v>8738</v>
      </c>
      <c r="N4003" s="1" t="d">
        <v>1964-04-24</v>
      </c>
      <c r="O4003" s="4" t="s">
        <v>8738</v>
      </c>
      <c r="P4003">
        <f>IFERROR(VLOOKUP(A4003,'17. Skuldsanering vilja'!A:D,1,FALSE),0)</f>
        <v>0</v>
      </c>
      <c r="Q4003">
        <f t="shared" si="248"/>
        <v>0</v>
      </c>
      <c r="R4003" t="str">
        <f>IFERROR(VLOOKUP(M4003,'Skudsanering UC monitorering'!A:B,1,FALSE),"")</f>
        <v/>
      </c>
      <c r="S4003" t="str">
        <f>IFERROR(VLOOKUP(O4003,'Skudsanering UC monitorering'!A:B,1,FALSE),"")</f>
        <v/>
      </c>
      <c r="T4003" t="str">
        <f>IFERROR(VLOOKUP(M4003,'Skudsanering UC monitorering'!A:B,2,FALSE),"")</f>
        <v/>
      </c>
      <c r="U4003">
        <f t="shared" si="249"/>
        <v>0</v>
      </c>
      <c r="V4003">
        <f t="shared" si="250"/>
        <v>0</v>
      </c>
      <c r="W4003" s="3">
        <f t="shared" si="251"/>
        <v>0</v>
      </c>
    </row>
    <row r="4004" spans="1:23" hidden="1" x14ac:dyDescent="0.15">
      <c r="A4004" s="4" t="s">
        <v>15595</v>
      </c>
      <c r="B4004" s="1" t="d">
        <v>2023-12-31</v>
      </c>
      <c r="C4004">
        <v>99997.46</v>
      </c>
      <c r="D4004" s="1" t="d">
        <v>2022-07-05</v>
      </c>
      <c r="E4004" t="s">
        <v>378</v>
      </c>
      <c r="F4004" t="s">
        <v>379</v>
      </c>
      <c r="G4004" t="s">
        <v>1320</v>
      </c>
      <c r="H4004">
        <v>1</v>
      </c>
      <c r="I4004">
        <v>7206124013</v>
      </c>
      <c r="J4004">
        <v>7206124013</v>
      </c>
      <c r="K4004" t="s">
        <v>381</v>
      </c>
      <c r="L4004" t="s">
        <v>381</v>
      </c>
      <c r="M4004" s="4" t="s">
        <v>8739</v>
      </c>
      <c r="N4004" s="1" t="d">
        <v>1972-06-12</v>
      </c>
      <c r="O4004" s="4" t="s">
        <v>381</v>
      </c>
      <c r="P4004">
        <f>IFERROR(VLOOKUP(A4004,'17. Skuldsanering vilja'!A:D,1,FALSE),0)</f>
        <v>0</v>
      </c>
      <c r="Q4004">
        <f t="shared" si="248"/>
        <v>0</v>
      </c>
      <c r="R4004" t="str">
        <f>IFERROR(VLOOKUP(M4004,'Skudsanering UC monitorering'!A:B,1,FALSE),"")</f>
        <v/>
      </c>
      <c r="S4004" t="str">
        <f>IFERROR(VLOOKUP(O4004,'Skudsanering UC monitorering'!A:B,1,FALSE),"")</f>
        <v/>
      </c>
      <c r="T4004" t="str">
        <f>IFERROR(VLOOKUP(M4004,'Skudsanering UC monitorering'!A:B,2,FALSE),"")</f>
        <v/>
      </c>
      <c r="U4004">
        <f t="shared" si="249"/>
        <v>0</v>
      </c>
      <c r="V4004">
        <f t="shared" si="250"/>
        <v>0</v>
      </c>
      <c r="W4004" s="3">
        <f t="shared" si="251"/>
        <v>0</v>
      </c>
    </row>
    <row r="4005" spans="1:23" hidden="1" x14ac:dyDescent="0.15">
      <c r="A4005" s="4" t="s">
        <v>15596</v>
      </c>
      <c r="B4005" s="1" t="d">
        <v>2023-12-31</v>
      </c>
      <c r="C4005">
        <v>292650.13</v>
      </c>
      <c r="D4005" s="1" t="d">
        <v>2022-09-20</v>
      </c>
      <c r="E4005" t="s">
        <v>378</v>
      </c>
      <c r="F4005" t="s">
        <v>379</v>
      </c>
      <c r="G4005" t="s">
        <v>1734</v>
      </c>
      <c r="H4005">
        <v>1</v>
      </c>
      <c r="I4005">
        <v>9308273334</v>
      </c>
      <c r="J4005">
        <v>9308273334</v>
      </c>
      <c r="K4005" t="s">
        <v>381</v>
      </c>
      <c r="L4005" t="s">
        <v>381</v>
      </c>
      <c r="M4005" s="4" t="s">
        <v>8740</v>
      </c>
      <c r="N4005" s="1" t="d">
        <v>1993-08-27</v>
      </c>
      <c r="O4005" s="4" t="s">
        <v>381</v>
      </c>
      <c r="P4005">
        <f>IFERROR(VLOOKUP(A4005,'17. Skuldsanering vilja'!A:D,1,FALSE),0)</f>
        <v>0</v>
      </c>
      <c r="Q4005">
        <f t="shared" si="248"/>
        <v>0</v>
      </c>
      <c r="R4005" t="str">
        <f>IFERROR(VLOOKUP(M4005,'Skudsanering UC monitorering'!A:B,1,FALSE),"")</f>
        <v/>
      </c>
      <c r="S4005" t="str">
        <f>IFERROR(VLOOKUP(O4005,'Skudsanering UC monitorering'!A:B,1,FALSE),"")</f>
        <v/>
      </c>
      <c r="T4005" t="str">
        <f>IFERROR(VLOOKUP(M4005,'Skudsanering UC monitorering'!A:B,2,FALSE),"")</f>
        <v/>
      </c>
      <c r="U4005">
        <f t="shared" si="249"/>
        <v>0</v>
      </c>
      <c r="V4005">
        <f t="shared" si="250"/>
        <v>0</v>
      </c>
      <c r="W4005" s="3">
        <f t="shared" si="251"/>
        <v>0</v>
      </c>
    </row>
    <row r="4006" spans="1:23" hidden="1" x14ac:dyDescent="0.15">
      <c r="A4006" s="4" t="s">
        <v>15597</v>
      </c>
      <c r="B4006" s="1" t="d">
        <v>2023-12-31</v>
      </c>
      <c r="C4006">
        <v>174477.22</v>
      </c>
      <c r="D4006" s="1" t="d">
        <v>2022-07-05</v>
      </c>
      <c r="E4006" t="s">
        <v>378</v>
      </c>
      <c r="F4006" t="s">
        <v>379</v>
      </c>
      <c r="G4006" t="s">
        <v>2643</v>
      </c>
      <c r="H4006">
        <v>1</v>
      </c>
      <c r="I4006">
        <v>9712280396</v>
      </c>
      <c r="J4006">
        <v>9712280396</v>
      </c>
      <c r="K4006" t="s">
        <v>381</v>
      </c>
      <c r="L4006" t="s">
        <v>381</v>
      </c>
      <c r="M4006" s="4" t="s">
        <v>8741</v>
      </c>
      <c r="N4006" s="1" t="d">
        <v>1997-12-28</v>
      </c>
      <c r="O4006" s="4" t="s">
        <v>381</v>
      </c>
      <c r="P4006">
        <f>IFERROR(VLOOKUP(A4006,'17. Skuldsanering vilja'!A:D,1,FALSE),0)</f>
        <v>0</v>
      </c>
      <c r="Q4006">
        <f t="shared" si="248"/>
        <v>0</v>
      </c>
      <c r="R4006" t="str">
        <f>IFERROR(VLOOKUP(M4006,'Skudsanering UC monitorering'!A:B,1,FALSE),"")</f>
        <v/>
      </c>
      <c r="S4006" t="str">
        <f>IFERROR(VLOOKUP(O4006,'Skudsanering UC monitorering'!A:B,1,FALSE),"")</f>
        <v/>
      </c>
      <c r="T4006" t="str">
        <f>IFERROR(VLOOKUP(M4006,'Skudsanering UC monitorering'!A:B,2,FALSE),"")</f>
        <v/>
      </c>
      <c r="U4006">
        <f t="shared" si="249"/>
        <v>0</v>
      </c>
      <c r="V4006">
        <f t="shared" si="250"/>
        <v>0</v>
      </c>
      <c r="W4006" s="3">
        <f t="shared" si="251"/>
        <v>0</v>
      </c>
    </row>
    <row r="4007" spans="1:23" hidden="1" x14ac:dyDescent="0.15">
      <c r="A4007" s="4" t="s">
        <v>15598</v>
      </c>
      <c r="B4007" s="1" t="d">
        <v>2023-12-31</v>
      </c>
      <c r="C4007">
        <v>181251.94</v>
      </c>
      <c r="D4007" s="1" t="d">
        <v>2022-07-05</v>
      </c>
      <c r="E4007" t="s">
        <v>378</v>
      </c>
      <c r="F4007" t="s">
        <v>401</v>
      </c>
      <c r="G4007" t="s">
        <v>2225</v>
      </c>
      <c r="H4007">
        <v>1</v>
      </c>
      <c r="I4007">
        <v>8601223954</v>
      </c>
      <c r="J4007">
        <v>8601223954</v>
      </c>
      <c r="K4007" t="s">
        <v>381</v>
      </c>
      <c r="L4007" t="s">
        <v>381</v>
      </c>
      <c r="M4007" s="4" t="s">
        <v>8742</v>
      </c>
      <c r="N4007" s="1" t="d">
        <v>1986-01-22</v>
      </c>
      <c r="O4007" s="4" t="s">
        <v>381</v>
      </c>
      <c r="P4007">
        <f>IFERROR(VLOOKUP(A4007,'17. Skuldsanering vilja'!A:D,1,FALSE),0)</f>
        <v>0</v>
      </c>
      <c r="Q4007">
        <f t="shared" si="248"/>
        <v>0</v>
      </c>
      <c r="R4007" t="str">
        <f>IFERROR(VLOOKUP(M4007,'Skudsanering UC monitorering'!A:B,1,FALSE),"")</f>
        <v/>
      </c>
      <c r="S4007" t="str">
        <f>IFERROR(VLOOKUP(O4007,'Skudsanering UC monitorering'!A:B,1,FALSE),"")</f>
        <v/>
      </c>
      <c r="T4007" t="str">
        <f>IFERROR(VLOOKUP(M4007,'Skudsanering UC monitorering'!A:B,2,FALSE),"")</f>
        <v/>
      </c>
      <c r="U4007">
        <f t="shared" si="249"/>
        <v>0</v>
      </c>
      <c r="V4007">
        <f t="shared" si="250"/>
        <v>0</v>
      </c>
      <c r="W4007" s="3">
        <f t="shared" si="251"/>
        <v>0</v>
      </c>
    </row>
    <row r="4008" spans="1:23" hidden="1" x14ac:dyDescent="0.15">
      <c r="A4008" s="4" t="s">
        <v>15599</v>
      </c>
      <c r="B4008" s="1" t="d">
        <v>2023-12-31</v>
      </c>
      <c r="C4008">
        <v>33253.449999999997</v>
      </c>
      <c r="D4008" s="1" t="d">
        <v>2022-07-14</v>
      </c>
      <c r="E4008" t="s">
        <v>378</v>
      </c>
      <c r="F4008" t="s">
        <v>379</v>
      </c>
      <c r="G4008" t="s">
        <v>2893</v>
      </c>
      <c r="H4008">
        <v>1</v>
      </c>
      <c r="I4008">
        <v>9609188611</v>
      </c>
      <c r="J4008">
        <v>9609188611</v>
      </c>
      <c r="K4008" t="s">
        <v>381</v>
      </c>
      <c r="L4008" t="s">
        <v>381</v>
      </c>
      <c r="M4008" s="4" t="s">
        <v>8743</v>
      </c>
      <c r="N4008" s="1" t="d">
        <v>1996-09-18</v>
      </c>
      <c r="O4008" s="4" t="s">
        <v>381</v>
      </c>
      <c r="P4008">
        <f>IFERROR(VLOOKUP(A4008,'17. Skuldsanering vilja'!A:D,1,FALSE),0)</f>
        <v>0</v>
      </c>
      <c r="Q4008">
        <f t="shared" si="248"/>
        <v>0</v>
      </c>
      <c r="R4008" t="str">
        <f>IFERROR(VLOOKUP(M4008,'Skudsanering UC monitorering'!A:B,1,FALSE),"")</f>
        <v/>
      </c>
      <c r="S4008" t="str">
        <f>IFERROR(VLOOKUP(O4008,'Skudsanering UC monitorering'!A:B,1,FALSE),"")</f>
        <v/>
      </c>
      <c r="T4008" t="str">
        <f>IFERROR(VLOOKUP(M4008,'Skudsanering UC monitorering'!A:B,2,FALSE),"")</f>
        <v/>
      </c>
      <c r="U4008">
        <f t="shared" si="249"/>
        <v>0</v>
      </c>
      <c r="V4008">
        <f t="shared" si="250"/>
        <v>0</v>
      </c>
      <c r="W4008" s="3">
        <f t="shared" si="251"/>
        <v>0</v>
      </c>
    </row>
    <row r="4009" spans="1:23" hidden="1" x14ac:dyDescent="0.15">
      <c r="A4009" s="4" t="s">
        <v>15600</v>
      </c>
      <c r="B4009" s="1" t="d">
        <v>2023-12-31</v>
      </c>
      <c r="C4009">
        <v>217357.88</v>
      </c>
      <c r="D4009" s="1" t="d">
        <v>2022-07-06</v>
      </c>
      <c r="E4009" t="s">
        <v>378</v>
      </c>
      <c r="F4009" t="s">
        <v>401</v>
      </c>
      <c r="G4009" t="s">
        <v>3483</v>
      </c>
      <c r="H4009">
        <v>1</v>
      </c>
      <c r="I4009">
        <v>9602080013</v>
      </c>
      <c r="J4009">
        <v>9602080013</v>
      </c>
      <c r="K4009" t="s">
        <v>381</v>
      </c>
      <c r="L4009" t="s">
        <v>381</v>
      </c>
      <c r="M4009" s="4" t="s">
        <v>8744</v>
      </c>
      <c r="N4009" s="1" t="d">
        <v>1996-02-08</v>
      </c>
      <c r="O4009" s="4" t="s">
        <v>381</v>
      </c>
      <c r="P4009">
        <f>IFERROR(VLOOKUP(A4009,'17. Skuldsanering vilja'!A:D,1,FALSE),0)</f>
        <v>0</v>
      </c>
      <c r="Q4009">
        <f t="shared" si="248"/>
        <v>0</v>
      </c>
      <c r="R4009" t="str">
        <f>IFERROR(VLOOKUP(M4009,'Skudsanering UC monitorering'!A:B,1,FALSE),"")</f>
        <v/>
      </c>
      <c r="S4009" t="str">
        <f>IFERROR(VLOOKUP(O4009,'Skudsanering UC monitorering'!A:B,1,FALSE),"")</f>
        <v/>
      </c>
      <c r="T4009" t="str">
        <f>IFERROR(VLOOKUP(M4009,'Skudsanering UC monitorering'!A:B,2,FALSE),"")</f>
        <v/>
      </c>
      <c r="U4009">
        <f t="shared" si="249"/>
        <v>0</v>
      </c>
      <c r="V4009">
        <f t="shared" si="250"/>
        <v>0</v>
      </c>
      <c r="W4009" s="3">
        <f t="shared" si="251"/>
        <v>0</v>
      </c>
    </row>
    <row r="4010" spans="1:23" hidden="1" x14ac:dyDescent="0.15">
      <c r="A4010" s="4" t="s">
        <v>15601</v>
      </c>
      <c r="B4010" s="1" t="d">
        <v>2023-12-31</v>
      </c>
      <c r="C4010">
        <v>220896.79</v>
      </c>
      <c r="D4010" s="1" t="d">
        <v>2022-07-11</v>
      </c>
      <c r="E4010" t="s">
        <v>378</v>
      </c>
      <c r="F4010" t="s">
        <v>379</v>
      </c>
      <c r="G4010" t="s">
        <v>4611</v>
      </c>
      <c r="H4010">
        <v>1</v>
      </c>
      <c r="I4010">
        <v>8908068532</v>
      </c>
      <c r="J4010">
        <v>8908068532</v>
      </c>
      <c r="K4010" t="s">
        <v>381</v>
      </c>
      <c r="L4010" t="s">
        <v>381</v>
      </c>
      <c r="M4010" s="4" t="s">
        <v>8745</v>
      </c>
      <c r="N4010" s="1" t="d">
        <v>1989-08-06</v>
      </c>
      <c r="O4010" s="4" t="s">
        <v>381</v>
      </c>
      <c r="P4010">
        <f>IFERROR(VLOOKUP(A4010,'17. Skuldsanering vilja'!A:D,1,FALSE),0)</f>
        <v>0</v>
      </c>
      <c r="Q4010">
        <f t="shared" si="248"/>
        <v>0</v>
      </c>
      <c r="R4010" t="str">
        <f>IFERROR(VLOOKUP(M4010,'Skudsanering UC monitorering'!A:B,1,FALSE),"")</f>
        <v/>
      </c>
      <c r="S4010" t="str">
        <f>IFERROR(VLOOKUP(O4010,'Skudsanering UC monitorering'!A:B,1,FALSE),"")</f>
        <v/>
      </c>
      <c r="T4010" t="str">
        <f>IFERROR(VLOOKUP(M4010,'Skudsanering UC monitorering'!A:B,2,FALSE),"")</f>
        <v/>
      </c>
      <c r="U4010">
        <f t="shared" si="249"/>
        <v>0</v>
      </c>
      <c r="V4010">
        <f t="shared" si="250"/>
        <v>0</v>
      </c>
      <c r="W4010" s="3">
        <f t="shared" si="251"/>
        <v>0</v>
      </c>
    </row>
    <row r="4011" spans="1:23" hidden="1" x14ac:dyDescent="0.15">
      <c r="A4011" s="4" t="s">
        <v>15602</v>
      </c>
      <c r="B4011" s="1" t="d">
        <v>2023-12-31</v>
      </c>
      <c r="C4011">
        <v>447463.14</v>
      </c>
      <c r="D4011" s="1" t="d">
        <v>2022-07-21</v>
      </c>
      <c r="E4011" t="s">
        <v>378</v>
      </c>
      <c r="F4011" t="s">
        <v>379</v>
      </c>
      <c r="G4011" t="s">
        <v>2643</v>
      </c>
      <c r="H4011">
        <v>2</v>
      </c>
      <c r="I4011">
        <v>9204265194</v>
      </c>
      <c r="J4011">
        <v>9204265194</v>
      </c>
      <c r="K4011" t="s">
        <v>381</v>
      </c>
      <c r="L4011" t="s">
        <v>381</v>
      </c>
      <c r="M4011" s="4" t="s">
        <v>8746</v>
      </c>
      <c r="N4011" s="1" t="d">
        <v>1992-04-26</v>
      </c>
      <c r="O4011" s="4" t="s">
        <v>8746</v>
      </c>
      <c r="P4011">
        <f>IFERROR(VLOOKUP(A4011,'17. Skuldsanering vilja'!A:D,1,FALSE),0)</f>
        <v>0</v>
      </c>
      <c r="Q4011">
        <f t="shared" si="248"/>
        <v>0</v>
      </c>
      <c r="R4011" t="str">
        <f>IFERROR(VLOOKUP(M4011,'Skudsanering UC monitorering'!A:B,1,FALSE),"")</f>
        <v/>
      </c>
      <c r="S4011" t="str">
        <f>IFERROR(VLOOKUP(O4011,'Skudsanering UC monitorering'!A:B,1,FALSE),"")</f>
        <v/>
      </c>
      <c r="T4011" t="str">
        <f>IFERROR(VLOOKUP(M4011,'Skudsanering UC monitorering'!A:B,2,FALSE),"")</f>
        <v/>
      </c>
      <c r="U4011">
        <f t="shared" si="249"/>
        <v>0</v>
      </c>
      <c r="V4011">
        <f t="shared" si="250"/>
        <v>0</v>
      </c>
      <c r="W4011" s="3">
        <f t="shared" si="251"/>
        <v>0</v>
      </c>
    </row>
    <row r="4012" spans="1:23" hidden="1" x14ac:dyDescent="0.15">
      <c r="A4012" s="4" t="s">
        <v>15603</v>
      </c>
      <c r="B4012" s="1" t="d">
        <v>2023-12-31</v>
      </c>
      <c r="C4012">
        <v>156669.62</v>
      </c>
      <c r="D4012" s="1" t="d">
        <v>2022-07-06</v>
      </c>
      <c r="E4012" t="s">
        <v>378</v>
      </c>
      <c r="F4012" t="s">
        <v>379</v>
      </c>
      <c r="G4012" t="s">
        <v>1334</v>
      </c>
      <c r="H4012">
        <v>1</v>
      </c>
      <c r="I4012">
        <v>8312280277</v>
      </c>
      <c r="J4012">
        <v>8312280277</v>
      </c>
      <c r="K4012" t="s">
        <v>381</v>
      </c>
      <c r="L4012" t="s">
        <v>381</v>
      </c>
      <c r="M4012" s="4" t="s">
        <v>8747</v>
      </c>
      <c r="N4012" s="1" t="d">
        <v>1983-12-28</v>
      </c>
      <c r="O4012" s="4" t="s">
        <v>381</v>
      </c>
      <c r="P4012">
        <f>IFERROR(VLOOKUP(A4012,'17. Skuldsanering vilja'!A:D,1,FALSE),0)</f>
        <v>0</v>
      </c>
      <c r="Q4012">
        <f t="shared" si="248"/>
        <v>0</v>
      </c>
      <c r="R4012" t="str">
        <f>IFERROR(VLOOKUP(M4012,'Skudsanering UC monitorering'!A:B,1,FALSE),"")</f>
        <v/>
      </c>
      <c r="S4012" t="str">
        <f>IFERROR(VLOOKUP(O4012,'Skudsanering UC monitorering'!A:B,1,FALSE),"")</f>
        <v/>
      </c>
      <c r="T4012" t="str">
        <f>IFERROR(VLOOKUP(M4012,'Skudsanering UC monitorering'!A:B,2,FALSE),"")</f>
        <v/>
      </c>
      <c r="U4012">
        <f t="shared" si="249"/>
        <v>0</v>
      </c>
      <c r="V4012">
        <f t="shared" si="250"/>
        <v>0</v>
      </c>
      <c r="W4012" s="3">
        <f t="shared" si="251"/>
        <v>0</v>
      </c>
    </row>
    <row r="4013" spans="1:23" hidden="1" x14ac:dyDescent="0.15">
      <c r="A4013" s="4" t="s">
        <v>15604</v>
      </c>
      <c r="B4013" s="1" t="d">
        <v>2023-12-31</v>
      </c>
      <c r="C4013">
        <v>229406.89</v>
      </c>
      <c r="D4013" s="1" t="d">
        <v>2022-07-06</v>
      </c>
      <c r="E4013" t="s">
        <v>378</v>
      </c>
      <c r="F4013" t="s">
        <v>379</v>
      </c>
      <c r="G4013" t="s">
        <v>2643</v>
      </c>
      <c r="H4013">
        <v>1</v>
      </c>
      <c r="I4013">
        <v>5907273550</v>
      </c>
      <c r="J4013">
        <v>5907273550</v>
      </c>
      <c r="K4013" t="s">
        <v>381</v>
      </c>
      <c r="L4013" t="s">
        <v>381</v>
      </c>
      <c r="M4013" s="4" t="s">
        <v>8748</v>
      </c>
      <c r="N4013" s="1" t="d">
        <v>1959-07-27</v>
      </c>
      <c r="O4013" s="4" t="s">
        <v>381</v>
      </c>
      <c r="P4013">
        <f>IFERROR(VLOOKUP(A4013,'17. Skuldsanering vilja'!A:D,1,FALSE),0)</f>
        <v>0</v>
      </c>
      <c r="Q4013">
        <f t="shared" si="248"/>
        <v>0</v>
      </c>
      <c r="R4013" t="str">
        <f>IFERROR(VLOOKUP(M4013,'Skudsanering UC monitorering'!A:B,1,FALSE),"")</f>
        <v/>
      </c>
      <c r="S4013" t="str">
        <f>IFERROR(VLOOKUP(O4013,'Skudsanering UC monitorering'!A:B,1,FALSE),"")</f>
        <v/>
      </c>
      <c r="T4013" t="str">
        <f>IFERROR(VLOOKUP(M4013,'Skudsanering UC monitorering'!A:B,2,FALSE),"")</f>
        <v/>
      </c>
      <c r="U4013">
        <f t="shared" si="249"/>
        <v>0</v>
      </c>
      <c r="V4013">
        <f t="shared" si="250"/>
        <v>0</v>
      </c>
      <c r="W4013" s="3">
        <f t="shared" si="251"/>
        <v>0</v>
      </c>
    </row>
    <row r="4014" spans="1:23" hidden="1" x14ac:dyDescent="0.15">
      <c r="A4014" s="4" t="s">
        <v>15605</v>
      </c>
      <c r="B4014" s="1" t="d">
        <v>2023-12-31</v>
      </c>
      <c r="C4014">
        <v>290105.31</v>
      </c>
      <c r="D4014" s="1" t="d">
        <v>2022-07-07</v>
      </c>
      <c r="E4014" t="s">
        <v>378</v>
      </c>
      <c r="F4014" t="s">
        <v>379</v>
      </c>
      <c r="G4014" t="s">
        <v>3483</v>
      </c>
      <c r="H4014">
        <v>1</v>
      </c>
      <c r="I4014">
        <v>1048255</v>
      </c>
      <c r="J4014">
        <v>1048255</v>
      </c>
      <c r="K4014" t="s">
        <v>381</v>
      </c>
      <c r="L4014" t="s">
        <v>381</v>
      </c>
      <c r="M4014" s="4" t="s">
        <v>8749</v>
      </c>
      <c r="N4014" s="1" t="d">
        <v>2000-01-04</v>
      </c>
      <c r="O4014" s="4" t="s">
        <v>381</v>
      </c>
      <c r="P4014">
        <f>IFERROR(VLOOKUP(A4014,'17. Skuldsanering vilja'!A:D,1,FALSE),0)</f>
        <v>0</v>
      </c>
      <c r="Q4014">
        <f t="shared" si="248"/>
        <v>0</v>
      </c>
      <c r="R4014" t="str">
        <f>IFERROR(VLOOKUP(M4014,'Skudsanering UC monitorering'!A:B,1,FALSE),"")</f>
        <v/>
      </c>
      <c r="S4014" t="str">
        <f>IFERROR(VLOOKUP(O4014,'Skudsanering UC monitorering'!A:B,1,FALSE),"")</f>
        <v/>
      </c>
      <c r="T4014" t="str">
        <f>IFERROR(VLOOKUP(M4014,'Skudsanering UC monitorering'!A:B,2,FALSE),"")</f>
        <v/>
      </c>
      <c r="U4014">
        <f t="shared" si="249"/>
        <v>0</v>
      </c>
      <c r="V4014">
        <f t="shared" si="250"/>
        <v>0</v>
      </c>
      <c r="W4014" s="3">
        <f t="shared" si="251"/>
        <v>0</v>
      </c>
    </row>
    <row r="4015" spans="1:23" hidden="1" x14ac:dyDescent="0.15">
      <c r="A4015" s="4" t="s">
        <v>15606</v>
      </c>
      <c r="B4015" s="1" t="d">
        <v>2023-12-31</v>
      </c>
      <c r="C4015">
        <v>68553.31</v>
      </c>
      <c r="D4015" s="1" t="d">
        <v>2022-07-06</v>
      </c>
      <c r="E4015" t="s">
        <v>378</v>
      </c>
      <c r="F4015" t="s">
        <v>379</v>
      </c>
      <c r="G4015" t="s">
        <v>2225</v>
      </c>
      <c r="H4015">
        <v>1</v>
      </c>
      <c r="I4015">
        <v>7812151426</v>
      </c>
      <c r="J4015">
        <v>7812151426</v>
      </c>
      <c r="K4015" t="s">
        <v>381</v>
      </c>
      <c r="L4015" t="s">
        <v>381</v>
      </c>
      <c r="M4015" s="4" t="s">
        <v>8750</v>
      </c>
      <c r="N4015" s="1" t="d">
        <v>1978-12-15</v>
      </c>
      <c r="O4015" s="4" t="s">
        <v>381</v>
      </c>
      <c r="P4015">
        <f>IFERROR(VLOOKUP(A4015,'17. Skuldsanering vilja'!A:D,1,FALSE),0)</f>
        <v>0</v>
      </c>
      <c r="Q4015">
        <f t="shared" si="248"/>
        <v>0</v>
      </c>
      <c r="R4015" t="str">
        <f>IFERROR(VLOOKUP(M4015,'Skudsanering UC monitorering'!A:B,1,FALSE),"")</f>
        <v/>
      </c>
      <c r="S4015" t="str">
        <f>IFERROR(VLOOKUP(O4015,'Skudsanering UC monitorering'!A:B,1,FALSE),"")</f>
        <v/>
      </c>
      <c r="T4015" t="str">
        <f>IFERROR(VLOOKUP(M4015,'Skudsanering UC monitorering'!A:B,2,FALSE),"")</f>
        <v/>
      </c>
      <c r="U4015">
        <f t="shared" si="249"/>
        <v>0</v>
      </c>
      <c r="V4015">
        <f t="shared" si="250"/>
        <v>0</v>
      </c>
      <c r="W4015" s="3">
        <f t="shared" si="251"/>
        <v>0</v>
      </c>
    </row>
    <row r="4016" spans="1:23" hidden="1" x14ac:dyDescent="0.15">
      <c r="A4016" s="4" t="s">
        <v>15607</v>
      </c>
      <c r="B4016" s="1" t="d">
        <v>2023-12-31</v>
      </c>
      <c r="C4016">
        <v>107596.92</v>
      </c>
      <c r="D4016" s="1" t="d">
        <v>2022-07-08</v>
      </c>
      <c r="E4016" t="s">
        <v>382</v>
      </c>
      <c r="F4016" t="s">
        <v>383</v>
      </c>
      <c r="G4016" t="s">
        <v>1307</v>
      </c>
      <c r="H4016">
        <v>1</v>
      </c>
      <c r="I4016">
        <v>5902155653</v>
      </c>
      <c r="J4016">
        <v>5902155653</v>
      </c>
      <c r="K4016" t="s">
        <v>381</v>
      </c>
      <c r="L4016" t="s">
        <v>381</v>
      </c>
      <c r="M4016" s="4" t="s">
        <v>8751</v>
      </c>
      <c r="N4016" s="1" t="d">
        <v>1959-02-15</v>
      </c>
      <c r="O4016" s="4" t="s">
        <v>381</v>
      </c>
      <c r="P4016">
        <f>IFERROR(VLOOKUP(A4016,'17. Skuldsanering vilja'!A:D,1,FALSE),0)</f>
        <v>0</v>
      </c>
      <c r="Q4016">
        <f t="shared" si="248"/>
        <v>0</v>
      </c>
      <c r="R4016" t="str">
        <f>IFERROR(VLOOKUP(M4016,'Skudsanering UC monitorering'!A:B,1,FALSE),"")</f>
        <v/>
      </c>
      <c r="S4016" t="str">
        <f>IFERROR(VLOOKUP(O4016,'Skudsanering UC monitorering'!A:B,1,FALSE),"")</f>
        <v/>
      </c>
      <c r="T4016" t="str">
        <f>IFERROR(VLOOKUP(M4016,'Skudsanering UC monitorering'!A:B,2,FALSE),"")</f>
        <v/>
      </c>
      <c r="U4016">
        <f t="shared" si="249"/>
        <v>0</v>
      </c>
      <c r="V4016">
        <f t="shared" si="250"/>
        <v>0</v>
      </c>
      <c r="W4016" s="3">
        <f t="shared" si="251"/>
        <v>0</v>
      </c>
    </row>
    <row r="4017" spans="1:23" hidden="1" x14ac:dyDescent="0.15">
      <c r="A4017" s="4" t="s">
        <v>15608</v>
      </c>
      <c r="B4017" s="1" t="d">
        <v>2023-12-31</v>
      </c>
      <c r="C4017">
        <v>38865.089999999997</v>
      </c>
      <c r="D4017" s="1" t="d">
        <v>2022-07-06</v>
      </c>
      <c r="E4017" t="s">
        <v>378</v>
      </c>
      <c r="F4017" t="s">
        <v>379</v>
      </c>
      <c r="G4017" t="s">
        <v>1320</v>
      </c>
      <c r="H4017">
        <v>1</v>
      </c>
      <c r="I4017">
        <v>9602039605</v>
      </c>
      <c r="J4017">
        <v>9602039605</v>
      </c>
      <c r="K4017" t="s">
        <v>381</v>
      </c>
      <c r="L4017" t="s">
        <v>381</v>
      </c>
      <c r="M4017" s="4" t="s">
        <v>8752</v>
      </c>
      <c r="N4017" s="1" t="d">
        <v>1996-02-03</v>
      </c>
      <c r="O4017" s="4" t="s">
        <v>381</v>
      </c>
      <c r="P4017">
        <f>IFERROR(VLOOKUP(A4017,'17. Skuldsanering vilja'!A:D,1,FALSE),0)</f>
        <v>0</v>
      </c>
      <c r="Q4017">
        <f t="shared" si="248"/>
        <v>0</v>
      </c>
      <c r="R4017" t="str">
        <f>IFERROR(VLOOKUP(M4017,'Skudsanering UC monitorering'!A:B,1,FALSE),"")</f>
        <v/>
      </c>
      <c r="S4017" t="str">
        <f>IFERROR(VLOOKUP(O4017,'Skudsanering UC monitorering'!A:B,1,FALSE),"")</f>
        <v/>
      </c>
      <c r="T4017" t="str">
        <f>IFERROR(VLOOKUP(M4017,'Skudsanering UC monitorering'!A:B,2,FALSE),"")</f>
        <v/>
      </c>
      <c r="U4017">
        <f t="shared" si="249"/>
        <v>0</v>
      </c>
      <c r="V4017">
        <f t="shared" si="250"/>
        <v>0</v>
      </c>
      <c r="W4017" s="3">
        <f t="shared" si="251"/>
        <v>0</v>
      </c>
    </row>
    <row r="4018" spans="1:23" hidden="1" x14ac:dyDescent="0.15">
      <c r="A4018" s="4" t="s">
        <v>15609</v>
      </c>
      <c r="B4018" s="1" t="d">
        <v>2023-12-31</v>
      </c>
      <c r="C4018">
        <v>98163.89</v>
      </c>
      <c r="D4018" s="1" t="d">
        <v>2022-07-06</v>
      </c>
      <c r="E4018" t="s">
        <v>378</v>
      </c>
      <c r="F4018" t="s">
        <v>379</v>
      </c>
      <c r="G4018" t="s">
        <v>2704</v>
      </c>
      <c r="H4018">
        <v>1</v>
      </c>
      <c r="I4018">
        <v>6804177019</v>
      </c>
      <c r="J4018">
        <v>6804177019</v>
      </c>
      <c r="K4018" t="s">
        <v>381</v>
      </c>
      <c r="L4018" t="s">
        <v>381</v>
      </c>
      <c r="M4018" s="4" t="s">
        <v>8753</v>
      </c>
      <c r="N4018" s="1" t="d">
        <v>1968-04-17</v>
      </c>
      <c r="O4018" s="4" t="s">
        <v>381</v>
      </c>
      <c r="P4018">
        <f>IFERROR(VLOOKUP(A4018,'17. Skuldsanering vilja'!A:D,1,FALSE),0)</f>
        <v>0</v>
      </c>
      <c r="Q4018">
        <f t="shared" si="248"/>
        <v>0</v>
      </c>
      <c r="R4018" t="str">
        <f>IFERROR(VLOOKUP(M4018,'Skudsanering UC monitorering'!A:B,1,FALSE),"")</f>
        <v/>
      </c>
      <c r="S4018" t="str">
        <f>IFERROR(VLOOKUP(O4018,'Skudsanering UC monitorering'!A:B,1,FALSE),"")</f>
        <v/>
      </c>
      <c r="T4018" t="str">
        <f>IFERROR(VLOOKUP(M4018,'Skudsanering UC monitorering'!A:B,2,FALSE),"")</f>
        <v/>
      </c>
      <c r="U4018">
        <f t="shared" si="249"/>
        <v>0</v>
      </c>
      <c r="V4018">
        <f t="shared" si="250"/>
        <v>0</v>
      </c>
      <c r="W4018" s="3">
        <f t="shared" si="251"/>
        <v>0</v>
      </c>
    </row>
    <row r="4019" spans="1:23" hidden="1" x14ac:dyDescent="0.15">
      <c r="A4019" s="4" t="s">
        <v>15610</v>
      </c>
      <c r="B4019" s="1" t="d">
        <v>2023-12-31</v>
      </c>
      <c r="C4019">
        <v>51100.41</v>
      </c>
      <c r="D4019" s="1" t="d">
        <v>2022-07-06</v>
      </c>
      <c r="E4019" t="s">
        <v>378</v>
      </c>
      <c r="F4019" t="s">
        <v>379</v>
      </c>
      <c r="G4019" t="s">
        <v>4613</v>
      </c>
      <c r="H4019">
        <v>1</v>
      </c>
      <c r="I4019">
        <v>8204303500</v>
      </c>
      <c r="J4019">
        <v>8204303500</v>
      </c>
      <c r="K4019" t="s">
        <v>381</v>
      </c>
      <c r="L4019" t="s">
        <v>381</v>
      </c>
      <c r="M4019" s="4" t="s">
        <v>8754</v>
      </c>
      <c r="N4019" s="1" t="d">
        <v>1982-04-30</v>
      </c>
      <c r="O4019" s="4" t="s">
        <v>381</v>
      </c>
      <c r="P4019">
        <f>IFERROR(VLOOKUP(A4019,'17. Skuldsanering vilja'!A:D,1,FALSE),0)</f>
        <v>0</v>
      </c>
      <c r="Q4019">
        <f t="shared" si="248"/>
        <v>0</v>
      </c>
      <c r="R4019" t="str">
        <f>IFERROR(VLOOKUP(M4019,'Skudsanering UC monitorering'!A:B,1,FALSE),"")</f>
        <v/>
      </c>
      <c r="S4019" t="str">
        <f>IFERROR(VLOOKUP(O4019,'Skudsanering UC monitorering'!A:B,1,FALSE),"")</f>
        <v/>
      </c>
      <c r="T4019" t="str">
        <f>IFERROR(VLOOKUP(M4019,'Skudsanering UC monitorering'!A:B,2,FALSE),"")</f>
        <v/>
      </c>
      <c r="U4019">
        <f t="shared" si="249"/>
        <v>0</v>
      </c>
      <c r="V4019">
        <f t="shared" si="250"/>
        <v>0</v>
      </c>
      <c r="W4019" s="3">
        <f t="shared" si="251"/>
        <v>0</v>
      </c>
    </row>
    <row r="4020" spans="1:23" hidden="1" x14ac:dyDescent="0.15">
      <c r="A4020" s="4" t="s">
        <v>15611</v>
      </c>
      <c r="B4020" s="1" t="d">
        <v>2023-12-31</v>
      </c>
      <c r="C4020">
        <v>80799.23</v>
      </c>
      <c r="D4020" s="1" t="d">
        <v>2022-07-19</v>
      </c>
      <c r="E4020" t="s">
        <v>378</v>
      </c>
      <c r="F4020" t="s">
        <v>379</v>
      </c>
      <c r="G4020" t="s">
        <v>4610</v>
      </c>
      <c r="H4020">
        <v>1</v>
      </c>
      <c r="I4020">
        <v>9704275370</v>
      </c>
      <c r="J4020">
        <v>9704275370</v>
      </c>
      <c r="K4020" t="s">
        <v>381</v>
      </c>
      <c r="L4020" t="s">
        <v>381</v>
      </c>
      <c r="M4020" s="4" t="s">
        <v>8755</v>
      </c>
      <c r="N4020" s="1" t="d">
        <v>1997-04-27</v>
      </c>
      <c r="O4020" s="4" t="s">
        <v>381</v>
      </c>
      <c r="P4020">
        <f>IFERROR(VLOOKUP(A4020,'17. Skuldsanering vilja'!A:D,1,FALSE),0)</f>
        <v>0</v>
      </c>
      <c r="Q4020">
        <f t="shared" si="248"/>
        <v>0</v>
      </c>
      <c r="R4020" t="str">
        <f>IFERROR(VLOOKUP(M4020,'Skudsanering UC monitorering'!A:B,1,FALSE),"")</f>
        <v/>
      </c>
      <c r="S4020" t="str">
        <f>IFERROR(VLOOKUP(O4020,'Skudsanering UC monitorering'!A:B,1,FALSE),"")</f>
        <v/>
      </c>
      <c r="T4020" t="str">
        <f>IFERROR(VLOOKUP(M4020,'Skudsanering UC monitorering'!A:B,2,FALSE),"")</f>
        <v/>
      </c>
      <c r="U4020">
        <f t="shared" si="249"/>
        <v>0</v>
      </c>
      <c r="V4020">
        <f t="shared" si="250"/>
        <v>0</v>
      </c>
      <c r="W4020" s="3">
        <f t="shared" si="251"/>
        <v>0</v>
      </c>
    </row>
    <row r="4021" spans="1:23" hidden="1" x14ac:dyDescent="0.15">
      <c r="A4021" s="4" t="s">
        <v>15612</v>
      </c>
      <c r="B4021" s="1" t="d">
        <v>2023-12-31</v>
      </c>
      <c r="C4021">
        <v>207646.36</v>
      </c>
      <c r="D4021" s="1" t="d">
        <v>2022-07-14</v>
      </c>
      <c r="E4021" t="s">
        <v>378</v>
      </c>
      <c r="F4021" t="s">
        <v>379</v>
      </c>
      <c r="G4021" t="s">
        <v>3483</v>
      </c>
      <c r="H4021">
        <v>1</v>
      </c>
      <c r="I4021">
        <v>7903090277</v>
      </c>
      <c r="J4021">
        <v>7903090277</v>
      </c>
      <c r="K4021" t="s">
        <v>381</v>
      </c>
      <c r="L4021" t="s">
        <v>381</v>
      </c>
      <c r="M4021" s="4" t="s">
        <v>8756</v>
      </c>
      <c r="N4021" s="1" t="d">
        <v>1979-03-09</v>
      </c>
      <c r="O4021" s="4" t="s">
        <v>381</v>
      </c>
      <c r="P4021">
        <f>IFERROR(VLOOKUP(A4021,'17. Skuldsanering vilja'!A:D,1,FALSE),0)</f>
        <v>0</v>
      </c>
      <c r="Q4021">
        <f t="shared" si="248"/>
        <v>0</v>
      </c>
      <c r="R4021" t="str">
        <f>IFERROR(VLOOKUP(M4021,'Skudsanering UC monitorering'!A:B,1,FALSE),"")</f>
        <v/>
      </c>
      <c r="S4021" t="str">
        <f>IFERROR(VLOOKUP(O4021,'Skudsanering UC monitorering'!A:B,1,FALSE),"")</f>
        <v/>
      </c>
      <c r="T4021" t="str">
        <f>IFERROR(VLOOKUP(M4021,'Skudsanering UC monitorering'!A:B,2,FALSE),"")</f>
        <v/>
      </c>
      <c r="U4021">
        <f t="shared" si="249"/>
        <v>0</v>
      </c>
      <c r="V4021">
        <f t="shared" si="250"/>
        <v>0</v>
      </c>
      <c r="W4021" s="3">
        <f t="shared" si="251"/>
        <v>0</v>
      </c>
    </row>
    <row r="4022" spans="1:23" hidden="1" x14ac:dyDescent="0.15">
      <c r="A4022" s="4" t="s">
        <v>15613</v>
      </c>
      <c r="B4022" s="1" t="d">
        <v>2023-12-31</v>
      </c>
      <c r="C4022">
        <v>18691.939999999999</v>
      </c>
      <c r="D4022" s="1" t="d">
        <v>2022-07-15</v>
      </c>
      <c r="E4022" t="s">
        <v>378</v>
      </c>
      <c r="F4022" t="s">
        <v>379</v>
      </c>
      <c r="G4022" t="s">
        <v>4611</v>
      </c>
      <c r="H4022">
        <v>1</v>
      </c>
      <c r="I4022">
        <v>7108053955</v>
      </c>
      <c r="J4022">
        <v>7108053955</v>
      </c>
      <c r="K4022" t="s">
        <v>381</v>
      </c>
      <c r="L4022" t="s">
        <v>381</v>
      </c>
      <c r="M4022" s="4" t="s">
        <v>8757</v>
      </c>
      <c r="N4022" s="1" t="d">
        <v>1971-08-05</v>
      </c>
      <c r="O4022" s="4" t="s">
        <v>381</v>
      </c>
      <c r="P4022">
        <f>IFERROR(VLOOKUP(A4022,'17. Skuldsanering vilja'!A:D,1,FALSE),0)</f>
        <v>0</v>
      </c>
      <c r="Q4022">
        <f t="shared" si="248"/>
        <v>0</v>
      </c>
      <c r="R4022" t="str">
        <f>IFERROR(VLOOKUP(M4022,'Skudsanering UC monitorering'!A:B,1,FALSE),"")</f>
        <v/>
      </c>
      <c r="S4022" t="str">
        <f>IFERROR(VLOOKUP(O4022,'Skudsanering UC monitorering'!A:B,1,FALSE),"")</f>
        <v/>
      </c>
      <c r="T4022" t="str">
        <f>IFERROR(VLOOKUP(M4022,'Skudsanering UC monitorering'!A:B,2,FALSE),"")</f>
        <v/>
      </c>
      <c r="U4022">
        <f t="shared" si="249"/>
        <v>0</v>
      </c>
      <c r="V4022">
        <f t="shared" si="250"/>
        <v>0</v>
      </c>
      <c r="W4022" s="3">
        <f t="shared" si="251"/>
        <v>0</v>
      </c>
    </row>
    <row r="4023" spans="1:23" hidden="1" x14ac:dyDescent="0.15">
      <c r="A4023" s="4" t="s">
        <v>15614</v>
      </c>
      <c r="B4023" s="1" t="d">
        <v>2023-12-31</v>
      </c>
      <c r="C4023">
        <v>96217.21</v>
      </c>
      <c r="D4023" s="1" t="d">
        <v>2022-07-06</v>
      </c>
      <c r="E4023" t="s">
        <v>378</v>
      </c>
      <c r="F4023" t="s">
        <v>379</v>
      </c>
      <c r="G4023" t="s">
        <v>1422</v>
      </c>
      <c r="H4023">
        <v>1</v>
      </c>
      <c r="I4023">
        <v>8707154202</v>
      </c>
      <c r="J4023">
        <v>8707154202</v>
      </c>
      <c r="K4023" t="s">
        <v>381</v>
      </c>
      <c r="L4023" t="s">
        <v>381</v>
      </c>
      <c r="M4023" s="4" t="s">
        <v>8758</v>
      </c>
      <c r="N4023" s="1" t="d">
        <v>1987-07-15</v>
      </c>
      <c r="O4023" s="4" t="s">
        <v>381</v>
      </c>
      <c r="P4023">
        <f>IFERROR(VLOOKUP(A4023,'17. Skuldsanering vilja'!A:D,1,FALSE),0)</f>
        <v>0</v>
      </c>
      <c r="Q4023">
        <f t="shared" si="248"/>
        <v>0</v>
      </c>
      <c r="R4023" t="str">
        <f>IFERROR(VLOOKUP(M4023,'Skudsanering UC monitorering'!A:B,1,FALSE),"")</f>
        <v/>
      </c>
      <c r="S4023" t="str">
        <f>IFERROR(VLOOKUP(O4023,'Skudsanering UC monitorering'!A:B,1,FALSE),"")</f>
        <v/>
      </c>
      <c r="T4023" t="str">
        <f>IFERROR(VLOOKUP(M4023,'Skudsanering UC monitorering'!A:B,2,FALSE),"")</f>
        <v/>
      </c>
      <c r="U4023">
        <f t="shared" si="249"/>
        <v>0</v>
      </c>
      <c r="V4023">
        <f t="shared" si="250"/>
        <v>0</v>
      </c>
      <c r="W4023" s="3">
        <f t="shared" si="251"/>
        <v>0</v>
      </c>
    </row>
    <row r="4024" spans="1:23" hidden="1" x14ac:dyDescent="0.15">
      <c r="A4024" s="4" t="s">
        <v>15615</v>
      </c>
      <c r="B4024" s="1" t="d">
        <v>2023-12-31</v>
      </c>
      <c r="C4024">
        <v>287214.03999999998</v>
      </c>
      <c r="D4024" s="1" t="d">
        <v>2022-07-15</v>
      </c>
      <c r="E4024" t="s">
        <v>378</v>
      </c>
      <c r="F4024" t="s">
        <v>379</v>
      </c>
      <c r="G4024" t="s">
        <v>4612</v>
      </c>
      <c r="H4024">
        <v>1</v>
      </c>
      <c r="I4024">
        <v>8006102795</v>
      </c>
      <c r="J4024">
        <v>8006102795</v>
      </c>
      <c r="K4024" t="s">
        <v>381</v>
      </c>
      <c r="L4024" t="s">
        <v>381</v>
      </c>
      <c r="M4024" s="4" t="s">
        <v>8759</v>
      </c>
      <c r="N4024" s="1" t="d">
        <v>1980-06-10</v>
      </c>
      <c r="O4024" s="4" t="s">
        <v>381</v>
      </c>
      <c r="P4024">
        <f>IFERROR(VLOOKUP(A4024,'17. Skuldsanering vilja'!A:D,1,FALSE),0)</f>
        <v>0</v>
      </c>
      <c r="Q4024">
        <f t="shared" si="248"/>
        <v>0</v>
      </c>
      <c r="R4024" t="str">
        <f>IFERROR(VLOOKUP(M4024,'Skudsanering UC monitorering'!A:B,1,FALSE),"")</f>
        <v/>
      </c>
      <c r="S4024" t="str">
        <f>IFERROR(VLOOKUP(O4024,'Skudsanering UC monitorering'!A:B,1,FALSE),"")</f>
        <v/>
      </c>
      <c r="T4024" t="str">
        <f>IFERROR(VLOOKUP(M4024,'Skudsanering UC monitorering'!A:B,2,FALSE),"")</f>
        <v/>
      </c>
      <c r="U4024">
        <f t="shared" si="249"/>
        <v>0</v>
      </c>
      <c r="V4024">
        <f t="shared" si="250"/>
        <v>0</v>
      </c>
      <c r="W4024" s="3">
        <f t="shared" si="251"/>
        <v>0</v>
      </c>
    </row>
    <row r="4025" spans="1:23" hidden="1" x14ac:dyDescent="0.15">
      <c r="A4025" s="4" t="s">
        <v>15616</v>
      </c>
      <c r="B4025" s="1" t="d">
        <v>2023-12-31</v>
      </c>
      <c r="C4025">
        <v>12309.77</v>
      </c>
      <c r="D4025" s="1" t="d">
        <v>2022-07-08</v>
      </c>
      <c r="E4025" t="s">
        <v>378</v>
      </c>
      <c r="F4025" t="s">
        <v>379</v>
      </c>
      <c r="G4025" t="s">
        <v>4611</v>
      </c>
      <c r="H4025">
        <v>1</v>
      </c>
      <c r="I4025">
        <v>7607223539</v>
      </c>
      <c r="J4025">
        <v>7607223539</v>
      </c>
      <c r="K4025" t="s">
        <v>381</v>
      </c>
      <c r="L4025" t="s">
        <v>381</v>
      </c>
      <c r="M4025" s="4" t="s">
        <v>8760</v>
      </c>
      <c r="N4025" s="1" t="d">
        <v>1976-07-22</v>
      </c>
      <c r="O4025" s="4" t="s">
        <v>381</v>
      </c>
      <c r="P4025">
        <f>IFERROR(VLOOKUP(A4025,'17. Skuldsanering vilja'!A:D,1,FALSE),0)</f>
        <v>0</v>
      </c>
      <c r="Q4025">
        <f t="shared" si="248"/>
        <v>0</v>
      </c>
      <c r="R4025" t="str">
        <f>IFERROR(VLOOKUP(M4025,'Skudsanering UC monitorering'!A:B,1,FALSE),"")</f>
        <v/>
      </c>
      <c r="S4025" t="str">
        <f>IFERROR(VLOOKUP(O4025,'Skudsanering UC monitorering'!A:B,1,FALSE),"")</f>
        <v/>
      </c>
      <c r="T4025" t="str">
        <f>IFERROR(VLOOKUP(M4025,'Skudsanering UC monitorering'!A:B,2,FALSE),"")</f>
        <v/>
      </c>
      <c r="U4025">
        <f t="shared" si="249"/>
        <v>0</v>
      </c>
      <c r="V4025">
        <f t="shared" si="250"/>
        <v>0</v>
      </c>
      <c r="W4025" s="3">
        <f t="shared" si="251"/>
        <v>0</v>
      </c>
    </row>
    <row r="4026" spans="1:23" hidden="1" x14ac:dyDescent="0.15">
      <c r="A4026" s="4" t="s">
        <v>15617</v>
      </c>
      <c r="B4026" s="1" t="d">
        <v>2023-12-31</v>
      </c>
      <c r="C4026">
        <v>41917.67</v>
      </c>
      <c r="D4026" s="1" t="d">
        <v>2022-07-29</v>
      </c>
      <c r="E4026" t="s">
        <v>378</v>
      </c>
      <c r="F4026" t="s">
        <v>379</v>
      </c>
      <c r="G4026" t="s">
        <v>1320</v>
      </c>
      <c r="H4026">
        <v>1</v>
      </c>
      <c r="I4026">
        <v>7310220715</v>
      </c>
      <c r="J4026">
        <v>7310220715</v>
      </c>
      <c r="K4026" t="s">
        <v>381</v>
      </c>
      <c r="L4026" t="s">
        <v>381</v>
      </c>
      <c r="M4026" s="4" t="s">
        <v>8761</v>
      </c>
      <c r="N4026" s="1" t="d">
        <v>1973-10-22</v>
      </c>
      <c r="O4026" s="4" t="s">
        <v>381</v>
      </c>
      <c r="P4026">
        <f>IFERROR(VLOOKUP(A4026,'17. Skuldsanering vilja'!A:D,1,FALSE),0)</f>
        <v>0</v>
      </c>
      <c r="Q4026">
        <f t="shared" si="248"/>
        <v>0</v>
      </c>
      <c r="R4026" t="str">
        <f>IFERROR(VLOOKUP(M4026,'Skudsanering UC monitorering'!A:B,1,FALSE),"")</f>
        <v/>
      </c>
      <c r="S4026" t="str">
        <f>IFERROR(VLOOKUP(O4026,'Skudsanering UC monitorering'!A:B,1,FALSE),"")</f>
        <v/>
      </c>
      <c r="T4026" t="str">
        <f>IFERROR(VLOOKUP(M4026,'Skudsanering UC monitorering'!A:B,2,FALSE),"")</f>
        <v/>
      </c>
      <c r="U4026">
        <f t="shared" si="249"/>
        <v>0</v>
      </c>
      <c r="V4026">
        <f t="shared" si="250"/>
        <v>0</v>
      </c>
      <c r="W4026" s="3">
        <f t="shared" si="251"/>
        <v>0</v>
      </c>
    </row>
    <row r="4027" spans="1:23" hidden="1" x14ac:dyDescent="0.15">
      <c r="A4027" s="4" t="s">
        <v>15618</v>
      </c>
      <c r="B4027" s="1" t="d">
        <v>2023-12-31</v>
      </c>
      <c r="C4027">
        <v>122881.60000000001</v>
      </c>
      <c r="D4027" s="1" t="d">
        <v>2022-07-07</v>
      </c>
      <c r="E4027" t="s">
        <v>378</v>
      </c>
      <c r="F4027" t="s">
        <v>379</v>
      </c>
      <c r="G4027" t="s">
        <v>1424</v>
      </c>
      <c r="H4027">
        <v>1</v>
      </c>
      <c r="I4027">
        <v>8908297032</v>
      </c>
      <c r="J4027">
        <v>8908297032</v>
      </c>
      <c r="K4027" t="s">
        <v>381</v>
      </c>
      <c r="L4027" t="s">
        <v>381</v>
      </c>
      <c r="M4027" s="4" t="s">
        <v>8762</v>
      </c>
      <c r="N4027" s="1" t="d">
        <v>1989-08-29</v>
      </c>
      <c r="O4027" s="4" t="s">
        <v>381</v>
      </c>
      <c r="P4027">
        <f>IFERROR(VLOOKUP(A4027,'17. Skuldsanering vilja'!A:D,1,FALSE),0)</f>
        <v>0</v>
      </c>
      <c r="Q4027">
        <f t="shared" si="248"/>
        <v>0</v>
      </c>
      <c r="R4027" t="str">
        <f>IFERROR(VLOOKUP(M4027,'Skudsanering UC monitorering'!A:B,1,FALSE),"")</f>
        <v/>
      </c>
      <c r="S4027" t="str">
        <f>IFERROR(VLOOKUP(O4027,'Skudsanering UC monitorering'!A:B,1,FALSE),"")</f>
        <v/>
      </c>
      <c r="T4027" t="str">
        <f>IFERROR(VLOOKUP(M4027,'Skudsanering UC monitorering'!A:B,2,FALSE),"")</f>
        <v/>
      </c>
      <c r="U4027">
        <f t="shared" si="249"/>
        <v>0</v>
      </c>
      <c r="V4027">
        <f t="shared" si="250"/>
        <v>0</v>
      </c>
      <c r="W4027" s="3">
        <f t="shared" si="251"/>
        <v>0</v>
      </c>
    </row>
    <row r="4028" spans="1:23" hidden="1" x14ac:dyDescent="0.15">
      <c r="A4028" s="4" t="s">
        <v>15619</v>
      </c>
      <c r="B4028" s="1" t="d">
        <v>2023-12-31</v>
      </c>
      <c r="C4028">
        <v>93158.19</v>
      </c>
      <c r="D4028" s="1" t="d">
        <v>2022-09-06</v>
      </c>
      <c r="E4028" t="s">
        <v>378</v>
      </c>
      <c r="F4028" t="s">
        <v>379</v>
      </c>
      <c r="G4028" t="s">
        <v>631</v>
      </c>
      <c r="H4028">
        <v>2</v>
      </c>
      <c r="I4028">
        <v>6209040044</v>
      </c>
      <c r="J4028">
        <v>6209040044</v>
      </c>
      <c r="K4028" t="s">
        <v>381</v>
      </c>
      <c r="L4028" t="s">
        <v>381</v>
      </c>
      <c r="M4028" s="4" t="s">
        <v>8763</v>
      </c>
      <c r="N4028" s="1" t="d">
        <v>1962-09-04</v>
      </c>
      <c r="O4028" s="4" t="s">
        <v>8763</v>
      </c>
      <c r="P4028">
        <f>IFERROR(VLOOKUP(A4028,'17. Skuldsanering vilja'!A:D,1,FALSE),0)</f>
        <v>0</v>
      </c>
      <c r="Q4028">
        <f t="shared" si="248"/>
        <v>0</v>
      </c>
      <c r="R4028" t="str">
        <f>IFERROR(VLOOKUP(M4028,'Skudsanering UC monitorering'!A:B,1,FALSE),"")</f>
        <v/>
      </c>
      <c r="S4028" t="str">
        <f>IFERROR(VLOOKUP(O4028,'Skudsanering UC monitorering'!A:B,1,FALSE),"")</f>
        <v/>
      </c>
      <c r="T4028" t="str">
        <f>IFERROR(VLOOKUP(M4028,'Skudsanering UC monitorering'!A:B,2,FALSE),"")</f>
        <v/>
      </c>
      <c r="U4028">
        <f t="shared" si="249"/>
        <v>0</v>
      </c>
      <c r="V4028">
        <f t="shared" si="250"/>
        <v>0</v>
      </c>
      <c r="W4028" s="3">
        <f t="shared" si="251"/>
        <v>0</v>
      </c>
    </row>
    <row r="4029" spans="1:23" hidden="1" x14ac:dyDescent="0.15">
      <c r="A4029" s="4" t="s">
        <v>15620</v>
      </c>
      <c r="B4029" s="1" t="d">
        <v>2023-12-31</v>
      </c>
      <c r="C4029">
        <v>104279.98</v>
      </c>
      <c r="D4029" s="1" t="d">
        <v>2022-07-12</v>
      </c>
      <c r="E4029" t="s">
        <v>378</v>
      </c>
      <c r="F4029" t="s">
        <v>401</v>
      </c>
      <c r="G4029" t="s">
        <v>3630</v>
      </c>
      <c r="H4029">
        <v>1</v>
      </c>
      <c r="I4029">
        <v>9905072352</v>
      </c>
      <c r="J4029">
        <v>9905072352</v>
      </c>
      <c r="K4029" t="s">
        <v>381</v>
      </c>
      <c r="L4029" t="s">
        <v>381</v>
      </c>
      <c r="M4029" s="4" t="s">
        <v>8764</v>
      </c>
      <c r="N4029" s="1" t="d">
        <v>1999-05-07</v>
      </c>
      <c r="O4029" s="4" t="s">
        <v>381</v>
      </c>
      <c r="P4029">
        <f>IFERROR(VLOOKUP(A4029,'17. Skuldsanering vilja'!A:D,1,FALSE),0)</f>
        <v>0</v>
      </c>
      <c r="Q4029">
        <f t="shared" si="248"/>
        <v>0</v>
      </c>
      <c r="R4029" t="str">
        <f>IFERROR(VLOOKUP(M4029,'Skudsanering UC monitorering'!A:B,1,FALSE),"")</f>
        <v/>
      </c>
      <c r="S4029" t="str">
        <f>IFERROR(VLOOKUP(O4029,'Skudsanering UC monitorering'!A:B,1,FALSE),"")</f>
        <v/>
      </c>
      <c r="T4029" t="str">
        <f>IFERROR(VLOOKUP(M4029,'Skudsanering UC monitorering'!A:B,2,FALSE),"")</f>
        <v/>
      </c>
      <c r="U4029">
        <f t="shared" si="249"/>
        <v>0</v>
      </c>
      <c r="V4029">
        <f t="shared" si="250"/>
        <v>0</v>
      </c>
      <c r="W4029" s="3">
        <f t="shared" si="251"/>
        <v>0</v>
      </c>
    </row>
    <row r="4030" spans="1:23" hidden="1" x14ac:dyDescent="0.15">
      <c r="A4030" s="4" t="s">
        <v>15621</v>
      </c>
      <c r="B4030" s="1" t="d">
        <v>2023-12-31</v>
      </c>
      <c r="C4030">
        <v>47680.480000000003</v>
      </c>
      <c r="D4030" s="1" t="d">
        <v>2022-07-11</v>
      </c>
      <c r="E4030" t="s">
        <v>378</v>
      </c>
      <c r="F4030" t="s">
        <v>379</v>
      </c>
      <c r="G4030" t="s">
        <v>2225</v>
      </c>
      <c r="H4030">
        <v>2</v>
      </c>
      <c r="I4030">
        <v>9409083517</v>
      </c>
      <c r="J4030">
        <v>9409083517</v>
      </c>
      <c r="K4030" t="s">
        <v>381</v>
      </c>
      <c r="L4030" t="s">
        <v>381</v>
      </c>
      <c r="M4030" s="4" t="s">
        <v>8765</v>
      </c>
      <c r="N4030" s="1" t="d">
        <v>1994-09-08</v>
      </c>
      <c r="O4030" s="4" t="s">
        <v>8765</v>
      </c>
      <c r="P4030">
        <f>IFERROR(VLOOKUP(A4030,'17. Skuldsanering vilja'!A:D,1,FALSE),0)</f>
        <v>0</v>
      </c>
      <c r="Q4030">
        <f t="shared" si="248"/>
        <v>0</v>
      </c>
      <c r="R4030" t="str">
        <f>IFERROR(VLOOKUP(M4030,'Skudsanering UC monitorering'!A:B,1,FALSE),"")</f>
        <v/>
      </c>
      <c r="S4030" t="str">
        <f>IFERROR(VLOOKUP(O4030,'Skudsanering UC monitorering'!A:B,1,FALSE),"")</f>
        <v/>
      </c>
      <c r="T4030" t="str">
        <f>IFERROR(VLOOKUP(M4030,'Skudsanering UC monitorering'!A:B,2,FALSE),"")</f>
        <v/>
      </c>
      <c r="U4030">
        <f t="shared" si="249"/>
        <v>0</v>
      </c>
      <c r="V4030">
        <f t="shared" si="250"/>
        <v>0</v>
      </c>
      <c r="W4030" s="3">
        <f t="shared" si="251"/>
        <v>0</v>
      </c>
    </row>
    <row r="4031" spans="1:23" hidden="1" x14ac:dyDescent="0.15">
      <c r="A4031" s="4" t="s">
        <v>15622</v>
      </c>
      <c r="B4031" s="1" t="d">
        <v>2023-12-31</v>
      </c>
      <c r="C4031">
        <v>233356</v>
      </c>
      <c r="D4031" s="1" t="d">
        <v>2022-07-08</v>
      </c>
      <c r="E4031" t="s">
        <v>378</v>
      </c>
      <c r="F4031" t="s">
        <v>379</v>
      </c>
      <c r="G4031" t="s">
        <v>1734</v>
      </c>
      <c r="H4031">
        <v>2</v>
      </c>
      <c r="I4031">
        <v>6702133718</v>
      </c>
      <c r="J4031">
        <v>6702133718</v>
      </c>
      <c r="K4031" t="s">
        <v>381</v>
      </c>
      <c r="L4031" t="s">
        <v>381</v>
      </c>
      <c r="M4031" s="4" t="s">
        <v>8766</v>
      </c>
      <c r="N4031" s="1" t="d">
        <v>1967-02-13</v>
      </c>
      <c r="O4031" s="4" t="s">
        <v>8766</v>
      </c>
      <c r="P4031">
        <f>IFERROR(VLOOKUP(A4031,'17. Skuldsanering vilja'!A:D,1,FALSE),0)</f>
        <v>0</v>
      </c>
      <c r="Q4031">
        <f t="shared" si="248"/>
        <v>0</v>
      </c>
      <c r="R4031" t="str">
        <f>IFERROR(VLOOKUP(M4031,'Skudsanering UC monitorering'!A:B,1,FALSE),"")</f>
        <v/>
      </c>
      <c r="S4031" t="str">
        <f>IFERROR(VLOOKUP(O4031,'Skudsanering UC monitorering'!A:B,1,FALSE),"")</f>
        <v/>
      </c>
      <c r="T4031" t="str">
        <f>IFERROR(VLOOKUP(M4031,'Skudsanering UC monitorering'!A:B,2,FALSE),"")</f>
        <v/>
      </c>
      <c r="U4031">
        <f t="shared" si="249"/>
        <v>0</v>
      </c>
      <c r="V4031">
        <f t="shared" si="250"/>
        <v>0</v>
      </c>
      <c r="W4031" s="3">
        <f t="shared" si="251"/>
        <v>0</v>
      </c>
    </row>
    <row r="4032" spans="1:23" hidden="1" x14ac:dyDescent="0.15">
      <c r="A4032" s="4" t="s">
        <v>15623</v>
      </c>
      <c r="B4032" s="1" t="d">
        <v>2023-12-31</v>
      </c>
      <c r="C4032">
        <v>170920.58</v>
      </c>
      <c r="D4032" s="1" t="d">
        <v>2022-07-11</v>
      </c>
      <c r="E4032" t="s">
        <v>378</v>
      </c>
      <c r="F4032" t="s">
        <v>379</v>
      </c>
      <c r="G4032" t="s">
        <v>3342</v>
      </c>
      <c r="H4032">
        <v>2</v>
      </c>
      <c r="I4032">
        <v>8611211171</v>
      </c>
      <c r="J4032">
        <v>8611211171</v>
      </c>
      <c r="K4032" t="s">
        <v>381</v>
      </c>
      <c r="L4032" t="s">
        <v>381</v>
      </c>
      <c r="M4032" s="4" t="s">
        <v>8767</v>
      </c>
      <c r="N4032" s="1" t="d">
        <v>1986-11-21</v>
      </c>
      <c r="O4032" s="4" t="s">
        <v>8767</v>
      </c>
      <c r="P4032">
        <f>IFERROR(VLOOKUP(A4032,'17. Skuldsanering vilja'!A:D,1,FALSE),0)</f>
        <v>0</v>
      </c>
      <c r="Q4032">
        <f t="shared" si="248"/>
        <v>0</v>
      </c>
      <c r="R4032" t="str">
        <f>IFERROR(VLOOKUP(M4032,'Skudsanering UC monitorering'!A:B,1,FALSE),"")</f>
        <v/>
      </c>
      <c r="S4032" t="str">
        <f>IFERROR(VLOOKUP(O4032,'Skudsanering UC monitorering'!A:B,1,FALSE),"")</f>
        <v/>
      </c>
      <c r="T4032" t="str">
        <f>IFERROR(VLOOKUP(M4032,'Skudsanering UC monitorering'!A:B,2,FALSE),"")</f>
        <v/>
      </c>
      <c r="U4032">
        <f t="shared" si="249"/>
        <v>0</v>
      </c>
      <c r="V4032">
        <f t="shared" si="250"/>
        <v>0</v>
      </c>
      <c r="W4032" s="3">
        <f t="shared" si="251"/>
        <v>0</v>
      </c>
    </row>
    <row r="4033" spans="1:23" hidden="1" x14ac:dyDescent="0.15">
      <c r="A4033" s="4" t="s">
        <v>15624</v>
      </c>
      <c r="B4033" s="1" t="d">
        <v>2023-12-31</v>
      </c>
      <c r="C4033">
        <v>130019.88</v>
      </c>
      <c r="D4033" s="1" t="d">
        <v>2022-07-08</v>
      </c>
      <c r="E4033" t="s">
        <v>378</v>
      </c>
      <c r="F4033" t="s">
        <v>379</v>
      </c>
      <c r="G4033" t="s">
        <v>4594</v>
      </c>
      <c r="H4033">
        <v>1</v>
      </c>
      <c r="I4033">
        <v>8703088081</v>
      </c>
      <c r="J4033">
        <v>8703088081</v>
      </c>
      <c r="K4033" t="s">
        <v>381</v>
      </c>
      <c r="L4033" t="s">
        <v>381</v>
      </c>
      <c r="M4033" s="4" t="s">
        <v>8768</v>
      </c>
      <c r="N4033" s="1" t="d">
        <v>1987-03-08</v>
      </c>
      <c r="O4033" s="4" t="s">
        <v>381</v>
      </c>
      <c r="P4033">
        <f>IFERROR(VLOOKUP(A4033,'17. Skuldsanering vilja'!A:D,1,FALSE),0)</f>
        <v>0</v>
      </c>
      <c r="Q4033">
        <f t="shared" si="248"/>
        <v>0</v>
      </c>
      <c r="R4033" t="str">
        <f>IFERROR(VLOOKUP(M4033,'Skudsanering UC monitorering'!A:B,1,FALSE),"")</f>
        <v/>
      </c>
      <c r="S4033" t="str">
        <f>IFERROR(VLOOKUP(O4033,'Skudsanering UC monitorering'!A:B,1,FALSE),"")</f>
        <v/>
      </c>
      <c r="T4033" t="str">
        <f>IFERROR(VLOOKUP(M4033,'Skudsanering UC monitorering'!A:B,2,FALSE),"")</f>
        <v/>
      </c>
      <c r="U4033">
        <f t="shared" si="249"/>
        <v>0</v>
      </c>
      <c r="V4033">
        <f t="shared" si="250"/>
        <v>0</v>
      </c>
      <c r="W4033" s="3">
        <f t="shared" si="251"/>
        <v>0</v>
      </c>
    </row>
    <row r="4034" spans="1:23" hidden="1" x14ac:dyDescent="0.15">
      <c r="A4034" s="4" t="s">
        <v>15625</v>
      </c>
      <c r="B4034" s="1" t="d">
        <v>2023-12-31</v>
      </c>
      <c r="C4034">
        <v>117609.13</v>
      </c>
      <c r="D4034" s="1" t="d">
        <v>2022-07-07</v>
      </c>
      <c r="E4034" t="s">
        <v>378</v>
      </c>
      <c r="F4034" t="s">
        <v>379</v>
      </c>
      <c r="G4034" t="s">
        <v>2893</v>
      </c>
      <c r="H4034">
        <v>1</v>
      </c>
      <c r="I4034">
        <v>9812065549</v>
      </c>
      <c r="J4034">
        <v>9812065549</v>
      </c>
      <c r="K4034" t="s">
        <v>381</v>
      </c>
      <c r="L4034" t="s">
        <v>381</v>
      </c>
      <c r="M4034" s="4" t="s">
        <v>8769</v>
      </c>
      <c r="N4034" s="1" t="d">
        <v>1998-12-06</v>
      </c>
      <c r="O4034" s="4" t="s">
        <v>381</v>
      </c>
      <c r="P4034">
        <f>IFERROR(VLOOKUP(A4034,'17. Skuldsanering vilja'!A:D,1,FALSE),0)</f>
        <v>0</v>
      </c>
      <c r="Q4034">
        <f t="shared" si="248"/>
        <v>0</v>
      </c>
      <c r="R4034" t="str">
        <f>IFERROR(VLOOKUP(M4034,'Skudsanering UC monitorering'!A:B,1,FALSE),"")</f>
        <v/>
      </c>
      <c r="S4034" t="str">
        <f>IFERROR(VLOOKUP(O4034,'Skudsanering UC monitorering'!A:B,1,FALSE),"")</f>
        <v/>
      </c>
      <c r="T4034" t="str">
        <f>IFERROR(VLOOKUP(M4034,'Skudsanering UC monitorering'!A:B,2,FALSE),"")</f>
        <v/>
      </c>
      <c r="U4034">
        <f t="shared" si="249"/>
        <v>0</v>
      </c>
      <c r="V4034">
        <f t="shared" si="250"/>
        <v>0</v>
      </c>
      <c r="W4034" s="3">
        <f t="shared" si="251"/>
        <v>0</v>
      </c>
    </row>
    <row r="4035" spans="1:23" hidden="1" x14ac:dyDescent="0.15">
      <c r="A4035" s="4" t="s">
        <v>15626</v>
      </c>
      <c r="B4035" s="1" t="d">
        <v>2023-12-31</v>
      </c>
      <c r="C4035">
        <v>287706.02</v>
      </c>
      <c r="D4035" s="1" t="d">
        <v>2022-07-14</v>
      </c>
      <c r="E4035" t="s">
        <v>378</v>
      </c>
      <c r="F4035" t="s">
        <v>379</v>
      </c>
      <c r="G4035" t="s">
        <v>4612</v>
      </c>
      <c r="H4035">
        <v>1</v>
      </c>
      <c r="I4035">
        <v>9211061495</v>
      </c>
      <c r="J4035">
        <v>9211061495</v>
      </c>
      <c r="K4035" t="s">
        <v>381</v>
      </c>
      <c r="L4035" t="s">
        <v>381</v>
      </c>
      <c r="M4035" s="4" t="s">
        <v>8770</v>
      </c>
      <c r="N4035" s="1" t="d">
        <v>1992-11-06</v>
      </c>
      <c r="O4035" s="4" t="s">
        <v>381</v>
      </c>
      <c r="P4035">
        <f>IFERROR(VLOOKUP(A4035,'17. Skuldsanering vilja'!A:D,1,FALSE),0)</f>
        <v>0</v>
      </c>
      <c r="Q4035">
        <f t="shared" ref="Q4035:Q4098" si="252">IF(P4035=0,0,1)</f>
        <v>0</v>
      </c>
      <c r="R4035" t="str">
        <f>IFERROR(VLOOKUP(M4035,'Skudsanering UC monitorering'!A:B,1,FALSE),"")</f>
        <v/>
      </c>
      <c r="S4035" t="str">
        <f>IFERROR(VLOOKUP(O4035,'Skudsanering UC monitorering'!A:B,1,FALSE),"")</f>
        <v/>
      </c>
      <c r="T4035" t="str">
        <f>IFERROR(VLOOKUP(M4035,'Skudsanering UC monitorering'!A:B,2,FALSE),"")</f>
        <v/>
      </c>
      <c r="U4035">
        <f t="shared" ref="U4035:U4098" si="253">IF(R4035&lt;&gt;"",1,0)</f>
        <v>0</v>
      </c>
      <c r="V4035">
        <f t="shared" ref="V4035:V4098" si="254">IF(S4035&lt;&gt;"",1,0)</f>
        <v>0</v>
      </c>
      <c r="W4035" s="3">
        <f t="shared" ref="W4035:W4098" si="255">IF(OR(Q4035=1,U4035=1,V4035=1),1,0)</f>
        <v>0</v>
      </c>
    </row>
    <row r="4036" spans="1:23" hidden="1" x14ac:dyDescent="0.15">
      <c r="A4036" s="4" t="s">
        <v>15627</v>
      </c>
      <c r="B4036" s="1" t="d">
        <v>2023-12-31</v>
      </c>
      <c r="C4036">
        <v>482647.17</v>
      </c>
      <c r="D4036" s="1" t="d">
        <v>2022-07-15</v>
      </c>
      <c r="E4036" t="s">
        <v>378</v>
      </c>
      <c r="F4036" t="s">
        <v>379</v>
      </c>
      <c r="G4036" t="s">
        <v>1422</v>
      </c>
      <c r="H4036">
        <v>2</v>
      </c>
      <c r="I4036">
        <v>6901025582</v>
      </c>
      <c r="J4036">
        <v>6901025582</v>
      </c>
      <c r="K4036" t="s">
        <v>381</v>
      </c>
      <c r="L4036" t="s">
        <v>381</v>
      </c>
      <c r="M4036" s="4" t="s">
        <v>8771</v>
      </c>
      <c r="N4036" s="1" t="d">
        <v>1969-01-02</v>
      </c>
      <c r="O4036" s="4" t="s">
        <v>8771</v>
      </c>
      <c r="P4036">
        <f>IFERROR(VLOOKUP(A4036,'17. Skuldsanering vilja'!A:D,1,FALSE),0)</f>
        <v>0</v>
      </c>
      <c r="Q4036">
        <f t="shared" si="252"/>
        <v>0</v>
      </c>
      <c r="R4036" t="str">
        <f>IFERROR(VLOOKUP(M4036,'Skudsanering UC monitorering'!A:B,1,FALSE),"")</f>
        <v/>
      </c>
      <c r="S4036" t="str">
        <f>IFERROR(VLOOKUP(O4036,'Skudsanering UC monitorering'!A:B,1,FALSE),"")</f>
        <v/>
      </c>
      <c r="T4036" t="str">
        <f>IFERROR(VLOOKUP(M4036,'Skudsanering UC monitorering'!A:B,2,FALSE),"")</f>
        <v/>
      </c>
      <c r="U4036">
        <f t="shared" si="253"/>
        <v>0</v>
      </c>
      <c r="V4036">
        <f t="shared" si="254"/>
        <v>0</v>
      </c>
      <c r="W4036" s="3">
        <f t="shared" si="255"/>
        <v>0</v>
      </c>
    </row>
    <row r="4037" spans="1:23" hidden="1" x14ac:dyDescent="0.15">
      <c r="A4037" s="4" t="s">
        <v>15628</v>
      </c>
      <c r="B4037" s="1" t="d">
        <v>2023-12-31</v>
      </c>
      <c r="C4037">
        <v>59060.03</v>
      </c>
      <c r="D4037" s="1" t="d">
        <v>2022-07-11</v>
      </c>
      <c r="E4037" t="s">
        <v>378</v>
      </c>
      <c r="F4037" t="s">
        <v>379</v>
      </c>
      <c r="G4037" t="s">
        <v>505</v>
      </c>
      <c r="H4037">
        <v>1</v>
      </c>
      <c r="I4037">
        <v>8007073615</v>
      </c>
      <c r="J4037">
        <v>8007073615</v>
      </c>
      <c r="K4037" t="s">
        <v>381</v>
      </c>
      <c r="L4037" t="s">
        <v>381</v>
      </c>
      <c r="M4037" s="4" t="s">
        <v>8772</v>
      </c>
      <c r="N4037" s="1" t="d">
        <v>1980-07-07</v>
      </c>
      <c r="O4037" s="4" t="s">
        <v>381</v>
      </c>
      <c r="P4037">
        <f>IFERROR(VLOOKUP(A4037,'17. Skuldsanering vilja'!A:D,1,FALSE),0)</f>
        <v>0</v>
      </c>
      <c r="Q4037">
        <f t="shared" si="252"/>
        <v>0</v>
      </c>
      <c r="R4037" t="str">
        <f>IFERROR(VLOOKUP(M4037,'Skudsanering UC monitorering'!A:B,1,FALSE),"")</f>
        <v/>
      </c>
      <c r="S4037" t="str">
        <f>IFERROR(VLOOKUP(O4037,'Skudsanering UC monitorering'!A:B,1,FALSE),"")</f>
        <v/>
      </c>
      <c r="T4037" t="str">
        <f>IFERROR(VLOOKUP(M4037,'Skudsanering UC monitorering'!A:B,2,FALSE),"")</f>
        <v/>
      </c>
      <c r="U4037">
        <f t="shared" si="253"/>
        <v>0</v>
      </c>
      <c r="V4037">
        <f t="shared" si="254"/>
        <v>0</v>
      </c>
      <c r="W4037" s="3">
        <f t="shared" si="255"/>
        <v>0</v>
      </c>
    </row>
    <row r="4038" spans="1:23" hidden="1" x14ac:dyDescent="0.15">
      <c r="A4038" s="4" t="s">
        <v>15629</v>
      </c>
      <c r="B4038" s="1" t="d">
        <v>2023-12-31</v>
      </c>
      <c r="C4038">
        <v>193318.74</v>
      </c>
      <c r="D4038" s="1" t="d">
        <v>2022-07-29</v>
      </c>
      <c r="E4038" t="s">
        <v>378</v>
      </c>
      <c r="F4038" t="s">
        <v>539</v>
      </c>
      <c r="G4038" t="s">
        <v>1424</v>
      </c>
      <c r="H4038">
        <v>1</v>
      </c>
      <c r="I4038">
        <v>9312016463</v>
      </c>
      <c r="J4038">
        <v>9312016463</v>
      </c>
      <c r="K4038" t="s">
        <v>381</v>
      </c>
      <c r="L4038" t="s">
        <v>381</v>
      </c>
      <c r="M4038" s="4" t="s">
        <v>8773</v>
      </c>
      <c r="N4038" s="1" t="d">
        <v>1993-12-01</v>
      </c>
      <c r="O4038" s="4" t="s">
        <v>381</v>
      </c>
      <c r="P4038">
        <f>IFERROR(VLOOKUP(A4038,'17. Skuldsanering vilja'!A:D,1,FALSE),0)</f>
        <v>0</v>
      </c>
      <c r="Q4038">
        <f t="shared" si="252"/>
        <v>0</v>
      </c>
      <c r="R4038" t="str">
        <f>IFERROR(VLOOKUP(M4038,'Skudsanering UC monitorering'!A:B,1,FALSE),"")</f>
        <v/>
      </c>
      <c r="S4038" t="str">
        <f>IFERROR(VLOOKUP(O4038,'Skudsanering UC monitorering'!A:B,1,FALSE),"")</f>
        <v/>
      </c>
      <c r="T4038" t="str">
        <f>IFERROR(VLOOKUP(M4038,'Skudsanering UC monitorering'!A:B,2,FALSE),"")</f>
        <v/>
      </c>
      <c r="U4038">
        <f t="shared" si="253"/>
        <v>0</v>
      </c>
      <c r="V4038">
        <f t="shared" si="254"/>
        <v>0</v>
      </c>
      <c r="W4038" s="3">
        <f t="shared" si="255"/>
        <v>0</v>
      </c>
    </row>
    <row r="4039" spans="1:23" hidden="1" x14ac:dyDescent="0.15">
      <c r="A4039" s="4" t="s">
        <v>15630</v>
      </c>
      <c r="B4039" s="1" t="d">
        <v>2023-12-31</v>
      </c>
      <c r="C4039">
        <v>3112.75</v>
      </c>
      <c r="D4039" s="1" t="d">
        <v>2022-07-14</v>
      </c>
      <c r="E4039" t="s">
        <v>378</v>
      </c>
      <c r="F4039" t="s">
        <v>401</v>
      </c>
      <c r="G4039" t="s">
        <v>2834</v>
      </c>
      <c r="H4039">
        <v>1</v>
      </c>
      <c r="I4039">
        <v>8306035976</v>
      </c>
      <c r="J4039">
        <v>8306035976</v>
      </c>
      <c r="K4039" t="s">
        <v>381</v>
      </c>
      <c r="L4039" t="s">
        <v>381</v>
      </c>
      <c r="M4039" s="4" t="s">
        <v>8774</v>
      </c>
      <c r="N4039" s="1" t="d">
        <v>1983-06-03</v>
      </c>
      <c r="O4039" s="4" t="s">
        <v>381</v>
      </c>
      <c r="P4039">
        <f>IFERROR(VLOOKUP(A4039,'17. Skuldsanering vilja'!A:D,1,FALSE),0)</f>
        <v>0</v>
      </c>
      <c r="Q4039">
        <f t="shared" si="252"/>
        <v>0</v>
      </c>
      <c r="R4039" t="str">
        <f>IFERROR(VLOOKUP(M4039,'Skudsanering UC monitorering'!A:B,1,FALSE),"")</f>
        <v/>
      </c>
      <c r="S4039" t="str">
        <f>IFERROR(VLOOKUP(O4039,'Skudsanering UC monitorering'!A:B,1,FALSE),"")</f>
        <v/>
      </c>
      <c r="T4039" t="str">
        <f>IFERROR(VLOOKUP(M4039,'Skudsanering UC monitorering'!A:B,2,FALSE),"")</f>
        <v/>
      </c>
      <c r="U4039">
        <f t="shared" si="253"/>
        <v>0</v>
      </c>
      <c r="V4039">
        <f t="shared" si="254"/>
        <v>0</v>
      </c>
      <c r="W4039" s="3">
        <f t="shared" si="255"/>
        <v>0</v>
      </c>
    </row>
    <row r="4040" spans="1:23" hidden="1" x14ac:dyDescent="0.15">
      <c r="A4040" s="4" t="s">
        <v>15631</v>
      </c>
      <c r="B4040" s="1" t="d">
        <v>2023-12-31</v>
      </c>
      <c r="C4040">
        <v>155491.24</v>
      </c>
      <c r="D4040" s="1" t="d">
        <v>2022-07-15</v>
      </c>
      <c r="E4040" t="s">
        <v>378</v>
      </c>
      <c r="F4040" t="s">
        <v>420</v>
      </c>
      <c r="G4040" t="s">
        <v>1334</v>
      </c>
      <c r="H4040">
        <v>1</v>
      </c>
      <c r="I4040">
        <v>7806023334</v>
      </c>
      <c r="J4040">
        <v>7806023334</v>
      </c>
      <c r="K4040" t="s">
        <v>381</v>
      </c>
      <c r="L4040" t="s">
        <v>381</v>
      </c>
      <c r="M4040" s="4" t="s">
        <v>8775</v>
      </c>
      <c r="N4040" s="1" t="d">
        <v>1978-06-02</v>
      </c>
      <c r="O4040" s="4" t="s">
        <v>381</v>
      </c>
      <c r="P4040">
        <f>IFERROR(VLOOKUP(A4040,'17. Skuldsanering vilja'!A:D,1,FALSE),0)</f>
        <v>0</v>
      </c>
      <c r="Q4040">
        <f t="shared" si="252"/>
        <v>0</v>
      </c>
      <c r="R4040" t="str">
        <f>IFERROR(VLOOKUP(M4040,'Skudsanering UC monitorering'!A:B,1,FALSE),"")</f>
        <v/>
      </c>
      <c r="S4040" t="str">
        <f>IFERROR(VLOOKUP(O4040,'Skudsanering UC monitorering'!A:B,1,FALSE),"")</f>
        <v/>
      </c>
      <c r="T4040" t="str">
        <f>IFERROR(VLOOKUP(M4040,'Skudsanering UC monitorering'!A:B,2,FALSE),"")</f>
        <v/>
      </c>
      <c r="U4040">
        <f t="shared" si="253"/>
        <v>0</v>
      </c>
      <c r="V4040">
        <f t="shared" si="254"/>
        <v>0</v>
      </c>
      <c r="W4040" s="3">
        <f t="shared" si="255"/>
        <v>0</v>
      </c>
    </row>
    <row r="4041" spans="1:23" hidden="1" x14ac:dyDescent="0.15">
      <c r="A4041" s="4" t="s">
        <v>15632</v>
      </c>
      <c r="B4041" s="1" t="d">
        <v>2023-12-31</v>
      </c>
      <c r="C4041">
        <v>196017.42</v>
      </c>
      <c r="D4041" s="1" t="d">
        <v>2022-07-19</v>
      </c>
      <c r="E4041" t="s">
        <v>378</v>
      </c>
      <c r="F4041" t="s">
        <v>379</v>
      </c>
      <c r="G4041" t="s">
        <v>1322</v>
      </c>
      <c r="H4041">
        <v>2</v>
      </c>
      <c r="I4041">
        <v>6801115970</v>
      </c>
      <c r="J4041">
        <v>6801115970</v>
      </c>
      <c r="K4041" t="s">
        <v>381</v>
      </c>
      <c r="L4041" t="s">
        <v>381</v>
      </c>
      <c r="M4041" s="4" t="s">
        <v>8776</v>
      </c>
      <c r="N4041" s="1" t="d">
        <v>1968-01-11</v>
      </c>
      <c r="O4041" s="4" t="s">
        <v>8776</v>
      </c>
      <c r="P4041">
        <f>IFERROR(VLOOKUP(A4041,'17. Skuldsanering vilja'!A:D,1,FALSE),0)</f>
        <v>0</v>
      </c>
      <c r="Q4041">
        <f t="shared" si="252"/>
        <v>0</v>
      </c>
      <c r="R4041" t="str">
        <f>IFERROR(VLOOKUP(M4041,'Skudsanering UC monitorering'!A:B,1,FALSE),"")</f>
        <v/>
      </c>
      <c r="S4041" t="str">
        <f>IFERROR(VLOOKUP(O4041,'Skudsanering UC monitorering'!A:B,1,FALSE),"")</f>
        <v/>
      </c>
      <c r="T4041" t="str">
        <f>IFERROR(VLOOKUP(M4041,'Skudsanering UC monitorering'!A:B,2,FALSE),"")</f>
        <v/>
      </c>
      <c r="U4041">
        <f t="shared" si="253"/>
        <v>0</v>
      </c>
      <c r="V4041">
        <f t="shared" si="254"/>
        <v>0</v>
      </c>
      <c r="W4041" s="3">
        <f t="shared" si="255"/>
        <v>0</v>
      </c>
    </row>
    <row r="4042" spans="1:23" hidden="1" x14ac:dyDescent="0.15">
      <c r="A4042" s="4" t="s">
        <v>15633</v>
      </c>
      <c r="B4042" s="1" t="d">
        <v>2023-12-31</v>
      </c>
      <c r="C4042">
        <v>139844.62</v>
      </c>
      <c r="D4042" s="1" t="d">
        <v>2022-07-14</v>
      </c>
      <c r="E4042" t="s">
        <v>382</v>
      </c>
      <c r="F4042" t="s">
        <v>383</v>
      </c>
      <c r="G4042" t="s">
        <v>1336</v>
      </c>
      <c r="H4042">
        <v>1</v>
      </c>
      <c r="I4042">
        <v>9004142411</v>
      </c>
      <c r="J4042">
        <v>9004142411</v>
      </c>
      <c r="K4042" t="s">
        <v>381</v>
      </c>
      <c r="L4042" t="s">
        <v>381</v>
      </c>
      <c r="M4042" s="4" t="s">
        <v>8777</v>
      </c>
      <c r="N4042" s="1" t="d">
        <v>1990-04-14</v>
      </c>
      <c r="O4042" s="4" t="s">
        <v>381</v>
      </c>
      <c r="P4042">
        <f>IFERROR(VLOOKUP(A4042,'17. Skuldsanering vilja'!A:D,1,FALSE),0)</f>
        <v>0</v>
      </c>
      <c r="Q4042">
        <f t="shared" si="252"/>
        <v>0</v>
      </c>
      <c r="R4042" t="str">
        <f>IFERROR(VLOOKUP(M4042,'Skudsanering UC monitorering'!A:B,1,FALSE),"")</f>
        <v/>
      </c>
      <c r="S4042" t="str">
        <f>IFERROR(VLOOKUP(O4042,'Skudsanering UC monitorering'!A:B,1,FALSE),"")</f>
        <v/>
      </c>
      <c r="T4042" t="str">
        <f>IFERROR(VLOOKUP(M4042,'Skudsanering UC monitorering'!A:B,2,FALSE),"")</f>
        <v/>
      </c>
      <c r="U4042">
        <f t="shared" si="253"/>
        <v>0</v>
      </c>
      <c r="V4042">
        <f t="shared" si="254"/>
        <v>0</v>
      </c>
      <c r="W4042" s="3">
        <f t="shared" si="255"/>
        <v>0</v>
      </c>
    </row>
    <row r="4043" spans="1:23" hidden="1" x14ac:dyDescent="0.15">
      <c r="A4043" s="4" t="s">
        <v>15634</v>
      </c>
      <c r="B4043" s="1" t="d">
        <v>2023-12-31</v>
      </c>
      <c r="C4043">
        <v>278295.98</v>
      </c>
      <c r="D4043" s="1" t="d">
        <v>2022-07-15</v>
      </c>
      <c r="E4043" t="s">
        <v>382</v>
      </c>
      <c r="F4043" t="s">
        <v>383</v>
      </c>
      <c r="G4043" t="s">
        <v>2725</v>
      </c>
      <c r="H4043">
        <v>1</v>
      </c>
      <c r="I4043">
        <v>8707264720</v>
      </c>
      <c r="J4043">
        <v>8707264720</v>
      </c>
      <c r="K4043" t="s">
        <v>381</v>
      </c>
      <c r="L4043" t="s">
        <v>381</v>
      </c>
      <c r="M4043" s="4" t="s">
        <v>8778</v>
      </c>
      <c r="N4043" s="1" t="d">
        <v>1987-07-26</v>
      </c>
      <c r="O4043" s="4" t="s">
        <v>381</v>
      </c>
      <c r="P4043">
        <f>IFERROR(VLOOKUP(A4043,'17. Skuldsanering vilja'!A:D,1,FALSE),0)</f>
        <v>0</v>
      </c>
      <c r="Q4043">
        <f t="shared" si="252"/>
        <v>0</v>
      </c>
      <c r="R4043" t="str">
        <f>IFERROR(VLOOKUP(M4043,'Skudsanering UC monitorering'!A:B,1,FALSE),"")</f>
        <v/>
      </c>
      <c r="S4043" t="str">
        <f>IFERROR(VLOOKUP(O4043,'Skudsanering UC monitorering'!A:B,1,FALSE),"")</f>
        <v/>
      </c>
      <c r="T4043" t="str">
        <f>IFERROR(VLOOKUP(M4043,'Skudsanering UC monitorering'!A:B,2,FALSE),"")</f>
        <v/>
      </c>
      <c r="U4043">
        <f t="shared" si="253"/>
        <v>0</v>
      </c>
      <c r="V4043">
        <f t="shared" si="254"/>
        <v>0</v>
      </c>
      <c r="W4043" s="3">
        <f t="shared" si="255"/>
        <v>0</v>
      </c>
    </row>
    <row r="4044" spans="1:23" hidden="1" x14ac:dyDescent="0.15">
      <c r="A4044" s="4" t="s">
        <v>15635</v>
      </c>
      <c r="B4044" s="1" t="d">
        <v>2023-12-31</v>
      </c>
      <c r="C4044">
        <v>192292.93</v>
      </c>
      <c r="D4044" s="1" t="d">
        <v>2022-07-14</v>
      </c>
      <c r="E4044" t="s">
        <v>378</v>
      </c>
      <c r="F4044" t="s">
        <v>379</v>
      </c>
      <c r="G4044" t="s">
        <v>4611</v>
      </c>
      <c r="H4044">
        <v>1</v>
      </c>
      <c r="I4044">
        <v>8611162358</v>
      </c>
      <c r="J4044">
        <v>8611162358</v>
      </c>
      <c r="K4044" t="s">
        <v>381</v>
      </c>
      <c r="L4044" t="s">
        <v>381</v>
      </c>
      <c r="M4044" s="4" t="s">
        <v>8779</v>
      </c>
      <c r="N4044" s="1" t="d">
        <v>1986-11-16</v>
      </c>
      <c r="O4044" s="4" t="s">
        <v>381</v>
      </c>
      <c r="P4044">
        <f>IFERROR(VLOOKUP(A4044,'17. Skuldsanering vilja'!A:D,1,FALSE),0)</f>
        <v>0</v>
      </c>
      <c r="Q4044">
        <f t="shared" si="252"/>
        <v>0</v>
      </c>
      <c r="R4044" t="str">
        <f>IFERROR(VLOOKUP(M4044,'Skudsanering UC monitorering'!A:B,1,FALSE),"")</f>
        <v/>
      </c>
      <c r="S4044" t="str">
        <f>IFERROR(VLOOKUP(O4044,'Skudsanering UC monitorering'!A:B,1,FALSE),"")</f>
        <v/>
      </c>
      <c r="T4044" t="str">
        <f>IFERROR(VLOOKUP(M4044,'Skudsanering UC monitorering'!A:B,2,FALSE),"")</f>
        <v/>
      </c>
      <c r="U4044">
        <f t="shared" si="253"/>
        <v>0</v>
      </c>
      <c r="V4044">
        <f t="shared" si="254"/>
        <v>0</v>
      </c>
      <c r="W4044" s="3">
        <f t="shared" si="255"/>
        <v>0</v>
      </c>
    </row>
    <row r="4045" spans="1:23" hidden="1" x14ac:dyDescent="0.15">
      <c r="A4045" s="4" t="s">
        <v>15636</v>
      </c>
      <c r="B4045" s="1" t="d">
        <v>2023-12-31</v>
      </c>
      <c r="C4045">
        <v>250324.64</v>
      </c>
      <c r="D4045" s="1" t="d">
        <v>2022-08-01</v>
      </c>
      <c r="E4045" t="s">
        <v>378</v>
      </c>
      <c r="F4045" t="s">
        <v>379</v>
      </c>
      <c r="G4045" t="s">
        <v>4611</v>
      </c>
      <c r="H4045">
        <v>1</v>
      </c>
      <c r="I4045">
        <v>9612098575</v>
      </c>
      <c r="J4045">
        <v>9612098575</v>
      </c>
      <c r="K4045" t="s">
        <v>381</v>
      </c>
      <c r="L4045" t="s">
        <v>381</v>
      </c>
      <c r="M4045" s="4" t="s">
        <v>8780</v>
      </c>
      <c r="N4045" s="1" t="d">
        <v>1996-12-09</v>
      </c>
      <c r="O4045" s="4" t="s">
        <v>381</v>
      </c>
      <c r="P4045">
        <f>IFERROR(VLOOKUP(A4045,'17. Skuldsanering vilja'!A:D,1,FALSE),0)</f>
        <v>0</v>
      </c>
      <c r="Q4045">
        <f t="shared" si="252"/>
        <v>0</v>
      </c>
      <c r="R4045" t="str">
        <f>IFERROR(VLOOKUP(M4045,'Skudsanering UC monitorering'!A:B,1,FALSE),"")</f>
        <v/>
      </c>
      <c r="S4045" t="str">
        <f>IFERROR(VLOOKUP(O4045,'Skudsanering UC monitorering'!A:B,1,FALSE),"")</f>
        <v/>
      </c>
      <c r="T4045" t="str">
        <f>IFERROR(VLOOKUP(M4045,'Skudsanering UC monitorering'!A:B,2,FALSE),"")</f>
        <v/>
      </c>
      <c r="U4045">
        <f t="shared" si="253"/>
        <v>0</v>
      </c>
      <c r="V4045">
        <f t="shared" si="254"/>
        <v>0</v>
      </c>
      <c r="W4045" s="3">
        <f t="shared" si="255"/>
        <v>0</v>
      </c>
    </row>
    <row r="4046" spans="1:23" hidden="1" x14ac:dyDescent="0.15">
      <c r="A4046" s="4" t="s">
        <v>15637</v>
      </c>
      <c r="B4046" s="1" t="d">
        <v>2023-12-31</v>
      </c>
      <c r="C4046">
        <v>392177.38</v>
      </c>
      <c r="D4046" s="1" t="d">
        <v>2022-07-15</v>
      </c>
      <c r="E4046" t="s">
        <v>378</v>
      </c>
      <c r="F4046" t="s">
        <v>379</v>
      </c>
      <c r="G4046" t="s">
        <v>505</v>
      </c>
      <c r="H4046">
        <v>2</v>
      </c>
      <c r="I4046">
        <v>6508059315</v>
      </c>
      <c r="J4046">
        <v>6508059315</v>
      </c>
      <c r="K4046" t="s">
        <v>381</v>
      </c>
      <c r="L4046" t="s">
        <v>381</v>
      </c>
      <c r="M4046" s="4" t="s">
        <v>8781</v>
      </c>
      <c r="N4046" s="1" t="d">
        <v>1965-08-05</v>
      </c>
      <c r="O4046" s="4" t="s">
        <v>8781</v>
      </c>
      <c r="P4046">
        <f>IFERROR(VLOOKUP(A4046,'17. Skuldsanering vilja'!A:D,1,FALSE),0)</f>
        <v>0</v>
      </c>
      <c r="Q4046">
        <f t="shared" si="252"/>
        <v>0</v>
      </c>
      <c r="R4046" t="str">
        <f>IFERROR(VLOOKUP(M4046,'Skudsanering UC monitorering'!A:B,1,FALSE),"")</f>
        <v/>
      </c>
      <c r="S4046" t="str">
        <f>IFERROR(VLOOKUP(O4046,'Skudsanering UC monitorering'!A:B,1,FALSE),"")</f>
        <v/>
      </c>
      <c r="T4046" t="str">
        <f>IFERROR(VLOOKUP(M4046,'Skudsanering UC monitorering'!A:B,2,FALSE),"")</f>
        <v/>
      </c>
      <c r="U4046">
        <f t="shared" si="253"/>
        <v>0</v>
      </c>
      <c r="V4046">
        <f t="shared" si="254"/>
        <v>0</v>
      </c>
      <c r="W4046" s="3">
        <f t="shared" si="255"/>
        <v>0</v>
      </c>
    </row>
    <row r="4047" spans="1:23" hidden="1" x14ac:dyDescent="0.15">
      <c r="A4047" s="4" t="s">
        <v>15638</v>
      </c>
      <c r="B4047" s="1" t="d">
        <v>2023-12-31</v>
      </c>
      <c r="C4047">
        <v>240668.4</v>
      </c>
      <c r="D4047" s="1" t="d">
        <v>2022-07-12</v>
      </c>
      <c r="E4047" t="s">
        <v>378</v>
      </c>
      <c r="F4047" t="s">
        <v>379</v>
      </c>
      <c r="G4047" t="s">
        <v>4596</v>
      </c>
      <c r="H4047">
        <v>2</v>
      </c>
      <c r="I4047">
        <v>9303094370</v>
      </c>
      <c r="J4047">
        <v>9303094370</v>
      </c>
      <c r="K4047" t="s">
        <v>381</v>
      </c>
      <c r="L4047" t="s">
        <v>381</v>
      </c>
      <c r="M4047" s="4" t="s">
        <v>8782</v>
      </c>
      <c r="N4047" s="1" t="d">
        <v>1993-03-09</v>
      </c>
      <c r="O4047" s="4" t="s">
        <v>8782</v>
      </c>
      <c r="P4047">
        <f>IFERROR(VLOOKUP(A4047,'17. Skuldsanering vilja'!A:D,1,FALSE),0)</f>
        <v>0</v>
      </c>
      <c r="Q4047">
        <f t="shared" si="252"/>
        <v>0</v>
      </c>
      <c r="R4047" t="str">
        <f>IFERROR(VLOOKUP(M4047,'Skudsanering UC monitorering'!A:B,1,FALSE),"")</f>
        <v/>
      </c>
      <c r="S4047" t="str">
        <f>IFERROR(VLOOKUP(O4047,'Skudsanering UC monitorering'!A:B,1,FALSE),"")</f>
        <v/>
      </c>
      <c r="T4047" t="str">
        <f>IFERROR(VLOOKUP(M4047,'Skudsanering UC monitorering'!A:B,2,FALSE),"")</f>
        <v/>
      </c>
      <c r="U4047">
        <f t="shared" si="253"/>
        <v>0</v>
      </c>
      <c r="V4047">
        <f t="shared" si="254"/>
        <v>0</v>
      </c>
      <c r="W4047" s="3">
        <f t="shared" si="255"/>
        <v>0</v>
      </c>
    </row>
    <row r="4048" spans="1:23" hidden="1" x14ac:dyDescent="0.15">
      <c r="A4048" s="4" t="s">
        <v>15639</v>
      </c>
      <c r="B4048" s="1" t="d">
        <v>2023-12-31</v>
      </c>
      <c r="C4048">
        <v>98851.02</v>
      </c>
      <c r="D4048" s="1" t="d">
        <v>2022-07-14</v>
      </c>
      <c r="E4048" t="s">
        <v>378</v>
      </c>
      <c r="F4048" t="s">
        <v>379</v>
      </c>
      <c r="G4048" t="s">
        <v>2596</v>
      </c>
      <c r="H4048">
        <v>1</v>
      </c>
      <c r="I4048">
        <v>8302105997</v>
      </c>
      <c r="J4048">
        <v>8302105997</v>
      </c>
      <c r="K4048" t="s">
        <v>381</v>
      </c>
      <c r="L4048" t="s">
        <v>381</v>
      </c>
      <c r="M4048" s="4" t="s">
        <v>8783</v>
      </c>
      <c r="N4048" s="1" t="d">
        <v>1983-02-10</v>
      </c>
      <c r="O4048" s="4" t="s">
        <v>381</v>
      </c>
      <c r="P4048">
        <f>IFERROR(VLOOKUP(A4048,'17. Skuldsanering vilja'!A:D,1,FALSE),0)</f>
        <v>0</v>
      </c>
      <c r="Q4048">
        <f t="shared" si="252"/>
        <v>0</v>
      </c>
      <c r="R4048" t="str">
        <f>IFERROR(VLOOKUP(M4048,'Skudsanering UC monitorering'!A:B,1,FALSE),"")</f>
        <v/>
      </c>
      <c r="S4048" t="str">
        <f>IFERROR(VLOOKUP(O4048,'Skudsanering UC monitorering'!A:B,1,FALSE),"")</f>
        <v/>
      </c>
      <c r="T4048" t="str">
        <f>IFERROR(VLOOKUP(M4048,'Skudsanering UC monitorering'!A:B,2,FALSE),"")</f>
        <v/>
      </c>
      <c r="U4048">
        <f t="shared" si="253"/>
        <v>0</v>
      </c>
      <c r="V4048">
        <f t="shared" si="254"/>
        <v>0</v>
      </c>
      <c r="W4048" s="3">
        <f t="shared" si="255"/>
        <v>0</v>
      </c>
    </row>
    <row r="4049" spans="1:23" hidden="1" x14ac:dyDescent="0.15">
      <c r="A4049" s="4" t="s">
        <v>15640</v>
      </c>
      <c r="B4049" s="1" t="d">
        <v>2023-12-31</v>
      </c>
      <c r="C4049">
        <v>478394.27</v>
      </c>
      <c r="D4049" s="1" t="d">
        <v>2022-07-12</v>
      </c>
      <c r="E4049" t="s">
        <v>378</v>
      </c>
      <c r="F4049" t="s">
        <v>379</v>
      </c>
      <c r="G4049" t="s">
        <v>4549</v>
      </c>
      <c r="H4049">
        <v>2</v>
      </c>
      <c r="I4049">
        <v>7712156699</v>
      </c>
      <c r="J4049">
        <v>7712156699</v>
      </c>
      <c r="K4049" t="s">
        <v>381</v>
      </c>
      <c r="L4049" t="s">
        <v>381</v>
      </c>
      <c r="M4049" s="4" t="s">
        <v>8784</v>
      </c>
      <c r="N4049" s="1" t="d">
        <v>1977-12-15</v>
      </c>
      <c r="O4049" s="4" t="s">
        <v>8784</v>
      </c>
      <c r="P4049">
        <f>IFERROR(VLOOKUP(A4049,'17. Skuldsanering vilja'!A:D,1,FALSE),0)</f>
        <v>0</v>
      </c>
      <c r="Q4049">
        <f t="shared" si="252"/>
        <v>0</v>
      </c>
      <c r="R4049" t="str">
        <f>IFERROR(VLOOKUP(M4049,'Skudsanering UC monitorering'!A:B,1,FALSE),"")</f>
        <v/>
      </c>
      <c r="S4049" t="str">
        <f>IFERROR(VLOOKUP(O4049,'Skudsanering UC monitorering'!A:B,1,FALSE),"")</f>
        <v/>
      </c>
      <c r="T4049" t="str">
        <f>IFERROR(VLOOKUP(M4049,'Skudsanering UC monitorering'!A:B,2,FALSE),"")</f>
        <v/>
      </c>
      <c r="U4049">
        <f t="shared" si="253"/>
        <v>0</v>
      </c>
      <c r="V4049">
        <f t="shared" si="254"/>
        <v>0</v>
      </c>
      <c r="W4049" s="3">
        <f t="shared" si="255"/>
        <v>0</v>
      </c>
    </row>
    <row r="4050" spans="1:23" hidden="1" x14ac:dyDescent="0.15">
      <c r="A4050" s="4" t="s">
        <v>15641</v>
      </c>
      <c r="B4050" s="1" t="d">
        <v>2023-12-31</v>
      </c>
      <c r="C4050">
        <v>58487.14</v>
      </c>
      <c r="D4050" s="1" t="d">
        <v>2022-07-21</v>
      </c>
      <c r="E4050" t="s">
        <v>378</v>
      </c>
      <c r="F4050" t="s">
        <v>379</v>
      </c>
      <c r="G4050" t="s">
        <v>1956</v>
      </c>
      <c r="H4050">
        <v>1</v>
      </c>
      <c r="I4050">
        <v>9711271297</v>
      </c>
      <c r="J4050">
        <v>9711271297</v>
      </c>
      <c r="K4050" t="s">
        <v>381</v>
      </c>
      <c r="L4050" t="s">
        <v>381</v>
      </c>
      <c r="M4050" s="4" t="s">
        <v>8785</v>
      </c>
      <c r="N4050" s="1" t="d">
        <v>1997-11-27</v>
      </c>
      <c r="O4050" s="4" t="s">
        <v>381</v>
      </c>
      <c r="P4050">
        <f>IFERROR(VLOOKUP(A4050,'17. Skuldsanering vilja'!A:D,1,FALSE),0)</f>
        <v>0</v>
      </c>
      <c r="Q4050">
        <f t="shared" si="252"/>
        <v>0</v>
      </c>
      <c r="R4050" t="str">
        <f>IFERROR(VLOOKUP(M4050,'Skudsanering UC monitorering'!A:B,1,FALSE),"")</f>
        <v/>
      </c>
      <c r="S4050" t="str">
        <f>IFERROR(VLOOKUP(O4050,'Skudsanering UC monitorering'!A:B,1,FALSE),"")</f>
        <v/>
      </c>
      <c r="T4050" t="str">
        <f>IFERROR(VLOOKUP(M4050,'Skudsanering UC monitorering'!A:B,2,FALSE),"")</f>
        <v/>
      </c>
      <c r="U4050">
        <f t="shared" si="253"/>
        <v>0</v>
      </c>
      <c r="V4050">
        <f t="shared" si="254"/>
        <v>0</v>
      </c>
      <c r="W4050" s="3">
        <f t="shared" si="255"/>
        <v>0</v>
      </c>
    </row>
    <row r="4051" spans="1:23" hidden="1" x14ac:dyDescent="0.15">
      <c r="A4051" s="4" t="s">
        <v>15642</v>
      </c>
      <c r="B4051" s="1" t="d">
        <v>2023-12-31</v>
      </c>
      <c r="C4051">
        <v>204620.99</v>
      </c>
      <c r="D4051" s="1" t="d">
        <v>2022-08-08</v>
      </c>
      <c r="E4051" t="s">
        <v>378</v>
      </c>
      <c r="F4051" t="s">
        <v>379</v>
      </c>
      <c r="G4051" t="s">
        <v>2225</v>
      </c>
      <c r="H4051">
        <v>1</v>
      </c>
      <c r="I4051">
        <v>8108274039</v>
      </c>
      <c r="J4051">
        <v>8108274039</v>
      </c>
      <c r="K4051" t="s">
        <v>381</v>
      </c>
      <c r="L4051" t="s">
        <v>381</v>
      </c>
      <c r="M4051" s="4" t="s">
        <v>8786</v>
      </c>
      <c r="N4051" s="1" t="d">
        <v>1981-08-27</v>
      </c>
      <c r="O4051" s="4" t="s">
        <v>381</v>
      </c>
      <c r="P4051">
        <f>IFERROR(VLOOKUP(A4051,'17. Skuldsanering vilja'!A:D,1,FALSE),0)</f>
        <v>0</v>
      </c>
      <c r="Q4051">
        <f t="shared" si="252"/>
        <v>0</v>
      </c>
      <c r="R4051" t="str">
        <f>IFERROR(VLOOKUP(M4051,'Skudsanering UC monitorering'!A:B,1,FALSE),"")</f>
        <v/>
      </c>
      <c r="S4051" t="str">
        <f>IFERROR(VLOOKUP(O4051,'Skudsanering UC monitorering'!A:B,1,FALSE),"")</f>
        <v/>
      </c>
      <c r="T4051" t="str">
        <f>IFERROR(VLOOKUP(M4051,'Skudsanering UC monitorering'!A:B,2,FALSE),"")</f>
        <v/>
      </c>
      <c r="U4051">
        <f t="shared" si="253"/>
        <v>0</v>
      </c>
      <c r="V4051">
        <f t="shared" si="254"/>
        <v>0</v>
      </c>
      <c r="W4051" s="3">
        <f t="shared" si="255"/>
        <v>0</v>
      </c>
    </row>
    <row r="4052" spans="1:23" hidden="1" x14ac:dyDescent="0.15">
      <c r="A4052" s="4" t="s">
        <v>15643</v>
      </c>
      <c r="B4052" s="1" t="d">
        <v>2023-12-31</v>
      </c>
      <c r="C4052">
        <v>185731.04</v>
      </c>
      <c r="D4052" s="1" t="d">
        <v>2022-07-20</v>
      </c>
      <c r="E4052" t="s">
        <v>378</v>
      </c>
      <c r="F4052" t="s">
        <v>379</v>
      </c>
      <c r="G4052" t="s">
        <v>2893</v>
      </c>
      <c r="H4052">
        <v>1</v>
      </c>
      <c r="I4052">
        <v>9705060557</v>
      </c>
      <c r="J4052">
        <v>9705060557</v>
      </c>
      <c r="K4052" t="s">
        <v>381</v>
      </c>
      <c r="L4052" t="s">
        <v>381</v>
      </c>
      <c r="M4052" s="4" t="s">
        <v>8787</v>
      </c>
      <c r="N4052" s="1" t="d">
        <v>1997-05-06</v>
      </c>
      <c r="O4052" s="4" t="s">
        <v>381</v>
      </c>
      <c r="P4052">
        <f>IFERROR(VLOOKUP(A4052,'17. Skuldsanering vilja'!A:D,1,FALSE),0)</f>
        <v>0</v>
      </c>
      <c r="Q4052">
        <f t="shared" si="252"/>
        <v>0</v>
      </c>
      <c r="R4052" t="str">
        <f>IFERROR(VLOOKUP(M4052,'Skudsanering UC monitorering'!A:B,1,FALSE),"")</f>
        <v/>
      </c>
      <c r="S4052" t="str">
        <f>IFERROR(VLOOKUP(O4052,'Skudsanering UC monitorering'!A:B,1,FALSE),"")</f>
        <v/>
      </c>
      <c r="T4052" t="str">
        <f>IFERROR(VLOOKUP(M4052,'Skudsanering UC monitorering'!A:B,2,FALSE),"")</f>
        <v/>
      </c>
      <c r="U4052">
        <f t="shared" si="253"/>
        <v>0</v>
      </c>
      <c r="V4052">
        <f t="shared" si="254"/>
        <v>0</v>
      </c>
      <c r="W4052" s="3">
        <f t="shared" si="255"/>
        <v>0</v>
      </c>
    </row>
    <row r="4053" spans="1:23" hidden="1" x14ac:dyDescent="0.15">
      <c r="A4053" s="4" t="s">
        <v>15644</v>
      </c>
      <c r="B4053" s="1" t="d">
        <v>2023-12-31</v>
      </c>
      <c r="C4053">
        <v>293308.02</v>
      </c>
      <c r="D4053" s="1" t="d">
        <v>2022-07-14</v>
      </c>
      <c r="E4053" t="s">
        <v>378</v>
      </c>
      <c r="F4053" t="s">
        <v>401</v>
      </c>
      <c r="G4053" t="s">
        <v>421</v>
      </c>
      <c r="H4053">
        <v>1</v>
      </c>
      <c r="I4053">
        <v>7106234862</v>
      </c>
      <c r="J4053">
        <v>7106234862</v>
      </c>
      <c r="K4053" t="s">
        <v>381</v>
      </c>
      <c r="L4053" t="s">
        <v>381</v>
      </c>
      <c r="M4053" s="4" t="s">
        <v>8788</v>
      </c>
      <c r="N4053" s="1" t="d">
        <v>1971-06-23</v>
      </c>
      <c r="O4053" s="4" t="s">
        <v>381</v>
      </c>
      <c r="P4053">
        <f>IFERROR(VLOOKUP(A4053,'17. Skuldsanering vilja'!A:D,1,FALSE),0)</f>
        <v>0</v>
      </c>
      <c r="Q4053">
        <f t="shared" si="252"/>
        <v>0</v>
      </c>
      <c r="R4053" t="str">
        <f>IFERROR(VLOOKUP(M4053,'Skudsanering UC monitorering'!A:B,1,FALSE),"")</f>
        <v/>
      </c>
      <c r="S4053" t="str">
        <f>IFERROR(VLOOKUP(O4053,'Skudsanering UC monitorering'!A:B,1,FALSE),"")</f>
        <v/>
      </c>
      <c r="T4053" t="str">
        <f>IFERROR(VLOOKUP(M4053,'Skudsanering UC monitorering'!A:B,2,FALSE),"")</f>
        <v/>
      </c>
      <c r="U4053">
        <f t="shared" si="253"/>
        <v>0</v>
      </c>
      <c r="V4053">
        <f t="shared" si="254"/>
        <v>0</v>
      </c>
      <c r="W4053" s="3">
        <f t="shared" si="255"/>
        <v>0</v>
      </c>
    </row>
    <row r="4054" spans="1:23" hidden="1" x14ac:dyDescent="0.15">
      <c r="A4054" s="4" t="s">
        <v>15645</v>
      </c>
      <c r="B4054" s="1" t="d">
        <v>2023-12-31</v>
      </c>
      <c r="C4054">
        <v>82298.210000000006</v>
      </c>
      <c r="D4054" s="1" t="d">
        <v>2022-07-14</v>
      </c>
      <c r="E4054" t="s">
        <v>378</v>
      </c>
      <c r="F4054" t="s">
        <v>379</v>
      </c>
      <c r="G4054" t="s">
        <v>2893</v>
      </c>
      <c r="H4054">
        <v>1</v>
      </c>
      <c r="I4054">
        <v>9204025242</v>
      </c>
      <c r="J4054">
        <v>9204025242</v>
      </c>
      <c r="K4054" t="s">
        <v>381</v>
      </c>
      <c r="L4054" t="s">
        <v>381</v>
      </c>
      <c r="M4054" s="4" t="s">
        <v>8789</v>
      </c>
      <c r="N4054" s="1" t="d">
        <v>1992-04-02</v>
      </c>
      <c r="O4054" s="4" t="s">
        <v>381</v>
      </c>
      <c r="P4054">
        <f>IFERROR(VLOOKUP(A4054,'17. Skuldsanering vilja'!A:D,1,FALSE),0)</f>
        <v>0</v>
      </c>
      <c r="Q4054">
        <f t="shared" si="252"/>
        <v>0</v>
      </c>
      <c r="R4054" t="str">
        <f>IFERROR(VLOOKUP(M4054,'Skudsanering UC monitorering'!A:B,1,FALSE),"")</f>
        <v/>
      </c>
      <c r="S4054" t="str">
        <f>IFERROR(VLOOKUP(O4054,'Skudsanering UC monitorering'!A:B,1,FALSE),"")</f>
        <v/>
      </c>
      <c r="T4054" t="str">
        <f>IFERROR(VLOOKUP(M4054,'Skudsanering UC monitorering'!A:B,2,FALSE),"")</f>
        <v/>
      </c>
      <c r="U4054">
        <f t="shared" si="253"/>
        <v>0</v>
      </c>
      <c r="V4054">
        <f t="shared" si="254"/>
        <v>0</v>
      </c>
      <c r="W4054" s="3">
        <f t="shared" si="255"/>
        <v>0</v>
      </c>
    </row>
    <row r="4055" spans="1:23" hidden="1" x14ac:dyDescent="0.15">
      <c r="A4055" s="4" t="s">
        <v>15646</v>
      </c>
      <c r="B4055" s="1" t="d">
        <v>2023-12-31</v>
      </c>
      <c r="C4055">
        <v>245315.24</v>
      </c>
      <c r="D4055" s="1" t="d">
        <v>2022-07-15</v>
      </c>
      <c r="E4055" t="s">
        <v>378</v>
      </c>
      <c r="F4055" t="s">
        <v>379</v>
      </c>
      <c r="G4055" t="s">
        <v>1884</v>
      </c>
      <c r="H4055">
        <v>1</v>
      </c>
      <c r="I4055">
        <v>7006077833</v>
      </c>
      <c r="J4055">
        <v>7006077833</v>
      </c>
      <c r="K4055" t="s">
        <v>381</v>
      </c>
      <c r="L4055" t="s">
        <v>381</v>
      </c>
      <c r="M4055" s="4" t="s">
        <v>8790</v>
      </c>
      <c r="N4055" s="1" t="d">
        <v>1970-06-07</v>
      </c>
      <c r="O4055" s="4" t="s">
        <v>381</v>
      </c>
      <c r="P4055">
        <f>IFERROR(VLOOKUP(A4055,'17. Skuldsanering vilja'!A:D,1,FALSE),0)</f>
        <v>0</v>
      </c>
      <c r="Q4055">
        <f t="shared" si="252"/>
        <v>0</v>
      </c>
      <c r="R4055" t="str">
        <f>IFERROR(VLOOKUP(M4055,'Skudsanering UC monitorering'!A:B,1,FALSE),"")</f>
        <v/>
      </c>
      <c r="S4055" t="str">
        <f>IFERROR(VLOOKUP(O4055,'Skudsanering UC monitorering'!A:B,1,FALSE),"")</f>
        <v/>
      </c>
      <c r="T4055" t="str">
        <f>IFERROR(VLOOKUP(M4055,'Skudsanering UC monitorering'!A:B,2,FALSE),"")</f>
        <v/>
      </c>
      <c r="U4055">
        <f t="shared" si="253"/>
        <v>0</v>
      </c>
      <c r="V4055">
        <f t="shared" si="254"/>
        <v>0</v>
      </c>
      <c r="W4055" s="3">
        <f t="shared" si="255"/>
        <v>0</v>
      </c>
    </row>
    <row r="4056" spans="1:23" hidden="1" x14ac:dyDescent="0.15">
      <c r="A4056" s="4" t="s">
        <v>15647</v>
      </c>
      <c r="B4056" s="1" t="d">
        <v>2023-12-31</v>
      </c>
      <c r="C4056">
        <v>110864.06</v>
      </c>
      <c r="D4056" s="1" t="d">
        <v>2022-07-14</v>
      </c>
      <c r="E4056" t="s">
        <v>378</v>
      </c>
      <c r="F4056" t="s">
        <v>379</v>
      </c>
      <c r="G4056" t="s">
        <v>1956</v>
      </c>
      <c r="H4056">
        <v>1</v>
      </c>
      <c r="I4056">
        <v>8105173952</v>
      </c>
      <c r="J4056">
        <v>8105173952</v>
      </c>
      <c r="K4056" t="s">
        <v>381</v>
      </c>
      <c r="L4056" t="s">
        <v>381</v>
      </c>
      <c r="M4056" s="4" t="s">
        <v>8791</v>
      </c>
      <c r="N4056" s="1" t="d">
        <v>1981-05-17</v>
      </c>
      <c r="O4056" s="4" t="s">
        <v>381</v>
      </c>
      <c r="P4056">
        <f>IFERROR(VLOOKUP(A4056,'17. Skuldsanering vilja'!A:D,1,FALSE),0)</f>
        <v>0</v>
      </c>
      <c r="Q4056">
        <f t="shared" si="252"/>
        <v>0</v>
      </c>
      <c r="R4056" t="str">
        <f>IFERROR(VLOOKUP(M4056,'Skudsanering UC monitorering'!A:B,1,FALSE),"")</f>
        <v/>
      </c>
      <c r="S4056" t="str">
        <f>IFERROR(VLOOKUP(O4056,'Skudsanering UC monitorering'!A:B,1,FALSE),"")</f>
        <v/>
      </c>
      <c r="T4056" t="str">
        <f>IFERROR(VLOOKUP(M4056,'Skudsanering UC monitorering'!A:B,2,FALSE),"")</f>
        <v/>
      </c>
      <c r="U4056">
        <f t="shared" si="253"/>
        <v>0</v>
      </c>
      <c r="V4056">
        <f t="shared" si="254"/>
        <v>0</v>
      </c>
      <c r="W4056" s="3">
        <f t="shared" si="255"/>
        <v>0</v>
      </c>
    </row>
    <row r="4057" spans="1:23" hidden="1" x14ac:dyDescent="0.15">
      <c r="A4057" s="4" t="s">
        <v>15648</v>
      </c>
      <c r="B4057" s="1" t="d">
        <v>2023-12-31</v>
      </c>
      <c r="C4057">
        <v>113816.55</v>
      </c>
      <c r="D4057" s="1" t="d">
        <v>2022-07-14</v>
      </c>
      <c r="E4057" t="s">
        <v>378</v>
      </c>
      <c r="F4057" t="s">
        <v>379</v>
      </c>
      <c r="G4057" t="s">
        <v>1424</v>
      </c>
      <c r="H4057">
        <v>1</v>
      </c>
      <c r="I4057">
        <v>6108115210</v>
      </c>
      <c r="J4057">
        <v>6108115210</v>
      </c>
      <c r="K4057" t="s">
        <v>381</v>
      </c>
      <c r="L4057" t="s">
        <v>381</v>
      </c>
      <c r="M4057" s="4" t="s">
        <v>8792</v>
      </c>
      <c r="N4057" s="1" t="d">
        <v>1961-08-11</v>
      </c>
      <c r="O4057" s="4" t="s">
        <v>381</v>
      </c>
      <c r="P4057">
        <f>IFERROR(VLOOKUP(A4057,'17. Skuldsanering vilja'!A:D,1,FALSE),0)</f>
        <v>0</v>
      </c>
      <c r="Q4057">
        <f t="shared" si="252"/>
        <v>0</v>
      </c>
      <c r="R4057" t="str">
        <f>IFERROR(VLOOKUP(M4057,'Skudsanering UC monitorering'!A:B,1,FALSE),"")</f>
        <v/>
      </c>
      <c r="S4057" t="str">
        <f>IFERROR(VLOOKUP(O4057,'Skudsanering UC monitorering'!A:B,1,FALSE),"")</f>
        <v/>
      </c>
      <c r="T4057" t="str">
        <f>IFERROR(VLOOKUP(M4057,'Skudsanering UC monitorering'!A:B,2,FALSE),"")</f>
        <v/>
      </c>
      <c r="U4057">
        <f t="shared" si="253"/>
        <v>0</v>
      </c>
      <c r="V4057">
        <f t="shared" si="254"/>
        <v>0</v>
      </c>
      <c r="W4057" s="3">
        <f t="shared" si="255"/>
        <v>0</v>
      </c>
    </row>
    <row r="4058" spans="1:23" hidden="1" x14ac:dyDescent="0.15">
      <c r="A4058" s="4" t="s">
        <v>15649</v>
      </c>
      <c r="B4058" s="1" t="d">
        <v>2023-12-31</v>
      </c>
      <c r="C4058">
        <v>68684.62</v>
      </c>
      <c r="D4058" s="1" t="d">
        <v>2022-08-05</v>
      </c>
      <c r="E4058" t="s">
        <v>378</v>
      </c>
      <c r="F4058" t="s">
        <v>379</v>
      </c>
      <c r="G4058" t="s">
        <v>1422</v>
      </c>
      <c r="H4058">
        <v>1</v>
      </c>
      <c r="I4058">
        <v>9608253002</v>
      </c>
      <c r="J4058">
        <v>9608253002</v>
      </c>
      <c r="K4058" t="s">
        <v>381</v>
      </c>
      <c r="L4058" t="s">
        <v>381</v>
      </c>
      <c r="M4058" s="4" t="s">
        <v>8793</v>
      </c>
      <c r="N4058" s="1" t="d">
        <v>1996-08-25</v>
      </c>
      <c r="O4058" s="4" t="s">
        <v>381</v>
      </c>
      <c r="P4058">
        <f>IFERROR(VLOOKUP(A4058,'17. Skuldsanering vilja'!A:D,1,FALSE),0)</f>
        <v>0</v>
      </c>
      <c r="Q4058">
        <f t="shared" si="252"/>
        <v>0</v>
      </c>
      <c r="R4058" t="str">
        <f>IFERROR(VLOOKUP(M4058,'Skudsanering UC monitorering'!A:B,1,FALSE),"")</f>
        <v/>
      </c>
      <c r="S4058" t="str">
        <f>IFERROR(VLOOKUP(O4058,'Skudsanering UC monitorering'!A:B,1,FALSE),"")</f>
        <v/>
      </c>
      <c r="T4058" t="str">
        <f>IFERROR(VLOOKUP(M4058,'Skudsanering UC monitorering'!A:B,2,FALSE),"")</f>
        <v/>
      </c>
      <c r="U4058">
        <f t="shared" si="253"/>
        <v>0</v>
      </c>
      <c r="V4058">
        <f t="shared" si="254"/>
        <v>0</v>
      </c>
      <c r="W4058" s="3">
        <f t="shared" si="255"/>
        <v>0</v>
      </c>
    </row>
    <row r="4059" spans="1:23" hidden="1" x14ac:dyDescent="0.15">
      <c r="A4059" s="4" t="s">
        <v>15650</v>
      </c>
      <c r="B4059" s="1" t="d">
        <v>2023-12-31</v>
      </c>
      <c r="C4059">
        <v>173746.98</v>
      </c>
      <c r="D4059" s="1" t="d">
        <v>2022-07-14</v>
      </c>
      <c r="E4059" t="s">
        <v>378</v>
      </c>
      <c r="F4059" t="s">
        <v>379</v>
      </c>
      <c r="G4059" t="s">
        <v>2596</v>
      </c>
      <c r="H4059">
        <v>1</v>
      </c>
      <c r="I4059">
        <v>8209173627</v>
      </c>
      <c r="J4059">
        <v>8209173627</v>
      </c>
      <c r="K4059" t="s">
        <v>381</v>
      </c>
      <c r="L4059" t="s">
        <v>381</v>
      </c>
      <c r="M4059" s="4" t="s">
        <v>8794</v>
      </c>
      <c r="N4059" s="1" t="d">
        <v>1982-09-17</v>
      </c>
      <c r="O4059" s="4" t="s">
        <v>381</v>
      </c>
      <c r="P4059">
        <f>IFERROR(VLOOKUP(A4059,'17. Skuldsanering vilja'!A:D,1,FALSE),0)</f>
        <v>0</v>
      </c>
      <c r="Q4059">
        <f t="shared" si="252"/>
        <v>0</v>
      </c>
      <c r="R4059" t="str">
        <f>IFERROR(VLOOKUP(M4059,'Skudsanering UC monitorering'!A:B,1,FALSE),"")</f>
        <v/>
      </c>
      <c r="S4059" t="str">
        <f>IFERROR(VLOOKUP(O4059,'Skudsanering UC monitorering'!A:B,1,FALSE),"")</f>
        <v/>
      </c>
      <c r="T4059" t="str">
        <f>IFERROR(VLOOKUP(M4059,'Skudsanering UC monitorering'!A:B,2,FALSE),"")</f>
        <v/>
      </c>
      <c r="U4059">
        <f t="shared" si="253"/>
        <v>0</v>
      </c>
      <c r="V4059">
        <f t="shared" si="254"/>
        <v>0</v>
      </c>
      <c r="W4059" s="3">
        <f t="shared" si="255"/>
        <v>0</v>
      </c>
    </row>
    <row r="4060" spans="1:23" hidden="1" x14ac:dyDescent="0.15">
      <c r="A4060" s="4" t="s">
        <v>15651</v>
      </c>
      <c r="B4060" s="1" t="d">
        <v>2023-12-31</v>
      </c>
      <c r="C4060">
        <v>6772.64</v>
      </c>
      <c r="D4060" s="1" t="d">
        <v>2022-07-25</v>
      </c>
      <c r="E4060" t="s">
        <v>378</v>
      </c>
      <c r="F4060" t="s">
        <v>379</v>
      </c>
      <c r="G4060" t="s">
        <v>505</v>
      </c>
      <c r="H4060">
        <v>1</v>
      </c>
      <c r="I4060">
        <v>6308167151</v>
      </c>
      <c r="J4060">
        <v>6308167151</v>
      </c>
      <c r="K4060" t="s">
        <v>381</v>
      </c>
      <c r="L4060" t="s">
        <v>381</v>
      </c>
      <c r="M4060" s="4" t="s">
        <v>8795</v>
      </c>
      <c r="N4060" s="1" t="d">
        <v>1963-08-16</v>
      </c>
      <c r="O4060" s="4" t="s">
        <v>381</v>
      </c>
      <c r="P4060">
        <f>IFERROR(VLOOKUP(A4060,'17. Skuldsanering vilja'!A:D,1,FALSE),0)</f>
        <v>0</v>
      </c>
      <c r="Q4060">
        <f t="shared" si="252"/>
        <v>0</v>
      </c>
      <c r="R4060" t="str">
        <f>IFERROR(VLOOKUP(M4060,'Skudsanering UC monitorering'!A:B,1,FALSE),"")</f>
        <v/>
      </c>
      <c r="S4060" t="str">
        <f>IFERROR(VLOOKUP(O4060,'Skudsanering UC monitorering'!A:B,1,FALSE),"")</f>
        <v/>
      </c>
      <c r="T4060" t="str">
        <f>IFERROR(VLOOKUP(M4060,'Skudsanering UC monitorering'!A:B,2,FALSE),"")</f>
        <v/>
      </c>
      <c r="U4060">
        <f t="shared" si="253"/>
        <v>0</v>
      </c>
      <c r="V4060">
        <f t="shared" si="254"/>
        <v>0</v>
      </c>
      <c r="W4060" s="3">
        <f t="shared" si="255"/>
        <v>0</v>
      </c>
    </row>
    <row r="4061" spans="1:23" hidden="1" x14ac:dyDescent="0.15">
      <c r="A4061" s="4" t="s">
        <v>15652</v>
      </c>
      <c r="B4061" s="1" t="d">
        <v>2023-12-31</v>
      </c>
      <c r="C4061">
        <v>139383.51</v>
      </c>
      <c r="D4061" s="1" t="d">
        <v>2022-07-21</v>
      </c>
      <c r="E4061" t="s">
        <v>378</v>
      </c>
      <c r="F4061" t="s">
        <v>379</v>
      </c>
      <c r="G4061" t="s">
        <v>4612</v>
      </c>
      <c r="H4061">
        <v>1</v>
      </c>
      <c r="I4061">
        <v>7107139599</v>
      </c>
      <c r="J4061">
        <v>7107139599</v>
      </c>
      <c r="K4061" t="s">
        <v>381</v>
      </c>
      <c r="L4061" t="s">
        <v>381</v>
      </c>
      <c r="M4061" s="4" t="s">
        <v>8796</v>
      </c>
      <c r="N4061" s="1" t="d">
        <v>1971-07-13</v>
      </c>
      <c r="O4061" s="4" t="s">
        <v>381</v>
      </c>
      <c r="P4061">
        <f>IFERROR(VLOOKUP(A4061,'17. Skuldsanering vilja'!A:D,1,FALSE),0)</f>
        <v>0</v>
      </c>
      <c r="Q4061">
        <f t="shared" si="252"/>
        <v>0</v>
      </c>
      <c r="R4061" t="str">
        <f>IFERROR(VLOOKUP(M4061,'Skudsanering UC monitorering'!A:B,1,FALSE),"")</f>
        <v/>
      </c>
      <c r="S4061" t="str">
        <f>IFERROR(VLOOKUP(O4061,'Skudsanering UC monitorering'!A:B,1,FALSE),"")</f>
        <v/>
      </c>
      <c r="T4061" t="str">
        <f>IFERROR(VLOOKUP(M4061,'Skudsanering UC monitorering'!A:B,2,FALSE),"")</f>
        <v/>
      </c>
      <c r="U4061">
        <f t="shared" si="253"/>
        <v>0</v>
      </c>
      <c r="V4061">
        <f t="shared" si="254"/>
        <v>0</v>
      </c>
      <c r="W4061" s="3">
        <f t="shared" si="255"/>
        <v>0</v>
      </c>
    </row>
    <row r="4062" spans="1:23" hidden="1" x14ac:dyDescent="0.15">
      <c r="A4062" s="4" t="s">
        <v>15653</v>
      </c>
      <c r="B4062" s="1" t="d">
        <v>2023-12-31</v>
      </c>
      <c r="C4062">
        <v>60919.24</v>
      </c>
      <c r="D4062" s="1" t="d">
        <v>2022-07-14</v>
      </c>
      <c r="E4062" t="s">
        <v>378</v>
      </c>
      <c r="F4062" t="s">
        <v>379</v>
      </c>
      <c r="G4062" t="s">
        <v>1503</v>
      </c>
      <c r="H4062">
        <v>1</v>
      </c>
      <c r="I4062">
        <v>6409166680</v>
      </c>
      <c r="J4062">
        <v>6409166680</v>
      </c>
      <c r="K4062" t="s">
        <v>381</v>
      </c>
      <c r="L4062" t="s">
        <v>381</v>
      </c>
      <c r="M4062" s="4" t="s">
        <v>8797</v>
      </c>
      <c r="N4062" s="1" t="d">
        <v>1964-09-16</v>
      </c>
      <c r="O4062" s="4" t="s">
        <v>381</v>
      </c>
      <c r="P4062">
        <f>IFERROR(VLOOKUP(A4062,'17. Skuldsanering vilja'!A:D,1,FALSE),0)</f>
        <v>0</v>
      </c>
      <c r="Q4062">
        <f t="shared" si="252"/>
        <v>0</v>
      </c>
      <c r="R4062" t="str">
        <f>IFERROR(VLOOKUP(M4062,'Skudsanering UC monitorering'!A:B,1,FALSE),"")</f>
        <v/>
      </c>
      <c r="S4062" t="str">
        <f>IFERROR(VLOOKUP(O4062,'Skudsanering UC monitorering'!A:B,1,FALSE),"")</f>
        <v/>
      </c>
      <c r="T4062" t="str">
        <f>IFERROR(VLOOKUP(M4062,'Skudsanering UC monitorering'!A:B,2,FALSE),"")</f>
        <v/>
      </c>
      <c r="U4062">
        <f t="shared" si="253"/>
        <v>0</v>
      </c>
      <c r="V4062">
        <f t="shared" si="254"/>
        <v>0</v>
      </c>
      <c r="W4062" s="3">
        <f t="shared" si="255"/>
        <v>0</v>
      </c>
    </row>
    <row r="4063" spans="1:23" hidden="1" x14ac:dyDescent="0.15">
      <c r="A4063" s="4" t="s">
        <v>15654</v>
      </c>
      <c r="B4063" s="1" t="d">
        <v>2023-12-31</v>
      </c>
      <c r="C4063">
        <v>120425.58</v>
      </c>
      <c r="D4063" s="1" t="d">
        <v>2022-07-15</v>
      </c>
      <c r="E4063" t="s">
        <v>378</v>
      </c>
      <c r="F4063" t="s">
        <v>379</v>
      </c>
      <c r="G4063" t="s">
        <v>2596</v>
      </c>
      <c r="H4063">
        <v>2</v>
      </c>
      <c r="I4063">
        <v>7703114988</v>
      </c>
      <c r="J4063">
        <v>7703114988</v>
      </c>
      <c r="K4063" t="s">
        <v>381</v>
      </c>
      <c r="L4063" t="s">
        <v>381</v>
      </c>
      <c r="M4063" s="4" t="s">
        <v>8798</v>
      </c>
      <c r="N4063" s="1" t="d">
        <v>1977-03-11</v>
      </c>
      <c r="O4063" s="4" t="s">
        <v>8798</v>
      </c>
      <c r="P4063">
        <f>IFERROR(VLOOKUP(A4063,'17. Skuldsanering vilja'!A:D,1,FALSE),0)</f>
        <v>0</v>
      </c>
      <c r="Q4063">
        <f t="shared" si="252"/>
        <v>0</v>
      </c>
      <c r="R4063" t="str">
        <f>IFERROR(VLOOKUP(M4063,'Skudsanering UC monitorering'!A:B,1,FALSE),"")</f>
        <v/>
      </c>
      <c r="S4063" t="str">
        <f>IFERROR(VLOOKUP(O4063,'Skudsanering UC monitorering'!A:B,1,FALSE),"")</f>
        <v/>
      </c>
      <c r="T4063" t="str">
        <f>IFERROR(VLOOKUP(M4063,'Skudsanering UC monitorering'!A:B,2,FALSE),"")</f>
        <v/>
      </c>
      <c r="U4063">
        <f t="shared" si="253"/>
        <v>0</v>
      </c>
      <c r="V4063">
        <f t="shared" si="254"/>
        <v>0</v>
      </c>
      <c r="W4063" s="3">
        <f t="shared" si="255"/>
        <v>0</v>
      </c>
    </row>
    <row r="4064" spans="1:23" hidden="1" x14ac:dyDescent="0.15">
      <c r="A4064" s="4" t="s">
        <v>15655</v>
      </c>
      <c r="B4064" s="1" t="d">
        <v>2023-12-31</v>
      </c>
      <c r="C4064">
        <v>286978.39</v>
      </c>
      <c r="D4064" s="1" t="d">
        <v>2022-07-29</v>
      </c>
      <c r="E4064" t="s">
        <v>378</v>
      </c>
      <c r="F4064" t="s">
        <v>379</v>
      </c>
      <c r="G4064" t="s">
        <v>2596</v>
      </c>
      <c r="H4064">
        <v>1</v>
      </c>
      <c r="I4064">
        <v>9809097422</v>
      </c>
      <c r="J4064">
        <v>9809097422</v>
      </c>
      <c r="K4064" t="s">
        <v>381</v>
      </c>
      <c r="L4064" t="s">
        <v>381</v>
      </c>
      <c r="M4064" s="4" t="s">
        <v>8799</v>
      </c>
      <c r="N4064" s="1" t="d">
        <v>1998-09-09</v>
      </c>
      <c r="O4064" s="4" t="s">
        <v>381</v>
      </c>
      <c r="P4064">
        <f>IFERROR(VLOOKUP(A4064,'17. Skuldsanering vilja'!A:D,1,FALSE),0)</f>
        <v>0</v>
      </c>
      <c r="Q4064">
        <f t="shared" si="252"/>
        <v>0</v>
      </c>
      <c r="R4064" t="str">
        <f>IFERROR(VLOOKUP(M4064,'Skudsanering UC monitorering'!A:B,1,FALSE),"")</f>
        <v/>
      </c>
      <c r="S4064" t="str">
        <f>IFERROR(VLOOKUP(O4064,'Skudsanering UC monitorering'!A:B,1,FALSE),"")</f>
        <v/>
      </c>
      <c r="T4064" t="str">
        <f>IFERROR(VLOOKUP(M4064,'Skudsanering UC monitorering'!A:B,2,FALSE),"")</f>
        <v/>
      </c>
      <c r="U4064">
        <f t="shared" si="253"/>
        <v>0</v>
      </c>
      <c r="V4064">
        <f t="shared" si="254"/>
        <v>0</v>
      </c>
      <c r="W4064" s="3">
        <f t="shared" si="255"/>
        <v>0</v>
      </c>
    </row>
    <row r="4065" spans="1:23" hidden="1" x14ac:dyDescent="0.15">
      <c r="A4065" s="4" t="s">
        <v>15656</v>
      </c>
      <c r="B4065" s="1" t="d">
        <v>2023-12-31</v>
      </c>
      <c r="C4065">
        <v>273988.2</v>
      </c>
      <c r="D4065" s="1" t="d">
        <v>2022-07-25</v>
      </c>
      <c r="E4065" t="s">
        <v>378</v>
      </c>
      <c r="F4065" t="s">
        <v>379</v>
      </c>
      <c r="G4065" t="s">
        <v>2596</v>
      </c>
      <c r="H4065">
        <v>1</v>
      </c>
      <c r="I4065">
        <v>9206072358</v>
      </c>
      <c r="J4065">
        <v>9206072358</v>
      </c>
      <c r="K4065" t="s">
        <v>381</v>
      </c>
      <c r="L4065" t="s">
        <v>381</v>
      </c>
      <c r="M4065" s="4" t="s">
        <v>8800</v>
      </c>
      <c r="N4065" s="1" t="d">
        <v>1992-06-07</v>
      </c>
      <c r="O4065" s="4" t="s">
        <v>381</v>
      </c>
      <c r="P4065">
        <f>IFERROR(VLOOKUP(A4065,'17. Skuldsanering vilja'!A:D,1,FALSE),0)</f>
        <v>0</v>
      </c>
      <c r="Q4065">
        <f t="shared" si="252"/>
        <v>0</v>
      </c>
      <c r="R4065" t="str">
        <f>IFERROR(VLOOKUP(M4065,'Skudsanering UC monitorering'!A:B,1,FALSE),"")</f>
        <v/>
      </c>
      <c r="S4065" t="str">
        <f>IFERROR(VLOOKUP(O4065,'Skudsanering UC monitorering'!A:B,1,FALSE),"")</f>
        <v/>
      </c>
      <c r="T4065" t="str">
        <f>IFERROR(VLOOKUP(M4065,'Skudsanering UC monitorering'!A:B,2,FALSE),"")</f>
        <v/>
      </c>
      <c r="U4065">
        <f t="shared" si="253"/>
        <v>0</v>
      </c>
      <c r="V4065">
        <f t="shared" si="254"/>
        <v>0</v>
      </c>
      <c r="W4065" s="3">
        <f t="shared" si="255"/>
        <v>0</v>
      </c>
    </row>
    <row r="4066" spans="1:23" hidden="1" x14ac:dyDescent="0.15">
      <c r="A4066" s="4" t="s">
        <v>15657</v>
      </c>
      <c r="B4066" s="1" t="d">
        <v>2023-12-31</v>
      </c>
      <c r="C4066">
        <v>40644.07</v>
      </c>
      <c r="D4066" s="1" t="d">
        <v>2022-07-15</v>
      </c>
      <c r="E4066" t="s">
        <v>378</v>
      </c>
      <c r="F4066" t="s">
        <v>379</v>
      </c>
      <c r="G4066" t="s">
        <v>2893</v>
      </c>
      <c r="H4066">
        <v>1</v>
      </c>
      <c r="I4066">
        <v>6302060154</v>
      </c>
      <c r="J4066">
        <v>6302060154</v>
      </c>
      <c r="K4066" t="s">
        <v>381</v>
      </c>
      <c r="L4066" t="s">
        <v>381</v>
      </c>
      <c r="M4066" s="4" t="s">
        <v>8801</v>
      </c>
      <c r="N4066" s="1" t="d">
        <v>1963-02-06</v>
      </c>
      <c r="O4066" s="4" t="s">
        <v>381</v>
      </c>
      <c r="P4066">
        <f>IFERROR(VLOOKUP(A4066,'17. Skuldsanering vilja'!A:D,1,FALSE),0)</f>
        <v>0</v>
      </c>
      <c r="Q4066">
        <f t="shared" si="252"/>
        <v>0</v>
      </c>
      <c r="R4066" t="str">
        <f>IFERROR(VLOOKUP(M4066,'Skudsanering UC monitorering'!A:B,1,FALSE),"")</f>
        <v/>
      </c>
      <c r="S4066" t="str">
        <f>IFERROR(VLOOKUP(O4066,'Skudsanering UC monitorering'!A:B,1,FALSE),"")</f>
        <v/>
      </c>
      <c r="T4066" t="str">
        <f>IFERROR(VLOOKUP(M4066,'Skudsanering UC monitorering'!A:B,2,FALSE),"")</f>
        <v/>
      </c>
      <c r="U4066">
        <f t="shared" si="253"/>
        <v>0</v>
      </c>
      <c r="V4066">
        <f t="shared" si="254"/>
        <v>0</v>
      </c>
      <c r="W4066" s="3">
        <f t="shared" si="255"/>
        <v>0</v>
      </c>
    </row>
    <row r="4067" spans="1:23" hidden="1" x14ac:dyDescent="0.15">
      <c r="A4067" s="4" t="s">
        <v>15658</v>
      </c>
      <c r="B4067" s="1" t="d">
        <v>2023-12-31</v>
      </c>
      <c r="C4067">
        <v>120501.55</v>
      </c>
      <c r="D4067" s="1" t="d">
        <v>2022-07-19</v>
      </c>
      <c r="E4067" t="s">
        <v>378</v>
      </c>
      <c r="F4067" t="s">
        <v>379</v>
      </c>
      <c r="G4067" t="s">
        <v>1424</v>
      </c>
      <c r="H4067">
        <v>1</v>
      </c>
      <c r="I4067">
        <v>9202046174</v>
      </c>
      <c r="J4067">
        <v>9202046174</v>
      </c>
      <c r="K4067" t="s">
        <v>381</v>
      </c>
      <c r="L4067" t="s">
        <v>381</v>
      </c>
      <c r="M4067" s="4" t="s">
        <v>8802</v>
      </c>
      <c r="N4067" s="1" t="d">
        <v>1992-02-04</v>
      </c>
      <c r="O4067" s="4" t="s">
        <v>381</v>
      </c>
      <c r="P4067">
        <f>IFERROR(VLOOKUP(A4067,'17. Skuldsanering vilja'!A:D,1,FALSE),0)</f>
        <v>0</v>
      </c>
      <c r="Q4067">
        <f t="shared" si="252"/>
        <v>0</v>
      </c>
      <c r="R4067" t="str">
        <f>IFERROR(VLOOKUP(M4067,'Skudsanering UC monitorering'!A:B,1,FALSE),"")</f>
        <v/>
      </c>
      <c r="S4067" t="str">
        <f>IFERROR(VLOOKUP(O4067,'Skudsanering UC monitorering'!A:B,1,FALSE),"")</f>
        <v/>
      </c>
      <c r="T4067" t="str">
        <f>IFERROR(VLOOKUP(M4067,'Skudsanering UC monitorering'!A:B,2,FALSE),"")</f>
        <v/>
      </c>
      <c r="U4067">
        <f t="shared" si="253"/>
        <v>0</v>
      </c>
      <c r="V4067">
        <f t="shared" si="254"/>
        <v>0</v>
      </c>
      <c r="W4067" s="3">
        <f t="shared" si="255"/>
        <v>0</v>
      </c>
    </row>
    <row r="4068" spans="1:23" hidden="1" x14ac:dyDescent="0.15">
      <c r="A4068" s="4" t="s">
        <v>15659</v>
      </c>
      <c r="B4068" s="1" t="d">
        <v>2023-12-31</v>
      </c>
      <c r="C4068">
        <v>101934.25</v>
      </c>
      <c r="D4068" s="1" t="d">
        <v>2022-08-03</v>
      </c>
      <c r="E4068" t="s">
        <v>378</v>
      </c>
      <c r="F4068" t="s">
        <v>379</v>
      </c>
      <c r="G4068" t="s">
        <v>4594</v>
      </c>
      <c r="H4068">
        <v>1</v>
      </c>
      <c r="I4068">
        <v>6209203220</v>
      </c>
      <c r="J4068">
        <v>6209203220</v>
      </c>
      <c r="K4068" t="s">
        <v>381</v>
      </c>
      <c r="L4068" t="s">
        <v>381</v>
      </c>
      <c r="M4068" s="4" t="s">
        <v>8803</v>
      </c>
      <c r="N4068" s="1" t="d">
        <v>1962-09-20</v>
      </c>
      <c r="O4068" s="4" t="s">
        <v>381</v>
      </c>
      <c r="P4068">
        <f>IFERROR(VLOOKUP(A4068,'17. Skuldsanering vilja'!A:D,1,FALSE),0)</f>
        <v>0</v>
      </c>
      <c r="Q4068">
        <f t="shared" si="252"/>
        <v>0</v>
      </c>
      <c r="R4068" t="str">
        <f>IFERROR(VLOOKUP(M4068,'Skudsanering UC monitorering'!A:B,1,FALSE),"")</f>
        <v/>
      </c>
      <c r="S4068" t="str">
        <f>IFERROR(VLOOKUP(O4068,'Skudsanering UC monitorering'!A:B,1,FALSE),"")</f>
        <v/>
      </c>
      <c r="T4068" t="str">
        <f>IFERROR(VLOOKUP(M4068,'Skudsanering UC monitorering'!A:B,2,FALSE),"")</f>
        <v/>
      </c>
      <c r="U4068">
        <f t="shared" si="253"/>
        <v>0</v>
      </c>
      <c r="V4068">
        <f t="shared" si="254"/>
        <v>0</v>
      </c>
      <c r="W4068" s="3">
        <f t="shared" si="255"/>
        <v>0</v>
      </c>
    </row>
    <row r="4069" spans="1:23" hidden="1" x14ac:dyDescent="0.15">
      <c r="A4069" s="4" t="s">
        <v>15660</v>
      </c>
      <c r="B4069" s="1" t="d">
        <v>2023-12-31</v>
      </c>
      <c r="C4069">
        <v>155044.6</v>
      </c>
      <c r="D4069" s="1" t="d">
        <v>2022-07-28</v>
      </c>
      <c r="E4069" t="s">
        <v>378</v>
      </c>
      <c r="F4069" t="s">
        <v>379</v>
      </c>
      <c r="G4069" t="s">
        <v>2893</v>
      </c>
      <c r="H4069">
        <v>1</v>
      </c>
      <c r="I4069">
        <v>9907240643</v>
      </c>
      <c r="J4069">
        <v>9907240643</v>
      </c>
      <c r="K4069" t="s">
        <v>381</v>
      </c>
      <c r="L4069" t="s">
        <v>381</v>
      </c>
      <c r="M4069" s="4" t="s">
        <v>8804</v>
      </c>
      <c r="N4069" s="1" t="d">
        <v>1999-07-24</v>
      </c>
      <c r="O4069" s="4" t="s">
        <v>381</v>
      </c>
      <c r="P4069">
        <f>IFERROR(VLOOKUP(A4069,'17. Skuldsanering vilja'!A:D,1,FALSE),0)</f>
        <v>0</v>
      </c>
      <c r="Q4069">
        <f t="shared" si="252"/>
        <v>0</v>
      </c>
      <c r="R4069" t="str">
        <f>IFERROR(VLOOKUP(M4069,'Skudsanering UC monitorering'!A:B,1,FALSE),"")</f>
        <v/>
      </c>
      <c r="S4069" t="str">
        <f>IFERROR(VLOOKUP(O4069,'Skudsanering UC monitorering'!A:B,1,FALSE),"")</f>
        <v/>
      </c>
      <c r="T4069" t="str">
        <f>IFERROR(VLOOKUP(M4069,'Skudsanering UC monitorering'!A:B,2,FALSE),"")</f>
        <v/>
      </c>
      <c r="U4069">
        <f t="shared" si="253"/>
        <v>0</v>
      </c>
      <c r="V4069">
        <f t="shared" si="254"/>
        <v>0</v>
      </c>
      <c r="W4069" s="3">
        <f t="shared" si="255"/>
        <v>0</v>
      </c>
    </row>
    <row r="4070" spans="1:23" hidden="1" x14ac:dyDescent="0.15">
      <c r="A4070" s="4" t="s">
        <v>15661</v>
      </c>
      <c r="B4070" s="1" t="d">
        <v>2023-12-31</v>
      </c>
      <c r="C4070">
        <v>295678.11</v>
      </c>
      <c r="D4070" s="1" t="d">
        <v>2022-07-19</v>
      </c>
      <c r="E4070" t="s">
        <v>378</v>
      </c>
      <c r="F4070" t="s">
        <v>379</v>
      </c>
      <c r="G4070" t="s">
        <v>1884</v>
      </c>
      <c r="H4070">
        <v>1</v>
      </c>
      <c r="I4070">
        <v>8002211970</v>
      </c>
      <c r="J4070">
        <v>8002211970</v>
      </c>
      <c r="K4070" t="s">
        <v>381</v>
      </c>
      <c r="L4070" t="s">
        <v>381</v>
      </c>
      <c r="M4070" s="4" t="s">
        <v>8805</v>
      </c>
      <c r="N4070" s="1" t="d">
        <v>1980-02-21</v>
      </c>
      <c r="O4070" s="4" t="s">
        <v>381</v>
      </c>
      <c r="P4070">
        <f>IFERROR(VLOOKUP(A4070,'17. Skuldsanering vilja'!A:D,1,FALSE),0)</f>
        <v>0</v>
      </c>
      <c r="Q4070">
        <f t="shared" si="252"/>
        <v>0</v>
      </c>
      <c r="R4070" t="str">
        <f>IFERROR(VLOOKUP(M4070,'Skudsanering UC monitorering'!A:B,1,FALSE),"")</f>
        <v/>
      </c>
      <c r="S4070" t="str">
        <f>IFERROR(VLOOKUP(O4070,'Skudsanering UC monitorering'!A:B,1,FALSE),"")</f>
        <v/>
      </c>
      <c r="T4070" t="str">
        <f>IFERROR(VLOOKUP(M4070,'Skudsanering UC monitorering'!A:B,2,FALSE),"")</f>
        <v/>
      </c>
      <c r="U4070">
        <f t="shared" si="253"/>
        <v>0</v>
      </c>
      <c r="V4070">
        <f t="shared" si="254"/>
        <v>0</v>
      </c>
      <c r="W4070" s="3">
        <f t="shared" si="255"/>
        <v>0</v>
      </c>
    </row>
    <row r="4071" spans="1:23" hidden="1" x14ac:dyDescent="0.15">
      <c r="A4071" s="4" t="s">
        <v>15662</v>
      </c>
      <c r="B4071" s="1" t="d">
        <v>2023-12-31</v>
      </c>
      <c r="C4071">
        <v>239926.68</v>
      </c>
      <c r="D4071" s="1" t="d">
        <v>2022-07-19</v>
      </c>
      <c r="E4071" t="s">
        <v>378</v>
      </c>
      <c r="F4071" t="s">
        <v>379</v>
      </c>
      <c r="G4071" t="s">
        <v>4612</v>
      </c>
      <c r="H4071">
        <v>1</v>
      </c>
      <c r="I4071">
        <v>8301290386</v>
      </c>
      <c r="J4071">
        <v>8301290386</v>
      </c>
      <c r="K4071" t="s">
        <v>381</v>
      </c>
      <c r="L4071" t="s">
        <v>381</v>
      </c>
      <c r="M4071" s="4" t="s">
        <v>8806</v>
      </c>
      <c r="N4071" s="1" t="d">
        <v>1983-01-29</v>
      </c>
      <c r="O4071" s="4" t="s">
        <v>381</v>
      </c>
      <c r="P4071">
        <f>IFERROR(VLOOKUP(A4071,'17. Skuldsanering vilja'!A:D,1,FALSE),0)</f>
        <v>0</v>
      </c>
      <c r="Q4071">
        <f t="shared" si="252"/>
        <v>0</v>
      </c>
      <c r="R4071" t="str">
        <f>IFERROR(VLOOKUP(M4071,'Skudsanering UC monitorering'!A:B,1,FALSE),"")</f>
        <v/>
      </c>
      <c r="S4071" t="str">
        <f>IFERROR(VLOOKUP(O4071,'Skudsanering UC monitorering'!A:B,1,FALSE),"")</f>
        <v/>
      </c>
      <c r="T4071" t="str">
        <f>IFERROR(VLOOKUP(M4071,'Skudsanering UC monitorering'!A:B,2,FALSE),"")</f>
        <v/>
      </c>
      <c r="U4071">
        <f t="shared" si="253"/>
        <v>0</v>
      </c>
      <c r="V4071">
        <f t="shared" si="254"/>
        <v>0</v>
      </c>
      <c r="W4071" s="3">
        <f t="shared" si="255"/>
        <v>0</v>
      </c>
    </row>
    <row r="4072" spans="1:23" hidden="1" x14ac:dyDescent="0.15">
      <c r="A4072" s="4" t="s">
        <v>15663</v>
      </c>
      <c r="B4072" s="1" t="d">
        <v>2023-12-31</v>
      </c>
      <c r="C4072">
        <v>24031.89</v>
      </c>
      <c r="D4072" s="1" t="d">
        <v>2022-07-21</v>
      </c>
      <c r="E4072" t="s">
        <v>378</v>
      </c>
      <c r="F4072" t="s">
        <v>379</v>
      </c>
      <c r="G4072" t="s">
        <v>1503</v>
      </c>
      <c r="H4072">
        <v>1</v>
      </c>
      <c r="I4072">
        <v>7504023545</v>
      </c>
      <c r="J4072">
        <v>7504023545</v>
      </c>
      <c r="K4072" t="s">
        <v>381</v>
      </c>
      <c r="L4072" t="s">
        <v>381</v>
      </c>
      <c r="M4072" s="4" t="s">
        <v>8807</v>
      </c>
      <c r="N4072" s="1" t="d">
        <v>1975-04-02</v>
      </c>
      <c r="O4072" s="4" t="s">
        <v>381</v>
      </c>
      <c r="P4072">
        <f>IFERROR(VLOOKUP(A4072,'17. Skuldsanering vilja'!A:D,1,FALSE),0)</f>
        <v>0</v>
      </c>
      <c r="Q4072">
        <f t="shared" si="252"/>
        <v>0</v>
      </c>
      <c r="R4072" t="str">
        <f>IFERROR(VLOOKUP(M4072,'Skudsanering UC monitorering'!A:B,1,FALSE),"")</f>
        <v/>
      </c>
      <c r="S4072" t="str">
        <f>IFERROR(VLOOKUP(O4072,'Skudsanering UC monitorering'!A:B,1,FALSE),"")</f>
        <v/>
      </c>
      <c r="T4072" t="str">
        <f>IFERROR(VLOOKUP(M4072,'Skudsanering UC monitorering'!A:B,2,FALSE),"")</f>
        <v/>
      </c>
      <c r="U4072">
        <f t="shared" si="253"/>
        <v>0</v>
      </c>
      <c r="V4072">
        <f t="shared" si="254"/>
        <v>0</v>
      </c>
      <c r="W4072" s="3">
        <f t="shared" si="255"/>
        <v>0</v>
      </c>
    </row>
    <row r="4073" spans="1:23" hidden="1" x14ac:dyDescent="0.15">
      <c r="A4073" s="4" t="s">
        <v>15664</v>
      </c>
      <c r="B4073" s="1" t="d">
        <v>2023-12-31</v>
      </c>
      <c r="C4073">
        <v>93199.45</v>
      </c>
      <c r="D4073" s="1" t="d">
        <v>2022-07-19</v>
      </c>
      <c r="E4073" t="s">
        <v>378</v>
      </c>
      <c r="F4073" t="s">
        <v>379</v>
      </c>
      <c r="G4073" t="s">
        <v>3342</v>
      </c>
      <c r="H4073">
        <v>2</v>
      </c>
      <c r="I4073">
        <v>7405040861</v>
      </c>
      <c r="J4073">
        <v>7405040861</v>
      </c>
      <c r="K4073" t="s">
        <v>381</v>
      </c>
      <c r="L4073" t="s">
        <v>381</v>
      </c>
      <c r="M4073" s="4" t="s">
        <v>8808</v>
      </c>
      <c r="N4073" s="1" t="d">
        <v>1974-05-04</v>
      </c>
      <c r="O4073" s="4" t="s">
        <v>8808</v>
      </c>
      <c r="P4073">
        <f>IFERROR(VLOOKUP(A4073,'17. Skuldsanering vilja'!A:D,1,FALSE),0)</f>
        <v>0</v>
      </c>
      <c r="Q4073">
        <f t="shared" si="252"/>
        <v>0</v>
      </c>
      <c r="R4073" t="str">
        <f>IFERROR(VLOOKUP(M4073,'Skudsanering UC monitorering'!A:B,1,FALSE),"")</f>
        <v/>
      </c>
      <c r="S4073" t="str">
        <f>IFERROR(VLOOKUP(O4073,'Skudsanering UC monitorering'!A:B,1,FALSE),"")</f>
        <v/>
      </c>
      <c r="T4073" t="str">
        <f>IFERROR(VLOOKUP(M4073,'Skudsanering UC monitorering'!A:B,2,FALSE),"")</f>
        <v/>
      </c>
      <c r="U4073">
        <f t="shared" si="253"/>
        <v>0</v>
      </c>
      <c r="V4073">
        <f t="shared" si="254"/>
        <v>0</v>
      </c>
      <c r="W4073" s="3">
        <f t="shared" si="255"/>
        <v>0</v>
      </c>
    </row>
    <row r="4074" spans="1:23" hidden="1" x14ac:dyDescent="0.15">
      <c r="A4074" s="4" t="s">
        <v>15665</v>
      </c>
      <c r="B4074" s="1" t="d">
        <v>2023-12-31</v>
      </c>
      <c r="C4074">
        <v>77790.240000000005</v>
      </c>
      <c r="D4074" s="1" t="d">
        <v>2022-07-25</v>
      </c>
      <c r="E4074" t="s">
        <v>378</v>
      </c>
      <c r="F4074" t="s">
        <v>379</v>
      </c>
      <c r="G4074" t="s">
        <v>1884</v>
      </c>
      <c r="H4074">
        <v>2</v>
      </c>
      <c r="I4074">
        <v>8809220851</v>
      </c>
      <c r="J4074">
        <v>8809220851</v>
      </c>
      <c r="K4074" t="s">
        <v>381</v>
      </c>
      <c r="L4074" t="s">
        <v>381</v>
      </c>
      <c r="M4074" s="4" t="s">
        <v>8809</v>
      </c>
      <c r="N4074" s="1" t="d">
        <v>1988-09-22</v>
      </c>
      <c r="O4074" s="4" t="s">
        <v>8809</v>
      </c>
      <c r="P4074">
        <f>IFERROR(VLOOKUP(A4074,'17. Skuldsanering vilja'!A:D,1,FALSE),0)</f>
        <v>0</v>
      </c>
      <c r="Q4074">
        <f t="shared" si="252"/>
        <v>0</v>
      </c>
      <c r="R4074" t="str">
        <f>IFERROR(VLOOKUP(M4074,'Skudsanering UC monitorering'!A:B,1,FALSE),"")</f>
        <v/>
      </c>
      <c r="S4074" t="str">
        <f>IFERROR(VLOOKUP(O4074,'Skudsanering UC monitorering'!A:B,1,FALSE),"")</f>
        <v/>
      </c>
      <c r="T4074" t="str">
        <f>IFERROR(VLOOKUP(M4074,'Skudsanering UC monitorering'!A:B,2,FALSE),"")</f>
        <v/>
      </c>
      <c r="U4074">
        <f t="shared" si="253"/>
        <v>0</v>
      </c>
      <c r="V4074">
        <f t="shared" si="254"/>
        <v>0</v>
      </c>
      <c r="W4074" s="3">
        <f t="shared" si="255"/>
        <v>0</v>
      </c>
    </row>
    <row r="4075" spans="1:23" hidden="1" x14ac:dyDescent="0.15">
      <c r="A4075" s="4" t="s">
        <v>15666</v>
      </c>
      <c r="B4075" s="1" t="d">
        <v>2023-12-31</v>
      </c>
      <c r="C4075">
        <v>284490.3</v>
      </c>
      <c r="D4075" s="1" t="d">
        <v>2022-07-15</v>
      </c>
      <c r="E4075" t="s">
        <v>378</v>
      </c>
      <c r="F4075" t="s">
        <v>401</v>
      </c>
      <c r="G4075" t="s">
        <v>2203</v>
      </c>
      <c r="H4075">
        <v>1</v>
      </c>
      <c r="I4075">
        <v>8605280794</v>
      </c>
      <c r="J4075">
        <v>8605280794</v>
      </c>
      <c r="K4075" t="s">
        <v>381</v>
      </c>
      <c r="L4075" t="s">
        <v>381</v>
      </c>
      <c r="M4075" s="4" t="s">
        <v>8810</v>
      </c>
      <c r="N4075" s="1" t="d">
        <v>1986-05-28</v>
      </c>
      <c r="O4075" s="4" t="s">
        <v>381</v>
      </c>
      <c r="P4075">
        <f>IFERROR(VLOOKUP(A4075,'17. Skuldsanering vilja'!A:D,1,FALSE),0)</f>
        <v>0</v>
      </c>
      <c r="Q4075">
        <f t="shared" si="252"/>
        <v>0</v>
      </c>
      <c r="R4075" t="str">
        <f>IFERROR(VLOOKUP(M4075,'Skudsanering UC monitorering'!A:B,1,FALSE),"")</f>
        <v/>
      </c>
      <c r="S4075" t="str">
        <f>IFERROR(VLOOKUP(O4075,'Skudsanering UC monitorering'!A:B,1,FALSE),"")</f>
        <v/>
      </c>
      <c r="T4075" t="str">
        <f>IFERROR(VLOOKUP(M4075,'Skudsanering UC monitorering'!A:B,2,FALSE),"")</f>
        <v/>
      </c>
      <c r="U4075">
        <f t="shared" si="253"/>
        <v>0</v>
      </c>
      <c r="V4075">
        <f t="shared" si="254"/>
        <v>0</v>
      </c>
      <c r="W4075" s="3">
        <f t="shared" si="255"/>
        <v>0</v>
      </c>
    </row>
    <row r="4076" spans="1:23" hidden="1" x14ac:dyDescent="0.15">
      <c r="A4076" s="4" t="s">
        <v>15667</v>
      </c>
      <c r="B4076" s="1" t="d">
        <v>2023-12-31</v>
      </c>
      <c r="C4076">
        <v>296073.53000000003</v>
      </c>
      <c r="D4076" s="1" t="d">
        <v>2022-08-01</v>
      </c>
      <c r="E4076" t="s">
        <v>378</v>
      </c>
      <c r="F4076" t="s">
        <v>379</v>
      </c>
      <c r="G4076" t="s">
        <v>505</v>
      </c>
      <c r="H4076">
        <v>1</v>
      </c>
      <c r="I4076">
        <v>8808241668</v>
      </c>
      <c r="J4076">
        <v>8808241668</v>
      </c>
      <c r="K4076" t="s">
        <v>381</v>
      </c>
      <c r="L4076" t="s">
        <v>381</v>
      </c>
      <c r="M4076" s="4" t="s">
        <v>8811</v>
      </c>
      <c r="N4076" s="1" t="d">
        <v>1988-08-24</v>
      </c>
      <c r="O4076" s="4" t="s">
        <v>381</v>
      </c>
      <c r="P4076">
        <f>IFERROR(VLOOKUP(A4076,'17. Skuldsanering vilja'!A:D,1,FALSE),0)</f>
        <v>0</v>
      </c>
      <c r="Q4076">
        <f t="shared" si="252"/>
        <v>0</v>
      </c>
      <c r="R4076" t="str">
        <f>IFERROR(VLOOKUP(M4076,'Skudsanering UC monitorering'!A:B,1,FALSE),"")</f>
        <v/>
      </c>
      <c r="S4076" t="str">
        <f>IFERROR(VLOOKUP(O4076,'Skudsanering UC monitorering'!A:B,1,FALSE),"")</f>
        <v/>
      </c>
      <c r="T4076" t="str">
        <f>IFERROR(VLOOKUP(M4076,'Skudsanering UC monitorering'!A:B,2,FALSE),"")</f>
        <v/>
      </c>
      <c r="U4076">
        <f t="shared" si="253"/>
        <v>0</v>
      </c>
      <c r="V4076">
        <f t="shared" si="254"/>
        <v>0</v>
      </c>
      <c r="W4076" s="3">
        <f t="shared" si="255"/>
        <v>0</v>
      </c>
    </row>
    <row r="4077" spans="1:23" hidden="1" x14ac:dyDescent="0.15">
      <c r="A4077" s="4" t="s">
        <v>15668</v>
      </c>
      <c r="B4077" s="1" t="d">
        <v>2023-12-31</v>
      </c>
      <c r="C4077">
        <v>204037.05</v>
      </c>
      <c r="D4077" s="1" t="d">
        <v>2022-07-21</v>
      </c>
      <c r="E4077" t="s">
        <v>378</v>
      </c>
      <c r="F4077" t="s">
        <v>379</v>
      </c>
      <c r="G4077" t="s">
        <v>4612</v>
      </c>
      <c r="H4077">
        <v>1</v>
      </c>
      <c r="I4077">
        <v>9812081041</v>
      </c>
      <c r="J4077">
        <v>9812081041</v>
      </c>
      <c r="K4077" t="s">
        <v>381</v>
      </c>
      <c r="L4077" t="s">
        <v>381</v>
      </c>
      <c r="M4077" s="4" t="s">
        <v>8812</v>
      </c>
      <c r="N4077" s="1" t="d">
        <v>1998-12-08</v>
      </c>
      <c r="O4077" s="4" t="s">
        <v>381</v>
      </c>
      <c r="P4077">
        <f>IFERROR(VLOOKUP(A4077,'17. Skuldsanering vilja'!A:D,1,FALSE),0)</f>
        <v>0</v>
      </c>
      <c r="Q4077">
        <f t="shared" si="252"/>
        <v>0</v>
      </c>
      <c r="R4077" t="str">
        <f>IFERROR(VLOOKUP(M4077,'Skudsanering UC monitorering'!A:B,1,FALSE),"")</f>
        <v/>
      </c>
      <c r="S4077" t="str">
        <f>IFERROR(VLOOKUP(O4077,'Skudsanering UC monitorering'!A:B,1,FALSE),"")</f>
        <v/>
      </c>
      <c r="T4077" t="str">
        <f>IFERROR(VLOOKUP(M4077,'Skudsanering UC monitorering'!A:B,2,FALSE),"")</f>
        <v/>
      </c>
      <c r="U4077">
        <f t="shared" si="253"/>
        <v>0</v>
      </c>
      <c r="V4077">
        <f t="shared" si="254"/>
        <v>0</v>
      </c>
      <c r="W4077" s="3">
        <f t="shared" si="255"/>
        <v>0</v>
      </c>
    </row>
    <row r="4078" spans="1:23" hidden="1" x14ac:dyDescent="0.15">
      <c r="A4078" s="4" t="s">
        <v>15669</v>
      </c>
      <c r="B4078" s="1" t="d">
        <v>2023-12-31</v>
      </c>
      <c r="C4078">
        <v>233307.03</v>
      </c>
      <c r="D4078" s="1" t="d">
        <v>2022-07-19</v>
      </c>
      <c r="E4078" t="s">
        <v>378</v>
      </c>
      <c r="F4078" t="s">
        <v>379</v>
      </c>
      <c r="G4078" t="s">
        <v>1956</v>
      </c>
      <c r="H4078">
        <v>1</v>
      </c>
      <c r="I4078">
        <v>9704134312</v>
      </c>
      <c r="J4078">
        <v>9704134312</v>
      </c>
      <c r="K4078" t="s">
        <v>381</v>
      </c>
      <c r="L4078" t="s">
        <v>381</v>
      </c>
      <c r="M4078" s="4" t="s">
        <v>8813</v>
      </c>
      <c r="N4078" s="1" t="d">
        <v>1997-04-13</v>
      </c>
      <c r="O4078" s="4" t="s">
        <v>381</v>
      </c>
      <c r="P4078">
        <f>IFERROR(VLOOKUP(A4078,'17. Skuldsanering vilja'!A:D,1,FALSE),0)</f>
        <v>0</v>
      </c>
      <c r="Q4078">
        <f t="shared" si="252"/>
        <v>0</v>
      </c>
      <c r="R4078" t="str">
        <f>IFERROR(VLOOKUP(M4078,'Skudsanering UC monitorering'!A:B,1,FALSE),"")</f>
        <v/>
      </c>
      <c r="S4078" t="str">
        <f>IFERROR(VLOOKUP(O4078,'Skudsanering UC monitorering'!A:B,1,FALSE),"")</f>
        <v/>
      </c>
      <c r="T4078" t="str">
        <f>IFERROR(VLOOKUP(M4078,'Skudsanering UC monitorering'!A:B,2,FALSE),"")</f>
        <v/>
      </c>
      <c r="U4078">
        <f t="shared" si="253"/>
        <v>0</v>
      </c>
      <c r="V4078">
        <f t="shared" si="254"/>
        <v>0</v>
      </c>
      <c r="W4078" s="3">
        <f t="shared" si="255"/>
        <v>0</v>
      </c>
    </row>
    <row r="4079" spans="1:23" hidden="1" x14ac:dyDescent="0.15">
      <c r="A4079" s="4" t="s">
        <v>15670</v>
      </c>
      <c r="B4079" s="1" t="d">
        <v>2023-12-31</v>
      </c>
      <c r="C4079">
        <v>107375.63</v>
      </c>
      <c r="D4079" s="1" t="d">
        <v>2022-07-21</v>
      </c>
      <c r="E4079" t="s">
        <v>378</v>
      </c>
      <c r="F4079" t="s">
        <v>379</v>
      </c>
      <c r="G4079" t="s">
        <v>2643</v>
      </c>
      <c r="H4079">
        <v>1</v>
      </c>
      <c r="I4079">
        <v>7237381</v>
      </c>
      <c r="J4079">
        <v>7237381</v>
      </c>
      <c r="K4079" t="s">
        <v>381</v>
      </c>
      <c r="L4079" t="s">
        <v>381</v>
      </c>
      <c r="M4079" s="4" t="s">
        <v>8814</v>
      </c>
      <c r="N4079" s="1" t="d">
        <v>2000-07-23</v>
      </c>
      <c r="O4079" s="4" t="s">
        <v>381</v>
      </c>
      <c r="P4079">
        <f>IFERROR(VLOOKUP(A4079,'17. Skuldsanering vilja'!A:D,1,FALSE),0)</f>
        <v>0</v>
      </c>
      <c r="Q4079">
        <f t="shared" si="252"/>
        <v>0</v>
      </c>
      <c r="R4079" t="str">
        <f>IFERROR(VLOOKUP(M4079,'Skudsanering UC monitorering'!A:B,1,FALSE),"")</f>
        <v/>
      </c>
      <c r="S4079" t="str">
        <f>IFERROR(VLOOKUP(O4079,'Skudsanering UC monitorering'!A:B,1,FALSE),"")</f>
        <v/>
      </c>
      <c r="T4079" t="str">
        <f>IFERROR(VLOOKUP(M4079,'Skudsanering UC monitorering'!A:B,2,FALSE),"")</f>
        <v/>
      </c>
      <c r="U4079">
        <f t="shared" si="253"/>
        <v>0</v>
      </c>
      <c r="V4079">
        <f t="shared" si="254"/>
        <v>0</v>
      </c>
      <c r="W4079" s="3">
        <f t="shared" si="255"/>
        <v>0</v>
      </c>
    </row>
    <row r="4080" spans="1:23" hidden="1" x14ac:dyDescent="0.15">
      <c r="A4080" s="4" t="s">
        <v>15671</v>
      </c>
      <c r="B4080" s="1" t="d">
        <v>2023-12-31</v>
      </c>
      <c r="C4080">
        <v>67974.63</v>
      </c>
      <c r="D4080" s="1" t="d">
        <v>2022-07-26</v>
      </c>
      <c r="E4080" t="s">
        <v>378</v>
      </c>
      <c r="F4080" t="s">
        <v>379</v>
      </c>
      <c r="G4080" t="s">
        <v>1320</v>
      </c>
      <c r="H4080">
        <v>1</v>
      </c>
      <c r="I4080">
        <v>7705050040</v>
      </c>
      <c r="J4080">
        <v>7705050040</v>
      </c>
      <c r="K4080" t="s">
        <v>381</v>
      </c>
      <c r="L4080" t="s">
        <v>381</v>
      </c>
      <c r="M4080" s="4" t="s">
        <v>8815</v>
      </c>
      <c r="N4080" s="1" t="d">
        <v>1977-05-05</v>
      </c>
      <c r="O4080" s="4" t="s">
        <v>381</v>
      </c>
      <c r="P4080">
        <f>IFERROR(VLOOKUP(A4080,'17. Skuldsanering vilja'!A:D,1,FALSE),0)</f>
        <v>0</v>
      </c>
      <c r="Q4080">
        <f t="shared" si="252"/>
        <v>0</v>
      </c>
      <c r="R4080" t="str">
        <f>IFERROR(VLOOKUP(M4080,'Skudsanering UC monitorering'!A:B,1,FALSE),"")</f>
        <v/>
      </c>
      <c r="S4080" t="str">
        <f>IFERROR(VLOOKUP(O4080,'Skudsanering UC monitorering'!A:B,1,FALSE),"")</f>
        <v/>
      </c>
      <c r="T4080" t="str">
        <f>IFERROR(VLOOKUP(M4080,'Skudsanering UC monitorering'!A:B,2,FALSE),"")</f>
        <v/>
      </c>
      <c r="U4080">
        <f t="shared" si="253"/>
        <v>0</v>
      </c>
      <c r="V4080">
        <f t="shared" si="254"/>
        <v>0</v>
      </c>
      <c r="W4080" s="3">
        <f t="shared" si="255"/>
        <v>0</v>
      </c>
    </row>
    <row r="4081" spans="1:23" hidden="1" x14ac:dyDescent="0.15">
      <c r="A4081" s="4" t="s">
        <v>15672</v>
      </c>
      <c r="B4081" s="1" t="d">
        <v>2023-12-31</v>
      </c>
      <c r="C4081">
        <v>163715.03</v>
      </c>
      <c r="D4081" s="1" t="d">
        <v>2022-07-19</v>
      </c>
      <c r="E4081" t="s">
        <v>378</v>
      </c>
      <c r="F4081" t="s">
        <v>379</v>
      </c>
      <c r="G4081" t="s">
        <v>1734</v>
      </c>
      <c r="H4081">
        <v>1</v>
      </c>
      <c r="I4081">
        <v>8606120593</v>
      </c>
      <c r="J4081">
        <v>8606120593</v>
      </c>
      <c r="K4081" t="s">
        <v>381</v>
      </c>
      <c r="L4081" t="s">
        <v>381</v>
      </c>
      <c r="M4081" s="4" t="s">
        <v>8816</v>
      </c>
      <c r="N4081" s="1" t="d">
        <v>1986-06-12</v>
      </c>
      <c r="O4081" s="4" t="s">
        <v>381</v>
      </c>
      <c r="P4081">
        <f>IFERROR(VLOOKUP(A4081,'17. Skuldsanering vilja'!A:D,1,FALSE),0)</f>
        <v>0</v>
      </c>
      <c r="Q4081">
        <f t="shared" si="252"/>
        <v>0</v>
      </c>
      <c r="R4081" t="str">
        <f>IFERROR(VLOOKUP(M4081,'Skudsanering UC monitorering'!A:B,1,FALSE),"")</f>
        <v/>
      </c>
      <c r="S4081" t="str">
        <f>IFERROR(VLOOKUP(O4081,'Skudsanering UC monitorering'!A:B,1,FALSE),"")</f>
        <v/>
      </c>
      <c r="T4081" t="str">
        <f>IFERROR(VLOOKUP(M4081,'Skudsanering UC monitorering'!A:B,2,FALSE),"")</f>
        <v/>
      </c>
      <c r="U4081">
        <f t="shared" si="253"/>
        <v>0</v>
      </c>
      <c r="V4081">
        <f t="shared" si="254"/>
        <v>0</v>
      </c>
      <c r="W4081" s="3">
        <f t="shared" si="255"/>
        <v>0</v>
      </c>
    </row>
    <row r="4082" spans="1:23" hidden="1" x14ac:dyDescent="0.15">
      <c r="A4082" s="4" t="s">
        <v>15673</v>
      </c>
      <c r="B4082" s="1" t="d">
        <v>2023-12-31</v>
      </c>
      <c r="C4082">
        <v>182598.14</v>
      </c>
      <c r="D4082" s="1" t="d">
        <v>2022-08-03</v>
      </c>
      <c r="E4082" t="s">
        <v>378</v>
      </c>
      <c r="F4082" t="s">
        <v>539</v>
      </c>
      <c r="G4082" t="s">
        <v>1424</v>
      </c>
      <c r="H4082">
        <v>1</v>
      </c>
      <c r="I4082">
        <v>9014937</v>
      </c>
      <c r="J4082">
        <v>9014937</v>
      </c>
      <c r="K4082" t="s">
        <v>381</v>
      </c>
      <c r="L4082" t="s">
        <v>381</v>
      </c>
      <c r="M4082" s="4" t="s">
        <v>8817</v>
      </c>
      <c r="N4082" s="1" t="d">
        <v>2000-09-01</v>
      </c>
      <c r="O4082" s="4" t="s">
        <v>381</v>
      </c>
      <c r="P4082">
        <f>IFERROR(VLOOKUP(A4082,'17. Skuldsanering vilja'!A:D,1,FALSE),0)</f>
        <v>0</v>
      </c>
      <c r="Q4082">
        <f t="shared" si="252"/>
        <v>0</v>
      </c>
      <c r="R4082" t="str">
        <f>IFERROR(VLOOKUP(M4082,'Skudsanering UC monitorering'!A:B,1,FALSE),"")</f>
        <v/>
      </c>
      <c r="S4082" t="str">
        <f>IFERROR(VLOOKUP(O4082,'Skudsanering UC monitorering'!A:B,1,FALSE),"")</f>
        <v/>
      </c>
      <c r="T4082" t="str">
        <f>IFERROR(VLOOKUP(M4082,'Skudsanering UC monitorering'!A:B,2,FALSE),"")</f>
        <v/>
      </c>
      <c r="U4082">
        <f t="shared" si="253"/>
        <v>0</v>
      </c>
      <c r="V4082">
        <f t="shared" si="254"/>
        <v>0</v>
      </c>
      <c r="W4082" s="3">
        <f t="shared" si="255"/>
        <v>0</v>
      </c>
    </row>
    <row r="4083" spans="1:23" hidden="1" x14ac:dyDescent="0.15">
      <c r="A4083" s="4" t="s">
        <v>15674</v>
      </c>
      <c r="B4083" s="1" t="d">
        <v>2023-12-31</v>
      </c>
      <c r="C4083">
        <v>180426.58</v>
      </c>
      <c r="D4083" s="1" t="d">
        <v>2022-07-21</v>
      </c>
      <c r="E4083" t="s">
        <v>378</v>
      </c>
      <c r="F4083" t="s">
        <v>379</v>
      </c>
      <c r="G4083" t="s">
        <v>2225</v>
      </c>
      <c r="H4083">
        <v>1</v>
      </c>
      <c r="I4083">
        <v>6610146729</v>
      </c>
      <c r="J4083">
        <v>6610146729</v>
      </c>
      <c r="K4083" t="s">
        <v>381</v>
      </c>
      <c r="L4083" t="s">
        <v>381</v>
      </c>
      <c r="M4083" s="4" t="s">
        <v>8818</v>
      </c>
      <c r="N4083" s="1" t="d">
        <v>1966-10-14</v>
      </c>
      <c r="O4083" s="4" t="s">
        <v>381</v>
      </c>
      <c r="P4083">
        <f>IFERROR(VLOOKUP(A4083,'17. Skuldsanering vilja'!A:D,1,FALSE),0)</f>
        <v>0</v>
      </c>
      <c r="Q4083">
        <f t="shared" si="252"/>
        <v>0</v>
      </c>
      <c r="R4083" t="str">
        <f>IFERROR(VLOOKUP(M4083,'Skudsanering UC monitorering'!A:B,1,FALSE),"")</f>
        <v/>
      </c>
      <c r="S4083" t="str">
        <f>IFERROR(VLOOKUP(O4083,'Skudsanering UC monitorering'!A:B,1,FALSE),"")</f>
        <v/>
      </c>
      <c r="T4083" t="str">
        <f>IFERROR(VLOOKUP(M4083,'Skudsanering UC monitorering'!A:B,2,FALSE),"")</f>
        <v/>
      </c>
      <c r="U4083">
        <f t="shared" si="253"/>
        <v>0</v>
      </c>
      <c r="V4083">
        <f t="shared" si="254"/>
        <v>0</v>
      </c>
      <c r="W4083" s="3">
        <f t="shared" si="255"/>
        <v>0</v>
      </c>
    </row>
    <row r="4084" spans="1:23" hidden="1" x14ac:dyDescent="0.15">
      <c r="A4084" s="4" t="s">
        <v>15675</v>
      </c>
      <c r="B4084" s="1" t="d">
        <v>2023-12-31</v>
      </c>
      <c r="C4084">
        <v>107536.57</v>
      </c>
      <c r="D4084" s="1" t="d">
        <v>2022-07-19</v>
      </c>
      <c r="E4084" t="s">
        <v>382</v>
      </c>
      <c r="F4084" t="s">
        <v>383</v>
      </c>
      <c r="G4084" t="s">
        <v>4614</v>
      </c>
      <c r="H4084">
        <v>1</v>
      </c>
      <c r="I4084">
        <v>9712099218</v>
      </c>
      <c r="J4084">
        <v>9712099218</v>
      </c>
      <c r="K4084" t="s">
        <v>381</v>
      </c>
      <c r="L4084" t="s">
        <v>381</v>
      </c>
      <c r="M4084" s="4" t="s">
        <v>8819</v>
      </c>
      <c r="N4084" s="1" t="d">
        <v>1997-12-09</v>
      </c>
      <c r="O4084" s="4" t="s">
        <v>381</v>
      </c>
      <c r="P4084">
        <f>IFERROR(VLOOKUP(A4084,'17. Skuldsanering vilja'!A:D,1,FALSE),0)</f>
        <v>0</v>
      </c>
      <c r="Q4084">
        <f t="shared" si="252"/>
        <v>0</v>
      </c>
      <c r="R4084" t="str">
        <f>IFERROR(VLOOKUP(M4084,'Skudsanering UC monitorering'!A:B,1,FALSE),"")</f>
        <v/>
      </c>
      <c r="S4084" t="str">
        <f>IFERROR(VLOOKUP(O4084,'Skudsanering UC monitorering'!A:B,1,FALSE),"")</f>
        <v/>
      </c>
      <c r="T4084" t="str">
        <f>IFERROR(VLOOKUP(M4084,'Skudsanering UC monitorering'!A:B,2,FALSE),"")</f>
        <v/>
      </c>
      <c r="U4084">
        <f t="shared" si="253"/>
        <v>0</v>
      </c>
      <c r="V4084">
        <f t="shared" si="254"/>
        <v>0</v>
      </c>
      <c r="W4084" s="3">
        <f t="shared" si="255"/>
        <v>0</v>
      </c>
    </row>
    <row r="4085" spans="1:23" hidden="1" x14ac:dyDescent="0.15">
      <c r="A4085" s="4" t="s">
        <v>15676</v>
      </c>
      <c r="B4085" s="1" t="d">
        <v>2023-12-31</v>
      </c>
      <c r="C4085">
        <v>217224.88</v>
      </c>
      <c r="D4085" s="1" t="d">
        <v>2022-07-19</v>
      </c>
      <c r="E4085" t="s">
        <v>378</v>
      </c>
      <c r="F4085" t="s">
        <v>379</v>
      </c>
      <c r="G4085" t="s">
        <v>1510</v>
      </c>
      <c r="H4085">
        <v>1</v>
      </c>
      <c r="I4085">
        <v>9609206611</v>
      </c>
      <c r="J4085">
        <v>9609206611</v>
      </c>
      <c r="K4085" t="s">
        <v>381</v>
      </c>
      <c r="L4085" t="s">
        <v>381</v>
      </c>
      <c r="M4085" s="4" t="s">
        <v>8820</v>
      </c>
      <c r="N4085" s="1" t="d">
        <v>1996-09-20</v>
      </c>
      <c r="O4085" s="4" t="s">
        <v>381</v>
      </c>
      <c r="P4085">
        <f>IFERROR(VLOOKUP(A4085,'17. Skuldsanering vilja'!A:D,1,FALSE),0)</f>
        <v>0</v>
      </c>
      <c r="Q4085">
        <f t="shared" si="252"/>
        <v>0</v>
      </c>
      <c r="R4085" t="str">
        <f>IFERROR(VLOOKUP(M4085,'Skudsanering UC monitorering'!A:B,1,FALSE),"")</f>
        <v/>
      </c>
      <c r="S4085" t="str">
        <f>IFERROR(VLOOKUP(O4085,'Skudsanering UC monitorering'!A:B,1,FALSE),"")</f>
        <v/>
      </c>
      <c r="T4085" t="str">
        <f>IFERROR(VLOOKUP(M4085,'Skudsanering UC monitorering'!A:B,2,FALSE),"")</f>
        <v/>
      </c>
      <c r="U4085">
        <f t="shared" si="253"/>
        <v>0</v>
      </c>
      <c r="V4085">
        <f t="shared" si="254"/>
        <v>0</v>
      </c>
      <c r="W4085" s="3">
        <f t="shared" si="255"/>
        <v>0</v>
      </c>
    </row>
    <row r="4086" spans="1:23" hidden="1" x14ac:dyDescent="0.15">
      <c r="A4086" s="4" t="s">
        <v>15677</v>
      </c>
      <c r="B4086" s="1" t="d">
        <v>2023-12-31</v>
      </c>
      <c r="C4086">
        <v>106274.89</v>
      </c>
      <c r="D4086" s="1" t="d">
        <v>2022-08-08</v>
      </c>
      <c r="E4086" t="s">
        <v>378</v>
      </c>
      <c r="F4086" t="s">
        <v>379</v>
      </c>
      <c r="G4086" t="s">
        <v>1734</v>
      </c>
      <c r="H4086">
        <v>1</v>
      </c>
      <c r="I4086">
        <v>8911051731</v>
      </c>
      <c r="J4086">
        <v>8911051731</v>
      </c>
      <c r="K4086" t="s">
        <v>381</v>
      </c>
      <c r="L4086" t="s">
        <v>381</v>
      </c>
      <c r="M4086" s="4" t="s">
        <v>8821</v>
      </c>
      <c r="N4086" s="1" t="d">
        <v>1989-11-05</v>
      </c>
      <c r="O4086" s="4" t="s">
        <v>381</v>
      </c>
      <c r="P4086">
        <f>IFERROR(VLOOKUP(A4086,'17. Skuldsanering vilja'!A:D,1,FALSE),0)</f>
        <v>0</v>
      </c>
      <c r="Q4086">
        <f t="shared" si="252"/>
        <v>0</v>
      </c>
      <c r="R4086" t="str">
        <f>IFERROR(VLOOKUP(M4086,'Skudsanering UC monitorering'!A:B,1,FALSE),"")</f>
        <v/>
      </c>
      <c r="S4086" t="str">
        <f>IFERROR(VLOOKUP(O4086,'Skudsanering UC monitorering'!A:B,1,FALSE),"")</f>
        <v/>
      </c>
      <c r="T4086" t="str">
        <f>IFERROR(VLOOKUP(M4086,'Skudsanering UC monitorering'!A:B,2,FALSE),"")</f>
        <v/>
      </c>
      <c r="U4086">
        <f t="shared" si="253"/>
        <v>0</v>
      </c>
      <c r="V4086">
        <f t="shared" si="254"/>
        <v>0</v>
      </c>
      <c r="W4086" s="3">
        <f t="shared" si="255"/>
        <v>0</v>
      </c>
    </row>
    <row r="4087" spans="1:23" hidden="1" x14ac:dyDescent="0.15">
      <c r="A4087" s="4" t="s">
        <v>15678</v>
      </c>
      <c r="B4087" s="1" t="d">
        <v>2023-12-31</v>
      </c>
      <c r="C4087">
        <v>293921.25</v>
      </c>
      <c r="D4087" s="1" t="d">
        <v>2022-07-21</v>
      </c>
      <c r="E4087" t="s">
        <v>378</v>
      </c>
      <c r="F4087" t="s">
        <v>379</v>
      </c>
      <c r="G4087" t="s">
        <v>2225</v>
      </c>
      <c r="H4087">
        <v>1</v>
      </c>
      <c r="I4087">
        <v>8002220617</v>
      </c>
      <c r="J4087">
        <v>8002220617</v>
      </c>
      <c r="K4087" t="s">
        <v>381</v>
      </c>
      <c r="L4087" t="s">
        <v>381</v>
      </c>
      <c r="M4087" s="4" t="s">
        <v>8822</v>
      </c>
      <c r="N4087" s="1" t="d">
        <v>1980-02-22</v>
      </c>
      <c r="O4087" s="4" t="s">
        <v>381</v>
      </c>
      <c r="P4087">
        <f>IFERROR(VLOOKUP(A4087,'17. Skuldsanering vilja'!A:D,1,FALSE),0)</f>
        <v>0</v>
      </c>
      <c r="Q4087">
        <f t="shared" si="252"/>
        <v>0</v>
      </c>
      <c r="R4087" t="str">
        <f>IFERROR(VLOOKUP(M4087,'Skudsanering UC monitorering'!A:B,1,FALSE),"")</f>
        <v/>
      </c>
      <c r="S4087" t="str">
        <f>IFERROR(VLOOKUP(O4087,'Skudsanering UC monitorering'!A:B,1,FALSE),"")</f>
        <v/>
      </c>
      <c r="T4087" t="str">
        <f>IFERROR(VLOOKUP(M4087,'Skudsanering UC monitorering'!A:B,2,FALSE),"")</f>
        <v/>
      </c>
      <c r="U4087">
        <f t="shared" si="253"/>
        <v>0</v>
      </c>
      <c r="V4087">
        <f t="shared" si="254"/>
        <v>0</v>
      </c>
      <c r="W4087" s="3">
        <f t="shared" si="255"/>
        <v>0</v>
      </c>
    </row>
    <row r="4088" spans="1:23" hidden="1" x14ac:dyDescent="0.15">
      <c r="A4088" s="4" t="s">
        <v>15679</v>
      </c>
      <c r="B4088" s="1" t="d">
        <v>2023-12-31</v>
      </c>
      <c r="C4088">
        <v>271900.64</v>
      </c>
      <c r="D4088" s="1" t="d">
        <v>2022-07-21</v>
      </c>
      <c r="E4088" t="s">
        <v>378</v>
      </c>
      <c r="F4088" t="s">
        <v>379</v>
      </c>
      <c r="G4088" t="s">
        <v>4612</v>
      </c>
      <c r="H4088">
        <v>1</v>
      </c>
      <c r="I4088">
        <v>8403056586</v>
      </c>
      <c r="J4088">
        <v>8403056586</v>
      </c>
      <c r="K4088" t="s">
        <v>381</v>
      </c>
      <c r="L4088" t="s">
        <v>381</v>
      </c>
      <c r="M4088" s="4" t="s">
        <v>8823</v>
      </c>
      <c r="N4088" s="1" t="d">
        <v>1984-03-05</v>
      </c>
      <c r="O4088" s="4" t="s">
        <v>381</v>
      </c>
      <c r="P4088">
        <f>IFERROR(VLOOKUP(A4088,'17. Skuldsanering vilja'!A:D,1,FALSE),0)</f>
        <v>0</v>
      </c>
      <c r="Q4088">
        <f t="shared" si="252"/>
        <v>0</v>
      </c>
      <c r="R4088" t="str">
        <f>IFERROR(VLOOKUP(M4088,'Skudsanering UC monitorering'!A:B,1,FALSE),"")</f>
        <v/>
      </c>
      <c r="S4088" t="str">
        <f>IFERROR(VLOOKUP(O4088,'Skudsanering UC monitorering'!A:B,1,FALSE),"")</f>
        <v/>
      </c>
      <c r="T4088" t="str">
        <f>IFERROR(VLOOKUP(M4088,'Skudsanering UC monitorering'!A:B,2,FALSE),"")</f>
        <v/>
      </c>
      <c r="U4088">
        <f t="shared" si="253"/>
        <v>0</v>
      </c>
      <c r="V4088">
        <f t="shared" si="254"/>
        <v>0</v>
      </c>
      <c r="W4088" s="3">
        <f t="shared" si="255"/>
        <v>0</v>
      </c>
    </row>
    <row r="4089" spans="1:23" hidden="1" x14ac:dyDescent="0.15">
      <c r="A4089" s="4" t="s">
        <v>15680</v>
      </c>
      <c r="B4089" s="1" t="d">
        <v>2023-12-31</v>
      </c>
      <c r="C4089">
        <v>137197.95000000001</v>
      </c>
      <c r="D4089" s="1" t="d">
        <v>2022-08-03</v>
      </c>
      <c r="E4089" t="s">
        <v>378</v>
      </c>
      <c r="F4089" t="s">
        <v>420</v>
      </c>
      <c r="G4089" t="s">
        <v>1320</v>
      </c>
      <c r="H4089">
        <v>1</v>
      </c>
      <c r="I4089">
        <v>9306202608</v>
      </c>
      <c r="J4089">
        <v>9306202608</v>
      </c>
      <c r="K4089" t="s">
        <v>381</v>
      </c>
      <c r="L4089" t="s">
        <v>381</v>
      </c>
      <c r="M4089" s="4" t="s">
        <v>8824</v>
      </c>
      <c r="N4089" s="1" t="d">
        <v>1993-06-20</v>
      </c>
      <c r="O4089" s="4" t="s">
        <v>381</v>
      </c>
      <c r="P4089">
        <f>IFERROR(VLOOKUP(A4089,'17. Skuldsanering vilja'!A:D,1,FALSE),0)</f>
        <v>0</v>
      </c>
      <c r="Q4089">
        <f t="shared" si="252"/>
        <v>0</v>
      </c>
      <c r="R4089" t="str">
        <f>IFERROR(VLOOKUP(M4089,'Skudsanering UC monitorering'!A:B,1,FALSE),"")</f>
        <v/>
      </c>
      <c r="S4089" t="str">
        <f>IFERROR(VLOOKUP(O4089,'Skudsanering UC monitorering'!A:B,1,FALSE),"")</f>
        <v/>
      </c>
      <c r="T4089" t="str">
        <f>IFERROR(VLOOKUP(M4089,'Skudsanering UC monitorering'!A:B,2,FALSE),"")</f>
        <v/>
      </c>
      <c r="U4089">
        <f t="shared" si="253"/>
        <v>0</v>
      </c>
      <c r="V4089">
        <f t="shared" si="254"/>
        <v>0</v>
      </c>
      <c r="W4089" s="3">
        <f t="shared" si="255"/>
        <v>0</v>
      </c>
    </row>
    <row r="4090" spans="1:23" hidden="1" x14ac:dyDescent="0.15">
      <c r="A4090" s="4" t="s">
        <v>15681</v>
      </c>
      <c r="B4090" s="1" t="d">
        <v>2023-12-31</v>
      </c>
      <c r="C4090">
        <v>2745.88</v>
      </c>
      <c r="D4090" s="1" t="d">
        <v>2022-07-19</v>
      </c>
      <c r="E4090" t="s">
        <v>378</v>
      </c>
      <c r="F4090" t="s">
        <v>379</v>
      </c>
      <c r="G4090" t="s">
        <v>1785</v>
      </c>
      <c r="H4090">
        <v>1</v>
      </c>
      <c r="I4090">
        <v>8305272919</v>
      </c>
      <c r="J4090">
        <v>8305272919</v>
      </c>
      <c r="K4090" t="s">
        <v>381</v>
      </c>
      <c r="L4090" t="s">
        <v>381</v>
      </c>
      <c r="M4090" s="4" t="s">
        <v>8825</v>
      </c>
      <c r="N4090" s="1" t="d">
        <v>1983-05-27</v>
      </c>
      <c r="O4090" s="4" t="s">
        <v>381</v>
      </c>
      <c r="P4090">
        <f>IFERROR(VLOOKUP(A4090,'17. Skuldsanering vilja'!A:D,1,FALSE),0)</f>
        <v>0</v>
      </c>
      <c r="Q4090">
        <f t="shared" si="252"/>
        <v>0</v>
      </c>
      <c r="R4090" t="str">
        <f>IFERROR(VLOOKUP(M4090,'Skudsanering UC monitorering'!A:B,1,FALSE),"")</f>
        <v/>
      </c>
      <c r="S4090" t="str">
        <f>IFERROR(VLOOKUP(O4090,'Skudsanering UC monitorering'!A:B,1,FALSE),"")</f>
        <v/>
      </c>
      <c r="T4090" t="str">
        <f>IFERROR(VLOOKUP(M4090,'Skudsanering UC monitorering'!A:B,2,FALSE),"")</f>
        <v/>
      </c>
      <c r="U4090">
        <f t="shared" si="253"/>
        <v>0</v>
      </c>
      <c r="V4090">
        <f t="shared" si="254"/>
        <v>0</v>
      </c>
      <c r="W4090" s="3">
        <f t="shared" si="255"/>
        <v>0</v>
      </c>
    </row>
    <row r="4091" spans="1:23" hidden="1" x14ac:dyDescent="0.15">
      <c r="A4091" s="4" t="s">
        <v>15682</v>
      </c>
      <c r="B4091" s="1" t="d">
        <v>2023-12-31</v>
      </c>
      <c r="C4091">
        <v>249260.83</v>
      </c>
      <c r="D4091" s="1" t="d">
        <v>2022-08-03</v>
      </c>
      <c r="E4091" t="s">
        <v>378</v>
      </c>
      <c r="F4091" t="s">
        <v>379</v>
      </c>
      <c r="G4091" t="s">
        <v>2225</v>
      </c>
      <c r="H4091">
        <v>1</v>
      </c>
      <c r="I4091">
        <v>7012046913</v>
      </c>
      <c r="J4091">
        <v>7012046913</v>
      </c>
      <c r="K4091" t="s">
        <v>381</v>
      </c>
      <c r="L4091" t="s">
        <v>381</v>
      </c>
      <c r="M4091" s="4" t="s">
        <v>8826</v>
      </c>
      <c r="N4091" s="1" t="d">
        <v>1970-12-04</v>
      </c>
      <c r="O4091" s="4" t="s">
        <v>381</v>
      </c>
      <c r="P4091">
        <f>IFERROR(VLOOKUP(A4091,'17. Skuldsanering vilja'!A:D,1,FALSE),0)</f>
        <v>0</v>
      </c>
      <c r="Q4091">
        <f t="shared" si="252"/>
        <v>0</v>
      </c>
      <c r="R4091" t="str">
        <f>IFERROR(VLOOKUP(M4091,'Skudsanering UC monitorering'!A:B,1,FALSE),"")</f>
        <v/>
      </c>
      <c r="S4091" t="str">
        <f>IFERROR(VLOOKUP(O4091,'Skudsanering UC monitorering'!A:B,1,FALSE),"")</f>
        <v/>
      </c>
      <c r="T4091" t="str">
        <f>IFERROR(VLOOKUP(M4091,'Skudsanering UC monitorering'!A:B,2,FALSE),"")</f>
        <v/>
      </c>
      <c r="U4091">
        <f t="shared" si="253"/>
        <v>0</v>
      </c>
      <c r="V4091">
        <f t="shared" si="254"/>
        <v>0</v>
      </c>
      <c r="W4091" s="3">
        <f t="shared" si="255"/>
        <v>0</v>
      </c>
    </row>
    <row r="4092" spans="1:23" hidden="1" x14ac:dyDescent="0.15">
      <c r="A4092" s="4" t="s">
        <v>15683</v>
      </c>
      <c r="B4092" s="1" t="d">
        <v>2023-12-31</v>
      </c>
      <c r="C4092">
        <v>79637.960000000006</v>
      </c>
      <c r="D4092" s="1" t="d">
        <v>2022-08-01</v>
      </c>
      <c r="E4092" t="s">
        <v>378</v>
      </c>
      <c r="F4092" t="s">
        <v>379</v>
      </c>
      <c r="G4092" t="s">
        <v>1320</v>
      </c>
      <c r="H4092">
        <v>1</v>
      </c>
      <c r="I4092">
        <v>7001111975</v>
      </c>
      <c r="J4092">
        <v>7001111975</v>
      </c>
      <c r="K4092" t="s">
        <v>381</v>
      </c>
      <c r="L4092" t="s">
        <v>381</v>
      </c>
      <c r="M4092" s="4" t="s">
        <v>8827</v>
      </c>
      <c r="N4092" s="1" t="d">
        <v>1970-01-11</v>
      </c>
      <c r="O4092" s="4" t="s">
        <v>381</v>
      </c>
      <c r="P4092">
        <f>IFERROR(VLOOKUP(A4092,'17. Skuldsanering vilja'!A:D,1,FALSE),0)</f>
        <v>0</v>
      </c>
      <c r="Q4092">
        <f t="shared" si="252"/>
        <v>0</v>
      </c>
      <c r="R4092" t="str">
        <f>IFERROR(VLOOKUP(M4092,'Skudsanering UC monitorering'!A:B,1,FALSE),"")</f>
        <v/>
      </c>
      <c r="S4092" t="str">
        <f>IFERROR(VLOOKUP(O4092,'Skudsanering UC monitorering'!A:B,1,FALSE),"")</f>
        <v/>
      </c>
      <c r="T4092" t="str">
        <f>IFERROR(VLOOKUP(M4092,'Skudsanering UC monitorering'!A:B,2,FALSE),"")</f>
        <v/>
      </c>
      <c r="U4092">
        <f t="shared" si="253"/>
        <v>0</v>
      </c>
      <c r="V4092">
        <f t="shared" si="254"/>
        <v>0</v>
      </c>
      <c r="W4092" s="3">
        <f t="shared" si="255"/>
        <v>0</v>
      </c>
    </row>
    <row r="4093" spans="1:23" hidden="1" x14ac:dyDescent="0.15">
      <c r="A4093" s="4" t="s">
        <v>15684</v>
      </c>
      <c r="B4093" s="1" t="d">
        <v>2023-12-31</v>
      </c>
      <c r="C4093">
        <v>101591.93</v>
      </c>
      <c r="D4093" s="1" t="d">
        <v>2022-07-27</v>
      </c>
      <c r="E4093" t="s">
        <v>378</v>
      </c>
      <c r="F4093" t="s">
        <v>379</v>
      </c>
      <c r="G4093" t="s">
        <v>1320</v>
      </c>
      <c r="H4093">
        <v>1</v>
      </c>
      <c r="I4093">
        <v>7611023123</v>
      </c>
      <c r="J4093">
        <v>7611023123</v>
      </c>
      <c r="K4093" t="s">
        <v>381</v>
      </c>
      <c r="L4093" t="s">
        <v>381</v>
      </c>
      <c r="M4093" s="4" t="s">
        <v>8828</v>
      </c>
      <c r="N4093" s="1" t="d">
        <v>1976-11-02</v>
      </c>
      <c r="O4093" s="4" t="s">
        <v>381</v>
      </c>
      <c r="P4093">
        <f>IFERROR(VLOOKUP(A4093,'17. Skuldsanering vilja'!A:D,1,FALSE),0)</f>
        <v>0</v>
      </c>
      <c r="Q4093">
        <f t="shared" si="252"/>
        <v>0</v>
      </c>
      <c r="R4093" t="str">
        <f>IFERROR(VLOOKUP(M4093,'Skudsanering UC monitorering'!A:B,1,FALSE),"")</f>
        <v/>
      </c>
      <c r="S4093" t="str">
        <f>IFERROR(VLOOKUP(O4093,'Skudsanering UC monitorering'!A:B,1,FALSE),"")</f>
        <v/>
      </c>
      <c r="T4093" t="str">
        <f>IFERROR(VLOOKUP(M4093,'Skudsanering UC monitorering'!A:B,2,FALSE),"")</f>
        <v/>
      </c>
      <c r="U4093">
        <f t="shared" si="253"/>
        <v>0</v>
      </c>
      <c r="V4093">
        <f t="shared" si="254"/>
        <v>0</v>
      </c>
      <c r="W4093" s="3">
        <f t="shared" si="255"/>
        <v>0</v>
      </c>
    </row>
    <row r="4094" spans="1:23" hidden="1" x14ac:dyDescent="0.15">
      <c r="A4094" s="4" t="s">
        <v>15685</v>
      </c>
      <c r="B4094" s="1" t="d">
        <v>2023-12-31</v>
      </c>
      <c r="C4094">
        <v>289264.62</v>
      </c>
      <c r="D4094" s="1" t="d">
        <v>2022-08-10</v>
      </c>
      <c r="E4094" t="s">
        <v>382</v>
      </c>
      <c r="F4094" t="s">
        <v>383</v>
      </c>
      <c r="G4094" t="s">
        <v>2725</v>
      </c>
      <c r="H4094">
        <v>1</v>
      </c>
      <c r="I4094">
        <v>7307191606</v>
      </c>
      <c r="J4094">
        <v>7307191606</v>
      </c>
      <c r="K4094" t="s">
        <v>381</v>
      </c>
      <c r="L4094" t="s">
        <v>381</v>
      </c>
      <c r="M4094" s="4" t="s">
        <v>8829</v>
      </c>
      <c r="N4094" s="1" t="d">
        <v>1973-07-19</v>
      </c>
      <c r="O4094" s="4" t="s">
        <v>381</v>
      </c>
      <c r="P4094">
        <f>IFERROR(VLOOKUP(A4094,'17. Skuldsanering vilja'!A:D,1,FALSE),0)</f>
        <v>0</v>
      </c>
      <c r="Q4094">
        <f t="shared" si="252"/>
        <v>0</v>
      </c>
      <c r="R4094" t="str">
        <f>IFERROR(VLOOKUP(M4094,'Skudsanering UC monitorering'!A:B,1,FALSE),"")</f>
        <v/>
      </c>
      <c r="S4094" t="str">
        <f>IFERROR(VLOOKUP(O4094,'Skudsanering UC monitorering'!A:B,1,FALSE),"")</f>
        <v/>
      </c>
      <c r="T4094" t="str">
        <f>IFERROR(VLOOKUP(M4094,'Skudsanering UC monitorering'!A:B,2,FALSE),"")</f>
        <v/>
      </c>
      <c r="U4094">
        <f t="shared" si="253"/>
        <v>0</v>
      </c>
      <c r="V4094">
        <f t="shared" si="254"/>
        <v>0</v>
      </c>
      <c r="W4094" s="3">
        <f t="shared" si="255"/>
        <v>0</v>
      </c>
    </row>
    <row r="4095" spans="1:23" hidden="1" x14ac:dyDescent="0.15">
      <c r="A4095" s="4" t="s">
        <v>15686</v>
      </c>
      <c r="B4095" s="1" t="d">
        <v>2023-12-31</v>
      </c>
      <c r="C4095">
        <v>292473.46000000002</v>
      </c>
      <c r="D4095" s="1" t="d">
        <v>2022-07-26</v>
      </c>
      <c r="E4095" t="s">
        <v>378</v>
      </c>
      <c r="F4095" t="s">
        <v>379</v>
      </c>
      <c r="G4095" t="s">
        <v>3483</v>
      </c>
      <c r="H4095">
        <v>1</v>
      </c>
      <c r="I4095">
        <v>6811101473</v>
      </c>
      <c r="J4095">
        <v>6811101473</v>
      </c>
      <c r="K4095" t="s">
        <v>381</v>
      </c>
      <c r="L4095" t="s">
        <v>381</v>
      </c>
      <c r="M4095" s="4" t="s">
        <v>8830</v>
      </c>
      <c r="N4095" s="1" t="d">
        <v>1968-11-10</v>
      </c>
      <c r="O4095" s="4" t="s">
        <v>381</v>
      </c>
      <c r="P4095">
        <f>IFERROR(VLOOKUP(A4095,'17. Skuldsanering vilja'!A:D,1,FALSE),0)</f>
        <v>0</v>
      </c>
      <c r="Q4095">
        <f t="shared" si="252"/>
        <v>0</v>
      </c>
      <c r="R4095" t="str">
        <f>IFERROR(VLOOKUP(M4095,'Skudsanering UC monitorering'!A:B,1,FALSE),"")</f>
        <v/>
      </c>
      <c r="S4095" t="str">
        <f>IFERROR(VLOOKUP(O4095,'Skudsanering UC monitorering'!A:B,1,FALSE),"")</f>
        <v/>
      </c>
      <c r="T4095" t="str">
        <f>IFERROR(VLOOKUP(M4095,'Skudsanering UC monitorering'!A:B,2,FALSE),"")</f>
        <v/>
      </c>
      <c r="U4095">
        <f t="shared" si="253"/>
        <v>0</v>
      </c>
      <c r="V4095">
        <f t="shared" si="254"/>
        <v>0</v>
      </c>
      <c r="W4095" s="3">
        <f t="shared" si="255"/>
        <v>0</v>
      </c>
    </row>
    <row r="4096" spans="1:23" hidden="1" x14ac:dyDescent="0.15">
      <c r="A4096" s="4" t="s">
        <v>15687</v>
      </c>
      <c r="B4096" s="1" t="d">
        <v>2023-12-31</v>
      </c>
      <c r="C4096">
        <v>110791.31</v>
      </c>
      <c r="D4096" s="1" t="d">
        <v>2022-07-25</v>
      </c>
      <c r="E4096" t="s">
        <v>378</v>
      </c>
      <c r="F4096" t="s">
        <v>379</v>
      </c>
      <c r="G4096" t="s">
        <v>1734</v>
      </c>
      <c r="H4096">
        <v>1</v>
      </c>
      <c r="I4096">
        <v>8904074898</v>
      </c>
      <c r="J4096">
        <v>8904074898</v>
      </c>
      <c r="K4096" t="s">
        <v>381</v>
      </c>
      <c r="L4096" t="s">
        <v>381</v>
      </c>
      <c r="M4096" s="4" t="s">
        <v>8831</v>
      </c>
      <c r="N4096" s="1" t="d">
        <v>1989-04-07</v>
      </c>
      <c r="O4096" s="4" t="s">
        <v>381</v>
      </c>
      <c r="P4096">
        <f>IFERROR(VLOOKUP(A4096,'17. Skuldsanering vilja'!A:D,1,FALSE),0)</f>
        <v>0</v>
      </c>
      <c r="Q4096">
        <f t="shared" si="252"/>
        <v>0</v>
      </c>
      <c r="R4096" t="str">
        <f>IFERROR(VLOOKUP(M4096,'Skudsanering UC monitorering'!A:B,1,FALSE),"")</f>
        <v/>
      </c>
      <c r="S4096" t="str">
        <f>IFERROR(VLOOKUP(O4096,'Skudsanering UC monitorering'!A:B,1,FALSE),"")</f>
        <v/>
      </c>
      <c r="T4096" t="str">
        <f>IFERROR(VLOOKUP(M4096,'Skudsanering UC monitorering'!A:B,2,FALSE),"")</f>
        <v/>
      </c>
      <c r="U4096">
        <f t="shared" si="253"/>
        <v>0</v>
      </c>
      <c r="V4096">
        <f t="shared" si="254"/>
        <v>0</v>
      </c>
      <c r="W4096" s="3">
        <f t="shared" si="255"/>
        <v>0</v>
      </c>
    </row>
    <row r="4097" spans="1:23" hidden="1" x14ac:dyDescent="0.15">
      <c r="A4097" s="4" t="s">
        <v>15688</v>
      </c>
      <c r="B4097" s="1" t="d">
        <v>2023-12-31</v>
      </c>
      <c r="C4097">
        <v>96601.62</v>
      </c>
      <c r="D4097" s="1" t="d">
        <v>2022-07-29</v>
      </c>
      <c r="E4097" t="s">
        <v>378</v>
      </c>
      <c r="F4097" t="s">
        <v>395</v>
      </c>
      <c r="G4097" t="s">
        <v>1424</v>
      </c>
      <c r="H4097">
        <v>1</v>
      </c>
      <c r="I4097">
        <v>9706118545</v>
      </c>
      <c r="J4097">
        <v>9706118545</v>
      </c>
      <c r="K4097" t="s">
        <v>381</v>
      </c>
      <c r="L4097" t="s">
        <v>381</v>
      </c>
      <c r="M4097" s="4" t="s">
        <v>8832</v>
      </c>
      <c r="N4097" s="1" t="d">
        <v>1997-06-11</v>
      </c>
      <c r="O4097" s="4" t="s">
        <v>381</v>
      </c>
      <c r="P4097">
        <f>IFERROR(VLOOKUP(A4097,'17. Skuldsanering vilja'!A:D,1,FALSE),0)</f>
        <v>0</v>
      </c>
      <c r="Q4097">
        <f t="shared" si="252"/>
        <v>0</v>
      </c>
      <c r="R4097" t="str">
        <f>IFERROR(VLOOKUP(M4097,'Skudsanering UC monitorering'!A:B,1,FALSE),"")</f>
        <v/>
      </c>
      <c r="S4097" t="str">
        <f>IFERROR(VLOOKUP(O4097,'Skudsanering UC monitorering'!A:B,1,FALSE),"")</f>
        <v/>
      </c>
      <c r="T4097" t="str">
        <f>IFERROR(VLOOKUP(M4097,'Skudsanering UC monitorering'!A:B,2,FALSE),"")</f>
        <v/>
      </c>
      <c r="U4097">
        <f t="shared" si="253"/>
        <v>0</v>
      </c>
      <c r="V4097">
        <f t="shared" si="254"/>
        <v>0</v>
      </c>
      <c r="W4097" s="3">
        <f t="shared" si="255"/>
        <v>0</v>
      </c>
    </row>
    <row r="4098" spans="1:23" hidden="1" x14ac:dyDescent="0.15">
      <c r="A4098" s="4" t="s">
        <v>15689</v>
      </c>
      <c r="B4098" s="1" t="d">
        <v>2023-12-31</v>
      </c>
      <c r="C4098">
        <v>289060.13</v>
      </c>
      <c r="D4098" s="1" t="d">
        <v>2022-07-21</v>
      </c>
      <c r="E4098" t="s">
        <v>378</v>
      </c>
      <c r="F4098" t="s">
        <v>420</v>
      </c>
      <c r="G4098" t="s">
        <v>4612</v>
      </c>
      <c r="H4098">
        <v>1</v>
      </c>
      <c r="I4098">
        <v>8509167147</v>
      </c>
      <c r="J4098">
        <v>8509167147</v>
      </c>
      <c r="K4098" t="s">
        <v>381</v>
      </c>
      <c r="L4098" t="s">
        <v>381</v>
      </c>
      <c r="M4098" s="4" t="s">
        <v>8833</v>
      </c>
      <c r="N4098" s="1" t="d">
        <v>1985-09-16</v>
      </c>
      <c r="O4098" s="4" t="s">
        <v>381</v>
      </c>
      <c r="P4098">
        <f>IFERROR(VLOOKUP(A4098,'17. Skuldsanering vilja'!A:D,1,FALSE),0)</f>
        <v>0</v>
      </c>
      <c r="Q4098">
        <f t="shared" si="252"/>
        <v>0</v>
      </c>
      <c r="R4098" t="str">
        <f>IFERROR(VLOOKUP(M4098,'Skudsanering UC monitorering'!A:B,1,FALSE),"")</f>
        <v/>
      </c>
      <c r="S4098" t="str">
        <f>IFERROR(VLOOKUP(O4098,'Skudsanering UC monitorering'!A:B,1,FALSE),"")</f>
        <v/>
      </c>
      <c r="T4098" t="str">
        <f>IFERROR(VLOOKUP(M4098,'Skudsanering UC monitorering'!A:B,2,FALSE),"")</f>
        <v/>
      </c>
      <c r="U4098">
        <f t="shared" si="253"/>
        <v>0</v>
      </c>
      <c r="V4098">
        <f t="shared" si="254"/>
        <v>0</v>
      </c>
      <c r="W4098" s="3">
        <f t="shared" si="255"/>
        <v>0</v>
      </c>
    </row>
    <row r="4099" spans="1:23" hidden="1" x14ac:dyDescent="0.15">
      <c r="A4099" s="4" t="s">
        <v>15690</v>
      </c>
      <c r="B4099" s="1" t="d">
        <v>2023-12-31</v>
      </c>
      <c r="C4099">
        <v>294721.94</v>
      </c>
      <c r="D4099" s="1" t="d">
        <v>2022-07-21</v>
      </c>
      <c r="E4099" t="s">
        <v>378</v>
      </c>
      <c r="F4099" t="s">
        <v>379</v>
      </c>
      <c r="G4099" t="s">
        <v>2596</v>
      </c>
      <c r="H4099">
        <v>1</v>
      </c>
      <c r="I4099">
        <v>7004012444</v>
      </c>
      <c r="J4099">
        <v>7004012444</v>
      </c>
      <c r="K4099" t="s">
        <v>381</v>
      </c>
      <c r="L4099" t="s">
        <v>381</v>
      </c>
      <c r="M4099" s="4" t="s">
        <v>8834</v>
      </c>
      <c r="N4099" s="1" t="d">
        <v>1970-04-01</v>
      </c>
      <c r="O4099" s="4" t="s">
        <v>381</v>
      </c>
      <c r="P4099">
        <f>IFERROR(VLOOKUP(A4099,'17. Skuldsanering vilja'!A:D,1,FALSE),0)</f>
        <v>0</v>
      </c>
      <c r="Q4099">
        <f t="shared" ref="Q4099:Q4162" si="256">IF(P4099=0,0,1)</f>
        <v>0</v>
      </c>
      <c r="R4099" t="str">
        <f>IFERROR(VLOOKUP(M4099,'Skudsanering UC monitorering'!A:B,1,FALSE),"")</f>
        <v/>
      </c>
      <c r="S4099" t="str">
        <f>IFERROR(VLOOKUP(O4099,'Skudsanering UC monitorering'!A:B,1,FALSE),"")</f>
        <v/>
      </c>
      <c r="T4099" t="str">
        <f>IFERROR(VLOOKUP(M4099,'Skudsanering UC monitorering'!A:B,2,FALSE),"")</f>
        <v/>
      </c>
      <c r="U4099">
        <f t="shared" ref="U4099:U4162" si="257">IF(R4099&lt;&gt;"",1,0)</f>
        <v>0</v>
      </c>
      <c r="V4099">
        <f t="shared" ref="V4099:V4162" si="258">IF(S4099&lt;&gt;"",1,0)</f>
        <v>0</v>
      </c>
      <c r="W4099" s="3">
        <f t="shared" ref="W4099:W4162" si="259">IF(OR(Q4099=1,U4099=1,V4099=1),1,0)</f>
        <v>0</v>
      </c>
    </row>
    <row r="4100" spans="1:23" hidden="1" x14ac:dyDescent="0.15">
      <c r="A4100" s="4" t="s">
        <v>15691</v>
      </c>
      <c r="B4100" s="1" t="d">
        <v>2023-12-31</v>
      </c>
      <c r="C4100">
        <v>19707.64</v>
      </c>
      <c r="D4100" s="1" t="d">
        <v>2022-08-02</v>
      </c>
      <c r="E4100" t="s">
        <v>378</v>
      </c>
      <c r="F4100" t="s">
        <v>379</v>
      </c>
      <c r="G4100" t="s">
        <v>2893</v>
      </c>
      <c r="H4100">
        <v>1</v>
      </c>
      <c r="I4100">
        <v>8910230377</v>
      </c>
      <c r="J4100">
        <v>8910230377</v>
      </c>
      <c r="K4100" t="s">
        <v>381</v>
      </c>
      <c r="L4100" t="s">
        <v>381</v>
      </c>
      <c r="M4100" s="4" t="s">
        <v>8835</v>
      </c>
      <c r="N4100" s="1" t="d">
        <v>1989-10-23</v>
      </c>
      <c r="O4100" s="4" t="s">
        <v>381</v>
      </c>
      <c r="P4100">
        <f>IFERROR(VLOOKUP(A4100,'17. Skuldsanering vilja'!A:D,1,FALSE),0)</f>
        <v>0</v>
      </c>
      <c r="Q4100">
        <f t="shared" si="256"/>
        <v>0</v>
      </c>
      <c r="R4100" t="str">
        <f>IFERROR(VLOOKUP(M4100,'Skudsanering UC monitorering'!A:B,1,FALSE),"")</f>
        <v/>
      </c>
      <c r="S4100" t="str">
        <f>IFERROR(VLOOKUP(O4100,'Skudsanering UC monitorering'!A:B,1,FALSE),"")</f>
        <v/>
      </c>
      <c r="T4100" t="str">
        <f>IFERROR(VLOOKUP(M4100,'Skudsanering UC monitorering'!A:B,2,FALSE),"")</f>
        <v/>
      </c>
      <c r="U4100">
        <f t="shared" si="257"/>
        <v>0</v>
      </c>
      <c r="V4100">
        <f t="shared" si="258"/>
        <v>0</v>
      </c>
      <c r="W4100" s="3">
        <f t="shared" si="259"/>
        <v>0</v>
      </c>
    </row>
    <row r="4101" spans="1:23" hidden="1" x14ac:dyDescent="0.15">
      <c r="A4101" s="4" t="s">
        <v>15692</v>
      </c>
      <c r="B4101" s="1" t="d">
        <v>2023-12-31</v>
      </c>
      <c r="C4101">
        <v>108798.47</v>
      </c>
      <c r="D4101" s="1" t="d">
        <v>2022-07-29</v>
      </c>
      <c r="E4101" t="s">
        <v>378</v>
      </c>
      <c r="F4101" t="s">
        <v>420</v>
      </c>
      <c r="G4101" t="s">
        <v>2596</v>
      </c>
      <c r="H4101">
        <v>1</v>
      </c>
      <c r="I4101">
        <v>8803019598</v>
      </c>
      <c r="J4101">
        <v>8803019598</v>
      </c>
      <c r="K4101" t="s">
        <v>381</v>
      </c>
      <c r="L4101" t="s">
        <v>381</v>
      </c>
      <c r="M4101" s="4" t="s">
        <v>8836</v>
      </c>
      <c r="N4101" s="1" t="d">
        <v>1988-03-01</v>
      </c>
      <c r="O4101" s="4" t="s">
        <v>381</v>
      </c>
      <c r="P4101">
        <f>IFERROR(VLOOKUP(A4101,'17. Skuldsanering vilja'!A:D,1,FALSE),0)</f>
        <v>0</v>
      </c>
      <c r="Q4101">
        <f t="shared" si="256"/>
        <v>0</v>
      </c>
      <c r="R4101" t="str">
        <f>IFERROR(VLOOKUP(M4101,'Skudsanering UC monitorering'!A:B,1,FALSE),"")</f>
        <v/>
      </c>
      <c r="S4101" t="str">
        <f>IFERROR(VLOOKUP(O4101,'Skudsanering UC monitorering'!A:B,1,FALSE),"")</f>
        <v/>
      </c>
      <c r="T4101" t="str">
        <f>IFERROR(VLOOKUP(M4101,'Skudsanering UC monitorering'!A:B,2,FALSE),"")</f>
        <v/>
      </c>
      <c r="U4101">
        <f t="shared" si="257"/>
        <v>0</v>
      </c>
      <c r="V4101">
        <f t="shared" si="258"/>
        <v>0</v>
      </c>
      <c r="W4101" s="3">
        <f t="shared" si="259"/>
        <v>0</v>
      </c>
    </row>
    <row r="4102" spans="1:23" hidden="1" x14ac:dyDescent="0.15">
      <c r="A4102" s="4" t="s">
        <v>15693</v>
      </c>
      <c r="B4102" s="1" t="d">
        <v>2023-12-31</v>
      </c>
      <c r="C4102">
        <v>180815.23</v>
      </c>
      <c r="D4102" s="1" t="d">
        <v>2022-07-25</v>
      </c>
      <c r="E4102" t="s">
        <v>378</v>
      </c>
      <c r="F4102" t="s">
        <v>395</v>
      </c>
      <c r="G4102" t="s">
        <v>1334</v>
      </c>
      <c r="H4102">
        <v>1</v>
      </c>
      <c r="I4102">
        <v>9910156380</v>
      </c>
      <c r="J4102">
        <v>9910156380</v>
      </c>
      <c r="K4102" t="s">
        <v>381</v>
      </c>
      <c r="L4102" t="s">
        <v>381</v>
      </c>
      <c r="M4102" s="4" t="s">
        <v>8837</v>
      </c>
      <c r="N4102" s="1" t="d">
        <v>1999-10-15</v>
      </c>
      <c r="O4102" s="4" t="s">
        <v>381</v>
      </c>
      <c r="P4102">
        <f>IFERROR(VLOOKUP(A4102,'17. Skuldsanering vilja'!A:D,1,FALSE),0)</f>
        <v>0</v>
      </c>
      <c r="Q4102">
        <f t="shared" si="256"/>
        <v>0</v>
      </c>
      <c r="R4102" t="str">
        <f>IFERROR(VLOOKUP(M4102,'Skudsanering UC monitorering'!A:B,1,FALSE),"")</f>
        <v/>
      </c>
      <c r="S4102" t="str">
        <f>IFERROR(VLOOKUP(O4102,'Skudsanering UC monitorering'!A:B,1,FALSE),"")</f>
        <v/>
      </c>
      <c r="T4102" t="str">
        <f>IFERROR(VLOOKUP(M4102,'Skudsanering UC monitorering'!A:B,2,FALSE),"")</f>
        <v/>
      </c>
      <c r="U4102">
        <f t="shared" si="257"/>
        <v>0</v>
      </c>
      <c r="V4102">
        <f t="shared" si="258"/>
        <v>0</v>
      </c>
      <c r="W4102" s="3">
        <f t="shared" si="259"/>
        <v>0</v>
      </c>
    </row>
    <row r="4103" spans="1:23" hidden="1" x14ac:dyDescent="0.15">
      <c r="A4103" s="4" t="s">
        <v>15694</v>
      </c>
      <c r="B4103" s="1" t="d">
        <v>2023-12-31</v>
      </c>
      <c r="C4103">
        <v>293401.84000000003</v>
      </c>
      <c r="D4103" s="1" t="d">
        <v>2022-07-26</v>
      </c>
      <c r="E4103" t="s">
        <v>378</v>
      </c>
      <c r="F4103" t="s">
        <v>379</v>
      </c>
      <c r="G4103" t="s">
        <v>3483</v>
      </c>
      <c r="H4103">
        <v>1</v>
      </c>
      <c r="I4103">
        <v>7906067165</v>
      </c>
      <c r="J4103">
        <v>7906067165</v>
      </c>
      <c r="K4103" t="s">
        <v>381</v>
      </c>
      <c r="L4103" t="s">
        <v>381</v>
      </c>
      <c r="M4103" s="4" t="s">
        <v>8838</v>
      </c>
      <c r="N4103" s="1" t="d">
        <v>1979-06-06</v>
      </c>
      <c r="O4103" s="4" t="s">
        <v>381</v>
      </c>
      <c r="P4103">
        <f>IFERROR(VLOOKUP(A4103,'17. Skuldsanering vilja'!A:D,1,FALSE),0)</f>
        <v>0</v>
      </c>
      <c r="Q4103">
        <f t="shared" si="256"/>
        <v>0</v>
      </c>
      <c r="R4103" t="str">
        <f>IFERROR(VLOOKUP(M4103,'Skudsanering UC monitorering'!A:B,1,FALSE),"")</f>
        <v/>
      </c>
      <c r="S4103" t="str">
        <f>IFERROR(VLOOKUP(O4103,'Skudsanering UC monitorering'!A:B,1,FALSE),"")</f>
        <v/>
      </c>
      <c r="T4103" t="str">
        <f>IFERROR(VLOOKUP(M4103,'Skudsanering UC monitorering'!A:B,2,FALSE),"")</f>
        <v/>
      </c>
      <c r="U4103">
        <f t="shared" si="257"/>
        <v>0</v>
      </c>
      <c r="V4103">
        <f t="shared" si="258"/>
        <v>0</v>
      </c>
      <c r="W4103" s="3">
        <f t="shared" si="259"/>
        <v>0</v>
      </c>
    </row>
    <row r="4104" spans="1:23" hidden="1" x14ac:dyDescent="0.15">
      <c r="A4104" s="4" t="s">
        <v>15695</v>
      </c>
      <c r="B4104" s="1" t="d">
        <v>2023-12-31</v>
      </c>
      <c r="C4104">
        <v>290031.05</v>
      </c>
      <c r="D4104" s="1" t="d">
        <v>2022-07-25</v>
      </c>
      <c r="E4104" t="s">
        <v>378</v>
      </c>
      <c r="F4104" t="s">
        <v>379</v>
      </c>
      <c r="G4104" t="s">
        <v>2596</v>
      </c>
      <c r="H4104">
        <v>1</v>
      </c>
      <c r="I4104">
        <v>9101071125</v>
      </c>
      <c r="J4104">
        <v>9101071125</v>
      </c>
      <c r="K4104" t="s">
        <v>381</v>
      </c>
      <c r="L4104" t="s">
        <v>381</v>
      </c>
      <c r="M4104" s="4" t="s">
        <v>8839</v>
      </c>
      <c r="N4104" s="1" t="d">
        <v>1991-01-07</v>
      </c>
      <c r="O4104" s="4" t="s">
        <v>381</v>
      </c>
      <c r="P4104">
        <f>IFERROR(VLOOKUP(A4104,'17. Skuldsanering vilja'!A:D,1,FALSE),0)</f>
        <v>0</v>
      </c>
      <c r="Q4104">
        <f t="shared" si="256"/>
        <v>0</v>
      </c>
      <c r="R4104" t="str">
        <f>IFERROR(VLOOKUP(M4104,'Skudsanering UC monitorering'!A:B,1,FALSE),"")</f>
        <v/>
      </c>
      <c r="S4104" t="str">
        <f>IFERROR(VLOOKUP(O4104,'Skudsanering UC monitorering'!A:B,1,FALSE),"")</f>
        <v/>
      </c>
      <c r="T4104" t="str">
        <f>IFERROR(VLOOKUP(M4104,'Skudsanering UC monitorering'!A:B,2,FALSE),"")</f>
        <v/>
      </c>
      <c r="U4104">
        <f t="shared" si="257"/>
        <v>0</v>
      </c>
      <c r="V4104">
        <f t="shared" si="258"/>
        <v>0</v>
      </c>
      <c r="W4104" s="3">
        <f t="shared" si="259"/>
        <v>0</v>
      </c>
    </row>
    <row r="4105" spans="1:23" hidden="1" x14ac:dyDescent="0.15">
      <c r="A4105" s="4" t="s">
        <v>15696</v>
      </c>
      <c r="B4105" s="1" t="d">
        <v>2023-12-31</v>
      </c>
      <c r="C4105">
        <v>62742.52</v>
      </c>
      <c r="D4105" s="1" t="d">
        <v>2022-07-28</v>
      </c>
      <c r="E4105" t="s">
        <v>378</v>
      </c>
      <c r="F4105" t="s">
        <v>401</v>
      </c>
      <c r="G4105" t="s">
        <v>1956</v>
      </c>
      <c r="H4105">
        <v>1</v>
      </c>
      <c r="I4105">
        <v>9808144092</v>
      </c>
      <c r="J4105">
        <v>9808144092</v>
      </c>
      <c r="K4105" t="s">
        <v>381</v>
      </c>
      <c r="L4105" t="s">
        <v>381</v>
      </c>
      <c r="M4105" s="4" t="s">
        <v>8840</v>
      </c>
      <c r="N4105" s="1" t="d">
        <v>1998-08-14</v>
      </c>
      <c r="O4105" s="4" t="s">
        <v>381</v>
      </c>
      <c r="P4105">
        <f>IFERROR(VLOOKUP(A4105,'17. Skuldsanering vilja'!A:D,1,FALSE),0)</f>
        <v>0</v>
      </c>
      <c r="Q4105">
        <f t="shared" si="256"/>
        <v>0</v>
      </c>
      <c r="R4105" t="str">
        <f>IFERROR(VLOOKUP(M4105,'Skudsanering UC monitorering'!A:B,1,FALSE),"")</f>
        <v/>
      </c>
      <c r="S4105" t="str">
        <f>IFERROR(VLOOKUP(O4105,'Skudsanering UC monitorering'!A:B,1,FALSE),"")</f>
        <v/>
      </c>
      <c r="T4105" t="str">
        <f>IFERROR(VLOOKUP(M4105,'Skudsanering UC monitorering'!A:B,2,FALSE),"")</f>
        <v/>
      </c>
      <c r="U4105">
        <f t="shared" si="257"/>
        <v>0</v>
      </c>
      <c r="V4105">
        <f t="shared" si="258"/>
        <v>0</v>
      </c>
      <c r="W4105" s="3">
        <f t="shared" si="259"/>
        <v>0</v>
      </c>
    </row>
    <row r="4106" spans="1:23" hidden="1" x14ac:dyDescent="0.15">
      <c r="A4106" s="4" t="s">
        <v>15697</v>
      </c>
      <c r="B4106" s="1" t="d">
        <v>2023-12-31</v>
      </c>
      <c r="C4106">
        <v>290663.34000000003</v>
      </c>
      <c r="D4106" s="1" t="d">
        <v>2022-07-26</v>
      </c>
      <c r="E4106" t="s">
        <v>378</v>
      </c>
      <c r="F4106" t="s">
        <v>379</v>
      </c>
      <c r="G4106" t="s">
        <v>4562</v>
      </c>
      <c r="H4106">
        <v>1</v>
      </c>
      <c r="I4106">
        <v>9005219598</v>
      </c>
      <c r="J4106">
        <v>9005219598</v>
      </c>
      <c r="K4106" t="s">
        <v>381</v>
      </c>
      <c r="L4106" t="s">
        <v>381</v>
      </c>
      <c r="M4106" s="4" t="s">
        <v>8841</v>
      </c>
      <c r="N4106" s="1" t="d">
        <v>1990-05-21</v>
      </c>
      <c r="O4106" s="4" t="s">
        <v>381</v>
      </c>
      <c r="P4106">
        <f>IFERROR(VLOOKUP(A4106,'17. Skuldsanering vilja'!A:D,1,FALSE),0)</f>
        <v>0</v>
      </c>
      <c r="Q4106">
        <f t="shared" si="256"/>
        <v>0</v>
      </c>
      <c r="R4106" t="str">
        <f>IFERROR(VLOOKUP(M4106,'Skudsanering UC monitorering'!A:B,1,FALSE),"")</f>
        <v/>
      </c>
      <c r="S4106" t="str">
        <f>IFERROR(VLOOKUP(O4106,'Skudsanering UC monitorering'!A:B,1,FALSE),"")</f>
        <v/>
      </c>
      <c r="T4106" t="str">
        <f>IFERROR(VLOOKUP(M4106,'Skudsanering UC monitorering'!A:B,2,FALSE),"")</f>
        <v/>
      </c>
      <c r="U4106">
        <f t="shared" si="257"/>
        <v>0</v>
      </c>
      <c r="V4106">
        <f t="shared" si="258"/>
        <v>0</v>
      </c>
      <c r="W4106" s="3">
        <f t="shared" si="259"/>
        <v>0</v>
      </c>
    </row>
    <row r="4107" spans="1:23" hidden="1" x14ac:dyDescent="0.15">
      <c r="A4107" s="4" t="s">
        <v>15698</v>
      </c>
      <c r="B4107" s="1" t="d">
        <v>2023-12-31</v>
      </c>
      <c r="C4107">
        <v>38969.68</v>
      </c>
      <c r="D4107" s="1" t="d">
        <v>2022-08-22</v>
      </c>
      <c r="E4107" t="s">
        <v>378</v>
      </c>
      <c r="F4107" t="s">
        <v>379</v>
      </c>
      <c r="G4107" t="s">
        <v>4610</v>
      </c>
      <c r="H4107">
        <v>1</v>
      </c>
      <c r="I4107">
        <v>8903297037</v>
      </c>
      <c r="J4107">
        <v>8903297037</v>
      </c>
      <c r="K4107" t="s">
        <v>381</v>
      </c>
      <c r="L4107" t="s">
        <v>381</v>
      </c>
      <c r="M4107" s="4" t="s">
        <v>8842</v>
      </c>
      <c r="N4107" s="1" t="d">
        <v>1989-03-29</v>
      </c>
      <c r="O4107" s="4" t="s">
        <v>381</v>
      </c>
      <c r="P4107">
        <f>IFERROR(VLOOKUP(A4107,'17. Skuldsanering vilja'!A:D,1,FALSE),0)</f>
        <v>0</v>
      </c>
      <c r="Q4107">
        <f t="shared" si="256"/>
        <v>0</v>
      </c>
      <c r="R4107" t="str">
        <f>IFERROR(VLOOKUP(M4107,'Skudsanering UC monitorering'!A:B,1,FALSE),"")</f>
        <v/>
      </c>
      <c r="S4107" t="str">
        <f>IFERROR(VLOOKUP(O4107,'Skudsanering UC monitorering'!A:B,1,FALSE),"")</f>
        <v/>
      </c>
      <c r="T4107" t="str">
        <f>IFERROR(VLOOKUP(M4107,'Skudsanering UC monitorering'!A:B,2,FALSE),"")</f>
        <v/>
      </c>
      <c r="U4107">
        <f t="shared" si="257"/>
        <v>0</v>
      </c>
      <c r="V4107">
        <f t="shared" si="258"/>
        <v>0</v>
      </c>
      <c r="W4107" s="3">
        <f t="shared" si="259"/>
        <v>0</v>
      </c>
    </row>
    <row r="4108" spans="1:23" hidden="1" x14ac:dyDescent="0.15">
      <c r="A4108" s="4" t="s">
        <v>15699</v>
      </c>
      <c r="B4108" s="1" t="d">
        <v>2023-12-31</v>
      </c>
      <c r="C4108">
        <v>34613.14</v>
      </c>
      <c r="D4108" s="1" t="d">
        <v>2022-07-26</v>
      </c>
      <c r="E4108" t="s">
        <v>378</v>
      </c>
      <c r="F4108" t="s">
        <v>379</v>
      </c>
      <c r="G4108" t="s">
        <v>2893</v>
      </c>
      <c r="H4108">
        <v>1</v>
      </c>
      <c r="I4108">
        <v>9311233234</v>
      </c>
      <c r="J4108">
        <v>9311233234</v>
      </c>
      <c r="K4108" t="s">
        <v>381</v>
      </c>
      <c r="L4108" t="s">
        <v>381</v>
      </c>
      <c r="M4108" s="4" t="s">
        <v>8843</v>
      </c>
      <c r="N4108" s="1" t="d">
        <v>1993-11-23</v>
      </c>
      <c r="O4108" s="4" t="s">
        <v>381</v>
      </c>
      <c r="P4108">
        <f>IFERROR(VLOOKUP(A4108,'17. Skuldsanering vilja'!A:D,1,FALSE),0)</f>
        <v>0</v>
      </c>
      <c r="Q4108">
        <f t="shared" si="256"/>
        <v>0</v>
      </c>
      <c r="R4108" t="str">
        <f>IFERROR(VLOOKUP(M4108,'Skudsanering UC monitorering'!A:B,1,FALSE),"")</f>
        <v/>
      </c>
      <c r="S4108" t="str">
        <f>IFERROR(VLOOKUP(O4108,'Skudsanering UC monitorering'!A:B,1,FALSE),"")</f>
        <v/>
      </c>
      <c r="T4108" t="str">
        <f>IFERROR(VLOOKUP(M4108,'Skudsanering UC monitorering'!A:B,2,FALSE),"")</f>
        <v/>
      </c>
      <c r="U4108">
        <f t="shared" si="257"/>
        <v>0</v>
      </c>
      <c r="V4108">
        <f t="shared" si="258"/>
        <v>0</v>
      </c>
      <c r="W4108" s="3">
        <f t="shared" si="259"/>
        <v>0</v>
      </c>
    </row>
    <row r="4109" spans="1:23" hidden="1" x14ac:dyDescent="0.15">
      <c r="A4109" s="4" t="s">
        <v>15700</v>
      </c>
      <c r="B4109" s="1" t="d">
        <v>2023-12-31</v>
      </c>
      <c r="C4109">
        <v>138477.87</v>
      </c>
      <c r="D4109" s="1" t="d">
        <v>2022-07-27</v>
      </c>
      <c r="E4109" t="s">
        <v>378</v>
      </c>
      <c r="F4109" t="s">
        <v>379</v>
      </c>
      <c r="G4109" t="s">
        <v>1334</v>
      </c>
      <c r="H4109">
        <v>1</v>
      </c>
      <c r="I4109">
        <v>9712154195</v>
      </c>
      <c r="J4109">
        <v>9712154195</v>
      </c>
      <c r="K4109" t="s">
        <v>381</v>
      </c>
      <c r="L4109" t="s">
        <v>381</v>
      </c>
      <c r="M4109" s="4" t="s">
        <v>8844</v>
      </c>
      <c r="N4109" s="1" t="d">
        <v>1997-12-15</v>
      </c>
      <c r="O4109" s="4" t="s">
        <v>381</v>
      </c>
      <c r="P4109">
        <f>IFERROR(VLOOKUP(A4109,'17. Skuldsanering vilja'!A:D,1,FALSE),0)</f>
        <v>0</v>
      </c>
      <c r="Q4109">
        <f t="shared" si="256"/>
        <v>0</v>
      </c>
      <c r="R4109" t="str">
        <f>IFERROR(VLOOKUP(M4109,'Skudsanering UC monitorering'!A:B,1,FALSE),"")</f>
        <v/>
      </c>
      <c r="S4109" t="str">
        <f>IFERROR(VLOOKUP(O4109,'Skudsanering UC monitorering'!A:B,1,FALSE),"")</f>
        <v/>
      </c>
      <c r="T4109" t="str">
        <f>IFERROR(VLOOKUP(M4109,'Skudsanering UC monitorering'!A:B,2,FALSE),"")</f>
        <v/>
      </c>
      <c r="U4109">
        <f t="shared" si="257"/>
        <v>0</v>
      </c>
      <c r="V4109">
        <f t="shared" si="258"/>
        <v>0</v>
      </c>
      <c r="W4109" s="3">
        <f t="shared" si="259"/>
        <v>0</v>
      </c>
    </row>
    <row r="4110" spans="1:23" hidden="1" x14ac:dyDescent="0.15">
      <c r="A4110" s="4" t="s">
        <v>15701</v>
      </c>
      <c r="B4110" s="1" t="d">
        <v>2023-12-31</v>
      </c>
      <c r="C4110">
        <v>272002.84999999998</v>
      </c>
      <c r="D4110" s="1" t="d">
        <v>2022-07-27</v>
      </c>
      <c r="E4110" t="s">
        <v>378</v>
      </c>
      <c r="F4110" t="s">
        <v>401</v>
      </c>
      <c r="G4110" t="s">
        <v>4612</v>
      </c>
      <c r="H4110">
        <v>1</v>
      </c>
      <c r="I4110">
        <v>8109074925</v>
      </c>
      <c r="J4110">
        <v>8109074925</v>
      </c>
      <c r="K4110" t="s">
        <v>381</v>
      </c>
      <c r="L4110" t="s">
        <v>381</v>
      </c>
      <c r="M4110" s="4" t="s">
        <v>8845</v>
      </c>
      <c r="N4110" s="1" t="d">
        <v>1981-09-07</v>
      </c>
      <c r="O4110" s="4" t="s">
        <v>381</v>
      </c>
      <c r="P4110">
        <f>IFERROR(VLOOKUP(A4110,'17. Skuldsanering vilja'!A:D,1,FALSE),0)</f>
        <v>0</v>
      </c>
      <c r="Q4110">
        <f t="shared" si="256"/>
        <v>0</v>
      </c>
      <c r="R4110" t="str">
        <f>IFERROR(VLOOKUP(M4110,'Skudsanering UC monitorering'!A:B,1,FALSE),"")</f>
        <v/>
      </c>
      <c r="S4110" t="str">
        <f>IFERROR(VLOOKUP(O4110,'Skudsanering UC monitorering'!A:B,1,FALSE),"")</f>
        <v/>
      </c>
      <c r="T4110" t="str">
        <f>IFERROR(VLOOKUP(M4110,'Skudsanering UC monitorering'!A:B,2,FALSE),"")</f>
        <v/>
      </c>
      <c r="U4110">
        <f t="shared" si="257"/>
        <v>0</v>
      </c>
      <c r="V4110">
        <f t="shared" si="258"/>
        <v>0</v>
      </c>
      <c r="W4110" s="3">
        <f t="shared" si="259"/>
        <v>0</v>
      </c>
    </row>
    <row r="4111" spans="1:23" hidden="1" x14ac:dyDescent="0.15">
      <c r="A4111" s="4" t="s">
        <v>15702</v>
      </c>
      <c r="B4111" s="1" t="d">
        <v>2023-12-31</v>
      </c>
      <c r="C4111">
        <v>23406.91</v>
      </c>
      <c r="D4111" s="1" t="d">
        <v>2022-07-27</v>
      </c>
      <c r="E4111" t="s">
        <v>378</v>
      </c>
      <c r="F4111" t="s">
        <v>379</v>
      </c>
      <c r="G4111" t="s">
        <v>1913</v>
      </c>
      <c r="H4111">
        <v>1</v>
      </c>
      <c r="I4111">
        <v>7401234138</v>
      </c>
      <c r="J4111">
        <v>7401234138</v>
      </c>
      <c r="K4111" t="s">
        <v>381</v>
      </c>
      <c r="L4111" t="s">
        <v>381</v>
      </c>
      <c r="M4111" s="4" t="s">
        <v>8846</v>
      </c>
      <c r="N4111" s="1" t="d">
        <v>1974-01-23</v>
      </c>
      <c r="O4111" s="4" t="s">
        <v>381</v>
      </c>
      <c r="P4111">
        <f>IFERROR(VLOOKUP(A4111,'17. Skuldsanering vilja'!A:D,1,FALSE),0)</f>
        <v>0</v>
      </c>
      <c r="Q4111">
        <f t="shared" si="256"/>
        <v>0</v>
      </c>
      <c r="R4111" t="str">
        <f>IFERROR(VLOOKUP(M4111,'Skudsanering UC monitorering'!A:B,1,FALSE),"")</f>
        <v/>
      </c>
      <c r="S4111" t="str">
        <f>IFERROR(VLOOKUP(O4111,'Skudsanering UC monitorering'!A:B,1,FALSE),"")</f>
        <v/>
      </c>
      <c r="T4111" t="str">
        <f>IFERROR(VLOOKUP(M4111,'Skudsanering UC monitorering'!A:B,2,FALSE),"")</f>
        <v/>
      </c>
      <c r="U4111">
        <f t="shared" si="257"/>
        <v>0</v>
      </c>
      <c r="V4111">
        <f t="shared" si="258"/>
        <v>0</v>
      </c>
      <c r="W4111" s="3">
        <f t="shared" si="259"/>
        <v>0</v>
      </c>
    </row>
    <row r="4112" spans="1:23" hidden="1" x14ac:dyDescent="0.15">
      <c r="A4112" s="4" t="s">
        <v>15703</v>
      </c>
      <c r="B4112" s="1" t="d">
        <v>2023-12-31</v>
      </c>
      <c r="C4112">
        <v>297065.48</v>
      </c>
      <c r="D4112" s="1" t="d">
        <v>2022-07-29</v>
      </c>
      <c r="E4112" t="s">
        <v>378</v>
      </c>
      <c r="F4112" t="s">
        <v>539</v>
      </c>
      <c r="G4112" t="s">
        <v>3483</v>
      </c>
      <c r="H4112">
        <v>1</v>
      </c>
      <c r="I4112">
        <v>8801014989</v>
      </c>
      <c r="J4112">
        <v>8801014989</v>
      </c>
      <c r="K4112" t="s">
        <v>381</v>
      </c>
      <c r="L4112" t="s">
        <v>381</v>
      </c>
      <c r="M4112" s="4" t="s">
        <v>8847</v>
      </c>
      <c r="N4112" s="1" t="d">
        <v>1988-01-01</v>
      </c>
      <c r="O4112" s="4" t="s">
        <v>381</v>
      </c>
      <c r="P4112">
        <f>IFERROR(VLOOKUP(A4112,'17. Skuldsanering vilja'!A:D,1,FALSE),0)</f>
        <v>0</v>
      </c>
      <c r="Q4112">
        <f t="shared" si="256"/>
        <v>0</v>
      </c>
      <c r="R4112" t="str">
        <f>IFERROR(VLOOKUP(M4112,'Skudsanering UC monitorering'!A:B,1,FALSE),"")</f>
        <v/>
      </c>
      <c r="S4112" t="str">
        <f>IFERROR(VLOOKUP(O4112,'Skudsanering UC monitorering'!A:B,1,FALSE),"")</f>
        <v/>
      </c>
      <c r="T4112" t="str">
        <f>IFERROR(VLOOKUP(M4112,'Skudsanering UC monitorering'!A:B,2,FALSE),"")</f>
        <v/>
      </c>
      <c r="U4112">
        <f t="shared" si="257"/>
        <v>0</v>
      </c>
      <c r="V4112">
        <f t="shared" si="258"/>
        <v>0</v>
      </c>
      <c r="W4112" s="3">
        <f t="shared" si="259"/>
        <v>0</v>
      </c>
    </row>
    <row r="4113" spans="1:23" hidden="1" x14ac:dyDescent="0.15">
      <c r="A4113" s="4" t="s">
        <v>15704</v>
      </c>
      <c r="B4113" s="1" t="d">
        <v>2023-12-31</v>
      </c>
      <c r="C4113">
        <v>173686.96</v>
      </c>
      <c r="D4113" s="1" t="d">
        <v>2022-07-26</v>
      </c>
      <c r="E4113" t="s">
        <v>378</v>
      </c>
      <c r="F4113" t="s">
        <v>379</v>
      </c>
      <c r="G4113" t="s">
        <v>1334</v>
      </c>
      <c r="H4113">
        <v>1</v>
      </c>
      <c r="I4113">
        <v>8509091321</v>
      </c>
      <c r="J4113">
        <v>8509091321</v>
      </c>
      <c r="K4113" t="s">
        <v>381</v>
      </c>
      <c r="L4113" t="s">
        <v>381</v>
      </c>
      <c r="M4113" s="4" t="s">
        <v>8848</v>
      </c>
      <c r="N4113" s="1" t="d">
        <v>1985-09-09</v>
      </c>
      <c r="O4113" s="4" t="s">
        <v>381</v>
      </c>
      <c r="P4113">
        <f>IFERROR(VLOOKUP(A4113,'17. Skuldsanering vilja'!A:D,1,FALSE),0)</f>
        <v>0</v>
      </c>
      <c r="Q4113">
        <f t="shared" si="256"/>
        <v>0</v>
      </c>
      <c r="R4113" t="str">
        <f>IFERROR(VLOOKUP(M4113,'Skudsanering UC monitorering'!A:B,1,FALSE),"")</f>
        <v/>
      </c>
      <c r="S4113" t="str">
        <f>IFERROR(VLOOKUP(O4113,'Skudsanering UC monitorering'!A:B,1,FALSE),"")</f>
        <v/>
      </c>
      <c r="T4113" t="str">
        <f>IFERROR(VLOOKUP(M4113,'Skudsanering UC monitorering'!A:B,2,FALSE),"")</f>
        <v/>
      </c>
      <c r="U4113">
        <f t="shared" si="257"/>
        <v>0</v>
      </c>
      <c r="V4113">
        <f t="shared" si="258"/>
        <v>0</v>
      </c>
      <c r="W4113" s="3">
        <f t="shared" si="259"/>
        <v>0</v>
      </c>
    </row>
    <row r="4114" spans="1:23" hidden="1" x14ac:dyDescent="0.15">
      <c r="A4114" s="4" t="s">
        <v>15705</v>
      </c>
      <c r="B4114" s="1" t="d">
        <v>2023-12-31</v>
      </c>
      <c r="C4114">
        <v>253110.03</v>
      </c>
      <c r="D4114" s="1" t="d">
        <v>2022-07-29</v>
      </c>
      <c r="E4114" t="s">
        <v>378</v>
      </c>
      <c r="F4114" t="s">
        <v>379</v>
      </c>
      <c r="G4114" t="s">
        <v>1510</v>
      </c>
      <c r="H4114">
        <v>1</v>
      </c>
      <c r="I4114">
        <v>9504078529</v>
      </c>
      <c r="J4114">
        <v>9504078529</v>
      </c>
      <c r="K4114" t="s">
        <v>381</v>
      </c>
      <c r="L4114" t="s">
        <v>381</v>
      </c>
      <c r="M4114" s="4" t="s">
        <v>8849</v>
      </c>
      <c r="N4114" s="1" t="d">
        <v>1995-04-07</v>
      </c>
      <c r="O4114" s="4" t="s">
        <v>381</v>
      </c>
      <c r="P4114">
        <f>IFERROR(VLOOKUP(A4114,'17. Skuldsanering vilja'!A:D,1,FALSE),0)</f>
        <v>0</v>
      </c>
      <c r="Q4114">
        <f t="shared" si="256"/>
        <v>0</v>
      </c>
      <c r="R4114" t="str">
        <f>IFERROR(VLOOKUP(M4114,'Skudsanering UC monitorering'!A:B,1,FALSE),"")</f>
        <v/>
      </c>
      <c r="S4114" t="str">
        <f>IFERROR(VLOOKUP(O4114,'Skudsanering UC monitorering'!A:B,1,FALSE),"")</f>
        <v/>
      </c>
      <c r="T4114" t="str">
        <f>IFERROR(VLOOKUP(M4114,'Skudsanering UC monitorering'!A:B,2,FALSE),"")</f>
        <v/>
      </c>
      <c r="U4114">
        <f t="shared" si="257"/>
        <v>0</v>
      </c>
      <c r="V4114">
        <f t="shared" si="258"/>
        <v>0</v>
      </c>
      <c r="W4114" s="3">
        <f t="shared" si="259"/>
        <v>0</v>
      </c>
    </row>
    <row r="4115" spans="1:23" hidden="1" x14ac:dyDescent="0.15">
      <c r="A4115" s="4" t="s">
        <v>15706</v>
      </c>
      <c r="B4115" s="1" t="d">
        <v>2023-12-31</v>
      </c>
      <c r="C4115">
        <v>257073.85</v>
      </c>
      <c r="D4115" s="1" t="d">
        <v>2022-07-27</v>
      </c>
      <c r="E4115" t="s">
        <v>378</v>
      </c>
      <c r="F4115" t="s">
        <v>379</v>
      </c>
      <c r="G4115" t="s">
        <v>3483</v>
      </c>
      <c r="H4115">
        <v>1</v>
      </c>
      <c r="I4115">
        <v>9410128368</v>
      </c>
      <c r="J4115">
        <v>9410128368</v>
      </c>
      <c r="K4115" t="s">
        <v>381</v>
      </c>
      <c r="L4115" t="s">
        <v>381</v>
      </c>
      <c r="M4115" s="4" t="s">
        <v>8850</v>
      </c>
      <c r="N4115" s="1" t="d">
        <v>1994-10-12</v>
      </c>
      <c r="O4115" s="4" t="s">
        <v>381</v>
      </c>
      <c r="P4115">
        <f>IFERROR(VLOOKUP(A4115,'17. Skuldsanering vilja'!A:D,1,FALSE),0)</f>
        <v>0</v>
      </c>
      <c r="Q4115">
        <f t="shared" si="256"/>
        <v>0</v>
      </c>
      <c r="R4115" t="str">
        <f>IFERROR(VLOOKUP(M4115,'Skudsanering UC monitorering'!A:B,1,FALSE),"")</f>
        <v/>
      </c>
      <c r="S4115" t="str">
        <f>IFERROR(VLOOKUP(O4115,'Skudsanering UC monitorering'!A:B,1,FALSE),"")</f>
        <v/>
      </c>
      <c r="T4115" t="str">
        <f>IFERROR(VLOOKUP(M4115,'Skudsanering UC monitorering'!A:B,2,FALSE),"")</f>
        <v/>
      </c>
      <c r="U4115">
        <f t="shared" si="257"/>
        <v>0</v>
      </c>
      <c r="V4115">
        <f t="shared" si="258"/>
        <v>0</v>
      </c>
      <c r="W4115" s="3">
        <f t="shared" si="259"/>
        <v>0</v>
      </c>
    </row>
    <row r="4116" spans="1:23" hidden="1" x14ac:dyDescent="0.15">
      <c r="A4116" s="4" t="s">
        <v>15707</v>
      </c>
      <c r="B4116" s="1" t="d">
        <v>2023-12-31</v>
      </c>
      <c r="C4116">
        <v>315167.25</v>
      </c>
      <c r="D4116" s="1" t="d">
        <v>2022-08-10</v>
      </c>
      <c r="E4116" t="s">
        <v>378</v>
      </c>
      <c r="F4116" t="s">
        <v>379</v>
      </c>
      <c r="G4116" t="s">
        <v>2225</v>
      </c>
      <c r="H4116">
        <v>2</v>
      </c>
      <c r="I4116">
        <v>9412185770</v>
      </c>
      <c r="J4116">
        <v>9412185770</v>
      </c>
      <c r="K4116" t="s">
        <v>381</v>
      </c>
      <c r="L4116" t="s">
        <v>381</v>
      </c>
      <c r="M4116" s="4" t="s">
        <v>8851</v>
      </c>
      <c r="N4116" s="1" t="d">
        <v>1994-12-18</v>
      </c>
      <c r="O4116" s="4" t="s">
        <v>8851</v>
      </c>
      <c r="P4116">
        <f>IFERROR(VLOOKUP(A4116,'17. Skuldsanering vilja'!A:D,1,FALSE),0)</f>
        <v>0</v>
      </c>
      <c r="Q4116">
        <f t="shared" si="256"/>
        <v>0</v>
      </c>
      <c r="R4116" t="str">
        <f>IFERROR(VLOOKUP(M4116,'Skudsanering UC monitorering'!A:B,1,FALSE),"")</f>
        <v/>
      </c>
      <c r="S4116" t="str">
        <f>IFERROR(VLOOKUP(O4116,'Skudsanering UC monitorering'!A:B,1,FALSE),"")</f>
        <v/>
      </c>
      <c r="T4116" t="str">
        <f>IFERROR(VLOOKUP(M4116,'Skudsanering UC monitorering'!A:B,2,FALSE),"")</f>
        <v/>
      </c>
      <c r="U4116">
        <f t="shared" si="257"/>
        <v>0</v>
      </c>
      <c r="V4116">
        <f t="shared" si="258"/>
        <v>0</v>
      </c>
      <c r="W4116" s="3">
        <f t="shared" si="259"/>
        <v>0</v>
      </c>
    </row>
    <row r="4117" spans="1:23" hidden="1" x14ac:dyDescent="0.15">
      <c r="A4117" s="4" t="s">
        <v>15708</v>
      </c>
      <c r="B4117" s="1" t="d">
        <v>2023-12-31</v>
      </c>
      <c r="C4117">
        <v>60234.22</v>
      </c>
      <c r="D4117" s="1" t="d">
        <v>2022-07-29</v>
      </c>
      <c r="E4117" t="s">
        <v>378</v>
      </c>
      <c r="F4117" t="s">
        <v>379</v>
      </c>
      <c r="G4117" t="s">
        <v>1322</v>
      </c>
      <c r="H4117">
        <v>2</v>
      </c>
      <c r="I4117">
        <v>7803155931</v>
      </c>
      <c r="J4117">
        <v>7803155931</v>
      </c>
      <c r="K4117" t="s">
        <v>381</v>
      </c>
      <c r="L4117" t="s">
        <v>381</v>
      </c>
      <c r="M4117" s="4" t="s">
        <v>8852</v>
      </c>
      <c r="N4117" s="1" t="d">
        <v>1978-03-15</v>
      </c>
      <c r="O4117" s="4" t="s">
        <v>8852</v>
      </c>
      <c r="P4117">
        <f>IFERROR(VLOOKUP(A4117,'17. Skuldsanering vilja'!A:D,1,FALSE),0)</f>
        <v>0</v>
      </c>
      <c r="Q4117">
        <f t="shared" si="256"/>
        <v>0</v>
      </c>
      <c r="R4117" t="str">
        <f>IFERROR(VLOOKUP(M4117,'Skudsanering UC monitorering'!A:B,1,FALSE),"")</f>
        <v/>
      </c>
      <c r="S4117" t="str">
        <f>IFERROR(VLOOKUP(O4117,'Skudsanering UC monitorering'!A:B,1,FALSE),"")</f>
        <v/>
      </c>
      <c r="T4117" t="str">
        <f>IFERROR(VLOOKUP(M4117,'Skudsanering UC monitorering'!A:B,2,FALSE),"")</f>
        <v/>
      </c>
      <c r="U4117">
        <f t="shared" si="257"/>
        <v>0</v>
      </c>
      <c r="V4117">
        <f t="shared" si="258"/>
        <v>0</v>
      </c>
      <c r="W4117" s="3">
        <f t="shared" si="259"/>
        <v>0</v>
      </c>
    </row>
    <row r="4118" spans="1:23" hidden="1" x14ac:dyDescent="0.15">
      <c r="A4118" s="4" t="s">
        <v>15709</v>
      </c>
      <c r="B4118" s="1" t="d">
        <v>2023-12-31</v>
      </c>
      <c r="C4118">
        <v>121533.01</v>
      </c>
      <c r="D4118" s="1" t="d">
        <v>2022-07-26</v>
      </c>
      <c r="E4118" t="s">
        <v>378</v>
      </c>
      <c r="F4118" t="s">
        <v>379</v>
      </c>
      <c r="G4118" t="s">
        <v>3630</v>
      </c>
      <c r="H4118">
        <v>1</v>
      </c>
      <c r="I4118">
        <v>8009191563</v>
      </c>
      <c r="J4118">
        <v>8009191563</v>
      </c>
      <c r="K4118" t="s">
        <v>381</v>
      </c>
      <c r="L4118" t="s">
        <v>381</v>
      </c>
      <c r="M4118" s="4" t="s">
        <v>8853</v>
      </c>
      <c r="N4118" s="1" t="d">
        <v>1980-09-19</v>
      </c>
      <c r="O4118" s="4" t="s">
        <v>381</v>
      </c>
      <c r="P4118">
        <f>IFERROR(VLOOKUP(A4118,'17. Skuldsanering vilja'!A:D,1,FALSE),0)</f>
        <v>0</v>
      </c>
      <c r="Q4118">
        <f t="shared" si="256"/>
        <v>0</v>
      </c>
      <c r="R4118" t="str">
        <f>IFERROR(VLOOKUP(M4118,'Skudsanering UC monitorering'!A:B,1,FALSE),"")</f>
        <v/>
      </c>
      <c r="S4118" t="str">
        <f>IFERROR(VLOOKUP(O4118,'Skudsanering UC monitorering'!A:B,1,FALSE),"")</f>
        <v/>
      </c>
      <c r="T4118" t="str">
        <f>IFERROR(VLOOKUP(M4118,'Skudsanering UC monitorering'!A:B,2,FALSE),"")</f>
        <v/>
      </c>
      <c r="U4118">
        <f t="shared" si="257"/>
        <v>0</v>
      </c>
      <c r="V4118">
        <f t="shared" si="258"/>
        <v>0</v>
      </c>
      <c r="W4118" s="3">
        <f t="shared" si="259"/>
        <v>0</v>
      </c>
    </row>
    <row r="4119" spans="1:23" hidden="1" x14ac:dyDescent="0.15">
      <c r="A4119" s="4" t="s">
        <v>15710</v>
      </c>
      <c r="B4119" s="1" t="d">
        <v>2023-12-31</v>
      </c>
      <c r="C4119">
        <v>119763.13</v>
      </c>
      <c r="D4119" s="1" t="d">
        <v>2022-07-29</v>
      </c>
      <c r="E4119" t="s">
        <v>378</v>
      </c>
      <c r="F4119" t="s">
        <v>379</v>
      </c>
      <c r="G4119" t="s">
        <v>1422</v>
      </c>
      <c r="H4119">
        <v>1</v>
      </c>
      <c r="I4119">
        <v>7702125589</v>
      </c>
      <c r="J4119">
        <v>7702125589</v>
      </c>
      <c r="K4119" t="s">
        <v>381</v>
      </c>
      <c r="L4119" t="s">
        <v>381</v>
      </c>
      <c r="M4119" s="4" t="s">
        <v>8854</v>
      </c>
      <c r="N4119" s="1" t="d">
        <v>1977-02-12</v>
      </c>
      <c r="O4119" s="4" t="s">
        <v>381</v>
      </c>
      <c r="P4119">
        <f>IFERROR(VLOOKUP(A4119,'17. Skuldsanering vilja'!A:D,1,FALSE),0)</f>
        <v>0</v>
      </c>
      <c r="Q4119">
        <f t="shared" si="256"/>
        <v>0</v>
      </c>
      <c r="R4119" t="str">
        <f>IFERROR(VLOOKUP(M4119,'Skudsanering UC monitorering'!A:B,1,FALSE),"")</f>
        <v/>
      </c>
      <c r="S4119" t="str">
        <f>IFERROR(VLOOKUP(O4119,'Skudsanering UC monitorering'!A:B,1,FALSE),"")</f>
        <v/>
      </c>
      <c r="T4119" t="str">
        <f>IFERROR(VLOOKUP(M4119,'Skudsanering UC monitorering'!A:B,2,FALSE),"")</f>
        <v/>
      </c>
      <c r="U4119">
        <f t="shared" si="257"/>
        <v>0</v>
      </c>
      <c r="V4119">
        <f t="shared" si="258"/>
        <v>0</v>
      </c>
      <c r="W4119" s="3">
        <f t="shared" si="259"/>
        <v>0</v>
      </c>
    </row>
    <row r="4120" spans="1:23" hidden="1" x14ac:dyDescent="0.15">
      <c r="A4120" s="4" t="s">
        <v>15711</v>
      </c>
      <c r="B4120" s="1" t="d">
        <v>2023-12-31</v>
      </c>
      <c r="C4120">
        <v>134851.48000000001</v>
      </c>
      <c r="D4120" s="1" t="d">
        <v>2022-07-26</v>
      </c>
      <c r="E4120" t="s">
        <v>378</v>
      </c>
      <c r="F4120" t="s">
        <v>379</v>
      </c>
      <c r="G4120" t="s">
        <v>1424</v>
      </c>
      <c r="H4120">
        <v>2</v>
      </c>
      <c r="I4120">
        <v>7303231950</v>
      </c>
      <c r="J4120">
        <v>7303231950</v>
      </c>
      <c r="K4120" t="s">
        <v>381</v>
      </c>
      <c r="L4120" t="s">
        <v>381</v>
      </c>
      <c r="M4120" s="4" t="s">
        <v>8855</v>
      </c>
      <c r="N4120" s="1" t="d">
        <v>1973-03-23</v>
      </c>
      <c r="O4120" s="4" t="s">
        <v>8855</v>
      </c>
      <c r="P4120">
        <f>IFERROR(VLOOKUP(A4120,'17. Skuldsanering vilja'!A:D,1,FALSE),0)</f>
        <v>0</v>
      </c>
      <c r="Q4120">
        <f t="shared" si="256"/>
        <v>0</v>
      </c>
      <c r="R4120" t="str">
        <f>IFERROR(VLOOKUP(M4120,'Skudsanering UC monitorering'!A:B,1,FALSE),"")</f>
        <v/>
      </c>
      <c r="S4120" t="str">
        <f>IFERROR(VLOOKUP(O4120,'Skudsanering UC monitorering'!A:B,1,FALSE),"")</f>
        <v/>
      </c>
      <c r="T4120" t="str">
        <f>IFERROR(VLOOKUP(M4120,'Skudsanering UC monitorering'!A:B,2,FALSE),"")</f>
        <v/>
      </c>
      <c r="U4120">
        <f t="shared" si="257"/>
        <v>0</v>
      </c>
      <c r="V4120">
        <f t="shared" si="258"/>
        <v>0</v>
      </c>
      <c r="W4120" s="3">
        <f t="shared" si="259"/>
        <v>0</v>
      </c>
    </row>
    <row r="4121" spans="1:23" hidden="1" x14ac:dyDescent="0.15">
      <c r="A4121" s="4" t="s">
        <v>15712</v>
      </c>
      <c r="B4121" s="1" t="d">
        <v>2023-12-31</v>
      </c>
      <c r="C4121">
        <v>132645.26999999999</v>
      </c>
      <c r="D4121" s="1" t="d">
        <v>2022-07-27</v>
      </c>
      <c r="E4121" t="s">
        <v>378</v>
      </c>
      <c r="F4121" t="s">
        <v>379</v>
      </c>
      <c r="G4121" t="s">
        <v>1424</v>
      </c>
      <c r="H4121">
        <v>1</v>
      </c>
      <c r="I4121">
        <v>8710024244</v>
      </c>
      <c r="J4121">
        <v>8710024244</v>
      </c>
      <c r="K4121" t="s">
        <v>381</v>
      </c>
      <c r="L4121" t="s">
        <v>381</v>
      </c>
      <c r="M4121" s="4" t="s">
        <v>8856</v>
      </c>
      <c r="N4121" s="1" t="d">
        <v>1987-10-02</v>
      </c>
      <c r="O4121" s="4" t="s">
        <v>381</v>
      </c>
      <c r="P4121">
        <f>IFERROR(VLOOKUP(A4121,'17. Skuldsanering vilja'!A:D,1,FALSE),0)</f>
        <v>0</v>
      </c>
      <c r="Q4121">
        <f t="shared" si="256"/>
        <v>0</v>
      </c>
      <c r="R4121" t="str">
        <f>IFERROR(VLOOKUP(M4121,'Skudsanering UC monitorering'!A:B,1,FALSE),"")</f>
        <v/>
      </c>
      <c r="S4121" t="str">
        <f>IFERROR(VLOOKUP(O4121,'Skudsanering UC monitorering'!A:B,1,FALSE),"")</f>
        <v/>
      </c>
      <c r="T4121" t="str">
        <f>IFERROR(VLOOKUP(M4121,'Skudsanering UC monitorering'!A:B,2,FALSE),"")</f>
        <v/>
      </c>
      <c r="U4121">
        <f t="shared" si="257"/>
        <v>0</v>
      </c>
      <c r="V4121">
        <f t="shared" si="258"/>
        <v>0</v>
      </c>
      <c r="W4121" s="3">
        <f t="shared" si="259"/>
        <v>0</v>
      </c>
    </row>
    <row r="4122" spans="1:23" hidden="1" x14ac:dyDescent="0.15">
      <c r="A4122" s="4" t="s">
        <v>15713</v>
      </c>
      <c r="B4122" s="1" t="d">
        <v>2023-12-31</v>
      </c>
      <c r="C4122">
        <v>85989.48</v>
      </c>
      <c r="D4122" s="1" t="d">
        <v>2022-07-27</v>
      </c>
      <c r="E4122" t="s">
        <v>378</v>
      </c>
      <c r="F4122" t="s">
        <v>379</v>
      </c>
      <c r="G4122" t="s">
        <v>1320</v>
      </c>
      <c r="H4122">
        <v>1</v>
      </c>
      <c r="I4122">
        <v>7305230281</v>
      </c>
      <c r="J4122">
        <v>7305230281</v>
      </c>
      <c r="K4122" t="s">
        <v>381</v>
      </c>
      <c r="L4122" t="s">
        <v>381</v>
      </c>
      <c r="M4122" s="4" t="s">
        <v>8857</v>
      </c>
      <c r="N4122" s="1" t="d">
        <v>1973-05-23</v>
      </c>
      <c r="O4122" s="4" t="s">
        <v>381</v>
      </c>
      <c r="P4122">
        <f>IFERROR(VLOOKUP(A4122,'17. Skuldsanering vilja'!A:D,1,FALSE),0)</f>
        <v>0</v>
      </c>
      <c r="Q4122">
        <f t="shared" si="256"/>
        <v>0</v>
      </c>
      <c r="R4122" t="str">
        <f>IFERROR(VLOOKUP(M4122,'Skudsanering UC monitorering'!A:B,1,FALSE),"")</f>
        <v/>
      </c>
      <c r="S4122" t="str">
        <f>IFERROR(VLOOKUP(O4122,'Skudsanering UC monitorering'!A:B,1,FALSE),"")</f>
        <v/>
      </c>
      <c r="T4122" t="str">
        <f>IFERROR(VLOOKUP(M4122,'Skudsanering UC monitorering'!A:B,2,FALSE),"")</f>
        <v/>
      </c>
      <c r="U4122">
        <f t="shared" si="257"/>
        <v>0</v>
      </c>
      <c r="V4122">
        <f t="shared" si="258"/>
        <v>0</v>
      </c>
      <c r="W4122" s="3">
        <f t="shared" si="259"/>
        <v>0</v>
      </c>
    </row>
    <row r="4123" spans="1:23" hidden="1" x14ac:dyDescent="0.15">
      <c r="A4123" s="4" t="s">
        <v>15714</v>
      </c>
      <c r="B4123" s="1" t="d">
        <v>2023-12-31</v>
      </c>
      <c r="C4123">
        <v>289569.78999999998</v>
      </c>
      <c r="D4123" s="1" t="d">
        <v>2022-08-10</v>
      </c>
      <c r="E4123" t="s">
        <v>378</v>
      </c>
      <c r="F4123" t="s">
        <v>379</v>
      </c>
      <c r="G4123" t="s">
        <v>2225</v>
      </c>
      <c r="H4123">
        <v>1</v>
      </c>
      <c r="I4123">
        <v>6806188972</v>
      </c>
      <c r="J4123">
        <v>6806188972</v>
      </c>
      <c r="K4123" t="s">
        <v>381</v>
      </c>
      <c r="L4123" t="s">
        <v>381</v>
      </c>
      <c r="M4123" s="4" t="s">
        <v>8858</v>
      </c>
      <c r="N4123" s="1" t="d">
        <v>1968-06-18</v>
      </c>
      <c r="O4123" s="4" t="s">
        <v>381</v>
      </c>
      <c r="P4123">
        <f>IFERROR(VLOOKUP(A4123,'17. Skuldsanering vilja'!A:D,1,FALSE),0)</f>
        <v>0</v>
      </c>
      <c r="Q4123">
        <f t="shared" si="256"/>
        <v>0</v>
      </c>
      <c r="R4123" t="str">
        <f>IFERROR(VLOOKUP(M4123,'Skudsanering UC monitorering'!A:B,1,FALSE),"")</f>
        <v/>
      </c>
      <c r="S4123" t="str">
        <f>IFERROR(VLOOKUP(O4123,'Skudsanering UC monitorering'!A:B,1,FALSE),"")</f>
        <v/>
      </c>
      <c r="T4123" t="str">
        <f>IFERROR(VLOOKUP(M4123,'Skudsanering UC monitorering'!A:B,2,FALSE),"")</f>
        <v/>
      </c>
      <c r="U4123">
        <f t="shared" si="257"/>
        <v>0</v>
      </c>
      <c r="V4123">
        <f t="shared" si="258"/>
        <v>0</v>
      </c>
      <c r="W4123" s="3">
        <f t="shared" si="259"/>
        <v>0</v>
      </c>
    </row>
    <row r="4124" spans="1:23" hidden="1" x14ac:dyDescent="0.15">
      <c r="A4124" s="4" t="s">
        <v>15715</v>
      </c>
      <c r="B4124" s="1" t="d">
        <v>2023-12-31</v>
      </c>
      <c r="C4124">
        <v>287346.25</v>
      </c>
      <c r="D4124" s="1" t="d">
        <v>2022-08-10</v>
      </c>
      <c r="E4124" t="s">
        <v>378</v>
      </c>
      <c r="F4124" t="s">
        <v>420</v>
      </c>
      <c r="G4124" t="s">
        <v>3483</v>
      </c>
      <c r="H4124">
        <v>1</v>
      </c>
      <c r="I4124">
        <v>7401276295</v>
      </c>
      <c r="J4124">
        <v>7401276295</v>
      </c>
      <c r="K4124" t="s">
        <v>381</v>
      </c>
      <c r="L4124" t="s">
        <v>381</v>
      </c>
      <c r="M4124" s="4" t="s">
        <v>8859</v>
      </c>
      <c r="N4124" s="1" t="d">
        <v>1974-01-27</v>
      </c>
      <c r="O4124" s="4" t="s">
        <v>381</v>
      </c>
      <c r="P4124">
        <f>IFERROR(VLOOKUP(A4124,'17. Skuldsanering vilja'!A:D,1,FALSE),0)</f>
        <v>0</v>
      </c>
      <c r="Q4124">
        <f t="shared" si="256"/>
        <v>0</v>
      </c>
      <c r="R4124" t="str">
        <f>IFERROR(VLOOKUP(M4124,'Skudsanering UC monitorering'!A:B,1,FALSE),"")</f>
        <v/>
      </c>
      <c r="S4124" t="str">
        <f>IFERROR(VLOOKUP(O4124,'Skudsanering UC monitorering'!A:B,1,FALSE),"")</f>
        <v/>
      </c>
      <c r="T4124" t="str">
        <f>IFERROR(VLOOKUP(M4124,'Skudsanering UC monitorering'!A:B,2,FALSE),"")</f>
        <v/>
      </c>
      <c r="U4124">
        <f t="shared" si="257"/>
        <v>0</v>
      </c>
      <c r="V4124">
        <f t="shared" si="258"/>
        <v>0</v>
      </c>
      <c r="W4124" s="3">
        <f t="shared" si="259"/>
        <v>0</v>
      </c>
    </row>
    <row r="4125" spans="1:23" hidden="1" x14ac:dyDescent="0.15">
      <c r="A4125" s="4" t="s">
        <v>15716</v>
      </c>
      <c r="B4125" s="1" t="d">
        <v>2023-12-31</v>
      </c>
      <c r="C4125">
        <v>165229.43</v>
      </c>
      <c r="D4125" s="1" t="d">
        <v>2022-08-08</v>
      </c>
      <c r="E4125" t="s">
        <v>378</v>
      </c>
      <c r="F4125" t="s">
        <v>379</v>
      </c>
      <c r="G4125" t="s">
        <v>4611</v>
      </c>
      <c r="H4125">
        <v>1</v>
      </c>
      <c r="I4125">
        <v>9906017083</v>
      </c>
      <c r="J4125">
        <v>9906017083</v>
      </c>
      <c r="K4125" t="s">
        <v>381</v>
      </c>
      <c r="L4125" t="s">
        <v>381</v>
      </c>
      <c r="M4125" s="4" t="s">
        <v>8860</v>
      </c>
      <c r="N4125" s="1" t="d">
        <v>1999-06-01</v>
      </c>
      <c r="O4125" s="4" t="s">
        <v>381</v>
      </c>
      <c r="P4125">
        <f>IFERROR(VLOOKUP(A4125,'17. Skuldsanering vilja'!A:D,1,FALSE),0)</f>
        <v>0</v>
      </c>
      <c r="Q4125">
        <f t="shared" si="256"/>
        <v>0</v>
      </c>
      <c r="R4125" t="str">
        <f>IFERROR(VLOOKUP(M4125,'Skudsanering UC monitorering'!A:B,1,FALSE),"")</f>
        <v/>
      </c>
      <c r="S4125" t="str">
        <f>IFERROR(VLOOKUP(O4125,'Skudsanering UC monitorering'!A:B,1,FALSE),"")</f>
        <v/>
      </c>
      <c r="T4125" t="str">
        <f>IFERROR(VLOOKUP(M4125,'Skudsanering UC monitorering'!A:B,2,FALSE),"")</f>
        <v/>
      </c>
      <c r="U4125">
        <f t="shared" si="257"/>
        <v>0</v>
      </c>
      <c r="V4125">
        <f t="shared" si="258"/>
        <v>0</v>
      </c>
      <c r="W4125" s="3">
        <f t="shared" si="259"/>
        <v>0</v>
      </c>
    </row>
    <row r="4126" spans="1:23" hidden="1" x14ac:dyDescent="0.15">
      <c r="A4126" s="4" t="s">
        <v>15717</v>
      </c>
      <c r="B4126" s="1" t="d">
        <v>2023-12-31</v>
      </c>
      <c r="C4126">
        <v>59813.26</v>
      </c>
      <c r="D4126" s="1" t="d">
        <v>2022-07-29</v>
      </c>
      <c r="E4126" t="s">
        <v>378</v>
      </c>
      <c r="F4126" t="s">
        <v>379</v>
      </c>
      <c r="G4126" t="s">
        <v>4594</v>
      </c>
      <c r="H4126">
        <v>1</v>
      </c>
      <c r="I4126">
        <v>6902244018</v>
      </c>
      <c r="J4126">
        <v>6902244018</v>
      </c>
      <c r="K4126" t="s">
        <v>381</v>
      </c>
      <c r="L4126" t="s">
        <v>381</v>
      </c>
      <c r="M4126" s="4" t="s">
        <v>8861</v>
      </c>
      <c r="N4126" s="1" t="d">
        <v>1969-02-24</v>
      </c>
      <c r="O4126" s="4" t="s">
        <v>381</v>
      </c>
      <c r="P4126">
        <f>IFERROR(VLOOKUP(A4126,'17. Skuldsanering vilja'!A:D,1,FALSE),0)</f>
        <v>0</v>
      </c>
      <c r="Q4126">
        <f t="shared" si="256"/>
        <v>0</v>
      </c>
      <c r="R4126" t="str">
        <f>IFERROR(VLOOKUP(M4126,'Skudsanering UC monitorering'!A:B,1,FALSE),"")</f>
        <v/>
      </c>
      <c r="S4126" t="str">
        <f>IFERROR(VLOOKUP(O4126,'Skudsanering UC monitorering'!A:B,1,FALSE),"")</f>
        <v/>
      </c>
      <c r="T4126" t="str">
        <f>IFERROR(VLOOKUP(M4126,'Skudsanering UC monitorering'!A:B,2,FALSE),"")</f>
        <v/>
      </c>
      <c r="U4126">
        <f t="shared" si="257"/>
        <v>0</v>
      </c>
      <c r="V4126">
        <f t="shared" si="258"/>
        <v>0</v>
      </c>
      <c r="W4126" s="3">
        <f t="shared" si="259"/>
        <v>0</v>
      </c>
    </row>
    <row r="4127" spans="1:23" hidden="1" x14ac:dyDescent="0.15">
      <c r="A4127" s="4" t="s">
        <v>15718</v>
      </c>
      <c r="B4127" s="1" t="d">
        <v>2023-12-31</v>
      </c>
      <c r="C4127">
        <v>124720.84</v>
      </c>
      <c r="D4127" s="1" t="d">
        <v>2022-08-09</v>
      </c>
      <c r="E4127" t="s">
        <v>378</v>
      </c>
      <c r="F4127" t="s">
        <v>379</v>
      </c>
      <c r="G4127" t="s">
        <v>1422</v>
      </c>
      <c r="H4127">
        <v>1</v>
      </c>
      <c r="I4127">
        <v>6609058547</v>
      </c>
      <c r="J4127">
        <v>6609058547</v>
      </c>
      <c r="K4127" t="s">
        <v>381</v>
      </c>
      <c r="L4127" t="s">
        <v>381</v>
      </c>
      <c r="M4127" s="4" t="s">
        <v>8862</v>
      </c>
      <c r="N4127" s="1" t="d">
        <v>1966-09-05</v>
      </c>
      <c r="O4127" s="4" t="s">
        <v>381</v>
      </c>
      <c r="P4127">
        <f>IFERROR(VLOOKUP(A4127,'17. Skuldsanering vilja'!A:D,1,FALSE),0)</f>
        <v>0</v>
      </c>
      <c r="Q4127">
        <f t="shared" si="256"/>
        <v>0</v>
      </c>
      <c r="R4127" t="str">
        <f>IFERROR(VLOOKUP(M4127,'Skudsanering UC monitorering'!A:B,1,FALSE),"")</f>
        <v/>
      </c>
      <c r="S4127" t="str">
        <f>IFERROR(VLOOKUP(O4127,'Skudsanering UC monitorering'!A:B,1,FALSE),"")</f>
        <v/>
      </c>
      <c r="T4127" t="str">
        <f>IFERROR(VLOOKUP(M4127,'Skudsanering UC monitorering'!A:B,2,FALSE),"")</f>
        <v/>
      </c>
      <c r="U4127">
        <f t="shared" si="257"/>
        <v>0</v>
      </c>
      <c r="V4127">
        <f t="shared" si="258"/>
        <v>0</v>
      </c>
      <c r="W4127" s="3">
        <f t="shared" si="259"/>
        <v>0</v>
      </c>
    </row>
    <row r="4128" spans="1:23" hidden="1" x14ac:dyDescent="0.15">
      <c r="A4128" s="4" t="s">
        <v>15719</v>
      </c>
      <c r="B4128" s="1" t="d">
        <v>2023-12-31</v>
      </c>
      <c r="C4128">
        <v>205862.39999999999</v>
      </c>
      <c r="D4128" s="1" t="d">
        <v>2022-07-29</v>
      </c>
      <c r="E4128" t="s">
        <v>378</v>
      </c>
      <c r="F4128" t="s">
        <v>379</v>
      </c>
      <c r="G4128" t="s">
        <v>1734</v>
      </c>
      <c r="H4128">
        <v>2</v>
      </c>
      <c r="I4128">
        <v>9507092766</v>
      </c>
      <c r="J4128">
        <v>9507092766</v>
      </c>
      <c r="K4128" t="s">
        <v>381</v>
      </c>
      <c r="L4128" t="s">
        <v>381</v>
      </c>
      <c r="M4128" s="4" t="s">
        <v>8863</v>
      </c>
      <c r="N4128" s="1" t="d">
        <v>1995-07-09</v>
      </c>
      <c r="O4128" s="4" t="s">
        <v>8863</v>
      </c>
      <c r="P4128">
        <f>IFERROR(VLOOKUP(A4128,'17. Skuldsanering vilja'!A:D,1,FALSE),0)</f>
        <v>0</v>
      </c>
      <c r="Q4128">
        <f t="shared" si="256"/>
        <v>0</v>
      </c>
      <c r="R4128" t="str">
        <f>IFERROR(VLOOKUP(M4128,'Skudsanering UC monitorering'!A:B,1,FALSE),"")</f>
        <v/>
      </c>
      <c r="S4128" t="str">
        <f>IFERROR(VLOOKUP(O4128,'Skudsanering UC monitorering'!A:B,1,FALSE),"")</f>
        <v/>
      </c>
      <c r="T4128" t="str">
        <f>IFERROR(VLOOKUP(M4128,'Skudsanering UC monitorering'!A:B,2,FALSE),"")</f>
        <v/>
      </c>
      <c r="U4128">
        <f t="shared" si="257"/>
        <v>0</v>
      </c>
      <c r="V4128">
        <f t="shared" si="258"/>
        <v>0</v>
      </c>
      <c r="W4128" s="3">
        <f t="shared" si="259"/>
        <v>0</v>
      </c>
    </row>
    <row r="4129" spans="1:23" hidden="1" x14ac:dyDescent="0.15">
      <c r="A4129" s="4" t="s">
        <v>15720</v>
      </c>
      <c r="B4129" s="1" t="d">
        <v>2023-12-31</v>
      </c>
      <c r="C4129">
        <v>313696.24</v>
      </c>
      <c r="D4129" s="1" t="d">
        <v>2022-08-18</v>
      </c>
      <c r="E4129" t="s">
        <v>378</v>
      </c>
      <c r="F4129" t="s">
        <v>379</v>
      </c>
      <c r="G4129" t="s">
        <v>505</v>
      </c>
      <c r="H4129">
        <v>2</v>
      </c>
      <c r="I4129">
        <v>8809208740</v>
      </c>
      <c r="J4129">
        <v>8809208740</v>
      </c>
      <c r="K4129" t="s">
        <v>381</v>
      </c>
      <c r="L4129" t="s">
        <v>381</v>
      </c>
      <c r="M4129" s="4" t="s">
        <v>8864</v>
      </c>
      <c r="N4129" s="1" t="d">
        <v>1988-09-20</v>
      </c>
      <c r="O4129" s="4" t="s">
        <v>8864</v>
      </c>
      <c r="P4129">
        <f>IFERROR(VLOOKUP(A4129,'17. Skuldsanering vilja'!A:D,1,FALSE),0)</f>
        <v>0</v>
      </c>
      <c r="Q4129">
        <f t="shared" si="256"/>
        <v>0</v>
      </c>
      <c r="R4129" t="str">
        <f>IFERROR(VLOOKUP(M4129,'Skudsanering UC monitorering'!A:B,1,FALSE),"")</f>
        <v/>
      </c>
      <c r="S4129" t="str">
        <f>IFERROR(VLOOKUP(O4129,'Skudsanering UC monitorering'!A:B,1,FALSE),"")</f>
        <v/>
      </c>
      <c r="T4129" t="str">
        <f>IFERROR(VLOOKUP(M4129,'Skudsanering UC monitorering'!A:B,2,FALSE),"")</f>
        <v/>
      </c>
      <c r="U4129">
        <f t="shared" si="257"/>
        <v>0</v>
      </c>
      <c r="V4129">
        <f t="shared" si="258"/>
        <v>0</v>
      </c>
      <c r="W4129" s="3">
        <f t="shared" si="259"/>
        <v>0</v>
      </c>
    </row>
    <row r="4130" spans="1:23" hidden="1" x14ac:dyDescent="0.15">
      <c r="A4130" s="4" t="s">
        <v>15721</v>
      </c>
      <c r="B4130" s="1" t="d">
        <v>2023-12-31</v>
      </c>
      <c r="C4130">
        <v>37546.19</v>
      </c>
      <c r="D4130" s="1" t="d">
        <v>2022-07-29</v>
      </c>
      <c r="E4130" t="s">
        <v>378</v>
      </c>
      <c r="F4130" t="s">
        <v>379</v>
      </c>
      <c r="G4130" t="s">
        <v>1503</v>
      </c>
      <c r="H4130">
        <v>1</v>
      </c>
      <c r="I4130">
        <v>8001211070</v>
      </c>
      <c r="J4130">
        <v>8001211070</v>
      </c>
      <c r="K4130" t="s">
        <v>381</v>
      </c>
      <c r="L4130" t="s">
        <v>381</v>
      </c>
      <c r="M4130" s="4" t="s">
        <v>8865</v>
      </c>
      <c r="N4130" s="1" t="d">
        <v>1980-01-21</v>
      </c>
      <c r="O4130" s="4" t="s">
        <v>381</v>
      </c>
      <c r="P4130">
        <f>IFERROR(VLOOKUP(A4130,'17. Skuldsanering vilja'!A:D,1,FALSE),0)</f>
        <v>0</v>
      </c>
      <c r="Q4130">
        <f t="shared" si="256"/>
        <v>0</v>
      </c>
      <c r="R4130" t="str">
        <f>IFERROR(VLOOKUP(M4130,'Skudsanering UC monitorering'!A:B,1,FALSE),"")</f>
        <v/>
      </c>
      <c r="S4130" t="str">
        <f>IFERROR(VLOOKUP(O4130,'Skudsanering UC monitorering'!A:B,1,FALSE),"")</f>
        <v/>
      </c>
      <c r="T4130" t="str">
        <f>IFERROR(VLOOKUP(M4130,'Skudsanering UC monitorering'!A:B,2,FALSE),"")</f>
        <v/>
      </c>
      <c r="U4130">
        <f t="shared" si="257"/>
        <v>0</v>
      </c>
      <c r="V4130">
        <f t="shared" si="258"/>
        <v>0</v>
      </c>
      <c r="W4130" s="3">
        <f t="shared" si="259"/>
        <v>0</v>
      </c>
    </row>
    <row r="4131" spans="1:23" hidden="1" x14ac:dyDescent="0.15">
      <c r="A4131" s="4" t="s">
        <v>15722</v>
      </c>
      <c r="B4131" s="1" t="d">
        <v>2023-12-31</v>
      </c>
      <c r="C4131">
        <v>150665.79</v>
      </c>
      <c r="D4131" s="1" t="d">
        <v>2022-07-29</v>
      </c>
      <c r="E4131" t="s">
        <v>378</v>
      </c>
      <c r="F4131" t="s">
        <v>379</v>
      </c>
      <c r="G4131" t="s">
        <v>4611</v>
      </c>
      <c r="H4131">
        <v>2</v>
      </c>
      <c r="I4131">
        <v>8805267104</v>
      </c>
      <c r="J4131">
        <v>8805267104</v>
      </c>
      <c r="K4131" t="s">
        <v>381</v>
      </c>
      <c r="L4131" t="s">
        <v>381</v>
      </c>
      <c r="M4131" s="4" t="s">
        <v>8866</v>
      </c>
      <c r="N4131" s="1" t="d">
        <v>1988-05-26</v>
      </c>
      <c r="O4131" s="4" t="s">
        <v>8866</v>
      </c>
      <c r="P4131">
        <f>IFERROR(VLOOKUP(A4131,'17. Skuldsanering vilja'!A:D,1,FALSE),0)</f>
        <v>0</v>
      </c>
      <c r="Q4131">
        <f t="shared" si="256"/>
        <v>0</v>
      </c>
      <c r="R4131" t="str">
        <f>IFERROR(VLOOKUP(M4131,'Skudsanering UC monitorering'!A:B,1,FALSE),"")</f>
        <v/>
      </c>
      <c r="S4131" t="str">
        <f>IFERROR(VLOOKUP(O4131,'Skudsanering UC monitorering'!A:B,1,FALSE),"")</f>
        <v/>
      </c>
      <c r="T4131" t="str">
        <f>IFERROR(VLOOKUP(M4131,'Skudsanering UC monitorering'!A:B,2,FALSE),"")</f>
        <v/>
      </c>
      <c r="U4131">
        <f t="shared" si="257"/>
        <v>0</v>
      </c>
      <c r="V4131">
        <f t="shared" si="258"/>
        <v>0</v>
      </c>
      <c r="W4131" s="3">
        <f t="shared" si="259"/>
        <v>0</v>
      </c>
    </row>
    <row r="4132" spans="1:23" hidden="1" x14ac:dyDescent="0.15">
      <c r="A4132" s="4" t="s">
        <v>15723</v>
      </c>
      <c r="B4132" s="1" t="d">
        <v>2023-12-31</v>
      </c>
      <c r="C4132">
        <v>63714.58</v>
      </c>
      <c r="D4132" s="1" t="d">
        <v>2022-08-10</v>
      </c>
      <c r="E4132" t="s">
        <v>378</v>
      </c>
      <c r="F4132" t="s">
        <v>379</v>
      </c>
      <c r="G4132" t="s">
        <v>1424</v>
      </c>
      <c r="H4132">
        <v>1</v>
      </c>
      <c r="I4132">
        <v>8506266298</v>
      </c>
      <c r="J4132">
        <v>8506266298</v>
      </c>
      <c r="K4132" t="s">
        <v>381</v>
      </c>
      <c r="L4132" t="s">
        <v>381</v>
      </c>
      <c r="M4132" s="4" t="s">
        <v>8867</v>
      </c>
      <c r="N4132" s="1" t="d">
        <v>1985-06-26</v>
      </c>
      <c r="O4132" s="4" t="s">
        <v>381</v>
      </c>
      <c r="P4132">
        <f>IFERROR(VLOOKUP(A4132,'17. Skuldsanering vilja'!A:D,1,FALSE),0)</f>
        <v>0</v>
      </c>
      <c r="Q4132">
        <f t="shared" si="256"/>
        <v>0</v>
      </c>
      <c r="R4132" t="str">
        <f>IFERROR(VLOOKUP(M4132,'Skudsanering UC monitorering'!A:B,1,FALSE),"")</f>
        <v/>
      </c>
      <c r="S4132" t="str">
        <f>IFERROR(VLOOKUP(O4132,'Skudsanering UC monitorering'!A:B,1,FALSE),"")</f>
        <v/>
      </c>
      <c r="T4132" t="str">
        <f>IFERROR(VLOOKUP(M4132,'Skudsanering UC monitorering'!A:B,2,FALSE),"")</f>
        <v/>
      </c>
      <c r="U4132">
        <f t="shared" si="257"/>
        <v>0</v>
      </c>
      <c r="V4132">
        <f t="shared" si="258"/>
        <v>0</v>
      </c>
      <c r="W4132" s="3">
        <f t="shared" si="259"/>
        <v>0</v>
      </c>
    </row>
    <row r="4133" spans="1:23" hidden="1" x14ac:dyDescent="0.15">
      <c r="A4133" s="4" t="s">
        <v>15724</v>
      </c>
      <c r="B4133" s="1" t="d">
        <v>2023-12-31</v>
      </c>
      <c r="C4133">
        <v>74844.149999999994</v>
      </c>
      <c r="D4133" s="1" t="d">
        <v>2022-08-19</v>
      </c>
      <c r="E4133" t="s">
        <v>378</v>
      </c>
      <c r="F4133" t="s">
        <v>379</v>
      </c>
      <c r="G4133" t="s">
        <v>3630</v>
      </c>
      <c r="H4133">
        <v>1</v>
      </c>
      <c r="I4133">
        <v>8906056943</v>
      </c>
      <c r="J4133">
        <v>8906056943</v>
      </c>
      <c r="K4133" t="s">
        <v>381</v>
      </c>
      <c r="L4133" t="s">
        <v>381</v>
      </c>
      <c r="M4133" s="4" t="s">
        <v>8868</v>
      </c>
      <c r="N4133" s="1" t="d">
        <v>1989-06-05</v>
      </c>
      <c r="O4133" s="4" t="s">
        <v>381</v>
      </c>
      <c r="P4133">
        <f>IFERROR(VLOOKUP(A4133,'17. Skuldsanering vilja'!A:D,1,FALSE),0)</f>
        <v>0</v>
      </c>
      <c r="Q4133">
        <f t="shared" si="256"/>
        <v>0</v>
      </c>
      <c r="R4133" t="str">
        <f>IFERROR(VLOOKUP(M4133,'Skudsanering UC monitorering'!A:B,1,FALSE),"")</f>
        <v/>
      </c>
      <c r="S4133" t="str">
        <f>IFERROR(VLOOKUP(O4133,'Skudsanering UC monitorering'!A:B,1,FALSE),"")</f>
        <v/>
      </c>
      <c r="T4133" t="str">
        <f>IFERROR(VLOOKUP(M4133,'Skudsanering UC monitorering'!A:B,2,FALSE),"")</f>
        <v/>
      </c>
      <c r="U4133">
        <f t="shared" si="257"/>
        <v>0</v>
      </c>
      <c r="V4133">
        <f t="shared" si="258"/>
        <v>0</v>
      </c>
      <c r="W4133" s="3">
        <f t="shared" si="259"/>
        <v>0</v>
      </c>
    </row>
    <row r="4134" spans="1:23" hidden="1" x14ac:dyDescent="0.15">
      <c r="A4134" s="4" t="s">
        <v>15725</v>
      </c>
      <c r="B4134" s="1" t="d">
        <v>2023-12-31</v>
      </c>
      <c r="C4134">
        <v>150709.96</v>
      </c>
      <c r="D4134" s="1" t="d">
        <v>2022-08-02</v>
      </c>
      <c r="E4134" t="s">
        <v>378</v>
      </c>
      <c r="F4134" t="s">
        <v>401</v>
      </c>
      <c r="G4134" t="s">
        <v>2596</v>
      </c>
      <c r="H4134">
        <v>1</v>
      </c>
      <c r="I4134">
        <v>9508060390</v>
      </c>
      <c r="J4134">
        <v>9508060390</v>
      </c>
      <c r="K4134" t="s">
        <v>381</v>
      </c>
      <c r="L4134" t="s">
        <v>381</v>
      </c>
      <c r="M4134" s="4" t="s">
        <v>8869</v>
      </c>
      <c r="N4134" s="1" t="d">
        <v>1995-08-06</v>
      </c>
      <c r="O4134" s="4" t="s">
        <v>381</v>
      </c>
      <c r="P4134">
        <f>IFERROR(VLOOKUP(A4134,'17. Skuldsanering vilja'!A:D,1,FALSE),0)</f>
        <v>0</v>
      </c>
      <c r="Q4134">
        <f t="shared" si="256"/>
        <v>0</v>
      </c>
      <c r="R4134" t="str">
        <f>IFERROR(VLOOKUP(M4134,'Skudsanering UC monitorering'!A:B,1,FALSE),"")</f>
        <v/>
      </c>
      <c r="S4134" t="str">
        <f>IFERROR(VLOOKUP(O4134,'Skudsanering UC monitorering'!A:B,1,FALSE),"")</f>
        <v/>
      </c>
      <c r="T4134" t="str">
        <f>IFERROR(VLOOKUP(M4134,'Skudsanering UC monitorering'!A:B,2,FALSE),"")</f>
        <v/>
      </c>
      <c r="U4134">
        <f t="shared" si="257"/>
        <v>0</v>
      </c>
      <c r="V4134">
        <f t="shared" si="258"/>
        <v>0</v>
      </c>
      <c r="W4134" s="3">
        <f t="shared" si="259"/>
        <v>0</v>
      </c>
    </row>
    <row r="4135" spans="1:23" hidden="1" x14ac:dyDescent="0.15">
      <c r="A4135" s="4" t="s">
        <v>15726</v>
      </c>
      <c r="B4135" s="1" t="d">
        <v>2023-12-31</v>
      </c>
      <c r="C4135">
        <v>99188.59</v>
      </c>
      <c r="D4135" s="1" t="d">
        <v>2022-08-03</v>
      </c>
      <c r="E4135" t="s">
        <v>378</v>
      </c>
      <c r="F4135" t="s">
        <v>379</v>
      </c>
      <c r="G4135" t="s">
        <v>4612</v>
      </c>
      <c r="H4135">
        <v>1</v>
      </c>
      <c r="I4135">
        <v>8509280213</v>
      </c>
      <c r="J4135">
        <v>8509280213</v>
      </c>
      <c r="K4135" t="s">
        <v>381</v>
      </c>
      <c r="L4135" t="s">
        <v>381</v>
      </c>
      <c r="M4135" s="4" t="s">
        <v>8870</v>
      </c>
      <c r="N4135" s="1" t="d">
        <v>1985-09-28</v>
      </c>
      <c r="O4135" s="4" t="s">
        <v>381</v>
      </c>
      <c r="P4135">
        <f>IFERROR(VLOOKUP(A4135,'17. Skuldsanering vilja'!A:D,1,FALSE),0)</f>
        <v>0</v>
      </c>
      <c r="Q4135">
        <f t="shared" si="256"/>
        <v>0</v>
      </c>
      <c r="R4135" t="str">
        <f>IFERROR(VLOOKUP(M4135,'Skudsanering UC monitorering'!A:B,1,FALSE),"")</f>
        <v/>
      </c>
      <c r="S4135" t="str">
        <f>IFERROR(VLOOKUP(O4135,'Skudsanering UC monitorering'!A:B,1,FALSE),"")</f>
        <v/>
      </c>
      <c r="T4135" t="str">
        <f>IFERROR(VLOOKUP(M4135,'Skudsanering UC monitorering'!A:B,2,FALSE),"")</f>
        <v/>
      </c>
      <c r="U4135">
        <f t="shared" si="257"/>
        <v>0</v>
      </c>
      <c r="V4135">
        <f t="shared" si="258"/>
        <v>0</v>
      </c>
      <c r="W4135" s="3">
        <f t="shared" si="259"/>
        <v>0</v>
      </c>
    </row>
    <row r="4136" spans="1:23" hidden="1" x14ac:dyDescent="0.15">
      <c r="A4136" s="4" t="s">
        <v>15727</v>
      </c>
      <c r="B4136" s="1" t="d">
        <v>2023-12-31</v>
      </c>
      <c r="C4136">
        <v>252741.56</v>
      </c>
      <c r="D4136" s="1" t="d">
        <v>2022-08-17</v>
      </c>
      <c r="E4136" t="s">
        <v>378</v>
      </c>
      <c r="F4136" t="s">
        <v>379</v>
      </c>
      <c r="G4136" t="s">
        <v>2225</v>
      </c>
      <c r="H4136">
        <v>1</v>
      </c>
      <c r="I4136">
        <v>7410200153</v>
      </c>
      <c r="J4136">
        <v>7410200153</v>
      </c>
      <c r="K4136" t="s">
        <v>381</v>
      </c>
      <c r="L4136" t="s">
        <v>381</v>
      </c>
      <c r="M4136" s="4" t="s">
        <v>8871</v>
      </c>
      <c r="N4136" s="1" t="d">
        <v>1974-10-20</v>
      </c>
      <c r="O4136" s="4" t="s">
        <v>381</v>
      </c>
      <c r="P4136">
        <f>IFERROR(VLOOKUP(A4136,'17. Skuldsanering vilja'!A:D,1,FALSE),0)</f>
        <v>0</v>
      </c>
      <c r="Q4136">
        <f t="shared" si="256"/>
        <v>0</v>
      </c>
      <c r="R4136" t="str">
        <f>IFERROR(VLOOKUP(M4136,'Skudsanering UC monitorering'!A:B,1,FALSE),"")</f>
        <v/>
      </c>
      <c r="S4136" t="str">
        <f>IFERROR(VLOOKUP(O4136,'Skudsanering UC monitorering'!A:B,1,FALSE),"")</f>
        <v/>
      </c>
      <c r="T4136" t="str">
        <f>IFERROR(VLOOKUP(M4136,'Skudsanering UC monitorering'!A:B,2,FALSE),"")</f>
        <v/>
      </c>
      <c r="U4136">
        <f t="shared" si="257"/>
        <v>0</v>
      </c>
      <c r="V4136">
        <f t="shared" si="258"/>
        <v>0</v>
      </c>
      <c r="W4136" s="3">
        <f t="shared" si="259"/>
        <v>0</v>
      </c>
    </row>
    <row r="4137" spans="1:23" hidden="1" x14ac:dyDescent="0.15">
      <c r="A4137" s="4" t="s">
        <v>15728</v>
      </c>
      <c r="B4137" s="1" t="d">
        <v>2023-12-31</v>
      </c>
      <c r="C4137">
        <v>487384.52</v>
      </c>
      <c r="D4137" s="1" t="d">
        <v>2022-08-04</v>
      </c>
      <c r="E4137" t="s">
        <v>378</v>
      </c>
      <c r="F4137" t="s">
        <v>379</v>
      </c>
      <c r="G4137" t="s">
        <v>414</v>
      </c>
      <c r="H4137">
        <v>2</v>
      </c>
      <c r="I4137">
        <v>8701261730</v>
      </c>
      <c r="J4137">
        <v>8701261730</v>
      </c>
      <c r="K4137" t="s">
        <v>381</v>
      </c>
      <c r="L4137" t="s">
        <v>381</v>
      </c>
      <c r="M4137" s="4" t="s">
        <v>8872</v>
      </c>
      <c r="N4137" s="1" t="d">
        <v>1987-01-26</v>
      </c>
      <c r="O4137" s="4" t="s">
        <v>8872</v>
      </c>
      <c r="P4137">
        <f>IFERROR(VLOOKUP(A4137,'17. Skuldsanering vilja'!A:D,1,FALSE),0)</f>
        <v>0</v>
      </c>
      <c r="Q4137">
        <f t="shared" si="256"/>
        <v>0</v>
      </c>
      <c r="R4137" t="str">
        <f>IFERROR(VLOOKUP(M4137,'Skudsanering UC monitorering'!A:B,1,FALSE),"")</f>
        <v/>
      </c>
      <c r="S4137" t="str">
        <f>IFERROR(VLOOKUP(O4137,'Skudsanering UC monitorering'!A:B,1,FALSE),"")</f>
        <v/>
      </c>
      <c r="T4137" t="str">
        <f>IFERROR(VLOOKUP(M4137,'Skudsanering UC monitorering'!A:B,2,FALSE),"")</f>
        <v/>
      </c>
      <c r="U4137">
        <f t="shared" si="257"/>
        <v>0</v>
      </c>
      <c r="V4137">
        <f t="shared" si="258"/>
        <v>0</v>
      </c>
      <c r="W4137" s="3">
        <f t="shared" si="259"/>
        <v>0</v>
      </c>
    </row>
    <row r="4138" spans="1:23" hidden="1" x14ac:dyDescent="0.15">
      <c r="A4138" s="4" t="s">
        <v>15729</v>
      </c>
      <c r="B4138" s="1" t="d">
        <v>2023-12-31</v>
      </c>
      <c r="C4138">
        <v>209068.36</v>
      </c>
      <c r="D4138" s="1" t="d">
        <v>2022-08-04</v>
      </c>
      <c r="E4138" t="s">
        <v>378</v>
      </c>
      <c r="F4138" t="s">
        <v>379</v>
      </c>
      <c r="G4138" t="s">
        <v>2596</v>
      </c>
      <c r="H4138">
        <v>1</v>
      </c>
      <c r="I4138">
        <v>9901158957</v>
      </c>
      <c r="J4138">
        <v>9901158957</v>
      </c>
      <c r="K4138" t="s">
        <v>381</v>
      </c>
      <c r="L4138" t="s">
        <v>381</v>
      </c>
      <c r="M4138" s="4" t="s">
        <v>8873</v>
      </c>
      <c r="N4138" s="1" t="d">
        <v>1999-01-15</v>
      </c>
      <c r="O4138" s="4" t="s">
        <v>381</v>
      </c>
      <c r="P4138">
        <f>IFERROR(VLOOKUP(A4138,'17. Skuldsanering vilja'!A:D,1,FALSE),0)</f>
        <v>0</v>
      </c>
      <c r="Q4138">
        <f t="shared" si="256"/>
        <v>0</v>
      </c>
      <c r="R4138" t="str">
        <f>IFERROR(VLOOKUP(M4138,'Skudsanering UC monitorering'!A:B,1,FALSE),"")</f>
        <v/>
      </c>
      <c r="S4138" t="str">
        <f>IFERROR(VLOOKUP(O4138,'Skudsanering UC monitorering'!A:B,1,FALSE),"")</f>
        <v/>
      </c>
      <c r="T4138" t="str">
        <f>IFERROR(VLOOKUP(M4138,'Skudsanering UC monitorering'!A:B,2,FALSE),"")</f>
        <v/>
      </c>
      <c r="U4138">
        <f t="shared" si="257"/>
        <v>0</v>
      </c>
      <c r="V4138">
        <f t="shared" si="258"/>
        <v>0</v>
      </c>
      <c r="W4138" s="3">
        <f t="shared" si="259"/>
        <v>0</v>
      </c>
    </row>
    <row r="4139" spans="1:23" hidden="1" x14ac:dyDescent="0.15">
      <c r="A4139" s="4" t="s">
        <v>15730</v>
      </c>
      <c r="B4139" s="1" t="d">
        <v>2023-12-31</v>
      </c>
      <c r="C4139">
        <v>175677.9</v>
      </c>
      <c r="D4139" s="1" t="d">
        <v>2022-08-02</v>
      </c>
      <c r="E4139" t="s">
        <v>378</v>
      </c>
      <c r="F4139" t="s">
        <v>379</v>
      </c>
      <c r="G4139" t="s">
        <v>1510</v>
      </c>
      <c r="H4139">
        <v>1</v>
      </c>
      <c r="I4139">
        <v>9201112019</v>
      </c>
      <c r="J4139">
        <v>9201112019</v>
      </c>
      <c r="K4139" t="s">
        <v>381</v>
      </c>
      <c r="L4139" t="s">
        <v>381</v>
      </c>
      <c r="M4139" s="4" t="s">
        <v>8874</v>
      </c>
      <c r="N4139" s="1" t="d">
        <v>1992-01-11</v>
      </c>
      <c r="O4139" s="4" t="s">
        <v>381</v>
      </c>
      <c r="P4139">
        <f>IFERROR(VLOOKUP(A4139,'17. Skuldsanering vilja'!A:D,1,FALSE),0)</f>
        <v>0</v>
      </c>
      <c r="Q4139">
        <f t="shared" si="256"/>
        <v>0</v>
      </c>
      <c r="R4139" t="str">
        <f>IFERROR(VLOOKUP(M4139,'Skudsanering UC monitorering'!A:B,1,FALSE),"")</f>
        <v/>
      </c>
      <c r="S4139" t="str">
        <f>IFERROR(VLOOKUP(O4139,'Skudsanering UC monitorering'!A:B,1,FALSE),"")</f>
        <v/>
      </c>
      <c r="T4139" t="str">
        <f>IFERROR(VLOOKUP(M4139,'Skudsanering UC monitorering'!A:B,2,FALSE),"")</f>
        <v/>
      </c>
      <c r="U4139">
        <f t="shared" si="257"/>
        <v>0</v>
      </c>
      <c r="V4139">
        <f t="shared" si="258"/>
        <v>0</v>
      </c>
      <c r="W4139" s="3">
        <f t="shared" si="259"/>
        <v>0</v>
      </c>
    </row>
    <row r="4140" spans="1:23" hidden="1" x14ac:dyDescent="0.15">
      <c r="A4140" s="4" t="s">
        <v>15731</v>
      </c>
      <c r="B4140" s="1" t="d">
        <v>2023-12-31</v>
      </c>
      <c r="C4140">
        <v>207033.78</v>
      </c>
      <c r="D4140" s="1" t="d">
        <v>2022-08-09</v>
      </c>
      <c r="E4140" t="s">
        <v>378</v>
      </c>
      <c r="F4140" t="s">
        <v>379</v>
      </c>
      <c r="G4140" t="s">
        <v>4562</v>
      </c>
      <c r="H4140">
        <v>1</v>
      </c>
      <c r="I4140">
        <v>8706243089</v>
      </c>
      <c r="J4140">
        <v>8706243089</v>
      </c>
      <c r="K4140" t="s">
        <v>381</v>
      </c>
      <c r="L4140" t="s">
        <v>381</v>
      </c>
      <c r="M4140" s="4" t="s">
        <v>8875</v>
      </c>
      <c r="N4140" s="1" t="d">
        <v>1987-06-24</v>
      </c>
      <c r="O4140" s="4" t="s">
        <v>381</v>
      </c>
      <c r="P4140">
        <f>IFERROR(VLOOKUP(A4140,'17. Skuldsanering vilja'!A:D,1,FALSE),0)</f>
        <v>0</v>
      </c>
      <c r="Q4140">
        <f t="shared" si="256"/>
        <v>0</v>
      </c>
      <c r="R4140" t="str">
        <f>IFERROR(VLOOKUP(M4140,'Skudsanering UC monitorering'!A:B,1,FALSE),"")</f>
        <v/>
      </c>
      <c r="S4140" t="str">
        <f>IFERROR(VLOOKUP(O4140,'Skudsanering UC monitorering'!A:B,1,FALSE),"")</f>
        <v/>
      </c>
      <c r="T4140" t="str">
        <f>IFERROR(VLOOKUP(M4140,'Skudsanering UC monitorering'!A:B,2,FALSE),"")</f>
        <v/>
      </c>
      <c r="U4140">
        <f t="shared" si="257"/>
        <v>0</v>
      </c>
      <c r="V4140">
        <f t="shared" si="258"/>
        <v>0</v>
      </c>
      <c r="W4140" s="3">
        <f t="shared" si="259"/>
        <v>0</v>
      </c>
    </row>
    <row r="4141" spans="1:23" hidden="1" x14ac:dyDescent="0.15">
      <c r="A4141" s="4" t="s">
        <v>15732</v>
      </c>
      <c r="B4141" s="1" t="d">
        <v>2023-12-31</v>
      </c>
      <c r="C4141">
        <v>304837.32</v>
      </c>
      <c r="D4141" s="1" t="d">
        <v>2022-08-08</v>
      </c>
      <c r="E4141" t="s">
        <v>378</v>
      </c>
      <c r="F4141" t="s">
        <v>379</v>
      </c>
      <c r="G4141" t="s">
        <v>1734</v>
      </c>
      <c r="H4141">
        <v>2</v>
      </c>
      <c r="I4141">
        <v>7912231607</v>
      </c>
      <c r="J4141">
        <v>7912231607</v>
      </c>
      <c r="K4141" t="s">
        <v>381</v>
      </c>
      <c r="L4141" t="s">
        <v>381</v>
      </c>
      <c r="M4141" s="4" t="s">
        <v>8876</v>
      </c>
      <c r="N4141" s="1" t="d">
        <v>1979-12-23</v>
      </c>
      <c r="O4141" s="4" t="s">
        <v>8876</v>
      </c>
      <c r="P4141">
        <f>IFERROR(VLOOKUP(A4141,'17. Skuldsanering vilja'!A:D,1,FALSE),0)</f>
        <v>0</v>
      </c>
      <c r="Q4141">
        <f t="shared" si="256"/>
        <v>0</v>
      </c>
      <c r="R4141" t="str">
        <f>IFERROR(VLOOKUP(M4141,'Skudsanering UC monitorering'!A:B,1,FALSE),"")</f>
        <v/>
      </c>
      <c r="S4141" t="str">
        <f>IFERROR(VLOOKUP(O4141,'Skudsanering UC monitorering'!A:B,1,FALSE),"")</f>
        <v/>
      </c>
      <c r="T4141" t="str">
        <f>IFERROR(VLOOKUP(M4141,'Skudsanering UC monitorering'!A:B,2,FALSE),"")</f>
        <v/>
      </c>
      <c r="U4141">
        <f t="shared" si="257"/>
        <v>0</v>
      </c>
      <c r="V4141">
        <f t="shared" si="258"/>
        <v>0</v>
      </c>
      <c r="W4141" s="3">
        <f t="shared" si="259"/>
        <v>0</v>
      </c>
    </row>
    <row r="4142" spans="1:23" hidden="1" x14ac:dyDescent="0.15">
      <c r="A4142" s="4" t="s">
        <v>15733</v>
      </c>
      <c r="B4142" s="1" t="d">
        <v>2023-12-31</v>
      </c>
      <c r="C4142">
        <v>244571.94</v>
      </c>
      <c r="D4142" s="1" t="d">
        <v>2022-08-02</v>
      </c>
      <c r="E4142" t="s">
        <v>378</v>
      </c>
      <c r="F4142" t="s">
        <v>539</v>
      </c>
      <c r="G4142" t="s">
        <v>4611</v>
      </c>
      <c r="H4142">
        <v>1</v>
      </c>
      <c r="I4142">
        <v>9112136792</v>
      </c>
      <c r="J4142">
        <v>9112136792</v>
      </c>
      <c r="K4142" t="s">
        <v>381</v>
      </c>
      <c r="L4142" t="s">
        <v>381</v>
      </c>
      <c r="M4142" s="4" t="s">
        <v>8877</v>
      </c>
      <c r="N4142" s="1" t="d">
        <v>1991-12-13</v>
      </c>
      <c r="O4142" s="4" t="s">
        <v>381</v>
      </c>
      <c r="P4142">
        <f>IFERROR(VLOOKUP(A4142,'17. Skuldsanering vilja'!A:D,1,FALSE),0)</f>
        <v>0</v>
      </c>
      <c r="Q4142">
        <f t="shared" si="256"/>
        <v>0</v>
      </c>
      <c r="R4142" t="str">
        <f>IFERROR(VLOOKUP(M4142,'Skudsanering UC monitorering'!A:B,1,FALSE),"")</f>
        <v/>
      </c>
      <c r="S4142" t="str">
        <f>IFERROR(VLOOKUP(O4142,'Skudsanering UC monitorering'!A:B,1,FALSE),"")</f>
        <v/>
      </c>
      <c r="T4142" t="str">
        <f>IFERROR(VLOOKUP(M4142,'Skudsanering UC monitorering'!A:B,2,FALSE),"")</f>
        <v/>
      </c>
      <c r="U4142">
        <f t="shared" si="257"/>
        <v>0</v>
      </c>
      <c r="V4142">
        <f t="shared" si="258"/>
        <v>0</v>
      </c>
      <c r="W4142" s="3">
        <f t="shared" si="259"/>
        <v>0</v>
      </c>
    </row>
    <row r="4143" spans="1:23" hidden="1" x14ac:dyDescent="0.15">
      <c r="A4143" s="4" t="s">
        <v>15734</v>
      </c>
      <c r="B4143" s="1" t="d">
        <v>2023-12-31</v>
      </c>
      <c r="C4143">
        <v>93647.74</v>
      </c>
      <c r="D4143" s="1" t="d">
        <v>2022-08-04</v>
      </c>
      <c r="E4143" t="s">
        <v>378</v>
      </c>
      <c r="F4143" t="s">
        <v>379</v>
      </c>
      <c r="G4143" t="s">
        <v>1424</v>
      </c>
      <c r="H4143">
        <v>1</v>
      </c>
      <c r="I4143">
        <v>9209127191</v>
      </c>
      <c r="J4143">
        <v>9209127191</v>
      </c>
      <c r="K4143" t="s">
        <v>381</v>
      </c>
      <c r="L4143" t="s">
        <v>381</v>
      </c>
      <c r="M4143" s="4" t="s">
        <v>8878</v>
      </c>
      <c r="N4143" s="1" t="d">
        <v>1992-09-12</v>
      </c>
      <c r="O4143" s="4" t="s">
        <v>381</v>
      </c>
      <c r="P4143">
        <f>IFERROR(VLOOKUP(A4143,'17. Skuldsanering vilja'!A:D,1,FALSE),0)</f>
        <v>0</v>
      </c>
      <c r="Q4143">
        <f t="shared" si="256"/>
        <v>0</v>
      </c>
      <c r="R4143" t="str">
        <f>IFERROR(VLOOKUP(M4143,'Skudsanering UC monitorering'!A:B,1,FALSE),"")</f>
        <v/>
      </c>
      <c r="S4143" t="str">
        <f>IFERROR(VLOOKUP(O4143,'Skudsanering UC monitorering'!A:B,1,FALSE),"")</f>
        <v/>
      </c>
      <c r="T4143" t="str">
        <f>IFERROR(VLOOKUP(M4143,'Skudsanering UC monitorering'!A:B,2,FALSE),"")</f>
        <v/>
      </c>
      <c r="U4143">
        <f t="shared" si="257"/>
        <v>0</v>
      </c>
      <c r="V4143">
        <f t="shared" si="258"/>
        <v>0</v>
      </c>
      <c r="W4143" s="3">
        <f t="shared" si="259"/>
        <v>0</v>
      </c>
    </row>
    <row r="4144" spans="1:23" hidden="1" x14ac:dyDescent="0.15">
      <c r="A4144" s="4" t="s">
        <v>15735</v>
      </c>
      <c r="B4144" s="1" t="d">
        <v>2023-12-31</v>
      </c>
      <c r="C4144">
        <v>296961.01</v>
      </c>
      <c r="D4144" s="1" t="d">
        <v>2022-08-09</v>
      </c>
      <c r="E4144" t="s">
        <v>378</v>
      </c>
      <c r="F4144" t="s">
        <v>420</v>
      </c>
      <c r="G4144" t="s">
        <v>491</v>
      </c>
      <c r="H4144">
        <v>1</v>
      </c>
      <c r="I4144">
        <v>8708030500</v>
      </c>
      <c r="J4144">
        <v>8708030500</v>
      </c>
      <c r="K4144" t="s">
        <v>381</v>
      </c>
      <c r="L4144" t="s">
        <v>381</v>
      </c>
      <c r="M4144" s="4" t="s">
        <v>8879</v>
      </c>
      <c r="N4144" s="1" t="d">
        <v>1987-08-03</v>
      </c>
      <c r="O4144" s="4" t="s">
        <v>381</v>
      </c>
      <c r="P4144">
        <f>IFERROR(VLOOKUP(A4144,'17. Skuldsanering vilja'!A:D,1,FALSE),0)</f>
        <v>0</v>
      </c>
      <c r="Q4144">
        <f t="shared" si="256"/>
        <v>0</v>
      </c>
      <c r="R4144" t="str">
        <f>IFERROR(VLOOKUP(M4144,'Skudsanering UC monitorering'!A:B,1,FALSE),"")</f>
        <v/>
      </c>
      <c r="S4144" t="str">
        <f>IFERROR(VLOOKUP(O4144,'Skudsanering UC monitorering'!A:B,1,FALSE),"")</f>
        <v/>
      </c>
      <c r="T4144" t="str">
        <f>IFERROR(VLOOKUP(M4144,'Skudsanering UC monitorering'!A:B,2,FALSE),"")</f>
        <v/>
      </c>
      <c r="U4144">
        <f t="shared" si="257"/>
        <v>0</v>
      </c>
      <c r="V4144">
        <f t="shared" si="258"/>
        <v>0</v>
      </c>
      <c r="W4144" s="3">
        <f t="shared" si="259"/>
        <v>0</v>
      </c>
    </row>
    <row r="4145" spans="1:23" hidden="1" x14ac:dyDescent="0.15">
      <c r="A4145" s="4" t="s">
        <v>15736</v>
      </c>
      <c r="B4145" s="1" t="d">
        <v>2023-12-31</v>
      </c>
      <c r="C4145">
        <v>297234.78000000003</v>
      </c>
      <c r="D4145" s="1" t="d">
        <v>2022-09-19</v>
      </c>
      <c r="E4145" t="s">
        <v>378</v>
      </c>
      <c r="F4145" t="s">
        <v>401</v>
      </c>
      <c r="G4145" t="s">
        <v>3483</v>
      </c>
      <c r="H4145">
        <v>1</v>
      </c>
      <c r="I4145">
        <v>8108183834</v>
      </c>
      <c r="J4145">
        <v>8108183834</v>
      </c>
      <c r="K4145" t="s">
        <v>381</v>
      </c>
      <c r="L4145" t="s">
        <v>381</v>
      </c>
      <c r="M4145" s="4" t="s">
        <v>8880</v>
      </c>
      <c r="N4145" s="1" t="d">
        <v>1981-08-18</v>
      </c>
      <c r="O4145" s="4" t="s">
        <v>381</v>
      </c>
      <c r="P4145">
        <f>IFERROR(VLOOKUP(A4145,'17. Skuldsanering vilja'!A:D,1,FALSE),0)</f>
        <v>0</v>
      </c>
      <c r="Q4145">
        <f t="shared" si="256"/>
        <v>0</v>
      </c>
      <c r="R4145" t="str">
        <f>IFERROR(VLOOKUP(M4145,'Skudsanering UC monitorering'!A:B,1,FALSE),"")</f>
        <v/>
      </c>
      <c r="S4145" t="str">
        <f>IFERROR(VLOOKUP(O4145,'Skudsanering UC monitorering'!A:B,1,FALSE),"")</f>
        <v/>
      </c>
      <c r="T4145" t="str">
        <f>IFERROR(VLOOKUP(M4145,'Skudsanering UC monitorering'!A:B,2,FALSE),"")</f>
        <v/>
      </c>
      <c r="U4145">
        <f t="shared" si="257"/>
        <v>0</v>
      </c>
      <c r="V4145">
        <f t="shared" si="258"/>
        <v>0</v>
      </c>
      <c r="W4145" s="3">
        <f t="shared" si="259"/>
        <v>0</v>
      </c>
    </row>
    <row r="4146" spans="1:23" hidden="1" x14ac:dyDescent="0.15">
      <c r="A4146" s="4" t="s">
        <v>15737</v>
      </c>
      <c r="B4146" s="1" t="d">
        <v>2023-12-31</v>
      </c>
      <c r="C4146">
        <v>445739.05</v>
      </c>
      <c r="D4146" s="1" t="d">
        <v>2022-08-04</v>
      </c>
      <c r="E4146" t="s">
        <v>378</v>
      </c>
      <c r="F4146" t="s">
        <v>379</v>
      </c>
      <c r="G4146" t="s">
        <v>4596</v>
      </c>
      <c r="H4146">
        <v>2</v>
      </c>
      <c r="I4146">
        <v>7607080202</v>
      </c>
      <c r="J4146">
        <v>7607080202</v>
      </c>
      <c r="K4146" t="s">
        <v>381</v>
      </c>
      <c r="L4146" t="s">
        <v>381</v>
      </c>
      <c r="M4146" s="4" t="s">
        <v>8881</v>
      </c>
      <c r="N4146" s="1" t="d">
        <v>1976-07-08</v>
      </c>
      <c r="O4146" s="4" t="s">
        <v>8881</v>
      </c>
      <c r="P4146">
        <f>IFERROR(VLOOKUP(A4146,'17. Skuldsanering vilja'!A:D,1,FALSE),0)</f>
        <v>0</v>
      </c>
      <c r="Q4146">
        <f t="shared" si="256"/>
        <v>0</v>
      </c>
      <c r="R4146" t="str">
        <f>IFERROR(VLOOKUP(M4146,'Skudsanering UC monitorering'!A:B,1,FALSE),"")</f>
        <v/>
      </c>
      <c r="S4146" t="str">
        <f>IFERROR(VLOOKUP(O4146,'Skudsanering UC monitorering'!A:B,1,FALSE),"")</f>
        <v/>
      </c>
      <c r="T4146" t="str">
        <f>IFERROR(VLOOKUP(M4146,'Skudsanering UC monitorering'!A:B,2,FALSE),"")</f>
        <v/>
      </c>
      <c r="U4146">
        <f t="shared" si="257"/>
        <v>0</v>
      </c>
      <c r="V4146">
        <f t="shared" si="258"/>
        <v>0</v>
      </c>
      <c r="W4146" s="3">
        <f t="shared" si="259"/>
        <v>0</v>
      </c>
    </row>
    <row r="4147" spans="1:23" hidden="1" x14ac:dyDescent="0.15">
      <c r="A4147" s="4" t="s">
        <v>15738</v>
      </c>
      <c r="B4147" s="1" t="d">
        <v>2023-12-31</v>
      </c>
      <c r="C4147">
        <v>92240.27</v>
      </c>
      <c r="D4147" s="1" t="d">
        <v>2022-08-09</v>
      </c>
      <c r="E4147" t="s">
        <v>378</v>
      </c>
      <c r="F4147" t="s">
        <v>420</v>
      </c>
      <c r="G4147" t="s">
        <v>1320</v>
      </c>
      <c r="H4147">
        <v>1</v>
      </c>
      <c r="I4147">
        <v>9403308696</v>
      </c>
      <c r="J4147">
        <v>9403308696</v>
      </c>
      <c r="K4147" t="s">
        <v>381</v>
      </c>
      <c r="L4147" t="s">
        <v>381</v>
      </c>
      <c r="M4147" s="4" t="s">
        <v>8882</v>
      </c>
      <c r="N4147" s="1" t="d">
        <v>1994-03-30</v>
      </c>
      <c r="O4147" s="4" t="s">
        <v>381</v>
      </c>
      <c r="P4147">
        <f>IFERROR(VLOOKUP(A4147,'17. Skuldsanering vilja'!A:D,1,FALSE),0)</f>
        <v>0</v>
      </c>
      <c r="Q4147">
        <f t="shared" si="256"/>
        <v>0</v>
      </c>
      <c r="R4147" t="str">
        <f>IFERROR(VLOOKUP(M4147,'Skudsanering UC monitorering'!A:B,1,FALSE),"")</f>
        <v/>
      </c>
      <c r="S4147" t="str">
        <f>IFERROR(VLOOKUP(O4147,'Skudsanering UC monitorering'!A:B,1,FALSE),"")</f>
        <v/>
      </c>
      <c r="T4147" t="str">
        <f>IFERROR(VLOOKUP(M4147,'Skudsanering UC monitorering'!A:B,2,FALSE),"")</f>
        <v/>
      </c>
      <c r="U4147">
        <f t="shared" si="257"/>
        <v>0</v>
      </c>
      <c r="V4147">
        <f t="shared" si="258"/>
        <v>0</v>
      </c>
      <c r="W4147" s="3">
        <f t="shared" si="259"/>
        <v>0</v>
      </c>
    </row>
    <row r="4148" spans="1:23" hidden="1" x14ac:dyDescent="0.15">
      <c r="A4148" s="4" t="s">
        <v>15739</v>
      </c>
      <c r="B4148" s="1" t="d">
        <v>2023-12-31</v>
      </c>
      <c r="C4148">
        <v>293512.34999999998</v>
      </c>
      <c r="D4148" s="1" t="d">
        <v>2022-08-05</v>
      </c>
      <c r="E4148" t="s">
        <v>378</v>
      </c>
      <c r="F4148" t="s">
        <v>401</v>
      </c>
      <c r="G4148" t="s">
        <v>4611</v>
      </c>
      <c r="H4148">
        <v>1</v>
      </c>
      <c r="I4148">
        <v>9206039019</v>
      </c>
      <c r="J4148">
        <v>9206039019</v>
      </c>
      <c r="K4148" t="s">
        <v>381</v>
      </c>
      <c r="L4148" t="s">
        <v>381</v>
      </c>
      <c r="M4148" s="4" t="s">
        <v>8883</v>
      </c>
      <c r="N4148" s="1" t="d">
        <v>1992-06-03</v>
      </c>
      <c r="O4148" s="4" t="s">
        <v>381</v>
      </c>
      <c r="P4148">
        <f>IFERROR(VLOOKUP(A4148,'17. Skuldsanering vilja'!A:D,1,FALSE),0)</f>
        <v>0</v>
      </c>
      <c r="Q4148">
        <f t="shared" si="256"/>
        <v>0</v>
      </c>
      <c r="R4148" t="str">
        <f>IFERROR(VLOOKUP(M4148,'Skudsanering UC monitorering'!A:B,1,FALSE),"")</f>
        <v/>
      </c>
      <c r="S4148" t="str">
        <f>IFERROR(VLOOKUP(O4148,'Skudsanering UC monitorering'!A:B,1,FALSE),"")</f>
        <v/>
      </c>
      <c r="T4148" t="str">
        <f>IFERROR(VLOOKUP(M4148,'Skudsanering UC monitorering'!A:B,2,FALSE),"")</f>
        <v/>
      </c>
      <c r="U4148">
        <f t="shared" si="257"/>
        <v>0</v>
      </c>
      <c r="V4148">
        <f t="shared" si="258"/>
        <v>0</v>
      </c>
      <c r="W4148" s="3">
        <f t="shared" si="259"/>
        <v>0</v>
      </c>
    </row>
    <row r="4149" spans="1:23" hidden="1" x14ac:dyDescent="0.15">
      <c r="A4149" s="4" t="s">
        <v>15740</v>
      </c>
      <c r="B4149" s="1" t="d">
        <v>2023-12-31</v>
      </c>
      <c r="C4149">
        <v>191905.88</v>
      </c>
      <c r="D4149" s="1" t="d">
        <v>2022-08-04</v>
      </c>
      <c r="E4149" t="s">
        <v>378</v>
      </c>
      <c r="F4149" t="s">
        <v>379</v>
      </c>
      <c r="G4149" t="s">
        <v>4611</v>
      </c>
      <c r="H4149">
        <v>1</v>
      </c>
      <c r="I4149">
        <v>8402274917</v>
      </c>
      <c r="J4149">
        <v>8402274917</v>
      </c>
      <c r="K4149" t="s">
        <v>381</v>
      </c>
      <c r="L4149" t="s">
        <v>381</v>
      </c>
      <c r="M4149" s="4" t="s">
        <v>8884</v>
      </c>
      <c r="N4149" s="1" t="d">
        <v>1984-02-27</v>
      </c>
      <c r="O4149" s="4" t="s">
        <v>381</v>
      </c>
      <c r="P4149">
        <f>IFERROR(VLOOKUP(A4149,'17. Skuldsanering vilja'!A:D,1,FALSE),0)</f>
        <v>0</v>
      </c>
      <c r="Q4149">
        <f t="shared" si="256"/>
        <v>0</v>
      </c>
      <c r="R4149" t="str">
        <f>IFERROR(VLOOKUP(M4149,'Skudsanering UC monitorering'!A:B,1,FALSE),"")</f>
        <v/>
      </c>
      <c r="S4149" t="str">
        <f>IFERROR(VLOOKUP(O4149,'Skudsanering UC monitorering'!A:B,1,FALSE),"")</f>
        <v/>
      </c>
      <c r="T4149" t="str">
        <f>IFERROR(VLOOKUP(M4149,'Skudsanering UC monitorering'!A:B,2,FALSE),"")</f>
        <v/>
      </c>
      <c r="U4149">
        <f t="shared" si="257"/>
        <v>0</v>
      </c>
      <c r="V4149">
        <f t="shared" si="258"/>
        <v>0</v>
      </c>
      <c r="W4149" s="3">
        <f t="shared" si="259"/>
        <v>0</v>
      </c>
    </row>
    <row r="4150" spans="1:23" hidden="1" x14ac:dyDescent="0.15">
      <c r="A4150" s="4" t="s">
        <v>15741</v>
      </c>
      <c r="B4150" s="1" t="d">
        <v>2023-12-31</v>
      </c>
      <c r="C4150">
        <v>251777.38</v>
      </c>
      <c r="D4150" s="1" t="d">
        <v>2022-08-04</v>
      </c>
      <c r="E4150" t="s">
        <v>378</v>
      </c>
      <c r="F4150" t="s">
        <v>420</v>
      </c>
      <c r="G4150" t="s">
        <v>1498</v>
      </c>
      <c r="H4150">
        <v>1</v>
      </c>
      <c r="I4150">
        <v>8702112775</v>
      </c>
      <c r="J4150">
        <v>8702112775</v>
      </c>
      <c r="K4150" t="s">
        <v>381</v>
      </c>
      <c r="L4150" t="s">
        <v>381</v>
      </c>
      <c r="M4150" s="4" t="s">
        <v>8885</v>
      </c>
      <c r="N4150" s="1" t="d">
        <v>1987-02-11</v>
      </c>
      <c r="O4150" s="4" t="s">
        <v>381</v>
      </c>
      <c r="P4150">
        <f>IFERROR(VLOOKUP(A4150,'17. Skuldsanering vilja'!A:D,1,FALSE),0)</f>
        <v>0</v>
      </c>
      <c r="Q4150">
        <f t="shared" si="256"/>
        <v>0</v>
      </c>
      <c r="R4150" t="str">
        <f>IFERROR(VLOOKUP(M4150,'Skudsanering UC monitorering'!A:B,1,FALSE),"")</f>
        <v/>
      </c>
      <c r="S4150" t="str">
        <f>IFERROR(VLOOKUP(O4150,'Skudsanering UC monitorering'!A:B,1,FALSE),"")</f>
        <v/>
      </c>
      <c r="T4150" t="str">
        <f>IFERROR(VLOOKUP(M4150,'Skudsanering UC monitorering'!A:B,2,FALSE),"")</f>
        <v/>
      </c>
      <c r="U4150">
        <f t="shared" si="257"/>
        <v>0</v>
      </c>
      <c r="V4150">
        <f t="shared" si="258"/>
        <v>0</v>
      </c>
      <c r="W4150" s="3">
        <f t="shared" si="259"/>
        <v>0</v>
      </c>
    </row>
    <row r="4151" spans="1:23" hidden="1" x14ac:dyDescent="0.15">
      <c r="A4151" s="4" t="s">
        <v>15742</v>
      </c>
      <c r="B4151" s="1" t="d">
        <v>2023-12-31</v>
      </c>
      <c r="C4151">
        <v>95704.3</v>
      </c>
      <c r="D4151" s="1" t="d">
        <v>2022-08-09</v>
      </c>
      <c r="E4151" t="s">
        <v>378</v>
      </c>
      <c r="F4151" t="s">
        <v>379</v>
      </c>
      <c r="G4151" t="s">
        <v>3342</v>
      </c>
      <c r="H4151">
        <v>2</v>
      </c>
      <c r="I4151">
        <v>8912094490</v>
      </c>
      <c r="J4151">
        <v>8912094490</v>
      </c>
      <c r="K4151" t="s">
        <v>381</v>
      </c>
      <c r="L4151" t="s">
        <v>381</v>
      </c>
      <c r="M4151" s="4" t="s">
        <v>8886</v>
      </c>
      <c r="N4151" s="1" t="d">
        <v>1989-12-09</v>
      </c>
      <c r="O4151" s="4" t="s">
        <v>8886</v>
      </c>
      <c r="P4151">
        <f>IFERROR(VLOOKUP(A4151,'17. Skuldsanering vilja'!A:D,1,FALSE),0)</f>
        <v>0</v>
      </c>
      <c r="Q4151">
        <f t="shared" si="256"/>
        <v>0</v>
      </c>
      <c r="R4151" t="str">
        <f>IFERROR(VLOOKUP(M4151,'Skudsanering UC monitorering'!A:B,1,FALSE),"")</f>
        <v/>
      </c>
      <c r="S4151" t="str">
        <f>IFERROR(VLOOKUP(O4151,'Skudsanering UC monitorering'!A:B,1,FALSE),"")</f>
        <v/>
      </c>
      <c r="T4151" t="str">
        <f>IFERROR(VLOOKUP(M4151,'Skudsanering UC monitorering'!A:B,2,FALSE),"")</f>
        <v/>
      </c>
      <c r="U4151">
        <f t="shared" si="257"/>
        <v>0</v>
      </c>
      <c r="V4151">
        <f t="shared" si="258"/>
        <v>0</v>
      </c>
      <c r="W4151" s="3">
        <f t="shared" si="259"/>
        <v>0</v>
      </c>
    </row>
    <row r="4152" spans="1:23" hidden="1" x14ac:dyDescent="0.15">
      <c r="A4152" s="4" t="s">
        <v>15743</v>
      </c>
      <c r="B4152" s="1" t="d">
        <v>2023-12-31</v>
      </c>
      <c r="C4152">
        <v>292144.58</v>
      </c>
      <c r="D4152" s="1" t="d">
        <v>2022-08-19</v>
      </c>
      <c r="E4152" t="s">
        <v>378</v>
      </c>
      <c r="F4152" t="s">
        <v>420</v>
      </c>
      <c r="G4152" t="s">
        <v>505</v>
      </c>
      <c r="H4152">
        <v>1</v>
      </c>
      <c r="I4152">
        <v>7707190612</v>
      </c>
      <c r="J4152">
        <v>7707190612</v>
      </c>
      <c r="K4152" t="s">
        <v>381</v>
      </c>
      <c r="L4152" t="s">
        <v>381</v>
      </c>
      <c r="M4152" s="4" t="s">
        <v>8887</v>
      </c>
      <c r="N4152" s="1" t="d">
        <v>1977-07-19</v>
      </c>
      <c r="O4152" s="4" t="s">
        <v>381</v>
      </c>
      <c r="P4152">
        <f>IFERROR(VLOOKUP(A4152,'17. Skuldsanering vilja'!A:D,1,FALSE),0)</f>
        <v>0</v>
      </c>
      <c r="Q4152">
        <f t="shared" si="256"/>
        <v>0</v>
      </c>
      <c r="R4152" t="str">
        <f>IFERROR(VLOOKUP(M4152,'Skudsanering UC monitorering'!A:B,1,FALSE),"")</f>
        <v/>
      </c>
      <c r="S4152" t="str">
        <f>IFERROR(VLOOKUP(O4152,'Skudsanering UC monitorering'!A:B,1,FALSE),"")</f>
        <v/>
      </c>
      <c r="T4152" t="str">
        <f>IFERROR(VLOOKUP(M4152,'Skudsanering UC monitorering'!A:B,2,FALSE),"")</f>
        <v/>
      </c>
      <c r="U4152">
        <f t="shared" si="257"/>
        <v>0</v>
      </c>
      <c r="V4152">
        <f t="shared" si="258"/>
        <v>0</v>
      </c>
      <c r="W4152" s="3">
        <f t="shared" si="259"/>
        <v>0</v>
      </c>
    </row>
    <row r="4153" spans="1:23" hidden="1" x14ac:dyDescent="0.15">
      <c r="A4153" s="4" t="s">
        <v>15744</v>
      </c>
      <c r="B4153" s="1" t="d">
        <v>2023-12-31</v>
      </c>
      <c r="C4153">
        <v>177012.54</v>
      </c>
      <c r="D4153" s="1" t="d">
        <v>2022-08-11</v>
      </c>
      <c r="E4153" t="s">
        <v>378</v>
      </c>
      <c r="F4153" t="s">
        <v>379</v>
      </c>
      <c r="G4153" t="s">
        <v>4562</v>
      </c>
      <c r="H4153">
        <v>1</v>
      </c>
      <c r="I4153">
        <v>9102195998</v>
      </c>
      <c r="J4153">
        <v>9102195998</v>
      </c>
      <c r="K4153" t="s">
        <v>381</v>
      </c>
      <c r="L4153" t="s">
        <v>381</v>
      </c>
      <c r="M4153" s="4" t="s">
        <v>8888</v>
      </c>
      <c r="N4153" s="1" t="d">
        <v>1991-02-19</v>
      </c>
      <c r="O4153" s="4" t="s">
        <v>381</v>
      </c>
      <c r="P4153">
        <f>IFERROR(VLOOKUP(A4153,'17. Skuldsanering vilja'!A:D,1,FALSE),0)</f>
        <v>0</v>
      </c>
      <c r="Q4153">
        <f t="shared" si="256"/>
        <v>0</v>
      </c>
      <c r="R4153" t="str">
        <f>IFERROR(VLOOKUP(M4153,'Skudsanering UC monitorering'!A:B,1,FALSE),"")</f>
        <v/>
      </c>
      <c r="S4153" t="str">
        <f>IFERROR(VLOOKUP(O4153,'Skudsanering UC monitorering'!A:B,1,FALSE),"")</f>
        <v/>
      </c>
      <c r="T4153" t="str">
        <f>IFERROR(VLOOKUP(M4153,'Skudsanering UC monitorering'!A:B,2,FALSE),"")</f>
        <v/>
      </c>
      <c r="U4153">
        <f t="shared" si="257"/>
        <v>0</v>
      </c>
      <c r="V4153">
        <f t="shared" si="258"/>
        <v>0</v>
      </c>
      <c r="W4153" s="3">
        <f t="shared" si="259"/>
        <v>0</v>
      </c>
    </row>
    <row r="4154" spans="1:23" hidden="1" x14ac:dyDescent="0.15">
      <c r="A4154" s="4" t="s">
        <v>15745</v>
      </c>
      <c r="B4154" s="1" t="d">
        <v>2023-12-31</v>
      </c>
      <c r="C4154">
        <v>50079.32</v>
      </c>
      <c r="D4154" s="1" t="d">
        <v>2022-08-08</v>
      </c>
      <c r="E4154" t="s">
        <v>378</v>
      </c>
      <c r="F4154" t="s">
        <v>379</v>
      </c>
      <c r="G4154" t="s">
        <v>1424</v>
      </c>
      <c r="H4154">
        <v>1</v>
      </c>
      <c r="I4154">
        <v>8510183307</v>
      </c>
      <c r="J4154">
        <v>8510183307</v>
      </c>
      <c r="K4154" t="s">
        <v>381</v>
      </c>
      <c r="L4154" t="s">
        <v>381</v>
      </c>
      <c r="M4154" s="4" t="s">
        <v>8889</v>
      </c>
      <c r="N4154" s="1" t="d">
        <v>1985-10-18</v>
      </c>
      <c r="O4154" s="4" t="s">
        <v>381</v>
      </c>
      <c r="P4154">
        <f>IFERROR(VLOOKUP(A4154,'17. Skuldsanering vilja'!A:D,1,FALSE),0)</f>
        <v>0</v>
      </c>
      <c r="Q4154">
        <f t="shared" si="256"/>
        <v>0</v>
      </c>
      <c r="R4154" t="str">
        <f>IFERROR(VLOOKUP(M4154,'Skudsanering UC monitorering'!A:B,1,FALSE),"")</f>
        <v/>
      </c>
      <c r="S4154" t="str">
        <f>IFERROR(VLOOKUP(O4154,'Skudsanering UC monitorering'!A:B,1,FALSE),"")</f>
        <v/>
      </c>
      <c r="T4154" t="str">
        <f>IFERROR(VLOOKUP(M4154,'Skudsanering UC monitorering'!A:B,2,FALSE),"")</f>
        <v/>
      </c>
      <c r="U4154">
        <f t="shared" si="257"/>
        <v>0</v>
      </c>
      <c r="V4154">
        <f t="shared" si="258"/>
        <v>0</v>
      </c>
      <c r="W4154" s="3">
        <f t="shared" si="259"/>
        <v>0</v>
      </c>
    </row>
    <row r="4155" spans="1:23" hidden="1" x14ac:dyDescent="0.15">
      <c r="A4155" s="4" t="s">
        <v>15746</v>
      </c>
      <c r="B4155" s="1" t="d">
        <v>2023-12-31</v>
      </c>
      <c r="C4155">
        <v>280894.01</v>
      </c>
      <c r="D4155" s="1" t="d">
        <v>2022-08-09</v>
      </c>
      <c r="E4155" t="s">
        <v>378</v>
      </c>
      <c r="F4155" t="s">
        <v>379</v>
      </c>
      <c r="G4155" t="s">
        <v>1510</v>
      </c>
      <c r="H4155">
        <v>1</v>
      </c>
      <c r="I4155">
        <v>8106137410</v>
      </c>
      <c r="J4155">
        <v>8106137410</v>
      </c>
      <c r="K4155" t="s">
        <v>381</v>
      </c>
      <c r="L4155" t="s">
        <v>381</v>
      </c>
      <c r="M4155" s="4" t="s">
        <v>8890</v>
      </c>
      <c r="N4155" s="1" t="d">
        <v>1981-06-13</v>
      </c>
      <c r="O4155" s="4" t="s">
        <v>381</v>
      </c>
      <c r="P4155">
        <f>IFERROR(VLOOKUP(A4155,'17. Skuldsanering vilja'!A:D,1,FALSE),0)</f>
        <v>0</v>
      </c>
      <c r="Q4155">
        <f t="shared" si="256"/>
        <v>0</v>
      </c>
      <c r="R4155" t="str">
        <f>IFERROR(VLOOKUP(M4155,'Skudsanering UC monitorering'!A:B,1,FALSE),"")</f>
        <v/>
      </c>
      <c r="S4155" t="str">
        <f>IFERROR(VLOOKUP(O4155,'Skudsanering UC monitorering'!A:B,1,FALSE),"")</f>
        <v/>
      </c>
      <c r="T4155" t="str">
        <f>IFERROR(VLOOKUP(M4155,'Skudsanering UC monitorering'!A:B,2,FALSE),"")</f>
        <v/>
      </c>
      <c r="U4155">
        <f t="shared" si="257"/>
        <v>0</v>
      </c>
      <c r="V4155">
        <f t="shared" si="258"/>
        <v>0</v>
      </c>
      <c r="W4155" s="3">
        <f t="shared" si="259"/>
        <v>0</v>
      </c>
    </row>
    <row r="4156" spans="1:23" hidden="1" x14ac:dyDescent="0.15">
      <c r="A4156" s="4" t="s">
        <v>15747</v>
      </c>
      <c r="B4156" s="1" t="d">
        <v>2023-12-31</v>
      </c>
      <c r="C4156">
        <v>282024.53999999998</v>
      </c>
      <c r="D4156" s="1" t="d">
        <v>2022-08-08</v>
      </c>
      <c r="E4156" t="s">
        <v>378</v>
      </c>
      <c r="F4156" t="s">
        <v>539</v>
      </c>
      <c r="G4156" t="s">
        <v>1393</v>
      </c>
      <c r="H4156">
        <v>1</v>
      </c>
      <c r="I4156">
        <v>7301096249</v>
      </c>
      <c r="J4156">
        <v>7301096249</v>
      </c>
      <c r="K4156" t="s">
        <v>381</v>
      </c>
      <c r="L4156" t="s">
        <v>381</v>
      </c>
      <c r="M4156" s="4" t="s">
        <v>8891</v>
      </c>
      <c r="N4156" s="1" t="d">
        <v>1973-01-09</v>
      </c>
      <c r="O4156" s="4" t="s">
        <v>381</v>
      </c>
      <c r="P4156">
        <f>IFERROR(VLOOKUP(A4156,'17. Skuldsanering vilja'!A:D,1,FALSE),0)</f>
        <v>0</v>
      </c>
      <c r="Q4156">
        <f t="shared" si="256"/>
        <v>0</v>
      </c>
      <c r="R4156" t="str">
        <f>IFERROR(VLOOKUP(M4156,'Skudsanering UC monitorering'!A:B,1,FALSE),"")</f>
        <v/>
      </c>
      <c r="S4156" t="str">
        <f>IFERROR(VLOOKUP(O4156,'Skudsanering UC monitorering'!A:B,1,FALSE),"")</f>
        <v/>
      </c>
      <c r="T4156" t="str">
        <f>IFERROR(VLOOKUP(M4156,'Skudsanering UC monitorering'!A:B,2,FALSE),"")</f>
        <v/>
      </c>
      <c r="U4156">
        <f t="shared" si="257"/>
        <v>0</v>
      </c>
      <c r="V4156">
        <f t="shared" si="258"/>
        <v>0</v>
      </c>
      <c r="W4156" s="3">
        <f t="shared" si="259"/>
        <v>0</v>
      </c>
    </row>
    <row r="4157" spans="1:23" hidden="1" x14ac:dyDescent="0.15">
      <c r="A4157" s="4" t="s">
        <v>15748</v>
      </c>
      <c r="B4157" s="1" t="d">
        <v>2023-12-31</v>
      </c>
      <c r="C4157">
        <v>267244.21000000002</v>
      </c>
      <c r="D4157" s="1" t="d">
        <v>2022-08-04</v>
      </c>
      <c r="E4157" t="s">
        <v>378</v>
      </c>
      <c r="F4157" t="s">
        <v>379</v>
      </c>
      <c r="G4157" t="s">
        <v>4611</v>
      </c>
      <c r="H4157">
        <v>1</v>
      </c>
      <c r="I4157">
        <v>8701088836</v>
      </c>
      <c r="J4157">
        <v>8701088836</v>
      </c>
      <c r="K4157" t="s">
        <v>381</v>
      </c>
      <c r="L4157" t="s">
        <v>381</v>
      </c>
      <c r="M4157" s="4" t="s">
        <v>8892</v>
      </c>
      <c r="N4157" s="1" t="d">
        <v>1987-01-08</v>
      </c>
      <c r="O4157" s="4" t="s">
        <v>381</v>
      </c>
      <c r="P4157">
        <f>IFERROR(VLOOKUP(A4157,'17. Skuldsanering vilja'!A:D,1,FALSE),0)</f>
        <v>0</v>
      </c>
      <c r="Q4157">
        <f t="shared" si="256"/>
        <v>0</v>
      </c>
      <c r="R4157" t="str">
        <f>IFERROR(VLOOKUP(M4157,'Skudsanering UC monitorering'!A:B,1,FALSE),"")</f>
        <v/>
      </c>
      <c r="S4157" t="str">
        <f>IFERROR(VLOOKUP(O4157,'Skudsanering UC monitorering'!A:B,1,FALSE),"")</f>
        <v/>
      </c>
      <c r="T4157" t="str">
        <f>IFERROR(VLOOKUP(M4157,'Skudsanering UC monitorering'!A:B,2,FALSE),"")</f>
        <v/>
      </c>
      <c r="U4157">
        <f t="shared" si="257"/>
        <v>0</v>
      </c>
      <c r="V4157">
        <f t="shared" si="258"/>
        <v>0</v>
      </c>
      <c r="W4157" s="3">
        <f t="shared" si="259"/>
        <v>0</v>
      </c>
    </row>
    <row r="4158" spans="1:23" hidden="1" x14ac:dyDescent="0.15">
      <c r="A4158" s="4" t="s">
        <v>15749</v>
      </c>
      <c r="B4158" s="1" t="d">
        <v>2023-12-31</v>
      </c>
      <c r="C4158">
        <v>301906.15999999997</v>
      </c>
      <c r="D4158" s="1" t="d">
        <v>2022-08-08</v>
      </c>
      <c r="E4158" t="s">
        <v>378</v>
      </c>
      <c r="F4158" t="s">
        <v>379</v>
      </c>
      <c r="G4158" t="s">
        <v>1734</v>
      </c>
      <c r="H4158">
        <v>2</v>
      </c>
      <c r="I4158">
        <v>9307100702</v>
      </c>
      <c r="J4158">
        <v>9307100702</v>
      </c>
      <c r="K4158" t="s">
        <v>381</v>
      </c>
      <c r="L4158" t="s">
        <v>381</v>
      </c>
      <c r="M4158" s="4" t="s">
        <v>8893</v>
      </c>
      <c r="N4158" s="1" t="d">
        <v>1993-07-10</v>
      </c>
      <c r="O4158" s="4" t="s">
        <v>8893</v>
      </c>
      <c r="P4158">
        <f>IFERROR(VLOOKUP(A4158,'17. Skuldsanering vilja'!A:D,1,FALSE),0)</f>
        <v>0</v>
      </c>
      <c r="Q4158">
        <f t="shared" si="256"/>
        <v>0</v>
      </c>
      <c r="R4158" t="str">
        <f>IFERROR(VLOOKUP(M4158,'Skudsanering UC monitorering'!A:B,1,FALSE),"")</f>
        <v/>
      </c>
      <c r="S4158" t="str">
        <f>IFERROR(VLOOKUP(O4158,'Skudsanering UC monitorering'!A:B,1,FALSE),"")</f>
        <v/>
      </c>
      <c r="T4158" t="str">
        <f>IFERROR(VLOOKUP(M4158,'Skudsanering UC monitorering'!A:B,2,FALSE),"")</f>
        <v/>
      </c>
      <c r="U4158">
        <f t="shared" si="257"/>
        <v>0</v>
      </c>
      <c r="V4158">
        <f t="shared" si="258"/>
        <v>0</v>
      </c>
      <c r="W4158" s="3">
        <f t="shared" si="259"/>
        <v>0</v>
      </c>
    </row>
    <row r="4159" spans="1:23" hidden="1" x14ac:dyDescent="0.15">
      <c r="A4159" s="4" t="s">
        <v>15750</v>
      </c>
      <c r="B4159" s="1" t="d">
        <v>2023-12-31</v>
      </c>
      <c r="C4159">
        <v>167441.78</v>
      </c>
      <c r="D4159" s="1" t="d">
        <v>2022-08-09</v>
      </c>
      <c r="E4159" t="s">
        <v>378</v>
      </c>
      <c r="F4159" t="s">
        <v>401</v>
      </c>
      <c r="G4159" t="s">
        <v>4611</v>
      </c>
      <c r="H4159">
        <v>1</v>
      </c>
      <c r="I4159">
        <v>6311204330</v>
      </c>
      <c r="J4159">
        <v>6311204330</v>
      </c>
      <c r="K4159" t="s">
        <v>381</v>
      </c>
      <c r="L4159" t="s">
        <v>381</v>
      </c>
      <c r="M4159" s="4" t="s">
        <v>8894</v>
      </c>
      <c r="N4159" s="1" t="d">
        <v>1963-11-20</v>
      </c>
      <c r="O4159" s="4" t="s">
        <v>381</v>
      </c>
      <c r="P4159">
        <f>IFERROR(VLOOKUP(A4159,'17. Skuldsanering vilja'!A:D,1,FALSE),0)</f>
        <v>0</v>
      </c>
      <c r="Q4159">
        <f t="shared" si="256"/>
        <v>0</v>
      </c>
      <c r="R4159" t="str">
        <f>IFERROR(VLOOKUP(M4159,'Skudsanering UC monitorering'!A:B,1,FALSE),"")</f>
        <v/>
      </c>
      <c r="S4159" t="str">
        <f>IFERROR(VLOOKUP(O4159,'Skudsanering UC monitorering'!A:B,1,FALSE),"")</f>
        <v/>
      </c>
      <c r="T4159" t="str">
        <f>IFERROR(VLOOKUP(M4159,'Skudsanering UC monitorering'!A:B,2,FALSE),"")</f>
        <v/>
      </c>
      <c r="U4159">
        <f t="shared" si="257"/>
        <v>0</v>
      </c>
      <c r="V4159">
        <f t="shared" si="258"/>
        <v>0</v>
      </c>
      <c r="W4159" s="3">
        <f t="shared" si="259"/>
        <v>0</v>
      </c>
    </row>
    <row r="4160" spans="1:23" hidden="1" x14ac:dyDescent="0.15">
      <c r="A4160" s="4" t="s">
        <v>15751</v>
      </c>
      <c r="B4160" s="1" t="d">
        <v>2023-12-31</v>
      </c>
      <c r="C4160">
        <v>216996.68</v>
      </c>
      <c r="D4160" s="1" t="d">
        <v>2022-08-15</v>
      </c>
      <c r="E4160" t="s">
        <v>378</v>
      </c>
      <c r="F4160" t="s">
        <v>379</v>
      </c>
      <c r="G4160" t="s">
        <v>2225</v>
      </c>
      <c r="H4160">
        <v>1</v>
      </c>
      <c r="I4160">
        <v>7908287555</v>
      </c>
      <c r="J4160">
        <v>7908287555</v>
      </c>
      <c r="K4160" t="s">
        <v>381</v>
      </c>
      <c r="L4160" t="s">
        <v>381</v>
      </c>
      <c r="M4160" s="4" t="s">
        <v>8895</v>
      </c>
      <c r="N4160" s="1" t="d">
        <v>1979-08-28</v>
      </c>
      <c r="O4160" s="4" t="s">
        <v>381</v>
      </c>
      <c r="P4160">
        <f>IFERROR(VLOOKUP(A4160,'17. Skuldsanering vilja'!A:D,1,FALSE),0)</f>
        <v>0</v>
      </c>
      <c r="Q4160">
        <f t="shared" si="256"/>
        <v>0</v>
      </c>
      <c r="R4160" t="str">
        <f>IFERROR(VLOOKUP(M4160,'Skudsanering UC monitorering'!A:B,1,FALSE),"")</f>
        <v/>
      </c>
      <c r="S4160" t="str">
        <f>IFERROR(VLOOKUP(O4160,'Skudsanering UC monitorering'!A:B,1,FALSE),"")</f>
        <v/>
      </c>
      <c r="T4160" t="str">
        <f>IFERROR(VLOOKUP(M4160,'Skudsanering UC monitorering'!A:B,2,FALSE),"")</f>
        <v/>
      </c>
      <c r="U4160">
        <f t="shared" si="257"/>
        <v>0</v>
      </c>
      <c r="V4160">
        <f t="shared" si="258"/>
        <v>0</v>
      </c>
      <c r="W4160" s="3">
        <f t="shared" si="259"/>
        <v>0</v>
      </c>
    </row>
    <row r="4161" spans="1:23" hidden="1" x14ac:dyDescent="0.15">
      <c r="A4161" s="4" t="s">
        <v>15752</v>
      </c>
      <c r="B4161" s="1" t="d">
        <v>2023-12-31</v>
      </c>
      <c r="C4161">
        <v>91525</v>
      </c>
      <c r="D4161" s="1" t="d">
        <v>2022-08-30</v>
      </c>
      <c r="E4161" t="s">
        <v>378</v>
      </c>
      <c r="F4161" t="s">
        <v>379</v>
      </c>
      <c r="G4161" t="s">
        <v>1734</v>
      </c>
      <c r="H4161">
        <v>2</v>
      </c>
      <c r="I4161">
        <v>7509182429</v>
      </c>
      <c r="J4161">
        <v>7509182429</v>
      </c>
      <c r="K4161" t="s">
        <v>381</v>
      </c>
      <c r="L4161" t="s">
        <v>381</v>
      </c>
      <c r="M4161" s="4" t="s">
        <v>8896</v>
      </c>
      <c r="N4161" s="1" t="d">
        <v>1975-09-18</v>
      </c>
      <c r="O4161" s="4" t="s">
        <v>8896</v>
      </c>
      <c r="P4161">
        <f>IFERROR(VLOOKUP(A4161,'17. Skuldsanering vilja'!A:D,1,FALSE),0)</f>
        <v>0</v>
      </c>
      <c r="Q4161">
        <f t="shared" si="256"/>
        <v>0</v>
      </c>
      <c r="R4161" t="str">
        <f>IFERROR(VLOOKUP(M4161,'Skudsanering UC monitorering'!A:B,1,FALSE),"")</f>
        <v/>
      </c>
      <c r="S4161" t="str">
        <f>IFERROR(VLOOKUP(O4161,'Skudsanering UC monitorering'!A:B,1,FALSE),"")</f>
        <v/>
      </c>
      <c r="T4161" t="str">
        <f>IFERROR(VLOOKUP(M4161,'Skudsanering UC monitorering'!A:B,2,FALSE),"")</f>
        <v/>
      </c>
      <c r="U4161">
        <f t="shared" si="257"/>
        <v>0</v>
      </c>
      <c r="V4161">
        <f t="shared" si="258"/>
        <v>0</v>
      </c>
      <c r="W4161" s="3">
        <f t="shared" si="259"/>
        <v>0</v>
      </c>
    </row>
    <row r="4162" spans="1:23" hidden="1" x14ac:dyDescent="0.15">
      <c r="A4162" s="4" t="s">
        <v>15753</v>
      </c>
      <c r="B4162" s="1" t="d">
        <v>2023-12-31</v>
      </c>
      <c r="C4162">
        <v>110686.18</v>
      </c>
      <c r="D4162" s="1" t="d">
        <v>2022-08-10</v>
      </c>
      <c r="E4162" t="s">
        <v>378</v>
      </c>
      <c r="F4162" t="s">
        <v>379</v>
      </c>
      <c r="G4162" t="s">
        <v>1334</v>
      </c>
      <c r="H4162">
        <v>1</v>
      </c>
      <c r="I4162">
        <v>9503175524</v>
      </c>
      <c r="J4162">
        <v>9503175524</v>
      </c>
      <c r="K4162" t="s">
        <v>381</v>
      </c>
      <c r="L4162" t="s">
        <v>381</v>
      </c>
      <c r="M4162" s="4" t="s">
        <v>8897</v>
      </c>
      <c r="N4162" s="1" t="d">
        <v>1995-03-17</v>
      </c>
      <c r="O4162" s="4" t="s">
        <v>381</v>
      </c>
      <c r="P4162">
        <f>IFERROR(VLOOKUP(A4162,'17. Skuldsanering vilja'!A:D,1,FALSE),0)</f>
        <v>0</v>
      </c>
      <c r="Q4162">
        <f t="shared" si="256"/>
        <v>0</v>
      </c>
      <c r="R4162" t="str">
        <f>IFERROR(VLOOKUP(M4162,'Skudsanering UC monitorering'!A:B,1,FALSE),"")</f>
        <v/>
      </c>
      <c r="S4162" t="str">
        <f>IFERROR(VLOOKUP(O4162,'Skudsanering UC monitorering'!A:B,1,FALSE),"")</f>
        <v/>
      </c>
      <c r="T4162" t="str">
        <f>IFERROR(VLOOKUP(M4162,'Skudsanering UC monitorering'!A:B,2,FALSE),"")</f>
        <v/>
      </c>
      <c r="U4162">
        <f t="shared" si="257"/>
        <v>0</v>
      </c>
      <c r="V4162">
        <f t="shared" si="258"/>
        <v>0</v>
      </c>
      <c r="W4162" s="3">
        <f t="shared" si="259"/>
        <v>0</v>
      </c>
    </row>
    <row r="4163" spans="1:23" hidden="1" x14ac:dyDescent="0.15">
      <c r="A4163" s="4" t="s">
        <v>15754</v>
      </c>
      <c r="B4163" s="1" t="d">
        <v>2023-12-31</v>
      </c>
      <c r="C4163">
        <v>175140.16</v>
      </c>
      <c r="D4163" s="1" t="d">
        <v>2022-08-10</v>
      </c>
      <c r="E4163" t="s">
        <v>378</v>
      </c>
      <c r="F4163" t="s">
        <v>379</v>
      </c>
      <c r="G4163" t="s">
        <v>1424</v>
      </c>
      <c r="H4163">
        <v>2</v>
      </c>
      <c r="I4163">
        <v>9612215856</v>
      </c>
      <c r="J4163">
        <v>9612215856</v>
      </c>
      <c r="K4163" t="s">
        <v>381</v>
      </c>
      <c r="L4163" t="s">
        <v>381</v>
      </c>
      <c r="M4163" s="4" t="s">
        <v>8898</v>
      </c>
      <c r="N4163" s="1" t="d">
        <v>1996-12-21</v>
      </c>
      <c r="O4163" s="4" t="s">
        <v>8898</v>
      </c>
      <c r="P4163">
        <f>IFERROR(VLOOKUP(A4163,'17. Skuldsanering vilja'!A:D,1,FALSE),0)</f>
        <v>0</v>
      </c>
      <c r="Q4163">
        <f t="shared" ref="Q4163:Q4226" si="260">IF(P4163=0,0,1)</f>
        <v>0</v>
      </c>
      <c r="R4163" t="str">
        <f>IFERROR(VLOOKUP(M4163,'Skudsanering UC monitorering'!A:B,1,FALSE),"")</f>
        <v/>
      </c>
      <c r="S4163" t="str">
        <f>IFERROR(VLOOKUP(O4163,'Skudsanering UC monitorering'!A:B,1,FALSE),"")</f>
        <v/>
      </c>
      <c r="T4163" t="str">
        <f>IFERROR(VLOOKUP(M4163,'Skudsanering UC monitorering'!A:B,2,FALSE),"")</f>
        <v/>
      </c>
      <c r="U4163">
        <f t="shared" ref="U4163:U4226" si="261">IF(R4163&lt;&gt;"",1,0)</f>
        <v>0</v>
      </c>
      <c r="V4163">
        <f t="shared" ref="V4163:V4226" si="262">IF(S4163&lt;&gt;"",1,0)</f>
        <v>0</v>
      </c>
      <c r="W4163" s="3">
        <f t="shared" ref="W4163:W4226" si="263">IF(OR(Q4163=1,U4163=1,V4163=1),1,0)</f>
        <v>0</v>
      </c>
    </row>
    <row r="4164" spans="1:23" hidden="1" x14ac:dyDescent="0.15">
      <c r="A4164" s="4" t="s">
        <v>15755</v>
      </c>
      <c r="B4164" s="1" t="d">
        <v>2023-12-31</v>
      </c>
      <c r="C4164">
        <v>109972.43</v>
      </c>
      <c r="D4164" s="1" t="d">
        <v>2022-08-11</v>
      </c>
      <c r="E4164" t="s">
        <v>378</v>
      </c>
      <c r="F4164" t="s">
        <v>379</v>
      </c>
      <c r="G4164" t="s">
        <v>2893</v>
      </c>
      <c r="H4164">
        <v>1</v>
      </c>
      <c r="I4164">
        <v>9712056135</v>
      </c>
      <c r="J4164">
        <v>9712056135</v>
      </c>
      <c r="K4164" t="s">
        <v>381</v>
      </c>
      <c r="L4164" t="s">
        <v>381</v>
      </c>
      <c r="M4164" s="4" t="s">
        <v>8899</v>
      </c>
      <c r="N4164" s="1" t="d">
        <v>1997-12-05</v>
      </c>
      <c r="O4164" s="4" t="s">
        <v>381</v>
      </c>
      <c r="P4164">
        <f>IFERROR(VLOOKUP(A4164,'17. Skuldsanering vilja'!A:D,1,FALSE),0)</f>
        <v>0</v>
      </c>
      <c r="Q4164">
        <f t="shared" si="260"/>
        <v>0</v>
      </c>
      <c r="R4164" t="str">
        <f>IFERROR(VLOOKUP(M4164,'Skudsanering UC monitorering'!A:B,1,FALSE),"")</f>
        <v/>
      </c>
      <c r="S4164" t="str">
        <f>IFERROR(VLOOKUP(O4164,'Skudsanering UC monitorering'!A:B,1,FALSE),"")</f>
        <v/>
      </c>
      <c r="T4164" t="str">
        <f>IFERROR(VLOOKUP(M4164,'Skudsanering UC monitorering'!A:B,2,FALSE),"")</f>
        <v/>
      </c>
      <c r="U4164">
        <f t="shared" si="261"/>
        <v>0</v>
      </c>
      <c r="V4164">
        <f t="shared" si="262"/>
        <v>0</v>
      </c>
      <c r="W4164" s="3">
        <f t="shared" si="263"/>
        <v>0</v>
      </c>
    </row>
    <row r="4165" spans="1:23" hidden="1" x14ac:dyDescent="0.15">
      <c r="A4165" s="4" t="s">
        <v>15756</v>
      </c>
      <c r="B4165" s="1" t="d">
        <v>2023-12-31</v>
      </c>
      <c r="C4165">
        <v>145603.35</v>
      </c>
      <c r="D4165" s="1" t="d">
        <v>2022-08-09</v>
      </c>
      <c r="E4165" t="s">
        <v>378</v>
      </c>
      <c r="F4165" t="s">
        <v>401</v>
      </c>
      <c r="G4165" t="s">
        <v>2596</v>
      </c>
      <c r="H4165">
        <v>1</v>
      </c>
      <c r="I4165">
        <v>6812179346</v>
      </c>
      <c r="J4165">
        <v>6812179346</v>
      </c>
      <c r="K4165" t="s">
        <v>381</v>
      </c>
      <c r="L4165" t="s">
        <v>381</v>
      </c>
      <c r="M4165" s="4" t="s">
        <v>8900</v>
      </c>
      <c r="N4165" s="1" t="d">
        <v>1968-12-17</v>
      </c>
      <c r="O4165" s="4" t="s">
        <v>381</v>
      </c>
      <c r="P4165">
        <f>IFERROR(VLOOKUP(A4165,'17. Skuldsanering vilja'!A:D,1,FALSE),0)</f>
        <v>0</v>
      </c>
      <c r="Q4165">
        <f t="shared" si="260"/>
        <v>0</v>
      </c>
      <c r="R4165" t="str">
        <f>IFERROR(VLOOKUP(M4165,'Skudsanering UC monitorering'!A:B,1,FALSE),"")</f>
        <v/>
      </c>
      <c r="S4165" t="str">
        <f>IFERROR(VLOOKUP(O4165,'Skudsanering UC monitorering'!A:B,1,FALSE),"")</f>
        <v/>
      </c>
      <c r="T4165" t="str">
        <f>IFERROR(VLOOKUP(M4165,'Skudsanering UC monitorering'!A:B,2,FALSE),"")</f>
        <v/>
      </c>
      <c r="U4165">
        <f t="shared" si="261"/>
        <v>0</v>
      </c>
      <c r="V4165">
        <f t="shared" si="262"/>
        <v>0</v>
      </c>
      <c r="W4165" s="3">
        <f t="shared" si="263"/>
        <v>0</v>
      </c>
    </row>
    <row r="4166" spans="1:23" hidden="1" x14ac:dyDescent="0.15">
      <c r="A4166" s="4" t="s">
        <v>15757</v>
      </c>
      <c r="B4166" s="1" t="d">
        <v>2023-12-31</v>
      </c>
      <c r="C4166">
        <v>102699.86</v>
      </c>
      <c r="D4166" s="1" t="d">
        <v>2022-08-12</v>
      </c>
      <c r="E4166" t="s">
        <v>378</v>
      </c>
      <c r="F4166" t="s">
        <v>379</v>
      </c>
      <c r="G4166" t="s">
        <v>4594</v>
      </c>
      <c r="H4166">
        <v>1</v>
      </c>
      <c r="I4166">
        <v>101020071</v>
      </c>
      <c r="J4166">
        <v>101020071</v>
      </c>
      <c r="K4166" t="s">
        <v>381</v>
      </c>
      <c r="L4166" t="s">
        <v>381</v>
      </c>
      <c r="M4166" s="4" t="s">
        <v>8901</v>
      </c>
      <c r="N4166" s="1" t="d">
        <v>2001-01-02</v>
      </c>
      <c r="O4166" s="4" t="s">
        <v>381</v>
      </c>
      <c r="P4166">
        <f>IFERROR(VLOOKUP(A4166,'17. Skuldsanering vilja'!A:D,1,FALSE),0)</f>
        <v>0</v>
      </c>
      <c r="Q4166">
        <f t="shared" si="260"/>
        <v>0</v>
      </c>
      <c r="R4166" t="str">
        <f>IFERROR(VLOOKUP(M4166,'Skudsanering UC monitorering'!A:B,1,FALSE),"")</f>
        <v/>
      </c>
      <c r="S4166" t="str">
        <f>IFERROR(VLOOKUP(O4166,'Skudsanering UC monitorering'!A:B,1,FALSE),"")</f>
        <v/>
      </c>
      <c r="T4166" t="str">
        <f>IFERROR(VLOOKUP(M4166,'Skudsanering UC monitorering'!A:B,2,FALSE),"")</f>
        <v/>
      </c>
      <c r="U4166">
        <f t="shared" si="261"/>
        <v>0</v>
      </c>
      <c r="V4166">
        <f t="shared" si="262"/>
        <v>0</v>
      </c>
      <c r="W4166" s="3">
        <f t="shared" si="263"/>
        <v>0</v>
      </c>
    </row>
    <row r="4167" spans="1:23" hidden="1" x14ac:dyDescent="0.15">
      <c r="A4167" s="4" t="s">
        <v>15758</v>
      </c>
      <c r="B4167" s="1" t="d">
        <v>2023-12-31</v>
      </c>
      <c r="C4167">
        <v>99634.45</v>
      </c>
      <c r="D4167" s="1" t="d">
        <v>2022-08-09</v>
      </c>
      <c r="E4167" t="s">
        <v>378</v>
      </c>
      <c r="F4167" t="s">
        <v>379</v>
      </c>
      <c r="G4167" t="s">
        <v>1320</v>
      </c>
      <c r="H4167">
        <v>1</v>
      </c>
      <c r="I4167">
        <v>8208032949</v>
      </c>
      <c r="J4167">
        <v>8208032949</v>
      </c>
      <c r="K4167" t="s">
        <v>381</v>
      </c>
      <c r="L4167" t="s">
        <v>381</v>
      </c>
      <c r="M4167" s="4" t="s">
        <v>8902</v>
      </c>
      <c r="N4167" s="1" t="d">
        <v>1982-08-03</v>
      </c>
      <c r="O4167" s="4" t="s">
        <v>381</v>
      </c>
      <c r="P4167">
        <f>IFERROR(VLOOKUP(A4167,'17. Skuldsanering vilja'!A:D,1,FALSE),0)</f>
        <v>0</v>
      </c>
      <c r="Q4167">
        <f t="shared" si="260"/>
        <v>0</v>
      </c>
      <c r="R4167" t="str">
        <f>IFERROR(VLOOKUP(M4167,'Skudsanering UC monitorering'!A:B,1,FALSE),"")</f>
        <v/>
      </c>
      <c r="S4167" t="str">
        <f>IFERROR(VLOOKUP(O4167,'Skudsanering UC monitorering'!A:B,1,FALSE),"")</f>
        <v/>
      </c>
      <c r="T4167" t="str">
        <f>IFERROR(VLOOKUP(M4167,'Skudsanering UC monitorering'!A:B,2,FALSE),"")</f>
        <v/>
      </c>
      <c r="U4167">
        <f t="shared" si="261"/>
        <v>0</v>
      </c>
      <c r="V4167">
        <f t="shared" si="262"/>
        <v>0</v>
      </c>
      <c r="W4167" s="3">
        <f t="shared" si="263"/>
        <v>0</v>
      </c>
    </row>
    <row r="4168" spans="1:23" hidden="1" x14ac:dyDescent="0.15">
      <c r="A4168" s="4" t="s">
        <v>15759</v>
      </c>
      <c r="B4168" s="1" t="d">
        <v>2023-12-31</v>
      </c>
      <c r="C4168">
        <v>157890.5</v>
      </c>
      <c r="D4168" s="1" t="d">
        <v>2022-08-09</v>
      </c>
      <c r="E4168" t="s">
        <v>378</v>
      </c>
      <c r="F4168" t="s">
        <v>379</v>
      </c>
      <c r="G4168" t="s">
        <v>1734</v>
      </c>
      <c r="H4168">
        <v>2</v>
      </c>
      <c r="I4168">
        <v>6908091991</v>
      </c>
      <c r="J4168">
        <v>6908091991</v>
      </c>
      <c r="K4168" t="s">
        <v>381</v>
      </c>
      <c r="L4168" t="s">
        <v>381</v>
      </c>
      <c r="M4168" s="4" t="s">
        <v>8903</v>
      </c>
      <c r="N4168" s="1" t="d">
        <v>1969-08-09</v>
      </c>
      <c r="O4168" s="4" t="s">
        <v>8903</v>
      </c>
      <c r="P4168">
        <f>IFERROR(VLOOKUP(A4168,'17. Skuldsanering vilja'!A:D,1,FALSE),0)</f>
        <v>0</v>
      </c>
      <c r="Q4168">
        <f t="shared" si="260"/>
        <v>0</v>
      </c>
      <c r="R4168" t="str">
        <f>IFERROR(VLOOKUP(M4168,'Skudsanering UC monitorering'!A:B,1,FALSE),"")</f>
        <v/>
      </c>
      <c r="S4168" t="str">
        <f>IFERROR(VLOOKUP(O4168,'Skudsanering UC monitorering'!A:B,1,FALSE),"")</f>
        <v/>
      </c>
      <c r="T4168" t="str">
        <f>IFERROR(VLOOKUP(M4168,'Skudsanering UC monitorering'!A:B,2,FALSE),"")</f>
        <v/>
      </c>
      <c r="U4168">
        <f t="shared" si="261"/>
        <v>0</v>
      </c>
      <c r="V4168">
        <f t="shared" si="262"/>
        <v>0</v>
      </c>
      <c r="W4168" s="3">
        <f t="shared" si="263"/>
        <v>0</v>
      </c>
    </row>
    <row r="4169" spans="1:23" hidden="1" x14ac:dyDescent="0.15">
      <c r="A4169" s="4" t="s">
        <v>15760</v>
      </c>
      <c r="B4169" s="1" t="d">
        <v>2023-12-31</v>
      </c>
      <c r="C4169">
        <v>175529.38</v>
      </c>
      <c r="D4169" s="1" t="d">
        <v>2022-08-12</v>
      </c>
      <c r="E4169" t="s">
        <v>378</v>
      </c>
      <c r="F4169" t="s">
        <v>379</v>
      </c>
      <c r="G4169" t="s">
        <v>1510</v>
      </c>
      <c r="H4169">
        <v>1</v>
      </c>
      <c r="I4169">
        <v>6212165978</v>
      </c>
      <c r="J4169">
        <v>6212165978</v>
      </c>
      <c r="K4169" t="s">
        <v>381</v>
      </c>
      <c r="L4169" t="s">
        <v>381</v>
      </c>
      <c r="M4169" s="4" t="s">
        <v>8904</v>
      </c>
      <c r="N4169" s="1" t="d">
        <v>1962-12-16</v>
      </c>
      <c r="O4169" s="4" t="s">
        <v>381</v>
      </c>
      <c r="P4169">
        <f>IFERROR(VLOOKUP(A4169,'17. Skuldsanering vilja'!A:D,1,FALSE),0)</f>
        <v>0</v>
      </c>
      <c r="Q4169">
        <f t="shared" si="260"/>
        <v>0</v>
      </c>
      <c r="R4169" t="str">
        <f>IFERROR(VLOOKUP(M4169,'Skudsanering UC monitorering'!A:B,1,FALSE),"")</f>
        <v/>
      </c>
      <c r="S4169" t="str">
        <f>IFERROR(VLOOKUP(O4169,'Skudsanering UC monitorering'!A:B,1,FALSE),"")</f>
        <v/>
      </c>
      <c r="T4169" t="str">
        <f>IFERROR(VLOOKUP(M4169,'Skudsanering UC monitorering'!A:B,2,FALSE),"")</f>
        <v/>
      </c>
      <c r="U4169">
        <f t="shared" si="261"/>
        <v>0</v>
      </c>
      <c r="V4169">
        <f t="shared" si="262"/>
        <v>0</v>
      </c>
      <c r="W4169" s="3">
        <f t="shared" si="263"/>
        <v>0</v>
      </c>
    </row>
    <row r="4170" spans="1:23" hidden="1" x14ac:dyDescent="0.15">
      <c r="A4170" s="4" t="s">
        <v>15761</v>
      </c>
      <c r="B4170" s="1" t="d">
        <v>2023-12-31</v>
      </c>
      <c r="C4170">
        <v>5465.62</v>
      </c>
      <c r="D4170" s="1" t="d">
        <v>2022-08-12</v>
      </c>
      <c r="E4170" t="s">
        <v>378</v>
      </c>
      <c r="F4170" t="s">
        <v>379</v>
      </c>
      <c r="G4170" t="s">
        <v>2225</v>
      </c>
      <c r="H4170">
        <v>2</v>
      </c>
      <c r="I4170">
        <v>7402060722</v>
      </c>
      <c r="J4170">
        <v>7402060722</v>
      </c>
      <c r="K4170" t="s">
        <v>381</v>
      </c>
      <c r="L4170" t="s">
        <v>381</v>
      </c>
      <c r="M4170" s="4" t="s">
        <v>8905</v>
      </c>
      <c r="N4170" s="1" t="d">
        <v>1974-02-06</v>
      </c>
      <c r="O4170" s="4" t="s">
        <v>8905</v>
      </c>
      <c r="P4170">
        <f>IFERROR(VLOOKUP(A4170,'17. Skuldsanering vilja'!A:D,1,FALSE),0)</f>
        <v>0</v>
      </c>
      <c r="Q4170">
        <f t="shared" si="260"/>
        <v>0</v>
      </c>
      <c r="R4170" t="str">
        <f>IFERROR(VLOOKUP(M4170,'Skudsanering UC monitorering'!A:B,1,FALSE),"")</f>
        <v/>
      </c>
      <c r="S4170" t="str">
        <f>IFERROR(VLOOKUP(O4170,'Skudsanering UC monitorering'!A:B,1,FALSE),"")</f>
        <v/>
      </c>
      <c r="T4170" t="str">
        <f>IFERROR(VLOOKUP(M4170,'Skudsanering UC monitorering'!A:B,2,FALSE),"")</f>
        <v/>
      </c>
      <c r="U4170">
        <f t="shared" si="261"/>
        <v>0</v>
      </c>
      <c r="V4170">
        <f t="shared" si="262"/>
        <v>0</v>
      </c>
      <c r="W4170" s="3">
        <f t="shared" si="263"/>
        <v>0</v>
      </c>
    </row>
    <row r="4171" spans="1:23" hidden="1" x14ac:dyDescent="0.15">
      <c r="A4171" s="4" t="s">
        <v>15762</v>
      </c>
      <c r="B4171" s="1" t="d">
        <v>2023-12-31</v>
      </c>
      <c r="C4171">
        <v>100432.3</v>
      </c>
      <c r="D4171" s="1" t="d">
        <v>2022-08-31</v>
      </c>
      <c r="E4171" t="s">
        <v>378</v>
      </c>
      <c r="F4171" t="s">
        <v>379</v>
      </c>
      <c r="G4171" t="s">
        <v>1320</v>
      </c>
      <c r="H4171">
        <v>1</v>
      </c>
      <c r="I4171">
        <v>6204185182</v>
      </c>
      <c r="J4171">
        <v>6204185182</v>
      </c>
      <c r="K4171" t="s">
        <v>381</v>
      </c>
      <c r="L4171" t="s">
        <v>381</v>
      </c>
      <c r="M4171" s="4" t="s">
        <v>8906</v>
      </c>
      <c r="N4171" s="1" t="d">
        <v>1962-04-18</v>
      </c>
      <c r="O4171" s="4" t="s">
        <v>381</v>
      </c>
      <c r="P4171">
        <f>IFERROR(VLOOKUP(A4171,'17. Skuldsanering vilja'!A:D,1,FALSE),0)</f>
        <v>0</v>
      </c>
      <c r="Q4171">
        <f t="shared" si="260"/>
        <v>0</v>
      </c>
      <c r="R4171" t="str">
        <f>IFERROR(VLOOKUP(M4171,'Skudsanering UC monitorering'!A:B,1,FALSE),"")</f>
        <v/>
      </c>
      <c r="S4171" t="str">
        <f>IFERROR(VLOOKUP(O4171,'Skudsanering UC monitorering'!A:B,1,FALSE),"")</f>
        <v/>
      </c>
      <c r="T4171" t="str">
        <f>IFERROR(VLOOKUP(M4171,'Skudsanering UC monitorering'!A:B,2,FALSE),"")</f>
        <v/>
      </c>
      <c r="U4171">
        <f t="shared" si="261"/>
        <v>0</v>
      </c>
      <c r="V4171">
        <f t="shared" si="262"/>
        <v>0</v>
      </c>
      <c r="W4171" s="3">
        <f t="shared" si="263"/>
        <v>0</v>
      </c>
    </row>
    <row r="4172" spans="1:23" hidden="1" x14ac:dyDescent="0.15">
      <c r="A4172" s="4" t="s">
        <v>15763</v>
      </c>
      <c r="B4172" s="1" t="d">
        <v>2023-12-31</v>
      </c>
      <c r="C4172">
        <v>357697.63</v>
      </c>
      <c r="D4172" s="1" t="d">
        <v>2022-08-09</v>
      </c>
      <c r="E4172" t="s">
        <v>378</v>
      </c>
      <c r="F4172" t="s">
        <v>379</v>
      </c>
      <c r="G4172" t="s">
        <v>1884</v>
      </c>
      <c r="H4172">
        <v>2</v>
      </c>
      <c r="I4172">
        <v>9001083568</v>
      </c>
      <c r="J4172">
        <v>9001083568</v>
      </c>
      <c r="K4172" t="s">
        <v>381</v>
      </c>
      <c r="L4172" t="s">
        <v>381</v>
      </c>
      <c r="M4172" s="4" t="s">
        <v>8907</v>
      </c>
      <c r="N4172" s="1" t="d">
        <v>1990-01-08</v>
      </c>
      <c r="O4172" s="4" t="s">
        <v>8907</v>
      </c>
      <c r="P4172">
        <f>IFERROR(VLOOKUP(A4172,'17. Skuldsanering vilja'!A:D,1,FALSE),0)</f>
        <v>0</v>
      </c>
      <c r="Q4172">
        <f t="shared" si="260"/>
        <v>0</v>
      </c>
      <c r="R4172" t="str">
        <f>IFERROR(VLOOKUP(M4172,'Skudsanering UC monitorering'!A:B,1,FALSE),"")</f>
        <v/>
      </c>
      <c r="S4172" t="str">
        <f>IFERROR(VLOOKUP(O4172,'Skudsanering UC monitorering'!A:B,1,FALSE),"")</f>
        <v/>
      </c>
      <c r="T4172" t="str">
        <f>IFERROR(VLOOKUP(M4172,'Skudsanering UC monitorering'!A:B,2,FALSE),"")</f>
        <v/>
      </c>
      <c r="U4172">
        <f t="shared" si="261"/>
        <v>0</v>
      </c>
      <c r="V4172">
        <f t="shared" si="262"/>
        <v>0</v>
      </c>
      <c r="W4172" s="3">
        <f t="shared" si="263"/>
        <v>0</v>
      </c>
    </row>
    <row r="4173" spans="1:23" hidden="1" x14ac:dyDescent="0.15">
      <c r="A4173" s="4" t="s">
        <v>15764</v>
      </c>
      <c r="B4173" s="1" t="d">
        <v>2023-12-31</v>
      </c>
      <c r="C4173">
        <v>23865.83</v>
      </c>
      <c r="D4173" s="1" t="d">
        <v>2022-08-25</v>
      </c>
      <c r="E4173" t="s">
        <v>378</v>
      </c>
      <c r="F4173" t="s">
        <v>379</v>
      </c>
      <c r="G4173" t="s">
        <v>2225</v>
      </c>
      <c r="H4173">
        <v>2</v>
      </c>
      <c r="I4173">
        <v>8804266941</v>
      </c>
      <c r="J4173">
        <v>8804266941</v>
      </c>
      <c r="K4173" t="s">
        <v>381</v>
      </c>
      <c r="L4173" t="s">
        <v>381</v>
      </c>
      <c r="M4173" s="4" t="s">
        <v>8908</v>
      </c>
      <c r="N4173" s="1" t="d">
        <v>1988-04-26</v>
      </c>
      <c r="O4173" s="4" t="s">
        <v>8908</v>
      </c>
      <c r="P4173">
        <f>IFERROR(VLOOKUP(A4173,'17. Skuldsanering vilja'!A:D,1,FALSE),0)</f>
        <v>0</v>
      </c>
      <c r="Q4173">
        <f t="shared" si="260"/>
        <v>0</v>
      </c>
      <c r="R4173" t="str">
        <f>IFERROR(VLOOKUP(M4173,'Skudsanering UC monitorering'!A:B,1,FALSE),"")</f>
        <v/>
      </c>
      <c r="S4173" t="str">
        <f>IFERROR(VLOOKUP(O4173,'Skudsanering UC monitorering'!A:B,1,FALSE),"")</f>
        <v/>
      </c>
      <c r="T4173" t="str">
        <f>IFERROR(VLOOKUP(M4173,'Skudsanering UC monitorering'!A:B,2,FALSE),"")</f>
        <v/>
      </c>
      <c r="U4173">
        <f t="shared" si="261"/>
        <v>0</v>
      </c>
      <c r="V4173">
        <f t="shared" si="262"/>
        <v>0</v>
      </c>
      <c r="W4173" s="3">
        <f t="shared" si="263"/>
        <v>0</v>
      </c>
    </row>
    <row r="4174" spans="1:23" hidden="1" x14ac:dyDescent="0.15">
      <c r="A4174" s="4" t="s">
        <v>15765</v>
      </c>
      <c r="B4174" s="1" t="d">
        <v>2023-12-31</v>
      </c>
      <c r="C4174">
        <v>291278.52</v>
      </c>
      <c r="D4174" s="1" t="d">
        <v>2022-08-09</v>
      </c>
      <c r="E4174" t="s">
        <v>378</v>
      </c>
      <c r="F4174" t="s">
        <v>379</v>
      </c>
      <c r="G4174" t="s">
        <v>4612</v>
      </c>
      <c r="H4174">
        <v>1</v>
      </c>
      <c r="I4174">
        <v>8401113256</v>
      </c>
      <c r="J4174">
        <v>8401113256</v>
      </c>
      <c r="K4174" t="s">
        <v>381</v>
      </c>
      <c r="L4174" t="s">
        <v>381</v>
      </c>
      <c r="M4174" s="4" t="s">
        <v>8909</v>
      </c>
      <c r="N4174" s="1" t="d">
        <v>1984-01-11</v>
      </c>
      <c r="O4174" s="4" t="s">
        <v>381</v>
      </c>
      <c r="P4174">
        <f>IFERROR(VLOOKUP(A4174,'17. Skuldsanering vilja'!A:D,1,FALSE),0)</f>
        <v>0</v>
      </c>
      <c r="Q4174">
        <f t="shared" si="260"/>
        <v>0</v>
      </c>
      <c r="R4174" t="str">
        <f>IFERROR(VLOOKUP(M4174,'Skudsanering UC monitorering'!A:B,1,FALSE),"")</f>
        <v/>
      </c>
      <c r="S4174" t="str">
        <f>IFERROR(VLOOKUP(O4174,'Skudsanering UC monitorering'!A:B,1,FALSE),"")</f>
        <v/>
      </c>
      <c r="T4174" t="str">
        <f>IFERROR(VLOOKUP(M4174,'Skudsanering UC monitorering'!A:B,2,FALSE),"")</f>
        <v/>
      </c>
      <c r="U4174">
        <f t="shared" si="261"/>
        <v>0</v>
      </c>
      <c r="V4174">
        <f t="shared" si="262"/>
        <v>0</v>
      </c>
      <c r="W4174" s="3">
        <f t="shared" si="263"/>
        <v>0</v>
      </c>
    </row>
    <row r="4175" spans="1:23" hidden="1" x14ac:dyDescent="0.15">
      <c r="A4175" s="4" t="s">
        <v>15766</v>
      </c>
      <c r="B4175" s="1" t="d">
        <v>2023-12-31</v>
      </c>
      <c r="C4175">
        <v>70041.399999999994</v>
      </c>
      <c r="D4175" s="1" t="d">
        <v>2022-08-10</v>
      </c>
      <c r="E4175" t="s">
        <v>378</v>
      </c>
      <c r="F4175" t="s">
        <v>379</v>
      </c>
      <c r="G4175" t="s">
        <v>1424</v>
      </c>
      <c r="H4175">
        <v>1</v>
      </c>
      <c r="I4175">
        <v>10176790</v>
      </c>
      <c r="J4175">
        <v>10176790</v>
      </c>
      <c r="K4175" t="s">
        <v>381</v>
      </c>
      <c r="L4175" t="s">
        <v>381</v>
      </c>
      <c r="M4175" s="4" t="s">
        <v>8910</v>
      </c>
      <c r="N4175" s="1" t="d">
        <v>2000-10-17</v>
      </c>
      <c r="O4175" s="4" t="s">
        <v>381</v>
      </c>
      <c r="P4175">
        <f>IFERROR(VLOOKUP(A4175,'17. Skuldsanering vilja'!A:D,1,FALSE),0)</f>
        <v>0</v>
      </c>
      <c r="Q4175">
        <f t="shared" si="260"/>
        <v>0</v>
      </c>
      <c r="R4175" t="str">
        <f>IFERROR(VLOOKUP(M4175,'Skudsanering UC monitorering'!A:B,1,FALSE),"")</f>
        <v/>
      </c>
      <c r="S4175" t="str">
        <f>IFERROR(VLOOKUP(O4175,'Skudsanering UC monitorering'!A:B,1,FALSE),"")</f>
        <v/>
      </c>
      <c r="T4175" t="str">
        <f>IFERROR(VLOOKUP(M4175,'Skudsanering UC monitorering'!A:B,2,FALSE),"")</f>
        <v/>
      </c>
      <c r="U4175">
        <f t="shared" si="261"/>
        <v>0</v>
      </c>
      <c r="V4175">
        <f t="shared" si="262"/>
        <v>0</v>
      </c>
      <c r="W4175" s="3">
        <f t="shared" si="263"/>
        <v>0</v>
      </c>
    </row>
    <row r="4176" spans="1:23" hidden="1" x14ac:dyDescent="0.15">
      <c r="A4176" s="4" t="s">
        <v>15767</v>
      </c>
      <c r="B4176" s="1" t="d">
        <v>2023-12-31</v>
      </c>
      <c r="C4176">
        <v>62785.08</v>
      </c>
      <c r="D4176" s="1" t="d">
        <v>2022-08-09</v>
      </c>
      <c r="E4176" t="s">
        <v>378</v>
      </c>
      <c r="F4176" t="s">
        <v>379</v>
      </c>
      <c r="G4176" t="s">
        <v>505</v>
      </c>
      <c r="H4176">
        <v>1</v>
      </c>
      <c r="I4176">
        <v>6703315199</v>
      </c>
      <c r="J4176">
        <v>6703315199</v>
      </c>
      <c r="K4176" t="s">
        <v>381</v>
      </c>
      <c r="L4176" t="s">
        <v>381</v>
      </c>
      <c r="M4176" s="4" t="s">
        <v>8911</v>
      </c>
      <c r="N4176" s="1" t="d">
        <v>1967-03-31</v>
      </c>
      <c r="O4176" s="4" t="s">
        <v>381</v>
      </c>
      <c r="P4176">
        <f>IFERROR(VLOOKUP(A4176,'17. Skuldsanering vilja'!A:D,1,FALSE),0)</f>
        <v>0</v>
      </c>
      <c r="Q4176">
        <f t="shared" si="260"/>
        <v>0</v>
      </c>
      <c r="R4176" t="str">
        <f>IFERROR(VLOOKUP(M4176,'Skudsanering UC monitorering'!A:B,1,FALSE),"")</f>
        <v/>
      </c>
      <c r="S4176" t="str">
        <f>IFERROR(VLOOKUP(O4176,'Skudsanering UC monitorering'!A:B,1,FALSE),"")</f>
        <v/>
      </c>
      <c r="T4176" t="str">
        <f>IFERROR(VLOOKUP(M4176,'Skudsanering UC monitorering'!A:B,2,FALSE),"")</f>
        <v/>
      </c>
      <c r="U4176">
        <f t="shared" si="261"/>
        <v>0</v>
      </c>
      <c r="V4176">
        <f t="shared" si="262"/>
        <v>0</v>
      </c>
      <c r="W4176" s="3">
        <f t="shared" si="263"/>
        <v>0</v>
      </c>
    </row>
    <row r="4177" spans="1:23" hidden="1" x14ac:dyDescent="0.15">
      <c r="A4177" s="4" t="s">
        <v>15768</v>
      </c>
      <c r="B4177" s="1" t="d">
        <v>2023-12-31</v>
      </c>
      <c r="C4177">
        <v>107027.87</v>
      </c>
      <c r="D4177" s="1" t="d">
        <v>2022-08-10</v>
      </c>
      <c r="E4177" t="s">
        <v>378</v>
      </c>
      <c r="F4177" t="s">
        <v>379</v>
      </c>
      <c r="G4177" t="s">
        <v>1956</v>
      </c>
      <c r="H4177">
        <v>1</v>
      </c>
      <c r="I4177">
        <v>6403075911</v>
      </c>
      <c r="J4177">
        <v>6403075911</v>
      </c>
      <c r="K4177" t="s">
        <v>381</v>
      </c>
      <c r="L4177" t="s">
        <v>381</v>
      </c>
      <c r="M4177" s="4" t="s">
        <v>8912</v>
      </c>
      <c r="N4177" s="1" t="d">
        <v>1964-03-07</v>
      </c>
      <c r="O4177" s="4" t="s">
        <v>381</v>
      </c>
      <c r="P4177">
        <f>IFERROR(VLOOKUP(A4177,'17. Skuldsanering vilja'!A:D,1,FALSE),0)</f>
        <v>0</v>
      </c>
      <c r="Q4177">
        <f t="shared" si="260"/>
        <v>0</v>
      </c>
      <c r="R4177" t="str">
        <f>IFERROR(VLOOKUP(M4177,'Skudsanering UC monitorering'!A:B,1,FALSE),"")</f>
        <v/>
      </c>
      <c r="S4177" t="str">
        <f>IFERROR(VLOOKUP(O4177,'Skudsanering UC monitorering'!A:B,1,FALSE),"")</f>
        <v/>
      </c>
      <c r="T4177" t="str">
        <f>IFERROR(VLOOKUP(M4177,'Skudsanering UC monitorering'!A:B,2,FALSE),"")</f>
        <v/>
      </c>
      <c r="U4177">
        <f t="shared" si="261"/>
        <v>0</v>
      </c>
      <c r="V4177">
        <f t="shared" si="262"/>
        <v>0</v>
      </c>
      <c r="W4177" s="3">
        <f t="shared" si="263"/>
        <v>0</v>
      </c>
    </row>
    <row r="4178" spans="1:23" hidden="1" x14ac:dyDescent="0.15">
      <c r="A4178" s="4" t="s">
        <v>15769</v>
      </c>
      <c r="B4178" s="1" t="d">
        <v>2023-12-31</v>
      </c>
      <c r="C4178">
        <v>44659.040000000001</v>
      </c>
      <c r="D4178" s="1" t="d">
        <v>2022-08-25</v>
      </c>
      <c r="E4178" t="s">
        <v>378</v>
      </c>
      <c r="F4178" t="s">
        <v>379</v>
      </c>
      <c r="G4178" t="s">
        <v>2893</v>
      </c>
      <c r="H4178">
        <v>1</v>
      </c>
      <c r="I4178">
        <v>110041217</v>
      </c>
      <c r="J4178">
        <v>110041217</v>
      </c>
      <c r="K4178" t="s">
        <v>381</v>
      </c>
      <c r="L4178" t="s">
        <v>381</v>
      </c>
      <c r="M4178" s="4" t="s">
        <v>8913</v>
      </c>
      <c r="N4178" s="1" t="d">
        <v>2001-10-04</v>
      </c>
      <c r="O4178" s="4" t="s">
        <v>381</v>
      </c>
      <c r="P4178">
        <f>IFERROR(VLOOKUP(A4178,'17. Skuldsanering vilja'!A:D,1,FALSE),0)</f>
        <v>0</v>
      </c>
      <c r="Q4178">
        <f t="shared" si="260"/>
        <v>0</v>
      </c>
      <c r="R4178" t="str">
        <f>IFERROR(VLOOKUP(M4178,'Skudsanering UC monitorering'!A:B,1,FALSE),"")</f>
        <v/>
      </c>
      <c r="S4178" t="str">
        <f>IFERROR(VLOOKUP(O4178,'Skudsanering UC monitorering'!A:B,1,FALSE),"")</f>
        <v/>
      </c>
      <c r="T4178" t="str">
        <f>IFERROR(VLOOKUP(M4178,'Skudsanering UC monitorering'!A:B,2,FALSE),"")</f>
        <v/>
      </c>
      <c r="U4178">
        <f t="shared" si="261"/>
        <v>0</v>
      </c>
      <c r="V4178">
        <f t="shared" si="262"/>
        <v>0</v>
      </c>
      <c r="W4178" s="3">
        <f t="shared" si="263"/>
        <v>0</v>
      </c>
    </row>
    <row r="4179" spans="1:23" hidden="1" x14ac:dyDescent="0.15">
      <c r="A4179" s="4" t="s">
        <v>15770</v>
      </c>
      <c r="B4179" s="1" t="d">
        <v>2023-12-31</v>
      </c>
      <c r="C4179">
        <v>147335.09</v>
      </c>
      <c r="D4179" s="1" t="d">
        <v>2022-08-12</v>
      </c>
      <c r="E4179" t="s">
        <v>378</v>
      </c>
      <c r="F4179" t="s">
        <v>401</v>
      </c>
      <c r="G4179" t="s">
        <v>2893</v>
      </c>
      <c r="H4179">
        <v>1</v>
      </c>
      <c r="I4179">
        <v>9301127438</v>
      </c>
      <c r="J4179">
        <v>9301127438</v>
      </c>
      <c r="K4179" t="s">
        <v>381</v>
      </c>
      <c r="L4179" t="s">
        <v>381</v>
      </c>
      <c r="M4179" s="4" t="s">
        <v>8914</v>
      </c>
      <c r="N4179" s="1" t="d">
        <v>1993-01-12</v>
      </c>
      <c r="O4179" s="4" t="s">
        <v>381</v>
      </c>
      <c r="P4179">
        <f>IFERROR(VLOOKUP(A4179,'17. Skuldsanering vilja'!A:D,1,FALSE),0)</f>
        <v>0</v>
      </c>
      <c r="Q4179">
        <f t="shared" si="260"/>
        <v>0</v>
      </c>
      <c r="R4179" t="str">
        <f>IFERROR(VLOOKUP(M4179,'Skudsanering UC monitorering'!A:B,1,FALSE),"")</f>
        <v/>
      </c>
      <c r="S4179" t="str">
        <f>IFERROR(VLOOKUP(O4179,'Skudsanering UC monitorering'!A:B,1,FALSE),"")</f>
        <v/>
      </c>
      <c r="T4179" t="str">
        <f>IFERROR(VLOOKUP(M4179,'Skudsanering UC monitorering'!A:B,2,FALSE),"")</f>
        <v/>
      </c>
      <c r="U4179">
        <f t="shared" si="261"/>
        <v>0</v>
      </c>
      <c r="V4179">
        <f t="shared" si="262"/>
        <v>0</v>
      </c>
      <c r="W4179" s="3">
        <f t="shared" si="263"/>
        <v>0</v>
      </c>
    </row>
    <row r="4180" spans="1:23" hidden="1" x14ac:dyDescent="0.15">
      <c r="A4180" s="4" t="s">
        <v>15771</v>
      </c>
      <c r="B4180" s="1" t="d">
        <v>2023-12-31</v>
      </c>
      <c r="C4180">
        <v>237363.18</v>
      </c>
      <c r="D4180" s="1" t="d">
        <v>2022-08-11</v>
      </c>
      <c r="E4180" t="s">
        <v>378</v>
      </c>
      <c r="F4180" t="s">
        <v>379</v>
      </c>
      <c r="G4180" t="s">
        <v>421</v>
      </c>
      <c r="H4180">
        <v>1</v>
      </c>
      <c r="I4180">
        <v>9210222403</v>
      </c>
      <c r="J4180">
        <v>9210222403</v>
      </c>
      <c r="K4180" t="s">
        <v>381</v>
      </c>
      <c r="L4180" t="s">
        <v>381</v>
      </c>
      <c r="M4180" s="4" t="s">
        <v>8915</v>
      </c>
      <c r="N4180" s="1" t="d">
        <v>1992-10-22</v>
      </c>
      <c r="O4180" s="4" t="s">
        <v>381</v>
      </c>
      <c r="P4180">
        <f>IFERROR(VLOOKUP(A4180,'17. Skuldsanering vilja'!A:D,1,FALSE),0)</f>
        <v>0</v>
      </c>
      <c r="Q4180">
        <f t="shared" si="260"/>
        <v>0</v>
      </c>
      <c r="R4180" t="str">
        <f>IFERROR(VLOOKUP(M4180,'Skudsanering UC monitorering'!A:B,1,FALSE),"")</f>
        <v/>
      </c>
      <c r="S4180" t="str">
        <f>IFERROR(VLOOKUP(O4180,'Skudsanering UC monitorering'!A:B,1,FALSE),"")</f>
        <v/>
      </c>
      <c r="T4180" t="str">
        <f>IFERROR(VLOOKUP(M4180,'Skudsanering UC monitorering'!A:B,2,FALSE),"")</f>
        <v/>
      </c>
      <c r="U4180">
        <f t="shared" si="261"/>
        <v>0</v>
      </c>
      <c r="V4180">
        <f t="shared" si="262"/>
        <v>0</v>
      </c>
      <c r="W4180" s="3">
        <f t="shared" si="263"/>
        <v>0</v>
      </c>
    </row>
    <row r="4181" spans="1:23" hidden="1" x14ac:dyDescent="0.15">
      <c r="A4181" s="4" t="s">
        <v>15772</v>
      </c>
      <c r="B4181" s="1" t="d">
        <v>2023-12-31</v>
      </c>
      <c r="C4181">
        <v>136475.73000000001</v>
      </c>
      <c r="D4181" s="1" t="d">
        <v>2022-08-12</v>
      </c>
      <c r="E4181" t="s">
        <v>378</v>
      </c>
      <c r="F4181" t="s">
        <v>379</v>
      </c>
      <c r="G4181" t="s">
        <v>3342</v>
      </c>
      <c r="H4181">
        <v>2</v>
      </c>
      <c r="I4181">
        <v>8909164041</v>
      </c>
      <c r="J4181">
        <v>8909164041</v>
      </c>
      <c r="K4181" t="s">
        <v>381</v>
      </c>
      <c r="L4181" t="s">
        <v>381</v>
      </c>
      <c r="M4181" s="4" t="s">
        <v>8916</v>
      </c>
      <c r="N4181" s="1" t="d">
        <v>1989-09-16</v>
      </c>
      <c r="O4181" s="4" t="s">
        <v>8916</v>
      </c>
      <c r="P4181">
        <f>IFERROR(VLOOKUP(A4181,'17. Skuldsanering vilja'!A:D,1,FALSE),0)</f>
        <v>0</v>
      </c>
      <c r="Q4181">
        <f t="shared" si="260"/>
        <v>0</v>
      </c>
      <c r="R4181" t="str">
        <f>IFERROR(VLOOKUP(M4181,'Skudsanering UC monitorering'!A:B,1,FALSE),"")</f>
        <v/>
      </c>
      <c r="S4181" t="str">
        <f>IFERROR(VLOOKUP(O4181,'Skudsanering UC monitorering'!A:B,1,FALSE),"")</f>
        <v/>
      </c>
      <c r="T4181" t="str">
        <f>IFERROR(VLOOKUP(M4181,'Skudsanering UC monitorering'!A:B,2,FALSE),"")</f>
        <v/>
      </c>
      <c r="U4181">
        <f t="shared" si="261"/>
        <v>0</v>
      </c>
      <c r="V4181">
        <f t="shared" si="262"/>
        <v>0</v>
      </c>
      <c r="W4181" s="3">
        <f t="shared" si="263"/>
        <v>0</v>
      </c>
    </row>
    <row r="4182" spans="1:23" hidden="1" x14ac:dyDescent="0.15">
      <c r="A4182" s="4" t="s">
        <v>15773</v>
      </c>
      <c r="B4182" s="1" t="d">
        <v>2023-12-31</v>
      </c>
      <c r="C4182">
        <v>253126.55</v>
      </c>
      <c r="D4182" s="1" t="d">
        <v>2022-08-17</v>
      </c>
      <c r="E4182" t="s">
        <v>378</v>
      </c>
      <c r="F4182" t="s">
        <v>379</v>
      </c>
      <c r="G4182" t="s">
        <v>392</v>
      </c>
      <c r="H4182">
        <v>1</v>
      </c>
      <c r="I4182">
        <v>9801243081</v>
      </c>
      <c r="J4182">
        <v>9801243081</v>
      </c>
      <c r="K4182" t="s">
        <v>381</v>
      </c>
      <c r="L4182" t="s">
        <v>381</v>
      </c>
      <c r="M4182" s="4" t="s">
        <v>8917</v>
      </c>
      <c r="N4182" s="1" t="d">
        <v>1998-01-24</v>
      </c>
      <c r="O4182" s="4" t="s">
        <v>381</v>
      </c>
      <c r="P4182">
        <f>IFERROR(VLOOKUP(A4182,'17. Skuldsanering vilja'!A:D,1,FALSE),0)</f>
        <v>0</v>
      </c>
      <c r="Q4182">
        <f t="shared" si="260"/>
        <v>0</v>
      </c>
      <c r="R4182" t="str">
        <f>IFERROR(VLOOKUP(M4182,'Skudsanering UC monitorering'!A:B,1,FALSE),"")</f>
        <v/>
      </c>
      <c r="S4182" t="str">
        <f>IFERROR(VLOOKUP(O4182,'Skudsanering UC monitorering'!A:B,1,FALSE),"")</f>
        <v/>
      </c>
      <c r="T4182" t="str">
        <f>IFERROR(VLOOKUP(M4182,'Skudsanering UC monitorering'!A:B,2,FALSE),"")</f>
        <v/>
      </c>
      <c r="U4182">
        <f t="shared" si="261"/>
        <v>0</v>
      </c>
      <c r="V4182">
        <f t="shared" si="262"/>
        <v>0</v>
      </c>
      <c r="W4182" s="3">
        <f t="shared" si="263"/>
        <v>0</v>
      </c>
    </row>
    <row r="4183" spans="1:23" hidden="1" x14ac:dyDescent="0.15">
      <c r="A4183" s="4" t="s">
        <v>15774</v>
      </c>
      <c r="B4183" s="1" t="d">
        <v>2023-12-31</v>
      </c>
      <c r="C4183">
        <v>60002.54</v>
      </c>
      <c r="D4183" s="1" t="d">
        <v>2022-08-11</v>
      </c>
      <c r="E4183" t="s">
        <v>378</v>
      </c>
      <c r="F4183" t="s">
        <v>395</v>
      </c>
      <c r="G4183" t="s">
        <v>1320</v>
      </c>
      <c r="H4183">
        <v>1</v>
      </c>
      <c r="I4183">
        <v>10096493</v>
      </c>
      <c r="J4183">
        <v>10096493</v>
      </c>
      <c r="K4183" t="s">
        <v>381</v>
      </c>
      <c r="L4183" t="s">
        <v>381</v>
      </c>
      <c r="M4183" s="4" t="s">
        <v>8918</v>
      </c>
      <c r="N4183" s="1" t="d">
        <v>2000-10-09</v>
      </c>
      <c r="O4183" s="4" t="s">
        <v>381</v>
      </c>
      <c r="P4183">
        <f>IFERROR(VLOOKUP(A4183,'17. Skuldsanering vilja'!A:D,1,FALSE),0)</f>
        <v>0</v>
      </c>
      <c r="Q4183">
        <f t="shared" si="260"/>
        <v>0</v>
      </c>
      <c r="R4183" t="str">
        <f>IFERROR(VLOOKUP(M4183,'Skudsanering UC monitorering'!A:B,1,FALSE),"")</f>
        <v/>
      </c>
      <c r="S4183" t="str">
        <f>IFERROR(VLOOKUP(O4183,'Skudsanering UC monitorering'!A:B,1,FALSE),"")</f>
        <v/>
      </c>
      <c r="T4183" t="str">
        <f>IFERROR(VLOOKUP(M4183,'Skudsanering UC monitorering'!A:B,2,FALSE),"")</f>
        <v/>
      </c>
      <c r="U4183">
        <f t="shared" si="261"/>
        <v>0</v>
      </c>
      <c r="V4183">
        <f t="shared" si="262"/>
        <v>0</v>
      </c>
      <c r="W4183" s="3">
        <f t="shared" si="263"/>
        <v>0</v>
      </c>
    </row>
    <row r="4184" spans="1:23" hidden="1" x14ac:dyDescent="0.15">
      <c r="A4184" s="4" t="s">
        <v>15775</v>
      </c>
      <c r="B4184" s="1" t="d">
        <v>2023-12-31</v>
      </c>
      <c r="C4184">
        <v>81477.45</v>
      </c>
      <c r="D4184" s="1" t="d">
        <v>2022-08-24</v>
      </c>
      <c r="E4184" t="s">
        <v>378</v>
      </c>
      <c r="F4184" t="s">
        <v>379</v>
      </c>
      <c r="G4184" t="s">
        <v>1424</v>
      </c>
      <c r="H4184">
        <v>1</v>
      </c>
      <c r="I4184">
        <v>8607045526</v>
      </c>
      <c r="J4184">
        <v>8607045526</v>
      </c>
      <c r="K4184" t="s">
        <v>381</v>
      </c>
      <c r="L4184" t="s">
        <v>381</v>
      </c>
      <c r="M4184" s="4" t="s">
        <v>8919</v>
      </c>
      <c r="N4184" s="1" t="d">
        <v>1986-07-04</v>
      </c>
      <c r="O4184" s="4" t="s">
        <v>381</v>
      </c>
      <c r="P4184">
        <f>IFERROR(VLOOKUP(A4184,'17. Skuldsanering vilja'!A:D,1,FALSE),0)</f>
        <v>0</v>
      </c>
      <c r="Q4184">
        <f t="shared" si="260"/>
        <v>0</v>
      </c>
      <c r="R4184" t="str">
        <f>IFERROR(VLOOKUP(M4184,'Skudsanering UC monitorering'!A:B,1,FALSE),"")</f>
        <v/>
      </c>
      <c r="S4184" t="str">
        <f>IFERROR(VLOOKUP(O4184,'Skudsanering UC monitorering'!A:B,1,FALSE),"")</f>
        <v/>
      </c>
      <c r="T4184" t="str">
        <f>IFERROR(VLOOKUP(M4184,'Skudsanering UC monitorering'!A:B,2,FALSE),"")</f>
        <v/>
      </c>
      <c r="U4184">
        <f t="shared" si="261"/>
        <v>0</v>
      </c>
      <c r="V4184">
        <f t="shared" si="262"/>
        <v>0</v>
      </c>
      <c r="W4184" s="3">
        <f t="shared" si="263"/>
        <v>0</v>
      </c>
    </row>
    <row r="4185" spans="1:23" hidden="1" x14ac:dyDescent="0.15">
      <c r="A4185" s="4" t="s">
        <v>15776</v>
      </c>
      <c r="B4185" s="1" t="d">
        <v>2023-12-31</v>
      </c>
      <c r="C4185">
        <v>289068.46000000002</v>
      </c>
      <c r="D4185" s="1" t="d">
        <v>2022-08-10</v>
      </c>
      <c r="E4185" t="s">
        <v>378</v>
      </c>
      <c r="F4185" t="s">
        <v>379</v>
      </c>
      <c r="G4185" t="s">
        <v>4611</v>
      </c>
      <c r="H4185">
        <v>1</v>
      </c>
      <c r="I4185">
        <v>9612086356</v>
      </c>
      <c r="J4185">
        <v>9612086356</v>
      </c>
      <c r="K4185" t="s">
        <v>381</v>
      </c>
      <c r="L4185" t="s">
        <v>381</v>
      </c>
      <c r="M4185" s="4" t="s">
        <v>8920</v>
      </c>
      <c r="N4185" s="1" t="d">
        <v>1996-12-08</v>
      </c>
      <c r="O4185" s="4" t="s">
        <v>381</v>
      </c>
      <c r="P4185">
        <f>IFERROR(VLOOKUP(A4185,'17. Skuldsanering vilja'!A:D,1,FALSE),0)</f>
        <v>0</v>
      </c>
      <c r="Q4185">
        <f t="shared" si="260"/>
        <v>0</v>
      </c>
      <c r="R4185" t="str">
        <f>IFERROR(VLOOKUP(M4185,'Skudsanering UC monitorering'!A:B,1,FALSE),"")</f>
        <v/>
      </c>
      <c r="S4185" t="str">
        <f>IFERROR(VLOOKUP(O4185,'Skudsanering UC monitorering'!A:B,1,FALSE),"")</f>
        <v/>
      </c>
      <c r="T4185" t="str">
        <f>IFERROR(VLOOKUP(M4185,'Skudsanering UC monitorering'!A:B,2,FALSE),"")</f>
        <v/>
      </c>
      <c r="U4185">
        <f t="shared" si="261"/>
        <v>0</v>
      </c>
      <c r="V4185">
        <f t="shared" si="262"/>
        <v>0</v>
      </c>
      <c r="W4185" s="3">
        <f t="shared" si="263"/>
        <v>0</v>
      </c>
    </row>
    <row r="4186" spans="1:23" hidden="1" x14ac:dyDescent="0.15">
      <c r="A4186" s="4" t="s">
        <v>15777</v>
      </c>
      <c r="B4186" s="1" t="d">
        <v>2023-12-31</v>
      </c>
      <c r="C4186">
        <v>196953.69</v>
      </c>
      <c r="D4186" s="1" t="d">
        <v>2022-08-15</v>
      </c>
      <c r="E4186" t="s">
        <v>378</v>
      </c>
      <c r="F4186" t="s">
        <v>379</v>
      </c>
      <c r="G4186" t="s">
        <v>3483</v>
      </c>
      <c r="H4186">
        <v>1</v>
      </c>
      <c r="I4186">
        <v>8102035113</v>
      </c>
      <c r="J4186">
        <v>8102035113</v>
      </c>
      <c r="K4186" t="s">
        <v>381</v>
      </c>
      <c r="L4186" t="s">
        <v>381</v>
      </c>
      <c r="M4186" s="4" t="s">
        <v>8921</v>
      </c>
      <c r="N4186" s="1" t="d">
        <v>1981-02-03</v>
      </c>
      <c r="O4186" s="4" t="s">
        <v>381</v>
      </c>
      <c r="P4186">
        <f>IFERROR(VLOOKUP(A4186,'17. Skuldsanering vilja'!A:D,1,FALSE),0)</f>
        <v>0</v>
      </c>
      <c r="Q4186">
        <f t="shared" si="260"/>
        <v>0</v>
      </c>
      <c r="R4186" t="str">
        <f>IFERROR(VLOOKUP(M4186,'Skudsanering UC monitorering'!A:B,1,FALSE),"")</f>
        <v/>
      </c>
      <c r="S4186" t="str">
        <f>IFERROR(VLOOKUP(O4186,'Skudsanering UC monitorering'!A:B,1,FALSE),"")</f>
        <v/>
      </c>
      <c r="T4186" t="str">
        <f>IFERROR(VLOOKUP(M4186,'Skudsanering UC monitorering'!A:B,2,FALSE),"")</f>
        <v/>
      </c>
      <c r="U4186">
        <f t="shared" si="261"/>
        <v>0</v>
      </c>
      <c r="V4186">
        <f t="shared" si="262"/>
        <v>0</v>
      </c>
      <c r="W4186" s="3">
        <f t="shared" si="263"/>
        <v>0</v>
      </c>
    </row>
    <row r="4187" spans="1:23" hidden="1" x14ac:dyDescent="0.15">
      <c r="A4187" s="4" t="s">
        <v>15778</v>
      </c>
      <c r="B4187" s="1" t="d">
        <v>2023-12-31</v>
      </c>
      <c r="C4187">
        <v>58381.19</v>
      </c>
      <c r="D4187" s="1" t="d">
        <v>2022-08-11</v>
      </c>
      <c r="E4187" t="s">
        <v>378</v>
      </c>
      <c r="F4187" t="s">
        <v>379</v>
      </c>
      <c r="G4187" t="s">
        <v>505</v>
      </c>
      <c r="H4187">
        <v>1</v>
      </c>
      <c r="I4187">
        <v>9001033597</v>
      </c>
      <c r="J4187">
        <v>9001033597</v>
      </c>
      <c r="K4187" t="s">
        <v>381</v>
      </c>
      <c r="L4187" t="s">
        <v>381</v>
      </c>
      <c r="M4187" s="4" t="s">
        <v>8922</v>
      </c>
      <c r="N4187" s="1" t="d">
        <v>1990-01-03</v>
      </c>
      <c r="O4187" s="4" t="s">
        <v>381</v>
      </c>
      <c r="P4187">
        <f>IFERROR(VLOOKUP(A4187,'17. Skuldsanering vilja'!A:D,1,FALSE),0)</f>
        <v>0</v>
      </c>
      <c r="Q4187">
        <f t="shared" si="260"/>
        <v>0</v>
      </c>
      <c r="R4187" t="str">
        <f>IFERROR(VLOOKUP(M4187,'Skudsanering UC monitorering'!A:B,1,FALSE),"")</f>
        <v/>
      </c>
      <c r="S4187" t="str">
        <f>IFERROR(VLOOKUP(O4187,'Skudsanering UC monitorering'!A:B,1,FALSE),"")</f>
        <v/>
      </c>
      <c r="T4187" t="str">
        <f>IFERROR(VLOOKUP(M4187,'Skudsanering UC monitorering'!A:B,2,FALSE),"")</f>
        <v/>
      </c>
      <c r="U4187">
        <f t="shared" si="261"/>
        <v>0</v>
      </c>
      <c r="V4187">
        <f t="shared" si="262"/>
        <v>0</v>
      </c>
      <c r="W4187" s="3">
        <f t="shared" si="263"/>
        <v>0</v>
      </c>
    </row>
    <row r="4188" spans="1:23" hidden="1" x14ac:dyDescent="0.15">
      <c r="A4188" s="4" t="s">
        <v>15779</v>
      </c>
      <c r="B4188" s="1" t="d">
        <v>2023-12-31</v>
      </c>
      <c r="C4188">
        <v>285179.31</v>
      </c>
      <c r="D4188" s="1" t="d">
        <v>2022-08-11</v>
      </c>
      <c r="E4188" t="s">
        <v>378</v>
      </c>
      <c r="F4188" t="s">
        <v>379</v>
      </c>
      <c r="G4188" t="s">
        <v>4612</v>
      </c>
      <c r="H4188">
        <v>1</v>
      </c>
      <c r="I4188">
        <v>7205245702</v>
      </c>
      <c r="J4188">
        <v>7205245702</v>
      </c>
      <c r="K4188" t="s">
        <v>381</v>
      </c>
      <c r="L4188" t="s">
        <v>381</v>
      </c>
      <c r="M4188" s="4" t="s">
        <v>8923</v>
      </c>
      <c r="N4188" s="1" t="d">
        <v>1972-05-24</v>
      </c>
      <c r="O4188" s="4" t="s">
        <v>381</v>
      </c>
      <c r="P4188">
        <f>IFERROR(VLOOKUP(A4188,'17. Skuldsanering vilja'!A:D,1,FALSE),0)</f>
        <v>0</v>
      </c>
      <c r="Q4188">
        <f t="shared" si="260"/>
        <v>0</v>
      </c>
      <c r="R4188" t="str">
        <f>IFERROR(VLOOKUP(M4188,'Skudsanering UC monitorering'!A:B,1,FALSE),"")</f>
        <v/>
      </c>
      <c r="S4188" t="str">
        <f>IFERROR(VLOOKUP(O4188,'Skudsanering UC monitorering'!A:B,1,FALSE),"")</f>
        <v/>
      </c>
      <c r="T4188" t="str">
        <f>IFERROR(VLOOKUP(M4188,'Skudsanering UC monitorering'!A:B,2,FALSE),"")</f>
        <v/>
      </c>
      <c r="U4188">
        <f t="shared" si="261"/>
        <v>0</v>
      </c>
      <c r="V4188">
        <f t="shared" si="262"/>
        <v>0</v>
      </c>
      <c r="W4188" s="3">
        <f t="shared" si="263"/>
        <v>0</v>
      </c>
    </row>
    <row r="4189" spans="1:23" hidden="1" x14ac:dyDescent="0.15">
      <c r="A4189" s="4" t="s">
        <v>15780</v>
      </c>
      <c r="B4189" s="1" t="d">
        <v>2023-12-31</v>
      </c>
      <c r="C4189">
        <v>270106.46000000002</v>
      </c>
      <c r="D4189" s="1" t="d">
        <v>2022-08-15</v>
      </c>
      <c r="E4189" t="s">
        <v>378</v>
      </c>
      <c r="F4189" t="s">
        <v>379</v>
      </c>
      <c r="G4189" t="s">
        <v>4562</v>
      </c>
      <c r="H4189">
        <v>1</v>
      </c>
      <c r="I4189">
        <v>7100688</v>
      </c>
      <c r="J4189">
        <v>7100688</v>
      </c>
      <c r="K4189" t="s">
        <v>381</v>
      </c>
      <c r="L4189" t="s">
        <v>381</v>
      </c>
      <c r="M4189" s="4" t="s">
        <v>8924</v>
      </c>
      <c r="N4189" s="1" t="d">
        <v>2000-07-10</v>
      </c>
      <c r="O4189" s="4" t="s">
        <v>381</v>
      </c>
      <c r="P4189">
        <f>IFERROR(VLOOKUP(A4189,'17. Skuldsanering vilja'!A:D,1,FALSE),0)</f>
        <v>0</v>
      </c>
      <c r="Q4189">
        <f t="shared" si="260"/>
        <v>0</v>
      </c>
      <c r="R4189" t="str">
        <f>IFERROR(VLOOKUP(M4189,'Skudsanering UC monitorering'!A:B,1,FALSE),"")</f>
        <v/>
      </c>
      <c r="S4189" t="str">
        <f>IFERROR(VLOOKUP(O4189,'Skudsanering UC monitorering'!A:B,1,FALSE),"")</f>
        <v/>
      </c>
      <c r="T4189" t="str">
        <f>IFERROR(VLOOKUP(M4189,'Skudsanering UC monitorering'!A:B,2,FALSE),"")</f>
        <v/>
      </c>
      <c r="U4189">
        <f t="shared" si="261"/>
        <v>0</v>
      </c>
      <c r="V4189">
        <f t="shared" si="262"/>
        <v>0</v>
      </c>
      <c r="W4189" s="3">
        <f t="shared" si="263"/>
        <v>0</v>
      </c>
    </row>
    <row r="4190" spans="1:23" hidden="1" x14ac:dyDescent="0.15">
      <c r="A4190" s="4" t="s">
        <v>15781</v>
      </c>
      <c r="B4190" s="1" t="d">
        <v>2023-12-31</v>
      </c>
      <c r="C4190">
        <v>133459.32</v>
      </c>
      <c r="D4190" s="1" t="d">
        <v>2022-08-12</v>
      </c>
      <c r="E4190" t="s">
        <v>378</v>
      </c>
      <c r="F4190" t="s">
        <v>379</v>
      </c>
      <c r="G4190" t="s">
        <v>3630</v>
      </c>
      <c r="H4190">
        <v>1</v>
      </c>
      <c r="I4190">
        <v>8208274020</v>
      </c>
      <c r="J4190">
        <v>8208274020</v>
      </c>
      <c r="K4190" t="s">
        <v>381</v>
      </c>
      <c r="L4190" t="s">
        <v>381</v>
      </c>
      <c r="M4190" s="4" t="s">
        <v>8925</v>
      </c>
      <c r="N4190" s="1" t="d">
        <v>1982-08-27</v>
      </c>
      <c r="O4190" s="4" t="s">
        <v>381</v>
      </c>
      <c r="P4190">
        <f>IFERROR(VLOOKUP(A4190,'17. Skuldsanering vilja'!A:D,1,FALSE),0)</f>
        <v>0</v>
      </c>
      <c r="Q4190">
        <f t="shared" si="260"/>
        <v>0</v>
      </c>
      <c r="R4190" t="str">
        <f>IFERROR(VLOOKUP(M4190,'Skudsanering UC monitorering'!A:B,1,FALSE),"")</f>
        <v/>
      </c>
      <c r="S4190" t="str">
        <f>IFERROR(VLOOKUP(O4190,'Skudsanering UC monitorering'!A:B,1,FALSE),"")</f>
        <v/>
      </c>
      <c r="T4190" t="str">
        <f>IFERROR(VLOOKUP(M4190,'Skudsanering UC monitorering'!A:B,2,FALSE),"")</f>
        <v/>
      </c>
      <c r="U4190">
        <f t="shared" si="261"/>
        <v>0</v>
      </c>
      <c r="V4190">
        <f t="shared" si="262"/>
        <v>0</v>
      </c>
      <c r="W4190" s="3">
        <f t="shared" si="263"/>
        <v>0</v>
      </c>
    </row>
    <row r="4191" spans="1:23" hidden="1" x14ac:dyDescent="0.15">
      <c r="A4191" s="4" t="s">
        <v>15782</v>
      </c>
      <c r="B4191" s="1" t="d">
        <v>2023-12-31</v>
      </c>
      <c r="C4191">
        <v>408660.07</v>
      </c>
      <c r="D4191" s="1" t="d">
        <v>2022-08-16</v>
      </c>
      <c r="E4191" t="s">
        <v>382</v>
      </c>
      <c r="F4191" t="s">
        <v>383</v>
      </c>
      <c r="G4191" t="s">
        <v>2203</v>
      </c>
      <c r="H4191">
        <v>2</v>
      </c>
      <c r="I4191">
        <v>8212246907</v>
      </c>
      <c r="J4191">
        <v>8212246907</v>
      </c>
      <c r="K4191" t="s">
        <v>381</v>
      </c>
      <c r="L4191" t="s">
        <v>381</v>
      </c>
      <c r="M4191" s="4" t="s">
        <v>8926</v>
      </c>
      <c r="N4191" s="1" t="d">
        <v>1982-12-24</v>
      </c>
      <c r="O4191" s="4" t="s">
        <v>8926</v>
      </c>
      <c r="P4191">
        <f>IFERROR(VLOOKUP(A4191,'17. Skuldsanering vilja'!A:D,1,FALSE),0)</f>
        <v>0</v>
      </c>
      <c r="Q4191">
        <f t="shared" si="260"/>
        <v>0</v>
      </c>
      <c r="R4191" t="str">
        <f>IFERROR(VLOOKUP(M4191,'Skudsanering UC monitorering'!A:B,1,FALSE),"")</f>
        <v/>
      </c>
      <c r="S4191" t="str">
        <f>IFERROR(VLOOKUP(O4191,'Skudsanering UC monitorering'!A:B,1,FALSE),"")</f>
        <v/>
      </c>
      <c r="T4191" t="str">
        <f>IFERROR(VLOOKUP(M4191,'Skudsanering UC monitorering'!A:B,2,FALSE),"")</f>
        <v/>
      </c>
      <c r="U4191">
        <f t="shared" si="261"/>
        <v>0</v>
      </c>
      <c r="V4191">
        <f t="shared" si="262"/>
        <v>0</v>
      </c>
      <c r="W4191" s="3">
        <f t="shared" si="263"/>
        <v>0</v>
      </c>
    </row>
    <row r="4192" spans="1:23" hidden="1" x14ac:dyDescent="0.15">
      <c r="A4192" s="4" t="s">
        <v>15783</v>
      </c>
      <c r="B4192" s="1" t="d">
        <v>2023-12-31</v>
      </c>
      <c r="C4192">
        <v>482863.04</v>
      </c>
      <c r="D4192" s="1" t="d">
        <v>2022-08-11</v>
      </c>
      <c r="E4192" t="s">
        <v>378</v>
      </c>
      <c r="F4192" t="s">
        <v>379</v>
      </c>
      <c r="G4192" t="s">
        <v>4549</v>
      </c>
      <c r="H4192">
        <v>2</v>
      </c>
      <c r="I4192">
        <v>9804240118</v>
      </c>
      <c r="J4192">
        <v>9804240118</v>
      </c>
      <c r="K4192" t="s">
        <v>381</v>
      </c>
      <c r="L4192" t="s">
        <v>381</v>
      </c>
      <c r="M4192" s="4" t="s">
        <v>8927</v>
      </c>
      <c r="N4192" s="1" t="d">
        <v>1998-04-24</v>
      </c>
      <c r="O4192" s="4" t="s">
        <v>8927</v>
      </c>
      <c r="P4192">
        <f>IFERROR(VLOOKUP(A4192,'17. Skuldsanering vilja'!A:D,1,FALSE),0)</f>
        <v>0</v>
      </c>
      <c r="Q4192">
        <f t="shared" si="260"/>
        <v>0</v>
      </c>
      <c r="R4192" t="str">
        <f>IFERROR(VLOOKUP(M4192,'Skudsanering UC monitorering'!A:B,1,FALSE),"")</f>
        <v/>
      </c>
      <c r="S4192" t="str">
        <f>IFERROR(VLOOKUP(O4192,'Skudsanering UC monitorering'!A:B,1,FALSE),"")</f>
        <v/>
      </c>
      <c r="T4192" t="str">
        <f>IFERROR(VLOOKUP(M4192,'Skudsanering UC monitorering'!A:B,2,FALSE),"")</f>
        <v/>
      </c>
      <c r="U4192">
        <f t="shared" si="261"/>
        <v>0</v>
      </c>
      <c r="V4192">
        <f t="shared" si="262"/>
        <v>0</v>
      </c>
      <c r="W4192" s="3">
        <f t="shared" si="263"/>
        <v>0</v>
      </c>
    </row>
    <row r="4193" spans="1:23" hidden="1" x14ac:dyDescent="0.15">
      <c r="A4193" s="4" t="s">
        <v>15784</v>
      </c>
      <c r="B4193" s="1" t="d">
        <v>2023-12-31</v>
      </c>
      <c r="C4193">
        <v>98801.03</v>
      </c>
      <c r="D4193" s="1" t="d">
        <v>2022-08-15</v>
      </c>
      <c r="E4193" t="s">
        <v>378</v>
      </c>
      <c r="F4193" t="s">
        <v>379</v>
      </c>
      <c r="G4193" t="s">
        <v>1503</v>
      </c>
      <c r="H4193">
        <v>1</v>
      </c>
      <c r="I4193">
        <v>7902020770</v>
      </c>
      <c r="J4193">
        <v>7902020770</v>
      </c>
      <c r="K4193" t="s">
        <v>381</v>
      </c>
      <c r="L4193" t="s">
        <v>381</v>
      </c>
      <c r="M4193" s="4" t="s">
        <v>8928</v>
      </c>
      <c r="N4193" s="1" t="d">
        <v>1979-02-02</v>
      </c>
      <c r="O4193" s="4" t="s">
        <v>381</v>
      </c>
      <c r="P4193">
        <f>IFERROR(VLOOKUP(A4193,'17. Skuldsanering vilja'!A:D,1,FALSE),0)</f>
        <v>0</v>
      </c>
      <c r="Q4193">
        <f t="shared" si="260"/>
        <v>0</v>
      </c>
      <c r="R4193" t="str">
        <f>IFERROR(VLOOKUP(M4193,'Skudsanering UC monitorering'!A:B,1,FALSE),"")</f>
        <v/>
      </c>
      <c r="S4193" t="str">
        <f>IFERROR(VLOOKUP(O4193,'Skudsanering UC monitorering'!A:B,1,FALSE),"")</f>
        <v/>
      </c>
      <c r="T4193" t="str">
        <f>IFERROR(VLOOKUP(M4193,'Skudsanering UC monitorering'!A:B,2,FALSE),"")</f>
        <v/>
      </c>
      <c r="U4193">
        <f t="shared" si="261"/>
        <v>0</v>
      </c>
      <c r="V4193">
        <f t="shared" si="262"/>
        <v>0</v>
      </c>
      <c r="W4193" s="3">
        <f t="shared" si="263"/>
        <v>0</v>
      </c>
    </row>
    <row r="4194" spans="1:23" hidden="1" x14ac:dyDescent="0.15">
      <c r="A4194" s="4" t="s">
        <v>15785</v>
      </c>
      <c r="B4194" s="1" t="d">
        <v>2023-12-31</v>
      </c>
      <c r="C4194">
        <v>49417.05</v>
      </c>
      <c r="D4194" s="1" t="d">
        <v>2022-08-11</v>
      </c>
      <c r="E4194" t="s">
        <v>378</v>
      </c>
      <c r="F4194" t="s">
        <v>379</v>
      </c>
      <c r="G4194" t="s">
        <v>2893</v>
      </c>
      <c r="H4194">
        <v>1</v>
      </c>
      <c r="I4194">
        <v>9910131433</v>
      </c>
      <c r="J4194">
        <v>9910131433</v>
      </c>
      <c r="K4194" t="s">
        <v>381</v>
      </c>
      <c r="L4194" t="s">
        <v>381</v>
      </c>
      <c r="M4194" s="4" t="s">
        <v>8929</v>
      </c>
      <c r="N4194" s="1" t="d">
        <v>1999-10-13</v>
      </c>
      <c r="O4194" s="4" t="s">
        <v>381</v>
      </c>
      <c r="P4194">
        <f>IFERROR(VLOOKUP(A4194,'17. Skuldsanering vilja'!A:D,1,FALSE),0)</f>
        <v>0</v>
      </c>
      <c r="Q4194">
        <f t="shared" si="260"/>
        <v>0</v>
      </c>
      <c r="R4194" t="str">
        <f>IFERROR(VLOOKUP(M4194,'Skudsanering UC monitorering'!A:B,1,FALSE),"")</f>
        <v/>
      </c>
      <c r="S4194" t="str">
        <f>IFERROR(VLOOKUP(O4194,'Skudsanering UC monitorering'!A:B,1,FALSE),"")</f>
        <v/>
      </c>
      <c r="T4194" t="str">
        <f>IFERROR(VLOOKUP(M4194,'Skudsanering UC monitorering'!A:B,2,FALSE),"")</f>
        <v/>
      </c>
      <c r="U4194">
        <f t="shared" si="261"/>
        <v>0</v>
      </c>
      <c r="V4194">
        <f t="shared" si="262"/>
        <v>0</v>
      </c>
      <c r="W4194" s="3">
        <f t="shared" si="263"/>
        <v>0</v>
      </c>
    </row>
    <row r="4195" spans="1:23" hidden="1" x14ac:dyDescent="0.15">
      <c r="A4195" s="4" t="s">
        <v>15786</v>
      </c>
      <c r="B4195" s="1" t="d">
        <v>2023-12-31</v>
      </c>
      <c r="C4195">
        <v>175771.34</v>
      </c>
      <c r="D4195" s="1" t="d">
        <v>2022-08-19</v>
      </c>
      <c r="E4195" t="s">
        <v>378</v>
      </c>
      <c r="F4195" t="s">
        <v>379</v>
      </c>
      <c r="G4195" t="s">
        <v>1424</v>
      </c>
      <c r="H4195">
        <v>2</v>
      </c>
      <c r="I4195">
        <v>8508097154</v>
      </c>
      <c r="J4195">
        <v>8508097154</v>
      </c>
      <c r="K4195" t="s">
        <v>381</v>
      </c>
      <c r="L4195" t="s">
        <v>381</v>
      </c>
      <c r="M4195" s="4" t="s">
        <v>8930</v>
      </c>
      <c r="N4195" s="1" t="d">
        <v>1985-08-09</v>
      </c>
      <c r="O4195" s="4" t="s">
        <v>8930</v>
      </c>
      <c r="P4195">
        <f>IFERROR(VLOOKUP(A4195,'17. Skuldsanering vilja'!A:D,1,FALSE),0)</f>
        <v>0</v>
      </c>
      <c r="Q4195">
        <f t="shared" si="260"/>
        <v>0</v>
      </c>
      <c r="R4195" t="str">
        <f>IFERROR(VLOOKUP(M4195,'Skudsanering UC monitorering'!A:B,1,FALSE),"")</f>
        <v/>
      </c>
      <c r="S4195" t="str">
        <f>IFERROR(VLOOKUP(O4195,'Skudsanering UC monitorering'!A:B,1,FALSE),"")</f>
        <v/>
      </c>
      <c r="T4195" t="str">
        <f>IFERROR(VLOOKUP(M4195,'Skudsanering UC monitorering'!A:B,2,FALSE),"")</f>
        <v/>
      </c>
      <c r="U4195">
        <f t="shared" si="261"/>
        <v>0</v>
      </c>
      <c r="V4195">
        <f t="shared" si="262"/>
        <v>0</v>
      </c>
      <c r="W4195" s="3">
        <f t="shared" si="263"/>
        <v>0</v>
      </c>
    </row>
    <row r="4196" spans="1:23" hidden="1" x14ac:dyDescent="0.15">
      <c r="A4196" s="4" t="s">
        <v>15787</v>
      </c>
      <c r="B4196" s="1" t="d">
        <v>2023-12-31</v>
      </c>
      <c r="C4196">
        <v>71609.960000000006</v>
      </c>
      <c r="D4196" s="1" t="d">
        <v>2022-08-16</v>
      </c>
      <c r="E4196" t="s">
        <v>378</v>
      </c>
      <c r="F4196" t="s">
        <v>379</v>
      </c>
      <c r="G4196" t="s">
        <v>1320</v>
      </c>
      <c r="H4196">
        <v>1</v>
      </c>
      <c r="I4196">
        <v>7805026288</v>
      </c>
      <c r="J4196">
        <v>7805026288</v>
      </c>
      <c r="K4196" t="s">
        <v>381</v>
      </c>
      <c r="L4196" t="s">
        <v>381</v>
      </c>
      <c r="M4196" s="4" t="s">
        <v>8931</v>
      </c>
      <c r="N4196" s="1" t="d">
        <v>1978-05-02</v>
      </c>
      <c r="O4196" s="4" t="s">
        <v>381</v>
      </c>
      <c r="P4196">
        <f>IFERROR(VLOOKUP(A4196,'17. Skuldsanering vilja'!A:D,1,FALSE),0)</f>
        <v>0</v>
      </c>
      <c r="Q4196">
        <f t="shared" si="260"/>
        <v>0</v>
      </c>
      <c r="R4196" t="str">
        <f>IFERROR(VLOOKUP(M4196,'Skudsanering UC monitorering'!A:B,1,FALSE),"")</f>
        <v/>
      </c>
      <c r="S4196" t="str">
        <f>IFERROR(VLOOKUP(O4196,'Skudsanering UC monitorering'!A:B,1,FALSE),"")</f>
        <v/>
      </c>
      <c r="T4196" t="str">
        <f>IFERROR(VLOOKUP(M4196,'Skudsanering UC monitorering'!A:B,2,FALSE),"")</f>
        <v/>
      </c>
      <c r="U4196">
        <f t="shared" si="261"/>
        <v>0</v>
      </c>
      <c r="V4196">
        <f t="shared" si="262"/>
        <v>0</v>
      </c>
      <c r="W4196" s="3">
        <f t="shared" si="263"/>
        <v>0</v>
      </c>
    </row>
    <row r="4197" spans="1:23" hidden="1" x14ac:dyDescent="0.15">
      <c r="A4197" s="4" t="s">
        <v>15788</v>
      </c>
      <c r="B4197" s="1" t="d">
        <v>2023-12-31</v>
      </c>
      <c r="C4197">
        <v>133476.10999999999</v>
      </c>
      <c r="D4197" s="1" t="d">
        <v>2022-08-12</v>
      </c>
      <c r="E4197" t="s">
        <v>378</v>
      </c>
      <c r="F4197" t="s">
        <v>379</v>
      </c>
      <c r="G4197" t="s">
        <v>1334</v>
      </c>
      <c r="H4197">
        <v>1</v>
      </c>
      <c r="I4197">
        <v>7810260807</v>
      </c>
      <c r="J4197">
        <v>7810260807</v>
      </c>
      <c r="K4197" t="s">
        <v>381</v>
      </c>
      <c r="L4197" t="s">
        <v>381</v>
      </c>
      <c r="M4197" s="4" t="s">
        <v>8932</v>
      </c>
      <c r="N4197" s="1" t="d">
        <v>1978-10-26</v>
      </c>
      <c r="O4197" s="4" t="s">
        <v>381</v>
      </c>
      <c r="P4197">
        <f>IFERROR(VLOOKUP(A4197,'17. Skuldsanering vilja'!A:D,1,FALSE),0)</f>
        <v>0</v>
      </c>
      <c r="Q4197">
        <f t="shared" si="260"/>
        <v>0</v>
      </c>
      <c r="R4197" t="str">
        <f>IFERROR(VLOOKUP(M4197,'Skudsanering UC monitorering'!A:B,1,FALSE),"")</f>
        <v/>
      </c>
      <c r="S4197" t="str">
        <f>IFERROR(VLOOKUP(O4197,'Skudsanering UC monitorering'!A:B,1,FALSE),"")</f>
        <v/>
      </c>
      <c r="T4197" t="str">
        <f>IFERROR(VLOOKUP(M4197,'Skudsanering UC monitorering'!A:B,2,FALSE),"")</f>
        <v/>
      </c>
      <c r="U4197">
        <f t="shared" si="261"/>
        <v>0</v>
      </c>
      <c r="V4197">
        <f t="shared" si="262"/>
        <v>0</v>
      </c>
      <c r="W4197" s="3">
        <f t="shared" si="263"/>
        <v>0</v>
      </c>
    </row>
    <row r="4198" spans="1:23" hidden="1" x14ac:dyDescent="0.15">
      <c r="A4198" s="4" t="s">
        <v>15789</v>
      </c>
      <c r="B4198" s="1" t="d">
        <v>2023-12-31</v>
      </c>
      <c r="C4198">
        <v>344123.85</v>
      </c>
      <c r="D4198" s="1" t="d">
        <v>2022-08-12</v>
      </c>
      <c r="E4198" t="s">
        <v>378</v>
      </c>
      <c r="F4198" t="s">
        <v>379</v>
      </c>
      <c r="G4198" t="s">
        <v>4612</v>
      </c>
      <c r="H4198">
        <v>2</v>
      </c>
      <c r="I4198">
        <v>6311187808</v>
      </c>
      <c r="J4198">
        <v>6311187808</v>
      </c>
      <c r="K4198" t="s">
        <v>381</v>
      </c>
      <c r="L4198" t="s">
        <v>381</v>
      </c>
      <c r="M4198" s="4" t="s">
        <v>8933</v>
      </c>
      <c r="N4198" s="1" t="d">
        <v>1963-11-18</v>
      </c>
      <c r="O4198" s="4" t="s">
        <v>8933</v>
      </c>
      <c r="P4198">
        <f>IFERROR(VLOOKUP(A4198,'17. Skuldsanering vilja'!A:D,1,FALSE),0)</f>
        <v>0</v>
      </c>
      <c r="Q4198">
        <f t="shared" si="260"/>
        <v>0</v>
      </c>
      <c r="R4198" t="str">
        <f>IFERROR(VLOOKUP(M4198,'Skudsanering UC monitorering'!A:B,1,FALSE),"")</f>
        <v/>
      </c>
      <c r="S4198" t="str">
        <f>IFERROR(VLOOKUP(O4198,'Skudsanering UC monitorering'!A:B,1,FALSE),"")</f>
        <v/>
      </c>
      <c r="T4198" t="str">
        <f>IFERROR(VLOOKUP(M4198,'Skudsanering UC monitorering'!A:B,2,FALSE),"")</f>
        <v/>
      </c>
      <c r="U4198">
        <f t="shared" si="261"/>
        <v>0</v>
      </c>
      <c r="V4198">
        <f t="shared" si="262"/>
        <v>0</v>
      </c>
      <c r="W4198" s="3">
        <f t="shared" si="263"/>
        <v>0</v>
      </c>
    </row>
    <row r="4199" spans="1:23" hidden="1" x14ac:dyDescent="0.15">
      <c r="A4199" s="4" t="s">
        <v>15790</v>
      </c>
      <c r="B4199" s="1" t="d">
        <v>2023-12-31</v>
      </c>
      <c r="C4199">
        <v>161301.01</v>
      </c>
      <c r="D4199" s="1" t="d">
        <v>2022-08-22</v>
      </c>
      <c r="E4199" t="s">
        <v>378</v>
      </c>
      <c r="F4199" t="s">
        <v>420</v>
      </c>
      <c r="G4199" t="s">
        <v>1734</v>
      </c>
      <c r="H4199">
        <v>1</v>
      </c>
      <c r="I4199">
        <v>8309215559</v>
      </c>
      <c r="J4199">
        <v>8309215559</v>
      </c>
      <c r="K4199" t="s">
        <v>381</v>
      </c>
      <c r="L4199" t="s">
        <v>381</v>
      </c>
      <c r="M4199" s="4" t="s">
        <v>8934</v>
      </c>
      <c r="N4199" s="1" t="d">
        <v>1983-09-21</v>
      </c>
      <c r="O4199" s="4" t="s">
        <v>381</v>
      </c>
      <c r="P4199">
        <f>IFERROR(VLOOKUP(A4199,'17. Skuldsanering vilja'!A:D,1,FALSE),0)</f>
        <v>0</v>
      </c>
      <c r="Q4199">
        <f t="shared" si="260"/>
        <v>0</v>
      </c>
      <c r="R4199" t="str">
        <f>IFERROR(VLOOKUP(M4199,'Skudsanering UC monitorering'!A:B,1,FALSE),"")</f>
        <v/>
      </c>
      <c r="S4199" t="str">
        <f>IFERROR(VLOOKUP(O4199,'Skudsanering UC monitorering'!A:B,1,FALSE),"")</f>
        <v/>
      </c>
      <c r="T4199" t="str">
        <f>IFERROR(VLOOKUP(M4199,'Skudsanering UC monitorering'!A:B,2,FALSE),"")</f>
        <v/>
      </c>
      <c r="U4199">
        <f t="shared" si="261"/>
        <v>0</v>
      </c>
      <c r="V4199">
        <f t="shared" si="262"/>
        <v>0</v>
      </c>
      <c r="W4199" s="3">
        <f t="shared" si="263"/>
        <v>0</v>
      </c>
    </row>
    <row r="4200" spans="1:23" hidden="1" x14ac:dyDescent="0.15">
      <c r="A4200" s="4" t="s">
        <v>15791</v>
      </c>
      <c r="B4200" s="1" t="d">
        <v>2023-12-31</v>
      </c>
      <c r="C4200">
        <v>74424.23</v>
      </c>
      <c r="D4200" s="1" t="d">
        <v>2022-08-15</v>
      </c>
      <c r="E4200" t="s">
        <v>378</v>
      </c>
      <c r="F4200" t="s">
        <v>379</v>
      </c>
      <c r="G4200" t="s">
        <v>3342</v>
      </c>
      <c r="H4200">
        <v>2</v>
      </c>
      <c r="I4200">
        <v>6403204016</v>
      </c>
      <c r="J4200">
        <v>6403204016</v>
      </c>
      <c r="K4200" t="s">
        <v>381</v>
      </c>
      <c r="L4200" t="s">
        <v>381</v>
      </c>
      <c r="M4200" s="4" t="s">
        <v>8935</v>
      </c>
      <c r="N4200" s="1" t="d">
        <v>1964-03-20</v>
      </c>
      <c r="O4200" s="4" t="s">
        <v>8935</v>
      </c>
      <c r="P4200">
        <f>IFERROR(VLOOKUP(A4200,'17. Skuldsanering vilja'!A:D,1,FALSE),0)</f>
        <v>0</v>
      </c>
      <c r="Q4200">
        <f t="shared" si="260"/>
        <v>0</v>
      </c>
      <c r="R4200" t="str">
        <f>IFERROR(VLOOKUP(M4200,'Skudsanering UC monitorering'!A:B,1,FALSE),"")</f>
        <v/>
      </c>
      <c r="S4200" t="str">
        <f>IFERROR(VLOOKUP(O4200,'Skudsanering UC monitorering'!A:B,1,FALSE),"")</f>
        <v/>
      </c>
      <c r="T4200" t="str">
        <f>IFERROR(VLOOKUP(M4200,'Skudsanering UC monitorering'!A:B,2,FALSE),"")</f>
        <v/>
      </c>
      <c r="U4200">
        <f t="shared" si="261"/>
        <v>0</v>
      </c>
      <c r="V4200">
        <f t="shared" si="262"/>
        <v>0</v>
      </c>
      <c r="W4200" s="3">
        <f t="shared" si="263"/>
        <v>0</v>
      </c>
    </row>
    <row r="4201" spans="1:23" hidden="1" x14ac:dyDescent="0.15">
      <c r="A4201" s="4" t="s">
        <v>15792</v>
      </c>
      <c r="B4201" s="1" t="d">
        <v>2023-12-31</v>
      </c>
      <c r="C4201">
        <v>238018.09</v>
      </c>
      <c r="D4201" s="1" t="d">
        <v>2022-08-12</v>
      </c>
      <c r="E4201" t="s">
        <v>378</v>
      </c>
      <c r="F4201" t="s">
        <v>379</v>
      </c>
      <c r="G4201" t="s">
        <v>3483</v>
      </c>
      <c r="H4201">
        <v>1</v>
      </c>
      <c r="I4201">
        <v>8106043592</v>
      </c>
      <c r="J4201">
        <v>8106043592</v>
      </c>
      <c r="K4201" t="s">
        <v>381</v>
      </c>
      <c r="L4201" t="s">
        <v>381</v>
      </c>
      <c r="M4201" s="4" t="s">
        <v>8936</v>
      </c>
      <c r="N4201" s="1" t="d">
        <v>1981-06-04</v>
      </c>
      <c r="O4201" s="4" t="s">
        <v>381</v>
      </c>
      <c r="P4201">
        <f>IFERROR(VLOOKUP(A4201,'17. Skuldsanering vilja'!A:D,1,FALSE),0)</f>
        <v>0</v>
      </c>
      <c r="Q4201">
        <f t="shared" si="260"/>
        <v>0</v>
      </c>
      <c r="R4201" t="str">
        <f>IFERROR(VLOOKUP(M4201,'Skudsanering UC monitorering'!A:B,1,FALSE),"")</f>
        <v/>
      </c>
      <c r="S4201" t="str">
        <f>IFERROR(VLOOKUP(O4201,'Skudsanering UC monitorering'!A:B,1,FALSE),"")</f>
        <v/>
      </c>
      <c r="T4201" t="str">
        <f>IFERROR(VLOOKUP(M4201,'Skudsanering UC monitorering'!A:B,2,FALSE),"")</f>
        <v/>
      </c>
      <c r="U4201">
        <f t="shared" si="261"/>
        <v>0</v>
      </c>
      <c r="V4201">
        <f t="shared" si="262"/>
        <v>0</v>
      </c>
      <c r="W4201" s="3">
        <f t="shared" si="263"/>
        <v>0</v>
      </c>
    </row>
    <row r="4202" spans="1:23" hidden="1" x14ac:dyDescent="0.15">
      <c r="A4202" s="4" t="s">
        <v>15793</v>
      </c>
      <c r="B4202" s="1" t="d">
        <v>2023-12-31</v>
      </c>
      <c r="C4202">
        <v>69427.05</v>
      </c>
      <c r="D4202" s="1" t="d">
        <v>2022-09-01</v>
      </c>
      <c r="E4202" t="s">
        <v>378</v>
      </c>
      <c r="F4202" t="s">
        <v>379</v>
      </c>
      <c r="G4202" t="s">
        <v>4615</v>
      </c>
      <c r="H4202">
        <v>1</v>
      </c>
      <c r="I4202">
        <v>7210311069</v>
      </c>
      <c r="J4202">
        <v>7210311069</v>
      </c>
      <c r="K4202" t="s">
        <v>381</v>
      </c>
      <c r="L4202" t="s">
        <v>381</v>
      </c>
      <c r="M4202" s="4" t="s">
        <v>8937</v>
      </c>
      <c r="N4202" s="1" t="d">
        <v>1972-10-31</v>
      </c>
      <c r="O4202" s="4" t="s">
        <v>381</v>
      </c>
      <c r="P4202">
        <f>IFERROR(VLOOKUP(A4202,'17. Skuldsanering vilja'!A:D,1,FALSE),0)</f>
        <v>0</v>
      </c>
      <c r="Q4202">
        <f t="shared" si="260"/>
        <v>0</v>
      </c>
      <c r="R4202" t="str">
        <f>IFERROR(VLOOKUP(M4202,'Skudsanering UC monitorering'!A:B,1,FALSE),"")</f>
        <v/>
      </c>
      <c r="S4202" t="str">
        <f>IFERROR(VLOOKUP(O4202,'Skudsanering UC monitorering'!A:B,1,FALSE),"")</f>
        <v/>
      </c>
      <c r="T4202" t="str">
        <f>IFERROR(VLOOKUP(M4202,'Skudsanering UC monitorering'!A:B,2,FALSE),"")</f>
        <v/>
      </c>
      <c r="U4202">
        <f t="shared" si="261"/>
        <v>0</v>
      </c>
      <c r="V4202">
        <f t="shared" si="262"/>
        <v>0</v>
      </c>
      <c r="W4202" s="3">
        <f t="shared" si="263"/>
        <v>0</v>
      </c>
    </row>
    <row r="4203" spans="1:23" hidden="1" x14ac:dyDescent="0.15">
      <c r="A4203" s="4" t="s">
        <v>15794</v>
      </c>
      <c r="B4203" s="1" t="d">
        <v>2023-12-31</v>
      </c>
      <c r="C4203">
        <v>76427.06</v>
      </c>
      <c r="D4203" s="1" t="d">
        <v>2022-08-16</v>
      </c>
      <c r="E4203" t="s">
        <v>378</v>
      </c>
      <c r="F4203" t="s">
        <v>379</v>
      </c>
      <c r="G4203" t="s">
        <v>4608</v>
      </c>
      <c r="H4203">
        <v>1</v>
      </c>
      <c r="I4203">
        <v>6811031621</v>
      </c>
      <c r="J4203">
        <v>6811031621</v>
      </c>
      <c r="K4203" t="s">
        <v>381</v>
      </c>
      <c r="L4203" t="s">
        <v>381</v>
      </c>
      <c r="M4203" s="4" t="s">
        <v>8938</v>
      </c>
      <c r="N4203" s="1" t="d">
        <v>1968-11-03</v>
      </c>
      <c r="O4203" s="4" t="s">
        <v>381</v>
      </c>
      <c r="P4203">
        <f>IFERROR(VLOOKUP(A4203,'17. Skuldsanering vilja'!A:D,1,FALSE),0)</f>
        <v>0</v>
      </c>
      <c r="Q4203">
        <f t="shared" si="260"/>
        <v>0</v>
      </c>
      <c r="R4203" t="str">
        <f>IFERROR(VLOOKUP(M4203,'Skudsanering UC monitorering'!A:B,1,FALSE),"")</f>
        <v/>
      </c>
      <c r="S4203" t="str">
        <f>IFERROR(VLOOKUP(O4203,'Skudsanering UC monitorering'!A:B,1,FALSE),"")</f>
        <v/>
      </c>
      <c r="T4203" t="str">
        <f>IFERROR(VLOOKUP(M4203,'Skudsanering UC monitorering'!A:B,2,FALSE),"")</f>
        <v/>
      </c>
      <c r="U4203">
        <f t="shared" si="261"/>
        <v>0</v>
      </c>
      <c r="V4203">
        <f t="shared" si="262"/>
        <v>0</v>
      </c>
      <c r="W4203" s="3">
        <f t="shared" si="263"/>
        <v>0</v>
      </c>
    </row>
    <row r="4204" spans="1:23" hidden="1" x14ac:dyDescent="0.15">
      <c r="A4204" s="4" t="s">
        <v>15795</v>
      </c>
      <c r="B4204" s="1" t="d">
        <v>2023-12-31</v>
      </c>
      <c r="C4204">
        <v>199139.64</v>
      </c>
      <c r="D4204" s="1" t="d">
        <v>2022-08-19</v>
      </c>
      <c r="E4204" t="s">
        <v>378</v>
      </c>
      <c r="F4204" t="s">
        <v>379</v>
      </c>
      <c r="G4204" t="s">
        <v>2893</v>
      </c>
      <c r="H4204">
        <v>1</v>
      </c>
      <c r="I4204">
        <v>9008031081</v>
      </c>
      <c r="J4204">
        <v>9008031081</v>
      </c>
      <c r="K4204" t="s">
        <v>381</v>
      </c>
      <c r="L4204" t="s">
        <v>381</v>
      </c>
      <c r="M4204" s="4" t="s">
        <v>8939</v>
      </c>
      <c r="N4204" s="1" t="d">
        <v>1990-08-03</v>
      </c>
      <c r="O4204" s="4" t="s">
        <v>381</v>
      </c>
      <c r="P4204">
        <f>IFERROR(VLOOKUP(A4204,'17. Skuldsanering vilja'!A:D,1,FALSE),0)</f>
        <v>0</v>
      </c>
      <c r="Q4204">
        <f t="shared" si="260"/>
        <v>0</v>
      </c>
      <c r="R4204" t="str">
        <f>IFERROR(VLOOKUP(M4204,'Skudsanering UC monitorering'!A:B,1,FALSE),"")</f>
        <v/>
      </c>
      <c r="S4204" t="str">
        <f>IFERROR(VLOOKUP(O4204,'Skudsanering UC monitorering'!A:B,1,FALSE),"")</f>
        <v/>
      </c>
      <c r="T4204" t="str">
        <f>IFERROR(VLOOKUP(M4204,'Skudsanering UC monitorering'!A:B,2,FALSE),"")</f>
        <v/>
      </c>
      <c r="U4204">
        <f t="shared" si="261"/>
        <v>0</v>
      </c>
      <c r="V4204">
        <f t="shared" si="262"/>
        <v>0</v>
      </c>
      <c r="W4204" s="3">
        <f t="shared" si="263"/>
        <v>0</v>
      </c>
    </row>
    <row r="4205" spans="1:23" hidden="1" x14ac:dyDescent="0.15">
      <c r="A4205" s="4" t="s">
        <v>15796</v>
      </c>
      <c r="B4205" s="1" t="d">
        <v>2023-12-31</v>
      </c>
      <c r="C4205">
        <v>283318.18</v>
      </c>
      <c r="D4205" s="1" t="d">
        <v>2022-08-15</v>
      </c>
      <c r="E4205" t="s">
        <v>378</v>
      </c>
      <c r="F4205" t="s">
        <v>379</v>
      </c>
      <c r="G4205" t="s">
        <v>4611</v>
      </c>
      <c r="H4205">
        <v>1</v>
      </c>
      <c r="I4205">
        <v>7102247124</v>
      </c>
      <c r="J4205">
        <v>7102247124</v>
      </c>
      <c r="K4205" t="s">
        <v>381</v>
      </c>
      <c r="L4205" t="s">
        <v>381</v>
      </c>
      <c r="M4205" s="4" t="s">
        <v>8940</v>
      </c>
      <c r="N4205" s="1" t="d">
        <v>1971-02-24</v>
      </c>
      <c r="O4205" s="4" t="s">
        <v>381</v>
      </c>
      <c r="P4205">
        <f>IFERROR(VLOOKUP(A4205,'17. Skuldsanering vilja'!A:D,1,FALSE),0)</f>
        <v>0</v>
      </c>
      <c r="Q4205">
        <f t="shared" si="260"/>
        <v>0</v>
      </c>
      <c r="R4205" t="str">
        <f>IFERROR(VLOOKUP(M4205,'Skudsanering UC monitorering'!A:B,1,FALSE),"")</f>
        <v/>
      </c>
      <c r="S4205" t="str">
        <f>IFERROR(VLOOKUP(O4205,'Skudsanering UC monitorering'!A:B,1,FALSE),"")</f>
        <v/>
      </c>
      <c r="T4205" t="str">
        <f>IFERROR(VLOOKUP(M4205,'Skudsanering UC monitorering'!A:B,2,FALSE),"")</f>
        <v/>
      </c>
      <c r="U4205">
        <f t="shared" si="261"/>
        <v>0</v>
      </c>
      <c r="V4205">
        <f t="shared" si="262"/>
        <v>0</v>
      </c>
      <c r="W4205" s="3">
        <f t="shared" si="263"/>
        <v>0</v>
      </c>
    </row>
    <row r="4206" spans="1:23" hidden="1" x14ac:dyDescent="0.15">
      <c r="A4206" s="4" t="s">
        <v>15797</v>
      </c>
      <c r="B4206" s="1" t="d">
        <v>2023-12-31</v>
      </c>
      <c r="C4206">
        <v>177196.86</v>
      </c>
      <c r="D4206" s="1" t="d">
        <v>2022-08-16</v>
      </c>
      <c r="E4206" t="s">
        <v>378</v>
      </c>
      <c r="F4206" t="s">
        <v>401</v>
      </c>
      <c r="G4206" t="s">
        <v>1424</v>
      </c>
      <c r="H4206">
        <v>1</v>
      </c>
      <c r="I4206">
        <v>9602076631</v>
      </c>
      <c r="J4206">
        <v>9602076631</v>
      </c>
      <c r="K4206" t="s">
        <v>381</v>
      </c>
      <c r="L4206" t="s">
        <v>381</v>
      </c>
      <c r="M4206" s="4" t="s">
        <v>8941</v>
      </c>
      <c r="N4206" s="1" t="d">
        <v>1996-02-07</v>
      </c>
      <c r="O4206" s="4" t="s">
        <v>381</v>
      </c>
      <c r="P4206">
        <f>IFERROR(VLOOKUP(A4206,'17. Skuldsanering vilja'!A:D,1,FALSE),0)</f>
        <v>0</v>
      </c>
      <c r="Q4206">
        <f t="shared" si="260"/>
        <v>0</v>
      </c>
      <c r="R4206" t="str">
        <f>IFERROR(VLOOKUP(M4206,'Skudsanering UC monitorering'!A:B,1,FALSE),"")</f>
        <v/>
      </c>
      <c r="S4206" t="str">
        <f>IFERROR(VLOOKUP(O4206,'Skudsanering UC monitorering'!A:B,1,FALSE),"")</f>
        <v/>
      </c>
      <c r="T4206" t="str">
        <f>IFERROR(VLOOKUP(M4206,'Skudsanering UC monitorering'!A:B,2,FALSE),"")</f>
        <v/>
      </c>
      <c r="U4206">
        <f t="shared" si="261"/>
        <v>0</v>
      </c>
      <c r="V4206">
        <f t="shared" si="262"/>
        <v>0</v>
      </c>
      <c r="W4206" s="3">
        <f t="shared" si="263"/>
        <v>0</v>
      </c>
    </row>
    <row r="4207" spans="1:23" hidden="1" x14ac:dyDescent="0.15">
      <c r="A4207" s="4" t="s">
        <v>15798</v>
      </c>
      <c r="B4207" s="1" t="d">
        <v>2023-12-31</v>
      </c>
      <c r="C4207">
        <v>133021.19</v>
      </c>
      <c r="D4207" s="1" t="d">
        <v>2022-08-15</v>
      </c>
      <c r="E4207" t="s">
        <v>378</v>
      </c>
      <c r="F4207" t="s">
        <v>379</v>
      </c>
      <c r="G4207" t="s">
        <v>1334</v>
      </c>
      <c r="H4207">
        <v>1</v>
      </c>
      <c r="I4207">
        <v>9812062587</v>
      </c>
      <c r="J4207">
        <v>9812062587</v>
      </c>
      <c r="K4207" t="s">
        <v>381</v>
      </c>
      <c r="L4207" t="s">
        <v>381</v>
      </c>
      <c r="M4207" s="4" t="s">
        <v>8942</v>
      </c>
      <c r="N4207" s="1" t="d">
        <v>1998-12-06</v>
      </c>
      <c r="O4207" s="4" t="s">
        <v>381</v>
      </c>
      <c r="P4207">
        <f>IFERROR(VLOOKUP(A4207,'17. Skuldsanering vilja'!A:D,1,FALSE),0)</f>
        <v>0</v>
      </c>
      <c r="Q4207">
        <f t="shared" si="260"/>
        <v>0</v>
      </c>
      <c r="R4207" t="str">
        <f>IFERROR(VLOOKUP(M4207,'Skudsanering UC monitorering'!A:B,1,FALSE),"")</f>
        <v/>
      </c>
      <c r="S4207" t="str">
        <f>IFERROR(VLOOKUP(O4207,'Skudsanering UC monitorering'!A:B,1,FALSE),"")</f>
        <v/>
      </c>
      <c r="T4207" t="str">
        <f>IFERROR(VLOOKUP(M4207,'Skudsanering UC monitorering'!A:B,2,FALSE),"")</f>
        <v/>
      </c>
      <c r="U4207">
        <f t="shared" si="261"/>
        <v>0</v>
      </c>
      <c r="V4207">
        <f t="shared" si="262"/>
        <v>0</v>
      </c>
      <c r="W4207" s="3">
        <f t="shared" si="263"/>
        <v>0</v>
      </c>
    </row>
    <row r="4208" spans="1:23" hidden="1" x14ac:dyDescent="0.15">
      <c r="A4208" s="4" t="s">
        <v>15799</v>
      </c>
      <c r="B4208" s="1" t="d">
        <v>2023-12-31</v>
      </c>
      <c r="C4208">
        <v>233839.67</v>
      </c>
      <c r="D4208" s="1" t="d">
        <v>2022-08-17</v>
      </c>
      <c r="E4208" t="s">
        <v>378</v>
      </c>
      <c r="F4208" t="s">
        <v>379</v>
      </c>
      <c r="G4208" t="s">
        <v>1510</v>
      </c>
      <c r="H4208">
        <v>1</v>
      </c>
      <c r="I4208">
        <v>7712120299</v>
      </c>
      <c r="J4208">
        <v>7712120299</v>
      </c>
      <c r="K4208" t="s">
        <v>381</v>
      </c>
      <c r="L4208" t="s">
        <v>381</v>
      </c>
      <c r="M4208" s="4" t="s">
        <v>8943</v>
      </c>
      <c r="N4208" s="1" t="d">
        <v>1977-12-12</v>
      </c>
      <c r="O4208" s="4" t="s">
        <v>381</v>
      </c>
      <c r="P4208">
        <f>IFERROR(VLOOKUP(A4208,'17. Skuldsanering vilja'!A:D,1,FALSE),0)</f>
        <v>0</v>
      </c>
      <c r="Q4208">
        <f t="shared" si="260"/>
        <v>0</v>
      </c>
      <c r="R4208" t="str">
        <f>IFERROR(VLOOKUP(M4208,'Skudsanering UC monitorering'!A:B,1,FALSE),"")</f>
        <v/>
      </c>
      <c r="S4208" t="str">
        <f>IFERROR(VLOOKUP(O4208,'Skudsanering UC monitorering'!A:B,1,FALSE),"")</f>
        <v/>
      </c>
      <c r="T4208" t="str">
        <f>IFERROR(VLOOKUP(M4208,'Skudsanering UC monitorering'!A:B,2,FALSE),"")</f>
        <v/>
      </c>
      <c r="U4208">
        <f t="shared" si="261"/>
        <v>0</v>
      </c>
      <c r="V4208">
        <f t="shared" si="262"/>
        <v>0</v>
      </c>
      <c r="W4208" s="3">
        <f t="shared" si="263"/>
        <v>0</v>
      </c>
    </row>
    <row r="4209" spans="1:23" hidden="1" x14ac:dyDescent="0.15">
      <c r="A4209" s="4" t="s">
        <v>15800</v>
      </c>
      <c r="B4209" s="1" t="d">
        <v>2023-12-31</v>
      </c>
      <c r="C4209">
        <v>42475.68</v>
      </c>
      <c r="D4209" s="1" t="d">
        <v>2022-08-15</v>
      </c>
      <c r="E4209" t="s">
        <v>378</v>
      </c>
      <c r="F4209" t="s">
        <v>379</v>
      </c>
      <c r="G4209" t="s">
        <v>1424</v>
      </c>
      <c r="H4209">
        <v>1</v>
      </c>
      <c r="I4209">
        <v>9609189650</v>
      </c>
      <c r="J4209">
        <v>9609189650</v>
      </c>
      <c r="K4209" t="s">
        <v>381</v>
      </c>
      <c r="L4209" t="s">
        <v>381</v>
      </c>
      <c r="M4209" s="4" t="s">
        <v>8944</v>
      </c>
      <c r="N4209" s="1" t="d">
        <v>1996-09-18</v>
      </c>
      <c r="O4209" s="4" t="s">
        <v>381</v>
      </c>
      <c r="P4209">
        <f>IFERROR(VLOOKUP(A4209,'17. Skuldsanering vilja'!A:D,1,FALSE),0)</f>
        <v>0</v>
      </c>
      <c r="Q4209">
        <f t="shared" si="260"/>
        <v>0</v>
      </c>
      <c r="R4209" t="str">
        <f>IFERROR(VLOOKUP(M4209,'Skudsanering UC monitorering'!A:B,1,FALSE),"")</f>
        <v/>
      </c>
      <c r="S4209" t="str">
        <f>IFERROR(VLOOKUP(O4209,'Skudsanering UC monitorering'!A:B,1,FALSE),"")</f>
        <v/>
      </c>
      <c r="T4209" t="str">
        <f>IFERROR(VLOOKUP(M4209,'Skudsanering UC monitorering'!A:B,2,FALSE),"")</f>
        <v/>
      </c>
      <c r="U4209">
        <f t="shared" si="261"/>
        <v>0</v>
      </c>
      <c r="V4209">
        <f t="shared" si="262"/>
        <v>0</v>
      </c>
      <c r="W4209" s="3">
        <f t="shared" si="263"/>
        <v>0</v>
      </c>
    </row>
    <row r="4210" spans="1:23" hidden="1" x14ac:dyDescent="0.15">
      <c r="A4210" s="4" t="s">
        <v>15801</v>
      </c>
      <c r="B4210" s="1" t="d">
        <v>2023-12-31</v>
      </c>
      <c r="C4210">
        <v>249471.91</v>
      </c>
      <c r="D4210" s="1" t="d">
        <v>2022-08-19</v>
      </c>
      <c r="E4210" t="s">
        <v>378</v>
      </c>
      <c r="F4210" t="s">
        <v>379</v>
      </c>
      <c r="G4210" t="s">
        <v>4611</v>
      </c>
      <c r="H4210">
        <v>1</v>
      </c>
      <c r="I4210">
        <v>9911107085</v>
      </c>
      <c r="J4210">
        <v>9911107085</v>
      </c>
      <c r="K4210" t="s">
        <v>381</v>
      </c>
      <c r="L4210" t="s">
        <v>381</v>
      </c>
      <c r="M4210" s="4" t="s">
        <v>8945</v>
      </c>
      <c r="N4210" s="1" t="d">
        <v>1999-11-10</v>
      </c>
      <c r="O4210" s="4" t="s">
        <v>381</v>
      </c>
      <c r="P4210">
        <f>IFERROR(VLOOKUP(A4210,'17. Skuldsanering vilja'!A:D,1,FALSE),0)</f>
        <v>0</v>
      </c>
      <c r="Q4210">
        <f t="shared" si="260"/>
        <v>0</v>
      </c>
      <c r="R4210" t="str">
        <f>IFERROR(VLOOKUP(M4210,'Skudsanering UC monitorering'!A:B,1,FALSE),"")</f>
        <v/>
      </c>
      <c r="S4210" t="str">
        <f>IFERROR(VLOOKUP(O4210,'Skudsanering UC monitorering'!A:B,1,FALSE),"")</f>
        <v/>
      </c>
      <c r="T4210" t="str">
        <f>IFERROR(VLOOKUP(M4210,'Skudsanering UC monitorering'!A:B,2,FALSE),"")</f>
        <v/>
      </c>
      <c r="U4210">
        <f t="shared" si="261"/>
        <v>0</v>
      </c>
      <c r="V4210">
        <f t="shared" si="262"/>
        <v>0</v>
      </c>
      <c r="W4210" s="3">
        <f t="shared" si="263"/>
        <v>0</v>
      </c>
    </row>
    <row r="4211" spans="1:23" hidden="1" x14ac:dyDescent="0.15">
      <c r="A4211" s="4" t="s">
        <v>15802</v>
      </c>
      <c r="B4211" s="1" t="d">
        <v>2023-12-31</v>
      </c>
      <c r="C4211">
        <v>67968.259999999995</v>
      </c>
      <c r="D4211" s="1" t="d">
        <v>2022-08-15</v>
      </c>
      <c r="E4211" t="s">
        <v>378</v>
      </c>
      <c r="F4211" t="s">
        <v>379</v>
      </c>
      <c r="G4211" t="s">
        <v>2893</v>
      </c>
      <c r="H4211">
        <v>1</v>
      </c>
      <c r="I4211">
        <v>6072631</v>
      </c>
      <c r="J4211">
        <v>6072631</v>
      </c>
      <c r="K4211" t="s">
        <v>381</v>
      </c>
      <c r="L4211" t="s">
        <v>381</v>
      </c>
      <c r="M4211" s="4" t="s">
        <v>8946</v>
      </c>
      <c r="N4211" s="1" t="d">
        <v>2000-06-07</v>
      </c>
      <c r="O4211" s="4" t="s">
        <v>381</v>
      </c>
      <c r="P4211">
        <f>IFERROR(VLOOKUP(A4211,'17. Skuldsanering vilja'!A:D,1,FALSE),0)</f>
        <v>0</v>
      </c>
      <c r="Q4211">
        <f t="shared" si="260"/>
        <v>0</v>
      </c>
      <c r="R4211" t="str">
        <f>IFERROR(VLOOKUP(M4211,'Skudsanering UC monitorering'!A:B,1,FALSE),"")</f>
        <v/>
      </c>
      <c r="S4211" t="str">
        <f>IFERROR(VLOOKUP(O4211,'Skudsanering UC monitorering'!A:B,1,FALSE),"")</f>
        <v/>
      </c>
      <c r="T4211" t="str">
        <f>IFERROR(VLOOKUP(M4211,'Skudsanering UC monitorering'!A:B,2,FALSE),"")</f>
        <v/>
      </c>
      <c r="U4211">
        <f t="shared" si="261"/>
        <v>0</v>
      </c>
      <c r="V4211">
        <f t="shared" si="262"/>
        <v>0</v>
      </c>
      <c r="W4211" s="3">
        <f t="shared" si="263"/>
        <v>0</v>
      </c>
    </row>
    <row r="4212" spans="1:23" hidden="1" x14ac:dyDescent="0.15">
      <c r="A4212" s="4" t="s">
        <v>15803</v>
      </c>
      <c r="B4212" s="1" t="d">
        <v>2023-12-31</v>
      </c>
      <c r="C4212">
        <v>331847.03999999998</v>
      </c>
      <c r="D4212" s="1" t="d">
        <v>2022-10-06</v>
      </c>
      <c r="E4212" t="s">
        <v>378</v>
      </c>
      <c r="F4212" t="s">
        <v>379</v>
      </c>
      <c r="G4212" t="s">
        <v>3342</v>
      </c>
      <c r="H4212">
        <v>2</v>
      </c>
      <c r="I4212">
        <v>8501158508</v>
      </c>
      <c r="J4212">
        <v>8501158508</v>
      </c>
      <c r="K4212" t="s">
        <v>381</v>
      </c>
      <c r="L4212" t="s">
        <v>381</v>
      </c>
      <c r="M4212" s="4" t="s">
        <v>8947</v>
      </c>
      <c r="N4212" s="1" t="d">
        <v>1985-01-15</v>
      </c>
      <c r="O4212" s="4" t="s">
        <v>8947</v>
      </c>
      <c r="P4212">
        <f>IFERROR(VLOOKUP(A4212,'17. Skuldsanering vilja'!A:D,1,FALSE),0)</f>
        <v>0</v>
      </c>
      <c r="Q4212">
        <f t="shared" si="260"/>
        <v>0</v>
      </c>
      <c r="R4212" t="str">
        <f>IFERROR(VLOOKUP(M4212,'Skudsanering UC monitorering'!A:B,1,FALSE),"")</f>
        <v/>
      </c>
      <c r="S4212" t="str">
        <f>IFERROR(VLOOKUP(O4212,'Skudsanering UC monitorering'!A:B,1,FALSE),"")</f>
        <v/>
      </c>
      <c r="T4212" t="str">
        <f>IFERROR(VLOOKUP(M4212,'Skudsanering UC monitorering'!A:B,2,FALSE),"")</f>
        <v/>
      </c>
      <c r="U4212">
        <f t="shared" si="261"/>
        <v>0</v>
      </c>
      <c r="V4212">
        <f t="shared" si="262"/>
        <v>0</v>
      </c>
      <c r="W4212" s="3">
        <f t="shared" si="263"/>
        <v>0</v>
      </c>
    </row>
    <row r="4213" spans="1:23" hidden="1" x14ac:dyDescent="0.15">
      <c r="A4213" s="4" t="s">
        <v>15804</v>
      </c>
      <c r="B4213" s="1" t="d">
        <v>2023-12-31</v>
      </c>
      <c r="C4213">
        <v>292879.42</v>
      </c>
      <c r="D4213" s="1" t="d">
        <v>2022-08-18</v>
      </c>
      <c r="E4213" t="s">
        <v>378</v>
      </c>
      <c r="F4213" t="s">
        <v>379</v>
      </c>
      <c r="G4213" t="s">
        <v>4608</v>
      </c>
      <c r="H4213">
        <v>1</v>
      </c>
      <c r="I4213">
        <v>8106157160</v>
      </c>
      <c r="J4213">
        <v>8106157160</v>
      </c>
      <c r="K4213" t="s">
        <v>381</v>
      </c>
      <c r="L4213" t="s">
        <v>381</v>
      </c>
      <c r="M4213" s="4" t="s">
        <v>8948</v>
      </c>
      <c r="N4213" s="1" t="d">
        <v>1981-06-15</v>
      </c>
      <c r="O4213" s="4" t="s">
        <v>381</v>
      </c>
      <c r="P4213">
        <f>IFERROR(VLOOKUP(A4213,'17. Skuldsanering vilja'!A:D,1,FALSE),0)</f>
        <v>0</v>
      </c>
      <c r="Q4213">
        <f t="shared" si="260"/>
        <v>0</v>
      </c>
      <c r="R4213" t="str">
        <f>IFERROR(VLOOKUP(M4213,'Skudsanering UC monitorering'!A:B,1,FALSE),"")</f>
        <v/>
      </c>
      <c r="S4213" t="str">
        <f>IFERROR(VLOOKUP(O4213,'Skudsanering UC monitorering'!A:B,1,FALSE),"")</f>
        <v/>
      </c>
      <c r="T4213" t="str">
        <f>IFERROR(VLOOKUP(M4213,'Skudsanering UC monitorering'!A:B,2,FALSE),"")</f>
        <v/>
      </c>
      <c r="U4213">
        <f t="shared" si="261"/>
        <v>0</v>
      </c>
      <c r="V4213">
        <f t="shared" si="262"/>
        <v>0</v>
      </c>
      <c r="W4213" s="3">
        <f t="shared" si="263"/>
        <v>0</v>
      </c>
    </row>
    <row r="4214" spans="1:23" hidden="1" x14ac:dyDescent="0.15">
      <c r="A4214" s="4" t="s">
        <v>15805</v>
      </c>
      <c r="B4214" s="1" t="d">
        <v>2023-12-31</v>
      </c>
      <c r="C4214">
        <v>494633</v>
      </c>
      <c r="D4214" s="1" t="d">
        <v>2022-08-22</v>
      </c>
      <c r="E4214" t="s">
        <v>378</v>
      </c>
      <c r="F4214" t="s">
        <v>401</v>
      </c>
      <c r="G4214" t="s">
        <v>1422</v>
      </c>
      <c r="H4214">
        <v>2</v>
      </c>
      <c r="I4214">
        <v>7509234733</v>
      </c>
      <c r="J4214">
        <v>7509234733</v>
      </c>
      <c r="K4214" t="s">
        <v>381</v>
      </c>
      <c r="L4214" t="s">
        <v>381</v>
      </c>
      <c r="M4214" s="4" t="s">
        <v>8949</v>
      </c>
      <c r="N4214" s="1" t="d">
        <v>1975-09-23</v>
      </c>
      <c r="O4214" s="4" t="s">
        <v>8949</v>
      </c>
      <c r="P4214">
        <f>IFERROR(VLOOKUP(A4214,'17. Skuldsanering vilja'!A:D,1,FALSE),0)</f>
        <v>0</v>
      </c>
      <c r="Q4214">
        <f t="shared" si="260"/>
        <v>0</v>
      </c>
      <c r="R4214" t="str">
        <f>IFERROR(VLOOKUP(M4214,'Skudsanering UC monitorering'!A:B,1,FALSE),"")</f>
        <v/>
      </c>
      <c r="S4214" t="str">
        <f>IFERROR(VLOOKUP(O4214,'Skudsanering UC monitorering'!A:B,1,FALSE),"")</f>
        <v/>
      </c>
      <c r="T4214" t="str">
        <f>IFERROR(VLOOKUP(M4214,'Skudsanering UC monitorering'!A:B,2,FALSE),"")</f>
        <v/>
      </c>
      <c r="U4214">
        <f t="shared" si="261"/>
        <v>0</v>
      </c>
      <c r="V4214">
        <f t="shared" si="262"/>
        <v>0</v>
      </c>
      <c r="W4214" s="3">
        <f t="shared" si="263"/>
        <v>0</v>
      </c>
    </row>
    <row r="4215" spans="1:23" hidden="1" x14ac:dyDescent="0.15">
      <c r="A4215" s="4" t="s">
        <v>15806</v>
      </c>
      <c r="B4215" s="1" t="d">
        <v>2023-12-31</v>
      </c>
      <c r="C4215">
        <v>291101.94</v>
      </c>
      <c r="D4215" s="1" t="d">
        <v>2022-08-23</v>
      </c>
      <c r="E4215" t="s">
        <v>378</v>
      </c>
      <c r="F4215" t="s">
        <v>379</v>
      </c>
      <c r="G4215" t="s">
        <v>1510</v>
      </c>
      <c r="H4215">
        <v>1</v>
      </c>
      <c r="I4215">
        <v>12027579</v>
      </c>
      <c r="J4215">
        <v>12027579</v>
      </c>
      <c r="K4215" t="s">
        <v>381</v>
      </c>
      <c r="L4215" t="s">
        <v>381</v>
      </c>
      <c r="M4215" s="4" t="s">
        <v>8950</v>
      </c>
      <c r="N4215" s="1" t="d">
        <v>2000-12-02</v>
      </c>
      <c r="O4215" s="4" t="s">
        <v>381</v>
      </c>
      <c r="P4215">
        <f>IFERROR(VLOOKUP(A4215,'17. Skuldsanering vilja'!A:D,1,FALSE),0)</f>
        <v>0</v>
      </c>
      <c r="Q4215">
        <f t="shared" si="260"/>
        <v>0</v>
      </c>
      <c r="R4215" t="str">
        <f>IFERROR(VLOOKUP(M4215,'Skudsanering UC monitorering'!A:B,1,FALSE),"")</f>
        <v/>
      </c>
      <c r="S4215" t="str">
        <f>IFERROR(VLOOKUP(O4215,'Skudsanering UC monitorering'!A:B,1,FALSE),"")</f>
        <v/>
      </c>
      <c r="T4215" t="str">
        <f>IFERROR(VLOOKUP(M4215,'Skudsanering UC monitorering'!A:B,2,FALSE),"")</f>
        <v/>
      </c>
      <c r="U4215">
        <f t="shared" si="261"/>
        <v>0</v>
      </c>
      <c r="V4215">
        <f t="shared" si="262"/>
        <v>0</v>
      </c>
      <c r="W4215" s="3">
        <f t="shared" si="263"/>
        <v>0</v>
      </c>
    </row>
    <row r="4216" spans="1:23" hidden="1" x14ac:dyDescent="0.15">
      <c r="A4216" s="4" t="s">
        <v>15807</v>
      </c>
      <c r="B4216" s="1" t="d">
        <v>2023-12-31</v>
      </c>
      <c r="C4216">
        <v>291167.45</v>
      </c>
      <c r="D4216" s="1" t="d">
        <v>2022-08-22</v>
      </c>
      <c r="E4216" t="s">
        <v>378</v>
      </c>
      <c r="F4216" t="s">
        <v>401</v>
      </c>
      <c r="G4216" t="s">
        <v>4612</v>
      </c>
      <c r="H4216">
        <v>1</v>
      </c>
      <c r="I4216">
        <v>9203276382</v>
      </c>
      <c r="J4216">
        <v>9203276382</v>
      </c>
      <c r="K4216" t="s">
        <v>381</v>
      </c>
      <c r="L4216" t="s">
        <v>381</v>
      </c>
      <c r="M4216" s="4" t="s">
        <v>8951</v>
      </c>
      <c r="N4216" s="1" t="d">
        <v>1992-03-27</v>
      </c>
      <c r="O4216" s="4" t="s">
        <v>381</v>
      </c>
      <c r="P4216">
        <f>IFERROR(VLOOKUP(A4216,'17. Skuldsanering vilja'!A:D,1,FALSE),0)</f>
        <v>0</v>
      </c>
      <c r="Q4216">
        <f t="shared" si="260"/>
        <v>0</v>
      </c>
      <c r="R4216" t="str">
        <f>IFERROR(VLOOKUP(M4216,'Skudsanering UC monitorering'!A:B,1,FALSE),"")</f>
        <v/>
      </c>
      <c r="S4216" t="str">
        <f>IFERROR(VLOOKUP(O4216,'Skudsanering UC monitorering'!A:B,1,FALSE),"")</f>
        <v/>
      </c>
      <c r="T4216" t="str">
        <f>IFERROR(VLOOKUP(M4216,'Skudsanering UC monitorering'!A:B,2,FALSE),"")</f>
        <v/>
      </c>
      <c r="U4216">
        <f t="shared" si="261"/>
        <v>0</v>
      </c>
      <c r="V4216">
        <f t="shared" si="262"/>
        <v>0</v>
      </c>
      <c r="W4216" s="3">
        <f t="shared" si="263"/>
        <v>0</v>
      </c>
    </row>
    <row r="4217" spans="1:23" hidden="1" x14ac:dyDescent="0.15">
      <c r="A4217" s="4" t="s">
        <v>15808</v>
      </c>
      <c r="B4217" s="1" t="d">
        <v>2023-12-31</v>
      </c>
      <c r="C4217">
        <v>47087.77</v>
      </c>
      <c r="D4217" s="1" t="d">
        <v>2022-08-17</v>
      </c>
      <c r="E4217" t="s">
        <v>378</v>
      </c>
      <c r="F4217" t="s">
        <v>379</v>
      </c>
      <c r="G4217" t="s">
        <v>1320</v>
      </c>
      <c r="H4217">
        <v>1</v>
      </c>
      <c r="I4217">
        <v>7012116187</v>
      </c>
      <c r="J4217">
        <v>7012116187</v>
      </c>
      <c r="K4217" t="s">
        <v>381</v>
      </c>
      <c r="L4217" t="s">
        <v>381</v>
      </c>
      <c r="M4217" s="4" t="s">
        <v>8952</v>
      </c>
      <c r="N4217" s="1" t="d">
        <v>1970-12-11</v>
      </c>
      <c r="O4217" s="4" t="s">
        <v>381</v>
      </c>
      <c r="P4217">
        <f>IFERROR(VLOOKUP(A4217,'17. Skuldsanering vilja'!A:D,1,FALSE),0)</f>
        <v>0</v>
      </c>
      <c r="Q4217">
        <f t="shared" si="260"/>
        <v>0</v>
      </c>
      <c r="R4217" t="str">
        <f>IFERROR(VLOOKUP(M4217,'Skudsanering UC monitorering'!A:B,1,FALSE),"")</f>
        <v/>
      </c>
      <c r="S4217" t="str">
        <f>IFERROR(VLOOKUP(O4217,'Skudsanering UC monitorering'!A:B,1,FALSE),"")</f>
        <v/>
      </c>
      <c r="T4217" t="str">
        <f>IFERROR(VLOOKUP(M4217,'Skudsanering UC monitorering'!A:B,2,FALSE),"")</f>
        <v/>
      </c>
      <c r="U4217">
        <f t="shared" si="261"/>
        <v>0</v>
      </c>
      <c r="V4217">
        <f t="shared" si="262"/>
        <v>0</v>
      </c>
      <c r="W4217" s="3">
        <f t="shared" si="263"/>
        <v>0</v>
      </c>
    </row>
    <row r="4218" spans="1:23" hidden="1" x14ac:dyDescent="0.15">
      <c r="A4218" s="4" t="s">
        <v>15809</v>
      </c>
      <c r="B4218" s="1" t="d">
        <v>2023-12-31</v>
      </c>
      <c r="C4218">
        <v>154306.26999999999</v>
      </c>
      <c r="D4218" s="1" t="d">
        <v>2022-08-18</v>
      </c>
      <c r="E4218" t="s">
        <v>378</v>
      </c>
      <c r="F4218" t="s">
        <v>379</v>
      </c>
      <c r="G4218" t="s">
        <v>1422</v>
      </c>
      <c r="H4218">
        <v>1</v>
      </c>
      <c r="I4218">
        <v>9201246452</v>
      </c>
      <c r="J4218">
        <v>9201246452</v>
      </c>
      <c r="K4218" t="s">
        <v>381</v>
      </c>
      <c r="L4218" t="s">
        <v>381</v>
      </c>
      <c r="M4218" s="4" t="s">
        <v>8953</v>
      </c>
      <c r="N4218" s="1" t="d">
        <v>1992-01-24</v>
      </c>
      <c r="O4218" s="4" t="s">
        <v>381</v>
      </c>
      <c r="P4218">
        <f>IFERROR(VLOOKUP(A4218,'17. Skuldsanering vilja'!A:D,1,FALSE),0)</f>
        <v>0</v>
      </c>
      <c r="Q4218">
        <f t="shared" si="260"/>
        <v>0</v>
      </c>
      <c r="R4218" t="str">
        <f>IFERROR(VLOOKUP(M4218,'Skudsanering UC monitorering'!A:B,1,FALSE),"")</f>
        <v/>
      </c>
      <c r="S4218" t="str">
        <f>IFERROR(VLOOKUP(O4218,'Skudsanering UC monitorering'!A:B,1,FALSE),"")</f>
        <v/>
      </c>
      <c r="T4218" t="str">
        <f>IFERROR(VLOOKUP(M4218,'Skudsanering UC monitorering'!A:B,2,FALSE),"")</f>
        <v/>
      </c>
      <c r="U4218">
        <f t="shared" si="261"/>
        <v>0</v>
      </c>
      <c r="V4218">
        <f t="shared" si="262"/>
        <v>0</v>
      </c>
      <c r="W4218" s="3">
        <f t="shared" si="263"/>
        <v>0</v>
      </c>
    </row>
    <row r="4219" spans="1:23" hidden="1" x14ac:dyDescent="0.15">
      <c r="A4219" s="4" t="s">
        <v>15810</v>
      </c>
      <c r="B4219" s="1" t="d">
        <v>2023-12-31</v>
      </c>
      <c r="C4219">
        <v>93617.65</v>
      </c>
      <c r="D4219" s="1" t="d">
        <v>2022-08-18</v>
      </c>
      <c r="E4219" t="s">
        <v>382</v>
      </c>
      <c r="F4219" t="s">
        <v>383</v>
      </c>
      <c r="G4219" t="s">
        <v>1336</v>
      </c>
      <c r="H4219">
        <v>1</v>
      </c>
      <c r="I4219">
        <v>6602206234</v>
      </c>
      <c r="J4219">
        <v>6602206234</v>
      </c>
      <c r="K4219" t="s">
        <v>381</v>
      </c>
      <c r="L4219" t="s">
        <v>381</v>
      </c>
      <c r="M4219" s="4" t="s">
        <v>8954</v>
      </c>
      <c r="N4219" s="1" t="d">
        <v>1966-02-20</v>
      </c>
      <c r="O4219" s="4" t="s">
        <v>381</v>
      </c>
      <c r="P4219">
        <f>IFERROR(VLOOKUP(A4219,'17. Skuldsanering vilja'!A:D,1,FALSE),0)</f>
        <v>0</v>
      </c>
      <c r="Q4219">
        <f t="shared" si="260"/>
        <v>0</v>
      </c>
      <c r="R4219" t="str">
        <f>IFERROR(VLOOKUP(M4219,'Skudsanering UC monitorering'!A:B,1,FALSE),"")</f>
        <v/>
      </c>
      <c r="S4219" t="str">
        <f>IFERROR(VLOOKUP(O4219,'Skudsanering UC monitorering'!A:B,1,FALSE),"")</f>
        <v/>
      </c>
      <c r="T4219" t="str">
        <f>IFERROR(VLOOKUP(M4219,'Skudsanering UC monitorering'!A:B,2,FALSE),"")</f>
        <v/>
      </c>
      <c r="U4219">
        <f t="shared" si="261"/>
        <v>0</v>
      </c>
      <c r="V4219">
        <f t="shared" si="262"/>
        <v>0</v>
      </c>
      <c r="W4219" s="3">
        <f t="shared" si="263"/>
        <v>0</v>
      </c>
    </row>
    <row r="4220" spans="1:23" hidden="1" x14ac:dyDescent="0.15">
      <c r="A4220" s="4" t="s">
        <v>15811</v>
      </c>
      <c r="B4220" s="1" t="d">
        <v>2023-12-31</v>
      </c>
      <c r="C4220">
        <v>47922.42</v>
      </c>
      <c r="D4220" s="1" t="d">
        <v>2022-08-16</v>
      </c>
      <c r="E4220" t="s">
        <v>378</v>
      </c>
      <c r="F4220" t="s">
        <v>379</v>
      </c>
      <c r="G4220" t="s">
        <v>1320</v>
      </c>
      <c r="H4220">
        <v>1</v>
      </c>
      <c r="I4220">
        <v>8201134023</v>
      </c>
      <c r="J4220">
        <v>8201134023</v>
      </c>
      <c r="K4220" t="s">
        <v>381</v>
      </c>
      <c r="L4220" t="s">
        <v>381</v>
      </c>
      <c r="M4220" s="4" t="s">
        <v>8955</v>
      </c>
      <c r="N4220" s="1" t="d">
        <v>1982-01-13</v>
      </c>
      <c r="O4220" s="4" t="s">
        <v>381</v>
      </c>
      <c r="P4220">
        <f>IFERROR(VLOOKUP(A4220,'17. Skuldsanering vilja'!A:D,1,FALSE),0)</f>
        <v>0</v>
      </c>
      <c r="Q4220">
        <f t="shared" si="260"/>
        <v>0</v>
      </c>
      <c r="R4220" t="str">
        <f>IFERROR(VLOOKUP(M4220,'Skudsanering UC monitorering'!A:B,1,FALSE),"")</f>
        <v/>
      </c>
      <c r="S4220" t="str">
        <f>IFERROR(VLOOKUP(O4220,'Skudsanering UC monitorering'!A:B,1,FALSE),"")</f>
        <v/>
      </c>
      <c r="T4220" t="str">
        <f>IFERROR(VLOOKUP(M4220,'Skudsanering UC monitorering'!A:B,2,FALSE),"")</f>
        <v/>
      </c>
      <c r="U4220">
        <f t="shared" si="261"/>
        <v>0</v>
      </c>
      <c r="V4220">
        <f t="shared" si="262"/>
        <v>0</v>
      </c>
      <c r="W4220" s="3">
        <f t="shared" si="263"/>
        <v>0</v>
      </c>
    </row>
    <row r="4221" spans="1:23" hidden="1" x14ac:dyDescent="0.15">
      <c r="A4221" s="4" t="s">
        <v>15812</v>
      </c>
      <c r="B4221" s="1" t="d">
        <v>2023-12-31</v>
      </c>
      <c r="C4221">
        <v>101974.02</v>
      </c>
      <c r="D4221" s="1" t="d">
        <v>2022-08-18</v>
      </c>
      <c r="E4221" t="s">
        <v>378</v>
      </c>
      <c r="F4221" t="s">
        <v>379</v>
      </c>
      <c r="G4221" t="s">
        <v>3342</v>
      </c>
      <c r="H4221">
        <v>2</v>
      </c>
      <c r="I4221">
        <v>9901163239</v>
      </c>
      <c r="J4221">
        <v>9901163239</v>
      </c>
      <c r="K4221" t="s">
        <v>381</v>
      </c>
      <c r="L4221" t="s">
        <v>381</v>
      </c>
      <c r="M4221" s="4" t="s">
        <v>8956</v>
      </c>
      <c r="N4221" s="1" t="d">
        <v>1999-01-16</v>
      </c>
      <c r="O4221" s="4" t="s">
        <v>8956</v>
      </c>
      <c r="P4221">
        <f>IFERROR(VLOOKUP(A4221,'17. Skuldsanering vilja'!A:D,1,FALSE),0)</f>
        <v>0</v>
      </c>
      <c r="Q4221">
        <f t="shared" si="260"/>
        <v>0</v>
      </c>
      <c r="R4221" t="str">
        <f>IFERROR(VLOOKUP(M4221,'Skudsanering UC monitorering'!A:B,1,FALSE),"")</f>
        <v/>
      </c>
      <c r="S4221" t="str">
        <f>IFERROR(VLOOKUP(O4221,'Skudsanering UC monitorering'!A:B,1,FALSE),"")</f>
        <v/>
      </c>
      <c r="T4221" t="str">
        <f>IFERROR(VLOOKUP(M4221,'Skudsanering UC monitorering'!A:B,2,FALSE),"")</f>
        <v/>
      </c>
      <c r="U4221">
        <f t="shared" si="261"/>
        <v>0</v>
      </c>
      <c r="V4221">
        <f t="shared" si="262"/>
        <v>0</v>
      </c>
      <c r="W4221" s="3">
        <f t="shared" si="263"/>
        <v>0</v>
      </c>
    </row>
    <row r="4222" spans="1:23" hidden="1" x14ac:dyDescent="0.15">
      <c r="A4222" s="4" t="s">
        <v>15813</v>
      </c>
      <c r="B4222" s="1" t="d">
        <v>2023-12-31</v>
      </c>
      <c r="C4222">
        <v>296878.51</v>
      </c>
      <c r="D4222" s="1" t="d">
        <v>2022-08-16</v>
      </c>
      <c r="E4222" t="s">
        <v>378</v>
      </c>
      <c r="F4222" t="s">
        <v>420</v>
      </c>
      <c r="G4222" t="s">
        <v>1393</v>
      </c>
      <c r="H4222">
        <v>1</v>
      </c>
      <c r="I4222">
        <v>9608114816</v>
      </c>
      <c r="J4222">
        <v>9608114816</v>
      </c>
      <c r="K4222" t="s">
        <v>381</v>
      </c>
      <c r="L4222" t="s">
        <v>381</v>
      </c>
      <c r="M4222" s="4" t="s">
        <v>8957</v>
      </c>
      <c r="N4222" s="1" t="d">
        <v>1996-08-11</v>
      </c>
      <c r="O4222" s="4" t="s">
        <v>381</v>
      </c>
      <c r="P4222">
        <f>IFERROR(VLOOKUP(A4222,'17. Skuldsanering vilja'!A:D,1,FALSE),0)</f>
        <v>0</v>
      </c>
      <c r="Q4222">
        <f t="shared" si="260"/>
        <v>0</v>
      </c>
      <c r="R4222" t="str">
        <f>IFERROR(VLOOKUP(M4222,'Skudsanering UC monitorering'!A:B,1,FALSE),"")</f>
        <v/>
      </c>
      <c r="S4222" t="str">
        <f>IFERROR(VLOOKUP(O4222,'Skudsanering UC monitorering'!A:B,1,FALSE),"")</f>
        <v/>
      </c>
      <c r="T4222" t="str">
        <f>IFERROR(VLOOKUP(M4222,'Skudsanering UC monitorering'!A:B,2,FALSE),"")</f>
        <v/>
      </c>
      <c r="U4222">
        <f t="shared" si="261"/>
        <v>0</v>
      </c>
      <c r="V4222">
        <f t="shared" si="262"/>
        <v>0</v>
      </c>
      <c r="W4222" s="3">
        <f t="shared" si="263"/>
        <v>0</v>
      </c>
    </row>
    <row r="4223" spans="1:23" hidden="1" x14ac:dyDescent="0.15">
      <c r="A4223" s="4" t="s">
        <v>15814</v>
      </c>
      <c r="B4223" s="1" t="d">
        <v>2023-12-31</v>
      </c>
      <c r="C4223">
        <v>63725.41</v>
      </c>
      <c r="D4223" s="1" t="d">
        <v>2022-08-16</v>
      </c>
      <c r="E4223" t="s">
        <v>378</v>
      </c>
      <c r="F4223" t="s">
        <v>379</v>
      </c>
      <c r="G4223" t="s">
        <v>1442</v>
      </c>
      <c r="H4223">
        <v>2</v>
      </c>
      <c r="I4223">
        <v>7109220637</v>
      </c>
      <c r="J4223">
        <v>7109220637</v>
      </c>
      <c r="K4223" t="s">
        <v>381</v>
      </c>
      <c r="L4223" t="s">
        <v>381</v>
      </c>
      <c r="M4223" s="4" t="s">
        <v>8958</v>
      </c>
      <c r="N4223" s="1" t="d">
        <v>1971-09-22</v>
      </c>
      <c r="O4223" s="4" t="s">
        <v>8958</v>
      </c>
      <c r="P4223">
        <f>IFERROR(VLOOKUP(A4223,'17. Skuldsanering vilja'!A:D,1,FALSE),0)</f>
        <v>0</v>
      </c>
      <c r="Q4223">
        <f t="shared" si="260"/>
        <v>0</v>
      </c>
      <c r="R4223" t="str">
        <f>IFERROR(VLOOKUP(M4223,'Skudsanering UC monitorering'!A:B,1,FALSE),"")</f>
        <v/>
      </c>
      <c r="S4223" t="str">
        <f>IFERROR(VLOOKUP(O4223,'Skudsanering UC monitorering'!A:B,1,FALSE),"")</f>
        <v/>
      </c>
      <c r="T4223" t="str">
        <f>IFERROR(VLOOKUP(M4223,'Skudsanering UC monitorering'!A:B,2,FALSE),"")</f>
        <v/>
      </c>
      <c r="U4223">
        <f t="shared" si="261"/>
        <v>0</v>
      </c>
      <c r="V4223">
        <f t="shared" si="262"/>
        <v>0</v>
      </c>
      <c r="W4223" s="3">
        <f t="shared" si="263"/>
        <v>0</v>
      </c>
    </row>
    <row r="4224" spans="1:23" hidden="1" x14ac:dyDescent="0.15">
      <c r="A4224" s="4" t="s">
        <v>15815</v>
      </c>
      <c r="B4224" s="1" t="d">
        <v>2023-12-31</v>
      </c>
      <c r="C4224">
        <v>455419.48</v>
      </c>
      <c r="D4224" s="1" t="d">
        <v>2022-08-16</v>
      </c>
      <c r="E4224" t="s">
        <v>378</v>
      </c>
      <c r="F4224" t="s">
        <v>395</v>
      </c>
      <c r="G4224" t="s">
        <v>1884</v>
      </c>
      <c r="H4224">
        <v>2</v>
      </c>
      <c r="I4224">
        <v>7704284103</v>
      </c>
      <c r="J4224">
        <v>7704284103</v>
      </c>
      <c r="K4224" t="s">
        <v>381</v>
      </c>
      <c r="L4224" t="s">
        <v>381</v>
      </c>
      <c r="M4224" s="4" t="s">
        <v>8959</v>
      </c>
      <c r="N4224" s="1" t="d">
        <v>1977-04-28</v>
      </c>
      <c r="O4224" s="4" t="s">
        <v>8959</v>
      </c>
      <c r="P4224">
        <f>IFERROR(VLOOKUP(A4224,'17. Skuldsanering vilja'!A:D,1,FALSE),0)</f>
        <v>0</v>
      </c>
      <c r="Q4224">
        <f t="shared" si="260"/>
        <v>0</v>
      </c>
      <c r="R4224" t="str">
        <f>IFERROR(VLOOKUP(M4224,'Skudsanering UC monitorering'!A:B,1,FALSE),"")</f>
        <v/>
      </c>
      <c r="S4224" t="str">
        <f>IFERROR(VLOOKUP(O4224,'Skudsanering UC monitorering'!A:B,1,FALSE),"")</f>
        <v/>
      </c>
      <c r="T4224" t="str">
        <f>IFERROR(VLOOKUP(M4224,'Skudsanering UC monitorering'!A:B,2,FALSE),"")</f>
        <v/>
      </c>
      <c r="U4224">
        <f t="shared" si="261"/>
        <v>0</v>
      </c>
      <c r="V4224">
        <f t="shared" si="262"/>
        <v>0</v>
      </c>
      <c r="W4224" s="3">
        <f t="shared" si="263"/>
        <v>0</v>
      </c>
    </row>
    <row r="4225" spans="1:23" hidden="1" x14ac:dyDescent="0.15">
      <c r="A4225" s="4" t="s">
        <v>15816</v>
      </c>
      <c r="B4225" s="1" t="d">
        <v>2023-12-31</v>
      </c>
      <c r="C4225">
        <v>292318.99</v>
      </c>
      <c r="D4225" s="1" t="d">
        <v>2022-08-16</v>
      </c>
      <c r="E4225" t="s">
        <v>378</v>
      </c>
      <c r="F4225" t="s">
        <v>379</v>
      </c>
      <c r="G4225" t="s">
        <v>4612</v>
      </c>
      <c r="H4225">
        <v>1</v>
      </c>
      <c r="I4225">
        <v>8209154031</v>
      </c>
      <c r="J4225">
        <v>8209154031</v>
      </c>
      <c r="K4225" t="s">
        <v>381</v>
      </c>
      <c r="L4225" t="s">
        <v>381</v>
      </c>
      <c r="M4225" s="4" t="s">
        <v>8960</v>
      </c>
      <c r="N4225" s="1" t="d">
        <v>1982-09-15</v>
      </c>
      <c r="O4225" s="4" t="s">
        <v>381</v>
      </c>
      <c r="P4225">
        <f>IFERROR(VLOOKUP(A4225,'17. Skuldsanering vilja'!A:D,1,FALSE),0)</f>
        <v>0</v>
      </c>
      <c r="Q4225">
        <f t="shared" si="260"/>
        <v>0</v>
      </c>
      <c r="R4225" t="str">
        <f>IFERROR(VLOOKUP(M4225,'Skudsanering UC monitorering'!A:B,1,FALSE),"")</f>
        <v/>
      </c>
      <c r="S4225" t="str">
        <f>IFERROR(VLOOKUP(O4225,'Skudsanering UC monitorering'!A:B,1,FALSE),"")</f>
        <v/>
      </c>
      <c r="T4225" t="str">
        <f>IFERROR(VLOOKUP(M4225,'Skudsanering UC monitorering'!A:B,2,FALSE),"")</f>
        <v/>
      </c>
      <c r="U4225">
        <f t="shared" si="261"/>
        <v>0</v>
      </c>
      <c r="V4225">
        <f t="shared" si="262"/>
        <v>0</v>
      </c>
      <c r="W4225" s="3">
        <f t="shared" si="263"/>
        <v>0</v>
      </c>
    </row>
    <row r="4226" spans="1:23" hidden="1" x14ac:dyDescent="0.15">
      <c r="A4226" s="4" t="s">
        <v>15817</v>
      </c>
      <c r="B4226" s="1" t="d">
        <v>2023-12-31</v>
      </c>
      <c r="C4226">
        <v>464649.84</v>
      </c>
      <c r="D4226" s="1" t="d">
        <v>2022-08-18</v>
      </c>
      <c r="E4226" t="s">
        <v>378</v>
      </c>
      <c r="F4226" t="s">
        <v>379</v>
      </c>
      <c r="G4226" t="s">
        <v>4596</v>
      </c>
      <c r="H4226">
        <v>2</v>
      </c>
      <c r="I4226">
        <v>9007243901</v>
      </c>
      <c r="J4226">
        <v>9007243901</v>
      </c>
      <c r="K4226" t="s">
        <v>381</v>
      </c>
      <c r="L4226" t="s">
        <v>381</v>
      </c>
      <c r="M4226" s="4" t="s">
        <v>8961</v>
      </c>
      <c r="N4226" s="1" t="d">
        <v>1990-07-24</v>
      </c>
      <c r="O4226" s="4" t="s">
        <v>8961</v>
      </c>
      <c r="P4226">
        <f>IFERROR(VLOOKUP(A4226,'17. Skuldsanering vilja'!A:D,1,FALSE),0)</f>
        <v>0</v>
      </c>
      <c r="Q4226">
        <f t="shared" si="260"/>
        <v>0</v>
      </c>
      <c r="R4226" t="str">
        <f>IFERROR(VLOOKUP(M4226,'Skudsanering UC monitorering'!A:B,1,FALSE),"")</f>
        <v/>
      </c>
      <c r="S4226" t="str">
        <f>IFERROR(VLOOKUP(O4226,'Skudsanering UC monitorering'!A:B,1,FALSE),"")</f>
        <v/>
      </c>
      <c r="T4226" t="str">
        <f>IFERROR(VLOOKUP(M4226,'Skudsanering UC monitorering'!A:B,2,FALSE),"")</f>
        <v/>
      </c>
      <c r="U4226">
        <f t="shared" si="261"/>
        <v>0</v>
      </c>
      <c r="V4226">
        <f t="shared" si="262"/>
        <v>0</v>
      </c>
      <c r="W4226" s="3">
        <f t="shared" si="263"/>
        <v>0</v>
      </c>
    </row>
    <row r="4227" spans="1:23" hidden="1" x14ac:dyDescent="0.15">
      <c r="A4227" s="4" t="s">
        <v>15818</v>
      </c>
      <c r="B4227" s="1" t="d">
        <v>2023-12-31</v>
      </c>
      <c r="C4227">
        <v>91121.16</v>
      </c>
      <c r="D4227" s="1" t="d">
        <v>2022-08-23</v>
      </c>
      <c r="E4227" t="s">
        <v>378</v>
      </c>
      <c r="F4227" t="s">
        <v>379</v>
      </c>
      <c r="G4227" t="s">
        <v>1422</v>
      </c>
      <c r="H4227">
        <v>2</v>
      </c>
      <c r="I4227">
        <v>7606309206</v>
      </c>
      <c r="J4227">
        <v>7606309206</v>
      </c>
      <c r="K4227" t="s">
        <v>381</v>
      </c>
      <c r="L4227" t="s">
        <v>381</v>
      </c>
      <c r="M4227" s="4" t="s">
        <v>8962</v>
      </c>
      <c r="N4227" s="1" t="d">
        <v>1976-06-30</v>
      </c>
      <c r="O4227" s="4" t="s">
        <v>8962</v>
      </c>
      <c r="P4227">
        <f>IFERROR(VLOOKUP(A4227,'17. Skuldsanering vilja'!A:D,1,FALSE),0)</f>
        <v>0</v>
      </c>
      <c r="Q4227">
        <f t="shared" ref="Q4227:Q4290" si="264">IF(P4227=0,0,1)</f>
        <v>0</v>
      </c>
      <c r="R4227" t="str">
        <f>IFERROR(VLOOKUP(M4227,'Skudsanering UC monitorering'!A:B,1,FALSE),"")</f>
        <v/>
      </c>
      <c r="S4227" t="str">
        <f>IFERROR(VLOOKUP(O4227,'Skudsanering UC monitorering'!A:B,1,FALSE),"")</f>
        <v/>
      </c>
      <c r="T4227" t="str">
        <f>IFERROR(VLOOKUP(M4227,'Skudsanering UC monitorering'!A:B,2,FALSE),"")</f>
        <v/>
      </c>
      <c r="U4227">
        <f t="shared" ref="U4227:U4290" si="265">IF(R4227&lt;&gt;"",1,0)</f>
        <v>0</v>
      </c>
      <c r="V4227">
        <f t="shared" ref="V4227:V4290" si="266">IF(S4227&lt;&gt;"",1,0)</f>
        <v>0</v>
      </c>
      <c r="W4227" s="3">
        <f t="shared" ref="W4227:W4290" si="267">IF(OR(Q4227=1,U4227=1,V4227=1),1,0)</f>
        <v>0</v>
      </c>
    </row>
    <row r="4228" spans="1:23" hidden="1" x14ac:dyDescent="0.15">
      <c r="A4228" s="4" t="s">
        <v>15819</v>
      </c>
      <c r="B4228" s="1" t="d">
        <v>2023-12-31</v>
      </c>
      <c r="C4228">
        <v>256703.74</v>
      </c>
      <c r="D4228" s="1" t="d">
        <v>2022-08-18</v>
      </c>
      <c r="E4228" t="s">
        <v>378</v>
      </c>
      <c r="F4228" t="s">
        <v>379</v>
      </c>
      <c r="G4228" t="s">
        <v>2596</v>
      </c>
      <c r="H4228">
        <v>1</v>
      </c>
      <c r="I4228">
        <v>9401307815</v>
      </c>
      <c r="J4228">
        <v>9401307815</v>
      </c>
      <c r="K4228" t="s">
        <v>381</v>
      </c>
      <c r="L4228" t="s">
        <v>381</v>
      </c>
      <c r="M4228" s="4" t="s">
        <v>8963</v>
      </c>
      <c r="N4228" s="1" t="d">
        <v>1994-01-30</v>
      </c>
      <c r="O4228" s="4" t="s">
        <v>381</v>
      </c>
      <c r="P4228">
        <f>IFERROR(VLOOKUP(A4228,'17. Skuldsanering vilja'!A:D,1,FALSE),0)</f>
        <v>0</v>
      </c>
      <c r="Q4228">
        <f t="shared" si="264"/>
        <v>0</v>
      </c>
      <c r="R4228" t="str">
        <f>IFERROR(VLOOKUP(M4228,'Skudsanering UC monitorering'!A:B,1,FALSE),"")</f>
        <v/>
      </c>
      <c r="S4228" t="str">
        <f>IFERROR(VLOOKUP(O4228,'Skudsanering UC monitorering'!A:B,1,FALSE),"")</f>
        <v/>
      </c>
      <c r="T4228" t="str">
        <f>IFERROR(VLOOKUP(M4228,'Skudsanering UC monitorering'!A:B,2,FALSE),"")</f>
        <v/>
      </c>
      <c r="U4228">
        <f t="shared" si="265"/>
        <v>0</v>
      </c>
      <c r="V4228">
        <f t="shared" si="266"/>
        <v>0</v>
      </c>
      <c r="W4228" s="3">
        <f t="shared" si="267"/>
        <v>0</v>
      </c>
    </row>
    <row r="4229" spans="1:23" hidden="1" x14ac:dyDescent="0.15">
      <c r="A4229" s="4" t="s">
        <v>15820</v>
      </c>
      <c r="B4229" s="1" t="d">
        <v>2023-12-31</v>
      </c>
      <c r="C4229">
        <v>287226.39</v>
      </c>
      <c r="D4229" s="1" t="d">
        <v>2022-08-17</v>
      </c>
      <c r="E4229" t="s">
        <v>378</v>
      </c>
      <c r="F4229" t="s">
        <v>379</v>
      </c>
      <c r="G4229" t="s">
        <v>4612</v>
      </c>
      <c r="H4229">
        <v>1</v>
      </c>
      <c r="I4229">
        <v>8401259174</v>
      </c>
      <c r="J4229">
        <v>8401259174</v>
      </c>
      <c r="K4229" t="s">
        <v>381</v>
      </c>
      <c r="L4229" t="s">
        <v>381</v>
      </c>
      <c r="M4229" s="4" t="s">
        <v>8964</v>
      </c>
      <c r="N4229" s="1" t="d">
        <v>1984-01-25</v>
      </c>
      <c r="O4229" s="4" t="s">
        <v>381</v>
      </c>
      <c r="P4229">
        <f>IFERROR(VLOOKUP(A4229,'17. Skuldsanering vilja'!A:D,1,FALSE),0)</f>
        <v>0</v>
      </c>
      <c r="Q4229">
        <f t="shared" si="264"/>
        <v>0</v>
      </c>
      <c r="R4229" t="str">
        <f>IFERROR(VLOOKUP(M4229,'Skudsanering UC monitorering'!A:B,1,FALSE),"")</f>
        <v/>
      </c>
      <c r="S4229" t="str">
        <f>IFERROR(VLOOKUP(O4229,'Skudsanering UC monitorering'!A:B,1,FALSE),"")</f>
        <v/>
      </c>
      <c r="T4229" t="str">
        <f>IFERROR(VLOOKUP(M4229,'Skudsanering UC monitorering'!A:B,2,FALSE),"")</f>
        <v/>
      </c>
      <c r="U4229">
        <f t="shared" si="265"/>
        <v>0</v>
      </c>
      <c r="V4229">
        <f t="shared" si="266"/>
        <v>0</v>
      </c>
      <c r="W4229" s="3">
        <f t="shared" si="267"/>
        <v>0</v>
      </c>
    </row>
    <row r="4230" spans="1:23" hidden="1" x14ac:dyDescent="0.15">
      <c r="A4230" s="4" t="s">
        <v>15821</v>
      </c>
      <c r="B4230" s="1" t="d">
        <v>2023-12-31</v>
      </c>
      <c r="C4230">
        <v>254496.82</v>
      </c>
      <c r="D4230" s="1" t="d">
        <v>2022-08-22</v>
      </c>
      <c r="E4230" t="s">
        <v>378</v>
      </c>
      <c r="F4230" t="s">
        <v>401</v>
      </c>
      <c r="G4230" t="s">
        <v>1734</v>
      </c>
      <c r="H4230">
        <v>2</v>
      </c>
      <c r="I4230">
        <v>6702062412</v>
      </c>
      <c r="J4230">
        <v>6702062412</v>
      </c>
      <c r="K4230" t="s">
        <v>381</v>
      </c>
      <c r="L4230" t="s">
        <v>381</v>
      </c>
      <c r="M4230" s="4" t="s">
        <v>8965</v>
      </c>
      <c r="N4230" s="1" t="d">
        <v>1967-02-06</v>
      </c>
      <c r="O4230" s="4" t="s">
        <v>8965</v>
      </c>
      <c r="P4230">
        <f>IFERROR(VLOOKUP(A4230,'17. Skuldsanering vilja'!A:D,1,FALSE),0)</f>
        <v>0</v>
      </c>
      <c r="Q4230">
        <f t="shared" si="264"/>
        <v>0</v>
      </c>
      <c r="R4230" t="str">
        <f>IFERROR(VLOOKUP(M4230,'Skudsanering UC monitorering'!A:B,1,FALSE),"")</f>
        <v/>
      </c>
      <c r="S4230" t="str">
        <f>IFERROR(VLOOKUP(O4230,'Skudsanering UC monitorering'!A:B,1,FALSE),"")</f>
        <v/>
      </c>
      <c r="T4230" t="str">
        <f>IFERROR(VLOOKUP(M4230,'Skudsanering UC monitorering'!A:B,2,FALSE),"")</f>
        <v/>
      </c>
      <c r="U4230">
        <f t="shared" si="265"/>
        <v>0</v>
      </c>
      <c r="V4230">
        <f t="shared" si="266"/>
        <v>0</v>
      </c>
      <c r="W4230" s="3">
        <f t="shared" si="267"/>
        <v>0</v>
      </c>
    </row>
    <row r="4231" spans="1:23" hidden="1" x14ac:dyDescent="0.15">
      <c r="A4231" s="4" t="s">
        <v>15822</v>
      </c>
      <c r="B4231" s="1" t="d">
        <v>2023-12-31</v>
      </c>
      <c r="C4231">
        <v>48310.43</v>
      </c>
      <c r="D4231" s="1" t="d">
        <v>2022-08-17</v>
      </c>
      <c r="E4231" t="s">
        <v>378</v>
      </c>
      <c r="F4231" t="s">
        <v>379</v>
      </c>
      <c r="G4231" t="s">
        <v>1734</v>
      </c>
      <c r="H4231">
        <v>1</v>
      </c>
      <c r="I4231">
        <v>9211042495</v>
      </c>
      <c r="J4231">
        <v>9211042495</v>
      </c>
      <c r="K4231" t="s">
        <v>381</v>
      </c>
      <c r="L4231" t="s">
        <v>381</v>
      </c>
      <c r="M4231" s="4" t="s">
        <v>8966</v>
      </c>
      <c r="N4231" s="1" t="d">
        <v>1992-11-04</v>
      </c>
      <c r="O4231" s="4" t="s">
        <v>381</v>
      </c>
      <c r="P4231">
        <f>IFERROR(VLOOKUP(A4231,'17. Skuldsanering vilja'!A:D,1,FALSE),0)</f>
        <v>0</v>
      </c>
      <c r="Q4231">
        <f t="shared" si="264"/>
        <v>0</v>
      </c>
      <c r="R4231" t="str">
        <f>IFERROR(VLOOKUP(M4231,'Skudsanering UC monitorering'!A:B,1,FALSE),"")</f>
        <v/>
      </c>
      <c r="S4231" t="str">
        <f>IFERROR(VLOOKUP(O4231,'Skudsanering UC monitorering'!A:B,1,FALSE),"")</f>
        <v/>
      </c>
      <c r="T4231" t="str">
        <f>IFERROR(VLOOKUP(M4231,'Skudsanering UC monitorering'!A:B,2,FALSE),"")</f>
        <v/>
      </c>
      <c r="U4231">
        <f t="shared" si="265"/>
        <v>0</v>
      </c>
      <c r="V4231">
        <f t="shared" si="266"/>
        <v>0</v>
      </c>
      <c r="W4231" s="3">
        <f t="shared" si="267"/>
        <v>0</v>
      </c>
    </row>
    <row r="4232" spans="1:23" hidden="1" x14ac:dyDescent="0.15">
      <c r="A4232" s="4" t="s">
        <v>15823</v>
      </c>
      <c r="B4232" s="1" t="d">
        <v>2023-12-31</v>
      </c>
      <c r="C4232">
        <v>284292.67</v>
      </c>
      <c r="D4232" s="1" t="d">
        <v>2022-08-18</v>
      </c>
      <c r="E4232" t="s">
        <v>378</v>
      </c>
      <c r="F4232" t="s">
        <v>379</v>
      </c>
      <c r="G4232" t="s">
        <v>4562</v>
      </c>
      <c r="H4232">
        <v>1</v>
      </c>
      <c r="I4232">
        <v>9306185670</v>
      </c>
      <c r="J4232">
        <v>9306185670</v>
      </c>
      <c r="K4232" t="s">
        <v>381</v>
      </c>
      <c r="L4232" t="s">
        <v>381</v>
      </c>
      <c r="M4232" s="4" t="s">
        <v>8967</v>
      </c>
      <c r="N4232" s="1" t="d">
        <v>1993-06-18</v>
      </c>
      <c r="O4232" s="4" t="s">
        <v>381</v>
      </c>
      <c r="P4232">
        <f>IFERROR(VLOOKUP(A4232,'17. Skuldsanering vilja'!A:D,1,FALSE),0)</f>
        <v>0</v>
      </c>
      <c r="Q4232">
        <f t="shared" si="264"/>
        <v>0</v>
      </c>
      <c r="R4232" t="str">
        <f>IFERROR(VLOOKUP(M4232,'Skudsanering UC monitorering'!A:B,1,FALSE),"")</f>
        <v/>
      </c>
      <c r="S4232" t="str">
        <f>IFERROR(VLOOKUP(O4232,'Skudsanering UC monitorering'!A:B,1,FALSE),"")</f>
        <v/>
      </c>
      <c r="T4232" t="str">
        <f>IFERROR(VLOOKUP(M4232,'Skudsanering UC monitorering'!A:B,2,FALSE),"")</f>
        <v/>
      </c>
      <c r="U4232">
        <f t="shared" si="265"/>
        <v>0</v>
      </c>
      <c r="V4232">
        <f t="shared" si="266"/>
        <v>0</v>
      </c>
      <c r="W4232" s="3">
        <f t="shared" si="267"/>
        <v>0</v>
      </c>
    </row>
    <row r="4233" spans="1:23" hidden="1" x14ac:dyDescent="0.15">
      <c r="A4233" s="4" t="s">
        <v>15824</v>
      </c>
      <c r="B4233" s="1" t="d">
        <v>2023-12-31</v>
      </c>
      <c r="C4233">
        <v>292307.28999999998</v>
      </c>
      <c r="D4233" s="1" t="d">
        <v>2022-08-19</v>
      </c>
      <c r="E4233" t="s">
        <v>378</v>
      </c>
      <c r="F4233" t="s">
        <v>379</v>
      </c>
      <c r="G4233" t="s">
        <v>4608</v>
      </c>
      <c r="H4233">
        <v>1</v>
      </c>
      <c r="I4233">
        <v>8101299074</v>
      </c>
      <c r="J4233">
        <v>8101299074</v>
      </c>
      <c r="K4233" t="s">
        <v>381</v>
      </c>
      <c r="L4233" t="s">
        <v>381</v>
      </c>
      <c r="M4233" s="4" t="s">
        <v>8968</v>
      </c>
      <c r="N4233" s="1" t="d">
        <v>1981-01-29</v>
      </c>
      <c r="O4233" s="4" t="s">
        <v>381</v>
      </c>
      <c r="P4233">
        <f>IFERROR(VLOOKUP(A4233,'17. Skuldsanering vilja'!A:D,1,FALSE),0)</f>
        <v>0</v>
      </c>
      <c r="Q4233">
        <f t="shared" si="264"/>
        <v>0</v>
      </c>
      <c r="R4233" t="str">
        <f>IFERROR(VLOOKUP(M4233,'Skudsanering UC monitorering'!A:B,1,FALSE),"")</f>
        <v/>
      </c>
      <c r="S4233" t="str">
        <f>IFERROR(VLOOKUP(O4233,'Skudsanering UC monitorering'!A:B,1,FALSE),"")</f>
        <v/>
      </c>
      <c r="T4233" t="str">
        <f>IFERROR(VLOOKUP(M4233,'Skudsanering UC monitorering'!A:B,2,FALSE),"")</f>
        <v/>
      </c>
      <c r="U4233">
        <f t="shared" si="265"/>
        <v>0</v>
      </c>
      <c r="V4233">
        <f t="shared" si="266"/>
        <v>0</v>
      </c>
      <c r="W4233" s="3">
        <f t="shared" si="267"/>
        <v>0</v>
      </c>
    </row>
    <row r="4234" spans="1:23" hidden="1" x14ac:dyDescent="0.15">
      <c r="A4234" s="4" t="s">
        <v>15825</v>
      </c>
      <c r="B4234" s="1" t="d">
        <v>2023-12-31</v>
      </c>
      <c r="C4234">
        <v>295941.40000000002</v>
      </c>
      <c r="D4234" s="1" t="d">
        <v>2022-08-23</v>
      </c>
      <c r="E4234" t="s">
        <v>378</v>
      </c>
      <c r="F4234" t="s">
        <v>379</v>
      </c>
      <c r="G4234" t="s">
        <v>2893</v>
      </c>
      <c r="H4234">
        <v>1</v>
      </c>
      <c r="I4234">
        <v>6015739</v>
      </c>
      <c r="J4234">
        <v>6015739</v>
      </c>
      <c r="K4234" t="s">
        <v>381</v>
      </c>
      <c r="L4234" t="s">
        <v>381</v>
      </c>
      <c r="M4234" s="4" t="s">
        <v>8969</v>
      </c>
      <c r="N4234" s="1" t="d">
        <v>2000-06-01</v>
      </c>
      <c r="O4234" s="4" t="s">
        <v>381</v>
      </c>
      <c r="P4234">
        <f>IFERROR(VLOOKUP(A4234,'17. Skuldsanering vilja'!A:D,1,FALSE),0)</f>
        <v>0</v>
      </c>
      <c r="Q4234">
        <f t="shared" si="264"/>
        <v>0</v>
      </c>
      <c r="R4234" t="str">
        <f>IFERROR(VLOOKUP(M4234,'Skudsanering UC monitorering'!A:B,1,FALSE),"")</f>
        <v/>
      </c>
      <c r="S4234" t="str">
        <f>IFERROR(VLOOKUP(O4234,'Skudsanering UC monitorering'!A:B,1,FALSE),"")</f>
        <v/>
      </c>
      <c r="T4234" t="str">
        <f>IFERROR(VLOOKUP(M4234,'Skudsanering UC monitorering'!A:B,2,FALSE),"")</f>
        <v/>
      </c>
      <c r="U4234">
        <f t="shared" si="265"/>
        <v>0</v>
      </c>
      <c r="V4234">
        <f t="shared" si="266"/>
        <v>0</v>
      </c>
      <c r="W4234" s="3">
        <f t="shared" si="267"/>
        <v>0</v>
      </c>
    </row>
    <row r="4235" spans="1:23" hidden="1" x14ac:dyDescent="0.15">
      <c r="A4235" s="4" t="s">
        <v>15826</v>
      </c>
      <c r="B4235" s="1" t="d">
        <v>2023-12-31</v>
      </c>
      <c r="C4235">
        <v>63172.51</v>
      </c>
      <c r="D4235" s="1" t="d">
        <v>2022-08-23</v>
      </c>
      <c r="E4235" t="s">
        <v>378</v>
      </c>
      <c r="F4235" t="s">
        <v>401</v>
      </c>
      <c r="G4235" t="s">
        <v>1320</v>
      </c>
      <c r="H4235">
        <v>1</v>
      </c>
      <c r="I4235">
        <v>7210174392</v>
      </c>
      <c r="J4235">
        <v>7210174392</v>
      </c>
      <c r="K4235" t="s">
        <v>381</v>
      </c>
      <c r="L4235" t="s">
        <v>381</v>
      </c>
      <c r="M4235" s="4" t="s">
        <v>8970</v>
      </c>
      <c r="N4235" s="1" t="d">
        <v>1972-10-17</v>
      </c>
      <c r="O4235" s="4" t="s">
        <v>381</v>
      </c>
      <c r="P4235">
        <f>IFERROR(VLOOKUP(A4235,'17. Skuldsanering vilja'!A:D,1,FALSE),0)</f>
        <v>0</v>
      </c>
      <c r="Q4235">
        <f t="shared" si="264"/>
        <v>0</v>
      </c>
      <c r="R4235" t="str">
        <f>IFERROR(VLOOKUP(M4235,'Skudsanering UC monitorering'!A:B,1,FALSE),"")</f>
        <v/>
      </c>
      <c r="S4235" t="str">
        <f>IFERROR(VLOOKUP(O4235,'Skudsanering UC monitorering'!A:B,1,FALSE),"")</f>
        <v/>
      </c>
      <c r="T4235" t="str">
        <f>IFERROR(VLOOKUP(M4235,'Skudsanering UC monitorering'!A:B,2,FALSE),"")</f>
        <v/>
      </c>
      <c r="U4235">
        <f t="shared" si="265"/>
        <v>0</v>
      </c>
      <c r="V4235">
        <f t="shared" si="266"/>
        <v>0</v>
      </c>
      <c r="W4235" s="3">
        <f t="shared" si="267"/>
        <v>0</v>
      </c>
    </row>
    <row r="4236" spans="1:23" hidden="1" x14ac:dyDescent="0.15">
      <c r="A4236" s="4" t="s">
        <v>15827</v>
      </c>
      <c r="B4236" s="1" t="d">
        <v>2023-12-31</v>
      </c>
      <c r="C4236">
        <v>491089.88</v>
      </c>
      <c r="D4236" s="1" t="d">
        <v>2022-08-18</v>
      </c>
      <c r="E4236" t="s">
        <v>378</v>
      </c>
      <c r="F4236" t="s">
        <v>379</v>
      </c>
      <c r="G4236" t="s">
        <v>4596</v>
      </c>
      <c r="H4236">
        <v>2</v>
      </c>
      <c r="I4236">
        <v>7701126240</v>
      </c>
      <c r="J4236">
        <v>7701126240</v>
      </c>
      <c r="K4236" t="s">
        <v>381</v>
      </c>
      <c r="L4236" t="s">
        <v>381</v>
      </c>
      <c r="M4236" s="4" t="s">
        <v>8971</v>
      </c>
      <c r="N4236" s="1" t="d">
        <v>1977-01-12</v>
      </c>
      <c r="O4236" s="4" t="s">
        <v>8971</v>
      </c>
      <c r="P4236">
        <f>IFERROR(VLOOKUP(A4236,'17. Skuldsanering vilja'!A:D,1,FALSE),0)</f>
        <v>0</v>
      </c>
      <c r="Q4236">
        <f t="shared" si="264"/>
        <v>0</v>
      </c>
      <c r="R4236" t="str">
        <f>IFERROR(VLOOKUP(M4236,'Skudsanering UC monitorering'!A:B,1,FALSE),"")</f>
        <v/>
      </c>
      <c r="S4236" t="str">
        <f>IFERROR(VLOOKUP(O4236,'Skudsanering UC monitorering'!A:B,1,FALSE),"")</f>
        <v/>
      </c>
      <c r="T4236" t="str">
        <f>IFERROR(VLOOKUP(M4236,'Skudsanering UC monitorering'!A:B,2,FALSE),"")</f>
        <v/>
      </c>
      <c r="U4236">
        <f t="shared" si="265"/>
        <v>0</v>
      </c>
      <c r="V4236">
        <f t="shared" si="266"/>
        <v>0</v>
      </c>
      <c r="W4236" s="3">
        <f t="shared" si="267"/>
        <v>0</v>
      </c>
    </row>
    <row r="4237" spans="1:23" hidden="1" x14ac:dyDescent="0.15">
      <c r="A4237" s="4" t="s">
        <v>15828</v>
      </c>
      <c r="B4237" s="1" t="d">
        <v>2023-12-31</v>
      </c>
      <c r="C4237">
        <v>498040.82</v>
      </c>
      <c r="D4237" s="1" t="d">
        <v>2022-08-22</v>
      </c>
      <c r="E4237" t="s">
        <v>378</v>
      </c>
      <c r="F4237" t="s">
        <v>539</v>
      </c>
      <c r="G4237" t="s">
        <v>4586</v>
      </c>
      <c r="H4237">
        <v>2</v>
      </c>
      <c r="I4237">
        <v>9602088214</v>
      </c>
      <c r="J4237">
        <v>9602088214</v>
      </c>
      <c r="K4237" t="s">
        <v>381</v>
      </c>
      <c r="L4237" t="s">
        <v>381</v>
      </c>
      <c r="M4237" s="4" t="s">
        <v>8972</v>
      </c>
      <c r="N4237" s="1" t="d">
        <v>1996-02-08</v>
      </c>
      <c r="O4237" s="4" t="s">
        <v>8972</v>
      </c>
      <c r="P4237">
        <f>IFERROR(VLOOKUP(A4237,'17. Skuldsanering vilja'!A:D,1,FALSE),0)</f>
        <v>0</v>
      </c>
      <c r="Q4237">
        <f t="shared" si="264"/>
        <v>0</v>
      </c>
      <c r="R4237" t="str">
        <f>IFERROR(VLOOKUP(M4237,'Skudsanering UC monitorering'!A:B,1,FALSE),"")</f>
        <v/>
      </c>
      <c r="S4237" t="str">
        <f>IFERROR(VLOOKUP(O4237,'Skudsanering UC monitorering'!A:B,1,FALSE),"")</f>
        <v/>
      </c>
      <c r="T4237" t="str">
        <f>IFERROR(VLOOKUP(M4237,'Skudsanering UC monitorering'!A:B,2,FALSE),"")</f>
        <v/>
      </c>
      <c r="U4237">
        <f t="shared" si="265"/>
        <v>0</v>
      </c>
      <c r="V4237">
        <f t="shared" si="266"/>
        <v>0</v>
      </c>
      <c r="W4237" s="3">
        <f t="shared" si="267"/>
        <v>0</v>
      </c>
    </row>
    <row r="4238" spans="1:23" hidden="1" x14ac:dyDescent="0.15">
      <c r="A4238" s="4" t="s">
        <v>15829</v>
      </c>
      <c r="B4238" s="1" t="d">
        <v>2023-12-31</v>
      </c>
      <c r="C4238">
        <v>61091.32</v>
      </c>
      <c r="D4238" s="1" t="d">
        <v>2022-08-22</v>
      </c>
      <c r="E4238" t="s">
        <v>378</v>
      </c>
      <c r="F4238" t="s">
        <v>379</v>
      </c>
      <c r="G4238" t="s">
        <v>1320</v>
      </c>
      <c r="H4238">
        <v>1</v>
      </c>
      <c r="I4238">
        <v>6907271180</v>
      </c>
      <c r="J4238">
        <v>6907271180</v>
      </c>
      <c r="K4238" t="s">
        <v>381</v>
      </c>
      <c r="L4238" t="s">
        <v>381</v>
      </c>
      <c r="M4238" s="4" t="s">
        <v>8973</v>
      </c>
      <c r="N4238" s="1" t="d">
        <v>1969-07-27</v>
      </c>
      <c r="O4238" s="4" t="s">
        <v>381</v>
      </c>
      <c r="P4238">
        <f>IFERROR(VLOOKUP(A4238,'17. Skuldsanering vilja'!A:D,1,FALSE),0)</f>
        <v>0</v>
      </c>
      <c r="Q4238">
        <f t="shared" si="264"/>
        <v>0</v>
      </c>
      <c r="R4238" t="str">
        <f>IFERROR(VLOOKUP(M4238,'Skudsanering UC monitorering'!A:B,1,FALSE),"")</f>
        <v/>
      </c>
      <c r="S4238" t="str">
        <f>IFERROR(VLOOKUP(O4238,'Skudsanering UC monitorering'!A:B,1,FALSE),"")</f>
        <v/>
      </c>
      <c r="T4238" t="str">
        <f>IFERROR(VLOOKUP(M4238,'Skudsanering UC monitorering'!A:B,2,FALSE),"")</f>
        <v/>
      </c>
      <c r="U4238">
        <f t="shared" si="265"/>
        <v>0</v>
      </c>
      <c r="V4238">
        <f t="shared" si="266"/>
        <v>0</v>
      </c>
      <c r="W4238" s="3">
        <f t="shared" si="267"/>
        <v>0</v>
      </c>
    </row>
    <row r="4239" spans="1:23" hidden="1" x14ac:dyDescent="0.15">
      <c r="A4239" s="4" t="s">
        <v>15830</v>
      </c>
      <c r="B4239" s="1" t="d">
        <v>2023-12-31</v>
      </c>
      <c r="C4239">
        <v>156458.95000000001</v>
      </c>
      <c r="D4239" s="1" t="d">
        <v>2022-08-18</v>
      </c>
      <c r="E4239" t="s">
        <v>378</v>
      </c>
      <c r="F4239" t="s">
        <v>379</v>
      </c>
      <c r="G4239" t="s">
        <v>1424</v>
      </c>
      <c r="H4239">
        <v>1</v>
      </c>
      <c r="I4239">
        <v>9310290292</v>
      </c>
      <c r="J4239">
        <v>9310290292</v>
      </c>
      <c r="K4239" t="s">
        <v>381</v>
      </c>
      <c r="L4239" t="s">
        <v>381</v>
      </c>
      <c r="M4239" s="4" t="s">
        <v>8974</v>
      </c>
      <c r="N4239" s="1" t="d">
        <v>1993-10-29</v>
      </c>
      <c r="O4239" s="4" t="s">
        <v>381</v>
      </c>
      <c r="P4239">
        <f>IFERROR(VLOOKUP(A4239,'17. Skuldsanering vilja'!A:D,1,FALSE),0)</f>
        <v>0</v>
      </c>
      <c r="Q4239">
        <f t="shared" si="264"/>
        <v>0</v>
      </c>
      <c r="R4239" t="str">
        <f>IFERROR(VLOOKUP(M4239,'Skudsanering UC monitorering'!A:B,1,FALSE),"")</f>
        <v/>
      </c>
      <c r="S4239" t="str">
        <f>IFERROR(VLOOKUP(O4239,'Skudsanering UC monitorering'!A:B,1,FALSE),"")</f>
        <v/>
      </c>
      <c r="T4239" t="str">
        <f>IFERROR(VLOOKUP(M4239,'Skudsanering UC monitorering'!A:B,2,FALSE),"")</f>
        <v/>
      </c>
      <c r="U4239">
        <f t="shared" si="265"/>
        <v>0</v>
      </c>
      <c r="V4239">
        <f t="shared" si="266"/>
        <v>0</v>
      </c>
      <c r="W4239" s="3">
        <f t="shared" si="267"/>
        <v>0</v>
      </c>
    </row>
    <row r="4240" spans="1:23" hidden="1" x14ac:dyDescent="0.15">
      <c r="A4240" s="4" t="s">
        <v>15831</v>
      </c>
      <c r="B4240" s="1" t="d">
        <v>2023-12-31</v>
      </c>
      <c r="C4240">
        <v>154046.35999999999</v>
      </c>
      <c r="D4240" s="1" t="d">
        <v>2022-08-18</v>
      </c>
      <c r="E4240" t="s">
        <v>378</v>
      </c>
      <c r="F4240" t="s">
        <v>379</v>
      </c>
      <c r="G4240" t="s">
        <v>2893</v>
      </c>
      <c r="H4240">
        <v>1</v>
      </c>
      <c r="I4240">
        <v>9201205268</v>
      </c>
      <c r="J4240">
        <v>9201205268</v>
      </c>
      <c r="K4240" t="s">
        <v>381</v>
      </c>
      <c r="L4240" t="s">
        <v>381</v>
      </c>
      <c r="M4240" s="4" t="s">
        <v>8975</v>
      </c>
      <c r="N4240" s="1" t="d">
        <v>1992-01-20</v>
      </c>
      <c r="O4240" s="4" t="s">
        <v>381</v>
      </c>
      <c r="P4240">
        <f>IFERROR(VLOOKUP(A4240,'17. Skuldsanering vilja'!A:D,1,FALSE),0)</f>
        <v>0</v>
      </c>
      <c r="Q4240">
        <f t="shared" si="264"/>
        <v>0</v>
      </c>
      <c r="R4240" t="str">
        <f>IFERROR(VLOOKUP(M4240,'Skudsanering UC monitorering'!A:B,1,FALSE),"")</f>
        <v/>
      </c>
      <c r="S4240" t="str">
        <f>IFERROR(VLOOKUP(O4240,'Skudsanering UC monitorering'!A:B,1,FALSE),"")</f>
        <v/>
      </c>
      <c r="T4240" t="str">
        <f>IFERROR(VLOOKUP(M4240,'Skudsanering UC monitorering'!A:B,2,FALSE),"")</f>
        <v/>
      </c>
      <c r="U4240">
        <f t="shared" si="265"/>
        <v>0</v>
      </c>
      <c r="V4240">
        <f t="shared" si="266"/>
        <v>0</v>
      </c>
      <c r="W4240" s="3">
        <f t="shared" si="267"/>
        <v>0</v>
      </c>
    </row>
    <row r="4241" spans="1:23" hidden="1" x14ac:dyDescent="0.15">
      <c r="A4241" s="4" t="s">
        <v>15832</v>
      </c>
      <c r="B4241" s="1" t="d">
        <v>2023-12-31</v>
      </c>
      <c r="C4241">
        <v>118017.59</v>
      </c>
      <c r="D4241" s="1" t="d">
        <v>2022-08-18</v>
      </c>
      <c r="E4241" t="s">
        <v>378</v>
      </c>
      <c r="F4241" t="s">
        <v>379</v>
      </c>
      <c r="G4241" t="s">
        <v>1424</v>
      </c>
      <c r="H4241">
        <v>2</v>
      </c>
      <c r="I4241">
        <v>7811018907</v>
      </c>
      <c r="J4241">
        <v>7811018907</v>
      </c>
      <c r="K4241" t="s">
        <v>381</v>
      </c>
      <c r="L4241" t="s">
        <v>381</v>
      </c>
      <c r="M4241" s="4" t="s">
        <v>8976</v>
      </c>
      <c r="N4241" s="1" t="d">
        <v>1978-11-01</v>
      </c>
      <c r="O4241" s="4" t="s">
        <v>8976</v>
      </c>
      <c r="P4241">
        <f>IFERROR(VLOOKUP(A4241,'17. Skuldsanering vilja'!A:D,1,FALSE),0)</f>
        <v>0</v>
      </c>
      <c r="Q4241">
        <f t="shared" si="264"/>
        <v>0</v>
      </c>
      <c r="R4241" t="str">
        <f>IFERROR(VLOOKUP(M4241,'Skudsanering UC monitorering'!A:B,1,FALSE),"")</f>
        <v/>
      </c>
      <c r="S4241" t="str">
        <f>IFERROR(VLOOKUP(O4241,'Skudsanering UC monitorering'!A:B,1,FALSE),"")</f>
        <v/>
      </c>
      <c r="T4241" t="str">
        <f>IFERROR(VLOOKUP(M4241,'Skudsanering UC monitorering'!A:B,2,FALSE),"")</f>
        <v/>
      </c>
      <c r="U4241">
        <f t="shared" si="265"/>
        <v>0</v>
      </c>
      <c r="V4241">
        <f t="shared" si="266"/>
        <v>0</v>
      </c>
      <c r="W4241" s="3">
        <f t="shared" si="267"/>
        <v>0</v>
      </c>
    </row>
    <row r="4242" spans="1:23" hidden="1" x14ac:dyDescent="0.15">
      <c r="A4242" s="4" t="s">
        <v>15833</v>
      </c>
      <c r="B4242" s="1" t="d">
        <v>2023-12-31</v>
      </c>
      <c r="C4242">
        <v>461278.93</v>
      </c>
      <c r="D4242" s="1" t="d">
        <v>2022-08-18</v>
      </c>
      <c r="E4242" t="s">
        <v>378</v>
      </c>
      <c r="F4242" t="s">
        <v>379</v>
      </c>
      <c r="G4242" t="s">
        <v>421</v>
      </c>
      <c r="H4242">
        <v>2</v>
      </c>
      <c r="I4242">
        <v>7508153652</v>
      </c>
      <c r="J4242">
        <v>7508153652</v>
      </c>
      <c r="K4242" t="s">
        <v>381</v>
      </c>
      <c r="L4242" t="s">
        <v>381</v>
      </c>
      <c r="M4242" s="4" t="s">
        <v>8977</v>
      </c>
      <c r="N4242" s="1" t="d">
        <v>1975-08-15</v>
      </c>
      <c r="O4242" s="4" t="s">
        <v>8977</v>
      </c>
      <c r="P4242">
        <f>IFERROR(VLOOKUP(A4242,'17. Skuldsanering vilja'!A:D,1,FALSE),0)</f>
        <v>0</v>
      </c>
      <c r="Q4242">
        <f t="shared" si="264"/>
        <v>0</v>
      </c>
      <c r="R4242" t="str">
        <f>IFERROR(VLOOKUP(M4242,'Skudsanering UC monitorering'!A:B,1,FALSE),"")</f>
        <v/>
      </c>
      <c r="S4242" t="str">
        <f>IFERROR(VLOOKUP(O4242,'Skudsanering UC monitorering'!A:B,1,FALSE),"")</f>
        <v/>
      </c>
      <c r="T4242" t="str">
        <f>IFERROR(VLOOKUP(M4242,'Skudsanering UC monitorering'!A:B,2,FALSE),"")</f>
        <v/>
      </c>
      <c r="U4242">
        <f t="shared" si="265"/>
        <v>0</v>
      </c>
      <c r="V4242">
        <f t="shared" si="266"/>
        <v>0</v>
      </c>
      <c r="W4242" s="3">
        <f t="shared" si="267"/>
        <v>0</v>
      </c>
    </row>
    <row r="4243" spans="1:23" hidden="1" x14ac:dyDescent="0.15">
      <c r="A4243" s="4" t="s">
        <v>15834</v>
      </c>
      <c r="B4243" s="1" t="d">
        <v>2023-12-31</v>
      </c>
      <c r="C4243">
        <v>291421.57</v>
      </c>
      <c r="D4243" s="1" t="d">
        <v>2022-08-24</v>
      </c>
      <c r="E4243" t="s">
        <v>378</v>
      </c>
      <c r="F4243" t="s">
        <v>379</v>
      </c>
      <c r="G4243" t="s">
        <v>4562</v>
      </c>
      <c r="H4243">
        <v>1</v>
      </c>
      <c r="I4243">
        <v>9403040422</v>
      </c>
      <c r="J4243">
        <v>9403040422</v>
      </c>
      <c r="K4243" t="s">
        <v>381</v>
      </c>
      <c r="L4243" t="s">
        <v>381</v>
      </c>
      <c r="M4243" s="4" t="s">
        <v>8978</v>
      </c>
      <c r="N4243" s="1" t="d">
        <v>1994-03-04</v>
      </c>
      <c r="O4243" s="4" t="s">
        <v>381</v>
      </c>
      <c r="P4243">
        <f>IFERROR(VLOOKUP(A4243,'17. Skuldsanering vilja'!A:D,1,FALSE),0)</f>
        <v>0</v>
      </c>
      <c r="Q4243">
        <f t="shared" si="264"/>
        <v>0</v>
      </c>
      <c r="R4243" t="str">
        <f>IFERROR(VLOOKUP(M4243,'Skudsanering UC monitorering'!A:B,1,FALSE),"")</f>
        <v/>
      </c>
      <c r="S4243" t="str">
        <f>IFERROR(VLOOKUP(O4243,'Skudsanering UC monitorering'!A:B,1,FALSE),"")</f>
        <v/>
      </c>
      <c r="T4243" t="str">
        <f>IFERROR(VLOOKUP(M4243,'Skudsanering UC monitorering'!A:B,2,FALSE),"")</f>
        <v/>
      </c>
      <c r="U4243">
        <f t="shared" si="265"/>
        <v>0</v>
      </c>
      <c r="V4243">
        <f t="shared" si="266"/>
        <v>0</v>
      </c>
      <c r="W4243" s="3">
        <f t="shared" si="267"/>
        <v>0</v>
      </c>
    </row>
    <row r="4244" spans="1:23" hidden="1" x14ac:dyDescent="0.15">
      <c r="A4244" s="4" t="s">
        <v>15835</v>
      </c>
      <c r="B4244" s="1" t="d">
        <v>2023-12-31</v>
      </c>
      <c r="C4244">
        <v>73794.460000000006</v>
      </c>
      <c r="D4244" s="1" t="d">
        <v>2022-08-18</v>
      </c>
      <c r="E4244" t="s">
        <v>378</v>
      </c>
      <c r="F4244" t="s">
        <v>401</v>
      </c>
      <c r="G4244" t="s">
        <v>1320</v>
      </c>
      <c r="H4244">
        <v>1</v>
      </c>
      <c r="I4244">
        <v>9504225831</v>
      </c>
      <c r="J4244">
        <v>9504225831</v>
      </c>
      <c r="K4244" t="s">
        <v>381</v>
      </c>
      <c r="L4244" t="s">
        <v>381</v>
      </c>
      <c r="M4244" s="4" t="s">
        <v>8979</v>
      </c>
      <c r="N4244" s="1" t="d">
        <v>1995-04-22</v>
      </c>
      <c r="O4244" s="4" t="s">
        <v>381</v>
      </c>
      <c r="P4244">
        <f>IFERROR(VLOOKUP(A4244,'17. Skuldsanering vilja'!A:D,1,FALSE),0)</f>
        <v>0</v>
      </c>
      <c r="Q4244">
        <f t="shared" si="264"/>
        <v>0</v>
      </c>
      <c r="R4244" t="str">
        <f>IFERROR(VLOOKUP(M4244,'Skudsanering UC monitorering'!A:B,1,FALSE),"")</f>
        <v/>
      </c>
      <c r="S4244" t="str">
        <f>IFERROR(VLOOKUP(O4244,'Skudsanering UC monitorering'!A:B,1,FALSE),"")</f>
        <v/>
      </c>
      <c r="T4244" t="str">
        <f>IFERROR(VLOOKUP(M4244,'Skudsanering UC monitorering'!A:B,2,FALSE),"")</f>
        <v/>
      </c>
      <c r="U4244">
        <f t="shared" si="265"/>
        <v>0</v>
      </c>
      <c r="V4244">
        <f t="shared" si="266"/>
        <v>0</v>
      </c>
      <c r="W4244" s="3">
        <f t="shared" si="267"/>
        <v>0</v>
      </c>
    </row>
    <row r="4245" spans="1:23" hidden="1" x14ac:dyDescent="0.15">
      <c r="A4245" s="4" t="s">
        <v>15836</v>
      </c>
      <c r="B4245" s="1" t="d">
        <v>2023-12-31</v>
      </c>
      <c r="C4245">
        <v>295169.76</v>
      </c>
      <c r="D4245" s="1" t="d">
        <v>2022-08-19</v>
      </c>
      <c r="E4245" t="s">
        <v>378</v>
      </c>
      <c r="F4245" t="s">
        <v>379</v>
      </c>
      <c r="G4245" t="s">
        <v>2596</v>
      </c>
      <c r="H4245">
        <v>1</v>
      </c>
      <c r="I4245">
        <v>9309171594</v>
      </c>
      <c r="J4245">
        <v>9309171594</v>
      </c>
      <c r="K4245" t="s">
        <v>381</v>
      </c>
      <c r="L4245" t="s">
        <v>381</v>
      </c>
      <c r="M4245" s="4" t="s">
        <v>8980</v>
      </c>
      <c r="N4245" s="1" t="d">
        <v>1993-09-17</v>
      </c>
      <c r="O4245" s="4" t="s">
        <v>381</v>
      </c>
      <c r="P4245">
        <f>IFERROR(VLOOKUP(A4245,'17. Skuldsanering vilja'!A:D,1,FALSE),0)</f>
        <v>0</v>
      </c>
      <c r="Q4245">
        <f t="shared" si="264"/>
        <v>0</v>
      </c>
      <c r="R4245" t="str">
        <f>IFERROR(VLOOKUP(M4245,'Skudsanering UC monitorering'!A:B,1,FALSE),"")</f>
        <v/>
      </c>
      <c r="S4245" t="str">
        <f>IFERROR(VLOOKUP(O4245,'Skudsanering UC monitorering'!A:B,1,FALSE),"")</f>
        <v/>
      </c>
      <c r="T4245" t="str">
        <f>IFERROR(VLOOKUP(M4245,'Skudsanering UC monitorering'!A:B,2,FALSE),"")</f>
        <v/>
      </c>
      <c r="U4245">
        <f t="shared" si="265"/>
        <v>0</v>
      </c>
      <c r="V4245">
        <f t="shared" si="266"/>
        <v>0</v>
      </c>
      <c r="W4245" s="3">
        <f t="shared" si="267"/>
        <v>0</v>
      </c>
    </row>
    <row r="4246" spans="1:23" hidden="1" x14ac:dyDescent="0.15">
      <c r="A4246" s="4" t="s">
        <v>15837</v>
      </c>
      <c r="B4246" s="1" t="d">
        <v>2023-12-31</v>
      </c>
      <c r="C4246">
        <v>149842.96</v>
      </c>
      <c r="D4246" s="1" t="d">
        <v>2022-09-02</v>
      </c>
      <c r="E4246" t="s">
        <v>378</v>
      </c>
      <c r="F4246" t="s">
        <v>379</v>
      </c>
      <c r="G4246" t="s">
        <v>1424</v>
      </c>
      <c r="H4246">
        <v>2</v>
      </c>
      <c r="I4246">
        <v>7612123609</v>
      </c>
      <c r="J4246">
        <v>7612123609</v>
      </c>
      <c r="K4246" t="s">
        <v>381</v>
      </c>
      <c r="L4246" t="s">
        <v>381</v>
      </c>
      <c r="M4246" s="4" t="s">
        <v>8981</v>
      </c>
      <c r="N4246" s="1" t="d">
        <v>1976-12-12</v>
      </c>
      <c r="O4246" s="4" t="s">
        <v>8981</v>
      </c>
      <c r="P4246">
        <f>IFERROR(VLOOKUP(A4246,'17. Skuldsanering vilja'!A:D,1,FALSE),0)</f>
        <v>0</v>
      </c>
      <c r="Q4246">
        <f t="shared" si="264"/>
        <v>0</v>
      </c>
      <c r="R4246" t="str">
        <f>IFERROR(VLOOKUP(M4246,'Skudsanering UC monitorering'!A:B,1,FALSE),"")</f>
        <v/>
      </c>
      <c r="S4246" t="str">
        <f>IFERROR(VLOOKUP(O4246,'Skudsanering UC monitorering'!A:B,1,FALSE),"")</f>
        <v/>
      </c>
      <c r="T4246" t="str">
        <f>IFERROR(VLOOKUP(M4246,'Skudsanering UC monitorering'!A:B,2,FALSE),"")</f>
        <v/>
      </c>
      <c r="U4246">
        <f t="shared" si="265"/>
        <v>0</v>
      </c>
      <c r="V4246">
        <f t="shared" si="266"/>
        <v>0</v>
      </c>
      <c r="W4246" s="3">
        <f t="shared" si="267"/>
        <v>0</v>
      </c>
    </row>
    <row r="4247" spans="1:23" hidden="1" x14ac:dyDescent="0.15">
      <c r="A4247" s="4" t="s">
        <v>15838</v>
      </c>
      <c r="B4247" s="1" t="d">
        <v>2023-12-31</v>
      </c>
      <c r="C4247">
        <v>148024.12</v>
      </c>
      <c r="D4247" s="1" t="d">
        <v>2022-08-25</v>
      </c>
      <c r="E4247" t="s">
        <v>378</v>
      </c>
      <c r="F4247" t="s">
        <v>401</v>
      </c>
      <c r="G4247" t="s">
        <v>1424</v>
      </c>
      <c r="H4247">
        <v>1</v>
      </c>
      <c r="I4247">
        <v>8804247461</v>
      </c>
      <c r="J4247">
        <v>8804247461</v>
      </c>
      <c r="K4247" t="s">
        <v>381</v>
      </c>
      <c r="L4247" t="s">
        <v>381</v>
      </c>
      <c r="M4247" s="4" t="s">
        <v>8982</v>
      </c>
      <c r="N4247" s="1" t="d">
        <v>1988-04-24</v>
      </c>
      <c r="O4247" s="4" t="s">
        <v>381</v>
      </c>
      <c r="P4247">
        <f>IFERROR(VLOOKUP(A4247,'17. Skuldsanering vilja'!A:D,1,FALSE),0)</f>
        <v>0</v>
      </c>
      <c r="Q4247">
        <f t="shared" si="264"/>
        <v>0</v>
      </c>
      <c r="R4247" t="str">
        <f>IFERROR(VLOOKUP(M4247,'Skudsanering UC monitorering'!A:B,1,FALSE),"")</f>
        <v/>
      </c>
      <c r="S4247" t="str">
        <f>IFERROR(VLOOKUP(O4247,'Skudsanering UC monitorering'!A:B,1,FALSE),"")</f>
        <v/>
      </c>
      <c r="T4247" t="str">
        <f>IFERROR(VLOOKUP(M4247,'Skudsanering UC monitorering'!A:B,2,FALSE),"")</f>
        <v/>
      </c>
      <c r="U4247">
        <f t="shared" si="265"/>
        <v>0</v>
      </c>
      <c r="V4247">
        <f t="shared" si="266"/>
        <v>0</v>
      </c>
      <c r="W4247" s="3">
        <f t="shared" si="267"/>
        <v>0</v>
      </c>
    </row>
    <row r="4248" spans="1:23" hidden="1" x14ac:dyDescent="0.15">
      <c r="A4248" s="4" t="s">
        <v>15839</v>
      </c>
      <c r="B4248" s="1" t="d">
        <v>2023-12-31</v>
      </c>
      <c r="C4248">
        <v>297146.67</v>
      </c>
      <c r="D4248" s="1" t="d">
        <v>2022-08-22</v>
      </c>
      <c r="E4248" t="s">
        <v>378</v>
      </c>
      <c r="F4248" t="s">
        <v>420</v>
      </c>
      <c r="G4248" t="s">
        <v>3483</v>
      </c>
      <c r="H4248">
        <v>1</v>
      </c>
      <c r="I4248">
        <v>8405298616</v>
      </c>
      <c r="J4248">
        <v>8405298616</v>
      </c>
      <c r="K4248" t="s">
        <v>381</v>
      </c>
      <c r="L4248" t="s">
        <v>381</v>
      </c>
      <c r="M4248" s="4" t="s">
        <v>8983</v>
      </c>
      <c r="N4248" s="1" t="d">
        <v>1984-05-29</v>
      </c>
      <c r="O4248" s="4" t="s">
        <v>381</v>
      </c>
      <c r="P4248">
        <f>IFERROR(VLOOKUP(A4248,'17. Skuldsanering vilja'!A:D,1,FALSE),0)</f>
        <v>0</v>
      </c>
      <c r="Q4248">
        <f t="shared" si="264"/>
        <v>0</v>
      </c>
      <c r="R4248" t="str">
        <f>IFERROR(VLOOKUP(M4248,'Skudsanering UC monitorering'!A:B,1,FALSE),"")</f>
        <v/>
      </c>
      <c r="S4248" t="str">
        <f>IFERROR(VLOOKUP(O4248,'Skudsanering UC monitorering'!A:B,1,FALSE),"")</f>
        <v/>
      </c>
      <c r="T4248" t="str">
        <f>IFERROR(VLOOKUP(M4248,'Skudsanering UC monitorering'!A:B,2,FALSE),"")</f>
        <v/>
      </c>
      <c r="U4248">
        <f t="shared" si="265"/>
        <v>0</v>
      </c>
      <c r="V4248">
        <f t="shared" si="266"/>
        <v>0</v>
      </c>
      <c r="W4248" s="3">
        <f t="shared" si="267"/>
        <v>0</v>
      </c>
    </row>
    <row r="4249" spans="1:23" hidden="1" x14ac:dyDescent="0.15">
      <c r="A4249" s="4" t="s">
        <v>15840</v>
      </c>
      <c r="B4249" s="1" t="d">
        <v>2023-12-31</v>
      </c>
      <c r="C4249">
        <v>246188.39</v>
      </c>
      <c r="D4249" s="1" t="d">
        <v>2022-09-06</v>
      </c>
      <c r="E4249" t="s">
        <v>378</v>
      </c>
      <c r="F4249" t="s">
        <v>401</v>
      </c>
      <c r="G4249" t="s">
        <v>4611</v>
      </c>
      <c r="H4249">
        <v>1</v>
      </c>
      <c r="I4249">
        <v>9706019057</v>
      </c>
      <c r="J4249">
        <v>9706019057</v>
      </c>
      <c r="K4249" t="s">
        <v>381</v>
      </c>
      <c r="L4249" t="s">
        <v>381</v>
      </c>
      <c r="M4249" s="4" t="s">
        <v>8984</v>
      </c>
      <c r="N4249" s="1" t="d">
        <v>1997-06-01</v>
      </c>
      <c r="O4249" s="4" t="s">
        <v>381</v>
      </c>
      <c r="P4249">
        <f>IFERROR(VLOOKUP(A4249,'17. Skuldsanering vilja'!A:D,1,FALSE),0)</f>
        <v>0</v>
      </c>
      <c r="Q4249">
        <f t="shared" si="264"/>
        <v>0</v>
      </c>
      <c r="R4249" t="str">
        <f>IFERROR(VLOOKUP(M4249,'Skudsanering UC monitorering'!A:B,1,FALSE),"")</f>
        <v/>
      </c>
      <c r="S4249" t="str">
        <f>IFERROR(VLOOKUP(O4249,'Skudsanering UC monitorering'!A:B,1,FALSE),"")</f>
        <v/>
      </c>
      <c r="T4249" t="str">
        <f>IFERROR(VLOOKUP(M4249,'Skudsanering UC monitorering'!A:B,2,FALSE),"")</f>
        <v/>
      </c>
      <c r="U4249">
        <f t="shared" si="265"/>
        <v>0</v>
      </c>
      <c r="V4249">
        <f t="shared" si="266"/>
        <v>0</v>
      </c>
      <c r="W4249" s="3">
        <f t="shared" si="267"/>
        <v>0</v>
      </c>
    </row>
    <row r="4250" spans="1:23" hidden="1" x14ac:dyDescent="0.15">
      <c r="A4250" s="4" t="s">
        <v>15841</v>
      </c>
      <c r="B4250" s="1" t="d">
        <v>2023-12-31</v>
      </c>
      <c r="C4250">
        <v>78699.97</v>
      </c>
      <c r="D4250" s="1" t="d">
        <v>2022-08-22</v>
      </c>
      <c r="E4250" t="s">
        <v>378</v>
      </c>
      <c r="F4250" t="s">
        <v>379</v>
      </c>
      <c r="G4250" t="s">
        <v>1424</v>
      </c>
      <c r="H4250">
        <v>1</v>
      </c>
      <c r="I4250">
        <v>9302032611</v>
      </c>
      <c r="J4250">
        <v>9302032611</v>
      </c>
      <c r="K4250" t="s">
        <v>381</v>
      </c>
      <c r="L4250" t="s">
        <v>381</v>
      </c>
      <c r="M4250" s="4" t="s">
        <v>8985</v>
      </c>
      <c r="N4250" s="1" t="d">
        <v>1993-02-03</v>
      </c>
      <c r="O4250" s="4" t="s">
        <v>381</v>
      </c>
      <c r="P4250">
        <f>IFERROR(VLOOKUP(A4250,'17. Skuldsanering vilja'!A:D,1,FALSE),0)</f>
        <v>0</v>
      </c>
      <c r="Q4250">
        <f t="shared" si="264"/>
        <v>0</v>
      </c>
      <c r="R4250" t="str">
        <f>IFERROR(VLOOKUP(M4250,'Skudsanering UC monitorering'!A:B,1,FALSE),"")</f>
        <v/>
      </c>
      <c r="S4250" t="str">
        <f>IFERROR(VLOOKUP(O4250,'Skudsanering UC monitorering'!A:B,1,FALSE),"")</f>
        <v/>
      </c>
      <c r="T4250" t="str">
        <f>IFERROR(VLOOKUP(M4250,'Skudsanering UC monitorering'!A:B,2,FALSE),"")</f>
        <v/>
      </c>
      <c r="U4250">
        <f t="shared" si="265"/>
        <v>0</v>
      </c>
      <c r="V4250">
        <f t="shared" si="266"/>
        <v>0</v>
      </c>
      <c r="W4250" s="3">
        <f t="shared" si="267"/>
        <v>0</v>
      </c>
    </row>
    <row r="4251" spans="1:23" hidden="1" x14ac:dyDescent="0.15">
      <c r="A4251" s="4" t="s">
        <v>15842</v>
      </c>
      <c r="B4251" s="1" t="d">
        <v>2023-12-31</v>
      </c>
      <c r="C4251">
        <v>287513.95</v>
      </c>
      <c r="D4251" s="1" t="d">
        <v>2022-08-19</v>
      </c>
      <c r="E4251" t="s">
        <v>378</v>
      </c>
      <c r="F4251" t="s">
        <v>379</v>
      </c>
      <c r="G4251" t="s">
        <v>4611</v>
      </c>
      <c r="H4251">
        <v>1</v>
      </c>
      <c r="I4251">
        <v>7711247515</v>
      </c>
      <c r="J4251">
        <v>7711247515</v>
      </c>
      <c r="K4251" t="s">
        <v>381</v>
      </c>
      <c r="L4251" t="s">
        <v>381</v>
      </c>
      <c r="M4251" s="4" t="s">
        <v>8986</v>
      </c>
      <c r="N4251" s="1" t="d">
        <v>1977-11-24</v>
      </c>
      <c r="O4251" s="4" t="s">
        <v>381</v>
      </c>
      <c r="P4251">
        <f>IFERROR(VLOOKUP(A4251,'17. Skuldsanering vilja'!A:D,1,FALSE),0)</f>
        <v>0</v>
      </c>
      <c r="Q4251">
        <f t="shared" si="264"/>
        <v>0</v>
      </c>
      <c r="R4251" t="str">
        <f>IFERROR(VLOOKUP(M4251,'Skudsanering UC monitorering'!A:B,1,FALSE),"")</f>
        <v/>
      </c>
      <c r="S4251" t="str">
        <f>IFERROR(VLOOKUP(O4251,'Skudsanering UC monitorering'!A:B,1,FALSE),"")</f>
        <v/>
      </c>
      <c r="T4251" t="str">
        <f>IFERROR(VLOOKUP(M4251,'Skudsanering UC monitorering'!A:B,2,FALSE),"")</f>
        <v/>
      </c>
      <c r="U4251">
        <f t="shared" si="265"/>
        <v>0</v>
      </c>
      <c r="V4251">
        <f t="shared" si="266"/>
        <v>0</v>
      </c>
      <c r="W4251" s="3">
        <f t="shared" si="267"/>
        <v>0</v>
      </c>
    </row>
    <row r="4252" spans="1:23" hidden="1" x14ac:dyDescent="0.15">
      <c r="A4252" s="4" t="s">
        <v>15843</v>
      </c>
      <c r="B4252" s="1" t="d">
        <v>2023-12-31</v>
      </c>
      <c r="C4252">
        <v>165463.85</v>
      </c>
      <c r="D4252" s="1" t="d">
        <v>2022-09-13</v>
      </c>
      <c r="E4252" t="s">
        <v>378</v>
      </c>
      <c r="F4252" t="s">
        <v>401</v>
      </c>
      <c r="G4252" t="s">
        <v>2893</v>
      </c>
      <c r="H4252">
        <v>1</v>
      </c>
      <c r="I4252">
        <v>9303182118</v>
      </c>
      <c r="J4252">
        <v>9303182118</v>
      </c>
      <c r="K4252" t="s">
        <v>381</v>
      </c>
      <c r="L4252" t="s">
        <v>381</v>
      </c>
      <c r="M4252" s="4" t="s">
        <v>8987</v>
      </c>
      <c r="N4252" s="1" t="d">
        <v>1993-03-18</v>
      </c>
      <c r="O4252" s="4" t="s">
        <v>381</v>
      </c>
      <c r="P4252">
        <f>IFERROR(VLOOKUP(A4252,'17. Skuldsanering vilja'!A:D,1,FALSE),0)</f>
        <v>0</v>
      </c>
      <c r="Q4252">
        <f t="shared" si="264"/>
        <v>0</v>
      </c>
      <c r="R4252" t="str">
        <f>IFERROR(VLOOKUP(M4252,'Skudsanering UC monitorering'!A:B,1,FALSE),"")</f>
        <v/>
      </c>
      <c r="S4252" t="str">
        <f>IFERROR(VLOOKUP(O4252,'Skudsanering UC monitorering'!A:B,1,FALSE),"")</f>
        <v/>
      </c>
      <c r="T4252" t="str">
        <f>IFERROR(VLOOKUP(M4252,'Skudsanering UC monitorering'!A:B,2,FALSE),"")</f>
        <v/>
      </c>
      <c r="U4252">
        <f t="shared" si="265"/>
        <v>0</v>
      </c>
      <c r="V4252">
        <f t="shared" si="266"/>
        <v>0</v>
      </c>
      <c r="W4252" s="3">
        <f t="shared" si="267"/>
        <v>0</v>
      </c>
    </row>
    <row r="4253" spans="1:23" hidden="1" x14ac:dyDescent="0.15">
      <c r="A4253" s="4" t="s">
        <v>15844</v>
      </c>
      <c r="B4253" s="1" t="d">
        <v>2023-12-31</v>
      </c>
      <c r="C4253">
        <v>257611.48</v>
      </c>
      <c r="D4253" s="1" t="d">
        <v>2022-08-25</v>
      </c>
      <c r="E4253" t="s">
        <v>378</v>
      </c>
      <c r="F4253" t="s">
        <v>379</v>
      </c>
      <c r="G4253" t="s">
        <v>4612</v>
      </c>
      <c r="H4253">
        <v>1</v>
      </c>
      <c r="I4253">
        <v>8202286814</v>
      </c>
      <c r="J4253">
        <v>8202286814</v>
      </c>
      <c r="K4253" t="s">
        <v>381</v>
      </c>
      <c r="L4253" t="s">
        <v>381</v>
      </c>
      <c r="M4253" s="4" t="s">
        <v>8988</v>
      </c>
      <c r="N4253" s="1" t="d">
        <v>1982-02-28</v>
      </c>
      <c r="O4253" s="4" t="s">
        <v>381</v>
      </c>
      <c r="P4253">
        <f>IFERROR(VLOOKUP(A4253,'17. Skuldsanering vilja'!A:D,1,FALSE),0)</f>
        <v>0</v>
      </c>
      <c r="Q4253">
        <f t="shared" si="264"/>
        <v>0</v>
      </c>
      <c r="R4253" t="str">
        <f>IFERROR(VLOOKUP(M4253,'Skudsanering UC monitorering'!A:B,1,FALSE),"")</f>
        <v/>
      </c>
      <c r="S4253" t="str">
        <f>IFERROR(VLOOKUP(O4253,'Skudsanering UC monitorering'!A:B,1,FALSE),"")</f>
        <v/>
      </c>
      <c r="T4253" t="str">
        <f>IFERROR(VLOOKUP(M4253,'Skudsanering UC monitorering'!A:B,2,FALSE),"")</f>
        <v/>
      </c>
      <c r="U4253">
        <f t="shared" si="265"/>
        <v>0</v>
      </c>
      <c r="V4253">
        <f t="shared" si="266"/>
        <v>0</v>
      </c>
      <c r="W4253" s="3">
        <f t="shared" si="267"/>
        <v>0</v>
      </c>
    </row>
    <row r="4254" spans="1:23" hidden="1" x14ac:dyDescent="0.15">
      <c r="A4254" s="4" t="s">
        <v>15845</v>
      </c>
      <c r="B4254" s="1" t="d">
        <v>2023-12-31</v>
      </c>
      <c r="C4254">
        <v>133649.21</v>
      </c>
      <c r="D4254" s="1" t="d">
        <v>2022-08-26</v>
      </c>
      <c r="E4254" t="s">
        <v>378</v>
      </c>
      <c r="F4254" t="s">
        <v>379</v>
      </c>
      <c r="G4254" t="s">
        <v>2893</v>
      </c>
      <c r="H4254">
        <v>1</v>
      </c>
      <c r="I4254">
        <v>9905077435</v>
      </c>
      <c r="J4254">
        <v>9905077435</v>
      </c>
      <c r="K4254" t="s">
        <v>381</v>
      </c>
      <c r="L4254" t="s">
        <v>381</v>
      </c>
      <c r="M4254" s="4" t="s">
        <v>8989</v>
      </c>
      <c r="N4254" s="1" t="d">
        <v>1999-05-07</v>
      </c>
      <c r="O4254" s="4" t="s">
        <v>381</v>
      </c>
      <c r="P4254">
        <f>IFERROR(VLOOKUP(A4254,'17. Skuldsanering vilja'!A:D,1,FALSE),0)</f>
        <v>0</v>
      </c>
      <c r="Q4254">
        <f t="shared" si="264"/>
        <v>0</v>
      </c>
      <c r="R4254" t="str">
        <f>IFERROR(VLOOKUP(M4254,'Skudsanering UC monitorering'!A:B,1,FALSE),"")</f>
        <v/>
      </c>
      <c r="S4254" t="str">
        <f>IFERROR(VLOOKUP(O4254,'Skudsanering UC monitorering'!A:B,1,FALSE),"")</f>
        <v/>
      </c>
      <c r="T4254" t="str">
        <f>IFERROR(VLOOKUP(M4254,'Skudsanering UC monitorering'!A:B,2,FALSE),"")</f>
        <v/>
      </c>
      <c r="U4254">
        <f t="shared" si="265"/>
        <v>0</v>
      </c>
      <c r="V4254">
        <f t="shared" si="266"/>
        <v>0</v>
      </c>
      <c r="W4254" s="3">
        <f t="shared" si="267"/>
        <v>0</v>
      </c>
    </row>
    <row r="4255" spans="1:23" hidden="1" x14ac:dyDescent="0.15">
      <c r="A4255" s="4" t="s">
        <v>15846</v>
      </c>
      <c r="B4255" s="1" t="d">
        <v>2023-12-31</v>
      </c>
      <c r="C4255">
        <v>264817.81</v>
      </c>
      <c r="D4255" s="1" t="d">
        <v>2022-08-24</v>
      </c>
      <c r="E4255" t="s">
        <v>378</v>
      </c>
      <c r="F4255" t="s">
        <v>379</v>
      </c>
      <c r="G4255" t="s">
        <v>4612</v>
      </c>
      <c r="H4255">
        <v>1</v>
      </c>
      <c r="I4255">
        <v>6504013753</v>
      </c>
      <c r="J4255">
        <v>6504013753</v>
      </c>
      <c r="K4255" t="s">
        <v>381</v>
      </c>
      <c r="L4255" t="s">
        <v>381</v>
      </c>
      <c r="M4255" s="4" t="s">
        <v>8990</v>
      </c>
      <c r="N4255" s="1" t="d">
        <v>1965-04-01</v>
      </c>
      <c r="O4255" s="4" t="s">
        <v>381</v>
      </c>
      <c r="P4255">
        <f>IFERROR(VLOOKUP(A4255,'17. Skuldsanering vilja'!A:D,1,FALSE),0)</f>
        <v>0</v>
      </c>
      <c r="Q4255">
        <f t="shared" si="264"/>
        <v>0</v>
      </c>
      <c r="R4255" t="str">
        <f>IFERROR(VLOOKUP(M4255,'Skudsanering UC monitorering'!A:B,1,FALSE),"")</f>
        <v/>
      </c>
      <c r="S4255" t="str">
        <f>IFERROR(VLOOKUP(O4255,'Skudsanering UC monitorering'!A:B,1,FALSE),"")</f>
        <v/>
      </c>
      <c r="T4255" t="str">
        <f>IFERROR(VLOOKUP(M4255,'Skudsanering UC monitorering'!A:B,2,FALSE),"")</f>
        <v/>
      </c>
      <c r="U4255">
        <f t="shared" si="265"/>
        <v>0</v>
      </c>
      <c r="V4255">
        <f t="shared" si="266"/>
        <v>0</v>
      </c>
      <c r="W4255" s="3">
        <f t="shared" si="267"/>
        <v>0</v>
      </c>
    </row>
    <row r="4256" spans="1:23" hidden="1" x14ac:dyDescent="0.15">
      <c r="A4256" s="4" t="s">
        <v>15847</v>
      </c>
      <c r="B4256" s="1" t="d">
        <v>2023-12-31</v>
      </c>
      <c r="C4256">
        <v>71022.740000000005</v>
      </c>
      <c r="D4256" s="1" t="d">
        <v>2022-08-30</v>
      </c>
      <c r="E4256" t="s">
        <v>378</v>
      </c>
      <c r="F4256" t="s">
        <v>379</v>
      </c>
      <c r="G4256" t="s">
        <v>1320</v>
      </c>
      <c r="H4256">
        <v>1</v>
      </c>
      <c r="I4256">
        <v>9204207519</v>
      </c>
      <c r="J4256">
        <v>9204207519</v>
      </c>
      <c r="K4256" t="s">
        <v>381</v>
      </c>
      <c r="L4256" t="s">
        <v>381</v>
      </c>
      <c r="M4256" s="4" t="s">
        <v>8991</v>
      </c>
      <c r="N4256" s="1" t="d">
        <v>1992-04-20</v>
      </c>
      <c r="O4256" s="4" t="s">
        <v>381</v>
      </c>
      <c r="P4256">
        <f>IFERROR(VLOOKUP(A4256,'17. Skuldsanering vilja'!A:D,1,FALSE),0)</f>
        <v>0</v>
      </c>
      <c r="Q4256">
        <f t="shared" si="264"/>
        <v>0</v>
      </c>
      <c r="R4256" t="str">
        <f>IFERROR(VLOOKUP(M4256,'Skudsanering UC monitorering'!A:B,1,FALSE),"")</f>
        <v/>
      </c>
      <c r="S4256" t="str">
        <f>IFERROR(VLOOKUP(O4256,'Skudsanering UC monitorering'!A:B,1,FALSE),"")</f>
        <v/>
      </c>
      <c r="T4256" t="str">
        <f>IFERROR(VLOOKUP(M4256,'Skudsanering UC monitorering'!A:B,2,FALSE),"")</f>
        <v/>
      </c>
      <c r="U4256">
        <f t="shared" si="265"/>
        <v>0</v>
      </c>
      <c r="V4256">
        <f t="shared" si="266"/>
        <v>0</v>
      </c>
      <c r="W4256" s="3">
        <f t="shared" si="267"/>
        <v>0</v>
      </c>
    </row>
    <row r="4257" spans="1:23" hidden="1" x14ac:dyDescent="0.15">
      <c r="A4257" s="4" t="s">
        <v>15848</v>
      </c>
      <c r="B4257" s="1" t="d">
        <v>2023-12-31</v>
      </c>
      <c r="C4257">
        <v>17723.2</v>
      </c>
      <c r="D4257" s="1" t="d">
        <v>2022-08-24</v>
      </c>
      <c r="E4257" t="s">
        <v>378</v>
      </c>
      <c r="F4257" t="s">
        <v>379</v>
      </c>
      <c r="G4257" t="s">
        <v>4594</v>
      </c>
      <c r="H4257">
        <v>1</v>
      </c>
      <c r="I4257">
        <v>9612047531</v>
      </c>
      <c r="J4257">
        <v>9612047531</v>
      </c>
      <c r="K4257" t="s">
        <v>381</v>
      </c>
      <c r="L4257" t="s">
        <v>381</v>
      </c>
      <c r="M4257" s="4" t="s">
        <v>8992</v>
      </c>
      <c r="N4257" s="1" t="d">
        <v>1996-12-04</v>
      </c>
      <c r="O4257" s="4" t="s">
        <v>381</v>
      </c>
      <c r="P4257">
        <f>IFERROR(VLOOKUP(A4257,'17. Skuldsanering vilja'!A:D,1,FALSE),0)</f>
        <v>0</v>
      </c>
      <c r="Q4257">
        <f t="shared" si="264"/>
        <v>0</v>
      </c>
      <c r="R4257" t="str">
        <f>IFERROR(VLOOKUP(M4257,'Skudsanering UC monitorering'!A:B,1,FALSE),"")</f>
        <v/>
      </c>
      <c r="S4257" t="str">
        <f>IFERROR(VLOOKUP(O4257,'Skudsanering UC monitorering'!A:B,1,FALSE),"")</f>
        <v/>
      </c>
      <c r="T4257" t="str">
        <f>IFERROR(VLOOKUP(M4257,'Skudsanering UC monitorering'!A:B,2,FALSE),"")</f>
        <v/>
      </c>
      <c r="U4257">
        <f t="shared" si="265"/>
        <v>0</v>
      </c>
      <c r="V4257">
        <f t="shared" si="266"/>
        <v>0</v>
      </c>
      <c r="W4257" s="3">
        <f t="shared" si="267"/>
        <v>0</v>
      </c>
    </row>
    <row r="4258" spans="1:23" hidden="1" x14ac:dyDescent="0.15">
      <c r="A4258" s="4" t="s">
        <v>15849</v>
      </c>
      <c r="B4258" s="1" t="d">
        <v>2023-12-31</v>
      </c>
      <c r="C4258">
        <v>291277.27</v>
      </c>
      <c r="D4258" s="1" t="d">
        <v>2022-08-23</v>
      </c>
      <c r="E4258" t="s">
        <v>378</v>
      </c>
      <c r="F4258" t="s">
        <v>401</v>
      </c>
      <c r="G4258" t="s">
        <v>1510</v>
      </c>
      <c r="H4258">
        <v>1</v>
      </c>
      <c r="I4258">
        <v>9803265728</v>
      </c>
      <c r="J4258">
        <v>9803265728</v>
      </c>
      <c r="K4258" t="s">
        <v>381</v>
      </c>
      <c r="L4258" t="s">
        <v>381</v>
      </c>
      <c r="M4258" s="4" t="s">
        <v>8993</v>
      </c>
      <c r="N4258" s="1" t="d">
        <v>1998-03-26</v>
      </c>
      <c r="O4258" s="4" t="s">
        <v>381</v>
      </c>
      <c r="P4258">
        <f>IFERROR(VLOOKUP(A4258,'17. Skuldsanering vilja'!A:D,1,FALSE),0)</f>
        <v>0</v>
      </c>
      <c r="Q4258">
        <f t="shared" si="264"/>
        <v>0</v>
      </c>
      <c r="R4258" t="str">
        <f>IFERROR(VLOOKUP(M4258,'Skudsanering UC monitorering'!A:B,1,FALSE),"")</f>
        <v/>
      </c>
      <c r="S4258" t="str">
        <f>IFERROR(VLOOKUP(O4258,'Skudsanering UC monitorering'!A:B,1,FALSE),"")</f>
        <v/>
      </c>
      <c r="T4258" t="str">
        <f>IFERROR(VLOOKUP(M4258,'Skudsanering UC monitorering'!A:B,2,FALSE),"")</f>
        <v/>
      </c>
      <c r="U4258">
        <f t="shared" si="265"/>
        <v>0</v>
      </c>
      <c r="V4258">
        <f t="shared" si="266"/>
        <v>0</v>
      </c>
      <c r="W4258" s="3">
        <f t="shared" si="267"/>
        <v>0</v>
      </c>
    </row>
    <row r="4259" spans="1:23" hidden="1" x14ac:dyDescent="0.15">
      <c r="A4259" s="4" t="s">
        <v>15850</v>
      </c>
      <c r="B4259" s="1" t="d">
        <v>2023-12-31</v>
      </c>
      <c r="C4259">
        <v>90071.47</v>
      </c>
      <c r="D4259" s="1" t="d">
        <v>2022-08-24</v>
      </c>
      <c r="E4259" t="s">
        <v>378</v>
      </c>
      <c r="F4259" t="s">
        <v>401</v>
      </c>
      <c r="G4259" t="s">
        <v>1307</v>
      </c>
      <c r="H4259">
        <v>1</v>
      </c>
      <c r="I4259">
        <v>9008064264</v>
      </c>
      <c r="J4259">
        <v>9008064264</v>
      </c>
      <c r="K4259" t="s">
        <v>381</v>
      </c>
      <c r="L4259" t="s">
        <v>381</v>
      </c>
      <c r="M4259" s="4" t="s">
        <v>8994</v>
      </c>
      <c r="N4259" s="1" t="d">
        <v>1990-08-06</v>
      </c>
      <c r="O4259" s="4" t="s">
        <v>381</v>
      </c>
      <c r="P4259">
        <f>IFERROR(VLOOKUP(A4259,'17. Skuldsanering vilja'!A:D,1,FALSE),0)</f>
        <v>0</v>
      </c>
      <c r="Q4259">
        <f t="shared" si="264"/>
        <v>0</v>
      </c>
      <c r="R4259" t="str">
        <f>IFERROR(VLOOKUP(M4259,'Skudsanering UC monitorering'!A:B,1,FALSE),"")</f>
        <v/>
      </c>
      <c r="S4259" t="str">
        <f>IFERROR(VLOOKUP(O4259,'Skudsanering UC monitorering'!A:B,1,FALSE),"")</f>
        <v/>
      </c>
      <c r="T4259" t="str">
        <f>IFERROR(VLOOKUP(M4259,'Skudsanering UC monitorering'!A:B,2,FALSE),"")</f>
        <v/>
      </c>
      <c r="U4259">
        <f t="shared" si="265"/>
        <v>0</v>
      </c>
      <c r="V4259">
        <f t="shared" si="266"/>
        <v>0</v>
      </c>
      <c r="W4259" s="3">
        <f t="shared" si="267"/>
        <v>0</v>
      </c>
    </row>
    <row r="4260" spans="1:23" hidden="1" x14ac:dyDescent="0.15">
      <c r="A4260" s="4" t="s">
        <v>15851</v>
      </c>
      <c r="B4260" s="1" t="d">
        <v>2023-12-31</v>
      </c>
      <c r="C4260">
        <v>205131.26</v>
      </c>
      <c r="D4260" s="1" t="d">
        <v>2022-08-23</v>
      </c>
      <c r="E4260" t="s">
        <v>378</v>
      </c>
      <c r="F4260" t="s">
        <v>379</v>
      </c>
      <c r="G4260" t="s">
        <v>1510</v>
      </c>
      <c r="H4260">
        <v>1</v>
      </c>
      <c r="I4260">
        <v>8308157752</v>
      </c>
      <c r="J4260">
        <v>8308157752</v>
      </c>
      <c r="K4260" t="s">
        <v>381</v>
      </c>
      <c r="L4260" t="s">
        <v>381</v>
      </c>
      <c r="M4260" s="4" t="s">
        <v>8995</v>
      </c>
      <c r="N4260" s="1" t="d">
        <v>1983-08-15</v>
      </c>
      <c r="O4260" s="4" t="s">
        <v>381</v>
      </c>
      <c r="P4260">
        <f>IFERROR(VLOOKUP(A4260,'17. Skuldsanering vilja'!A:D,1,FALSE),0)</f>
        <v>0</v>
      </c>
      <c r="Q4260">
        <f t="shared" si="264"/>
        <v>0</v>
      </c>
      <c r="R4260" t="str">
        <f>IFERROR(VLOOKUP(M4260,'Skudsanering UC monitorering'!A:B,1,FALSE),"")</f>
        <v/>
      </c>
      <c r="S4260" t="str">
        <f>IFERROR(VLOOKUP(O4260,'Skudsanering UC monitorering'!A:B,1,FALSE),"")</f>
        <v/>
      </c>
      <c r="T4260" t="str">
        <f>IFERROR(VLOOKUP(M4260,'Skudsanering UC monitorering'!A:B,2,FALSE),"")</f>
        <v/>
      </c>
      <c r="U4260">
        <f t="shared" si="265"/>
        <v>0</v>
      </c>
      <c r="V4260">
        <f t="shared" si="266"/>
        <v>0</v>
      </c>
      <c r="W4260" s="3">
        <f t="shared" si="267"/>
        <v>0</v>
      </c>
    </row>
    <row r="4261" spans="1:23" hidden="1" x14ac:dyDescent="0.15">
      <c r="A4261" s="4" t="s">
        <v>15852</v>
      </c>
      <c r="B4261" s="1" t="d">
        <v>2023-12-31</v>
      </c>
      <c r="C4261">
        <v>296722.71000000002</v>
      </c>
      <c r="D4261" s="1" t="d">
        <v>2022-08-26</v>
      </c>
      <c r="E4261" t="s">
        <v>378</v>
      </c>
      <c r="F4261" t="s">
        <v>379</v>
      </c>
      <c r="G4261" t="s">
        <v>3483</v>
      </c>
      <c r="H4261">
        <v>1</v>
      </c>
      <c r="I4261">
        <v>9205143291</v>
      </c>
      <c r="J4261">
        <v>9205143291</v>
      </c>
      <c r="K4261" t="s">
        <v>381</v>
      </c>
      <c r="L4261" t="s">
        <v>381</v>
      </c>
      <c r="M4261" s="4" t="s">
        <v>8996</v>
      </c>
      <c r="N4261" s="1" t="d">
        <v>1992-05-14</v>
      </c>
      <c r="O4261" s="4" t="s">
        <v>381</v>
      </c>
      <c r="P4261">
        <f>IFERROR(VLOOKUP(A4261,'17. Skuldsanering vilja'!A:D,1,FALSE),0)</f>
        <v>0</v>
      </c>
      <c r="Q4261">
        <f t="shared" si="264"/>
        <v>0</v>
      </c>
      <c r="R4261" t="str">
        <f>IFERROR(VLOOKUP(M4261,'Skudsanering UC monitorering'!A:B,1,FALSE),"")</f>
        <v/>
      </c>
      <c r="S4261" t="str">
        <f>IFERROR(VLOOKUP(O4261,'Skudsanering UC monitorering'!A:B,1,FALSE),"")</f>
        <v/>
      </c>
      <c r="T4261" t="str">
        <f>IFERROR(VLOOKUP(M4261,'Skudsanering UC monitorering'!A:B,2,FALSE),"")</f>
        <v/>
      </c>
      <c r="U4261">
        <f t="shared" si="265"/>
        <v>0</v>
      </c>
      <c r="V4261">
        <f t="shared" si="266"/>
        <v>0</v>
      </c>
      <c r="W4261" s="3">
        <f t="shared" si="267"/>
        <v>0</v>
      </c>
    </row>
    <row r="4262" spans="1:23" hidden="1" x14ac:dyDescent="0.15">
      <c r="A4262" s="4" t="s">
        <v>15853</v>
      </c>
      <c r="B4262" s="1" t="d">
        <v>2023-12-31</v>
      </c>
      <c r="C4262">
        <v>294076.18</v>
      </c>
      <c r="D4262" s="1" t="d">
        <v>2022-08-23</v>
      </c>
      <c r="E4262" t="s">
        <v>378</v>
      </c>
      <c r="F4262" t="s">
        <v>379</v>
      </c>
      <c r="G4262" t="s">
        <v>2596</v>
      </c>
      <c r="H4262">
        <v>1</v>
      </c>
      <c r="I4262">
        <v>7110270522</v>
      </c>
      <c r="J4262">
        <v>7110270522</v>
      </c>
      <c r="K4262" t="s">
        <v>381</v>
      </c>
      <c r="L4262" t="s">
        <v>381</v>
      </c>
      <c r="M4262" s="4" t="s">
        <v>8997</v>
      </c>
      <c r="N4262" s="1" t="d">
        <v>1971-10-27</v>
      </c>
      <c r="O4262" s="4" t="s">
        <v>381</v>
      </c>
      <c r="P4262">
        <f>IFERROR(VLOOKUP(A4262,'17. Skuldsanering vilja'!A:D,1,FALSE),0)</f>
        <v>0</v>
      </c>
      <c r="Q4262">
        <f t="shared" si="264"/>
        <v>0</v>
      </c>
      <c r="R4262" t="str">
        <f>IFERROR(VLOOKUP(M4262,'Skudsanering UC monitorering'!A:B,1,FALSE),"")</f>
        <v/>
      </c>
      <c r="S4262" t="str">
        <f>IFERROR(VLOOKUP(O4262,'Skudsanering UC monitorering'!A:B,1,FALSE),"")</f>
        <v/>
      </c>
      <c r="T4262" t="str">
        <f>IFERROR(VLOOKUP(M4262,'Skudsanering UC monitorering'!A:B,2,FALSE),"")</f>
        <v/>
      </c>
      <c r="U4262">
        <f t="shared" si="265"/>
        <v>0</v>
      </c>
      <c r="V4262">
        <f t="shared" si="266"/>
        <v>0</v>
      </c>
      <c r="W4262" s="3">
        <f t="shared" si="267"/>
        <v>0</v>
      </c>
    </row>
    <row r="4263" spans="1:23" hidden="1" x14ac:dyDescent="0.15">
      <c r="A4263" s="4" t="s">
        <v>15854</v>
      </c>
      <c r="B4263" s="1" t="d">
        <v>2023-12-31</v>
      </c>
      <c r="C4263">
        <v>116664.32000000001</v>
      </c>
      <c r="D4263" s="1" t="d">
        <v>2022-09-06</v>
      </c>
      <c r="E4263" t="s">
        <v>378</v>
      </c>
      <c r="F4263" t="s">
        <v>379</v>
      </c>
      <c r="G4263" t="s">
        <v>1424</v>
      </c>
      <c r="H4263">
        <v>1</v>
      </c>
      <c r="I4263">
        <v>8201273763</v>
      </c>
      <c r="J4263">
        <v>8201273763</v>
      </c>
      <c r="K4263" t="s">
        <v>381</v>
      </c>
      <c r="L4263" t="s">
        <v>381</v>
      </c>
      <c r="M4263" s="4" t="s">
        <v>8998</v>
      </c>
      <c r="N4263" s="1" t="d">
        <v>1982-01-27</v>
      </c>
      <c r="O4263" s="4" t="s">
        <v>381</v>
      </c>
      <c r="P4263">
        <f>IFERROR(VLOOKUP(A4263,'17. Skuldsanering vilja'!A:D,1,FALSE),0)</f>
        <v>0</v>
      </c>
      <c r="Q4263">
        <f t="shared" si="264"/>
        <v>0</v>
      </c>
      <c r="R4263" t="str">
        <f>IFERROR(VLOOKUP(M4263,'Skudsanering UC monitorering'!A:B,1,FALSE),"")</f>
        <v/>
      </c>
      <c r="S4263" t="str">
        <f>IFERROR(VLOOKUP(O4263,'Skudsanering UC monitorering'!A:B,1,FALSE),"")</f>
        <v/>
      </c>
      <c r="T4263" t="str">
        <f>IFERROR(VLOOKUP(M4263,'Skudsanering UC monitorering'!A:B,2,FALSE),"")</f>
        <v/>
      </c>
      <c r="U4263">
        <f t="shared" si="265"/>
        <v>0</v>
      </c>
      <c r="V4263">
        <f t="shared" si="266"/>
        <v>0</v>
      </c>
      <c r="W4263" s="3">
        <f t="shared" si="267"/>
        <v>0</v>
      </c>
    </row>
    <row r="4264" spans="1:23" hidden="1" x14ac:dyDescent="0.15">
      <c r="A4264" s="4" t="s">
        <v>15855</v>
      </c>
      <c r="B4264" s="1" t="d">
        <v>2023-12-31</v>
      </c>
      <c r="C4264">
        <v>89088.01</v>
      </c>
      <c r="D4264" s="1" t="d">
        <v>2022-08-24</v>
      </c>
      <c r="E4264" t="s">
        <v>378</v>
      </c>
      <c r="F4264" t="s">
        <v>379</v>
      </c>
      <c r="G4264" t="s">
        <v>505</v>
      </c>
      <c r="H4264">
        <v>1</v>
      </c>
      <c r="I4264">
        <v>9712176693</v>
      </c>
      <c r="J4264">
        <v>9712176693</v>
      </c>
      <c r="K4264" t="s">
        <v>381</v>
      </c>
      <c r="L4264" t="s">
        <v>381</v>
      </c>
      <c r="M4264" s="4" t="s">
        <v>8999</v>
      </c>
      <c r="N4264" s="1" t="d">
        <v>1997-12-17</v>
      </c>
      <c r="O4264" s="4" t="s">
        <v>381</v>
      </c>
      <c r="P4264">
        <f>IFERROR(VLOOKUP(A4264,'17. Skuldsanering vilja'!A:D,1,FALSE),0)</f>
        <v>0</v>
      </c>
      <c r="Q4264">
        <f t="shared" si="264"/>
        <v>0</v>
      </c>
      <c r="R4264" t="str">
        <f>IFERROR(VLOOKUP(M4264,'Skudsanering UC monitorering'!A:B,1,FALSE),"")</f>
        <v/>
      </c>
      <c r="S4264" t="str">
        <f>IFERROR(VLOOKUP(O4264,'Skudsanering UC monitorering'!A:B,1,FALSE),"")</f>
        <v/>
      </c>
      <c r="T4264" t="str">
        <f>IFERROR(VLOOKUP(M4264,'Skudsanering UC monitorering'!A:B,2,FALSE),"")</f>
        <v/>
      </c>
      <c r="U4264">
        <f t="shared" si="265"/>
        <v>0</v>
      </c>
      <c r="V4264">
        <f t="shared" si="266"/>
        <v>0</v>
      </c>
      <c r="W4264" s="3">
        <f t="shared" si="267"/>
        <v>0</v>
      </c>
    </row>
    <row r="4265" spans="1:23" hidden="1" x14ac:dyDescent="0.15">
      <c r="A4265" s="4" t="s">
        <v>15856</v>
      </c>
      <c r="B4265" s="1" t="d">
        <v>2023-12-31</v>
      </c>
      <c r="C4265">
        <v>293133.31</v>
      </c>
      <c r="D4265" s="1" t="d">
        <v>2022-08-25</v>
      </c>
      <c r="E4265" t="s">
        <v>382</v>
      </c>
      <c r="F4265" t="s">
        <v>383</v>
      </c>
      <c r="G4265" t="s">
        <v>2752</v>
      </c>
      <c r="H4265">
        <v>1</v>
      </c>
      <c r="I4265">
        <v>7510107043</v>
      </c>
      <c r="J4265">
        <v>7510107043</v>
      </c>
      <c r="K4265" t="s">
        <v>381</v>
      </c>
      <c r="L4265" t="s">
        <v>381</v>
      </c>
      <c r="M4265" s="4" t="s">
        <v>9000</v>
      </c>
      <c r="N4265" s="1" t="d">
        <v>1975-10-10</v>
      </c>
      <c r="O4265" s="4" t="s">
        <v>381</v>
      </c>
      <c r="P4265">
        <f>IFERROR(VLOOKUP(A4265,'17. Skuldsanering vilja'!A:D,1,FALSE),0)</f>
        <v>0</v>
      </c>
      <c r="Q4265">
        <f t="shared" si="264"/>
        <v>0</v>
      </c>
      <c r="R4265" t="str">
        <f>IFERROR(VLOOKUP(M4265,'Skudsanering UC monitorering'!A:B,1,FALSE),"")</f>
        <v/>
      </c>
      <c r="S4265" t="str">
        <f>IFERROR(VLOOKUP(O4265,'Skudsanering UC monitorering'!A:B,1,FALSE),"")</f>
        <v/>
      </c>
      <c r="T4265" t="str">
        <f>IFERROR(VLOOKUP(M4265,'Skudsanering UC monitorering'!A:B,2,FALSE),"")</f>
        <v/>
      </c>
      <c r="U4265">
        <f t="shared" si="265"/>
        <v>0</v>
      </c>
      <c r="V4265">
        <f t="shared" si="266"/>
        <v>0</v>
      </c>
      <c r="W4265" s="3">
        <f t="shared" si="267"/>
        <v>0</v>
      </c>
    </row>
    <row r="4266" spans="1:23" hidden="1" x14ac:dyDescent="0.15">
      <c r="A4266" s="4" t="s">
        <v>15857</v>
      </c>
      <c r="B4266" s="1" t="d">
        <v>2023-12-31</v>
      </c>
      <c r="C4266">
        <v>87163.22</v>
      </c>
      <c r="D4266" s="1" t="d">
        <v>2022-08-25</v>
      </c>
      <c r="E4266" t="s">
        <v>378</v>
      </c>
      <c r="F4266" t="s">
        <v>379</v>
      </c>
      <c r="G4266" t="s">
        <v>1393</v>
      </c>
      <c r="H4266">
        <v>2</v>
      </c>
      <c r="I4266">
        <v>9111143229</v>
      </c>
      <c r="J4266">
        <v>9111143229</v>
      </c>
      <c r="K4266" t="s">
        <v>381</v>
      </c>
      <c r="L4266" t="s">
        <v>381</v>
      </c>
      <c r="M4266" s="4" t="s">
        <v>9001</v>
      </c>
      <c r="N4266" s="1" t="d">
        <v>1991-11-14</v>
      </c>
      <c r="O4266" s="4" t="s">
        <v>9001</v>
      </c>
      <c r="P4266">
        <f>IFERROR(VLOOKUP(A4266,'17. Skuldsanering vilja'!A:D,1,FALSE),0)</f>
        <v>0</v>
      </c>
      <c r="Q4266">
        <f t="shared" si="264"/>
        <v>0</v>
      </c>
      <c r="R4266" t="str">
        <f>IFERROR(VLOOKUP(M4266,'Skudsanering UC monitorering'!A:B,1,FALSE),"")</f>
        <v/>
      </c>
      <c r="S4266" t="str">
        <f>IFERROR(VLOOKUP(O4266,'Skudsanering UC monitorering'!A:B,1,FALSE),"")</f>
        <v/>
      </c>
      <c r="T4266" t="str">
        <f>IFERROR(VLOOKUP(M4266,'Skudsanering UC monitorering'!A:B,2,FALSE),"")</f>
        <v/>
      </c>
      <c r="U4266">
        <f t="shared" si="265"/>
        <v>0</v>
      </c>
      <c r="V4266">
        <f t="shared" si="266"/>
        <v>0</v>
      </c>
      <c r="W4266" s="3">
        <f t="shared" si="267"/>
        <v>0</v>
      </c>
    </row>
    <row r="4267" spans="1:23" hidden="1" x14ac:dyDescent="0.15">
      <c r="A4267" s="4" t="s">
        <v>15858</v>
      </c>
      <c r="B4267" s="1" t="d">
        <v>2023-12-31</v>
      </c>
      <c r="C4267">
        <v>274317.62</v>
      </c>
      <c r="D4267" s="1" t="d">
        <v>2022-08-24</v>
      </c>
      <c r="E4267" t="s">
        <v>378</v>
      </c>
      <c r="F4267" t="s">
        <v>379</v>
      </c>
      <c r="G4267" t="s">
        <v>3483</v>
      </c>
      <c r="H4267">
        <v>1</v>
      </c>
      <c r="I4267">
        <v>6303281825</v>
      </c>
      <c r="J4267">
        <v>6303281825</v>
      </c>
      <c r="K4267" t="s">
        <v>381</v>
      </c>
      <c r="L4267" t="s">
        <v>381</v>
      </c>
      <c r="M4267" s="4" t="s">
        <v>9002</v>
      </c>
      <c r="N4267" s="1" t="d">
        <v>1963-03-28</v>
      </c>
      <c r="O4267" s="4" t="s">
        <v>381</v>
      </c>
      <c r="P4267">
        <f>IFERROR(VLOOKUP(A4267,'17. Skuldsanering vilja'!A:D,1,FALSE),0)</f>
        <v>0</v>
      </c>
      <c r="Q4267">
        <f t="shared" si="264"/>
        <v>0</v>
      </c>
      <c r="R4267" t="str">
        <f>IFERROR(VLOOKUP(M4267,'Skudsanering UC monitorering'!A:B,1,FALSE),"")</f>
        <v/>
      </c>
      <c r="S4267" t="str">
        <f>IFERROR(VLOOKUP(O4267,'Skudsanering UC monitorering'!A:B,1,FALSE),"")</f>
        <v/>
      </c>
      <c r="T4267" t="str">
        <f>IFERROR(VLOOKUP(M4267,'Skudsanering UC monitorering'!A:B,2,FALSE),"")</f>
        <v/>
      </c>
      <c r="U4267">
        <f t="shared" si="265"/>
        <v>0</v>
      </c>
      <c r="V4267">
        <f t="shared" si="266"/>
        <v>0</v>
      </c>
      <c r="W4267" s="3">
        <f t="shared" si="267"/>
        <v>0</v>
      </c>
    </row>
    <row r="4268" spans="1:23" hidden="1" x14ac:dyDescent="0.15">
      <c r="A4268" s="4" t="s">
        <v>15859</v>
      </c>
      <c r="B4268" s="1" t="d">
        <v>2023-12-31</v>
      </c>
      <c r="C4268">
        <v>88906.04</v>
      </c>
      <c r="D4268" s="1" t="d">
        <v>2022-08-25</v>
      </c>
      <c r="E4268" t="s">
        <v>378</v>
      </c>
      <c r="F4268" t="s">
        <v>379</v>
      </c>
      <c r="G4268" t="s">
        <v>1320</v>
      </c>
      <c r="H4268">
        <v>1</v>
      </c>
      <c r="I4268">
        <v>8906073526</v>
      </c>
      <c r="J4268">
        <v>8906073526</v>
      </c>
      <c r="K4268" t="s">
        <v>381</v>
      </c>
      <c r="L4268" t="s">
        <v>381</v>
      </c>
      <c r="M4268" s="4" t="s">
        <v>9003</v>
      </c>
      <c r="N4268" s="1" t="d">
        <v>1989-06-07</v>
      </c>
      <c r="O4268" s="4" t="s">
        <v>381</v>
      </c>
      <c r="P4268">
        <f>IFERROR(VLOOKUP(A4268,'17. Skuldsanering vilja'!A:D,1,FALSE),0)</f>
        <v>0</v>
      </c>
      <c r="Q4268">
        <f t="shared" si="264"/>
        <v>0</v>
      </c>
      <c r="R4268" t="str">
        <f>IFERROR(VLOOKUP(M4268,'Skudsanering UC monitorering'!A:B,1,FALSE),"")</f>
        <v/>
      </c>
      <c r="S4268" t="str">
        <f>IFERROR(VLOOKUP(O4268,'Skudsanering UC monitorering'!A:B,1,FALSE),"")</f>
        <v/>
      </c>
      <c r="T4268" t="str">
        <f>IFERROR(VLOOKUP(M4268,'Skudsanering UC monitorering'!A:B,2,FALSE),"")</f>
        <v/>
      </c>
      <c r="U4268">
        <f t="shared" si="265"/>
        <v>0</v>
      </c>
      <c r="V4268">
        <f t="shared" si="266"/>
        <v>0</v>
      </c>
      <c r="W4268" s="3">
        <f t="shared" si="267"/>
        <v>0</v>
      </c>
    </row>
    <row r="4269" spans="1:23" hidden="1" x14ac:dyDescent="0.15">
      <c r="A4269" s="4" t="s">
        <v>15860</v>
      </c>
      <c r="B4269" s="1" t="d">
        <v>2023-12-31</v>
      </c>
      <c r="C4269">
        <v>280992.76</v>
      </c>
      <c r="D4269" s="1" t="d">
        <v>2022-08-30</v>
      </c>
      <c r="E4269" t="s">
        <v>378</v>
      </c>
      <c r="F4269" t="s">
        <v>379</v>
      </c>
      <c r="G4269" t="s">
        <v>4611</v>
      </c>
      <c r="H4269">
        <v>1</v>
      </c>
      <c r="I4269">
        <v>6603141430</v>
      </c>
      <c r="J4269">
        <v>6603141430</v>
      </c>
      <c r="K4269" t="s">
        <v>381</v>
      </c>
      <c r="L4269" t="s">
        <v>381</v>
      </c>
      <c r="M4269" s="4" t="s">
        <v>9004</v>
      </c>
      <c r="N4269" s="1" t="d">
        <v>1966-03-14</v>
      </c>
      <c r="O4269" s="4" t="s">
        <v>381</v>
      </c>
      <c r="P4269">
        <f>IFERROR(VLOOKUP(A4269,'17. Skuldsanering vilja'!A:D,1,FALSE),0)</f>
        <v>0</v>
      </c>
      <c r="Q4269">
        <f t="shared" si="264"/>
        <v>0</v>
      </c>
      <c r="R4269" t="str">
        <f>IFERROR(VLOOKUP(M4269,'Skudsanering UC monitorering'!A:B,1,FALSE),"")</f>
        <v/>
      </c>
      <c r="S4269" t="str">
        <f>IFERROR(VLOOKUP(O4269,'Skudsanering UC monitorering'!A:B,1,FALSE),"")</f>
        <v/>
      </c>
      <c r="T4269" t="str">
        <f>IFERROR(VLOOKUP(M4269,'Skudsanering UC monitorering'!A:B,2,FALSE),"")</f>
        <v/>
      </c>
      <c r="U4269">
        <f t="shared" si="265"/>
        <v>0</v>
      </c>
      <c r="V4269">
        <f t="shared" si="266"/>
        <v>0</v>
      </c>
      <c r="W4269" s="3">
        <f t="shared" si="267"/>
        <v>0</v>
      </c>
    </row>
    <row r="4270" spans="1:23" hidden="1" x14ac:dyDescent="0.15">
      <c r="A4270" s="4" t="s">
        <v>15861</v>
      </c>
      <c r="B4270" s="1" t="d">
        <v>2023-12-31</v>
      </c>
      <c r="C4270">
        <v>246643.86</v>
      </c>
      <c r="D4270" s="1" t="d">
        <v>2022-08-24</v>
      </c>
      <c r="E4270" t="s">
        <v>378</v>
      </c>
      <c r="F4270" t="s">
        <v>379</v>
      </c>
      <c r="G4270" t="s">
        <v>1510</v>
      </c>
      <c r="H4270">
        <v>1</v>
      </c>
      <c r="I4270">
        <v>8404106216</v>
      </c>
      <c r="J4270">
        <v>8404106216</v>
      </c>
      <c r="K4270" t="s">
        <v>381</v>
      </c>
      <c r="L4270" t="s">
        <v>381</v>
      </c>
      <c r="M4270" s="4" t="s">
        <v>9005</v>
      </c>
      <c r="N4270" s="1" t="d">
        <v>1984-04-10</v>
      </c>
      <c r="O4270" s="4" t="s">
        <v>381</v>
      </c>
      <c r="P4270">
        <f>IFERROR(VLOOKUP(A4270,'17. Skuldsanering vilja'!A:D,1,FALSE),0)</f>
        <v>0</v>
      </c>
      <c r="Q4270">
        <f t="shared" si="264"/>
        <v>0</v>
      </c>
      <c r="R4270" t="str">
        <f>IFERROR(VLOOKUP(M4270,'Skudsanering UC monitorering'!A:B,1,FALSE),"")</f>
        <v/>
      </c>
      <c r="S4270" t="str">
        <f>IFERROR(VLOOKUP(O4270,'Skudsanering UC monitorering'!A:B,1,FALSE),"")</f>
        <v/>
      </c>
      <c r="T4270" t="str">
        <f>IFERROR(VLOOKUP(M4270,'Skudsanering UC monitorering'!A:B,2,FALSE),"")</f>
        <v/>
      </c>
      <c r="U4270">
        <f t="shared" si="265"/>
        <v>0</v>
      </c>
      <c r="V4270">
        <f t="shared" si="266"/>
        <v>0</v>
      </c>
      <c r="W4270" s="3">
        <f t="shared" si="267"/>
        <v>0</v>
      </c>
    </row>
    <row r="4271" spans="1:23" hidden="1" x14ac:dyDescent="0.15">
      <c r="A4271" s="4" t="s">
        <v>15862</v>
      </c>
      <c r="B4271" s="1" t="d">
        <v>2023-12-31</v>
      </c>
      <c r="C4271">
        <v>272643.06</v>
      </c>
      <c r="D4271" s="1" t="d">
        <v>2022-08-30</v>
      </c>
      <c r="E4271" t="s">
        <v>378</v>
      </c>
      <c r="F4271" t="s">
        <v>379</v>
      </c>
      <c r="G4271" t="s">
        <v>2203</v>
      </c>
      <c r="H4271">
        <v>1</v>
      </c>
      <c r="I4271">
        <v>8801081616</v>
      </c>
      <c r="J4271">
        <v>8801081616</v>
      </c>
      <c r="K4271" t="s">
        <v>381</v>
      </c>
      <c r="L4271" t="s">
        <v>381</v>
      </c>
      <c r="M4271" s="4" t="s">
        <v>9006</v>
      </c>
      <c r="N4271" s="1" t="d">
        <v>1988-01-08</v>
      </c>
      <c r="O4271" s="4" t="s">
        <v>381</v>
      </c>
      <c r="P4271">
        <f>IFERROR(VLOOKUP(A4271,'17. Skuldsanering vilja'!A:D,1,FALSE),0)</f>
        <v>0</v>
      </c>
      <c r="Q4271">
        <f t="shared" si="264"/>
        <v>0</v>
      </c>
      <c r="R4271" t="str">
        <f>IFERROR(VLOOKUP(M4271,'Skudsanering UC monitorering'!A:B,1,FALSE),"")</f>
        <v/>
      </c>
      <c r="S4271" t="str">
        <f>IFERROR(VLOOKUP(O4271,'Skudsanering UC monitorering'!A:B,1,FALSE),"")</f>
        <v/>
      </c>
      <c r="T4271" t="str">
        <f>IFERROR(VLOOKUP(M4271,'Skudsanering UC monitorering'!A:B,2,FALSE),"")</f>
        <v/>
      </c>
      <c r="U4271">
        <f t="shared" si="265"/>
        <v>0</v>
      </c>
      <c r="V4271">
        <f t="shared" si="266"/>
        <v>0</v>
      </c>
      <c r="W4271" s="3">
        <f t="shared" si="267"/>
        <v>0</v>
      </c>
    </row>
    <row r="4272" spans="1:23" hidden="1" x14ac:dyDescent="0.15">
      <c r="A4272" s="4" t="s">
        <v>15863</v>
      </c>
      <c r="B4272" s="1" t="d">
        <v>2023-12-31</v>
      </c>
      <c r="C4272">
        <v>54725.64</v>
      </c>
      <c r="D4272" s="1" t="d">
        <v>2022-08-25</v>
      </c>
      <c r="E4272" t="s">
        <v>378</v>
      </c>
      <c r="F4272" t="s">
        <v>379</v>
      </c>
      <c r="G4272" t="s">
        <v>2225</v>
      </c>
      <c r="H4272">
        <v>2</v>
      </c>
      <c r="I4272">
        <v>7003284002</v>
      </c>
      <c r="J4272">
        <v>7003284002</v>
      </c>
      <c r="K4272" t="s">
        <v>381</v>
      </c>
      <c r="L4272" t="s">
        <v>381</v>
      </c>
      <c r="M4272" s="4" t="s">
        <v>9007</v>
      </c>
      <c r="N4272" s="1" t="d">
        <v>1970-03-28</v>
      </c>
      <c r="O4272" s="4" t="s">
        <v>9007</v>
      </c>
      <c r="P4272">
        <f>IFERROR(VLOOKUP(A4272,'17. Skuldsanering vilja'!A:D,1,FALSE),0)</f>
        <v>0</v>
      </c>
      <c r="Q4272">
        <f t="shared" si="264"/>
        <v>0</v>
      </c>
      <c r="R4272" t="str">
        <f>IFERROR(VLOOKUP(M4272,'Skudsanering UC monitorering'!A:B,1,FALSE),"")</f>
        <v/>
      </c>
      <c r="S4272" t="str">
        <f>IFERROR(VLOOKUP(O4272,'Skudsanering UC monitorering'!A:B,1,FALSE),"")</f>
        <v/>
      </c>
      <c r="T4272" t="str">
        <f>IFERROR(VLOOKUP(M4272,'Skudsanering UC monitorering'!A:B,2,FALSE),"")</f>
        <v/>
      </c>
      <c r="U4272">
        <f t="shared" si="265"/>
        <v>0</v>
      </c>
      <c r="V4272">
        <f t="shared" si="266"/>
        <v>0</v>
      </c>
      <c r="W4272" s="3">
        <f t="shared" si="267"/>
        <v>0</v>
      </c>
    </row>
    <row r="4273" spans="1:23" hidden="1" x14ac:dyDescent="0.15">
      <c r="A4273" s="4" t="s">
        <v>15864</v>
      </c>
      <c r="B4273" s="1" t="d">
        <v>2023-12-31</v>
      </c>
      <c r="C4273">
        <v>42076.11</v>
      </c>
      <c r="D4273" s="1" t="d">
        <v>2022-08-25</v>
      </c>
      <c r="E4273" t="s">
        <v>378</v>
      </c>
      <c r="F4273" t="s">
        <v>379</v>
      </c>
      <c r="G4273" t="s">
        <v>1320</v>
      </c>
      <c r="H4273">
        <v>1</v>
      </c>
      <c r="I4273">
        <v>8103040443</v>
      </c>
      <c r="J4273">
        <v>8103040443</v>
      </c>
      <c r="K4273" t="s">
        <v>381</v>
      </c>
      <c r="L4273" t="s">
        <v>381</v>
      </c>
      <c r="M4273" s="4" t="s">
        <v>9008</v>
      </c>
      <c r="N4273" s="1" t="d">
        <v>1981-03-04</v>
      </c>
      <c r="O4273" s="4" t="s">
        <v>381</v>
      </c>
      <c r="P4273">
        <f>IFERROR(VLOOKUP(A4273,'17. Skuldsanering vilja'!A:D,1,FALSE),0)</f>
        <v>0</v>
      </c>
      <c r="Q4273">
        <f t="shared" si="264"/>
        <v>0</v>
      </c>
      <c r="R4273" t="str">
        <f>IFERROR(VLOOKUP(M4273,'Skudsanering UC monitorering'!A:B,1,FALSE),"")</f>
        <v/>
      </c>
      <c r="S4273" t="str">
        <f>IFERROR(VLOOKUP(O4273,'Skudsanering UC monitorering'!A:B,1,FALSE),"")</f>
        <v/>
      </c>
      <c r="T4273" t="str">
        <f>IFERROR(VLOOKUP(M4273,'Skudsanering UC monitorering'!A:B,2,FALSE),"")</f>
        <v/>
      </c>
      <c r="U4273">
        <f t="shared" si="265"/>
        <v>0</v>
      </c>
      <c r="V4273">
        <f t="shared" si="266"/>
        <v>0</v>
      </c>
      <c r="W4273" s="3">
        <f t="shared" si="267"/>
        <v>0</v>
      </c>
    </row>
    <row r="4274" spans="1:23" hidden="1" x14ac:dyDescent="0.15">
      <c r="A4274" s="4" t="s">
        <v>15865</v>
      </c>
      <c r="B4274" s="1" t="d">
        <v>2023-12-31</v>
      </c>
      <c r="C4274">
        <v>156675.57</v>
      </c>
      <c r="D4274" s="1" t="d">
        <v>2022-08-25</v>
      </c>
      <c r="E4274" t="s">
        <v>378</v>
      </c>
      <c r="F4274" t="s">
        <v>379</v>
      </c>
      <c r="G4274" t="s">
        <v>1422</v>
      </c>
      <c r="H4274">
        <v>1</v>
      </c>
      <c r="I4274">
        <v>7209168504</v>
      </c>
      <c r="J4274">
        <v>7209168504</v>
      </c>
      <c r="K4274" t="s">
        <v>381</v>
      </c>
      <c r="L4274" t="s">
        <v>381</v>
      </c>
      <c r="M4274" s="4" t="s">
        <v>9009</v>
      </c>
      <c r="N4274" s="1" t="d">
        <v>1972-09-16</v>
      </c>
      <c r="O4274" s="4" t="s">
        <v>381</v>
      </c>
      <c r="P4274">
        <f>IFERROR(VLOOKUP(A4274,'17. Skuldsanering vilja'!A:D,1,FALSE),0)</f>
        <v>0</v>
      </c>
      <c r="Q4274">
        <f t="shared" si="264"/>
        <v>0</v>
      </c>
      <c r="R4274" t="str">
        <f>IFERROR(VLOOKUP(M4274,'Skudsanering UC monitorering'!A:B,1,FALSE),"")</f>
        <v/>
      </c>
      <c r="S4274" t="str">
        <f>IFERROR(VLOOKUP(O4274,'Skudsanering UC monitorering'!A:B,1,FALSE),"")</f>
        <v/>
      </c>
      <c r="T4274" t="str">
        <f>IFERROR(VLOOKUP(M4274,'Skudsanering UC monitorering'!A:B,2,FALSE),"")</f>
        <v/>
      </c>
      <c r="U4274">
        <f t="shared" si="265"/>
        <v>0</v>
      </c>
      <c r="V4274">
        <f t="shared" si="266"/>
        <v>0</v>
      </c>
      <c r="W4274" s="3">
        <f t="shared" si="267"/>
        <v>0</v>
      </c>
    </row>
    <row r="4275" spans="1:23" hidden="1" x14ac:dyDescent="0.15">
      <c r="A4275" s="4" t="s">
        <v>15866</v>
      </c>
      <c r="B4275" s="1" t="d">
        <v>2023-12-31</v>
      </c>
      <c r="C4275">
        <v>295169.76</v>
      </c>
      <c r="D4275" s="1" t="d">
        <v>2022-08-25</v>
      </c>
      <c r="E4275" t="s">
        <v>378</v>
      </c>
      <c r="F4275" t="s">
        <v>379</v>
      </c>
      <c r="G4275" t="s">
        <v>2596</v>
      </c>
      <c r="H4275">
        <v>1</v>
      </c>
      <c r="I4275">
        <v>9212130091</v>
      </c>
      <c r="J4275">
        <v>9212130091</v>
      </c>
      <c r="K4275" t="s">
        <v>381</v>
      </c>
      <c r="L4275" t="s">
        <v>381</v>
      </c>
      <c r="M4275" s="4" t="s">
        <v>9010</v>
      </c>
      <c r="N4275" s="1" t="d">
        <v>1992-12-13</v>
      </c>
      <c r="O4275" s="4" t="s">
        <v>381</v>
      </c>
      <c r="P4275">
        <f>IFERROR(VLOOKUP(A4275,'17. Skuldsanering vilja'!A:D,1,FALSE),0)</f>
        <v>0</v>
      </c>
      <c r="Q4275">
        <f t="shared" si="264"/>
        <v>0</v>
      </c>
      <c r="R4275" t="str">
        <f>IFERROR(VLOOKUP(M4275,'Skudsanering UC monitorering'!A:B,1,FALSE),"")</f>
        <v/>
      </c>
      <c r="S4275" t="str">
        <f>IFERROR(VLOOKUP(O4275,'Skudsanering UC monitorering'!A:B,1,FALSE),"")</f>
        <v/>
      </c>
      <c r="T4275" t="str">
        <f>IFERROR(VLOOKUP(M4275,'Skudsanering UC monitorering'!A:B,2,FALSE),"")</f>
        <v/>
      </c>
      <c r="U4275">
        <f t="shared" si="265"/>
        <v>0</v>
      </c>
      <c r="V4275">
        <f t="shared" si="266"/>
        <v>0</v>
      </c>
      <c r="W4275" s="3">
        <f t="shared" si="267"/>
        <v>0</v>
      </c>
    </row>
    <row r="4276" spans="1:23" hidden="1" x14ac:dyDescent="0.15">
      <c r="A4276" s="4" t="s">
        <v>15867</v>
      </c>
      <c r="B4276" s="1" t="d">
        <v>2023-12-31</v>
      </c>
      <c r="C4276">
        <v>144240.51</v>
      </c>
      <c r="D4276" s="1" t="d">
        <v>2022-08-25</v>
      </c>
      <c r="E4276" t="s">
        <v>378</v>
      </c>
      <c r="F4276" t="s">
        <v>379</v>
      </c>
      <c r="G4276" t="s">
        <v>4594</v>
      </c>
      <c r="H4276">
        <v>1</v>
      </c>
      <c r="I4276">
        <v>9301072576</v>
      </c>
      <c r="J4276">
        <v>9301072576</v>
      </c>
      <c r="K4276" t="s">
        <v>381</v>
      </c>
      <c r="L4276" t="s">
        <v>381</v>
      </c>
      <c r="M4276" s="4" t="s">
        <v>9011</v>
      </c>
      <c r="N4276" s="1" t="d">
        <v>1993-01-07</v>
      </c>
      <c r="O4276" s="4" t="s">
        <v>381</v>
      </c>
      <c r="P4276">
        <f>IFERROR(VLOOKUP(A4276,'17. Skuldsanering vilja'!A:D,1,FALSE),0)</f>
        <v>0</v>
      </c>
      <c r="Q4276">
        <f t="shared" si="264"/>
        <v>0</v>
      </c>
      <c r="R4276" t="str">
        <f>IFERROR(VLOOKUP(M4276,'Skudsanering UC monitorering'!A:B,1,FALSE),"")</f>
        <v/>
      </c>
      <c r="S4276" t="str">
        <f>IFERROR(VLOOKUP(O4276,'Skudsanering UC monitorering'!A:B,1,FALSE),"")</f>
        <v/>
      </c>
      <c r="T4276" t="str">
        <f>IFERROR(VLOOKUP(M4276,'Skudsanering UC monitorering'!A:B,2,FALSE),"")</f>
        <v/>
      </c>
      <c r="U4276">
        <f t="shared" si="265"/>
        <v>0</v>
      </c>
      <c r="V4276">
        <f t="shared" si="266"/>
        <v>0</v>
      </c>
      <c r="W4276" s="3">
        <f t="shared" si="267"/>
        <v>0</v>
      </c>
    </row>
    <row r="4277" spans="1:23" hidden="1" x14ac:dyDescent="0.15">
      <c r="A4277" s="4" t="s">
        <v>15868</v>
      </c>
      <c r="B4277" s="1" t="d">
        <v>2023-12-31</v>
      </c>
      <c r="C4277">
        <v>96996.6</v>
      </c>
      <c r="D4277" s="1" t="d">
        <v>2022-08-29</v>
      </c>
      <c r="E4277" t="s">
        <v>378</v>
      </c>
      <c r="F4277" t="s">
        <v>379</v>
      </c>
      <c r="G4277" t="s">
        <v>1320</v>
      </c>
      <c r="H4277">
        <v>1</v>
      </c>
      <c r="I4277">
        <v>8510040390</v>
      </c>
      <c r="J4277">
        <v>8510040390</v>
      </c>
      <c r="K4277" t="s">
        <v>381</v>
      </c>
      <c r="L4277" t="s">
        <v>381</v>
      </c>
      <c r="M4277" s="4" t="s">
        <v>9012</v>
      </c>
      <c r="N4277" s="1" t="d">
        <v>1985-10-04</v>
      </c>
      <c r="O4277" s="4" t="s">
        <v>381</v>
      </c>
      <c r="P4277">
        <f>IFERROR(VLOOKUP(A4277,'17. Skuldsanering vilja'!A:D,1,FALSE),0)</f>
        <v>0</v>
      </c>
      <c r="Q4277">
        <f t="shared" si="264"/>
        <v>0</v>
      </c>
      <c r="R4277" t="str">
        <f>IFERROR(VLOOKUP(M4277,'Skudsanering UC monitorering'!A:B,1,FALSE),"")</f>
        <v/>
      </c>
      <c r="S4277" t="str">
        <f>IFERROR(VLOOKUP(O4277,'Skudsanering UC monitorering'!A:B,1,FALSE),"")</f>
        <v/>
      </c>
      <c r="T4277" t="str">
        <f>IFERROR(VLOOKUP(M4277,'Skudsanering UC monitorering'!A:B,2,FALSE),"")</f>
        <v/>
      </c>
      <c r="U4277">
        <f t="shared" si="265"/>
        <v>0</v>
      </c>
      <c r="V4277">
        <f t="shared" si="266"/>
        <v>0</v>
      </c>
      <c r="W4277" s="3">
        <f t="shared" si="267"/>
        <v>0</v>
      </c>
    </row>
    <row r="4278" spans="1:23" hidden="1" x14ac:dyDescent="0.15">
      <c r="A4278" s="4" t="s">
        <v>15869</v>
      </c>
      <c r="B4278" s="1" t="d">
        <v>2023-12-31</v>
      </c>
      <c r="C4278">
        <v>293798.7</v>
      </c>
      <c r="D4278" s="1" t="d">
        <v>2022-09-07</v>
      </c>
      <c r="E4278" t="s">
        <v>378</v>
      </c>
      <c r="F4278" t="s">
        <v>379</v>
      </c>
      <c r="G4278" t="s">
        <v>3483</v>
      </c>
      <c r="H4278">
        <v>1</v>
      </c>
      <c r="I4278">
        <v>8803133977</v>
      </c>
      <c r="J4278">
        <v>8803133977</v>
      </c>
      <c r="K4278" t="s">
        <v>381</v>
      </c>
      <c r="L4278" t="s">
        <v>381</v>
      </c>
      <c r="M4278" s="4" t="s">
        <v>9013</v>
      </c>
      <c r="N4278" s="1" t="d">
        <v>1988-03-13</v>
      </c>
      <c r="O4278" s="4" t="s">
        <v>381</v>
      </c>
      <c r="P4278">
        <f>IFERROR(VLOOKUP(A4278,'17. Skuldsanering vilja'!A:D,1,FALSE),0)</f>
        <v>0</v>
      </c>
      <c r="Q4278">
        <f t="shared" si="264"/>
        <v>0</v>
      </c>
      <c r="R4278" t="str">
        <f>IFERROR(VLOOKUP(M4278,'Skudsanering UC monitorering'!A:B,1,FALSE),"")</f>
        <v/>
      </c>
      <c r="S4278" t="str">
        <f>IFERROR(VLOOKUP(O4278,'Skudsanering UC monitorering'!A:B,1,FALSE),"")</f>
        <v/>
      </c>
      <c r="T4278" t="str">
        <f>IFERROR(VLOOKUP(M4278,'Skudsanering UC monitorering'!A:B,2,FALSE),"")</f>
        <v/>
      </c>
      <c r="U4278">
        <f t="shared" si="265"/>
        <v>0</v>
      </c>
      <c r="V4278">
        <f t="shared" si="266"/>
        <v>0</v>
      </c>
      <c r="W4278" s="3">
        <f t="shared" si="267"/>
        <v>0</v>
      </c>
    </row>
    <row r="4279" spans="1:23" hidden="1" x14ac:dyDescent="0.15">
      <c r="A4279" s="4" t="s">
        <v>15870</v>
      </c>
      <c r="B4279" s="1" t="d">
        <v>2023-12-31</v>
      </c>
      <c r="C4279">
        <v>178730.97</v>
      </c>
      <c r="D4279" s="1" t="d">
        <v>2022-09-02</v>
      </c>
      <c r="E4279" t="s">
        <v>378</v>
      </c>
      <c r="F4279" t="s">
        <v>379</v>
      </c>
      <c r="G4279" t="s">
        <v>1334</v>
      </c>
      <c r="H4279">
        <v>1</v>
      </c>
      <c r="I4279">
        <v>6605160784</v>
      </c>
      <c r="J4279">
        <v>6605160784</v>
      </c>
      <c r="K4279" t="s">
        <v>381</v>
      </c>
      <c r="L4279" t="s">
        <v>381</v>
      </c>
      <c r="M4279" s="4" t="s">
        <v>9014</v>
      </c>
      <c r="N4279" s="1" t="d">
        <v>1966-05-16</v>
      </c>
      <c r="O4279" s="4" t="s">
        <v>381</v>
      </c>
      <c r="P4279">
        <f>IFERROR(VLOOKUP(A4279,'17. Skuldsanering vilja'!A:D,1,FALSE),0)</f>
        <v>0</v>
      </c>
      <c r="Q4279">
        <f t="shared" si="264"/>
        <v>0</v>
      </c>
      <c r="R4279" t="str">
        <f>IFERROR(VLOOKUP(M4279,'Skudsanering UC monitorering'!A:B,1,FALSE),"")</f>
        <v/>
      </c>
      <c r="S4279" t="str">
        <f>IFERROR(VLOOKUP(O4279,'Skudsanering UC monitorering'!A:B,1,FALSE),"")</f>
        <v/>
      </c>
      <c r="T4279" t="str">
        <f>IFERROR(VLOOKUP(M4279,'Skudsanering UC monitorering'!A:B,2,FALSE),"")</f>
        <v/>
      </c>
      <c r="U4279">
        <f t="shared" si="265"/>
        <v>0</v>
      </c>
      <c r="V4279">
        <f t="shared" si="266"/>
        <v>0</v>
      </c>
      <c r="W4279" s="3">
        <f t="shared" si="267"/>
        <v>0</v>
      </c>
    </row>
    <row r="4280" spans="1:23" hidden="1" x14ac:dyDescent="0.15">
      <c r="A4280" s="4" t="s">
        <v>15871</v>
      </c>
      <c r="B4280" s="1" t="d">
        <v>2023-12-31</v>
      </c>
      <c r="C4280">
        <v>288861.84000000003</v>
      </c>
      <c r="D4280" s="1" t="d">
        <v>2022-08-31</v>
      </c>
      <c r="E4280" t="s">
        <v>378</v>
      </c>
      <c r="F4280" t="s">
        <v>379</v>
      </c>
      <c r="G4280" t="s">
        <v>2893</v>
      </c>
      <c r="H4280">
        <v>1</v>
      </c>
      <c r="I4280">
        <v>8217135</v>
      </c>
      <c r="J4280">
        <v>8217135</v>
      </c>
      <c r="K4280" t="s">
        <v>381</v>
      </c>
      <c r="L4280" t="s">
        <v>381</v>
      </c>
      <c r="M4280" s="4" t="s">
        <v>9015</v>
      </c>
      <c r="N4280" s="1" t="d">
        <v>2000-08-21</v>
      </c>
      <c r="O4280" s="4" t="s">
        <v>381</v>
      </c>
      <c r="P4280">
        <f>IFERROR(VLOOKUP(A4280,'17. Skuldsanering vilja'!A:D,1,FALSE),0)</f>
        <v>0</v>
      </c>
      <c r="Q4280">
        <f t="shared" si="264"/>
        <v>0</v>
      </c>
      <c r="R4280" t="str">
        <f>IFERROR(VLOOKUP(M4280,'Skudsanering UC monitorering'!A:B,1,FALSE),"")</f>
        <v/>
      </c>
      <c r="S4280" t="str">
        <f>IFERROR(VLOOKUP(O4280,'Skudsanering UC monitorering'!A:B,1,FALSE),"")</f>
        <v/>
      </c>
      <c r="T4280" t="str">
        <f>IFERROR(VLOOKUP(M4280,'Skudsanering UC monitorering'!A:B,2,FALSE),"")</f>
        <v/>
      </c>
      <c r="U4280">
        <f t="shared" si="265"/>
        <v>0</v>
      </c>
      <c r="V4280">
        <f t="shared" si="266"/>
        <v>0</v>
      </c>
      <c r="W4280" s="3">
        <f t="shared" si="267"/>
        <v>0</v>
      </c>
    </row>
    <row r="4281" spans="1:23" hidden="1" x14ac:dyDescent="0.15">
      <c r="A4281" s="4" t="s">
        <v>15872</v>
      </c>
      <c r="B4281" s="1" t="d">
        <v>2023-12-31</v>
      </c>
      <c r="C4281">
        <v>71101.039999999994</v>
      </c>
      <c r="D4281" s="1" t="d">
        <v>2022-09-01</v>
      </c>
      <c r="E4281" t="s">
        <v>378</v>
      </c>
      <c r="F4281" t="s">
        <v>379</v>
      </c>
      <c r="G4281" t="s">
        <v>1320</v>
      </c>
      <c r="H4281">
        <v>1</v>
      </c>
      <c r="I4281">
        <v>7505090626</v>
      </c>
      <c r="J4281">
        <v>7505090626</v>
      </c>
      <c r="K4281" t="s">
        <v>381</v>
      </c>
      <c r="L4281" t="s">
        <v>381</v>
      </c>
      <c r="M4281" s="4" t="s">
        <v>9016</v>
      </c>
      <c r="N4281" s="1" t="d">
        <v>1975-05-09</v>
      </c>
      <c r="O4281" s="4" t="s">
        <v>381</v>
      </c>
      <c r="P4281">
        <f>IFERROR(VLOOKUP(A4281,'17. Skuldsanering vilja'!A:D,1,FALSE),0)</f>
        <v>0</v>
      </c>
      <c r="Q4281">
        <f t="shared" si="264"/>
        <v>0</v>
      </c>
      <c r="R4281" t="str">
        <f>IFERROR(VLOOKUP(M4281,'Skudsanering UC monitorering'!A:B,1,FALSE),"")</f>
        <v/>
      </c>
      <c r="S4281" t="str">
        <f>IFERROR(VLOOKUP(O4281,'Skudsanering UC monitorering'!A:B,1,FALSE),"")</f>
        <v/>
      </c>
      <c r="T4281" t="str">
        <f>IFERROR(VLOOKUP(M4281,'Skudsanering UC monitorering'!A:B,2,FALSE),"")</f>
        <v/>
      </c>
      <c r="U4281">
        <f t="shared" si="265"/>
        <v>0</v>
      </c>
      <c r="V4281">
        <f t="shared" si="266"/>
        <v>0</v>
      </c>
      <c r="W4281" s="3">
        <f t="shared" si="267"/>
        <v>0</v>
      </c>
    </row>
    <row r="4282" spans="1:23" hidden="1" x14ac:dyDescent="0.15">
      <c r="A4282" s="4" t="s">
        <v>15873</v>
      </c>
      <c r="B4282" s="1" t="d">
        <v>2023-12-31</v>
      </c>
      <c r="C4282">
        <v>187409.2</v>
      </c>
      <c r="D4282" s="1" t="d">
        <v>2022-08-31</v>
      </c>
      <c r="E4282" t="s">
        <v>378</v>
      </c>
      <c r="F4282" t="s">
        <v>379</v>
      </c>
      <c r="G4282" t="s">
        <v>1393</v>
      </c>
      <c r="H4282">
        <v>2</v>
      </c>
      <c r="I4282">
        <v>8305068978</v>
      </c>
      <c r="J4282">
        <v>8305068978</v>
      </c>
      <c r="K4282" t="s">
        <v>381</v>
      </c>
      <c r="L4282" t="s">
        <v>381</v>
      </c>
      <c r="M4282" s="4" t="s">
        <v>9017</v>
      </c>
      <c r="N4282" s="1" t="d">
        <v>1983-05-06</v>
      </c>
      <c r="O4282" s="4" t="s">
        <v>9017</v>
      </c>
      <c r="P4282">
        <f>IFERROR(VLOOKUP(A4282,'17. Skuldsanering vilja'!A:D,1,FALSE),0)</f>
        <v>0</v>
      </c>
      <c r="Q4282">
        <f t="shared" si="264"/>
        <v>0</v>
      </c>
      <c r="R4282" t="str">
        <f>IFERROR(VLOOKUP(M4282,'Skudsanering UC monitorering'!A:B,1,FALSE),"")</f>
        <v/>
      </c>
      <c r="S4282" t="str">
        <f>IFERROR(VLOOKUP(O4282,'Skudsanering UC monitorering'!A:B,1,FALSE),"")</f>
        <v/>
      </c>
      <c r="T4282" t="str">
        <f>IFERROR(VLOOKUP(M4282,'Skudsanering UC monitorering'!A:B,2,FALSE),"")</f>
        <v/>
      </c>
      <c r="U4282">
        <f t="shared" si="265"/>
        <v>0</v>
      </c>
      <c r="V4282">
        <f t="shared" si="266"/>
        <v>0</v>
      </c>
      <c r="W4282" s="3">
        <f t="shared" si="267"/>
        <v>0</v>
      </c>
    </row>
    <row r="4283" spans="1:23" hidden="1" x14ac:dyDescent="0.15">
      <c r="A4283" s="4" t="s">
        <v>15874</v>
      </c>
      <c r="B4283" s="1" t="d">
        <v>2023-12-31</v>
      </c>
      <c r="C4283">
        <v>28409.41</v>
      </c>
      <c r="D4283" s="1" t="d">
        <v>2022-08-29</v>
      </c>
      <c r="E4283" t="s">
        <v>378</v>
      </c>
      <c r="F4283" t="s">
        <v>379</v>
      </c>
      <c r="G4283" t="s">
        <v>2893</v>
      </c>
      <c r="H4283">
        <v>1</v>
      </c>
      <c r="I4283">
        <v>9309136639</v>
      </c>
      <c r="J4283">
        <v>9309136639</v>
      </c>
      <c r="K4283" t="s">
        <v>381</v>
      </c>
      <c r="L4283" t="s">
        <v>381</v>
      </c>
      <c r="M4283" s="4" t="s">
        <v>9018</v>
      </c>
      <c r="N4283" s="1" t="d">
        <v>1993-09-13</v>
      </c>
      <c r="O4283" s="4" t="s">
        <v>381</v>
      </c>
      <c r="P4283">
        <f>IFERROR(VLOOKUP(A4283,'17. Skuldsanering vilja'!A:D,1,FALSE),0)</f>
        <v>0</v>
      </c>
      <c r="Q4283">
        <f t="shared" si="264"/>
        <v>0</v>
      </c>
      <c r="R4283" t="str">
        <f>IFERROR(VLOOKUP(M4283,'Skudsanering UC monitorering'!A:B,1,FALSE),"")</f>
        <v/>
      </c>
      <c r="S4283" t="str">
        <f>IFERROR(VLOOKUP(O4283,'Skudsanering UC monitorering'!A:B,1,FALSE),"")</f>
        <v/>
      </c>
      <c r="T4283" t="str">
        <f>IFERROR(VLOOKUP(M4283,'Skudsanering UC monitorering'!A:B,2,FALSE),"")</f>
        <v/>
      </c>
      <c r="U4283">
        <f t="shared" si="265"/>
        <v>0</v>
      </c>
      <c r="V4283">
        <f t="shared" si="266"/>
        <v>0</v>
      </c>
      <c r="W4283" s="3">
        <f t="shared" si="267"/>
        <v>0</v>
      </c>
    </row>
    <row r="4284" spans="1:23" hidden="1" x14ac:dyDescent="0.15">
      <c r="A4284" s="4" t="s">
        <v>15875</v>
      </c>
      <c r="B4284" s="1" t="d">
        <v>2023-12-31</v>
      </c>
      <c r="C4284">
        <v>290849.34999999998</v>
      </c>
      <c r="D4284" s="1" t="d">
        <v>2022-08-29</v>
      </c>
      <c r="E4284" t="s">
        <v>378</v>
      </c>
      <c r="F4284" t="s">
        <v>379</v>
      </c>
      <c r="G4284" t="s">
        <v>2596</v>
      </c>
      <c r="H4284">
        <v>1</v>
      </c>
      <c r="I4284">
        <v>8501303773</v>
      </c>
      <c r="J4284">
        <v>8501303773</v>
      </c>
      <c r="K4284" t="s">
        <v>381</v>
      </c>
      <c r="L4284" t="s">
        <v>381</v>
      </c>
      <c r="M4284" s="4" t="s">
        <v>9019</v>
      </c>
      <c r="N4284" s="1" t="d">
        <v>1985-01-30</v>
      </c>
      <c r="O4284" s="4" t="s">
        <v>381</v>
      </c>
      <c r="P4284">
        <f>IFERROR(VLOOKUP(A4284,'17. Skuldsanering vilja'!A:D,1,FALSE),0)</f>
        <v>0</v>
      </c>
      <c r="Q4284">
        <f t="shared" si="264"/>
        <v>0</v>
      </c>
      <c r="R4284" t="str">
        <f>IFERROR(VLOOKUP(M4284,'Skudsanering UC monitorering'!A:B,1,FALSE),"")</f>
        <v/>
      </c>
      <c r="S4284" t="str">
        <f>IFERROR(VLOOKUP(O4284,'Skudsanering UC monitorering'!A:B,1,FALSE),"")</f>
        <v/>
      </c>
      <c r="T4284" t="str">
        <f>IFERROR(VLOOKUP(M4284,'Skudsanering UC monitorering'!A:B,2,FALSE),"")</f>
        <v/>
      </c>
      <c r="U4284">
        <f t="shared" si="265"/>
        <v>0</v>
      </c>
      <c r="V4284">
        <f t="shared" si="266"/>
        <v>0</v>
      </c>
      <c r="W4284" s="3">
        <f t="shared" si="267"/>
        <v>0</v>
      </c>
    </row>
    <row r="4285" spans="1:23" hidden="1" x14ac:dyDescent="0.15">
      <c r="A4285" s="4" t="s">
        <v>15876</v>
      </c>
      <c r="B4285" s="1" t="d">
        <v>2023-12-31</v>
      </c>
      <c r="C4285">
        <v>243562.6</v>
      </c>
      <c r="D4285" s="1" t="d">
        <v>2022-08-26</v>
      </c>
      <c r="E4285" t="s">
        <v>378</v>
      </c>
      <c r="F4285" t="s">
        <v>379</v>
      </c>
      <c r="G4285" t="s">
        <v>1734</v>
      </c>
      <c r="H4285">
        <v>2</v>
      </c>
      <c r="I4285">
        <v>7203237891</v>
      </c>
      <c r="J4285">
        <v>7203237891</v>
      </c>
      <c r="K4285" t="s">
        <v>381</v>
      </c>
      <c r="L4285" t="s">
        <v>381</v>
      </c>
      <c r="M4285" s="4" t="s">
        <v>9020</v>
      </c>
      <c r="N4285" s="1" t="d">
        <v>1972-03-23</v>
      </c>
      <c r="O4285" s="4" t="s">
        <v>9020</v>
      </c>
      <c r="P4285">
        <f>IFERROR(VLOOKUP(A4285,'17. Skuldsanering vilja'!A:D,1,FALSE),0)</f>
        <v>0</v>
      </c>
      <c r="Q4285">
        <f t="shared" si="264"/>
        <v>0</v>
      </c>
      <c r="R4285" t="str">
        <f>IFERROR(VLOOKUP(M4285,'Skudsanering UC monitorering'!A:B,1,FALSE),"")</f>
        <v/>
      </c>
      <c r="S4285" t="str">
        <f>IFERROR(VLOOKUP(O4285,'Skudsanering UC monitorering'!A:B,1,FALSE),"")</f>
        <v/>
      </c>
      <c r="T4285" t="str">
        <f>IFERROR(VLOOKUP(M4285,'Skudsanering UC monitorering'!A:B,2,FALSE),"")</f>
        <v/>
      </c>
      <c r="U4285">
        <f t="shared" si="265"/>
        <v>0</v>
      </c>
      <c r="V4285">
        <f t="shared" si="266"/>
        <v>0</v>
      </c>
      <c r="W4285" s="3">
        <f t="shared" si="267"/>
        <v>0</v>
      </c>
    </row>
    <row r="4286" spans="1:23" hidden="1" x14ac:dyDescent="0.15">
      <c r="A4286" s="4" t="s">
        <v>15877</v>
      </c>
      <c r="B4286" s="1" t="d">
        <v>2023-12-31</v>
      </c>
      <c r="C4286">
        <v>135533.78</v>
      </c>
      <c r="D4286" s="1" t="d">
        <v>2022-08-30</v>
      </c>
      <c r="E4286" t="s">
        <v>378</v>
      </c>
      <c r="F4286" t="s">
        <v>379</v>
      </c>
      <c r="G4286" t="s">
        <v>1334</v>
      </c>
      <c r="H4286">
        <v>1</v>
      </c>
      <c r="I4286">
        <v>3105285</v>
      </c>
      <c r="J4286">
        <v>3105285</v>
      </c>
      <c r="K4286" t="s">
        <v>381</v>
      </c>
      <c r="L4286" t="s">
        <v>381</v>
      </c>
      <c r="M4286" s="4" t="s">
        <v>9021</v>
      </c>
      <c r="N4286" s="1" t="d">
        <v>2000-03-10</v>
      </c>
      <c r="O4286" s="4" t="s">
        <v>381</v>
      </c>
      <c r="P4286">
        <f>IFERROR(VLOOKUP(A4286,'17. Skuldsanering vilja'!A:D,1,FALSE),0)</f>
        <v>0</v>
      </c>
      <c r="Q4286">
        <f t="shared" si="264"/>
        <v>0</v>
      </c>
      <c r="R4286" t="str">
        <f>IFERROR(VLOOKUP(M4286,'Skudsanering UC monitorering'!A:B,1,FALSE),"")</f>
        <v/>
      </c>
      <c r="S4286" t="str">
        <f>IFERROR(VLOOKUP(O4286,'Skudsanering UC monitorering'!A:B,1,FALSE),"")</f>
        <v/>
      </c>
      <c r="T4286" t="str">
        <f>IFERROR(VLOOKUP(M4286,'Skudsanering UC monitorering'!A:B,2,FALSE),"")</f>
        <v/>
      </c>
      <c r="U4286">
        <f t="shared" si="265"/>
        <v>0</v>
      </c>
      <c r="V4286">
        <f t="shared" si="266"/>
        <v>0</v>
      </c>
      <c r="W4286" s="3">
        <f t="shared" si="267"/>
        <v>0</v>
      </c>
    </row>
    <row r="4287" spans="1:23" hidden="1" x14ac:dyDescent="0.15">
      <c r="A4287" s="4" t="s">
        <v>15878</v>
      </c>
      <c r="B4287" s="1" t="d">
        <v>2023-12-31</v>
      </c>
      <c r="C4287">
        <v>87154.12</v>
      </c>
      <c r="D4287" s="1" t="d">
        <v>2022-08-26</v>
      </c>
      <c r="E4287" t="s">
        <v>378</v>
      </c>
      <c r="F4287" t="s">
        <v>401</v>
      </c>
      <c r="G4287" t="s">
        <v>505</v>
      </c>
      <c r="H4287">
        <v>1</v>
      </c>
      <c r="I4287">
        <v>8711034010</v>
      </c>
      <c r="J4287">
        <v>8711034010</v>
      </c>
      <c r="K4287" t="s">
        <v>381</v>
      </c>
      <c r="L4287" t="s">
        <v>381</v>
      </c>
      <c r="M4287" s="4" t="s">
        <v>9022</v>
      </c>
      <c r="N4287" s="1" t="d">
        <v>1987-11-03</v>
      </c>
      <c r="O4287" s="4" t="s">
        <v>381</v>
      </c>
      <c r="P4287">
        <f>IFERROR(VLOOKUP(A4287,'17. Skuldsanering vilja'!A:D,1,FALSE),0)</f>
        <v>0</v>
      </c>
      <c r="Q4287">
        <f t="shared" si="264"/>
        <v>0</v>
      </c>
      <c r="R4287" t="str">
        <f>IFERROR(VLOOKUP(M4287,'Skudsanering UC monitorering'!A:B,1,FALSE),"")</f>
        <v/>
      </c>
      <c r="S4287" t="str">
        <f>IFERROR(VLOOKUP(O4287,'Skudsanering UC monitorering'!A:B,1,FALSE),"")</f>
        <v/>
      </c>
      <c r="T4287" t="str">
        <f>IFERROR(VLOOKUP(M4287,'Skudsanering UC monitorering'!A:B,2,FALSE),"")</f>
        <v/>
      </c>
      <c r="U4287">
        <f t="shared" si="265"/>
        <v>0</v>
      </c>
      <c r="V4287">
        <f t="shared" si="266"/>
        <v>0</v>
      </c>
      <c r="W4287" s="3">
        <f t="shared" si="267"/>
        <v>0</v>
      </c>
    </row>
    <row r="4288" spans="1:23" hidden="1" x14ac:dyDescent="0.15">
      <c r="A4288" s="4" t="s">
        <v>15879</v>
      </c>
      <c r="B4288" s="1" t="d">
        <v>2023-12-31</v>
      </c>
      <c r="C4288">
        <v>101630.48</v>
      </c>
      <c r="D4288" s="1" t="d">
        <v>2022-08-29</v>
      </c>
      <c r="E4288" t="s">
        <v>378</v>
      </c>
      <c r="F4288" t="s">
        <v>379</v>
      </c>
      <c r="G4288" t="s">
        <v>1424</v>
      </c>
      <c r="H4288">
        <v>1</v>
      </c>
      <c r="I4288">
        <v>8608316611</v>
      </c>
      <c r="J4288">
        <v>8608316611</v>
      </c>
      <c r="K4288" t="s">
        <v>381</v>
      </c>
      <c r="L4288" t="s">
        <v>381</v>
      </c>
      <c r="M4288" s="4" t="s">
        <v>9023</v>
      </c>
      <c r="N4288" s="1" t="d">
        <v>1986-08-31</v>
      </c>
      <c r="O4288" s="4" t="s">
        <v>381</v>
      </c>
      <c r="P4288">
        <f>IFERROR(VLOOKUP(A4288,'17. Skuldsanering vilja'!A:D,1,FALSE),0)</f>
        <v>0</v>
      </c>
      <c r="Q4288">
        <f t="shared" si="264"/>
        <v>0</v>
      </c>
      <c r="R4288" t="str">
        <f>IFERROR(VLOOKUP(M4288,'Skudsanering UC monitorering'!A:B,1,FALSE),"")</f>
        <v/>
      </c>
      <c r="S4288" t="str">
        <f>IFERROR(VLOOKUP(O4288,'Skudsanering UC monitorering'!A:B,1,FALSE),"")</f>
        <v/>
      </c>
      <c r="T4288" t="str">
        <f>IFERROR(VLOOKUP(M4288,'Skudsanering UC monitorering'!A:B,2,FALSE),"")</f>
        <v/>
      </c>
      <c r="U4288">
        <f t="shared" si="265"/>
        <v>0</v>
      </c>
      <c r="V4288">
        <f t="shared" si="266"/>
        <v>0</v>
      </c>
      <c r="W4288" s="3">
        <f t="shared" si="267"/>
        <v>0</v>
      </c>
    </row>
    <row r="4289" spans="1:23" hidden="1" x14ac:dyDescent="0.15">
      <c r="A4289" s="4" t="s">
        <v>15880</v>
      </c>
      <c r="B4289" s="1" t="d">
        <v>2023-12-31</v>
      </c>
      <c r="C4289">
        <v>124222.11</v>
      </c>
      <c r="D4289" s="1" t="d">
        <v>2022-09-16</v>
      </c>
      <c r="E4289" t="s">
        <v>378</v>
      </c>
      <c r="F4289" t="s">
        <v>379</v>
      </c>
      <c r="G4289" t="s">
        <v>4616</v>
      </c>
      <c r="H4289">
        <v>1</v>
      </c>
      <c r="I4289">
        <v>9609249272</v>
      </c>
      <c r="J4289">
        <v>9609249272</v>
      </c>
      <c r="K4289" t="s">
        <v>381</v>
      </c>
      <c r="L4289" t="s">
        <v>381</v>
      </c>
      <c r="M4289" s="4" t="s">
        <v>9024</v>
      </c>
      <c r="N4289" s="1" t="d">
        <v>1996-09-24</v>
      </c>
      <c r="O4289" s="4" t="s">
        <v>381</v>
      </c>
      <c r="P4289">
        <f>IFERROR(VLOOKUP(A4289,'17. Skuldsanering vilja'!A:D,1,FALSE),0)</f>
        <v>0</v>
      </c>
      <c r="Q4289">
        <f t="shared" si="264"/>
        <v>0</v>
      </c>
      <c r="R4289" t="str">
        <f>IFERROR(VLOOKUP(M4289,'Skudsanering UC monitorering'!A:B,1,FALSE),"")</f>
        <v/>
      </c>
      <c r="S4289" t="str">
        <f>IFERROR(VLOOKUP(O4289,'Skudsanering UC monitorering'!A:B,1,FALSE),"")</f>
        <v/>
      </c>
      <c r="T4289" t="str">
        <f>IFERROR(VLOOKUP(M4289,'Skudsanering UC monitorering'!A:B,2,FALSE),"")</f>
        <v/>
      </c>
      <c r="U4289">
        <f t="shared" si="265"/>
        <v>0</v>
      </c>
      <c r="V4289">
        <f t="shared" si="266"/>
        <v>0</v>
      </c>
      <c r="W4289" s="3">
        <f t="shared" si="267"/>
        <v>0</v>
      </c>
    </row>
    <row r="4290" spans="1:23" hidden="1" x14ac:dyDescent="0.15">
      <c r="A4290" s="4" t="s">
        <v>15881</v>
      </c>
      <c r="B4290" s="1" t="d">
        <v>2023-12-31</v>
      </c>
      <c r="C4290">
        <v>284574.89</v>
      </c>
      <c r="D4290" s="1" t="d">
        <v>2022-08-26</v>
      </c>
      <c r="E4290" t="s">
        <v>378</v>
      </c>
      <c r="F4290" t="s">
        <v>401</v>
      </c>
      <c r="G4290" t="s">
        <v>4611</v>
      </c>
      <c r="H4290">
        <v>1</v>
      </c>
      <c r="I4290">
        <v>9704125088</v>
      </c>
      <c r="J4290">
        <v>9704125088</v>
      </c>
      <c r="K4290" t="s">
        <v>381</v>
      </c>
      <c r="L4290" t="s">
        <v>381</v>
      </c>
      <c r="M4290" s="4" t="s">
        <v>9025</v>
      </c>
      <c r="N4290" s="1" t="d">
        <v>1997-04-12</v>
      </c>
      <c r="O4290" s="4" t="s">
        <v>381</v>
      </c>
      <c r="P4290">
        <f>IFERROR(VLOOKUP(A4290,'17. Skuldsanering vilja'!A:D,1,FALSE),0)</f>
        <v>0</v>
      </c>
      <c r="Q4290">
        <f t="shared" si="264"/>
        <v>0</v>
      </c>
      <c r="R4290" t="str">
        <f>IFERROR(VLOOKUP(M4290,'Skudsanering UC monitorering'!A:B,1,FALSE),"")</f>
        <v/>
      </c>
      <c r="S4290" t="str">
        <f>IFERROR(VLOOKUP(O4290,'Skudsanering UC monitorering'!A:B,1,FALSE),"")</f>
        <v/>
      </c>
      <c r="T4290" t="str">
        <f>IFERROR(VLOOKUP(M4290,'Skudsanering UC monitorering'!A:B,2,FALSE),"")</f>
        <v/>
      </c>
      <c r="U4290">
        <f t="shared" si="265"/>
        <v>0</v>
      </c>
      <c r="V4290">
        <f t="shared" si="266"/>
        <v>0</v>
      </c>
      <c r="W4290" s="3">
        <f t="shared" si="267"/>
        <v>0</v>
      </c>
    </row>
    <row r="4291" spans="1:23" hidden="1" x14ac:dyDescent="0.15">
      <c r="A4291" s="4" t="s">
        <v>15882</v>
      </c>
      <c r="B4291" s="1" t="d">
        <v>2023-12-31</v>
      </c>
      <c r="C4291">
        <v>379920.98</v>
      </c>
      <c r="D4291" s="1" t="d">
        <v>2022-09-02</v>
      </c>
      <c r="E4291" t="s">
        <v>378</v>
      </c>
      <c r="F4291" t="s">
        <v>379</v>
      </c>
      <c r="G4291" t="s">
        <v>2225</v>
      </c>
      <c r="H4291">
        <v>2</v>
      </c>
      <c r="I4291">
        <v>6505167145</v>
      </c>
      <c r="J4291">
        <v>6505167145</v>
      </c>
      <c r="K4291" t="s">
        <v>381</v>
      </c>
      <c r="L4291" t="s">
        <v>381</v>
      </c>
      <c r="M4291" s="4" t="s">
        <v>9026</v>
      </c>
      <c r="N4291" s="1" t="d">
        <v>1965-05-16</v>
      </c>
      <c r="O4291" s="4" t="s">
        <v>9026</v>
      </c>
      <c r="P4291">
        <f>IFERROR(VLOOKUP(A4291,'17. Skuldsanering vilja'!A:D,1,FALSE),0)</f>
        <v>0</v>
      </c>
      <c r="Q4291">
        <f t="shared" ref="Q4291:Q4354" si="268">IF(P4291=0,0,1)</f>
        <v>0</v>
      </c>
      <c r="R4291" t="str">
        <f>IFERROR(VLOOKUP(M4291,'Skudsanering UC monitorering'!A:B,1,FALSE),"")</f>
        <v/>
      </c>
      <c r="S4291" t="str">
        <f>IFERROR(VLOOKUP(O4291,'Skudsanering UC monitorering'!A:B,1,FALSE),"")</f>
        <v/>
      </c>
      <c r="T4291" t="str">
        <f>IFERROR(VLOOKUP(M4291,'Skudsanering UC monitorering'!A:B,2,FALSE),"")</f>
        <v/>
      </c>
      <c r="U4291">
        <f t="shared" ref="U4291:U4354" si="269">IF(R4291&lt;&gt;"",1,0)</f>
        <v>0</v>
      </c>
      <c r="V4291">
        <f t="shared" ref="V4291:V4354" si="270">IF(S4291&lt;&gt;"",1,0)</f>
        <v>0</v>
      </c>
      <c r="W4291" s="3">
        <f t="shared" ref="W4291:W4354" si="271">IF(OR(Q4291=1,U4291=1,V4291=1),1,0)</f>
        <v>0</v>
      </c>
    </row>
    <row r="4292" spans="1:23" hidden="1" x14ac:dyDescent="0.15">
      <c r="A4292" s="4" t="s">
        <v>15883</v>
      </c>
      <c r="B4292" s="1" t="d">
        <v>2023-12-31</v>
      </c>
      <c r="C4292">
        <v>181697.2</v>
      </c>
      <c r="D4292" s="1" t="d">
        <v>2022-08-26</v>
      </c>
      <c r="E4292" t="s">
        <v>378</v>
      </c>
      <c r="F4292" t="s">
        <v>379</v>
      </c>
      <c r="G4292" t="s">
        <v>634</v>
      </c>
      <c r="H4292">
        <v>1</v>
      </c>
      <c r="I4292">
        <v>7907264860</v>
      </c>
      <c r="J4292">
        <v>7907264860</v>
      </c>
      <c r="K4292" t="s">
        <v>381</v>
      </c>
      <c r="L4292" t="s">
        <v>381</v>
      </c>
      <c r="M4292" s="4" t="s">
        <v>9027</v>
      </c>
      <c r="N4292" s="1" t="d">
        <v>1979-07-26</v>
      </c>
      <c r="O4292" s="4" t="s">
        <v>381</v>
      </c>
      <c r="P4292">
        <f>IFERROR(VLOOKUP(A4292,'17. Skuldsanering vilja'!A:D,1,FALSE),0)</f>
        <v>0</v>
      </c>
      <c r="Q4292">
        <f t="shared" si="268"/>
        <v>0</v>
      </c>
      <c r="R4292" t="str">
        <f>IFERROR(VLOOKUP(M4292,'Skudsanering UC monitorering'!A:B,1,FALSE),"")</f>
        <v/>
      </c>
      <c r="S4292" t="str">
        <f>IFERROR(VLOOKUP(O4292,'Skudsanering UC monitorering'!A:B,1,FALSE),"")</f>
        <v/>
      </c>
      <c r="T4292" t="str">
        <f>IFERROR(VLOOKUP(M4292,'Skudsanering UC monitorering'!A:B,2,FALSE),"")</f>
        <v/>
      </c>
      <c r="U4292">
        <f t="shared" si="269"/>
        <v>0</v>
      </c>
      <c r="V4292">
        <f t="shared" si="270"/>
        <v>0</v>
      </c>
      <c r="W4292" s="3">
        <f t="shared" si="271"/>
        <v>0</v>
      </c>
    </row>
    <row r="4293" spans="1:23" hidden="1" x14ac:dyDescent="0.15">
      <c r="A4293" s="4" t="s">
        <v>15884</v>
      </c>
      <c r="B4293" s="1" t="d">
        <v>2023-12-31</v>
      </c>
      <c r="C4293">
        <v>142866.29</v>
      </c>
      <c r="D4293" s="1" t="d">
        <v>2022-10-06</v>
      </c>
      <c r="E4293" t="s">
        <v>378</v>
      </c>
      <c r="F4293" t="s">
        <v>401</v>
      </c>
      <c r="G4293" t="s">
        <v>2225</v>
      </c>
      <c r="H4293">
        <v>1</v>
      </c>
      <c r="I4293">
        <v>9202286028</v>
      </c>
      <c r="J4293">
        <v>9202286028</v>
      </c>
      <c r="K4293" t="s">
        <v>381</v>
      </c>
      <c r="L4293" t="s">
        <v>381</v>
      </c>
      <c r="M4293" s="4" t="s">
        <v>9028</v>
      </c>
      <c r="N4293" s="1" t="d">
        <v>1992-02-28</v>
      </c>
      <c r="O4293" s="4" t="s">
        <v>381</v>
      </c>
      <c r="P4293">
        <f>IFERROR(VLOOKUP(A4293,'17. Skuldsanering vilja'!A:D,1,FALSE),0)</f>
        <v>0</v>
      </c>
      <c r="Q4293">
        <f t="shared" si="268"/>
        <v>0</v>
      </c>
      <c r="R4293" t="str">
        <f>IFERROR(VLOOKUP(M4293,'Skudsanering UC monitorering'!A:B,1,FALSE),"")</f>
        <v/>
      </c>
      <c r="S4293" t="str">
        <f>IFERROR(VLOOKUP(O4293,'Skudsanering UC monitorering'!A:B,1,FALSE),"")</f>
        <v/>
      </c>
      <c r="T4293" t="str">
        <f>IFERROR(VLOOKUP(M4293,'Skudsanering UC monitorering'!A:B,2,FALSE),"")</f>
        <v/>
      </c>
      <c r="U4293">
        <f t="shared" si="269"/>
        <v>0</v>
      </c>
      <c r="V4293">
        <f t="shared" si="270"/>
        <v>0</v>
      </c>
      <c r="W4293" s="3">
        <f t="shared" si="271"/>
        <v>0</v>
      </c>
    </row>
    <row r="4294" spans="1:23" hidden="1" x14ac:dyDescent="0.15">
      <c r="A4294" s="4" t="s">
        <v>15885</v>
      </c>
      <c r="B4294" s="1" t="d">
        <v>2023-12-31</v>
      </c>
      <c r="C4294">
        <v>84770.58</v>
      </c>
      <c r="D4294" s="1" t="d">
        <v>2022-08-29</v>
      </c>
      <c r="E4294" t="s">
        <v>378</v>
      </c>
      <c r="F4294" t="s">
        <v>379</v>
      </c>
      <c r="G4294" t="s">
        <v>2225</v>
      </c>
      <c r="H4294">
        <v>2</v>
      </c>
      <c r="I4294">
        <v>9601158232</v>
      </c>
      <c r="J4294">
        <v>9601158232</v>
      </c>
      <c r="K4294" t="s">
        <v>381</v>
      </c>
      <c r="L4294" t="s">
        <v>381</v>
      </c>
      <c r="M4294" s="4" t="s">
        <v>9029</v>
      </c>
      <c r="N4294" s="1" t="d">
        <v>1996-01-15</v>
      </c>
      <c r="O4294" s="4" t="s">
        <v>9029</v>
      </c>
      <c r="P4294">
        <f>IFERROR(VLOOKUP(A4294,'17. Skuldsanering vilja'!A:D,1,FALSE),0)</f>
        <v>0</v>
      </c>
      <c r="Q4294">
        <f t="shared" si="268"/>
        <v>0</v>
      </c>
      <c r="R4294" t="str">
        <f>IFERROR(VLOOKUP(M4294,'Skudsanering UC monitorering'!A:B,1,FALSE),"")</f>
        <v/>
      </c>
      <c r="S4294" t="str">
        <f>IFERROR(VLOOKUP(O4294,'Skudsanering UC monitorering'!A:B,1,FALSE),"")</f>
        <v/>
      </c>
      <c r="T4294" t="str">
        <f>IFERROR(VLOOKUP(M4294,'Skudsanering UC monitorering'!A:B,2,FALSE),"")</f>
        <v/>
      </c>
      <c r="U4294">
        <f t="shared" si="269"/>
        <v>0</v>
      </c>
      <c r="V4294">
        <f t="shared" si="270"/>
        <v>0</v>
      </c>
      <c r="W4294" s="3">
        <f t="shared" si="271"/>
        <v>0</v>
      </c>
    </row>
    <row r="4295" spans="1:23" hidden="1" x14ac:dyDescent="0.15">
      <c r="A4295" s="4" t="s">
        <v>15886</v>
      </c>
      <c r="B4295" s="1" t="d">
        <v>2023-12-31</v>
      </c>
      <c r="C4295">
        <v>492210.64</v>
      </c>
      <c r="D4295" s="1" t="d">
        <v>2022-08-30</v>
      </c>
      <c r="E4295" t="s">
        <v>378</v>
      </c>
      <c r="F4295" t="s">
        <v>401</v>
      </c>
      <c r="G4295" t="s">
        <v>1884</v>
      </c>
      <c r="H4295">
        <v>2</v>
      </c>
      <c r="I4295">
        <v>9801243776</v>
      </c>
      <c r="J4295">
        <v>9801243776</v>
      </c>
      <c r="K4295" t="s">
        <v>381</v>
      </c>
      <c r="L4295" t="s">
        <v>381</v>
      </c>
      <c r="M4295" s="4" t="s">
        <v>9030</v>
      </c>
      <c r="N4295" s="1" t="d">
        <v>1998-01-24</v>
      </c>
      <c r="O4295" s="4" t="s">
        <v>9030</v>
      </c>
      <c r="P4295">
        <f>IFERROR(VLOOKUP(A4295,'17. Skuldsanering vilja'!A:D,1,FALSE),0)</f>
        <v>0</v>
      </c>
      <c r="Q4295">
        <f t="shared" si="268"/>
        <v>0</v>
      </c>
      <c r="R4295" t="str">
        <f>IFERROR(VLOOKUP(M4295,'Skudsanering UC monitorering'!A:B,1,FALSE),"")</f>
        <v/>
      </c>
      <c r="S4295" t="str">
        <f>IFERROR(VLOOKUP(O4295,'Skudsanering UC monitorering'!A:B,1,FALSE),"")</f>
        <v/>
      </c>
      <c r="T4295" t="str">
        <f>IFERROR(VLOOKUP(M4295,'Skudsanering UC monitorering'!A:B,2,FALSE),"")</f>
        <v/>
      </c>
      <c r="U4295">
        <f t="shared" si="269"/>
        <v>0</v>
      </c>
      <c r="V4295">
        <f t="shared" si="270"/>
        <v>0</v>
      </c>
      <c r="W4295" s="3">
        <f t="shared" si="271"/>
        <v>0</v>
      </c>
    </row>
    <row r="4296" spans="1:23" hidden="1" x14ac:dyDescent="0.15">
      <c r="A4296" s="4" t="s">
        <v>15887</v>
      </c>
      <c r="B4296" s="1" t="d">
        <v>2023-12-31</v>
      </c>
      <c r="C4296">
        <v>459221.53</v>
      </c>
      <c r="D4296" s="1" t="d">
        <v>2022-08-30</v>
      </c>
      <c r="E4296" t="s">
        <v>378</v>
      </c>
      <c r="F4296" t="s">
        <v>401</v>
      </c>
      <c r="G4296" t="s">
        <v>1734</v>
      </c>
      <c r="H4296">
        <v>2</v>
      </c>
      <c r="I4296">
        <v>8406206915</v>
      </c>
      <c r="J4296">
        <v>8406206915</v>
      </c>
      <c r="K4296" t="s">
        <v>381</v>
      </c>
      <c r="L4296" t="s">
        <v>381</v>
      </c>
      <c r="M4296" s="4" t="s">
        <v>9031</v>
      </c>
      <c r="N4296" s="1" t="d">
        <v>1984-06-20</v>
      </c>
      <c r="O4296" s="4" t="s">
        <v>9031</v>
      </c>
      <c r="P4296">
        <f>IFERROR(VLOOKUP(A4296,'17. Skuldsanering vilja'!A:D,1,FALSE),0)</f>
        <v>0</v>
      </c>
      <c r="Q4296">
        <f t="shared" si="268"/>
        <v>0</v>
      </c>
      <c r="R4296" t="str">
        <f>IFERROR(VLOOKUP(M4296,'Skudsanering UC monitorering'!A:B,1,FALSE),"")</f>
        <v/>
      </c>
      <c r="S4296" t="str">
        <f>IFERROR(VLOOKUP(O4296,'Skudsanering UC monitorering'!A:B,1,FALSE),"")</f>
        <v/>
      </c>
      <c r="T4296" t="str">
        <f>IFERROR(VLOOKUP(M4296,'Skudsanering UC monitorering'!A:B,2,FALSE),"")</f>
        <v/>
      </c>
      <c r="U4296">
        <f t="shared" si="269"/>
        <v>0</v>
      </c>
      <c r="V4296">
        <f t="shared" si="270"/>
        <v>0</v>
      </c>
      <c r="W4296" s="3">
        <f t="shared" si="271"/>
        <v>0</v>
      </c>
    </row>
    <row r="4297" spans="1:23" hidden="1" x14ac:dyDescent="0.15">
      <c r="A4297" s="4" t="s">
        <v>15888</v>
      </c>
      <c r="B4297" s="1" t="d">
        <v>2023-12-31</v>
      </c>
      <c r="C4297">
        <v>41174.78</v>
      </c>
      <c r="D4297" s="1" t="d">
        <v>2022-09-02</v>
      </c>
      <c r="E4297" t="s">
        <v>378</v>
      </c>
      <c r="F4297" t="s">
        <v>379</v>
      </c>
      <c r="G4297" t="s">
        <v>1884</v>
      </c>
      <c r="H4297">
        <v>2</v>
      </c>
      <c r="I4297">
        <v>6804080312</v>
      </c>
      <c r="J4297">
        <v>6804080312</v>
      </c>
      <c r="K4297" t="s">
        <v>381</v>
      </c>
      <c r="L4297" t="s">
        <v>381</v>
      </c>
      <c r="M4297" s="4" t="s">
        <v>9032</v>
      </c>
      <c r="N4297" s="1" t="d">
        <v>1968-04-08</v>
      </c>
      <c r="O4297" s="4" t="s">
        <v>9032</v>
      </c>
      <c r="P4297">
        <f>IFERROR(VLOOKUP(A4297,'17. Skuldsanering vilja'!A:D,1,FALSE),0)</f>
        <v>0</v>
      </c>
      <c r="Q4297">
        <f t="shared" si="268"/>
        <v>0</v>
      </c>
      <c r="R4297" t="str">
        <f>IFERROR(VLOOKUP(M4297,'Skudsanering UC monitorering'!A:B,1,FALSE),"")</f>
        <v/>
      </c>
      <c r="S4297" t="str">
        <f>IFERROR(VLOOKUP(O4297,'Skudsanering UC monitorering'!A:B,1,FALSE),"")</f>
        <v/>
      </c>
      <c r="T4297" t="str">
        <f>IFERROR(VLOOKUP(M4297,'Skudsanering UC monitorering'!A:B,2,FALSE),"")</f>
        <v/>
      </c>
      <c r="U4297">
        <f t="shared" si="269"/>
        <v>0</v>
      </c>
      <c r="V4297">
        <f t="shared" si="270"/>
        <v>0</v>
      </c>
      <c r="W4297" s="3">
        <f t="shared" si="271"/>
        <v>0</v>
      </c>
    </row>
    <row r="4298" spans="1:23" hidden="1" x14ac:dyDescent="0.15">
      <c r="A4298" s="4" t="s">
        <v>15889</v>
      </c>
      <c r="B4298" s="1" t="d">
        <v>2023-12-31</v>
      </c>
      <c r="C4298">
        <v>347966.05</v>
      </c>
      <c r="D4298" s="1" t="d">
        <v>2022-08-31</v>
      </c>
      <c r="E4298" t="s">
        <v>378</v>
      </c>
      <c r="F4298" t="s">
        <v>379</v>
      </c>
      <c r="G4298" t="s">
        <v>1734</v>
      </c>
      <c r="H4298">
        <v>2</v>
      </c>
      <c r="I4298">
        <v>9109214560</v>
      </c>
      <c r="J4298">
        <v>9109214560</v>
      </c>
      <c r="K4298" t="s">
        <v>381</v>
      </c>
      <c r="L4298" t="s">
        <v>381</v>
      </c>
      <c r="M4298" s="4" t="s">
        <v>9033</v>
      </c>
      <c r="N4298" s="1" t="d">
        <v>1991-09-21</v>
      </c>
      <c r="O4298" s="4" t="s">
        <v>9033</v>
      </c>
      <c r="P4298">
        <f>IFERROR(VLOOKUP(A4298,'17. Skuldsanering vilja'!A:D,1,FALSE),0)</f>
        <v>0</v>
      </c>
      <c r="Q4298">
        <f t="shared" si="268"/>
        <v>0</v>
      </c>
      <c r="R4298" t="str">
        <f>IFERROR(VLOOKUP(M4298,'Skudsanering UC monitorering'!A:B,1,FALSE),"")</f>
        <v/>
      </c>
      <c r="S4298" t="str">
        <f>IFERROR(VLOOKUP(O4298,'Skudsanering UC monitorering'!A:B,1,FALSE),"")</f>
        <v/>
      </c>
      <c r="T4298" t="str">
        <f>IFERROR(VLOOKUP(M4298,'Skudsanering UC monitorering'!A:B,2,FALSE),"")</f>
        <v/>
      </c>
      <c r="U4298">
        <f t="shared" si="269"/>
        <v>0</v>
      </c>
      <c r="V4298">
        <f t="shared" si="270"/>
        <v>0</v>
      </c>
      <c r="W4298" s="3">
        <f t="shared" si="271"/>
        <v>0</v>
      </c>
    </row>
    <row r="4299" spans="1:23" hidden="1" x14ac:dyDescent="0.15">
      <c r="A4299" s="4" t="s">
        <v>15890</v>
      </c>
      <c r="B4299" s="1" t="d">
        <v>2023-12-31</v>
      </c>
      <c r="C4299">
        <v>262394.71999999997</v>
      </c>
      <c r="D4299" s="1" t="d">
        <v>2022-08-30</v>
      </c>
      <c r="E4299" t="s">
        <v>378</v>
      </c>
      <c r="F4299" t="s">
        <v>379</v>
      </c>
      <c r="G4299" t="s">
        <v>4608</v>
      </c>
      <c r="H4299">
        <v>1</v>
      </c>
      <c r="I4299">
        <v>8712170086</v>
      </c>
      <c r="J4299">
        <v>8712170086</v>
      </c>
      <c r="K4299" t="s">
        <v>381</v>
      </c>
      <c r="L4299" t="s">
        <v>381</v>
      </c>
      <c r="M4299" s="4" t="s">
        <v>9034</v>
      </c>
      <c r="N4299" s="1" t="d">
        <v>1987-12-17</v>
      </c>
      <c r="O4299" s="4" t="s">
        <v>381</v>
      </c>
      <c r="P4299">
        <f>IFERROR(VLOOKUP(A4299,'17. Skuldsanering vilja'!A:D,1,FALSE),0)</f>
        <v>0</v>
      </c>
      <c r="Q4299">
        <f t="shared" si="268"/>
        <v>0</v>
      </c>
      <c r="R4299" t="str">
        <f>IFERROR(VLOOKUP(M4299,'Skudsanering UC monitorering'!A:B,1,FALSE),"")</f>
        <v/>
      </c>
      <c r="S4299" t="str">
        <f>IFERROR(VLOOKUP(O4299,'Skudsanering UC monitorering'!A:B,1,FALSE),"")</f>
        <v/>
      </c>
      <c r="T4299" t="str">
        <f>IFERROR(VLOOKUP(M4299,'Skudsanering UC monitorering'!A:B,2,FALSE),"")</f>
        <v/>
      </c>
      <c r="U4299">
        <f t="shared" si="269"/>
        <v>0</v>
      </c>
      <c r="V4299">
        <f t="shared" si="270"/>
        <v>0</v>
      </c>
      <c r="W4299" s="3">
        <f t="shared" si="271"/>
        <v>0</v>
      </c>
    </row>
    <row r="4300" spans="1:23" hidden="1" x14ac:dyDescent="0.15">
      <c r="A4300" s="4" t="s">
        <v>15891</v>
      </c>
      <c r="B4300" s="1" t="d">
        <v>2023-12-31</v>
      </c>
      <c r="C4300">
        <v>164025.62</v>
      </c>
      <c r="D4300" s="1" t="d">
        <v>2022-09-02</v>
      </c>
      <c r="E4300" t="s">
        <v>378</v>
      </c>
      <c r="F4300" t="s">
        <v>539</v>
      </c>
      <c r="G4300" t="s">
        <v>2596</v>
      </c>
      <c r="H4300">
        <v>1</v>
      </c>
      <c r="I4300">
        <v>9707301520</v>
      </c>
      <c r="J4300">
        <v>9707301520</v>
      </c>
      <c r="K4300" t="s">
        <v>381</v>
      </c>
      <c r="L4300" t="s">
        <v>381</v>
      </c>
      <c r="M4300" s="4" t="s">
        <v>9035</v>
      </c>
      <c r="N4300" s="1" t="d">
        <v>1997-07-30</v>
      </c>
      <c r="O4300" s="4" t="s">
        <v>381</v>
      </c>
      <c r="P4300">
        <f>IFERROR(VLOOKUP(A4300,'17. Skuldsanering vilja'!A:D,1,FALSE),0)</f>
        <v>0</v>
      </c>
      <c r="Q4300">
        <f t="shared" si="268"/>
        <v>0</v>
      </c>
      <c r="R4300" t="str">
        <f>IFERROR(VLOOKUP(M4300,'Skudsanering UC monitorering'!A:B,1,FALSE),"")</f>
        <v/>
      </c>
      <c r="S4300" t="str">
        <f>IFERROR(VLOOKUP(O4300,'Skudsanering UC monitorering'!A:B,1,FALSE),"")</f>
        <v/>
      </c>
      <c r="T4300" t="str">
        <f>IFERROR(VLOOKUP(M4300,'Skudsanering UC monitorering'!A:B,2,FALSE),"")</f>
        <v/>
      </c>
      <c r="U4300">
        <f t="shared" si="269"/>
        <v>0</v>
      </c>
      <c r="V4300">
        <f t="shared" si="270"/>
        <v>0</v>
      </c>
      <c r="W4300" s="3">
        <f t="shared" si="271"/>
        <v>0</v>
      </c>
    </row>
    <row r="4301" spans="1:23" hidden="1" x14ac:dyDescent="0.15">
      <c r="A4301" s="4" t="s">
        <v>15892</v>
      </c>
      <c r="B4301" s="1" t="d">
        <v>2023-12-31</v>
      </c>
      <c r="C4301">
        <v>252933.15</v>
      </c>
      <c r="D4301" s="1" t="d">
        <v>2022-08-30</v>
      </c>
      <c r="E4301" t="s">
        <v>378</v>
      </c>
      <c r="F4301" t="s">
        <v>379</v>
      </c>
      <c r="G4301" t="s">
        <v>4562</v>
      </c>
      <c r="H4301">
        <v>1</v>
      </c>
      <c r="I4301">
        <v>8212075090</v>
      </c>
      <c r="J4301">
        <v>8212075090</v>
      </c>
      <c r="K4301" t="s">
        <v>381</v>
      </c>
      <c r="L4301" t="s">
        <v>381</v>
      </c>
      <c r="M4301" s="4" t="s">
        <v>9036</v>
      </c>
      <c r="N4301" s="1" t="d">
        <v>1982-12-07</v>
      </c>
      <c r="O4301" s="4" t="s">
        <v>381</v>
      </c>
      <c r="P4301">
        <f>IFERROR(VLOOKUP(A4301,'17. Skuldsanering vilja'!A:D,1,FALSE),0)</f>
        <v>0</v>
      </c>
      <c r="Q4301">
        <f t="shared" si="268"/>
        <v>0</v>
      </c>
      <c r="R4301" t="str">
        <f>IFERROR(VLOOKUP(M4301,'Skudsanering UC monitorering'!A:B,1,FALSE),"")</f>
        <v/>
      </c>
      <c r="S4301" t="str">
        <f>IFERROR(VLOOKUP(O4301,'Skudsanering UC monitorering'!A:B,1,FALSE),"")</f>
        <v/>
      </c>
      <c r="T4301" t="str">
        <f>IFERROR(VLOOKUP(M4301,'Skudsanering UC monitorering'!A:B,2,FALSE),"")</f>
        <v/>
      </c>
      <c r="U4301">
        <f t="shared" si="269"/>
        <v>0</v>
      </c>
      <c r="V4301">
        <f t="shared" si="270"/>
        <v>0</v>
      </c>
      <c r="W4301" s="3">
        <f t="shared" si="271"/>
        <v>0</v>
      </c>
    </row>
    <row r="4302" spans="1:23" hidden="1" x14ac:dyDescent="0.15">
      <c r="A4302" s="4" t="s">
        <v>15893</v>
      </c>
      <c r="B4302" s="1" t="d">
        <v>2023-12-31</v>
      </c>
      <c r="C4302">
        <v>292294.01</v>
      </c>
      <c r="D4302" s="1" t="d">
        <v>2022-09-15</v>
      </c>
      <c r="E4302" t="s">
        <v>378</v>
      </c>
      <c r="F4302" t="s">
        <v>379</v>
      </c>
      <c r="G4302" t="s">
        <v>4562</v>
      </c>
      <c r="H4302">
        <v>1</v>
      </c>
      <c r="I4302">
        <v>9711261355</v>
      </c>
      <c r="J4302">
        <v>9711261355</v>
      </c>
      <c r="K4302" t="s">
        <v>381</v>
      </c>
      <c r="L4302" t="s">
        <v>381</v>
      </c>
      <c r="M4302" s="4" t="s">
        <v>9037</v>
      </c>
      <c r="N4302" s="1" t="d">
        <v>1997-11-26</v>
      </c>
      <c r="O4302" s="4" t="s">
        <v>381</v>
      </c>
      <c r="P4302">
        <f>IFERROR(VLOOKUP(A4302,'17. Skuldsanering vilja'!A:D,1,FALSE),0)</f>
        <v>0</v>
      </c>
      <c r="Q4302">
        <f t="shared" si="268"/>
        <v>0</v>
      </c>
      <c r="R4302" t="str">
        <f>IFERROR(VLOOKUP(M4302,'Skudsanering UC monitorering'!A:B,1,FALSE),"")</f>
        <v/>
      </c>
      <c r="S4302" t="str">
        <f>IFERROR(VLOOKUP(O4302,'Skudsanering UC monitorering'!A:B,1,FALSE),"")</f>
        <v/>
      </c>
      <c r="T4302" t="str">
        <f>IFERROR(VLOOKUP(M4302,'Skudsanering UC monitorering'!A:B,2,FALSE),"")</f>
        <v/>
      </c>
      <c r="U4302">
        <f t="shared" si="269"/>
        <v>0</v>
      </c>
      <c r="V4302">
        <f t="shared" si="270"/>
        <v>0</v>
      </c>
      <c r="W4302" s="3">
        <f t="shared" si="271"/>
        <v>0</v>
      </c>
    </row>
    <row r="4303" spans="1:23" hidden="1" x14ac:dyDescent="0.15">
      <c r="A4303" s="4" t="s">
        <v>15894</v>
      </c>
      <c r="B4303" s="1" t="d">
        <v>2023-12-31</v>
      </c>
      <c r="C4303">
        <v>148661.01999999999</v>
      </c>
      <c r="D4303" s="1" t="d">
        <v>2022-08-31</v>
      </c>
      <c r="E4303" t="s">
        <v>378</v>
      </c>
      <c r="F4303" t="s">
        <v>379</v>
      </c>
      <c r="G4303" t="s">
        <v>505</v>
      </c>
      <c r="H4303">
        <v>1</v>
      </c>
      <c r="I4303">
        <v>9503101694</v>
      </c>
      <c r="J4303">
        <v>9503101694</v>
      </c>
      <c r="K4303" t="s">
        <v>381</v>
      </c>
      <c r="L4303" t="s">
        <v>381</v>
      </c>
      <c r="M4303" s="4" t="s">
        <v>9038</v>
      </c>
      <c r="N4303" s="1" t="d">
        <v>1995-03-10</v>
      </c>
      <c r="O4303" s="4" t="s">
        <v>381</v>
      </c>
      <c r="P4303">
        <f>IFERROR(VLOOKUP(A4303,'17. Skuldsanering vilja'!A:D,1,FALSE),0)</f>
        <v>0</v>
      </c>
      <c r="Q4303">
        <f t="shared" si="268"/>
        <v>0</v>
      </c>
      <c r="R4303" t="str">
        <f>IFERROR(VLOOKUP(M4303,'Skudsanering UC monitorering'!A:B,1,FALSE),"")</f>
        <v/>
      </c>
      <c r="S4303" t="str">
        <f>IFERROR(VLOOKUP(O4303,'Skudsanering UC monitorering'!A:B,1,FALSE),"")</f>
        <v/>
      </c>
      <c r="T4303" t="str">
        <f>IFERROR(VLOOKUP(M4303,'Skudsanering UC monitorering'!A:B,2,FALSE),"")</f>
        <v/>
      </c>
      <c r="U4303">
        <f t="shared" si="269"/>
        <v>0</v>
      </c>
      <c r="V4303">
        <f t="shared" si="270"/>
        <v>0</v>
      </c>
      <c r="W4303" s="3">
        <f t="shared" si="271"/>
        <v>0</v>
      </c>
    </row>
    <row r="4304" spans="1:23" hidden="1" x14ac:dyDescent="0.15">
      <c r="A4304" s="4" t="s">
        <v>15895</v>
      </c>
      <c r="B4304" s="1" t="d">
        <v>2023-12-31</v>
      </c>
      <c r="C4304">
        <v>221796.38</v>
      </c>
      <c r="D4304" s="1" t="d">
        <v>2022-08-30</v>
      </c>
      <c r="E4304" t="s">
        <v>378</v>
      </c>
      <c r="F4304" t="s">
        <v>379</v>
      </c>
      <c r="G4304" t="s">
        <v>3630</v>
      </c>
      <c r="H4304">
        <v>1</v>
      </c>
      <c r="I4304">
        <v>6005016016</v>
      </c>
      <c r="J4304">
        <v>6005016016</v>
      </c>
      <c r="K4304" t="s">
        <v>381</v>
      </c>
      <c r="L4304" t="s">
        <v>381</v>
      </c>
      <c r="M4304" s="4" t="s">
        <v>9039</v>
      </c>
      <c r="N4304" s="1" t="d">
        <v>1960-05-01</v>
      </c>
      <c r="O4304" s="4" t="s">
        <v>381</v>
      </c>
      <c r="P4304">
        <f>IFERROR(VLOOKUP(A4304,'17. Skuldsanering vilja'!A:D,1,FALSE),0)</f>
        <v>0</v>
      </c>
      <c r="Q4304">
        <f t="shared" si="268"/>
        <v>0</v>
      </c>
      <c r="R4304" t="str">
        <f>IFERROR(VLOOKUP(M4304,'Skudsanering UC monitorering'!A:B,1,FALSE),"")</f>
        <v/>
      </c>
      <c r="S4304" t="str">
        <f>IFERROR(VLOOKUP(O4304,'Skudsanering UC monitorering'!A:B,1,FALSE),"")</f>
        <v/>
      </c>
      <c r="T4304" t="str">
        <f>IFERROR(VLOOKUP(M4304,'Skudsanering UC monitorering'!A:B,2,FALSE),"")</f>
        <v/>
      </c>
      <c r="U4304">
        <f t="shared" si="269"/>
        <v>0</v>
      </c>
      <c r="V4304">
        <f t="shared" si="270"/>
        <v>0</v>
      </c>
      <c r="W4304" s="3">
        <f t="shared" si="271"/>
        <v>0</v>
      </c>
    </row>
    <row r="4305" spans="1:23" hidden="1" x14ac:dyDescent="0.15">
      <c r="A4305" s="4" t="s">
        <v>15896</v>
      </c>
      <c r="B4305" s="1" t="d">
        <v>2023-12-31</v>
      </c>
      <c r="C4305">
        <v>17853.259999999998</v>
      </c>
      <c r="D4305" s="1" t="d">
        <v>2022-08-30</v>
      </c>
      <c r="E4305" t="s">
        <v>378</v>
      </c>
      <c r="F4305" t="s">
        <v>379</v>
      </c>
      <c r="G4305" t="s">
        <v>4610</v>
      </c>
      <c r="H4305">
        <v>1</v>
      </c>
      <c r="I4305">
        <v>9505311671</v>
      </c>
      <c r="J4305">
        <v>9505311671</v>
      </c>
      <c r="K4305" t="s">
        <v>381</v>
      </c>
      <c r="L4305" t="s">
        <v>381</v>
      </c>
      <c r="M4305" s="4" t="s">
        <v>9040</v>
      </c>
      <c r="N4305" s="1" t="d">
        <v>1995-05-31</v>
      </c>
      <c r="O4305" s="4" t="s">
        <v>381</v>
      </c>
      <c r="P4305">
        <f>IFERROR(VLOOKUP(A4305,'17. Skuldsanering vilja'!A:D,1,FALSE),0)</f>
        <v>0</v>
      </c>
      <c r="Q4305">
        <f t="shared" si="268"/>
        <v>0</v>
      </c>
      <c r="R4305" t="str">
        <f>IFERROR(VLOOKUP(M4305,'Skudsanering UC monitorering'!A:B,1,FALSE),"")</f>
        <v/>
      </c>
      <c r="S4305" t="str">
        <f>IFERROR(VLOOKUP(O4305,'Skudsanering UC monitorering'!A:B,1,FALSE),"")</f>
        <v/>
      </c>
      <c r="T4305" t="str">
        <f>IFERROR(VLOOKUP(M4305,'Skudsanering UC monitorering'!A:B,2,FALSE),"")</f>
        <v/>
      </c>
      <c r="U4305">
        <f t="shared" si="269"/>
        <v>0</v>
      </c>
      <c r="V4305">
        <f t="shared" si="270"/>
        <v>0</v>
      </c>
      <c r="W4305" s="3">
        <f t="shared" si="271"/>
        <v>0</v>
      </c>
    </row>
    <row r="4306" spans="1:23" hidden="1" x14ac:dyDescent="0.15">
      <c r="A4306" s="4" t="s">
        <v>15897</v>
      </c>
      <c r="B4306" s="1" t="d">
        <v>2023-12-31</v>
      </c>
      <c r="C4306">
        <v>211107.5</v>
      </c>
      <c r="D4306" s="1" t="d">
        <v>2022-08-30</v>
      </c>
      <c r="E4306" t="s">
        <v>378</v>
      </c>
      <c r="F4306" t="s">
        <v>379</v>
      </c>
      <c r="G4306" t="s">
        <v>1884</v>
      </c>
      <c r="H4306">
        <v>2</v>
      </c>
      <c r="I4306">
        <v>8901115660</v>
      </c>
      <c r="J4306">
        <v>8901115660</v>
      </c>
      <c r="K4306" t="s">
        <v>381</v>
      </c>
      <c r="L4306" t="s">
        <v>381</v>
      </c>
      <c r="M4306" s="4" t="s">
        <v>9041</v>
      </c>
      <c r="N4306" s="1" t="d">
        <v>1989-01-11</v>
      </c>
      <c r="O4306" s="4" t="s">
        <v>9041</v>
      </c>
      <c r="P4306">
        <f>IFERROR(VLOOKUP(A4306,'17. Skuldsanering vilja'!A:D,1,FALSE),0)</f>
        <v>0</v>
      </c>
      <c r="Q4306">
        <f t="shared" si="268"/>
        <v>0</v>
      </c>
      <c r="R4306" t="str">
        <f>IFERROR(VLOOKUP(M4306,'Skudsanering UC monitorering'!A:B,1,FALSE),"")</f>
        <v/>
      </c>
      <c r="S4306" t="str">
        <f>IFERROR(VLOOKUP(O4306,'Skudsanering UC monitorering'!A:B,1,FALSE),"")</f>
        <v/>
      </c>
      <c r="T4306" t="str">
        <f>IFERROR(VLOOKUP(M4306,'Skudsanering UC monitorering'!A:B,2,FALSE),"")</f>
        <v/>
      </c>
      <c r="U4306">
        <f t="shared" si="269"/>
        <v>0</v>
      </c>
      <c r="V4306">
        <f t="shared" si="270"/>
        <v>0</v>
      </c>
      <c r="W4306" s="3">
        <f t="shared" si="271"/>
        <v>0</v>
      </c>
    </row>
    <row r="4307" spans="1:23" hidden="1" x14ac:dyDescent="0.15">
      <c r="A4307" s="4" t="s">
        <v>15898</v>
      </c>
      <c r="B4307" s="1" t="d">
        <v>2023-12-31</v>
      </c>
      <c r="C4307">
        <v>481208.64</v>
      </c>
      <c r="D4307" s="1" t="d">
        <v>2022-09-02</v>
      </c>
      <c r="E4307" t="s">
        <v>378</v>
      </c>
      <c r="F4307" t="s">
        <v>379</v>
      </c>
      <c r="G4307" t="s">
        <v>1734</v>
      </c>
      <c r="H4307">
        <v>2</v>
      </c>
      <c r="I4307">
        <v>8402118981</v>
      </c>
      <c r="J4307">
        <v>8402118981</v>
      </c>
      <c r="K4307" t="s">
        <v>381</v>
      </c>
      <c r="L4307" t="s">
        <v>381</v>
      </c>
      <c r="M4307" s="4" t="s">
        <v>9042</v>
      </c>
      <c r="N4307" s="1" t="d">
        <v>1984-02-11</v>
      </c>
      <c r="O4307" s="4" t="s">
        <v>9042</v>
      </c>
      <c r="P4307">
        <f>IFERROR(VLOOKUP(A4307,'17. Skuldsanering vilja'!A:D,1,FALSE),0)</f>
        <v>0</v>
      </c>
      <c r="Q4307">
        <f t="shared" si="268"/>
        <v>0</v>
      </c>
      <c r="R4307" t="str">
        <f>IFERROR(VLOOKUP(M4307,'Skudsanering UC monitorering'!A:B,1,FALSE),"")</f>
        <v/>
      </c>
      <c r="S4307" t="str">
        <f>IFERROR(VLOOKUP(O4307,'Skudsanering UC monitorering'!A:B,1,FALSE),"")</f>
        <v/>
      </c>
      <c r="T4307" t="str">
        <f>IFERROR(VLOOKUP(M4307,'Skudsanering UC monitorering'!A:B,2,FALSE),"")</f>
        <v/>
      </c>
      <c r="U4307">
        <f t="shared" si="269"/>
        <v>0</v>
      </c>
      <c r="V4307">
        <f t="shared" si="270"/>
        <v>0</v>
      </c>
      <c r="W4307" s="3">
        <f t="shared" si="271"/>
        <v>0</v>
      </c>
    </row>
    <row r="4308" spans="1:23" hidden="1" x14ac:dyDescent="0.15">
      <c r="A4308" s="4" t="s">
        <v>15899</v>
      </c>
      <c r="B4308" s="1" t="d">
        <v>2023-12-31</v>
      </c>
      <c r="C4308">
        <v>291102.64</v>
      </c>
      <c r="D4308" s="1" t="d">
        <v>2022-08-31</v>
      </c>
      <c r="E4308" t="s">
        <v>378</v>
      </c>
      <c r="F4308" t="s">
        <v>401</v>
      </c>
      <c r="G4308" t="s">
        <v>4562</v>
      </c>
      <c r="H4308">
        <v>1</v>
      </c>
      <c r="I4308">
        <v>9510121784</v>
      </c>
      <c r="J4308">
        <v>9510121784</v>
      </c>
      <c r="K4308" t="s">
        <v>381</v>
      </c>
      <c r="L4308" t="s">
        <v>381</v>
      </c>
      <c r="M4308" s="4" t="s">
        <v>9043</v>
      </c>
      <c r="N4308" s="1" t="d">
        <v>1995-10-12</v>
      </c>
      <c r="O4308" s="4" t="s">
        <v>381</v>
      </c>
      <c r="P4308">
        <f>IFERROR(VLOOKUP(A4308,'17. Skuldsanering vilja'!A:D,1,FALSE),0)</f>
        <v>0</v>
      </c>
      <c r="Q4308">
        <f t="shared" si="268"/>
        <v>0</v>
      </c>
      <c r="R4308" t="str">
        <f>IFERROR(VLOOKUP(M4308,'Skudsanering UC monitorering'!A:B,1,FALSE),"")</f>
        <v/>
      </c>
      <c r="S4308" t="str">
        <f>IFERROR(VLOOKUP(O4308,'Skudsanering UC monitorering'!A:B,1,FALSE),"")</f>
        <v/>
      </c>
      <c r="T4308" t="str">
        <f>IFERROR(VLOOKUP(M4308,'Skudsanering UC monitorering'!A:B,2,FALSE),"")</f>
        <v/>
      </c>
      <c r="U4308">
        <f t="shared" si="269"/>
        <v>0</v>
      </c>
      <c r="V4308">
        <f t="shared" si="270"/>
        <v>0</v>
      </c>
      <c r="W4308" s="3">
        <f t="shared" si="271"/>
        <v>0</v>
      </c>
    </row>
    <row r="4309" spans="1:23" hidden="1" x14ac:dyDescent="0.15">
      <c r="A4309" s="4" t="s">
        <v>15900</v>
      </c>
      <c r="B4309" s="1" t="d">
        <v>2023-12-31</v>
      </c>
      <c r="C4309">
        <v>27576.15</v>
      </c>
      <c r="D4309" s="1" t="d">
        <v>2022-08-31</v>
      </c>
      <c r="E4309" t="s">
        <v>378</v>
      </c>
      <c r="F4309" t="s">
        <v>379</v>
      </c>
      <c r="G4309" t="s">
        <v>4610</v>
      </c>
      <c r="H4309">
        <v>1</v>
      </c>
      <c r="I4309">
        <v>8311282498</v>
      </c>
      <c r="J4309">
        <v>8311282498</v>
      </c>
      <c r="K4309" t="s">
        <v>381</v>
      </c>
      <c r="L4309" t="s">
        <v>381</v>
      </c>
      <c r="M4309" s="4" t="s">
        <v>9044</v>
      </c>
      <c r="N4309" s="1" t="d">
        <v>1983-11-28</v>
      </c>
      <c r="O4309" s="4" t="s">
        <v>381</v>
      </c>
      <c r="P4309">
        <f>IFERROR(VLOOKUP(A4309,'17. Skuldsanering vilja'!A:D,1,FALSE),0)</f>
        <v>0</v>
      </c>
      <c r="Q4309">
        <f t="shared" si="268"/>
        <v>0</v>
      </c>
      <c r="R4309" t="str">
        <f>IFERROR(VLOOKUP(M4309,'Skudsanering UC monitorering'!A:B,1,FALSE),"")</f>
        <v/>
      </c>
      <c r="S4309" t="str">
        <f>IFERROR(VLOOKUP(O4309,'Skudsanering UC monitorering'!A:B,1,FALSE),"")</f>
        <v/>
      </c>
      <c r="T4309" t="str">
        <f>IFERROR(VLOOKUP(M4309,'Skudsanering UC monitorering'!A:B,2,FALSE),"")</f>
        <v/>
      </c>
      <c r="U4309">
        <f t="shared" si="269"/>
        <v>0</v>
      </c>
      <c r="V4309">
        <f t="shared" si="270"/>
        <v>0</v>
      </c>
      <c r="W4309" s="3">
        <f t="shared" si="271"/>
        <v>0</v>
      </c>
    </row>
    <row r="4310" spans="1:23" hidden="1" x14ac:dyDescent="0.15">
      <c r="A4310" s="4" t="s">
        <v>15901</v>
      </c>
      <c r="B4310" s="1" t="d">
        <v>2023-12-31</v>
      </c>
      <c r="C4310">
        <v>233816.53</v>
      </c>
      <c r="D4310" s="1" t="d">
        <v>2022-08-31</v>
      </c>
      <c r="E4310" t="s">
        <v>378</v>
      </c>
      <c r="F4310" t="s">
        <v>379</v>
      </c>
      <c r="G4310" t="s">
        <v>3483</v>
      </c>
      <c r="H4310">
        <v>1</v>
      </c>
      <c r="I4310">
        <v>7205178242</v>
      </c>
      <c r="J4310">
        <v>7205178242</v>
      </c>
      <c r="K4310" t="s">
        <v>381</v>
      </c>
      <c r="L4310" t="s">
        <v>381</v>
      </c>
      <c r="M4310" s="4" t="s">
        <v>9045</v>
      </c>
      <c r="N4310" s="1" t="d">
        <v>1972-05-17</v>
      </c>
      <c r="O4310" s="4" t="s">
        <v>381</v>
      </c>
      <c r="P4310">
        <f>IFERROR(VLOOKUP(A4310,'17. Skuldsanering vilja'!A:D,1,FALSE),0)</f>
        <v>0</v>
      </c>
      <c r="Q4310">
        <f t="shared" si="268"/>
        <v>0</v>
      </c>
      <c r="R4310" t="str">
        <f>IFERROR(VLOOKUP(M4310,'Skudsanering UC monitorering'!A:B,1,FALSE),"")</f>
        <v/>
      </c>
      <c r="S4310" t="str">
        <f>IFERROR(VLOOKUP(O4310,'Skudsanering UC monitorering'!A:B,1,FALSE),"")</f>
        <v/>
      </c>
      <c r="T4310" t="str">
        <f>IFERROR(VLOOKUP(M4310,'Skudsanering UC monitorering'!A:B,2,FALSE),"")</f>
        <v/>
      </c>
      <c r="U4310">
        <f t="shared" si="269"/>
        <v>0</v>
      </c>
      <c r="V4310">
        <f t="shared" si="270"/>
        <v>0</v>
      </c>
      <c r="W4310" s="3">
        <f t="shared" si="271"/>
        <v>0</v>
      </c>
    </row>
    <row r="4311" spans="1:23" hidden="1" x14ac:dyDescent="0.15">
      <c r="A4311" s="4" t="s">
        <v>15902</v>
      </c>
      <c r="B4311" s="1" t="d">
        <v>2023-12-31</v>
      </c>
      <c r="C4311">
        <v>363711.13</v>
      </c>
      <c r="D4311" s="1" t="d">
        <v>2022-08-31</v>
      </c>
      <c r="E4311" t="s">
        <v>378</v>
      </c>
      <c r="F4311" t="s">
        <v>379</v>
      </c>
      <c r="G4311" t="s">
        <v>1734</v>
      </c>
      <c r="H4311">
        <v>2</v>
      </c>
      <c r="I4311">
        <v>8903035056</v>
      </c>
      <c r="J4311">
        <v>8903035056</v>
      </c>
      <c r="K4311" t="s">
        <v>381</v>
      </c>
      <c r="L4311" t="s">
        <v>381</v>
      </c>
      <c r="M4311" s="4" t="s">
        <v>9046</v>
      </c>
      <c r="N4311" s="1" t="d">
        <v>1989-03-03</v>
      </c>
      <c r="O4311" s="4" t="s">
        <v>9046</v>
      </c>
      <c r="P4311">
        <f>IFERROR(VLOOKUP(A4311,'17. Skuldsanering vilja'!A:D,1,FALSE),0)</f>
        <v>0</v>
      </c>
      <c r="Q4311">
        <f t="shared" si="268"/>
        <v>0</v>
      </c>
      <c r="R4311" t="str">
        <f>IFERROR(VLOOKUP(M4311,'Skudsanering UC monitorering'!A:B,1,FALSE),"")</f>
        <v/>
      </c>
      <c r="S4311" t="str">
        <f>IFERROR(VLOOKUP(O4311,'Skudsanering UC monitorering'!A:B,1,FALSE),"")</f>
        <v/>
      </c>
      <c r="T4311" t="str">
        <f>IFERROR(VLOOKUP(M4311,'Skudsanering UC monitorering'!A:B,2,FALSE),"")</f>
        <v/>
      </c>
      <c r="U4311">
        <f t="shared" si="269"/>
        <v>0</v>
      </c>
      <c r="V4311">
        <f t="shared" si="270"/>
        <v>0</v>
      </c>
      <c r="W4311" s="3">
        <f t="shared" si="271"/>
        <v>0</v>
      </c>
    </row>
    <row r="4312" spans="1:23" hidden="1" x14ac:dyDescent="0.15">
      <c r="A4312" s="4" t="s">
        <v>15903</v>
      </c>
      <c r="B4312" s="1" t="d">
        <v>2023-12-31</v>
      </c>
      <c r="C4312">
        <v>172032.05</v>
      </c>
      <c r="D4312" s="1" t="d">
        <v>2022-08-31</v>
      </c>
      <c r="E4312" t="s">
        <v>378</v>
      </c>
      <c r="F4312" t="s">
        <v>379</v>
      </c>
      <c r="G4312" t="s">
        <v>1734</v>
      </c>
      <c r="H4312">
        <v>1</v>
      </c>
      <c r="I4312">
        <v>9205183255</v>
      </c>
      <c r="J4312">
        <v>9205183255</v>
      </c>
      <c r="K4312" t="s">
        <v>381</v>
      </c>
      <c r="L4312" t="s">
        <v>381</v>
      </c>
      <c r="M4312" s="4" t="s">
        <v>9047</v>
      </c>
      <c r="N4312" s="1" t="d">
        <v>1992-05-18</v>
      </c>
      <c r="O4312" s="4" t="s">
        <v>381</v>
      </c>
      <c r="P4312">
        <f>IFERROR(VLOOKUP(A4312,'17. Skuldsanering vilja'!A:D,1,FALSE),0)</f>
        <v>0</v>
      </c>
      <c r="Q4312">
        <f t="shared" si="268"/>
        <v>0</v>
      </c>
      <c r="R4312" t="str">
        <f>IFERROR(VLOOKUP(M4312,'Skudsanering UC monitorering'!A:B,1,FALSE),"")</f>
        <v/>
      </c>
      <c r="S4312" t="str">
        <f>IFERROR(VLOOKUP(O4312,'Skudsanering UC monitorering'!A:B,1,FALSE),"")</f>
        <v/>
      </c>
      <c r="T4312" t="str">
        <f>IFERROR(VLOOKUP(M4312,'Skudsanering UC monitorering'!A:B,2,FALSE),"")</f>
        <v/>
      </c>
      <c r="U4312">
        <f t="shared" si="269"/>
        <v>0</v>
      </c>
      <c r="V4312">
        <f t="shared" si="270"/>
        <v>0</v>
      </c>
      <c r="W4312" s="3">
        <f t="shared" si="271"/>
        <v>0</v>
      </c>
    </row>
    <row r="4313" spans="1:23" hidden="1" x14ac:dyDescent="0.15">
      <c r="A4313" s="4" t="s">
        <v>15904</v>
      </c>
      <c r="B4313" s="1" t="d">
        <v>2023-12-31</v>
      </c>
      <c r="C4313">
        <v>289520.96000000002</v>
      </c>
      <c r="D4313" s="1" t="d">
        <v>2022-09-02</v>
      </c>
      <c r="E4313" t="s">
        <v>378</v>
      </c>
      <c r="F4313" t="s">
        <v>379</v>
      </c>
      <c r="G4313" t="s">
        <v>2225</v>
      </c>
      <c r="H4313">
        <v>2</v>
      </c>
      <c r="I4313">
        <v>8112042943</v>
      </c>
      <c r="J4313">
        <v>8112042943</v>
      </c>
      <c r="K4313" t="s">
        <v>381</v>
      </c>
      <c r="L4313" t="s">
        <v>381</v>
      </c>
      <c r="M4313" s="4" t="s">
        <v>9048</v>
      </c>
      <c r="N4313" s="1" t="d">
        <v>1981-12-04</v>
      </c>
      <c r="O4313" s="4" t="s">
        <v>9048</v>
      </c>
      <c r="P4313">
        <f>IFERROR(VLOOKUP(A4313,'17. Skuldsanering vilja'!A:D,1,FALSE),0)</f>
        <v>0</v>
      </c>
      <c r="Q4313">
        <f t="shared" si="268"/>
        <v>0</v>
      </c>
      <c r="R4313" t="str">
        <f>IFERROR(VLOOKUP(M4313,'Skudsanering UC monitorering'!A:B,1,FALSE),"")</f>
        <v/>
      </c>
      <c r="S4313" t="str">
        <f>IFERROR(VLOOKUP(O4313,'Skudsanering UC monitorering'!A:B,1,FALSE),"")</f>
        <v/>
      </c>
      <c r="T4313" t="str">
        <f>IFERROR(VLOOKUP(M4313,'Skudsanering UC monitorering'!A:B,2,FALSE),"")</f>
        <v/>
      </c>
      <c r="U4313">
        <f t="shared" si="269"/>
        <v>0</v>
      </c>
      <c r="V4313">
        <f t="shared" si="270"/>
        <v>0</v>
      </c>
      <c r="W4313" s="3">
        <f t="shared" si="271"/>
        <v>0</v>
      </c>
    </row>
    <row r="4314" spans="1:23" hidden="1" x14ac:dyDescent="0.15">
      <c r="A4314" s="4" t="s">
        <v>15905</v>
      </c>
      <c r="B4314" s="1" t="d">
        <v>2023-12-31</v>
      </c>
      <c r="C4314">
        <v>195962.49</v>
      </c>
      <c r="D4314" s="1" t="d">
        <v>2022-09-08</v>
      </c>
      <c r="E4314" t="s">
        <v>378</v>
      </c>
      <c r="F4314" t="s">
        <v>379</v>
      </c>
      <c r="G4314" t="s">
        <v>1510</v>
      </c>
      <c r="H4314">
        <v>1</v>
      </c>
      <c r="I4314">
        <v>8803074601</v>
      </c>
      <c r="J4314">
        <v>8803074601</v>
      </c>
      <c r="K4314" t="s">
        <v>381</v>
      </c>
      <c r="L4314" t="s">
        <v>381</v>
      </c>
      <c r="M4314" s="4" t="s">
        <v>9049</v>
      </c>
      <c r="N4314" s="1" t="d">
        <v>1988-03-07</v>
      </c>
      <c r="O4314" s="4" t="s">
        <v>381</v>
      </c>
      <c r="P4314">
        <f>IFERROR(VLOOKUP(A4314,'17. Skuldsanering vilja'!A:D,1,FALSE),0)</f>
        <v>0</v>
      </c>
      <c r="Q4314">
        <f t="shared" si="268"/>
        <v>0</v>
      </c>
      <c r="R4314" t="str">
        <f>IFERROR(VLOOKUP(M4314,'Skudsanering UC monitorering'!A:B,1,FALSE),"")</f>
        <v/>
      </c>
      <c r="S4314" t="str">
        <f>IFERROR(VLOOKUP(O4314,'Skudsanering UC monitorering'!A:B,1,FALSE),"")</f>
        <v/>
      </c>
      <c r="T4314" t="str">
        <f>IFERROR(VLOOKUP(M4314,'Skudsanering UC monitorering'!A:B,2,FALSE),"")</f>
        <v/>
      </c>
      <c r="U4314">
        <f t="shared" si="269"/>
        <v>0</v>
      </c>
      <c r="V4314">
        <f t="shared" si="270"/>
        <v>0</v>
      </c>
      <c r="W4314" s="3">
        <f t="shared" si="271"/>
        <v>0</v>
      </c>
    </row>
    <row r="4315" spans="1:23" hidden="1" x14ac:dyDescent="0.15">
      <c r="A4315" s="4" t="s">
        <v>15906</v>
      </c>
      <c r="B4315" s="1" t="d">
        <v>2023-12-31</v>
      </c>
      <c r="C4315">
        <v>142285.23000000001</v>
      </c>
      <c r="D4315" s="1" t="d">
        <v>2022-09-29</v>
      </c>
      <c r="E4315" t="s">
        <v>378</v>
      </c>
      <c r="F4315" t="s">
        <v>379</v>
      </c>
      <c r="G4315" t="s">
        <v>4562</v>
      </c>
      <c r="H4315">
        <v>1</v>
      </c>
      <c r="I4315">
        <v>9509218880</v>
      </c>
      <c r="J4315">
        <v>9509218880</v>
      </c>
      <c r="K4315" t="s">
        <v>381</v>
      </c>
      <c r="L4315" t="s">
        <v>381</v>
      </c>
      <c r="M4315" s="4" t="s">
        <v>9050</v>
      </c>
      <c r="N4315" s="1" t="d">
        <v>1995-09-21</v>
      </c>
      <c r="O4315" s="4" t="s">
        <v>381</v>
      </c>
      <c r="P4315">
        <f>IFERROR(VLOOKUP(A4315,'17. Skuldsanering vilja'!A:D,1,FALSE),0)</f>
        <v>0</v>
      </c>
      <c r="Q4315">
        <f t="shared" si="268"/>
        <v>0</v>
      </c>
      <c r="R4315" t="str">
        <f>IFERROR(VLOOKUP(M4315,'Skudsanering UC monitorering'!A:B,1,FALSE),"")</f>
        <v/>
      </c>
      <c r="S4315" t="str">
        <f>IFERROR(VLOOKUP(O4315,'Skudsanering UC monitorering'!A:B,1,FALSE),"")</f>
        <v/>
      </c>
      <c r="T4315" t="str">
        <f>IFERROR(VLOOKUP(M4315,'Skudsanering UC monitorering'!A:B,2,FALSE),"")</f>
        <v/>
      </c>
      <c r="U4315">
        <f t="shared" si="269"/>
        <v>0</v>
      </c>
      <c r="V4315">
        <f t="shared" si="270"/>
        <v>0</v>
      </c>
      <c r="W4315" s="3">
        <f t="shared" si="271"/>
        <v>0</v>
      </c>
    </row>
    <row r="4316" spans="1:23" hidden="1" x14ac:dyDescent="0.15">
      <c r="A4316" s="4" t="s">
        <v>15907</v>
      </c>
      <c r="B4316" s="1" t="d">
        <v>2023-12-31</v>
      </c>
      <c r="C4316">
        <v>267791.67</v>
      </c>
      <c r="D4316" s="1" t="d">
        <v>2022-08-31</v>
      </c>
      <c r="E4316" t="s">
        <v>378</v>
      </c>
      <c r="F4316" t="s">
        <v>379</v>
      </c>
      <c r="G4316" t="s">
        <v>4612</v>
      </c>
      <c r="H4316">
        <v>1</v>
      </c>
      <c r="I4316">
        <v>9004261245</v>
      </c>
      <c r="J4316">
        <v>9004261245</v>
      </c>
      <c r="K4316" t="s">
        <v>381</v>
      </c>
      <c r="L4316" t="s">
        <v>381</v>
      </c>
      <c r="M4316" s="4" t="s">
        <v>9051</v>
      </c>
      <c r="N4316" s="1" t="d">
        <v>1990-04-26</v>
      </c>
      <c r="O4316" s="4" t="s">
        <v>381</v>
      </c>
      <c r="P4316">
        <f>IFERROR(VLOOKUP(A4316,'17. Skuldsanering vilja'!A:D,1,FALSE),0)</f>
        <v>0</v>
      </c>
      <c r="Q4316">
        <f t="shared" si="268"/>
        <v>0</v>
      </c>
      <c r="R4316" t="str">
        <f>IFERROR(VLOOKUP(M4316,'Skudsanering UC monitorering'!A:B,1,FALSE),"")</f>
        <v/>
      </c>
      <c r="S4316" t="str">
        <f>IFERROR(VLOOKUP(O4316,'Skudsanering UC monitorering'!A:B,1,FALSE),"")</f>
        <v/>
      </c>
      <c r="T4316" t="str">
        <f>IFERROR(VLOOKUP(M4316,'Skudsanering UC monitorering'!A:B,2,FALSE),"")</f>
        <v/>
      </c>
      <c r="U4316">
        <f t="shared" si="269"/>
        <v>0</v>
      </c>
      <c r="V4316">
        <f t="shared" si="270"/>
        <v>0</v>
      </c>
      <c r="W4316" s="3">
        <f t="shared" si="271"/>
        <v>0</v>
      </c>
    </row>
    <row r="4317" spans="1:23" hidden="1" x14ac:dyDescent="0.15">
      <c r="A4317" s="4" t="s">
        <v>15908</v>
      </c>
      <c r="B4317" s="1" t="d">
        <v>2023-12-31</v>
      </c>
      <c r="C4317">
        <v>227284.94</v>
      </c>
      <c r="D4317" s="1" t="d">
        <v>2022-09-02</v>
      </c>
      <c r="E4317" t="s">
        <v>378</v>
      </c>
      <c r="F4317" t="s">
        <v>379</v>
      </c>
      <c r="G4317" t="s">
        <v>3483</v>
      </c>
      <c r="H4317">
        <v>1</v>
      </c>
      <c r="I4317">
        <v>7809227213</v>
      </c>
      <c r="J4317">
        <v>7809227213</v>
      </c>
      <c r="K4317" t="s">
        <v>381</v>
      </c>
      <c r="L4317" t="s">
        <v>381</v>
      </c>
      <c r="M4317" s="4" t="s">
        <v>9052</v>
      </c>
      <c r="N4317" s="1" t="d">
        <v>1978-09-22</v>
      </c>
      <c r="O4317" s="4" t="s">
        <v>381</v>
      </c>
      <c r="P4317">
        <f>IFERROR(VLOOKUP(A4317,'17. Skuldsanering vilja'!A:D,1,FALSE),0)</f>
        <v>0</v>
      </c>
      <c r="Q4317">
        <f t="shared" si="268"/>
        <v>0</v>
      </c>
      <c r="R4317" t="str">
        <f>IFERROR(VLOOKUP(M4317,'Skudsanering UC monitorering'!A:B,1,FALSE),"")</f>
        <v/>
      </c>
      <c r="S4317" t="str">
        <f>IFERROR(VLOOKUP(O4317,'Skudsanering UC monitorering'!A:B,1,FALSE),"")</f>
        <v/>
      </c>
      <c r="T4317" t="str">
        <f>IFERROR(VLOOKUP(M4317,'Skudsanering UC monitorering'!A:B,2,FALSE),"")</f>
        <v/>
      </c>
      <c r="U4317">
        <f t="shared" si="269"/>
        <v>0</v>
      </c>
      <c r="V4317">
        <f t="shared" si="270"/>
        <v>0</v>
      </c>
      <c r="W4317" s="3">
        <f t="shared" si="271"/>
        <v>0</v>
      </c>
    </row>
    <row r="4318" spans="1:23" hidden="1" x14ac:dyDescent="0.15">
      <c r="A4318" s="4" t="s">
        <v>15909</v>
      </c>
      <c r="B4318" s="1" t="d">
        <v>2023-12-31</v>
      </c>
      <c r="C4318">
        <v>238065.44</v>
      </c>
      <c r="D4318" s="1" t="d">
        <v>2022-10-07</v>
      </c>
      <c r="E4318" t="s">
        <v>378</v>
      </c>
      <c r="F4318" t="s">
        <v>401</v>
      </c>
      <c r="G4318" t="s">
        <v>1393</v>
      </c>
      <c r="H4318">
        <v>1</v>
      </c>
      <c r="I4318">
        <v>8807067973</v>
      </c>
      <c r="J4318">
        <v>8807067973</v>
      </c>
      <c r="K4318" t="s">
        <v>381</v>
      </c>
      <c r="L4318" t="s">
        <v>381</v>
      </c>
      <c r="M4318" s="4" t="s">
        <v>9053</v>
      </c>
      <c r="N4318" s="1" t="d">
        <v>1988-07-06</v>
      </c>
      <c r="O4318" s="4" t="s">
        <v>381</v>
      </c>
      <c r="P4318">
        <f>IFERROR(VLOOKUP(A4318,'17. Skuldsanering vilja'!A:D,1,FALSE),0)</f>
        <v>0</v>
      </c>
      <c r="Q4318">
        <f t="shared" si="268"/>
        <v>0</v>
      </c>
      <c r="R4318" t="str">
        <f>IFERROR(VLOOKUP(M4318,'Skudsanering UC monitorering'!A:B,1,FALSE),"")</f>
        <v/>
      </c>
      <c r="S4318" t="str">
        <f>IFERROR(VLOOKUP(O4318,'Skudsanering UC monitorering'!A:B,1,FALSE),"")</f>
        <v/>
      </c>
      <c r="T4318" t="str">
        <f>IFERROR(VLOOKUP(M4318,'Skudsanering UC monitorering'!A:B,2,FALSE),"")</f>
        <v/>
      </c>
      <c r="U4318">
        <f t="shared" si="269"/>
        <v>0</v>
      </c>
      <c r="V4318">
        <f t="shared" si="270"/>
        <v>0</v>
      </c>
      <c r="W4318" s="3">
        <f t="shared" si="271"/>
        <v>0</v>
      </c>
    </row>
    <row r="4319" spans="1:23" hidden="1" x14ac:dyDescent="0.15">
      <c r="A4319" s="4" t="s">
        <v>15910</v>
      </c>
      <c r="B4319" s="1" t="d">
        <v>2023-12-31</v>
      </c>
      <c r="C4319">
        <v>291705.39</v>
      </c>
      <c r="D4319" s="1" t="d">
        <v>2022-08-31</v>
      </c>
      <c r="E4319" t="s">
        <v>378</v>
      </c>
      <c r="F4319" t="s">
        <v>401</v>
      </c>
      <c r="G4319" t="s">
        <v>1510</v>
      </c>
      <c r="H4319">
        <v>1</v>
      </c>
      <c r="I4319">
        <v>9009144420</v>
      </c>
      <c r="J4319">
        <v>9009144420</v>
      </c>
      <c r="K4319" t="s">
        <v>381</v>
      </c>
      <c r="L4319" t="s">
        <v>381</v>
      </c>
      <c r="M4319" s="4" t="s">
        <v>9054</v>
      </c>
      <c r="N4319" s="1" t="d">
        <v>1990-09-14</v>
      </c>
      <c r="O4319" s="4" t="s">
        <v>381</v>
      </c>
      <c r="P4319">
        <f>IFERROR(VLOOKUP(A4319,'17. Skuldsanering vilja'!A:D,1,FALSE),0)</f>
        <v>0</v>
      </c>
      <c r="Q4319">
        <f t="shared" si="268"/>
        <v>0</v>
      </c>
      <c r="R4319" t="str">
        <f>IFERROR(VLOOKUP(M4319,'Skudsanering UC monitorering'!A:B,1,FALSE),"")</f>
        <v/>
      </c>
      <c r="S4319" t="str">
        <f>IFERROR(VLOOKUP(O4319,'Skudsanering UC monitorering'!A:B,1,FALSE),"")</f>
        <v/>
      </c>
      <c r="T4319" t="str">
        <f>IFERROR(VLOOKUP(M4319,'Skudsanering UC monitorering'!A:B,2,FALSE),"")</f>
        <v/>
      </c>
      <c r="U4319">
        <f t="shared" si="269"/>
        <v>0</v>
      </c>
      <c r="V4319">
        <f t="shared" si="270"/>
        <v>0</v>
      </c>
      <c r="W4319" s="3">
        <f t="shared" si="271"/>
        <v>0</v>
      </c>
    </row>
    <row r="4320" spans="1:23" hidden="1" x14ac:dyDescent="0.15">
      <c r="A4320" s="4" t="s">
        <v>15911</v>
      </c>
      <c r="B4320" s="1" t="d">
        <v>2023-12-31</v>
      </c>
      <c r="C4320">
        <v>195432.46</v>
      </c>
      <c r="D4320" s="1" t="d">
        <v>2022-08-31</v>
      </c>
      <c r="E4320" t="s">
        <v>378</v>
      </c>
      <c r="F4320" t="s">
        <v>379</v>
      </c>
      <c r="G4320" t="s">
        <v>3483</v>
      </c>
      <c r="H4320">
        <v>1</v>
      </c>
      <c r="I4320">
        <v>9910155432</v>
      </c>
      <c r="J4320">
        <v>9910155432</v>
      </c>
      <c r="K4320" t="s">
        <v>381</v>
      </c>
      <c r="L4320" t="s">
        <v>381</v>
      </c>
      <c r="M4320" s="4" t="s">
        <v>9055</v>
      </c>
      <c r="N4320" s="1" t="d">
        <v>1999-10-15</v>
      </c>
      <c r="O4320" s="4" t="s">
        <v>381</v>
      </c>
      <c r="P4320">
        <f>IFERROR(VLOOKUP(A4320,'17. Skuldsanering vilja'!A:D,1,FALSE),0)</f>
        <v>0</v>
      </c>
      <c r="Q4320">
        <f t="shared" si="268"/>
        <v>0</v>
      </c>
      <c r="R4320" t="str">
        <f>IFERROR(VLOOKUP(M4320,'Skudsanering UC monitorering'!A:B,1,FALSE),"")</f>
        <v/>
      </c>
      <c r="S4320" t="str">
        <f>IFERROR(VLOOKUP(O4320,'Skudsanering UC monitorering'!A:B,1,FALSE),"")</f>
        <v/>
      </c>
      <c r="T4320" t="str">
        <f>IFERROR(VLOOKUP(M4320,'Skudsanering UC monitorering'!A:B,2,FALSE),"")</f>
        <v/>
      </c>
      <c r="U4320">
        <f t="shared" si="269"/>
        <v>0</v>
      </c>
      <c r="V4320">
        <f t="shared" si="270"/>
        <v>0</v>
      </c>
      <c r="W4320" s="3">
        <f t="shared" si="271"/>
        <v>0</v>
      </c>
    </row>
    <row r="4321" spans="1:23" hidden="1" x14ac:dyDescent="0.15">
      <c r="A4321" s="4" t="s">
        <v>15912</v>
      </c>
      <c r="B4321" s="1" t="d">
        <v>2023-12-31</v>
      </c>
      <c r="C4321">
        <v>210971.93</v>
      </c>
      <c r="D4321" s="1" t="d">
        <v>2022-08-31</v>
      </c>
      <c r="E4321" t="s">
        <v>378</v>
      </c>
      <c r="F4321" t="s">
        <v>379</v>
      </c>
      <c r="G4321" t="s">
        <v>4611</v>
      </c>
      <c r="H4321">
        <v>1</v>
      </c>
      <c r="I4321">
        <v>9512221780</v>
      </c>
      <c r="J4321">
        <v>9512221780</v>
      </c>
      <c r="K4321" t="s">
        <v>381</v>
      </c>
      <c r="L4321" t="s">
        <v>381</v>
      </c>
      <c r="M4321" s="4" t="s">
        <v>9056</v>
      </c>
      <c r="N4321" s="1" t="d">
        <v>1995-12-22</v>
      </c>
      <c r="O4321" s="4" t="s">
        <v>381</v>
      </c>
      <c r="P4321">
        <f>IFERROR(VLOOKUP(A4321,'17. Skuldsanering vilja'!A:D,1,FALSE),0)</f>
        <v>0</v>
      </c>
      <c r="Q4321">
        <f t="shared" si="268"/>
        <v>0</v>
      </c>
      <c r="R4321" t="str">
        <f>IFERROR(VLOOKUP(M4321,'Skudsanering UC monitorering'!A:B,1,FALSE),"")</f>
        <v/>
      </c>
      <c r="S4321" t="str">
        <f>IFERROR(VLOOKUP(O4321,'Skudsanering UC monitorering'!A:B,1,FALSE),"")</f>
        <v/>
      </c>
      <c r="T4321" t="str">
        <f>IFERROR(VLOOKUP(M4321,'Skudsanering UC monitorering'!A:B,2,FALSE),"")</f>
        <v/>
      </c>
      <c r="U4321">
        <f t="shared" si="269"/>
        <v>0</v>
      </c>
      <c r="V4321">
        <f t="shared" si="270"/>
        <v>0</v>
      </c>
      <c r="W4321" s="3">
        <f t="shared" si="271"/>
        <v>0</v>
      </c>
    </row>
    <row r="4322" spans="1:23" hidden="1" x14ac:dyDescent="0.15">
      <c r="A4322" s="4" t="s">
        <v>15913</v>
      </c>
      <c r="B4322" s="1" t="d">
        <v>2023-12-31</v>
      </c>
      <c r="C4322">
        <v>135903.69</v>
      </c>
      <c r="D4322" s="1" t="d">
        <v>2022-09-05</v>
      </c>
      <c r="E4322" t="s">
        <v>378</v>
      </c>
      <c r="F4322" t="s">
        <v>379</v>
      </c>
      <c r="G4322" t="s">
        <v>1424</v>
      </c>
      <c r="H4322">
        <v>2</v>
      </c>
      <c r="I4322">
        <v>8005311967</v>
      </c>
      <c r="J4322">
        <v>8005311967</v>
      </c>
      <c r="K4322" t="s">
        <v>381</v>
      </c>
      <c r="L4322" t="s">
        <v>381</v>
      </c>
      <c r="M4322" s="4" t="s">
        <v>9057</v>
      </c>
      <c r="N4322" s="1" t="d">
        <v>1980-05-31</v>
      </c>
      <c r="O4322" s="4" t="s">
        <v>9057</v>
      </c>
      <c r="P4322">
        <f>IFERROR(VLOOKUP(A4322,'17. Skuldsanering vilja'!A:D,1,FALSE),0)</f>
        <v>0</v>
      </c>
      <c r="Q4322">
        <f t="shared" si="268"/>
        <v>0</v>
      </c>
      <c r="R4322" t="str">
        <f>IFERROR(VLOOKUP(M4322,'Skudsanering UC monitorering'!A:B,1,FALSE),"")</f>
        <v/>
      </c>
      <c r="S4322" t="str">
        <f>IFERROR(VLOOKUP(O4322,'Skudsanering UC monitorering'!A:B,1,FALSE),"")</f>
        <v/>
      </c>
      <c r="T4322" t="str">
        <f>IFERROR(VLOOKUP(M4322,'Skudsanering UC monitorering'!A:B,2,FALSE),"")</f>
        <v/>
      </c>
      <c r="U4322">
        <f t="shared" si="269"/>
        <v>0</v>
      </c>
      <c r="V4322">
        <f t="shared" si="270"/>
        <v>0</v>
      </c>
      <c r="W4322" s="3">
        <f t="shared" si="271"/>
        <v>0</v>
      </c>
    </row>
    <row r="4323" spans="1:23" hidden="1" x14ac:dyDescent="0.15">
      <c r="A4323" s="4" t="s">
        <v>15914</v>
      </c>
      <c r="B4323" s="1" t="d">
        <v>2023-12-31</v>
      </c>
      <c r="C4323">
        <v>266445.61</v>
      </c>
      <c r="D4323" s="1" t="d">
        <v>2022-09-06</v>
      </c>
      <c r="E4323" t="s">
        <v>378</v>
      </c>
      <c r="F4323" t="s">
        <v>379</v>
      </c>
      <c r="G4323" t="s">
        <v>2225</v>
      </c>
      <c r="H4323">
        <v>1</v>
      </c>
      <c r="I4323">
        <v>7910010417</v>
      </c>
      <c r="J4323">
        <v>7910010417</v>
      </c>
      <c r="K4323" t="s">
        <v>381</v>
      </c>
      <c r="L4323" t="s">
        <v>381</v>
      </c>
      <c r="M4323" s="4" t="s">
        <v>9058</v>
      </c>
      <c r="N4323" s="1" t="d">
        <v>1979-10-01</v>
      </c>
      <c r="O4323" s="4" t="s">
        <v>381</v>
      </c>
      <c r="P4323">
        <f>IFERROR(VLOOKUP(A4323,'17. Skuldsanering vilja'!A:D,1,FALSE),0)</f>
        <v>0</v>
      </c>
      <c r="Q4323">
        <f t="shared" si="268"/>
        <v>0</v>
      </c>
      <c r="R4323" t="str">
        <f>IFERROR(VLOOKUP(M4323,'Skudsanering UC monitorering'!A:B,1,FALSE),"")</f>
        <v/>
      </c>
      <c r="S4323" t="str">
        <f>IFERROR(VLOOKUP(O4323,'Skudsanering UC monitorering'!A:B,1,FALSE),"")</f>
        <v/>
      </c>
      <c r="T4323" t="str">
        <f>IFERROR(VLOOKUP(M4323,'Skudsanering UC monitorering'!A:B,2,FALSE),"")</f>
        <v/>
      </c>
      <c r="U4323">
        <f t="shared" si="269"/>
        <v>0</v>
      </c>
      <c r="V4323">
        <f t="shared" si="270"/>
        <v>0</v>
      </c>
      <c r="W4323" s="3">
        <f t="shared" si="271"/>
        <v>0</v>
      </c>
    </row>
    <row r="4324" spans="1:23" hidden="1" x14ac:dyDescent="0.15">
      <c r="A4324" s="4" t="s">
        <v>15915</v>
      </c>
      <c r="B4324" s="1" t="d">
        <v>2023-12-31</v>
      </c>
      <c r="C4324">
        <v>24929.48</v>
      </c>
      <c r="D4324" s="1" t="d">
        <v>2022-09-02</v>
      </c>
      <c r="E4324" t="s">
        <v>378</v>
      </c>
      <c r="F4324" t="s">
        <v>379</v>
      </c>
      <c r="G4324" t="s">
        <v>4601</v>
      </c>
      <c r="H4324">
        <v>1</v>
      </c>
      <c r="I4324">
        <v>6509153505</v>
      </c>
      <c r="J4324">
        <v>6509153505</v>
      </c>
      <c r="K4324" t="s">
        <v>381</v>
      </c>
      <c r="L4324" t="s">
        <v>381</v>
      </c>
      <c r="M4324" s="4" t="s">
        <v>9059</v>
      </c>
      <c r="N4324" s="1" t="d">
        <v>1965-09-15</v>
      </c>
      <c r="O4324" s="4" t="s">
        <v>381</v>
      </c>
      <c r="P4324">
        <f>IFERROR(VLOOKUP(A4324,'17. Skuldsanering vilja'!A:D,1,FALSE),0)</f>
        <v>0</v>
      </c>
      <c r="Q4324">
        <f t="shared" si="268"/>
        <v>0</v>
      </c>
      <c r="R4324" t="str">
        <f>IFERROR(VLOOKUP(M4324,'Skudsanering UC monitorering'!A:B,1,FALSE),"")</f>
        <v/>
      </c>
      <c r="S4324" t="str">
        <f>IFERROR(VLOOKUP(O4324,'Skudsanering UC monitorering'!A:B,1,FALSE),"")</f>
        <v/>
      </c>
      <c r="T4324" t="str">
        <f>IFERROR(VLOOKUP(M4324,'Skudsanering UC monitorering'!A:B,2,FALSE),"")</f>
        <v/>
      </c>
      <c r="U4324">
        <f t="shared" si="269"/>
        <v>0</v>
      </c>
      <c r="V4324">
        <f t="shared" si="270"/>
        <v>0</v>
      </c>
      <c r="W4324" s="3">
        <f t="shared" si="271"/>
        <v>0</v>
      </c>
    </row>
    <row r="4325" spans="1:23" hidden="1" x14ac:dyDescent="0.15">
      <c r="A4325" s="4" t="s">
        <v>15916</v>
      </c>
      <c r="B4325" s="1" t="d">
        <v>2023-12-31</v>
      </c>
      <c r="C4325">
        <v>292253.78999999998</v>
      </c>
      <c r="D4325" s="1" t="d">
        <v>2022-09-09</v>
      </c>
      <c r="E4325" t="s">
        <v>378</v>
      </c>
      <c r="F4325" t="s">
        <v>539</v>
      </c>
      <c r="G4325" t="s">
        <v>2596</v>
      </c>
      <c r="H4325">
        <v>1</v>
      </c>
      <c r="I4325">
        <v>9612198342</v>
      </c>
      <c r="J4325">
        <v>9612198342</v>
      </c>
      <c r="K4325" t="s">
        <v>381</v>
      </c>
      <c r="L4325" t="s">
        <v>381</v>
      </c>
      <c r="M4325" s="4" t="s">
        <v>9060</v>
      </c>
      <c r="N4325" s="1" t="d">
        <v>1996-12-19</v>
      </c>
      <c r="O4325" s="4" t="s">
        <v>381</v>
      </c>
      <c r="P4325">
        <f>IFERROR(VLOOKUP(A4325,'17. Skuldsanering vilja'!A:D,1,FALSE),0)</f>
        <v>0</v>
      </c>
      <c r="Q4325">
        <f t="shared" si="268"/>
        <v>0</v>
      </c>
      <c r="R4325" t="str">
        <f>IFERROR(VLOOKUP(M4325,'Skudsanering UC monitorering'!A:B,1,FALSE),"")</f>
        <v/>
      </c>
      <c r="S4325" t="str">
        <f>IFERROR(VLOOKUP(O4325,'Skudsanering UC monitorering'!A:B,1,FALSE),"")</f>
        <v/>
      </c>
      <c r="T4325" t="str">
        <f>IFERROR(VLOOKUP(M4325,'Skudsanering UC monitorering'!A:B,2,FALSE),"")</f>
        <v/>
      </c>
      <c r="U4325">
        <f t="shared" si="269"/>
        <v>0</v>
      </c>
      <c r="V4325">
        <f t="shared" si="270"/>
        <v>0</v>
      </c>
      <c r="W4325" s="3">
        <f t="shared" si="271"/>
        <v>0</v>
      </c>
    </row>
    <row r="4326" spans="1:23" hidden="1" x14ac:dyDescent="0.15">
      <c r="A4326" s="4" t="s">
        <v>15917</v>
      </c>
      <c r="B4326" s="1" t="d">
        <v>2023-12-31</v>
      </c>
      <c r="C4326">
        <v>288351.05</v>
      </c>
      <c r="D4326" s="1" t="d">
        <v>2022-09-02</v>
      </c>
      <c r="E4326" t="s">
        <v>378</v>
      </c>
      <c r="F4326" t="s">
        <v>539</v>
      </c>
      <c r="G4326" t="s">
        <v>4612</v>
      </c>
      <c r="H4326">
        <v>1</v>
      </c>
      <c r="I4326">
        <v>8510102976</v>
      </c>
      <c r="J4326">
        <v>8510102976</v>
      </c>
      <c r="K4326" t="s">
        <v>381</v>
      </c>
      <c r="L4326" t="s">
        <v>381</v>
      </c>
      <c r="M4326" s="4" t="s">
        <v>9061</v>
      </c>
      <c r="N4326" s="1" t="d">
        <v>1985-10-10</v>
      </c>
      <c r="O4326" s="4" t="s">
        <v>381</v>
      </c>
      <c r="P4326">
        <f>IFERROR(VLOOKUP(A4326,'17. Skuldsanering vilja'!A:D,1,FALSE),0)</f>
        <v>0</v>
      </c>
      <c r="Q4326">
        <f t="shared" si="268"/>
        <v>0</v>
      </c>
      <c r="R4326" t="str">
        <f>IFERROR(VLOOKUP(M4326,'Skudsanering UC monitorering'!A:B,1,FALSE),"")</f>
        <v/>
      </c>
      <c r="S4326" t="str">
        <f>IFERROR(VLOOKUP(O4326,'Skudsanering UC monitorering'!A:B,1,FALSE),"")</f>
        <v/>
      </c>
      <c r="T4326" t="str">
        <f>IFERROR(VLOOKUP(M4326,'Skudsanering UC monitorering'!A:B,2,FALSE),"")</f>
        <v/>
      </c>
      <c r="U4326">
        <f t="shared" si="269"/>
        <v>0</v>
      </c>
      <c r="V4326">
        <f t="shared" si="270"/>
        <v>0</v>
      </c>
      <c r="W4326" s="3">
        <f t="shared" si="271"/>
        <v>0</v>
      </c>
    </row>
    <row r="4327" spans="1:23" hidden="1" x14ac:dyDescent="0.15">
      <c r="A4327" s="4" t="s">
        <v>15918</v>
      </c>
      <c r="B4327" s="1" t="d">
        <v>2023-12-31</v>
      </c>
      <c r="C4327">
        <v>82858.23</v>
      </c>
      <c r="D4327" s="1" t="d">
        <v>2022-10-25</v>
      </c>
      <c r="E4327" t="s">
        <v>378</v>
      </c>
      <c r="F4327" t="s">
        <v>379</v>
      </c>
      <c r="G4327" t="s">
        <v>4617</v>
      </c>
      <c r="H4327">
        <v>1</v>
      </c>
      <c r="I4327">
        <v>9308295261</v>
      </c>
      <c r="J4327">
        <v>9308295261</v>
      </c>
      <c r="K4327" t="s">
        <v>381</v>
      </c>
      <c r="L4327" t="s">
        <v>381</v>
      </c>
      <c r="M4327" s="4" t="s">
        <v>9062</v>
      </c>
      <c r="N4327" s="1" t="d">
        <v>1993-08-29</v>
      </c>
      <c r="O4327" s="4" t="s">
        <v>381</v>
      </c>
      <c r="P4327">
        <f>IFERROR(VLOOKUP(A4327,'17. Skuldsanering vilja'!A:D,1,FALSE),0)</f>
        <v>0</v>
      </c>
      <c r="Q4327">
        <f t="shared" si="268"/>
        <v>0</v>
      </c>
      <c r="R4327" t="str">
        <f>IFERROR(VLOOKUP(M4327,'Skudsanering UC monitorering'!A:B,1,FALSE),"")</f>
        <v/>
      </c>
      <c r="S4327" t="str">
        <f>IFERROR(VLOOKUP(O4327,'Skudsanering UC monitorering'!A:B,1,FALSE),"")</f>
        <v/>
      </c>
      <c r="T4327" t="str">
        <f>IFERROR(VLOOKUP(M4327,'Skudsanering UC monitorering'!A:B,2,FALSE),"")</f>
        <v/>
      </c>
      <c r="U4327">
        <f t="shared" si="269"/>
        <v>0</v>
      </c>
      <c r="V4327">
        <f t="shared" si="270"/>
        <v>0</v>
      </c>
      <c r="W4327" s="3">
        <f t="shared" si="271"/>
        <v>0</v>
      </c>
    </row>
    <row r="4328" spans="1:23" hidden="1" x14ac:dyDescent="0.15">
      <c r="A4328" s="4" t="s">
        <v>15919</v>
      </c>
      <c r="B4328" s="1" t="d">
        <v>2023-12-31</v>
      </c>
      <c r="C4328">
        <v>82120.27</v>
      </c>
      <c r="D4328" s="1" t="d">
        <v>2022-09-27</v>
      </c>
      <c r="E4328" t="s">
        <v>378</v>
      </c>
      <c r="F4328" t="s">
        <v>379</v>
      </c>
      <c r="G4328" t="s">
        <v>1424</v>
      </c>
      <c r="H4328">
        <v>1</v>
      </c>
      <c r="I4328">
        <v>9310175089</v>
      </c>
      <c r="J4328">
        <v>9310175089</v>
      </c>
      <c r="K4328" t="s">
        <v>381</v>
      </c>
      <c r="L4328" t="s">
        <v>381</v>
      </c>
      <c r="M4328" s="4" t="s">
        <v>9063</v>
      </c>
      <c r="N4328" s="1" t="d">
        <v>1993-10-17</v>
      </c>
      <c r="O4328" s="4" t="s">
        <v>381</v>
      </c>
      <c r="P4328">
        <f>IFERROR(VLOOKUP(A4328,'17. Skuldsanering vilja'!A:D,1,FALSE),0)</f>
        <v>0</v>
      </c>
      <c r="Q4328">
        <f t="shared" si="268"/>
        <v>0</v>
      </c>
      <c r="R4328" t="str">
        <f>IFERROR(VLOOKUP(M4328,'Skudsanering UC monitorering'!A:B,1,FALSE),"")</f>
        <v/>
      </c>
      <c r="S4328" t="str">
        <f>IFERROR(VLOOKUP(O4328,'Skudsanering UC monitorering'!A:B,1,FALSE),"")</f>
        <v/>
      </c>
      <c r="T4328" t="str">
        <f>IFERROR(VLOOKUP(M4328,'Skudsanering UC monitorering'!A:B,2,FALSE),"")</f>
        <v/>
      </c>
      <c r="U4328">
        <f t="shared" si="269"/>
        <v>0</v>
      </c>
      <c r="V4328">
        <f t="shared" si="270"/>
        <v>0</v>
      </c>
      <c r="W4328" s="3">
        <f t="shared" si="271"/>
        <v>0</v>
      </c>
    </row>
    <row r="4329" spans="1:23" hidden="1" x14ac:dyDescent="0.15">
      <c r="A4329" s="4" t="s">
        <v>15920</v>
      </c>
      <c r="B4329" s="1" t="d">
        <v>2023-12-31</v>
      </c>
      <c r="C4329">
        <v>288820.73</v>
      </c>
      <c r="D4329" s="1" t="d">
        <v>2022-09-02</v>
      </c>
      <c r="E4329" t="s">
        <v>378</v>
      </c>
      <c r="F4329" t="s">
        <v>379</v>
      </c>
      <c r="G4329" t="s">
        <v>4612</v>
      </c>
      <c r="H4329">
        <v>1</v>
      </c>
      <c r="I4329">
        <v>8604234677</v>
      </c>
      <c r="J4329">
        <v>8604234677</v>
      </c>
      <c r="K4329" t="s">
        <v>381</v>
      </c>
      <c r="L4329" t="s">
        <v>381</v>
      </c>
      <c r="M4329" s="4" t="s">
        <v>9064</v>
      </c>
      <c r="N4329" s="1" t="d">
        <v>1986-04-23</v>
      </c>
      <c r="O4329" s="4" t="s">
        <v>381</v>
      </c>
      <c r="P4329">
        <f>IFERROR(VLOOKUP(A4329,'17. Skuldsanering vilja'!A:D,1,FALSE),0)</f>
        <v>0</v>
      </c>
      <c r="Q4329">
        <f t="shared" si="268"/>
        <v>0</v>
      </c>
      <c r="R4329" t="str">
        <f>IFERROR(VLOOKUP(M4329,'Skudsanering UC monitorering'!A:B,1,FALSE),"")</f>
        <v/>
      </c>
      <c r="S4329" t="str">
        <f>IFERROR(VLOOKUP(O4329,'Skudsanering UC monitorering'!A:B,1,FALSE),"")</f>
        <v/>
      </c>
      <c r="T4329" t="str">
        <f>IFERROR(VLOOKUP(M4329,'Skudsanering UC monitorering'!A:B,2,FALSE),"")</f>
        <v/>
      </c>
      <c r="U4329">
        <f t="shared" si="269"/>
        <v>0</v>
      </c>
      <c r="V4329">
        <f t="shared" si="270"/>
        <v>0</v>
      </c>
      <c r="W4329" s="3">
        <f t="shared" si="271"/>
        <v>0</v>
      </c>
    </row>
    <row r="4330" spans="1:23" hidden="1" x14ac:dyDescent="0.15">
      <c r="A4330" s="4" t="s">
        <v>15921</v>
      </c>
      <c r="B4330" s="1" t="d">
        <v>2023-12-31</v>
      </c>
      <c r="C4330">
        <v>166175.78</v>
      </c>
      <c r="D4330" s="1" t="d">
        <v>2022-09-01</v>
      </c>
      <c r="E4330" t="s">
        <v>378</v>
      </c>
      <c r="F4330" t="s">
        <v>379</v>
      </c>
      <c r="G4330" t="s">
        <v>1334</v>
      </c>
      <c r="H4330">
        <v>1</v>
      </c>
      <c r="I4330">
        <v>9904023471</v>
      </c>
      <c r="J4330">
        <v>9904023471</v>
      </c>
      <c r="K4330" t="s">
        <v>381</v>
      </c>
      <c r="L4330" t="s">
        <v>381</v>
      </c>
      <c r="M4330" s="4" t="s">
        <v>9065</v>
      </c>
      <c r="N4330" s="1" t="d">
        <v>1999-04-02</v>
      </c>
      <c r="O4330" s="4" t="s">
        <v>381</v>
      </c>
      <c r="P4330">
        <f>IFERROR(VLOOKUP(A4330,'17. Skuldsanering vilja'!A:D,1,FALSE),0)</f>
        <v>0</v>
      </c>
      <c r="Q4330">
        <f t="shared" si="268"/>
        <v>0</v>
      </c>
      <c r="R4330" t="str">
        <f>IFERROR(VLOOKUP(M4330,'Skudsanering UC monitorering'!A:B,1,FALSE),"")</f>
        <v/>
      </c>
      <c r="S4330" t="str">
        <f>IFERROR(VLOOKUP(O4330,'Skudsanering UC monitorering'!A:B,1,FALSE),"")</f>
        <v/>
      </c>
      <c r="T4330" t="str">
        <f>IFERROR(VLOOKUP(M4330,'Skudsanering UC monitorering'!A:B,2,FALSE),"")</f>
        <v/>
      </c>
      <c r="U4330">
        <f t="shared" si="269"/>
        <v>0</v>
      </c>
      <c r="V4330">
        <f t="shared" si="270"/>
        <v>0</v>
      </c>
      <c r="W4330" s="3">
        <f t="shared" si="271"/>
        <v>0</v>
      </c>
    </row>
    <row r="4331" spans="1:23" hidden="1" x14ac:dyDescent="0.15">
      <c r="A4331" s="4" t="s">
        <v>15922</v>
      </c>
      <c r="B4331" s="1" t="d">
        <v>2023-12-31</v>
      </c>
      <c r="C4331">
        <v>180392.91</v>
      </c>
      <c r="D4331" s="1" t="d">
        <v>2022-09-07</v>
      </c>
      <c r="E4331" t="s">
        <v>378</v>
      </c>
      <c r="F4331" t="s">
        <v>379</v>
      </c>
      <c r="G4331" t="s">
        <v>2225</v>
      </c>
      <c r="H4331">
        <v>1</v>
      </c>
      <c r="I4331">
        <v>8403224788</v>
      </c>
      <c r="J4331">
        <v>8403224788</v>
      </c>
      <c r="K4331" t="s">
        <v>381</v>
      </c>
      <c r="L4331" t="s">
        <v>381</v>
      </c>
      <c r="M4331" s="4" t="s">
        <v>9066</v>
      </c>
      <c r="N4331" s="1" t="d">
        <v>1984-03-22</v>
      </c>
      <c r="O4331" s="4" t="s">
        <v>381</v>
      </c>
      <c r="P4331">
        <f>IFERROR(VLOOKUP(A4331,'17. Skuldsanering vilja'!A:D,1,FALSE),0)</f>
        <v>0</v>
      </c>
      <c r="Q4331">
        <f t="shared" si="268"/>
        <v>0</v>
      </c>
      <c r="R4331" t="str">
        <f>IFERROR(VLOOKUP(M4331,'Skudsanering UC monitorering'!A:B,1,FALSE),"")</f>
        <v/>
      </c>
      <c r="S4331" t="str">
        <f>IFERROR(VLOOKUP(O4331,'Skudsanering UC monitorering'!A:B,1,FALSE),"")</f>
        <v/>
      </c>
      <c r="T4331" t="str">
        <f>IFERROR(VLOOKUP(M4331,'Skudsanering UC monitorering'!A:B,2,FALSE),"")</f>
        <v/>
      </c>
      <c r="U4331">
        <f t="shared" si="269"/>
        <v>0</v>
      </c>
      <c r="V4331">
        <f t="shared" si="270"/>
        <v>0</v>
      </c>
      <c r="W4331" s="3">
        <f t="shared" si="271"/>
        <v>0</v>
      </c>
    </row>
    <row r="4332" spans="1:23" hidden="1" x14ac:dyDescent="0.15">
      <c r="A4332" s="4" t="s">
        <v>15923</v>
      </c>
      <c r="B4332" s="1" t="d">
        <v>2023-12-31</v>
      </c>
      <c r="C4332">
        <v>378506.16</v>
      </c>
      <c r="D4332" s="1" t="d">
        <v>2022-08-31</v>
      </c>
      <c r="E4332" t="s">
        <v>378</v>
      </c>
      <c r="F4332" t="s">
        <v>401</v>
      </c>
      <c r="G4332" t="s">
        <v>2225</v>
      </c>
      <c r="H4332">
        <v>2</v>
      </c>
      <c r="I4332">
        <v>9402098157</v>
      </c>
      <c r="J4332">
        <v>9402098157</v>
      </c>
      <c r="K4332" t="s">
        <v>381</v>
      </c>
      <c r="L4332" t="s">
        <v>381</v>
      </c>
      <c r="M4332" s="4" t="s">
        <v>9067</v>
      </c>
      <c r="N4332" s="1" t="d">
        <v>1994-02-09</v>
      </c>
      <c r="O4332" s="4" t="s">
        <v>9067</v>
      </c>
      <c r="P4332">
        <f>IFERROR(VLOOKUP(A4332,'17. Skuldsanering vilja'!A:D,1,FALSE),0)</f>
        <v>0</v>
      </c>
      <c r="Q4332">
        <f t="shared" si="268"/>
        <v>0</v>
      </c>
      <c r="R4332" t="str">
        <f>IFERROR(VLOOKUP(M4332,'Skudsanering UC monitorering'!A:B,1,FALSE),"")</f>
        <v/>
      </c>
      <c r="S4332" t="str">
        <f>IFERROR(VLOOKUP(O4332,'Skudsanering UC monitorering'!A:B,1,FALSE),"")</f>
        <v/>
      </c>
      <c r="T4332" t="str">
        <f>IFERROR(VLOOKUP(M4332,'Skudsanering UC monitorering'!A:B,2,FALSE),"")</f>
        <v/>
      </c>
      <c r="U4332">
        <f t="shared" si="269"/>
        <v>0</v>
      </c>
      <c r="V4332">
        <f t="shared" si="270"/>
        <v>0</v>
      </c>
      <c r="W4332" s="3">
        <f t="shared" si="271"/>
        <v>0</v>
      </c>
    </row>
    <row r="4333" spans="1:23" hidden="1" x14ac:dyDescent="0.15">
      <c r="A4333" s="4" t="s">
        <v>15924</v>
      </c>
      <c r="B4333" s="1" t="d">
        <v>2023-12-31</v>
      </c>
      <c r="C4333">
        <v>161777.57999999999</v>
      </c>
      <c r="D4333" s="1" t="d">
        <v>2022-09-01</v>
      </c>
      <c r="E4333" t="s">
        <v>378</v>
      </c>
      <c r="F4333" t="s">
        <v>379</v>
      </c>
      <c r="G4333" t="s">
        <v>2893</v>
      </c>
      <c r="H4333">
        <v>1</v>
      </c>
      <c r="I4333">
        <v>9405118838</v>
      </c>
      <c r="J4333">
        <v>9405118838</v>
      </c>
      <c r="K4333" t="s">
        <v>381</v>
      </c>
      <c r="L4333" t="s">
        <v>381</v>
      </c>
      <c r="M4333" s="4" t="s">
        <v>9068</v>
      </c>
      <c r="N4333" s="1" t="d">
        <v>1994-05-11</v>
      </c>
      <c r="O4333" s="4" t="s">
        <v>381</v>
      </c>
      <c r="P4333">
        <f>IFERROR(VLOOKUP(A4333,'17. Skuldsanering vilja'!A:D,1,FALSE),0)</f>
        <v>0</v>
      </c>
      <c r="Q4333">
        <f t="shared" si="268"/>
        <v>0</v>
      </c>
      <c r="R4333" t="str">
        <f>IFERROR(VLOOKUP(M4333,'Skudsanering UC monitorering'!A:B,1,FALSE),"")</f>
        <v/>
      </c>
      <c r="S4333" t="str">
        <f>IFERROR(VLOOKUP(O4333,'Skudsanering UC monitorering'!A:B,1,FALSE),"")</f>
        <v/>
      </c>
      <c r="T4333" t="str">
        <f>IFERROR(VLOOKUP(M4333,'Skudsanering UC monitorering'!A:B,2,FALSE),"")</f>
        <v/>
      </c>
      <c r="U4333">
        <f t="shared" si="269"/>
        <v>0</v>
      </c>
      <c r="V4333">
        <f t="shared" si="270"/>
        <v>0</v>
      </c>
      <c r="W4333" s="3">
        <f t="shared" si="271"/>
        <v>0</v>
      </c>
    </row>
    <row r="4334" spans="1:23" hidden="1" x14ac:dyDescent="0.15">
      <c r="A4334" s="4" t="s">
        <v>15925</v>
      </c>
      <c r="B4334" s="1" t="d">
        <v>2023-12-31</v>
      </c>
      <c r="C4334">
        <v>165111.1</v>
      </c>
      <c r="D4334" s="1" t="d">
        <v>2022-09-08</v>
      </c>
      <c r="E4334" t="s">
        <v>378</v>
      </c>
      <c r="F4334" t="s">
        <v>379</v>
      </c>
      <c r="G4334" t="s">
        <v>1424</v>
      </c>
      <c r="H4334">
        <v>1</v>
      </c>
      <c r="I4334">
        <v>8912096628</v>
      </c>
      <c r="J4334">
        <v>8912096628</v>
      </c>
      <c r="K4334" t="s">
        <v>381</v>
      </c>
      <c r="L4334" t="s">
        <v>381</v>
      </c>
      <c r="M4334" s="4" t="s">
        <v>9069</v>
      </c>
      <c r="N4334" s="1" t="d">
        <v>1989-12-09</v>
      </c>
      <c r="O4334" s="4" t="s">
        <v>381</v>
      </c>
      <c r="P4334">
        <f>IFERROR(VLOOKUP(A4334,'17. Skuldsanering vilja'!A:D,1,FALSE),0)</f>
        <v>0</v>
      </c>
      <c r="Q4334">
        <f t="shared" si="268"/>
        <v>0</v>
      </c>
      <c r="R4334" t="str">
        <f>IFERROR(VLOOKUP(M4334,'Skudsanering UC monitorering'!A:B,1,FALSE),"")</f>
        <v/>
      </c>
      <c r="S4334" t="str">
        <f>IFERROR(VLOOKUP(O4334,'Skudsanering UC monitorering'!A:B,1,FALSE),"")</f>
        <v/>
      </c>
      <c r="T4334" t="str">
        <f>IFERROR(VLOOKUP(M4334,'Skudsanering UC monitorering'!A:B,2,FALSE),"")</f>
        <v/>
      </c>
      <c r="U4334">
        <f t="shared" si="269"/>
        <v>0</v>
      </c>
      <c r="V4334">
        <f t="shared" si="270"/>
        <v>0</v>
      </c>
      <c r="W4334" s="3">
        <f t="shared" si="271"/>
        <v>0</v>
      </c>
    </row>
    <row r="4335" spans="1:23" hidden="1" x14ac:dyDescent="0.15">
      <c r="A4335" s="4" t="s">
        <v>15926</v>
      </c>
      <c r="B4335" s="1" t="d">
        <v>2023-12-31</v>
      </c>
      <c r="C4335">
        <v>491151.88</v>
      </c>
      <c r="D4335" s="1" t="d">
        <v>2022-09-30</v>
      </c>
      <c r="E4335" t="s">
        <v>378</v>
      </c>
      <c r="F4335" t="s">
        <v>379</v>
      </c>
      <c r="G4335" t="s">
        <v>3342</v>
      </c>
      <c r="H4335">
        <v>2</v>
      </c>
      <c r="I4335">
        <v>9001142273</v>
      </c>
      <c r="J4335">
        <v>9001142273</v>
      </c>
      <c r="K4335" t="s">
        <v>381</v>
      </c>
      <c r="L4335" t="s">
        <v>381</v>
      </c>
      <c r="M4335" s="4" t="s">
        <v>9070</v>
      </c>
      <c r="N4335" s="1" t="d">
        <v>1990-01-14</v>
      </c>
      <c r="O4335" s="4" t="s">
        <v>9070</v>
      </c>
      <c r="P4335">
        <f>IFERROR(VLOOKUP(A4335,'17. Skuldsanering vilja'!A:D,1,FALSE),0)</f>
        <v>0</v>
      </c>
      <c r="Q4335">
        <f t="shared" si="268"/>
        <v>0</v>
      </c>
      <c r="R4335" t="str">
        <f>IFERROR(VLOOKUP(M4335,'Skudsanering UC monitorering'!A:B,1,FALSE),"")</f>
        <v/>
      </c>
      <c r="S4335" t="str">
        <f>IFERROR(VLOOKUP(O4335,'Skudsanering UC monitorering'!A:B,1,FALSE),"")</f>
        <v/>
      </c>
      <c r="T4335" t="str">
        <f>IFERROR(VLOOKUP(M4335,'Skudsanering UC monitorering'!A:B,2,FALSE),"")</f>
        <v/>
      </c>
      <c r="U4335">
        <f t="shared" si="269"/>
        <v>0</v>
      </c>
      <c r="V4335">
        <f t="shared" si="270"/>
        <v>0</v>
      </c>
      <c r="W4335" s="3">
        <f t="shared" si="271"/>
        <v>0</v>
      </c>
    </row>
    <row r="4336" spans="1:23" hidden="1" x14ac:dyDescent="0.15">
      <c r="A4336" s="4" t="s">
        <v>15927</v>
      </c>
      <c r="B4336" s="1" t="d">
        <v>2023-12-31</v>
      </c>
      <c r="C4336">
        <v>333439.5</v>
      </c>
      <c r="D4336" s="1" t="d">
        <v>2022-09-02</v>
      </c>
      <c r="E4336" t="s">
        <v>378</v>
      </c>
      <c r="F4336" t="s">
        <v>420</v>
      </c>
      <c r="G4336" t="s">
        <v>1734</v>
      </c>
      <c r="H4336">
        <v>2</v>
      </c>
      <c r="I4336">
        <v>8509076256</v>
      </c>
      <c r="J4336">
        <v>8509076256</v>
      </c>
      <c r="K4336" t="s">
        <v>381</v>
      </c>
      <c r="L4336" t="s">
        <v>381</v>
      </c>
      <c r="M4336" s="4" t="s">
        <v>9071</v>
      </c>
      <c r="N4336" s="1" t="d">
        <v>1985-09-07</v>
      </c>
      <c r="O4336" s="4" t="s">
        <v>9071</v>
      </c>
      <c r="P4336">
        <f>IFERROR(VLOOKUP(A4336,'17. Skuldsanering vilja'!A:D,1,FALSE),0)</f>
        <v>0</v>
      </c>
      <c r="Q4336">
        <f t="shared" si="268"/>
        <v>0</v>
      </c>
      <c r="R4336" t="str">
        <f>IFERROR(VLOOKUP(M4336,'Skudsanering UC monitorering'!A:B,1,FALSE),"")</f>
        <v/>
      </c>
      <c r="S4336" t="str">
        <f>IFERROR(VLOOKUP(O4336,'Skudsanering UC monitorering'!A:B,1,FALSE),"")</f>
        <v/>
      </c>
      <c r="T4336" t="str">
        <f>IFERROR(VLOOKUP(M4336,'Skudsanering UC monitorering'!A:B,2,FALSE),"")</f>
        <v/>
      </c>
      <c r="U4336">
        <f t="shared" si="269"/>
        <v>0</v>
      </c>
      <c r="V4336">
        <f t="shared" si="270"/>
        <v>0</v>
      </c>
      <c r="W4336" s="3">
        <f t="shared" si="271"/>
        <v>0</v>
      </c>
    </row>
    <row r="4337" spans="1:23" hidden="1" x14ac:dyDescent="0.15">
      <c r="A4337" s="4" t="s">
        <v>15928</v>
      </c>
      <c r="B4337" s="1" t="d">
        <v>2023-12-31</v>
      </c>
      <c r="C4337">
        <v>118700.12</v>
      </c>
      <c r="D4337" s="1" t="d">
        <v>2022-09-02</v>
      </c>
      <c r="E4337" t="s">
        <v>378</v>
      </c>
      <c r="F4337" t="s">
        <v>379</v>
      </c>
      <c r="G4337" t="s">
        <v>1334</v>
      </c>
      <c r="H4337">
        <v>1</v>
      </c>
      <c r="I4337">
        <v>7909100518</v>
      </c>
      <c r="J4337">
        <v>7909100518</v>
      </c>
      <c r="K4337" t="s">
        <v>381</v>
      </c>
      <c r="L4337" t="s">
        <v>381</v>
      </c>
      <c r="M4337" s="4" t="s">
        <v>9072</v>
      </c>
      <c r="N4337" s="1" t="d">
        <v>1979-09-10</v>
      </c>
      <c r="O4337" s="4" t="s">
        <v>381</v>
      </c>
      <c r="P4337">
        <f>IFERROR(VLOOKUP(A4337,'17. Skuldsanering vilja'!A:D,1,FALSE),0)</f>
        <v>0</v>
      </c>
      <c r="Q4337">
        <f t="shared" si="268"/>
        <v>0</v>
      </c>
      <c r="R4337" t="str">
        <f>IFERROR(VLOOKUP(M4337,'Skudsanering UC monitorering'!A:B,1,FALSE),"")</f>
        <v/>
      </c>
      <c r="S4337" t="str">
        <f>IFERROR(VLOOKUP(O4337,'Skudsanering UC monitorering'!A:B,1,FALSE),"")</f>
        <v/>
      </c>
      <c r="T4337" t="str">
        <f>IFERROR(VLOOKUP(M4337,'Skudsanering UC monitorering'!A:B,2,FALSE),"")</f>
        <v/>
      </c>
      <c r="U4337">
        <f t="shared" si="269"/>
        <v>0</v>
      </c>
      <c r="V4337">
        <f t="shared" si="270"/>
        <v>0</v>
      </c>
      <c r="W4337" s="3">
        <f t="shared" si="271"/>
        <v>0</v>
      </c>
    </row>
    <row r="4338" spans="1:23" hidden="1" x14ac:dyDescent="0.15">
      <c r="A4338" s="4" t="s">
        <v>15929</v>
      </c>
      <c r="B4338" s="1" t="d">
        <v>2023-12-31</v>
      </c>
      <c r="C4338">
        <v>29436.39</v>
      </c>
      <c r="D4338" s="1" t="d">
        <v>2022-09-02</v>
      </c>
      <c r="E4338" t="s">
        <v>378</v>
      </c>
      <c r="F4338" t="s">
        <v>379</v>
      </c>
      <c r="G4338" t="s">
        <v>1424</v>
      </c>
      <c r="H4338">
        <v>1</v>
      </c>
      <c r="I4338">
        <v>9411013916</v>
      </c>
      <c r="J4338">
        <v>9411013916</v>
      </c>
      <c r="K4338" t="s">
        <v>381</v>
      </c>
      <c r="L4338" t="s">
        <v>381</v>
      </c>
      <c r="M4338" s="4" t="s">
        <v>9073</v>
      </c>
      <c r="N4338" s="1" t="d">
        <v>1994-11-01</v>
      </c>
      <c r="O4338" s="4" t="s">
        <v>381</v>
      </c>
      <c r="P4338">
        <f>IFERROR(VLOOKUP(A4338,'17. Skuldsanering vilja'!A:D,1,FALSE),0)</f>
        <v>0</v>
      </c>
      <c r="Q4338">
        <f t="shared" si="268"/>
        <v>0</v>
      </c>
      <c r="R4338" t="str">
        <f>IFERROR(VLOOKUP(M4338,'Skudsanering UC monitorering'!A:B,1,FALSE),"")</f>
        <v/>
      </c>
      <c r="S4338" t="str">
        <f>IFERROR(VLOOKUP(O4338,'Skudsanering UC monitorering'!A:B,1,FALSE),"")</f>
        <v/>
      </c>
      <c r="T4338" t="str">
        <f>IFERROR(VLOOKUP(M4338,'Skudsanering UC monitorering'!A:B,2,FALSE),"")</f>
        <v/>
      </c>
      <c r="U4338">
        <f t="shared" si="269"/>
        <v>0</v>
      </c>
      <c r="V4338">
        <f t="shared" si="270"/>
        <v>0</v>
      </c>
      <c r="W4338" s="3">
        <f t="shared" si="271"/>
        <v>0</v>
      </c>
    </row>
    <row r="4339" spans="1:23" hidden="1" x14ac:dyDescent="0.15">
      <c r="A4339" s="4" t="s">
        <v>15930</v>
      </c>
      <c r="B4339" s="1" t="d">
        <v>2023-12-31</v>
      </c>
      <c r="C4339">
        <v>167187.46</v>
      </c>
      <c r="D4339" s="1" t="d">
        <v>2022-09-19</v>
      </c>
      <c r="E4339" t="s">
        <v>378</v>
      </c>
      <c r="F4339" t="s">
        <v>401</v>
      </c>
      <c r="G4339" t="s">
        <v>1734</v>
      </c>
      <c r="H4339">
        <v>1</v>
      </c>
      <c r="I4339">
        <v>9105104609</v>
      </c>
      <c r="J4339">
        <v>9105104609</v>
      </c>
      <c r="K4339" t="s">
        <v>381</v>
      </c>
      <c r="L4339" t="s">
        <v>381</v>
      </c>
      <c r="M4339" s="4" t="s">
        <v>9074</v>
      </c>
      <c r="N4339" s="1" t="d">
        <v>1991-05-10</v>
      </c>
      <c r="O4339" s="4" t="s">
        <v>381</v>
      </c>
      <c r="P4339">
        <f>IFERROR(VLOOKUP(A4339,'17. Skuldsanering vilja'!A:D,1,FALSE),0)</f>
        <v>0</v>
      </c>
      <c r="Q4339">
        <f t="shared" si="268"/>
        <v>0</v>
      </c>
      <c r="R4339" t="str">
        <f>IFERROR(VLOOKUP(M4339,'Skudsanering UC monitorering'!A:B,1,FALSE),"")</f>
        <v/>
      </c>
      <c r="S4339" t="str">
        <f>IFERROR(VLOOKUP(O4339,'Skudsanering UC monitorering'!A:B,1,FALSE),"")</f>
        <v/>
      </c>
      <c r="T4339" t="str">
        <f>IFERROR(VLOOKUP(M4339,'Skudsanering UC monitorering'!A:B,2,FALSE),"")</f>
        <v/>
      </c>
      <c r="U4339">
        <f t="shared" si="269"/>
        <v>0</v>
      </c>
      <c r="V4339">
        <f t="shared" si="270"/>
        <v>0</v>
      </c>
      <c r="W4339" s="3">
        <f t="shared" si="271"/>
        <v>0</v>
      </c>
    </row>
    <row r="4340" spans="1:23" hidden="1" x14ac:dyDescent="0.15">
      <c r="A4340" s="4" t="s">
        <v>15931</v>
      </c>
      <c r="B4340" s="1" t="d">
        <v>2023-12-31</v>
      </c>
      <c r="C4340">
        <v>181800.36</v>
      </c>
      <c r="D4340" s="1" t="d">
        <v>2022-09-06</v>
      </c>
      <c r="E4340" t="s">
        <v>378</v>
      </c>
      <c r="F4340" t="s">
        <v>401</v>
      </c>
      <c r="G4340" t="s">
        <v>1334</v>
      </c>
      <c r="H4340">
        <v>1</v>
      </c>
      <c r="I4340">
        <v>8304123196</v>
      </c>
      <c r="J4340">
        <v>8304123196</v>
      </c>
      <c r="K4340" t="s">
        <v>381</v>
      </c>
      <c r="L4340" t="s">
        <v>381</v>
      </c>
      <c r="M4340" s="4" t="s">
        <v>9075</v>
      </c>
      <c r="N4340" s="1" t="d">
        <v>1983-04-12</v>
      </c>
      <c r="O4340" s="4" t="s">
        <v>381</v>
      </c>
      <c r="P4340">
        <f>IFERROR(VLOOKUP(A4340,'17. Skuldsanering vilja'!A:D,1,FALSE),0)</f>
        <v>0</v>
      </c>
      <c r="Q4340">
        <f t="shared" si="268"/>
        <v>0</v>
      </c>
      <c r="R4340" t="str">
        <f>IFERROR(VLOOKUP(M4340,'Skudsanering UC monitorering'!A:B,1,FALSE),"")</f>
        <v/>
      </c>
      <c r="S4340" t="str">
        <f>IFERROR(VLOOKUP(O4340,'Skudsanering UC monitorering'!A:B,1,FALSE),"")</f>
        <v/>
      </c>
      <c r="T4340" t="str">
        <f>IFERROR(VLOOKUP(M4340,'Skudsanering UC monitorering'!A:B,2,FALSE),"")</f>
        <v/>
      </c>
      <c r="U4340">
        <f t="shared" si="269"/>
        <v>0</v>
      </c>
      <c r="V4340">
        <f t="shared" si="270"/>
        <v>0</v>
      </c>
      <c r="W4340" s="3">
        <f t="shared" si="271"/>
        <v>0</v>
      </c>
    </row>
    <row r="4341" spans="1:23" hidden="1" x14ac:dyDescent="0.15">
      <c r="A4341" s="4" t="s">
        <v>15932</v>
      </c>
      <c r="B4341" s="1" t="d">
        <v>2023-12-31</v>
      </c>
      <c r="C4341">
        <v>72785.8</v>
      </c>
      <c r="D4341" s="1" t="d">
        <v>2022-09-12</v>
      </c>
      <c r="E4341" t="s">
        <v>378</v>
      </c>
      <c r="F4341" t="s">
        <v>379</v>
      </c>
      <c r="G4341" t="s">
        <v>2596</v>
      </c>
      <c r="H4341">
        <v>1</v>
      </c>
      <c r="I4341">
        <v>8303031044</v>
      </c>
      <c r="J4341">
        <v>8303031044</v>
      </c>
      <c r="K4341" t="s">
        <v>381</v>
      </c>
      <c r="L4341" t="s">
        <v>381</v>
      </c>
      <c r="M4341" s="4" t="s">
        <v>9076</v>
      </c>
      <c r="N4341" s="1" t="d">
        <v>1983-03-03</v>
      </c>
      <c r="O4341" s="4" t="s">
        <v>381</v>
      </c>
      <c r="P4341">
        <f>IFERROR(VLOOKUP(A4341,'17. Skuldsanering vilja'!A:D,1,FALSE),0)</f>
        <v>0</v>
      </c>
      <c r="Q4341">
        <f t="shared" si="268"/>
        <v>0</v>
      </c>
      <c r="R4341" t="str">
        <f>IFERROR(VLOOKUP(M4341,'Skudsanering UC monitorering'!A:B,1,FALSE),"")</f>
        <v/>
      </c>
      <c r="S4341" t="str">
        <f>IFERROR(VLOOKUP(O4341,'Skudsanering UC monitorering'!A:B,1,FALSE),"")</f>
        <v/>
      </c>
      <c r="T4341" t="str">
        <f>IFERROR(VLOOKUP(M4341,'Skudsanering UC monitorering'!A:B,2,FALSE),"")</f>
        <v/>
      </c>
      <c r="U4341">
        <f t="shared" si="269"/>
        <v>0</v>
      </c>
      <c r="V4341">
        <f t="shared" si="270"/>
        <v>0</v>
      </c>
      <c r="W4341" s="3">
        <f t="shared" si="271"/>
        <v>0</v>
      </c>
    </row>
    <row r="4342" spans="1:23" hidden="1" x14ac:dyDescent="0.15">
      <c r="A4342" s="4" t="s">
        <v>15933</v>
      </c>
      <c r="B4342" s="1" t="d">
        <v>2023-12-31</v>
      </c>
      <c r="C4342">
        <v>332319.21000000002</v>
      </c>
      <c r="D4342" s="1" t="d">
        <v>2022-09-06</v>
      </c>
      <c r="E4342" t="s">
        <v>378</v>
      </c>
      <c r="F4342" t="s">
        <v>379</v>
      </c>
      <c r="G4342" t="s">
        <v>1734</v>
      </c>
      <c r="H4342">
        <v>2</v>
      </c>
      <c r="I4342">
        <v>7204197896</v>
      </c>
      <c r="J4342">
        <v>7204197896</v>
      </c>
      <c r="K4342" t="s">
        <v>381</v>
      </c>
      <c r="L4342" t="s">
        <v>381</v>
      </c>
      <c r="M4342" s="4" t="s">
        <v>9077</v>
      </c>
      <c r="N4342" s="1" t="d">
        <v>1972-04-19</v>
      </c>
      <c r="O4342" s="4" t="s">
        <v>9077</v>
      </c>
      <c r="P4342">
        <f>IFERROR(VLOOKUP(A4342,'17. Skuldsanering vilja'!A:D,1,FALSE),0)</f>
        <v>0</v>
      </c>
      <c r="Q4342">
        <f t="shared" si="268"/>
        <v>0</v>
      </c>
      <c r="R4342" t="str">
        <f>IFERROR(VLOOKUP(M4342,'Skudsanering UC monitorering'!A:B,1,FALSE),"")</f>
        <v/>
      </c>
      <c r="S4342" t="str">
        <f>IFERROR(VLOOKUP(O4342,'Skudsanering UC monitorering'!A:B,1,FALSE),"")</f>
        <v/>
      </c>
      <c r="T4342" t="str">
        <f>IFERROR(VLOOKUP(M4342,'Skudsanering UC monitorering'!A:B,2,FALSE),"")</f>
        <v/>
      </c>
      <c r="U4342">
        <f t="shared" si="269"/>
        <v>0</v>
      </c>
      <c r="V4342">
        <f t="shared" si="270"/>
        <v>0</v>
      </c>
      <c r="W4342" s="3">
        <f t="shared" si="271"/>
        <v>0</v>
      </c>
    </row>
    <row r="4343" spans="1:23" hidden="1" x14ac:dyDescent="0.15">
      <c r="A4343" s="4" t="s">
        <v>15934</v>
      </c>
      <c r="B4343" s="1" t="d">
        <v>2023-12-31</v>
      </c>
      <c r="C4343">
        <v>284973.63</v>
      </c>
      <c r="D4343" s="1" t="d">
        <v>2022-09-02</v>
      </c>
      <c r="E4343" t="s">
        <v>378</v>
      </c>
      <c r="F4343" t="s">
        <v>401</v>
      </c>
      <c r="G4343" t="s">
        <v>4611</v>
      </c>
      <c r="H4343">
        <v>1</v>
      </c>
      <c r="I4343">
        <v>8209140857</v>
      </c>
      <c r="J4343">
        <v>8209140857</v>
      </c>
      <c r="K4343" t="s">
        <v>381</v>
      </c>
      <c r="L4343" t="s">
        <v>381</v>
      </c>
      <c r="M4343" s="4" t="s">
        <v>9078</v>
      </c>
      <c r="N4343" s="1" t="d">
        <v>1982-09-14</v>
      </c>
      <c r="O4343" s="4" t="s">
        <v>381</v>
      </c>
      <c r="P4343">
        <f>IFERROR(VLOOKUP(A4343,'17. Skuldsanering vilja'!A:D,1,FALSE),0)</f>
        <v>0</v>
      </c>
      <c r="Q4343">
        <f t="shared" si="268"/>
        <v>0</v>
      </c>
      <c r="R4343" t="str">
        <f>IFERROR(VLOOKUP(M4343,'Skudsanering UC monitorering'!A:B,1,FALSE),"")</f>
        <v/>
      </c>
      <c r="S4343" t="str">
        <f>IFERROR(VLOOKUP(O4343,'Skudsanering UC monitorering'!A:B,1,FALSE),"")</f>
        <v/>
      </c>
      <c r="T4343" t="str">
        <f>IFERROR(VLOOKUP(M4343,'Skudsanering UC monitorering'!A:B,2,FALSE),"")</f>
        <v/>
      </c>
      <c r="U4343">
        <f t="shared" si="269"/>
        <v>0</v>
      </c>
      <c r="V4343">
        <f t="shared" si="270"/>
        <v>0</v>
      </c>
      <c r="W4343" s="3">
        <f t="shared" si="271"/>
        <v>0</v>
      </c>
    </row>
    <row r="4344" spans="1:23" hidden="1" x14ac:dyDescent="0.15">
      <c r="A4344" s="4" t="s">
        <v>15935</v>
      </c>
      <c r="B4344" s="1" t="d">
        <v>2023-12-31</v>
      </c>
      <c r="C4344">
        <v>288937.32</v>
      </c>
      <c r="D4344" s="1" t="d">
        <v>2022-09-07</v>
      </c>
      <c r="E4344" t="s">
        <v>378</v>
      </c>
      <c r="F4344" t="s">
        <v>379</v>
      </c>
      <c r="G4344" t="s">
        <v>1734</v>
      </c>
      <c r="H4344">
        <v>2</v>
      </c>
      <c r="I4344">
        <v>9207281933</v>
      </c>
      <c r="J4344">
        <v>9207281933</v>
      </c>
      <c r="K4344" t="s">
        <v>381</v>
      </c>
      <c r="L4344" t="s">
        <v>381</v>
      </c>
      <c r="M4344" s="4" t="s">
        <v>9079</v>
      </c>
      <c r="N4344" s="1" t="d">
        <v>1992-07-28</v>
      </c>
      <c r="O4344" s="4" t="s">
        <v>9079</v>
      </c>
      <c r="P4344">
        <f>IFERROR(VLOOKUP(A4344,'17. Skuldsanering vilja'!A:D,1,FALSE),0)</f>
        <v>0</v>
      </c>
      <c r="Q4344">
        <f t="shared" si="268"/>
        <v>0</v>
      </c>
      <c r="R4344" t="str">
        <f>IFERROR(VLOOKUP(M4344,'Skudsanering UC monitorering'!A:B,1,FALSE),"")</f>
        <v/>
      </c>
      <c r="S4344" t="str">
        <f>IFERROR(VLOOKUP(O4344,'Skudsanering UC monitorering'!A:B,1,FALSE),"")</f>
        <v/>
      </c>
      <c r="T4344" t="str">
        <f>IFERROR(VLOOKUP(M4344,'Skudsanering UC monitorering'!A:B,2,FALSE),"")</f>
        <v/>
      </c>
      <c r="U4344">
        <f t="shared" si="269"/>
        <v>0</v>
      </c>
      <c r="V4344">
        <f t="shared" si="270"/>
        <v>0</v>
      </c>
      <c r="W4344" s="3">
        <f t="shared" si="271"/>
        <v>0</v>
      </c>
    </row>
    <row r="4345" spans="1:23" hidden="1" x14ac:dyDescent="0.15">
      <c r="A4345" s="4" t="s">
        <v>15936</v>
      </c>
      <c r="B4345" s="1" t="d">
        <v>2023-12-31</v>
      </c>
      <c r="C4345">
        <v>285872.34000000003</v>
      </c>
      <c r="D4345" s="1" t="d">
        <v>2022-09-07</v>
      </c>
      <c r="E4345" t="s">
        <v>378</v>
      </c>
      <c r="F4345" t="s">
        <v>379</v>
      </c>
      <c r="G4345" t="s">
        <v>1510</v>
      </c>
      <c r="H4345">
        <v>1</v>
      </c>
      <c r="I4345">
        <v>7511079274</v>
      </c>
      <c r="J4345">
        <v>7511079274</v>
      </c>
      <c r="K4345" t="s">
        <v>381</v>
      </c>
      <c r="L4345" t="s">
        <v>381</v>
      </c>
      <c r="M4345" s="4" t="s">
        <v>9080</v>
      </c>
      <c r="N4345" s="1" t="d">
        <v>1975-11-07</v>
      </c>
      <c r="O4345" s="4" t="s">
        <v>381</v>
      </c>
      <c r="P4345">
        <f>IFERROR(VLOOKUP(A4345,'17. Skuldsanering vilja'!A:D,1,FALSE),0)</f>
        <v>0</v>
      </c>
      <c r="Q4345">
        <f t="shared" si="268"/>
        <v>0</v>
      </c>
      <c r="R4345" t="str">
        <f>IFERROR(VLOOKUP(M4345,'Skudsanering UC monitorering'!A:B,1,FALSE),"")</f>
        <v/>
      </c>
      <c r="S4345" t="str">
        <f>IFERROR(VLOOKUP(O4345,'Skudsanering UC monitorering'!A:B,1,FALSE),"")</f>
        <v/>
      </c>
      <c r="T4345" t="str">
        <f>IFERROR(VLOOKUP(M4345,'Skudsanering UC monitorering'!A:B,2,FALSE),"")</f>
        <v/>
      </c>
      <c r="U4345">
        <f t="shared" si="269"/>
        <v>0</v>
      </c>
      <c r="V4345">
        <f t="shared" si="270"/>
        <v>0</v>
      </c>
      <c r="W4345" s="3">
        <f t="shared" si="271"/>
        <v>0</v>
      </c>
    </row>
    <row r="4346" spans="1:23" hidden="1" x14ac:dyDescent="0.15">
      <c r="A4346" s="4" t="s">
        <v>15937</v>
      </c>
      <c r="B4346" s="1" t="d">
        <v>2023-12-31</v>
      </c>
      <c r="C4346">
        <v>74242.59</v>
      </c>
      <c r="D4346" s="1" t="d">
        <v>2022-09-08</v>
      </c>
      <c r="E4346" t="s">
        <v>378</v>
      </c>
      <c r="F4346" t="s">
        <v>379</v>
      </c>
      <c r="G4346" t="s">
        <v>1320</v>
      </c>
      <c r="H4346">
        <v>1</v>
      </c>
      <c r="I4346">
        <v>7712017008</v>
      </c>
      <c r="J4346">
        <v>7712017008</v>
      </c>
      <c r="K4346" t="s">
        <v>381</v>
      </c>
      <c r="L4346" t="s">
        <v>381</v>
      </c>
      <c r="M4346" s="4" t="s">
        <v>9081</v>
      </c>
      <c r="N4346" s="1" t="d">
        <v>1977-12-01</v>
      </c>
      <c r="O4346" s="4" t="s">
        <v>381</v>
      </c>
      <c r="P4346">
        <f>IFERROR(VLOOKUP(A4346,'17. Skuldsanering vilja'!A:D,1,FALSE),0)</f>
        <v>0</v>
      </c>
      <c r="Q4346">
        <f t="shared" si="268"/>
        <v>0</v>
      </c>
      <c r="R4346" t="str">
        <f>IFERROR(VLOOKUP(M4346,'Skudsanering UC monitorering'!A:B,1,FALSE),"")</f>
        <v/>
      </c>
      <c r="S4346" t="str">
        <f>IFERROR(VLOOKUP(O4346,'Skudsanering UC monitorering'!A:B,1,FALSE),"")</f>
        <v/>
      </c>
      <c r="T4346" t="str">
        <f>IFERROR(VLOOKUP(M4346,'Skudsanering UC monitorering'!A:B,2,FALSE),"")</f>
        <v/>
      </c>
      <c r="U4346">
        <f t="shared" si="269"/>
        <v>0</v>
      </c>
      <c r="V4346">
        <f t="shared" si="270"/>
        <v>0</v>
      </c>
      <c r="W4346" s="3">
        <f t="shared" si="271"/>
        <v>0</v>
      </c>
    </row>
    <row r="4347" spans="1:23" hidden="1" x14ac:dyDescent="0.15">
      <c r="A4347" s="4" t="s">
        <v>15938</v>
      </c>
      <c r="B4347" s="1" t="d">
        <v>2023-12-31</v>
      </c>
      <c r="C4347">
        <v>175421.98</v>
      </c>
      <c r="D4347" s="1" t="d">
        <v>2022-09-02</v>
      </c>
      <c r="E4347" t="s">
        <v>378</v>
      </c>
      <c r="F4347" t="s">
        <v>379</v>
      </c>
      <c r="G4347" t="s">
        <v>1393</v>
      </c>
      <c r="H4347">
        <v>2</v>
      </c>
      <c r="I4347">
        <v>9603151862</v>
      </c>
      <c r="J4347">
        <v>9603151862</v>
      </c>
      <c r="K4347" t="s">
        <v>381</v>
      </c>
      <c r="L4347" t="s">
        <v>381</v>
      </c>
      <c r="M4347" s="4" t="s">
        <v>9082</v>
      </c>
      <c r="N4347" s="1" t="d">
        <v>1996-03-15</v>
      </c>
      <c r="O4347" s="4" t="s">
        <v>9082</v>
      </c>
      <c r="P4347">
        <f>IFERROR(VLOOKUP(A4347,'17. Skuldsanering vilja'!A:D,1,FALSE),0)</f>
        <v>0</v>
      </c>
      <c r="Q4347">
        <f t="shared" si="268"/>
        <v>0</v>
      </c>
      <c r="R4347" t="str">
        <f>IFERROR(VLOOKUP(M4347,'Skudsanering UC monitorering'!A:B,1,FALSE),"")</f>
        <v/>
      </c>
      <c r="S4347" t="str">
        <f>IFERROR(VLOOKUP(O4347,'Skudsanering UC monitorering'!A:B,1,FALSE),"")</f>
        <v/>
      </c>
      <c r="T4347" t="str">
        <f>IFERROR(VLOOKUP(M4347,'Skudsanering UC monitorering'!A:B,2,FALSE),"")</f>
        <v/>
      </c>
      <c r="U4347">
        <f t="shared" si="269"/>
        <v>0</v>
      </c>
      <c r="V4347">
        <f t="shared" si="270"/>
        <v>0</v>
      </c>
      <c r="W4347" s="3">
        <f t="shared" si="271"/>
        <v>0</v>
      </c>
    </row>
    <row r="4348" spans="1:23" hidden="1" x14ac:dyDescent="0.15">
      <c r="A4348" s="4" t="s">
        <v>15939</v>
      </c>
      <c r="B4348" s="1" t="d">
        <v>2023-12-31</v>
      </c>
      <c r="C4348">
        <v>101482.95</v>
      </c>
      <c r="D4348" s="1" t="d">
        <v>2022-09-06</v>
      </c>
      <c r="E4348" t="s">
        <v>378</v>
      </c>
      <c r="F4348" t="s">
        <v>379</v>
      </c>
      <c r="G4348" t="s">
        <v>2596</v>
      </c>
      <c r="H4348">
        <v>1</v>
      </c>
      <c r="I4348">
        <v>8005296424</v>
      </c>
      <c r="J4348">
        <v>8005296424</v>
      </c>
      <c r="K4348" t="s">
        <v>381</v>
      </c>
      <c r="L4348" t="s">
        <v>381</v>
      </c>
      <c r="M4348" s="4" t="s">
        <v>9083</v>
      </c>
      <c r="N4348" s="1" t="d">
        <v>1980-05-29</v>
      </c>
      <c r="O4348" s="4" t="s">
        <v>381</v>
      </c>
      <c r="P4348">
        <f>IFERROR(VLOOKUP(A4348,'17. Skuldsanering vilja'!A:D,1,FALSE),0)</f>
        <v>0</v>
      </c>
      <c r="Q4348">
        <f t="shared" si="268"/>
        <v>0</v>
      </c>
      <c r="R4348" t="str">
        <f>IFERROR(VLOOKUP(M4348,'Skudsanering UC monitorering'!A:B,1,FALSE),"")</f>
        <v/>
      </c>
      <c r="S4348" t="str">
        <f>IFERROR(VLOOKUP(O4348,'Skudsanering UC monitorering'!A:B,1,FALSE),"")</f>
        <v/>
      </c>
      <c r="T4348" t="str">
        <f>IFERROR(VLOOKUP(M4348,'Skudsanering UC monitorering'!A:B,2,FALSE),"")</f>
        <v/>
      </c>
      <c r="U4348">
        <f t="shared" si="269"/>
        <v>0</v>
      </c>
      <c r="V4348">
        <f t="shared" si="270"/>
        <v>0</v>
      </c>
      <c r="W4348" s="3">
        <f t="shared" si="271"/>
        <v>0</v>
      </c>
    </row>
    <row r="4349" spans="1:23" hidden="1" x14ac:dyDescent="0.15">
      <c r="A4349" s="4" t="s">
        <v>15940</v>
      </c>
      <c r="B4349" s="1" t="d">
        <v>2023-12-31</v>
      </c>
      <c r="C4349">
        <v>273695.45</v>
      </c>
      <c r="D4349" s="1" t="d">
        <v>2022-09-13</v>
      </c>
      <c r="E4349" t="s">
        <v>378</v>
      </c>
      <c r="F4349" t="s">
        <v>379</v>
      </c>
      <c r="G4349" t="s">
        <v>4611</v>
      </c>
      <c r="H4349">
        <v>1</v>
      </c>
      <c r="I4349">
        <v>8104142354</v>
      </c>
      <c r="J4349">
        <v>8104142354</v>
      </c>
      <c r="K4349" t="s">
        <v>381</v>
      </c>
      <c r="L4349" t="s">
        <v>381</v>
      </c>
      <c r="M4349" s="4" t="s">
        <v>9084</v>
      </c>
      <c r="N4349" s="1" t="d">
        <v>1981-04-14</v>
      </c>
      <c r="O4349" s="4" t="s">
        <v>381</v>
      </c>
      <c r="P4349">
        <f>IFERROR(VLOOKUP(A4349,'17. Skuldsanering vilja'!A:D,1,FALSE),0)</f>
        <v>0</v>
      </c>
      <c r="Q4349">
        <f t="shared" si="268"/>
        <v>0</v>
      </c>
      <c r="R4349" t="str">
        <f>IFERROR(VLOOKUP(M4349,'Skudsanering UC monitorering'!A:B,1,FALSE),"")</f>
        <v/>
      </c>
      <c r="S4349" t="str">
        <f>IFERROR(VLOOKUP(O4349,'Skudsanering UC monitorering'!A:B,1,FALSE),"")</f>
        <v/>
      </c>
      <c r="T4349" t="str">
        <f>IFERROR(VLOOKUP(M4349,'Skudsanering UC monitorering'!A:B,2,FALSE),"")</f>
        <v/>
      </c>
      <c r="U4349">
        <f t="shared" si="269"/>
        <v>0</v>
      </c>
      <c r="V4349">
        <f t="shared" si="270"/>
        <v>0</v>
      </c>
      <c r="W4349" s="3">
        <f t="shared" si="271"/>
        <v>0</v>
      </c>
    </row>
    <row r="4350" spans="1:23" hidden="1" x14ac:dyDescent="0.15">
      <c r="A4350" s="4" t="s">
        <v>15941</v>
      </c>
      <c r="B4350" s="1" t="d">
        <v>2023-12-31</v>
      </c>
      <c r="C4350">
        <v>242308.05</v>
      </c>
      <c r="D4350" s="1" t="d">
        <v>2022-09-07</v>
      </c>
      <c r="E4350" t="s">
        <v>378</v>
      </c>
      <c r="F4350" t="s">
        <v>395</v>
      </c>
      <c r="G4350" t="s">
        <v>4608</v>
      </c>
      <c r="H4350">
        <v>1</v>
      </c>
      <c r="I4350">
        <v>9311305610</v>
      </c>
      <c r="J4350">
        <v>9311305610</v>
      </c>
      <c r="K4350" t="s">
        <v>381</v>
      </c>
      <c r="L4350" t="s">
        <v>381</v>
      </c>
      <c r="M4350" s="4" t="s">
        <v>9085</v>
      </c>
      <c r="N4350" s="1" t="d">
        <v>1993-11-30</v>
      </c>
      <c r="O4350" s="4" t="s">
        <v>381</v>
      </c>
      <c r="P4350">
        <f>IFERROR(VLOOKUP(A4350,'17. Skuldsanering vilja'!A:D,1,FALSE),0)</f>
        <v>0</v>
      </c>
      <c r="Q4350">
        <f t="shared" si="268"/>
        <v>0</v>
      </c>
      <c r="R4350" t="str">
        <f>IFERROR(VLOOKUP(M4350,'Skudsanering UC monitorering'!A:B,1,FALSE),"")</f>
        <v/>
      </c>
      <c r="S4350" t="str">
        <f>IFERROR(VLOOKUP(O4350,'Skudsanering UC monitorering'!A:B,1,FALSE),"")</f>
        <v/>
      </c>
      <c r="T4350" t="str">
        <f>IFERROR(VLOOKUP(M4350,'Skudsanering UC monitorering'!A:B,2,FALSE),"")</f>
        <v/>
      </c>
      <c r="U4350">
        <f t="shared" si="269"/>
        <v>0</v>
      </c>
      <c r="V4350">
        <f t="shared" si="270"/>
        <v>0</v>
      </c>
      <c r="W4350" s="3">
        <f t="shared" si="271"/>
        <v>0</v>
      </c>
    </row>
    <row r="4351" spans="1:23" hidden="1" x14ac:dyDescent="0.15">
      <c r="A4351" s="4" t="s">
        <v>15942</v>
      </c>
      <c r="B4351" s="1" t="d">
        <v>2023-12-31</v>
      </c>
      <c r="C4351">
        <v>164500.60999999999</v>
      </c>
      <c r="D4351" s="1" t="d">
        <v>2022-09-12</v>
      </c>
      <c r="E4351" t="s">
        <v>378</v>
      </c>
      <c r="F4351" t="s">
        <v>379</v>
      </c>
      <c r="G4351" t="s">
        <v>2893</v>
      </c>
      <c r="H4351">
        <v>1</v>
      </c>
      <c r="I4351">
        <v>6611159168</v>
      </c>
      <c r="J4351">
        <v>6611159168</v>
      </c>
      <c r="K4351" t="s">
        <v>381</v>
      </c>
      <c r="L4351" t="s">
        <v>381</v>
      </c>
      <c r="M4351" s="4" t="s">
        <v>9086</v>
      </c>
      <c r="N4351" s="1" t="d">
        <v>1966-11-15</v>
      </c>
      <c r="O4351" s="4" t="s">
        <v>381</v>
      </c>
      <c r="P4351">
        <f>IFERROR(VLOOKUP(A4351,'17. Skuldsanering vilja'!A:D,1,FALSE),0)</f>
        <v>0</v>
      </c>
      <c r="Q4351">
        <f t="shared" si="268"/>
        <v>0</v>
      </c>
      <c r="R4351" t="str">
        <f>IFERROR(VLOOKUP(M4351,'Skudsanering UC monitorering'!A:B,1,FALSE),"")</f>
        <v/>
      </c>
      <c r="S4351" t="str">
        <f>IFERROR(VLOOKUP(O4351,'Skudsanering UC monitorering'!A:B,1,FALSE),"")</f>
        <v/>
      </c>
      <c r="T4351" t="str">
        <f>IFERROR(VLOOKUP(M4351,'Skudsanering UC monitorering'!A:B,2,FALSE),"")</f>
        <v/>
      </c>
      <c r="U4351">
        <f t="shared" si="269"/>
        <v>0</v>
      </c>
      <c r="V4351">
        <f t="shared" si="270"/>
        <v>0</v>
      </c>
      <c r="W4351" s="3">
        <f t="shared" si="271"/>
        <v>0</v>
      </c>
    </row>
    <row r="4352" spans="1:23" hidden="1" x14ac:dyDescent="0.15">
      <c r="A4352" s="4" t="s">
        <v>15943</v>
      </c>
      <c r="B4352" s="1" t="d">
        <v>2023-12-31</v>
      </c>
      <c r="C4352">
        <v>83734.92</v>
      </c>
      <c r="D4352" s="1" t="d">
        <v>2022-09-02</v>
      </c>
      <c r="E4352" t="s">
        <v>378</v>
      </c>
      <c r="F4352" t="s">
        <v>379</v>
      </c>
      <c r="G4352" t="s">
        <v>505</v>
      </c>
      <c r="H4352">
        <v>1</v>
      </c>
      <c r="I4352">
        <v>9610301765</v>
      </c>
      <c r="J4352">
        <v>9610301765</v>
      </c>
      <c r="K4352" t="s">
        <v>381</v>
      </c>
      <c r="L4352" t="s">
        <v>381</v>
      </c>
      <c r="M4352" s="4" t="s">
        <v>9087</v>
      </c>
      <c r="N4352" s="1" t="d">
        <v>1996-10-30</v>
      </c>
      <c r="O4352" s="4" t="s">
        <v>381</v>
      </c>
      <c r="P4352">
        <f>IFERROR(VLOOKUP(A4352,'17. Skuldsanering vilja'!A:D,1,FALSE),0)</f>
        <v>0</v>
      </c>
      <c r="Q4352">
        <f t="shared" si="268"/>
        <v>0</v>
      </c>
      <c r="R4352" t="str">
        <f>IFERROR(VLOOKUP(M4352,'Skudsanering UC monitorering'!A:B,1,FALSE),"")</f>
        <v/>
      </c>
      <c r="S4352" t="str">
        <f>IFERROR(VLOOKUP(O4352,'Skudsanering UC monitorering'!A:B,1,FALSE),"")</f>
        <v/>
      </c>
      <c r="T4352" t="str">
        <f>IFERROR(VLOOKUP(M4352,'Skudsanering UC monitorering'!A:B,2,FALSE),"")</f>
        <v/>
      </c>
      <c r="U4352">
        <f t="shared" si="269"/>
        <v>0</v>
      </c>
      <c r="V4352">
        <f t="shared" si="270"/>
        <v>0</v>
      </c>
      <c r="W4352" s="3">
        <f t="shared" si="271"/>
        <v>0</v>
      </c>
    </row>
    <row r="4353" spans="1:23" hidden="1" x14ac:dyDescent="0.15">
      <c r="A4353" s="4" t="s">
        <v>15944</v>
      </c>
      <c r="B4353" s="1" t="d">
        <v>2023-12-31</v>
      </c>
      <c r="C4353">
        <v>32806.82</v>
      </c>
      <c r="D4353" s="1" t="d">
        <v>2022-09-08</v>
      </c>
      <c r="E4353" t="s">
        <v>378</v>
      </c>
      <c r="F4353" t="s">
        <v>379</v>
      </c>
      <c r="G4353" t="s">
        <v>3342</v>
      </c>
      <c r="H4353">
        <v>2</v>
      </c>
      <c r="I4353">
        <v>9701011679</v>
      </c>
      <c r="J4353">
        <v>9701011679</v>
      </c>
      <c r="K4353" t="s">
        <v>381</v>
      </c>
      <c r="L4353" t="s">
        <v>381</v>
      </c>
      <c r="M4353" s="4" t="s">
        <v>9088</v>
      </c>
      <c r="N4353" s="1" t="d">
        <v>1997-01-01</v>
      </c>
      <c r="O4353" s="4" t="s">
        <v>9088</v>
      </c>
      <c r="P4353">
        <f>IFERROR(VLOOKUP(A4353,'17. Skuldsanering vilja'!A:D,1,FALSE),0)</f>
        <v>0</v>
      </c>
      <c r="Q4353">
        <f t="shared" si="268"/>
        <v>0</v>
      </c>
      <c r="R4353" t="str">
        <f>IFERROR(VLOOKUP(M4353,'Skudsanering UC monitorering'!A:B,1,FALSE),"")</f>
        <v/>
      </c>
      <c r="S4353" t="str">
        <f>IFERROR(VLOOKUP(O4353,'Skudsanering UC monitorering'!A:B,1,FALSE),"")</f>
        <v/>
      </c>
      <c r="T4353" t="str">
        <f>IFERROR(VLOOKUP(M4353,'Skudsanering UC monitorering'!A:B,2,FALSE),"")</f>
        <v/>
      </c>
      <c r="U4353">
        <f t="shared" si="269"/>
        <v>0</v>
      </c>
      <c r="V4353">
        <f t="shared" si="270"/>
        <v>0</v>
      </c>
      <c r="W4353" s="3">
        <f t="shared" si="271"/>
        <v>0</v>
      </c>
    </row>
    <row r="4354" spans="1:23" hidden="1" x14ac:dyDescent="0.15">
      <c r="A4354" s="4" t="s">
        <v>15945</v>
      </c>
      <c r="B4354" s="1" t="d">
        <v>2023-12-31</v>
      </c>
      <c r="C4354">
        <v>40284.35</v>
      </c>
      <c r="D4354" s="1" t="d">
        <v>2022-09-21</v>
      </c>
      <c r="E4354" t="s">
        <v>378</v>
      </c>
      <c r="F4354" t="s">
        <v>379</v>
      </c>
      <c r="G4354" t="s">
        <v>1503</v>
      </c>
      <c r="H4354">
        <v>1</v>
      </c>
      <c r="I4354">
        <v>8701116892</v>
      </c>
      <c r="J4354">
        <v>8701116892</v>
      </c>
      <c r="K4354" t="s">
        <v>381</v>
      </c>
      <c r="L4354" t="s">
        <v>381</v>
      </c>
      <c r="M4354" s="4" t="s">
        <v>9089</v>
      </c>
      <c r="N4354" s="1" t="d">
        <v>1987-01-11</v>
      </c>
      <c r="O4354" s="4" t="s">
        <v>381</v>
      </c>
      <c r="P4354">
        <f>IFERROR(VLOOKUP(A4354,'17. Skuldsanering vilja'!A:D,1,FALSE),0)</f>
        <v>0</v>
      </c>
      <c r="Q4354">
        <f t="shared" si="268"/>
        <v>0</v>
      </c>
      <c r="R4354" t="str">
        <f>IFERROR(VLOOKUP(M4354,'Skudsanering UC monitorering'!A:B,1,FALSE),"")</f>
        <v/>
      </c>
      <c r="S4354" t="str">
        <f>IFERROR(VLOOKUP(O4354,'Skudsanering UC monitorering'!A:B,1,FALSE),"")</f>
        <v/>
      </c>
      <c r="T4354" t="str">
        <f>IFERROR(VLOOKUP(M4354,'Skudsanering UC monitorering'!A:B,2,FALSE),"")</f>
        <v/>
      </c>
      <c r="U4354">
        <f t="shared" si="269"/>
        <v>0</v>
      </c>
      <c r="V4354">
        <f t="shared" si="270"/>
        <v>0</v>
      </c>
      <c r="W4354" s="3">
        <f t="shared" si="271"/>
        <v>0</v>
      </c>
    </row>
    <row r="4355" spans="1:23" hidden="1" x14ac:dyDescent="0.15">
      <c r="A4355" s="4" t="s">
        <v>15946</v>
      </c>
      <c r="B4355" s="1" t="d">
        <v>2023-12-31</v>
      </c>
      <c r="C4355">
        <v>193632.9</v>
      </c>
      <c r="D4355" s="1" t="d">
        <v>2022-09-08</v>
      </c>
      <c r="E4355" t="s">
        <v>378</v>
      </c>
      <c r="F4355" t="s">
        <v>379</v>
      </c>
      <c r="G4355" t="s">
        <v>4611</v>
      </c>
      <c r="H4355">
        <v>1</v>
      </c>
      <c r="I4355">
        <v>9501315577</v>
      </c>
      <c r="J4355">
        <v>9501315577</v>
      </c>
      <c r="K4355" t="s">
        <v>381</v>
      </c>
      <c r="L4355" t="s">
        <v>381</v>
      </c>
      <c r="M4355" s="4" t="s">
        <v>9090</v>
      </c>
      <c r="N4355" s="1" t="d">
        <v>1995-01-31</v>
      </c>
      <c r="O4355" s="4" t="s">
        <v>381</v>
      </c>
      <c r="P4355">
        <f>IFERROR(VLOOKUP(A4355,'17. Skuldsanering vilja'!A:D,1,FALSE),0)</f>
        <v>0</v>
      </c>
      <c r="Q4355">
        <f t="shared" ref="Q4355:Q4418" si="272">IF(P4355=0,0,1)</f>
        <v>0</v>
      </c>
      <c r="R4355" t="str">
        <f>IFERROR(VLOOKUP(M4355,'Skudsanering UC monitorering'!A:B,1,FALSE),"")</f>
        <v/>
      </c>
      <c r="S4355" t="str">
        <f>IFERROR(VLOOKUP(O4355,'Skudsanering UC monitorering'!A:B,1,FALSE),"")</f>
        <v/>
      </c>
      <c r="T4355" t="str">
        <f>IFERROR(VLOOKUP(M4355,'Skudsanering UC monitorering'!A:B,2,FALSE),"")</f>
        <v/>
      </c>
      <c r="U4355">
        <f t="shared" ref="U4355:U4418" si="273">IF(R4355&lt;&gt;"",1,0)</f>
        <v>0</v>
      </c>
      <c r="V4355">
        <f t="shared" ref="V4355:V4418" si="274">IF(S4355&lt;&gt;"",1,0)</f>
        <v>0</v>
      </c>
      <c r="W4355" s="3">
        <f t="shared" ref="W4355:W4418" si="275">IF(OR(Q4355=1,U4355=1,V4355=1),1,0)</f>
        <v>0</v>
      </c>
    </row>
    <row r="4356" spans="1:23" hidden="1" x14ac:dyDescent="0.15">
      <c r="A4356" s="4" t="s">
        <v>15947</v>
      </c>
      <c r="B4356" s="1" t="d">
        <v>2023-12-31</v>
      </c>
      <c r="C4356">
        <v>221025.65</v>
      </c>
      <c r="D4356" s="1" t="d">
        <v>2022-09-06</v>
      </c>
      <c r="E4356" t="s">
        <v>378</v>
      </c>
      <c r="F4356" t="s">
        <v>420</v>
      </c>
      <c r="G4356" t="s">
        <v>4612</v>
      </c>
      <c r="H4356">
        <v>1</v>
      </c>
      <c r="I4356">
        <v>8007251989</v>
      </c>
      <c r="J4356">
        <v>8007251989</v>
      </c>
      <c r="K4356" t="s">
        <v>381</v>
      </c>
      <c r="L4356" t="s">
        <v>381</v>
      </c>
      <c r="M4356" s="4" t="s">
        <v>9091</v>
      </c>
      <c r="N4356" s="1" t="d">
        <v>1980-07-25</v>
      </c>
      <c r="O4356" s="4" t="s">
        <v>381</v>
      </c>
      <c r="P4356">
        <f>IFERROR(VLOOKUP(A4356,'17. Skuldsanering vilja'!A:D,1,FALSE),0)</f>
        <v>0</v>
      </c>
      <c r="Q4356">
        <f t="shared" si="272"/>
        <v>0</v>
      </c>
      <c r="R4356" t="str">
        <f>IFERROR(VLOOKUP(M4356,'Skudsanering UC monitorering'!A:B,1,FALSE),"")</f>
        <v/>
      </c>
      <c r="S4356" t="str">
        <f>IFERROR(VLOOKUP(O4356,'Skudsanering UC monitorering'!A:B,1,FALSE),"")</f>
        <v/>
      </c>
      <c r="T4356" t="str">
        <f>IFERROR(VLOOKUP(M4356,'Skudsanering UC monitorering'!A:B,2,FALSE),"")</f>
        <v/>
      </c>
      <c r="U4356">
        <f t="shared" si="273"/>
        <v>0</v>
      </c>
      <c r="V4356">
        <f t="shared" si="274"/>
        <v>0</v>
      </c>
      <c r="W4356" s="3">
        <f t="shared" si="275"/>
        <v>0</v>
      </c>
    </row>
    <row r="4357" spans="1:23" hidden="1" x14ac:dyDescent="0.15">
      <c r="A4357" s="4" t="s">
        <v>15948</v>
      </c>
      <c r="B4357" s="1" t="d">
        <v>2023-12-31</v>
      </c>
      <c r="C4357">
        <v>26155.74</v>
      </c>
      <c r="D4357" s="1" t="d">
        <v>2022-09-05</v>
      </c>
      <c r="E4357" t="s">
        <v>378</v>
      </c>
      <c r="F4357" t="s">
        <v>379</v>
      </c>
      <c r="G4357" t="s">
        <v>4610</v>
      </c>
      <c r="H4357">
        <v>1</v>
      </c>
      <c r="I4357">
        <v>8606178963</v>
      </c>
      <c r="J4357">
        <v>8606178963</v>
      </c>
      <c r="K4357" t="s">
        <v>381</v>
      </c>
      <c r="L4357" t="s">
        <v>381</v>
      </c>
      <c r="M4357" s="4" t="s">
        <v>9092</v>
      </c>
      <c r="N4357" s="1" t="d">
        <v>1986-06-17</v>
      </c>
      <c r="O4357" s="4" t="s">
        <v>381</v>
      </c>
      <c r="P4357">
        <f>IFERROR(VLOOKUP(A4357,'17. Skuldsanering vilja'!A:D,1,FALSE),0)</f>
        <v>0</v>
      </c>
      <c r="Q4357">
        <f t="shared" si="272"/>
        <v>0</v>
      </c>
      <c r="R4357" t="str">
        <f>IFERROR(VLOOKUP(M4357,'Skudsanering UC monitorering'!A:B,1,FALSE),"")</f>
        <v/>
      </c>
      <c r="S4357" t="str">
        <f>IFERROR(VLOOKUP(O4357,'Skudsanering UC monitorering'!A:B,1,FALSE),"")</f>
        <v/>
      </c>
      <c r="T4357" t="str">
        <f>IFERROR(VLOOKUP(M4357,'Skudsanering UC monitorering'!A:B,2,FALSE),"")</f>
        <v/>
      </c>
      <c r="U4357">
        <f t="shared" si="273"/>
        <v>0</v>
      </c>
      <c r="V4357">
        <f t="shared" si="274"/>
        <v>0</v>
      </c>
      <c r="W4357" s="3">
        <f t="shared" si="275"/>
        <v>0</v>
      </c>
    </row>
    <row r="4358" spans="1:23" hidden="1" x14ac:dyDescent="0.15">
      <c r="A4358" s="4" t="s">
        <v>15949</v>
      </c>
      <c r="B4358" s="1" t="d">
        <v>2023-12-31</v>
      </c>
      <c r="C4358">
        <v>216242.21</v>
      </c>
      <c r="D4358" s="1" t="d">
        <v>2022-09-07</v>
      </c>
      <c r="E4358" t="s">
        <v>378</v>
      </c>
      <c r="F4358" t="s">
        <v>379</v>
      </c>
      <c r="G4358" t="s">
        <v>4608</v>
      </c>
      <c r="H4358">
        <v>1</v>
      </c>
      <c r="I4358">
        <v>9804209162</v>
      </c>
      <c r="J4358">
        <v>9804209162</v>
      </c>
      <c r="K4358" t="s">
        <v>381</v>
      </c>
      <c r="L4358" t="s">
        <v>381</v>
      </c>
      <c r="M4358" s="4" t="s">
        <v>9093</v>
      </c>
      <c r="N4358" s="1" t="d">
        <v>1998-04-20</v>
      </c>
      <c r="O4358" s="4" t="s">
        <v>381</v>
      </c>
      <c r="P4358">
        <f>IFERROR(VLOOKUP(A4358,'17. Skuldsanering vilja'!A:D,1,FALSE),0)</f>
        <v>0</v>
      </c>
      <c r="Q4358">
        <f t="shared" si="272"/>
        <v>0</v>
      </c>
      <c r="R4358" t="str">
        <f>IFERROR(VLOOKUP(M4358,'Skudsanering UC monitorering'!A:B,1,FALSE),"")</f>
        <v/>
      </c>
      <c r="S4358" t="str">
        <f>IFERROR(VLOOKUP(O4358,'Skudsanering UC monitorering'!A:B,1,FALSE),"")</f>
        <v/>
      </c>
      <c r="T4358" t="str">
        <f>IFERROR(VLOOKUP(M4358,'Skudsanering UC monitorering'!A:B,2,FALSE),"")</f>
        <v/>
      </c>
      <c r="U4358">
        <f t="shared" si="273"/>
        <v>0</v>
      </c>
      <c r="V4358">
        <f t="shared" si="274"/>
        <v>0</v>
      </c>
      <c r="W4358" s="3">
        <f t="shared" si="275"/>
        <v>0</v>
      </c>
    </row>
    <row r="4359" spans="1:23" hidden="1" x14ac:dyDescent="0.15">
      <c r="A4359" s="4" t="s">
        <v>15950</v>
      </c>
      <c r="B4359" s="1" t="d">
        <v>2023-12-31</v>
      </c>
      <c r="C4359">
        <v>84785.52</v>
      </c>
      <c r="D4359" s="1" t="d">
        <v>2022-09-08</v>
      </c>
      <c r="E4359" t="s">
        <v>378</v>
      </c>
      <c r="F4359" t="s">
        <v>379</v>
      </c>
      <c r="G4359" t="s">
        <v>1334</v>
      </c>
      <c r="H4359">
        <v>1</v>
      </c>
      <c r="I4359">
        <v>8111275650</v>
      </c>
      <c r="J4359">
        <v>8111275650</v>
      </c>
      <c r="K4359" t="s">
        <v>381</v>
      </c>
      <c r="L4359" t="s">
        <v>381</v>
      </c>
      <c r="M4359" s="4" t="s">
        <v>9094</v>
      </c>
      <c r="N4359" s="1" t="d">
        <v>1981-11-27</v>
      </c>
      <c r="O4359" s="4" t="s">
        <v>381</v>
      </c>
      <c r="P4359">
        <f>IFERROR(VLOOKUP(A4359,'17. Skuldsanering vilja'!A:D,1,FALSE),0)</f>
        <v>0</v>
      </c>
      <c r="Q4359">
        <f t="shared" si="272"/>
        <v>0</v>
      </c>
      <c r="R4359" t="str">
        <f>IFERROR(VLOOKUP(M4359,'Skudsanering UC monitorering'!A:B,1,FALSE),"")</f>
        <v/>
      </c>
      <c r="S4359" t="str">
        <f>IFERROR(VLOOKUP(O4359,'Skudsanering UC monitorering'!A:B,1,FALSE),"")</f>
        <v/>
      </c>
      <c r="T4359" t="str">
        <f>IFERROR(VLOOKUP(M4359,'Skudsanering UC monitorering'!A:B,2,FALSE),"")</f>
        <v/>
      </c>
      <c r="U4359">
        <f t="shared" si="273"/>
        <v>0</v>
      </c>
      <c r="V4359">
        <f t="shared" si="274"/>
        <v>0</v>
      </c>
      <c r="W4359" s="3">
        <f t="shared" si="275"/>
        <v>0</v>
      </c>
    </row>
    <row r="4360" spans="1:23" hidden="1" x14ac:dyDescent="0.15">
      <c r="A4360" s="4" t="s">
        <v>15951</v>
      </c>
      <c r="B4360" s="1" t="d">
        <v>2023-12-31</v>
      </c>
      <c r="C4360">
        <v>73539.13</v>
      </c>
      <c r="D4360" s="1" t="d">
        <v>2022-09-07</v>
      </c>
      <c r="E4360" t="s">
        <v>378</v>
      </c>
      <c r="F4360" t="s">
        <v>379</v>
      </c>
      <c r="G4360" t="s">
        <v>1424</v>
      </c>
      <c r="H4360">
        <v>1</v>
      </c>
      <c r="I4360">
        <v>8711202435</v>
      </c>
      <c r="J4360">
        <v>8711202435</v>
      </c>
      <c r="K4360" t="s">
        <v>381</v>
      </c>
      <c r="L4360" t="s">
        <v>381</v>
      </c>
      <c r="M4360" s="4" t="s">
        <v>9095</v>
      </c>
      <c r="N4360" s="1" t="d">
        <v>1987-11-20</v>
      </c>
      <c r="O4360" s="4" t="s">
        <v>381</v>
      </c>
      <c r="P4360">
        <f>IFERROR(VLOOKUP(A4360,'17. Skuldsanering vilja'!A:D,1,FALSE),0)</f>
        <v>0</v>
      </c>
      <c r="Q4360">
        <f t="shared" si="272"/>
        <v>0</v>
      </c>
      <c r="R4360" t="str">
        <f>IFERROR(VLOOKUP(M4360,'Skudsanering UC monitorering'!A:B,1,FALSE),"")</f>
        <v/>
      </c>
      <c r="S4360" t="str">
        <f>IFERROR(VLOOKUP(O4360,'Skudsanering UC monitorering'!A:B,1,FALSE),"")</f>
        <v/>
      </c>
      <c r="T4360" t="str">
        <f>IFERROR(VLOOKUP(M4360,'Skudsanering UC monitorering'!A:B,2,FALSE),"")</f>
        <v/>
      </c>
      <c r="U4360">
        <f t="shared" si="273"/>
        <v>0</v>
      </c>
      <c r="V4360">
        <f t="shared" si="274"/>
        <v>0</v>
      </c>
      <c r="W4360" s="3">
        <f t="shared" si="275"/>
        <v>0</v>
      </c>
    </row>
    <row r="4361" spans="1:23" hidden="1" x14ac:dyDescent="0.15">
      <c r="A4361" s="4" t="s">
        <v>15952</v>
      </c>
      <c r="B4361" s="1" t="d">
        <v>2023-12-31</v>
      </c>
      <c r="C4361">
        <v>215235.77</v>
      </c>
      <c r="D4361" s="1" t="d">
        <v>2022-09-13</v>
      </c>
      <c r="E4361" t="s">
        <v>378</v>
      </c>
      <c r="F4361" t="s">
        <v>379</v>
      </c>
      <c r="G4361" t="s">
        <v>2596</v>
      </c>
      <c r="H4361">
        <v>1</v>
      </c>
      <c r="I4361">
        <v>9112111217</v>
      </c>
      <c r="J4361">
        <v>9112111217</v>
      </c>
      <c r="K4361" t="s">
        <v>381</v>
      </c>
      <c r="L4361" t="s">
        <v>381</v>
      </c>
      <c r="M4361" s="4" t="s">
        <v>9096</v>
      </c>
      <c r="N4361" s="1" t="d">
        <v>1991-12-11</v>
      </c>
      <c r="O4361" s="4" t="s">
        <v>381</v>
      </c>
      <c r="P4361">
        <f>IFERROR(VLOOKUP(A4361,'17. Skuldsanering vilja'!A:D,1,FALSE),0)</f>
        <v>0</v>
      </c>
      <c r="Q4361">
        <f t="shared" si="272"/>
        <v>0</v>
      </c>
      <c r="R4361" t="str">
        <f>IFERROR(VLOOKUP(M4361,'Skudsanering UC monitorering'!A:B,1,FALSE),"")</f>
        <v/>
      </c>
      <c r="S4361" t="str">
        <f>IFERROR(VLOOKUP(O4361,'Skudsanering UC monitorering'!A:B,1,FALSE),"")</f>
        <v/>
      </c>
      <c r="T4361" t="str">
        <f>IFERROR(VLOOKUP(M4361,'Skudsanering UC monitorering'!A:B,2,FALSE),"")</f>
        <v/>
      </c>
      <c r="U4361">
        <f t="shared" si="273"/>
        <v>0</v>
      </c>
      <c r="V4361">
        <f t="shared" si="274"/>
        <v>0</v>
      </c>
      <c r="W4361" s="3">
        <f t="shared" si="275"/>
        <v>0</v>
      </c>
    </row>
    <row r="4362" spans="1:23" hidden="1" x14ac:dyDescent="0.15">
      <c r="A4362" s="4" t="s">
        <v>15953</v>
      </c>
      <c r="B4362" s="1" t="d">
        <v>2023-12-31</v>
      </c>
      <c r="C4362">
        <v>241749.89</v>
      </c>
      <c r="D4362" s="1" t="d">
        <v>2022-09-07</v>
      </c>
      <c r="E4362" t="s">
        <v>378</v>
      </c>
      <c r="F4362" t="s">
        <v>379</v>
      </c>
      <c r="G4362" t="s">
        <v>2225</v>
      </c>
      <c r="H4362">
        <v>1</v>
      </c>
      <c r="I4362">
        <v>9410221098</v>
      </c>
      <c r="J4362">
        <v>9410221098</v>
      </c>
      <c r="K4362" t="s">
        <v>381</v>
      </c>
      <c r="L4362" t="s">
        <v>381</v>
      </c>
      <c r="M4362" s="4" t="s">
        <v>9097</v>
      </c>
      <c r="N4362" s="1" t="d">
        <v>1994-10-22</v>
      </c>
      <c r="O4362" s="4" t="s">
        <v>381</v>
      </c>
      <c r="P4362">
        <f>IFERROR(VLOOKUP(A4362,'17. Skuldsanering vilja'!A:D,1,FALSE),0)</f>
        <v>0</v>
      </c>
      <c r="Q4362">
        <f t="shared" si="272"/>
        <v>0</v>
      </c>
      <c r="R4362" t="str">
        <f>IFERROR(VLOOKUP(M4362,'Skudsanering UC monitorering'!A:B,1,FALSE),"")</f>
        <v/>
      </c>
      <c r="S4362" t="str">
        <f>IFERROR(VLOOKUP(O4362,'Skudsanering UC monitorering'!A:B,1,FALSE),"")</f>
        <v/>
      </c>
      <c r="T4362" t="str">
        <f>IFERROR(VLOOKUP(M4362,'Skudsanering UC monitorering'!A:B,2,FALSE),"")</f>
        <v/>
      </c>
      <c r="U4362">
        <f t="shared" si="273"/>
        <v>0</v>
      </c>
      <c r="V4362">
        <f t="shared" si="274"/>
        <v>0</v>
      </c>
      <c r="W4362" s="3">
        <f t="shared" si="275"/>
        <v>0</v>
      </c>
    </row>
    <row r="4363" spans="1:23" hidden="1" x14ac:dyDescent="0.15">
      <c r="A4363" s="4" t="s">
        <v>15954</v>
      </c>
      <c r="B4363" s="1" t="d">
        <v>2023-12-31</v>
      </c>
      <c r="C4363">
        <v>200544.42</v>
      </c>
      <c r="D4363" s="1" t="d">
        <v>2022-09-09</v>
      </c>
      <c r="E4363" t="s">
        <v>378</v>
      </c>
      <c r="F4363" t="s">
        <v>379</v>
      </c>
      <c r="G4363" t="s">
        <v>1734</v>
      </c>
      <c r="H4363">
        <v>2</v>
      </c>
      <c r="I4363">
        <v>9010073014</v>
      </c>
      <c r="J4363">
        <v>9010073014</v>
      </c>
      <c r="K4363" t="s">
        <v>381</v>
      </c>
      <c r="L4363" t="s">
        <v>381</v>
      </c>
      <c r="M4363" s="4" t="s">
        <v>9098</v>
      </c>
      <c r="N4363" s="1" t="d">
        <v>1990-10-07</v>
      </c>
      <c r="O4363" s="4" t="s">
        <v>9098</v>
      </c>
      <c r="P4363">
        <f>IFERROR(VLOOKUP(A4363,'17. Skuldsanering vilja'!A:D,1,FALSE),0)</f>
        <v>0</v>
      </c>
      <c r="Q4363">
        <f t="shared" si="272"/>
        <v>0</v>
      </c>
      <c r="R4363" t="str">
        <f>IFERROR(VLOOKUP(M4363,'Skudsanering UC monitorering'!A:B,1,FALSE),"")</f>
        <v/>
      </c>
      <c r="S4363" t="str">
        <f>IFERROR(VLOOKUP(O4363,'Skudsanering UC monitorering'!A:B,1,FALSE),"")</f>
        <v/>
      </c>
      <c r="T4363" t="str">
        <f>IFERROR(VLOOKUP(M4363,'Skudsanering UC monitorering'!A:B,2,FALSE),"")</f>
        <v/>
      </c>
      <c r="U4363">
        <f t="shared" si="273"/>
        <v>0</v>
      </c>
      <c r="V4363">
        <f t="shared" si="274"/>
        <v>0</v>
      </c>
      <c r="W4363" s="3">
        <f t="shared" si="275"/>
        <v>0</v>
      </c>
    </row>
    <row r="4364" spans="1:23" hidden="1" x14ac:dyDescent="0.15">
      <c r="A4364" s="4" t="s">
        <v>15955</v>
      </c>
      <c r="B4364" s="1" t="d">
        <v>2023-12-31</v>
      </c>
      <c r="C4364">
        <v>41174.18</v>
      </c>
      <c r="D4364" s="1" t="d">
        <v>2022-09-12</v>
      </c>
      <c r="E4364" t="s">
        <v>378</v>
      </c>
      <c r="F4364" t="s">
        <v>379</v>
      </c>
      <c r="G4364" t="s">
        <v>2596</v>
      </c>
      <c r="H4364">
        <v>1</v>
      </c>
      <c r="I4364">
        <v>5806095450</v>
      </c>
      <c r="J4364">
        <v>5806095450</v>
      </c>
      <c r="K4364" t="s">
        <v>381</v>
      </c>
      <c r="L4364" t="s">
        <v>381</v>
      </c>
      <c r="M4364" s="4" t="s">
        <v>9099</v>
      </c>
      <c r="N4364" s="1" t="d">
        <v>1958-06-09</v>
      </c>
      <c r="O4364" s="4" t="s">
        <v>381</v>
      </c>
      <c r="P4364">
        <f>IFERROR(VLOOKUP(A4364,'17. Skuldsanering vilja'!A:D,1,FALSE),0)</f>
        <v>0</v>
      </c>
      <c r="Q4364">
        <f t="shared" si="272"/>
        <v>0</v>
      </c>
      <c r="R4364" t="str">
        <f>IFERROR(VLOOKUP(M4364,'Skudsanering UC monitorering'!A:B,1,FALSE),"")</f>
        <v/>
      </c>
      <c r="S4364" t="str">
        <f>IFERROR(VLOOKUP(O4364,'Skudsanering UC monitorering'!A:B,1,FALSE),"")</f>
        <v/>
      </c>
      <c r="T4364" t="str">
        <f>IFERROR(VLOOKUP(M4364,'Skudsanering UC monitorering'!A:B,2,FALSE),"")</f>
        <v/>
      </c>
      <c r="U4364">
        <f t="shared" si="273"/>
        <v>0</v>
      </c>
      <c r="V4364">
        <f t="shared" si="274"/>
        <v>0</v>
      </c>
      <c r="W4364" s="3">
        <f t="shared" si="275"/>
        <v>0</v>
      </c>
    </row>
    <row r="4365" spans="1:23" hidden="1" x14ac:dyDescent="0.15">
      <c r="A4365" s="4" t="s">
        <v>15956</v>
      </c>
      <c r="B4365" s="1" t="d">
        <v>2023-12-31</v>
      </c>
      <c r="C4365">
        <v>59712.51</v>
      </c>
      <c r="D4365" s="1" t="d">
        <v>2022-09-12</v>
      </c>
      <c r="E4365" t="s">
        <v>378</v>
      </c>
      <c r="F4365" t="s">
        <v>379</v>
      </c>
      <c r="G4365" t="s">
        <v>1320</v>
      </c>
      <c r="H4365">
        <v>1</v>
      </c>
      <c r="I4365">
        <v>6512274892</v>
      </c>
      <c r="J4365">
        <v>6512274892</v>
      </c>
      <c r="K4365" t="s">
        <v>381</v>
      </c>
      <c r="L4365" t="s">
        <v>381</v>
      </c>
      <c r="M4365" s="4" t="s">
        <v>9100</v>
      </c>
      <c r="N4365" s="1" t="d">
        <v>1965-12-27</v>
      </c>
      <c r="O4365" s="4" t="s">
        <v>381</v>
      </c>
      <c r="P4365">
        <f>IFERROR(VLOOKUP(A4365,'17. Skuldsanering vilja'!A:D,1,FALSE),0)</f>
        <v>0</v>
      </c>
      <c r="Q4365">
        <f t="shared" si="272"/>
        <v>0</v>
      </c>
      <c r="R4365" t="str">
        <f>IFERROR(VLOOKUP(M4365,'Skudsanering UC monitorering'!A:B,1,FALSE),"")</f>
        <v/>
      </c>
      <c r="S4365" t="str">
        <f>IFERROR(VLOOKUP(O4365,'Skudsanering UC monitorering'!A:B,1,FALSE),"")</f>
        <v/>
      </c>
      <c r="T4365" t="str">
        <f>IFERROR(VLOOKUP(M4365,'Skudsanering UC monitorering'!A:B,2,FALSE),"")</f>
        <v/>
      </c>
      <c r="U4365">
        <f t="shared" si="273"/>
        <v>0</v>
      </c>
      <c r="V4365">
        <f t="shared" si="274"/>
        <v>0</v>
      </c>
      <c r="W4365" s="3">
        <f t="shared" si="275"/>
        <v>0</v>
      </c>
    </row>
    <row r="4366" spans="1:23" hidden="1" x14ac:dyDescent="0.15">
      <c r="A4366" s="4" t="s">
        <v>15957</v>
      </c>
      <c r="B4366" s="1" t="d">
        <v>2023-12-31</v>
      </c>
      <c r="C4366">
        <v>134973.01</v>
      </c>
      <c r="D4366" s="1" t="d">
        <v>2022-09-16</v>
      </c>
      <c r="E4366" t="s">
        <v>378</v>
      </c>
      <c r="F4366" t="s">
        <v>379</v>
      </c>
      <c r="G4366" t="s">
        <v>2893</v>
      </c>
      <c r="H4366">
        <v>1</v>
      </c>
      <c r="I4366">
        <v>106073596</v>
      </c>
      <c r="J4366">
        <v>106073596</v>
      </c>
      <c r="K4366" t="s">
        <v>381</v>
      </c>
      <c r="L4366" t="s">
        <v>381</v>
      </c>
      <c r="M4366" s="4" t="s">
        <v>9101</v>
      </c>
      <c r="N4366" s="1" t="d">
        <v>2001-06-07</v>
      </c>
      <c r="O4366" s="4" t="s">
        <v>381</v>
      </c>
      <c r="P4366">
        <f>IFERROR(VLOOKUP(A4366,'17. Skuldsanering vilja'!A:D,1,FALSE),0)</f>
        <v>0</v>
      </c>
      <c r="Q4366">
        <f t="shared" si="272"/>
        <v>0</v>
      </c>
      <c r="R4366" t="str">
        <f>IFERROR(VLOOKUP(M4366,'Skudsanering UC monitorering'!A:B,1,FALSE),"")</f>
        <v/>
      </c>
      <c r="S4366" t="str">
        <f>IFERROR(VLOOKUP(O4366,'Skudsanering UC monitorering'!A:B,1,FALSE),"")</f>
        <v/>
      </c>
      <c r="T4366" t="str">
        <f>IFERROR(VLOOKUP(M4366,'Skudsanering UC monitorering'!A:B,2,FALSE),"")</f>
        <v/>
      </c>
      <c r="U4366">
        <f t="shared" si="273"/>
        <v>0</v>
      </c>
      <c r="V4366">
        <f t="shared" si="274"/>
        <v>0</v>
      </c>
      <c r="W4366" s="3">
        <f t="shared" si="275"/>
        <v>0</v>
      </c>
    </row>
    <row r="4367" spans="1:23" hidden="1" x14ac:dyDescent="0.15">
      <c r="A4367" s="4" t="s">
        <v>15958</v>
      </c>
      <c r="B4367" s="1" t="d">
        <v>2023-12-31</v>
      </c>
      <c r="C4367">
        <v>477160.34</v>
      </c>
      <c r="D4367" s="1" t="d">
        <v>2022-09-08</v>
      </c>
      <c r="E4367" t="s">
        <v>378</v>
      </c>
      <c r="F4367" t="s">
        <v>379</v>
      </c>
      <c r="G4367" t="s">
        <v>4349</v>
      </c>
      <c r="H4367">
        <v>2</v>
      </c>
      <c r="I4367">
        <v>8306166227</v>
      </c>
      <c r="J4367">
        <v>8306166227</v>
      </c>
      <c r="K4367" t="s">
        <v>381</v>
      </c>
      <c r="L4367" t="s">
        <v>381</v>
      </c>
      <c r="M4367" s="4" t="s">
        <v>9102</v>
      </c>
      <c r="N4367" s="1" t="d">
        <v>1983-06-16</v>
      </c>
      <c r="O4367" s="4" t="s">
        <v>9102</v>
      </c>
      <c r="P4367">
        <f>IFERROR(VLOOKUP(A4367,'17. Skuldsanering vilja'!A:D,1,FALSE),0)</f>
        <v>0</v>
      </c>
      <c r="Q4367">
        <f t="shared" si="272"/>
        <v>0</v>
      </c>
      <c r="R4367" t="str">
        <f>IFERROR(VLOOKUP(M4367,'Skudsanering UC monitorering'!A:B,1,FALSE),"")</f>
        <v/>
      </c>
      <c r="S4367" t="str">
        <f>IFERROR(VLOOKUP(O4367,'Skudsanering UC monitorering'!A:B,1,FALSE),"")</f>
        <v/>
      </c>
      <c r="T4367" t="str">
        <f>IFERROR(VLOOKUP(M4367,'Skudsanering UC monitorering'!A:B,2,FALSE),"")</f>
        <v/>
      </c>
      <c r="U4367">
        <f t="shared" si="273"/>
        <v>0</v>
      </c>
      <c r="V4367">
        <f t="shared" si="274"/>
        <v>0</v>
      </c>
      <c r="W4367" s="3">
        <f t="shared" si="275"/>
        <v>0</v>
      </c>
    </row>
    <row r="4368" spans="1:23" hidden="1" x14ac:dyDescent="0.15">
      <c r="A4368" s="4" t="s">
        <v>15959</v>
      </c>
      <c r="B4368" s="1" t="d">
        <v>2023-12-31</v>
      </c>
      <c r="C4368">
        <v>396070.7</v>
      </c>
      <c r="D4368" s="1" t="d">
        <v>2022-09-08</v>
      </c>
      <c r="E4368" t="s">
        <v>378</v>
      </c>
      <c r="F4368" t="s">
        <v>401</v>
      </c>
      <c r="G4368" t="s">
        <v>4601</v>
      </c>
      <c r="H4368">
        <v>2</v>
      </c>
      <c r="I4368">
        <v>9710164600</v>
      </c>
      <c r="J4368">
        <v>9710164600</v>
      </c>
      <c r="K4368" t="s">
        <v>381</v>
      </c>
      <c r="L4368" t="s">
        <v>381</v>
      </c>
      <c r="M4368" s="4" t="s">
        <v>9103</v>
      </c>
      <c r="N4368" s="1" t="d">
        <v>1997-10-16</v>
      </c>
      <c r="O4368" s="4" t="s">
        <v>9103</v>
      </c>
      <c r="P4368">
        <f>IFERROR(VLOOKUP(A4368,'17. Skuldsanering vilja'!A:D,1,FALSE),0)</f>
        <v>0</v>
      </c>
      <c r="Q4368">
        <f t="shared" si="272"/>
        <v>0</v>
      </c>
      <c r="R4368" t="str">
        <f>IFERROR(VLOOKUP(M4368,'Skudsanering UC monitorering'!A:B,1,FALSE),"")</f>
        <v/>
      </c>
      <c r="S4368" t="str">
        <f>IFERROR(VLOOKUP(O4368,'Skudsanering UC monitorering'!A:B,1,FALSE),"")</f>
        <v/>
      </c>
      <c r="T4368" t="str">
        <f>IFERROR(VLOOKUP(M4368,'Skudsanering UC monitorering'!A:B,2,FALSE),"")</f>
        <v/>
      </c>
      <c r="U4368">
        <f t="shared" si="273"/>
        <v>0</v>
      </c>
      <c r="V4368">
        <f t="shared" si="274"/>
        <v>0</v>
      </c>
      <c r="W4368" s="3">
        <f t="shared" si="275"/>
        <v>0</v>
      </c>
    </row>
    <row r="4369" spans="1:23" hidden="1" x14ac:dyDescent="0.15">
      <c r="A4369" s="4" t="s">
        <v>15960</v>
      </c>
      <c r="B4369" s="1" t="d">
        <v>2023-12-31</v>
      </c>
      <c r="C4369">
        <v>215821.42</v>
      </c>
      <c r="D4369" s="1" t="d">
        <v>2022-09-07</v>
      </c>
      <c r="E4369" t="s">
        <v>378</v>
      </c>
      <c r="F4369" t="s">
        <v>379</v>
      </c>
      <c r="G4369" t="s">
        <v>4612</v>
      </c>
      <c r="H4369">
        <v>1</v>
      </c>
      <c r="I4369">
        <v>9312301691</v>
      </c>
      <c r="J4369">
        <v>9312301691</v>
      </c>
      <c r="K4369" t="s">
        <v>381</v>
      </c>
      <c r="L4369" t="s">
        <v>381</v>
      </c>
      <c r="M4369" s="4" t="s">
        <v>9104</v>
      </c>
      <c r="N4369" s="1" t="d">
        <v>1993-12-30</v>
      </c>
      <c r="O4369" s="4" t="s">
        <v>381</v>
      </c>
      <c r="P4369">
        <f>IFERROR(VLOOKUP(A4369,'17. Skuldsanering vilja'!A:D,1,FALSE),0)</f>
        <v>0</v>
      </c>
      <c r="Q4369">
        <f t="shared" si="272"/>
        <v>0</v>
      </c>
      <c r="R4369" t="str">
        <f>IFERROR(VLOOKUP(M4369,'Skudsanering UC monitorering'!A:B,1,FALSE),"")</f>
        <v/>
      </c>
      <c r="S4369" t="str">
        <f>IFERROR(VLOOKUP(O4369,'Skudsanering UC monitorering'!A:B,1,FALSE),"")</f>
        <v/>
      </c>
      <c r="T4369" t="str">
        <f>IFERROR(VLOOKUP(M4369,'Skudsanering UC monitorering'!A:B,2,FALSE),"")</f>
        <v/>
      </c>
      <c r="U4369">
        <f t="shared" si="273"/>
        <v>0</v>
      </c>
      <c r="V4369">
        <f t="shared" si="274"/>
        <v>0</v>
      </c>
      <c r="W4369" s="3">
        <f t="shared" si="275"/>
        <v>0</v>
      </c>
    </row>
    <row r="4370" spans="1:23" hidden="1" x14ac:dyDescent="0.15">
      <c r="A4370" s="4" t="s">
        <v>15961</v>
      </c>
      <c r="B4370" s="1" t="d">
        <v>2023-12-31</v>
      </c>
      <c r="C4370">
        <v>222333.56</v>
      </c>
      <c r="D4370" s="1" t="d">
        <v>2022-09-26</v>
      </c>
      <c r="E4370" t="s">
        <v>378</v>
      </c>
      <c r="F4370" t="s">
        <v>379</v>
      </c>
      <c r="G4370" t="s">
        <v>4612</v>
      </c>
      <c r="H4370">
        <v>1</v>
      </c>
      <c r="I4370">
        <v>7601240463</v>
      </c>
      <c r="J4370">
        <v>7601240463</v>
      </c>
      <c r="K4370" t="s">
        <v>381</v>
      </c>
      <c r="L4370" t="s">
        <v>381</v>
      </c>
      <c r="M4370" s="4" t="s">
        <v>9105</v>
      </c>
      <c r="N4370" s="1" t="d">
        <v>1976-01-24</v>
      </c>
      <c r="O4370" s="4" t="s">
        <v>381</v>
      </c>
      <c r="P4370">
        <f>IFERROR(VLOOKUP(A4370,'17. Skuldsanering vilja'!A:D,1,FALSE),0)</f>
        <v>0</v>
      </c>
      <c r="Q4370">
        <f t="shared" si="272"/>
        <v>0</v>
      </c>
      <c r="R4370" t="str">
        <f>IFERROR(VLOOKUP(M4370,'Skudsanering UC monitorering'!A:B,1,FALSE),"")</f>
        <v/>
      </c>
      <c r="S4370" t="str">
        <f>IFERROR(VLOOKUP(O4370,'Skudsanering UC monitorering'!A:B,1,FALSE),"")</f>
        <v/>
      </c>
      <c r="T4370" t="str">
        <f>IFERROR(VLOOKUP(M4370,'Skudsanering UC monitorering'!A:B,2,FALSE),"")</f>
        <v/>
      </c>
      <c r="U4370">
        <f t="shared" si="273"/>
        <v>0</v>
      </c>
      <c r="V4370">
        <f t="shared" si="274"/>
        <v>0</v>
      </c>
      <c r="W4370" s="3">
        <f t="shared" si="275"/>
        <v>0</v>
      </c>
    </row>
    <row r="4371" spans="1:23" hidden="1" x14ac:dyDescent="0.15">
      <c r="A4371" s="4" t="s">
        <v>15962</v>
      </c>
      <c r="B4371" s="1" t="d">
        <v>2023-12-31</v>
      </c>
      <c r="C4371">
        <v>232073.55</v>
      </c>
      <c r="D4371" s="1" t="d">
        <v>2022-09-09</v>
      </c>
      <c r="E4371" t="s">
        <v>378</v>
      </c>
      <c r="F4371" t="s">
        <v>395</v>
      </c>
      <c r="G4371" t="s">
        <v>2225</v>
      </c>
      <c r="H4371">
        <v>2</v>
      </c>
      <c r="I4371">
        <v>9410146808</v>
      </c>
      <c r="J4371">
        <v>9410146808</v>
      </c>
      <c r="K4371" t="s">
        <v>381</v>
      </c>
      <c r="L4371" t="s">
        <v>381</v>
      </c>
      <c r="M4371" s="4" t="s">
        <v>9106</v>
      </c>
      <c r="N4371" s="1" t="d">
        <v>1994-10-14</v>
      </c>
      <c r="O4371" s="4" t="s">
        <v>9106</v>
      </c>
      <c r="P4371">
        <f>IFERROR(VLOOKUP(A4371,'17. Skuldsanering vilja'!A:D,1,FALSE),0)</f>
        <v>0</v>
      </c>
      <c r="Q4371">
        <f t="shared" si="272"/>
        <v>0</v>
      </c>
      <c r="R4371" t="str">
        <f>IFERROR(VLOOKUP(M4371,'Skudsanering UC monitorering'!A:B,1,FALSE),"")</f>
        <v/>
      </c>
      <c r="S4371" t="str">
        <f>IFERROR(VLOOKUP(O4371,'Skudsanering UC monitorering'!A:B,1,FALSE),"")</f>
        <v/>
      </c>
      <c r="T4371" t="str">
        <f>IFERROR(VLOOKUP(M4371,'Skudsanering UC monitorering'!A:B,2,FALSE),"")</f>
        <v/>
      </c>
      <c r="U4371">
        <f t="shared" si="273"/>
        <v>0</v>
      </c>
      <c r="V4371">
        <f t="shared" si="274"/>
        <v>0</v>
      </c>
      <c r="W4371" s="3">
        <f t="shared" si="275"/>
        <v>0</v>
      </c>
    </row>
    <row r="4372" spans="1:23" hidden="1" x14ac:dyDescent="0.15">
      <c r="A4372" s="4" t="s">
        <v>15963</v>
      </c>
      <c r="B4372" s="1" t="d">
        <v>2023-12-31</v>
      </c>
      <c r="C4372">
        <v>33950.82</v>
      </c>
      <c r="D4372" s="1" t="d">
        <v>2022-09-08</v>
      </c>
      <c r="E4372" t="s">
        <v>378</v>
      </c>
      <c r="F4372" t="s">
        <v>379</v>
      </c>
      <c r="G4372" t="s">
        <v>1307</v>
      </c>
      <c r="H4372">
        <v>1</v>
      </c>
      <c r="I4372">
        <v>6911030705</v>
      </c>
      <c r="J4372">
        <v>6911030705</v>
      </c>
      <c r="K4372" t="s">
        <v>381</v>
      </c>
      <c r="L4372" t="s">
        <v>381</v>
      </c>
      <c r="M4372" s="4" t="s">
        <v>9107</v>
      </c>
      <c r="N4372" s="1" t="d">
        <v>1969-11-03</v>
      </c>
      <c r="O4372" s="4" t="s">
        <v>381</v>
      </c>
      <c r="P4372">
        <f>IFERROR(VLOOKUP(A4372,'17. Skuldsanering vilja'!A:D,1,FALSE),0)</f>
        <v>0</v>
      </c>
      <c r="Q4372">
        <f t="shared" si="272"/>
        <v>0</v>
      </c>
      <c r="R4372" t="str">
        <f>IFERROR(VLOOKUP(M4372,'Skudsanering UC monitorering'!A:B,1,FALSE),"")</f>
        <v/>
      </c>
      <c r="S4372" t="str">
        <f>IFERROR(VLOOKUP(O4372,'Skudsanering UC monitorering'!A:B,1,FALSE),"")</f>
        <v/>
      </c>
      <c r="T4372" t="str">
        <f>IFERROR(VLOOKUP(M4372,'Skudsanering UC monitorering'!A:B,2,FALSE),"")</f>
        <v/>
      </c>
      <c r="U4372">
        <f t="shared" si="273"/>
        <v>0</v>
      </c>
      <c r="V4372">
        <f t="shared" si="274"/>
        <v>0</v>
      </c>
      <c r="W4372" s="3">
        <f t="shared" si="275"/>
        <v>0</v>
      </c>
    </row>
    <row r="4373" spans="1:23" hidden="1" x14ac:dyDescent="0.15">
      <c r="A4373" s="4" t="s">
        <v>15964</v>
      </c>
      <c r="B4373" s="1" t="d">
        <v>2023-12-31</v>
      </c>
      <c r="C4373">
        <v>100325.6</v>
      </c>
      <c r="D4373" s="1" t="d">
        <v>2022-09-07</v>
      </c>
      <c r="E4373" t="s">
        <v>378</v>
      </c>
      <c r="F4373" t="s">
        <v>395</v>
      </c>
      <c r="G4373" t="s">
        <v>1334</v>
      </c>
      <c r="H4373">
        <v>1</v>
      </c>
      <c r="I4373">
        <v>9101155209</v>
      </c>
      <c r="J4373">
        <v>9101155209</v>
      </c>
      <c r="K4373" t="s">
        <v>381</v>
      </c>
      <c r="L4373" t="s">
        <v>381</v>
      </c>
      <c r="M4373" s="4" t="s">
        <v>9108</v>
      </c>
      <c r="N4373" s="1" t="d">
        <v>1991-01-15</v>
      </c>
      <c r="O4373" s="4" t="s">
        <v>381</v>
      </c>
      <c r="P4373">
        <f>IFERROR(VLOOKUP(A4373,'17. Skuldsanering vilja'!A:D,1,FALSE),0)</f>
        <v>0</v>
      </c>
      <c r="Q4373">
        <f t="shared" si="272"/>
        <v>0</v>
      </c>
      <c r="R4373" t="str">
        <f>IFERROR(VLOOKUP(M4373,'Skudsanering UC monitorering'!A:B,1,FALSE),"")</f>
        <v/>
      </c>
      <c r="S4373" t="str">
        <f>IFERROR(VLOOKUP(O4373,'Skudsanering UC monitorering'!A:B,1,FALSE),"")</f>
        <v/>
      </c>
      <c r="T4373" t="str">
        <f>IFERROR(VLOOKUP(M4373,'Skudsanering UC monitorering'!A:B,2,FALSE),"")</f>
        <v/>
      </c>
      <c r="U4373">
        <f t="shared" si="273"/>
        <v>0</v>
      </c>
      <c r="V4373">
        <f t="shared" si="274"/>
        <v>0</v>
      </c>
      <c r="W4373" s="3">
        <f t="shared" si="275"/>
        <v>0</v>
      </c>
    </row>
    <row r="4374" spans="1:23" hidden="1" x14ac:dyDescent="0.15">
      <c r="A4374" s="4" t="s">
        <v>15965</v>
      </c>
      <c r="B4374" s="1" t="d">
        <v>2023-12-31</v>
      </c>
      <c r="C4374">
        <v>97806.88</v>
      </c>
      <c r="D4374" s="1" t="d">
        <v>2022-09-07</v>
      </c>
      <c r="E4374" t="s">
        <v>378</v>
      </c>
      <c r="F4374" t="s">
        <v>379</v>
      </c>
      <c r="G4374" t="s">
        <v>1424</v>
      </c>
      <c r="H4374">
        <v>2</v>
      </c>
      <c r="I4374">
        <v>9602157720</v>
      </c>
      <c r="J4374">
        <v>9602157720</v>
      </c>
      <c r="K4374" t="s">
        <v>381</v>
      </c>
      <c r="L4374" t="s">
        <v>381</v>
      </c>
      <c r="M4374" s="4" t="s">
        <v>9109</v>
      </c>
      <c r="N4374" s="1" t="d">
        <v>1996-02-15</v>
      </c>
      <c r="O4374" s="4" t="s">
        <v>9109</v>
      </c>
      <c r="P4374">
        <f>IFERROR(VLOOKUP(A4374,'17. Skuldsanering vilja'!A:D,1,FALSE),0)</f>
        <v>0</v>
      </c>
      <c r="Q4374">
        <f t="shared" si="272"/>
        <v>0</v>
      </c>
      <c r="R4374" t="str">
        <f>IFERROR(VLOOKUP(M4374,'Skudsanering UC monitorering'!A:B,1,FALSE),"")</f>
        <v/>
      </c>
      <c r="S4374" t="str">
        <f>IFERROR(VLOOKUP(O4374,'Skudsanering UC monitorering'!A:B,1,FALSE),"")</f>
        <v/>
      </c>
      <c r="T4374" t="str">
        <f>IFERROR(VLOOKUP(M4374,'Skudsanering UC monitorering'!A:B,2,FALSE),"")</f>
        <v/>
      </c>
      <c r="U4374">
        <f t="shared" si="273"/>
        <v>0</v>
      </c>
      <c r="V4374">
        <f t="shared" si="274"/>
        <v>0</v>
      </c>
      <c r="W4374" s="3">
        <f t="shared" si="275"/>
        <v>0</v>
      </c>
    </row>
    <row r="4375" spans="1:23" hidden="1" x14ac:dyDescent="0.15">
      <c r="A4375" s="4" t="s">
        <v>15966</v>
      </c>
      <c r="B4375" s="1" t="d">
        <v>2023-12-31</v>
      </c>
      <c r="C4375">
        <v>223277.73</v>
      </c>
      <c r="D4375" s="1" t="d">
        <v>2022-09-07</v>
      </c>
      <c r="E4375" t="s">
        <v>378</v>
      </c>
      <c r="F4375" t="s">
        <v>401</v>
      </c>
      <c r="G4375" t="s">
        <v>4608</v>
      </c>
      <c r="H4375">
        <v>1</v>
      </c>
      <c r="I4375">
        <v>7907173517</v>
      </c>
      <c r="J4375">
        <v>7907173517</v>
      </c>
      <c r="K4375" t="s">
        <v>381</v>
      </c>
      <c r="L4375" t="s">
        <v>381</v>
      </c>
      <c r="M4375" s="4" t="s">
        <v>9110</v>
      </c>
      <c r="N4375" s="1" t="d">
        <v>1979-07-17</v>
      </c>
      <c r="O4375" s="4" t="s">
        <v>381</v>
      </c>
      <c r="P4375">
        <f>IFERROR(VLOOKUP(A4375,'17. Skuldsanering vilja'!A:D,1,FALSE),0)</f>
        <v>0</v>
      </c>
      <c r="Q4375">
        <f t="shared" si="272"/>
        <v>0</v>
      </c>
      <c r="R4375" t="str">
        <f>IFERROR(VLOOKUP(M4375,'Skudsanering UC monitorering'!A:B,1,FALSE),"")</f>
        <v/>
      </c>
      <c r="S4375" t="str">
        <f>IFERROR(VLOOKUP(O4375,'Skudsanering UC monitorering'!A:B,1,FALSE),"")</f>
        <v/>
      </c>
      <c r="T4375" t="str">
        <f>IFERROR(VLOOKUP(M4375,'Skudsanering UC monitorering'!A:B,2,FALSE),"")</f>
        <v/>
      </c>
      <c r="U4375">
        <f t="shared" si="273"/>
        <v>0</v>
      </c>
      <c r="V4375">
        <f t="shared" si="274"/>
        <v>0</v>
      </c>
      <c r="W4375" s="3">
        <f t="shared" si="275"/>
        <v>0</v>
      </c>
    </row>
    <row r="4376" spans="1:23" hidden="1" x14ac:dyDescent="0.15">
      <c r="A4376" s="4" t="s">
        <v>15967</v>
      </c>
      <c r="B4376" s="1" t="d">
        <v>2023-12-31</v>
      </c>
      <c r="C4376">
        <v>88492.72</v>
      </c>
      <c r="D4376" s="1" t="d">
        <v>2022-09-09</v>
      </c>
      <c r="E4376" t="s">
        <v>378</v>
      </c>
      <c r="F4376" t="s">
        <v>379</v>
      </c>
      <c r="G4376" t="s">
        <v>1424</v>
      </c>
      <c r="H4376">
        <v>1</v>
      </c>
      <c r="I4376">
        <v>9202196060</v>
      </c>
      <c r="J4376">
        <v>9202196060</v>
      </c>
      <c r="K4376" t="s">
        <v>381</v>
      </c>
      <c r="L4376" t="s">
        <v>381</v>
      </c>
      <c r="M4376" s="4" t="s">
        <v>9111</v>
      </c>
      <c r="N4376" s="1" t="d">
        <v>1992-02-19</v>
      </c>
      <c r="O4376" s="4" t="s">
        <v>381</v>
      </c>
      <c r="P4376">
        <f>IFERROR(VLOOKUP(A4376,'17. Skuldsanering vilja'!A:D,1,FALSE),0)</f>
        <v>0</v>
      </c>
      <c r="Q4376">
        <f t="shared" si="272"/>
        <v>0</v>
      </c>
      <c r="R4376" t="str">
        <f>IFERROR(VLOOKUP(M4376,'Skudsanering UC monitorering'!A:B,1,FALSE),"")</f>
        <v/>
      </c>
      <c r="S4376" t="str">
        <f>IFERROR(VLOOKUP(O4376,'Skudsanering UC monitorering'!A:B,1,FALSE),"")</f>
        <v/>
      </c>
      <c r="T4376" t="str">
        <f>IFERROR(VLOOKUP(M4376,'Skudsanering UC monitorering'!A:B,2,FALSE),"")</f>
        <v/>
      </c>
      <c r="U4376">
        <f t="shared" si="273"/>
        <v>0</v>
      </c>
      <c r="V4376">
        <f t="shared" si="274"/>
        <v>0</v>
      </c>
      <c r="W4376" s="3">
        <f t="shared" si="275"/>
        <v>0</v>
      </c>
    </row>
    <row r="4377" spans="1:23" hidden="1" x14ac:dyDescent="0.15">
      <c r="A4377" s="4" t="s">
        <v>15968</v>
      </c>
      <c r="B4377" s="1" t="d">
        <v>2023-12-31</v>
      </c>
      <c r="C4377">
        <v>66392.539999999994</v>
      </c>
      <c r="D4377" s="1" t="d">
        <v>2022-09-15</v>
      </c>
      <c r="E4377" t="s">
        <v>378</v>
      </c>
      <c r="F4377" t="s">
        <v>395</v>
      </c>
      <c r="G4377" t="s">
        <v>1424</v>
      </c>
      <c r="H4377">
        <v>1</v>
      </c>
      <c r="I4377">
        <v>9704278358</v>
      </c>
      <c r="J4377">
        <v>9704278358</v>
      </c>
      <c r="K4377" t="s">
        <v>381</v>
      </c>
      <c r="L4377" t="s">
        <v>381</v>
      </c>
      <c r="M4377" s="4" t="s">
        <v>9112</v>
      </c>
      <c r="N4377" s="1" t="d">
        <v>1997-04-27</v>
      </c>
      <c r="O4377" s="4" t="s">
        <v>381</v>
      </c>
      <c r="P4377">
        <f>IFERROR(VLOOKUP(A4377,'17. Skuldsanering vilja'!A:D,1,FALSE),0)</f>
        <v>0</v>
      </c>
      <c r="Q4377">
        <f t="shared" si="272"/>
        <v>0</v>
      </c>
      <c r="R4377" t="str">
        <f>IFERROR(VLOOKUP(M4377,'Skudsanering UC monitorering'!A:B,1,FALSE),"")</f>
        <v/>
      </c>
      <c r="S4377" t="str">
        <f>IFERROR(VLOOKUP(O4377,'Skudsanering UC monitorering'!A:B,1,FALSE),"")</f>
        <v/>
      </c>
      <c r="T4377" t="str">
        <f>IFERROR(VLOOKUP(M4377,'Skudsanering UC monitorering'!A:B,2,FALSE),"")</f>
        <v/>
      </c>
      <c r="U4377">
        <f t="shared" si="273"/>
        <v>0</v>
      </c>
      <c r="V4377">
        <f t="shared" si="274"/>
        <v>0</v>
      </c>
      <c r="W4377" s="3">
        <f t="shared" si="275"/>
        <v>0</v>
      </c>
    </row>
    <row r="4378" spans="1:23" hidden="1" x14ac:dyDescent="0.15">
      <c r="A4378" s="4" t="s">
        <v>15969</v>
      </c>
      <c r="B4378" s="1" t="d">
        <v>2023-12-31</v>
      </c>
      <c r="C4378">
        <v>146057.78</v>
      </c>
      <c r="D4378" s="1" t="d">
        <v>2022-09-07</v>
      </c>
      <c r="E4378" t="s">
        <v>378</v>
      </c>
      <c r="F4378" t="s">
        <v>379</v>
      </c>
      <c r="G4378" t="s">
        <v>2834</v>
      </c>
      <c r="H4378">
        <v>1</v>
      </c>
      <c r="I4378">
        <v>9906084737</v>
      </c>
      <c r="J4378">
        <v>9906084737</v>
      </c>
      <c r="K4378" t="s">
        <v>381</v>
      </c>
      <c r="L4378" t="s">
        <v>381</v>
      </c>
      <c r="M4378" s="4" t="s">
        <v>9113</v>
      </c>
      <c r="N4378" s="1" t="d">
        <v>1999-06-08</v>
      </c>
      <c r="O4378" s="4" t="s">
        <v>381</v>
      </c>
      <c r="P4378">
        <f>IFERROR(VLOOKUP(A4378,'17. Skuldsanering vilja'!A:D,1,FALSE),0)</f>
        <v>0</v>
      </c>
      <c r="Q4378">
        <f t="shared" si="272"/>
        <v>0</v>
      </c>
      <c r="R4378" t="str">
        <f>IFERROR(VLOOKUP(M4378,'Skudsanering UC monitorering'!A:B,1,FALSE),"")</f>
        <v/>
      </c>
      <c r="S4378" t="str">
        <f>IFERROR(VLOOKUP(O4378,'Skudsanering UC monitorering'!A:B,1,FALSE),"")</f>
        <v/>
      </c>
      <c r="T4378" t="str">
        <f>IFERROR(VLOOKUP(M4378,'Skudsanering UC monitorering'!A:B,2,FALSE),"")</f>
        <v/>
      </c>
      <c r="U4378">
        <f t="shared" si="273"/>
        <v>0</v>
      </c>
      <c r="V4378">
        <f t="shared" si="274"/>
        <v>0</v>
      </c>
      <c r="W4378" s="3">
        <f t="shared" si="275"/>
        <v>0</v>
      </c>
    </row>
    <row r="4379" spans="1:23" hidden="1" x14ac:dyDescent="0.15">
      <c r="A4379" s="4" t="s">
        <v>15970</v>
      </c>
      <c r="B4379" s="1" t="d">
        <v>2023-12-31</v>
      </c>
      <c r="C4379">
        <v>88010.84</v>
      </c>
      <c r="D4379" s="1" t="d">
        <v>2022-09-08</v>
      </c>
      <c r="E4379" t="s">
        <v>378</v>
      </c>
      <c r="F4379" t="s">
        <v>379</v>
      </c>
      <c r="G4379" t="s">
        <v>2893</v>
      </c>
      <c r="H4379">
        <v>1</v>
      </c>
      <c r="I4379">
        <v>9801296451</v>
      </c>
      <c r="J4379">
        <v>9801296451</v>
      </c>
      <c r="K4379" t="s">
        <v>381</v>
      </c>
      <c r="L4379" t="s">
        <v>381</v>
      </c>
      <c r="M4379" s="4" t="s">
        <v>9114</v>
      </c>
      <c r="N4379" s="1" t="d">
        <v>1998-01-29</v>
      </c>
      <c r="O4379" s="4" t="s">
        <v>381</v>
      </c>
      <c r="P4379">
        <f>IFERROR(VLOOKUP(A4379,'17. Skuldsanering vilja'!A:D,1,FALSE),0)</f>
        <v>0</v>
      </c>
      <c r="Q4379">
        <f t="shared" si="272"/>
        <v>0</v>
      </c>
      <c r="R4379" t="str">
        <f>IFERROR(VLOOKUP(M4379,'Skudsanering UC monitorering'!A:B,1,FALSE),"")</f>
        <v/>
      </c>
      <c r="S4379" t="str">
        <f>IFERROR(VLOOKUP(O4379,'Skudsanering UC monitorering'!A:B,1,FALSE),"")</f>
        <v/>
      </c>
      <c r="T4379" t="str">
        <f>IFERROR(VLOOKUP(M4379,'Skudsanering UC monitorering'!A:B,2,FALSE),"")</f>
        <v/>
      </c>
      <c r="U4379">
        <f t="shared" si="273"/>
        <v>0</v>
      </c>
      <c r="V4379">
        <f t="shared" si="274"/>
        <v>0</v>
      </c>
      <c r="W4379" s="3">
        <f t="shared" si="275"/>
        <v>0</v>
      </c>
    </row>
    <row r="4380" spans="1:23" hidden="1" x14ac:dyDescent="0.15">
      <c r="A4380" s="4" t="s">
        <v>15971</v>
      </c>
      <c r="B4380" s="1" t="d">
        <v>2023-12-31</v>
      </c>
      <c r="C4380">
        <v>297674.18</v>
      </c>
      <c r="D4380" s="1" t="d">
        <v>2022-09-12</v>
      </c>
      <c r="E4380" t="s">
        <v>378</v>
      </c>
      <c r="F4380" t="s">
        <v>395</v>
      </c>
      <c r="G4380" t="s">
        <v>3483</v>
      </c>
      <c r="H4380">
        <v>1</v>
      </c>
      <c r="I4380">
        <v>8107204573</v>
      </c>
      <c r="J4380">
        <v>8107204573</v>
      </c>
      <c r="K4380" t="s">
        <v>381</v>
      </c>
      <c r="L4380" t="s">
        <v>381</v>
      </c>
      <c r="M4380" s="4" t="s">
        <v>9115</v>
      </c>
      <c r="N4380" s="1" t="d">
        <v>1981-07-20</v>
      </c>
      <c r="O4380" s="4" t="s">
        <v>381</v>
      </c>
      <c r="P4380">
        <f>IFERROR(VLOOKUP(A4380,'17. Skuldsanering vilja'!A:D,1,FALSE),0)</f>
        <v>0</v>
      </c>
      <c r="Q4380">
        <f t="shared" si="272"/>
        <v>0</v>
      </c>
      <c r="R4380" t="str">
        <f>IFERROR(VLOOKUP(M4380,'Skudsanering UC monitorering'!A:B,1,FALSE),"")</f>
        <v/>
      </c>
      <c r="S4380" t="str">
        <f>IFERROR(VLOOKUP(O4380,'Skudsanering UC monitorering'!A:B,1,FALSE),"")</f>
        <v/>
      </c>
      <c r="T4380" t="str">
        <f>IFERROR(VLOOKUP(M4380,'Skudsanering UC monitorering'!A:B,2,FALSE),"")</f>
        <v/>
      </c>
      <c r="U4380">
        <f t="shared" si="273"/>
        <v>0</v>
      </c>
      <c r="V4380">
        <f t="shared" si="274"/>
        <v>0</v>
      </c>
      <c r="W4380" s="3">
        <f t="shared" si="275"/>
        <v>0</v>
      </c>
    </row>
    <row r="4381" spans="1:23" hidden="1" x14ac:dyDescent="0.15">
      <c r="A4381" s="4" t="s">
        <v>15972</v>
      </c>
      <c r="B4381" s="1" t="d">
        <v>2023-12-31</v>
      </c>
      <c r="C4381">
        <v>126878.64</v>
      </c>
      <c r="D4381" s="1" t="d">
        <v>2022-09-14</v>
      </c>
      <c r="E4381" t="s">
        <v>378</v>
      </c>
      <c r="F4381" t="s">
        <v>379</v>
      </c>
      <c r="G4381" t="s">
        <v>4594</v>
      </c>
      <c r="H4381">
        <v>1</v>
      </c>
      <c r="I4381">
        <v>8401040368</v>
      </c>
      <c r="J4381">
        <v>8401040368</v>
      </c>
      <c r="K4381" t="s">
        <v>381</v>
      </c>
      <c r="L4381" t="s">
        <v>381</v>
      </c>
      <c r="M4381" s="4" t="s">
        <v>9116</v>
      </c>
      <c r="N4381" s="1" t="d">
        <v>1984-01-04</v>
      </c>
      <c r="O4381" s="4" t="s">
        <v>381</v>
      </c>
      <c r="P4381">
        <f>IFERROR(VLOOKUP(A4381,'17. Skuldsanering vilja'!A:D,1,FALSE),0)</f>
        <v>0</v>
      </c>
      <c r="Q4381">
        <f t="shared" si="272"/>
        <v>0</v>
      </c>
      <c r="R4381" t="str">
        <f>IFERROR(VLOOKUP(M4381,'Skudsanering UC monitorering'!A:B,1,FALSE),"")</f>
        <v/>
      </c>
      <c r="S4381" t="str">
        <f>IFERROR(VLOOKUP(O4381,'Skudsanering UC monitorering'!A:B,1,FALSE),"")</f>
        <v/>
      </c>
      <c r="T4381" t="str">
        <f>IFERROR(VLOOKUP(M4381,'Skudsanering UC monitorering'!A:B,2,FALSE),"")</f>
        <v/>
      </c>
      <c r="U4381">
        <f t="shared" si="273"/>
        <v>0</v>
      </c>
      <c r="V4381">
        <f t="shared" si="274"/>
        <v>0</v>
      </c>
      <c r="W4381" s="3">
        <f t="shared" si="275"/>
        <v>0</v>
      </c>
    </row>
    <row r="4382" spans="1:23" hidden="1" x14ac:dyDescent="0.15">
      <c r="A4382" s="4" t="s">
        <v>15973</v>
      </c>
      <c r="B4382" s="1" t="d">
        <v>2023-12-31</v>
      </c>
      <c r="C4382">
        <v>161365.82</v>
      </c>
      <c r="D4382" s="1" t="d">
        <v>2022-09-19</v>
      </c>
      <c r="E4382" t="s">
        <v>378</v>
      </c>
      <c r="F4382" t="s">
        <v>379</v>
      </c>
      <c r="G4382" t="s">
        <v>1424</v>
      </c>
      <c r="H4382">
        <v>1</v>
      </c>
      <c r="I4382">
        <v>7704080527</v>
      </c>
      <c r="J4382">
        <v>7704080527</v>
      </c>
      <c r="K4382" t="s">
        <v>381</v>
      </c>
      <c r="L4382" t="s">
        <v>381</v>
      </c>
      <c r="M4382" s="4" t="s">
        <v>9117</v>
      </c>
      <c r="N4382" s="1" t="d">
        <v>1977-04-08</v>
      </c>
      <c r="O4382" s="4" t="s">
        <v>381</v>
      </c>
      <c r="P4382">
        <f>IFERROR(VLOOKUP(A4382,'17. Skuldsanering vilja'!A:D,1,FALSE),0)</f>
        <v>0</v>
      </c>
      <c r="Q4382">
        <f t="shared" si="272"/>
        <v>0</v>
      </c>
      <c r="R4382" t="str">
        <f>IFERROR(VLOOKUP(M4382,'Skudsanering UC monitorering'!A:B,1,FALSE),"")</f>
        <v/>
      </c>
      <c r="S4382" t="str">
        <f>IFERROR(VLOOKUP(O4382,'Skudsanering UC monitorering'!A:B,1,FALSE),"")</f>
        <v/>
      </c>
      <c r="T4382" t="str">
        <f>IFERROR(VLOOKUP(M4382,'Skudsanering UC monitorering'!A:B,2,FALSE),"")</f>
        <v/>
      </c>
      <c r="U4382">
        <f t="shared" si="273"/>
        <v>0</v>
      </c>
      <c r="V4382">
        <f t="shared" si="274"/>
        <v>0</v>
      </c>
      <c r="W4382" s="3">
        <f t="shared" si="275"/>
        <v>0</v>
      </c>
    </row>
    <row r="4383" spans="1:23" hidden="1" x14ac:dyDescent="0.15">
      <c r="A4383" s="4" t="s">
        <v>15974</v>
      </c>
      <c r="B4383" s="1" t="d">
        <v>2023-12-31</v>
      </c>
      <c r="C4383">
        <v>58821.03</v>
      </c>
      <c r="D4383" s="1" t="d">
        <v>2022-09-13</v>
      </c>
      <c r="E4383" t="s">
        <v>378</v>
      </c>
      <c r="F4383" t="s">
        <v>379</v>
      </c>
      <c r="G4383" t="s">
        <v>1734</v>
      </c>
      <c r="H4383">
        <v>1</v>
      </c>
      <c r="I4383">
        <v>9305282270</v>
      </c>
      <c r="J4383">
        <v>9305282270</v>
      </c>
      <c r="K4383" t="s">
        <v>381</v>
      </c>
      <c r="L4383" t="s">
        <v>381</v>
      </c>
      <c r="M4383" s="4" t="s">
        <v>9118</v>
      </c>
      <c r="N4383" s="1" t="d">
        <v>1993-05-28</v>
      </c>
      <c r="O4383" s="4" t="s">
        <v>381</v>
      </c>
      <c r="P4383">
        <f>IFERROR(VLOOKUP(A4383,'17. Skuldsanering vilja'!A:D,1,FALSE),0)</f>
        <v>0</v>
      </c>
      <c r="Q4383">
        <f t="shared" si="272"/>
        <v>0</v>
      </c>
      <c r="R4383" t="str">
        <f>IFERROR(VLOOKUP(M4383,'Skudsanering UC monitorering'!A:B,1,FALSE),"")</f>
        <v/>
      </c>
      <c r="S4383" t="str">
        <f>IFERROR(VLOOKUP(O4383,'Skudsanering UC monitorering'!A:B,1,FALSE),"")</f>
        <v/>
      </c>
      <c r="T4383" t="str">
        <f>IFERROR(VLOOKUP(M4383,'Skudsanering UC monitorering'!A:B,2,FALSE),"")</f>
        <v/>
      </c>
      <c r="U4383">
        <f t="shared" si="273"/>
        <v>0</v>
      </c>
      <c r="V4383">
        <f t="shared" si="274"/>
        <v>0</v>
      </c>
      <c r="W4383" s="3">
        <f t="shared" si="275"/>
        <v>0</v>
      </c>
    </row>
    <row r="4384" spans="1:23" hidden="1" x14ac:dyDescent="0.15">
      <c r="A4384" s="4" t="s">
        <v>15975</v>
      </c>
      <c r="B4384" s="1" t="d">
        <v>2023-12-31</v>
      </c>
      <c r="C4384">
        <v>221855.14</v>
      </c>
      <c r="D4384" s="1" t="d">
        <v>2022-09-14</v>
      </c>
      <c r="E4384" t="s">
        <v>378</v>
      </c>
      <c r="F4384" t="s">
        <v>420</v>
      </c>
      <c r="G4384" t="s">
        <v>1510</v>
      </c>
      <c r="H4384">
        <v>1</v>
      </c>
      <c r="I4384">
        <v>9512217184</v>
      </c>
      <c r="J4384">
        <v>9512217184</v>
      </c>
      <c r="K4384" t="s">
        <v>381</v>
      </c>
      <c r="L4384" t="s">
        <v>381</v>
      </c>
      <c r="M4384" s="4" t="s">
        <v>9119</v>
      </c>
      <c r="N4384" s="1" t="d">
        <v>1995-12-21</v>
      </c>
      <c r="O4384" s="4" t="s">
        <v>381</v>
      </c>
      <c r="P4384">
        <f>IFERROR(VLOOKUP(A4384,'17. Skuldsanering vilja'!A:D,1,FALSE),0)</f>
        <v>0</v>
      </c>
      <c r="Q4384">
        <f t="shared" si="272"/>
        <v>0</v>
      </c>
      <c r="R4384" t="str">
        <f>IFERROR(VLOOKUP(M4384,'Skudsanering UC monitorering'!A:B,1,FALSE),"")</f>
        <v/>
      </c>
      <c r="S4384" t="str">
        <f>IFERROR(VLOOKUP(O4384,'Skudsanering UC monitorering'!A:B,1,FALSE),"")</f>
        <v/>
      </c>
      <c r="T4384" t="str">
        <f>IFERROR(VLOOKUP(M4384,'Skudsanering UC monitorering'!A:B,2,FALSE),"")</f>
        <v/>
      </c>
      <c r="U4384">
        <f t="shared" si="273"/>
        <v>0</v>
      </c>
      <c r="V4384">
        <f t="shared" si="274"/>
        <v>0</v>
      </c>
      <c r="W4384" s="3">
        <f t="shared" si="275"/>
        <v>0</v>
      </c>
    </row>
    <row r="4385" spans="1:23" hidden="1" x14ac:dyDescent="0.15">
      <c r="A4385" s="4" t="s">
        <v>15976</v>
      </c>
      <c r="B4385" s="1" t="d">
        <v>2023-12-31</v>
      </c>
      <c r="C4385">
        <v>223084.34</v>
      </c>
      <c r="D4385" s="1" t="d">
        <v>2022-09-09</v>
      </c>
      <c r="E4385" t="s">
        <v>378</v>
      </c>
      <c r="F4385" t="s">
        <v>379</v>
      </c>
      <c r="G4385" t="s">
        <v>1734</v>
      </c>
      <c r="H4385">
        <v>2</v>
      </c>
      <c r="I4385">
        <v>9408088020</v>
      </c>
      <c r="J4385">
        <v>9408088020</v>
      </c>
      <c r="K4385" t="s">
        <v>381</v>
      </c>
      <c r="L4385" t="s">
        <v>381</v>
      </c>
      <c r="M4385" s="4" t="s">
        <v>9120</v>
      </c>
      <c r="N4385" s="1" t="d">
        <v>1994-08-08</v>
      </c>
      <c r="O4385" s="4" t="s">
        <v>9120</v>
      </c>
      <c r="P4385">
        <f>IFERROR(VLOOKUP(A4385,'17. Skuldsanering vilja'!A:D,1,FALSE),0)</f>
        <v>0</v>
      </c>
      <c r="Q4385">
        <f t="shared" si="272"/>
        <v>0</v>
      </c>
      <c r="R4385" t="str">
        <f>IFERROR(VLOOKUP(M4385,'Skudsanering UC monitorering'!A:B,1,FALSE),"")</f>
        <v/>
      </c>
      <c r="S4385" t="str">
        <f>IFERROR(VLOOKUP(O4385,'Skudsanering UC monitorering'!A:B,1,FALSE),"")</f>
        <v/>
      </c>
      <c r="T4385" t="str">
        <f>IFERROR(VLOOKUP(M4385,'Skudsanering UC monitorering'!A:B,2,FALSE),"")</f>
        <v/>
      </c>
      <c r="U4385">
        <f t="shared" si="273"/>
        <v>0</v>
      </c>
      <c r="V4385">
        <f t="shared" si="274"/>
        <v>0</v>
      </c>
      <c r="W4385" s="3">
        <f t="shared" si="275"/>
        <v>0</v>
      </c>
    </row>
    <row r="4386" spans="1:23" hidden="1" x14ac:dyDescent="0.15">
      <c r="A4386" s="4" t="s">
        <v>15977</v>
      </c>
      <c r="B4386" s="1" t="d">
        <v>2023-12-31</v>
      </c>
      <c r="C4386">
        <v>312613.7</v>
      </c>
      <c r="D4386" s="1" t="d">
        <v>2022-09-14</v>
      </c>
      <c r="E4386" t="s">
        <v>378</v>
      </c>
      <c r="F4386" t="s">
        <v>379</v>
      </c>
      <c r="G4386" t="s">
        <v>1734</v>
      </c>
      <c r="H4386">
        <v>2</v>
      </c>
      <c r="I4386">
        <v>7802231477</v>
      </c>
      <c r="J4386">
        <v>7802231477</v>
      </c>
      <c r="K4386" t="s">
        <v>381</v>
      </c>
      <c r="L4386" t="s">
        <v>381</v>
      </c>
      <c r="M4386" s="4" t="s">
        <v>9121</v>
      </c>
      <c r="N4386" s="1" t="d">
        <v>1978-02-23</v>
      </c>
      <c r="O4386" s="4" t="s">
        <v>9121</v>
      </c>
      <c r="P4386">
        <f>IFERROR(VLOOKUP(A4386,'17. Skuldsanering vilja'!A:D,1,FALSE),0)</f>
        <v>0</v>
      </c>
      <c r="Q4386">
        <f t="shared" si="272"/>
        <v>0</v>
      </c>
      <c r="R4386" t="str">
        <f>IFERROR(VLOOKUP(M4386,'Skudsanering UC monitorering'!A:B,1,FALSE),"")</f>
        <v/>
      </c>
      <c r="S4386" t="str">
        <f>IFERROR(VLOOKUP(O4386,'Skudsanering UC monitorering'!A:B,1,FALSE),"")</f>
        <v/>
      </c>
      <c r="T4386" t="str">
        <f>IFERROR(VLOOKUP(M4386,'Skudsanering UC monitorering'!A:B,2,FALSE),"")</f>
        <v/>
      </c>
      <c r="U4386">
        <f t="shared" si="273"/>
        <v>0</v>
      </c>
      <c r="V4386">
        <f t="shared" si="274"/>
        <v>0</v>
      </c>
      <c r="W4386" s="3">
        <f t="shared" si="275"/>
        <v>0</v>
      </c>
    </row>
    <row r="4387" spans="1:23" hidden="1" x14ac:dyDescent="0.15">
      <c r="A4387" s="4" t="s">
        <v>15978</v>
      </c>
      <c r="B4387" s="1" t="d">
        <v>2023-12-31</v>
      </c>
      <c r="C4387">
        <v>391716.44</v>
      </c>
      <c r="D4387" s="1" t="d">
        <v>2022-09-08</v>
      </c>
      <c r="E4387" t="s">
        <v>378</v>
      </c>
      <c r="F4387" t="s">
        <v>379</v>
      </c>
      <c r="G4387" t="s">
        <v>421</v>
      </c>
      <c r="H4387">
        <v>2</v>
      </c>
      <c r="I4387">
        <v>7303101716</v>
      </c>
      <c r="J4387">
        <v>7303101716</v>
      </c>
      <c r="K4387" t="s">
        <v>381</v>
      </c>
      <c r="L4387" t="s">
        <v>381</v>
      </c>
      <c r="M4387" s="4" t="s">
        <v>9122</v>
      </c>
      <c r="N4387" s="1" t="d">
        <v>1973-03-10</v>
      </c>
      <c r="O4387" s="4" t="s">
        <v>9122</v>
      </c>
      <c r="P4387">
        <f>IFERROR(VLOOKUP(A4387,'17. Skuldsanering vilja'!A:D,1,FALSE),0)</f>
        <v>0</v>
      </c>
      <c r="Q4387">
        <f t="shared" si="272"/>
        <v>0</v>
      </c>
      <c r="R4387" t="str">
        <f>IFERROR(VLOOKUP(M4387,'Skudsanering UC monitorering'!A:B,1,FALSE),"")</f>
        <v/>
      </c>
      <c r="S4387" t="str">
        <f>IFERROR(VLOOKUP(O4387,'Skudsanering UC monitorering'!A:B,1,FALSE),"")</f>
        <v/>
      </c>
      <c r="T4387" t="str">
        <f>IFERROR(VLOOKUP(M4387,'Skudsanering UC monitorering'!A:B,2,FALSE),"")</f>
        <v/>
      </c>
      <c r="U4387">
        <f t="shared" si="273"/>
        <v>0</v>
      </c>
      <c r="V4387">
        <f t="shared" si="274"/>
        <v>0</v>
      </c>
      <c r="W4387" s="3">
        <f t="shared" si="275"/>
        <v>0</v>
      </c>
    </row>
    <row r="4388" spans="1:23" hidden="1" x14ac:dyDescent="0.15">
      <c r="A4388" s="4" t="s">
        <v>15979</v>
      </c>
      <c r="B4388" s="1" t="d">
        <v>2023-12-31</v>
      </c>
      <c r="C4388">
        <v>72991.600000000006</v>
      </c>
      <c r="D4388" s="1" t="d">
        <v>2022-09-12</v>
      </c>
      <c r="E4388" t="s">
        <v>378</v>
      </c>
      <c r="F4388" t="s">
        <v>379</v>
      </c>
      <c r="G4388" t="s">
        <v>4608</v>
      </c>
      <c r="H4388">
        <v>1</v>
      </c>
      <c r="I4388">
        <v>7508054876</v>
      </c>
      <c r="J4388">
        <v>7508054876</v>
      </c>
      <c r="K4388" t="s">
        <v>381</v>
      </c>
      <c r="L4388" t="s">
        <v>381</v>
      </c>
      <c r="M4388" s="4" t="s">
        <v>9123</v>
      </c>
      <c r="N4388" s="1" t="d">
        <v>1975-08-05</v>
      </c>
      <c r="O4388" s="4" t="s">
        <v>381</v>
      </c>
      <c r="P4388">
        <f>IFERROR(VLOOKUP(A4388,'17. Skuldsanering vilja'!A:D,1,FALSE),0)</f>
        <v>0</v>
      </c>
      <c r="Q4388">
        <f t="shared" si="272"/>
        <v>0</v>
      </c>
      <c r="R4388" t="str">
        <f>IFERROR(VLOOKUP(M4388,'Skudsanering UC monitorering'!A:B,1,FALSE),"")</f>
        <v/>
      </c>
      <c r="S4388" t="str">
        <f>IFERROR(VLOOKUP(O4388,'Skudsanering UC monitorering'!A:B,1,FALSE),"")</f>
        <v/>
      </c>
      <c r="T4388" t="str">
        <f>IFERROR(VLOOKUP(M4388,'Skudsanering UC monitorering'!A:B,2,FALSE),"")</f>
        <v/>
      </c>
      <c r="U4388">
        <f t="shared" si="273"/>
        <v>0</v>
      </c>
      <c r="V4388">
        <f t="shared" si="274"/>
        <v>0</v>
      </c>
      <c r="W4388" s="3">
        <f t="shared" si="275"/>
        <v>0</v>
      </c>
    </row>
    <row r="4389" spans="1:23" hidden="1" x14ac:dyDescent="0.15">
      <c r="A4389" s="4" t="s">
        <v>15980</v>
      </c>
      <c r="B4389" s="1" t="d">
        <v>2023-12-31</v>
      </c>
      <c r="C4389">
        <v>197222.21</v>
      </c>
      <c r="D4389" s="1" t="d">
        <v>2022-09-28</v>
      </c>
      <c r="E4389" t="s">
        <v>378</v>
      </c>
      <c r="F4389" t="s">
        <v>379</v>
      </c>
      <c r="G4389" t="s">
        <v>1334</v>
      </c>
      <c r="H4389">
        <v>1</v>
      </c>
      <c r="I4389">
        <v>9911127489</v>
      </c>
      <c r="J4389">
        <v>9911127489</v>
      </c>
      <c r="K4389" t="s">
        <v>381</v>
      </c>
      <c r="L4389" t="s">
        <v>381</v>
      </c>
      <c r="M4389" s="4" t="s">
        <v>9124</v>
      </c>
      <c r="N4389" s="1" t="d">
        <v>1999-11-12</v>
      </c>
      <c r="O4389" s="4" t="s">
        <v>381</v>
      </c>
      <c r="P4389">
        <f>IFERROR(VLOOKUP(A4389,'17. Skuldsanering vilja'!A:D,1,FALSE),0)</f>
        <v>0</v>
      </c>
      <c r="Q4389">
        <f t="shared" si="272"/>
        <v>0</v>
      </c>
      <c r="R4389" t="str">
        <f>IFERROR(VLOOKUP(M4389,'Skudsanering UC monitorering'!A:B,1,FALSE),"")</f>
        <v/>
      </c>
      <c r="S4389" t="str">
        <f>IFERROR(VLOOKUP(O4389,'Skudsanering UC monitorering'!A:B,1,FALSE),"")</f>
        <v/>
      </c>
      <c r="T4389" t="str">
        <f>IFERROR(VLOOKUP(M4389,'Skudsanering UC monitorering'!A:B,2,FALSE),"")</f>
        <v/>
      </c>
      <c r="U4389">
        <f t="shared" si="273"/>
        <v>0</v>
      </c>
      <c r="V4389">
        <f t="shared" si="274"/>
        <v>0</v>
      </c>
      <c r="W4389" s="3">
        <f t="shared" si="275"/>
        <v>0</v>
      </c>
    </row>
    <row r="4390" spans="1:23" hidden="1" x14ac:dyDescent="0.15">
      <c r="A4390" s="4" t="s">
        <v>15981</v>
      </c>
      <c r="B4390" s="1" t="d">
        <v>2023-12-31</v>
      </c>
      <c r="C4390">
        <v>234809.96</v>
      </c>
      <c r="D4390" s="1" t="d">
        <v>2022-09-14</v>
      </c>
      <c r="E4390" t="s">
        <v>378</v>
      </c>
      <c r="F4390" t="s">
        <v>379</v>
      </c>
      <c r="G4390" t="s">
        <v>4608</v>
      </c>
      <c r="H4390">
        <v>1</v>
      </c>
      <c r="I4390">
        <v>9407305011</v>
      </c>
      <c r="J4390">
        <v>9407305011</v>
      </c>
      <c r="K4390" t="s">
        <v>381</v>
      </c>
      <c r="L4390" t="s">
        <v>381</v>
      </c>
      <c r="M4390" s="4" t="s">
        <v>9125</v>
      </c>
      <c r="N4390" s="1" t="d">
        <v>1994-07-30</v>
      </c>
      <c r="O4390" s="4" t="s">
        <v>381</v>
      </c>
      <c r="P4390">
        <f>IFERROR(VLOOKUP(A4390,'17. Skuldsanering vilja'!A:D,1,FALSE),0)</f>
        <v>0</v>
      </c>
      <c r="Q4390">
        <f t="shared" si="272"/>
        <v>0</v>
      </c>
      <c r="R4390" t="str">
        <f>IFERROR(VLOOKUP(M4390,'Skudsanering UC monitorering'!A:B,1,FALSE),"")</f>
        <v/>
      </c>
      <c r="S4390" t="str">
        <f>IFERROR(VLOOKUP(O4390,'Skudsanering UC monitorering'!A:B,1,FALSE),"")</f>
        <v/>
      </c>
      <c r="T4390" t="str">
        <f>IFERROR(VLOOKUP(M4390,'Skudsanering UC monitorering'!A:B,2,FALSE),"")</f>
        <v/>
      </c>
      <c r="U4390">
        <f t="shared" si="273"/>
        <v>0</v>
      </c>
      <c r="V4390">
        <f t="shared" si="274"/>
        <v>0</v>
      </c>
      <c r="W4390" s="3">
        <f t="shared" si="275"/>
        <v>0</v>
      </c>
    </row>
    <row r="4391" spans="1:23" hidden="1" x14ac:dyDescent="0.15">
      <c r="A4391" s="4" t="s">
        <v>15982</v>
      </c>
      <c r="B4391" s="1" t="d">
        <v>2023-12-31</v>
      </c>
      <c r="C4391">
        <v>245086.17</v>
      </c>
      <c r="D4391" s="1" t="d">
        <v>2022-09-14</v>
      </c>
      <c r="E4391" t="s">
        <v>378</v>
      </c>
      <c r="F4391" t="s">
        <v>401</v>
      </c>
      <c r="G4391" t="s">
        <v>631</v>
      </c>
      <c r="H4391">
        <v>1</v>
      </c>
      <c r="I4391">
        <v>9902273037</v>
      </c>
      <c r="J4391">
        <v>9902273037</v>
      </c>
      <c r="K4391" t="s">
        <v>381</v>
      </c>
      <c r="L4391" t="s">
        <v>381</v>
      </c>
      <c r="M4391" s="4" t="s">
        <v>9126</v>
      </c>
      <c r="N4391" s="1" t="d">
        <v>1999-02-27</v>
      </c>
      <c r="O4391" s="4" t="s">
        <v>381</v>
      </c>
      <c r="P4391">
        <f>IFERROR(VLOOKUP(A4391,'17. Skuldsanering vilja'!A:D,1,FALSE),0)</f>
        <v>0</v>
      </c>
      <c r="Q4391">
        <f t="shared" si="272"/>
        <v>0</v>
      </c>
      <c r="R4391" t="str">
        <f>IFERROR(VLOOKUP(M4391,'Skudsanering UC monitorering'!A:B,1,FALSE),"")</f>
        <v/>
      </c>
      <c r="S4391" t="str">
        <f>IFERROR(VLOOKUP(O4391,'Skudsanering UC monitorering'!A:B,1,FALSE),"")</f>
        <v/>
      </c>
      <c r="T4391" t="str">
        <f>IFERROR(VLOOKUP(M4391,'Skudsanering UC monitorering'!A:B,2,FALSE),"")</f>
        <v/>
      </c>
      <c r="U4391">
        <f t="shared" si="273"/>
        <v>0</v>
      </c>
      <c r="V4391">
        <f t="shared" si="274"/>
        <v>0</v>
      </c>
      <c r="W4391" s="3">
        <f t="shared" si="275"/>
        <v>0</v>
      </c>
    </row>
    <row r="4392" spans="1:23" hidden="1" x14ac:dyDescent="0.15">
      <c r="A4392" s="4" t="s">
        <v>15983</v>
      </c>
      <c r="B4392" s="1" t="d">
        <v>2023-12-31</v>
      </c>
      <c r="C4392">
        <v>133563.78</v>
      </c>
      <c r="D4392" s="1" t="d">
        <v>2022-09-15</v>
      </c>
      <c r="E4392" t="s">
        <v>378</v>
      </c>
      <c r="F4392" t="s">
        <v>379</v>
      </c>
      <c r="G4392" t="s">
        <v>1334</v>
      </c>
      <c r="H4392">
        <v>1</v>
      </c>
      <c r="I4392">
        <v>7602050333</v>
      </c>
      <c r="J4392">
        <v>7602050333</v>
      </c>
      <c r="K4392" t="s">
        <v>381</v>
      </c>
      <c r="L4392" t="s">
        <v>381</v>
      </c>
      <c r="M4392" s="4" t="s">
        <v>9127</v>
      </c>
      <c r="N4392" s="1" t="d">
        <v>1976-02-05</v>
      </c>
      <c r="O4392" s="4" t="s">
        <v>381</v>
      </c>
      <c r="P4392">
        <f>IFERROR(VLOOKUP(A4392,'17. Skuldsanering vilja'!A:D,1,FALSE),0)</f>
        <v>0</v>
      </c>
      <c r="Q4392">
        <f t="shared" si="272"/>
        <v>0</v>
      </c>
      <c r="R4392" t="str">
        <f>IFERROR(VLOOKUP(M4392,'Skudsanering UC monitorering'!A:B,1,FALSE),"")</f>
        <v/>
      </c>
      <c r="S4392" t="str">
        <f>IFERROR(VLOOKUP(O4392,'Skudsanering UC monitorering'!A:B,1,FALSE),"")</f>
        <v/>
      </c>
      <c r="T4392" t="str">
        <f>IFERROR(VLOOKUP(M4392,'Skudsanering UC monitorering'!A:B,2,FALSE),"")</f>
        <v/>
      </c>
      <c r="U4392">
        <f t="shared" si="273"/>
        <v>0</v>
      </c>
      <c r="V4392">
        <f t="shared" si="274"/>
        <v>0</v>
      </c>
      <c r="W4392" s="3">
        <f t="shared" si="275"/>
        <v>0</v>
      </c>
    </row>
    <row r="4393" spans="1:23" hidden="1" x14ac:dyDescent="0.15">
      <c r="A4393" s="4" t="s">
        <v>15984</v>
      </c>
      <c r="B4393" s="1" t="d">
        <v>2023-12-31</v>
      </c>
      <c r="C4393">
        <v>391160.25</v>
      </c>
      <c r="D4393" s="1" t="d">
        <v>2022-09-14</v>
      </c>
      <c r="E4393" t="s">
        <v>378</v>
      </c>
      <c r="F4393" t="s">
        <v>379</v>
      </c>
      <c r="G4393" t="s">
        <v>1734</v>
      </c>
      <c r="H4393">
        <v>2</v>
      </c>
      <c r="I4393">
        <v>8808101110</v>
      </c>
      <c r="J4393">
        <v>8808101110</v>
      </c>
      <c r="K4393" t="s">
        <v>381</v>
      </c>
      <c r="L4393" t="s">
        <v>381</v>
      </c>
      <c r="M4393" s="4" t="s">
        <v>9128</v>
      </c>
      <c r="N4393" s="1" t="d">
        <v>1988-08-10</v>
      </c>
      <c r="O4393" s="4" t="s">
        <v>9128</v>
      </c>
      <c r="P4393">
        <f>IFERROR(VLOOKUP(A4393,'17. Skuldsanering vilja'!A:D,1,FALSE),0)</f>
        <v>0</v>
      </c>
      <c r="Q4393">
        <f t="shared" si="272"/>
        <v>0</v>
      </c>
      <c r="R4393" t="str">
        <f>IFERROR(VLOOKUP(M4393,'Skudsanering UC monitorering'!A:B,1,FALSE),"")</f>
        <v/>
      </c>
      <c r="S4393" t="str">
        <f>IFERROR(VLOOKUP(O4393,'Skudsanering UC monitorering'!A:B,1,FALSE),"")</f>
        <v/>
      </c>
      <c r="T4393" t="str">
        <f>IFERROR(VLOOKUP(M4393,'Skudsanering UC monitorering'!A:B,2,FALSE),"")</f>
        <v/>
      </c>
      <c r="U4393">
        <f t="shared" si="273"/>
        <v>0</v>
      </c>
      <c r="V4393">
        <f t="shared" si="274"/>
        <v>0</v>
      </c>
      <c r="W4393" s="3">
        <f t="shared" si="275"/>
        <v>0</v>
      </c>
    </row>
    <row r="4394" spans="1:23" hidden="1" x14ac:dyDescent="0.15">
      <c r="A4394" s="4" t="s">
        <v>15985</v>
      </c>
      <c r="B4394" s="1" t="d">
        <v>2023-12-31</v>
      </c>
      <c r="C4394">
        <v>495018.72</v>
      </c>
      <c r="D4394" s="1" t="d">
        <v>2022-09-12</v>
      </c>
      <c r="E4394" t="s">
        <v>382</v>
      </c>
      <c r="F4394" t="s">
        <v>383</v>
      </c>
      <c r="G4394" t="s">
        <v>4548</v>
      </c>
      <c r="H4394">
        <v>2</v>
      </c>
      <c r="I4394">
        <v>8803310526</v>
      </c>
      <c r="J4394">
        <v>8803310526</v>
      </c>
      <c r="K4394" t="s">
        <v>381</v>
      </c>
      <c r="L4394" t="s">
        <v>381</v>
      </c>
      <c r="M4394" s="4" t="s">
        <v>9129</v>
      </c>
      <c r="N4394" s="1" t="d">
        <v>1988-03-31</v>
      </c>
      <c r="O4394" s="4" t="s">
        <v>9129</v>
      </c>
      <c r="P4394">
        <f>IFERROR(VLOOKUP(A4394,'17. Skuldsanering vilja'!A:D,1,FALSE),0)</f>
        <v>0</v>
      </c>
      <c r="Q4394">
        <f t="shared" si="272"/>
        <v>0</v>
      </c>
      <c r="R4394" t="str">
        <f>IFERROR(VLOOKUP(M4394,'Skudsanering UC monitorering'!A:B,1,FALSE),"")</f>
        <v/>
      </c>
      <c r="S4394" t="str">
        <f>IFERROR(VLOOKUP(O4394,'Skudsanering UC monitorering'!A:B,1,FALSE),"")</f>
        <v/>
      </c>
      <c r="T4394" t="str">
        <f>IFERROR(VLOOKUP(M4394,'Skudsanering UC monitorering'!A:B,2,FALSE),"")</f>
        <v/>
      </c>
      <c r="U4394">
        <f t="shared" si="273"/>
        <v>0</v>
      </c>
      <c r="V4394">
        <f t="shared" si="274"/>
        <v>0</v>
      </c>
      <c r="W4394" s="3">
        <f t="shared" si="275"/>
        <v>0</v>
      </c>
    </row>
    <row r="4395" spans="1:23" hidden="1" x14ac:dyDescent="0.15">
      <c r="A4395" s="4" t="s">
        <v>15986</v>
      </c>
      <c r="B4395" s="1" t="d">
        <v>2023-12-31</v>
      </c>
      <c r="C4395">
        <v>234236.62</v>
      </c>
      <c r="D4395" s="1" t="d">
        <v>2022-09-09</v>
      </c>
      <c r="E4395" t="s">
        <v>378</v>
      </c>
      <c r="F4395" t="s">
        <v>379</v>
      </c>
      <c r="G4395" t="s">
        <v>4549</v>
      </c>
      <c r="H4395">
        <v>2</v>
      </c>
      <c r="I4395">
        <v>7008139003</v>
      </c>
      <c r="J4395">
        <v>7008139003</v>
      </c>
      <c r="K4395" t="s">
        <v>381</v>
      </c>
      <c r="L4395" t="s">
        <v>381</v>
      </c>
      <c r="M4395" s="4" t="s">
        <v>9130</v>
      </c>
      <c r="N4395" s="1" t="d">
        <v>1970-08-13</v>
      </c>
      <c r="O4395" s="4" t="s">
        <v>9130</v>
      </c>
      <c r="P4395">
        <f>IFERROR(VLOOKUP(A4395,'17. Skuldsanering vilja'!A:D,1,FALSE),0)</f>
        <v>0</v>
      </c>
      <c r="Q4395">
        <f t="shared" si="272"/>
        <v>0</v>
      </c>
      <c r="R4395" t="str">
        <f>IFERROR(VLOOKUP(M4395,'Skudsanering UC monitorering'!A:B,1,FALSE),"")</f>
        <v/>
      </c>
      <c r="S4395" t="str">
        <f>IFERROR(VLOOKUP(O4395,'Skudsanering UC monitorering'!A:B,1,FALSE),"")</f>
        <v/>
      </c>
      <c r="T4395" t="str">
        <f>IFERROR(VLOOKUP(M4395,'Skudsanering UC monitorering'!A:B,2,FALSE),"")</f>
        <v/>
      </c>
      <c r="U4395">
        <f t="shared" si="273"/>
        <v>0</v>
      </c>
      <c r="V4395">
        <f t="shared" si="274"/>
        <v>0</v>
      </c>
      <c r="W4395" s="3">
        <f t="shared" si="275"/>
        <v>0</v>
      </c>
    </row>
    <row r="4396" spans="1:23" hidden="1" x14ac:dyDescent="0.15">
      <c r="A4396" s="4" t="s">
        <v>15987</v>
      </c>
      <c r="B4396" s="1" t="d">
        <v>2023-12-31</v>
      </c>
      <c r="C4396">
        <v>252806.25</v>
      </c>
      <c r="D4396" s="1" t="d">
        <v>2022-09-14</v>
      </c>
      <c r="E4396" t="s">
        <v>378</v>
      </c>
      <c r="F4396" t="s">
        <v>379</v>
      </c>
      <c r="G4396" t="s">
        <v>4611</v>
      </c>
      <c r="H4396">
        <v>1</v>
      </c>
      <c r="I4396">
        <v>6912090666</v>
      </c>
      <c r="J4396">
        <v>6912090666</v>
      </c>
      <c r="K4396" t="s">
        <v>381</v>
      </c>
      <c r="L4396" t="s">
        <v>381</v>
      </c>
      <c r="M4396" s="4" t="s">
        <v>9131</v>
      </c>
      <c r="N4396" s="1" t="d">
        <v>1969-12-09</v>
      </c>
      <c r="O4396" s="4" t="s">
        <v>381</v>
      </c>
      <c r="P4396">
        <f>IFERROR(VLOOKUP(A4396,'17. Skuldsanering vilja'!A:D,1,FALSE),0)</f>
        <v>0</v>
      </c>
      <c r="Q4396">
        <f t="shared" si="272"/>
        <v>0</v>
      </c>
      <c r="R4396" t="str">
        <f>IFERROR(VLOOKUP(M4396,'Skudsanering UC monitorering'!A:B,1,FALSE),"")</f>
        <v/>
      </c>
      <c r="S4396" t="str">
        <f>IFERROR(VLOOKUP(O4396,'Skudsanering UC monitorering'!A:B,1,FALSE),"")</f>
        <v/>
      </c>
      <c r="T4396" t="str">
        <f>IFERROR(VLOOKUP(M4396,'Skudsanering UC monitorering'!A:B,2,FALSE),"")</f>
        <v/>
      </c>
      <c r="U4396">
        <f t="shared" si="273"/>
        <v>0</v>
      </c>
      <c r="V4396">
        <f t="shared" si="274"/>
        <v>0</v>
      </c>
      <c r="W4396" s="3">
        <f t="shared" si="275"/>
        <v>0</v>
      </c>
    </row>
    <row r="4397" spans="1:23" hidden="1" x14ac:dyDescent="0.15">
      <c r="A4397" s="4" t="s">
        <v>15988</v>
      </c>
      <c r="B4397" s="1" t="d">
        <v>2023-12-31</v>
      </c>
      <c r="C4397">
        <v>94223.63</v>
      </c>
      <c r="D4397" s="1" t="d">
        <v>2022-09-09</v>
      </c>
      <c r="E4397" t="s">
        <v>378</v>
      </c>
      <c r="F4397" t="s">
        <v>401</v>
      </c>
      <c r="G4397" t="s">
        <v>2225</v>
      </c>
      <c r="H4397">
        <v>2</v>
      </c>
      <c r="I4397">
        <v>9803263483</v>
      </c>
      <c r="J4397">
        <v>9803263483</v>
      </c>
      <c r="K4397" t="s">
        <v>381</v>
      </c>
      <c r="L4397" t="s">
        <v>381</v>
      </c>
      <c r="M4397" s="4" t="s">
        <v>9132</v>
      </c>
      <c r="N4397" s="1" t="d">
        <v>1998-03-26</v>
      </c>
      <c r="O4397" s="4" t="s">
        <v>9132</v>
      </c>
      <c r="P4397">
        <f>IFERROR(VLOOKUP(A4397,'17. Skuldsanering vilja'!A:D,1,FALSE),0)</f>
        <v>0</v>
      </c>
      <c r="Q4397">
        <f t="shared" si="272"/>
        <v>0</v>
      </c>
      <c r="R4397" t="str">
        <f>IFERROR(VLOOKUP(M4397,'Skudsanering UC monitorering'!A:B,1,FALSE),"")</f>
        <v/>
      </c>
      <c r="S4397" t="str">
        <f>IFERROR(VLOOKUP(O4397,'Skudsanering UC monitorering'!A:B,1,FALSE),"")</f>
        <v/>
      </c>
      <c r="T4397" t="str">
        <f>IFERROR(VLOOKUP(M4397,'Skudsanering UC monitorering'!A:B,2,FALSE),"")</f>
        <v/>
      </c>
      <c r="U4397">
        <f t="shared" si="273"/>
        <v>0</v>
      </c>
      <c r="V4397">
        <f t="shared" si="274"/>
        <v>0</v>
      </c>
      <c r="W4397" s="3">
        <f t="shared" si="275"/>
        <v>0</v>
      </c>
    </row>
    <row r="4398" spans="1:23" hidden="1" x14ac:dyDescent="0.15">
      <c r="A4398" s="4" t="s">
        <v>15989</v>
      </c>
      <c r="B4398" s="1" t="d">
        <v>2023-12-31</v>
      </c>
      <c r="C4398">
        <v>156486.95000000001</v>
      </c>
      <c r="D4398" s="1" t="d">
        <v>2022-09-14</v>
      </c>
      <c r="E4398" t="s">
        <v>378</v>
      </c>
      <c r="F4398" t="s">
        <v>379</v>
      </c>
      <c r="G4398" t="s">
        <v>1422</v>
      </c>
      <c r="H4398">
        <v>1</v>
      </c>
      <c r="I4398">
        <v>7604082011</v>
      </c>
      <c r="J4398">
        <v>7604082011</v>
      </c>
      <c r="K4398" t="s">
        <v>381</v>
      </c>
      <c r="L4398" t="s">
        <v>381</v>
      </c>
      <c r="M4398" s="4" t="s">
        <v>9133</v>
      </c>
      <c r="N4398" s="1" t="d">
        <v>1976-04-08</v>
      </c>
      <c r="O4398" s="4" t="s">
        <v>381</v>
      </c>
      <c r="P4398">
        <f>IFERROR(VLOOKUP(A4398,'17. Skuldsanering vilja'!A:D,1,FALSE),0)</f>
        <v>0</v>
      </c>
      <c r="Q4398">
        <f t="shared" si="272"/>
        <v>0</v>
      </c>
      <c r="R4398" t="str">
        <f>IFERROR(VLOOKUP(M4398,'Skudsanering UC monitorering'!A:B,1,FALSE),"")</f>
        <v/>
      </c>
      <c r="S4398" t="str">
        <f>IFERROR(VLOOKUP(O4398,'Skudsanering UC monitorering'!A:B,1,FALSE),"")</f>
        <v/>
      </c>
      <c r="T4398" t="str">
        <f>IFERROR(VLOOKUP(M4398,'Skudsanering UC monitorering'!A:B,2,FALSE),"")</f>
        <v/>
      </c>
      <c r="U4398">
        <f t="shared" si="273"/>
        <v>0</v>
      </c>
      <c r="V4398">
        <f t="shared" si="274"/>
        <v>0</v>
      </c>
      <c r="W4398" s="3">
        <f t="shared" si="275"/>
        <v>0</v>
      </c>
    </row>
    <row r="4399" spans="1:23" hidden="1" x14ac:dyDescent="0.15">
      <c r="A4399" s="4" t="s">
        <v>15990</v>
      </c>
      <c r="B4399" s="1" t="d">
        <v>2023-12-31</v>
      </c>
      <c r="C4399">
        <v>105048.68</v>
      </c>
      <c r="D4399" s="1" t="d">
        <v>2022-09-12</v>
      </c>
      <c r="E4399" t="s">
        <v>378</v>
      </c>
      <c r="F4399" t="s">
        <v>379</v>
      </c>
      <c r="G4399" t="s">
        <v>3342</v>
      </c>
      <c r="H4399">
        <v>2</v>
      </c>
      <c r="I4399">
        <v>8010308255</v>
      </c>
      <c r="J4399">
        <v>8010308255</v>
      </c>
      <c r="K4399" t="s">
        <v>381</v>
      </c>
      <c r="L4399" t="s">
        <v>381</v>
      </c>
      <c r="M4399" s="4" t="s">
        <v>9134</v>
      </c>
      <c r="N4399" s="1" t="d">
        <v>1980-10-30</v>
      </c>
      <c r="O4399" s="4" t="s">
        <v>9134</v>
      </c>
      <c r="P4399">
        <f>IFERROR(VLOOKUP(A4399,'17. Skuldsanering vilja'!A:D,1,FALSE),0)</f>
        <v>0</v>
      </c>
      <c r="Q4399">
        <f t="shared" si="272"/>
        <v>0</v>
      </c>
      <c r="R4399" t="str">
        <f>IFERROR(VLOOKUP(M4399,'Skudsanering UC monitorering'!A:B,1,FALSE),"")</f>
        <v/>
      </c>
      <c r="S4399" t="str">
        <f>IFERROR(VLOOKUP(O4399,'Skudsanering UC monitorering'!A:B,1,FALSE),"")</f>
        <v/>
      </c>
      <c r="T4399" t="str">
        <f>IFERROR(VLOOKUP(M4399,'Skudsanering UC monitorering'!A:B,2,FALSE),"")</f>
        <v/>
      </c>
      <c r="U4399">
        <f t="shared" si="273"/>
        <v>0</v>
      </c>
      <c r="V4399">
        <f t="shared" si="274"/>
        <v>0</v>
      </c>
      <c r="W4399" s="3">
        <f t="shared" si="275"/>
        <v>0</v>
      </c>
    </row>
    <row r="4400" spans="1:23" hidden="1" x14ac:dyDescent="0.15">
      <c r="A4400" s="4" t="s">
        <v>15991</v>
      </c>
      <c r="B4400" s="1" t="d">
        <v>2023-12-31</v>
      </c>
      <c r="C4400">
        <v>268392.11</v>
      </c>
      <c r="D4400" s="1" t="d">
        <v>2022-09-20</v>
      </c>
      <c r="E4400" t="s">
        <v>378</v>
      </c>
      <c r="F4400" t="s">
        <v>379</v>
      </c>
      <c r="G4400" t="s">
        <v>1424</v>
      </c>
      <c r="H4400">
        <v>1</v>
      </c>
      <c r="I4400">
        <v>9504153108</v>
      </c>
      <c r="J4400">
        <v>9504153108</v>
      </c>
      <c r="K4400" t="s">
        <v>381</v>
      </c>
      <c r="L4400" t="s">
        <v>381</v>
      </c>
      <c r="M4400" s="4" t="s">
        <v>9135</v>
      </c>
      <c r="N4400" s="1" t="d">
        <v>1995-04-15</v>
      </c>
      <c r="O4400" s="4" t="s">
        <v>381</v>
      </c>
      <c r="P4400">
        <f>IFERROR(VLOOKUP(A4400,'17. Skuldsanering vilja'!A:D,1,FALSE),0)</f>
        <v>0</v>
      </c>
      <c r="Q4400">
        <f t="shared" si="272"/>
        <v>0</v>
      </c>
      <c r="R4400" t="str">
        <f>IFERROR(VLOOKUP(M4400,'Skudsanering UC monitorering'!A:B,1,FALSE),"")</f>
        <v/>
      </c>
      <c r="S4400" t="str">
        <f>IFERROR(VLOOKUP(O4400,'Skudsanering UC monitorering'!A:B,1,FALSE),"")</f>
        <v/>
      </c>
      <c r="T4400" t="str">
        <f>IFERROR(VLOOKUP(M4400,'Skudsanering UC monitorering'!A:B,2,FALSE),"")</f>
        <v/>
      </c>
      <c r="U4400">
        <f t="shared" si="273"/>
        <v>0</v>
      </c>
      <c r="V4400">
        <f t="shared" si="274"/>
        <v>0</v>
      </c>
      <c r="W4400" s="3">
        <f t="shared" si="275"/>
        <v>0</v>
      </c>
    </row>
    <row r="4401" spans="1:23" hidden="1" x14ac:dyDescent="0.15">
      <c r="A4401" s="4" t="s">
        <v>15992</v>
      </c>
      <c r="B4401" s="1" t="d">
        <v>2023-12-31</v>
      </c>
      <c r="C4401">
        <v>36483.019999999997</v>
      </c>
      <c r="D4401" s="1" t="d">
        <v>2022-09-16</v>
      </c>
      <c r="E4401" t="s">
        <v>378</v>
      </c>
      <c r="F4401" t="s">
        <v>379</v>
      </c>
      <c r="G4401" t="s">
        <v>1503</v>
      </c>
      <c r="H4401">
        <v>1</v>
      </c>
      <c r="I4401">
        <v>7704215883</v>
      </c>
      <c r="J4401">
        <v>7704215883</v>
      </c>
      <c r="K4401" t="s">
        <v>381</v>
      </c>
      <c r="L4401" t="s">
        <v>381</v>
      </c>
      <c r="M4401" s="4" t="s">
        <v>9136</v>
      </c>
      <c r="N4401" s="1" t="d">
        <v>1977-04-21</v>
      </c>
      <c r="O4401" s="4" t="s">
        <v>381</v>
      </c>
      <c r="P4401">
        <f>IFERROR(VLOOKUP(A4401,'17. Skuldsanering vilja'!A:D,1,FALSE),0)</f>
        <v>0</v>
      </c>
      <c r="Q4401">
        <f t="shared" si="272"/>
        <v>0</v>
      </c>
      <c r="R4401" t="str">
        <f>IFERROR(VLOOKUP(M4401,'Skudsanering UC monitorering'!A:B,1,FALSE),"")</f>
        <v/>
      </c>
      <c r="S4401" t="str">
        <f>IFERROR(VLOOKUP(O4401,'Skudsanering UC monitorering'!A:B,1,FALSE),"")</f>
        <v/>
      </c>
      <c r="T4401" t="str">
        <f>IFERROR(VLOOKUP(M4401,'Skudsanering UC monitorering'!A:B,2,FALSE),"")</f>
        <v/>
      </c>
      <c r="U4401">
        <f t="shared" si="273"/>
        <v>0</v>
      </c>
      <c r="V4401">
        <f t="shared" si="274"/>
        <v>0</v>
      </c>
      <c r="W4401" s="3">
        <f t="shared" si="275"/>
        <v>0</v>
      </c>
    </row>
    <row r="4402" spans="1:23" hidden="1" x14ac:dyDescent="0.15">
      <c r="A4402" s="4" t="s">
        <v>15993</v>
      </c>
      <c r="B4402" s="1" t="d">
        <v>2023-12-31</v>
      </c>
      <c r="C4402">
        <v>190237.54</v>
      </c>
      <c r="D4402" s="1" t="d">
        <v>2022-09-12</v>
      </c>
      <c r="E4402" t="s">
        <v>378</v>
      </c>
      <c r="F4402" t="s">
        <v>401</v>
      </c>
      <c r="G4402" t="s">
        <v>1734</v>
      </c>
      <c r="H4402">
        <v>1</v>
      </c>
      <c r="I4402">
        <v>9501184445</v>
      </c>
      <c r="J4402">
        <v>9501184445</v>
      </c>
      <c r="K4402" t="s">
        <v>381</v>
      </c>
      <c r="L4402" t="s">
        <v>381</v>
      </c>
      <c r="M4402" s="4" t="s">
        <v>9137</v>
      </c>
      <c r="N4402" s="1" t="d">
        <v>1995-01-18</v>
      </c>
      <c r="O4402" s="4" t="s">
        <v>381</v>
      </c>
      <c r="P4402">
        <f>IFERROR(VLOOKUP(A4402,'17. Skuldsanering vilja'!A:D,1,FALSE),0)</f>
        <v>0</v>
      </c>
      <c r="Q4402">
        <f t="shared" si="272"/>
        <v>0</v>
      </c>
      <c r="R4402" t="str">
        <f>IFERROR(VLOOKUP(M4402,'Skudsanering UC monitorering'!A:B,1,FALSE),"")</f>
        <v/>
      </c>
      <c r="S4402" t="str">
        <f>IFERROR(VLOOKUP(O4402,'Skudsanering UC monitorering'!A:B,1,FALSE),"")</f>
        <v/>
      </c>
      <c r="T4402" t="str">
        <f>IFERROR(VLOOKUP(M4402,'Skudsanering UC monitorering'!A:B,2,FALSE),"")</f>
        <v/>
      </c>
      <c r="U4402">
        <f t="shared" si="273"/>
        <v>0</v>
      </c>
      <c r="V4402">
        <f t="shared" si="274"/>
        <v>0</v>
      </c>
      <c r="W4402" s="3">
        <f t="shared" si="275"/>
        <v>0</v>
      </c>
    </row>
    <row r="4403" spans="1:23" hidden="1" x14ac:dyDescent="0.15">
      <c r="A4403" s="4" t="s">
        <v>15994</v>
      </c>
      <c r="B4403" s="1" t="d">
        <v>2023-12-31</v>
      </c>
      <c r="C4403">
        <v>290021.06</v>
      </c>
      <c r="D4403" s="1" t="d">
        <v>2022-09-12</v>
      </c>
      <c r="E4403" t="s">
        <v>378</v>
      </c>
      <c r="F4403" t="s">
        <v>379</v>
      </c>
      <c r="G4403" t="s">
        <v>4611</v>
      </c>
      <c r="H4403">
        <v>1</v>
      </c>
      <c r="I4403">
        <v>7210125717</v>
      </c>
      <c r="J4403">
        <v>7210125717</v>
      </c>
      <c r="K4403" t="s">
        <v>381</v>
      </c>
      <c r="L4403" t="s">
        <v>381</v>
      </c>
      <c r="M4403" s="4" t="s">
        <v>9138</v>
      </c>
      <c r="N4403" s="1" t="d">
        <v>1972-10-12</v>
      </c>
      <c r="O4403" s="4" t="s">
        <v>381</v>
      </c>
      <c r="P4403">
        <f>IFERROR(VLOOKUP(A4403,'17. Skuldsanering vilja'!A:D,1,FALSE),0)</f>
        <v>0</v>
      </c>
      <c r="Q4403">
        <f t="shared" si="272"/>
        <v>0</v>
      </c>
      <c r="R4403" t="str">
        <f>IFERROR(VLOOKUP(M4403,'Skudsanering UC monitorering'!A:B,1,FALSE),"")</f>
        <v/>
      </c>
      <c r="S4403" t="str">
        <f>IFERROR(VLOOKUP(O4403,'Skudsanering UC monitorering'!A:B,1,FALSE),"")</f>
        <v/>
      </c>
      <c r="T4403" t="str">
        <f>IFERROR(VLOOKUP(M4403,'Skudsanering UC monitorering'!A:B,2,FALSE),"")</f>
        <v/>
      </c>
      <c r="U4403">
        <f t="shared" si="273"/>
        <v>0</v>
      </c>
      <c r="V4403">
        <f t="shared" si="274"/>
        <v>0</v>
      </c>
      <c r="W4403" s="3">
        <f t="shared" si="275"/>
        <v>0</v>
      </c>
    </row>
    <row r="4404" spans="1:23" hidden="1" x14ac:dyDescent="0.15">
      <c r="A4404" s="4" t="s">
        <v>15995</v>
      </c>
      <c r="B4404" s="1" t="d">
        <v>2023-12-31</v>
      </c>
      <c r="C4404">
        <v>3323.78</v>
      </c>
      <c r="D4404" s="1" t="d">
        <v>2022-09-22</v>
      </c>
      <c r="E4404" t="s">
        <v>378</v>
      </c>
      <c r="F4404" t="s">
        <v>379</v>
      </c>
      <c r="G4404" t="s">
        <v>1334</v>
      </c>
      <c r="H4404">
        <v>1</v>
      </c>
      <c r="I4404">
        <v>9007090484</v>
      </c>
      <c r="J4404">
        <v>9007090484</v>
      </c>
      <c r="K4404" t="s">
        <v>381</v>
      </c>
      <c r="L4404" t="s">
        <v>381</v>
      </c>
      <c r="M4404" s="4" t="s">
        <v>9139</v>
      </c>
      <c r="N4404" s="1" t="d">
        <v>1990-07-09</v>
      </c>
      <c r="O4404" s="4" t="s">
        <v>381</v>
      </c>
      <c r="P4404">
        <f>IFERROR(VLOOKUP(A4404,'17. Skuldsanering vilja'!A:D,1,FALSE),0)</f>
        <v>0</v>
      </c>
      <c r="Q4404">
        <f t="shared" si="272"/>
        <v>0</v>
      </c>
      <c r="R4404" t="str">
        <f>IFERROR(VLOOKUP(M4404,'Skudsanering UC monitorering'!A:B,1,FALSE),"")</f>
        <v/>
      </c>
      <c r="S4404" t="str">
        <f>IFERROR(VLOOKUP(O4404,'Skudsanering UC monitorering'!A:B,1,FALSE),"")</f>
        <v/>
      </c>
      <c r="T4404" t="str">
        <f>IFERROR(VLOOKUP(M4404,'Skudsanering UC monitorering'!A:B,2,FALSE),"")</f>
        <v/>
      </c>
      <c r="U4404">
        <f t="shared" si="273"/>
        <v>0</v>
      </c>
      <c r="V4404">
        <f t="shared" si="274"/>
        <v>0</v>
      </c>
      <c r="W4404" s="3">
        <f t="shared" si="275"/>
        <v>0</v>
      </c>
    </row>
    <row r="4405" spans="1:23" hidden="1" x14ac:dyDescent="0.15">
      <c r="A4405" s="4" t="s">
        <v>15996</v>
      </c>
      <c r="B4405" s="1" t="d">
        <v>2023-12-31</v>
      </c>
      <c r="C4405">
        <v>290525.03999999998</v>
      </c>
      <c r="D4405" s="1" t="d">
        <v>2022-09-13</v>
      </c>
      <c r="E4405" t="s">
        <v>378</v>
      </c>
      <c r="F4405" t="s">
        <v>379</v>
      </c>
      <c r="G4405" t="s">
        <v>4611</v>
      </c>
      <c r="H4405">
        <v>1</v>
      </c>
      <c r="I4405">
        <v>104209556</v>
      </c>
      <c r="J4405">
        <v>104209556</v>
      </c>
      <c r="K4405" t="s">
        <v>381</v>
      </c>
      <c r="L4405" t="s">
        <v>381</v>
      </c>
      <c r="M4405" s="4" t="s">
        <v>9140</v>
      </c>
      <c r="N4405" s="1" t="d">
        <v>2001-04-20</v>
      </c>
      <c r="O4405" s="4" t="s">
        <v>381</v>
      </c>
      <c r="P4405">
        <f>IFERROR(VLOOKUP(A4405,'17. Skuldsanering vilja'!A:D,1,FALSE),0)</f>
        <v>0</v>
      </c>
      <c r="Q4405">
        <f t="shared" si="272"/>
        <v>0</v>
      </c>
      <c r="R4405" t="str">
        <f>IFERROR(VLOOKUP(M4405,'Skudsanering UC monitorering'!A:B,1,FALSE),"")</f>
        <v/>
      </c>
      <c r="S4405" t="str">
        <f>IFERROR(VLOOKUP(O4405,'Skudsanering UC monitorering'!A:B,1,FALSE),"")</f>
        <v/>
      </c>
      <c r="T4405" t="str">
        <f>IFERROR(VLOOKUP(M4405,'Skudsanering UC monitorering'!A:B,2,FALSE),"")</f>
        <v/>
      </c>
      <c r="U4405">
        <f t="shared" si="273"/>
        <v>0</v>
      </c>
      <c r="V4405">
        <f t="shared" si="274"/>
        <v>0</v>
      </c>
      <c r="W4405" s="3">
        <f t="shared" si="275"/>
        <v>0</v>
      </c>
    </row>
    <row r="4406" spans="1:23" hidden="1" x14ac:dyDescent="0.15">
      <c r="A4406" s="4" t="s">
        <v>15997</v>
      </c>
      <c r="B4406" s="1" t="d">
        <v>2023-12-31</v>
      </c>
      <c r="C4406">
        <v>107759.21</v>
      </c>
      <c r="D4406" s="1" t="d">
        <v>2022-09-13</v>
      </c>
      <c r="E4406" t="s">
        <v>378</v>
      </c>
      <c r="F4406" t="s">
        <v>379</v>
      </c>
      <c r="G4406" t="s">
        <v>505</v>
      </c>
      <c r="H4406">
        <v>1</v>
      </c>
      <c r="I4406">
        <v>205048887</v>
      </c>
      <c r="J4406">
        <v>205048887</v>
      </c>
      <c r="K4406" t="s">
        <v>381</v>
      </c>
      <c r="L4406" t="s">
        <v>381</v>
      </c>
      <c r="M4406" s="4" t="s">
        <v>9141</v>
      </c>
      <c r="N4406" s="1" t="d">
        <v>2002-05-04</v>
      </c>
      <c r="O4406" s="4" t="s">
        <v>381</v>
      </c>
      <c r="P4406">
        <f>IFERROR(VLOOKUP(A4406,'17. Skuldsanering vilja'!A:D,1,FALSE),0)</f>
        <v>0</v>
      </c>
      <c r="Q4406">
        <f t="shared" si="272"/>
        <v>0</v>
      </c>
      <c r="R4406" t="str">
        <f>IFERROR(VLOOKUP(M4406,'Skudsanering UC monitorering'!A:B,1,FALSE),"")</f>
        <v/>
      </c>
      <c r="S4406" t="str">
        <f>IFERROR(VLOOKUP(O4406,'Skudsanering UC monitorering'!A:B,1,FALSE),"")</f>
        <v/>
      </c>
      <c r="T4406" t="str">
        <f>IFERROR(VLOOKUP(M4406,'Skudsanering UC monitorering'!A:B,2,FALSE),"")</f>
        <v/>
      </c>
      <c r="U4406">
        <f t="shared" si="273"/>
        <v>0</v>
      </c>
      <c r="V4406">
        <f t="shared" si="274"/>
        <v>0</v>
      </c>
      <c r="W4406" s="3">
        <f t="shared" si="275"/>
        <v>0</v>
      </c>
    </row>
    <row r="4407" spans="1:23" hidden="1" x14ac:dyDescent="0.15">
      <c r="A4407" s="4" t="s">
        <v>15998</v>
      </c>
      <c r="B4407" s="1" t="d">
        <v>2023-12-31</v>
      </c>
      <c r="C4407">
        <v>93191.63</v>
      </c>
      <c r="D4407" s="1" t="d">
        <v>2022-09-14</v>
      </c>
      <c r="E4407" t="s">
        <v>378</v>
      </c>
      <c r="F4407" t="s">
        <v>379</v>
      </c>
      <c r="G4407" t="s">
        <v>4594</v>
      </c>
      <c r="H4407">
        <v>1</v>
      </c>
      <c r="I4407">
        <v>6805230932</v>
      </c>
      <c r="J4407">
        <v>6805230932</v>
      </c>
      <c r="K4407" t="s">
        <v>381</v>
      </c>
      <c r="L4407" t="s">
        <v>381</v>
      </c>
      <c r="M4407" s="4" t="s">
        <v>9142</v>
      </c>
      <c r="N4407" s="1" t="d">
        <v>1968-05-23</v>
      </c>
      <c r="O4407" s="4" t="s">
        <v>381</v>
      </c>
      <c r="P4407">
        <f>IFERROR(VLOOKUP(A4407,'17. Skuldsanering vilja'!A:D,1,FALSE),0)</f>
        <v>0</v>
      </c>
      <c r="Q4407">
        <f t="shared" si="272"/>
        <v>0</v>
      </c>
      <c r="R4407" t="str">
        <f>IFERROR(VLOOKUP(M4407,'Skudsanering UC monitorering'!A:B,1,FALSE),"")</f>
        <v/>
      </c>
      <c r="S4407" t="str">
        <f>IFERROR(VLOOKUP(O4407,'Skudsanering UC monitorering'!A:B,1,FALSE),"")</f>
        <v/>
      </c>
      <c r="T4407" t="str">
        <f>IFERROR(VLOOKUP(M4407,'Skudsanering UC monitorering'!A:B,2,FALSE),"")</f>
        <v/>
      </c>
      <c r="U4407">
        <f t="shared" si="273"/>
        <v>0</v>
      </c>
      <c r="V4407">
        <f t="shared" si="274"/>
        <v>0</v>
      </c>
      <c r="W4407" s="3">
        <f t="shared" si="275"/>
        <v>0</v>
      </c>
    </row>
    <row r="4408" spans="1:23" hidden="1" x14ac:dyDescent="0.15">
      <c r="A4408" s="4" t="s">
        <v>15999</v>
      </c>
      <c r="B4408" s="1" t="d">
        <v>2023-12-31</v>
      </c>
      <c r="C4408">
        <v>171061.25</v>
      </c>
      <c r="D4408" s="1" t="d">
        <v>2022-09-16</v>
      </c>
      <c r="E4408" t="s">
        <v>378</v>
      </c>
      <c r="F4408" t="s">
        <v>379</v>
      </c>
      <c r="G4408" t="s">
        <v>4611</v>
      </c>
      <c r="H4408">
        <v>1</v>
      </c>
      <c r="I4408">
        <v>9103311461</v>
      </c>
      <c r="J4408">
        <v>9103311461</v>
      </c>
      <c r="K4408" t="s">
        <v>381</v>
      </c>
      <c r="L4408" t="s">
        <v>381</v>
      </c>
      <c r="M4408" s="4" t="s">
        <v>9143</v>
      </c>
      <c r="N4408" s="1" t="d">
        <v>1991-03-31</v>
      </c>
      <c r="O4408" s="4" t="s">
        <v>381</v>
      </c>
      <c r="P4408">
        <f>IFERROR(VLOOKUP(A4408,'17. Skuldsanering vilja'!A:D,1,FALSE),0)</f>
        <v>0</v>
      </c>
      <c r="Q4408">
        <f t="shared" si="272"/>
        <v>0</v>
      </c>
      <c r="R4408" t="str">
        <f>IFERROR(VLOOKUP(M4408,'Skudsanering UC monitorering'!A:B,1,FALSE),"")</f>
        <v/>
      </c>
      <c r="S4408" t="str">
        <f>IFERROR(VLOOKUP(O4408,'Skudsanering UC monitorering'!A:B,1,FALSE),"")</f>
        <v/>
      </c>
      <c r="T4408" t="str">
        <f>IFERROR(VLOOKUP(M4408,'Skudsanering UC monitorering'!A:B,2,FALSE),"")</f>
        <v/>
      </c>
      <c r="U4408">
        <f t="shared" si="273"/>
        <v>0</v>
      </c>
      <c r="V4408">
        <f t="shared" si="274"/>
        <v>0</v>
      </c>
      <c r="W4408" s="3">
        <f t="shared" si="275"/>
        <v>0</v>
      </c>
    </row>
    <row r="4409" spans="1:23" hidden="1" x14ac:dyDescent="0.15">
      <c r="A4409" s="4" t="s">
        <v>16000</v>
      </c>
      <c r="B4409" s="1" t="d">
        <v>2023-12-31</v>
      </c>
      <c r="C4409">
        <v>135210.64000000001</v>
      </c>
      <c r="D4409" s="1" t="d">
        <v>2022-09-16</v>
      </c>
      <c r="E4409" t="s">
        <v>378</v>
      </c>
      <c r="F4409" t="s">
        <v>379</v>
      </c>
      <c r="G4409" t="s">
        <v>2893</v>
      </c>
      <c r="H4409">
        <v>1</v>
      </c>
      <c r="I4409">
        <v>8801242713</v>
      </c>
      <c r="J4409">
        <v>8801242713</v>
      </c>
      <c r="K4409" t="s">
        <v>381</v>
      </c>
      <c r="L4409" t="s">
        <v>381</v>
      </c>
      <c r="M4409" s="4" t="s">
        <v>9144</v>
      </c>
      <c r="N4409" s="1" t="d">
        <v>1988-01-24</v>
      </c>
      <c r="O4409" s="4" t="s">
        <v>381</v>
      </c>
      <c r="P4409">
        <f>IFERROR(VLOOKUP(A4409,'17. Skuldsanering vilja'!A:D,1,FALSE),0)</f>
        <v>0</v>
      </c>
      <c r="Q4409">
        <f t="shared" si="272"/>
        <v>0</v>
      </c>
      <c r="R4409" t="str">
        <f>IFERROR(VLOOKUP(M4409,'Skudsanering UC monitorering'!A:B,1,FALSE),"")</f>
        <v/>
      </c>
      <c r="S4409" t="str">
        <f>IFERROR(VLOOKUP(O4409,'Skudsanering UC monitorering'!A:B,1,FALSE),"")</f>
        <v/>
      </c>
      <c r="T4409" t="str">
        <f>IFERROR(VLOOKUP(M4409,'Skudsanering UC monitorering'!A:B,2,FALSE),"")</f>
        <v/>
      </c>
      <c r="U4409">
        <f t="shared" si="273"/>
        <v>0</v>
      </c>
      <c r="V4409">
        <f t="shared" si="274"/>
        <v>0</v>
      </c>
      <c r="W4409" s="3">
        <f t="shared" si="275"/>
        <v>0</v>
      </c>
    </row>
    <row r="4410" spans="1:23" hidden="1" x14ac:dyDescent="0.15">
      <c r="A4410" s="4" t="s">
        <v>16001</v>
      </c>
      <c r="B4410" s="1" t="d">
        <v>2023-12-31</v>
      </c>
      <c r="C4410">
        <v>291436.51</v>
      </c>
      <c r="D4410" s="1" t="d">
        <v>2022-09-12</v>
      </c>
      <c r="E4410" t="s">
        <v>378</v>
      </c>
      <c r="F4410" t="s">
        <v>379</v>
      </c>
      <c r="G4410" t="s">
        <v>1510</v>
      </c>
      <c r="H4410">
        <v>1</v>
      </c>
      <c r="I4410">
        <v>8306230197</v>
      </c>
      <c r="J4410">
        <v>8306230197</v>
      </c>
      <c r="K4410" t="s">
        <v>381</v>
      </c>
      <c r="L4410" t="s">
        <v>381</v>
      </c>
      <c r="M4410" s="4" t="s">
        <v>9145</v>
      </c>
      <c r="N4410" s="1" t="d">
        <v>1983-06-23</v>
      </c>
      <c r="O4410" s="4" t="s">
        <v>381</v>
      </c>
      <c r="P4410">
        <f>IFERROR(VLOOKUP(A4410,'17. Skuldsanering vilja'!A:D,1,FALSE),0)</f>
        <v>0</v>
      </c>
      <c r="Q4410">
        <f t="shared" si="272"/>
        <v>0</v>
      </c>
      <c r="R4410" t="str">
        <f>IFERROR(VLOOKUP(M4410,'Skudsanering UC monitorering'!A:B,1,FALSE),"")</f>
        <v/>
      </c>
      <c r="S4410" t="str">
        <f>IFERROR(VLOOKUP(O4410,'Skudsanering UC monitorering'!A:B,1,FALSE),"")</f>
        <v/>
      </c>
      <c r="T4410" t="str">
        <f>IFERROR(VLOOKUP(M4410,'Skudsanering UC monitorering'!A:B,2,FALSE),"")</f>
        <v/>
      </c>
      <c r="U4410">
        <f t="shared" si="273"/>
        <v>0</v>
      </c>
      <c r="V4410">
        <f t="shared" si="274"/>
        <v>0</v>
      </c>
      <c r="W4410" s="3">
        <f t="shared" si="275"/>
        <v>0</v>
      </c>
    </row>
    <row r="4411" spans="1:23" hidden="1" x14ac:dyDescent="0.15">
      <c r="A4411" s="4" t="s">
        <v>16002</v>
      </c>
      <c r="B4411" s="1" t="d">
        <v>2023-12-31</v>
      </c>
      <c r="C4411">
        <v>197097.23</v>
      </c>
      <c r="D4411" s="1" t="d">
        <v>2022-09-14</v>
      </c>
      <c r="E4411" t="s">
        <v>378</v>
      </c>
      <c r="F4411" t="s">
        <v>379</v>
      </c>
      <c r="G4411" t="s">
        <v>505</v>
      </c>
      <c r="H4411">
        <v>1</v>
      </c>
      <c r="I4411">
        <v>8006175056</v>
      </c>
      <c r="J4411">
        <v>8006175056</v>
      </c>
      <c r="K4411" t="s">
        <v>381</v>
      </c>
      <c r="L4411" t="s">
        <v>381</v>
      </c>
      <c r="M4411" s="4" t="s">
        <v>9146</v>
      </c>
      <c r="N4411" s="1" t="d">
        <v>1980-06-17</v>
      </c>
      <c r="O4411" s="4" t="s">
        <v>381</v>
      </c>
      <c r="P4411">
        <f>IFERROR(VLOOKUP(A4411,'17. Skuldsanering vilja'!A:D,1,FALSE),0)</f>
        <v>0</v>
      </c>
      <c r="Q4411">
        <f t="shared" si="272"/>
        <v>0</v>
      </c>
      <c r="R4411" t="str">
        <f>IFERROR(VLOOKUP(M4411,'Skudsanering UC monitorering'!A:B,1,FALSE),"")</f>
        <v/>
      </c>
      <c r="S4411" t="str">
        <f>IFERROR(VLOOKUP(O4411,'Skudsanering UC monitorering'!A:B,1,FALSE),"")</f>
        <v/>
      </c>
      <c r="T4411" t="str">
        <f>IFERROR(VLOOKUP(M4411,'Skudsanering UC monitorering'!A:B,2,FALSE),"")</f>
        <v/>
      </c>
      <c r="U4411">
        <f t="shared" si="273"/>
        <v>0</v>
      </c>
      <c r="V4411">
        <f t="shared" si="274"/>
        <v>0</v>
      </c>
      <c r="W4411" s="3">
        <f t="shared" si="275"/>
        <v>0</v>
      </c>
    </row>
    <row r="4412" spans="1:23" hidden="1" x14ac:dyDescent="0.15">
      <c r="A4412" s="4" t="s">
        <v>16003</v>
      </c>
      <c r="B4412" s="1" t="d">
        <v>2023-12-31</v>
      </c>
      <c r="C4412">
        <v>280340.49</v>
      </c>
      <c r="D4412" s="1" t="d">
        <v>2022-09-14</v>
      </c>
      <c r="E4412" t="s">
        <v>378</v>
      </c>
      <c r="F4412" t="s">
        <v>379</v>
      </c>
      <c r="G4412" t="s">
        <v>2225</v>
      </c>
      <c r="H4412">
        <v>1</v>
      </c>
      <c r="I4412">
        <v>7512073318</v>
      </c>
      <c r="J4412">
        <v>7512073318</v>
      </c>
      <c r="K4412" t="s">
        <v>381</v>
      </c>
      <c r="L4412" t="s">
        <v>381</v>
      </c>
      <c r="M4412" s="4" t="s">
        <v>9147</v>
      </c>
      <c r="N4412" s="1" t="d">
        <v>1975-12-07</v>
      </c>
      <c r="O4412" s="4" t="s">
        <v>381</v>
      </c>
      <c r="P4412">
        <f>IFERROR(VLOOKUP(A4412,'17. Skuldsanering vilja'!A:D,1,FALSE),0)</f>
        <v>0</v>
      </c>
      <c r="Q4412">
        <f t="shared" si="272"/>
        <v>0</v>
      </c>
      <c r="R4412" t="str">
        <f>IFERROR(VLOOKUP(M4412,'Skudsanering UC monitorering'!A:B,1,FALSE),"")</f>
        <v/>
      </c>
      <c r="S4412" t="str">
        <f>IFERROR(VLOOKUP(O4412,'Skudsanering UC monitorering'!A:B,1,FALSE),"")</f>
        <v/>
      </c>
      <c r="T4412" t="str">
        <f>IFERROR(VLOOKUP(M4412,'Skudsanering UC monitorering'!A:B,2,FALSE),"")</f>
        <v/>
      </c>
      <c r="U4412">
        <f t="shared" si="273"/>
        <v>0</v>
      </c>
      <c r="V4412">
        <f t="shared" si="274"/>
        <v>0</v>
      </c>
      <c r="W4412" s="3">
        <f t="shared" si="275"/>
        <v>0</v>
      </c>
    </row>
    <row r="4413" spans="1:23" hidden="1" x14ac:dyDescent="0.15">
      <c r="A4413" s="4" t="s">
        <v>16004</v>
      </c>
      <c r="B4413" s="1" t="d">
        <v>2023-12-31</v>
      </c>
      <c r="C4413">
        <v>290809.33</v>
      </c>
      <c r="D4413" s="1" t="d">
        <v>2022-09-14</v>
      </c>
      <c r="E4413" t="s">
        <v>378</v>
      </c>
      <c r="F4413" t="s">
        <v>379</v>
      </c>
      <c r="G4413" t="s">
        <v>1884</v>
      </c>
      <c r="H4413">
        <v>2</v>
      </c>
      <c r="I4413">
        <v>9302160677</v>
      </c>
      <c r="J4413">
        <v>9302160677</v>
      </c>
      <c r="K4413" t="s">
        <v>381</v>
      </c>
      <c r="L4413" t="s">
        <v>381</v>
      </c>
      <c r="M4413" s="4" t="s">
        <v>9148</v>
      </c>
      <c r="N4413" s="1" t="d">
        <v>1993-02-16</v>
      </c>
      <c r="O4413" s="4" t="s">
        <v>9148</v>
      </c>
      <c r="P4413">
        <f>IFERROR(VLOOKUP(A4413,'17. Skuldsanering vilja'!A:D,1,FALSE),0)</f>
        <v>0</v>
      </c>
      <c r="Q4413">
        <f t="shared" si="272"/>
        <v>0</v>
      </c>
      <c r="R4413" t="str">
        <f>IFERROR(VLOOKUP(M4413,'Skudsanering UC monitorering'!A:B,1,FALSE),"")</f>
        <v/>
      </c>
      <c r="S4413" t="str">
        <f>IFERROR(VLOOKUP(O4413,'Skudsanering UC monitorering'!A:B,1,FALSE),"")</f>
        <v/>
      </c>
      <c r="T4413" t="str">
        <f>IFERROR(VLOOKUP(M4413,'Skudsanering UC monitorering'!A:B,2,FALSE),"")</f>
        <v/>
      </c>
      <c r="U4413">
        <f t="shared" si="273"/>
        <v>0</v>
      </c>
      <c r="V4413">
        <f t="shared" si="274"/>
        <v>0</v>
      </c>
      <c r="W4413" s="3">
        <f t="shared" si="275"/>
        <v>0</v>
      </c>
    </row>
    <row r="4414" spans="1:23" hidden="1" x14ac:dyDescent="0.15">
      <c r="A4414" s="4" t="s">
        <v>16005</v>
      </c>
      <c r="B4414" s="1" t="d">
        <v>2023-12-31</v>
      </c>
      <c r="C4414">
        <v>479097.88</v>
      </c>
      <c r="D4414" s="1" t="d">
        <v>2022-09-16</v>
      </c>
      <c r="E4414" t="s">
        <v>378</v>
      </c>
      <c r="F4414" t="s">
        <v>379</v>
      </c>
      <c r="G4414" t="s">
        <v>4596</v>
      </c>
      <c r="H4414">
        <v>2</v>
      </c>
      <c r="I4414">
        <v>7907020361</v>
      </c>
      <c r="J4414">
        <v>7907020361</v>
      </c>
      <c r="K4414" t="s">
        <v>381</v>
      </c>
      <c r="L4414" t="s">
        <v>381</v>
      </c>
      <c r="M4414" s="4" t="s">
        <v>9149</v>
      </c>
      <c r="N4414" s="1" t="d">
        <v>1979-07-02</v>
      </c>
      <c r="O4414" s="4" t="s">
        <v>9149</v>
      </c>
      <c r="P4414">
        <f>IFERROR(VLOOKUP(A4414,'17. Skuldsanering vilja'!A:D,1,FALSE),0)</f>
        <v>0</v>
      </c>
      <c r="Q4414">
        <f t="shared" si="272"/>
        <v>0</v>
      </c>
      <c r="R4414" t="str">
        <f>IFERROR(VLOOKUP(M4414,'Skudsanering UC monitorering'!A:B,1,FALSE),"")</f>
        <v/>
      </c>
      <c r="S4414" t="str">
        <f>IFERROR(VLOOKUP(O4414,'Skudsanering UC monitorering'!A:B,1,FALSE),"")</f>
        <v/>
      </c>
      <c r="T4414" t="str">
        <f>IFERROR(VLOOKUP(M4414,'Skudsanering UC monitorering'!A:B,2,FALSE),"")</f>
        <v/>
      </c>
      <c r="U4414">
        <f t="shared" si="273"/>
        <v>0</v>
      </c>
      <c r="V4414">
        <f t="shared" si="274"/>
        <v>0</v>
      </c>
      <c r="W4414" s="3">
        <f t="shared" si="275"/>
        <v>0</v>
      </c>
    </row>
    <row r="4415" spans="1:23" hidden="1" x14ac:dyDescent="0.15">
      <c r="A4415" s="4" t="s">
        <v>16006</v>
      </c>
      <c r="B4415" s="1" t="d">
        <v>2023-12-31</v>
      </c>
      <c r="C4415">
        <v>295611.28000000003</v>
      </c>
      <c r="D4415" s="1" t="d">
        <v>2022-09-14</v>
      </c>
      <c r="E4415" t="s">
        <v>378</v>
      </c>
      <c r="F4415" t="s">
        <v>379</v>
      </c>
      <c r="G4415" t="s">
        <v>2596</v>
      </c>
      <c r="H4415">
        <v>1</v>
      </c>
      <c r="I4415">
        <v>2254126</v>
      </c>
      <c r="J4415">
        <v>2254126</v>
      </c>
      <c r="K4415" t="s">
        <v>381</v>
      </c>
      <c r="L4415" t="s">
        <v>381</v>
      </c>
      <c r="M4415" s="4" t="s">
        <v>9150</v>
      </c>
      <c r="N4415" s="1" t="d">
        <v>2000-02-25</v>
      </c>
      <c r="O4415" s="4" t="s">
        <v>381</v>
      </c>
      <c r="P4415">
        <f>IFERROR(VLOOKUP(A4415,'17. Skuldsanering vilja'!A:D,1,FALSE),0)</f>
        <v>0</v>
      </c>
      <c r="Q4415">
        <f t="shared" si="272"/>
        <v>0</v>
      </c>
      <c r="R4415" t="str">
        <f>IFERROR(VLOOKUP(M4415,'Skudsanering UC monitorering'!A:B,1,FALSE),"")</f>
        <v/>
      </c>
      <c r="S4415" t="str">
        <f>IFERROR(VLOOKUP(O4415,'Skudsanering UC monitorering'!A:B,1,FALSE),"")</f>
        <v/>
      </c>
      <c r="T4415" t="str">
        <f>IFERROR(VLOOKUP(M4415,'Skudsanering UC monitorering'!A:B,2,FALSE),"")</f>
        <v/>
      </c>
      <c r="U4415">
        <f t="shared" si="273"/>
        <v>0</v>
      </c>
      <c r="V4415">
        <f t="shared" si="274"/>
        <v>0</v>
      </c>
      <c r="W4415" s="3">
        <f t="shared" si="275"/>
        <v>0</v>
      </c>
    </row>
    <row r="4416" spans="1:23" hidden="1" x14ac:dyDescent="0.15">
      <c r="A4416" s="4" t="s">
        <v>16007</v>
      </c>
      <c r="B4416" s="1" t="d">
        <v>2023-12-31</v>
      </c>
      <c r="C4416">
        <v>209466.07</v>
      </c>
      <c r="D4416" s="1" t="d">
        <v>2022-09-15</v>
      </c>
      <c r="E4416" t="s">
        <v>378</v>
      </c>
      <c r="F4416" t="s">
        <v>395</v>
      </c>
      <c r="G4416" t="s">
        <v>4612</v>
      </c>
      <c r="H4416">
        <v>1</v>
      </c>
      <c r="I4416">
        <v>9307149592</v>
      </c>
      <c r="J4416">
        <v>9307149592</v>
      </c>
      <c r="K4416" t="s">
        <v>381</v>
      </c>
      <c r="L4416" t="s">
        <v>381</v>
      </c>
      <c r="M4416" s="4" t="s">
        <v>9151</v>
      </c>
      <c r="N4416" s="1" t="d">
        <v>1993-07-14</v>
      </c>
      <c r="O4416" s="4" t="s">
        <v>381</v>
      </c>
      <c r="P4416">
        <f>IFERROR(VLOOKUP(A4416,'17. Skuldsanering vilja'!A:D,1,FALSE),0)</f>
        <v>0</v>
      </c>
      <c r="Q4416">
        <f t="shared" si="272"/>
        <v>0</v>
      </c>
      <c r="R4416" t="str">
        <f>IFERROR(VLOOKUP(M4416,'Skudsanering UC monitorering'!A:B,1,FALSE),"")</f>
        <v/>
      </c>
      <c r="S4416" t="str">
        <f>IFERROR(VLOOKUP(O4416,'Skudsanering UC monitorering'!A:B,1,FALSE),"")</f>
        <v/>
      </c>
      <c r="T4416" t="str">
        <f>IFERROR(VLOOKUP(M4416,'Skudsanering UC monitorering'!A:B,2,FALSE),"")</f>
        <v/>
      </c>
      <c r="U4416">
        <f t="shared" si="273"/>
        <v>0</v>
      </c>
      <c r="V4416">
        <f t="shared" si="274"/>
        <v>0</v>
      </c>
      <c r="W4416" s="3">
        <f t="shared" si="275"/>
        <v>0</v>
      </c>
    </row>
    <row r="4417" spans="1:23" hidden="1" x14ac:dyDescent="0.15">
      <c r="A4417" s="4" t="s">
        <v>16008</v>
      </c>
      <c r="B4417" s="1" t="d">
        <v>2023-12-31</v>
      </c>
      <c r="C4417">
        <v>128630.77</v>
      </c>
      <c r="D4417" s="1" t="d">
        <v>2022-09-14</v>
      </c>
      <c r="E4417" t="s">
        <v>378</v>
      </c>
      <c r="F4417" t="s">
        <v>379</v>
      </c>
      <c r="G4417" t="s">
        <v>2596</v>
      </c>
      <c r="H4417">
        <v>1</v>
      </c>
      <c r="I4417">
        <v>9708171740</v>
      </c>
      <c r="J4417">
        <v>9708171740</v>
      </c>
      <c r="K4417" t="s">
        <v>381</v>
      </c>
      <c r="L4417" t="s">
        <v>381</v>
      </c>
      <c r="M4417" s="4" t="s">
        <v>9152</v>
      </c>
      <c r="N4417" s="1" t="d">
        <v>1997-08-17</v>
      </c>
      <c r="O4417" s="4" t="s">
        <v>381</v>
      </c>
      <c r="P4417">
        <f>IFERROR(VLOOKUP(A4417,'17. Skuldsanering vilja'!A:D,1,FALSE),0)</f>
        <v>0</v>
      </c>
      <c r="Q4417">
        <f t="shared" si="272"/>
        <v>0</v>
      </c>
      <c r="R4417" t="str">
        <f>IFERROR(VLOOKUP(M4417,'Skudsanering UC monitorering'!A:B,1,FALSE),"")</f>
        <v/>
      </c>
      <c r="S4417" t="str">
        <f>IFERROR(VLOOKUP(O4417,'Skudsanering UC monitorering'!A:B,1,FALSE),"")</f>
        <v/>
      </c>
      <c r="T4417" t="str">
        <f>IFERROR(VLOOKUP(M4417,'Skudsanering UC monitorering'!A:B,2,FALSE),"")</f>
        <v/>
      </c>
      <c r="U4417">
        <f t="shared" si="273"/>
        <v>0</v>
      </c>
      <c r="V4417">
        <f t="shared" si="274"/>
        <v>0</v>
      </c>
      <c r="W4417" s="3">
        <f t="shared" si="275"/>
        <v>0</v>
      </c>
    </row>
    <row r="4418" spans="1:23" hidden="1" x14ac:dyDescent="0.15">
      <c r="A4418" s="4" t="s">
        <v>16009</v>
      </c>
      <c r="B4418" s="1" t="d">
        <v>2023-12-31</v>
      </c>
      <c r="C4418">
        <v>118381.62</v>
      </c>
      <c r="D4418" s="1" t="d">
        <v>2022-09-14</v>
      </c>
      <c r="E4418" t="s">
        <v>378</v>
      </c>
      <c r="F4418" t="s">
        <v>539</v>
      </c>
      <c r="G4418" t="s">
        <v>1424</v>
      </c>
      <c r="H4418">
        <v>1</v>
      </c>
      <c r="I4418">
        <v>7503244100</v>
      </c>
      <c r="J4418">
        <v>7503244100</v>
      </c>
      <c r="K4418" t="s">
        <v>381</v>
      </c>
      <c r="L4418" t="s">
        <v>381</v>
      </c>
      <c r="M4418" s="4" t="s">
        <v>9153</v>
      </c>
      <c r="N4418" s="1" t="d">
        <v>1975-03-24</v>
      </c>
      <c r="O4418" s="4" t="s">
        <v>381</v>
      </c>
      <c r="P4418">
        <f>IFERROR(VLOOKUP(A4418,'17. Skuldsanering vilja'!A:D,1,FALSE),0)</f>
        <v>0</v>
      </c>
      <c r="Q4418">
        <f t="shared" si="272"/>
        <v>0</v>
      </c>
      <c r="R4418" t="str">
        <f>IFERROR(VLOOKUP(M4418,'Skudsanering UC monitorering'!A:B,1,FALSE),"")</f>
        <v/>
      </c>
      <c r="S4418" t="str">
        <f>IFERROR(VLOOKUP(O4418,'Skudsanering UC monitorering'!A:B,1,FALSE),"")</f>
        <v/>
      </c>
      <c r="T4418" t="str">
        <f>IFERROR(VLOOKUP(M4418,'Skudsanering UC monitorering'!A:B,2,FALSE),"")</f>
        <v/>
      </c>
      <c r="U4418">
        <f t="shared" si="273"/>
        <v>0</v>
      </c>
      <c r="V4418">
        <f t="shared" si="274"/>
        <v>0</v>
      </c>
      <c r="W4418" s="3">
        <f t="shared" si="275"/>
        <v>0</v>
      </c>
    </row>
    <row r="4419" spans="1:23" hidden="1" x14ac:dyDescent="0.15">
      <c r="A4419" s="4" t="s">
        <v>16010</v>
      </c>
      <c r="B4419" s="1" t="d">
        <v>2023-12-31</v>
      </c>
      <c r="C4419">
        <v>417922.31</v>
      </c>
      <c r="D4419" s="1" t="d">
        <v>2022-09-15</v>
      </c>
      <c r="E4419" t="s">
        <v>378</v>
      </c>
      <c r="F4419" t="s">
        <v>395</v>
      </c>
      <c r="G4419" t="s">
        <v>1884</v>
      </c>
      <c r="H4419">
        <v>2</v>
      </c>
      <c r="I4419">
        <v>7010075047</v>
      </c>
      <c r="J4419">
        <v>7010075047</v>
      </c>
      <c r="K4419" t="s">
        <v>381</v>
      </c>
      <c r="L4419" t="s">
        <v>381</v>
      </c>
      <c r="M4419" s="4" t="s">
        <v>9154</v>
      </c>
      <c r="N4419" s="1" t="d">
        <v>1970-10-07</v>
      </c>
      <c r="O4419" s="4" t="s">
        <v>9154</v>
      </c>
      <c r="P4419">
        <f>IFERROR(VLOOKUP(A4419,'17. Skuldsanering vilja'!A:D,1,FALSE),0)</f>
        <v>0</v>
      </c>
      <c r="Q4419">
        <f t="shared" ref="Q4419:Q4482" si="276">IF(P4419=0,0,1)</f>
        <v>0</v>
      </c>
      <c r="R4419" t="str">
        <f>IFERROR(VLOOKUP(M4419,'Skudsanering UC monitorering'!A:B,1,FALSE),"")</f>
        <v/>
      </c>
      <c r="S4419" t="str">
        <f>IFERROR(VLOOKUP(O4419,'Skudsanering UC monitorering'!A:B,1,FALSE),"")</f>
        <v/>
      </c>
      <c r="T4419" t="str">
        <f>IFERROR(VLOOKUP(M4419,'Skudsanering UC monitorering'!A:B,2,FALSE),"")</f>
        <v/>
      </c>
      <c r="U4419">
        <f t="shared" ref="U4419:U4482" si="277">IF(R4419&lt;&gt;"",1,0)</f>
        <v>0</v>
      </c>
      <c r="V4419">
        <f t="shared" ref="V4419:V4482" si="278">IF(S4419&lt;&gt;"",1,0)</f>
        <v>0</v>
      </c>
      <c r="W4419" s="3">
        <f t="shared" ref="W4419:W4482" si="279">IF(OR(Q4419=1,U4419=1,V4419=1),1,0)</f>
        <v>0</v>
      </c>
    </row>
    <row r="4420" spans="1:23" hidden="1" x14ac:dyDescent="0.15">
      <c r="A4420" s="4" t="s">
        <v>16011</v>
      </c>
      <c r="B4420" s="1" t="d">
        <v>2023-12-31</v>
      </c>
      <c r="C4420">
        <v>309212.37</v>
      </c>
      <c r="D4420" s="1" t="d">
        <v>2022-09-15</v>
      </c>
      <c r="E4420" t="s">
        <v>378</v>
      </c>
      <c r="F4420" t="s">
        <v>379</v>
      </c>
      <c r="G4420" t="s">
        <v>1336</v>
      </c>
      <c r="H4420">
        <v>2</v>
      </c>
      <c r="I4420">
        <v>9302232534</v>
      </c>
      <c r="J4420">
        <v>9302232534</v>
      </c>
      <c r="K4420" t="s">
        <v>381</v>
      </c>
      <c r="L4420" t="s">
        <v>381</v>
      </c>
      <c r="M4420" s="4" t="s">
        <v>9155</v>
      </c>
      <c r="N4420" s="1" t="d">
        <v>1993-02-23</v>
      </c>
      <c r="O4420" s="4" t="s">
        <v>9155</v>
      </c>
      <c r="P4420">
        <f>IFERROR(VLOOKUP(A4420,'17. Skuldsanering vilja'!A:D,1,FALSE),0)</f>
        <v>0</v>
      </c>
      <c r="Q4420">
        <f t="shared" si="276"/>
        <v>0</v>
      </c>
      <c r="R4420" t="str">
        <f>IFERROR(VLOOKUP(M4420,'Skudsanering UC monitorering'!A:B,1,FALSE),"")</f>
        <v/>
      </c>
      <c r="S4420" t="str">
        <f>IFERROR(VLOOKUP(O4420,'Skudsanering UC monitorering'!A:B,1,FALSE),"")</f>
        <v/>
      </c>
      <c r="T4420" t="str">
        <f>IFERROR(VLOOKUP(M4420,'Skudsanering UC monitorering'!A:B,2,FALSE),"")</f>
        <v/>
      </c>
      <c r="U4420">
        <f t="shared" si="277"/>
        <v>0</v>
      </c>
      <c r="V4420">
        <f t="shared" si="278"/>
        <v>0</v>
      </c>
      <c r="W4420" s="3">
        <f t="shared" si="279"/>
        <v>0</v>
      </c>
    </row>
    <row r="4421" spans="1:23" hidden="1" x14ac:dyDescent="0.15">
      <c r="A4421" s="4" t="s">
        <v>16012</v>
      </c>
      <c r="B4421" s="1" t="d">
        <v>2023-12-31</v>
      </c>
      <c r="C4421">
        <v>55491.14</v>
      </c>
      <c r="D4421" s="1" t="d">
        <v>2022-09-16</v>
      </c>
      <c r="E4421" t="s">
        <v>378</v>
      </c>
      <c r="F4421" t="s">
        <v>401</v>
      </c>
      <c r="G4421" t="s">
        <v>1424</v>
      </c>
      <c r="H4421">
        <v>1</v>
      </c>
      <c r="I4421">
        <v>9102047512</v>
      </c>
      <c r="J4421">
        <v>9102047512</v>
      </c>
      <c r="K4421" t="s">
        <v>381</v>
      </c>
      <c r="L4421" t="s">
        <v>381</v>
      </c>
      <c r="M4421" s="4" t="s">
        <v>9156</v>
      </c>
      <c r="N4421" s="1" t="d">
        <v>1991-02-04</v>
      </c>
      <c r="O4421" s="4" t="s">
        <v>381</v>
      </c>
      <c r="P4421">
        <f>IFERROR(VLOOKUP(A4421,'17. Skuldsanering vilja'!A:D,1,FALSE),0)</f>
        <v>0</v>
      </c>
      <c r="Q4421">
        <f t="shared" si="276"/>
        <v>0</v>
      </c>
      <c r="R4421" t="str">
        <f>IFERROR(VLOOKUP(M4421,'Skudsanering UC monitorering'!A:B,1,FALSE),"")</f>
        <v/>
      </c>
      <c r="S4421" t="str">
        <f>IFERROR(VLOOKUP(O4421,'Skudsanering UC monitorering'!A:B,1,FALSE),"")</f>
        <v/>
      </c>
      <c r="T4421" t="str">
        <f>IFERROR(VLOOKUP(M4421,'Skudsanering UC monitorering'!A:B,2,FALSE),"")</f>
        <v/>
      </c>
      <c r="U4421">
        <f t="shared" si="277"/>
        <v>0</v>
      </c>
      <c r="V4421">
        <f t="shared" si="278"/>
        <v>0</v>
      </c>
      <c r="W4421" s="3">
        <f t="shared" si="279"/>
        <v>0</v>
      </c>
    </row>
    <row r="4422" spans="1:23" hidden="1" x14ac:dyDescent="0.15">
      <c r="A4422" s="4" t="s">
        <v>16013</v>
      </c>
      <c r="B4422" s="1" t="d">
        <v>2023-12-31</v>
      </c>
      <c r="C4422">
        <v>91141.14</v>
      </c>
      <c r="D4422" s="1" t="d">
        <v>2022-09-19</v>
      </c>
      <c r="E4422" t="s">
        <v>378</v>
      </c>
      <c r="F4422" t="s">
        <v>379</v>
      </c>
      <c r="G4422" t="s">
        <v>1320</v>
      </c>
      <c r="H4422">
        <v>1</v>
      </c>
      <c r="I4422">
        <v>9708294401</v>
      </c>
      <c r="J4422">
        <v>9708294401</v>
      </c>
      <c r="K4422" t="s">
        <v>381</v>
      </c>
      <c r="L4422" t="s">
        <v>381</v>
      </c>
      <c r="M4422" s="4" t="s">
        <v>9157</v>
      </c>
      <c r="N4422" s="1" t="d">
        <v>1997-08-29</v>
      </c>
      <c r="O4422" s="4" t="s">
        <v>381</v>
      </c>
      <c r="P4422">
        <f>IFERROR(VLOOKUP(A4422,'17. Skuldsanering vilja'!A:D,1,FALSE),0)</f>
        <v>0</v>
      </c>
      <c r="Q4422">
        <f t="shared" si="276"/>
        <v>0</v>
      </c>
      <c r="R4422" t="str">
        <f>IFERROR(VLOOKUP(M4422,'Skudsanering UC monitorering'!A:B,1,FALSE),"")</f>
        <v/>
      </c>
      <c r="S4422" t="str">
        <f>IFERROR(VLOOKUP(O4422,'Skudsanering UC monitorering'!A:B,1,FALSE),"")</f>
        <v/>
      </c>
      <c r="T4422" t="str">
        <f>IFERROR(VLOOKUP(M4422,'Skudsanering UC monitorering'!A:B,2,FALSE),"")</f>
        <v/>
      </c>
      <c r="U4422">
        <f t="shared" si="277"/>
        <v>0</v>
      </c>
      <c r="V4422">
        <f t="shared" si="278"/>
        <v>0</v>
      </c>
      <c r="W4422" s="3">
        <f t="shared" si="279"/>
        <v>0</v>
      </c>
    </row>
    <row r="4423" spans="1:23" hidden="1" x14ac:dyDescent="0.15">
      <c r="A4423" s="4" t="s">
        <v>16014</v>
      </c>
      <c r="B4423" s="1" t="d">
        <v>2023-12-31</v>
      </c>
      <c r="C4423">
        <v>281474.05</v>
      </c>
      <c r="D4423" s="1" t="d">
        <v>2022-09-15</v>
      </c>
      <c r="E4423" t="s">
        <v>378</v>
      </c>
      <c r="F4423" t="s">
        <v>379</v>
      </c>
      <c r="G4423" t="s">
        <v>1884</v>
      </c>
      <c r="H4423">
        <v>2</v>
      </c>
      <c r="I4423">
        <v>9911022698</v>
      </c>
      <c r="J4423">
        <v>9911022698</v>
      </c>
      <c r="K4423" t="s">
        <v>381</v>
      </c>
      <c r="L4423" t="s">
        <v>381</v>
      </c>
      <c r="M4423" s="4" t="s">
        <v>9158</v>
      </c>
      <c r="N4423" s="1" t="d">
        <v>1999-11-02</v>
      </c>
      <c r="O4423" s="4" t="s">
        <v>9158</v>
      </c>
      <c r="P4423">
        <f>IFERROR(VLOOKUP(A4423,'17. Skuldsanering vilja'!A:D,1,FALSE),0)</f>
        <v>0</v>
      </c>
      <c r="Q4423">
        <f t="shared" si="276"/>
        <v>0</v>
      </c>
      <c r="R4423" t="str">
        <f>IFERROR(VLOOKUP(M4423,'Skudsanering UC monitorering'!A:B,1,FALSE),"")</f>
        <v/>
      </c>
      <c r="S4423" t="str">
        <f>IFERROR(VLOOKUP(O4423,'Skudsanering UC monitorering'!A:B,1,FALSE),"")</f>
        <v/>
      </c>
      <c r="T4423" t="str">
        <f>IFERROR(VLOOKUP(M4423,'Skudsanering UC monitorering'!A:B,2,FALSE),"")</f>
        <v/>
      </c>
      <c r="U4423">
        <f t="shared" si="277"/>
        <v>0</v>
      </c>
      <c r="V4423">
        <f t="shared" si="278"/>
        <v>0</v>
      </c>
      <c r="W4423" s="3">
        <f t="shared" si="279"/>
        <v>0</v>
      </c>
    </row>
    <row r="4424" spans="1:23" hidden="1" x14ac:dyDescent="0.15">
      <c r="A4424" s="4" t="s">
        <v>16015</v>
      </c>
      <c r="B4424" s="1" t="d">
        <v>2023-12-31</v>
      </c>
      <c r="C4424">
        <v>293034.5</v>
      </c>
      <c r="D4424" s="1" t="d">
        <v>2022-09-16</v>
      </c>
      <c r="E4424" t="s">
        <v>378</v>
      </c>
      <c r="F4424" t="s">
        <v>379</v>
      </c>
      <c r="G4424" t="s">
        <v>4608</v>
      </c>
      <c r="H4424">
        <v>1</v>
      </c>
      <c r="I4424">
        <v>8205053633</v>
      </c>
      <c r="J4424">
        <v>8205053633</v>
      </c>
      <c r="K4424" t="s">
        <v>381</v>
      </c>
      <c r="L4424" t="s">
        <v>381</v>
      </c>
      <c r="M4424" s="4" t="s">
        <v>9159</v>
      </c>
      <c r="N4424" s="1" t="d">
        <v>1982-05-05</v>
      </c>
      <c r="O4424" s="4" t="s">
        <v>381</v>
      </c>
      <c r="P4424">
        <f>IFERROR(VLOOKUP(A4424,'17. Skuldsanering vilja'!A:D,1,FALSE),0)</f>
        <v>0</v>
      </c>
      <c r="Q4424">
        <f t="shared" si="276"/>
        <v>0</v>
      </c>
      <c r="R4424" t="str">
        <f>IFERROR(VLOOKUP(M4424,'Skudsanering UC monitorering'!A:B,1,FALSE),"")</f>
        <v/>
      </c>
      <c r="S4424" t="str">
        <f>IFERROR(VLOOKUP(O4424,'Skudsanering UC monitorering'!A:B,1,FALSE),"")</f>
        <v/>
      </c>
      <c r="T4424" t="str">
        <f>IFERROR(VLOOKUP(M4424,'Skudsanering UC monitorering'!A:B,2,FALSE),"")</f>
        <v/>
      </c>
      <c r="U4424">
        <f t="shared" si="277"/>
        <v>0</v>
      </c>
      <c r="V4424">
        <f t="shared" si="278"/>
        <v>0</v>
      </c>
      <c r="W4424" s="3">
        <f t="shared" si="279"/>
        <v>0</v>
      </c>
    </row>
    <row r="4425" spans="1:23" hidden="1" x14ac:dyDescent="0.15">
      <c r="A4425" s="4" t="s">
        <v>16016</v>
      </c>
      <c r="B4425" s="1" t="d">
        <v>2023-12-31</v>
      </c>
      <c r="C4425">
        <v>154790.39999999999</v>
      </c>
      <c r="D4425" s="1" t="d">
        <v>2022-09-19</v>
      </c>
      <c r="E4425" t="s">
        <v>378</v>
      </c>
      <c r="F4425" t="s">
        <v>379</v>
      </c>
      <c r="G4425" t="s">
        <v>2225</v>
      </c>
      <c r="H4425">
        <v>2</v>
      </c>
      <c r="I4425">
        <v>6808190323</v>
      </c>
      <c r="J4425">
        <v>6808190323</v>
      </c>
      <c r="K4425" t="s">
        <v>381</v>
      </c>
      <c r="L4425" t="s">
        <v>381</v>
      </c>
      <c r="M4425" s="4" t="s">
        <v>9160</v>
      </c>
      <c r="N4425" s="1" t="d">
        <v>1968-08-19</v>
      </c>
      <c r="O4425" s="4" t="s">
        <v>9160</v>
      </c>
      <c r="P4425">
        <f>IFERROR(VLOOKUP(A4425,'17. Skuldsanering vilja'!A:D,1,FALSE),0)</f>
        <v>0</v>
      </c>
      <c r="Q4425">
        <f t="shared" si="276"/>
        <v>0</v>
      </c>
      <c r="R4425" t="str">
        <f>IFERROR(VLOOKUP(M4425,'Skudsanering UC monitorering'!A:B,1,FALSE),"")</f>
        <v/>
      </c>
      <c r="S4425" t="str">
        <f>IFERROR(VLOOKUP(O4425,'Skudsanering UC monitorering'!A:B,1,FALSE),"")</f>
        <v/>
      </c>
      <c r="T4425" t="str">
        <f>IFERROR(VLOOKUP(M4425,'Skudsanering UC monitorering'!A:B,2,FALSE),"")</f>
        <v/>
      </c>
      <c r="U4425">
        <f t="shared" si="277"/>
        <v>0</v>
      </c>
      <c r="V4425">
        <f t="shared" si="278"/>
        <v>0</v>
      </c>
      <c r="W4425" s="3">
        <f t="shared" si="279"/>
        <v>0</v>
      </c>
    </row>
    <row r="4426" spans="1:23" hidden="1" x14ac:dyDescent="0.15">
      <c r="A4426" s="4" t="s">
        <v>16017</v>
      </c>
      <c r="B4426" s="1" t="d">
        <v>2023-12-31</v>
      </c>
      <c r="C4426">
        <v>182027.77</v>
      </c>
      <c r="D4426" s="1" t="d">
        <v>2022-09-15</v>
      </c>
      <c r="E4426" t="s">
        <v>378</v>
      </c>
      <c r="F4426" t="s">
        <v>379</v>
      </c>
      <c r="G4426" t="s">
        <v>2834</v>
      </c>
      <c r="H4426">
        <v>1</v>
      </c>
      <c r="I4426">
        <v>9901014671</v>
      </c>
      <c r="J4426">
        <v>9901014671</v>
      </c>
      <c r="K4426" t="s">
        <v>381</v>
      </c>
      <c r="L4426" t="s">
        <v>381</v>
      </c>
      <c r="M4426" s="4" t="s">
        <v>9161</v>
      </c>
      <c r="N4426" s="1" t="d">
        <v>1999-01-01</v>
      </c>
      <c r="O4426" s="4" t="s">
        <v>381</v>
      </c>
      <c r="P4426">
        <f>IFERROR(VLOOKUP(A4426,'17. Skuldsanering vilja'!A:D,1,FALSE),0)</f>
        <v>0</v>
      </c>
      <c r="Q4426">
        <f t="shared" si="276"/>
        <v>0</v>
      </c>
      <c r="R4426" t="str">
        <f>IFERROR(VLOOKUP(M4426,'Skudsanering UC monitorering'!A:B,1,FALSE),"")</f>
        <v/>
      </c>
      <c r="S4426" t="str">
        <f>IFERROR(VLOOKUP(O4426,'Skudsanering UC monitorering'!A:B,1,FALSE),"")</f>
        <v/>
      </c>
      <c r="T4426" t="str">
        <f>IFERROR(VLOOKUP(M4426,'Skudsanering UC monitorering'!A:B,2,FALSE),"")</f>
        <v/>
      </c>
      <c r="U4426">
        <f t="shared" si="277"/>
        <v>0</v>
      </c>
      <c r="V4426">
        <f t="shared" si="278"/>
        <v>0</v>
      </c>
      <c r="W4426" s="3">
        <f t="shared" si="279"/>
        <v>0</v>
      </c>
    </row>
    <row r="4427" spans="1:23" hidden="1" x14ac:dyDescent="0.15">
      <c r="A4427" s="4" t="s">
        <v>16018</v>
      </c>
      <c r="B4427" s="1" t="d">
        <v>2023-12-31</v>
      </c>
      <c r="C4427">
        <v>276869.84999999998</v>
      </c>
      <c r="D4427" s="1" t="d">
        <v>2022-09-15</v>
      </c>
      <c r="E4427" t="s">
        <v>378</v>
      </c>
      <c r="F4427" t="s">
        <v>379</v>
      </c>
      <c r="G4427" t="s">
        <v>4611</v>
      </c>
      <c r="H4427">
        <v>1</v>
      </c>
      <c r="I4427">
        <v>7009022471</v>
      </c>
      <c r="J4427">
        <v>7009022471</v>
      </c>
      <c r="K4427" t="s">
        <v>381</v>
      </c>
      <c r="L4427" t="s">
        <v>381</v>
      </c>
      <c r="M4427" s="4" t="s">
        <v>9162</v>
      </c>
      <c r="N4427" s="1" t="d">
        <v>1970-09-02</v>
      </c>
      <c r="O4427" s="4" t="s">
        <v>381</v>
      </c>
      <c r="P4427">
        <f>IFERROR(VLOOKUP(A4427,'17. Skuldsanering vilja'!A:D,1,FALSE),0)</f>
        <v>0</v>
      </c>
      <c r="Q4427">
        <f t="shared" si="276"/>
        <v>0</v>
      </c>
      <c r="R4427" t="str">
        <f>IFERROR(VLOOKUP(M4427,'Skudsanering UC monitorering'!A:B,1,FALSE),"")</f>
        <v/>
      </c>
      <c r="S4427" t="str">
        <f>IFERROR(VLOOKUP(O4427,'Skudsanering UC monitorering'!A:B,1,FALSE),"")</f>
        <v/>
      </c>
      <c r="T4427" t="str">
        <f>IFERROR(VLOOKUP(M4427,'Skudsanering UC monitorering'!A:B,2,FALSE),"")</f>
        <v/>
      </c>
      <c r="U4427">
        <f t="shared" si="277"/>
        <v>0</v>
      </c>
      <c r="V4427">
        <f t="shared" si="278"/>
        <v>0</v>
      </c>
      <c r="W4427" s="3">
        <f t="shared" si="279"/>
        <v>0</v>
      </c>
    </row>
    <row r="4428" spans="1:23" hidden="1" x14ac:dyDescent="0.15">
      <c r="A4428" s="4" t="s">
        <v>16019</v>
      </c>
      <c r="B4428" s="1" t="d">
        <v>2023-12-31</v>
      </c>
      <c r="C4428">
        <v>53615.08</v>
      </c>
      <c r="D4428" s="1" t="d">
        <v>2022-09-19</v>
      </c>
      <c r="E4428" t="s">
        <v>378</v>
      </c>
      <c r="F4428" t="s">
        <v>379</v>
      </c>
      <c r="G4428" t="s">
        <v>1320</v>
      </c>
      <c r="H4428">
        <v>1</v>
      </c>
      <c r="I4428">
        <v>7202284654</v>
      </c>
      <c r="J4428">
        <v>7202284654</v>
      </c>
      <c r="K4428" t="s">
        <v>381</v>
      </c>
      <c r="L4428" t="s">
        <v>381</v>
      </c>
      <c r="M4428" s="4" t="s">
        <v>9163</v>
      </c>
      <c r="N4428" s="1" t="d">
        <v>1972-02-28</v>
      </c>
      <c r="O4428" s="4" t="s">
        <v>381</v>
      </c>
      <c r="P4428">
        <f>IFERROR(VLOOKUP(A4428,'17. Skuldsanering vilja'!A:D,1,FALSE),0)</f>
        <v>0</v>
      </c>
      <c r="Q4428">
        <f t="shared" si="276"/>
        <v>0</v>
      </c>
      <c r="R4428" t="str">
        <f>IFERROR(VLOOKUP(M4428,'Skudsanering UC monitorering'!A:B,1,FALSE),"")</f>
        <v/>
      </c>
      <c r="S4428" t="str">
        <f>IFERROR(VLOOKUP(O4428,'Skudsanering UC monitorering'!A:B,1,FALSE),"")</f>
        <v/>
      </c>
      <c r="T4428" t="str">
        <f>IFERROR(VLOOKUP(M4428,'Skudsanering UC monitorering'!A:B,2,FALSE),"")</f>
        <v/>
      </c>
      <c r="U4428">
        <f t="shared" si="277"/>
        <v>0</v>
      </c>
      <c r="V4428">
        <f t="shared" si="278"/>
        <v>0</v>
      </c>
      <c r="W4428" s="3">
        <f t="shared" si="279"/>
        <v>0</v>
      </c>
    </row>
    <row r="4429" spans="1:23" hidden="1" x14ac:dyDescent="0.15">
      <c r="A4429" s="4" t="s">
        <v>16020</v>
      </c>
      <c r="B4429" s="1" t="d">
        <v>2023-12-31</v>
      </c>
      <c r="C4429">
        <v>398853.17</v>
      </c>
      <c r="D4429" s="1" t="d">
        <v>2022-09-16</v>
      </c>
      <c r="E4429" t="s">
        <v>378</v>
      </c>
      <c r="F4429" t="s">
        <v>379</v>
      </c>
      <c r="G4429" t="s">
        <v>2225</v>
      </c>
      <c r="H4429">
        <v>2</v>
      </c>
      <c r="I4429">
        <v>8202036136</v>
      </c>
      <c r="J4429">
        <v>8202036136</v>
      </c>
      <c r="K4429" t="s">
        <v>381</v>
      </c>
      <c r="L4429" t="s">
        <v>381</v>
      </c>
      <c r="M4429" s="4" t="s">
        <v>9164</v>
      </c>
      <c r="N4429" s="1" t="d">
        <v>1982-02-03</v>
      </c>
      <c r="O4429" s="4" t="s">
        <v>9164</v>
      </c>
      <c r="P4429">
        <f>IFERROR(VLOOKUP(A4429,'17. Skuldsanering vilja'!A:D,1,FALSE),0)</f>
        <v>0</v>
      </c>
      <c r="Q4429">
        <f t="shared" si="276"/>
        <v>0</v>
      </c>
      <c r="R4429" t="str">
        <f>IFERROR(VLOOKUP(M4429,'Skudsanering UC monitorering'!A:B,1,FALSE),"")</f>
        <v/>
      </c>
      <c r="S4429" t="str">
        <f>IFERROR(VLOOKUP(O4429,'Skudsanering UC monitorering'!A:B,1,FALSE),"")</f>
        <v/>
      </c>
      <c r="T4429" t="str">
        <f>IFERROR(VLOOKUP(M4429,'Skudsanering UC monitorering'!A:B,2,FALSE),"")</f>
        <v/>
      </c>
      <c r="U4429">
        <f t="shared" si="277"/>
        <v>0</v>
      </c>
      <c r="V4429">
        <f t="shared" si="278"/>
        <v>0</v>
      </c>
      <c r="W4429" s="3">
        <f t="shared" si="279"/>
        <v>0</v>
      </c>
    </row>
    <row r="4430" spans="1:23" hidden="1" x14ac:dyDescent="0.15">
      <c r="A4430" s="4" t="s">
        <v>16021</v>
      </c>
      <c r="B4430" s="1" t="d">
        <v>2023-12-31</v>
      </c>
      <c r="C4430">
        <v>208296.49</v>
      </c>
      <c r="D4430" s="1" t="d">
        <v>2022-09-20</v>
      </c>
      <c r="E4430" t="s">
        <v>378</v>
      </c>
      <c r="F4430" t="s">
        <v>420</v>
      </c>
      <c r="G4430" t="s">
        <v>3483</v>
      </c>
      <c r="H4430">
        <v>1</v>
      </c>
      <c r="I4430">
        <v>8907182920</v>
      </c>
      <c r="J4430">
        <v>8907182920</v>
      </c>
      <c r="K4430" t="s">
        <v>381</v>
      </c>
      <c r="L4430" t="s">
        <v>381</v>
      </c>
      <c r="M4430" s="4" t="s">
        <v>9165</v>
      </c>
      <c r="N4430" s="1" t="d">
        <v>1989-07-18</v>
      </c>
      <c r="O4430" s="4" t="s">
        <v>381</v>
      </c>
      <c r="P4430">
        <f>IFERROR(VLOOKUP(A4430,'17. Skuldsanering vilja'!A:D,1,FALSE),0)</f>
        <v>0</v>
      </c>
      <c r="Q4430">
        <f t="shared" si="276"/>
        <v>0</v>
      </c>
      <c r="R4430" t="str">
        <f>IFERROR(VLOOKUP(M4430,'Skudsanering UC monitorering'!A:B,1,FALSE),"")</f>
        <v/>
      </c>
      <c r="S4430" t="str">
        <f>IFERROR(VLOOKUP(O4430,'Skudsanering UC monitorering'!A:B,1,FALSE),"")</f>
        <v/>
      </c>
      <c r="T4430" t="str">
        <f>IFERROR(VLOOKUP(M4430,'Skudsanering UC monitorering'!A:B,2,FALSE),"")</f>
        <v/>
      </c>
      <c r="U4430">
        <f t="shared" si="277"/>
        <v>0</v>
      </c>
      <c r="V4430">
        <f t="shared" si="278"/>
        <v>0</v>
      </c>
      <c r="W4430" s="3">
        <f t="shared" si="279"/>
        <v>0</v>
      </c>
    </row>
    <row r="4431" spans="1:23" hidden="1" x14ac:dyDescent="0.15">
      <c r="A4431" s="4" t="s">
        <v>16022</v>
      </c>
      <c r="B4431" s="1" t="d">
        <v>2023-12-31</v>
      </c>
      <c r="C4431">
        <v>295795.09999999998</v>
      </c>
      <c r="D4431" s="1" t="d">
        <v>2022-09-21</v>
      </c>
      <c r="E4431" t="s">
        <v>378</v>
      </c>
      <c r="F4431" t="s">
        <v>420</v>
      </c>
      <c r="G4431" t="s">
        <v>4618</v>
      </c>
      <c r="H4431">
        <v>2</v>
      </c>
      <c r="I4431">
        <v>7502163988</v>
      </c>
      <c r="J4431">
        <v>7502163988</v>
      </c>
      <c r="K4431" t="s">
        <v>381</v>
      </c>
      <c r="L4431" t="s">
        <v>381</v>
      </c>
      <c r="M4431" s="4" t="s">
        <v>9166</v>
      </c>
      <c r="N4431" s="1" t="d">
        <v>1975-02-16</v>
      </c>
      <c r="O4431" s="4" t="s">
        <v>9166</v>
      </c>
      <c r="P4431">
        <f>IFERROR(VLOOKUP(A4431,'17. Skuldsanering vilja'!A:D,1,FALSE),0)</f>
        <v>0</v>
      </c>
      <c r="Q4431">
        <f t="shared" si="276"/>
        <v>0</v>
      </c>
      <c r="R4431" t="str">
        <f>IFERROR(VLOOKUP(M4431,'Skudsanering UC monitorering'!A:B,1,FALSE),"")</f>
        <v/>
      </c>
      <c r="S4431" t="str">
        <f>IFERROR(VLOOKUP(O4431,'Skudsanering UC monitorering'!A:B,1,FALSE),"")</f>
        <v/>
      </c>
      <c r="T4431" t="str">
        <f>IFERROR(VLOOKUP(M4431,'Skudsanering UC monitorering'!A:B,2,FALSE),"")</f>
        <v/>
      </c>
      <c r="U4431">
        <f t="shared" si="277"/>
        <v>0</v>
      </c>
      <c r="V4431">
        <f t="shared" si="278"/>
        <v>0</v>
      </c>
      <c r="W4431" s="3">
        <f t="shared" si="279"/>
        <v>0</v>
      </c>
    </row>
    <row r="4432" spans="1:23" hidden="1" x14ac:dyDescent="0.15">
      <c r="A4432" s="4" t="s">
        <v>16023</v>
      </c>
      <c r="B4432" s="1" t="d">
        <v>2023-12-31</v>
      </c>
      <c r="C4432">
        <v>257468.61</v>
      </c>
      <c r="D4432" s="1" t="d">
        <v>2022-09-20</v>
      </c>
      <c r="E4432" t="s">
        <v>378</v>
      </c>
      <c r="F4432" t="s">
        <v>401</v>
      </c>
      <c r="G4432" t="s">
        <v>421</v>
      </c>
      <c r="H4432">
        <v>1</v>
      </c>
      <c r="I4432">
        <v>8210191493</v>
      </c>
      <c r="J4432">
        <v>8210191493</v>
      </c>
      <c r="K4432" t="s">
        <v>381</v>
      </c>
      <c r="L4432" t="s">
        <v>381</v>
      </c>
      <c r="M4432" s="4" t="s">
        <v>9167</v>
      </c>
      <c r="N4432" s="1" t="d">
        <v>1982-10-19</v>
      </c>
      <c r="O4432" s="4" t="s">
        <v>381</v>
      </c>
      <c r="P4432">
        <f>IFERROR(VLOOKUP(A4432,'17. Skuldsanering vilja'!A:D,1,FALSE),0)</f>
        <v>0</v>
      </c>
      <c r="Q4432">
        <f t="shared" si="276"/>
        <v>0</v>
      </c>
      <c r="R4432" t="str">
        <f>IFERROR(VLOOKUP(M4432,'Skudsanering UC monitorering'!A:B,1,FALSE),"")</f>
        <v/>
      </c>
      <c r="S4432" t="str">
        <f>IFERROR(VLOOKUP(O4432,'Skudsanering UC monitorering'!A:B,1,FALSE),"")</f>
        <v/>
      </c>
      <c r="T4432" t="str">
        <f>IFERROR(VLOOKUP(M4432,'Skudsanering UC monitorering'!A:B,2,FALSE),"")</f>
        <v/>
      </c>
      <c r="U4432">
        <f t="shared" si="277"/>
        <v>0</v>
      </c>
      <c r="V4432">
        <f t="shared" si="278"/>
        <v>0</v>
      </c>
      <c r="W4432" s="3">
        <f t="shared" si="279"/>
        <v>0</v>
      </c>
    </row>
    <row r="4433" spans="1:23" hidden="1" x14ac:dyDescent="0.15">
      <c r="A4433" s="4" t="s">
        <v>16024</v>
      </c>
      <c r="B4433" s="1" t="d">
        <v>2023-12-31</v>
      </c>
      <c r="C4433">
        <v>139440.59</v>
      </c>
      <c r="D4433" s="1" t="d">
        <v>2022-09-19</v>
      </c>
      <c r="E4433" t="s">
        <v>378</v>
      </c>
      <c r="F4433" t="s">
        <v>379</v>
      </c>
      <c r="G4433" t="s">
        <v>4619</v>
      </c>
      <c r="H4433">
        <v>1</v>
      </c>
      <c r="I4433">
        <v>9112235008</v>
      </c>
      <c r="J4433">
        <v>9112235008</v>
      </c>
      <c r="K4433" t="s">
        <v>381</v>
      </c>
      <c r="L4433" t="s">
        <v>381</v>
      </c>
      <c r="M4433" s="4" t="s">
        <v>9168</v>
      </c>
      <c r="N4433" s="1" t="d">
        <v>1991-12-23</v>
      </c>
      <c r="O4433" s="4" t="s">
        <v>381</v>
      </c>
      <c r="P4433">
        <f>IFERROR(VLOOKUP(A4433,'17. Skuldsanering vilja'!A:D,1,FALSE),0)</f>
        <v>0</v>
      </c>
      <c r="Q4433">
        <f t="shared" si="276"/>
        <v>0</v>
      </c>
      <c r="R4433" t="str">
        <f>IFERROR(VLOOKUP(M4433,'Skudsanering UC monitorering'!A:B,1,FALSE),"")</f>
        <v/>
      </c>
      <c r="S4433" t="str">
        <f>IFERROR(VLOOKUP(O4433,'Skudsanering UC monitorering'!A:B,1,FALSE),"")</f>
        <v/>
      </c>
      <c r="T4433" t="str">
        <f>IFERROR(VLOOKUP(M4433,'Skudsanering UC monitorering'!A:B,2,FALSE),"")</f>
        <v/>
      </c>
      <c r="U4433">
        <f t="shared" si="277"/>
        <v>0</v>
      </c>
      <c r="V4433">
        <f t="shared" si="278"/>
        <v>0</v>
      </c>
      <c r="W4433" s="3">
        <f t="shared" si="279"/>
        <v>0</v>
      </c>
    </row>
    <row r="4434" spans="1:23" hidden="1" x14ac:dyDescent="0.15">
      <c r="A4434" s="4" t="s">
        <v>16025</v>
      </c>
      <c r="B4434" s="1" t="d">
        <v>2023-12-31</v>
      </c>
      <c r="C4434">
        <v>91358.17</v>
      </c>
      <c r="D4434" s="1" t="d">
        <v>2022-09-19</v>
      </c>
      <c r="E4434" t="s">
        <v>378</v>
      </c>
      <c r="F4434" t="s">
        <v>420</v>
      </c>
      <c r="G4434" t="s">
        <v>1424</v>
      </c>
      <c r="H4434">
        <v>1</v>
      </c>
      <c r="I4434">
        <v>7411289080</v>
      </c>
      <c r="J4434">
        <v>7411289080</v>
      </c>
      <c r="K4434" t="s">
        <v>381</v>
      </c>
      <c r="L4434" t="s">
        <v>381</v>
      </c>
      <c r="M4434" s="4" t="s">
        <v>9169</v>
      </c>
      <c r="N4434" s="1" t="d">
        <v>1974-11-28</v>
      </c>
      <c r="O4434" s="4" t="s">
        <v>381</v>
      </c>
      <c r="P4434">
        <f>IFERROR(VLOOKUP(A4434,'17. Skuldsanering vilja'!A:D,1,FALSE),0)</f>
        <v>0</v>
      </c>
      <c r="Q4434">
        <f t="shared" si="276"/>
        <v>0</v>
      </c>
      <c r="R4434" t="str">
        <f>IFERROR(VLOOKUP(M4434,'Skudsanering UC monitorering'!A:B,1,FALSE),"")</f>
        <v/>
      </c>
      <c r="S4434" t="str">
        <f>IFERROR(VLOOKUP(O4434,'Skudsanering UC monitorering'!A:B,1,FALSE),"")</f>
        <v/>
      </c>
      <c r="T4434" t="str">
        <f>IFERROR(VLOOKUP(M4434,'Skudsanering UC monitorering'!A:B,2,FALSE),"")</f>
        <v/>
      </c>
      <c r="U4434">
        <f t="shared" si="277"/>
        <v>0</v>
      </c>
      <c r="V4434">
        <f t="shared" si="278"/>
        <v>0</v>
      </c>
      <c r="W4434" s="3">
        <f t="shared" si="279"/>
        <v>0</v>
      </c>
    </row>
    <row r="4435" spans="1:23" hidden="1" x14ac:dyDescent="0.15">
      <c r="A4435" s="4" t="s">
        <v>16026</v>
      </c>
      <c r="B4435" s="1" t="d">
        <v>2023-12-31</v>
      </c>
      <c r="C4435">
        <v>208403.7</v>
      </c>
      <c r="D4435" s="1" t="d">
        <v>2022-09-19</v>
      </c>
      <c r="E4435" t="s">
        <v>378</v>
      </c>
      <c r="F4435" t="s">
        <v>379</v>
      </c>
      <c r="G4435" t="s">
        <v>1884</v>
      </c>
      <c r="H4435">
        <v>1</v>
      </c>
      <c r="I4435">
        <v>7502139343</v>
      </c>
      <c r="J4435">
        <v>7502139343</v>
      </c>
      <c r="K4435" t="s">
        <v>381</v>
      </c>
      <c r="L4435" t="s">
        <v>381</v>
      </c>
      <c r="M4435" s="4" t="s">
        <v>9170</v>
      </c>
      <c r="N4435" s="1" t="d">
        <v>1975-02-13</v>
      </c>
      <c r="O4435" s="4" t="s">
        <v>381</v>
      </c>
      <c r="P4435">
        <f>IFERROR(VLOOKUP(A4435,'17. Skuldsanering vilja'!A:D,1,FALSE),0)</f>
        <v>0</v>
      </c>
      <c r="Q4435">
        <f t="shared" si="276"/>
        <v>0</v>
      </c>
      <c r="R4435" t="str">
        <f>IFERROR(VLOOKUP(M4435,'Skudsanering UC monitorering'!A:B,1,FALSE),"")</f>
        <v/>
      </c>
      <c r="S4435" t="str">
        <f>IFERROR(VLOOKUP(O4435,'Skudsanering UC monitorering'!A:B,1,FALSE),"")</f>
        <v/>
      </c>
      <c r="T4435" t="str">
        <f>IFERROR(VLOOKUP(M4435,'Skudsanering UC monitorering'!A:B,2,FALSE),"")</f>
        <v/>
      </c>
      <c r="U4435">
        <f t="shared" si="277"/>
        <v>0</v>
      </c>
      <c r="V4435">
        <f t="shared" si="278"/>
        <v>0</v>
      </c>
      <c r="W4435" s="3">
        <f t="shared" si="279"/>
        <v>0</v>
      </c>
    </row>
    <row r="4436" spans="1:23" hidden="1" x14ac:dyDescent="0.15">
      <c r="A4436" s="4" t="s">
        <v>16027</v>
      </c>
      <c r="B4436" s="1" t="d">
        <v>2023-12-31</v>
      </c>
      <c r="C4436">
        <v>495295.71</v>
      </c>
      <c r="D4436" s="1" t="d">
        <v>2022-09-28</v>
      </c>
      <c r="E4436" t="s">
        <v>378</v>
      </c>
      <c r="F4436" t="s">
        <v>379</v>
      </c>
      <c r="G4436" t="s">
        <v>3342</v>
      </c>
      <c r="H4436">
        <v>2</v>
      </c>
      <c r="I4436">
        <v>7607017576</v>
      </c>
      <c r="J4436">
        <v>7607017576</v>
      </c>
      <c r="K4436" t="s">
        <v>381</v>
      </c>
      <c r="L4436" t="s">
        <v>381</v>
      </c>
      <c r="M4436" s="4" t="s">
        <v>9171</v>
      </c>
      <c r="N4436" s="1" t="d">
        <v>1976-07-01</v>
      </c>
      <c r="O4436" s="4" t="s">
        <v>9171</v>
      </c>
      <c r="P4436">
        <f>IFERROR(VLOOKUP(A4436,'17. Skuldsanering vilja'!A:D,1,FALSE),0)</f>
        <v>0</v>
      </c>
      <c r="Q4436">
        <f t="shared" si="276"/>
        <v>0</v>
      </c>
      <c r="R4436" t="str">
        <f>IFERROR(VLOOKUP(M4436,'Skudsanering UC monitorering'!A:B,1,FALSE),"")</f>
        <v/>
      </c>
      <c r="S4436" t="str">
        <f>IFERROR(VLOOKUP(O4436,'Skudsanering UC monitorering'!A:B,1,FALSE),"")</f>
        <v/>
      </c>
      <c r="T4436" t="str">
        <f>IFERROR(VLOOKUP(M4436,'Skudsanering UC monitorering'!A:B,2,FALSE),"")</f>
        <v/>
      </c>
      <c r="U4436">
        <f t="shared" si="277"/>
        <v>0</v>
      </c>
      <c r="V4436">
        <f t="shared" si="278"/>
        <v>0</v>
      </c>
      <c r="W4436" s="3">
        <f t="shared" si="279"/>
        <v>0</v>
      </c>
    </row>
    <row r="4437" spans="1:23" hidden="1" x14ac:dyDescent="0.15">
      <c r="A4437" s="4" t="s">
        <v>16028</v>
      </c>
      <c r="B4437" s="1" t="d">
        <v>2023-12-31</v>
      </c>
      <c r="C4437">
        <v>156951.56</v>
      </c>
      <c r="D4437" s="1" t="d">
        <v>2022-09-21</v>
      </c>
      <c r="E4437" t="s">
        <v>378</v>
      </c>
      <c r="F4437" t="s">
        <v>379</v>
      </c>
      <c r="G4437" t="s">
        <v>1334</v>
      </c>
      <c r="H4437">
        <v>1</v>
      </c>
      <c r="I4437">
        <v>9902054221</v>
      </c>
      <c r="J4437">
        <v>9902054221</v>
      </c>
      <c r="K4437" t="s">
        <v>381</v>
      </c>
      <c r="L4437" t="s">
        <v>381</v>
      </c>
      <c r="M4437" s="4" t="s">
        <v>9172</v>
      </c>
      <c r="N4437" s="1" t="d">
        <v>1999-02-05</v>
      </c>
      <c r="O4437" s="4" t="s">
        <v>381</v>
      </c>
      <c r="P4437">
        <f>IFERROR(VLOOKUP(A4437,'17. Skuldsanering vilja'!A:D,1,FALSE),0)</f>
        <v>0</v>
      </c>
      <c r="Q4437">
        <f t="shared" si="276"/>
        <v>0</v>
      </c>
      <c r="R4437" t="str">
        <f>IFERROR(VLOOKUP(M4437,'Skudsanering UC monitorering'!A:B,1,FALSE),"")</f>
        <v/>
      </c>
      <c r="S4437" t="str">
        <f>IFERROR(VLOOKUP(O4437,'Skudsanering UC monitorering'!A:B,1,FALSE),"")</f>
        <v/>
      </c>
      <c r="T4437" t="str">
        <f>IFERROR(VLOOKUP(M4437,'Skudsanering UC monitorering'!A:B,2,FALSE),"")</f>
        <v/>
      </c>
      <c r="U4437">
        <f t="shared" si="277"/>
        <v>0</v>
      </c>
      <c r="V4437">
        <f t="shared" si="278"/>
        <v>0</v>
      </c>
      <c r="W4437" s="3">
        <f t="shared" si="279"/>
        <v>0</v>
      </c>
    </row>
    <row r="4438" spans="1:23" hidden="1" x14ac:dyDescent="0.15">
      <c r="A4438" s="4" t="s">
        <v>16029</v>
      </c>
      <c r="B4438" s="1" t="d">
        <v>2023-12-31</v>
      </c>
      <c r="C4438">
        <v>59801.02</v>
      </c>
      <c r="D4438" s="1" t="d">
        <v>2022-09-20</v>
      </c>
      <c r="E4438" t="s">
        <v>378</v>
      </c>
      <c r="F4438" t="s">
        <v>379</v>
      </c>
      <c r="G4438" t="s">
        <v>3630</v>
      </c>
      <c r="H4438">
        <v>1</v>
      </c>
      <c r="I4438">
        <v>8201031732</v>
      </c>
      <c r="J4438">
        <v>8201031732</v>
      </c>
      <c r="K4438" t="s">
        <v>381</v>
      </c>
      <c r="L4438" t="s">
        <v>381</v>
      </c>
      <c r="M4438" s="4" t="s">
        <v>9173</v>
      </c>
      <c r="N4438" s="1" t="d">
        <v>1982-01-03</v>
      </c>
      <c r="O4438" s="4" t="s">
        <v>381</v>
      </c>
      <c r="P4438">
        <f>IFERROR(VLOOKUP(A4438,'17. Skuldsanering vilja'!A:D,1,FALSE),0)</f>
        <v>0</v>
      </c>
      <c r="Q4438">
        <f t="shared" si="276"/>
        <v>0</v>
      </c>
      <c r="R4438" t="str">
        <f>IFERROR(VLOOKUP(M4438,'Skudsanering UC monitorering'!A:B,1,FALSE),"")</f>
        <v/>
      </c>
      <c r="S4438" t="str">
        <f>IFERROR(VLOOKUP(O4438,'Skudsanering UC monitorering'!A:B,1,FALSE),"")</f>
        <v/>
      </c>
      <c r="T4438" t="str">
        <f>IFERROR(VLOOKUP(M4438,'Skudsanering UC monitorering'!A:B,2,FALSE),"")</f>
        <v/>
      </c>
      <c r="U4438">
        <f t="shared" si="277"/>
        <v>0</v>
      </c>
      <c r="V4438">
        <f t="shared" si="278"/>
        <v>0</v>
      </c>
      <c r="W4438" s="3">
        <f t="shared" si="279"/>
        <v>0</v>
      </c>
    </row>
    <row r="4439" spans="1:23" hidden="1" x14ac:dyDescent="0.15">
      <c r="A4439" s="4" t="s">
        <v>16030</v>
      </c>
      <c r="B4439" s="1" t="d">
        <v>2023-12-31</v>
      </c>
      <c r="C4439">
        <v>147325.51999999999</v>
      </c>
      <c r="D4439" s="1" t="d">
        <v>2022-09-20</v>
      </c>
      <c r="E4439" t="s">
        <v>378</v>
      </c>
      <c r="F4439" t="s">
        <v>379</v>
      </c>
      <c r="G4439" t="s">
        <v>3342</v>
      </c>
      <c r="H4439">
        <v>1</v>
      </c>
      <c r="I4439">
        <v>8709121464</v>
      </c>
      <c r="J4439">
        <v>8709121464</v>
      </c>
      <c r="K4439" t="s">
        <v>381</v>
      </c>
      <c r="L4439" t="s">
        <v>381</v>
      </c>
      <c r="M4439" s="4" t="s">
        <v>9174</v>
      </c>
      <c r="N4439" s="1" t="d">
        <v>1987-09-12</v>
      </c>
      <c r="O4439" s="4" t="s">
        <v>381</v>
      </c>
      <c r="P4439">
        <f>IFERROR(VLOOKUP(A4439,'17. Skuldsanering vilja'!A:D,1,FALSE),0)</f>
        <v>0</v>
      </c>
      <c r="Q4439">
        <f t="shared" si="276"/>
        <v>0</v>
      </c>
      <c r="R4439" t="str">
        <f>IFERROR(VLOOKUP(M4439,'Skudsanering UC monitorering'!A:B,1,FALSE),"")</f>
        <v/>
      </c>
      <c r="S4439" t="str">
        <f>IFERROR(VLOOKUP(O4439,'Skudsanering UC monitorering'!A:B,1,FALSE),"")</f>
        <v/>
      </c>
      <c r="T4439" t="str">
        <f>IFERROR(VLOOKUP(M4439,'Skudsanering UC monitorering'!A:B,2,FALSE),"")</f>
        <v/>
      </c>
      <c r="U4439">
        <f t="shared" si="277"/>
        <v>0</v>
      </c>
      <c r="V4439">
        <f t="shared" si="278"/>
        <v>0</v>
      </c>
      <c r="W4439" s="3">
        <f t="shared" si="279"/>
        <v>0</v>
      </c>
    </row>
    <row r="4440" spans="1:23" hidden="1" x14ac:dyDescent="0.15">
      <c r="A4440" s="4" t="s">
        <v>16031</v>
      </c>
      <c r="B4440" s="1" t="d">
        <v>2023-12-31</v>
      </c>
      <c r="C4440">
        <v>481697.45</v>
      </c>
      <c r="D4440" s="1" t="d">
        <v>2022-09-20</v>
      </c>
      <c r="E4440" t="s">
        <v>378</v>
      </c>
      <c r="F4440" t="s">
        <v>379</v>
      </c>
      <c r="G4440" t="s">
        <v>4620</v>
      </c>
      <c r="H4440">
        <v>2</v>
      </c>
      <c r="I4440">
        <v>8905231679</v>
      </c>
      <c r="J4440">
        <v>8905231679</v>
      </c>
      <c r="K4440" t="s">
        <v>381</v>
      </c>
      <c r="L4440" t="s">
        <v>381</v>
      </c>
      <c r="M4440" s="4" t="s">
        <v>9175</v>
      </c>
      <c r="N4440" s="1" t="d">
        <v>1989-05-23</v>
      </c>
      <c r="O4440" s="4" t="s">
        <v>9175</v>
      </c>
      <c r="P4440">
        <f>IFERROR(VLOOKUP(A4440,'17. Skuldsanering vilja'!A:D,1,FALSE),0)</f>
        <v>0</v>
      </c>
      <c r="Q4440">
        <f t="shared" si="276"/>
        <v>0</v>
      </c>
      <c r="R4440" t="str">
        <f>IFERROR(VLOOKUP(M4440,'Skudsanering UC monitorering'!A:B,1,FALSE),"")</f>
        <v/>
      </c>
      <c r="S4440" t="str">
        <f>IFERROR(VLOOKUP(O4440,'Skudsanering UC monitorering'!A:B,1,FALSE),"")</f>
        <v/>
      </c>
      <c r="T4440" t="str">
        <f>IFERROR(VLOOKUP(M4440,'Skudsanering UC monitorering'!A:B,2,FALSE),"")</f>
        <v/>
      </c>
      <c r="U4440">
        <f t="shared" si="277"/>
        <v>0</v>
      </c>
      <c r="V4440">
        <f t="shared" si="278"/>
        <v>0</v>
      </c>
      <c r="W4440" s="3">
        <f t="shared" si="279"/>
        <v>0</v>
      </c>
    </row>
    <row r="4441" spans="1:23" hidden="1" x14ac:dyDescent="0.15">
      <c r="A4441" s="4" t="s">
        <v>16032</v>
      </c>
      <c r="B4441" s="1" t="d">
        <v>2023-12-31</v>
      </c>
      <c r="C4441">
        <v>124196.38</v>
      </c>
      <c r="D4441" s="1" t="d">
        <v>2022-10-04</v>
      </c>
      <c r="E4441" t="s">
        <v>378</v>
      </c>
      <c r="F4441" t="s">
        <v>401</v>
      </c>
      <c r="G4441" t="s">
        <v>1322</v>
      </c>
      <c r="H4441">
        <v>2</v>
      </c>
      <c r="I4441">
        <v>9310042446</v>
      </c>
      <c r="J4441">
        <v>9310042446</v>
      </c>
      <c r="K4441" t="s">
        <v>381</v>
      </c>
      <c r="L4441" t="s">
        <v>381</v>
      </c>
      <c r="M4441" s="4" t="s">
        <v>9176</v>
      </c>
      <c r="N4441" s="1" t="d">
        <v>1993-10-04</v>
      </c>
      <c r="O4441" s="4" t="s">
        <v>9176</v>
      </c>
      <c r="P4441">
        <f>IFERROR(VLOOKUP(A4441,'17. Skuldsanering vilja'!A:D,1,FALSE),0)</f>
        <v>0</v>
      </c>
      <c r="Q4441">
        <f t="shared" si="276"/>
        <v>0</v>
      </c>
      <c r="R4441" t="str">
        <f>IFERROR(VLOOKUP(M4441,'Skudsanering UC monitorering'!A:B,1,FALSE),"")</f>
        <v/>
      </c>
      <c r="S4441" t="str">
        <f>IFERROR(VLOOKUP(O4441,'Skudsanering UC monitorering'!A:B,1,FALSE),"")</f>
        <v/>
      </c>
      <c r="T4441" t="str">
        <f>IFERROR(VLOOKUP(M4441,'Skudsanering UC monitorering'!A:B,2,FALSE),"")</f>
        <v/>
      </c>
      <c r="U4441">
        <f t="shared" si="277"/>
        <v>0</v>
      </c>
      <c r="V4441">
        <f t="shared" si="278"/>
        <v>0</v>
      </c>
      <c r="W4441" s="3">
        <f t="shared" si="279"/>
        <v>0</v>
      </c>
    </row>
    <row r="4442" spans="1:23" hidden="1" x14ac:dyDescent="0.15">
      <c r="A4442" s="4" t="s">
        <v>16033</v>
      </c>
      <c r="B4442" s="1" t="d">
        <v>2023-12-31</v>
      </c>
      <c r="C4442">
        <v>50703.11</v>
      </c>
      <c r="D4442" s="1" t="d">
        <v>2022-09-21</v>
      </c>
      <c r="E4442" t="s">
        <v>378</v>
      </c>
      <c r="F4442" t="s">
        <v>379</v>
      </c>
      <c r="G4442" t="s">
        <v>1442</v>
      </c>
      <c r="H4442">
        <v>2</v>
      </c>
      <c r="I4442">
        <v>8507144031</v>
      </c>
      <c r="J4442">
        <v>8507144031</v>
      </c>
      <c r="K4442" t="s">
        <v>381</v>
      </c>
      <c r="L4442" t="s">
        <v>381</v>
      </c>
      <c r="M4442" s="4" t="s">
        <v>9177</v>
      </c>
      <c r="N4442" s="1" t="d">
        <v>1985-07-14</v>
      </c>
      <c r="O4442" s="4" t="s">
        <v>9177</v>
      </c>
      <c r="P4442">
        <f>IFERROR(VLOOKUP(A4442,'17. Skuldsanering vilja'!A:D,1,FALSE),0)</f>
        <v>0</v>
      </c>
      <c r="Q4442">
        <f t="shared" si="276"/>
        <v>0</v>
      </c>
      <c r="R4442" t="str">
        <f>IFERROR(VLOOKUP(M4442,'Skudsanering UC monitorering'!A:B,1,FALSE),"")</f>
        <v/>
      </c>
      <c r="S4442" t="str">
        <f>IFERROR(VLOOKUP(O4442,'Skudsanering UC monitorering'!A:B,1,FALSE),"")</f>
        <v/>
      </c>
      <c r="T4442" t="str">
        <f>IFERROR(VLOOKUP(M4442,'Skudsanering UC monitorering'!A:B,2,FALSE),"")</f>
        <v/>
      </c>
      <c r="U4442">
        <f t="shared" si="277"/>
        <v>0</v>
      </c>
      <c r="V4442">
        <f t="shared" si="278"/>
        <v>0</v>
      </c>
      <c r="W4442" s="3">
        <f t="shared" si="279"/>
        <v>0</v>
      </c>
    </row>
    <row r="4443" spans="1:23" hidden="1" x14ac:dyDescent="0.15">
      <c r="A4443" s="4" t="s">
        <v>16034</v>
      </c>
      <c r="B4443" s="1" t="d">
        <v>2023-12-31</v>
      </c>
      <c r="C4443">
        <v>253137.66</v>
      </c>
      <c r="D4443" s="1" t="d">
        <v>2022-09-22</v>
      </c>
      <c r="E4443" t="s">
        <v>378</v>
      </c>
      <c r="F4443" t="s">
        <v>379</v>
      </c>
      <c r="G4443" t="s">
        <v>439</v>
      </c>
      <c r="H4443">
        <v>2</v>
      </c>
      <c r="I4443">
        <v>9001020883</v>
      </c>
      <c r="J4443">
        <v>9001020883</v>
      </c>
      <c r="K4443" t="s">
        <v>381</v>
      </c>
      <c r="L4443" t="s">
        <v>381</v>
      </c>
      <c r="M4443" s="4" t="s">
        <v>9178</v>
      </c>
      <c r="N4443" s="1" t="d">
        <v>1990-01-02</v>
      </c>
      <c r="O4443" s="4" t="s">
        <v>9178</v>
      </c>
      <c r="P4443">
        <f>IFERROR(VLOOKUP(A4443,'17. Skuldsanering vilja'!A:D,1,FALSE),0)</f>
        <v>0</v>
      </c>
      <c r="Q4443">
        <f t="shared" si="276"/>
        <v>0</v>
      </c>
      <c r="R4443" t="str">
        <f>IFERROR(VLOOKUP(M4443,'Skudsanering UC monitorering'!A:B,1,FALSE),"")</f>
        <v/>
      </c>
      <c r="S4443" t="str">
        <f>IFERROR(VLOOKUP(O4443,'Skudsanering UC monitorering'!A:B,1,FALSE),"")</f>
        <v/>
      </c>
      <c r="T4443" t="str">
        <f>IFERROR(VLOOKUP(M4443,'Skudsanering UC monitorering'!A:B,2,FALSE),"")</f>
        <v/>
      </c>
      <c r="U4443">
        <f t="shared" si="277"/>
        <v>0</v>
      </c>
      <c r="V4443">
        <f t="shared" si="278"/>
        <v>0</v>
      </c>
      <c r="W4443" s="3">
        <f t="shared" si="279"/>
        <v>0</v>
      </c>
    </row>
    <row r="4444" spans="1:23" hidden="1" x14ac:dyDescent="0.15">
      <c r="A4444" s="4" t="s">
        <v>16035</v>
      </c>
      <c r="B4444" s="1" t="d">
        <v>2023-12-31</v>
      </c>
      <c r="C4444">
        <v>174582.85</v>
      </c>
      <c r="D4444" s="1" t="d">
        <v>2022-09-20</v>
      </c>
      <c r="E4444" t="s">
        <v>378</v>
      </c>
      <c r="F4444" t="s">
        <v>379</v>
      </c>
      <c r="G4444" t="s">
        <v>1498</v>
      </c>
      <c r="H4444">
        <v>1</v>
      </c>
      <c r="I4444">
        <v>9508108819</v>
      </c>
      <c r="J4444">
        <v>9508108819</v>
      </c>
      <c r="K4444" t="s">
        <v>381</v>
      </c>
      <c r="L4444" t="s">
        <v>381</v>
      </c>
      <c r="M4444" s="4" t="s">
        <v>9179</v>
      </c>
      <c r="N4444" s="1" t="d">
        <v>1995-08-10</v>
      </c>
      <c r="O4444" s="4" t="s">
        <v>381</v>
      </c>
      <c r="P4444">
        <f>IFERROR(VLOOKUP(A4444,'17. Skuldsanering vilja'!A:D,1,FALSE),0)</f>
        <v>0</v>
      </c>
      <c r="Q4444">
        <f t="shared" si="276"/>
        <v>0</v>
      </c>
      <c r="R4444" t="str">
        <f>IFERROR(VLOOKUP(M4444,'Skudsanering UC monitorering'!A:B,1,FALSE),"")</f>
        <v/>
      </c>
      <c r="S4444" t="str">
        <f>IFERROR(VLOOKUP(O4444,'Skudsanering UC monitorering'!A:B,1,FALSE),"")</f>
        <v/>
      </c>
      <c r="T4444" t="str">
        <f>IFERROR(VLOOKUP(M4444,'Skudsanering UC monitorering'!A:B,2,FALSE),"")</f>
        <v/>
      </c>
      <c r="U4444">
        <f t="shared" si="277"/>
        <v>0</v>
      </c>
      <c r="V4444">
        <f t="shared" si="278"/>
        <v>0</v>
      </c>
      <c r="W4444" s="3">
        <f t="shared" si="279"/>
        <v>0</v>
      </c>
    </row>
    <row r="4445" spans="1:23" hidden="1" x14ac:dyDescent="0.15">
      <c r="A4445" s="4" t="s">
        <v>16036</v>
      </c>
      <c r="B4445" s="1" t="d">
        <v>2023-12-31</v>
      </c>
      <c r="C4445">
        <v>481394.93</v>
      </c>
      <c r="D4445" s="1" t="d">
        <v>2022-09-23</v>
      </c>
      <c r="E4445" t="s">
        <v>378</v>
      </c>
      <c r="F4445" t="s">
        <v>379</v>
      </c>
      <c r="G4445" t="s">
        <v>3342</v>
      </c>
      <c r="H4445">
        <v>2</v>
      </c>
      <c r="I4445">
        <v>7803170419</v>
      </c>
      <c r="J4445">
        <v>7803170419</v>
      </c>
      <c r="K4445" t="s">
        <v>381</v>
      </c>
      <c r="L4445" t="s">
        <v>381</v>
      </c>
      <c r="M4445" s="4" t="s">
        <v>9180</v>
      </c>
      <c r="N4445" s="1" t="d">
        <v>1978-03-17</v>
      </c>
      <c r="O4445" s="4" t="s">
        <v>9180</v>
      </c>
      <c r="P4445">
        <f>IFERROR(VLOOKUP(A4445,'17. Skuldsanering vilja'!A:D,1,FALSE),0)</f>
        <v>0</v>
      </c>
      <c r="Q4445">
        <f t="shared" si="276"/>
        <v>0</v>
      </c>
      <c r="R4445" t="str">
        <f>IFERROR(VLOOKUP(M4445,'Skudsanering UC monitorering'!A:B,1,FALSE),"")</f>
        <v/>
      </c>
      <c r="S4445" t="str">
        <f>IFERROR(VLOOKUP(O4445,'Skudsanering UC monitorering'!A:B,1,FALSE),"")</f>
        <v/>
      </c>
      <c r="T4445" t="str">
        <f>IFERROR(VLOOKUP(M4445,'Skudsanering UC monitorering'!A:B,2,FALSE),"")</f>
        <v/>
      </c>
      <c r="U4445">
        <f t="shared" si="277"/>
        <v>0</v>
      </c>
      <c r="V4445">
        <f t="shared" si="278"/>
        <v>0</v>
      </c>
      <c r="W4445" s="3">
        <f t="shared" si="279"/>
        <v>0</v>
      </c>
    </row>
    <row r="4446" spans="1:23" hidden="1" x14ac:dyDescent="0.15">
      <c r="A4446" s="4" t="s">
        <v>16037</v>
      </c>
      <c r="B4446" s="1" t="d">
        <v>2023-12-31</v>
      </c>
      <c r="C4446">
        <v>115898.12</v>
      </c>
      <c r="D4446" s="1" t="d">
        <v>2022-09-22</v>
      </c>
      <c r="E4446" t="s">
        <v>378</v>
      </c>
      <c r="F4446" t="s">
        <v>379</v>
      </c>
      <c r="G4446" t="s">
        <v>1424</v>
      </c>
      <c r="H4446">
        <v>2</v>
      </c>
      <c r="I4446">
        <v>9009113912</v>
      </c>
      <c r="J4446">
        <v>9009113912</v>
      </c>
      <c r="K4446" t="s">
        <v>381</v>
      </c>
      <c r="L4446" t="s">
        <v>381</v>
      </c>
      <c r="M4446" s="4" t="s">
        <v>9181</v>
      </c>
      <c r="N4446" s="1" t="d">
        <v>1990-09-11</v>
      </c>
      <c r="O4446" s="4" t="s">
        <v>9181</v>
      </c>
      <c r="P4446">
        <f>IFERROR(VLOOKUP(A4446,'17. Skuldsanering vilja'!A:D,1,FALSE),0)</f>
        <v>0</v>
      </c>
      <c r="Q4446">
        <f t="shared" si="276"/>
        <v>0</v>
      </c>
      <c r="R4446" t="str">
        <f>IFERROR(VLOOKUP(M4446,'Skudsanering UC monitorering'!A:B,1,FALSE),"")</f>
        <v/>
      </c>
      <c r="S4446" t="str">
        <f>IFERROR(VLOOKUP(O4446,'Skudsanering UC monitorering'!A:B,1,FALSE),"")</f>
        <v/>
      </c>
      <c r="T4446" t="str">
        <f>IFERROR(VLOOKUP(M4446,'Skudsanering UC monitorering'!A:B,2,FALSE),"")</f>
        <v/>
      </c>
      <c r="U4446">
        <f t="shared" si="277"/>
        <v>0</v>
      </c>
      <c r="V4446">
        <f t="shared" si="278"/>
        <v>0</v>
      </c>
      <c r="W4446" s="3">
        <f t="shared" si="279"/>
        <v>0</v>
      </c>
    </row>
    <row r="4447" spans="1:23" hidden="1" x14ac:dyDescent="0.15">
      <c r="A4447" s="4" t="s">
        <v>16038</v>
      </c>
      <c r="B4447" s="1" t="d">
        <v>2023-12-31</v>
      </c>
      <c r="C4447">
        <v>107023.01</v>
      </c>
      <c r="D4447" s="1" t="d">
        <v>2022-09-30</v>
      </c>
      <c r="E4447" t="s">
        <v>378</v>
      </c>
      <c r="F4447" t="s">
        <v>401</v>
      </c>
      <c r="G4447" t="s">
        <v>1424</v>
      </c>
      <c r="H4447">
        <v>2</v>
      </c>
      <c r="I4447">
        <v>9304296313</v>
      </c>
      <c r="J4447">
        <v>9304296313</v>
      </c>
      <c r="K4447" t="s">
        <v>381</v>
      </c>
      <c r="L4447" t="s">
        <v>381</v>
      </c>
      <c r="M4447" s="4" t="s">
        <v>9182</v>
      </c>
      <c r="N4447" s="1" t="d">
        <v>1993-04-29</v>
      </c>
      <c r="O4447" s="4" t="s">
        <v>9182</v>
      </c>
      <c r="P4447">
        <f>IFERROR(VLOOKUP(A4447,'17. Skuldsanering vilja'!A:D,1,FALSE),0)</f>
        <v>0</v>
      </c>
      <c r="Q4447">
        <f t="shared" si="276"/>
        <v>0</v>
      </c>
      <c r="R4447" t="str">
        <f>IFERROR(VLOOKUP(M4447,'Skudsanering UC monitorering'!A:B,1,FALSE),"")</f>
        <v/>
      </c>
      <c r="S4447" t="str">
        <f>IFERROR(VLOOKUP(O4447,'Skudsanering UC monitorering'!A:B,1,FALSE),"")</f>
        <v/>
      </c>
      <c r="T4447" t="str">
        <f>IFERROR(VLOOKUP(M4447,'Skudsanering UC monitorering'!A:B,2,FALSE),"")</f>
        <v/>
      </c>
      <c r="U4447">
        <f t="shared" si="277"/>
        <v>0</v>
      </c>
      <c r="V4447">
        <f t="shared" si="278"/>
        <v>0</v>
      </c>
      <c r="W4447" s="3">
        <f t="shared" si="279"/>
        <v>0</v>
      </c>
    </row>
    <row r="4448" spans="1:23" hidden="1" x14ac:dyDescent="0.15">
      <c r="A4448" s="4" t="s">
        <v>16039</v>
      </c>
      <c r="B4448" s="1" t="d">
        <v>2023-12-31</v>
      </c>
      <c r="C4448">
        <v>496926.85</v>
      </c>
      <c r="D4448" s="1" t="d">
        <v>2022-10-04</v>
      </c>
      <c r="E4448" t="s">
        <v>382</v>
      </c>
      <c r="F4448" t="s">
        <v>383</v>
      </c>
      <c r="G4448" t="s">
        <v>1734</v>
      </c>
      <c r="H4448">
        <v>2</v>
      </c>
      <c r="I4448">
        <v>7001156970</v>
      </c>
      <c r="J4448">
        <v>7001156970</v>
      </c>
      <c r="K4448" t="s">
        <v>381</v>
      </c>
      <c r="L4448" t="s">
        <v>381</v>
      </c>
      <c r="M4448" s="4" t="s">
        <v>9183</v>
      </c>
      <c r="N4448" s="1" t="d">
        <v>1970-01-15</v>
      </c>
      <c r="O4448" s="4" t="s">
        <v>9183</v>
      </c>
      <c r="P4448">
        <f>IFERROR(VLOOKUP(A4448,'17. Skuldsanering vilja'!A:D,1,FALSE),0)</f>
        <v>0</v>
      </c>
      <c r="Q4448">
        <f t="shared" si="276"/>
        <v>0</v>
      </c>
      <c r="R4448" t="str">
        <f>IFERROR(VLOOKUP(M4448,'Skudsanering UC monitorering'!A:B,1,FALSE),"")</f>
        <v/>
      </c>
      <c r="S4448" t="str">
        <f>IFERROR(VLOOKUP(O4448,'Skudsanering UC monitorering'!A:B,1,FALSE),"")</f>
        <v/>
      </c>
      <c r="T4448" t="str">
        <f>IFERROR(VLOOKUP(M4448,'Skudsanering UC monitorering'!A:B,2,FALSE),"")</f>
        <v/>
      </c>
      <c r="U4448">
        <f t="shared" si="277"/>
        <v>0</v>
      </c>
      <c r="V4448">
        <f t="shared" si="278"/>
        <v>0</v>
      </c>
      <c r="W4448" s="3">
        <f t="shared" si="279"/>
        <v>0</v>
      </c>
    </row>
    <row r="4449" spans="1:23" hidden="1" x14ac:dyDescent="0.15">
      <c r="A4449" s="4" t="s">
        <v>16040</v>
      </c>
      <c r="B4449" s="1" t="d">
        <v>2023-12-31</v>
      </c>
      <c r="C4449">
        <v>177995.1</v>
      </c>
      <c r="D4449" s="1" t="d">
        <v>2022-09-26</v>
      </c>
      <c r="E4449" t="s">
        <v>378</v>
      </c>
      <c r="F4449" t="s">
        <v>401</v>
      </c>
      <c r="G4449" t="s">
        <v>1884</v>
      </c>
      <c r="H4449">
        <v>1</v>
      </c>
      <c r="I4449">
        <v>9611277972</v>
      </c>
      <c r="J4449">
        <v>9611277972</v>
      </c>
      <c r="K4449" t="s">
        <v>381</v>
      </c>
      <c r="L4449" t="s">
        <v>381</v>
      </c>
      <c r="M4449" s="4" t="s">
        <v>9184</v>
      </c>
      <c r="N4449" s="1" t="d">
        <v>1996-11-27</v>
      </c>
      <c r="O4449" s="4" t="s">
        <v>381</v>
      </c>
      <c r="P4449">
        <f>IFERROR(VLOOKUP(A4449,'17. Skuldsanering vilja'!A:D,1,FALSE),0)</f>
        <v>0</v>
      </c>
      <c r="Q4449">
        <f t="shared" si="276"/>
        <v>0</v>
      </c>
      <c r="R4449" t="str">
        <f>IFERROR(VLOOKUP(M4449,'Skudsanering UC monitorering'!A:B,1,FALSE),"")</f>
        <v/>
      </c>
      <c r="S4449" t="str">
        <f>IFERROR(VLOOKUP(O4449,'Skudsanering UC monitorering'!A:B,1,FALSE),"")</f>
        <v/>
      </c>
      <c r="T4449" t="str">
        <f>IFERROR(VLOOKUP(M4449,'Skudsanering UC monitorering'!A:B,2,FALSE),"")</f>
        <v/>
      </c>
      <c r="U4449">
        <f t="shared" si="277"/>
        <v>0</v>
      </c>
      <c r="V4449">
        <f t="shared" si="278"/>
        <v>0</v>
      </c>
      <c r="W4449" s="3">
        <f t="shared" si="279"/>
        <v>0</v>
      </c>
    </row>
    <row r="4450" spans="1:23" hidden="1" x14ac:dyDescent="0.15">
      <c r="A4450" s="4" t="s">
        <v>16041</v>
      </c>
      <c r="B4450" s="1" t="d">
        <v>2023-12-31</v>
      </c>
      <c r="C4450">
        <v>268653.90000000002</v>
      </c>
      <c r="D4450" s="1" t="d">
        <v>2022-09-22</v>
      </c>
      <c r="E4450" t="s">
        <v>378</v>
      </c>
      <c r="F4450" t="s">
        <v>379</v>
      </c>
      <c r="G4450" t="s">
        <v>2793</v>
      </c>
      <c r="H4450">
        <v>1</v>
      </c>
      <c r="I4450">
        <v>8308094005</v>
      </c>
      <c r="J4450">
        <v>8308094005</v>
      </c>
      <c r="K4450" t="s">
        <v>381</v>
      </c>
      <c r="L4450" t="s">
        <v>381</v>
      </c>
      <c r="M4450" s="4" t="s">
        <v>9185</v>
      </c>
      <c r="N4450" s="1" t="d">
        <v>1983-08-09</v>
      </c>
      <c r="O4450" s="4" t="s">
        <v>381</v>
      </c>
      <c r="P4450">
        <f>IFERROR(VLOOKUP(A4450,'17. Skuldsanering vilja'!A:D,1,FALSE),0)</f>
        <v>0</v>
      </c>
      <c r="Q4450">
        <f t="shared" si="276"/>
        <v>0</v>
      </c>
      <c r="R4450" t="str">
        <f>IFERROR(VLOOKUP(M4450,'Skudsanering UC monitorering'!A:B,1,FALSE),"")</f>
        <v/>
      </c>
      <c r="S4450" t="str">
        <f>IFERROR(VLOOKUP(O4450,'Skudsanering UC monitorering'!A:B,1,FALSE),"")</f>
        <v/>
      </c>
      <c r="T4450" t="str">
        <f>IFERROR(VLOOKUP(M4450,'Skudsanering UC monitorering'!A:B,2,FALSE),"")</f>
        <v/>
      </c>
      <c r="U4450">
        <f t="shared" si="277"/>
        <v>0</v>
      </c>
      <c r="V4450">
        <f t="shared" si="278"/>
        <v>0</v>
      </c>
      <c r="W4450" s="3">
        <f t="shared" si="279"/>
        <v>0</v>
      </c>
    </row>
    <row r="4451" spans="1:23" hidden="1" x14ac:dyDescent="0.15">
      <c r="A4451" s="4" t="s">
        <v>16042</v>
      </c>
      <c r="B4451" s="1" t="d">
        <v>2023-12-31</v>
      </c>
      <c r="C4451">
        <v>467233.65</v>
      </c>
      <c r="D4451" s="1" t="d">
        <v>2022-09-27</v>
      </c>
      <c r="E4451" t="s">
        <v>378</v>
      </c>
      <c r="F4451" t="s">
        <v>379</v>
      </c>
      <c r="G4451" t="s">
        <v>4549</v>
      </c>
      <c r="H4451">
        <v>2</v>
      </c>
      <c r="I4451">
        <v>9204261367</v>
      </c>
      <c r="J4451">
        <v>9204261367</v>
      </c>
      <c r="K4451" t="s">
        <v>381</v>
      </c>
      <c r="L4451" t="s">
        <v>381</v>
      </c>
      <c r="M4451" s="4" t="s">
        <v>9186</v>
      </c>
      <c r="N4451" s="1" t="d">
        <v>1992-04-26</v>
      </c>
      <c r="O4451" s="4" t="s">
        <v>9186</v>
      </c>
      <c r="P4451">
        <f>IFERROR(VLOOKUP(A4451,'17. Skuldsanering vilja'!A:D,1,FALSE),0)</f>
        <v>0</v>
      </c>
      <c r="Q4451">
        <f t="shared" si="276"/>
        <v>0</v>
      </c>
      <c r="R4451" t="str">
        <f>IFERROR(VLOOKUP(M4451,'Skudsanering UC monitorering'!A:B,1,FALSE),"")</f>
        <v/>
      </c>
      <c r="S4451" t="str">
        <f>IFERROR(VLOOKUP(O4451,'Skudsanering UC monitorering'!A:B,1,FALSE),"")</f>
        <v/>
      </c>
      <c r="T4451" t="str">
        <f>IFERROR(VLOOKUP(M4451,'Skudsanering UC monitorering'!A:B,2,FALSE),"")</f>
        <v/>
      </c>
      <c r="U4451">
        <f t="shared" si="277"/>
        <v>0</v>
      </c>
      <c r="V4451">
        <f t="shared" si="278"/>
        <v>0</v>
      </c>
      <c r="W4451" s="3">
        <f t="shared" si="279"/>
        <v>0</v>
      </c>
    </row>
    <row r="4452" spans="1:23" hidden="1" x14ac:dyDescent="0.15">
      <c r="A4452" s="4" t="s">
        <v>16043</v>
      </c>
      <c r="B4452" s="1" t="d">
        <v>2023-12-31</v>
      </c>
      <c r="C4452">
        <v>226115.98</v>
      </c>
      <c r="D4452" s="1" t="d">
        <v>2022-09-22</v>
      </c>
      <c r="E4452" t="s">
        <v>378</v>
      </c>
      <c r="F4452" t="s">
        <v>379</v>
      </c>
      <c r="G4452" t="s">
        <v>2225</v>
      </c>
      <c r="H4452">
        <v>2</v>
      </c>
      <c r="I4452">
        <v>7011240269</v>
      </c>
      <c r="J4452">
        <v>7011240269</v>
      </c>
      <c r="K4452" t="s">
        <v>381</v>
      </c>
      <c r="L4452" t="s">
        <v>381</v>
      </c>
      <c r="M4452" s="4" t="s">
        <v>9187</v>
      </c>
      <c r="N4452" s="1" t="d">
        <v>1970-11-24</v>
      </c>
      <c r="O4452" s="4" t="s">
        <v>9187</v>
      </c>
      <c r="P4452">
        <f>IFERROR(VLOOKUP(A4452,'17. Skuldsanering vilja'!A:D,1,FALSE),0)</f>
        <v>0</v>
      </c>
      <c r="Q4452">
        <f t="shared" si="276"/>
        <v>0</v>
      </c>
      <c r="R4452" t="str">
        <f>IFERROR(VLOOKUP(M4452,'Skudsanering UC monitorering'!A:B,1,FALSE),"")</f>
        <v/>
      </c>
      <c r="S4452" t="str">
        <f>IFERROR(VLOOKUP(O4452,'Skudsanering UC monitorering'!A:B,1,FALSE),"")</f>
        <v/>
      </c>
      <c r="T4452" t="str">
        <f>IFERROR(VLOOKUP(M4452,'Skudsanering UC monitorering'!A:B,2,FALSE),"")</f>
        <v/>
      </c>
      <c r="U4452">
        <f t="shared" si="277"/>
        <v>0</v>
      </c>
      <c r="V4452">
        <f t="shared" si="278"/>
        <v>0</v>
      </c>
      <c r="W4452" s="3">
        <f t="shared" si="279"/>
        <v>0</v>
      </c>
    </row>
    <row r="4453" spans="1:23" hidden="1" x14ac:dyDescent="0.15">
      <c r="A4453" s="4" t="s">
        <v>16044</v>
      </c>
      <c r="B4453" s="1" t="d">
        <v>2023-12-31</v>
      </c>
      <c r="C4453">
        <v>295691.78000000003</v>
      </c>
      <c r="D4453" s="1" t="d">
        <v>2022-09-26</v>
      </c>
      <c r="E4453" t="s">
        <v>378</v>
      </c>
      <c r="F4453" t="s">
        <v>379</v>
      </c>
      <c r="G4453" t="s">
        <v>3483</v>
      </c>
      <c r="H4453">
        <v>1</v>
      </c>
      <c r="I4453">
        <v>9009213456</v>
      </c>
      <c r="J4453">
        <v>9009213456</v>
      </c>
      <c r="K4453" t="s">
        <v>381</v>
      </c>
      <c r="L4453" t="s">
        <v>381</v>
      </c>
      <c r="M4453" s="4" t="s">
        <v>9188</v>
      </c>
      <c r="N4453" s="1" t="d">
        <v>1990-09-21</v>
      </c>
      <c r="O4453" s="4" t="s">
        <v>381</v>
      </c>
      <c r="P4453">
        <f>IFERROR(VLOOKUP(A4453,'17. Skuldsanering vilja'!A:D,1,FALSE),0)</f>
        <v>0</v>
      </c>
      <c r="Q4453">
        <f t="shared" si="276"/>
        <v>0</v>
      </c>
      <c r="R4453" t="str">
        <f>IFERROR(VLOOKUP(M4453,'Skudsanering UC monitorering'!A:B,1,FALSE),"")</f>
        <v/>
      </c>
      <c r="S4453" t="str">
        <f>IFERROR(VLOOKUP(O4453,'Skudsanering UC monitorering'!A:B,1,FALSE),"")</f>
        <v/>
      </c>
      <c r="T4453" t="str">
        <f>IFERROR(VLOOKUP(M4453,'Skudsanering UC monitorering'!A:B,2,FALSE),"")</f>
        <v/>
      </c>
      <c r="U4453">
        <f t="shared" si="277"/>
        <v>0</v>
      </c>
      <c r="V4453">
        <f t="shared" si="278"/>
        <v>0</v>
      </c>
      <c r="W4453" s="3">
        <f t="shared" si="279"/>
        <v>0</v>
      </c>
    </row>
    <row r="4454" spans="1:23" hidden="1" x14ac:dyDescent="0.15">
      <c r="A4454" s="4" t="s">
        <v>16045</v>
      </c>
      <c r="B4454" s="1" t="d">
        <v>2023-12-31</v>
      </c>
      <c r="C4454">
        <v>282314.34999999998</v>
      </c>
      <c r="D4454" s="1" t="d">
        <v>2022-09-27</v>
      </c>
      <c r="E4454" t="s">
        <v>378</v>
      </c>
      <c r="F4454" t="s">
        <v>379</v>
      </c>
      <c r="G4454" t="s">
        <v>1734</v>
      </c>
      <c r="H4454">
        <v>2</v>
      </c>
      <c r="I4454">
        <v>8906265023</v>
      </c>
      <c r="J4454">
        <v>8906265023</v>
      </c>
      <c r="K4454" t="s">
        <v>381</v>
      </c>
      <c r="L4454" t="s">
        <v>381</v>
      </c>
      <c r="M4454" s="4" t="s">
        <v>9189</v>
      </c>
      <c r="N4454" s="1" t="d">
        <v>1989-06-26</v>
      </c>
      <c r="O4454" s="4" t="s">
        <v>9189</v>
      </c>
      <c r="P4454">
        <f>IFERROR(VLOOKUP(A4454,'17. Skuldsanering vilja'!A:D,1,FALSE),0)</f>
        <v>0</v>
      </c>
      <c r="Q4454">
        <f t="shared" si="276"/>
        <v>0</v>
      </c>
      <c r="R4454" t="str">
        <f>IFERROR(VLOOKUP(M4454,'Skudsanering UC monitorering'!A:B,1,FALSE),"")</f>
        <v/>
      </c>
      <c r="S4454" t="str">
        <f>IFERROR(VLOOKUP(O4454,'Skudsanering UC monitorering'!A:B,1,FALSE),"")</f>
        <v/>
      </c>
      <c r="T4454" t="str">
        <f>IFERROR(VLOOKUP(M4454,'Skudsanering UC monitorering'!A:B,2,FALSE),"")</f>
        <v/>
      </c>
      <c r="U4454">
        <f t="shared" si="277"/>
        <v>0</v>
      </c>
      <c r="V4454">
        <f t="shared" si="278"/>
        <v>0</v>
      </c>
      <c r="W4454" s="3">
        <f t="shared" si="279"/>
        <v>0</v>
      </c>
    </row>
    <row r="4455" spans="1:23" hidden="1" x14ac:dyDescent="0.15">
      <c r="A4455" s="4" t="s">
        <v>16046</v>
      </c>
      <c r="B4455" s="1" t="d">
        <v>2023-12-31</v>
      </c>
      <c r="C4455">
        <v>485195.02</v>
      </c>
      <c r="D4455" s="1" t="d">
        <v>2022-09-23</v>
      </c>
      <c r="E4455" t="s">
        <v>378</v>
      </c>
      <c r="F4455" t="s">
        <v>379</v>
      </c>
      <c r="G4455" t="s">
        <v>4621</v>
      </c>
      <c r="H4455">
        <v>2</v>
      </c>
      <c r="I4455">
        <v>9701200520</v>
      </c>
      <c r="J4455">
        <v>9701200520</v>
      </c>
      <c r="K4455" t="s">
        <v>381</v>
      </c>
      <c r="L4455" t="s">
        <v>381</v>
      </c>
      <c r="M4455" s="4" t="s">
        <v>9190</v>
      </c>
      <c r="N4455" s="1" t="d">
        <v>1997-01-20</v>
      </c>
      <c r="O4455" s="4" t="s">
        <v>9190</v>
      </c>
      <c r="P4455">
        <f>IFERROR(VLOOKUP(A4455,'17. Skuldsanering vilja'!A:D,1,FALSE),0)</f>
        <v>0</v>
      </c>
      <c r="Q4455">
        <f t="shared" si="276"/>
        <v>0</v>
      </c>
      <c r="R4455" t="str">
        <f>IFERROR(VLOOKUP(M4455,'Skudsanering UC monitorering'!A:B,1,FALSE),"")</f>
        <v/>
      </c>
      <c r="S4455" t="str">
        <f>IFERROR(VLOOKUP(O4455,'Skudsanering UC monitorering'!A:B,1,FALSE),"")</f>
        <v/>
      </c>
      <c r="T4455" t="str">
        <f>IFERROR(VLOOKUP(M4455,'Skudsanering UC monitorering'!A:B,2,FALSE),"")</f>
        <v/>
      </c>
      <c r="U4455">
        <f t="shared" si="277"/>
        <v>0</v>
      </c>
      <c r="V4455">
        <f t="shared" si="278"/>
        <v>0</v>
      </c>
      <c r="W4455" s="3">
        <f t="shared" si="279"/>
        <v>0</v>
      </c>
    </row>
    <row r="4456" spans="1:23" hidden="1" x14ac:dyDescent="0.15">
      <c r="A4456" s="4" t="s">
        <v>16047</v>
      </c>
      <c r="B4456" s="1" t="d">
        <v>2023-12-31</v>
      </c>
      <c r="C4456">
        <v>376482.24</v>
      </c>
      <c r="D4456" s="1" t="d">
        <v>2022-09-29</v>
      </c>
      <c r="E4456" t="s">
        <v>378</v>
      </c>
      <c r="F4456" t="s">
        <v>379</v>
      </c>
      <c r="G4456" t="s">
        <v>2225</v>
      </c>
      <c r="H4456">
        <v>2</v>
      </c>
      <c r="I4456">
        <v>9005181301</v>
      </c>
      <c r="J4456">
        <v>9005181301</v>
      </c>
      <c r="K4456" t="s">
        <v>381</v>
      </c>
      <c r="L4456" t="s">
        <v>381</v>
      </c>
      <c r="M4456" s="4" t="s">
        <v>9191</v>
      </c>
      <c r="N4456" s="1" t="d">
        <v>1990-05-18</v>
      </c>
      <c r="O4456" s="4" t="s">
        <v>9191</v>
      </c>
      <c r="P4456">
        <f>IFERROR(VLOOKUP(A4456,'17. Skuldsanering vilja'!A:D,1,FALSE),0)</f>
        <v>0</v>
      </c>
      <c r="Q4456">
        <f t="shared" si="276"/>
        <v>0</v>
      </c>
      <c r="R4456" t="str">
        <f>IFERROR(VLOOKUP(M4456,'Skudsanering UC monitorering'!A:B,1,FALSE),"")</f>
        <v/>
      </c>
      <c r="S4456" t="str">
        <f>IFERROR(VLOOKUP(O4456,'Skudsanering UC monitorering'!A:B,1,FALSE),"")</f>
        <v/>
      </c>
      <c r="T4456" t="str">
        <f>IFERROR(VLOOKUP(M4456,'Skudsanering UC monitorering'!A:B,2,FALSE),"")</f>
        <v/>
      </c>
      <c r="U4456">
        <f t="shared" si="277"/>
        <v>0</v>
      </c>
      <c r="V4456">
        <f t="shared" si="278"/>
        <v>0</v>
      </c>
      <c r="W4456" s="3">
        <f t="shared" si="279"/>
        <v>0</v>
      </c>
    </row>
    <row r="4457" spans="1:23" hidden="1" x14ac:dyDescent="0.15">
      <c r="A4457" s="4" t="s">
        <v>16048</v>
      </c>
      <c r="B4457" s="1" t="d">
        <v>2023-12-31</v>
      </c>
      <c r="C4457">
        <v>225299.66</v>
      </c>
      <c r="D4457" s="1" t="d">
        <v>2022-09-29</v>
      </c>
      <c r="E4457" t="s">
        <v>378</v>
      </c>
      <c r="F4457" t="s">
        <v>379</v>
      </c>
      <c r="G4457" t="s">
        <v>4621</v>
      </c>
      <c r="H4457">
        <v>2</v>
      </c>
      <c r="I4457">
        <v>6810263514</v>
      </c>
      <c r="J4457">
        <v>6810263514</v>
      </c>
      <c r="K4457" t="s">
        <v>381</v>
      </c>
      <c r="L4457" t="s">
        <v>381</v>
      </c>
      <c r="M4457" s="4" t="s">
        <v>9192</v>
      </c>
      <c r="N4457" s="1" t="d">
        <v>1968-10-26</v>
      </c>
      <c r="O4457" s="4" t="s">
        <v>9192</v>
      </c>
      <c r="P4457">
        <f>IFERROR(VLOOKUP(A4457,'17. Skuldsanering vilja'!A:D,1,FALSE),0)</f>
        <v>0</v>
      </c>
      <c r="Q4457">
        <f t="shared" si="276"/>
        <v>0</v>
      </c>
      <c r="R4457" t="str">
        <f>IFERROR(VLOOKUP(M4457,'Skudsanering UC monitorering'!A:B,1,FALSE),"")</f>
        <v/>
      </c>
      <c r="S4457" t="str">
        <f>IFERROR(VLOOKUP(O4457,'Skudsanering UC monitorering'!A:B,1,FALSE),"")</f>
        <v/>
      </c>
      <c r="T4457" t="str">
        <f>IFERROR(VLOOKUP(M4457,'Skudsanering UC monitorering'!A:B,2,FALSE),"")</f>
        <v/>
      </c>
      <c r="U4457">
        <f t="shared" si="277"/>
        <v>0</v>
      </c>
      <c r="V4457">
        <f t="shared" si="278"/>
        <v>0</v>
      </c>
      <c r="W4457" s="3">
        <f t="shared" si="279"/>
        <v>0</v>
      </c>
    </row>
    <row r="4458" spans="1:23" hidden="1" x14ac:dyDescent="0.15">
      <c r="A4458" s="4" t="s">
        <v>16049</v>
      </c>
      <c r="B4458" s="1" t="d">
        <v>2023-12-31</v>
      </c>
      <c r="C4458">
        <v>217508.72</v>
      </c>
      <c r="D4458" s="1" t="d">
        <v>2022-09-27</v>
      </c>
      <c r="E4458" t="s">
        <v>378</v>
      </c>
      <c r="F4458" t="s">
        <v>539</v>
      </c>
      <c r="G4458" t="s">
        <v>3342</v>
      </c>
      <c r="H4458">
        <v>2</v>
      </c>
      <c r="I4458">
        <v>8205110409</v>
      </c>
      <c r="J4458">
        <v>8205110409</v>
      </c>
      <c r="K4458" t="s">
        <v>381</v>
      </c>
      <c r="L4458" t="s">
        <v>381</v>
      </c>
      <c r="M4458" s="4" t="s">
        <v>9193</v>
      </c>
      <c r="N4458" s="1" t="d">
        <v>1982-05-11</v>
      </c>
      <c r="O4458" s="4" t="s">
        <v>9193</v>
      </c>
      <c r="P4458">
        <f>IFERROR(VLOOKUP(A4458,'17. Skuldsanering vilja'!A:D,1,FALSE),0)</f>
        <v>0</v>
      </c>
      <c r="Q4458">
        <f t="shared" si="276"/>
        <v>0</v>
      </c>
      <c r="R4458" t="str">
        <f>IFERROR(VLOOKUP(M4458,'Skudsanering UC monitorering'!A:B,1,FALSE),"")</f>
        <v/>
      </c>
      <c r="S4458" t="str">
        <f>IFERROR(VLOOKUP(O4458,'Skudsanering UC monitorering'!A:B,1,FALSE),"")</f>
        <v/>
      </c>
      <c r="T4458" t="str">
        <f>IFERROR(VLOOKUP(M4458,'Skudsanering UC monitorering'!A:B,2,FALSE),"")</f>
        <v/>
      </c>
      <c r="U4458">
        <f t="shared" si="277"/>
        <v>0</v>
      </c>
      <c r="V4458">
        <f t="shared" si="278"/>
        <v>0</v>
      </c>
      <c r="W4458" s="3">
        <f t="shared" si="279"/>
        <v>0</v>
      </c>
    </row>
    <row r="4459" spans="1:23" hidden="1" x14ac:dyDescent="0.15">
      <c r="A4459" s="4" t="s">
        <v>16050</v>
      </c>
      <c r="B4459" s="1" t="d">
        <v>2023-12-31</v>
      </c>
      <c r="C4459">
        <v>49868.3</v>
      </c>
      <c r="D4459" s="1" t="d">
        <v>2022-09-27</v>
      </c>
      <c r="E4459" t="s">
        <v>378</v>
      </c>
      <c r="F4459" t="s">
        <v>379</v>
      </c>
      <c r="G4459" t="s">
        <v>1498</v>
      </c>
      <c r="H4459">
        <v>1</v>
      </c>
      <c r="I4459">
        <v>8701192919</v>
      </c>
      <c r="J4459">
        <v>8701192919</v>
      </c>
      <c r="K4459" t="s">
        <v>381</v>
      </c>
      <c r="L4459" t="s">
        <v>381</v>
      </c>
      <c r="M4459" s="4" t="s">
        <v>9194</v>
      </c>
      <c r="N4459" s="1" t="d">
        <v>1987-01-19</v>
      </c>
      <c r="O4459" s="4" t="s">
        <v>381</v>
      </c>
      <c r="P4459">
        <f>IFERROR(VLOOKUP(A4459,'17. Skuldsanering vilja'!A:D,1,FALSE),0)</f>
        <v>0</v>
      </c>
      <c r="Q4459">
        <f t="shared" si="276"/>
        <v>0</v>
      </c>
      <c r="R4459" t="str">
        <f>IFERROR(VLOOKUP(M4459,'Skudsanering UC monitorering'!A:B,1,FALSE),"")</f>
        <v/>
      </c>
      <c r="S4459" t="str">
        <f>IFERROR(VLOOKUP(O4459,'Skudsanering UC monitorering'!A:B,1,FALSE),"")</f>
        <v/>
      </c>
      <c r="T4459" t="str">
        <f>IFERROR(VLOOKUP(M4459,'Skudsanering UC monitorering'!A:B,2,FALSE),"")</f>
        <v/>
      </c>
      <c r="U4459">
        <f t="shared" si="277"/>
        <v>0</v>
      </c>
      <c r="V4459">
        <f t="shared" si="278"/>
        <v>0</v>
      </c>
      <c r="W4459" s="3">
        <f t="shared" si="279"/>
        <v>0</v>
      </c>
    </row>
    <row r="4460" spans="1:23" hidden="1" x14ac:dyDescent="0.15">
      <c r="A4460" s="4" t="s">
        <v>16051</v>
      </c>
      <c r="B4460" s="1" t="d">
        <v>2023-12-31</v>
      </c>
      <c r="C4460">
        <v>273176.40999999997</v>
      </c>
      <c r="D4460" s="1" t="d">
        <v>2022-09-27</v>
      </c>
      <c r="E4460" t="s">
        <v>378</v>
      </c>
      <c r="F4460" t="s">
        <v>379</v>
      </c>
      <c r="G4460" t="s">
        <v>4612</v>
      </c>
      <c r="H4460">
        <v>1</v>
      </c>
      <c r="I4460">
        <v>9708031662</v>
      </c>
      <c r="J4460">
        <v>9708031662</v>
      </c>
      <c r="K4460" t="s">
        <v>381</v>
      </c>
      <c r="L4460" t="s">
        <v>381</v>
      </c>
      <c r="M4460" s="4" t="s">
        <v>9195</v>
      </c>
      <c r="N4460" s="1" t="d">
        <v>1997-08-03</v>
      </c>
      <c r="O4460" s="4" t="s">
        <v>381</v>
      </c>
      <c r="P4460">
        <f>IFERROR(VLOOKUP(A4460,'17. Skuldsanering vilja'!A:D,1,FALSE),0)</f>
        <v>0</v>
      </c>
      <c r="Q4460">
        <f t="shared" si="276"/>
        <v>0</v>
      </c>
      <c r="R4460" t="str">
        <f>IFERROR(VLOOKUP(M4460,'Skudsanering UC monitorering'!A:B,1,FALSE),"")</f>
        <v/>
      </c>
      <c r="S4460" t="str">
        <f>IFERROR(VLOOKUP(O4460,'Skudsanering UC monitorering'!A:B,1,FALSE),"")</f>
        <v/>
      </c>
      <c r="T4460" t="str">
        <f>IFERROR(VLOOKUP(M4460,'Skudsanering UC monitorering'!A:B,2,FALSE),"")</f>
        <v/>
      </c>
      <c r="U4460">
        <f t="shared" si="277"/>
        <v>0</v>
      </c>
      <c r="V4460">
        <f t="shared" si="278"/>
        <v>0</v>
      </c>
      <c r="W4460" s="3">
        <f t="shared" si="279"/>
        <v>0</v>
      </c>
    </row>
    <row r="4461" spans="1:23" hidden="1" x14ac:dyDescent="0.15">
      <c r="A4461" s="4" t="s">
        <v>16052</v>
      </c>
      <c r="B4461" s="1" t="d">
        <v>2023-12-31</v>
      </c>
      <c r="C4461">
        <v>35657.1</v>
      </c>
      <c r="D4461" s="1" t="d">
        <v>2022-10-06</v>
      </c>
      <c r="E4461" t="s">
        <v>378</v>
      </c>
      <c r="F4461" t="s">
        <v>379</v>
      </c>
      <c r="G4461" t="s">
        <v>4622</v>
      </c>
      <c r="H4461">
        <v>1</v>
      </c>
      <c r="I4461">
        <v>9708088514</v>
      </c>
      <c r="J4461">
        <v>9708088514</v>
      </c>
      <c r="K4461" t="s">
        <v>381</v>
      </c>
      <c r="L4461" t="s">
        <v>381</v>
      </c>
      <c r="M4461" s="4" t="s">
        <v>9196</v>
      </c>
      <c r="N4461" s="1" t="d">
        <v>1997-08-08</v>
      </c>
      <c r="O4461" s="4" t="s">
        <v>381</v>
      </c>
      <c r="P4461">
        <f>IFERROR(VLOOKUP(A4461,'17. Skuldsanering vilja'!A:D,1,FALSE),0)</f>
        <v>0</v>
      </c>
      <c r="Q4461">
        <f t="shared" si="276"/>
        <v>0</v>
      </c>
      <c r="R4461" t="str">
        <f>IFERROR(VLOOKUP(M4461,'Skudsanering UC monitorering'!A:B,1,FALSE),"")</f>
        <v/>
      </c>
      <c r="S4461" t="str">
        <f>IFERROR(VLOOKUP(O4461,'Skudsanering UC monitorering'!A:B,1,FALSE),"")</f>
        <v/>
      </c>
      <c r="T4461" t="str">
        <f>IFERROR(VLOOKUP(M4461,'Skudsanering UC monitorering'!A:B,2,FALSE),"")</f>
        <v/>
      </c>
      <c r="U4461">
        <f t="shared" si="277"/>
        <v>0</v>
      </c>
      <c r="V4461">
        <f t="shared" si="278"/>
        <v>0</v>
      </c>
      <c r="W4461" s="3">
        <f t="shared" si="279"/>
        <v>0</v>
      </c>
    </row>
    <row r="4462" spans="1:23" hidden="1" x14ac:dyDescent="0.15">
      <c r="A4462" s="4" t="s">
        <v>16053</v>
      </c>
      <c r="B4462" s="1" t="d">
        <v>2023-12-31</v>
      </c>
      <c r="C4462">
        <v>53788.3</v>
      </c>
      <c r="D4462" s="1" t="d">
        <v>2022-09-29</v>
      </c>
      <c r="E4462" t="s">
        <v>378</v>
      </c>
      <c r="F4462" t="s">
        <v>379</v>
      </c>
      <c r="G4462" t="s">
        <v>1442</v>
      </c>
      <c r="H4462">
        <v>2</v>
      </c>
      <c r="I4462">
        <v>8912254011</v>
      </c>
      <c r="J4462">
        <v>8912254011</v>
      </c>
      <c r="K4462" t="s">
        <v>381</v>
      </c>
      <c r="L4462" t="s">
        <v>381</v>
      </c>
      <c r="M4462" s="4" t="s">
        <v>9197</v>
      </c>
      <c r="N4462" s="1" t="d">
        <v>1989-12-25</v>
      </c>
      <c r="O4462" s="4" t="s">
        <v>9197</v>
      </c>
      <c r="P4462">
        <f>IFERROR(VLOOKUP(A4462,'17. Skuldsanering vilja'!A:D,1,FALSE),0)</f>
        <v>0</v>
      </c>
      <c r="Q4462">
        <f t="shared" si="276"/>
        <v>0</v>
      </c>
      <c r="R4462" t="str">
        <f>IFERROR(VLOOKUP(M4462,'Skudsanering UC monitorering'!A:B,1,FALSE),"")</f>
        <v/>
      </c>
      <c r="S4462" t="str">
        <f>IFERROR(VLOOKUP(O4462,'Skudsanering UC monitorering'!A:B,1,FALSE),"")</f>
        <v/>
      </c>
      <c r="T4462" t="str">
        <f>IFERROR(VLOOKUP(M4462,'Skudsanering UC monitorering'!A:B,2,FALSE),"")</f>
        <v/>
      </c>
      <c r="U4462">
        <f t="shared" si="277"/>
        <v>0</v>
      </c>
      <c r="V4462">
        <f t="shared" si="278"/>
        <v>0</v>
      </c>
      <c r="W4462" s="3">
        <f t="shared" si="279"/>
        <v>0</v>
      </c>
    </row>
    <row r="4463" spans="1:23" hidden="1" x14ac:dyDescent="0.15">
      <c r="A4463" s="4" t="s">
        <v>16054</v>
      </c>
      <c r="B4463" s="1" t="d">
        <v>2023-12-31</v>
      </c>
      <c r="C4463">
        <v>44773.3</v>
      </c>
      <c r="D4463" s="1" t="d">
        <v>2022-09-27</v>
      </c>
      <c r="E4463" t="s">
        <v>378</v>
      </c>
      <c r="F4463" t="s">
        <v>395</v>
      </c>
      <c r="G4463" t="s">
        <v>1503</v>
      </c>
      <c r="H4463">
        <v>1</v>
      </c>
      <c r="I4463">
        <v>7204235605</v>
      </c>
      <c r="J4463">
        <v>7204235605</v>
      </c>
      <c r="K4463" t="s">
        <v>381</v>
      </c>
      <c r="L4463" t="s">
        <v>381</v>
      </c>
      <c r="M4463" s="4" t="s">
        <v>9198</v>
      </c>
      <c r="N4463" s="1" t="d">
        <v>1972-04-23</v>
      </c>
      <c r="O4463" s="4" t="s">
        <v>381</v>
      </c>
      <c r="P4463">
        <f>IFERROR(VLOOKUP(A4463,'17. Skuldsanering vilja'!A:D,1,FALSE),0)</f>
        <v>0</v>
      </c>
      <c r="Q4463">
        <f t="shared" si="276"/>
        <v>0</v>
      </c>
      <c r="R4463" t="str">
        <f>IFERROR(VLOOKUP(M4463,'Skudsanering UC monitorering'!A:B,1,FALSE),"")</f>
        <v/>
      </c>
      <c r="S4463" t="str">
        <f>IFERROR(VLOOKUP(O4463,'Skudsanering UC monitorering'!A:B,1,FALSE),"")</f>
        <v/>
      </c>
      <c r="T4463" t="str">
        <f>IFERROR(VLOOKUP(M4463,'Skudsanering UC monitorering'!A:B,2,FALSE),"")</f>
        <v/>
      </c>
      <c r="U4463">
        <f t="shared" si="277"/>
        <v>0</v>
      </c>
      <c r="V4463">
        <f t="shared" si="278"/>
        <v>0</v>
      </c>
      <c r="W4463" s="3">
        <f t="shared" si="279"/>
        <v>0</v>
      </c>
    </row>
    <row r="4464" spans="1:23" hidden="1" x14ac:dyDescent="0.15">
      <c r="A4464" s="4" t="s">
        <v>16055</v>
      </c>
      <c r="B4464" s="1" t="d">
        <v>2023-12-31</v>
      </c>
      <c r="C4464">
        <v>97178.880000000005</v>
      </c>
      <c r="D4464" s="1" t="d">
        <v>2022-09-28</v>
      </c>
      <c r="E4464" t="s">
        <v>378</v>
      </c>
      <c r="F4464" t="s">
        <v>379</v>
      </c>
      <c r="G4464" t="s">
        <v>4565</v>
      </c>
      <c r="H4464">
        <v>1</v>
      </c>
      <c r="I4464">
        <v>8506027476</v>
      </c>
      <c r="J4464">
        <v>8506027476</v>
      </c>
      <c r="K4464" t="s">
        <v>381</v>
      </c>
      <c r="L4464" t="s">
        <v>381</v>
      </c>
      <c r="M4464" s="4" t="s">
        <v>9199</v>
      </c>
      <c r="N4464" s="1" t="d">
        <v>1985-06-02</v>
      </c>
      <c r="O4464" s="4" t="s">
        <v>381</v>
      </c>
      <c r="P4464">
        <f>IFERROR(VLOOKUP(A4464,'17. Skuldsanering vilja'!A:D,1,FALSE),0)</f>
        <v>0</v>
      </c>
      <c r="Q4464">
        <f t="shared" si="276"/>
        <v>0</v>
      </c>
      <c r="R4464" t="str">
        <f>IFERROR(VLOOKUP(M4464,'Skudsanering UC monitorering'!A:B,1,FALSE),"")</f>
        <v/>
      </c>
      <c r="S4464" t="str">
        <f>IFERROR(VLOOKUP(O4464,'Skudsanering UC monitorering'!A:B,1,FALSE),"")</f>
        <v/>
      </c>
      <c r="T4464" t="str">
        <f>IFERROR(VLOOKUP(M4464,'Skudsanering UC monitorering'!A:B,2,FALSE),"")</f>
        <v/>
      </c>
      <c r="U4464">
        <f t="shared" si="277"/>
        <v>0</v>
      </c>
      <c r="V4464">
        <f t="shared" si="278"/>
        <v>0</v>
      </c>
      <c r="W4464" s="3">
        <f t="shared" si="279"/>
        <v>0</v>
      </c>
    </row>
    <row r="4465" spans="1:23" hidden="1" x14ac:dyDescent="0.15">
      <c r="A4465" s="4" t="s">
        <v>16056</v>
      </c>
      <c r="B4465" s="1" t="d">
        <v>2023-12-31</v>
      </c>
      <c r="C4465">
        <v>96413.31</v>
      </c>
      <c r="D4465" s="1" t="d">
        <v>2022-09-27</v>
      </c>
      <c r="E4465" t="s">
        <v>378</v>
      </c>
      <c r="F4465" t="s">
        <v>539</v>
      </c>
      <c r="G4465" t="s">
        <v>1498</v>
      </c>
      <c r="H4465">
        <v>1</v>
      </c>
      <c r="I4465">
        <v>9612050824</v>
      </c>
      <c r="J4465">
        <v>9612050824</v>
      </c>
      <c r="K4465" t="s">
        <v>381</v>
      </c>
      <c r="L4465" t="s">
        <v>381</v>
      </c>
      <c r="M4465" s="4" t="s">
        <v>9200</v>
      </c>
      <c r="N4465" s="1" t="d">
        <v>1996-12-05</v>
      </c>
      <c r="O4465" s="4" t="s">
        <v>381</v>
      </c>
      <c r="P4465">
        <f>IFERROR(VLOOKUP(A4465,'17. Skuldsanering vilja'!A:D,1,FALSE),0)</f>
        <v>0</v>
      </c>
      <c r="Q4465">
        <f t="shared" si="276"/>
        <v>0</v>
      </c>
      <c r="R4465" t="str">
        <f>IFERROR(VLOOKUP(M4465,'Skudsanering UC monitorering'!A:B,1,FALSE),"")</f>
        <v/>
      </c>
      <c r="S4465" t="str">
        <f>IFERROR(VLOOKUP(O4465,'Skudsanering UC monitorering'!A:B,1,FALSE),"")</f>
        <v/>
      </c>
      <c r="T4465" t="str">
        <f>IFERROR(VLOOKUP(M4465,'Skudsanering UC monitorering'!A:B,2,FALSE),"")</f>
        <v/>
      </c>
      <c r="U4465">
        <f t="shared" si="277"/>
        <v>0</v>
      </c>
      <c r="V4465">
        <f t="shared" si="278"/>
        <v>0</v>
      </c>
      <c r="W4465" s="3">
        <f t="shared" si="279"/>
        <v>0</v>
      </c>
    </row>
    <row r="4466" spans="1:23" hidden="1" x14ac:dyDescent="0.15">
      <c r="A4466" s="4" t="s">
        <v>16057</v>
      </c>
      <c r="B4466" s="1" t="d">
        <v>2023-12-31</v>
      </c>
      <c r="C4466">
        <v>58242.26</v>
      </c>
      <c r="D4466" s="1" t="d">
        <v>2022-09-29</v>
      </c>
      <c r="E4466" t="s">
        <v>378</v>
      </c>
      <c r="F4466" t="s">
        <v>379</v>
      </c>
      <c r="G4466" t="s">
        <v>3630</v>
      </c>
      <c r="H4466">
        <v>1</v>
      </c>
      <c r="I4466">
        <v>8308282188</v>
      </c>
      <c r="J4466">
        <v>8308282188</v>
      </c>
      <c r="K4466" t="s">
        <v>381</v>
      </c>
      <c r="L4466" t="s">
        <v>381</v>
      </c>
      <c r="M4466" s="4" t="s">
        <v>9201</v>
      </c>
      <c r="N4466" s="1" t="d">
        <v>1983-08-28</v>
      </c>
      <c r="O4466" s="4" t="s">
        <v>381</v>
      </c>
      <c r="P4466">
        <f>IFERROR(VLOOKUP(A4466,'17. Skuldsanering vilja'!A:D,1,FALSE),0)</f>
        <v>0</v>
      </c>
      <c r="Q4466">
        <f t="shared" si="276"/>
        <v>0</v>
      </c>
      <c r="R4466" t="str">
        <f>IFERROR(VLOOKUP(M4466,'Skudsanering UC monitorering'!A:B,1,FALSE),"")</f>
        <v/>
      </c>
      <c r="S4466" t="str">
        <f>IFERROR(VLOOKUP(O4466,'Skudsanering UC monitorering'!A:B,1,FALSE),"")</f>
        <v/>
      </c>
      <c r="T4466" t="str">
        <f>IFERROR(VLOOKUP(M4466,'Skudsanering UC monitorering'!A:B,2,FALSE),"")</f>
        <v/>
      </c>
      <c r="U4466">
        <f t="shared" si="277"/>
        <v>0</v>
      </c>
      <c r="V4466">
        <f t="shared" si="278"/>
        <v>0</v>
      </c>
      <c r="W4466" s="3">
        <f t="shared" si="279"/>
        <v>0</v>
      </c>
    </row>
    <row r="4467" spans="1:23" hidden="1" x14ac:dyDescent="0.15">
      <c r="A4467" s="4" t="s">
        <v>16058</v>
      </c>
      <c r="B4467" s="1" t="d">
        <v>2023-12-31</v>
      </c>
      <c r="C4467">
        <v>189635.91</v>
      </c>
      <c r="D4467" s="1" t="d">
        <v>2022-10-06</v>
      </c>
      <c r="E4467" t="s">
        <v>378</v>
      </c>
      <c r="F4467" t="s">
        <v>379</v>
      </c>
      <c r="G4467" t="s">
        <v>1334</v>
      </c>
      <c r="H4467">
        <v>1</v>
      </c>
      <c r="I4467">
        <v>9406121229</v>
      </c>
      <c r="J4467">
        <v>9406121229</v>
      </c>
      <c r="K4467" t="s">
        <v>381</v>
      </c>
      <c r="L4467" t="s">
        <v>381</v>
      </c>
      <c r="M4467" s="4" t="s">
        <v>9202</v>
      </c>
      <c r="N4467" s="1" t="d">
        <v>1994-06-12</v>
      </c>
      <c r="O4467" s="4" t="s">
        <v>381</v>
      </c>
      <c r="P4467">
        <f>IFERROR(VLOOKUP(A4467,'17. Skuldsanering vilja'!A:D,1,FALSE),0)</f>
        <v>0</v>
      </c>
      <c r="Q4467">
        <f t="shared" si="276"/>
        <v>0</v>
      </c>
      <c r="R4467" t="str">
        <f>IFERROR(VLOOKUP(M4467,'Skudsanering UC monitorering'!A:B,1,FALSE),"")</f>
        <v/>
      </c>
      <c r="S4467" t="str">
        <f>IFERROR(VLOOKUP(O4467,'Skudsanering UC monitorering'!A:B,1,FALSE),"")</f>
        <v/>
      </c>
      <c r="T4467" t="str">
        <f>IFERROR(VLOOKUP(M4467,'Skudsanering UC monitorering'!A:B,2,FALSE),"")</f>
        <v/>
      </c>
      <c r="U4467">
        <f t="shared" si="277"/>
        <v>0</v>
      </c>
      <c r="V4467">
        <f t="shared" si="278"/>
        <v>0</v>
      </c>
      <c r="W4467" s="3">
        <f t="shared" si="279"/>
        <v>0</v>
      </c>
    </row>
    <row r="4468" spans="1:23" hidden="1" x14ac:dyDescent="0.15">
      <c r="A4468" s="4" t="s">
        <v>16059</v>
      </c>
      <c r="B4468" s="1" t="d">
        <v>2023-12-31</v>
      </c>
      <c r="C4468">
        <v>252171.34</v>
      </c>
      <c r="D4468" s="1" t="d">
        <v>2022-09-29</v>
      </c>
      <c r="E4468" t="s">
        <v>378</v>
      </c>
      <c r="F4468" t="s">
        <v>379</v>
      </c>
      <c r="G4468" t="s">
        <v>4612</v>
      </c>
      <c r="H4468">
        <v>2</v>
      </c>
      <c r="I4468">
        <v>9807213963</v>
      </c>
      <c r="J4468">
        <v>9807213963</v>
      </c>
      <c r="K4468" t="s">
        <v>381</v>
      </c>
      <c r="L4468" t="s">
        <v>381</v>
      </c>
      <c r="M4468" s="4" t="s">
        <v>9203</v>
      </c>
      <c r="N4468" s="1" t="d">
        <v>1998-07-21</v>
      </c>
      <c r="O4468" s="4" t="s">
        <v>9203</v>
      </c>
      <c r="P4468">
        <f>IFERROR(VLOOKUP(A4468,'17. Skuldsanering vilja'!A:D,1,FALSE),0)</f>
        <v>0</v>
      </c>
      <c r="Q4468">
        <f t="shared" si="276"/>
        <v>0</v>
      </c>
      <c r="R4468" t="str">
        <f>IFERROR(VLOOKUP(M4468,'Skudsanering UC monitorering'!A:B,1,FALSE),"")</f>
        <v/>
      </c>
      <c r="S4468" t="str">
        <f>IFERROR(VLOOKUP(O4468,'Skudsanering UC monitorering'!A:B,1,FALSE),"")</f>
        <v/>
      </c>
      <c r="T4468" t="str">
        <f>IFERROR(VLOOKUP(M4468,'Skudsanering UC monitorering'!A:B,2,FALSE),"")</f>
        <v/>
      </c>
      <c r="U4468">
        <f t="shared" si="277"/>
        <v>0</v>
      </c>
      <c r="V4468">
        <f t="shared" si="278"/>
        <v>0</v>
      </c>
      <c r="W4468" s="3">
        <f t="shared" si="279"/>
        <v>0</v>
      </c>
    </row>
    <row r="4469" spans="1:23" hidden="1" x14ac:dyDescent="0.15">
      <c r="A4469" s="4" t="s">
        <v>16060</v>
      </c>
      <c r="B4469" s="1" t="d">
        <v>2023-12-31</v>
      </c>
      <c r="C4469">
        <v>77809.38</v>
      </c>
      <c r="D4469" s="1" t="d">
        <v>2022-10-04</v>
      </c>
      <c r="E4469" t="s">
        <v>378</v>
      </c>
      <c r="F4469" t="s">
        <v>379</v>
      </c>
      <c r="G4469" t="s">
        <v>1498</v>
      </c>
      <c r="H4469">
        <v>1</v>
      </c>
      <c r="I4469">
        <v>8809230652</v>
      </c>
      <c r="J4469">
        <v>8809230652</v>
      </c>
      <c r="K4469" t="s">
        <v>381</v>
      </c>
      <c r="L4469" t="s">
        <v>381</v>
      </c>
      <c r="M4469" s="4" t="s">
        <v>9204</v>
      </c>
      <c r="N4469" s="1" t="d">
        <v>1988-09-23</v>
      </c>
      <c r="O4469" s="4" t="s">
        <v>381</v>
      </c>
      <c r="P4469">
        <f>IFERROR(VLOOKUP(A4469,'17. Skuldsanering vilja'!A:D,1,FALSE),0)</f>
        <v>0</v>
      </c>
      <c r="Q4469">
        <f t="shared" si="276"/>
        <v>0</v>
      </c>
      <c r="R4469" t="str">
        <f>IFERROR(VLOOKUP(M4469,'Skudsanering UC monitorering'!A:B,1,FALSE),"")</f>
        <v/>
      </c>
      <c r="S4469" t="str">
        <f>IFERROR(VLOOKUP(O4469,'Skudsanering UC monitorering'!A:B,1,FALSE),"")</f>
        <v/>
      </c>
      <c r="T4469" t="str">
        <f>IFERROR(VLOOKUP(M4469,'Skudsanering UC monitorering'!A:B,2,FALSE),"")</f>
        <v/>
      </c>
      <c r="U4469">
        <f t="shared" si="277"/>
        <v>0</v>
      </c>
      <c r="V4469">
        <f t="shared" si="278"/>
        <v>0</v>
      </c>
      <c r="W4469" s="3">
        <f t="shared" si="279"/>
        <v>0</v>
      </c>
    </row>
    <row r="4470" spans="1:23" hidden="1" x14ac:dyDescent="0.15">
      <c r="A4470" s="4" t="s">
        <v>16061</v>
      </c>
      <c r="B4470" s="1" t="d">
        <v>2023-12-31</v>
      </c>
      <c r="C4470">
        <v>255099.13</v>
      </c>
      <c r="D4470" s="1" t="d">
        <v>2022-09-27</v>
      </c>
      <c r="E4470" t="s">
        <v>378</v>
      </c>
      <c r="F4470" t="s">
        <v>379</v>
      </c>
      <c r="G4470" t="s">
        <v>2893</v>
      </c>
      <c r="H4470">
        <v>1</v>
      </c>
      <c r="I4470">
        <v>9902199596</v>
      </c>
      <c r="J4470">
        <v>9902199596</v>
      </c>
      <c r="K4470" t="s">
        <v>381</v>
      </c>
      <c r="L4470" t="s">
        <v>381</v>
      </c>
      <c r="M4470" s="4" t="s">
        <v>9205</v>
      </c>
      <c r="N4470" s="1" t="d">
        <v>1999-02-19</v>
      </c>
      <c r="O4470" s="4" t="s">
        <v>381</v>
      </c>
      <c r="P4470">
        <f>IFERROR(VLOOKUP(A4470,'17. Skuldsanering vilja'!A:D,1,FALSE),0)</f>
        <v>0</v>
      </c>
      <c r="Q4470">
        <f t="shared" si="276"/>
        <v>0</v>
      </c>
      <c r="R4470" t="str">
        <f>IFERROR(VLOOKUP(M4470,'Skudsanering UC monitorering'!A:B,1,FALSE),"")</f>
        <v/>
      </c>
      <c r="S4470" t="str">
        <f>IFERROR(VLOOKUP(O4470,'Skudsanering UC monitorering'!A:B,1,FALSE),"")</f>
        <v/>
      </c>
      <c r="T4470" t="str">
        <f>IFERROR(VLOOKUP(M4470,'Skudsanering UC monitorering'!A:B,2,FALSE),"")</f>
        <v/>
      </c>
      <c r="U4470">
        <f t="shared" si="277"/>
        <v>0</v>
      </c>
      <c r="V4470">
        <f t="shared" si="278"/>
        <v>0</v>
      </c>
      <c r="W4470" s="3">
        <f t="shared" si="279"/>
        <v>0</v>
      </c>
    </row>
    <row r="4471" spans="1:23" hidden="1" x14ac:dyDescent="0.15">
      <c r="A4471" s="4" t="s">
        <v>16062</v>
      </c>
      <c r="B4471" s="1" t="d">
        <v>2023-12-31</v>
      </c>
      <c r="C4471">
        <v>86809.5</v>
      </c>
      <c r="D4471" s="1" t="d">
        <v>2022-09-29</v>
      </c>
      <c r="E4471" t="s">
        <v>378</v>
      </c>
      <c r="F4471" t="s">
        <v>379</v>
      </c>
      <c r="G4471" t="s">
        <v>1309</v>
      </c>
      <c r="H4471">
        <v>2</v>
      </c>
      <c r="I4471">
        <v>8310250256</v>
      </c>
      <c r="J4471">
        <v>8310250256</v>
      </c>
      <c r="K4471" t="s">
        <v>381</v>
      </c>
      <c r="L4471" t="s">
        <v>381</v>
      </c>
      <c r="M4471" s="4" t="s">
        <v>9206</v>
      </c>
      <c r="N4471" s="1" t="d">
        <v>1983-10-25</v>
      </c>
      <c r="O4471" s="4" t="s">
        <v>9206</v>
      </c>
      <c r="P4471">
        <f>IFERROR(VLOOKUP(A4471,'17. Skuldsanering vilja'!A:D,1,FALSE),0)</f>
        <v>0</v>
      </c>
      <c r="Q4471">
        <f t="shared" si="276"/>
        <v>0</v>
      </c>
      <c r="R4471" t="str">
        <f>IFERROR(VLOOKUP(M4471,'Skudsanering UC monitorering'!A:B,1,FALSE),"")</f>
        <v/>
      </c>
      <c r="S4471" t="str">
        <f>IFERROR(VLOOKUP(O4471,'Skudsanering UC monitorering'!A:B,1,FALSE),"")</f>
        <v/>
      </c>
      <c r="T4471" t="str">
        <f>IFERROR(VLOOKUP(M4471,'Skudsanering UC monitorering'!A:B,2,FALSE),"")</f>
        <v/>
      </c>
      <c r="U4471">
        <f t="shared" si="277"/>
        <v>0</v>
      </c>
      <c r="V4471">
        <f t="shared" si="278"/>
        <v>0</v>
      </c>
      <c r="W4471" s="3">
        <f t="shared" si="279"/>
        <v>0</v>
      </c>
    </row>
    <row r="4472" spans="1:23" hidden="1" x14ac:dyDescent="0.15">
      <c r="A4472" s="4" t="s">
        <v>16063</v>
      </c>
      <c r="B4472" s="1" t="d">
        <v>2023-12-31</v>
      </c>
      <c r="C4472">
        <v>326505.07</v>
      </c>
      <c r="D4472" s="1" t="d">
        <v>2022-09-30</v>
      </c>
      <c r="E4472" t="s">
        <v>378</v>
      </c>
      <c r="F4472" t="s">
        <v>379</v>
      </c>
      <c r="G4472" t="s">
        <v>3342</v>
      </c>
      <c r="H4472">
        <v>2</v>
      </c>
      <c r="I4472">
        <v>8201144915</v>
      </c>
      <c r="J4472">
        <v>8201144915</v>
      </c>
      <c r="K4472" t="s">
        <v>381</v>
      </c>
      <c r="L4472" t="s">
        <v>381</v>
      </c>
      <c r="M4472" s="4" t="s">
        <v>9207</v>
      </c>
      <c r="N4472" s="1" t="d">
        <v>1982-01-14</v>
      </c>
      <c r="O4472" s="4" t="s">
        <v>9207</v>
      </c>
      <c r="P4472">
        <f>IFERROR(VLOOKUP(A4472,'17. Skuldsanering vilja'!A:D,1,FALSE),0)</f>
        <v>0</v>
      </c>
      <c r="Q4472">
        <f t="shared" si="276"/>
        <v>0</v>
      </c>
      <c r="R4472" t="str">
        <f>IFERROR(VLOOKUP(M4472,'Skudsanering UC monitorering'!A:B,1,FALSE),"")</f>
        <v/>
      </c>
      <c r="S4472" t="str">
        <f>IFERROR(VLOOKUP(O4472,'Skudsanering UC monitorering'!A:B,1,FALSE),"")</f>
        <v/>
      </c>
      <c r="T4472" t="str">
        <f>IFERROR(VLOOKUP(M4472,'Skudsanering UC monitorering'!A:B,2,FALSE),"")</f>
        <v/>
      </c>
      <c r="U4472">
        <f t="shared" si="277"/>
        <v>0</v>
      </c>
      <c r="V4472">
        <f t="shared" si="278"/>
        <v>0</v>
      </c>
      <c r="W4472" s="3">
        <f t="shared" si="279"/>
        <v>0</v>
      </c>
    </row>
    <row r="4473" spans="1:23" hidden="1" x14ac:dyDescent="0.15">
      <c r="A4473" s="4" t="s">
        <v>16064</v>
      </c>
      <c r="B4473" s="1" t="d">
        <v>2023-12-31</v>
      </c>
      <c r="C4473">
        <v>287730.69</v>
      </c>
      <c r="D4473" s="1" t="d">
        <v>2022-09-28</v>
      </c>
      <c r="E4473" t="s">
        <v>378</v>
      </c>
      <c r="F4473" t="s">
        <v>379</v>
      </c>
      <c r="G4473" t="s">
        <v>4623</v>
      </c>
      <c r="H4473">
        <v>1</v>
      </c>
      <c r="I4473">
        <v>9211276069</v>
      </c>
      <c r="J4473">
        <v>9211276069</v>
      </c>
      <c r="K4473" t="s">
        <v>381</v>
      </c>
      <c r="L4473" t="s">
        <v>381</v>
      </c>
      <c r="M4473" s="4" t="s">
        <v>9208</v>
      </c>
      <c r="N4473" s="1" t="d">
        <v>1992-11-27</v>
      </c>
      <c r="O4473" s="4" t="s">
        <v>381</v>
      </c>
      <c r="P4473">
        <f>IFERROR(VLOOKUP(A4473,'17. Skuldsanering vilja'!A:D,1,FALSE),0)</f>
        <v>0</v>
      </c>
      <c r="Q4473">
        <f t="shared" si="276"/>
        <v>0</v>
      </c>
      <c r="R4473" t="str">
        <f>IFERROR(VLOOKUP(M4473,'Skudsanering UC monitorering'!A:B,1,FALSE),"")</f>
        <v/>
      </c>
      <c r="S4473" t="str">
        <f>IFERROR(VLOOKUP(O4473,'Skudsanering UC monitorering'!A:B,1,FALSE),"")</f>
        <v/>
      </c>
      <c r="T4473" t="str">
        <f>IFERROR(VLOOKUP(M4473,'Skudsanering UC monitorering'!A:B,2,FALSE),"")</f>
        <v/>
      </c>
      <c r="U4473">
        <f t="shared" si="277"/>
        <v>0</v>
      </c>
      <c r="V4473">
        <f t="shared" si="278"/>
        <v>0</v>
      </c>
      <c r="W4473" s="3">
        <f t="shared" si="279"/>
        <v>0</v>
      </c>
    </row>
    <row r="4474" spans="1:23" hidden="1" x14ac:dyDescent="0.15">
      <c r="A4474" s="4" t="s">
        <v>16065</v>
      </c>
      <c r="B4474" s="1" t="d">
        <v>2023-12-31</v>
      </c>
      <c r="C4474">
        <v>294105.43</v>
      </c>
      <c r="D4474" s="1" t="d">
        <v>2022-09-27</v>
      </c>
      <c r="E4474" t="s">
        <v>378</v>
      </c>
      <c r="F4474" t="s">
        <v>379</v>
      </c>
      <c r="G4474" t="s">
        <v>1734</v>
      </c>
      <c r="H4474">
        <v>1</v>
      </c>
      <c r="I4474">
        <v>7706087512</v>
      </c>
      <c r="J4474">
        <v>7706087512</v>
      </c>
      <c r="K4474" t="s">
        <v>381</v>
      </c>
      <c r="L4474" t="s">
        <v>381</v>
      </c>
      <c r="M4474" s="4" t="s">
        <v>9209</v>
      </c>
      <c r="N4474" s="1" t="d">
        <v>1977-06-08</v>
      </c>
      <c r="O4474" s="4" t="s">
        <v>381</v>
      </c>
      <c r="P4474">
        <f>IFERROR(VLOOKUP(A4474,'17. Skuldsanering vilja'!A:D,1,FALSE),0)</f>
        <v>0</v>
      </c>
      <c r="Q4474">
        <f t="shared" si="276"/>
        <v>0</v>
      </c>
      <c r="R4474" t="str">
        <f>IFERROR(VLOOKUP(M4474,'Skudsanering UC monitorering'!A:B,1,FALSE),"")</f>
        <v/>
      </c>
      <c r="S4474" t="str">
        <f>IFERROR(VLOOKUP(O4474,'Skudsanering UC monitorering'!A:B,1,FALSE),"")</f>
        <v/>
      </c>
      <c r="T4474" t="str">
        <f>IFERROR(VLOOKUP(M4474,'Skudsanering UC monitorering'!A:B,2,FALSE),"")</f>
        <v/>
      </c>
      <c r="U4474">
        <f t="shared" si="277"/>
        <v>0</v>
      </c>
      <c r="V4474">
        <f t="shared" si="278"/>
        <v>0</v>
      </c>
      <c r="W4474" s="3">
        <f t="shared" si="279"/>
        <v>0</v>
      </c>
    </row>
    <row r="4475" spans="1:23" hidden="1" x14ac:dyDescent="0.15">
      <c r="A4475" s="4" t="s">
        <v>16066</v>
      </c>
      <c r="B4475" s="1" t="d">
        <v>2023-12-31</v>
      </c>
      <c r="C4475">
        <v>190405.29</v>
      </c>
      <c r="D4475" s="1" t="d">
        <v>2022-09-28</v>
      </c>
      <c r="E4475" t="s">
        <v>378</v>
      </c>
      <c r="F4475" t="s">
        <v>379</v>
      </c>
      <c r="G4475" t="s">
        <v>1884</v>
      </c>
      <c r="H4475">
        <v>2</v>
      </c>
      <c r="I4475">
        <v>9109212606</v>
      </c>
      <c r="J4475">
        <v>9109212606</v>
      </c>
      <c r="K4475" t="s">
        <v>381</v>
      </c>
      <c r="L4475" t="s">
        <v>381</v>
      </c>
      <c r="M4475" s="4" t="s">
        <v>9210</v>
      </c>
      <c r="N4475" s="1" t="d">
        <v>1991-09-21</v>
      </c>
      <c r="O4475" s="4" t="s">
        <v>9210</v>
      </c>
      <c r="P4475">
        <f>IFERROR(VLOOKUP(A4475,'17. Skuldsanering vilja'!A:D,1,FALSE),0)</f>
        <v>0</v>
      </c>
      <c r="Q4475">
        <f t="shared" si="276"/>
        <v>0</v>
      </c>
      <c r="R4475" t="str">
        <f>IFERROR(VLOOKUP(M4475,'Skudsanering UC monitorering'!A:B,1,FALSE),"")</f>
        <v/>
      </c>
      <c r="S4475" t="str">
        <f>IFERROR(VLOOKUP(O4475,'Skudsanering UC monitorering'!A:B,1,FALSE),"")</f>
        <v/>
      </c>
      <c r="T4475" t="str">
        <f>IFERROR(VLOOKUP(M4475,'Skudsanering UC monitorering'!A:B,2,FALSE),"")</f>
        <v/>
      </c>
      <c r="U4475">
        <f t="shared" si="277"/>
        <v>0</v>
      </c>
      <c r="V4475">
        <f t="shared" si="278"/>
        <v>0</v>
      </c>
      <c r="W4475" s="3">
        <f t="shared" si="279"/>
        <v>0</v>
      </c>
    </row>
    <row r="4476" spans="1:23" hidden="1" x14ac:dyDescent="0.15">
      <c r="A4476" s="4" t="s">
        <v>16067</v>
      </c>
      <c r="B4476" s="1" t="d">
        <v>2023-12-31</v>
      </c>
      <c r="C4476">
        <v>73196.83</v>
      </c>
      <c r="D4476" s="1" t="d">
        <v>2022-09-27</v>
      </c>
      <c r="E4476" t="s">
        <v>378</v>
      </c>
      <c r="F4476" t="s">
        <v>379</v>
      </c>
      <c r="G4476" t="s">
        <v>1884</v>
      </c>
      <c r="H4476">
        <v>1</v>
      </c>
      <c r="I4476">
        <v>204178289</v>
      </c>
      <c r="J4476">
        <v>204178289</v>
      </c>
      <c r="K4476" t="s">
        <v>381</v>
      </c>
      <c r="L4476" t="s">
        <v>381</v>
      </c>
      <c r="M4476" s="4" t="s">
        <v>9211</v>
      </c>
      <c r="N4476" s="1" t="d">
        <v>2002-04-17</v>
      </c>
      <c r="O4476" s="4" t="s">
        <v>381</v>
      </c>
      <c r="P4476">
        <f>IFERROR(VLOOKUP(A4476,'17. Skuldsanering vilja'!A:D,1,FALSE),0)</f>
        <v>0</v>
      </c>
      <c r="Q4476">
        <f t="shared" si="276"/>
        <v>0</v>
      </c>
      <c r="R4476" t="str">
        <f>IFERROR(VLOOKUP(M4476,'Skudsanering UC monitorering'!A:B,1,FALSE),"")</f>
        <v/>
      </c>
      <c r="S4476" t="str">
        <f>IFERROR(VLOOKUP(O4476,'Skudsanering UC monitorering'!A:B,1,FALSE),"")</f>
        <v/>
      </c>
      <c r="T4476" t="str">
        <f>IFERROR(VLOOKUP(M4476,'Skudsanering UC monitorering'!A:B,2,FALSE),"")</f>
        <v/>
      </c>
      <c r="U4476">
        <f t="shared" si="277"/>
        <v>0</v>
      </c>
      <c r="V4476">
        <f t="shared" si="278"/>
        <v>0</v>
      </c>
      <c r="W4476" s="3">
        <f t="shared" si="279"/>
        <v>0</v>
      </c>
    </row>
    <row r="4477" spans="1:23" hidden="1" x14ac:dyDescent="0.15">
      <c r="A4477" s="4" t="s">
        <v>16068</v>
      </c>
      <c r="B4477" s="1" t="d">
        <v>2023-12-31</v>
      </c>
      <c r="C4477">
        <v>222598.9</v>
      </c>
      <c r="D4477" s="1" t="d">
        <v>2022-09-30</v>
      </c>
      <c r="E4477" t="s">
        <v>378</v>
      </c>
      <c r="F4477" t="s">
        <v>401</v>
      </c>
      <c r="G4477" t="s">
        <v>1734</v>
      </c>
      <c r="H4477">
        <v>2</v>
      </c>
      <c r="I4477">
        <v>6712251203</v>
      </c>
      <c r="J4477">
        <v>6712251203</v>
      </c>
      <c r="K4477" t="s">
        <v>381</v>
      </c>
      <c r="L4477" t="s">
        <v>381</v>
      </c>
      <c r="M4477" s="4" t="s">
        <v>9212</v>
      </c>
      <c r="N4477" s="1" t="d">
        <v>1967-12-25</v>
      </c>
      <c r="O4477" s="4" t="s">
        <v>9212</v>
      </c>
      <c r="P4477">
        <f>IFERROR(VLOOKUP(A4477,'17. Skuldsanering vilja'!A:D,1,FALSE),0)</f>
        <v>0</v>
      </c>
      <c r="Q4477">
        <f t="shared" si="276"/>
        <v>0</v>
      </c>
      <c r="R4477" t="str">
        <f>IFERROR(VLOOKUP(M4477,'Skudsanering UC monitorering'!A:B,1,FALSE),"")</f>
        <v/>
      </c>
      <c r="S4477" t="str">
        <f>IFERROR(VLOOKUP(O4477,'Skudsanering UC monitorering'!A:B,1,FALSE),"")</f>
        <v/>
      </c>
      <c r="T4477" t="str">
        <f>IFERROR(VLOOKUP(M4477,'Skudsanering UC monitorering'!A:B,2,FALSE),"")</f>
        <v/>
      </c>
      <c r="U4477">
        <f t="shared" si="277"/>
        <v>0</v>
      </c>
      <c r="V4477">
        <f t="shared" si="278"/>
        <v>0</v>
      </c>
      <c r="W4477" s="3">
        <f t="shared" si="279"/>
        <v>0</v>
      </c>
    </row>
    <row r="4478" spans="1:23" hidden="1" x14ac:dyDescent="0.15">
      <c r="A4478" s="4" t="s">
        <v>16069</v>
      </c>
      <c r="B4478" s="1" t="d">
        <v>2023-12-31</v>
      </c>
      <c r="C4478">
        <v>361206.1</v>
      </c>
      <c r="D4478" s="1" t="d">
        <v>2022-10-12</v>
      </c>
      <c r="E4478" t="s">
        <v>378</v>
      </c>
      <c r="F4478" t="s">
        <v>401</v>
      </c>
      <c r="G4478" t="s">
        <v>2596</v>
      </c>
      <c r="H4478">
        <v>2</v>
      </c>
      <c r="I4478">
        <v>9905293982</v>
      </c>
      <c r="J4478">
        <v>9905293982</v>
      </c>
      <c r="K4478" t="s">
        <v>381</v>
      </c>
      <c r="L4478" t="s">
        <v>381</v>
      </c>
      <c r="M4478" s="4" t="s">
        <v>9213</v>
      </c>
      <c r="N4478" s="1" t="d">
        <v>1999-05-29</v>
      </c>
      <c r="O4478" s="4" t="s">
        <v>9213</v>
      </c>
      <c r="P4478">
        <f>IFERROR(VLOOKUP(A4478,'17. Skuldsanering vilja'!A:D,1,FALSE),0)</f>
        <v>0</v>
      </c>
      <c r="Q4478">
        <f t="shared" si="276"/>
        <v>0</v>
      </c>
      <c r="R4478" t="str">
        <f>IFERROR(VLOOKUP(M4478,'Skudsanering UC monitorering'!A:B,1,FALSE),"")</f>
        <v/>
      </c>
      <c r="S4478" t="str">
        <f>IFERROR(VLOOKUP(O4478,'Skudsanering UC monitorering'!A:B,1,FALSE),"")</f>
        <v/>
      </c>
      <c r="T4478" t="str">
        <f>IFERROR(VLOOKUP(M4478,'Skudsanering UC monitorering'!A:B,2,FALSE),"")</f>
        <v/>
      </c>
      <c r="U4478">
        <f t="shared" si="277"/>
        <v>0</v>
      </c>
      <c r="V4478">
        <f t="shared" si="278"/>
        <v>0</v>
      </c>
      <c r="W4478" s="3">
        <f t="shared" si="279"/>
        <v>0</v>
      </c>
    </row>
    <row r="4479" spans="1:23" hidden="1" x14ac:dyDescent="0.15">
      <c r="A4479" s="4" t="s">
        <v>16070</v>
      </c>
      <c r="B4479" s="1" t="d">
        <v>2023-12-31</v>
      </c>
      <c r="C4479">
        <v>272805.21999999997</v>
      </c>
      <c r="D4479" s="1" t="d">
        <v>2022-09-27</v>
      </c>
      <c r="E4479" t="s">
        <v>378</v>
      </c>
      <c r="F4479" t="s">
        <v>539</v>
      </c>
      <c r="G4479" t="s">
        <v>4623</v>
      </c>
      <c r="H4479">
        <v>1</v>
      </c>
      <c r="I4479">
        <v>9907232780</v>
      </c>
      <c r="J4479">
        <v>9907232780</v>
      </c>
      <c r="K4479" t="s">
        <v>381</v>
      </c>
      <c r="L4479" t="s">
        <v>381</v>
      </c>
      <c r="M4479" s="4" t="s">
        <v>9214</v>
      </c>
      <c r="N4479" s="1" t="d">
        <v>1999-07-23</v>
      </c>
      <c r="O4479" s="4" t="s">
        <v>381</v>
      </c>
      <c r="P4479">
        <f>IFERROR(VLOOKUP(A4479,'17. Skuldsanering vilja'!A:D,1,FALSE),0)</f>
        <v>0</v>
      </c>
      <c r="Q4479">
        <f t="shared" si="276"/>
        <v>0</v>
      </c>
      <c r="R4479" t="str">
        <f>IFERROR(VLOOKUP(M4479,'Skudsanering UC monitorering'!A:B,1,FALSE),"")</f>
        <v/>
      </c>
      <c r="S4479" t="str">
        <f>IFERROR(VLOOKUP(O4479,'Skudsanering UC monitorering'!A:B,1,FALSE),"")</f>
        <v/>
      </c>
      <c r="T4479" t="str">
        <f>IFERROR(VLOOKUP(M4479,'Skudsanering UC monitorering'!A:B,2,FALSE),"")</f>
        <v/>
      </c>
      <c r="U4479">
        <f t="shared" si="277"/>
        <v>0</v>
      </c>
      <c r="V4479">
        <f t="shared" si="278"/>
        <v>0</v>
      </c>
      <c r="W4479" s="3">
        <f t="shared" si="279"/>
        <v>0</v>
      </c>
    </row>
    <row r="4480" spans="1:23" hidden="1" x14ac:dyDescent="0.15">
      <c r="A4480" s="4" t="s">
        <v>16071</v>
      </c>
      <c r="B4480" s="1" t="d">
        <v>2023-12-31</v>
      </c>
      <c r="C4480">
        <v>475889.54</v>
      </c>
      <c r="D4480" s="1" t="d">
        <v>2022-10-19</v>
      </c>
      <c r="E4480" t="s">
        <v>378</v>
      </c>
      <c r="F4480" t="s">
        <v>401</v>
      </c>
      <c r="G4480" t="s">
        <v>2596</v>
      </c>
      <c r="H4480">
        <v>2</v>
      </c>
      <c r="I4480">
        <v>9510076889</v>
      </c>
      <c r="J4480">
        <v>9510076889</v>
      </c>
      <c r="K4480" t="s">
        <v>381</v>
      </c>
      <c r="L4480" t="s">
        <v>381</v>
      </c>
      <c r="M4480" s="4" t="s">
        <v>9215</v>
      </c>
      <c r="N4480" s="1" t="d">
        <v>1995-10-07</v>
      </c>
      <c r="O4480" s="4" t="s">
        <v>9215</v>
      </c>
      <c r="P4480">
        <f>IFERROR(VLOOKUP(A4480,'17. Skuldsanering vilja'!A:D,1,FALSE),0)</f>
        <v>0</v>
      </c>
      <c r="Q4480">
        <f t="shared" si="276"/>
        <v>0</v>
      </c>
      <c r="R4480" t="str">
        <f>IFERROR(VLOOKUP(M4480,'Skudsanering UC monitorering'!A:B,1,FALSE),"")</f>
        <v/>
      </c>
      <c r="S4480" t="str">
        <f>IFERROR(VLOOKUP(O4480,'Skudsanering UC monitorering'!A:B,1,FALSE),"")</f>
        <v/>
      </c>
      <c r="T4480" t="str">
        <f>IFERROR(VLOOKUP(M4480,'Skudsanering UC monitorering'!A:B,2,FALSE),"")</f>
        <v/>
      </c>
      <c r="U4480">
        <f t="shared" si="277"/>
        <v>0</v>
      </c>
      <c r="V4480">
        <f t="shared" si="278"/>
        <v>0</v>
      </c>
      <c r="W4480" s="3">
        <f t="shared" si="279"/>
        <v>0</v>
      </c>
    </row>
    <row r="4481" spans="1:23" hidden="1" x14ac:dyDescent="0.15">
      <c r="A4481" s="4" t="s">
        <v>16072</v>
      </c>
      <c r="B4481" s="1" t="d">
        <v>2023-12-31</v>
      </c>
      <c r="C4481">
        <v>237448.72</v>
      </c>
      <c r="D4481" s="1" t="d">
        <v>2022-09-29</v>
      </c>
      <c r="E4481" t="s">
        <v>378</v>
      </c>
      <c r="F4481" t="s">
        <v>401</v>
      </c>
      <c r="G4481" t="s">
        <v>1393</v>
      </c>
      <c r="H4481">
        <v>1</v>
      </c>
      <c r="I4481">
        <v>7107148582</v>
      </c>
      <c r="J4481">
        <v>7107148582</v>
      </c>
      <c r="K4481" t="s">
        <v>381</v>
      </c>
      <c r="L4481" t="s">
        <v>381</v>
      </c>
      <c r="M4481" s="4" t="s">
        <v>9216</v>
      </c>
      <c r="N4481" s="1" t="d">
        <v>1971-07-14</v>
      </c>
      <c r="O4481" s="4" t="s">
        <v>381</v>
      </c>
      <c r="P4481">
        <f>IFERROR(VLOOKUP(A4481,'17. Skuldsanering vilja'!A:D,1,FALSE),0)</f>
        <v>0</v>
      </c>
      <c r="Q4481">
        <f t="shared" si="276"/>
        <v>0</v>
      </c>
      <c r="R4481" t="str">
        <f>IFERROR(VLOOKUP(M4481,'Skudsanering UC monitorering'!A:B,1,FALSE),"")</f>
        <v/>
      </c>
      <c r="S4481" t="str">
        <f>IFERROR(VLOOKUP(O4481,'Skudsanering UC monitorering'!A:B,1,FALSE),"")</f>
        <v/>
      </c>
      <c r="T4481" t="str">
        <f>IFERROR(VLOOKUP(M4481,'Skudsanering UC monitorering'!A:B,2,FALSE),"")</f>
        <v/>
      </c>
      <c r="U4481">
        <f t="shared" si="277"/>
        <v>0</v>
      </c>
      <c r="V4481">
        <f t="shared" si="278"/>
        <v>0</v>
      </c>
      <c r="W4481" s="3">
        <f t="shared" si="279"/>
        <v>0</v>
      </c>
    </row>
    <row r="4482" spans="1:23" hidden="1" x14ac:dyDescent="0.15">
      <c r="A4482" s="4" t="s">
        <v>16073</v>
      </c>
      <c r="B4482" s="1" t="d">
        <v>2023-12-31</v>
      </c>
      <c r="C4482">
        <v>223790.83</v>
      </c>
      <c r="D4482" s="1" t="d">
        <v>2022-09-29</v>
      </c>
      <c r="E4482" t="s">
        <v>378</v>
      </c>
      <c r="F4482" t="s">
        <v>379</v>
      </c>
      <c r="G4482" t="s">
        <v>1424</v>
      </c>
      <c r="H4482">
        <v>1</v>
      </c>
      <c r="I4482">
        <v>9010319375</v>
      </c>
      <c r="J4482">
        <v>9010319375</v>
      </c>
      <c r="K4482" t="s">
        <v>381</v>
      </c>
      <c r="L4482" t="s">
        <v>381</v>
      </c>
      <c r="M4482" s="4" t="s">
        <v>9217</v>
      </c>
      <c r="N4482" s="1" t="d">
        <v>1990-10-31</v>
      </c>
      <c r="O4482" s="4" t="s">
        <v>381</v>
      </c>
      <c r="P4482">
        <f>IFERROR(VLOOKUP(A4482,'17. Skuldsanering vilja'!A:D,1,FALSE),0)</f>
        <v>0</v>
      </c>
      <c r="Q4482">
        <f t="shared" si="276"/>
        <v>0</v>
      </c>
      <c r="R4482" t="str">
        <f>IFERROR(VLOOKUP(M4482,'Skudsanering UC monitorering'!A:B,1,FALSE),"")</f>
        <v/>
      </c>
      <c r="S4482" t="str">
        <f>IFERROR(VLOOKUP(O4482,'Skudsanering UC monitorering'!A:B,1,FALSE),"")</f>
        <v/>
      </c>
      <c r="T4482" t="str">
        <f>IFERROR(VLOOKUP(M4482,'Skudsanering UC monitorering'!A:B,2,FALSE),"")</f>
        <v/>
      </c>
      <c r="U4482">
        <f t="shared" si="277"/>
        <v>0</v>
      </c>
      <c r="V4482">
        <f t="shared" si="278"/>
        <v>0</v>
      </c>
      <c r="W4482" s="3">
        <f t="shared" si="279"/>
        <v>0</v>
      </c>
    </row>
    <row r="4483" spans="1:23" hidden="1" x14ac:dyDescent="0.15">
      <c r="A4483" s="4" t="s">
        <v>16074</v>
      </c>
      <c r="B4483" s="1" t="d">
        <v>2023-12-31</v>
      </c>
      <c r="C4483">
        <v>364837.99</v>
      </c>
      <c r="D4483" s="1" t="d">
        <v>2022-10-11</v>
      </c>
      <c r="E4483" t="s">
        <v>378</v>
      </c>
      <c r="F4483" t="s">
        <v>379</v>
      </c>
      <c r="G4483" t="s">
        <v>2225</v>
      </c>
      <c r="H4483">
        <v>2</v>
      </c>
      <c r="I4483">
        <v>8606094632</v>
      </c>
      <c r="J4483">
        <v>8606094632</v>
      </c>
      <c r="K4483" t="s">
        <v>381</v>
      </c>
      <c r="L4483" t="s">
        <v>381</v>
      </c>
      <c r="M4483" s="4" t="s">
        <v>9218</v>
      </c>
      <c r="N4483" s="1" t="d">
        <v>1986-06-09</v>
      </c>
      <c r="O4483" s="4" t="s">
        <v>9218</v>
      </c>
      <c r="P4483">
        <f>IFERROR(VLOOKUP(A4483,'17. Skuldsanering vilja'!A:D,1,FALSE),0)</f>
        <v>0</v>
      </c>
      <c r="Q4483">
        <f t="shared" ref="Q4483:Q4546" si="280">IF(P4483=0,0,1)</f>
        <v>0</v>
      </c>
      <c r="R4483" t="str">
        <f>IFERROR(VLOOKUP(M4483,'Skudsanering UC monitorering'!A:B,1,FALSE),"")</f>
        <v/>
      </c>
      <c r="S4483" t="str">
        <f>IFERROR(VLOOKUP(O4483,'Skudsanering UC monitorering'!A:B,1,FALSE),"")</f>
        <v/>
      </c>
      <c r="T4483" t="str">
        <f>IFERROR(VLOOKUP(M4483,'Skudsanering UC monitorering'!A:B,2,FALSE),"")</f>
        <v/>
      </c>
      <c r="U4483">
        <f t="shared" ref="U4483:U4546" si="281">IF(R4483&lt;&gt;"",1,0)</f>
        <v>0</v>
      </c>
      <c r="V4483">
        <f t="shared" ref="V4483:V4546" si="282">IF(S4483&lt;&gt;"",1,0)</f>
        <v>0</v>
      </c>
      <c r="W4483" s="3">
        <f t="shared" ref="W4483:W4546" si="283">IF(OR(Q4483=1,U4483=1,V4483=1),1,0)</f>
        <v>0</v>
      </c>
    </row>
    <row r="4484" spans="1:23" hidden="1" x14ac:dyDescent="0.15">
      <c r="A4484" s="4" t="s">
        <v>16075</v>
      </c>
      <c r="B4484" s="1" t="d">
        <v>2023-12-31</v>
      </c>
      <c r="C4484">
        <v>110408.46</v>
      </c>
      <c r="D4484" s="1" t="d">
        <v>2022-09-30</v>
      </c>
      <c r="E4484" t="s">
        <v>378</v>
      </c>
      <c r="F4484" t="s">
        <v>401</v>
      </c>
      <c r="G4484" t="s">
        <v>2596</v>
      </c>
      <c r="H4484">
        <v>1</v>
      </c>
      <c r="I4484">
        <v>8110272062</v>
      </c>
      <c r="J4484">
        <v>8110272062</v>
      </c>
      <c r="K4484" t="s">
        <v>381</v>
      </c>
      <c r="L4484" t="s">
        <v>381</v>
      </c>
      <c r="M4484" s="4" t="s">
        <v>9219</v>
      </c>
      <c r="N4484" s="1" t="d">
        <v>1981-10-27</v>
      </c>
      <c r="O4484" s="4" t="s">
        <v>381</v>
      </c>
      <c r="P4484">
        <f>IFERROR(VLOOKUP(A4484,'17. Skuldsanering vilja'!A:D,1,FALSE),0)</f>
        <v>0</v>
      </c>
      <c r="Q4484">
        <f t="shared" si="280"/>
        <v>0</v>
      </c>
      <c r="R4484" t="str">
        <f>IFERROR(VLOOKUP(M4484,'Skudsanering UC monitorering'!A:B,1,FALSE),"")</f>
        <v/>
      </c>
      <c r="S4484" t="str">
        <f>IFERROR(VLOOKUP(O4484,'Skudsanering UC monitorering'!A:B,1,FALSE),"")</f>
        <v/>
      </c>
      <c r="T4484" t="str">
        <f>IFERROR(VLOOKUP(M4484,'Skudsanering UC monitorering'!A:B,2,FALSE),"")</f>
        <v/>
      </c>
      <c r="U4484">
        <f t="shared" si="281"/>
        <v>0</v>
      </c>
      <c r="V4484">
        <f t="shared" si="282"/>
        <v>0</v>
      </c>
      <c r="W4484" s="3">
        <f t="shared" si="283"/>
        <v>0</v>
      </c>
    </row>
    <row r="4485" spans="1:23" hidden="1" x14ac:dyDescent="0.15">
      <c r="A4485" s="4" t="s">
        <v>16076</v>
      </c>
      <c r="B4485" s="1" t="d">
        <v>2023-12-31</v>
      </c>
      <c r="C4485">
        <v>295349.75</v>
      </c>
      <c r="D4485" s="1" t="d">
        <v>2022-10-04</v>
      </c>
      <c r="E4485" t="s">
        <v>378</v>
      </c>
      <c r="F4485" t="s">
        <v>379</v>
      </c>
      <c r="G4485" t="s">
        <v>1884</v>
      </c>
      <c r="H4485">
        <v>1</v>
      </c>
      <c r="I4485">
        <v>8810197924</v>
      </c>
      <c r="J4485">
        <v>8810197924</v>
      </c>
      <c r="K4485" t="s">
        <v>381</v>
      </c>
      <c r="L4485" t="s">
        <v>381</v>
      </c>
      <c r="M4485" s="4" t="s">
        <v>9220</v>
      </c>
      <c r="N4485" s="1" t="d">
        <v>1988-10-19</v>
      </c>
      <c r="O4485" s="4" t="s">
        <v>381</v>
      </c>
      <c r="P4485">
        <f>IFERROR(VLOOKUP(A4485,'17. Skuldsanering vilja'!A:D,1,FALSE),0)</f>
        <v>0</v>
      </c>
      <c r="Q4485">
        <f t="shared" si="280"/>
        <v>0</v>
      </c>
      <c r="R4485" t="str">
        <f>IFERROR(VLOOKUP(M4485,'Skudsanering UC monitorering'!A:B,1,FALSE),"")</f>
        <v/>
      </c>
      <c r="S4485" t="str">
        <f>IFERROR(VLOOKUP(O4485,'Skudsanering UC monitorering'!A:B,1,FALSE),"")</f>
        <v/>
      </c>
      <c r="T4485" t="str">
        <f>IFERROR(VLOOKUP(M4485,'Skudsanering UC monitorering'!A:B,2,FALSE),"")</f>
        <v/>
      </c>
      <c r="U4485">
        <f t="shared" si="281"/>
        <v>0</v>
      </c>
      <c r="V4485">
        <f t="shared" si="282"/>
        <v>0</v>
      </c>
      <c r="W4485" s="3">
        <f t="shared" si="283"/>
        <v>0</v>
      </c>
    </row>
    <row r="4486" spans="1:23" hidden="1" x14ac:dyDescent="0.15">
      <c r="A4486" s="4" t="s">
        <v>16077</v>
      </c>
      <c r="B4486" s="1" t="d">
        <v>2023-12-31</v>
      </c>
      <c r="C4486">
        <v>34071.96</v>
      </c>
      <c r="D4486" s="1" t="d">
        <v>2022-10-06</v>
      </c>
      <c r="E4486" t="s">
        <v>378</v>
      </c>
      <c r="F4486" t="s">
        <v>379</v>
      </c>
      <c r="G4486" t="s">
        <v>1442</v>
      </c>
      <c r="H4486">
        <v>1</v>
      </c>
      <c r="I4486">
        <v>7909295383</v>
      </c>
      <c r="J4486">
        <v>7909295383</v>
      </c>
      <c r="K4486" t="s">
        <v>381</v>
      </c>
      <c r="L4486" t="s">
        <v>381</v>
      </c>
      <c r="M4486" s="4" t="s">
        <v>9221</v>
      </c>
      <c r="N4486" s="1" t="d">
        <v>1979-09-29</v>
      </c>
      <c r="O4486" s="4" t="s">
        <v>381</v>
      </c>
      <c r="P4486">
        <f>IFERROR(VLOOKUP(A4486,'17. Skuldsanering vilja'!A:D,1,FALSE),0)</f>
        <v>0</v>
      </c>
      <c r="Q4486">
        <f t="shared" si="280"/>
        <v>0</v>
      </c>
      <c r="R4486" t="str">
        <f>IFERROR(VLOOKUP(M4486,'Skudsanering UC monitorering'!A:B,1,FALSE),"")</f>
        <v/>
      </c>
      <c r="S4486" t="str">
        <f>IFERROR(VLOOKUP(O4486,'Skudsanering UC monitorering'!A:B,1,FALSE),"")</f>
        <v/>
      </c>
      <c r="T4486" t="str">
        <f>IFERROR(VLOOKUP(M4486,'Skudsanering UC monitorering'!A:B,2,FALSE),"")</f>
        <v/>
      </c>
      <c r="U4486">
        <f t="shared" si="281"/>
        <v>0</v>
      </c>
      <c r="V4486">
        <f t="shared" si="282"/>
        <v>0</v>
      </c>
      <c r="W4486" s="3">
        <f t="shared" si="283"/>
        <v>0</v>
      </c>
    </row>
    <row r="4487" spans="1:23" hidden="1" x14ac:dyDescent="0.15">
      <c r="A4487" s="4" t="s">
        <v>16078</v>
      </c>
      <c r="B4487" s="1" t="d">
        <v>2023-12-31</v>
      </c>
      <c r="C4487">
        <v>298291.26</v>
      </c>
      <c r="D4487" s="1" t="d">
        <v>2022-10-04</v>
      </c>
      <c r="E4487" t="s">
        <v>378</v>
      </c>
      <c r="F4487" t="s">
        <v>395</v>
      </c>
      <c r="G4487" t="s">
        <v>4563</v>
      </c>
      <c r="H4487">
        <v>1</v>
      </c>
      <c r="I4487">
        <v>9705126044</v>
      </c>
      <c r="J4487">
        <v>9705126044</v>
      </c>
      <c r="K4487" t="s">
        <v>381</v>
      </c>
      <c r="L4487" t="s">
        <v>381</v>
      </c>
      <c r="M4487" s="4" t="s">
        <v>9222</v>
      </c>
      <c r="N4487" s="1" t="d">
        <v>1997-05-12</v>
      </c>
      <c r="O4487" s="4" t="s">
        <v>381</v>
      </c>
      <c r="P4487">
        <f>IFERROR(VLOOKUP(A4487,'17. Skuldsanering vilja'!A:D,1,FALSE),0)</f>
        <v>0</v>
      </c>
      <c r="Q4487">
        <f t="shared" si="280"/>
        <v>0</v>
      </c>
      <c r="R4487" t="str">
        <f>IFERROR(VLOOKUP(M4487,'Skudsanering UC monitorering'!A:B,1,FALSE),"")</f>
        <v/>
      </c>
      <c r="S4487" t="str">
        <f>IFERROR(VLOOKUP(O4487,'Skudsanering UC monitorering'!A:B,1,FALSE),"")</f>
        <v/>
      </c>
      <c r="T4487" t="str">
        <f>IFERROR(VLOOKUP(M4487,'Skudsanering UC monitorering'!A:B,2,FALSE),"")</f>
        <v/>
      </c>
      <c r="U4487">
        <f t="shared" si="281"/>
        <v>0</v>
      </c>
      <c r="V4487">
        <f t="shared" si="282"/>
        <v>0</v>
      </c>
      <c r="W4487" s="3">
        <f t="shared" si="283"/>
        <v>0</v>
      </c>
    </row>
    <row r="4488" spans="1:23" hidden="1" x14ac:dyDescent="0.15">
      <c r="A4488" s="4" t="s">
        <v>16079</v>
      </c>
      <c r="B4488" s="1" t="d">
        <v>2023-12-31</v>
      </c>
      <c r="C4488">
        <v>68272.52</v>
      </c>
      <c r="D4488" s="1" t="d">
        <v>2022-09-29</v>
      </c>
      <c r="E4488" t="s">
        <v>378</v>
      </c>
      <c r="F4488" t="s">
        <v>420</v>
      </c>
      <c r="G4488" t="s">
        <v>1320</v>
      </c>
      <c r="H4488">
        <v>1</v>
      </c>
      <c r="I4488">
        <v>7702246609</v>
      </c>
      <c r="J4488">
        <v>7702246609</v>
      </c>
      <c r="K4488" t="s">
        <v>381</v>
      </c>
      <c r="L4488" t="s">
        <v>381</v>
      </c>
      <c r="M4488" s="4" t="s">
        <v>9223</v>
      </c>
      <c r="N4488" s="1" t="d">
        <v>1977-02-24</v>
      </c>
      <c r="O4488" s="4" t="s">
        <v>381</v>
      </c>
      <c r="P4488">
        <f>IFERROR(VLOOKUP(A4488,'17. Skuldsanering vilja'!A:D,1,FALSE),0)</f>
        <v>0</v>
      </c>
      <c r="Q4488">
        <f t="shared" si="280"/>
        <v>0</v>
      </c>
      <c r="R4488" t="str">
        <f>IFERROR(VLOOKUP(M4488,'Skudsanering UC monitorering'!A:B,1,FALSE),"")</f>
        <v/>
      </c>
      <c r="S4488" t="str">
        <f>IFERROR(VLOOKUP(O4488,'Skudsanering UC monitorering'!A:B,1,FALSE),"")</f>
        <v/>
      </c>
      <c r="T4488" t="str">
        <f>IFERROR(VLOOKUP(M4488,'Skudsanering UC monitorering'!A:B,2,FALSE),"")</f>
        <v/>
      </c>
      <c r="U4488">
        <f t="shared" si="281"/>
        <v>0</v>
      </c>
      <c r="V4488">
        <f t="shared" si="282"/>
        <v>0</v>
      </c>
      <c r="W4488" s="3">
        <f t="shared" si="283"/>
        <v>0</v>
      </c>
    </row>
    <row r="4489" spans="1:23" hidden="1" x14ac:dyDescent="0.15">
      <c r="A4489" s="4" t="s">
        <v>16080</v>
      </c>
      <c r="B4489" s="1" t="d">
        <v>2023-12-31</v>
      </c>
      <c r="C4489">
        <v>288744.25</v>
      </c>
      <c r="D4489" s="1" t="d">
        <v>2022-09-29</v>
      </c>
      <c r="E4489" t="s">
        <v>378</v>
      </c>
      <c r="F4489" t="s">
        <v>401</v>
      </c>
      <c r="G4489" t="s">
        <v>2596</v>
      </c>
      <c r="H4489">
        <v>1</v>
      </c>
      <c r="I4489">
        <v>7005123372</v>
      </c>
      <c r="J4489">
        <v>7005123372</v>
      </c>
      <c r="K4489" t="s">
        <v>381</v>
      </c>
      <c r="L4489" t="s">
        <v>381</v>
      </c>
      <c r="M4489" s="4" t="s">
        <v>9224</v>
      </c>
      <c r="N4489" s="1" t="d">
        <v>1970-05-12</v>
      </c>
      <c r="O4489" s="4" t="s">
        <v>381</v>
      </c>
      <c r="P4489">
        <f>IFERROR(VLOOKUP(A4489,'17. Skuldsanering vilja'!A:D,1,FALSE),0)</f>
        <v>0</v>
      </c>
      <c r="Q4489">
        <f t="shared" si="280"/>
        <v>0</v>
      </c>
      <c r="R4489" t="str">
        <f>IFERROR(VLOOKUP(M4489,'Skudsanering UC monitorering'!A:B,1,FALSE),"")</f>
        <v/>
      </c>
      <c r="S4489" t="str">
        <f>IFERROR(VLOOKUP(O4489,'Skudsanering UC monitorering'!A:B,1,FALSE),"")</f>
        <v/>
      </c>
      <c r="T4489" t="str">
        <f>IFERROR(VLOOKUP(M4489,'Skudsanering UC monitorering'!A:B,2,FALSE),"")</f>
        <v/>
      </c>
      <c r="U4489">
        <f t="shared" si="281"/>
        <v>0</v>
      </c>
      <c r="V4489">
        <f t="shared" si="282"/>
        <v>0</v>
      </c>
      <c r="W4489" s="3">
        <f t="shared" si="283"/>
        <v>0</v>
      </c>
    </row>
    <row r="4490" spans="1:23" hidden="1" x14ac:dyDescent="0.15">
      <c r="A4490" s="4" t="s">
        <v>16081</v>
      </c>
      <c r="B4490" s="1" t="d">
        <v>2023-12-31</v>
      </c>
      <c r="C4490">
        <v>277152.51</v>
      </c>
      <c r="D4490" s="1" t="d">
        <v>2022-09-30</v>
      </c>
      <c r="E4490" t="s">
        <v>378</v>
      </c>
      <c r="F4490" t="s">
        <v>379</v>
      </c>
      <c r="G4490" t="s">
        <v>3483</v>
      </c>
      <c r="H4490">
        <v>1</v>
      </c>
      <c r="I4490">
        <v>6304023010</v>
      </c>
      <c r="J4490">
        <v>6304023010</v>
      </c>
      <c r="K4490" t="s">
        <v>381</v>
      </c>
      <c r="L4490" t="s">
        <v>381</v>
      </c>
      <c r="M4490" s="4" t="s">
        <v>9225</v>
      </c>
      <c r="N4490" s="1" t="d">
        <v>1963-04-02</v>
      </c>
      <c r="O4490" s="4" t="s">
        <v>381</v>
      </c>
      <c r="P4490">
        <f>IFERROR(VLOOKUP(A4490,'17. Skuldsanering vilja'!A:D,1,FALSE),0)</f>
        <v>0</v>
      </c>
      <c r="Q4490">
        <f t="shared" si="280"/>
        <v>0</v>
      </c>
      <c r="R4490" t="str">
        <f>IFERROR(VLOOKUP(M4490,'Skudsanering UC monitorering'!A:B,1,FALSE),"")</f>
        <v/>
      </c>
      <c r="S4490" t="str">
        <f>IFERROR(VLOOKUP(O4490,'Skudsanering UC monitorering'!A:B,1,FALSE),"")</f>
        <v/>
      </c>
      <c r="T4490" t="str">
        <f>IFERROR(VLOOKUP(M4490,'Skudsanering UC monitorering'!A:B,2,FALSE),"")</f>
        <v/>
      </c>
      <c r="U4490">
        <f t="shared" si="281"/>
        <v>0</v>
      </c>
      <c r="V4490">
        <f t="shared" si="282"/>
        <v>0</v>
      </c>
      <c r="W4490" s="3">
        <f t="shared" si="283"/>
        <v>0</v>
      </c>
    </row>
    <row r="4491" spans="1:23" hidden="1" x14ac:dyDescent="0.15">
      <c r="A4491" s="4" t="s">
        <v>16082</v>
      </c>
      <c r="B4491" s="1" t="d">
        <v>2023-12-31</v>
      </c>
      <c r="C4491">
        <v>259970.57</v>
      </c>
      <c r="D4491" s="1" t="d">
        <v>2022-09-29</v>
      </c>
      <c r="E4491" t="s">
        <v>378</v>
      </c>
      <c r="F4491" t="s">
        <v>379</v>
      </c>
      <c r="G4491" t="s">
        <v>4608</v>
      </c>
      <c r="H4491">
        <v>1</v>
      </c>
      <c r="I4491">
        <v>8403065942</v>
      </c>
      <c r="J4491">
        <v>8403065942</v>
      </c>
      <c r="K4491" t="s">
        <v>381</v>
      </c>
      <c r="L4491" t="s">
        <v>381</v>
      </c>
      <c r="M4491" s="4" t="s">
        <v>9226</v>
      </c>
      <c r="N4491" s="1" t="d">
        <v>1984-03-06</v>
      </c>
      <c r="O4491" s="4" t="s">
        <v>381</v>
      </c>
      <c r="P4491">
        <f>IFERROR(VLOOKUP(A4491,'17. Skuldsanering vilja'!A:D,1,FALSE),0)</f>
        <v>0</v>
      </c>
      <c r="Q4491">
        <f t="shared" si="280"/>
        <v>0</v>
      </c>
      <c r="R4491" t="str">
        <f>IFERROR(VLOOKUP(M4491,'Skudsanering UC monitorering'!A:B,1,FALSE),"")</f>
        <v/>
      </c>
      <c r="S4491" t="str">
        <f>IFERROR(VLOOKUP(O4491,'Skudsanering UC monitorering'!A:B,1,FALSE),"")</f>
        <v/>
      </c>
      <c r="T4491" t="str">
        <f>IFERROR(VLOOKUP(M4491,'Skudsanering UC monitorering'!A:B,2,FALSE),"")</f>
        <v/>
      </c>
      <c r="U4491">
        <f t="shared" si="281"/>
        <v>0</v>
      </c>
      <c r="V4491">
        <f t="shared" si="282"/>
        <v>0</v>
      </c>
      <c r="W4491" s="3">
        <f t="shared" si="283"/>
        <v>0</v>
      </c>
    </row>
    <row r="4492" spans="1:23" hidden="1" x14ac:dyDescent="0.15">
      <c r="A4492" s="4" t="s">
        <v>16083</v>
      </c>
      <c r="B4492" s="1" t="d">
        <v>2023-12-31</v>
      </c>
      <c r="C4492">
        <v>177144.83</v>
      </c>
      <c r="D4492" s="1" t="d">
        <v>2022-10-07</v>
      </c>
      <c r="E4492" t="s">
        <v>378</v>
      </c>
      <c r="F4492" t="s">
        <v>379</v>
      </c>
      <c r="G4492" t="s">
        <v>4562</v>
      </c>
      <c r="H4492">
        <v>1</v>
      </c>
      <c r="I4492">
        <v>8705053273</v>
      </c>
      <c r="J4492">
        <v>8705053273</v>
      </c>
      <c r="K4492" t="s">
        <v>381</v>
      </c>
      <c r="L4492" t="s">
        <v>381</v>
      </c>
      <c r="M4492" s="4" t="s">
        <v>9227</v>
      </c>
      <c r="N4492" s="1" t="d">
        <v>1987-05-05</v>
      </c>
      <c r="O4492" s="4" t="s">
        <v>381</v>
      </c>
      <c r="P4492">
        <f>IFERROR(VLOOKUP(A4492,'17. Skuldsanering vilja'!A:D,1,FALSE),0)</f>
        <v>0</v>
      </c>
      <c r="Q4492">
        <f t="shared" si="280"/>
        <v>0</v>
      </c>
      <c r="R4492" t="str">
        <f>IFERROR(VLOOKUP(M4492,'Skudsanering UC monitorering'!A:B,1,FALSE),"")</f>
        <v/>
      </c>
      <c r="S4492" t="str">
        <f>IFERROR(VLOOKUP(O4492,'Skudsanering UC monitorering'!A:B,1,FALSE),"")</f>
        <v/>
      </c>
      <c r="T4492" t="str">
        <f>IFERROR(VLOOKUP(M4492,'Skudsanering UC monitorering'!A:B,2,FALSE),"")</f>
        <v/>
      </c>
      <c r="U4492">
        <f t="shared" si="281"/>
        <v>0</v>
      </c>
      <c r="V4492">
        <f t="shared" si="282"/>
        <v>0</v>
      </c>
      <c r="W4492" s="3">
        <f t="shared" si="283"/>
        <v>0</v>
      </c>
    </row>
    <row r="4493" spans="1:23" hidden="1" x14ac:dyDescent="0.15">
      <c r="A4493" s="4" t="s">
        <v>16084</v>
      </c>
      <c r="B4493" s="1" t="d">
        <v>2023-12-31</v>
      </c>
      <c r="C4493">
        <v>289099.40000000002</v>
      </c>
      <c r="D4493" s="1" t="d">
        <v>2022-10-11</v>
      </c>
      <c r="E4493" t="s">
        <v>378</v>
      </c>
      <c r="F4493" t="s">
        <v>379</v>
      </c>
      <c r="G4493" t="s">
        <v>4624</v>
      </c>
      <c r="H4493">
        <v>1</v>
      </c>
      <c r="I4493">
        <v>9709103270</v>
      </c>
      <c r="J4493">
        <v>9709103270</v>
      </c>
      <c r="K4493" t="s">
        <v>381</v>
      </c>
      <c r="L4493" t="s">
        <v>381</v>
      </c>
      <c r="M4493" s="4" t="s">
        <v>9228</v>
      </c>
      <c r="N4493" s="1" t="d">
        <v>1997-09-10</v>
      </c>
      <c r="O4493" s="4" t="s">
        <v>381</v>
      </c>
      <c r="P4493">
        <f>IFERROR(VLOOKUP(A4493,'17. Skuldsanering vilja'!A:D,1,FALSE),0)</f>
        <v>0</v>
      </c>
      <c r="Q4493">
        <f t="shared" si="280"/>
        <v>0</v>
      </c>
      <c r="R4493" t="str">
        <f>IFERROR(VLOOKUP(M4493,'Skudsanering UC monitorering'!A:B,1,FALSE),"")</f>
        <v/>
      </c>
      <c r="S4493" t="str">
        <f>IFERROR(VLOOKUP(O4493,'Skudsanering UC monitorering'!A:B,1,FALSE),"")</f>
        <v/>
      </c>
      <c r="T4493" t="str">
        <f>IFERROR(VLOOKUP(M4493,'Skudsanering UC monitorering'!A:B,2,FALSE),"")</f>
        <v/>
      </c>
      <c r="U4493">
        <f t="shared" si="281"/>
        <v>0</v>
      </c>
      <c r="V4493">
        <f t="shared" si="282"/>
        <v>0</v>
      </c>
      <c r="W4493" s="3">
        <f t="shared" si="283"/>
        <v>0</v>
      </c>
    </row>
    <row r="4494" spans="1:23" hidden="1" x14ac:dyDescent="0.15">
      <c r="A4494" s="4" t="s">
        <v>16085</v>
      </c>
      <c r="B4494" s="1" t="d">
        <v>2023-12-31</v>
      </c>
      <c r="C4494">
        <v>212026.95</v>
      </c>
      <c r="D4494" s="1" t="d">
        <v>2022-10-12</v>
      </c>
      <c r="E4494" t="s">
        <v>378</v>
      </c>
      <c r="F4494" t="s">
        <v>379</v>
      </c>
      <c r="G4494" t="s">
        <v>4624</v>
      </c>
      <c r="H4494">
        <v>1</v>
      </c>
      <c r="I4494">
        <v>8905283597</v>
      </c>
      <c r="J4494">
        <v>8905283597</v>
      </c>
      <c r="K4494" t="s">
        <v>381</v>
      </c>
      <c r="L4494" t="s">
        <v>381</v>
      </c>
      <c r="M4494" s="4" t="s">
        <v>9229</v>
      </c>
      <c r="N4494" s="1" t="d">
        <v>1989-05-28</v>
      </c>
      <c r="O4494" s="4" t="s">
        <v>381</v>
      </c>
      <c r="P4494">
        <f>IFERROR(VLOOKUP(A4494,'17. Skuldsanering vilja'!A:D,1,FALSE),0)</f>
        <v>0</v>
      </c>
      <c r="Q4494">
        <f t="shared" si="280"/>
        <v>0</v>
      </c>
      <c r="R4494" t="str">
        <f>IFERROR(VLOOKUP(M4494,'Skudsanering UC monitorering'!A:B,1,FALSE),"")</f>
        <v/>
      </c>
      <c r="S4494" t="str">
        <f>IFERROR(VLOOKUP(O4494,'Skudsanering UC monitorering'!A:B,1,FALSE),"")</f>
        <v/>
      </c>
      <c r="T4494" t="str">
        <f>IFERROR(VLOOKUP(M4494,'Skudsanering UC monitorering'!A:B,2,FALSE),"")</f>
        <v/>
      </c>
      <c r="U4494">
        <f t="shared" si="281"/>
        <v>0</v>
      </c>
      <c r="V4494">
        <f t="shared" si="282"/>
        <v>0</v>
      </c>
      <c r="W4494" s="3">
        <f t="shared" si="283"/>
        <v>0</v>
      </c>
    </row>
    <row r="4495" spans="1:23" hidden="1" x14ac:dyDescent="0.15">
      <c r="A4495" s="4" t="s">
        <v>16086</v>
      </c>
      <c r="B4495" s="1" t="d">
        <v>2023-12-31</v>
      </c>
      <c r="C4495">
        <v>285590.02</v>
      </c>
      <c r="D4495" s="1" t="d">
        <v>2022-10-04</v>
      </c>
      <c r="E4495" t="s">
        <v>378</v>
      </c>
      <c r="F4495" t="s">
        <v>379</v>
      </c>
      <c r="G4495" t="s">
        <v>4617</v>
      </c>
      <c r="H4495">
        <v>1</v>
      </c>
      <c r="I4495">
        <v>6912013510</v>
      </c>
      <c r="J4495">
        <v>6912013510</v>
      </c>
      <c r="K4495" t="s">
        <v>381</v>
      </c>
      <c r="L4495" t="s">
        <v>381</v>
      </c>
      <c r="M4495" s="4" t="s">
        <v>9230</v>
      </c>
      <c r="N4495" s="1" t="d">
        <v>1969-12-01</v>
      </c>
      <c r="O4495" s="4" t="s">
        <v>381</v>
      </c>
      <c r="P4495">
        <f>IFERROR(VLOOKUP(A4495,'17. Skuldsanering vilja'!A:D,1,FALSE),0)</f>
        <v>0</v>
      </c>
      <c r="Q4495">
        <f t="shared" si="280"/>
        <v>0</v>
      </c>
      <c r="R4495" t="str">
        <f>IFERROR(VLOOKUP(M4495,'Skudsanering UC monitorering'!A:B,1,FALSE),"")</f>
        <v/>
      </c>
      <c r="S4495" t="str">
        <f>IFERROR(VLOOKUP(O4495,'Skudsanering UC monitorering'!A:B,1,FALSE),"")</f>
        <v/>
      </c>
      <c r="T4495" t="str">
        <f>IFERROR(VLOOKUP(M4495,'Skudsanering UC monitorering'!A:B,2,FALSE),"")</f>
        <v/>
      </c>
      <c r="U4495">
        <f t="shared" si="281"/>
        <v>0</v>
      </c>
      <c r="V4495">
        <f t="shared" si="282"/>
        <v>0</v>
      </c>
      <c r="W4495" s="3">
        <f t="shared" si="283"/>
        <v>0</v>
      </c>
    </row>
    <row r="4496" spans="1:23" hidden="1" x14ac:dyDescent="0.15">
      <c r="A4496" s="4" t="s">
        <v>16087</v>
      </c>
      <c r="B4496" s="1" t="d">
        <v>2023-12-31</v>
      </c>
      <c r="C4496">
        <v>115090.79</v>
      </c>
      <c r="D4496" s="1" t="d">
        <v>2022-10-03</v>
      </c>
      <c r="E4496" t="s">
        <v>378</v>
      </c>
      <c r="F4496" t="s">
        <v>379</v>
      </c>
      <c r="G4496" t="s">
        <v>1424</v>
      </c>
      <c r="H4496">
        <v>2</v>
      </c>
      <c r="I4496">
        <v>9401173019</v>
      </c>
      <c r="J4496">
        <v>9401173019</v>
      </c>
      <c r="K4496" t="s">
        <v>381</v>
      </c>
      <c r="L4496" t="s">
        <v>381</v>
      </c>
      <c r="M4496" s="4" t="s">
        <v>9231</v>
      </c>
      <c r="N4496" s="1" t="d">
        <v>1994-01-17</v>
      </c>
      <c r="O4496" s="4" t="s">
        <v>9231</v>
      </c>
      <c r="P4496">
        <f>IFERROR(VLOOKUP(A4496,'17. Skuldsanering vilja'!A:D,1,FALSE),0)</f>
        <v>0</v>
      </c>
      <c r="Q4496">
        <f t="shared" si="280"/>
        <v>0</v>
      </c>
      <c r="R4496" t="str">
        <f>IFERROR(VLOOKUP(M4496,'Skudsanering UC monitorering'!A:B,1,FALSE),"")</f>
        <v/>
      </c>
      <c r="S4496" t="str">
        <f>IFERROR(VLOOKUP(O4496,'Skudsanering UC monitorering'!A:B,1,FALSE),"")</f>
        <v/>
      </c>
      <c r="T4496" t="str">
        <f>IFERROR(VLOOKUP(M4496,'Skudsanering UC monitorering'!A:B,2,FALSE),"")</f>
        <v/>
      </c>
      <c r="U4496">
        <f t="shared" si="281"/>
        <v>0</v>
      </c>
      <c r="V4496">
        <f t="shared" si="282"/>
        <v>0</v>
      </c>
      <c r="W4496" s="3">
        <f t="shared" si="283"/>
        <v>0</v>
      </c>
    </row>
    <row r="4497" spans="1:23" hidden="1" x14ac:dyDescent="0.15">
      <c r="A4497" s="4" t="s">
        <v>16088</v>
      </c>
      <c r="B4497" s="1" t="d">
        <v>2023-12-31</v>
      </c>
      <c r="C4497">
        <v>293626.21999999997</v>
      </c>
      <c r="D4497" s="1" t="d">
        <v>2022-10-04</v>
      </c>
      <c r="E4497" t="s">
        <v>378</v>
      </c>
      <c r="F4497" t="s">
        <v>379</v>
      </c>
      <c r="G4497" t="s">
        <v>4608</v>
      </c>
      <c r="H4497">
        <v>1</v>
      </c>
      <c r="I4497">
        <v>8507204983</v>
      </c>
      <c r="J4497">
        <v>8507204983</v>
      </c>
      <c r="K4497" t="s">
        <v>381</v>
      </c>
      <c r="L4497" t="s">
        <v>381</v>
      </c>
      <c r="M4497" s="4" t="s">
        <v>9232</v>
      </c>
      <c r="N4497" s="1" t="d">
        <v>1985-07-20</v>
      </c>
      <c r="O4497" s="4" t="s">
        <v>381</v>
      </c>
      <c r="P4497">
        <f>IFERROR(VLOOKUP(A4497,'17. Skuldsanering vilja'!A:D,1,FALSE),0)</f>
        <v>0</v>
      </c>
      <c r="Q4497">
        <f t="shared" si="280"/>
        <v>0</v>
      </c>
      <c r="R4497" t="str">
        <f>IFERROR(VLOOKUP(M4497,'Skudsanering UC monitorering'!A:B,1,FALSE),"")</f>
        <v/>
      </c>
      <c r="S4497" t="str">
        <f>IFERROR(VLOOKUP(O4497,'Skudsanering UC monitorering'!A:B,1,FALSE),"")</f>
        <v/>
      </c>
      <c r="T4497" t="str">
        <f>IFERROR(VLOOKUP(M4497,'Skudsanering UC monitorering'!A:B,2,FALSE),"")</f>
        <v/>
      </c>
      <c r="U4497">
        <f t="shared" si="281"/>
        <v>0</v>
      </c>
      <c r="V4497">
        <f t="shared" si="282"/>
        <v>0</v>
      </c>
      <c r="W4497" s="3">
        <f t="shared" si="283"/>
        <v>0</v>
      </c>
    </row>
    <row r="4498" spans="1:23" hidden="1" x14ac:dyDescent="0.15">
      <c r="A4498" s="4" t="s">
        <v>16089</v>
      </c>
      <c r="B4498" s="1" t="d">
        <v>2023-12-31</v>
      </c>
      <c r="C4498">
        <v>491887.61</v>
      </c>
      <c r="D4498" s="1" t="d">
        <v>2022-10-19</v>
      </c>
      <c r="E4498" t="s">
        <v>378</v>
      </c>
      <c r="F4498" t="s">
        <v>379</v>
      </c>
      <c r="G4498" t="s">
        <v>3342</v>
      </c>
      <c r="H4498">
        <v>2</v>
      </c>
      <c r="I4498">
        <v>9307038092</v>
      </c>
      <c r="J4498">
        <v>9307038092</v>
      </c>
      <c r="K4498" t="s">
        <v>381</v>
      </c>
      <c r="L4498" t="s">
        <v>381</v>
      </c>
      <c r="M4498" s="4" t="s">
        <v>9233</v>
      </c>
      <c r="N4498" s="1" t="d">
        <v>1993-07-03</v>
      </c>
      <c r="O4498" s="4" t="s">
        <v>9233</v>
      </c>
      <c r="P4498">
        <f>IFERROR(VLOOKUP(A4498,'17. Skuldsanering vilja'!A:D,1,FALSE),0)</f>
        <v>0</v>
      </c>
      <c r="Q4498">
        <f t="shared" si="280"/>
        <v>0</v>
      </c>
      <c r="R4498" t="str">
        <f>IFERROR(VLOOKUP(M4498,'Skudsanering UC monitorering'!A:B,1,FALSE),"")</f>
        <v/>
      </c>
      <c r="S4498" t="str">
        <f>IFERROR(VLOOKUP(O4498,'Skudsanering UC monitorering'!A:B,1,FALSE),"")</f>
        <v/>
      </c>
      <c r="T4498" t="str">
        <f>IFERROR(VLOOKUP(M4498,'Skudsanering UC monitorering'!A:B,2,FALSE),"")</f>
        <v/>
      </c>
      <c r="U4498">
        <f t="shared" si="281"/>
        <v>0</v>
      </c>
      <c r="V4498">
        <f t="shared" si="282"/>
        <v>0</v>
      </c>
      <c r="W4498" s="3">
        <f t="shared" si="283"/>
        <v>0</v>
      </c>
    </row>
    <row r="4499" spans="1:23" hidden="1" x14ac:dyDescent="0.15">
      <c r="A4499" s="4" t="s">
        <v>16090</v>
      </c>
      <c r="B4499" s="1" t="d">
        <v>2023-12-31</v>
      </c>
      <c r="C4499">
        <v>295933.77</v>
      </c>
      <c r="D4499" s="1" t="d">
        <v>2022-10-14</v>
      </c>
      <c r="E4499" t="s">
        <v>378</v>
      </c>
      <c r="F4499" t="s">
        <v>379</v>
      </c>
      <c r="G4499" t="s">
        <v>2225</v>
      </c>
      <c r="H4499">
        <v>1</v>
      </c>
      <c r="I4499">
        <v>6408077516</v>
      </c>
      <c r="J4499">
        <v>6408077516</v>
      </c>
      <c r="K4499" t="s">
        <v>381</v>
      </c>
      <c r="L4499" t="s">
        <v>381</v>
      </c>
      <c r="M4499" s="4" t="s">
        <v>9234</v>
      </c>
      <c r="N4499" s="1" t="d">
        <v>1964-08-07</v>
      </c>
      <c r="O4499" s="4" t="s">
        <v>381</v>
      </c>
      <c r="P4499">
        <f>IFERROR(VLOOKUP(A4499,'17. Skuldsanering vilja'!A:D,1,FALSE),0)</f>
        <v>0</v>
      </c>
      <c r="Q4499">
        <f t="shared" si="280"/>
        <v>0</v>
      </c>
      <c r="R4499" t="str">
        <f>IFERROR(VLOOKUP(M4499,'Skudsanering UC monitorering'!A:B,1,FALSE),"")</f>
        <v/>
      </c>
      <c r="S4499" t="str">
        <f>IFERROR(VLOOKUP(O4499,'Skudsanering UC monitorering'!A:B,1,FALSE),"")</f>
        <v/>
      </c>
      <c r="T4499" t="str">
        <f>IFERROR(VLOOKUP(M4499,'Skudsanering UC monitorering'!A:B,2,FALSE),"")</f>
        <v/>
      </c>
      <c r="U4499">
        <f t="shared" si="281"/>
        <v>0</v>
      </c>
      <c r="V4499">
        <f t="shared" si="282"/>
        <v>0</v>
      </c>
      <c r="W4499" s="3">
        <f t="shared" si="283"/>
        <v>0</v>
      </c>
    </row>
    <row r="4500" spans="1:23" hidden="1" x14ac:dyDescent="0.15">
      <c r="A4500" s="4" t="s">
        <v>16091</v>
      </c>
      <c r="B4500" s="1" t="d">
        <v>2023-12-31</v>
      </c>
      <c r="C4500">
        <v>245943.01</v>
      </c>
      <c r="D4500" s="1" t="d">
        <v>2022-10-07</v>
      </c>
      <c r="E4500" t="s">
        <v>378</v>
      </c>
      <c r="F4500" t="s">
        <v>379</v>
      </c>
      <c r="G4500" t="s">
        <v>4624</v>
      </c>
      <c r="H4500">
        <v>1</v>
      </c>
      <c r="I4500">
        <v>9512244154</v>
      </c>
      <c r="J4500">
        <v>9512244154</v>
      </c>
      <c r="K4500" t="s">
        <v>381</v>
      </c>
      <c r="L4500" t="s">
        <v>381</v>
      </c>
      <c r="M4500" s="4" t="s">
        <v>9235</v>
      </c>
      <c r="N4500" s="1" t="d">
        <v>1995-12-24</v>
      </c>
      <c r="O4500" s="4" t="s">
        <v>381</v>
      </c>
      <c r="P4500">
        <f>IFERROR(VLOOKUP(A4500,'17. Skuldsanering vilja'!A:D,1,FALSE),0)</f>
        <v>0</v>
      </c>
      <c r="Q4500">
        <f t="shared" si="280"/>
        <v>0</v>
      </c>
      <c r="R4500" t="str">
        <f>IFERROR(VLOOKUP(M4500,'Skudsanering UC monitorering'!A:B,1,FALSE),"")</f>
        <v/>
      </c>
      <c r="S4500" t="str">
        <f>IFERROR(VLOOKUP(O4500,'Skudsanering UC monitorering'!A:B,1,FALSE),"")</f>
        <v/>
      </c>
      <c r="T4500" t="str">
        <f>IFERROR(VLOOKUP(M4500,'Skudsanering UC monitorering'!A:B,2,FALSE),"")</f>
        <v/>
      </c>
      <c r="U4500">
        <f t="shared" si="281"/>
        <v>0</v>
      </c>
      <c r="V4500">
        <f t="shared" si="282"/>
        <v>0</v>
      </c>
      <c r="W4500" s="3">
        <f t="shared" si="283"/>
        <v>0</v>
      </c>
    </row>
    <row r="4501" spans="1:23" hidden="1" x14ac:dyDescent="0.15">
      <c r="A4501" s="4" t="s">
        <v>16092</v>
      </c>
      <c r="B4501" s="1" t="d">
        <v>2023-12-31</v>
      </c>
      <c r="C4501">
        <v>136513.14000000001</v>
      </c>
      <c r="D4501" s="1" t="d">
        <v>2022-10-13</v>
      </c>
      <c r="E4501" t="s">
        <v>378</v>
      </c>
      <c r="F4501" t="s">
        <v>379</v>
      </c>
      <c r="G4501" t="s">
        <v>1734</v>
      </c>
      <c r="H4501">
        <v>1</v>
      </c>
      <c r="I4501">
        <v>8707088988</v>
      </c>
      <c r="J4501">
        <v>8707088988</v>
      </c>
      <c r="K4501" t="s">
        <v>381</v>
      </c>
      <c r="L4501" t="s">
        <v>381</v>
      </c>
      <c r="M4501" s="4" t="s">
        <v>9236</v>
      </c>
      <c r="N4501" s="1" t="d">
        <v>1987-07-08</v>
      </c>
      <c r="O4501" s="4" t="s">
        <v>381</v>
      </c>
      <c r="P4501">
        <f>IFERROR(VLOOKUP(A4501,'17. Skuldsanering vilja'!A:D,1,FALSE),0)</f>
        <v>0</v>
      </c>
      <c r="Q4501">
        <f t="shared" si="280"/>
        <v>0</v>
      </c>
      <c r="R4501" t="str">
        <f>IFERROR(VLOOKUP(M4501,'Skudsanering UC monitorering'!A:B,1,FALSE),"")</f>
        <v/>
      </c>
      <c r="S4501" t="str">
        <f>IFERROR(VLOOKUP(O4501,'Skudsanering UC monitorering'!A:B,1,FALSE),"")</f>
        <v/>
      </c>
      <c r="T4501" t="str">
        <f>IFERROR(VLOOKUP(M4501,'Skudsanering UC monitorering'!A:B,2,FALSE),"")</f>
        <v/>
      </c>
      <c r="U4501">
        <f t="shared" si="281"/>
        <v>0</v>
      </c>
      <c r="V4501">
        <f t="shared" si="282"/>
        <v>0</v>
      </c>
      <c r="W4501" s="3">
        <f t="shared" si="283"/>
        <v>0</v>
      </c>
    </row>
    <row r="4502" spans="1:23" hidden="1" x14ac:dyDescent="0.15">
      <c r="A4502" s="4" t="s">
        <v>16093</v>
      </c>
      <c r="B4502" s="1" t="d">
        <v>2023-12-31</v>
      </c>
      <c r="C4502">
        <v>248786.97</v>
      </c>
      <c r="D4502" s="1" t="d">
        <v>2022-10-04</v>
      </c>
      <c r="E4502" t="s">
        <v>378</v>
      </c>
      <c r="F4502" t="s">
        <v>379</v>
      </c>
      <c r="G4502" t="s">
        <v>4624</v>
      </c>
      <c r="H4502">
        <v>1</v>
      </c>
      <c r="I4502">
        <v>8711185606</v>
      </c>
      <c r="J4502">
        <v>8711185606</v>
      </c>
      <c r="K4502" t="s">
        <v>381</v>
      </c>
      <c r="L4502" t="s">
        <v>381</v>
      </c>
      <c r="M4502" s="4" t="s">
        <v>9237</v>
      </c>
      <c r="N4502" s="1" t="d">
        <v>1987-11-18</v>
      </c>
      <c r="O4502" s="4" t="s">
        <v>381</v>
      </c>
      <c r="P4502">
        <f>IFERROR(VLOOKUP(A4502,'17. Skuldsanering vilja'!A:D,1,FALSE),0)</f>
        <v>0</v>
      </c>
      <c r="Q4502">
        <f t="shared" si="280"/>
        <v>0</v>
      </c>
      <c r="R4502" t="str">
        <f>IFERROR(VLOOKUP(M4502,'Skudsanering UC monitorering'!A:B,1,FALSE),"")</f>
        <v/>
      </c>
      <c r="S4502" t="str">
        <f>IFERROR(VLOOKUP(O4502,'Skudsanering UC monitorering'!A:B,1,FALSE),"")</f>
        <v/>
      </c>
      <c r="T4502" t="str">
        <f>IFERROR(VLOOKUP(M4502,'Skudsanering UC monitorering'!A:B,2,FALSE),"")</f>
        <v/>
      </c>
      <c r="U4502">
        <f t="shared" si="281"/>
        <v>0</v>
      </c>
      <c r="V4502">
        <f t="shared" si="282"/>
        <v>0</v>
      </c>
      <c r="W4502" s="3">
        <f t="shared" si="283"/>
        <v>0</v>
      </c>
    </row>
    <row r="4503" spans="1:23" hidden="1" x14ac:dyDescent="0.15">
      <c r="A4503" s="4" t="s">
        <v>16094</v>
      </c>
      <c r="B4503" s="1" t="d">
        <v>2023-12-31</v>
      </c>
      <c r="C4503">
        <v>54193.08</v>
      </c>
      <c r="D4503" s="1" t="d">
        <v>2022-10-12</v>
      </c>
      <c r="E4503" t="s">
        <v>378</v>
      </c>
      <c r="F4503" t="s">
        <v>379</v>
      </c>
      <c r="G4503" t="s">
        <v>3630</v>
      </c>
      <c r="H4503">
        <v>1</v>
      </c>
      <c r="I4503">
        <v>6408039029</v>
      </c>
      <c r="J4503">
        <v>6408039029</v>
      </c>
      <c r="K4503" t="s">
        <v>381</v>
      </c>
      <c r="L4503" t="s">
        <v>381</v>
      </c>
      <c r="M4503" s="4" t="s">
        <v>9238</v>
      </c>
      <c r="N4503" s="1" t="d">
        <v>1964-08-03</v>
      </c>
      <c r="O4503" s="4" t="s">
        <v>381</v>
      </c>
      <c r="P4503">
        <f>IFERROR(VLOOKUP(A4503,'17. Skuldsanering vilja'!A:D,1,FALSE),0)</f>
        <v>0</v>
      </c>
      <c r="Q4503">
        <f t="shared" si="280"/>
        <v>0</v>
      </c>
      <c r="R4503" t="str">
        <f>IFERROR(VLOOKUP(M4503,'Skudsanering UC monitorering'!A:B,1,FALSE),"")</f>
        <v/>
      </c>
      <c r="S4503" t="str">
        <f>IFERROR(VLOOKUP(O4503,'Skudsanering UC monitorering'!A:B,1,FALSE),"")</f>
        <v/>
      </c>
      <c r="T4503" t="str">
        <f>IFERROR(VLOOKUP(M4503,'Skudsanering UC monitorering'!A:B,2,FALSE),"")</f>
        <v/>
      </c>
      <c r="U4503">
        <f t="shared" si="281"/>
        <v>0</v>
      </c>
      <c r="V4503">
        <f t="shared" si="282"/>
        <v>0</v>
      </c>
      <c r="W4503" s="3">
        <f t="shared" si="283"/>
        <v>0</v>
      </c>
    </row>
    <row r="4504" spans="1:23" hidden="1" x14ac:dyDescent="0.15">
      <c r="A4504" s="4" t="s">
        <v>16095</v>
      </c>
      <c r="B4504" s="1" t="d">
        <v>2023-12-31</v>
      </c>
      <c r="C4504">
        <v>86018.05</v>
      </c>
      <c r="D4504" s="1" t="d">
        <v>2022-10-06</v>
      </c>
      <c r="E4504" t="s">
        <v>378</v>
      </c>
      <c r="F4504" t="s">
        <v>379</v>
      </c>
      <c r="G4504" t="s">
        <v>2596</v>
      </c>
      <c r="H4504">
        <v>1</v>
      </c>
      <c r="I4504">
        <v>7009143921</v>
      </c>
      <c r="J4504">
        <v>7009143921</v>
      </c>
      <c r="K4504" t="s">
        <v>381</v>
      </c>
      <c r="L4504" t="s">
        <v>381</v>
      </c>
      <c r="M4504" s="4" t="s">
        <v>9239</v>
      </c>
      <c r="N4504" s="1" t="d">
        <v>1970-09-14</v>
      </c>
      <c r="O4504" s="4" t="s">
        <v>381</v>
      </c>
      <c r="P4504">
        <f>IFERROR(VLOOKUP(A4504,'17. Skuldsanering vilja'!A:D,1,FALSE),0)</f>
        <v>0</v>
      </c>
      <c r="Q4504">
        <f t="shared" si="280"/>
        <v>0</v>
      </c>
      <c r="R4504" t="str">
        <f>IFERROR(VLOOKUP(M4504,'Skudsanering UC monitorering'!A:B,1,FALSE),"")</f>
        <v/>
      </c>
      <c r="S4504" t="str">
        <f>IFERROR(VLOOKUP(O4504,'Skudsanering UC monitorering'!A:B,1,FALSE),"")</f>
        <v/>
      </c>
      <c r="T4504" t="str">
        <f>IFERROR(VLOOKUP(M4504,'Skudsanering UC monitorering'!A:B,2,FALSE),"")</f>
        <v/>
      </c>
      <c r="U4504">
        <f t="shared" si="281"/>
        <v>0</v>
      </c>
      <c r="V4504">
        <f t="shared" si="282"/>
        <v>0</v>
      </c>
      <c r="W4504" s="3">
        <f t="shared" si="283"/>
        <v>0</v>
      </c>
    </row>
    <row r="4505" spans="1:23" hidden="1" x14ac:dyDescent="0.15">
      <c r="A4505" s="4" t="s">
        <v>16096</v>
      </c>
      <c r="B4505" s="1" t="d">
        <v>2023-12-31</v>
      </c>
      <c r="C4505">
        <v>156974.88</v>
      </c>
      <c r="D4505" s="1" t="d">
        <v>2022-10-10</v>
      </c>
      <c r="E4505" t="s">
        <v>378</v>
      </c>
      <c r="F4505" t="s">
        <v>379</v>
      </c>
      <c r="G4505" t="s">
        <v>4584</v>
      </c>
      <c r="H4505">
        <v>1</v>
      </c>
      <c r="I4505">
        <v>9709117999</v>
      </c>
      <c r="J4505">
        <v>9709117999</v>
      </c>
      <c r="K4505" t="s">
        <v>381</v>
      </c>
      <c r="L4505" t="s">
        <v>381</v>
      </c>
      <c r="M4505" s="4" t="s">
        <v>9240</v>
      </c>
      <c r="N4505" s="1" t="d">
        <v>1997-09-11</v>
      </c>
      <c r="O4505" s="4" t="s">
        <v>381</v>
      </c>
      <c r="P4505">
        <f>IFERROR(VLOOKUP(A4505,'17. Skuldsanering vilja'!A:D,1,FALSE),0)</f>
        <v>0</v>
      </c>
      <c r="Q4505">
        <f t="shared" si="280"/>
        <v>0</v>
      </c>
      <c r="R4505" t="str">
        <f>IFERROR(VLOOKUP(M4505,'Skudsanering UC monitorering'!A:B,1,FALSE),"")</f>
        <v/>
      </c>
      <c r="S4505" t="str">
        <f>IFERROR(VLOOKUP(O4505,'Skudsanering UC monitorering'!A:B,1,FALSE),"")</f>
        <v/>
      </c>
      <c r="T4505" t="str">
        <f>IFERROR(VLOOKUP(M4505,'Skudsanering UC monitorering'!A:B,2,FALSE),"")</f>
        <v/>
      </c>
      <c r="U4505">
        <f t="shared" si="281"/>
        <v>0</v>
      </c>
      <c r="V4505">
        <f t="shared" si="282"/>
        <v>0</v>
      </c>
      <c r="W4505" s="3">
        <f t="shared" si="283"/>
        <v>0</v>
      </c>
    </row>
    <row r="4506" spans="1:23" hidden="1" x14ac:dyDescent="0.15">
      <c r="A4506" s="4" t="s">
        <v>16097</v>
      </c>
      <c r="B4506" s="1" t="d">
        <v>2023-12-31</v>
      </c>
      <c r="C4506">
        <v>288952.09000000003</v>
      </c>
      <c r="D4506" s="1" t="d">
        <v>2022-10-06</v>
      </c>
      <c r="E4506" t="s">
        <v>378</v>
      </c>
      <c r="F4506" t="s">
        <v>379</v>
      </c>
      <c r="G4506" t="s">
        <v>1424</v>
      </c>
      <c r="H4506">
        <v>1</v>
      </c>
      <c r="I4506">
        <v>8702096689</v>
      </c>
      <c r="J4506">
        <v>8702096689</v>
      </c>
      <c r="K4506" t="s">
        <v>381</v>
      </c>
      <c r="L4506" t="s">
        <v>381</v>
      </c>
      <c r="M4506" s="4" t="s">
        <v>9241</v>
      </c>
      <c r="N4506" s="1" t="d">
        <v>1987-02-09</v>
      </c>
      <c r="O4506" s="4" t="s">
        <v>381</v>
      </c>
      <c r="P4506">
        <f>IFERROR(VLOOKUP(A4506,'17. Skuldsanering vilja'!A:D,1,FALSE),0)</f>
        <v>0</v>
      </c>
      <c r="Q4506">
        <f t="shared" si="280"/>
        <v>0</v>
      </c>
      <c r="R4506" t="str">
        <f>IFERROR(VLOOKUP(M4506,'Skudsanering UC monitorering'!A:B,1,FALSE),"")</f>
        <v/>
      </c>
      <c r="S4506" t="str">
        <f>IFERROR(VLOOKUP(O4506,'Skudsanering UC monitorering'!A:B,1,FALSE),"")</f>
        <v/>
      </c>
      <c r="T4506" t="str">
        <f>IFERROR(VLOOKUP(M4506,'Skudsanering UC monitorering'!A:B,2,FALSE),"")</f>
        <v/>
      </c>
      <c r="U4506">
        <f t="shared" si="281"/>
        <v>0</v>
      </c>
      <c r="V4506">
        <f t="shared" si="282"/>
        <v>0</v>
      </c>
      <c r="W4506" s="3">
        <f t="shared" si="283"/>
        <v>0</v>
      </c>
    </row>
    <row r="4507" spans="1:23" hidden="1" x14ac:dyDescent="0.15">
      <c r="A4507" s="4" t="s">
        <v>16098</v>
      </c>
      <c r="B4507" s="1" t="d">
        <v>2023-12-31</v>
      </c>
      <c r="C4507">
        <v>204791.17</v>
      </c>
      <c r="D4507" s="1" t="d">
        <v>2022-10-07</v>
      </c>
      <c r="E4507" t="s">
        <v>378</v>
      </c>
      <c r="F4507" t="s">
        <v>379</v>
      </c>
      <c r="G4507" t="s">
        <v>1424</v>
      </c>
      <c r="H4507">
        <v>2</v>
      </c>
      <c r="I4507">
        <v>9011190239</v>
      </c>
      <c r="J4507">
        <v>9011190239</v>
      </c>
      <c r="K4507" t="s">
        <v>381</v>
      </c>
      <c r="L4507" t="s">
        <v>381</v>
      </c>
      <c r="M4507" s="4" t="s">
        <v>9242</v>
      </c>
      <c r="N4507" s="1" t="d">
        <v>1990-11-19</v>
      </c>
      <c r="O4507" s="4" t="s">
        <v>9242</v>
      </c>
      <c r="P4507">
        <f>IFERROR(VLOOKUP(A4507,'17. Skuldsanering vilja'!A:D,1,FALSE),0)</f>
        <v>0</v>
      </c>
      <c r="Q4507">
        <f t="shared" si="280"/>
        <v>0</v>
      </c>
      <c r="R4507" t="str">
        <f>IFERROR(VLOOKUP(M4507,'Skudsanering UC monitorering'!A:B,1,FALSE),"")</f>
        <v/>
      </c>
      <c r="S4507" t="str">
        <f>IFERROR(VLOOKUP(O4507,'Skudsanering UC monitorering'!A:B,1,FALSE),"")</f>
        <v/>
      </c>
      <c r="T4507" t="str">
        <f>IFERROR(VLOOKUP(M4507,'Skudsanering UC monitorering'!A:B,2,FALSE),"")</f>
        <v/>
      </c>
      <c r="U4507">
        <f t="shared" si="281"/>
        <v>0</v>
      </c>
      <c r="V4507">
        <f t="shared" si="282"/>
        <v>0</v>
      </c>
      <c r="W4507" s="3">
        <f t="shared" si="283"/>
        <v>0</v>
      </c>
    </row>
    <row r="4508" spans="1:23" hidden="1" x14ac:dyDescent="0.15">
      <c r="A4508" s="4" t="s">
        <v>16099</v>
      </c>
      <c r="B4508" s="1" t="d">
        <v>2023-12-31</v>
      </c>
      <c r="C4508">
        <v>163347.16</v>
      </c>
      <c r="D4508" s="1" t="d">
        <v>2022-10-07</v>
      </c>
      <c r="E4508" t="s">
        <v>378</v>
      </c>
      <c r="F4508" t="s">
        <v>379</v>
      </c>
      <c r="G4508" t="s">
        <v>1424</v>
      </c>
      <c r="H4508">
        <v>1</v>
      </c>
      <c r="I4508">
        <v>7508255671</v>
      </c>
      <c r="J4508">
        <v>7508255671</v>
      </c>
      <c r="K4508" t="s">
        <v>381</v>
      </c>
      <c r="L4508" t="s">
        <v>381</v>
      </c>
      <c r="M4508" s="4" t="s">
        <v>9243</v>
      </c>
      <c r="N4508" s="1" t="d">
        <v>1975-08-25</v>
      </c>
      <c r="O4508" s="4" t="s">
        <v>381</v>
      </c>
      <c r="P4508">
        <f>IFERROR(VLOOKUP(A4508,'17. Skuldsanering vilja'!A:D,1,FALSE),0)</f>
        <v>0</v>
      </c>
      <c r="Q4508">
        <f t="shared" si="280"/>
        <v>0</v>
      </c>
      <c r="R4508" t="str">
        <f>IFERROR(VLOOKUP(M4508,'Skudsanering UC monitorering'!A:B,1,FALSE),"")</f>
        <v/>
      </c>
      <c r="S4508" t="str">
        <f>IFERROR(VLOOKUP(O4508,'Skudsanering UC monitorering'!A:B,1,FALSE),"")</f>
        <v/>
      </c>
      <c r="T4508" t="str">
        <f>IFERROR(VLOOKUP(M4508,'Skudsanering UC monitorering'!A:B,2,FALSE),"")</f>
        <v/>
      </c>
      <c r="U4508">
        <f t="shared" si="281"/>
        <v>0</v>
      </c>
      <c r="V4508">
        <f t="shared" si="282"/>
        <v>0</v>
      </c>
      <c r="W4508" s="3">
        <f t="shared" si="283"/>
        <v>0</v>
      </c>
    </row>
    <row r="4509" spans="1:23" hidden="1" x14ac:dyDescent="0.15">
      <c r="A4509" s="4" t="s">
        <v>16100</v>
      </c>
      <c r="B4509" s="1" t="d">
        <v>2023-12-31</v>
      </c>
      <c r="C4509">
        <v>197321.99</v>
      </c>
      <c r="D4509" s="1" t="d">
        <v>2022-10-05</v>
      </c>
      <c r="E4509" t="s">
        <v>378</v>
      </c>
      <c r="F4509" t="s">
        <v>379</v>
      </c>
      <c r="G4509" t="s">
        <v>4608</v>
      </c>
      <c r="H4509">
        <v>1</v>
      </c>
      <c r="I4509">
        <v>9102061133</v>
      </c>
      <c r="J4509">
        <v>9102061133</v>
      </c>
      <c r="K4509" t="s">
        <v>381</v>
      </c>
      <c r="L4509" t="s">
        <v>381</v>
      </c>
      <c r="M4509" s="4" t="s">
        <v>9244</v>
      </c>
      <c r="N4509" s="1" t="d">
        <v>1991-02-06</v>
      </c>
      <c r="O4509" s="4" t="s">
        <v>381</v>
      </c>
      <c r="P4509">
        <f>IFERROR(VLOOKUP(A4509,'17. Skuldsanering vilja'!A:D,1,FALSE),0)</f>
        <v>0</v>
      </c>
      <c r="Q4509">
        <f t="shared" si="280"/>
        <v>0</v>
      </c>
      <c r="R4509" t="str">
        <f>IFERROR(VLOOKUP(M4509,'Skudsanering UC monitorering'!A:B,1,FALSE),"")</f>
        <v/>
      </c>
      <c r="S4509" t="str">
        <f>IFERROR(VLOOKUP(O4509,'Skudsanering UC monitorering'!A:B,1,FALSE),"")</f>
        <v/>
      </c>
      <c r="T4509" t="str">
        <f>IFERROR(VLOOKUP(M4509,'Skudsanering UC monitorering'!A:B,2,FALSE),"")</f>
        <v/>
      </c>
      <c r="U4509">
        <f t="shared" si="281"/>
        <v>0</v>
      </c>
      <c r="V4509">
        <f t="shared" si="282"/>
        <v>0</v>
      </c>
      <c r="W4509" s="3">
        <f t="shared" si="283"/>
        <v>0</v>
      </c>
    </row>
    <row r="4510" spans="1:23" hidden="1" x14ac:dyDescent="0.15">
      <c r="A4510" s="4" t="s">
        <v>16101</v>
      </c>
      <c r="B4510" s="1" t="d">
        <v>2023-12-31</v>
      </c>
      <c r="C4510">
        <v>489991.53</v>
      </c>
      <c r="D4510" s="1" t="d">
        <v>2022-10-07</v>
      </c>
      <c r="E4510" t="s">
        <v>378</v>
      </c>
      <c r="F4510" t="s">
        <v>379</v>
      </c>
      <c r="G4510" t="s">
        <v>2072</v>
      </c>
      <c r="H4510">
        <v>2</v>
      </c>
      <c r="I4510">
        <v>6076277</v>
      </c>
      <c r="J4510">
        <v>6076277</v>
      </c>
      <c r="K4510" t="s">
        <v>381</v>
      </c>
      <c r="L4510" t="s">
        <v>381</v>
      </c>
      <c r="M4510" s="4" t="s">
        <v>9245</v>
      </c>
      <c r="N4510" s="1" t="d">
        <v>2000-06-07</v>
      </c>
      <c r="O4510" s="4" t="s">
        <v>9245</v>
      </c>
      <c r="P4510">
        <f>IFERROR(VLOOKUP(A4510,'17. Skuldsanering vilja'!A:D,1,FALSE),0)</f>
        <v>0</v>
      </c>
      <c r="Q4510">
        <f t="shared" si="280"/>
        <v>0</v>
      </c>
      <c r="R4510" t="str">
        <f>IFERROR(VLOOKUP(M4510,'Skudsanering UC monitorering'!A:B,1,FALSE),"")</f>
        <v/>
      </c>
      <c r="S4510" t="str">
        <f>IFERROR(VLOOKUP(O4510,'Skudsanering UC monitorering'!A:B,1,FALSE),"")</f>
        <v/>
      </c>
      <c r="T4510" t="str">
        <f>IFERROR(VLOOKUP(M4510,'Skudsanering UC monitorering'!A:B,2,FALSE),"")</f>
        <v/>
      </c>
      <c r="U4510">
        <f t="shared" si="281"/>
        <v>0</v>
      </c>
      <c r="V4510">
        <f t="shared" si="282"/>
        <v>0</v>
      </c>
      <c r="W4510" s="3">
        <f t="shared" si="283"/>
        <v>0</v>
      </c>
    </row>
    <row r="4511" spans="1:23" hidden="1" x14ac:dyDescent="0.15">
      <c r="A4511" s="4" t="s">
        <v>16102</v>
      </c>
      <c r="B4511" s="1" t="d">
        <v>2023-12-31</v>
      </c>
      <c r="C4511">
        <v>161687.81</v>
      </c>
      <c r="D4511" s="1" t="d">
        <v>2022-10-04</v>
      </c>
      <c r="E4511" t="s">
        <v>378</v>
      </c>
      <c r="F4511" t="s">
        <v>379</v>
      </c>
      <c r="G4511" t="s">
        <v>3630</v>
      </c>
      <c r="H4511">
        <v>1</v>
      </c>
      <c r="I4511">
        <v>8703035835</v>
      </c>
      <c r="J4511">
        <v>8703035835</v>
      </c>
      <c r="K4511" t="s">
        <v>381</v>
      </c>
      <c r="L4511" t="s">
        <v>381</v>
      </c>
      <c r="M4511" s="4" t="s">
        <v>9246</v>
      </c>
      <c r="N4511" s="1" t="d">
        <v>1987-03-03</v>
      </c>
      <c r="O4511" s="4" t="s">
        <v>381</v>
      </c>
      <c r="P4511">
        <f>IFERROR(VLOOKUP(A4511,'17. Skuldsanering vilja'!A:D,1,FALSE),0)</f>
        <v>0</v>
      </c>
      <c r="Q4511">
        <f t="shared" si="280"/>
        <v>0</v>
      </c>
      <c r="R4511" t="str">
        <f>IFERROR(VLOOKUP(M4511,'Skudsanering UC monitorering'!A:B,1,FALSE),"")</f>
        <v/>
      </c>
      <c r="S4511" t="str">
        <f>IFERROR(VLOOKUP(O4511,'Skudsanering UC monitorering'!A:B,1,FALSE),"")</f>
        <v/>
      </c>
      <c r="T4511" t="str">
        <f>IFERROR(VLOOKUP(M4511,'Skudsanering UC monitorering'!A:B,2,FALSE),"")</f>
        <v/>
      </c>
      <c r="U4511">
        <f t="shared" si="281"/>
        <v>0</v>
      </c>
      <c r="V4511">
        <f t="shared" si="282"/>
        <v>0</v>
      </c>
      <c r="W4511" s="3">
        <f t="shared" si="283"/>
        <v>0</v>
      </c>
    </row>
    <row r="4512" spans="1:23" hidden="1" x14ac:dyDescent="0.15">
      <c r="A4512" s="4" t="s">
        <v>16103</v>
      </c>
      <c r="B4512" s="1" t="d">
        <v>2023-12-31</v>
      </c>
      <c r="C4512">
        <v>488886.65</v>
      </c>
      <c r="D4512" s="1" t="d">
        <v>2022-10-18</v>
      </c>
      <c r="E4512" t="s">
        <v>378</v>
      </c>
      <c r="F4512" t="s">
        <v>379</v>
      </c>
      <c r="G4512" t="s">
        <v>4608</v>
      </c>
      <c r="H4512">
        <v>2</v>
      </c>
      <c r="I4512">
        <v>7811280374</v>
      </c>
      <c r="J4512">
        <v>7811280374</v>
      </c>
      <c r="K4512" t="s">
        <v>381</v>
      </c>
      <c r="L4512" t="s">
        <v>381</v>
      </c>
      <c r="M4512" s="4" t="s">
        <v>9247</v>
      </c>
      <c r="N4512" s="1" t="d">
        <v>1978-11-28</v>
      </c>
      <c r="O4512" s="4" t="s">
        <v>9247</v>
      </c>
      <c r="P4512">
        <f>IFERROR(VLOOKUP(A4512,'17. Skuldsanering vilja'!A:D,1,FALSE),0)</f>
        <v>0</v>
      </c>
      <c r="Q4512">
        <f t="shared" si="280"/>
        <v>0</v>
      </c>
      <c r="R4512" t="str">
        <f>IFERROR(VLOOKUP(M4512,'Skudsanering UC monitorering'!A:B,1,FALSE),"")</f>
        <v/>
      </c>
      <c r="S4512" t="str">
        <f>IFERROR(VLOOKUP(O4512,'Skudsanering UC monitorering'!A:B,1,FALSE),"")</f>
        <v/>
      </c>
      <c r="T4512" t="str">
        <f>IFERROR(VLOOKUP(M4512,'Skudsanering UC monitorering'!A:B,2,FALSE),"")</f>
        <v/>
      </c>
      <c r="U4512">
        <f t="shared" si="281"/>
        <v>0</v>
      </c>
      <c r="V4512">
        <f t="shared" si="282"/>
        <v>0</v>
      </c>
      <c r="W4512" s="3">
        <f t="shared" si="283"/>
        <v>0</v>
      </c>
    </row>
    <row r="4513" spans="1:23" hidden="1" x14ac:dyDescent="0.15">
      <c r="A4513" s="4" t="s">
        <v>16104</v>
      </c>
      <c r="B4513" s="1" t="d">
        <v>2023-12-31</v>
      </c>
      <c r="C4513">
        <v>123521.84</v>
      </c>
      <c r="D4513" s="1" t="d">
        <v>2022-10-05</v>
      </c>
      <c r="E4513" t="s">
        <v>378</v>
      </c>
      <c r="F4513" t="s">
        <v>379</v>
      </c>
      <c r="G4513" t="s">
        <v>1424</v>
      </c>
      <c r="H4513">
        <v>1</v>
      </c>
      <c r="I4513">
        <v>8611227813</v>
      </c>
      <c r="J4513">
        <v>8611227813</v>
      </c>
      <c r="K4513" t="s">
        <v>381</v>
      </c>
      <c r="L4513" t="s">
        <v>381</v>
      </c>
      <c r="M4513" s="4" t="s">
        <v>9248</v>
      </c>
      <c r="N4513" s="1" t="d">
        <v>1986-11-22</v>
      </c>
      <c r="O4513" s="4" t="s">
        <v>381</v>
      </c>
      <c r="P4513">
        <f>IFERROR(VLOOKUP(A4513,'17. Skuldsanering vilja'!A:D,1,FALSE),0)</f>
        <v>0</v>
      </c>
      <c r="Q4513">
        <f t="shared" si="280"/>
        <v>0</v>
      </c>
      <c r="R4513" t="str">
        <f>IFERROR(VLOOKUP(M4513,'Skudsanering UC monitorering'!A:B,1,FALSE),"")</f>
        <v/>
      </c>
      <c r="S4513" t="str">
        <f>IFERROR(VLOOKUP(O4513,'Skudsanering UC monitorering'!A:B,1,FALSE),"")</f>
        <v/>
      </c>
      <c r="T4513" t="str">
        <f>IFERROR(VLOOKUP(M4513,'Skudsanering UC monitorering'!A:B,2,FALSE),"")</f>
        <v/>
      </c>
      <c r="U4513">
        <f t="shared" si="281"/>
        <v>0</v>
      </c>
      <c r="V4513">
        <f t="shared" si="282"/>
        <v>0</v>
      </c>
      <c r="W4513" s="3">
        <f t="shared" si="283"/>
        <v>0</v>
      </c>
    </row>
    <row r="4514" spans="1:23" hidden="1" x14ac:dyDescent="0.15">
      <c r="A4514" s="4" t="s">
        <v>16105</v>
      </c>
      <c r="B4514" s="1" t="d">
        <v>2023-12-31</v>
      </c>
      <c r="C4514">
        <v>470509.66</v>
      </c>
      <c r="D4514" s="1" t="d">
        <v>2022-10-21</v>
      </c>
      <c r="E4514" t="s">
        <v>378</v>
      </c>
      <c r="F4514" t="s">
        <v>379</v>
      </c>
      <c r="G4514" t="s">
        <v>698</v>
      </c>
      <c r="H4514">
        <v>2</v>
      </c>
      <c r="I4514">
        <v>8911160532</v>
      </c>
      <c r="J4514">
        <v>8911160532</v>
      </c>
      <c r="K4514" t="s">
        <v>381</v>
      </c>
      <c r="L4514" t="s">
        <v>381</v>
      </c>
      <c r="M4514" s="4" t="s">
        <v>9249</v>
      </c>
      <c r="N4514" s="1" t="d">
        <v>1989-11-16</v>
      </c>
      <c r="O4514" s="4" t="s">
        <v>9249</v>
      </c>
      <c r="P4514">
        <f>IFERROR(VLOOKUP(A4514,'17. Skuldsanering vilja'!A:D,1,FALSE),0)</f>
        <v>0</v>
      </c>
      <c r="Q4514">
        <f t="shared" si="280"/>
        <v>0</v>
      </c>
      <c r="R4514" t="str">
        <f>IFERROR(VLOOKUP(M4514,'Skudsanering UC monitorering'!A:B,1,FALSE),"")</f>
        <v/>
      </c>
      <c r="S4514" t="str">
        <f>IFERROR(VLOOKUP(O4514,'Skudsanering UC monitorering'!A:B,1,FALSE),"")</f>
        <v/>
      </c>
      <c r="T4514" t="str">
        <f>IFERROR(VLOOKUP(M4514,'Skudsanering UC monitorering'!A:B,2,FALSE),"")</f>
        <v/>
      </c>
      <c r="U4514">
        <f t="shared" si="281"/>
        <v>0</v>
      </c>
      <c r="V4514">
        <f t="shared" si="282"/>
        <v>0</v>
      </c>
      <c r="W4514" s="3">
        <f t="shared" si="283"/>
        <v>0</v>
      </c>
    </row>
    <row r="4515" spans="1:23" hidden="1" x14ac:dyDescent="0.15">
      <c r="A4515" s="4" t="s">
        <v>16106</v>
      </c>
      <c r="B4515" s="1" t="d">
        <v>2023-12-31</v>
      </c>
      <c r="C4515">
        <v>158154.75</v>
      </c>
      <c r="D4515" s="1" t="d">
        <v>2022-10-11</v>
      </c>
      <c r="E4515" t="s">
        <v>378</v>
      </c>
      <c r="F4515" t="s">
        <v>379</v>
      </c>
      <c r="G4515" t="s">
        <v>1884</v>
      </c>
      <c r="H4515">
        <v>1</v>
      </c>
      <c r="I4515">
        <v>7706175960</v>
      </c>
      <c r="J4515">
        <v>7706175960</v>
      </c>
      <c r="K4515" t="s">
        <v>381</v>
      </c>
      <c r="L4515" t="s">
        <v>381</v>
      </c>
      <c r="M4515" s="4" t="s">
        <v>9250</v>
      </c>
      <c r="N4515" s="1" t="d">
        <v>1977-06-17</v>
      </c>
      <c r="O4515" s="4" t="s">
        <v>381</v>
      </c>
      <c r="P4515">
        <f>IFERROR(VLOOKUP(A4515,'17. Skuldsanering vilja'!A:D,1,FALSE),0)</f>
        <v>0</v>
      </c>
      <c r="Q4515">
        <f t="shared" si="280"/>
        <v>0</v>
      </c>
      <c r="R4515" t="str">
        <f>IFERROR(VLOOKUP(M4515,'Skudsanering UC monitorering'!A:B,1,FALSE),"")</f>
        <v/>
      </c>
      <c r="S4515" t="str">
        <f>IFERROR(VLOOKUP(O4515,'Skudsanering UC monitorering'!A:B,1,FALSE),"")</f>
        <v/>
      </c>
      <c r="T4515" t="str">
        <f>IFERROR(VLOOKUP(M4515,'Skudsanering UC monitorering'!A:B,2,FALSE),"")</f>
        <v/>
      </c>
      <c r="U4515">
        <f t="shared" si="281"/>
        <v>0</v>
      </c>
      <c r="V4515">
        <f t="shared" si="282"/>
        <v>0</v>
      </c>
      <c r="W4515" s="3">
        <f t="shared" si="283"/>
        <v>0</v>
      </c>
    </row>
    <row r="4516" spans="1:23" hidden="1" x14ac:dyDescent="0.15">
      <c r="A4516" s="4" t="s">
        <v>16107</v>
      </c>
      <c r="B4516" s="1" t="d">
        <v>2023-12-31</v>
      </c>
      <c r="C4516">
        <v>286211.99</v>
      </c>
      <c r="D4516" s="1" t="d">
        <v>2022-10-13</v>
      </c>
      <c r="E4516" t="s">
        <v>378</v>
      </c>
      <c r="F4516" t="s">
        <v>401</v>
      </c>
      <c r="G4516" t="s">
        <v>698</v>
      </c>
      <c r="H4516">
        <v>2</v>
      </c>
      <c r="I4516">
        <v>9503060098</v>
      </c>
      <c r="J4516">
        <v>9503060098</v>
      </c>
      <c r="K4516" t="s">
        <v>381</v>
      </c>
      <c r="L4516" t="s">
        <v>381</v>
      </c>
      <c r="M4516" s="4" t="s">
        <v>9251</v>
      </c>
      <c r="N4516" s="1" t="d">
        <v>1995-03-06</v>
      </c>
      <c r="O4516" s="4" t="s">
        <v>9251</v>
      </c>
      <c r="P4516">
        <f>IFERROR(VLOOKUP(A4516,'17. Skuldsanering vilja'!A:D,1,FALSE),0)</f>
        <v>0</v>
      </c>
      <c r="Q4516">
        <f t="shared" si="280"/>
        <v>0</v>
      </c>
      <c r="R4516" t="str">
        <f>IFERROR(VLOOKUP(M4516,'Skudsanering UC monitorering'!A:B,1,FALSE),"")</f>
        <v/>
      </c>
      <c r="S4516" t="str">
        <f>IFERROR(VLOOKUP(O4516,'Skudsanering UC monitorering'!A:B,1,FALSE),"")</f>
        <v/>
      </c>
      <c r="T4516" t="str">
        <f>IFERROR(VLOOKUP(M4516,'Skudsanering UC monitorering'!A:B,2,FALSE),"")</f>
        <v/>
      </c>
      <c r="U4516">
        <f t="shared" si="281"/>
        <v>0</v>
      </c>
      <c r="V4516">
        <f t="shared" si="282"/>
        <v>0</v>
      </c>
      <c r="W4516" s="3">
        <f t="shared" si="283"/>
        <v>0</v>
      </c>
    </row>
    <row r="4517" spans="1:23" hidden="1" x14ac:dyDescent="0.15">
      <c r="A4517" s="4" t="s">
        <v>16108</v>
      </c>
      <c r="B4517" s="1" t="d">
        <v>2023-12-31</v>
      </c>
      <c r="C4517">
        <v>292419.92</v>
      </c>
      <c r="D4517" s="1" t="d">
        <v>2022-10-06</v>
      </c>
      <c r="E4517" t="s">
        <v>378</v>
      </c>
      <c r="F4517" t="s">
        <v>379</v>
      </c>
      <c r="G4517" t="s">
        <v>4577</v>
      </c>
      <c r="H4517">
        <v>1</v>
      </c>
      <c r="I4517">
        <v>9103131471</v>
      </c>
      <c r="J4517">
        <v>9103131471</v>
      </c>
      <c r="K4517" t="s">
        <v>381</v>
      </c>
      <c r="L4517" t="s">
        <v>381</v>
      </c>
      <c r="M4517" s="4" t="s">
        <v>9252</v>
      </c>
      <c r="N4517" s="1" t="d">
        <v>1991-03-13</v>
      </c>
      <c r="O4517" s="4" t="s">
        <v>381</v>
      </c>
      <c r="P4517">
        <f>IFERROR(VLOOKUP(A4517,'17. Skuldsanering vilja'!A:D,1,FALSE),0)</f>
        <v>0</v>
      </c>
      <c r="Q4517">
        <f t="shared" si="280"/>
        <v>0</v>
      </c>
      <c r="R4517" t="str">
        <f>IFERROR(VLOOKUP(M4517,'Skudsanering UC monitorering'!A:B,1,FALSE),"")</f>
        <v/>
      </c>
      <c r="S4517" t="str">
        <f>IFERROR(VLOOKUP(O4517,'Skudsanering UC monitorering'!A:B,1,FALSE),"")</f>
        <v/>
      </c>
      <c r="T4517" t="str">
        <f>IFERROR(VLOOKUP(M4517,'Skudsanering UC monitorering'!A:B,2,FALSE),"")</f>
        <v/>
      </c>
      <c r="U4517">
        <f t="shared" si="281"/>
        <v>0</v>
      </c>
      <c r="V4517">
        <f t="shared" si="282"/>
        <v>0</v>
      </c>
      <c r="W4517" s="3">
        <f t="shared" si="283"/>
        <v>0</v>
      </c>
    </row>
    <row r="4518" spans="1:23" hidden="1" x14ac:dyDescent="0.15">
      <c r="A4518" s="4" t="s">
        <v>16109</v>
      </c>
      <c r="B4518" s="1" t="d">
        <v>2023-12-31</v>
      </c>
      <c r="C4518">
        <v>274386.57</v>
      </c>
      <c r="D4518" s="1" t="d">
        <v>2022-10-06</v>
      </c>
      <c r="E4518" t="s">
        <v>378</v>
      </c>
      <c r="F4518" t="s">
        <v>420</v>
      </c>
      <c r="G4518" t="s">
        <v>1884</v>
      </c>
      <c r="H4518">
        <v>1</v>
      </c>
      <c r="I4518">
        <v>8507140310</v>
      </c>
      <c r="J4518">
        <v>8507140310</v>
      </c>
      <c r="K4518" t="s">
        <v>381</v>
      </c>
      <c r="L4518" t="s">
        <v>381</v>
      </c>
      <c r="M4518" s="4" t="s">
        <v>9253</v>
      </c>
      <c r="N4518" s="1" t="d">
        <v>1985-07-14</v>
      </c>
      <c r="O4518" s="4" t="s">
        <v>381</v>
      </c>
      <c r="P4518">
        <f>IFERROR(VLOOKUP(A4518,'17. Skuldsanering vilja'!A:D,1,FALSE),0)</f>
        <v>0</v>
      </c>
      <c r="Q4518">
        <f t="shared" si="280"/>
        <v>0</v>
      </c>
      <c r="R4518" t="str">
        <f>IFERROR(VLOOKUP(M4518,'Skudsanering UC monitorering'!A:B,1,FALSE),"")</f>
        <v/>
      </c>
      <c r="S4518" t="str">
        <f>IFERROR(VLOOKUP(O4518,'Skudsanering UC monitorering'!A:B,1,FALSE),"")</f>
        <v/>
      </c>
      <c r="T4518" t="str">
        <f>IFERROR(VLOOKUP(M4518,'Skudsanering UC monitorering'!A:B,2,FALSE),"")</f>
        <v/>
      </c>
      <c r="U4518">
        <f t="shared" si="281"/>
        <v>0</v>
      </c>
      <c r="V4518">
        <f t="shared" si="282"/>
        <v>0</v>
      </c>
      <c r="W4518" s="3">
        <f t="shared" si="283"/>
        <v>0</v>
      </c>
    </row>
    <row r="4519" spans="1:23" hidden="1" x14ac:dyDescent="0.15">
      <c r="A4519" s="4" t="s">
        <v>16110</v>
      </c>
      <c r="B4519" s="1" t="d">
        <v>2023-12-31</v>
      </c>
      <c r="C4519">
        <v>178707.56</v>
      </c>
      <c r="D4519" s="1" t="d">
        <v>2022-10-05</v>
      </c>
      <c r="E4519" t="s">
        <v>378</v>
      </c>
      <c r="F4519" t="s">
        <v>379</v>
      </c>
      <c r="G4519" t="s">
        <v>4577</v>
      </c>
      <c r="H4519">
        <v>1</v>
      </c>
      <c r="I4519">
        <v>8501173671</v>
      </c>
      <c r="J4519">
        <v>8501173671</v>
      </c>
      <c r="K4519" t="s">
        <v>381</v>
      </c>
      <c r="L4519" t="s">
        <v>381</v>
      </c>
      <c r="M4519" s="4" t="s">
        <v>9254</v>
      </c>
      <c r="N4519" s="1" t="d">
        <v>1985-01-17</v>
      </c>
      <c r="O4519" s="4" t="s">
        <v>381</v>
      </c>
      <c r="P4519">
        <f>IFERROR(VLOOKUP(A4519,'17. Skuldsanering vilja'!A:D,1,FALSE),0)</f>
        <v>0</v>
      </c>
      <c r="Q4519">
        <f t="shared" si="280"/>
        <v>0</v>
      </c>
      <c r="R4519" t="str">
        <f>IFERROR(VLOOKUP(M4519,'Skudsanering UC monitorering'!A:B,1,FALSE),"")</f>
        <v/>
      </c>
      <c r="S4519" t="str">
        <f>IFERROR(VLOOKUP(O4519,'Skudsanering UC monitorering'!A:B,1,FALSE),"")</f>
        <v/>
      </c>
      <c r="T4519" t="str">
        <f>IFERROR(VLOOKUP(M4519,'Skudsanering UC monitorering'!A:B,2,FALSE),"")</f>
        <v/>
      </c>
      <c r="U4519">
        <f t="shared" si="281"/>
        <v>0</v>
      </c>
      <c r="V4519">
        <f t="shared" si="282"/>
        <v>0</v>
      </c>
      <c r="W4519" s="3">
        <f t="shared" si="283"/>
        <v>0</v>
      </c>
    </row>
    <row r="4520" spans="1:23" hidden="1" x14ac:dyDescent="0.15">
      <c r="A4520" s="4" t="s">
        <v>16111</v>
      </c>
      <c r="B4520" s="1" t="d">
        <v>2023-12-31</v>
      </c>
      <c r="C4520">
        <v>256481.25</v>
      </c>
      <c r="D4520" s="1" t="d">
        <v>2022-10-06</v>
      </c>
      <c r="E4520" t="s">
        <v>378</v>
      </c>
      <c r="F4520" t="s">
        <v>379</v>
      </c>
      <c r="G4520" t="s">
        <v>1884</v>
      </c>
      <c r="H4520">
        <v>1</v>
      </c>
      <c r="I4520">
        <v>7510243962</v>
      </c>
      <c r="J4520">
        <v>7510243962</v>
      </c>
      <c r="K4520" t="s">
        <v>381</v>
      </c>
      <c r="L4520" t="s">
        <v>381</v>
      </c>
      <c r="M4520" s="4" t="s">
        <v>9255</v>
      </c>
      <c r="N4520" s="1" t="d">
        <v>1975-10-24</v>
      </c>
      <c r="O4520" s="4" t="s">
        <v>381</v>
      </c>
      <c r="P4520">
        <f>IFERROR(VLOOKUP(A4520,'17. Skuldsanering vilja'!A:D,1,FALSE),0)</f>
        <v>0</v>
      </c>
      <c r="Q4520">
        <f t="shared" si="280"/>
        <v>0</v>
      </c>
      <c r="R4520" t="str">
        <f>IFERROR(VLOOKUP(M4520,'Skudsanering UC monitorering'!A:B,1,FALSE),"")</f>
        <v/>
      </c>
      <c r="S4520" t="str">
        <f>IFERROR(VLOOKUP(O4520,'Skudsanering UC monitorering'!A:B,1,FALSE),"")</f>
        <v/>
      </c>
      <c r="T4520" t="str">
        <f>IFERROR(VLOOKUP(M4520,'Skudsanering UC monitorering'!A:B,2,FALSE),"")</f>
        <v/>
      </c>
      <c r="U4520">
        <f t="shared" si="281"/>
        <v>0</v>
      </c>
      <c r="V4520">
        <f t="shared" si="282"/>
        <v>0</v>
      </c>
      <c r="W4520" s="3">
        <f t="shared" si="283"/>
        <v>0</v>
      </c>
    </row>
    <row r="4521" spans="1:23" hidden="1" x14ac:dyDescent="0.15">
      <c r="A4521" s="4" t="s">
        <v>16112</v>
      </c>
      <c r="B4521" s="1" t="d">
        <v>2023-12-31</v>
      </c>
      <c r="C4521">
        <v>228447.96</v>
      </c>
      <c r="D4521" s="1" t="d">
        <v>2022-10-18</v>
      </c>
      <c r="E4521" t="s">
        <v>378</v>
      </c>
      <c r="F4521" t="s">
        <v>401</v>
      </c>
      <c r="G4521" t="s">
        <v>3342</v>
      </c>
      <c r="H4521">
        <v>2</v>
      </c>
      <c r="I4521">
        <v>7512311924</v>
      </c>
      <c r="J4521">
        <v>7512311924</v>
      </c>
      <c r="K4521" t="s">
        <v>381</v>
      </c>
      <c r="L4521" t="s">
        <v>381</v>
      </c>
      <c r="M4521" s="4" t="s">
        <v>9256</v>
      </c>
      <c r="N4521" s="1" t="d">
        <v>1975-12-31</v>
      </c>
      <c r="O4521" s="4" t="s">
        <v>9256</v>
      </c>
      <c r="P4521">
        <f>IFERROR(VLOOKUP(A4521,'17. Skuldsanering vilja'!A:D,1,FALSE),0)</f>
        <v>0</v>
      </c>
      <c r="Q4521">
        <f t="shared" si="280"/>
        <v>0</v>
      </c>
      <c r="R4521" t="str">
        <f>IFERROR(VLOOKUP(M4521,'Skudsanering UC monitorering'!A:B,1,FALSE),"")</f>
        <v/>
      </c>
      <c r="S4521" t="str">
        <f>IFERROR(VLOOKUP(O4521,'Skudsanering UC monitorering'!A:B,1,FALSE),"")</f>
        <v/>
      </c>
      <c r="T4521" t="str">
        <f>IFERROR(VLOOKUP(M4521,'Skudsanering UC monitorering'!A:B,2,FALSE),"")</f>
        <v/>
      </c>
      <c r="U4521">
        <f t="shared" si="281"/>
        <v>0</v>
      </c>
      <c r="V4521">
        <f t="shared" si="282"/>
        <v>0</v>
      </c>
      <c r="W4521" s="3">
        <f t="shared" si="283"/>
        <v>0</v>
      </c>
    </row>
    <row r="4522" spans="1:23" hidden="1" x14ac:dyDescent="0.15">
      <c r="A4522" s="4" t="s">
        <v>16113</v>
      </c>
      <c r="B4522" s="1" t="d">
        <v>2023-12-31</v>
      </c>
      <c r="C4522">
        <v>237651.61</v>
      </c>
      <c r="D4522" s="1" t="d">
        <v>2022-10-06</v>
      </c>
      <c r="E4522" t="s">
        <v>378</v>
      </c>
      <c r="F4522" t="s">
        <v>379</v>
      </c>
      <c r="G4522" t="s">
        <v>4625</v>
      </c>
      <c r="H4522">
        <v>1</v>
      </c>
      <c r="I4522">
        <v>8505100241</v>
      </c>
      <c r="J4522">
        <v>8505100241</v>
      </c>
      <c r="K4522" t="s">
        <v>381</v>
      </c>
      <c r="L4522" t="s">
        <v>381</v>
      </c>
      <c r="M4522" s="4" t="s">
        <v>9257</v>
      </c>
      <c r="N4522" s="1" t="d">
        <v>1985-05-10</v>
      </c>
      <c r="O4522" s="4" t="s">
        <v>381</v>
      </c>
      <c r="P4522">
        <f>IFERROR(VLOOKUP(A4522,'17. Skuldsanering vilja'!A:D,1,FALSE),0)</f>
        <v>0</v>
      </c>
      <c r="Q4522">
        <f t="shared" si="280"/>
        <v>0</v>
      </c>
      <c r="R4522" t="str">
        <f>IFERROR(VLOOKUP(M4522,'Skudsanering UC monitorering'!A:B,1,FALSE),"")</f>
        <v/>
      </c>
      <c r="S4522" t="str">
        <f>IFERROR(VLOOKUP(O4522,'Skudsanering UC monitorering'!A:B,1,FALSE),"")</f>
        <v/>
      </c>
      <c r="T4522" t="str">
        <f>IFERROR(VLOOKUP(M4522,'Skudsanering UC monitorering'!A:B,2,FALSE),"")</f>
        <v/>
      </c>
      <c r="U4522">
        <f t="shared" si="281"/>
        <v>0</v>
      </c>
      <c r="V4522">
        <f t="shared" si="282"/>
        <v>0</v>
      </c>
      <c r="W4522" s="3">
        <f t="shared" si="283"/>
        <v>0</v>
      </c>
    </row>
    <row r="4523" spans="1:23" hidden="1" x14ac:dyDescent="0.15">
      <c r="A4523" s="4" t="s">
        <v>16114</v>
      </c>
      <c r="B4523" s="1" t="d">
        <v>2023-12-31</v>
      </c>
      <c r="C4523">
        <v>289099.40000000002</v>
      </c>
      <c r="D4523" s="1" t="d">
        <v>2022-10-11</v>
      </c>
      <c r="E4523" t="s">
        <v>378</v>
      </c>
      <c r="F4523" t="s">
        <v>379</v>
      </c>
      <c r="G4523" t="s">
        <v>4624</v>
      </c>
      <c r="H4523">
        <v>1</v>
      </c>
      <c r="I4523">
        <v>7110277832</v>
      </c>
      <c r="J4523">
        <v>7110277832</v>
      </c>
      <c r="K4523" t="s">
        <v>381</v>
      </c>
      <c r="L4523" t="s">
        <v>381</v>
      </c>
      <c r="M4523" s="4" t="s">
        <v>9258</v>
      </c>
      <c r="N4523" s="1" t="d">
        <v>1971-10-27</v>
      </c>
      <c r="O4523" s="4" t="s">
        <v>381</v>
      </c>
      <c r="P4523">
        <f>IFERROR(VLOOKUP(A4523,'17. Skuldsanering vilja'!A:D,1,FALSE),0)</f>
        <v>0</v>
      </c>
      <c r="Q4523">
        <f t="shared" si="280"/>
        <v>0</v>
      </c>
      <c r="R4523" t="str">
        <f>IFERROR(VLOOKUP(M4523,'Skudsanering UC monitorering'!A:B,1,FALSE),"")</f>
        <v/>
      </c>
      <c r="S4523" t="str">
        <f>IFERROR(VLOOKUP(O4523,'Skudsanering UC monitorering'!A:B,1,FALSE),"")</f>
        <v/>
      </c>
      <c r="T4523" t="str">
        <f>IFERROR(VLOOKUP(M4523,'Skudsanering UC monitorering'!A:B,2,FALSE),"")</f>
        <v/>
      </c>
      <c r="U4523">
        <f t="shared" si="281"/>
        <v>0</v>
      </c>
      <c r="V4523">
        <f t="shared" si="282"/>
        <v>0</v>
      </c>
      <c r="W4523" s="3">
        <f t="shared" si="283"/>
        <v>0</v>
      </c>
    </row>
    <row r="4524" spans="1:23" hidden="1" x14ac:dyDescent="0.15">
      <c r="A4524" s="4" t="s">
        <v>16115</v>
      </c>
      <c r="B4524" s="1" t="d">
        <v>2023-12-31</v>
      </c>
      <c r="C4524">
        <v>132588.03</v>
      </c>
      <c r="D4524" s="1" t="d">
        <v>2022-10-07</v>
      </c>
      <c r="E4524" t="s">
        <v>378</v>
      </c>
      <c r="F4524" t="s">
        <v>379</v>
      </c>
      <c r="G4524" t="s">
        <v>1734</v>
      </c>
      <c r="H4524">
        <v>2</v>
      </c>
      <c r="I4524">
        <v>9904133387</v>
      </c>
      <c r="J4524">
        <v>9904133387</v>
      </c>
      <c r="K4524" t="s">
        <v>381</v>
      </c>
      <c r="L4524" t="s">
        <v>381</v>
      </c>
      <c r="M4524" s="4" t="s">
        <v>9259</v>
      </c>
      <c r="N4524" s="1" t="d">
        <v>1999-04-13</v>
      </c>
      <c r="O4524" s="4" t="s">
        <v>9259</v>
      </c>
      <c r="P4524">
        <f>IFERROR(VLOOKUP(A4524,'17. Skuldsanering vilja'!A:D,1,FALSE),0)</f>
        <v>0</v>
      </c>
      <c r="Q4524">
        <f t="shared" si="280"/>
        <v>0</v>
      </c>
      <c r="R4524" t="str">
        <f>IFERROR(VLOOKUP(M4524,'Skudsanering UC monitorering'!A:B,1,FALSE),"")</f>
        <v/>
      </c>
      <c r="S4524" t="str">
        <f>IFERROR(VLOOKUP(O4524,'Skudsanering UC monitorering'!A:B,1,FALSE),"")</f>
        <v/>
      </c>
      <c r="T4524" t="str">
        <f>IFERROR(VLOOKUP(M4524,'Skudsanering UC monitorering'!A:B,2,FALSE),"")</f>
        <v/>
      </c>
      <c r="U4524">
        <f t="shared" si="281"/>
        <v>0</v>
      </c>
      <c r="V4524">
        <f t="shared" si="282"/>
        <v>0</v>
      </c>
      <c r="W4524" s="3">
        <f t="shared" si="283"/>
        <v>0</v>
      </c>
    </row>
    <row r="4525" spans="1:23" hidden="1" x14ac:dyDescent="0.15">
      <c r="A4525" s="4" t="s">
        <v>16116</v>
      </c>
      <c r="B4525" s="1" t="d">
        <v>2023-12-31</v>
      </c>
      <c r="C4525">
        <v>295913.63</v>
      </c>
      <c r="D4525" s="1" t="d">
        <v>2022-10-06</v>
      </c>
      <c r="E4525" t="s">
        <v>378</v>
      </c>
      <c r="F4525" t="s">
        <v>401</v>
      </c>
      <c r="G4525" t="s">
        <v>4624</v>
      </c>
      <c r="H4525">
        <v>1</v>
      </c>
      <c r="I4525">
        <v>9009217572</v>
      </c>
      <c r="J4525">
        <v>9009217572</v>
      </c>
      <c r="K4525" t="s">
        <v>381</v>
      </c>
      <c r="L4525" t="s">
        <v>381</v>
      </c>
      <c r="M4525" s="4" t="s">
        <v>9260</v>
      </c>
      <c r="N4525" s="1" t="d">
        <v>1990-09-21</v>
      </c>
      <c r="O4525" s="4" t="s">
        <v>381</v>
      </c>
      <c r="P4525">
        <f>IFERROR(VLOOKUP(A4525,'17. Skuldsanering vilja'!A:D,1,FALSE),0)</f>
        <v>0</v>
      </c>
      <c r="Q4525">
        <f t="shared" si="280"/>
        <v>0</v>
      </c>
      <c r="R4525" t="str">
        <f>IFERROR(VLOOKUP(M4525,'Skudsanering UC monitorering'!A:B,1,FALSE),"")</f>
        <v/>
      </c>
      <c r="S4525" t="str">
        <f>IFERROR(VLOOKUP(O4525,'Skudsanering UC monitorering'!A:B,1,FALSE),"")</f>
        <v/>
      </c>
      <c r="T4525" t="str">
        <f>IFERROR(VLOOKUP(M4525,'Skudsanering UC monitorering'!A:B,2,FALSE),"")</f>
        <v/>
      </c>
      <c r="U4525">
        <f t="shared" si="281"/>
        <v>0</v>
      </c>
      <c r="V4525">
        <f t="shared" si="282"/>
        <v>0</v>
      </c>
      <c r="W4525" s="3">
        <f t="shared" si="283"/>
        <v>0</v>
      </c>
    </row>
    <row r="4526" spans="1:23" hidden="1" x14ac:dyDescent="0.15">
      <c r="A4526" s="4" t="s">
        <v>16117</v>
      </c>
      <c r="B4526" s="1" t="d">
        <v>2023-12-31</v>
      </c>
      <c r="C4526">
        <v>293354.33</v>
      </c>
      <c r="D4526" s="1" t="d">
        <v>2022-10-07</v>
      </c>
      <c r="E4526" t="s">
        <v>378</v>
      </c>
      <c r="F4526" t="s">
        <v>539</v>
      </c>
      <c r="G4526" t="s">
        <v>3350</v>
      </c>
      <c r="H4526">
        <v>1</v>
      </c>
      <c r="I4526">
        <v>9610172240</v>
      </c>
      <c r="J4526">
        <v>9610172240</v>
      </c>
      <c r="K4526" t="s">
        <v>381</v>
      </c>
      <c r="L4526" t="s">
        <v>381</v>
      </c>
      <c r="M4526" s="4" t="s">
        <v>9261</v>
      </c>
      <c r="N4526" s="1" t="d">
        <v>1996-10-17</v>
      </c>
      <c r="O4526" s="4" t="s">
        <v>381</v>
      </c>
      <c r="P4526">
        <f>IFERROR(VLOOKUP(A4526,'17. Skuldsanering vilja'!A:D,1,FALSE),0)</f>
        <v>0</v>
      </c>
      <c r="Q4526">
        <f t="shared" si="280"/>
        <v>0</v>
      </c>
      <c r="R4526" t="str">
        <f>IFERROR(VLOOKUP(M4526,'Skudsanering UC monitorering'!A:B,1,FALSE),"")</f>
        <v/>
      </c>
      <c r="S4526" t="str">
        <f>IFERROR(VLOOKUP(O4526,'Skudsanering UC monitorering'!A:B,1,FALSE),"")</f>
        <v/>
      </c>
      <c r="T4526" t="str">
        <f>IFERROR(VLOOKUP(M4526,'Skudsanering UC monitorering'!A:B,2,FALSE),"")</f>
        <v/>
      </c>
      <c r="U4526">
        <f t="shared" si="281"/>
        <v>0</v>
      </c>
      <c r="V4526">
        <f t="shared" si="282"/>
        <v>0</v>
      </c>
      <c r="W4526" s="3">
        <f t="shared" si="283"/>
        <v>0</v>
      </c>
    </row>
    <row r="4527" spans="1:23" hidden="1" x14ac:dyDescent="0.15">
      <c r="A4527" s="4" t="s">
        <v>16118</v>
      </c>
      <c r="B4527" s="1" t="d">
        <v>2023-12-31</v>
      </c>
      <c r="C4527">
        <v>238632.34</v>
      </c>
      <c r="D4527" s="1" t="d">
        <v>2022-10-07</v>
      </c>
      <c r="E4527" t="s">
        <v>378</v>
      </c>
      <c r="F4527" t="s">
        <v>379</v>
      </c>
      <c r="G4527" t="s">
        <v>1884</v>
      </c>
      <c r="H4527">
        <v>1</v>
      </c>
      <c r="I4527">
        <v>6808154691</v>
      </c>
      <c r="J4527">
        <v>6808154691</v>
      </c>
      <c r="K4527" t="s">
        <v>381</v>
      </c>
      <c r="L4527" t="s">
        <v>381</v>
      </c>
      <c r="M4527" s="4" t="s">
        <v>9262</v>
      </c>
      <c r="N4527" s="1" t="d">
        <v>1968-08-15</v>
      </c>
      <c r="O4527" s="4" t="s">
        <v>381</v>
      </c>
      <c r="P4527">
        <f>IFERROR(VLOOKUP(A4527,'17. Skuldsanering vilja'!A:D,1,FALSE),0)</f>
        <v>0</v>
      </c>
      <c r="Q4527">
        <f t="shared" si="280"/>
        <v>0</v>
      </c>
      <c r="R4527" t="str">
        <f>IFERROR(VLOOKUP(M4527,'Skudsanering UC monitorering'!A:B,1,FALSE),"")</f>
        <v/>
      </c>
      <c r="S4527" t="str">
        <f>IFERROR(VLOOKUP(O4527,'Skudsanering UC monitorering'!A:B,1,FALSE),"")</f>
        <v/>
      </c>
      <c r="T4527" t="str">
        <f>IFERROR(VLOOKUP(M4527,'Skudsanering UC monitorering'!A:B,2,FALSE),"")</f>
        <v/>
      </c>
      <c r="U4527">
        <f t="shared" si="281"/>
        <v>0</v>
      </c>
      <c r="V4527">
        <f t="shared" si="282"/>
        <v>0</v>
      </c>
      <c r="W4527" s="3">
        <f t="shared" si="283"/>
        <v>0</v>
      </c>
    </row>
    <row r="4528" spans="1:23" hidden="1" x14ac:dyDescent="0.15">
      <c r="A4528" s="4" t="s">
        <v>16119</v>
      </c>
      <c r="B4528" s="1" t="d">
        <v>2023-12-31</v>
      </c>
      <c r="C4528">
        <v>94854.9</v>
      </c>
      <c r="D4528" s="1" t="d">
        <v>2022-10-14</v>
      </c>
      <c r="E4528" t="s">
        <v>378</v>
      </c>
      <c r="F4528" t="s">
        <v>379</v>
      </c>
      <c r="G4528" t="s">
        <v>4624</v>
      </c>
      <c r="H4528">
        <v>1</v>
      </c>
      <c r="I4528">
        <v>8908083895</v>
      </c>
      <c r="J4528">
        <v>8908083895</v>
      </c>
      <c r="K4528" t="s">
        <v>381</v>
      </c>
      <c r="L4528" t="s">
        <v>381</v>
      </c>
      <c r="M4528" s="4" t="s">
        <v>9263</v>
      </c>
      <c r="N4528" s="1" t="d">
        <v>1989-08-08</v>
      </c>
      <c r="O4528" s="4" t="s">
        <v>381</v>
      </c>
      <c r="P4528">
        <f>IFERROR(VLOOKUP(A4528,'17. Skuldsanering vilja'!A:D,1,FALSE),0)</f>
        <v>0</v>
      </c>
      <c r="Q4528">
        <f t="shared" si="280"/>
        <v>0</v>
      </c>
      <c r="R4528" t="str">
        <f>IFERROR(VLOOKUP(M4528,'Skudsanering UC monitorering'!A:B,1,FALSE),"")</f>
        <v/>
      </c>
      <c r="S4528" t="str">
        <f>IFERROR(VLOOKUP(O4528,'Skudsanering UC monitorering'!A:B,1,FALSE),"")</f>
        <v/>
      </c>
      <c r="T4528" t="str">
        <f>IFERROR(VLOOKUP(M4528,'Skudsanering UC monitorering'!A:B,2,FALSE),"")</f>
        <v/>
      </c>
      <c r="U4528">
        <f t="shared" si="281"/>
        <v>0</v>
      </c>
      <c r="V4528">
        <f t="shared" si="282"/>
        <v>0</v>
      </c>
      <c r="W4528" s="3">
        <f t="shared" si="283"/>
        <v>0</v>
      </c>
    </row>
    <row r="4529" spans="1:23" hidden="1" x14ac:dyDescent="0.15">
      <c r="A4529" s="4" t="s">
        <v>16120</v>
      </c>
      <c r="B4529" s="1" t="d">
        <v>2023-12-31</v>
      </c>
      <c r="C4529">
        <v>81218.820000000007</v>
      </c>
      <c r="D4529" s="1" t="d">
        <v>2022-10-07</v>
      </c>
      <c r="E4529" t="s">
        <v>378</v>
      </c>
      <c r="F4529" t="s">
        <v>379</v>
      </c>
      <c r="G4529" t="s">
        <v>1442</v>
      </c>
      <c r="H4529">
        <v>2</v>
      </c>
      <c r="I4529">
        <v>9311199716</v>
      </c>
      <c r="J4529">
        <v>9311199716</v>
      </c>
      <c r="K4529" t="s">
        <v>381</v>
      </c>
      <c r="L4529" t="s">
        <v>381</v>
      </c>
      <c r="M4529" s="4" t="s">
        <v>9264</v>
      </c>
      <c r="N4529" s="1" t="d">
        <v>1993-11-19</v>
      </c>
      <c r="O4529" s="4" t="s">
        <v>9264</v>
      </c>
      <c r="P4529">
        <f>IFERROR(VLOOKUP(A4529,'17. Skuldsanering vilja'!A:D,1,FALSE),0)</f>
        <v>0</v>
      </c>
      <c r="Q4529">
        <f t="shared" si="280"/>
        <v>0</v>
      </c>
      <c r="R4529" t="str">
        <f>IFERROR(VLOOKUP(M4529,'Skudsanering UC monitorering'!A:B,1,FALSE),"")</f>
        <v/>
      </c>
      <c r="S4529" t="str">
        <f>IFERROR(VLOOKUP(O4529,'Skudsanering UC monitorering'!A:B,1,FALSE),"")</f>
        <v/>
      </c>
      <c r="T4529" t="str">
        <f>IFERROR(VLOOKUP(M4529,'Skudsanering UC monitorering'!A:B,2,FALSE),"")</f>
        <v/>
      </c>
      <c r="U4529">
        <f t="shared" si="281"/>
        <v>0</v>
      </c>
      <c r="V4529">
        <f t="shared" si="282"/>
        <v>0</v>
      </c>
      <c r="W4529" s="3">
        <f t="shared" si="283"/>
        <v>0</v>
      </c>
    </row>
    <row r="4530" spans="1:23" hidden="1" x14ac:dyDescent="0.15">
      <c r="A4530" s="4" t="s">
        <v>16121</v>
      </c>
      <c r="B4530" s="1" t="d">
        <v>2023-12-31</v>
      </c>
      <c r="C4530">
        <v>245763.17</v>
      </c>
      <c r="D4530" s="1" t="d">
        <v>2022-10-20</v>
      </c>
      <c r="E4530" t="s">
        <v>378</v>
      </c>
      <c r="F4530" t="s">
        <v>401</v>
      </c>
      <c r="G4530" t="s">
        <v>1183</v>
      </c>
      <c r="H4530">
        <v>1</v>
      </c>
      <c r="I4530">
        <v>6109142395</v>
      </c>
      <c r="J4530">
        <v>6109142395</v>
      </c>
      <c r="K4530" t="s">
        <v>381</v>
      </c>
      <c r="L4530" t="s">
        <v>381</v>
      </c>
      <c r="M4530" s="4" t="s">
        <v>9265</v>
      </c>
      <c r="N4530" s="1" t="d">
        <v>1961-09-14</v>
      </c>
      <c r="O4530" s="4" t="s">
        <v>381</v>
      </c>
      <c r="P4530">
        <f>IFERROR(VLOOKUP(A4530,'17. Skuldsanering vilja'!A:D,1,FALSE),0)</f>
        <v>0</v>
      </c>
      <c r="Q4530">
        <f t="shared" si="280"/>
        <v>0</v>
      </c>
      <c r="R4530" t="str">
        <f>IFERROR(VLOOKUP(M4530,'Skudsanering UC monitorering'!A:B,1,FALSE),"")</f>
        <v/>
      </c>
      <c r="S4530" t="str">
        <f>IFERROR(VLOOKUP(O4530,'Skudsanering UC monitorering'!A:B,1,FALSE),"")</f>
        <v/>
      </c>
      <c r="T4530" t="str">
        <f>IFERROR(VLOOKUP(M4530,'Skudsanering UC monitorering'!A:B,2,FALSE),"")</f>
        <v/>
      </c>
      <c r="U4530">
        <f t="shared" si="281"/>
        <v>0</v>
      </c>
      <c r="V4530">
        <f t="shared" si="282"/>
        <v>0</v>
      </c>
      <c r="W4530" s="3">
        <f t="shared" si="283"/>
        <v>0</v>
      </c>
    </row>
    <row r="4531" spans="1:23" hidden="1" x14ac:dyDescent="0.15">
      <c r="A4531" s="4" t="s">
        <v>16122</v>
      </c>
      <c r="B4531" s="1" t="d">
        <v>2023-12-31</v>
      </c>
      <c r="C4531">
        <v>216280.58</v>
      </c>
      <c r="D4531" s="1" t="d">
        <v>2022-10-25</v>
      </c>
      <c r="E4531" t="s">
        <v>378</v>
      </c>
      <c r="F4531" t="s">
        <v>379</v>
      </c>
      <c r="G4531" t="s">
        <v>2596</v>
      </c>
      <c r="H4531">
        <v>1</v>
      </c>
      <c r="I4531">
        <v>8702273585</v>
      </c>
      <c r="J4531">
        <v>8702273585</v>
      </c>
      <c r="K4531" t="s">
        <v>381</v>
      </c>
      <c r="L4531" t="s">
        <v>381</v>
      </c>
      <c r="M4531" s="4" t="s">
        <v>9266</v>
      </c>
      <c r="N4531" s="1" t="d">
        <v>1987-02-27</v>
      </c>
      <c r="O4531" s="4" t="s">
        <v>381</v>
      </c>
      <c r="P4531">
        <f>IFERROR(VLOOKUP(A4531,'17. Skuldsanering vilja'!A:D,1,FALSE),0)</f>
        <v>0</v>
      </c>
      <c r="Q4531">
        <f t="shared" si="280"/>
        <v>0</v>
      </c>
      <c r="R4531" t="str">
        <f>IFERROR(VLOOKUP(M4531,'Skudsanering UC monitorering'!A:B,1,FALSE),"")</f>
        <v/>
      </c>
      <c r="S4531" t="str">
        <f>IFERROR(VLOOKUP(O4531,'Skudsanering UC monitorering'!A:B,1,FALSE),"")</f>
        <v/>
      </c>
      <c r="T4531" t="str">
        <f>IFERROR(VLOOKUP(M4531,'Skudsanering UC monitorering'!A:B,2,FALSE),"")</f>
        <v/>
      </c>
      <c r="U4531">
        <f t="shared" si="281"/>
        <v>0</v>
      </c>
      <c r="V4531">
        <f t="shared" si="282"/>
        <v>0</v>
      </c>
      <c r="W4531" s="3">
        <f t="shared" si="283"/>
        <v>0</v>
      </c>
    </row>
    <row r="4532" spans="1:23" hidden="1" x14ac:dyDescent="0.15">
      <c r="A4532" s="4" t="s">
        <v>16123</v>
      </c>
      <c r="B4532" s="1" t="d">
        <v>2023-12-31</v>
      </c>
      <c r="C4532">
        <v>37286.03</v>
      </c>
      <c r="D4532" s="1" t="d">
        <v>2022-10-13</v>
      </c>
      <c r="E4532" t="s">
        <v>378</v>
      </c>
      <c r="F4532" t="s">
        <v>401</v>
      </c>
      <c r="G4532" t="s">
        <v>4626</v>
      </c>
      <c r="H4532">
        <v>1</v>
      </c>
      <c r="I4532">
        <v>9804280197</v>
      </c>
      <c r="J4532">
        <v>9804280197</v>
      </c>
      <c r="K4532" t="s">
        <v>381</v>
      </c>
      <c r="L4532" t="s">
        <v>381</v>
      </c>
      <c r="M4532" s="4" t="s">
        <v>9267</v>
      </c>
      <c r="N4532" s="1" t="d">
        <v>1998-04-28</v>
      </c>
      <c r="O4532" s="4" t="s">
        <v>381</v>
      </c>
      <c r="P4532">
        <f>IFERROR(VLOOKUP(A4532,'17. Skuldsanering vilja'!A:D,1,FALSE),0)</f>
        <v>0</v>
      </c>
      <c r="Q4532">
        <f t="shared" si="280"/>
        <v>0</v>
      </c>
      <c r="R4532" t="str">
        <f>IFERROR(VLOOKUP(M4532,'Skudsanering UC monitorering'!A:B,1,FALSE),"")</f>
        <v/>
      </c>
      <c r="S4532" t="str">
        <f>IFERROR(VLOOKUP(O4532,'Skudsanering UC monitorering'!A:B,1,FALSE),"")</f>
        <v/>
      </c>
      <c r="T4532" t="str">
        <f>IFERROR(VLOOKUP(M4532,'Skudsanering UC monitorering'!A:B,2,FALSE),"")</f>
        <v/>
      </c>
      <c r="U4532">
        <f t="shared" si="281"/>
        <v>0</v>
      </c>
      <c r="V4532">
        <f t="shared" si="282"/>
        <v>0</v>
      </c>
      <c r="W4532" s="3">
        <f t="shared" si="283"/>
        <v>0</v>
      </c>
    </row>
    <row r="4533" spans="1:23" hidden="1" x14ac:dyDescent="0.15">
      <c r="A4533" s="4" t="s">
        <v>16124</v>
      </c>
      <c r="B4533" s="1" t="d">
        <v>2023-12-31</v>
      </c>
      <c r="C4533">
        <v>394461.56</v>
      </c>
      <c r="D4533" s="1" t="d">
        <v>2022-10-11</v>
      </c>
      <c r="E4533" t="s">
        <v>378</v>
      </c>
      <c r="F4533" t="s">
        <v>379</v>
      </c>
      <c r="G4533" t="s">
        <v>4608</v>
      </c>
      <c r="H4533">
        <v>2</v>
      </c>
      <c r="I4533">
        <v>7707279258</v>
      </c>
      <c r="J4533">
        <v>7707279258</v>
      </c>
      <c r="K4533" t="s">
        <v>381</v>
      </c>
      <c r="L4533" t="s">
        <v>381</v>
      </c>
      <c r="M4533" s="4" t="s">
        <v>9268</v>
      </c>
      <c r="N4533" s="1" t="d">
        <v>1977-07-27</v>
      </c>
      <c r="O4533" s="4" t="s">
        <v>9268</v>
      </c>
      <c r="P4533">
        <f>IFERROR(VLOOKUP(A4533,'17. Skuldsanering vilja'!A:D,1,FALSE),0)</f>
        <v>0</v>
      </c>
      <c r="Q4533">
        <f t="shared" si="280"/>
        <v>0</v>
      </c>
      <c r="R4533" t="str">
        <f>IFERROR(VLOOKUP(M4533,'Skudsanering UC monitorering'!A:B,1,FALSE),"")</f>
        <v/>
      </c>
      <c r="S4533" t="str">
        <f>IFERROR(VLOOKUP(O4533,'Skudsanering UC monitorering'!A:B,1,FALSE),"")</f>
        <v/>
      </c>
      <c r="T4533" t="str">
        <f>IFERROR(VLOOKUP(M4533,'Skudsanering UC monitorering'!A:B,2,FALSE),"")</f>
        <v/>
      </c>
      <c r="U4533">
        <f t="shared" si="281"/>
        <v>0</v>
      </c>
      <c r="V4533">
        <f t="shared" si="282"/>
        <v>0</v>
      </c>
      <c r="W4533" s="3">
        <f t="shared" si="283"/>
        <v>0</v>
      </c>
    </row>
    <row r="4534" spans="1:23" hidden="1" x14ac:dyDescent="0.15">
      <c r="A4534" s="4" t="s">
        <v>16125</v>
      </c>
      <c r="B4534" s="1" t="d">
        <v>2023-12-31</v>
      </c>
      <c r="C4534">
        <v>266968.61</v>
      </c>
      <c r="D4534" s="1" t="d">
        <v>2022-10-07</v>
      </c>
      <c r="E4534" t="s">
        <v>378</v>
      </c>
      <c r="F4534" t="s">
        <v>379</v>
      </c>
      <c r="G4534" t="s">
        <v>4624</v>
      </c>
      <c r="H4534">
        <v>1</v>
      </c>
      <c r="I4534">
        <v>9208163916</v>
      </c>
      <c r="J4534">
        <v>9208163916</v>
      </c>
      <c r="K4534" t="s">
        <v>381</v>
      </c>
      <c r="L4534" t="s">
        <v>381</v>
      </c>
      <c r="M4534" s="4" t="s">
        <v>9269</v>
      </c>
      <c r="N4534" s="1" t="d">
        <v>1992-08-16</v>
      </c>
      <c r="O4534" s="4" t="s">
        <v>381</v>
      </c>
      <c r="P4534">
        <f>IFERROR(VLOOKUP(A4534,'17. Skuldsanering vilja'!A:D,1,FALSE),0)</f>
        <v>0</v>
      </c>
      <c r="Q4534">
        <f t="shared" si="280"/>
        <v>0</v>
      </c>
      <c r="R4534" t="str">
        <f>IFERROR(VLOOKUP(M4534,'Skudsanering UC monitorering'!A:B,1,FALSE),"")</f>
        <v/>
      </c>
      <c r="S4534" t="str">
        <f>IFERROR(VLOOKUP(O4534,'Skudsanering UC monitorering'!A:B,1,FALSE),"")</f>
        <v/>
      </c>
      <c r="T4534" t="str">
        <f>IFERROR(VLOOKUP(M4534,'Skudsanering UC monitorering'!A:B,2,FALSE),"")</f>
        <v/>
      </c>
      <c r="U4534">
        <f t="shared" si="281"/>
        <v>0</v>
      </c>
      <c r="V4534">
        <f t="shared" si="282"/>
        <v>0</v>
      </c>
      <c r="W4534" s="3">
        <f t="shared" si="283"/>
        <v>0</v>
      </c>
    </row>
    <row r="4535" spans="1:23" hidden="1" x14ac:dyDescent="0.15">
      <c r="A4535" s="4" t="s">
        <v>16126</v>
      </c>
      <c r="B4535" s="1" t="d">
        <v>2023-12-31</v>
      </c>
      <c r="C4535">
        <v>366269.19</v>
      </c>
      <c r="D4535" s="1" t="d">
        <v>2022-10-07</v>
      </c>
      <c r="E4535" t="s">
        <v>378</v>
      </c>
      <c r="F4535" t="s">
        <v>379</v>
      </c>
      <c r="G4535" t="s">
        <v>3342</v>
      </c>
      <c r="H4535">
        <v>2</v>
      </c>
      <c r="I4535">
        <v>9112020053</v>
      </c>
      <c r="J4535">
        <v>9112020053</v>
      </c>
      <c r="K4535" t="s">
        <v>381</v>
      </c>
      <c r="L4535" t="s">
        <v>381</v>
      </c>
      <c r="M4535" s="4" t="s">
        <v>9270</v>
      </c>
      <c r="N4535" s="1" t="d">
        <v>1991-12-02</v>
      </c>
      <c r="O4535" s="4" t="s">
        <v>9270</v>
      </c>
      <c r="P4535">
        <f>IFERROR(VLOOKUP(A4535,'17. Skuldsanering vilja'!A:D,1,FALSE),0)</f>
        <v>0</v>
      </c>
      <c r="Q4535">
        <f t="shared" si="280"/>
        <v>0</v>
      </c>
      <c r="R4535" t="str">
        <f>IFERROR(VLOOKUP(M4535,'Skudsanering UC monitorering'!A:B,1,FALSE),"")</f>
        <v/>
      </c>
      <c r="S4535" t="str">
        <f>IFERROR(VLOOKUP(O4535,'Skudsanering UC monitorering'!A:B,1,FALSE),"")</f>
        <v/>
      </c>
      <c r="T4535" t="str">
        <f>IFERROR(VLOOKUP(M4535,'Skudsanering UC monitorering'!A:B,2,FALSE),"")</f>
        <v/>
      </c>
      <c r="U4535">
        <f t="shared" si="281"/>
        <v>0</v>
      </c>
      <c r="V4535">
        <f t="shared" si="282"/>
        <v>0</v>
      </c>
      <c r="W4535" s="3">
        <f t="shared" si="283"/>
        <v>0</v>
      </c>
    </row>
    <row r="4536" spans="1:23" hidden="1" x14ac:dyDescent="0.15">
      <c r="A4536" s="4" t="s">
        <v>16127</v>
      </c>
      <c r="B4536" s="1" t="d">
        <v>2023-12-31</v>
      </c>
      <c r="C4536">
        <v>233690.85</v>
      </c>
      <c r="D4536" s="1" t="d">
        <v>2022-10-06</v>
      </c>
      <c r="E4536" t="s">
        <v>378</v>
      </c>
      <c r="F4536" t="s">
        <v>401</v>
      </c>
      <c r="G4536" t="s">
        <v>2225</v>
      </c>
      <c r="H4536">
        <v>1</v>
      </c>
      <c r="I4536">
        <v>7001158224</v>
      </c>
      <c r="J4536">
        <v>7001158224</v>
      </c>
      <c r="K4536" t="s">
        <v>381</v>
      </c>
      <c r="L4536" t="s">
        <v>381</v>
      </c>
      <c r="M4536" s="4" t="s">
        <v>9271</v>
      </c>
      <c r="N4536" s="1" t="d">
        <v>1970-01-15</v>
      </c>
      <c r="O4536" s="4" t="s">
        <v>381</v>
      </c>
      <c r="P4536">
        <f>IFERROR(VLOOKUP(A4536,'17. Skuldsanering vilja'!A:D,1,FALSE),0)</f>
        <v>0</v>
      </c>
      <c r="Q4536">
        <f t="shared" si="280"/>
        <v>0</v>
      </c>
      <c r="R4536" t="str">
        <f>IFERROR(VLOOKUP(M4536,'Skudsanering UC monitorering'!A:B,1,FALSE),"")</f>
        <v/>
      </c>
      <c r="S4536" t="str">
        <f>IFERROR(VLOOKUP(O4536,'Skudsanering UC monitorering'!A:B,1,FALSE),"")</f>
        <v/>
      </c>
      <c r="T4536" t="str">
        <f>IFERROR(VLOOKUP(M4536,'Skudsanering UC monitorering'!A:B,2,FALSE),"")</f>
        <v/>
      </c>
      <c r="U4536">
        <f t="shared" si="281"/>
        <v>0</v>
      </c>
      <c r="V4536">
        <f t="shared" si="282"/>
        <v>0</v>
      </c>
      <c r="W4536" s="3">
        <f t="shared" si="283"/>
        <v>0</v>
      </c>
    </row>
    <row r="4537" spans="1:23" hidden="1" x14ac:dyDescent="0.15">
      <c r="A4537" s="4" t="s">
        <v>16128</v>
      </c>
      <c r="B4537" s="1" t="d">
        <v>2023-12-31</v>
      </c>
      <c r="C4537">
        <v>35217.97</v>
      </c>
      <c r="D4537" s="1" t="d">
        <v>2022-10-10</v>
      </c>
      <c r="E4537" t="s">
        <v>378</v>
      </c>
      <c r="F4537" t="s">
        <v>379</v>
      </c>
      <c r="G4537" t="s">
        <v>1734</v>
      </c>
      <c r="H4537">
        <v>1</v>
      </c>
      <c r="I4537">
        <v>7505015136</v>
      </c>
      <c r="J4537">
        <v>7505015136</v>
      </c>
      <c r="K4537" t="s">
        <v>381</v>
      </c>
      <c r="L4537" t="s">
        <v>381</v>
      </c>
      <c r="M4537" s="4" t="s">
        <v>9272</v>
      </c>
      <c r="N4537" s="1" t="d">
        <v>1975-05-01</v>
      </c>
      <c r="O4537" s="4" t="s">
        <v>381</v>
      </c>
      <c r="P4537">
        <f>IFERROR(VLOOKUP(A4537,'17. Skuldsanering vilja'!A:D,1,FALSE),0)</f>
        <v>0</v>
      </c>
      <c r="Q4537">
        <f t="shared" si="280"/>
        <v>0</v>
      </c>
      <c r="R4537" t="str">
        <f>IFERROR(VLOOKUP(M4537,'Skudsanering UC monitorering'!A:B,1,FALSE),"")</f>
        <v/>
      </c>
      <c r="S4537" t="str">
        <f>IFERROR(VLOOKUP(O4537,'Skudsanering UC monitorering'!A:B,1,FALSE),"")</f>
        <v/>
      </c>
      <c r="T4537" t="str">
        <f>IFERROR(VLOOKUP(M4537,'Skudsanering UC monitorering'!A:B,2,FALSE),"")</f>
        <v/>
      </c>
      <c r="U4537">
        <f t="shared" si="281"/>
        <v>0</v>
      </c>
      <c r="V4537">
        <f t="shared" si="282"/>
        <v>0</v>
      </c>
      <c r="W4537" s="3">
        <f t="shared" si="283"/>
        <v>0</v>
      </c>
    </row>
    <row r="4538" spans="1:23" hidden="1" x14ac:dyDescent="0.15">
      <c r="A4538" s="4" t="s">
        <v>16129</v>
      </c>
      <c r="B4538" s="1" t="d">
        <v>2023-12-31</v>
      </c>
      <c r="C4538">
        <v>211841.97</v>
      </c>
      <c r="D4538" s="1" t="d">
        <v>2022-10-07</v>
      </c>
      <c r="E4538" t="s">
        <v>378</v>
      </c>
      <c r="F4538" t="s">
        <v>401</v>
      </c>
      <c r="G4538" t="s">
        <v>1884</v>
      </c>
      <c r="H4538">
        <v>1</v>
      </c>
      <c r="I4538">
        <v>9501031414</v>
      </c>
      <c r="J4538">
        <v>9501031414</v>
      </c>
      <c r="K4538" t="s">
        <v>381</v>
      </c>
      <c r="L4538" t="s">
        <v>381</v>
      </c>
      <c r="M4538" s="4" t="s">
        <v>9273</v>
      </c>
      <c r="N4538" s="1" t="d">
        <v>1995-01-03</v>
      </c>
      <c r="O4538" s="4" t="s">
        <v>381</v>
      </c>
      <c r="P4538">
        <f>IFERROR(VLOOKUP(A4538,'17. Skuldsanering vilja'!A:D,1,FALSE),0)</f>
        <v>0</v>
      </c>
      <c r="Q4538">
        <f t="shared" si="280"/>
        <v>0</v>
      </c>
      <c r="R4538" t="str">
        <f>IFERROR(VLOOKUP(M4538,'Skudsanering UC monitorering'!A:B,1,FALSE),"")</f>
        <v/>
      </c>
      <c r="S4538" t="str">
        <f>IFERROR(VLOOKUP(O4538,'Skudsanering UC monitorering'!A:B,1,FALSE),"")</f>
        <v/>
      </c>
      <c r="T4538" t="str">
        <f>IFERROR(VLOOKUP(M4538,'Skudsanering UC monitorering'!A:B,2,FALSE),"")</f>
        <v/>
      </c>
      <c r="U4538">
        <f t="shared" si="281"/>
        <v>0</v>
      </c>
      <c r="V4538">
        <f t="shared" si="282"/>
        <v>0</v>
      </c>
      <c r="W4538" s="3">
        <f t="shared" si="283"/>
        <v>0</v>
      </c>
    </row>
    <row r="4539" spans="1:23" hidden="1" x14ac:dyDescent="0.15">
      <c r="A4539" s="4" t="s">
        <v>16130</v>
      </c>
      <c r="B4539" s="1" t="d">
        <v>2023-12-31</v>
      </c>
      <c r="C4539">
        <v>124134.12</v>
      </c>
      <c r="D4539" s="1" t="d">
        <v>2022-10-06</v>
      </c>
      <c r="E4539" t="s">
        <v>378</v>
      </c>
      <c r="F4539" t="s">
        <v>401</v>
      </c>
      <c r="G4539" t="s">
        <v>3630</v>
      </c>
      <c r="H4539">
        <v>1</v>
      </c>
      <c r="I4539">
        <v>9708223509</v>
      </c>
      <c r="J4539">
        <v>9708223509</v>
      </c>
      <c r="K4539" t="s">
        <v>381</v>
      </c>
      <c r="L4539" t="s">
        <v>381</v>
      </c>
      <c r="M4539" s="4" t="s">
        <v>9274</v>
      </c>
      <c r="N4539" s="1" t="d">
        <v>1997-08-22</v>
      </c>
      <c r="O4539" s="4" t="s">
        <v>381</v>
      </c>
      <c r="P4539">
        <f>IFERROR(VLOOKUP(A4539,'17. Skuldsanering vilja'!A:D,1,FALSE),0)</f>
        <v>0</v>
      </c>
      <c r="Q4539">
        <f t="shared" si="280"/>
        <v>0</v>
      </c>
      <c r="R4539" t="str">
        <f>IFERROR(VLOOKUP(M4539,'Skudsanering UC monitorering'!A:B,1,FALSE),"")</f>
        <v/>
      </c>
      <c r="S4539" t="str">
        <f>IFERROR(VLOOKUP(O4539,'Skudsanering UC monitorering'!A:B,1,FALSE),"")</f>
        <v/>
      </c>
      <c r="T4539" t="str">
        <f>IFERROR(VLOOKUP(M4539,'Skudsanering UC monitorering'!A:B,2,FALSE),"")</f>
        <v/>
      </c>
      <c r="U4539">
        <f t="shared" si="281"/>
        <v>0</v>
      </c>
      <c r="V4539">
        <f t="shared" si="282"/>
        <v>0</v>
      </c>
      <c r="W4539" s="3">
        <f t="shared" si="283"/>
        <v>0</v>
      </c>
    </row>
    <row r="4540" spans="1:23" hidden="1" x14ac:dyDescent="0.15">
      <c r="A4540" s="4" t="s">
        <v>16131</v>
      </c>
      <c r="B4540" s="1" t="d">
        <v>2023-12-31</v>
      </c>
      <c r="C4540">
        <v>59584.98</v>
      </c>
      <c r="D4540" s="1" t="d">
        <v>2022-10-07</v>
      </c>
      <c r="E4540" t="s">
        <v>378</v>
      </c>
      <c r="F4540" t="s">
        <v>379</v>
      </c>
      <c r="G4540" t="s">
        <v>2596</v>
      </c>
      <c r="H4540">
        <v>1</v>
      </c>
      <c r="I4540">
        <v>7205024032</v>
      </c>
      <c r="J4540">
        <v>7205024032</v>
      </c>
      <c r="K4540" t="s">
        <v>381</v>
      </c>
      <c r="L4540" t="s">
        <v>381</v>
      </c>
      <c r="M4540" s="4" t="s">
        <v>9275</v>
      </c>
      <c r="N4540" s="1" t="d">
        <v>1972-05-02</v>
      </c>
      <c r="O4540" s="4" t="s">
        <v>381</v>
      </c>
      <c r="P4540">
        <f>IFERROR(VLOOKUP(A4540,'17. Skuldsanering vilja'!A:D,1,FALSE),0)</f>
        <v>0</v>
      </c>
      <c r="Q4540">
        <f t="shared" si="280"/>
        <v>0</v>
      </c>
      <c r="R4540" t="str">
        <f>IFERROR(VLOOKUP(M4540,'Skudsanering UC monitorering'!A:B,1,FALSE),"")</f>
        <v/>
      </c>
      <c r="S4540" t="str">
        <f>IFERROR(VLOOKUP(O4540,'Skudsanering UC monitorering'!A:B,1,FALSE),"")</f>
        <v/>
      </c>
      <c r="T4540" t="str">
        <f>IFERROR(VLOOKUP(M4540,'Skudsanering UC monitorering'!A:B,2,FALSE),"")</f>
        <v/>
      </c>
      <c r="U4540">
        <f t="shared" si="281"/>
        <v>0</v>
      </c>
      <c r="V4540">
        <f t="shared" si="282"/>
        <v>0</v>
      </c>
      <c r="W4540" s="3">
        <f t="shared" si="283"/>
        <v>0</v>
      </c>
    </row>
    <row r="4541" spans="1:23" hidden="1" x14ac:dyDescent="0.15">
      <c r="A4541" s="4" t="s">
        <v>16132</v>
      </c>
      <c r="B4541" s="1" t="d">
        <v>2023-12-31</v>
      </c>
      <c r="C4541">
        <v>425978.55</v>
      </c>
      <c r="D4541" s="1" t="d">
        <v>2022-10-12</v>
      </c>
      <c r="E4541" t="s">
        <v>378</v>
      </c>
      <c r="F4541" t="s">
        <v>379</v>
      </c>
      <c r="G4541" t="s">
        <v>3342</v>
      </c>
      <c r="H4541">
        <v>2</v>
      </c>
      <c r="I4541">
        <v>8904269159</v>
      </c>
      <c r="J4541">
        <v>8904269159</v>
      </c>
      <c r="K4541" t="s">
        <v>381</v>
      </c>
      <c r="L4541" t="s">
        <v>381</v>
      </c>
      <c r="M4541" s="4" t="s">
        <v>9276</v>
      </c>
      <c r="N4541" s="1" t="d">
        <v>1989-04-26</v>
      </c>
      <c r="O4541" s="4" t="s">
        <v>9276</v>
      </c>
      <c r="P4541">
        <f>IFERROR(VLOOKUP(A4541,'17. Skuldsanering vilja'!A:D,1,FALSE),0)</f>
        <v>0</v>
      </c>
      <c r="Q4541">
        <f t="shared" si="280"/>
        <v>0</v>
      </c>
      <c r="R4541" t="str">
        <f>IFERROR(VLOOKUP(M4541,'Skudsanering UC monitorering'!A:B,1,FALSE),"")</f>
        <v/>
      </c>
      <c r="S4541" t="str">
        <f>IFERROR(VLOOKUP(O4541,'Skudsanering UC monitorering'!A:B,1,FALSE),"")</f>
        <v/>
      </c>
      <c r="T4541" t="str">
        <f>IFERROR(VLOOKUP(M4541,'Skudsanering UC monitorering'!A:B,2,FALSE),"")</f>
        <v/>
      </c>
      <c r="U4541">
        <f t="shared" si="281"/>
        <v>0</v>
      </c>
      <c r="V4541">
        <f t="shared" si="282"/>
        <v>0</v>
      </c>
      <c r="W4541" s="3">
        <f t="shared" si="283"/>
        <v>0</v>
      </c>
    </row>
    <row r="4542" spans="1:23" hidden="1" x14ac:dyDescent="0.15">
      <c r="A4542" s="4" t="s">
        <v>16133</v>
      </c>
      <c r="B4542" s="1" t="d">
        <v>2023-12-31</v>
      </c>
      <c r="C4542">
        <v>116981.69</v>
      </c>
      <c r="D4542" s="1" t="d">
        <v>2022-10-10</v>
      </c>
      <c r="E4542" t="s">
        <v>378</v>
      </c>
      <c r="F4542" t="s">
        <v>379</v>
      </c>
      <c r="G4542" t="s">
        <v>1424</v>
      </c>
      <c r="H4542">
        <v>1</v>
      </c>
      <c r="I4542">
        <v>9705288695</v>
      </c>
      <c r="J4542">
        <v>9705288695</v>
      </c>
      <c r="K4542" t="s">
        <v>381</v>
      </c>
      <c r="L4542" t="s">
        <v>381</v>
      </c>
      <c r="M4542" s="4" t="s">
        <v>9277</v>
      </c>
      <c r="N4542" s="1" t="d">
        <v>1997-05-28</v>
      </c>
      <c r="O4542" s="4" t="s">
        <v>381</v>
      </c>
      <c r="P4542">
        <f>IFERROR(VLOOKUP(A4542,'17. Skuldsanering vilja'!A:D,1,FALSE),0)</f>
        <v>0</v>
      </c>
      <c r="Q4542">
        <f t="shared" si="280"/>
        <v>0</v>
      </c>
      <c r="R4542" t="str">
        <f>IFERROR(VLOOKUP(M4542,'Skudsanering UC monitorering'!A:B,1,FALSE),"")</f>
        <v/>
      </c>
      <c r="S4542" t="str">
        <f>IFERROR(VLOOKUP(O4542,'Skudsanering UC monitorering'!A:B,1,FALSE),"")</f>
        <v/>
      </c>
      <c r="T4542" t="str">
        <f>IFERROR(VLOOKUP(M4542,'Skudsanering UC monitorering'!A:B,2,FALSE),"")</f>
        <v/>
      </c>
      <c r="U4542">
        <f t="shared" si="281"/>
        <v>0</v>
      </c>
      <c r="V4542">
        <f t="shared" si="282"/>
        <v>0</v>
      </c>
      <c r="W4542" s="3">
        <f t="shared" si="283"/>
        <v>0</v>
      </c>
    </row>
    <row r="4543" spans="1:23" hidden="1" x14ac:dyDescent="0.15">
      <c r="A4543" s="4" t="s">
        <v>16134</v>
      </c>
      <c r="B4543" s="1" t="d">
        <v>2023-12-31</v>
      </c>
      <c r="C4543">
        <v>110588.04</v>
      </c>
      <c r="D4543" s="1" t="d">
        <v>2022-10-12</v>
      </c>
      <c r="E4543" t="s">
        <v>378</v>
      </c>
      <c r="F4543" t="s">
        <v>401</v>
      </c>
      <c r="G4543" t="s">
        <v>4577</v>
      </c>
      <c r="H4543">
        <v>1</v>
      </c>
      <c r="I4543">
        <v>9511243660</v>
      </c>
      <c r="J4543">
        <v>9511243660</v>
      </c>
      <c r="K4543" t="s">
        <v>381</v>
      </c>
      <c r="L4543" t="s">
        <v>381</v>
      </c>
      <c r="M4543" s="4" t="s">
        <v>9278</v>
      </c>
      <c r="N4543" s="1" t="d">
        <v>1995-11-24</v>
      </c>
      <c r="O4543" s="4" t="s">
        <v>381</v>
      </c>
      <c r="P4543">
        <f>IFERROR(VLOOKUP(A4543,'17. Skuldsanering vilja'!A:D,1,FALSE),0)</f>
        <v>0</v>
      </c>
      <c r="Q4543">
        <f t="shared" si="280"/>
        <v>0</v>
      </c>
      <c r="R4543" t="str">
        <f>IFERROR(VLOOKUP(M4543,'Skudsanering UC monitorering'!A:B,1,FALSE),"")</f>
        <v/>
      </c>
      <c r="S4543" t="str">
        <f>IFERROR(VLOOKUP(O4543,'Skudsanering UC monitorering'!A:B,1,FALSE),"")</f>
        <v/>
      </c>
      <c r="T4543" t="str">
        <f>IFERROR(VLOOKUP(M4543,'Skudsanering UC monitorering'!A:B,2,FALSE),"")</f>
        <v/>
      </c>
      <c r="U4543">
        <f t="shared" si="281"/>
        <v>0</v>
      </c>
      <c r="V4543">
        <f t="shared" si="282"/>
        <v>0</v>
      </c>
      <c r="W4543" s="3">
        <f t="shared" si="283"/>
        <v>0</v>
      </c>
    </row>
    <row r="4544" spans="1:23" hidden="1" x14ac:dyDescent="0.15">
      <c r="A4544" s="4" t="s">
        <v>16135</v>
      </c>
      <c r="B4544" s="1" t="d">
        <v>2023-12-31</v>
      </c>
      <c r="C4544">
        <v>226646.68</v>
      </c>
      <c r="D4544" s="1" t="d">
        <v>2022-10-11</v>
      </c>
      <c r="E4544" t="s">
        <v>378</v>
      </c>
      <c r="F4544" t="s">
        <v>379</v>
      </c>
      <c r="G4544" t="s">
        <v>4608</v>
      </c>
      <c r="H4544">
        <v>1</v>
      </c>
      <c r="I4544">
        <v>7506204168</v>
      </c>
      <c r="J4544">
        <v>7506204168</v>
      </c>
      <c r="K4544" t="s">
        <v>381</v>
      </c>
      <c r="L4544" t="s">
        <v>381</v>
      </c>
      <c r="M4544" s="4" t="s">
        <v>9279</v>
      </c>
      <c r="N4544" s="1" t="d">
        <v>1975-06-20</v>
      </c>
      <c r="O4544" s="4" t="s">
        <v>381</v>
      </c>
      <c r="P4544">
        <f>IFERROR(VLOOKUP(A4544,'17. Skuldsanering vilja'!A:D,1,FALSE),0)</f>
        <v>0</v>
      </c>
      <c r="Q4544">
        <f t="shared" si="280"/>
        <v>0</v>
      </c>
      <c r="R4544" t="str">
        <f>IFERROR(VLOOKUP(M4544,'Skudsanering UC monitorering'!A:B,1,FALSE),"")</f>
        <v/>
      </c>
      <c r="S4544" t="str">
        <f>IFERROR(VLOOKUP(O4544,'Skudsanering UC monitorering'!A:B,1,FALSE),"")</f>
        <v/>
      </c>
      <c r="T4544" t="str">
        <f>IFERROR(VLOOKUP(M4544,'Skudsanering UC monitorering'!A:B,2,FALSE),"")</f>
        <v/>
      </c>
      <c r="U4544">
        <f t="shared" si="281"/>
        <v>0</v>
      </c>
      <c r="V4544">
        <f t="shared" si="282"/>
        <v>0</v>
      </c>
      <c r="W4544" s="3">
        <f t="shared" si="283"/>
        <v>0</v>
      </c>
    </row>
    <row r="4545" spans="1:23" hidden="1" x14ac:dyDescent="0.15">
      <c r="A4545" s="4" t="s">
        <v>16136</v>
      </c>
      <c r="B4545" s="1" t="d">
        <v>2023-12-31</v>
      </c>
      <c r="C4545">
        <v>215229.32</v>
      </c>
      <c r="D4545" s="1" t="d">
        <v>2022-10-07</v>
      </c>
      <c r="E4545" t="s">
        <v>378</v>
      </c>
      <c r="F4545" t="s">
        <v>401</v>
      </c>
      <c r="G4545" t="s">
        <v>4608</v>
      </c>
      <c r="H4545">
        <v>1</v>
      </c>
      <c r="I4545">
        <v>6212122292</v>
      </c>
      <c r="J4545">
        <v>6212122292</v>
      </c>
      <c r="K4545" t="s">
        <v>381</v>
      </c>
      <c r="L4545" t="s">
        <v>381</v>
      </c>
      <c r="M4545" s="4" t="s">
        <v>9280</v>
      </c>
      <c r="N4545" s="1" t="d">
        <v>1962-12-12</v>
      </c>
      <c r="O4545" s="4" t="s">
        <v>381</v>
      </c>
      <c r="P4545">
        <f>IFERROR(VLOOKUP(A4545,'17. Skuldsanering vilja'!A:D,1,FALSE),0)</f>
        <v>0</v>
      </c>
      <c r="Q4545">
        <f t="shared" si="280"/>
        <v>0</v>
      </c>
      <c r="R4545" t="str">
        <f>IFERROR(VLOOKUP(M4545,'Skudsanering UC monitorering'!A:B,1,FALSE),"")</f>
        <v/>
      </c>
      <c r="S4545" t="str">
        <f>IFERROR(VLOOKUP(O4545,'Skudsanering UC monitorering'!A:B,1,FALSE),"")</f>
        <v/>
      </c>
      <c r="T4545" t="str">
        <f>IFERROR(VLOOKUP(M4545,'Skudsanering UC monitorering'!A:B,2,FALSE),"")</f>
        <v/>
      </c>
      <c r="U4545">
        <f t="shared" si="281"/>
        <v>0</v>
      </c>
      <c r="V4545">
        <f t="shared" si="282"/>
        <v>0</v>
      </c>
      <c r="W4545" s="3">
        <f t="shared" si="283"/>
        <v>0</v>
      </c>
    </row>
    <row r="4546" spans="1:23" hidden="1" x14ac:dyDescent="0.15">
      <c r="A4546" s="4" t="s">
        <v>16137</v>
      </c>
      <c r="B4546" s="1" t="d">
        <v>2023-12-31</v>
      </c>
      <c r="C4546">
        <v>104192.07</v>
      </c>
      <c r="D4546" s="1" t="d">
        <v>2022-10-10</v>
      </c>
      <c r="E4546" t="s">
        <v>378</v>
      </c>
      <c r="F4546" t="s">
        <v>379</v>
      </c>
      <c r="G4546" t="s">
        <v>4627</v>
      </c>
      <c r="H4546">
        <v>1</v>
      </c>
      <c r="I4546">
        <v>203217971</v>
      </c>
      <c r="J4546">
        <v>203217971</v>
      </c>
      <c r="K4546" t="s">
        <v>381</v>
      </c>
      <c r="L4546" t="s">
        <v>381</v>
      </c>
      <c r="M4546" s="4" t="s">
        <v>9281</v>
      </c>
      <c r="N4546" s="1" t="d">
        <v>2002-03-21</v>
      </c>
      <c r="O4546" s="4" t="s">
        <v>381</v>
      </c>
      <c r="P4546">
        <f>IFERROR(VLOOKUP(A4546,'17. Skuldsanering vilja'!A:D,1,FALSE),0)</f>
        <v>0</v>
      </c>
      <c r="Q4546">
        <f t="shared" si="280"/>
        <v>0</v>
      </c>
      <c r="R4546" t="str">
        <f>IFERROR(VLOOKUP(M4546,'Skudsanering UC monitorering'!A:B,1,FALSE),"")</f>
        <v/>
      </c>
      <c r="S4546" t="str">
        <f>IFERROR(VLOOKUP(O4546,'Skudsanering UC monitorering'!A:B,1,FALSE),"")</f>
        <v/>
      </c>
      <c r="T4546" t="str">
        <f>IFERROR(VLOOKUP(M4546,'Skudsanering UC monitorering'!A:B,2,FALSE),"")</f>
        <v/>
      </c>
      <c r="U4546">
        <f t="shared" si="281"/>
        <v>0</v>
      </c>
      <c r="V4546">
        <f t="shared" si="282"/>
        <v>0</v>
      </c>
      <c r="W4546" s="3">
        <f t="shared" si="283"/>
        <v>0</v>
      </c>
    </row>
    <row r="4547" spans="1:23" hidden="1" x14ac:dyDescent="0.15">
      <c r="A4547" s="4" t="s">
        <v>16138</v>
      </c>
      <c r="B4547" s="1" t="d">
        <v>2023-12-31</v>
      </c>
      <c r="C4547">
        <v>40064.239999999998</v>
      </c>
      <c r="D4547" s="1" t="d">
        <v>2022-10-11</v>
      </c>
      <c r="E4547" t="s">
        <v>378</v>
      </c>
      <c r="F4547" t="s">
        <v>379</v>
      </c>
      <c r="G4547" t="s">
        <v>1312</v>
      </c>
      <c r="H4547">
        <v>2</v>
      </c>
      <c r="I4547">
        <v>8604182637</v>
      </c>
      <c r="J4547">
        <v>8604182637</v>
      </c>
      <c r="K4547" t="s">
        <v>381</v>
      </c>
      <c r="L4547" t="s">
        <v>381</v>
      </c>
      <c r="M4547" s="4" t="s">
        <v>9282</v>
      </c>
      <c r="N4547" s="1" t="d">
        <v>1986-04-18</v>
      </c>
      <c r="O4547" s="4" t="s">
        <v>9282</v>
      </c>
      <c r="P4547">
        <f>IFERROR(VLOOKUP(A4547,'17. Skuldsanering vilja'!A:D,1,FALSE),0)</f>
        <v>0</v>
      </c>
      <c r="Q4547">
        <f t="shared" ref="Q4547:Q4610" si="284">IF(P4547=0,0,1)</f>
        <v>0</v>
      </c>
      <c r="R4547" t="str">
        <f>IFERROR(VLOOKUP(M4547,'Skudsanering UC monitorering'!A:B,1,FALSE),"")</f>
        <v/>
      </c>
      <c r="S4547" t="str">
        <f>IFERROR(VLOOKUP(O4547,'Skudsanering UC monitorering'!A:B,1,FALSE),"")</f>
        <v/>
      </c>
      <c r="T4547" t="str">
        <f>IFERROR(VLOOKUP(M4547,'Skudsanering UC monitorering'!A:B,2,FALSE),"")</f>
        <v/>
      </c>
      <c r="U4547">
        <f t="shared" ref="U4547:U4610" si="285">IF(R4547&lt;&gt;"",1,0)</f>
        <v>0</v>
      </c>
      <c r="V4547">
        <f t="shared" ref="V4547:V4610" si="286">IF(S4547&lt;&gt;"",1,0)</f>
        <v>0</v>
      </c>
      <c r="W4547" s="3">
        <f t="shared" ref="W4547:W4610" si="287">IF(OR(Q4547=1,U4547=1,V4547=1),1,0)</f>
        <v>0</v>
      </c>
    </row>
    <row r="4548" spans="1:23" hidden="1" x14ac:dyDescent="0.15">
      <c r="A4548" s="4" t="s">
        <v>16139</v>
      </c>
      <c r="B4548" s="1" t="d">
        <v>2023-12-31</v>
      </c>
      <c r="C4548">
        <v>228774.33</v>
      </c>
      <c r="D4548" s="1" t="d">
        <v>2022-10-11</v>
      </c>
      <c r="E4548" t="s">
        <v>378</v>
      </c>
      <c r="F4548" t="s">
        <v>379</v>
      </c>
      <c r="G4548" t="s">
        <v>1183</v>
      </c>
      <c r="H4548">
        <v>1</v>
      </c>
      <c r="I4548">
        <v>9701256795</v>
      </c>
      <c r="J4548">
        <v>9701256795</v>
      </c>
      <c r="K4548" t="s">
        <v>381</v>
      </c>
      <c r="L4548" t="s">
        <v>381</v>
      </c>
      <c r="M4548" s="4" t="s">
        <v>9283</v>
      </c>
      <c r="N4548" s="1" t="d">
        <v>1997-01-25</v>
      </c>
      <c r="O4548" s="4" t="s">
        <v>381</v>
      </c>
      <c r="P4548">
        <f>IFERROR(VLOOKUP(A4548,'17. Skuldsanering vilja'!A:D,1,FALSE),0)</f>
        <v>0</v>
      </c>
      <c r="Q4548">
        <f t="shared" si="284"/>
        <v>0</v>
      </c>
      <c r="R4548" t="str">
        <f>IFERROR(VLOOKUP(M4548,'Skudsanering UC monitorering'!A:B,1,FALSE),"")</f>
        <v/>
      </c>
      <c r="S4548" t="str">
        <f>IFERROR(VLOOKUP(O4548,'Skudsanering UC monitorering'!A:B,1,FALSE),"")</f>
        <v/>
      </c>
      <c r="T4548" t="str">
        <f>IFERROR(VLOOKUP(M4548,'Skudsanering UC monitorering'!A:B,2,FALSE),"")</f>
        <v/>
      </c>
      <c r="U4548">
        <f t="shared" si="285"/>
        <v>0</v>
      </c>
      <c r="V4548">
        <f t="shared" si="286"/>
        <v>0</v>
      </c>
      <c r="W4548" s="3">
        <f t="shared" si="287"/>
        <v>0</v>
      </c>
    </row>
    <row r="4549" spans="1:23" hidden="1" x14ac:dyDescent="0.15">
      <c r="A4549" s="4" t="s">
        <v>16140</v>
      </c>
      <c r="B4549" s="1" t="d">
        <v>2023-12-31</v>
      </c>
      <c r="C4549">
        <v>198188.24</v>
      </c>
      <c r="D4549" s="1" t="d">
        <v>2022-10-13</v>
      </c>
      <c r="E4549" t="s">
        <v>378</v>
      </c>
      <c r="F4549" t="s">
        <v>379</v>
      </c>
      <c r="G4549" t="s">
        <v>1393</v>
      </c>
      <c r="H4549">
        <v>1</v>
      </c>
      <c r="I4549">
        <v>9705138817</v>
      </c>
      <c r="J4549">
        <v>9705138817</v>
      </c>
      <c r="K4549" t="s">
        <v>381</v>
      </c>
      <c r="L4549" t="s">
        <v>381</v>
      </c>
      <c r="M4549" s="4" t="s">
        <v>9284</v>
      </c>
      <c r="N4549" s="1" t="d">
        <v>1997-05-13</v>
      </c>
      <c r="O4549" s="4" t="s">
        <v>381</v>
      </c>
      <c r="P4549">
        <f>IFERROR(VLOOKUP(A4549,'17. Skuldsanering vilja'!A:D,1,FALSE),0)</f>
        <v>0</v>
      </c>
      <c r="Q4549">
        <f t="shared" si="284"/>
        <v>0</v>
      </c>
      <c r="R4549" t="str">
        <f>IFERROR(VLOOKUP(M4549,'Skudsanering UC monitorering'!A:B,1,FALSE),"")</f>
        <v/>
      </c>
      <c r="S4549" t="str">
        <f>IFERROR(VLOOKUP(O4549,'Skudsanering UC monitorering'!A:B,1,FALSE),"")</f>
        <v/>
      </c>
      <c r="T4549" t="str">
        <f>IFERROR(VLOOKUP(M4549,'Skudsanering UC monitorering'!A:B,2,FALSE),"")</f>
        <v/>
      </c>
      <c r="U4549">
        <f t="shared" si="285"/>
        <v>0</v>
      </c>
      <c r="V4549">
        <f t="shared" si="286"/>
        <v>0</v>
      </c>
      <c r="W4549" s="3">
        <f t="shared" si="287"/>
        <v>0</v>
      </c>
    </row>
    <row r="4550" spans="1:23" hidden="1" x14ac:dyDescent="0.15">
      <c r="A4550" s="4" t="s">
        <v>16141</v>
      </c>
      <c r="B4550" s="1" t="d">
        <v>2023-12-31</v>
      </c>
      <c r="C4550">
        <v>273744.90000000002</v>
      </c>
      <c r="D4550" s="1" t="d">
        <v>2022-10-12</v>
      </c>
      <c r="E4550" t="s">
        <v>378</v>
      </c>
      <c r="F4550" t="s">
        <v>379</v>
      </c>
      <c r="G4550" t="s">
        <v>3342</v>
      </c>
      <c r="H4550">
        <v>2</v>
      </c>
      <c r="I4550">
        <v>8104250066</v>
      </c>
      <c r="J4550">
        <v>8104250066</v>
      </c>
      <c r="K4550" t="s">
        <v>381</v>
      </c>
      <c r="L4550" t="s">
        <v>381</v>
      </c>
      <c r="M4550" s="4" t="s">
        <v>9285</v>
      </c>
      <c r="N4550" s="1" t="d">
        <v>1981-04-25</v>
      </c>
      <c r="O4550" s="4" t="s">
        <v>9285</v>
      </c>
      <c r="P4550">
        <f>IFERROR(VLOOKUP(A4550,'17. Skuldsanering vilja'!A:D,1,FALSE),0)</f>
        <v>0</v>
      </c>
      <c r="Q4550">
        <f t="shared" si="284"/>
        <v>0</v>
      </c>
      <c r="R4550" t="str">
        <f>IFERROR(VLOOKUP(M4550,'Skudsanering UC monitorering'!A:B,1,FALSE),"")</f>
        <v/>
      </c>
      <c r="S4550" t="str">
        <f>IFERROR(VLOOKUP(O4550,'Skudsanering UC monitorering'!A:B,1,FALSE),"")</f>
        <v/>
      </c>
      <c r="T4550" t="str">
        <f>IFERROR(VLOOKUP(M4550,'Skudsanering UC monitorering'!A:B,2,FALSE),"")</f>
        <v/>
      </c>
      <c r="U4550">
        <f t="shared" si="285"/>
        <v>0</v>
      </c>
      <c r="V4550">
        <f t="shared" si="286"/>
        <v>0</v>
      </c>
      <c r="W4550" s="3">
        <f t="shared" si="287"/>
        <v>0</v>
      </c>
    </row>
    <row r="4551" spans="1:23" hidden="1" x14ac:dyDescent="0.15">
      <c r="A4551" s="4" t="s">
        <v>16142</v>
      </c>
      <c r="B4551" s="1" t="d">
        <v>2023-12-31</v>
      </c>
      <c r="C4551">
        <v>283613.40999999997</v>
      </c>
      <c r="D4551" s="1" t="d">
        <v>2022-10-10</v>
      </c>
      <c r="E4551" t="s">
        <v>378</v>
      </c>
      <c r="F4551" t="s">
        <v>379</v>
      </c>
      <c r="G4551" t="s">
        <v>1183</v>
      </c>
      <c r="H4551">
        <v>1</v>
      </c>
      <c r="I4551">
        <v>7101195571</v>
      </c>
      <c r="J4551">
        <v>7101195571</v>
      </c>
      <c r="K4551" t="s">
        <v>381</v>
      </c>
      <c r="L4551" t="s">
        <v>381</v>
      </c>
      <c r="M4551" s="4" t="s">
        <v>9286</v>
      </c>
      <c r="N4551" s="1" t="d">
        <v>1971-01-19</v>
      </c>
      <c r="O4551" s="4" t="s">
        <v>381</v>
      </c>
      <c r="P4551">
        <f>IFERROR(VLOOKUP(A4551,'17. Skuldsanering vilja'!A:D,1,FALSE),0)</f>
        <v>0</v>
      </c>
      <c r="Q4551">
        <f t="shared" si="284"/>
        <v>0</v>
      </c>
      <c r="R4551" t="str">
        <f>IFERROR(VLOOKUP(M4551,'Skudsanering UC monitorering'!A:B,1,FALSE),"")</f>
        <v/>
      </c>
      <c r="S4551" t="str">
        <f>IFERROR(VLOOKUP(O4551,'Skudsanering UC monitorering'!A:B,1,FALSE),"")</f>
        <v/>
      </c>
      <c r="T4551" t="str">
        <f>IFERROR(VLOOKUP(M4551,'Skudsanering UC monitorering'!A:B,2,FALSE),"")</f>
        <v/>
      </c>
      <c r="U4551">
        <f t="shared" si="285"/>
        <v>0</v>
      </c>
      <c r="V4551">
        <f t="shared" si="286"/>
        <v>0</v>
      </c>
      <c r="W4551" s="3">
        <f t="shared" si="287"/>
        <v>0</v>
      </c>
    </row>
    <row r="4552" spans="1:23" hidden="1" x14ac:dyDescent="0.15">
      <c r="A4552" s="4" t="s">
        <v>16143</v>
      </c>
      <c r="B4552" s="1" t="d">
        <v>2023-12-31</v>
      </c>
      <c r="C4552">
        <v>287445.03999999998</v>
      </c>
      <c r="D4552" s="1" t="d">
        <v>2022-10-11</v>
      </c>
      <c r="E4552" t="s">
        <v>382</v>
      </c>
      <c r="F4552" t="s">
        <v>383</v>
      </c>
      <c r="G4552" t="s">
        <v>1398</v>
      </c>
      <c r="H4552">
        <v>1</v>
      </c>
      <c r="I4552">
        <v>6807044927</v>
      </c>
      <c r="J4552">
        <v>6807044927</v>
      </c>
      <c r="K4552" t="s">
        <v>381</v>
      </c>
      <c r="L4552" t="s">
        <v>381</v>
      </c>
      <c r="M4552" s="4" t="s">
        <v>9287</v>
      </c>
      <c r="N4552" s="1" t="d">
        <v>1968-07-04</v>
      </c>
      <c r="O4552" s="4" t="s">
        <v>381</v>
      </c>
      <c r="P4552">
        <f>IFERROR(VLOOKUP(A4552,'17. Skuldsanering vilja'!A:D,1,FALSE),0)</f>
        <v>0</v>
      </c>
      <c r="Q4552">
        <f t="shared" si="284"/>
        <v>0</v>
      </c>
      <c r="R4552" t="str">
        <f>IFERROR(VLOOKUP(M4552,'Skudsanering UC monitorering'!A:B,1,FALSE),"")</f>
        <v/>
      </c>
      <c r="S4552" t="str">
        <f>IFERROR(VLOOKUP(O4552,'Skudsanering UC monitorering'!A:B,1,FALSE),"")</f>
        <v/>
      </c>
      <c r="T4552" t="str">
        <f>IFERROR(VLOOKUP(M4552,'Skudsanering UC monitorering'!A:B,2,FALSE),"")</f>
        <v/>
      </c>
      <c r="U4552">
        <f t="shared" si="285"/>
        <v>0</v>
      </c>
      <c r="V4552">
        <f t="shared" si="286"/>
        <v>0</v>
      </c>
      <c r="W4552" s="3">
        <f t="shared" si="287"/>
        <v>0</v>
      </c>
    </row>
    <row r="4553" spans="1:23" hidden="1" x14ac:dyDescent="0.15">
      <c r="A4553" s="4" t="s">
        <v>16144</v>
      </c>
      <c r="B4553" s="1" t="d">
        <v>2023-12-31</v>
      </c>
      <c r="C4553">
        <v>109470.09</v>
      </c>
      <c r="D4553" s="1" t="d">
        <v>2022-10-11</v>
      </c>
      <c r="E4553" t="s">
        <v>378</v>
      </c>
      <c r="F4553" t="s">
        <v>379</v>
      </c>
      <c r="G4553" t="s">
        <v>4584</v>
      </c>
      <c r="H4553">
        <v>1</v>
      </c>
      <c r="I4553">
        <v>7004026659</v>
      </c>
      <c r="J4553">
        <v>7004026659</v>
      </c>
      <c r="K4553" t="s">
        <v>381</v>
      </c>
      <c r="L4553" t="s">
        <v>381</v>
      </c>
      <c r="M4553" s="4" t="s">
        <v>9288</v>
      </c>
      <c r="N4553" s="1" t="d">
        <v>1970-04-02</v>
      </c>
      <c r="O4553" s="4" t="s">
        <v>381</v>
      </c>
      <c r="P4553">
        <f>IFERROR(VLOOKUP(A4553,'17. Skuldsanering vilja'!A:D,1,FALSE),0)</f>
        <v>0</v>
      </c>
      <c r="Q4553">
        <f t="shared" si="284"/>
        <v>0</v>
      </c>
      <c r="R4553" t="str">
        <f>IFERROR(VLOOKUP(M4553,'Skudsanering UC monitorering'!A:B,1,FALSE),"")</f>
        <v/>
      </c>
      <c r="S4553" t="str">
        <f>IFERROR(VLOOKUP(O4553,'Skudsanering UC monitorering'!A:B,1,FALSE),"")</f>
        <v/>
      </c>
      <c r="T4553" t="str">
        <f>IFERROR(VLOOKUP(M4553,'Skudsanering UC monitorering'!A:B,2,FALSE),"")</f>
        <v/>
      </c>
      <c r="U4553">
        <f t="shared" si="285"/>
        <v>0</v>
      </c>
      <c r="V4553">
        <f t="shared" si="286"/>
        <v>0</v>
      </c>
      <c r="W4553" s="3">
        <f t="shared" si="287"/>
        <v>0</v>
      </c>
    </row>
    <row r="4554" spans="1:23" hidden="1" x14ac:dyDescent="0.15">
      <c r="A4554" s="4" t="s">
        <v>16145</v>
      </c>
      <c r="B4554" s="1" t="d">
        <v>2023-12-31</v>
      </c>
      <c r="C4554">
        <v>347083.67</v>
      </c>
      <c r="D4554" s="1" t="d">
        <v>2022-10-12</v>
      </c>
      <c r="E4554" t="s">
        <v>378</v>
      </c>
      <c r="F4554" t="s">
        <v>379</v>
      </c>
      <c r="G4554" t="s">
        <v>1422</v>
      </c>
      <c r="H4554">
        <v>2</v>
      </c>
      <c r="I4554">
        <v>9503054638</v>
      </c>
      <c r="J4554">
        <v>9503054638</v>
      </c>
      <c r="K4554" t="s">
        <v>381</v>
      </c>
      <c r="L4554" t="s">
        <v>381</v>
      </c>
      <c r="M4554" s="4" t="s">
        <v>9289</v>
      </c>
      <c r="N4554" s="1" t="d">
        <v>1995-03-05</v>
      </c>
      <c r="O4554" s="4" t="s">
        <v>9289</v>
      </c>
      <c r="P4554">
        <f>IFERROR(VLOOKUP(A4554,'17. Skuldsanering vilja'!A:D,1,FALSE),0)</f>
        <v>0</v>
      </c>
      <c r="Q4554">
        <f t="shared" si="284"/>
        <v>0</v>
      </c>
      <c r="R4554" t="str">
        <f>IFERROR(VLOOKUP(M4554,'Skudsanering UC monitorering'!A:B,1,FALSE),"")</f>
        <v/>
      </c>
      <c r="S4554" t="str">
        <f>IFERROR(VLOOKUP(O4554,'Skudsanering UC monitorering'!A:B,1,FALSE),"")</f>
        <v/>
      </c>
      <c r="T4554" t="str">
        <f>IFERROR(VLOOKUP(M4554,'Skudsanering UC monitorering'!A:B,2,FALSE),"")</f>
        <v/>
      </c>
      <c r="U4554">
        <f t="shared" si="285"/>
        <v>0</v>
      </c>
      <c r="V4554">
        <f t="shared" si="286"/>
        <v>0</v>
      </c>
      <c r="W4554" s="3">
        <f t="shared" si="287"/>
        <v>0</v>
      </c>
    </row>
    <row r="4555" spans="1:23" hidden="1" x14ac:dyDescent="0.15">
      <c r="A4555" s="4" t="s">
        <v>16146</v>
      </c>
      <c r="B4555" s="1" t="d">
        <v>2023-12-31</v>
      </c>
      <c r="C4555">
        <v>92555.23</v>
      </c>
      <c r="D4555" s="1" t="d">
        <v>2022-10-10</v>
      </c>
      <c r="E4555" t="s">
        <v>378</v>
      </c>
      <c r="F4555" t="s">
        <v>379</v>
      </c>
      <c r="G4555" t="s">
        <v>1734</v>
      </c>
      <c r="H4555">
        <v>1</v>
      </c>
      <c r="I4555">
        <v>9308291138</v>
      </c>
      <c r="J4555">
        <v>9308291138</v>
      </c>
      <c r="K4555" t="s">
        <v>381</v>
      </c>
      <c r="L4555" t="s">
        <v>381</v>
      </c>
      <c r="M4555" s="4" t="s">
        <v>9290</v>
      </c>
      <c r="N4555" s="1" t="d">
        <v>1993-08-29</v>
      </c>
      <c r="O4555" s="4" t="s">
        <v>381</v>
      </c>
      <c r="P4555">
        <f>IFERROR(VLOOKUP(A4555,'17. Skuldsanering vilja'!A:D,1,FALSE),0)</f>
        <v>0</v>
      </c>
      <c r="Q4555">
        <f t="shared" si="284"/>
        <v>0</v>
      </c>
      <c r="R4555" t="str">
        <f>IFERROR(VLOOKUP(M4555,'Skudsanering UC monitorering'!A:B,1,FALSE),"")</f>
        <v/>
      </c>
      <c r="S4555" t="str">
        <f>IFERROR(VLOOKUP(O4555,'Skudsanering UC monitorering'!A:B,1,FALSE),"")</f>
        <v/>
      </c>
      <c r="T4555" t="str">
        <f>IFERROR(VLOOKUP(M4555,'Skudsanering UC monitorering'!A:B,2,FALSE),"")</f>
        <v/>
      </c>
      <c r="U4555">
        <f t="shared" si="285"/>
        <v>0</v>
      </c>
      <c r="V4555">
        <f t="shared" si="286"/>
        <v>0</v>
      </c>
      <c r="W4555" s="3">
        <f t="shared" si="287"/>
        <v>0</v>
      </c>
    </row>
    <row r="4556" spans="1:23" hidden="1" x14ac:dyDescent="0.15">
      <c r="A4556" s="4" t="s">
        <v>16147</v>
      </c>
      <c r="B4556" s="1" t="d">
        <v>2023-12-31</v>
      </c>
      <c r="C4556">
        <v>468102.09</v>
      </c>
      <c r="D4556" s="1" t="d">
        <v>2022-10-18</v>
      </c>
      <c r="E4556" t="s">
        <v>378</v>
      </c>
      <c r="F4556" t="s">
        <v>379</v>
      </c>
      <c r="G4556" t="s">
        <v>3342</v>
      </c>
      <c r="H4556">
        <v>2</v>
      </c>
      <c r="I4556">
        <v>7209146617</v>
      </c>
      <c r="J4556">
        <v>7209146617</v>
      </c>
      <c r="K4556" t="s">
        <v>381</v>
      </c>
      <c r="L4556" t="s">
        <v>381</v>
      </c>
      <c r="M4556" s="4" t="s">
        <v>9291</v>
      </c>
      <c r="N4556" s="1" t="d">
        <v>1972-09-14</v>
      </c>
      <c r="O4556" s="4" t="s">
        <v>9291</v>
      </c>
      <c r="P4556">
        <f>IFERROR(VLOOKUP(A4556,'17. Skuldsanering vilja'!A:D,1,FALSE),0)</f>
        <v>0</v>
      </c>
      <c r="Q4556">
        <f t="shared" si="284"/>
        <v>0</v>
      </c>
      <c r="R4556" t="str">
        <f>IFERROR(VLOOKUP(M4556,'Skudsanering UC monitorering'!A:B,1,FALSE),"")</f>
        <v/>
      </c>
      <c r="S4556" t="str">
        <f>IFERROR(VLOOKUP(O4556,'Skudsanering UC monitorering'!A:B,1,FALSE),"")</f>
        <v/>
      </c>
      <c r="T4556" t="str">
        <f>IFERROR(VLOOKUP(M4556,'Skudsanering UC monitorering'!A:B,2,FALSE),"")</f>
        <v/>
      </c>
      <c r="U4556">
        <f t="shared" si="285"/>
        <v>0</v>
      </c>
      <c r="V4556">
        <f t="shared" si="286"/>
        <v>0</v>
      </c>
      <c r="W4556" s="3">
        <f t="shared" si="287"/>
        <v>0</v>
      </c>
    </row>
    <row r="4557" spans="1:23" hidden="1" x14ac:dyDescent="0.15">
      <c r="A4557" s="4" t="s">
        <v>16148</v>
      </c>
      <c r="B4557" s="1" t="d">
        <v>2023-12-31</v>
      </c>
      <c r="C4557">
        <v>9522.43</v>
      </c>
      <c r="D4557" s="1" t="d">
        <v>2022-10-26</v>
      </c>
      <c r="E4557" t="s">
        <v>378</v>
      </c>
      <c r="F4557" t="s">
        <v>379</v>
      </c>
      <c r="G4557" t="s">
        <v>4577</v>
      </c>
      <c r="H4557">
        <v>1</v>
      </c>
      <c r="I4557">
        <v>9706221216</v>
      </c>
      <c r="J4557">
        <v>9706221216</v>
      </c>
      <c r="K4557" t="s">
        <v>381</v>
      </c>
      <c r="L4557" t="s">
        <v>381</v>
      </c>
      <c r="M4557" s="4" t="s">
        <v>9292</v>
      </c>
      <c r="N4557" s="1" t="d">
        <v>1997-06-22</v>
      </c>
      <c r="O4557" s="4" t="s">
        <v>381</v>
      </c>
      <c r="P4557">
        <f>IFERROR(VLOOKUP(A4557,'17. Skuldsanering vilja'!A:D,1,FALSE),0)</f>
        <v>0</v>
      </c>
      <c r="Q4557">
        <f t="shared" si="284"/>
        <v>0</v>
      </c>
      <c r="R4557" t="str">
        <f>IFERROR(VLOOKUP(M4557,'Skudsanering UC monitorering'!A:B,1,FALSE),"")</f>
        <v/>
      </c>
      <c r="S4557" t="str">
        <f>IFERROR(VLOOKUP(O4557,'Skudsanering UC monitorering'!A:B,1,FALSE),"")</f>
        <v/>
      </c>
      <c r="T4557" t="str">
        <f>IFERROR(VLOOKUP(M4557,'Skudsanering UC monitorering'!A:B,2,FALSE),"")</f>
        <v/>
      </c>
      <c r="U4557">
        <f t="shared" si="285"/>
        <v>0</v>
      </c>
      <c r="V4557">
        <f t="shared" si="286"/>
        <v>0</v>
      </c>
      <c r="W4557" s="3">
        <f t="shared" si="287"/>
        <v>0</v>
      </c>
    </row>
    <row r="4558" spans="1:23" hidden="1" x14ac:dyDescent="0.15">
      <c r="A4558" s="4" t="s">
        <v>16149</v>
      </c>
      <c r="B4558" s="1" t="d">
        <v>2023-12-31</v>
      </c>
      <c r="C4558">
        <v>200774.39999999999</v>
      </c>
      <c r="D4558" s="1" t="d">
        <v>2022-10-11</v>
      </c>
      <c r="E4558" t="s">
        <v>378</v>
      </c>
      <c r="F4558" t="s">
        <v>539</v>
      </c>
      <c r="G4558" t="s">
        <v>2596</v>
      </c>
      <c r="H4558">
        <v>1</v>
      </c>
      <c r="I4558">
        <v>9401178430</v>
      </c>
      <c r="J4558">
        <v>9401178430</v>
      </c>
      <c r="K4558" t="s">
        <v>381</v>
      </c>
      <c r="L4558" t="s">
        <v>381</v>
      </c>
      <c r="M4558" s="4" t="s">
        <v>9293</v>
      </c>
      <c r="N4558" s="1" t="d">
        <v>1994-01-17</v>
      </c>
      <c r="O4558" s="4" t="s">
        <v>381</v>
      </c>
      <c r="P4558">
        <f>IFERROR(VLOOKUP(A4558,'17. Skuldsanering vilja'!A:D,1,FALSE),0)</f>
        <v>0</v>
      </c>
      <c r="Q4558">
        <f t="shared" si="284"/>
        <v>0</v>
      </c>
      <c r="R4558" t="str">
        <f>IFERROR(VLOOKUP(M4558,'Skudsanering UC monitorering'!A:B,1,FALSE),"")</f>
        <v/>
      </c>
      <c r="S4558" t="str">
        <f>IFERROR(VLOOKUP(O4558,'Skudsanering UC monitorering'!A:B,1,FALSE),"")</f>
        <v/>
      </c>
      <c r="T4558" t="str">
        <f>IFERROR(VLOOKUP(M4558,'Skudsanering UC monitorering'!A:B,2,FALSE),"")</f>
        <v/>
      </c>
      <c r="U4558">
        <f t="shared" si="285"/>
        <v>0</v>
      </c>
      <c r="V4558">
        <f t="shared" si="286"/>
        <v>0</v>
      </c>
      <c r="W4558" s="3">
        <f t="shared" si="287"/>
        <v>0</v>
      </c>
    </row>
    <row r="4559" spans="1:23" hidden="1" x14ac:dyDescent="0.15">
      <c r="A4559" s="4" t="s">
        <v>16150</v>
      </c>
      <c r="B4559" s="1" t="d">
        <v>2023-12-31</v>
      </c>
      <c r="C4559">
        <v>46907.73</v>
      </c>
      <c r="D4559" s="1" t="d">
        <v>2022-10-13</v>
      </c>
      <c r="E4559" t="s">
        <v>378</v>
      </c>
      <c r="F4559" t="s">
        <v>379</v>
      </c>
      <c r="G4559" t="s">
        <v>4617</v>
      </c>
      <c r="H4559">
        <v>1</v>
      </c>
      <c r="I4559">
        <v>7901186945</v>
      </c>
      <c r="J4559">
        <v>7901186945</v>
      </c>
      <c r="K4559" t="s">
        <v>381</v>
      </c>
      <c r="L4559" t="s">
        <v>381</v>
      </c>
      <c r="M4559" s="4" t="s">
        <v>9294</v>
      </c>
      <c r="N4559" s="1" t="d">
        <v>1979-01-18</v>
      </c>
      <c r="O4559" s="4" t="s">
        <v>381</v>
      </c>
      <c r="P4559">
        <f>IFERROR(VLOOKUP(A4559,'17. Skuldsanering vilja'!A:D,1,FALSE),0)</f>
        <v>0</v>
      </c>
      <c r="Q4559">
        <f t="shared" si="284"/>
        <v>0</v>
      </c>
      <c r="R4559" t="str">
        <f>IFERROR(VLOOKUP(M4559,'Skudsanering UC monitorering'!A:B,1,FALSE),"")</f>
        <v/>
      </c>
      <c r="S4559" t="str">
        <f>IFERROR(VLOOKUP(O4559,'Skudsanering UC monitorering'!A:B,1,FALSE),"")</f>
        <v/>
      </c>
      <c r="T4559" t="str">
        <f>IFERROR(VLOOKUP(M4559,'Skudsanering UC monitorering'!A:B,2,FALSE),"")</f>
        <v/>
      </c>
      <c r="U4559">
        <f t="shared" si="285"/>
        <v>0</v>
      </c>
      <c r="V4559">
        <f t="shared" si="286"/>
        <v>0</v>
      </c>
      <c r="W4559" s="3">
        <f t="shared" si="287"/>
        <v>0</v>
      </c>
    </row>
    <row r="4560" spans="1:23" hidden="1" x14ac:dyDescent="0.15">
      <c r="A4560" s="4" t="s">
        <v>16151</v>
      </c>
      <c r="B4560" s="1" t="d">
        <v>2023-12-31</v>
      </c>
      <c r="C4560">
        <v>141700.84</v>
      </c>
      <c r="D4560" s="1" t="d">
        <v>2022-10-17</v>
      </c>
      <c r="E4560" t="s">
        <v>378</v>
      </c>
      <c r="F4560" t="s">
        <v>401</v>
      </c>
      <c r="G4560" t="s">
        <v>1424</v>
      </c>
      <c r="H4560">
        <v>1</v>
      </c>
      <c r="I4560">
        <v>9302083226</v>
      </c>
      <c r="J4560">
        <v>9302083226</v>
      </c>
      <c r="K4560" t="s">
        <v>381</v>
      </c>
      <c r="L4560" t="s">
        <v>381</v>
      </c>
      <c r="M4560" s="4" t="s">
        <v>9295</v>
      </c>
      <c r="N4560" s="1" t="d">
        <v>1993-02-08</v>
      </c>
      <c r="O4560" s="4" t="s">
        <v>381</v>
      </c>
      <c r="P4560">
        <f>IFERROR(VLOOKUP(A4560,'17. Skuldsanering vilja'!A:D,1,FALSE),0)</f>
        <v>0</v>
      </c>
      <c r="Q4560">
        <f t="shared" si="284"/>
        <v>0</v>
      </c>
      <c r="R4560" t="str">
        <f>IFERROR(VLOOKUP(M4560,'Skudsanering UC monitorering'!A:B,1,FALSE),"")</f>
        <v/>
      </c>
      <c r="S4560" t="str">
        <f>IFERROR(VLOOKUP(O4560,'Skudsanering UC monitorering'!A:B,1,FALSE),"")</f>
        <v/>
      </c>
      <c r="T4560" t="str">
        <f>IFERROR(VLOOKUP(M4560,'Skudsanering UC monitorering'!A:B,2,FALSE),"")</f>
        <v/>
      </c>
      <c r="U4560">
        <f t="shared" si="285"/>
        <v>0</v>
      </c>
      <c r="V4560">
        <f t="shared" si="286"/>
        <v>0</v>
      </c>
      <c r="W4560" s="3">
        <f t="shared" si="287"/>
        <v>0</v>
      </c>
    </row>
    <row r="4561" spans="1:23" hidden="1" x14ac:dyDescent="0.15">
      <c r="A4561" s="4" t="s">
        <v>16152</v>
      </c>
      <c r="B4561" s="1" t="d">
        <v>2023-12-31</v>
      </c>
      <c r="C4561">
        <v>179757.38</v>
      </c>
      <c r="D4561" s="1" t="d">
        <v>2022-10-13</v>
      </c>
      <c r="E4561" t="s">
        <v>378</v>
      </c>
      <c r="F4561" t="s">
        <v>379</v>
      </c>
      <c r="G4561" t="s">
        <v>2909</v>
      </c>
      <c r="H4561">
        <v>1</v>
      </c>
      <c r="I4561">
        <v>9901162975</v>
      </c>
      <c r="J4561">
        <v>9901162975</v>
      </c>
      <c r="K4561" t="s">
        <v>381</v>
      </c>
      <c r="L4561" t="s">
        <v>381</v>
      </c>
      <c r="M4561" s="4" t="s">
        <v>9296</v>
      </c>
      <c r="N4561" s="1" t="d">
        <v>1999-01-16</v>
      </c>
      <c r="O4561" s="4" t="s">
        <v>381</v>
      </c>
      <c r="P4561">
        <f>IFERROR(VLOOKUP(A4561,'17. Skuldsanering vilja'!A:D,1,FALSE),0)</f>
        <v>0</v>
      </c>
      <c r="Q4561">
        <f t="shared" si="284"/>
        <v>0</v>
      </c>
      <c r="R4561" t="str">
        <f>IFERROR(VLOOKUP(M4561,'Skudsanering UC monitorering'!A:B,1,FALSE),"")</f>
        <v/>
      </c>
      <c r="S4561" t="str">
        <f>IFERROR(VLOOKUP(O4561,'Skudsanering UC monitorering'!A:B,1,FALSE),"")</f>
        <v/>
      </c>
      <c r="T4561" t="str">
        <f>IFERROR(VLOOKUP(M4561,'Skudsanering UC monitorering'!A:B,2,FALSE),"")</f>
        <v/>
      </c>
      <c r="U4561">
        <f t="shared" si="285"/>
        <v>0</v>
      </c>
      <c r="V4561">
        <f t="shared" si="286"/>
        <v>0</v>
      </c>
      <c r="W4561" s="3">
        <f t="shared" si="287"/>
        <v>0</v>
      </c>
    </row>
    <row r="4562" spans="1:23" hidden="1" x14ac:dyDescent="0.15">
      <c r="A4562" s="4" t="s">
        <v>16153</v>
      </c>
      <c r="B4562" s="1" t="d">
        <v>2023-12-31</v>
      </c>
      <c r="C4562">
        <v>158567.32999999999</v>
      </c>
      <c r="D4562" s="1" t="d">
        <v>2022-10-21</v>
      </c>
      <c r="E4562" t="s">
        <v>378</v>
      </c>
      <c r="F4562" t="s">
        <v>379</v>
      </c>
      <c r="G4562" t="s">
        <v>1424</v>
      </c>
      <c r="H4562">
        <v>1</v>
      </c>
      <c r="I4562">
        <v>9609221354</v>
      </c>
      <c r="J4562">
        <v>9609221354</v>
      </c>
      <c r="K4562" t="s">
        <v>381</v>
      </c>
      <c r="L4562" t="s">
        <v>381</v>
      </c>
      <c r="M4562" s="4" t="s">
        <v>9297</v>
      </c>
      <c r="N4562" s="1" t="d">
        <v>1996-09-22</v>
      </c>
      <c r="O4562" s="4" t="s">
        <v>381</v>
      </c>
      <c r="P4562">
        <f>IFERROR(VLOOKUP(A4562,'17. Skuldsanering vilja'!A:D,1,FALSE),0)</f>
        <v>0</v>
      </c>
      <c r="Q4562">
        <f t="shared" si="284"/>
        <v>0</v>
      </c>
      <c r="R4562" t="str">
        <f>IFERROR(VLOOKUP(M4562,'Skudsanering UC monitorering'!A:B,1,FALSE),"")</f>
        <v/>
      </c>
      <c r="S4562" t="str">
        <f>IFERROR(VLOOKUP(O4562,'Skudsanering UC monitorering'!A:B,1,FALSE),"")</f>
        <v/>
      </c>
      <c r="T4562" t="str">
        <f>IFERROR(VLOOKUP(M4562,'Skudsanering UC monitorering'!A:B,2,FALSE),"")</f>
        <v/>
      </c>
      <c r="U4562">
        <f t="shared" si="285"/>
        <v>0</v>
      </c>
      <c r="V4562">
        <f t="shared" si="286"/>
        <v>0</v>
      </c>
      <c r="W4562" s="3">
        <f t="shared" si="287"/>
        <v>0</v>
      </c>
    </row>
    <row r="4563" spans="1:23" hidden="1" x14ac:dyDescent="0.15">
      <c r="A4563" s="4" t="s">
        <v>16154</v>
      </c>
      <c r="B4563" s="1" t="d">
        <v>2023-12-31</v>
      </c>
      <c r="C4563">
        <v>479023.21</v>
      </c>
      <c r="D4563" s="1" t="d">
        <v>2022-10-18</v>
      </c>
      <c r="E4563" t="s">
        <v>378</v>
      </c>
      <c r="F4563" t="s">
        <v>401</v>
      </c>
      <c r="G4563" t="s">
        <v>1734</v>
      </c>
      <c r="H4563">
        <v>2</v>
      </c>
      <c r="I4563">
        <v>8303180395</v>
      </c>
      <c r="J4563">
        <v>8303180395</v>
      </c>
      <c r="K4563" t="s">
        <v>381</v>
      </c>
      <c r="L4563" t="s">
        <v>381</v>
      </c>
      <c r="M4563" s="4" t="s">
        <v>9298</v>
      </c>
      <c r="N4563" s="1" t="d">
        <v>1983-03-18</v>
      </c>
      <c r="O4563" s="4" t="s">
        <v>9298</v>
      </c>
      <c r="P4563">
        <f>IFERROR(VLOOKUP(A4563,'17. Skuldsanering vilja'!A:D,1,FALSE),0)</f>
        <v>0</v>
      </c>
      <c r="Q4563">
        <f t="shared" si="284"/>
        <v>0</v>
      </c>
      <c r="R4563" t="str">
        <f>IFERROR(VLOOKUP(M4563,'Skudsanering UC monitorering'!A:B,1,FALSE),"")</f>
        <v/>
      </c>
      <c r="S4563" t="str">
        <f>IFERROR(VLOOKUP(O4563,'Skudsanering UC monitorering'!A:B,1,FALSE),"")</f>
        <v/>
      </c>
      <c r="T4563" t="str">
        <f>IFERROR(VLOOKUP(M4563,'Skudsanering UC monitorering'!A:B,2,FALSE),"")</f>
        <v/>
      </c>
      <c r="U4563">
        <f t="shared" si="285"/>
        <v>0</v>
      </c>
      <c r="V4563">
        <f t="shared" si="286"/>
        <v>0</v>
      </c>
      <c r="W4563" s="3">
        <f t="shared" si="287"/>
        <v>0</v>
      </c>
    </row>
    <row r="4564" spans="1:23" hidden="1" x14ac:dyDescent="0.15">
      <c r="A4564" s="4" t="s">
        <v>16155</v>
      </c>
      <c r="B4564" s="1" t="d">
        <v>2023-12-31</v>
      </c>
      <c r="C4564">
        <v>491887.61</v>
      </c>
      <c r="D4564" s="1" t="d">
        <v>2022-10-18</v>
      </c>
      <c r="E4564" t="s">
        <v>378</v>
      </c>
      <c r="F4564" t="s">
        <v>379</v>
      </c>
      <c r="G4564" t="s">
        <v>3342</v>
      </c>
      <c r="H4564">
        <v>2</v>
      </c>
      <c r="I4564">
        <v>7811212955</v>
      </c>
      <c r="J4564">
        <v>7811212955</v>
      </c>
      <c r="K4564" t="s">
        <v>381</v>
      </c>
      <c r="L4564" t="s">
        <v>381</v>
      </c>
      <c r="M4564" s="4" t="s">
        <v>9299</v>
      </c>
      <c r="N4564" s="1" t="d">
        <v>1978-11-21</v>
      </c>
      <c r="O4564" s="4" t="s">
        <v>9299</v>
      </c>
      <c r="P4564">
        <f>IFERROR(VLOOKUP(A4564,'17. Skuldsanering vilja'!A:D,1,FALSE),0)</f>
        <v>0</v>
      </c>
      <c r="Q4564">
        <f t="shared" si="284"/>
        <v>0</v>
      </c>
      <c r="R4564" t="str">
        <f>IFERROR(VLOOKUP(M4564,'Skudsanering UC monitorering'!A:B,1,FALSE),"")</f>
        <v/>
      </c>
      <c r="S4564" t="str">
        <f>IFERROR(VLOOKUP(O4564,'Skudsanering UC monitorering'!A:B,1,FALSE),"")</f>
        <v/>
      </c>
      <c r="T4564" t="str">
        <f>IFERROR(VLOOKUP(M4564,'Skudsanering UC monitorering'!A:B,2,FALSE),"")</f>
        <v/>
      </c>
      <c r="U4564">
        <f t="shared" si="285"/>
        <v>0</v>
      </c>
      <c r="V4564">
        <f t="shared" si="286"/>
        <v>0</v>
      </c>
      <c r="W4564" s="3">
        <f t="shared" si="287"/>
        <v>0</v>
      </c>
    </row>
    <row r="4565" spans="1:23" hidden="1" x14ac:dyDescent="0.15">
      <c r="A4565" s="4" t="s">
        <v>16156</v>
      </c>
      <c r="B4565" s="1" t="d">
        <v>2023-12-31</v>
      </c>
      <c r="C4565">
        <v>198050.19</v>
      </c>
      <c r="D4565" s="1" t="d">
        <v>2022-10-13</v>
      </c>
      <c r="E4565" t="s">
        <v>378</v>
      </c>
      <c r="F4565" t="s">
        <v>379</v>
      </c>
      <c r="G4565" t="s">
        <v>1884</v>
      </c>
      <c r="H4565">
        <v>1</v>
      </c>
      <c r="I4565">
        <v>9207233207</v>
      </c>
      <c r="J4565">
        <v>9207233207</v>
      </c>
      <c r="K4565" t="s">
        <v>381</v>
      </c>
      <c r="L4565" t="s">
        <v>381</v>
      </c>
      <c r="M4565" s="4" t="s">
        <v>9300</v>
      </c>
      <c r="N4565" s="1" t="d">
        <v>1992-07-23</v>
      </c>
      <c r="O4565" s="4" t="s">
        <v>381</v>
      </c>
      <c r="P4565">
        <f>IFERROR(VLOOKUP(A4565,'17. Skuldsanering vilja'!A:D,1,FALSE),0)</f>
        <v>0</v>
      </c>
      <c r="Q4565">
        <f t="shared" si="284"/>
        <v>0</v>
      </c>
      <c r="R4565" t="str">
        <f>IFERROR(VLOOKUP(M4565,'Skudsanering UC monitorering'!A:B,1,FALSE),"")</f>
        <v/>
      </c>
      <c r="S4565" t="str">
        <f>IFERROR(VLOOKUP(O4565,'Skudsanering UC monitorering'!A:B,1,FALSE),"")</f>
        <v/>
      </c>
      <c r="T4565" t="str">
        <f>IFERROR(VLOOKUP(M4565,'Skudsanering UC monitorering'!A:B,2,FALSE),"")</f>
        <v/>
      </c>
      <c r="U4565">
        <f t="shared" si="285"/>
        <v>0</v>
      </c>
      <c r="V4565">
        <f t="shared" si="286"/>
        <v>0</v>
      </c>
      <c r="W4565" s="3">
        <f t="shared" si="287"/>
        <v>0</v>
      </c>
    </row>
    <row r="4566" spans="1:23" hidden="1" x14ac:dyDescent="0.15">
      <c r="A4566" s="4" t="s">
        <v>16157</v>
      </c>
      <c r="B4566" s="1" t="d">
        <v>2023-12-31</v>
      </c>
      <c r="C4566">
        <v>165330.95000000001</v>
      </c>
      <c r="D4566" s="1" t="d">
        <v>2022-10-11</v>
      </c>
      <c r="E4566" t="s">
        <v>378</v>
      </c>
      <c r="F4566" t="s">
        <v>379</v>
      </c>
      <c r="G4566" t="s">
        <v>4577</v>
      </c>
      <c r="H4566">
        <v>1</v>
      </c>
      <c r="I4566">
        <v>10067080</v>
      </c>
      <c r="J4566">
        <v>10067080</v>
      </c>
      <c r="K4566" t="s">
        <v>381</v>
      </c>
      <c r="L4566" t="s">
        <v>381</v>
      </c>
      <c r="M4566" s="4" t="s">
        <v>9301</v>
      </c>
      <c r="N4566" s="1" t="d">
        <v>2000-10-06</v>
      </c>
      <c r="O4566" s="4" t="s">
        <v>381</v>
      </c>
      <c r="P4566">
        <f>IFERROR(VLOOKUP(A4566,'17. Skuldsanering vilja'!A:D,1,FALSE),0)</f>
        <v>0</v>
      </c>
      <c r="Q4566">
        <f t="shared" si="284"/>
        <v>0</v>
      </c>
      <c r="R4566" t="str">
        <f>IFERROR(VLOOKUP(M4566,'Skudsanering UC monitorering'!A:B,1,FALSE),"")</f>
        <v/>
      </c>
      <c r="S4566" t="str">
        <f>IFERROR(VLOOKUP(O4566,'Skudsanering UC monitorering'!A:B,1,FALSE),"")</f>
        <v/>
      </c>
      <c r="T4566" t="str">
        <f>IFERROR(VLOOKUP(M4566,'Skudsanering UC monitorering'!A:B,2,FALSE),"")</f>
        <v/>
      </c>
      <c r="U4566">
        <f t="shared" si="285"/>
        <v>0</v>
      </c>
      <c r="V4566">
        <f t="shared" si="286"/>
        <v>0</v>
      </c>
      <c r="W4566" s="3">
        <f t="shared" si="287"/>
        <v>0</v>
      </c>
    </row>
    <row r="4567" spans="1:23" hidden="1" x14ac:dyDescent="0.15">
      <c r="A4567" s="4" t="s">
        <v>16158</v>
      </c>
      <c r="B4567" s="1" t="d">
        <v>2023-12-31</v>
      </c>
      <c r="C4567">
        <v>295118.02</v>
      </c>
      <c r="D4567" s="1" t="d">
        <v>2022-10-17</v>
      </c>
      <c r="E4567" t="s">
        <v>378</v>
      </c>
      <c r="F4567" t="s">
        <v>379</v>
      </c>
      <c r="G4567" t="s">
        <v>3350</v>
      </c>
      <c r="H4567">
        <v>1</v>
      </c>
      <c r="I4567">
        <v>8407022188</v>
      </c>
      <c r="J4567">
        <v>8407022188</v>
      </c>
      <c r="K4567" t="s">
        <v>381</v>
      </c>
      <c r="L4567" t="s">
        <v>381</v>
      </c>
      <c r="M4567" s="4" t="s">
        <v>9302</v>
      </c>
      <c r="N4567" s="1" t="d">
        <v>1984-07-02</v>
      </c>
      <c r="O4567" s="4" t="s">
        <v>381</v>
      </c>
      <c r="P4567">
        <f>IFERROR(VLOOKUP(A4567,'17. Skuldsanering vilja'!A:D,1,FALSE),0)</f>
        <v>0</v>
      </c>
      <c r="Q4567">
        <f t="shared" si="284"/>
        <v>0</v>
      </c>
      <c r="R4567" t="str">
        <f>IFERROR(VLOOKUP(M4567,'Skudsanering UC monitorering'!A:B,1,FALSE),"")</f>
        <v/>
      </c>
      <c r="S4567" t="str">
        <f>IFERROR(VLOOKUP(O4567,'Skudsanering UC monitorering'!A:B,1,FALSE),"")</f>
        <v/>
      </c>
      <c r="T4567" t="str">
        <f>IFERROR(VLOOKUP(M4567,'Skudsanering UC monitorering'!A:B,2,FALSE),"")</f>
        <v/>
      </c>
      <c r="U4567">
        <f t="shared" si="285"/>
        <v>0</v>
      </c>
      <c r="V4567">
        <f t="shared" si="286"/>
        <v>0</v>
      </c>
      <c r="W4567" s="3">
        <f t="shared" si="287"/>
        <v>0</v>
      </c>
    </row>
    <row r="4568" spans="1:23" hidden="1" x14ac:dyDescent="0.15">
      <c r="A4568" s="4" t="s">
        <v>16159</v>
      </c>
      <c r="B4568" s="1" t="d">
        <v>2023-12-31</v>
      </c>
      <c r="C4568">
        <v>17113.36</v>
      </c>
      <c r="D4568" s="1" t="d">
        <v>2022-10-12</v>
      </c>
      <c r="E4568" t="s">
        <v>378</v>
      </c>
      <c r="F4568" t="s">
        <v>379</v>
      </c>
      <c r="G4568" t="s">
        <v>3342</v>
      </c>
      <c r="H4568">
        <v>2</v>
      </c>
      <c r="I4568">
        <v>9207300477</v>
      </c>
      <c r="J4568">
        <v>9207300477</v>
      </c>
      <c r="K4568" t="s">
        <v>381</v>
      </c>
      <c r="L4568" t="s">
        <v>381</v>
      </c>
      <c r="M4568" s="4" t="s">
        <v>9303</v>
      </c>
      <c r="N4568" s="1" t="d">
        <v>1992-07-30</v>
      </c>
      <c r="O4568" s="4" t="s">
        <v>9303</v>
      </c>
      <c r="P4568">
        <f>IFERROR(VLOOKUP(A4568,'17. Skuldsanering vilja'!A:D,1,FALSE),0)</f>
        <v>0</v>
      </c>
      <c r="Q4568">
        <f t="shared" si="284"/>
        <v>0</v>
      </c>
      <c r="R4568" t="str">
        <f>IFERROR(VLOOKUP(M4568,'Skudsanering UC monitorering'!A:B,1,FALSE),"")</f>
        <v/>
      </c>
      <c r="S4568" t="str">
        <f>IFERROR(VLOOKUP(O4568,'Skudsanering UC monitorering'!A:B,1,FALSE),"")</f>
        <v/>
      </c>
      <c r="T4568" t="str">
        <f>IFERROR(VLOOKUP(M4568,'Skudsanering UC monitorering'!A:B,2,FALSE),"")</f>
        <v/>
      </c>
      <c r="U4568">
        <f t="shared" si="285"/>
        <v>0</v>
      </c>
      <c r="V4568">
        <f t="shared" si="286"/>
        <v>0</v>
      </c>
      <c r="W4568" s="3">
        <f t="shared" si="287"/>
        <v>0</v>
      </c>
    </row>
    <row r="4569" spans="1:23" hidden="1" x14ac:dyDescent="0.15">
      <c r="A4569" s="4" t="s">
        <v>16160</v>
      </c>
      <c r="B4569" s="1" t="d">
        <v>2023-12-31</v>
      </c>
      <c r="C4569">
        <v>273331.45</v>
      </c>
      <c r="D4569" s="1" t="d">
        <v>2022-10-11</v>
      </c>
      <c r="E4569" t="s">
        <v>378</v>
      </c>
      <c r="F4569" t="s">
        <v>379</v>
      </c>
      <c r="G4569" t="s">
        <v>1393</v>
      </c>
      <c r="H4569">
        <v>1</v>
      </c>
      <c r="I4569">
        <v>7810261417</v>
      </c>
      <c r="J4569">
        <v>7810261417</v>
      </c>
      <c r="K4569" t="s">
        <v>381</v>
      </c>
      <c r="L4569" t="s">
        <v>381</v>
      </c>
      <c r="M4569" s="4" t="s">
        <v>9304</v>
      </c>
      <c r="N4569" s="1" t="d">
        <v>1978-10-26</v>
      </c>
      <c r="O4569" s="4" t="s">
        <v>381</v>
      </c>
      <c r="P4569">
        <f>IFERROR(VLOOKUP(A4569,'17. Skuldsanering vilja'!A:D,1,FALSE),0)</f>
        <v>0</v>
      </c>
      <c r="Q4569">
        <f t="shared" si="284"/>
        <v>0</v>
      </c>
      <c r="R4569" t="str">
        <f>IFERROR(VLOOKUP(M4569,'Skudsanering UC monitorering'!A:B,1,FALSE),"")</f>
        <v/>
      </c>
      <c r="S4569" t="str">
        <f>IFERROR(VLOOKUP(O4569,'Skudsanering UC monitorering'!A:B,1,FALSE),"")</f>
        <v/>
      </c>
      <c r="T4569" t="str">
        <f>IFERROR(VLOOKUP(M4569,'Skudsanering UC monitorering'!A:B,2,FALSE),"")</f>
        <v/>
      </c>
      <c r="U4569">
        <f t="shared" si="285"/>
        <v>0</v>
      </c>
      <c r="V4569">
        <f t="shared" si="286"/>
        <v>0</v>
      </c>
      <c r="W4569" s="3">
        <f t="shared" si="287"/>
        <v>0</v>
      </c>
    </row>
    <row r="4570" spans="1:23" hidden="1" x14ac:dyDescent="0.15">
      <c r="A4570" s="4" t="s">
        <v>16161</v>
      </c>
      <c r="B4570" s="1" t="d">
        <v>2023-12-31</v>
      </c>
      <c r="C4570">
        <v>237230.09</v>
      </c>
      <c r="D4570" s="1" t="d">
        <v>2022-10-11</v>
      </c>
      <c r="E4570" t="s">
        <v>378</v>
      </c>
      <c r="F4570" t="s">
        <v>379</v>
      </c>
      <c r="G4570" t="s">
        <v>4608</v>
      </c>
      <c r="H4570">
        <v>1</v>
      </c>
      <c r="I4570">
        <v>7504084141</v>
      </c>
      <c r="J4570">
        <v>7504084141</v>
      </c>
      <c r="K4570" t="s">
        <v>381</v>
      </c>
      <c r="L4570" t="s">
        <v>381</v>
      </c>
      <c r="M4570" s="4" t="s">
        <v>9305</v>
      </c>
      <c r="N4570" s="1" t="d">
        <v>1975-04-08</v>
      </c>
      <c r="O4570" s="4" t="s">
        <v>381</v>
      </c>
      <c r="P4570">
        <f>IFERROR(VLOOKUP(A4570,'17. Skuldsanering vilja'!A:D,1,FALSE),0)</f>
        <v>0</v>
      </c>
      <c r="Q4570">
        <f t="shared" si="284"/>
        <v>0</v>
      </c>
      <c r="R4570" t="str">
        <f>IFERROR(VLOOKUP(M4570,'Skudsanering UC monitorering'!A:B,1,FALSE),"")</f>
        <v/>
      </c>
      <c r="S4570" t="str">
        <f>IFERROR(VLOOKUP(O4570,'Skudsanering UC monitorering'!A:B,1,FALSE),"")</f>
        <v/>
      </c>
      <c r="T4570" t="str">
        <f>IFERROR(VLOOKUP(M4570,'Skudsanering UC monitorering'!A:B,2,FALSE),"")</f>
        <v/>
      </c>
      <c r="U4570">
        <f t="shared" si="285"/>
        <v>0</v>
      </c>
      <c r="V4570">
        <f t="shared" si="286"/>
        <v>0</v>
      </c>
      <c r="W4570" s="3">
        <f t="shared" si="287"/>
        <v>0</v>
      </c>
    </row>
    <row r="4571" spans="1:23" hidden="1" x14ac:dyDescent="0.15">
      <c r="A4571" s="4" t="s">
        <v>16162</v>
      </c>
      <c r="B4571" s="1" t="d">
        <v>2023-12-31</v>
      </c>
      <c r="C4571">
        <v>173213.56</v>
      </c>
      <c r="D4571" s="1" t="d">
        <v>2022-10-13</v>
      </c>
      <c r="E4571" t="s">
        <v>378</v>
      </c>
      <c r="F4571" t="s">
        <v>379</v>
      </c>
      <c r="G4571" t="s">
        <v>1956</v>
      </c>
      <c r="H4571">
        <v>1</v>
      </c>
      <c r="I4571">
        <v>7706154825</v>
      </c>
      <c r="J4571">
        <v>7706154825</v>
      </c>
      <c r="K4571" t="s">
        <v>381</v>
      </c>
      <c r="L4571" t="s">
        <v>381</v>
      </c>
      <c r="M4571" s="4" t="s">
        <v>9306</v>
      </c>
      <c r="N4571" s="1" t="d">
        <v>1977-06-15</v>
      </c>
      <c r="O4571" s="4" t="s">
        <v>381</v>
      </c>
      <c r="P4571">
        <f>IFERROR(VLOOKUP(A4571,'17. Skuldsanering vilja'!A:D,1,FALSE),0)</f>
        <v>0</v>
      </c>
      <c r="Q4571">
        <f t="shared" si="284"/>
        <v>0</v>
      </c>
      <c r="R4571" t="str">
        <f>IFERROR(VLOOKUP(M4571,'Skudsanering UC monitorering'!A:B,1,FALSE),"")</f>
        <v/>
      </c>
      <c r="S4571" t="str">
        <f>IFERROR(VLOOKUP(O4571,'Skudsanering UC monitorering'!A:B,1,FALSE),"")</f>
        <v/>
      </c>
      <c r="T4571" t="str">
        <f>IFERROR(VLOOKUP(M4571,'Skudsanering UC monitorering'!A:B,2,FALSE),"")</f>
        <v/>
      </c>
      <c r="U4571">
        <f t="shared" si="285"/>
        <v>0</v>
      </c>
      <c r="V4571">
        <f t="shared" si="286"/>
        <v>0</v>
      </c>
      <c r="W4571" s="3">
        <f t="shared" si="287"/>
        <v>0</v>
      </c>
    </row>
    <row r="4572" spans="1:23" hidden="1" x14ac:dyDescent="0.15">
      <c r="A4572" s="4" t="s">
        <v>16163</v>
      </c>
      <c r="B4572" s="1" t="d">
        <v>2023-12-31</v>
      </c>
      <c r="C4572">
        <v>486041.37</v>
      </c>
      <c r="D4572" s="1" t="d">
        <v>2022-10-19</v>
      </c>
      <c r="E4572" t="s">
        <v>378</v>
      </c>
      <c r="F4572" t="s">
        <v>420</v>
      </c>
      <c r="G4572" t="s">
        <v>3342</v>
      </c>
      <c r="H4572">
        <v>2</v>
      </c>
      <c r="I4572">
        <v>6811274023</v>
      </c>
      <c r="J4572">
        <v>6811274023</v>
      </c>
      <c r="K4572" t="s">
        <v>381</v>
      </c>
      <c r="L4572" t="s">
        <v>381</v>
      </c>
      <c r="M4572" s="4" t="s">
        <v>9307</v>
      </c>
      <c r="N4572" s="1" t="d">
        <v>1968-11-27</v>
      </c>
      <c r="O4572" s="4" t="s">
        <v>9307</v>
      </c>
      <c r="P4572">
        <f>IFERROR(VLOOKUP(A4572,'17. Skuldsanering vilja'!A:D,1,FALSE),0)</f>
        <v>0</v>
      </c>
      <c r="Q4572">
        <f t="shared" si="284"/>
        <v>0</v>
      </c>
      <c r="R4572" t="str">
        <f>IFERROR(VLOOKUP(M4572,'Skudsanering UC monitorering'!A:B,1,FALSE),"")</f>
        <v/>
      </c>
      <c r="S4572" t="str">
        <f>IFERROR(VLOOKUP(O4572,'Skudsanering UC monitorering'!A:B,1,FALSE),"")</f>
        <v/>
      </c>
      <c r="T4572" t="str">
        <f>IFERROR(VLOOKUP(M4572,'Skudsanering UC monitorering'!A:B,2,FALSE),"")</f>
        <v/>
      </c>
      <c r="U4572">
        <f t="shared" si="285"/>
        <v>0</v>
      </c>
      <c r="V4572">
        <f t="shared" si="286"/>
        <v>0</v>
      </c>
      <c r="W4572" s="3">
        <f t="shared" si="287"/>
        <v>0</v>
      </c>
    </row>
    <row r="4573" spans="1:23" hidden="1" x14ac:dyDescent="0.15">
      <c r="A4573" s="4" t="s">
        <v>16164</v>
      </c>
      <c r="B4573" s="1" t="d">
        <v>2023-12-31</v>
      </c>
      <c r="C4573">
        <v>289665.3</v>
      </c>
      <c r="D4573" s="1" t="d">
        <v>2022-10-14</v>
      </c>
      <c r="E4573" t="s">
        <v>378</v>
      </c>
      <c r="F4573" t="s">
        <v>379</v>
      </c>
      <c r="G4573" t="s">
        <v>4624</v>
      </c>
      <c r="H4573">
        <v>1</v>
      </c>
      <c r="I4573">
        <v>7001053219</v>
      </c>
      <c r="J4573">
        <v>7001053219</v>
      </c>
      <c r="K4573" t="s">
        <v>381</v>
      </c>
      <c r="L4573" t="s">
        <v>381</v>
      </c>
      <c r="M4573" s="4" t="s">
        <v>9308</v>
      </c>
      <c r="N4573" s="1" t="d">
        <v>1970-01-05</v>
      </c>
      <c r="O4573" s="4" t="s">
        <v>381</v>
      </c>
      <c r="P4573">
        <f>IFERROR(VLOOKUP(A4573,'17. Skuldsanering vilja'!A:D,1,FALSE),0)</f>
        <v>0</v>
      </c>
      <c r="Q4573">
        <f t="shared" si="284"/>
        <v>0</v>
      </c>
      <c r="R4573" t="str">
        <f>IFERROR(VLOOKUP(M4573,'Skudsanering UC monitorering'!A:B,1,FALSE),"")</f>
        <v/>
      </c>
      <c r="S4573" t="str">
        <f>IFERROR(VLOOKUP(O4573,'Skudsanering UC monitorering'!A:B,1,FALSE),"")</f>
        <v/>
      </c>
      <c r="T4573" t="str">
        <f>IFERROR(VLOOKUP(M4573,'Skudsanering UC monitorering'!A:B,2,FALSE),"")</f>
        <v/>
      </c>
      <c r="U4573">
        <f t="shared" si="285"/>
        <v>0</v>
      </c>
      <c r="V4573">
        <f t="shared" si="286"/>
        <v>0</v>
      </c>
      <c r="W4573" s="3">
        <f t="shared" si="287"/>
        <v>0</v>
      </c>
    </row>
    <row r="4574" spans="1:23" hidden="1" x14ac:dyDescent="0.15">
      <c r="A4574" s="4" t="s">
        <v>16165</v>
      </c>
      <c r="B4574" s="1" t="d">
        <v>2023-12-31</v>
      </c>
      <c r="C4574">
        <v>135682.41</v>
      </c>
      <c r="D4574" s="1" t="d">
        <v>2022-10-14</v>
      </c>
      <c r="E4574" t="s">
        <v>378</v>
      </c>
      <c r="F4574" t="s">
        <v>379</v>
      </c>
      <c r="G4574" t="s">
        <v>1884</v>
      </c>
      <c r="H4574">
        <v>2</v>
      </c>
      <c r="I4574">
        <v>9201033850</v>
      </c>
      <c r="J4574">
        <v>9201033850</v>
      </c>
      <c r="K4574" t="s">
        <v>381</v>
      </c>
      <c r="L4574" t="s">
        <v>381</v>
      </c>
      <c r="M4574" s="4" t="s">
        <v>9309</v>
      </c>
      <c r="N4574" s="1" t="d">
        <v>1992-01-03</v>
      </c>
      <c r="O4574" s="4" t="s">
        <v>9309</v>
      </c>
      <c r="P4574">
        <f>IFERROR(VLOOKUP(A4574,'17. Skuldsanering vilja'!A:D,1,FALSE),0)</f>
        <v>0</v>
      </c>
      <c r="Q4574">
        <f t="shared" si="284"/>
        <v>0</v>
      </c>
      <c r="R4574" t="str">
        <f>IFERROR(VLOOKUP(M4574,'Skudsanering UC monitorering'!A:B,1,FALSE),"")</f>
        <v/>
      </c>
      <c r="S4574" t="str">
        <f>IFERROR(VLOOKUP(O4574,'Skudsanering UC monitorering'!A:B,1,FALSE),"")</f>
        <v/>
      </c>
      <c r="T4574" t="str">
        <f>IFERROR(VLOOKUP(M4574,'Skudsanering UC monitorering'!A:B,2,FALSE),"")</f>
        <v/>
      </c>
      <c r="U4574">
        <f t="shared" si="285"/>
        <v>0</v>
      </c>
      <c r="V4574">
        <f t="shared" si="286"/>
        <v>0</v>
      </c>
      <c r="W4574" s="3">
        <f t="shared" si="287"/>
        <v>0</v>
      </c>
    </row>
    <row r="4575" spans="1:23" hidden="1" x14ac:dyDescent="0.15">
      <c r="A4575" s="4" t="s">
        <v>16166</v>
      </c>
      <c r="B4575" s="1" t="d">
        <v>2023-12-31</v>
      </c>
      <c r="C4575">
        <v>141862.34</v>
      </c>
      <c r="D4575" s="1" t="d">
        <v>2022-10-18</v>
      </c>
      <c r="E4575" t="s">
        <v>382</v>
      </c>
      <c r="F4575" t="s">
        <v>383</v>
      </c>
      <c r="G4575" t="s">
        <v>2725</v>
      </c>
      <c r="H4575">
        <v>1</v>
      </c>
      <c r="I4575">
        <v>7902213953</v>
      </c>
      <c r="J4575">
        <v>7902213953</v>
      </c>
      <c r="K4575" t="s">
        <v>381</v>
      </c>
      <c r="L4575" t="s">
        <v>381</v>
      </c>
      <c r="M4575" s="4" t="s">
        <v>9310</v>
      </c>
      <c r="N4575" s="1" t="d">
        <v>1979-02-21</v>
      </c>
      <c r="O4575" s="4" t="s">
        <v>381</v>
      </c>
      <c r="P4575">
        <f>IFERROR(VLOOKUP(A4575,'17. Skuldsanering vilja'!A:D,1,FALSE),0)</f>
        <v>0</v>
      </c>
      <c r="Q4575">
        <f t="shared" si="284"/>
        <v>0</v>
      </c>
      <c r="R4575" t="str">
        <f>IFERROR(VLOOKUP(M4575,'Skudsanering UC monitorering'!A:B,1,FALSE),"")</f>
        <v/>
      </c>
      <c r="S4575" t="str">
        <f>IFERROR(VLOOKUP(O4575,'Skudsanering UC monitorering'!A:B,1,FALSE),"")</f>
        <v/>
      </c>
      <c r="T4575" t="str">
        <f>IFERROR(VLOOKUP(M4575,'Skudsanering UC monitorering'!A:B,2,FALSE),"")</f>
        <v/>
      </c>
      <c r="U4575">
        <f t="shared" si="285"/>
        <v>0</v>
      </c>
      <c r="V4575">
        <f t="shared" si="286"/>
        <v>0</v>
      </c>
      <c r="W4575" s="3">
        <f t="shared" si="287"/>
        <v>0</v>
      </c>
    </row>
    <row r="4576" spans="1:23" hidden="1" x14ac:dyDescent="0.15">
      <c r="A4576" s="4" t="s">
        <v>16167</v>
      </c>
      <c r="B4576" s="1" t="d">
        <v>2023-12-31</v>
      </c>
      <c r="C4576">
        <v>66882.62</v>
      </c>
      <c r="D4576" s="1" t="d">
        <v>2022-10-17</v>
      </c>
      <c r="E4576" t="s">
        <v>378</v>
      </c>
      <c r="F4576" t="s">
        <v>379</v>
      </c>
      <c r="G4576" t="s">
        <v>1734</v>
      </c>
      <c r="H4576">
        <v>1</v>
      </c>
      <c r="I4576">
        <v>12204434</v>
      </c>
      <c r="J4576">
        <v>12204434</v>
      </c>
      <c r="K4576" t="s">
        <v>381</v>
      </c>
      <c r="L4576" t="s">
        <v>381</v>
      </c>
      <c r="M4576" s="4" t="s">
        <v>9311</v>
      </c>
      <c r="N4576" s="1" t="d">
        <v>2000-12-20</v>
      </c>
      <c r="O4576" s="4" t="s">
        <v>381</v>
      </c>
      <c r="P4576">
        <f>IFERROR(VLOOKUP(A4576,'17. Skuldsanering vilja'!A:D,1,FALSE),0)</f>
        <v>0</v>
      </c>
      <c r="Q4576">
        <f t="shared" si="284"/>
        <v>0</v>
      </c>
      <c r="R4576" t="str">
        <f>IFERROR(VLOOKUP(M4576,'Skudsanering UC monitorering'!A:B,1,FALSE),"")</f>
        <v/>
      </c>
      <c r="S4576" t="str">
        <f>IFERROR(VLOOKUP(O4576,'Skudsanering UC monitorering'!A:B,1,FALSE),"")</f>
        <v/>
      </c>
      <c r="T4576" t="str">
        <f>IFERROR(VLOOKUP(M4576,'Skudsanering UC monitorering'!A:B,2,FALSE),"")</f>
        <v/>
      </c>
      <c r="U4576">
        <f t="shared" si="285"/>
        <v>0</v>
      </c>
      <c r="V4576">
        <f t="shared" si="286"/>
        <v>0</v>
      </c>
      <c r="W4576" s="3">
        <f t="shared" si="287"/>
        <v>0</v>
      </c>
    </row>
    <row r="4577" spans="1:23" hidden="1" x14ac:dyDescent="0.15">
      <c r="A4577" s="4" t="s">
        <v>16168</v>
      </c>
      <c r="B4577" s="1" t="d">
        <v>2023-12-31</v>
      </c>
      <c r="C4577">
        <v>58398.96</v>
      </c>
      <c r="D4577" s="1" t="d">
        <v>2022-10-13</v>
      </c>
      <c r="E4577" t="s">
        <v>378</v>
      </c>
      <c r="F4577" t="s">
        <v>379</v>
      </c>
      <c r="G4577" t="s">
        <v>3350</v>
      </c>
      <c r="H4577">
        <v>1</v>
      </c>
      <c r="I4577">
        <v>8908088993</v>
      </c>
      <c r="J4577">
        <v>8908088993</v>
      </c>
      <c r="K4577" t="s">
        <v>381</v>
      </c>
      <c r="L4577" t="s">
        <v>381</v>
      </c>
      <c r="M4577" s="4" t="s">
        <v>9312</v>
      </c>
      <c r="N4577" s="1" t="d">
        <v>1989-08-08</v>
      </c>
      <c r="O4577" s="4" t="s">
        <v>381</v>
      </c>
      <c r="P4577">
        <f>IFERROR(VLOOKUP(A4577,'17. Skuldsanering vilja'!A:D,1,FALSE),0)</f>
        <v>0</v>
      </c>
      <c r="Q4577">
        <f t="shared" si="284"/>
        <v>0</v>
      </c>
      <c r="R4577" t="str">
        <f>IFERROR(VLOOKUP(M4577,'Skudsanering UC monitorering'!A:B,1,FALSE),"")</f>
        <v/>
      </c>
      <c r="S4577" t="str">
        <f>IFERROR(VLOOKUP(O4577,'Skudsanering UC monitorering'!A:B,1,FALSE),"")</f>
        <v/>
      </c>
      <c r="T4577" t="str">
        <f>IFERROR(VLOOKUP(M4577,'Skudsanering UC monitorering'!A:B,2,FALSE),"")</f>
        <v/>
      </c>
      <c r="U4577">
        <f t="shared" si="285"/>
        <v>0</v>
      </c>
      <c r="V4577">
        <f t="shared" si="286"/>
        <v>0</v>
      </c>
      <c r="W4577" s="3">
        <f t="shared" si="287"/>
        <v>0</v>
      </c>
    </row>
    <row r="4578" spans="1:23" hidden="1" x14ac:dyDescent="0.15">
      <c r="A4578" s="4" t="s">
        <v>16169</v>
      </c>
      <c r="B4578" s="1" t="d">
        <v>2023-12-31</v>
      </c>
      <c r="C4578">
        <v>71423.89</v>
      </c>
      <c r="D4578" s="1" t="d">
        <v>2022-10-14</v>
      </c>
      <c r="E4578" t="s">
        <v>378</v>
      </c>
      <c r="F4578" t="s">
        <v>401</v>
      </c>
      <c r="G4578" t="s">
        <v>1309</v>
      </c>
      <c r="H4578">
        <v>1</v>
      </c>
      <c r="I4578">
        <v>7309016603</v>
      </c>
      <c r="J4578">
        <v>7309016603</v>
      </c>
      <c r="K4578" t="s">
        <v>381</v>
      </c>
      <c r="L4578" t="s">
        <v>381</v>
      </c>
      <c r="M4578" s="4" t="s">
        <v>9313</v>
      </c>
      <c r="N4578" s="1" t="d">
        <v>1973-09-01</v>
      </c>
      <c r="O4578" s="4" t="s">
        <v>381</v>
      </c>
      <c r="P4578">
        <f>IFERROR(VLOOKUP(A4578,'17. Skuldsanering vilja'!A:D,1,FALSE),0)</f>
        <v>0</v>
      </c>
      <c r="Q4578">
        <f t="shared" si="284"/>
        <v>0</v>
      </c>
      <c r="R4578" t="str">
        <f>IFERROR(VLOOKUP(M4578,'Skudsanering UC monitorering'!A:B,1,FALSE),"")</f>
        <v/>
      </c>
      <c r="S4578" t="str">
        <f>IFERROR(VLOOKUP(O4578,'Skudsanering UC monitorering'!A:B,1,FALSE),"")</f>
        <v/>
      </c>
      <c r="T4578" t="str">
        <f>IFERROR(VLOOKUP(M4578,'Skudsanering UC monitorering'!A:B,2,FALSE),"")</f>
        <v/>
      </c>
      <c r="U4578">
        <f t="shared" si="285"/>
        <v>0</v>
      </c>
      <c r="V4578">
        <f t="shared" si="286"/>
        <v>0</v>
      </c>
      <c r="W4578" s="3">
        <f t="shared" si="287"/>
        <v>0</v>
      </c>
    </row>
    <row r="4579" spans="1:23" hidden="1" x14ac:dyDescent="0.15">
      <c r="A4579" s="4" t="s">
        <v>16170</v>
      </c>
      <c r="B4579" s="1" t="d">
        <v>2023-12-31</v>
      </c>
      <c r="C4579">
        <v>282567.34999999998</v>
      </c>
      <c r="D4579" s="1" t="d">
        <v>2022-10-17</v>
      </c>
      <c r="E4579" t="s">
        <v>378</v>
      </c>
      <c r="F4579" t="s">
        <v>379</v>
      </c>
      <c r="G4579" t="s">
        <v>1424</v>
      </c>
      <c r="H4579">
        <v>2</v>
      </c>
      <c r="I4579">
        <v>8710030530</v>
      </c>
      <c r="J4579">
        <v>8710030530</v>
      </c>
      <c r="K4579" t="s">
        <v>381</v>
      </c>
      <c r="L4579" t="s">
        <v>381</v>
      </c>
      <c r="M4579" s="4" t="s">
        <v>9314</v>
      </c>
      <c r="N4579" s="1" t="d">
        <v>1987-10-03</v>
      </c>
      <c r="O4579" s="4" t="s">
        <v>9314</v>
      </c>
      <c r="P4579">
        <f>IFERROR(VLOOKUP(A4579,'17. Skuldsanering vilja'!A:D,1,FALSE),0)</f>
        <v>0</v>
      </c>
      <c r="Q4579">
        <f t="shared" si="284"/>
        <v>0</v>
      </c>
      <c r="R4579" t="str">
        <f>IFERROR(VLOOKUP(M4579,'Skudsanering UC monitorering'!A:B,1,FALSE),"")</f>
        <v/>
      </c>
      <c r="S4579" t="str">
        <f>IFERROR(VLOOKUP(O4579,'Skudsanering UC monitorering'!A:B,1,FALSE),"")</f>
        <v/>
      </c>
      <c r="T4579" t="str">
        <f>IFERROR(VLOOKUP(M4579,'Skudsanering UC monitorering'!A:B,2,FALSE),"")</f>
        <v/>
      </c>
      <c r="U4579">
        <f t="shared" si="285"/>
        <v>0</v>
      </c>
      <c r="V4579">
        <f t="shared" si="286"/>
        <v>0</v>
      </c>
      <c r="W4579" s="3">
        <f t="shared" si="287"/>
        <v>0</v>
      </c>
    </row>
    <row r="4580" spans="1:23" hidden="1" x14ac:dyDescent="0.15">
      <c r="A4580" s="4" t="s">
        <v>16171</v>
      </c>
      <c r="B4580" s="1" t="d">
        <v>2023-12-31</v>
      </c>
      <c r="C4580">
        <v>215581.2</v>
      </c>
      <c r="D4580" s="1" t="d">
        <v>2022-10-12</v>
      </c>
      <c r="E4580" t="s">
        <v>378</v>
      </c>
      <c r="F4580" t="s">
        <v>379</v>
      </c>
      <c r="G4580" t="s">
        <v>4624</v>
      </c>
      <c r="H4580">
        <v>1</v>
      </c>
      <c r="I4580">
        <v>7807253062</v>
      </c>
      <c r="J4580">
        <v>7807253062</v>
      </c>
      <c r="K4580" t="s">
        <v>381</v>
      </c>
      <c r="L4580" t="s">
        <v>381</v>
      </c>
      <c r="M4580" s="4" t="s">
        <v>9315</v>
      </c>
      <c r="N4580" s="1" t="d">
        <v>1978-07-25</v>
      </c>
      <c r="O4580" s="4" t="s">
        <v>381</v>
      </c>
      <c r="P4580">
        <f>IFERROR(VLOOKUP(A4580,'17. Skuldsanering vilja'!A:D,1,FALSE),0)</f>
        <v>0</v>
      </c>
      <c r="Q4580">
        <f t="shared" si="284"/>
        <v>0</v>
      </c>
      <c r="R4580" t="str">
        <f>IFERROR(VLOOKUP(M4580,'Skudsanering UC monitorering'!A:B,1,FALSE),"")</f>
        <v/>
      </c>
      <c r="S4580" t="str">
        <f>IFERROR(VLOOKUP(O4580,'Skudsanering UC monitorering'!A:B,1,FALSE),"")</f>
        <v/>
      </c>
      <c r="T4580" t="str">
        <f>IFERROR(VLOOKUP(M4580,'Skudsanering UC monitorering'!A:B,2,FALSE),"")</f>
        <v/>
      </c>
      <c r="U4580">
        <f t="shared" si="285"/>
        <v>0</v>
      </c>
      <c r="V4580">
        <f t="shared" si="286"/>
        <v>0</v>
      </c>
      <c r="W4580" s="3">
        <f t="shared" si="287"/>
        <v>0</v>
      </c>
    </row>
    <row r="4581" spans="1:23" hidden="1" x14ac:dyDescent="0.15">
      <c r="A4581" s="4" t="s">
        <v>16172</v>
      </c>
      <c r="B4581" s="1" t="d">
        <v>2023-12-31</v>
      </c>
      <c r="C4581">
        <v>280035.39</v>
      </c>
      <c r="D4581" s="1" t="d">
        <v>2022-10-19</v>
      </c>
      <c r="E4581" t="s">
        <v>378</v>
      </c>
      <c r="F4581" t="s">
        <v>379</v>
      </c>
      <c r="G4581" t="s">
        <v>3342</v>
      </c>
      <c r="H4581">
        <v>2</v>
      </c>
      <c r="I4581">
        <v>6908033357</v>
      </c>
      <c r="J4581">
        <v>6908033357</v>
      </c>
      <c r="K4581" t="s">
        <v>381</v>
      </c>
      <c r="L4581" t="s">
        <v>381</v>
      </c>
      <c r="M4581" s="4" t="s">
        <v>9316</v>
      </c>
      <c r="N4581" s="1" t="d">
        <v>1969-08-03</v>
      </c>
      <c r="O4581" s="4" t="s">
        <v>9316</v>
      </c>
      <c r="P4581">
        <f>IFERROR(VLOOKUP(A4581,'17. Skuldsanering vilja'!A:D,1,FALSE),0)</f>
        <v>0</v>
      </c>
      <c r="Q4581">
        <f t="shared" si="284"/>
        <v>0</v>
      </c>
      <c r="R4581" t="str">
        <f>IFERROR(VLOOKUP(M4581,'Skudsanering UC monitorering'!A:B,1,FALSE),"")</f>
        <v/>
      </c>
      <c r="S4581" t="str">
        <f>IFERROR(VLOOKUP(O4581,'Skudsanering UC monitorering'!A:B,1,FALSE),"")</f>
        <v/>
      </c>
      <c r="T4581" t="str">
        <f>IFERROR(VLOOKUP(M4581,'Skudsanering UC monitorering'!A:B,2,FALSE),"")</f>
        <v/>
      </c>
      <c r="U4581">
        <f t="shared" si="285"/>
        <v>0</v>
      </c>
      <c r="V4581">
        <f t="shared" si="286"/>
        <v>0</v>
      </c>
      <c r="W4581" s="3">
        <f t="shared" si="287"/>
        <v>0</v>
      </c>
    </row>
    <row r="4582" spans="1:23" hidden="1" x14ac:dyDescent="0.15">
      <c r="A4582" s="4" t="s">
        <v>16173</v>
      </c>
      <c r="B4582" s="1" t="d">
        <v>2023-12-31</v>
      </c>
      <c r="C4582">
        <v>152935.67000000001</v>
      </c>
      <c r="D4582" s="1" t="d">
        <v>2022-10-13</v>
      </c>
      <c r="E4582" t="s">
        <v>378</v>
      </c>
      <c r="F4582" t="s">
        <v>379</v>
      </c>
      <c r="G4582" t="s">
        <v>2909</v>
      </c>
      <c r="H4582">
        <v>1</v>
      </c>
      <c r="I4582">
        <v>9804264175</v>
      </c>
      <c r="J4582">
        <v>9804264175</v>
      </c>
      <c r="K4582" t="s">
        <v>381</v>
      </c>
      <c r="L4582" t="s">
        <v>381</v>
      </c>
      <c r="M4582" s="4" t="s">
        <v>9317</v>
      </c>
      <c r="N4582" s="1" t="d">
        <v>1998-04-26</v>
      </c>
      <c r="O4582" s="4" t="s">
        <v>381</v>
      </c>
      <c r="P4582">
        <f>IFERROR(VLOOKUP(A4582,'17. Skuldsanering vilja'!A:D,1,FALSE),0)</f>
        <v>0</v>
      </c>
      <c r="Q4582">
        <f t="shared" si="284"/>
        <v>0</v>
      </c>
      <c r="R4582" t="str">
        <f>IFERROR(VLOOKUP(M4582,'Skudsanering UC monitorering'!A:B,1,FALSE),"")</f>
        <v/>
      </c>
      <c r="S4582" t="str">
        <f>IFERROR(VLOOKUP(O4582,'Skudsanering UC monitorering'!A:B,1,FALSE),"")</f>
        <v/>
      </c>
      <c r="T4582" t="str">
        <f>IFERROR(VLOOKUP(M4582,'Skudsanering UC monitorering'!A:B,2,FALSE),"")</f>
        <v/>
      </c>
      <c r="U4582">
        <f t="shared" si="285"/>
        <v>0</v>
      </c>
      <c r="V4582">
        <f t="shared" si="286"/>
        <v>0</v>
      </c>
      <c r="W4582" s="3">
        <f t="shared" si="287"/>
        <v>0</v>
      </c>
    </row>
    <row r="4583" spans="1:23" hidden="1" x14ac:dyDescent="0.15">
      <c r="A4583" s="4" t="s">
        <v>16174</v>
      </c>
      <c r="B4583" s="1" t="d">
        <v>2023-12-31</v>
      </c>
      <c r="C4583">
        <v>264786.8</v>
      </c>
      <c r="D4583" s="1" t="d">
        <v>2022-10-14</v>
      </c>
      <c r="E4583" t="s">
        <v>378</v>
      </c>
      <c r="F4583" t="s">
        <v>379</v>
      </c>
      <c r="G4583" t="s">
        <v>1393</v>
      </c>
      <c r="H4583">
        <v>1</v>
      </c>
      <c r="I4583">
        <v>8203143998</v>
      </c>
      <c r="J4583">
        <v>8203143998</v>
      </c>
      <c r="K4583" t="s">
        <v>381</v>
      </c>
      <c r="L4583" t="s">
        <v>381</v>
      </c>
      <c r="M4583" s="4" t="s">
        <v>9318</v>
      </c>
      <c r="N4583" s="1" t="d">
        <v>1982-03-14</v>
      </c>
      <c r="O4583" s="4" t="s">
        <v>381</v>
      </c>
      <c r="P4583">
        <f>IFERROR(VLOOKUP(A4583,'17. Skuldsanering vilja'!A:D,1,FALSE),0)</f>
        <v>0</v>
      </c>
      <c r="Q4583">
        <f t="shared" si="284"/>
        <v>0</v>
      </c>
      <c r="R4583" t="str">
        <f>IFERROR(VLOOKUP(M4583,'Skudsanering UC monitorering'!A:B,1,FALSE),"")</f>
        <v/>
      </c>
      <c r="S4583" t="str">
        <f>IFERROR(VLOOKUP(O4583,'Skudsanering UC monitorering'!A:B,1,FALSE),"")</f>
        <v/>
      </c>
      <c r="T4583" t="str">
        <f>IFERROR(VLOOKUP(M4583,'Skudsanering UC monitorering'!A:B,2,FALSE),"")</f>
        <v/>
      </c>
      <c r="U4583">
        <f t="shared" si="285"/>
        <v>0</v>
      </c>
      <c r="V4583">
        <f t="shared" si="286"/>
        <v>0</v>
      </c>
      <c r="W4583" s="3">
        <f t="shared" si="287"/>
        <v>0</v>
      </c>
    </row>
    <row r="4584" spans="1:23" hidden="1" x14ac:dyDescent="0.15">
      <c r="A4584" s="4" t="s">
        <v>16175</v>
      </c>
      <c r="B4584" s="1" t="d">
        <v>2023-12-31</v>
      </c>
      <c r="C4584">
        <v>309217.45</v>
      </c>
      <c r="D4584" s="1" t="d">
        <v>2022-10-20</v>
      </c>
      <c r="E4584" t="s">
        <v>378</v>
      </c>
      <c r="F4584" t="s">
        <v>379</v>
      </c>
      <c r="G4584" t="s">
        <v>3342</v>
      </c>
      <c r="H4584">
        <v>2</v>
      </c>
      <c r="I4584">
        <v>9307245515</v>
      </c>
      <c r="J4584">
        <v>9307245515</v>
      </c>
      <c r="K4584" t="s">
        <v>381</v>
      </c>
      <c r="L4584" t="s">
        <v>381</v>
      </c>
      <c r="M4584" s="4" t="s">
        <v>9319</v>
      </c>
      <c r="N4584" s="1" t="d">
        <v>1993-07-24</v>
      </c>
      <c r="O4584" s="4" t="s">
        <v>9319</v>
      </c>
      <c r="P4584">
        <f>IFERROR(VLOOKUP(A4584,'17. Skuldsanering vilja'!A:D,1,FALSE),0)</f>
        <v>0</v>
      </c>
      <c r="Q4584">
        <f t="shared" si="284"/>
        <v>0</v>
      </c>
      <c r="R4584" t="str">
        <f>IFERROR(VLOOKUP(M4584,'Skudsanering UC monitorering'!A:B,1,FALSE),"")</f>
        <v/>
      </c>
      <c r="S4584" t="str">
        <f>IFERROR(VLOOKUP(O4584,'Skudsanering UC monitorering'!A:B,1,FALSE),"")</f>
        <v/>
      </c>
      <c r="T4584" t="str">
        <f>IFERROR(VLOOKUP(M4584,'Skudsanering UC monitorering'!A:B,2,FALSE),"")</f>
        <v/>
      </c>
      <c r="U4584">
        <f t="shared" si="285"/>
        <v>0</v>
      </c>
      <c r="V4584">
        <f t="shared" si="286"/>
        <v>0</v>
      </c>
      <c r="W4584" s="3">
        <f t="shared" si="287"/>
        <v>0</v>
      </c>
    </row>
    <row r="4585" spans="1:23" hidden="1" x14ac:dyDescent="0.15">
      <c r="A4585" s="4" t="s">
        <v>16176</v>
      </c>
      <c r="B4585" s="1" t="d">
        <v>2023-12-31</v>
      </c>
      <c r="C4585">
        <v>155694.94</v>
      </c>
      <c r="D4585" s="1" t="d">
        <v>2022-10-19</v>
      </c>
      <c r="E4585" t="s">
        <v>378</v>
      </c>
      <c r="F4585" t="s">
        <v>379</v>
      </c>
      <c r="G4585" t="s">
        <v>678</v>
      </c>
      <c r="H4585">
        <v>1</v>
      </c>
      <c r="I4585">
        <v>7204032879</v>
      </c>
      <c r="J4585">
        <v>7204032879</v>
      </c>
      <c r="K4585" t="s">
        <v>381</v>
      </c>
      <c r="L4585" t="s">
        <v>381</v>
      </c>
      <c r="M4585" s="4" t="s">
        <v>9320</v>
      </c>
      <c r="N4585" s="1" t="d">
        <v>1972-04-03</v>
      </c>
      <c r="O4585" s="4" t="s">
        <v>381</v>
      </c>
      <c r="P4585">
        <f>IFERROR(VLOOKUP(A4585,'17. Skuldsanering vilja'!A:D,1,FALSE),0)</f>
        <v>0</v>
      </c>
      <c r="Q4585">
        <f t="shared" si="284"/>
        <v>0</v>
      </c>
      <c r="R4585" t="str">
        <f>IFERROR(VLOOKUP(M4585,'Skudsanering UC monitorering'!A:B,1,FALSE),"")</f>
        <v/>
      </c>
      <c r="S4585" t="str">
        <f>IFERROR(VLOOKUP(O4585,'Skudsanering UC monitorering'!A:B,1,FALSE),"")</f>
        <v/>
      </c>
      <c r="T4585" t="str">
        <f>IFERROR(VLOOKUP(M4585,'Skudsanering UC monitorering'!A:B,2,FALSE),"")</f>
        <v/>
      </c>
      <c r="U4585">
        <f t="shared" si="285"/>
        <v>0</v>
      </c>
      <c r="V4585">
        <f t="shared" si="286"/>
        <v>0</v>
      </c>
      <c r="W4585" s="3">
        <f t="shared" si="287"/>
        <v>0</v>
      </c>
    </row>
    <row r="4586" spans="1:23" hidden="1" x14ac:dyDescent="0.15">
      <c r="A4586" s="4" t="s">
        <v>16177</v>
      </c>
      <c r="B4586" s="1" t="d">
        <v>2023-12-31</v>
      </c>
      <c r="C4586">
        <v>78658</v>
      </c>
      <c r="D4586" s="1" t="d">
        <v>2022-10-18</v>
      </c>
      <c r="E4586" t="s">
        <v>378</v>
      </c>
      <c r="F4586" t="s">
        <v>379</v>
      </c>
      <c r="G4586" t="s">
        <v>1442</v>
      </c>
      <c r="H4586">
        <v>2</v>
      </c>
      <c r="I4586">
        <v>7110114100</v>
      </c>
      <c r="J4586">
        <v>7110114100</v>
      </c>
      <c r="K4586" t="s">
        <v>381</v>
      </c>
      <c r="L4586" t="s">
        <v>381</v>
      </c>
      <c r="M4586" s="4" t="s">
        <v>9321</v>
      </c>
      <c r="N4586" s="1" t="d">
        <v>1971-10-11</v>
      </c>
      <c r="O4586" s="4" t="s">
        <v>9321</v>
      </c>
      <c r="P4586">
        <f>IFERROR(VLOOKUP(A4586,'17. Skuldsanering vilja'!A:D,1,FALSE),0)</f>
        <v>0</v>
      </c>
      <c r="Q4586">
        <f t="shared" si="284"/>
        <v>0</v>
      </c>
      <c r="R4586" t="str">
        <f>IFERROR(VLOOKUP(M4586,'Skudsanering UC monitorering'!A:B,1,FALSE),"")</f>
        <v/>
      </c>
      <c r="S4586" t="str">
        <f>IFERROR(VLOOKUP(O4586,'Skudsanering UC monitorering'!A:B,1,FALSE),"")</f>
        <v/>
      </c>
      <c r="T4586" t="str">
        <f>IFERROR(VLOOKUP(M4586,'Skudsanering UC monitorering'!A:B,2,FALSE),"")</f>
        <v/>
      </c>
      <c r="U4586">
        <f t="shared" si="285"/>
        <v>0</v>
      </c>
      <c r="V4586">
        <f t="shared" si="286"/>
        <v>0</v>
      </c>
      <c r="W4586" s="3">
        <f t="shared" si="287"/>
        <v>0</v>
      </c>
    </row>
    <row r="4587" spans="1:23" hidden="1" x14ac:dyDescent="0.15">
      <c r="A4587" s="4" t="s">
        <v>16178</v>
      </c>
      <c r="B4587" s="1" t="d">
        <v>2023-12-31</v>
      </c>
      <c r="C4587">
        <v>212879.58</v>
      </c>
      <c r="D4587" s="1" t="d">
        <v>2022-10-20</v>
      </c>
      <c r="E4587" t="s">
        <v>378</v>
      </c>
      <c r="F4587" t="s">
        <v>379</v>
      </c>
      <c r="G4587" t="s">
        <v>1183</v>
      </c>
      <c r="H4587">
        <v>1</v>
      </c>
      <c r="I4587">
        <v>8511206941</v>
      </c>
      <c r="J4587">
        <v>8511206941</v>
      </c>
      <c r="K4587" t="s">
        <v>381</v>
      </c>
      <c r="L4587" t="s">
        <v>381</v>
      </c>
      <c r="M4587" s="4" t="s">
        <v>9322</v>
      </c>
      <c r="N4587" s="1" t="d">
        <v>1985-11-20</v>
      </c>
      <c r="O4587" s="4" t="s">
        <v>381</v>
      </c>
      <c r="P4587">
        <f>IFERROR(VLOOKUP(A4587,'17. Skuldsanering vilja'!A:D,1,FALSE),0)</f>
        <v>0</v>
      </c>
      <c r="Q4587">
        <f t="shared" si="284"/>
        <v>0</v>
      </c>
      <c r="R4587" t="str">
        <f>IFERROR(VLOOKUP(M4587,'Skudsanering UC monitorering'!A:B,1,FALSE),"")</f>
        <v/>
      </c>
      <c r="S4587" t="str">
        <f>IFERROR(VLOOKUP(O4587,'Skudsanering UC monitorering'!A:B,1,FALSE),"")</f>
        <v/>
      </c>
      <c r="T4587" t="str">
        <f>IFERROR(VLOOKUP(M4587,'Skudsanering UC monitorering'!A:B,2,FALSE),"")</f>
        <v/>
      </c>
      <c r="U4587">
        <f t="shared" si="285"/>
        <v>0</v>
      </c>
      <c r="V4587">
        <f t="shared" si="286"/>
        <v>0</v>
      </c>
      <c r="W4587" s="3">
        <f t="shared" si="287"/>
        <v>0</v>
      </c>
    </row>
    <row r="4588" spans="1:23" hidden="1" x14ac:dyDescent="0.15">
      <c r="A4588" s="4" t="s">
        <v>16179</v>
      </c>
      <c r="B4588" s="1" t="d">
        <v>2023-12-31</v>
      </c>
      <c r="C4588">
        <v>207998.29</v>
      </c>
      <c r="D4588" s="1" t="d">
        <v>2022-10-14</v>
      </c>
      <c r="E4588" t="s">
        <v>378</v>
      </c>
      <c r="F4588" t="s">
        <v>395</v>
      </c>
      <c r="G4588" t="s">
        <v>2596</v>
      </c>
      <c r="H4588">
        <v>1</v>
      </c>
      <c r="I4588">
        <v>9609174405</v>
      </c>
      <c r="J4588">
        <v>9609174405</v>
      </c>
      <c r="K4588" t="s">
        <v>381</v>
      </c>
      <c r="L4588" t="s">
        <v>381</v>
      </c>
      <c r="M4588" s="4" t="s">
        <v>9323</v>
      </c>
      <c r="N4588" s="1" t="d">
        <v>1996-09-17</v>
      </c>
      <c r="O4588" s="4" t="s">
        <v>381</v>
      </c>
      <c r="P4588">
        <f>IFERROR(VLOOKUP(A4588,'17. Skuldsanering vilja'!A:D,1,FALSE),0)</f>
        <v>0</v>
      </c>
      <c r="Q4588">
        <f t="shared" si="284"/>
        <v>0</v>
      </c>
      <c r="R4588" t="str">
        <f>IFERROR(VLOOKUP(M4588,'Skudsanering UC monitorering'!A:B,1,FALSE),"")</f>
        <v/>
      </c>
      <c r="S4588" t="str">
        <f>IFERROR(VLOOKUP(O4588,'Skudsanering UC monitorering'!A:B,1,FALSE),"")</f>
        <v/>
      </c>
      <c r="T4588" t="str">
        <f>IFERROR(VLOOKUP(M4588,'Skudsanering UC monitorering'!A:B,2,FALSE),"")</f>
        <v/>
      </c>
      <c r="U4588">
        <f t="shared" si="285"/>
        <v>0</v>
      </c>
      <c r="V4588">
        <f t="shared" si="286"/>
        <v>0</v>
      </c>
      <c r="W4588" s="3">
        <f t="shared" si="287"/>
        <v>0</v>
      </c>
    </row>
    <row r="4589" spans="1:23" hidden="1" x14ac:dyDescent="0.15">
      <c r="A4589" s="4" t="s">
        <v>16180</v>
      </c>
      <c r="B4589" s="1" t="d">
        <v>2023-12-31</v>
      </c>
      <c r="C4589">
        <v>265711.33</v>
      </c>
      <c r="D4589" s="1" t="d">
        <v>2022-10-14</v>
      </c>
      <c r="E4589" t="s">
        <v>378</v>
      </c>
      <c r="F4589" t="s">
        <v>379</v>
      </c>
      <c r="G4589" t="s">
        <v>1393</v>
      </c>
      <c r="H4589">
        <v>1</v>
      </c>
      <c r="I4589">
        <v>9602018195</v>
      </c>
      <c r="J4589">
        <v>9602018195</v>
      </c>
      <c r="K4589" t="s">
        <v>381</v>
      </c>
      <c r="L4589" t="s">
        <v>381</v>
      </c>
      <c r="M4589" s="4" t="s">
        <v>9324</v>
      </c>
      <c r="N4589" s="1" t="d">
        <v>1996-02-01</v>
      </c>
      <c r="O4589" s="4" t="s">
        <v>381</v>
      </c>
      <c r="P4589">
        <f>IFERROR(VLOOKUP(A4589,'17. Skuldsanering vilja'!A:D,1,FALSE),0)</f>
        <v>0</v>
      </c>
      <c r="Q4589">
        <f t="shared" si="284"/>
        <v>0</v>
      </c>
      <c r="R4589" t="str">
        <f>IFERROR(VLOOKUP(M4589,'Skudsanering UC monitorering'!A:B,1,FALSE),"")</f>
        <v/>
      </c>
      <c r="S4589" t="str">
        <f>IFERROR(VLOOKUP(O4589,'Skudsanering UC monitorering'!A:B,1,FALSE),"")</f>
        <v/>
      </c>
      <c r="T4589" t="str">
        <f>IFERROR(VLOOKUP(M4589,'Skudsanering UC monitorering'!A:B,2,FALSE),"")</f>
        <v/>
      </c>
      <c r="U4589">
        <f t="shared" si="285"/>
        <v>0</v>
      </c>
      <c r="V4589">
        <f t="shared" si="286"/>
        <v>0</v>
      </c>
      <c r="W4589" s="3">
        <f t="shared" si="287"/>
        <v>0</v>
      </c>
    </row>
    <row r="4590" spans="1:23" hidden="1" x14ac:dyDescent="0.15">
      <c r="A4590" s="4" t="s">
        <v>16181</v>
      </c>
      <c r="B4590" s="1" t="d">
        <v>2023-12-31</v>
      </c>
      <c r="C4590">
        <v>42348.22</v>
      </c>
      <c r="D4590" s="1" t="d">
        <v>2022-10-14</v>
      </c>
      <c r="E4590" t="s">
        <v>378</v>
      </c>
      <c r="F4590" t="s">
        <v>379</v>
      </c>
      <c r="G4590" t="s">
        <v>1734</v>
      </c>
      <c r="H4590">
        <v>1</v>
      </c>
      <c r="I4590">
        <v>9602215478</v>
      </c>
      <c r="J4590">
        <v>9602215478</v>
      </c>
      <c r="K4590" t="s">
        <v>381</v>
      </c>
      <c r="L4590" t="s">
        <v>381</v>
      </c>
      <c r="M4590" s="4" t="s">
        <v>9325</v>
      </c>
      <c r="N4590" s="1" t="d">
        <v>1996-02-21</v>
      </c>
      <c r="O4590" s="4" t="s">
        <v>381</v>
      </c>
      <c r="P4590">
        <f>IFERROR(VLOOKUP(A4590,'17. Skuldsanering vilja'!A:D,1,FALSE),0)</f>
        <v>0</v>
      </c>
      <c r="Q4590">
        <f t="shared" si="284"/>
        <v>0</v>
      </c>
      <c r="R4590" t="str">
        <f>IFERROR(VLOOKUP(M4590,'Skudsanering UC monitorering'!A:B,1,FALSE),"")</f>
        <v/>
      </c>
      <c r="S4590" t="str">
        <f>IFERROR(VLOOKUP(O4590,'Skudsanering UC monitorering'!A:B,1,FALSE),"")</f>
        <v/>
      </c>
      <c r="T4590" t="str">
        <f>IFERROR(VLOOKUP(M4590,'Skudsanering UC monitorering'!A:B,2,FALSE),"")</f>
        <v/>
      </c>
      <c r="U4590">
        <f t="shared" si="285"/>
        <v>0</v>
      </c>
      <c r="V4590">
        <f t="shared" si="286"/>
        <v>0</v>
      </c>
      <c r="W4590" s="3">
        <f t="shared" si="287"/>
        <v>0</v>
      </c>
    </row>
    <row r="4591" spans="1:23" hidden="1" x14ac:dyDescent="0.15">
      <c r="A4591" s="4" t="s">
        <v>16182</v>
      </c>
      <c r="B4591" s="1" t="d">
        <v>2023-12-31</v>
      </c>
      <c r="C4591">
        <v>53688.24</v>
      </c>
      <c r="D4591" s="1" t="d">
        <v>2022-10-14</v>
      </c>
      <c r="E4591" t="s">
        <v>378</v>
      </c>
      <c r="F4591" t="s">
        <v>379</v>
      </c>
      <c r="G4591" t="s">
        <v>4617</v>
      </c>
      <c r="H4591">
        <v>1</v>
      </c>
      <c r="I4591">
        <v>9809041453</v>
      </c>
      <c r="J4591">
        <v>9809041453</v>
      </c>
      <c r="K4591" t="s">
        <v>381</v>
      </c>
      <c r="L4591" t="s">
        <v>381</v>
      </c>
      <c r="M4591" s="4" t="s">
        <v>9326</v>
      </c>
      <c r="N4591" s="1" t="d">
        <v>1998-09-04</v>
      </c>
      <c r="O4591" s="4" t="s">
        <v>381</v>
      </c>
      <c r="P4591">
        <f>IFERROR(VLOOKUP(A4591,'17. Skuldsanering vilja'!A:D,1,FALSE),0)</f>
        <v>0</v>
      </c>
      <c r="Q4591">
        <f t="shared" si="284"/>
        <v>0</v>
      </c>
      <c r="R4591" t="str">
        <f>IFERROR(VLOOKUP(M4591,'Skudsanering UC monitorering'!A:B,1,FALSE),"")</f>
        <v/>
      </c>
      <c r="S4591" t="str">
        <f>IFERROR(VLOOKUP(O4591,'Skudsanering UC monitorering'!A:B,1,FALSE),"")</f>
        <v/>
      </c>
      <c r="T4591" t="str">
        <f>IFERROR(VLOOKUP(M4591,'Skudsanering UC monitorering'!A:B,2,FALSE),"")</f>
        <v/>
      </c>
      <c r="U4591">
        <f t="shared" si="285"/>
        <v>0</v>
      </c>
      <c r="V4591">
        <f t="shared" si="286"/>
        <v>0</v>
      </c>
      <c r="W4591" s="3">
        <f t="shared" si="287"/>
        <v>0</v>
      </c>
    </row>
    <row r="4592" spans="1:23" hidden="1" x14ac:dyDescent="0.15">
      <c r="A4592" s="4" t="s">
        <v>16183</v>
      </c>
      <c r="B4592" s="1" t="d">
        <v>2023-12-31</v>
      </c>
      <c r="C4592">
        <v>493247.18</v>
      </c>
      <c r="D4592" s="1" t="d">
        <v>2022-11-10</v>
      </c>
      <c r="E4592" t="s">
        <v>378</v>
      </c>
      <c r="F4592" t="s">
        <v>379</v>
      </c>
      <c r="G4592" t="s">
        <v>1913</v>
      </c>
      <c r="H4592">
        <v>2</v>
      </c>
      <c r="I4592">
        <v>8109295595</v>
      </c>
      <c r="J4592">
        <v>8109295595</v>
      </c>
      <c r="K4592" t="s">
        <v>381</v>
      </c>
      <c r="L4592" t="s">
        <v>381</v>
      </c>
      <c r="M4592" s="4" t="s">
        <v>9327</v>
      </c>
      <c r="N4592" s="1" t="d">
        <v>1981-09-29</v>
      </c>
      <c r="O4592" s="4" t="s">
        <v>9327</v>
      </c>
      <c r="P4592">
        <f>IFERROR(VLOOKUP(A4592,'17. Skuldsanering vilja'!A:D,1,FALSE),0)</f>
        <v>0</v>
      </c>
      <c r="Q4592">
        <f t="shared" si="284"/>
        <v>0</v>
      </c>
      <c r="R4592" t="str">
        <f>IFERROR(VLOOKUP(M4592,'Skudsanering UC monitorering'!A:B,1,FALSE),"")</f>
        <v/>
      </c>
      <c r="S4592" t="str">
        <f>IFERROR(VLOOKUP(O4592,'Skudsanering UC monitorering'!A:B,1,FALSE),"")</f>
        <v/>
      </c>
      <c r="T4592" t="str">
        <f>IFERROR(VLOOKUP(M4592,'Skudsanering UC monitorering'!A:B,2,FALSE),"")</f>
        <v/>
      </c>
      <c r="U4592">
        <f t="shared" si="285"/>
        <v>0</v>
      </c>
      <c r="V4592">
        <f t="shared" si="286"/>
        <v>0</v>
      </c>
      <c r="W4592" s="3">
        <f t="shared" si="287"/>
        <v>0</v>
      </c>
    </row>
    <row r="4593" spans="1:23" hidden="1" x14ac:dyDescent="0.15">
      <c r="A4593" s="4" t="s">
        <v>16184</v>
      </c>
      <c r="B4593" s="1" t="d">
        <v>2023-12-31</v>
      </c>
      <c r="C4593">
        <v>176248.02</v>
      </c>
      <c r="D4593" s="1" t="d">
        <v>2022-10-13</v>
      </c>
      <c r="E4593" t="s">
        <v>378</v>
      </c>
      <c r="F4593" t="s">
        <v>379</v>
      </c>
      <c r="G4593" t="s">
        <v>3483</v>
      </c>
      <c r="H4593">
        <v>1</v>
      </c>
      <c r="I4593">
        <v>9812090034</v>
      </c>
      <c r="J4593">
        <v>9812090034</v>
      </c>
      <c r="K4593" t="s">
        <v>381</v>
      </c>
      <c r="L4593" t="s">
        <v>381</v>
      </c>
      <c r="M4593" s="4" t="s">
        <v>9328</v>
      </c>
      <c r="N4593" s="1" t="d">
        <v>1998-12-09</v>
      </c>
      <c r="O4593" s="4" t="s">
        <v>381</v>
      </c>
      <c r="P4593">
        <f>IFERROR(VLOOKUP(A4593,'17. Skuldsanering vilja'!A:D,1,FALSE),0)</f>
        <v>0</v>
      </c>
      <c r="Q4593">
        <f t="shared" si="284"/>
        <v>0</v>
      </c>
      <c r="R4593" t="str">
        <f>IFERROR(VLOOKUP(M4593,'Skudsanering UC monitorering'!A:B,1,FALSE),"")</f>
        <v/>
      </c>
      <c r="S4593" t="str">
        <f>IFERROR(VLOOKUP(O4593,'Skudsanering UC monitorering'!A:B,1,FALSE),"")</f>
        <v/>
      </c>
      <c r="T4593" t="str">
        <f>IFERROR(VLOOKUP(M4593,'Skudsanering UC monitorering'!A:B,2,FALSE),"")</f>
        <v/>
      </c>
      <c r="U4593">
        <f t="shared" si="285"/>
        <v>0</v>
      </c>
      <c r="V4593">
        <f t="shared" si="286"/>
        <v>0</v>
      </c>
      <c r="W4593" s="3">
        <f t="shared" si="287"/>
        <v>0</v>
      </c>
    </row>
    <row r="4594" spans="1:23" hidden="1" x14ac:dyDescent="0.15">
      <c r="A4594" s="4" t="s">
        <v>16185</v>
      </c>
      <c r="B4594" s="1" t="d">
        <v>2023-12-31</v>
      </c>
      <c r="C4594">
        <v>109459.15</v>
      </c>
      <c r="D4594" s="1" t="d">
        <v>2022-10-18</v>
      </c>
      <c r="E4594" t="s">
        <v>378</v>
      </c>
      <c r="F4594" t="s">
        <v>401</v>
      </c>
      <c r="G4594" t="s">
        <v>1734</v>
      </c>
      <c r="H4594">
        <v>1</v>
      </c>
      <c r="I4594">
        <v>8804015496</v>
      </c>
      <c r="J4594">
        <v>8804015496</v>
      </c>
      <c r="K4594" t="s">
        <v>381</v>
      </c>
      <c r="L4594" t="s">
        <v>381</v>
      </c>
      <c r="M4594" s="4" t="s">
        <v>9329</v>
      </c>
      <c r="N4594" s="1" t="d">
        <v>1988-04-01</v>
      </c>
      <c r="O4594" s="4" t="s">
        <v>381</v>
      </c>
      <c r="P4594">
        <f>IFERROR(VLOOKUP(A4594,'17. Skuldsanering vilja'!A:D,1,FALSE),0)</f>
        <v>0</v>
      </c>
      <c r="Q4594">
        <f t="shared" si="284"/>
        <v>0</v>
      </c>
      <c r="R4594" t="str">
        <f>IFERROR(VLOOKUP(M4594,'Skudsanering UC monitorering'!A:B,1,FALSE),"")</f>
        <v/>
      </c>
      <c r="S4594" t="str">
        <f>IFERROR(VLOOKUP(O4594,'Skudsanering UC monitorering'!A:B,1,FALSE),"")</f>
        <v/>
      </c>
      <c r="T4594" t="str">
        <f>IFERROR(VLOOKUP(M4594,'Skudsanering UC monitorering'!A:B,2,FALSE),"")</f>
        <v/>
      </c>
      <c r="U4594">
        <f t="shared" si="285"/>
        <v>0</v>
      </c>
      <c r="V4594">
        <f t="shared" si="286"/>
        <v>0</v>
      </c>
      <c r="W4594" s="3">
        <f t="shared" si="287"/>
        <v>0</v>
      </c>
    </row>
    <row r="4595" spans="1:23" hidden="1" x14ac:dyDescent="0.15">
      <c r="A4595" s="4" t="s">
        <v>16186</v>
      </c>
      <c r="B4595" s="1" t="d">
        <v>2023-12-31</v>
      </c>
      <c r="C4595">
        <v>94115.73</v>
      </c>
      <c r="D4595" s="1" t="d">
        <v>2022-10-14</v>
      </c>
      <c r="E4595" t="s">
        <v>378</v>
      </c>
      <c r="F4595" t="s">
        <v>379</v>
      </c>
      <c r="G4595" t="s">
        <v>1956</v>
      </c>
      <c r="H4595">
        <v>1</v>
      </c>
      <c r="I4595">
        <v>9503232945</v>
      </c>
      <c r="J4595">
        <v>9503232945</v>
      </c>
      <c r="K4595" t="s">
        <v>381</v>
      </c>
      <c r="L4595" t="s">
        <v>381</v>
      </c>
      <c r="M4595" s="4" t="s">
        <v>9330</v>
      </c>
      <c r="N4595" s="1" t="d">
        <v>1995-03-23</v>
      </c>
      <c r="O4595" s="4" t="s">
        <v>381</v>
      </c>
      <c r="P4595">
        <f>IFERROR(VLOOKUP(A4595,'17. Skuldsanering vilja'!A:D,1,FALSE),0)</f>
        <v>0</v>
      </c>
      <c r="Q4595">
        <f t="shared" si="284"/>
        <v>0</v>
      </c>
      <c r="R4595" t="str">
        <f>IFERROR(VLOOKUP(M4595,'Skudsanering UC monitorering'!A:B,1,FALSE),"")</f>
        <v/>
      </c>
      <c r="S4595" t="str">
        <f>IFERROR(VLOOKUP(O4595,'Skudsanering UC monitorering'!A:B,1,FALSE),"")</f>
        <v/>
      </c>
      <c r="T4595" t="str">
        <f>IFERROR(VLOOKUP(M4595,'Skudsanering UC monitorering'!A:B,2,FALSE),"")</f>
        <v/>
      </c>
      <c r="U4595">
        <f t="shared" si="285"/>
        <v>0</v>
      </c>
      <c r="V4595">
        <f t="shared" si="286"/>
        <v>0</v>
      </c>
      <c r="W4595" s="3">
        <f t="shared" si="287"/>
        <v>0</v>
      </c>
    </row>
    <row r="4596" spans="1:23" hidden="1" x14ac:dyDescent="0.15">
      <c r="A4596" s="4" t="s">
        <v>16187</v>
      </c>
      <c r="B4596" s="1" t="d">
        <v>2023-12-31</v>
      </c>
      <c r="C4596">
        <v>134101.88</v>
      </c>
      <c r="D4596" s="1" t="d">
        <v>2022-10-14</v>
      </c>
      <c r="E4596" t="s">
        <v>378</v>
      </c>
      <c r="F4596" t="s">
        <v>379</v>
      </c>
      <c r="G4596" t="s">
        <v>4624</v>
      </c>
      <c r="H4596">
        <v>1</v>
      </c>
      <c r="I4596">
        <v>8712223943</v>
      </c>
      <c r="J4596">
        <v>8712223943</v>
      </c>
      <c r="K4596" t="s">
        <v>381</v>
      </c>
      <c r="L4596" t="s">
        <v>381</v>
      </c>
      <c r="M4596" s="4" t="s">
        <v>9331</v>
      </c>
      <c r="N4596" s="1" t="d">
        <v>1987-12-22</v>
      </c>
      <c r="O4596" s="4" t="s">
        <v>381</v>
      </c>
      <c r="P4596">
        <f>IFERROR(VLOOKUP(A4596,'17. Skuldsanering vilja'!A:D,1,FALSE),0)</f>
        <v>0</v>
      </c>
      <c r="Q4596">
        <f t="shared" si="284"/>
        <v>0</v>
      </c>
      <c r="R4596" t="str">
        <f>IFERROR(VLOOKUP(M4596,'Skudsanering UC monitorering'!A:B,1,FALSE),"")</f>
        <v/>
      </c>
      <c r="S4596" t="str">
        <f>IFERROR(VLOOKUP(O4596,'Skudsanering UC monitorering'!A:B,1,FALSE),"")</f>
        <v/>
      </c>
      <c r="T4596" t="str">
        <f>IFERROR(VLOOKUP(M4596,'Skudsanering UC monitorering'!A:B,2,FALSE),"")</f>
        <v/>
      </c>
      <c r="U4596">
        <f t="shared" si="285"/>
        <v>0</v>
      </c>
      <c r="V4596">
        <f t="shared" si="286"/>
        <v>0</v>
      </c>
      <c r="W4596" s="3">
        <f t="shared" si="287"/>
        <v>0</v>
      </c>
    </row>
    <row r="4597" spans="1:23" hidden="1" x14ac:dyDescent="0.15">
      <c r="A4597" s="4" t="s">
        <v>16188</v>
      </c>
      <c r="B4597" s="1" t="d">
        <v>2023-12-31</v>
      </c>
      <c r="C4597">
        <v>54397.81</v>
      </c>
      <c r="D4597" s="1" t="d">
        <v>2022-10-17</v>
      </c>
      <c r="E4597" t="s">
        <v>378</v>
      </c>
      <c r="F4597" t="s">
        <v>379</v>
      </c>
      <c r="G4597" t="s">
        <v>1442</v>
      </c>
      <c r="H4597">
        <v>2</v>
      </c>
      <c r="I4597">
        <v>8911077512</v>
      </c>
      <c r="J4597">
        <v>8911077512</v>
      </c>
      <c r="K4597" t="s">
        <v>381</v>
      </c>
      <c r="L4597" t="s">
        <v>381</v>
      </c>
      <c r="M4597" s="4" t="s">
        <v>9332</v>
      </c>
      <c r="N4597" s="1" t="d">
        <v>1989-11-07</v>
      </c>
      <c r="O4597" s="4" t="s">
        <v>9332</v>
      </c>
      <c r="P4597">
        <f>IFERROR(VLOOKUP(A4597,'17. Skuldsanering vilja'!A:D,1,FALSE),0)</f>
        <v>0</v>
      </c>
      <c r="Q4597">
        <f t="shared" si="284"/>
        <v>0</v>
      </c>
      <c r="R4597" t="str">
        <f>IFERROR(VLOOKUP(M4597,'Skudsanering UC monitorering'!A:B,1,FALSE),"")</f>
        <v/>
      </c>
      <c r="S4597" t="str">
        <f>IFERROR(VLOOKUP(O4597,'Skudsanering UC monitorering'!A:B,1,FALSE),"")</f>
        <v/>
      </c>
      <c r="T4597" t="str">
        <f>IFERROR(VLOOKUP(M4597,'Skudsanering UC monitorering'!A:B,2,FALSE),"")</f>
        <v/>
      </c>
      <c r="U4597">
        <f t="shared" si="285"/>
        <v>0</v>
      </c>
      <c r="V4597">
        <f t="shared" si="286"/>
        <v>0</v>
      </c>
      <c r="W4597" s="3">
        <f t="shared" si="287"/>
        <v>0</v>
      </c>
    </row>
    <row r="4598" spans="1:23" hidden="1" x14ac:dyDescent="0.15">
      <c r="A4598" s="4" t="s">
        <v>16189</v>
      </c>
      <c r="B4598" s="1" t="d">
        <v>2023-12-31</v>
      </c>
      <c r="C4598">
        <v>154690.39000000001</v>
      </c>
      <c r="D4598" s="1" t="d">
        <v>2022-10-18</v>
      </c>
      <c r="E4598" t="s">
        <v>378</v>
      </c>
      <c r="F4598" t="s">
        <v>379</v>
      </c>
      <c r="G4598" t="s">
        <v>1424</v>
      </c>
      <c r="H4598">
        <v>2</v>
      </c>
      <c r="I4598">
        <v>8602051362</v>
      </c>
      <c r="J4598">
        <v>8602051362</v>
      </c>
      <c r="K4598" t="s">
        <v>381</v>
      </c>
      <c r="L4598" t="s">
        <v>381</v>
      </c>
      <c r="M4598" s="4" t="s">
        <v>9333</v>
      </c>
      <c r="N4598" s="1" t="d">
        <v>1986-02-05</v>
      </c>
      <c r="O4598" s="4" t="s">
        <v>9333</v>
      </c>
      <c r="P4598">
        <f>IFERROR(VLOOKUP(A4598,'17. Skuldsanering vilja'!A:D,1,FALSE),0)</f>
        <v>0</v>
      </c>
      <c r="Q4598">
        <f t="shared" si="284"/>
        <v>0</v>
      </c>
      <c r="R4598" t="str">
        <f>IFERROR(VLOOKUP(M4598,'Skudsanering UC monitorering'!A:B,1,FALSE),"")</f>
        <v/>
      </c>
      <c r="S4598" t="str">
        <f>IFERROR(VLOOKUP(O4598,'Skudsanering UC monitorering'!A:B,1,FALSE),"")</f>
        <v/>
      </c>
      <c r="T4598" t="str">
        <f>IFERROR(VLOOKUP(M4598,'Skudsanering UC monitorering'!A:B,2,FALSE),"")</f>
        <v/>
      </c>
      <c r="U4598">
        <f t="shared" si="285"/>
        <v>0</v>
      </c>
      <c r="V4598">
        <f t="shared" si="286"/>
        <v>0</v>
      </c>
      <c r="W4598" s="3">
        <f t="shared" si="287"/>
        <v>0</v>
      </c>
    </row>
    <row r="4599" spans="1:23" hidden="1" x14ac:dyDescent="0.15">
      <c r="A4599" s="4" t="s">
        <v>16190</v>
      </c>
      <c r="B4599" s="1" t="d">
        <v>2023-12-31</v>
      </c>
      <c r="C4599">
        <v>323826.59999999998</v>
      </c>
      <c r="D4599" s="1" t="d">
        <v>2022-10-18</v>
      </c>
      <c r="E4599" t="s">
        <v>382</v>
      </c>
      <c r="F4599" t="s">
        <v>383</v>
      </c>
      <c r="G4599" t="s">
        <v>1336</v>
      </c>
      <c r="H4599">
        <v>2</v>
      </c>
      <c r="I4599">
        <v>6609288540</v>
      </c>
      <c r="J4599">
        <v>6609288540</v>
      </c>
      <c r="K4599" t="s">
        <v>381</v>
      </c>
      <c r="L4599" t="s">
        <v>381</v>
      </c>
      <c r="M4599" s="4" t="s">
        <v>9334</v>
      </c>
      <c r="N4599" s="1" t="d">
        <v>1966-09-28</v>
      </c>
      <c r="O4599" s="4" t="s">
        <v>9334</v>
      </c>
      <c r="P4599">
        <f>IFERROR(VLOOKUP(A4599,'17. Skuldsanering vilja'!A:D,1,FALSE),0)</f>
        <v>0</v>
      </c>
      <c r="Q4599">
        <f t="shared" si="284"/>
        <v>0</v>
      </c>
      <c r="R4599" t="str">
        <f>IFERROR(VLOOKUP(M4599,'Skudsanering UC monitorering'!A:B,1,FALSE),"")</f>
        <v/>
      </c>
      <c r="S4599" t="str">
        <f>IFERROR(VLOOKUP(O4599,'Skudsanering UC monitorering'!A:B,1,FALSE),"")</f>
        <v/>
      </c>
      <c r="T4599" t="str">
        <f>IFERROR(VLOOKUP(M4599,'Skudsanering UC monitorering'!A:B,2,FALSE),"")</f>
        <v/>
      </c>
      <c r="U4599">
        <f t="shared" si="285"/>
        <v>0</v>
      </c>
      <c r="V4599">
        <f t="shared" si="286"/>
        <v>0</v>
      </c>
      <c r="W4599" s="3">
        <f t="shared" si="287"/>
        <v>0</v>
      </c>
    </row>
    <row r="4600" spans="1:23" hidden="1" x14ac:dyDescent="0.15">
      <c r="A4600" s="4" t="s">
        <v>16191</v>
      </c>
      <c r="B4600" s="1" t="d">
        <v>2023-12-31</v>
      </c>
      <c r="C4600">
        <v>180499.38</v>
      </c>
      <c r="D4600" s="1" t="d">
        <v>2022-10-28</v>
      </c>
      <c r="E4600" t="s">
        <v>378</v>
      </c>
      <c r="F4600" t="s">
        <v>379</v>
      </c>
      <c r="G4600" t="s">
        <v>3483</v>
      </c>
      <c r="H4600">
        <v>1</v>
      </c>
      <c r="I4600">
        <v>8501080504</v>
      </c>
      <c r="J4600">
        <v>8501080504</v>
      </c>
      <c r="K4600" t="s">
        <v>381</v>
      </c>
      <c r="L4600" t="s">
        <v>381</v>
      </c>
      <c r="M4600" s="4" t="s">
        <v>9335</v>
      </c>
      <c r="N4600" s="1" t="d">
        <v>1985-01-08</v>
      </c>
      <c r="O4600" s="4" t="s">
        <v>381</v>
      </c>
      <c r="P4600">
        <f>IFERROR(VLOOKUP(A4600,'17. Skuldsanering vilja'!A:D,1,FALSE),0)</f>
        <v>0</v>
      </c>
      <c r="Q4600">
        <f t="shared" si="284"/>
        <v>0</v>
      </c>
      <c r="R4600" t="str">
        <f>IFERROR(VLOOKUP(M4600,'Skudsanering UC monitorering'!A:B,1,FALSE),"")</f>
        <v/>
      </c>
      <c r="S4600" t="str">
        <f>IFERROR(VLOOKUP(O4600,'Skudsanering UC monitorering'!A:B,1,FALSE),"")</f>
        <v/>
      </c>
      <c r="T4600" t="str">
        <f>IFERROR(VLOOKUP(M4600,'Skudsanering UC monitorering'!A:B,2,FALSE),"")</f>
        <v/>
      </c>
      <c r="U4600">
        <f t="shared" si="285"/>
        <v>0</v>
      </c>
      <c r="V4600">
        <f t="shared" si="286"/>
        <v>0</v>
      </c>
      <c r="W4600" s="3">
        <f t="shared" si="287"/>
        <v>0</v>
      </c>
    </row>
    <row r="4601" spans="1:23" hidden="1" x14ac:dyDescent="0.15">
      <c r="A4601" s="4" t="s">
        <v>16192</v>
      </c>
      <c r="B4601" s="1" t="d">
        <v>2023-12-31</v>
      </c>
      <c r="C4601">
        <v>164047.20000000001</v>
      </c>
      <c r="D4601" s="1" t="d">
        <v>2022-10-25</v>
      </c>
      <c r="E4601" t="s">
        <v>378</v>
      </c>
      <c r="F4601" t="s">
        <v>379</v>
      </c>
      <c r="G4601" t="s">
        <v>2596</v>
      </c>
      <c r="H4601">
        <v>1</v>
      </c>
      <c r="I4601">
        <v>8910216996</v>
      </c>
      <c r="J4601">
        <v>8910216996</v>
      </c>
      <c r="K4601" t="s">
        <v>381</v>
      </c>
      <c r="L4601" t="s">
        <v>381</v>
      </c>
      <c r="M4601" s="4" t="s">
        <v>9336</v>
      </c>
      <c r="N4601" s="1" t="d">
        <v>1989-10-21</v>
      </c>
      <c r="O4601" s="4" t="s">
        <v>381</v>
      </c>
      <c r="P4601">
        <f>IFERROR(VLOOKUP(A4601,'17. Skuldsanering vilja'!A:D,1,FALSE),0)</f>
        <v>0</v>
      </c>
      <c r="Q4601">
        <f t="shared" si="284"/>
        <v>0</v>
      </c>
      <c r="R4601" t="str">
        <f>IFERROR(VLOOKUP(M4601,'Skudsanering UC monitorering'!A:B,1,FALSE),"")</f>
        <v/>
      </c>
      <c r="S4601" t="str">
        <f>IFERROR(VLOOKUP(O4601,'Skudsanering UC monitorering'!A:B,1,FALSE),"")</f>
        <v/>
      </c>
      <c r="T4601" t="str">
        <f>IFERROR(VLOOKUP(M4601,'Skudsanering UC monitorering'!A:B,2,FALSE),"")</f>
        <v/>
      </c>
      <c r="U4601">
        <f t="shared" si="285"/>
        <v>0</v>
      </c>
      <c r="V4601">
        <f t="shared" si="286"/>
        <v>0</v>
      </c>
      <c r="W4601" s="3">
        <f t="shared" si="287"/>
        <v>0</v>
      </c>
    </row>
    <row r="4602" spans="1:23" hidden="1" x14ac:dyDescent="0.15">
      <c r="A4602" s="4" t="s">
        <v>16193</v>
      </c>
      <c r="B4602" s="1" t="d">
        <v>2023-12-31</v>
      </c>
      <c r="C4602">
        <v>88918.55</v>
      </c>
      <c r="D4602" s="1" t="d">
        <v>2022-10-17</v>
      </c>
      <c r="E4602" t="s">
        <v>378</v>
      </c>
      <c r="F4602" t="s">
        <v>379</v>
      </c>
      <c r="G4602" t="s">
        <v>1424</v>
      </c>
      <c r="H4602">
        <v>1</v>
      </c>
      <c r="I4602">
        <v>9208093253</v>
      </c>
      <c r="J4602">
        <v>9208093253</v>
      </c>
      <c r="K4602" t="s">
        <v>381</v>
      </c>
      <c r="L4602" t="s">
        <v>381</v>
      </c>
      <c r="M4602" s="4" t="s">
        <v>9337</v>
      </c>
      <c r="N4602" s="1" t="d">
        <v>1992-08-09</v>
      </c>
      <c r="O4602" s="4" t="s">
        <v>381</v>
      </c>
      <c r="P4602">
        <f>IFERROR(VLOOKUP(A4602,'17. Skuldsanering vilja'!A:D,1,FALSE),0)</f>
        <v>0</v>
      </c>
      <c r="Q4602">
        <f t="shared" si="284"/>
        <v>0</v>
      </c>
      <c r="R4602" t="str">
        <f>IFERROR(VLOOKUP(M4602,'Skudsanering UC monitorering'!A:B,1,FALSE),"")</f>
        <v/>
      </c>
      <c r="S4602" t="str">
        <f>IFERROR(VLOOKUP(O4602,'Skudsanering UC monitorering'!A:B,1,FALSE),"")</f>
        <v/>
      </c>
      <c r="T4602" t="str">
        <f>IFERROR(VLOOKUP(M4602,'Skudsanering UC monitorering'!A:B,2,FALSE),"")</f>
        <v/>
      </c>
      <c r="U4602">
        <f t="shared" si="285"/>
        <v>0</v>
      </c>
      <c r="V4602">
        <f t="shared" si="286"/>
        <v>0</v>
      </c>
      <c r="W4602" s="3">
        <f t="shared" si="287"/>
        <v>0</v>
      </c>
    </row>
    <row r="4603" spans="1:23" hidden="1" x14ac:dyDescent="0.15">
      <c r="A4603" s="4" t="s">
        <v>16194</v>
      </c>
      <c r="B4603" s="1" t="d">
        <v>2023-12-31</v>
      </c>
      <c r="C4603">
        <v>346898.4</v>
      </c>
      <c r="D4603" s="1" t="d">
        <v>2022-10-18</v>
      </c>
      <c r="E4603" t="s">
        <v>378</v>
      </c>
      <c r="F4603" t="s">
        <v>379</v>
      </c>
      <c r="G4603" t="s">
        <v>1424</v>
      </c>
      <c r="H4603">
        <v>2</v>
      </c>
      <c r="I4603">
        <v>7404237732</v>
      </c>
      <c r="J4603">
        <v>7404237732</v>
      </c>
      <c r="K4603" t="s">
        <v>381</v>
      </c>
      <c r="L4603" t="s">
        <v>381</v>
      </c>
      <c r="M4603" s="4" t="s">
        <v>9338</v>
      </c>
      <c r="N4603" s="1" t="d">
        <v>1974-04-23</v>
      </c>
      <c r="O4603" s="4" t="s">
        <v>9338</v>
      </c>
      <c r="P4603">
        <f>IFERROR(VLOOKUP(A4603,'17. Skuldsanering vilja'!A:D,1,FALSE),0)</f>
        <v>0</v>
      </c>
      <c r="Q4603">
        <f t="shared" si="284"/>
        <v>0</v>
      </c>
      <c r="R4603" t="str">
        <f>IFERROR(VLOOKUP(M4603,'Skudsanering UC monitorering'!A:B,1,FALSE),"")</f>
        <v/>
      </c>
      <c r="S4603" t="str">
        <f>IFERROR(VLOOKUP(O4603,'Skudsanering UC monitorering'!A:B,1,FALSE),"")</f>
        <v/>
      </c>
      <c r="T4603" t="str">
        <f>IFERROR(VLOOKUP(M4603,'Skudsanering UC monitorering'!A:B,2,FALSE),"")</f>
        <v/>
      </c>
      <c r="U4603">
        <f t="shared" si="285"/>
        <v>0</v>
      </c>
      <c r="V4603">
        <f t="shared" si="286"/>
        <v>0</v>
      </c>
      <c r="W4603" s="3">
        <f t="shared" si="287"/>
        <v>0</v>
      </c>
    </row>
    <row r="4604" spans="1:23" hidden="1" x14ac:dyDescent="0.15">
      <c r="A4604" s="4" t="s">
        <v>16195</v>
      </c>
      <c r="B4604" s="1" t="d">
        <v>2023-12-31</v>
      </c>
      <c r="C4604">
        <v>292031.28000000003</v>
      </c>
      <c r="D4604" s="1" t="d">
        <v>2022-10-21</v>
      </c>
      <c r="E4604" t="s">
        <v>378</v>
      </c>
      <c r="F4604" t="s">
        <v>420</v>
      </c>
      <c r="G4604" t="s">
        <v>1183</v>
      </c>
      <c r="H4604">
        <v>1</v>
      </c>
      <c r="I4604">
        <v>8108146690</v>
      </c>
      <c r="J4604">
        <v>8108146690</v>
      </c>
      <c r="K4604" t="s">
        <v>381</v>
      </c>
      <c r="L4604" t="s">
        <v>381</v>
      </c>
      <c r="M4604" s="4" t="s">
        <v>9339</v>
      </c>
      <c r="N4604" s="1" t="d">
        <v>1981-08-14</v>
      </c>
      <c r="O4604" s="4" t="s">
        <v>381</v>
      </c>
      <c r="P4604">
        <f>IFERROR(VLOOKUP(A4604,'17. Skuldsanering vilja'!A:D,1,FALSE),0)</f>
        <v>0</v>
      </c>
      <c r="Q4604">
        <f t="shared" si="284"/>
        <v>0</v>
      </c>
      <c r="R4604" t="str">
        <f>IFERROR(VLOOKUP(M4604,'Skudsanering UC monitorering'!A:B,1,FALSE),"")</f>
        <v/>
      </c>
      <c r="S4604" t="str">
        <f>IFERROR(VLOOKUP(O4604,'Skudsanering UC monitorering'!A:B,1,FALSE),"")</f>
        <v/>
      </c>
      <c r="T4604" t="str">
        <f>IFERROR(VLOOKUP(M4604,'Skudsanering UC monitorering'!A:B,2,FALSE),"")</f>
        <v/>
      </c>
      <c r="U4604">
        <f t="shared" si="285"/>
        <v>0</v>
      </c>
      <c r="V4604">
        <f t="shared" si="286"/>
        <v>0</v>
      </c>
      <c r="W4604" s="3">
        <f t="shared" si="287"/>
        <v>0</v>
      </c>
    </row>
    <row r="4605" spans="1:23" hidden="1" x14ac:dyDescent="0.15">
      <c r="A4605" s="4" t="s">
        <v>16196</v>
      </c>
      <c r="B4605" s="1" t="d">
        <v>2023-12-31</v>
      </c>
      <c r="C4605">
        <v>223955.56</v>
      </c>
      <c r="D4605" s="1" t="d">
        <v>2022-10-21</v>
      </c>
      <c r="E4605" t="s">
        <v>378</v>
      </c>
      <c r="F4605" t="s">
        <v>395</v>
      </c>
      <c r="G4605" t="s">
        <v>505</v>
      </c>
      <c r="H4605">
        <v>1</v>
      </c>
      <c r="I4605">
        <v>7809132074</v>
      </c>
      <c r="J4605">
        <v>7809132074</v>
      </c>
      <c r="K4605" t="s">
        <v>381</v>
      </c>
      <c r="L4605" t="s">
        <v>381</v>
      </c>
      <c r="M4605" s="4" t="s">
        <v>9340</v>
      </c>
      <c r="N4605" s="1" t="d">
        <v>1978-09-13</v>
      </c>
      <c r="O4605" s="4" t="s">
        <v>381</v>
      </c>
      <c r="P4605">
        <f>IFERROR(VLOOKUP(A4605,'17. Skuldsanering vilja'!A:D,1,FALSE),0)</f>
        <v>0</v>
      </c>
      <c r="Q4605">
        <f t="shared" si="284"/>
        <v>0</v>
      </c>
      <c r="R4605" t="str">
        <f>IFERROR(VLOOKUP(M4605,'Skudsanering UC monitorering'!A:B,1,FALSE),"")</f>
        <v/>
      </c>
      <c r="S4605" t="str">
        <f>IFERROR(VLOOKUP(O4605,'Skudsanering UC monitorering'!A:B,1,FALSE),"")</f>
        <v/>
      </c>
      <c r="T4605" t="str">
        <f>IFERROR(VLOOKUP(M4605,'Skudsanering UC monitorering'!A:B,2,FALSE),"")</f>
        <v/>
      </c>
      <c r="U4605">
        <f t="shared" si="285"/>
        <v>0</v>
      </c>
      <c r="V4605">
        <f t="shared" si="286"/>
        <v>0</v>
      </c>
      <c r="W4605" s="3">
        <f t="shared" si="287"/>
        <v>0</v>
      </c>
    </row>
    <row r="4606" spans="1:23" hidden="1" x14ac:dyDescent="0.15">
      <c r="A4606" s="4" t="s">
        <v>16197</v>
      </c>
      <c r="B4606" s="1" t="d">
        <v>2023-12-31</v>
      </c>
      <c r="C4606">
        <v>282437.57</v>
      </c>
      <c r="D4606" s="1" t="d">
        <v>2022-10-19</v>
      </c>
      <c r="E4606" t="s">
        <v>378</v>
      </c>
      <c r="F4606" t="s">
        <v>379</v>
      </c>
      <c r="G4606" t="s">
        <v>3737</v>
      </c>
      <c r="H4606">
        <v>1</v>
      </c>
      <c r="I4606">
        <v>9906245015</v>
      </c>
      <c r="J4606">
        <v>9906245015</v>
      </c>
      <c r="K4606" t="s">
        <v>381</v>
      </c>
      <c r="L4606" t="s">
        <v>381</v>
      </c>
      <c r="M4606" s="4" t="s">
        <v>9341</v>
      </c>
      <c r="N4606" s="1" t="d">
        <v>1999-06-24</v>
      </c>
      <c r="O4606" s="4" t="s">
        <v>381</v>
      </c>
      <c r="P4606">
        <f>IFERROR(VLOOKUP(A4606,'17. Skuldsanering vilja'!A:D,1,FALSE),0)</f>
        <v>0</v>
      </c>
      <c r="Q4606">
        <f t="shared" si="284"/>
        <v>0</v>
      </c>
      <c r="R4606" t="str">
        <f>IFERROR(VLOOKUP(M4606,'Skudsanering UC monitorering'!A:B,1,FALSE),"")</f>
        <v/>
      </c>
      <c r="S4606" t="str">
        <f>IFERROR(VLOOKUP(O4606,'Skudsanering UC monitorering'!A:B,1,FALSE),"")</f>
        <v/>
      </c>
      <c r="T4606" t="str">
        <f>IFERROR(VLOOKUP(M4606,'Skudsanering UC monitorering'!A:B,2,FALSE),"")</f>
        <v/>
      </c>
      <c r="U4606">
        <f t="shared" si="285"/>
        <v>0</v>
      </c>
      <c r="V4606">
        <f t="shared" si="286"/>
        <v>0</v>
      </c>
      <c r="W4606" s="3">
        <f t="shared" si="287"/>
        <v>0</v>
      </c>
    </row>
    <row r="4607" spans="1:23" hidden="1" x14ac:dyDescent="0.15">
      <c r="A4607" s="4" t="s">
        <v>16198</v>
      </c>
      <c r="B4607" s="1" t="d">
        <v>2023-12-31</v>
      </c>
      <c r="C4607">
        <v>285937.69</v>
      </c>
      <c r="D4607" s="1" t="d">
        <v>2022-10-18</v>
      </c>
      <c r="E4607" t="s">
        <v>378</v>
      </c>
      <c r="F4607" t="s">
        <v>379</v>
      </c>
      <c r="G4607" t="s">
        <v>2395</v>
      </c>
      <c r="H4607">
        <v>1</v>
      </c>
      <c r="I4607">
        <v>6602287150</v>
      </c>
      <c r="J4607">
        <v>6602287150</v>
      </c>
      <c r="K4607" t="s">
        <v>381</v>
      </c>
      <c r="L4607" t="s">
        <v>381</v>
      </c>
      <c r="M4607" s="4" t="s">
        <v>9342</v>
      </c>
      <c r="N4607" s="1" t="d">
        <v>1966-02-28</v>
      </c>
      <c r="O4607" s="4" t="s">
        <v>381</v>
      </c>
      <c r="P4607">
        <f>IFERROR(VLOOKUP(A4607,'17. Skuldsanering vilja'!A:D,1,FALSE),0)</f>
        <v>0</v>
      </c>
      <c r="Q4607">
        <f t="shared" si="284"/>
        <v>0</v>
      </c>
      <c r="R4607" t="str">
        <f>IFERROR(VLOOKUP(M4607,'Skudsanering UC monitorering'!A:B,1,FALSE),"")</f>
        <v/>
      </c>
      <c r="S4607" t="str">
        <f>IFERROR(VLOOKUP(O4607,'Skudsanering UC monitorering'!A:B,1,FALSE),"")</f>
        <v/>
      </c>
      <c r="T4607" t="str">
        <f>IFERROR(VLOOKUP(M4607,'Skudsanering UC monitorering'!A:B,2,FALSE),"")</f>
        <v/>
      </c>
      <c r="U4607">
        <f t="shared" si="285"/>
        <v>0</v>
      </c>
      <c r="V4607">
        <f t="shared" si="286"/>
        <v>0</v>
      </c>
      <c r="W4607" s="3">
        <f t="shared" si="287"/>
        <v>0</v>
      </c>
    </row>
    <row r="4608" spans="1:23" hidden="1" x14ac:dyDescent="0.15">
      <c r="A4608" s="4" t="s">
        <v>16199</v>
      </c>
      <c r="B4608" s="1" t="d">
        <v>2023-12-31</v>
      </c>
      <c r="C4608">
        <v>159767.92000000001</v>
      </c>
      <c r="D4608" s="1" t="d">
        <v>2022-11-04</v>
      </c>
      <c r="E4608" t="s">
        <v>378</v>
      </c>
      <c r="F4608" t="s">
        <v>379</v>
      </c>
      <c r="G4608" t="s">
        <v>1510</v>
      </c>
      <c r="H4608">
        <v>1</v>
      </c>
      <c r="I4608">
        <v>8106153557</v>
      </c>
      <c r="J4608">
        <v>8106153557</v>
      </c>
      <c r="K4608" t="s">
        <v>381</v>
      </c>
      <c r="L4608" t="s">
        <v>381</v>
      </c>
      <c r="M4608" s="4" t="s">
        <v>9343</v>
      </c>
      <c r="N4608" s="1" t="d">
        <v>1981-06-15</v>
      </c>
      <c r="O4608" s="4" t="s">
        <v>381</v>
      </c>
      <c r="P4608">
        <f>IFERROR(VLOOKUP(A4608,'17. Skuldsanering vilja'!A:D,1,FALSE),0)</f>
        <v>0</v>
      </c>
      <c r="Q4608">
        <f t="shared" si="284"/>
        <v>0</v>
      </c>
      <c r="R4608" t="str">
        <f>IFERROR(VLOOKUP(M4608,'Skudsanering UC monitorering'!A:B,1,FALSE),"")</f>
        <v/>
      </c>
      <c r="S4608" t="str">
        <f>IFERROR(VLOOKUP(O4608,'Skudsanering UC monitorering'!A:B,1,FALSE),"")</f>
        <v/>
      </c>
      <c r="T4608" t="str">
        <f>IFERROR(VLOOKUP(M4608,'Skudsanering UC monitorering'!A:B,2,FALSE),"")</f>
        <v/>
      </c>
      <c r="U4608">
        <f t="shared" si="285"/>
        <v>0</v>
      </c>
      <c r="V4608">
        <f t="shared" si="286"/>
        <v>0</v>
      </c>
      <c r="W4608" s="3">
        <f t="shared" si="287"/>
        <v>0</v>
      </c>
    </row>
    <row r="4609" spans="1:23" hidden="1" x14ac:dyDescent="0.15">
      <c r="A4609" s="4" t="s">
        <v>16200</v>
      </c>
      <c r="B4609" s="1" t="d">
        <v>2023-12-31</v>
      </c>
      <c r="C4609">
        <v>172751.14</v>
      </c>
      <c r="D4609" s="1" t="d">
        <v>2022-10-19</v>
      </c>
      <c r="E4609" t="s">
        <v>378</v>
      </c>
      <c r="F4609" t="s">
        <v>379</v>
      </c>
      <c r="G4609" t="s">
        <v>3630</v>
      </c>
      <c r="H4609">
        <v>1</v>
      </c>
      <c r="I4609">
        <v>6708054835</v>
      </c>
      <c r="J4609">
        <v>6708054835</v>
      </c>
      <c r="K4609" t="s">
        <v>381</v>
      </c>
      <c r="L4609" t="s">
        <v>381</v>
      </c>
      <c r="M4609" s="4" t="s">
        <v>9344</v>
      </c>
      <c r="N4609" s="1" t="d">
        <v>1967-08-05</v>
      </c>
      <c r="O4609" s="4" t="s">
        <v>381</v>
      </c>
      <c r="P4609">
        <f>IFERROR(VLOOKUP(A4609,'17. Skuldsanering vilja'!A:D,1,FALSE),0)</f>
        <v>0</v>
      </c>
      <c r="Q4609">
        <f t="shared" si="284"/>
        <v>0</v>
      </c>
      <c r="R4609" t="str">
        <f>IFERROR(VLOOKUP(M4609,'Skudsanering UC monitorering'!A:B,1,FALSE),"")</f>
        <v/>
      </c>
      <c r="S4609" t="str">
        <f>IFERROR(VLOOKUP(O4609,'Skudsanering UC monitorering'!A:B,1,FALSE),"")</f>
        <v/>
      </c>
      <c r="T4609" t="str">
        <f>IFERROR(VLOOKUP(M4609,'Skudsanering UC monitorering'!A:B,2,FALSE),"")</f>
        <v/>
      </c>
      <c r="U4609">
        <f t="shared" si="285"/>
        <v>0</v>
      </c>
      <c r="V4609">
        <f t="shared" si="286"/>
        <v>0</v>
      </c>
      <c r="W4609" s="3">
        <f t="shared" si="287"/>
        <v>0</v>
      </c>
    </row>
    <row r="4610" spans="1:23" hidden="1" x14ac:dyDescent="0.15">
      <c r="A4610" s="4" t="s">
        <v>16201</v>
      </c>
      <c r="B4610" s="1" t="d">
        <v>2023-12-31</v>
      </c>
      <c r="C4610">
        <v>86268.99</v>
      </c>
      <c r="D4610" s="1" t="d">
        <v>2022-10-18</v>
      </c>
      <c r="E4610" t="s">
        <v>378</v>
      </c>
      <c r="F4610" t="s">
        <v>379</v>
      </c>
      <c r="G4610" t="s">
        <v>678</v>
      </c>
      <c r="H4610">
        <v>1</v>
      </c>
      <c r="I4610">
        <v>8912030247</v>
      </c>
      <c r="J4610">
        <v>8912030247</v>
      </c>
      <c r="K4610" t="s">
        <v>381</v>
      </c>
      <c r="L4610" t="s">
        <v>381</v>
      </c>
      <c r="M4610" s="4" t="s">
        <v>9345</v>
      </c>
      <c r="N4610" s="1" t="d">
        <v>1989-12-03</v>
      </c>
      <c r="O4610" s="4" t="s">
        <v>381</v>
      </c>
      <c r="P4610">
        <f>IFERROR(VLOOKUP(A4610,'17. Skuldsanering vilja'!A:D,1,FALSE),0)</f>
        <v>0</v>
      </c>
      <c r="Q4610">
        <f t="shared" si="284"/>
        <v>0</v>
      </c>
      <c r="R4610" t="str">
        <f>IFERROR(VLOOKUP(M4610,'Skudsanering UC monitorering'!A:B,1,FALSE),"")</f>
        <v/>
      </c>
      <c r="S4610" t="str">
        <f>IFERROR(VLOOKUP(O4610,'Skudsanering UC monitorering'!A:B,1,FALSE),"")</f>
        <v/>
      </c>
      <c r="T4610" t="str">
        <f>IFERROR(VLOOKUP(M4610,'Skudsanering UC monitorering'!A:B,2,FALSE),"")</f>
        <v/>
      </c>
      <c r="U4610">
        <f t="shared" si="285"/>
        <v>0</v>
      </c>
      <c r="V4610">
        <f t="shared" si="286"/>
        <v>0</v>
      </c>
      <c r="W4610" s="3">
        <f t="shared" si="287"/>
        <v>0</v>
      </c>
    </row>
    <row r="4611" spans="1:23" hidden="1" x14ac:dyDescent="0.15">
      <c r="A4611" s="4" t="s">
        <v>16202</v>
      </c>
      <c r="B4611" s="1" t="d">
        <v>2023-12-31</v>
      </c>
      <c r="C4611">
        <v>231276.36</v>
      </c>
      <c r="D4611" s="1" t="d">
        <v>2022-11-08</v>
      </c>
      <c r="E4611" t="s">
        <v>378</v>
      </c>
      <c r="F4611" t="s">
        <v>379</v>
      </c>
      <c r="G4611" t="s">
        <v>4519</v>
      </c>
      <c r="H4611">
        <v>1</v>
      </c>
      <c r="I4611">
        <v>8307083546</v>
      </c>
      <c r="J4611">
        <v>8307083546</v>
      </c>
      <c r="K4611" t="s">
        <v>381</v>
      </c>
      <c r="L4611" t="s">
        <v>381</v>
      </c>
      <c r="M4611" s="4" t="s">
        <v>9346</v>
      </c>
      <c r="N4611" s="1" t="d">
        <v>1983-07-08</v>
      </c>
      <c r="O4611" s="4" t="s">
        <v>381</v>
      </c>
      <c r="P4611">
        <f>IFERROR(VLOOKUP(A4611,'17. Skuldsanering vilja'!A:D,1,FALSE),0)</f>
        <v>0</v>
      </c>
      <c r="Q4611">
        <f t="shared" ref="Q4611:Q4674" si="288">IF(P4611=0,0,1)</f>
        <v>0</v>
      </c>
      <c r="R4611" t="str">
        <f>IFERROR(VLOOKUP(M4611,'Skudsanering UC monitorering'!A:B,1,FALSE),"")</f>
        <v/>
      </c>
      <c r="S4611" t="str">
        <f>IFERROR(VLOOKUP(O4611,'Skudsanering UC monitorering'!A:B,1,FALSE),"")</f>
        <v/>
      </c>
      <c r="T4611" t="str">
        <f>IFERROR(VLOOKUP(M4611,'Skudsanering UC monitorering'!A:B,2,FALSE),"")</f>
        <v/>
      </c>
      <c r="U4611">
        <f t="shared" ref="U4611:U4674" si="289">IF(R4611&lt;&gt;"",1,0)</f>
        <v>0</v>
      </c>
      <c r="V4611">
        <f t="shared" ref="V4611:V4674" si="290">IF(S4611&lt;&gt;"",1,0)</f>
        <v>0</v>
      </c>
      <c r="W4611" s="3">
        <f t="shared" ref="W4611:W4674" si="291">IF(OR(Q4611=1,U4611=1,V4611=1),1,0)</f>
        <v>0</v>
      </c>
    </row>
    <row r="4612" spans="1:23" hidden="1" x14ac:dyDescent="0.15">
      <c r="A4612" s="4" t="s">
        <v>16203</v>
      </c>
      <c r="B4612" s="1" t="d">
        <v>2023-12-31</v>
      </c>
      <c r="C4612">
        <v>292239.09999999998</v>
      </c>
      <c r="D4612" s="1" t="d">
        <v>2022-10-18</v>
      </c>
      <c r="E4612" t="s">
        <v>378</v>
      </c>
      <c r="F4612" t="s">
        <v>379</v>
      </c>
      <c r="G4612" t="s">
        <v>3350</v>
      </c>
      <c r="H4612">
        <v>1</v>
      </c>
      <c r="I4612">
        <v>7203100479</v>
      </c>
      <c r="J4612">
        <v>7203100479</v>
      </c>
      <c r="K4612" t="s">
        <v>381</v>
      </c>
      <c r="L4612" t="s">
        <v>381</v>
      </c>
      <c r="M4612" s="4" t="s">
        <v>9347</v>
      </c>
      <c r="N4612" s="1" t="d">
        <v>1972-03-10</v>
      </c>
      <c r="O4612" s="4" t="s">
        <v>381</v>
      </c>
      <c r="P4612">
        <f>IFERROR(VLOOKUP(A4612,'17. Skuldsanering vilja'!A:D,1,FALSE),0)</f>
        <v>0</v>
      </c>
      <c r="Q4612">
        <f t="shared" si="288"/>
        <v>0</v>
      </c>
      <c r="R4612" t="str">
        <f>IFERROR(VLOOKUP(M4612,'Skudsanering UC monitorering'!A:B,1,FALSE),"")</f>
        <v/>
      </c>
      <c r="S4612" t="str">
        <f>IFERROR(VLOOKUP(O4612,'Skudsanering UC monitorering'!A:B,1,FALSE),"")</f>
        <v/>
      </c>
      <c r="T4612" t="str">
        <f>IFERROR(VLOOKUP(M4612,'Skudsanering UC monitorering'!A:B,2,FALSE),"")</f>
        <v/>
      </c>
      <c r="U4612">
        <f t="shared" si="289"/>
        <v>0</v>
      </c>
      <c r="V4612">
        <f t="shared" si="290"/>
        <v>0</v>
      </c>
      <c r="W4612" s="3">
        <f t="shared" si="291"/>
        <v>0</v>
      </c>
    </row>
    <row r="4613" spans="1:23" hidden="1" x14ac:dyDescent="0.15">
      <c r="A4613" s="4" t="s">
        <v>16204</v>
      </c>
      <c r="B4613" s="1" t="d">
        <v>2023-12-31</v>
      </c>
      <c r="C4613">
        <v>161762.53</v>
      </c>
      <c r="D4613" s="1" t="d">
        <v>2022-10-21</v>
      </c>
      <c r="E4613" t="s">
        <v>378</v>
      </c>
      <c r="F4613" t="s">
        <v>379</v>
      </c>
      <c r="G4613" t="s">
        <v>2596</v>
      </c>
      <c r="H4613">
        <v>2</v>
      </c>
      <c r="I4613">
        <v>9812116284</v>
      </c>
      <c r="J4613">
        <v>9812116284</v>
      </c>
      <c r="K4613" t="s">
        <v>381</v>
      </c>
      <c r="L4613" t="s">
        <v>381</v>
      </c>
      <c r="M4613" s="4" t="s">
        <v>9348</v>
      </c>
      <c r="N4613" s="1" t="d">
        <v>1998-12-11</v>
      </c>
      <c r="O4613" s="4" t="s">
        <v>9348</v>
      </c>
      <c r="P4613">
        <f>IFERROR(VLOOKUP(A4613,'17. Skuldsanering vilja'!A:D,1,FALSE),0)</f>
        <v>0</v>
      </c>
      <c r="Q4613">
        <f t="shared" si="288"/>
        <v>0</v>
      </c>
      <c r="R4613" t="str">
        <f>IFERROR(VLOOKUP(M4613,'Skudsanering UC monitorering'!A:B,1,FALSE),"")</f>
        <v/>
      </c>
      <c r="S4613" t="str">
        <f>IFERROR(VLOOKUP(O4613,'Skudsanering UC monitorering'!A:B,1,FALSE),"")</f>
        <v/>
      </c>
      <c r="T4613" t="str">
        <f>IFERROR(VLOOKUP(M4613,'Skudsanering UC monitorering'!A:B,2,FALSE),"")</f>
        <v/>
      </c>
      <c r="U4613">
        <f t="shared" si="289"/>
        <v>0</v>
      </c>
      <c r="V4613">
        <f t="shared" si="290"/>
        <v>0</v>
      </c>
      <c r="W4613" s="3">
        <f t="shared" si="291"/>
        <v>0</v>
      </c>
    </row>
    <row r="4614" spans="1:23" hidden="1" x14ac:dyDescent="0.15">
      <c r="A4614" s="4" t="s">
        <v>16205</v>
      </c>
      <c r="B4614" s="1" t="d">
        <v>2023-12-31</v>
      </c>
      <c r="C4614">
        <v>200974.32</v>
      </c>
      <c r="D4614" s="1" t="d">
        <v>2022-10-19</v>
      </c>
      <c r="E4614" t="s">
        <v>378</v>
      </c>
      <c r="F4614" t="s">
        <v>379</v>
      </c>
      <c r="G4614" t="s">
        <v>4624</v>
      </c>
      <c r="H4614">
        <v>1</v>
      </c>
      <c r="I4614">
        <v>9710257685</v>
      </c>
      <c r="J4614">
        <v>9710257685</v>
      </c>
      <c r="K4614" t="s">
        <v>381</v>
      </c>
      <c r="L4614" t="s">
        <v>381</v>
      </c>
      <c r="M4614" s="4" t="s">
        <v>9349</v>
      </c>
      <c r="N4614" s="1" t="d">
        <v>1997-10-25</v>
      </c>
      <c r="O4614" s="4" t="s">
        <v>381</v>
      </c>
      <c r="P4614">
        <f>IFERROR(VLOOKUP(A4614,'17. Skuldsanering vilja'!A:D,1,FALSE),0)</f>
        <v>0</v>
      </c>
      <c r="Q4614">
        <f t="shared" si="288"/>
        <v>0</v>
      </c>
      <c r="R4614" t="str">
        <f>IFERROR(VLOOKUP(M4614,'Skudsanering UC monitorering'!A:B,1,FALSE),"")</f>
        <v/>
      </c>
      <c r="S4614" t="str">
        <f>IFERROR(VLOOKUP(O4614,'Skudsanering UC monitorering'!A:B,1,FALSE),"")</f>
        <v/>
      </c>
      <c r="T4614" t="str">
        <f>IFERROR(VLOOKUP(M4614,'Skudsanering UC monitorering'!A:B,2,FALSE),"")</f>
        <v/>
      </c>
      <c r="U4614">
        <f t="shared" si="289"/>
        <v>0</v>
      </c>
      <c r="V4614">
        <f t="shared" si="290"/>
        <v>0</v>
      </c>
      <c r="W4614" s="3">
        <f t="shared" si="291"/>
        <v>0</v>
      </c>
    </row>
    <row r="4615" spans="1:23" hidden="1" x14ac:dyDescent="0.15">
      <c r="A4615" s="4" t="s">
        <v>16206</v>
      </c>
      <c r="B4615" s="1" t="d">
        <v>2023-12-31</v>
      </c>
      <c r="C4615">
        <v>245725.87</v>
      </c>
      <c r="D4615" s="1" t="d">
        <v>2022-10-25</v>
      </c>
      <c r="E4615" t="s">
        <v>378</v>
      </c>
      <c r="F4615" t="s">
        <v>379</v>
      </c>
      <c r="G4615" t="s">
        <v>1393</v>
      </c>
      <c r="H4615">
        <v>1</v>
      </c>
      <c r="I4615">
        <v>7507185119</v>
      </c>
      <c r="J4615">
        <v>7507185119</v>
      </c>
      <c r="K4615" t="s">
        <v>381</v>
      </c>
      <c r="L4615" t="s">
        <v>381</v>
      </c>
      <c r="M4615" s="4" t="s">
        <v>9350</v>
      </c>
      <c r="N4615" s="1" t="d">
        <v>1975-07-18</v>
      </c>
      <c r="O4615" s="4" t="s">
        <v>381</v>
      </c>
      <c r="P4615">
        <f>IFERROR(VLOOKUP(A4615,'17. Skuldsanering vilja'!A:D,1,FALSE),0)</f>
        <v>0</v>
      </c>
      <c r="Q4615">
        <f t="shared" si="288"/>
        <v>0</v>
      </c>
      <c r="R4615" t="str">
        <f>IFERROR(VLOOKUP(M4615,'Skudsanering UC monitorering'!A:B,1,FALSE),"")</f>
        <v/>
      </c>
      <c r="S4615" t="str">
        <f>IFERROR(VLOOKUP(O4615,'Skudsanering UC monitorering'!A:B,1,FALSE),"")</f>
        <v/>
      </c>
      <c r="T4615" t="str">
        <f>IFERROR(VLOOKUP(M4615,'Skudsanering UC monitorering'!A:B,2,FALSE),"")</f>
        <v/>
      </c>
      <c r="U4615">
        <f t="shared" si="289"/>
        <v>0</v>
      </c>
      <c r="V4615">
        <f t="shared" si="290"/>
        <v>0</v>
      </c>
      <c r="W4615" s="3">
        <f t="shared" si="291"/>
        <v>0</v>
      </c>
    </row>
    <row r="4616" spans="1:23" hidden="1" x14ac:dyDescent="0.15">
      <c r="A4616" s="4" t="s">
        <v>16207</v>
      </c>
      <c r="B4616" s="1" t="d">
        <v>2023-12-31</v>
      </c>
      <c r="C4616">
        <v>102953.54</v>
      </c>
      <c r="D4616" s="1" t="d">
        <v>2022-10-25</v>
      </c>
      <c r="E4616" t="s">
        <v>378</v>
      </c>
      <c r="F4616" t="s">
        <v>379</v>
      </c>
      <c r="G4616" t="s">
        <v>4584</v>
      </c>
      <c r="H4616">
        <v>1</v>
      </c>
      <c r="I4616">
        <v>6302244</v>
      </c>
      <c r="J4616">
        <v>6302244</v>
      </c>
      <c r="K4616" t="s">
        <v>381</v>
      </c>
      <c r="L4616" t="s">
        <v>381</v>
      </c>
      <c r="M4616" s="4" t="s">
        <v>9351</v>
      </c>
      <c r="N4616" s="1" t="d">
        <v>2000-06-30</v>
      </c>
      <c r="O4616" s="4" t="s">
        <v>381</v>
      </c>
      <c r="P4616">
        <f>IFERROR(VLOOKUP(A4616,'17. Skuldsanering vilja'!A:D,1,FALSE),0)</f>
        <v>0</v>
      </c>
      <c r="Q4616">
        <f t="shared" si="288"/>
        <v>0</v>
      </c>
      <c r="R4616" t="str">
        <f>IFERROR(VLOOKUP(M4616,'Skudsanering UC monitorering'!A:B,1,FALSE),"")</f>
        <v/>
      </c>
      <c r="S4616" t="str">
        <f>IFERROR(VLOOKUP(O4616,'Skudsanering UC monitorering'!A:B,1,FALSE),"")</f>
        <v/>
      </c>
      <c r="T4616" t="str">
        <f>IFERROR(VLOOKUP(M4616,'Skudsanering UC monitorering'!A:B,2,FALSE),"")</f>
        <v/>
      </c>
      <c r="U4616">
        <f t="shared" si="289"/>
        <v>0</v>
      </c>
      <c r="V4616">
        <f t="shared" si="290"/>
        <v>0</v>
      </c>
      <c r="W4616" s="3">
        <f t="shared" si="291"/>
        <v>0</v>
      </c>
    </row>
    <row r="4617" spans="1:23" hidden="1" x14ac:dyDescent="0.15">
      <c r="A4617" s="4" t="s">
        <v>16208</v>
      </c>
      <c r="B4617" s="1" t="d">
        <v>2023-12-31</v>
      </c>
      <c r="C4617">
        <v>321830.2</v>
      </c>
      <c r="D4617" s="1" t="d">
        <v>2022-10-25</v>
      </c>
      <c r="E4617" t="s">
        <v>378</v>
      </c>
      <c r="F4617" t="s">
        <v>379</v>
      </c>
      <c r="G4617" t="s">
        <v>4596</v>
      </c>
      <c r="H4617">
        <v>2</v>
      </c>
      <c r="I4617">
        <v>9612256165</v>
      </c>
      <c r="J4617">
        <v>9612256165</v>
      </c>
      <c r="K4617" t="s">
        <v>381</v>
      </c>
      <c r="L4617" t="s">
        <v>381</v>
      </c>
      <c r="M4617" s="4" t="s">
        <v>9352</v>
      </c>
      <c r="N4617" s="1" t="d">
        <v>1996-12-25</v>
      </c>
      <c r="O4617" s="4" t="s">
        <v>9352</v>
      </c>
      <c r="P4617">
        <f>IFERROR(VLOOKUP(A4617,'17. Skuldsanering vilja'!A:D,1,FALSE),0)</f>
        <v>0</v>
      </c>
      <c r="Q4617">
        <f t="shared" si="288"/>
        <v>0</v>
      </c>
      <c r="R4617" t="str">
        <f>IFERROR(VLOOKUP(M4617,'Skudsanering UC monitorering'!A:B,1,FALSE),"")</f>
        <v/>
      </c>
      <c r="S4617" t="str">
        <f>IFERROR(VLOOKUP(O4617,'Skudsanering UC monitorering'!A:B,1,FALSE),"")</f>
        <v/>
      </c>
      <c r="T4617" t="str">
        <f>IFERROR(VLOOKUP(M4617,'Skudsanering UC monitorering'!A:B,2,FALSE),"")</f>
        <v/>
      </c>
      <c r="U4617">
        <f t="shared" si="289"/>
        <v>0</v>
      </c>
      <c r="V4617">
        <f t="shared" si="290"/>
        <v>0</v>
      </c>
      <c r="W4617" s="3">
        <f t="shared" si="291"/>
        <v>0</v>
      </c>
    </row>
    <row r="4618" spans="1:23" hidden="1" x14ac:dyDescent="0.15">
      <c r="A4618" s="4" t="s">
        <v>16209</v>
      </c>
      <c r="B4618" s="1" t="d">
        <v>2023-12-31</v>
      </c>
      <c r="C4618">
        <v>142479.07999999999</v>
      </c>
      <c r="D4618" s="1" t="d">
        <v>2022-10-18</v>
      </c>
      <c r="E4618" t="s">
        <v>378</v>
      </c>
      <c r="F4618" t="s">
        <v>379</v>
      </c>
      <c r="G4618" t="s">
        <v>4623</v>
      </c>
      <c r="H4618">
        <v>1</v>
      </c>
      <c r="I4618">
        <v>9409300275</v>
      </c>
      <c r="J4618">
        <v>9409300275</v>
      </c>
      <c r="K4618" t="s">
        <v>381</v>
      </c>
      <c r="L4618" t="s">
        <v>381</v>
      </c>
      <c r="M4618" s="4" t="s">
        <v>9353</v>
      </c>
      <c r="N4618" s="1" t="d">
        <v>1994-09-30</v>
      </c>
      <c r="O4618" s="4" t="s">
        <v>381</v>
      </c>
      <c r="P4618">
        <f>IFERROR(VLOOKUP(A4618,'17. Skuldsanering vilja'!A:D,1,FALSE),0)</f>
        <v>0</v>
      </c>
      <c r="Q4618">
        <f t="shared" si="288"/>
        <v>0</v>
      </c>
      <c r="R4618" t="str">
        <f>IFERROR(VLOOKUP(M4618,'Skudsanering UC monitorering'!A:B,1,FALSE),"")</f>
        <v/>
      </c>
      <c r="S4618" t="str">
        <f>IFERROR(VLOOKUP(O4618,'Skudsanering UC monitorering'!A:B,1,FALSE),"")</f>
        <v/>
      </c>
      <c r="T4618" t="str">
        <f>IFERROR(VLOOKUP(M4618,'Skudsanering UC monitorering'!A:B,2,FALSE),"")</f>
        <v/>
      </c>
      <c r="U4618">
        <f t="shared" si="289"/>
        <v>0</v>
      </c>
      <c r="V4618">
        <f t="shared" si="290"/>
        <v>0</v>
      </c>
      <c r="W4618" s="3">
        <f t="shared" si="291"/>
        <v>0</v>
      </c>
    </row>
    <row r="4619" spans="1:23" hidden="1" x14ac:dyDescent="0.15">
      <c r="A4619" s="4" t="s">
        <v>16210</v>
      </c>
      <c r="B4619" s="1" t="d">
        <v>2023-12-31</v>
      </c>
      <c r="C4619">
        <v>95499.06</v>
      </c>
      <c r="D4619" s="1" t="d">
        <v>2022-10-18</v>
      </c>
      <c r="E4619" t="s">
        <v>378</v>
      </c>
      <c r="F4619" t="s">
        <v>420</v>
      </c>
      <c r="G4619" t="s">
        <v>4626</v>
      </c>
      <c r="H4619">
        <v>1</v>
      </c>
      <c r="I4619">
        <v>9304099295</v>
      </c>
      <c r="J4619">
        <v>9304099295</v>
      </c>
      <c r="K4619" t="s">
        <v>381</v>
      </c>
      <c r="L4619" t="s">
        <v>381</v>
      </c>
      <c r="M4619" s="4" t="s">
        <v>9354</v>
      </c>
      <c r="N4619" s="1" t="d">
        <v>1993-04-09</v>
      </c>
      <c r="O4619" s="4" t="s">
        <v>381</v>
      </c>
      <c r="P4619">
        <f>IFERROR(VLOOKUP(A4619,'17. Skuldsanering vilja'!A:D,1,FALSE),0)</f>
        <v>0</v>
      </c>
      <c r="Q4619">
        <f t="shared" si="288"/>
        <v>0</v>
      </c>
      <c r="R4619" t="str">
        <f>IFERROR(VLOOKUP(M4619,'Skudsanering UC monitorering'!A:B,1,FALSE),"")</f>
        <v/>
      </c>
      <c r="S4619" t="str">
        <f>IFERROR(VLOOKUP(O4619,'Skudsanering UC monitorering'!A:B,1,FALSE),"")</f>
        <v/>
      </c>
      <c r="T4619" t="str">
        <f>IFERROR(VLOOKUP(M4619,'Skudsanering UC monitorering'!A:B,2,FALSE),"")</f>
        <v/>
      </c>
      <c r="U4619">
        <f t="shared" si="289"/>
        <v>0</v>
      </c>
      <c r="V4619">
        <f t="shared" si="290"/>
        <v>0</v>
      </c>
      <c r="W4619" s="3">
        <f t="shared" si="291"/>
        <v>0</v>
      </c>
    </row>
    <row r="4620" spans="1:23" hidden="1" x14ac:dyDescent="0.15">
      <c r="A4620" s="4" t="s">
        <v>16211</v>
      </c>
      <c r="B4620" s="1" t="d">
        <v>2023-12-31</v>
      </c>
      <c r="C4620">
        <v>189580.04</v>
      </c>
      <c r="D4620" s="1" t="d">
        <v>2022-10-19</v>
      </c>
      <c r="E4620" t="s">
        <v>378</v>
      </c>
      <c r="F4620" t="s">
        <v>379</v>
      </c>
      <c r="G4620" t="s">
        <v>702</v>
      </c>
      <c r="H4620">
        <v>1</v>
      </c>
      <c r="I4620">
        <v>9810226796</v>
      </c>
      <c r="J4620">
        <v>9810226796</v>
      </c>
      <c r="K4620" t="s">
        <v>381</v>
      </c>
      <c r="L4620" t="s">
        <v>381</v>
      </c>
      <c r="M4620" s="4" t="s">
        <v>9355</v>
      </c>
      <c r="N4620" s="1" t="d">
        <v>1998-10-22</v>
      </c>
      <c r="O4620" s="4" t="s">
        <v>381</v>
      </c>
      <c r="P4620">
        <f>IFERROR(VLOOKUP(A4620,'17. Skuldsanering vilja'!A:D,1,FALSE),0)</f>
        <v>0</v>
      </c>
      <c r="Q4620">
        <f t="shared" si="288"/>
        <v>0</v>
      </c>
      <c r="R4620" t="str">
        <f>IFERROR(VLOOKUP(M4620,'Skudsanering UC monitorering'!A:B,1,FALSE),"")</f>
        <v/>
      </c>
      <c r="S4620" t="str">
        <f>IFERROR(VLOOKUP(O4620,'Skudsanering UC monitorering'!A:B,1,FALSE),"")</f>
        <v/>
      </c>
      <c r="T4620" t="str">
        <f>IFERROR(VLOOKUP(M4620,'Skudsanering UC monitorering'!A:B,2,FALSE),"")</f>
        <v/>
      </c>
      <c r="U4620">
        <f t="shared" si="289"/>
        <v>0</v>
      </c>
      <c r="V4620">
        <f t="shared" si="290"/>
        <v>0</v>
      </c>
      <c r="W4620" s="3">
        <f t="shared" si="291"/>
        <v>0</v>
      </c>
    </row>
    <row r="4621" spans="1:23" hidden="1" x14ac:dyDescent="0.15">
      <c r="A4621" s="4" t="s">
        <v>16212</v>
      </c>
      <c r="B4621" s="1" t="d">
        <v>2023-12-31</v>
      </c>
      <c r="C4621">
        <v>46747.85</v>
      </c>
      <c r="D4621" s="1" t="d">
        <v>2022-10-31</v>
      </c>
      <c r="E4621" t="s">
        <v>378</v>
      </c>
      <c r="F4621" t="s">
        <v>379</v>
      </c>
      <c r="G4621" t="s">
        <v>4628</v>
      </c>
      <c r="H4621">
        <v>2</v>
      </c>
      <c r="I4621">
        <v>9001039339</v>
      </c>
      <c r="J4621">
        <v>9001039339</v>
      </c>
      <c r="K4621" t="s">
        <v>381</v>
      </c>
      <c r="L4621" t="s">
        <v>381</v>
      </c>
      <c r="M4621" s="4" t="s">
        <v>9356</v>
      </c>
      <c r="N4621" s="1" t="d">
        <v>1990-01-03</v>
      </c>
      <c r="O4621" s="4" t="s">
        <v>9356</v>
      </c>
      <c r="P4621">
        <f>IFERROR(VLOOKUP(A4621,'17. Skuldsanering vilja'!A:D,1,FALSE),0)</f>
        <v>0</v>
      </c>
      <c r="Q4621">
        <f t="shared" si="288"/>
        <v>0</v>
      </c>
      <c r="R4621" t="str">
        <f>IFERROR(VLOOKUP(M4621,'Skudsanering UC monitorering'!A:B,1,FALSE),"")</f>
        <v/>
      </c>
      <c r="S4621" t="str">
        <f>IFERROR(VLOOKUP(O4621,'Skudsanering UC monitorering'!A:B,1,FALSE),"")</f>
        <v/>
      </c>
      <c r="T4621" t="str">
        <f>IFERROR(VLOOKUP(M4621,'Skudsanering UC monitorering'!A:B,2,FALSE),"")</f>
        <v/>
      </c>
      <c r="U4621">
        <f t="shared" si="289"/>
        <v>0</v>
      </c>
      <c r="V4621">
        <f t="shared" si="290"/>
        <v>0</v>
      </c>
      <c r="W4621" s="3">
        <f t="shared" si="291"/>
        <v>0</v>
      </c>
    </row>
    <row r="4622" spans="1:23" hidden="1" x14ac:dyDescent="0.15">
      <c r="A4622" s="4" t="s">
        <v>16213</v>
      </c>
      <c r="B4622" s="1" t="d">
        <v>2023-12-31</v>
      </c>
      <c r="C4622">
        <v>491887.61</v>
      </c>
      <c r="D4622" s="1" t="d">
        <v>2022-10-20</v>
      </c>
      <c r="E4622" t="s">
        <v>378</v>
      </c>
      <c r="F4622" t="s">
        <v>379</v>
      </c>
      <c r="G4622" t="s">
        <v>3342</v>
      </c>
      <c r="H4622">
        <v>2</v>
      </c>
      <c r="I4622">
        <v>6911255138</v>
      </c>
      <c r="J4622">
        <v>6911255138</v>
      </c>
      <c r="K4622" t="s">
        <v>381</v>
      </c>
      <c r="L4622" t="s">
        <v>381</v>
      </c>
      <c r="M4622" s="4" t="s">
        <v>9357</v>
      </c>
      <c r="N4622" s="1" t="d">
        <v>1969-11-25</v>
      </c>
      <c r="O4622" s="4" t="s">
        <v>9357</v>
      </c>
      <c r="P4622">
        <f>IFERROR(VLOOKUP(A4622,'17. Skuldsanering vilja'!A:D,1,FALSE),0)</f>
        <v>0</v>
      </c>
      <c r="Q4622">
        <f t="shared" si="288"/>
        <v>0</v>
      </c>
      <c r="R4622" t="str">
        <f>IFERROR(VLOOKUP(M4622,'Skudsanering UC monitorering'!A:B,1,FALSE),"")</f>
        <v/>
      </c>
      <c r="S4622" t="str">
        <f>IFERROR(VLOOKUP(O4622,'Skudsanering UC monitorering'!A:B,1,FALSE),"")</f>
        <v/>
      </c>
      <c r="T4622" t="str">
        <f>IFERROR(VLOOKUP(M4622,'Skudsanering UC monitorering'!A:B,2,FALSE),"")</f>
        <v/>
      </c>
      <c r="U4622">
        <f t="shared" si="289"/>
        <v>0</v>
      </c>
      <c r="V4622">
        <f t="shared" si="290"/>
        <v>0</v>
      </c>
      <c r="W4622" s="3">
        <f t="shared" si="291"/>
        <v>0</v>
      </c>
    </row>
    <row r="4623" spans="1:23" hidden="1" x14ac:dyDescent="0.15">
      <c r="A4623" s="4" t="s">
        <v>16214</v>
      </c>
      <c r="B4623" s="1" t="d">
        <v>2023-12-31</v>
      </c>
      <c r="C4623">
        <v>285785.46999999997</v>
      </c>
      <c r="D4623" s="1" t="d">
        <v>2022-11-14</v>
      </c>
      <c r="E4623" t="s">
        <v>378</v>
      </c>
      <c r="F4623" t="s">
        <v>379</v>
      </c>
      <c r="G4623" t="s">
        <v>4624</v>
      </c>
      <c r="H4623">
        <v>1</v>
      </c>
      <c r="I4623">
        <v>6708046450</v>
      </c>
      <c r="J4623">
        <v>6708046450</v>
      </c>
      <c r="K4623" t="s">
        <v>381</v>
      </c>
      <c r="L4623" t="s">
        <v>381</v>
      </c>
      <c r="M4623" s="4" t="s">
        <v>9358</v>
      </c>
      <c r="N4623" s="1" t="d">
        <v>1967-08-04</v>
      </c>
      <c r="O4623" s="4" t="s">
        <v>381</v>
      </c>
      <c r="P4623">
        <f>IFERROR(VLOOKUP(A4623,'17. Skuldsanering vilja'!A:D,1,FALSE),0)</f>
        <v>0</v>
      </c>
      <c r="Q4623">
        <f t="shared" si="288"/>
        <v>0</v>
      </c>
      <c r="R4623" t="str">
        <f>IFERROR(VLOOKUP(M4623,'Skudsanering UC monitorering'!A:B,1,FALSE),"")</f>
        <v/>
      </c>
      <c r="S4623" t="str">
        <f>IFERROR(VLOOKUP(O4623,'Skudsanering UC monitorering'!A:B,1,FALSE),"")</f>
        <v/>
      </c>
      <c r="T4623" t="str">
        <f>IFERROR(VLOOKUP(M4623,'Skudsanering UC monitorering'!A:B,2,FALSE),"")</f>
        <v/>
      </c>
      <c r="U4623">
        <f t="shared" si="289"/>
        <v>0</v>
      </c>
      <c r="V4623">
        <f t="shared" si="290"/>
        <v>0</v>
      </c>
      <c r="W4623" s="3">
        <f t="shared" si="291"/>
        <v>0</v>
      </c>
    </row>
    <row r="4624" spans="1:23" hidden="1" x14ac:dyDescent="0.15">
      <c r="A4624" s="4" t="s">
        <v>16215</v>
      </c>
      <c r="B4624" s="1" t="d">
        <v>2023-12-31</v>
      </c>
      <c r="C4624">
        <v>207579.91</v>
      </c>
      <c r="D4624" s="1" t="d">
        <v>2022-10-20</v>
      </c>
      <c r="E4624" t="s">
        <v>378</v>
      </c>
      <c r="F4624" t="s">
        <v>539</v>
      </c>
      <c r="G4624" t="s">
        <v>1393</v>
      </c>
      <c r="H4624">
        <v>1</v>
      </c>
      <c r="I4624">
        <v>9708133518</v>
      </c>
      <c r="J4624">
        <v>9708133518</v>
      </c>
      <c r="K4624" t="s">
        <v>381</v>
      </c>
      <c r="L4624" t="s">
        <v>381</v>
      </c>
      <c r="M4624" s="4" t="s">
        <v>9359</v>
      </c>
      <c r="N4624" s="1" t="d">
        <v>1997-08-13</v>
      </c>
      <c r="O4624" s="4" t="s">
        <v>381</v>
      </c>
      <c r="P4624">
        <f>IFERROR(VLOOKUP(A4624,'17. Skuldsanering vilja'!A:D,1,FALSE),0)</f>
        <v>0</v>
      </c>
      <c r="Q4624">
        <f t="shared" si="288"/>
        <v>0</v>
      </c>
      <c r="R4624" t="str">
        <f>IFERROR(VLOOKUP(M4624,'Skudsanering UC monitorering'!A:B,1,FALSE),"")</f>
        <v/>
      </c>
      <c r="S4624" t="str">
        <f>IFERROR(VLOOKUP(O4624,'Skudsanering UC monitorering'!A:B,1,FALSE),"")</f>
        <v/>
      </c>
      <c r="T4624" t="str">
        <f>IFERROR(VLOOKUP(M4624,'Skudsanering UC monitorering'!A:B,2,FALSE),"")</f>
        <v/>
      </c>
      <c r="U4624">
        <f t="shared" si="289"/>
        <v>0</v>
      </c>
      <c r="V4624">
        <f t="shared" si="290"/>
        <v>0</v>
      </c>
      <c r="W4624" s="3">
        <f t="shared" si="291"/>
        <v>0</v>
      </c>
    </row>
    <row r="4625" spans="1:23" hidden="1" x14ac:dyDescent="0.15">
      <c r="A4625" s="4" t="s">
        <v>16216</v>
      </c>
      <c r="B4625" s="1" t="d">
        <v>2023-12-31</v>
      </c>
      <c r="C4625">
        <v>114382.78</v>
      </c>
      <c r="D4625" s="1" t="d">
        <v>2022-10-24</v>
      </c>
      <c r="E4625" t="s">
        <v>378</v>
      </c>
      <c r="F4625" t="s">
        <v>379</v>
      </c>
      <c r="G4625" t="s">
        <v>4577</v>
      </c>
      <c r="H4625">
        <v>1</v>
      </c>
      <c r="I4625">
        <v>10096618</v>
      </c>
      <c r="J4625">
        <v>10096618</v>
      </c>
      <c r="K4625" t="s">
        <v>381</v>
      </c>
      <c r="L4625" t="s">
        <v>381</v>
      </c>
      <c r="M4625" s="4" t="s">
        <v>9360</v>
      </c>
      <c r="N4625" s="1" t="d">
        <v>2000-10-09</v>
      </c>
      <c r="O4625" s="4" t="s">
        <v>381</v>
      </c>
      <c r="P4625">
        <f>IFERROR(VLOOKUP(A4625,'17. Skuldsanering vilja'!A:D,1,FALSE),0)</f>
        <v>0</v>
      </c>
      <c r="Q4625">
        <f t="shared" si="288"/>
        <v>0</v>
      </c>
      <c r="R4625" t="str">
        <f>IFERROR(VLOOKUP(M4625,'Skudsanering UC monitorering'!A:B,1,FALSE),"")</f>
        <v/>
      </c>
      <c r="S4625" t="str">
        <f>IFERROR(VLOOKUP(O4625,'Skudsanering UC monitorering'!A:B,1,FALSE),"")</f>
        <v/>
      </c>
      <c r="T4625" t="str">
        <f>IFERROR(VLOOKUP(M4625,'Skudsanering UC monitorering'!A:B,2,FALSE),"")</f>
        <v/>
      </c>
      <c r="U4625">
        <f t="shared" si="289"/>
        <v>0</v>
      </c>
      <c r="V4625">
        <f t="shared" si="290"/>
        <v>0</v>
      </c>
      <c r="W4625" s="3">
        <f t="shared" si="291"/>
        <v>0</v>
      </c>
    </row>
    <row r="4626" spans="1:23" hidden="1" x14ac:dyDescent="0.15">
      <c r="A4626" s="4" t="s">
        <v>16217</v>
      </c>
      <c r="B4626" s="1" t="d">
        <v>2023-12-31</v>
      </c>
      <c r="C4626">
        <v>490148.37</v>
      </c>
      <c r="D4626" s="1" t="d">
        <v>2022-10-20</v>
      </c>
      <c r="E4626" t="s">
        <v>378</v>
      </c>
      <c r="F4626" t="s">
        <v>379</v>
      </c>
      <c r="G4626" t="s">
        <v>4608</v>
      </c>
      <c r="H4626">
        <v>2</v>
      </c>
      <c r="I4626">
        <v>9609068870</v>
      </c>
      <c r="J4626">
        <v>9609068870</v>
      </c>
      <c r="K4626" t="s">
        <v>381</v>
      </c>
      <c r="L4626" t="s">
        <v>381</v>
      </c>
      <c r="M4626" s="4" t="s">
        <v>9361</v>
      </c>
      <c r="N4626" s="1" t="d">
        <v>1996-09-06</v>
      </c>
      <c r="O4626" s="4" t="s">
        <v>9361</v>
      </c>
      <c r="P4626">
        <f>IFERROR(VLOOKUP(A4626,'17. Skuldsanering vilja'!A:D,1,FALSE),0)</f>
        <v>0</v>
      </c>
      <c r="Q4626">
        <f t="shared" si="288"/>
        <v>0</v>
      </c>
      <c r="R4626" t="str">
        <f>IFERROR(VLOOKUP(M4626,'Skudsanering UC monitorering'!A:B,1,FALSE),"")</f>
        <v/>
      </c>
      <c r="S4626" t="str">
        <f>IFERROR(VLOOKUP(O4626,'Skudsanering UC monitorering'!A:B,1,FALSE),"")</f>
        <v/>
      </c>
      <c r="T4626" t="str">
        <f>IFERROR(VLOOKUP(M4626,'Skudsanering UC monitorering'!A:B,2,FALSE),"")</f>
        <v/>
      </c>
      <c r="U4626">
        <f t="shared" si="289"/>
        <v>0</v>
      </c>
      <c r="V4626">
        <f t="shared" si="290"/>
        <v>0</v>
      </c>
      <c r="W4626" s="3">
        <f t="shared" si="291"/>
        <v>0</v>
      </c>
    </row>
    <row r="4627" spans="1:23" hidden="1" x14ac:dyDescent="0.15">
      <c r="A4627" s="4" t="s">
        <v>16218</v>
      </c>
      <c r="B4627" s="1" t="d">
        <v>2023-12-31</v>
      </c>
      <c r="C4627">
        <v>35996.620000000003</v>
      </c>
      <c r="D4627" s="1" t="d">
        <v>2022-10-20</v>
      </c>
      <c r="E4627" t="s">
        <v>378</v>
      </c>
      <c r="F4627" t="s">
        <v>379</v>
      </c>
      <c r="G4627" t="s">
        <v>4624</v>
      </c>
      <c r="H4627">
        <v>1</v>
      </c>
      <c r="I4627">
        <v>9301061736</v>
      </c>
      <c r="J4627">
        <v>9301061736</v>
      </c>
      <c r="K4627" t="s">
        <v>381</v>
      </c>
      <c r="L4627" t="s">
        <v>381</v>
      </c>
      <c r="M4627" s="4" t="s">
        <v>9362</v>
      </c>
      <c r="N4627" s="1" t="d">
        <v>1993-01-06</v>
      </c>
      <c r="O4627" s="4" t="s">
        <v>381</v>
      </c>
      <c r="P4627">
        <f>IFERROR(VLOOKUP(A4627,'17. Skuldsanering vilja'!A:D,1,FALSE),0)</f>
        <v>0</v>
      </c>
      <c r="Q4627">
        <f t="shared" si="288"/>
        <v>0</v>
      </c>
      <c r="R4627" t="str">
        <f>IFERROR(VLOOKUP(M4627,'Skudsanering UC monitorering'!A:B,1,FALSE),"")</f>
        <v/>
      </c>
      <c r="S4627" t="str">
        <f>IFERROR(VLOOKUP(O4627,'Skudsanering UC monitorering'!A:B,1,FALSE),"")</f>
        <v/>
      </c>
      <c r="T4627" t="str">
        <f>IFERROR(VLOOKUP(M4627,'Skudsanering UC monitorering'!A:B,2,FALSE),"")</f>
        <v/>
      </c>
      <c r="U4627">
        <f t="shared" si="289"/>
        <v>0</v>
      </c>
      <c r="V4627">
        <f t="shared" si="290"/>
        <v>0</v>
      </c>
      <c r="W4627" s="3">
        <f t="shared" si="291"/>
        <v>0</v>
      </c>
    </row>
    <row r="4628" spans="1:23" hidden="1" x14ac:dyDescent="0.15">
      <c r="A4628" s="4" t="s">
        <v>16219</v>
      </c>
      <c r="B4628" s="1" t="d">
        <v>2023-12-31</v>
      </c>
      <c r="C4628">
        <v>323280.57</v>
      </c>
      <c r="D4628" s="1" t="d">
        <v>2022-10-21</v>
      </c>
      <c r="E4628" t="s">
        <v>378</v>
      </c>
      <c r="F4628" t="s">
        <v>379</v>
      </c>
      <c r="G4628" t="s">
        <v>1424</v>
      </c>
      <c r="H4628">
        <v>2</v>
      </c>
      <c r="I4628">
        <v>7703094610</v>
      </c>
      <c r="J4628">
        <v>7703094610</v>
      </c>
      <c r="K4628" t="s">
        <v>381</v>
      </c>
      <c r="L4628" t="s">
        <v>381</v>
      </c>
      <c r="M4628" s="4" t="s">
        <v>9363</v>
      </c>
      <c r="N4628" s="1" t="d">
        <v>1977-03-09</v>
      </c>
      <c r="O4628" s="4" t="s">
        <v>9363</v>
      </c>
      <c r="P4628">
        <f>IFERROR(VLOOKUP(A4628,'17. Skuldsanering vilja'!A:D,1,FALSE),0)</f>
        <v>0</v>
      </c>
      <c r="Q4628">
        <f t="shared" si="288"/>
        <v>0</v>
      </c>
      <c r="R4628" t="str">
        <f>IFERROR(VLOOKUP(M4628,'Skudsanering UC monitorering'!A:B,1,FALSE),"")</f>
        <v/>
      </c>
      <c r="S4628" t="str">
        <f>IFERROR(VLOOKUP(O4628,'Skudsanering UC monitorering'!A:B,1,FALSE),"")</f>
        <v/>
      </c>
      <c r="T4628" t="str">
        <f>IFERROR(VLOOKUP(M4628,'Skudsanering UC monitorering'!A:B,2,FALSE),"")</f>
        <v/>
      </c>
      <c r="U4628">
        <f t="shared" si="289"/>
        <v>0</v>
      </c>
      <c r="V4628">
        <f t="shared" si="290"/>
        <v>0</v>
      </c>
      <c r="W4628" s="3">
        <f t="shared" si="291"/>
        <v>0</v>
      </c>
    </row>
    <row r="4629" spans="1:23" hidden="1" x14ac:dyDescent="0.15">
      <c r="A4629" s="4" t="s">
        <v>16220</v>
      </c>
      <c r="B4629" s="1" t="d">
        <v>2023-12-31</v>
      </c>
      <c r="C4629">
        <v>215322.47</v>
      </c>
      <c r="D4629" s="1" t="d">
        <v>2022-10-21</v>
      </c>
      <c r="E4629" t="s">
        <v>378</v>
      </c>
      <c r="F4629" t="s">
        <v>379</v>
      </c>
      <c r="G4629" t="s">
        <v>4608</v>
      </c>
      <c r="H4629">
        <v>2</v>
      </c>
      <c r="I4629">
        <v>8104177558</v>
      </c>
      <c r="J4629">
        <v>8104177558</v>
      </c>
      <c r="K4629" t="s">
        <v>381</v>
      </c>
      <c r="L4629" t="s">
        <v>381</v>
      </c>
      <c r="M4629" s="4" t="s">
        <v>9364</v>
      </c>
      <c r="N4629" s="1" t="d">
        <v>1981-04-17</v>
      </c>
      <c r="O4629" s="4" t="s">
        <v>9364</v>
      </c>
      <c r="P4629">
        <f>IFERROR(VLOOKUP(A4629,'17. Skuldsanering vilja'!A:D,1,FALSE),0)</f>
        <v>0</v>
      </c>
      <c r="Q4629">
        <f t="shared" si="288"/>
        <v>0</v>
      </c>
      <c r="R4629" t="str">
        <f>IFERROR(VLOOKUP(M4629,'Skudsanering UC monitorering'!A:B,1,FALSE),"")</f>
        <v/>
      </c>
      <c r="S4629" t="str">
        <f>IFERROR(VLOOKUP(O4629,'Skudsanering UC monitorering'!A:B,1,FALSE),"")</f>
        <v/>
      </c>
      <c r="T4629" t="str">
        <f>IFERROR(VLOOKUP(M4629,'Skudsanering UC monitorering'!A:B,2,FALSE),"")</f>
        <v/>
      </c>
      <c r="U4629">
        <f t="shared" si="289"/>
        <v>0</v>
      </c>
      <c r="V4629">
        <f t="shared" si="290"/>
        <v>0</v>
      </c>
      <c r="W4629" s="3">
        <f t="shared" si="291"/>
        <v>0</v>
      </c>
    </row>
    <row r="4630" spans="1:23" hidden="1" x14ac:dyDescent="0.15">
      <c r="A4630" s="4" t="s">
        <v>16221</v>
      </c>
      <c r="B4630" s="1" t="d">
        <v>2023-12-31</v>
      </c>
      <c r="C4630">
        <v>205839.09</v>
      </c>
      <c r="D4630" s="1" t="d">
        <v>2022-10-28</v>
      </c>
      <c r="E4630" t="s">
        <v>378</v>
      </c>
      <c r="F4630" t="s">
        <v>379</v>
      </c>
      <c r="G4630" t="s">
        <v>4519</v>
      </c>
      <c r="H4630">
        <v>1</v>
      </c>
      <c r="I4630">
        <v>7904176950</v>
      </c>
      <c r="J4630">
        <v>7904176950</v>
      </c>
      <c r="K4630" t="s">
        <v>381</v>
      </c>
      <c r="L4630" t="s">
        <v>381</v>
      </c>
      <c r="M4630" s="4" t="s">
        <v>9365</v>
      </c>
      <c r="N4630" s="1" t="d">
        <v>1979-04-17</v>
      </c>
      <c r="O4630" s="4" t="s">
        <v>381</v>
      </c>
      <c r="P4630">
        <f>IFERROR(VLOOKUP(A4630,'17. Skuldsanering vilja'!A:D,1,FALSE),0)</f>
        <v>0</v>
      </c>
      <c r="Q4630">
        <f t="shared" si="288"/>
        <v>0</v>
      </c>
      <c r="R4630" t="str">
        <f>IFERROR(VLOOKUP(M4630,'Skudsanering UC monitorering'!A:B,1,FALSE),"")</f>
        <v/>
      </c>
      <c r="S4630" t="str">
        <f>IFERROR(VLOOKUP(O4630,'Skudsanering UC monitorering'!A:B,1,FALSE),"")</f>
        <v/>
      </c>
      <c r="T4630" t="str">
        <f>IFERROR(VLOOKUP(M4630,'Skudsanering UC monitorering'!A:B,2,FALSE),"")</f>
        <v/>
      </c>
      <c r="U4630">
        <f t="shared" si="289"/>
        <v>0</v>
      </c>
      <c r="V4630">
        <f t="shared" si="290"/>
        <v>0</v>
      </c>
      <c r="W4630" s="3">
        <f t="shared" si="291"/>
        <v>0</v>
      </c>
    </row>
    <row r="4631" spans="1:23" hidden="1" x14ac:dyDescent="0.15">
      <c r="A4631" s="4" t="s">
        <v>16222</v>
      </c>
      <c r="B4631" s="1" t="d">
        <v>2023-12-31</v>
      </c>
      <c r="C4631">
        <v>44237.36</v>
      </c>
      <c r="D4631" s="1" t="d">
        <v>2022-10-24</v>
      </c>
      <c r="E4631" t="s">
        <v>378</v>
      </c>
      <c r="F4631" t="s">
        <v>379</v>
      </c>
      <c r="G4631" t="s">
        <v>1442</v>
      </c>
      <c r="H4631">
        <v>2</v>
      </c>
      <c r="I4631">
        <v>7705144223</v>
      </c>
      <c r="J4631">
        <v>7705144223</v>
      </c>
      <c r="K4631" t="s">
        <v>381</v>
      </c>
      <c r="L4631" t="s">
        <v>381</v>
      </c>
      <c r="M4631" s="4" t="s">
        <v>9366</v>
      </c>
      <c r="N4631" s="1" t="d">
        <v>1977-05-14</v>
      </c>
      <c r="O4631" s="4" t="s">
        <v>9366</v>
      </c>
      <c r="P4631">
        <f>IFERROR(VLOOKUP(A4631,'17. Skuldsanering vilja'!A:D,1,FALSE),0)</f>
        <v>0</v>
      </c>
      <c r="Q4631">
        <f t="shared" si="288"/>
        <v>0</v>
      </c>
      <c r="R4631" t="str">
        <f>IFERROR(VLOOKUP(M4631,'Skudsanering UC monitorering'!A:B,1,FALSE),"")</f>
        <v/>
      </c>
      <c r="S4631" t="str">
        <f>IFERROR(VLOOKUP(O4631,'Skudsanering UC monitorering'!A:B,1,FALSE),"")</f>
        <v/>
      </c>
      <c r="T4631" t="str">
        <f>IFERROR(VLOOKUP(M4631,'Skudsanering UC monitorering'!A:B,2,FALSE),"")</f>
        <v/>
      </c>
      <c r="U4631">
        <f t="shared" si="289"/>
        <v>0</v>
      </c>
      <c r="V4631">
        <f t="shared" si="290"/>
        <v>0</v>
      </c>
      <c r="W4631" s="3">
        <f t="shared" si="291"/>
        <v>0</v>
      </c>
    </row>
    <row r="4632" spans="1:23" hidden="1" x14ac:dyDescent="0.15">
      <c r="A4632" s="4" t="s">
        <v>16223</v>
      </c>
      <c r="B4632" s="1" t="d">
        <v>2023-12-31</v>
      </c>
      <c r="C4632">
        <v>33508.839999999997</v>
      </c>
      <c r="D4632" s="1" t="d">
        <v>2022-11-02</v>
      </c>
      <c r="E4632" t="s">
        <v>378</v>
      </c>
      <c r="F4632" t="s">
        <v>379</v>
      </c>
      <c r="G4632" t="s">
        <v>4629</v>
      </c>
      <c r="H4632">
        <v>1</v>
      </c>
      <c r="I4632">
        <v>9311102553</v>
      </c>
      <c r="J4632">
        <v>9311102553</v>
      </c>
      <c r="K4632" t="s">
        <v>381</v>
      </c>
      <c r="L4632" t="s">
        <v>381</v>
      </c>
      <c r="M4632" s="4" t="s">
        <v>9367</v>
      </c>
      <c r="N4632" s="1" t="d">
        <v>1993-11-10</v>
      </c>
      <c r="O4632" s="4" t="s">
        <v>381</v>
      </c>
      <c r="P4632">
        <f>IFERROR(VLOOKUP(A4632,'17. Skuldsanering vilja'!A:D,1,FALSE),0)</f>
        <v>0</v>
      </c>
      <c r="Q4632">
        <f t="shared" si="288"/>
        <v>0</v>
      </c>
      <c r="R4632" t="str">
        <f>IFERROR(VLOOKUP(M4632,'Skudsanering UC monitorering'!A:B,1,FALSE),"")</f>
        <v/>
      </c>
      <c r="S4632" t="str">
        <f>IFERROR(VLOOKUP(O4632,'Skudsanering UC monitorering'!A:B,1,FALSE),"")</f>
        <v/>
      </c>
      <c r="T4632" t="str">
        <f>IFERROR(VLOOKUP(M4632,'Skudsanering UC monitorering'!A:B,2,FALSE),"")</f>
        <v/>
      </c>
      <c r="U4632">
        <f t="shared" si="289"/>
        <v>0</v>
      </c>
      <c r="V4632">
        <f t="shared" si="290"/>
        <v>0</v>
      </c>
      <c r="W4632" s="3">
        <f t="shared" si="291"/>
        <v>0</v>
      </c>
    </row>
    <row r="4633" spans="1:23" hidden="1" x14ac:dyDescent="0.15">
      <c r="A4633" s="4" t="s">
        <v>16224</v>
      </c>
      <c r="B4633" s="1" t="d">
        <v>2023-12-31</v>
      </c>
      <c r="C4633">
        <v>49000.800000000003</v>
      </c>
      <c r="D4633" s="1" t="d">
        <v>2022-10-21</v>
      </c>
      <c r="E4633" t="s">
        <v>378</v>
      </c>
      <c r="F4633" t="s">
        <v>379</v>
      </c>
      <c r="G4633" t="s">
        <v>4617</v>
      </c>
      <c r="H4633">
        <v>1</v>
      </c>
      <c r="I4633">
        <v>7012277823</v>
      </c>
      <c r="J4633">
        <v>7012277823</v>
      </c>
      <c r="K4633" t="s">
        <v>381</v>
      </c>
      <c r="L4633" t="s">
        <v>381</v>
      </c>
      <c r="M4633" s="4" t="s">
        <v>9368</v>
      </c>
      <c r="N4633" s="1" t="d">
        <v>1970-12-27</v>
      </c>
      <c r="O4633" s="4" t="s">
        <v>381</v>
      </c>
      <c r="P4633">
        <f>IFERROR(VLOOKUP(A4633,'17. Skuldsanering vilja'!A:D,1,FALSE),0)</f>
        <v>0</v>
      </c>
      <c r="Q4633">
        <f t="shared" si="288"/>
        <v>0</v>
      </c>
      <c r="R4633" t="str">
        <f>IFERROR(VLOOKUP(M4633,'Skudsanering UC monitorering'!A:B,1,FALSE),"")</f>
        <v/>
      </c>
      <c r="S4633" t="str">
        <f>IFERROR(VLOOKUP(O4633,'Skudsanering UC monitorering'!A:B,1,FALSE),"")</f>
        <v/>
      </c>
      <c r="T4633" t="str">
        <f>IFERROR(VLOOKUP(M4633,'Skudsanering UC monitorering'!A:B,2,FALSE),"")</f>
        <v/>
      </c>
      <c r="U4633">
        <f t="shared" si="289"/>
        <v>0</v>
      </c>
      <c r="V4633">
        <f t="shared" si="290"/>
        <v>0</v>
      </c>
      <c r="W4633" s="3">
        <f t="shared" si="291"/>
        <v>0</v>
      </c>
    </row>
    <row r="4634" spans="1:23" hidden="1" x14ac:dyDescent="0.15">
      <c r="A4634" s="4" t="s">
        <v>16225</v>
      </c>
      <c r="B4634" s="1" t="d">
        <v>2023-12-31</v>
      </c>
      <c r="C4634">
        <v>125415.44</v>
      </c>
      <c r="D4634" s="1" t="d">
        <v>2022-10-21</v>
      </c>
      <c r="E4634" t="s">
        <v>378</v>
      </c>
      <c r="F4634" t="s">
        <v>379</v>
      </c>
      <c r="G4634" t="s">
        <v>678</v>
      </c>
      <c r="H4634">
        <v>1</v>
      </c>
      <c r="I4634">
        <v>7807045906</v>
      </c>
      <c r="J4634">
        <v>7807045906</v>
      </c>
      <c r="K4634" t="s">
        <v>381</v>
      </c>
      <c r="L4634" t="s">
        <v>381</v>
      </c>
      <c r="M4634" s="4" t="s">
        <v>9369</v>
      </c>
      <c r="N4634" s="1" t="d">
        <v>1978-07-04</v>
      </c>
      <c r="O4634" s="4" t="s">
        <v>381</v>
      </c>
      <c r="P4634">
        <f>IFERROR(VLOOKUP(A4634,'17. Skuldsanering vilja'!A:D,1,FALSE),0)</f>
        <v>0</v>
      </c>
      <c r="Q4634">
        <f t="shared" si="288"/>
        <v>0</v>
      </c>
      <c r="R4634" t="str">
        <f>IFERROR(VLOOKUP(M4634,'Skudsanering UC monitorering'!A:B,1,FALSE),"")</f>
        <v/>
      </c>
      <c r="S4634" t="str">
        <f>IFERROR(VLOOKUP(O4634,'Skudsanering UC monitorering'!A:B,1,FALSE),"")</f>
        <v/>
      </c>
      <c r="T4634" t="str">
        <f>IFERROR(VLOOKUP(M4634,'Skudsanering UC monitorering'!A:B,2,FALSE),"")</f>
        <v/>
      </c>
      <c r="U4634">
        <f t="shared" si="289"/>
        <v>0</v>
      </c>
      <c r="V4634">
        <f t="shared" si="290"/>
        <v>0</v>
      </c>
      <c r="W4634" s="3">
        <f t="shared" si="291"/>
        <v>0</v>
      </c>
    </row>
    <row r="4635" spans="1:23" hidden="1" x14ac:dyDescent="0.15">
      <c r="A4635" s="4" t="s">
        <v>16226</v>
      </c>
      <c r="B4635" s="1" t="d">
        <v>2023-12-31</v>
      </c>
      <c r="C4635">
        <v>80370.399999999994</v>
      </c>
      <c r="D4635" s="1" t="d">
        <v>2022-10-24</v>
      </c>
      <c r="E4635" t="s">
        <v>378</v>
      </c>
      <c r="F4635" t="s">
        <v>379</v>
      </c>
      <c r="G4635" t="s">
        <v>4627</v>
      </c>
      <c r="H4635">
        <v>1</v>
      </c>
      <c r="I4635">
        <v>5038443</v>
      </c>
      <c r="J4635">
        <v>5038443</v>
      </c>
      <c r="K4635" t="s">
        <v>381</v>
      </c>
      <c r="L4635" t="s">
        <v>381</v>
      </c>
      <c r="M4635" s="4" t="s">
        <v>9370</v>
      </c>
      <c r="N4635" s="1" t="d">
        <v>2000-05-03</v>
      </c>
      <c r="O4635" s="4" t="s">
        <v>381</v>
      </c>
      <c r="P4635">
        <f>IFERROR(VLOOKUP(A4635,'17. Skuldsanering vilja'!A:D,1,FALSE),0)</f>
        <v>0</v>
      </c>
      <c r="Q4635">
        <f t="shared" si="288"/>
        <v>0</v>
      </c>
      <c r="R4635" t="str">
        <f>IFERROR(VLOOKUP(M4635,'Skudsanering UC monitorering'!A:B,1,FALSE),"")</f>
        <v/>
      </c>
      <c r="S4635" t="str">
        <f>IFERROR(VLOOKUP(O4635,'Skudsanering UC monitorering'!A:B,1,FALSE),"")</f>
        <v/>
      </c>
      <c r="T4635" t="str">
        <f>IFERROR(VLOOKUP(M4635,'Skudsanering UC monitorering'!A:B,2,FALSE),"")</f>
        <v/>
      </c>
      <c r="U4635">
        <f t="shared" si="289"/>
        <v>0</v>
      </c>
      <c r="V4635">
        <f t="shared" si="290"/>
        <v>0</v>
      </c>
      <c r="W4635" s="3">
        <f t="shared" si="291"/>
        <v>0</v>
      </c>
    </row>
    <row r="4636" spans="1:23" hidden="1" x14ac:dyDescent="0.15">
      <c r="A4636" s="4" t="s">
        <v>16227</v>
      </c>
      <c r="B4636" s="1" t="d">
        <v>2023-12-31</v>
      </c>
      <c r="C4636">
        <v>61038.42</v>
      </c>
      <c r="D4636" s="1" t="d">
        <v>2022-10-21</v>
      </c>
      <c r="E4636" t="s">
        <v>378</v>
      </c>
      <c r="F4636" t="s">
        <v>379</v>
      </c>
      <c r="G4636" t="s">
        <v>3630</v>
      </c>
      <c r="H4636">
        <v>1</v>
      </c>
      <c r="I4636">
        <v>8903112715</v>
      </c>
      <c r="J4636">
        <v>8903112715</v>
      </c>
      <c r="K4636" t="s">
        <v>381</v>
      </c>
      <c r="L4636" t="s">
        <v>381</v>
      </c>
      <c r="M4636" s="4" t="s">
        <v>9371</v>
      </c>
      <c r="N4636" s="1" t="d">
        <v>1989-03-11</v>
      </c>
      <c r="O4636" s="4" t="s">
        <v>381</v>
      </c>
      <c r="P4636">
        <f>IFERROR(VLOOKUP(A4636,'17. Skuldsanering vilja'!A:D,1,FALSE),0)</f>
        <v>0</v>
      </c>
      <c r="Q4636">
        <f t="shared" si="288"/>
        <v>0</v>
      </c>
      <c r="R4636" t="str">
        <f>IFERROR(VLOOKUP(M4636,'Skudsanering UC monitorering'!A:B,1,FALSE),"")</f>
        <v/>
      </c>
      <c r="S4636" t="str">
        <f>IFERROR(VLOOKUP(O4636,'Skudsanering UC monitorering'!A:B,1,FALSE),"")</f>
        <v/>
      </c>
      <c r="T4636" t="str">
        <f>IFERROR(VLOOKUP(M4636,'Skudsanering UC monitorering'!A:B,2,FALSE),"")</f>
        <v/>
      </c>
      <c r="U4636">
        <f t="shared" si="289"/>
        <v>0</v>
      </c>
      <c r="V4636">
        <f t="shared" si="290"/>
        <v>0</v>
      </c>
      <c r="W4636" s="3">
        <f t="shared" si="291"/>
        <v>0</v>
      </c>
    </row>
    <row r="4637" spans="1:23" hidden="1" x14ac:dyDescent="0.15">
      <c r="A4637" s="4" t="s">
        <v>16228</v>
      </c>
      <c r="B4637" s="1" t="d">
        <v>2023-12-31</v>
      </c>
      <c r="C4637">
        <v>186389.27</v>
      </c>
      <c r="D4637" s="1" t="d">
        <v>2022-10-26</v>
      </c>
      <c r="E4637" t="s">
        <v>378</v>
      </c>
      <c r="F4637" t="s">
        <v>379</v>
      </c>
      <c r="G4637" t="s">
        <v>678</v>
      </c>
      <c r="H4637">
        <v>1</v>
      </c>
      <c r="I4637">
        <v>9911164094</v>
      </c>
      <c r="J4637">
        <v>9911164094</v>
      </c>
      <c r="K4637" t="s">
        <v>381</v>
      </c>
      <c r="L4637" t="s">
        <v>381</v>
      </c>
      <c r="M4637" s="4" t="s">
        <v>9372</v>
      </c>
      <c r="N4637" s="1" t="d">
        <v>1999-11-16</v>
      </c>
      <c r="O4637" s="4" t="s">
        <v>381</v>
      </c>
      <c r="P4637">
        <f>IFERROR(VLOOKUP(A4637,'17. Skuldsanering vilja'!A:D,1,FALSE),0)</f>
        <v>0</v>
      </c>
      <c r="Q4637">
        <f t="shared" si="288"/>
        <v>0</v>
      </c>
      <c r="R4637" t="str">
        <f>IFERROR(VLOOKUP(M4637,'Skudsanering UC monitorering'!A:B,1,FALSE),"")</f>
        <v/>
      </c>
      <c r="S4637" t="str">
        <f>IFERROR(VLOOKUP(O4637,'Skudsanering UC monitorering'!A:B,1,FALSE),"")</f>
        <v/>
      </c>
      <c r="T4637" t="str">
        <f>IFERROR(VLOOKUP(M4637,'Skudsanering UC monitorering'!A:B,2,FALSE),"")</f>
        <v/>
      </c>
      <c r="U4637">
        <f t="shared" si="289"/>
        <v>0</v>
      </c>
      <c r="V4637">
        <f t="shared" si="290"/>
        <v>0</v>
      </c>
      <c r="W4637" s="3">
        <f t="shared" si="291"/>
        <v>0</v>
      </c>
    </row>
    <row r="4638" spans="1:23" hidden="1" x14ac:dyDescent="0.15">
      <c r="A4638" s="4" t="s">
        <v>16229</v>
      </c>
      <c r="B4638" s="1" t="d">
        <v>2023-12-31</v>
      </c>
      <c r="C4638">
        <v>295517.26</v>
      </c>
      <c r="D4638" s="1" t="d">
        <v>2022-11-01</v>
      </c>
      <c r="E4638" t="s">
        <v>378</v>
      </c>
      <c r="F4638" t="s">
        <v>379</v>
      </c>
      <c r="G4638" t="s">
        <v>3630</v>
      </c>
      <c r="H4638">
        <v>1</v>
      </c>
      <c r="I4638">
        <v>7810100185</v>
      </c>
      <c r="J4638">
        <v>7810100185</v>
      </c>
      <c r="K4638" t="s">
        <v>381</v>
      </c>
      <c r="L4638" t="s">
        <v>381</v>
      </c>
      <c r="M4638" s="4" t="s">
        <v>9373</v>
      </c>
      <c r="N4638" s="1" t="d">
        <v>1978-10-10</v>
      </c>
      <c r="O4638" s="4" t="s">
        <v>381</v>
      </c>
      <c r="P4638">
        <f>IFERROR(VLOOKUP(A4638,'17. Skuldsanering vilja'!A:D,1,FALSE),0)</f>
        <v>0</v>
      </c>
      <c r="Q4638">
        <f t="shared" si="288"/>
        <v>0</v>
      </c>
      <c r="R4638" t="str">
        <f>IFERROR(VLOOKUP(M4638,'Skudsanering UC monitorering'!A:B,1,FALSE),"")</f>
        <v/>
      </c>
      <c r="S4638" t="str">
        <f>IFERROR(VLOOKUP(O4638,'Skudsanering UC monitorering'!A:B,1,FALSE),"")</f>
        <v/>
      </c>
      <c r="T4638" t="str">
        <f>IFERROR(VLOOKUP(M4638,'Skudsanering UC monitorering'!A:B,2,FALSE),"")</f>
        <v/>
      </c>
      <c r="U4638">
        <f t="shared" si="289"/>
        <v>0</v>
      </c>
      <c r="V4638">
        <f t="shared" si="290"/>
        <v>0</v>
      </c>
      <c r="W4638" s="3">
        <f t="shared" si="291"/>
        <v>0</v>
      </c>
    </row>
    <row r="4639" spans="1:23" hidden="1" x14ac:dyDescent="0.15">
      <c r="A4639" s="4" t="s">
        <v>16230</v>
      </c>
      <c r="B4639" s="1" t="d">
        <v>2023-12-31</v>
      </c>
      <c r="C4639">
        <v>105289.69</v>
      </c>
      <c r="D4639" s="1" t="d">
        <v>2022-11-21</v>
      </c>
      <c r="E4639" t="s">
        <v>378</v>
      </c>
      <c r="F4639" t="s">
        <v>379</v>
      </c>
      <c r="G4639" t="s">
        <v>1734</v>
      </c>
      <c r="H4639">
        <v>2</v>
      </c>
      <c r="I4639">
        <v>9510157002</v>
      </c>
      <c r="J4639">
        <v>9510157002</v>
      </c>
      <c r="K4639" t="s">
        <v>381</v>
      </c>
      <c r="L4639" t="s">
        <v>381</v>
      </c>
      <c r="M4639" s="4" t="s">
        <v>9374</v>
      </c>
      <c r="N4639" s="1" t="d">
        <v>1995-10-15</v>
      </c>
      <c r="O4639" s="4" t="s">
        <v>9374</v>
      </c>
      <c r="P4639">
        <f>IFERROR(VLOOKUP(A4639,'17. Skuldsanering vilja'!A:D,1,FALSE),0)</f>
        <v>0</v>
      </c>
      <c r="Q4639">
        <f t="shared" si="288"/>
        <v>0</v>
      </c>
      <c r="R4639" t="str">
        <f>IFERROR(VLOOKUP(M4639,'Skudsanering UC monitorering'!A:B,1,FALSE),"")</f>
        <v/>
      </c>
      <c r="S4639" t="str">
        <f>IFERROR(VLOOKUP(O4639,'Skudsanering UC monitorering'!A:B,1,FALSE),"")</f>
        <v/>
      </c>
      <c r="T4639" t="str">
        <f>IFERROR(VLOOKUP(M4639,'Skudsanering UC monitorering'!A:B,2,FALSE),"")</f>
        <v/>
      </c>
      <c r="U4639">
        <f t="shared" si="289"/>
        <v>0</v>
      </c>
      <c r="V4639">
        <f t="shared" si="290"/>
        <v>0</v>
      </c>
      <c r="W4639" s="3">
        <f t="shared" si="291"/>
        <v>0</v>
      </c>
    </row>
    <row r="4640" spans="1:23" hidden="1" x14ac:dyDescent="0.15">
      <c r="A4640" s="4" t="s">
        <v>16231</v>
      </c>
      <c r="B4640" s="1" t="d">
        <v>2023-12-31</v>
      </c>
      <c r="C4640">
        <v>280462.03999999998</v>
      </c>
      <c r="D4640" s="1" t="d">
        <v>2022-10-26</v>
      </c>
      <c r="E4640" t="s">
        <v>378</v>
      </c>
      <c r="F4640" t="s">
        <v>379</v>
      </c>
      <c r="G4640" t="s">
        <v>1183</v>
      </c>
      <c r="H4640">
        <v>1</v>
      </c>
      <c r="I4640">
        <v>7804129281</v>
      </c>
      <c r="J4640">
        <v>7804129281</v>
      </c>
      <c r="K4640" t="s">
        <v>381</v>
      </c>
      <c r="L4640" t="s">
        <v>381</v>
      </c>
      <c r="M4640" s="4" t="s">
        <v>9375</v>
      </c>
      <c r="N4640" s="1" t="d">
        <v>1978-04-12</v>
      </c>
      <c r="O4640" s="4" t="s">
        <v>381</v>
      </c>
      <c r="P4640">
        <f>IFERROR(VLOOKUP(A4640,'17. Skuldsanering vilja'!A:D,1,FALSE),0)</f>
        <v>0</v>
      </c>
      <c r="Q4640">
        <f t="shared" si="288"/>
        <v>0</v>
      </c>
      <c r="R4640" t="str">
        <f>IFERROR(VLOOKUP(M4640,'Skudsanering UC monitorering'!A:B,1,FALSE),"")</f>
        <v/>
      </c>
      <c r="S4640" t="str">
        <f>IFERROR(VLOOKUP(O4640,'Skudsanering UC monitorering'!A:B,1,FALSE),"")</f>
        <v/>
      </c>
      <c r="T4640" t="str">
        <f>IFERROR(VLOOKUP(M4640,'Skudsanering UC monitorering'!A:B,2,FALSE),"")</f>
        <v/>
      </c>
      <c r="U4640">
        <f t="shared" si="289"/>
        <v>0</v>
      </c>
      <c r="V4640">
        <f t="shared" si="290"/>
        <v>0</v>
      </c>
      <c r="W4640" s="3">
        <f t="shared" si="291"/>
        <v>0</v>
      </c>
    </row>
    <row r="4641" spans="1:23" hidden="1" x14ac:dyDescent="0.15">
      <c r="A4641" s="4" t="s">
        <v>16232</v>
      </c>
      <c r="B4641" s="1" t="d">
        <v>2023-12-31</v>
      </c>
      <c r="C4641">
        <v>115112.3</v>
      </c>
      <c r="D4641" s="1" t="d">
        <v>2022-10-28</v>
      </c>
      <c r="E4641" t="s">
        <v>378</v>
      </c>
      <c r="F4641" t="s">
        <v>401</v>
      </c>
      <c r="G4641" t="s">
        <v>3630</v>
      </c>
      <c r="H4641">
        <v>1</v>
      </c>
      <c r="I4641">
        <v>9410134499</v>
      </c>
      <c r="J4641">
        <v>9410134499</v>
      </c>
      <c r="K4641" t="s">
        <v>381</v>
      </c>
      <c r="L4641" t="s">
        <v>381</v>
      </c>
      <c r="M4641" s="4" t="s">
        <v>9376</v>
      </c>
      <c r="N4641" s="1" t="d">
        <v>1994-10-13</v>
      </c>
      <c r="O4641" s="4" t="s">
        <v>381</v>
      </c>
      <c r="P4641">
        <f>IFERROR(VLOOKUP(A4641,'17. Skuldsanering vilja'!A:D,1,FALSE),0)</f>
        <v>0</v>
      </c>
      <c r="Q4641">
        <f t="shared" si="288"/>
        <v>0</v>
      </c>
      <c r="R4641" t="str">
        <f>IFERROR(VLOOKUP(M4641,'Skudsanering UC monitorering'!A:B,1,FALSE),"")</f>
        <v/>
      </c>
      <c r="S4641" t="str">
        <f>IFERROR(VLOOKUP(O4641,'Skudsanering UC monitorering'!A:B,1,FALSE),"")</f>
        <v/>
      </c>
      <c r="T4641" t="str">
        <f>IFERROR(VLOOKUP(M4641,'Skudsanering UC monitorering'!A:B,2,FALSE),"")</f>
        <v/>
      </c>
      <c r="U4641">
        <f t="shared" si="289"/>
        <v>0</v>
      </c>
      <c r="V4641">
        <f t="shared" si="290"/>
        <v>0</v>
      </c>
      <c r="W4641" s="3">
        <f t="shared" si="291"/>
        <v>0</v>
      </c>
    </row>
    <row r="4642" spans="1:23" hidden="1" x14ac:dyDescent="0.15">
      <c r="A4642" s="4" t="s">
        <v>16233</v>
      </c>
      <c r="B4642" s="1" t="d">
        <v>2023-12-31</v>
      </c>
      <c r="C4642">
        <v>188261.26</v>
      </c>
      <c r="D4642" s="1" t="d">
        <v>2022-10-26</v>
      </c>
      <c r="E4642" t="s">
        <v>378</v>
      </c>
      <c r="F4642" t="s">
        <v>379</v>
      </c>
      <c r="G4642" t="s">
        <v>4627</v>
      </c>
      <c r="H4642">
        <v>1</v>
      </c>
      <c r="I4642">
        <v>101096931</v>
      </c>
      <c r="J4642">
        <v>101096931</v>
      </c>
      <c r="K4642" t="s">
        <v>381</v>
      </c>
      <c r="L4642" t="s">
        <v>381</v>
      </c>
      <c r="M4642" s="4" t="s">
        <v>9377</v>
      </c>
      <c r="N4642" s="1" t="d">
        <v>2001-01-09</v>
      </c>
      <c r="O4642" s="4" t="s">
        <v>381</v>
      </c>
      <c r="P4642">
        <f>IFERROR(VLOOKUP(A4642,'17. Skuldsanering vilja'!A:D,1,FALSE),0)</f>
        <v>0</v>
      </c>
      <c r="Q4642">
        <f t="shared" si="288"/>
        <v>0</v>
      </c>
      <c r="R4642" t="str">
        <f>IFERROR(VLOOKUP(M4642,'Skudsanering UC monitorering'!A:B,1,FALSE),"")</f>
        <v/>
      </c>
      <c r="S4642" t="str">
        <f>IFERROR(VLOOKUP(O4642,'Skudsanering UC monitorering'!A:B,1,FALSE),"")</f>
        <v/>
      </c>
      <c r="T4642" t="str">
        <f>IFERROR(VLOOKUP(M4642,'Skudsanering UC monitorering'!A:B,2,FALSE),"")</f>
        <v/>
      </c>
      <c r="U4642">
        <f t="shared" si="289"/>
        <v>0</v>
      </c>
      <c r="V4642">
        <f t="shared" si="290"/>
        <v>0</v>
      </c>
      <c r="W4642" s="3">
        <f t="shared" si="291"/>
        <v>0</v>
      </c>
    </row>
    <row r="4643" spans="1:23" hidden="1" x14ac:dyDescent="0.15">
      <c r="A4643" s="4" t="s">
        <v>16234</v>
      </c>
      <c r="B4643" s="1" t="d">
        <v>2023-12-31</v>
      </c>
      <c r="C4643">
        <v>292003.78000000003</v>
      </c>
      <c r="D4643" s="1" t="d">
        <v>2022-11-03</v>
      </c>
      <c r="E4643" t="s">
        <v>378</v>
      </c>
      <c r="F4643" t="s">
        <v>379</v>
      </c>
      <c r="G4643" t="s">
        <v>2643</v>
      </c>
      <c r="H4643">
        <v>1</v>
      </c>
      <c r="I4643">
        <v>9808206537</v>
      </c>
      <c r="J4643">
        <v>9808206537</v>
      </c>
      <c r="K4643" t="s">
        <v>381</v>
      </c>
      <c r="L4643" t="s">
        <v>381</v>
      </c>
      <c r="M4643" s="4" t="s">
        <v>9378</v>
      </c>
      <c r="N4643" s="1" t="d">
        <v>1998-08-20</v>
      </c>
      <c r="O4643" s="4" t="s">
        <v>381</v>
      </c>
      <c r="P4643">
        <f>IFERROR(VLOOKUP(A4643,'17. Skuldsanering vilja'!A:D,1,FALSE),0)</f>
        <v>0</v>
      </c>
      <c r="Q4643">
        <f t="shared" si="288"/>
        <v>0</v>
      </c>
      <c r="R4643" t="str">
        <f>IFERROR(VLOOKUP(M4643,'Skudsanering UC monitorering'!A:B,1,FALSE),"")</f>
        <v/>
      </c>
      <c r="S4643" t="str">
        <f>IFERROR(VLOOKUP(O4643,'Skudsanering UC monitorering'!A:B,1,FALSE),"")</f>
        <v/>
      </c>
      <c r="T4643" t="str">
        <f>IFERROR(VLOOKUP(M4643,'Skudsanering UC monitorering'!A:B,2,FALSE),"")</f>
        <v/>
      </c>
      <c r="U4643">
        <f t="shared" si="289"/>
        <v>0</v>
      </c>
      <c r="V4643">
        <f t="shared" si="290"/>
        <v>0</v>
      </c>
      <c r="W4643" s="3">
        <f t="shared" si="291"/>
        <v>0</v>
      </c>
    </row>
    <row r="4644" spans="1:23" hidden="1" x14ac:dyDescent="0.15">
      <c r="A4644" s="4" t="s">
        <v>16235</v>
      </c>
      <c r="B4644" s="1" t="d">
        <v>2023-12-31</v>
      </c>
      <c r="C4644">
        <v>172508.76</v>
      </c>
      <c r="D4644" s="1" t="d">
        <v>2022-10-31</v>
      </c>
      <c r="E4644" t="s">
        <v>378</v>
      </c>
      <c r="F4644" t="s">
        <v>379</v>
      </c>
      <c r="G4644" t="s">
        <v>4604</v>
      </c>
      <c r="H4644">
        <v>1</v>
      </c>
      <c r="I4644">
        <v>6702131944</v>
      </c>
      <c r="J4644">
        <v>6702131944</v>
      </c>
      <c r="K4644" t="s">
        <v>381</v>
      </c>
      <c r="L4644" t="s">
        <v>381</v>
      </c>
      <c r="M4644" s="4" t="s">
        <v>9379</v>
      </c>
      <c r="N4644" s="1" t="d">
        <v>1967-02-13</v>
      </c>
      <c r="O4644" s="4" t="s">
        <v>381</v>
      </c>
      <c r="P4644">
        <f>IFERROR(VLOOKUP(A4644,'17. Skuldsanering vilja'!A:D,1,FALSE),0)</f>
        <v>0</v>
      </c>
      <c r="Q4644">
        <f t="shared" si="288"/>
        <v>0</v>
      </c>
      <c r="R4644" t="str">
        <f>IFERROR(VLOOKUP(M4644,'Skudsanering UC monitorering'!A:B,1,FALSE),"")</f>
        <v/>
      </c>
      <c r="S4644" t="str">
        <f>IFERROR(VLOOKUP(O4644,'Skudsanering UC monitorering'!A:B,1,FALSE),"")</f>
        <v/>
      </c>
      <c r="T4644" t="str">
        <f>IFERROR(VLOOKUP(M4644,'Skudsanering UC monitorering'!A:B,2,FALSE),"")</f>
        <v/>
      </c>
      <c r="U4644">
        <f t="shared" si="289"/>
        <v>0</v>
      </c>
      <c r="V4644">
        <f t="shared" si="290"/>
        <v>0</v>
      </c>
      <c r="W4644" s="3">
        <f t="shared" si="291"/>
        <v>0</v>
      </c>
    </row>
    <row r="4645" spans="1:23" hidden="1" x14ac:dyDescent="0.15">
      <c r="A4645" s="4" t="s">
        <v>16236</v>
      </c>
      <c r="B4645" s="1" t="d">
        <v>2023-12-31</v>
      </c>
      <c r="C4645">
        <v>278170.71999999997</v>
      </c>
      <c r="D4645" s="1" t="d">
        <v>2022-11-01</v>
      </c>
      <c r="E4645" t="s">
        <v>378</v>
      </c>
      <c r="F4645" t="s">
        <v>379</v>
      </c>
      <c r="G4645" t="s">
        <v>4630</v>
      </c>
      <c r="H4645">
        <v>1</v>
      </c>
      <c r="I4645">
        <v>9308135954</v>
      </c>
      <c r="J4645">
        <v>9308135954</v>
      </c>
      <c r="K4645" t="s">
        <v>381</v>
      </c>
      <c r="L4645" t="s">
        <v>381</v>
      </c>
      <c r="M4645" s="4" t="s">
        <v>9380</v>
      </c>
      <c r="N4645" s="1" t="d">
        <v>1993-08-13</v>
      </c>
      <c r="O4645" s="4" t="s">
        <v>381</v>
      </c>
      <c r="P4645">
        <f>IFERROR(VLOOKUP(A4645,'17. Skuldsanering vilja'!A:D,1,FALSE),0)</f>
        <v>0</v>
      </c>
      <c r="Q4645">
        <f t="shared" si="288"/>
        <v>0</v>
      </c>
      <c r="R4645" t="str">
        <f>IFERROR(VLOOKUP(M4645,'Skudsanering UC monitorering'!A:B,1,FALSE),"")</f>
        <v/>
      </c>
      <c r="S4645" t="str">
        <f>IFERROR(VLOOKUP(O4645,'Skudsanering UC monitorering'!A:B,1,FALSE),"")</f>
        <v/>
      </c>
      <c r="T4645" t="str">
        <f>IFERROR(VLOOKUP(M4645,'Skudsanering UC monitorering'!A:B,2,FALSE),"")</f>
        <v/>
      </c>
      <c r="U4645">
        <f t="shared" si="289"/>
        <v>0</v>
      </c>
      <c r="V4645">
        <f t="shared" si="290"/>
        <v>0</v>
      </c>
      <c r="W4645" s="3">
        <f t="shared" si="291"/>
        <v>0</v>
      </c>
    </row>
    <row r="4646" spans="1:23" hidden="1" x14ac:dyDescent="0.15">
      <c r="A4646" s="4" t="s">
        <v>16237</v>
      </c>
      <c r="B4646" s="1" t="d">
        <v>2023-12-31</v>
      </c>
      <c r="C4646">
        <v>157977.44</v>
      </c>
      <c r="D4646" s="1" t="d">
        <v>2022-10-28</v>
      </c>
      <c r="E4646" t="s">
        <v>378</v>
      </c>
      <c r="F4646" t="s">
        <v>379</v>
      </c>
      <c r="G4646" t="s">
        <v>4631</v>
      </c>
      <c r="H4646">
        <v>1</v>
      </c>
      <c r="I4646">
        <v>9710061285</v>
      </c>
      <c r="J4646">
        <v>9710061285</v>
      </c>
      <c r="K4646" t="s">
        <v>381</v>
      </c>
      <c r="L4646" t="s">
        <v>381</v>
      </c>
      <c r="M4646" s="4" t="s">
        <v>9381</v>
      </c>
      <c r="N4646" s="1" t="d">
        <v>1997-10-06</v>
      </c>
      <c r="O4646" s="4" t="s">
        <v>381</v>
      </c>
      <c r="P4646">
        <f>IFERROR(VLOOKUP(A4646,'17. Skuldsanering vilja'!A:D,1,FALSE),0)</f>
        <v>0</v>
      </c>
      <c r="Q4646">
        <f t="shared" si="288"/>
        <v>0</v>
      </c>
      <c r="R4646" t="str">
        <f>IFERROR(VLOOKUP(M4646,'Skudsanering UC monitorering'!A:B,1,FALSE),"")</f>
        <v/>
      </c>
      <c r="S4646" t="str">
        <f>IFERROR(VLOOKUP(O4646,'Skudsanering UC monitorering'!A:B,1,FALSE),"")</f>
        <v/>
      </c>
      <c r="T4646" t="str">
        <f>IFERROR(VLOOKUP(M4646,'Skudsanering UC monitorering'!A:B,2,FALSE),"")</f>
        <v/>
      </c>
      <c r="U4646">
        <f t="shared" si="289"/>
        <v>0</v>
      </c>
      <c r="V4646">
        <f t="shared" si="290"/>
        <v>0</v>
      </c>
      <c r="W4646" s="3">
        <f t="shared" si="291"/>
        <v>0</v>
      </c>
    </row>
    <row r="4647" spans="1:23" hidden="1" x14ac:dyDescent="0.15">
      <c r="A4647" s="4" t="s">
        <v>16238</v>
      </c>
      <c r="B4647" s="1" t="d">
        <v>2023-12-31</v>
      </c>
      <c r="C4647">
        <v>208298.34</v>
      </c>
      <c r="D4647" s="1" t="d">
        <v>2022-10-25</v>
      </c>
      <c r="E4647" t="s">
        <v>378</v>
      </c>
      <c r="F4647" t="s">
        <v>539</v>
      </c>
      <c r="G4647" t="s">
        <v>1884</v>
      </c>
      <c r="H4647">
        <v>1</v>
      </c>
      <c r="I4647">
        <v>9302211561</v>
      </c>
      <c r="J4647">
        <v>9302211561</v>
      </c>
      <c r="K4647" t="s">
        <v>381</v>
      </c>
      <c r="L4647" t="s">
        <v>381</v>
      </c>
      <c r="M4647" s="4" t="s">
        <v>9382</v>
      </c>
      <c r="N4647" s="1" t="d">
        <v>1993-02-21</v>
      </c>
      <c r="O4647" s="4" t="s">
        <v>381</v>
      </c>
      <c r="P4647">
        <f>IFERROR(VLOOKUP(A4647,'17. Skuldsanering vilja'!A:D,1,FALSE),0)</f>
        <v>0</v>
      </c>
      <c r="Q4647">
        <f t="shared" si="288"/>
        <v>0</v>
      </c>
      <c r="R4647" t="str">
        <f>IFERROR(VLOOKUP(M4647,'Skudsanering UC monitorering'!A:B,1,FALSE),"")</f>
        <v/>
      </c>
      <c r="S4647" t="str">
        <f>IFERROR(VLOOKUP(O4647,'Skudsanering UC monitorering'!A:B,1,FALSE),"")</f>
        <v/>
      </c>
      <c r="T4647" t="str">
        <f>IFERROR(VLOOKUP(M4647,'Skudsanering UC monitorering'!A:B,2,FALSE),"")</f>
        <v/>
      </c>
      <c r="U4647">
        <f t="shared" si="289"/>
        <v>0</v>
      </c>
      <c r="V4647">
        <f t="shared" si="290"/>
        <v>0</v>
      </c>
      <c r="W4647" s="3">
        <f t="shared" si="291"/>
        <v>0</v>
      </c>
    </row>
    <row r="4648" spans="1:23" hidden="1" x14ac:dyDescent="0.15">
      <c r="A4648" s="4" t="s">
        <v>16239</v>
      </c>
      <c r="B4648" s="1" t="d">
        <v>2023-12-31</v>
      </c>
      <c r="C4648">
        <v>369892.18</v>
      </c>
      <c r="D4648" s="1" t="d">
        <v>2022-10-27</v>
      </c>
      <c r="E4648" t="s">
        <v>378</v>
      </c>
      <c r="F4648" t="s">
        <v>379</v>
      </c>
      <c r="G4648" t="s">
        <v>2793</v>
      </c>
      <c r="H4648">
        <v>2</v>
      </c>
      <c r="I4648">
        <v>6107281666</v>
      </c>
      <c r="J4648">
        <v>6107281666</v>
      </c>
      <c r="K4648" t="s">
        <v>381</v>
      </c>
      <c r="L4648" t="s">
        <v>381</v>
      </c>
      <c r="M4648" s="4" t="s">
        <v>9383</v>
      </c>
      <c r="N4648" s="1" t="d">
        <v>1961-07-28</v>
      </c>
      <c r="O4648" s="4" t="s">
        <v>9383</v>
      </c>
      <c r="P4648">
        <f>IFERROR(VLOOKUP(A4648,'17. Skuldsanering vilja'!A:D,1,FALSE),0)</f>
        <v>0</v>
      </c>
      <c r="Q4648">
        <f t="shared" si="288"/>
        <v>0</v>
      </c>
      <c r="R4648" t="str">
        <f>IFERROR(VLOOKUP(M4648,'Skudsanering UC monitorering'!A:B,1,FALSE),"")</f>
        <v/>
      </c>
      <c r="S4648" t="str">
        <f>IFERROR(VLOOKUP(O4648,'Skudsanering UC monitorering'!A:B,1,FALSE),"")</f>
        <v/>
      </c>
      <c r="T4648" t="str">
        <f>IFERROR(VLOOKUP(M4648,'Skudsanering UC monitorering'!A:B,2,FALSE),"")</f>
        <v/>
      </c>
      <c r="U4648">
        <f t="shared" si="289"/>
        <v>0</v>
      </c>
      <c r="V4648">
        <f t="shared" si="290"/>
        <v>0</v>
      </c>
      <c r="W4648" s="3">
        <f t="shared" si="291"/>
        <v>0</v>
      </c>
    </row>
    <row r="4649" spans="1:23" hidden="1" x14ac:dyDescent="0.15">
      <c r="A4649" s="4" t="s">
        <v>16240</v>
      </c>
      <c r="B4649" s="1" t="d">
        <v>2023-12-31</v>
      </c>
      <c r="C4649">
        <v>403464.18</v>
      </c>
      <c r="D4649" s="1" t="d">
        <v>2022-10-25</v>
      </c>
      <c r="E4649" t="s">
        <v>378</v>
      </c>
      <c r="F4649" t="s">
        <v>379</v>
      </c>
      <c r="G4649" t="s">
        <v>3342</v>
      </c>
      <c r="H4649">
        <v>2</v>
      </c>
      <c r="I4649">
        <v>9507295955</v>
      </c>
      <c r="J4649">
        <v>9507295955</v>
      </c>
      <c r="K4649" t="s">
        <v>381</v>
      </c>
      <c r="L4649" t="s">
        <v>381</v>
      </c>
      <c r="M4649" s="4" t="s">
        <v>9384</v>
      </c>
      <c r="N4649" s="1" t="d">
        <v>1995-07-29</v>
      </c>
      <c r="O4649" s="4" t="s">
        <v>9384</v>
      </c>
      <c r="P4649">
        <f>IFERROR(VLOOKUP(A4649,'17. Skuldsanering vilja'!A:D,1,FALSE),0)</f>
        <v>0</v>
      </c>
      <c r="Q4649">
        <f t="shared" si="288"/>
        <v>0</v>
      </c>
      <c r="R4649" t="str">
        <f>IFERROR(VLOOKUP(M4649,'Skudsanering UC monitorering'!A:B,1,FALSE),"")</f>
        <v/>
      </c>
      <c r="S4649" t="str">
        <f>IFERROR(VLOOKUP(O4649,'Skudsanering UC monitorering'!A:B,1,FALSE),"")</f>
        <v/>
      </c>
      <c r="T4649" t="str">
        <f>IFERROR(VLOOKUP(M4649,'Skudsanering UC monitorering'!A:B,2,FALSE),"")</f>
        <v/>
      </c>
      <c r="U4649">
        <f t="shared" si="289"/>
        <v>0</v>
      </c>
      <c r="V4649">
        <f t="shared" si="290"/>
        <v>0</v>
      </c>
      <c r="W4649" s="3">
        <f t="shared" si="291"/>
        <v>0</v>
      </c>
    </row>
    <row r="4650" spans="1:23" hidden="1" x14ac:dyDescent="0.15">
      <c r="A4650" s="4" t="s">
        <v>16241</v>
      </c>
      <c r="B4650" s="1" t="d">
        <v>2023-12-31</v>
      </c>
      <c r="C4650">
        <v>29968.75</v>
      </c>
      <c r="D4650" s="1" t="d">
        <v>2022-11-02</v>
      </c>
      <c r="E4650" t="s">
        <v>378</v>
      </c>
      <c r="F4650" t="s">
        <v>379</v>
      </c>
      <c r="G4650" t="s">
        <v>1913</v>
      </c>
      <c r="H4650">
        <v>1</v>
      </c>
      <c r="I4650">
        <v>8302035996</v>
      </c>
      <c r="J4650">
        <v>8302035996</v>
      </c>
      <c r="K4650" t="s">
        <v>381</v>
      </c>
      <c r="L4650" t="s">
        <v>381</v>
      </c>
      <c r="M4650" s="4" t="s">
        <v>9385</v>
      </c>
      <c r="N4650" s="1" t="d">
        <v>1983-02-03</v>
      </c>
      <c r="O4650" s="4" t="s">
        <v>381</v>
      </c>
      <c r="P4650">
        <f>IFERROR(VLOOKUP(A4650,'17. Skuldsanering vilja'!A:D,1,FALSE),0)</f>
        <v>0</v>
      </c>
      <c r="Q4650">
        <f t="shared" si="288"/>
        <v>0</v>
      </c>
      <c r="R4650" t="str">
        <f>IFERROR(VLOOKUP(M4650,'Skudsanering UC monitorering'!A:B,1,FALSE),"")</f>
        <v/>
      </c>
      <c r="S4650" t="str">
        <f>IFERROR(VLOOKUP(O4650,'Skudsanering UC monitorering'!A:B,1,FALSE),"")</f>
        <v/>
      </c>
      <c r="T4650" t="str">
        <f>IFERROR(VLOOKUP(M4650,'Skudsanering UC monitorering'!A:B,2,FALSE),"")</f>
        <v/>
      </c>
      <c r="U4650">
        <f t="shared" si="289"/>
        <v>0</v>
      </c>
      <c r="V4650">
        <f t="shared" si="290"/>
        <v>0</v>
      </c>
      <c r="W4650" s="3">
        <f t="shared" si="291"/>
        <v>0</v>
      </c>
    </row>
    <row r="4651" spans="1:23" hidden="1" x14ac:dyDescent="0.15">
      <c r="A4651" s="4" t="s">
        <v>16242</v>
      </c>
      <c r="B4651" s="1" t="d">
        <v>2023-12-31</v>
      </c>
      <c r="C4651">
        <v>91088.34</v>
      </c>
      <c r="D4651" s="1" t="d">
        <v>2022-10-27</v>
      </c>
      <c r="E4651" t="s">
        <v>378</v>
      </c>
      <c r="F4651" t="s">
        <v>379</v>
      </c>
      <c r="G4651" t="s">
        <v>4631</v>
      </c>
      <c r="H4651">
        <v>1</v>
      </c>
      <c r="I4651">
        <v>9603231193</v>
      </c>
      <c r="J4651">
        <v>9603231193</v>
      </c>
      <c r="K4651" t="s">
        <v>381</v>
      </c>
      <c r="L4651" t="s">
        <v>381</v>
      </c>
      <c r="M4651" s="4" t="s">
        <v>9386</v>
      </c>
      <c r="N4651" s="1" t="d">
        <v>1996-03-23</v>
      </c>
      <c r="O4651" s="4" t="s">
        <v>381</v>
      </c>
      <c r="P4651">
        <f>IFERROR(VLOOKUP(A4651,'17. Skuldsanering vilja'!A:D,1,FALSE),0)</f>
        <v>0</v>
      </c>
      <c r="Q4651">
        <f t="shared" si="288"/>
        <v>0</v>
      </c>
      <c r="R4651" t="str">
        <f>IFERROR(VLOOKUP(M4651,'Skudsanering UC monitorering'!A:B,1,FALSE),"")</f>
        <v/>
      </c>
      <c r="S4651" t="str">
        <f>IFERROR(VLOOKUP(O4651,'Skudsanering UC monitorering'!A:B,1,FALSE),"")</f>
        <v/>
      </c>
      <c r="T4651" t="str">
        <f>IFERROR(VLOOKUP(M4651,'Skudsanering UC monitorering'!A:B,2,FALSE),"")</f>
        <v/>
      </c>
      <c r="U4651">
        <f t="shared" si="289"/>
        <v>0</v>
      </c>
      <c r="V4651">
        <f t="shared" si="290"/>
        <v>0</v>
      </c>
      <c r="W4651" s="3">
        <f t="shared" si="291"/>
        <v>0</v>
      </c>
    </row>
    <row r="4652" spans="1:23" hidden="1" x14ac:dyDescent="0.15">
      <c r="A4652" s="4" t="s">
        <v>16243</v>
      </c>
      <c r="B4652" s="1" t="d">
        <v>2023-12-31</v>
      </c>
      <c r="C4652">
        <v>118207.99</v>
      </c>
      <c r="D4652" s="1" t="d">
        <v>2022-10-27</v>
      </c>
      <c r="E4652" t="s">
        <v>378</v>
      </c>
      <c r="F4652" t="s">
        <v>379</v>
      </c>
      <c r="G4652" t="s">
        <v>3804</v>
      </c>
      <c r="H4652">
        <v>1</v>
      </c>
      <c r="I4652">
        <v>8105097045</v>
      </c>
      <c r="J4652">
        <v>8105097045</v>
      </c>
      <c r="K4652" t="s">
        <v>381</v>
      </c>
      <c r="L4652" t="s">
        <v>381</v>
      </c>
      <c r="M4652" s="4" t="s">
        <v>9387</v>
      </c>
      <c r="N4652" s="1" t="d">
        <v>1981-05-09</v>
      </c>
      <c r="O4652" s="4" t="s">
        <v>381</v>
      </c>
      <c r="P4652">
        <f>IFERROR(VLOOKUP(A4652,'17. Skuldsanering vilja'!A:D,1,FALSE),0)</f>
        <v>0</v>
      </c>
      <c r="Q4652">
        <f t="shared" si="288"/>
        <v>0</v>
      </c>
      <c r="R4652" t="str">
        <f>IFERROR(VLOOKUP(M4652,'Skudsanering UC monitorering'!A:B,1,FALSE),"")</f>
        <v/>
      </c>
      <c r="S4652" t="str">
        <f>IFERROR(VLOOKUP(O4652,'Skudsanering UC monitorering'!A:B,1,FALSE),"")</f>
        <v/>
      </c>
      <c r="T4652" t="str">
        <f>IFERROR(VLOOKUP(M4652,'Skudsanering UC monitorering'!A:B,2,FALSE),"")</f>
        <v/>
      </c>
      <c r="U4652">
        <f t="shared" si="289"/>
        <v>0</v>
      </c>
      <c r="V4652">
        <f t="shared" si="290"/>
        <v>0</v>
      </c>
      <c r="W4652" s="3">
        <f t="shared" si="291"/>
        <v>0</v>
      </c>
    </row>
    <row r="4653" spans="1:23" hidden="1" x14ac:dyDescent="0.15">
      <c r="A4653" s="4" t="s">
        <v>16244</v>
      </c>
      <c r="B4653" s="1" t="d">
        <v>2023-12-31</v>
      </c>
      <c r="C4653">
        <v>70099.75</v>
      </c>
      <c r="D4653" s="1" t="d">
        <v>2022-10-26</v>
      </c>
      <c r="E4653" t="s">
        <v>378</v>
      </c>
      <c r="F4653" t="s">
        <v>379</v>
      </c>
      <c r="G4653" t="s">
        <v>3630</v>
      </c>
      <c r="H4653">
        <v>1</v>
      </c>
      <c r="I4653">
        <v>8111093566</v>
      </c>
      <c r="J4653">
        <v>8111093566</v>
      </c>
      <c r="K4653" t="s">
        <v>381</v>
      </c>
      <c r="L4653" t="s">
        <v>381</v>
      </c>
      <c r="M4653" s="4" t="s">
        <v>9388</v>
      </c>
      <c r="N4653" s="1" t="d">
        <v>1981-11-09</v>
      </c>
      <c r="O4653" s="4" t="s">
        <v>381</v>
      </c>
      <c r="P4653">
        <f>IFERROR(VLOOKUP(A4653,'17. Skuldsanering vilja'!A:D,1,FALSE),0)</f>
        <v>0</v>
      </c>
      <c r="Q4653">
        <f t="shared" si="288"/>
        <v>0</v>
      </c>
      <c r="R4653" t="str">
        <f>IFERROR(VLOOKUP(M4653,'Skudsanering UC monitorering'!A:B,1,FALSE),"")</f>
        <v/>
      </c>
      <c r="S4653" t="str">
        <f>IFERROR(VLOOKUP(O4653,'Skudsanering UC monitorering'!A:B,1,FALSE),"")</f>
        <v/>
      </c>
      <c r="T4653" t="str">
        <f>IFERROR(VLOOKUP(M4653,'Skudsanering UC monitorering'!A:B,2,FALSE),"")</f>
        <v/>
      </c>
      <c r="U4653">
        <f t="shared" si="289"/>
        <v>0</v>
      </c>
      <c r="V4653">
        <f t="shared" si="290"/>
        <v>0</v>
      </c>
      <c r="W4653" s="3">
        <f t="shared" si="291"/>
        <v>0</v>
      </c>
    </row>
    <row r="4654" spans="1:23" hidden="1" x14ac:dyDescent="0.15">
      <c r="A4654" s="4" t="s">
        <v>16245</v>
      </c>
      <c r="B4654" s="1" t="d">
        <v>2023-12-31</v>
      </c>
      <c r="C4654">
        <v>499280.02</v>
      </c>
      <c r="D4654" s="1" t="d">
        <v>2022-11-17</v>
      </c>
      <c r="E4654" t="s">
        <v>378</v>
      </c>
      <c r="F4654" t="s">
        <v>379</v>
      </c>
      <c r="G4654" t="s">
        <v>1424</v>
      </c>
      <c r="H4654">
        <v>2</v>
      </c>
      <c r="I4654">
        <v>8701050612</v>
      </c>
      <c r="J4654">
        <v>8701050612</v>
      </c>
      <c r="K4654" t="s">
        <v>381</v>
      </c>
      <c r="L4654" t="s">
        <v>381</v>
      </c>
      <c r="M4654" s="4" t="s">
        <v>9389</v>
      </c>
      <c r="N4654" s="1" t="d">
        <v>1987-01-05</v>
      </c>
      <c r="O4654" s="4" t="s">
        <v>9389</v>
      </c>
      <c r="P4654">
        <f>IFERROR(VLOOKUP(A4654,'17. Skuldsanering vilja'!A:D,1,FALSE),0)</f>
        <v>0</v>
      </c>
      <c r="Q4654">
        <f t="shared" si="288"/>
        <v>0</v>
      </c>
      <c r="R4654" t="str">
        <f>IFERROR(VLOOKUP(M4654,'Skudsanering UC monitorering'!A:B,1,FALSE),"")</f>
        <v/>
      </c>
      <c r="S4654" t="str">
        <f>IFERROR(VLOOKUP(O4654,'Skudsanering UC monitorering'!A:B,1,FALSE),"")</f>
        <v/>
      </c>
      <c r="T4654" t="str">
        <f>IFERROR(VLOOKUP(M4654,'Skudsanering UC monitorering'!A:B,2,FALSE),"")</f>
        <v/>
      </c>
      <c r="U4654">
        <f t="shared" si="289"/>
        <v>0</v>
      </c>
      <c r="V4654">
        <f t="shared" si="290"/>
        <v>0</v>
      </c>
      <c r="W4654" s="3">
        <f t="shared" si="291"/>
        <v>0</v>
      </c>
    </row>
    <row r="4655" spans="1:23" hidden="1" x14ac:dyDescent="0.15">
      <c r="A4655" s="4" t="s">
        <v>16246</v>
      </c>
      <c r="B4655" s="1" t="d">
        <v>2023-12-31</v>
      </c>
      <c r="C4655">
        <v>200970.68</v>
      </c>
      <c r="D4655" s="1" t="d">
        <v>2022-11-02</v>
      </c>
      <c r="E4655" t="s">
        <v>378</v>
      </c>
      <c r="F4655" t="s">
        <v>379</v>
      </c>
      <c r="G4655" t="s">
        <v>2643</v>
      </c>
      <c r="H4655">
        <v>1</v>
      </c>
      <c r="I4655">
        <v>8109284235</v>
      </c>
      <c r="J4655">
        <v>8109284235</v>
      </c>
      <c r="K4655" t="s">
        <v>381</v>
      </c>
      <c r="L4655" t="s">
        <v>381</v>
      </c>
      <c r="M4655" s="4" t="s">
        <v>9390</v>
      </c>
      <c r="N4655" s="1" t="d">
        <v>1981-09-28</v>
      </c>
      <c r="O4655" s="4" t="s">
        <v>381</v>
      </c>
      <c r="P4655">
        <f>IFERROR(VLOOKUP(A4655,'17. Skuldsanering vilja'!A:D,1,FALSE),0)</f>
        <v>0</v>
      </c>
      <c r="Q4655">
        <f t="shared" si="288"/>
        <v>0</v>
      </c>
      <c r="R4655" t="str">
        <f>IFERROR(VLOOKUP(M4655,'Skudsanering UC monitorering'!A:B,1,FALSE),"")</f>
        <v/>
      </c>
      <c r="S4655" t="str">
        <f>IFERROR(VLOOKUP(O4655,'Skudsanering UC monitorering'!A:B,1,FALSE),"")</f>
        <v/>
      </c>
      <c r="T4655" t="str">
        <f>IFERROR(VLOOKUP(M4655,'Skudsanering UC monitorering'!A:B,2,FALSE),"")</f>
        <v/>
      </c>
      <c r="U4655">
        <f t="shared" si="289"/>
        <v>0</v>
      </c>
      <c r="V4655">
        <f t="shared" si="290"/>
        <v>0</v>
      </c>
      <c r="W4655" s="3">
        <f t="shared" si="291"/>
        <v>0</v>
      </c>
    </row>
    <row r="4656" spans="1:23" hidden="1" x14ac:dyDescent="0.15">
      <c r="A4656" s="4" t="s">
        <v>16247</v>
      </c>
      <c r="B4656" s="1" t="d">
        <v>2023-12-31</v>
      </c>
      <c r="C4656">
        <v>256268.03</v>
      </c>
      <c r="D4656" s="1" t="d">
        <v>2022-10-31</v>
      </c>
      <c r="E4656" t="s">
        <v>378</v>
      </c>
      <c r="F4656" t="s">
        <v>379</v>
      </c>
      <c r="G4656" t="s">
        <v>410</v>
      </c>
      <c r="H4656">
        <v>1</v>
      </c>
      <c r="I4656">
        <v>6002182464</v>
      </c>
      <c r="J4656">
        <v>6002182464</v>
      </c>
      <c r="K4656" t="s">
        <v>381</v>
      </c>
      <c r="L4656" t="s">
        <v>381</v>
      </c>
      <c r="M4656" s="4" t="s">
        <v>9391</v>
      </c>
      <c r="N4656" s="1" t="d">
        <v>1960-02-18</v>
      </c>
      <c r="O4656" s="4" t="s">
        <v>381</v>
      </c>
      <c r="P4656">
        <f>IFERROR(VLOOKUP(A4656,'17. Skuldsanering vilja'!A:D,1,FALSE),0)</f>
        <v>0</v>
      </c>
      <c r="Q4656">
        <f t="shared" si="288"/>
        <v>0</v>
      </c>
      <c r="R4656" t="str">
        <f>IFERROR(VLOOKUP(M4656,'Skudsanering UC monitorering'!A:B,1,FALSE),"")</f>
        <v/>
      </c>
      <c r="S4656" t="str">
        <f>IFERROR(VLOOKUP(O4656,'Skudsanering UC monitorering'!A:B,1,FALSE),"")</f>
        <v/>
      </c>
      <c r="T4656" t="str">
        <f>IFERROR(VLOOKUP(M4656,'Skudsanering UC monitorering'!A:B,2,FALSE),"")</f>
        <v/>
      </c>
      <c r="U4656">
        <f t="shared" si="289"/>
        <v>0</v>
      </c>
      <c r="V4656">
        <f t="shared" si="290"/>
        <v>0</v>
      </c>
      <c r="W4656" s="3">
        <f t="shared" si="291"/>
        <v>0</v>
      </c>
    </row>
    <row r="4657" spans="1:23" hidden="1" x14ac:dyDescent="0.15">
      <c r="A4657" s="4" t="s">
        <v>16248</v>
      </c>
      <c r="B4657" s="1" t="d">
        <v>2023-12-31</v>
      </c>
      <c r="C4657">
        <v>289312.74</v>
      </c>
      <c r="D4657" s="1" t="d">
        <v>2022-10-27</v>
      </c>
      <c r="E4657" t="s">
        <v>378</v>
      </c>
      <c r="F4657" t="s">
        <v>395</v>
      </c>
      <c r="G4657" t="s">
        <v>410</v>
      </c>
      <c r="H4657">
        <v>1</v>
      </c>
      <c r="I4657">
        <v>9210020203</v>
      </c>
      <c r="J4657">
        <v>9210020203</v>
      </c>
      <c r="K4657" t="s">
        <v>381</v>
      </c>
      <c r="L4657" t="s">
        <v>381</v>
      </c>
      <c r="M4657" s="4" t="s">
        <v>9392</v>
      </c>
      <c r="N4657" s="1" t="d">
        <v>1992-10-02</v>
      </c>
      <c r="O4657" s="4" t="s">
        <v>381</v>
      </c>
      <c r="P4657">
        <f>IFERROR(VLOOKUP(A4657,'17. Skuldsanering vilja'!A:D,1,FALSE),0)</f>
        <v>0</v>
      </c>
      <c r="Q4657">
        <f t="shared" si="288"/>
        <v>0</v>
      </c>
      <c r="R4657" t="str">
        <f>IFERROR(VLOOKUP(M4657,'Skudsanering UC monitorering'!A:B,1,FALSE),"")</f>
        <v/>
      </c>
      <c r="S4657" t="str">
        <f>IFERROR(VLOOKUP(O4657,'Skudsanering UC monitorering'!A:B,1,FALSE),"")</f>
        <v/>
      </c>
      <c r="T4657" t="str">
        <f>IFERROR(VLOOKUP(M4657,'Skudsanering UC monitorering'!A:B,2,FALSE),"")</f>
        <v/>
      </c>
      <c r="U4657">
        <f t="shared" si="289"/>
        <v>0</v>
      </c>
      <c r="V4657">
        <f t="shared" si="290"/>
        <v>0</v>
      </c>
      <c r="W4657" s="3">
        <f t="shared" si="291"/>
        <v>0</v>
      </c>
    </row>
    <row r="4658" spans="1:23" hidden="1" x14ac:dyDescent="0.15">
      <c r="A4658" s="4" t="s">
        <v>16249</v>
      </c>
      <c r="B4658" s="1" t="d">
        <v>2023-12-31</v>
      </c>
      <c r="C4658">
        <v>126235.68</v>
      </c>
      <c r="D4658" s="1" t="d">
        <v>2022-10-28</v>
      </c>
      <c r="E4658" t="s">
        <v>378</v>
      </c>
      <c r="F4658" t="s">
        <v>401</v>
      </c>
      <c r="G4658" t="s">
        <v>4632</v>
      </c>
      <c r="H4658">
        <v>2</v>
      </c>
      <c r="I4658">
        <v>8508276030</v>
      </c>
      <c r="J4658">
        <v>8508276030</v>
      </c>
      <c r="K4658" t="s">
        <v>381</v>
      </c>
      <c r="L4658" t="s">
        <v>381</v>
      </c>
      <c r="M4658" s="4" t="s">
        <v>9393</v>
      </c>
      <c r="N4658" s="1" t="d">
        <v>1985-08-27</v>
      </c>
      <c r="O4658" s="4" t="s">
        <v>9393</v>
      </c>
      <c r="P4658">
        <f>IFERROR(VLOOKUP(A4658,'17. Skuldsanering vilja'!A:D,1,FALSE),0)</f>
        <v>0</v>
      </c>
      <c r="Q4658">
        <f t="shared" si="288"/>
        <v>0</v>
      </c>
      <c r="R4658" t="str">
        <f>IFERROR(VLOOKUP(M4658,'Skudsanering UC monitorering'!A:B,1,FALSE),"")</f>
        <v/>
      </c>
      <c r="S4658" t="str">
        <f>IFERROR(VLOOKUP(O4658,'Skudsanering UC monitorering'!A:B,1,FALSE),"")</f>
        <v/>
      </c>
      <c r="T4658" t="str">
        <f>IFERROR(VLOOKUP(M4658,'Skudsanering UC monitorering'!A:B,2,FALSE),"")</f>
        <v/>
      </c>
      <c r="U4658">
        <f t="shared" si="289"/>
        <v>0</v>
      </c>
      <c r="V4658">
        <f t="shared" si="290"/>
        <v>0</v>
      </c>
      <c r="W4658" s="3">
        <f t="shared" si="291"/>
        <v>0</v>
      </c>
    </row>
    <row r="4659" spans="1:23" hidden="1" x14ac:dyDescent="0.15">
      <c r="A4659" s="4" t="s">
        <v>16250</v>
      </c>
      <c r="B4659" s="1" t="d">
        <v>2023-12-31</v>
      </c>
      <c r="C4659">
        <v>77476.37</v>
      </c>
      <c r="D4659" s="1" t="d">
        <v>2022-10-26</v>
      </c>
      <c r="E4659" t="s">
        <v>378</v>
      </c>
      <c r="F4659" t="s">
        <v>379</v>
      </c>
      <c r="G4659" t="s">
        <v>3630</v>
      </c>
      <c r="H4659">
        <v>1</v>
      </c>
      <c r="I4659">
        <v>8104146298</v>
      </c>
      <c r="J4659">
        <v>8104146298</v>
      </c>
      <c r="K4659" t="s">
        <v>381</v>
      </c>
      <c r="L4659" t="s">
        <v>381</v>
      </c>
      <c r="M4659" s="4" t="s">
        <v>9394</v>
      </c>
      <c r="N4659" s="1" t="d">
        <v>1981-04-14</v>
      </c>
      <c r="O4659" s="4" t="s">
        <v>381</v>
      </c>
      <c r="P4659">
        <f>IFERROR(VLOOKUP(A4659,'17. Skuldsanering vilja'!A:D,1,FALSE),0)</f>
        <v>0</v>
      </c>
      <c r="Q4659">
        <f t="shared" si="288"/>
        <v>0</v>
      </c>
      <c r="R4659" t="str">
        <f>IFERROR(VLOOKUP(M4659,'Skudsanering UC monitorering'!A:B,1,FALSE),"")</f>
        <v/>
      </c>
      <c r="S4659" t="str">
        <f>IFERROR(VLOOKUP(O4659,'Skudsanering UC monitorering'!A:B,1,FALSE),"")</f>
        <v/>
      </c>
      <c r="T4659" t="str">
        <f>IFERROR(VLOOKUP(M4659,'Skudsanering UC monitorering'!A:B,2,FALSE),"")</f>
        <v/>
      </c>
      <c r="U4659">
        <f t="shared" si="289"/>
        <v>0</v>
      </c>
      <c r="V4659">
        <f t="shared" si="290"/>
        <v>0</v>
      </c>
      <c r="W4659" s="3">
        <f t="shared" si="291"/>
        <v>0</v>
      </c>
    </row>
    <row r="4660" spans="1:23" hidden="1" x14ac:dyDescent="0.15">
      <c r="A4660" s="4" t="s">
        <v>16251</v>
      </c>
      <c r="B4660" s="1" t="d">
        <v>2023-12-31</v>
      </c>
      <c r="C4660">
        <v>125946.61</v>
      </c>
      <c r="D4660" s="1" t="d">
        <v>2022-11-10</v>
      </c>
      <c r="E4660" t="s">
        <v>378</v>
      </c>
      <c r="F4660" t="s">
        <v>401</v>
      </c>
      <c r="G4660" t="s">
        <v>4633</v>
      </c>
      <c r="H4660">
        <v>2</v>
      </c>
      <c r="I4660">
        <v>7708264093</v>
      </c>
      <c r="J4660">
        <v>7708264093</v>
      </c>
      <c r="K4660" t="s">
        <v>381</v>
      </c>
      <c r="L4660" t="s">
        <v>381</v>
      </c>
      <c r="M4660" s="4" t="s">
        <v>9395</v>
      </c>
      <c r="N4660" s="1" t="d">
        <v>1977-08-26</v>
      </c>
      <c r="O4660" s="4" t="s">
        <v>9395</v>
      </c>
      <c r="P4660">
        <f>IFERROR(VLOOKUP(A4660,'17. Skuldsanering vilja'!A:D,1,FALSE),0)</f>
        <v>0</v>
      </c>
      <c r="Q4660">
        <f t="shared" si="288"/>
        <v>0</v>
      </c>
      <c r="R4660" t="str">
        <f>IFERROR(VLOOKUP(M4660,'Skudsanering UC monitorering'!A:B,1,FALSE),"")</f>
        <v/>
      </c>
      <c r="S4660" t="str">
        <f>IFERROR(VLOOKUP(O4660,'Skudsanering UC monitorering'!A:B,1,FALSE),"")</f>
        <v/>
      </c>
      <c r="T4660" t="str">
        <f>IFERROR(VLOOKUP(M4660,'Skudsanering UC monitorering'!A:B,2,FALSE),"")</f>
        <v/>
      </c>
      <c r="U4660">
        <f t="shared" si="289"/>
        <v>0</v>
      </c>
      <c r="V4660">
        <f t="shared" si="290"/>
        <v>0</v>
      </c>
      <c r="W4660" s="3">
        <f t="shared" si="291"/>
        <v>0</v>
      </c>
    </row>
    <row r="4661" spans="1:23" hidden="1" x14ac:dyDescent="0.15">
      <c r="A4661" s="4" t="s">
        <v>16252</v>
      </c>
      <c r="B4661" s="1" t="d">
        <v>2023-12-31</v>
      </c>
      <c r="C4661">
        <v>290389.25</v>
      </c>
      <c r="D4661" s="1" t="d">
        <v>2022-12-01</v>
      </c>
      <c r="E4661" t="s">
        <v>378</v>
      </c>
      <c r="F4661" t="s">
        <v>379</v>
      </c>
      <c r="G4661" t="s">
        <v>4634</v>
      </c>
      <c r="H4661">
        <v>2</v>
      </c>
      <c r="I4661">
        <v>7211031799</v>
      </c>
      <c r="J4661">
        <v>7211031799</v>
      </c>
      <c r="K4661" t="s">
        <v>381</v>
      </c>
      <c r="L4661" t="s">
        <v>381</v>
      </c>
      <c r="M4661" s="4" t="s">
        <v>9396</v>
      </c>
      <c r="N4661" s="1" t="d">
        <v>1972-11-03</v>
      </c>
      <c r="O4661" s="4" t="s">
        <v>9396</v>
      </c>
      <c r="P4661">
        <f>IFERROR(VLOOKUP(A4661,'17. Skuldsanering vilja'!A:D,1,FALSE),0)</f>
        <v>0</v>
      </c>
      <c r="Q4661">
        <f t="shared" si="288"/>
        <v>0</v>
      </c>
      <c r="R4661" t="str">
        <f>IFERROR(VLOOKUP(M4661,'Skudsanering UC monitorering'!A:B,1,FALSE),"")</f>
        <v/>
      </c>
      <c r="S4661" t="str">
        <f>IFERROR(VLOOKUP(O4661,'Skudsanering UC monitorering'!A:B,1,FALSE),"")</f>
        <v/>
      </c>
      <c r="T4661" t="str">
        <f>IFERROR(VLOOKUP(M4661,'Skudsanering UC monitorering'!A:B,2,FALSE),"")</f>
        <v/>
      </c>
      <c r="U4661">
        <f t="shared" si="289"/>
        <v>0</v>
      </c>
      <c r="V4661">
        <f t="shared" si="290"/>
        <v>0</v>
      </c>
      <c r="W4661" s="3">
        <f t="shared" si="291"/>
        <v>0</v>
      </c>
    </row>
    <row r="4662" spans="1:23" hidden="1" x14ac:dyDescent="0.15">
      <c r="A4662" s="4" t="s">
        <v>16253</v>
      </c>
      <c r="B4662" s="1" t="d">
        <v>2023-12-31</v>
      </c>
      <c r="C4662">
        <v>262858.32</v>
      </c>
      <c r="D4662" s="1" t="d">
        <v>2022-11-04</v>
      </c>
      <c r="E4662" t="s">
        <v>378</v>
      </c>
      <c r="F4662" t="s">
        <v>379</v>
      </c>
      <c r="G4662" t="s">
        <v>4604</v>
      </c>
      <c r="H4662">
        <v>1</v>
      </c>
      <c r="I4662">
        <v>8703248214</v>
      </c>
      <c r="J4662">
        <v>8703248214</v>
      </c>
      <c r="K4662" t="s">
        <v>381</v>
      </c>
      <c r="L4662" t="s">
        <v>381</v>
      </c>
      <c r="M4662" s="4" t="s">
        <v>9397</v>
      </c>
      <c r="N4662" s="1" t="d">
        <v>1987-03-24</v>
      </c>
      <c r="O4662" s="4" t="s">
        <v>381</v>
      </c>
      <c r="P4662">
        <f>IFERROR(VLOOKUP(A4662,'17. Skuldsanering vilja'!A:D,1,FALSE),0)</f>
        <v>0</v>
      </c>
      <c r="Q4662">
        <f t="shared" si="288"/>
        <v>0</v>
      </c>
      <c r="R4662" t="str">
        <f>IFERROR(VLOOKUP(M4662,'Skudsanering UC monitorering'!A:B,1,FALSE),"")</f>
        <v/>
      </c>
      <c r="S4662" t="str">
        <f>IFERROR(VLOOKUP(O4662,'Skudsanering UC monitorering'!A:B,1,FALSE),"")</f>
        <v/>
      </c>
      <c r="T4662" t="str">
        <f>IFERROR(VLOOKUP(M4662,'Skudsanering UC monitorering'!A:B,2,FALSE),"")</f>
        <v/>
      </c>
      <c r="U4662">
        <f t="shared" si="289"/>
        <v>0</v>
      </c>
      <c r="V4662">
        <f t="shared" si="290"/>
        <v>0</v>
      </c>
      <c r="W4662" s="3">
        <f t="shared" si="291"/>
        <v>0</v>
      </c>
    </row>
    <row r="4663" spans="1:23" hidden="1" x14ac:dyDescent="0.15">
      <c r="A4663" s="4" t="s">
        <v>16254</v>
      </c>
      <c r="B4663" s="1" t="d">
        <v>2023-12-31</v>
      </c>
      <c r="C4663">
        <v>281751.94</v>
      </c>
      <c r="D4663" s="1" t="d">
        <v>2022-10-27</v>
      </c>
      <c r="E4663" t="s">
        <v>378</v>
      </c>
      <c r="F4663" t="s">
        <v>401</v>
      </c>
      <c r="G4663" t="s">
        <v>2643</v>
      </c>
      <c r="H4663">
        <v>1</v>
      </c>
      <c r="I4663">
        <v>8010157520</v>
      </c>
      <c r="J4663">
        <v>8010157520</v>
      </c>
      <c r="K4663" t="s">
        <v>381</v>
      </c>
      <c r="L4663" t="s">
        <v>381</v>
      </c>
      <c r="M4663" s="4" t="s">
        <v>9398</v>
      </c>
      <c r="N4663" s="1" t="d">
        <v>1980-10-15</v>
      </c>
      <c r="O4663" s="4" t="s">
        <v>381</v>
      </c>
      <c r="P4663">
        <f>IFERROR(VLOOKUP(A4663,'17. Skuldsanering vilja'!A:D,1,FALSE),0)</f>
        <v>0</v>
      </c>
      <c r="Q4663">
        <f t="shared" si="288"/>
        <v>0</v>
      </c>
      <c r="R4663" t="str">
        <f>IFERROR(VLOOKUP(M4663,'Skudsanering UC monitorering'!A:B,1,FALSE),"")</f>
        <v/>
      </c>
      <c r="S4663" t="str">
        <f>IFERROR(VLOOKUP(O4663,'Skudsanering UC monitorering'!A:B,1,FALSE),"")</f>
        <v/>
      </c>
      <c r="T4663" t="str">
        <f>IFERROR(VLOOKUP(M4663,'Skudsanering UC monitorering'!A:B,2,FALSE),"")</f>
        <v/>
      </c>
      <c r="U4663">
        <f t="shared" si="289"/>
        <v>0</v>
      </c>
      <c r="V4663">
        <f t="shared" si="290"/>
        <v>0</v>
      </c>
      <c r="W4663" s="3">
        <f t="shared" si="291"/>
        <v>0</v>
      </c>
    </row>
    <row r="4664" spans="1:23" hidden="1" x14ac:dyDescent="0.15">
      <c r="A4664" s="4" t="s">
        <v>16255</v>
      </c>
      <c r="B4664" s="1" t="d">
        <v>2023-12-31</v>
      </c>
      <c r="C4664">
        <v>498140.61</v>
      </c>
      <c r="D4664" s="1" t="d">
        <v>2022-10-31</v>
      </c>
      <c r="E4664" t="s">
        <v>382</v>
      </c>
      <c r="F4664" t="s">
        <v>383</v>
      </c>
      <c r="G4664" t="s">
        <v>4635</v>
      </c>
      <c r="H4664">
        <v>2</v>
      </c>
      <c r="I4664">
        <v>7203194860</v>
      </c>
      <c r="J4664">
        <v>7203194860</v>
      </c>
      <c r="K4664" t="s">
        <v>381</v>
      </c>
      <c r="L4664" t="s">
        <v>381</v>
      </c>
      <c r="M4664" s="4" t="s">
        <v>9399</v>
      </c>
      <c r="N4664" s="1" t="d">
        <v>1972-03-19</v>
      </c>
      <c r="O4664" s="4" t="s">
        <v>9399</v>
      </c>
      <c r="P4664">
        <f>IFERROR(VLOOKUP(A4664,'17. Skuldsanering vilja'!A:D,1,FALSE),0)</f>
        <v>0</v>
      </c>
      <c r="Q4664">
        <f t="shared" si="288"/>
        <v>0</v>
      </c>
      <c r="R4664" t="str">
        <f>IFERROR(VLOOKUP(M4664,'Skudsanering UC monitorering'!A:B,1,FALSE),"")</f>
        <v/>
      </c>
      <c r="S4664" t="str">
        <f>IFERROR(VLOOKUP(O4664,'Skudsanering UC monitorering'!A:B,1,FALSE),"")</f>
        <v/>
      </c>
      <c r="T4664" t="str">
        <f>IFERROR(VLOOKUP(M4664,'Skudsanering UC monitorering'!A:B,2,FALSE),"")</f>
        <v/>
      </c>
      <c r="U4664">
        <f t="shared" si="289"/>
        <v>0</v>
      </c>
      <c r="V4664">
        <f t="shared" si="290"/>
        <v>0</v>
      </c>
      <c r="W4664" s="3">
        <f t="shared" si="291"/>
        <v>0</v>
      </c>
    </row>
    <row r="4665" spans="1:23" hidden="1" x14ac:dyDescent="0.15">
      <c r="A4665" s="4" t="s">
        <v>16256</v>
      </c>
      <c r="B4665" s="1" t="d">
        <v>2023-12-31</v>
      </c>
      <c r="C4665">
        <v>240028.77</v>
      </c>
      <c r="D4665" s="1" t="d">
        <v>2022-10-28</v>
      </c>
      <c r="E4665" t="s">
        <v>378</v>
      </c>
      <c r="F4665" t="s">
        <v>379</v>
      </c>
      <c r="G4665" t="s">
        <v>4629</v>
      </c>
      <c r="H4665">
        <v>1</v>
      </c>
      <c r="I4665">
        <v>9501286794</v>
      </c>
      <c r="J4665">
        <v>9501286794</v>
      </c>
      <c r="K4665" t="s">
        <v>381</v>
      </c>
      <c r="L4665" t="s">
        <v>381</v>
      </c>
      <c r="M4665" s="4" t="s">
        <v>9400</v>
      </c>
      <c r="N4665" s="1" t="d">
        <v>1995-01-28</v>
      </c>
      <c r="O4665" s="4" t="s">
        <v>381</v>
      </c>
      <c r="P4665">
        <f>IFERROR(VLOOKUP(A4665,'17. Skuldsanering vilja'!A:D,1,FALSE),0)</f>
        <v>0</v>
      </c>
      <c r="Q4665">
        <f t="shared" si="288"/>
        <v>0</v>
      </c>
      <c r="R4665" t="str">
        <f>IFERROR(VLOOKUP(M4665,'Skudsanering UC monitorering'!A:B,1,FALSE),"")</f>
        <v/>
      </c>
      <c r="S4665" t="str">
        <f>IFERROR(VLOOKUP(O4665,'Skudsanering UC monitorering'!A:B,1,FALSE),"")</f>
        <v/>
      </c>
      <c r="T4665" t="str">
        <f>IFERROR(VLOOKUP(M4665,'Skudsanering UC monitorering'!A:B,2,FALSE),"")</f>
        <v/>
      </c>
      <c r="U4665">
        <f t="shared" si="289"/>
        <v>0</v>
      </c>
      <c r="V4665">
        <f t="shared" si="290"/>
        <v>0</v>
      </c>
      <c r="W4665" s="3">
        <f t="shared" si="291"/>
        <v>0</v>
      </c>
    </row>
    <row r="4666" spans="1:23" hidden="1" x14ac:dyDescent="0.15">
      <c r="A4666" s="4" t="s">
        <v>16257</v>
      </c>
      <c r="B4666" s="1" t="d">
        <v>2023-12-31</v>
      </c>
      <c r="C4666">
        <v>298098.26</v>
      </c>
      <c r="D4666" s="1" t="d">
        <v>2022-11-29</v>
      </c>
      <c r="E4666" t="s">
        <v>378</v>
      </c>
      <c r="F4666" t="s">
        <v>379</v>
      </c>
      <c r="G4666" t="s">
        <v>4635</v>
      </c>
      <c r="H4666">
        <v>2</v>
      </c>
      <c r="I4666">
        <v>9210298643</v>
      </c>
      <c r="J4666">
        <v>9210298643</v>
      </c>
      <c r="K4666" t="s">
        <v>381</v>
      </c>
      <c r="L4666" t="s">
        <v>381</v>
      </c>
      <c r="M4666" s="4" t="s">
        <v>9401</v>
      </c>
      <c r="N4666" s="1" t="d">
        <v>1992-10-29</v>
      </c>
      <c r="O4666" s="4" t="s">
        <v>9401</v>
      </c>
      <c r="P4666">
        <f>IFERROR(VLOOKUP(A4666,'17. Skuldsanering vilja'!A:D,1,FALSE),0)</f>
        <v>0</v>
      </c>
      <c r="Q4666">
        <f t="shared" si="288"/>
        <v>0</v>
      </c>
      <c r="R4666" t="str">
        <f>IFERROR(VLOOKUP(M4666,'Skudsanering UC monitorering'!A:B,1,FALSE),"")</f>
        <v/>
      </c>
      <c r="S4666" t="str">
        <f>IFERROR(VLOOKUP(O4666,'Skudsanering UC monitorering'!A:B,1,FALSE),"")</f>
        <v/>
      </c>
      <c r="T4666" t="str">
        <f>IFERROR(VLOOKUP(M4666,'Skudsanering UC monitorering'!A:B,2,FALSE),"")</f>
        <v/>
      </c>
      <c r="U4666">
        <f t="shared" si="289"/>
        <v>0</v>
      </c>
      <c r="V4666">
        <f t="shared" si="290"/>
        <v>0</v>
      </c>
      <c r="W4666" s="3">
        <f t="shared" si="291"/>
        <v>0</v>
      </c>
    </row>
    <row r="4667" spans="1:23" hidden="1" x14ac:dyDescent="0.15">
      <c r="A4667" s="4" t="s">
        <v>16258</v>
      </c>
      <c r="B4667" s="1" t="d">
        <v>2023-12-31</v>
      </c>
      <c r="C4667">
        <v>264018.19</v>
      </c>
      <c r="D4667" s="1" t="d">
        <v>2022-10-27</v>
      </c>
      <c r="E4667" t="s">
        <v>378</v>
      </c>
      <c r="F4667" t="s">
        <v>379</v>
      </c>
      <c r="G4667" t="s">
        <v>4636</v>
      </c>
      <c r="H4667">
        <v>1</v>
      </c>
      <c r="I4667">
        <v>8409110460</v>
      </c>
      <c r="J4667">
        <v>8409110460</v>
      </c>
      <c r="K4667" t="s">
        <v>381</v>
      </c>
      <c r="L4667" t="s">
        <v>381</v>
      </c>
      <c r="M4667" s="4" t="s">
        <v>9402</v>
      </c>
      <c r="N4667" s="1" t="d">
        <v>1984-09-11</v>
      </c>
      <c r="O4667" s="4" t="s">
        <v>381</v>
      </c>
      <c r="P4667">
        <f>IFERROR(VLOOKUP(A4667,'17. Skuldsanering vilja'!A:D,1,FALSE),0)</f>
        <v>0</v>
      </c>
      <c r="Q4667">
        <f t="shared" si="288"/>
        <v>0</v>
      </c>
      <c r="R4667" t="str">
        <f>IFERROR(VLOOKUP(M4667,'Skudsanering UC monitorering'!A:B,1,FALSE),"")</f>
        <v/>
      </c>
      <c r="S4667" t="str">
        <f>IFERROR(VLOOKUP(O4667,'Skudsanering UC monitorering'!A:B,1,FALSE),"")</f>
        <v/>
      </c>
      <c r="T4667" t="str">
        <f>IFERROR(VLOOKUP(M4667,'Skudsanering UC monitorering'!A:B,2,FALSE),"")</f>
        <v/>
      </c>
      <c r="U4667">
        <f t="shared" si="289"/>
        <v>0</v>
      </c>
      <c r="V4667">
        <f t="shared" si="290"/>
        <v>0</v>
      </c>
      <c r="W4667" s="3">
        <f t="shared" si="291"/>
        <v>0</v>
      </c>
    </row>
    <row r="4668" spans="1:23" hidden="1" x14ac:dyDescent="0.15">
      <c r="A4668" s="4" t="s">
        <v>16259</v>
      </c>
      <c r="B4668" s="1" t="d">
        <v>2023-12-31</v>
      </c>
      <c r="C4668">
        <v>267551.53000000003</v>
      </c>
      <c r="D4668" s="1" t="d">
        <v>2022-10-31</v>
      </c>
      <c r="E4668" t="s">
        <v>378</v>
      </c>
      <c r="F4668" t="s">
        <v>379</v>
      </c>
      <c r="G4668" t="s">
        <v>4519</v>
      </c>
      <c r="H4668">
        <v>1</v>
      </c>
      <c r="I4668">
        <v>7806096678</v>
      </c>
      <c r="J4668">
        <v>7806096678</v>
      </c>
      <c r="K4668" t="s">
        <v>381</v>
      </c>
      <c r="L4668" t="s">
        <v>381</v>
      </c>
      <c r="M4668" s="4" t="s">
        <v>9403</v>
      </c>
      <c r="N4668" s="1" t="d">
        <v>1978-06-09</v>
      </c>
      <c r="O4668" s="4" t="s">
        <v>381</v>
      </c>
      <c r="P4668">
        <f>IFERROR(VLOOKUP(A4668,'17. Skuldsanering vilja'!A:D,1,FALSE),0)</f>
        <v>0</v>
      </c>
      <c r="Q4668">
        <f t="shared" si="288"/>
        <v>0</v>
      </c>
      <c r="R4668" t="str">
        <f>IFERROR(VLOOKUP(M4668,'Skudsanering UC monitorering'!A:B,1,FALSE),"")</f>
        <v/>
      </c>
      <c r="S4668" t="str">
        <f>IFERROR(VLOOKUP(O4668,'Skudsanering UC monitorering'!A:B,1,FALSE),"")</f>
        <v/>
      </c>
      <c r="T4668" t="str">
        <f>IFERROR(VLOOKUP(M4668,'Skudsanering UC monitorering'!A:B,2,FALSE),"")</f>
        <v/>
      </c>
      <c r="U4668">
        <f t="shared" si="289"/>
        <v>0</v>
      </c>
      <c r="V4668">
        <f t="shared" si="290"/>
        <v>0</v>
      </c>
      <c r="W4668" s="3">
        <f t="shared" si="291"/>
        <v>0</v>
      </c>
    </row>
    <row r="4669" spans="1:23" hidden="1" x14ac:dyDescent="0.15">
      <c r="A4669" s="4" t="s">
        <v>16260</v>
      </c>
      <c r="B4669" s="1" t="d">
        <v>2023-12-31</v>
      </c>
      <c r="C4669">
        <v>337816.64</v>
      </c>
      <c r="D4669" s="1" t="d">
        <v>2022-10-31</v>
      </c>
      <c r="E4669" t="s">
        <v>378</v>
      </c>
      <c r="F4669" t="s">
        <v>401</v>
      </c>
      <c r="G4669" t="s">
        <v>4631</v>
      </c>
      <c r="H4669">
        <v>2</v>
      </c>
      <c r="I4669">
        <v>8606223413</v>
      </c>
      <c r="J4669">
        <v>8606223413</v>
      </c>
      <c r="K4669" t="s">
        <v>381</v>
      </c>
      <c r="L4669" t="s">
        <v>381</v>
      </c>
      <c r="M4669" s="4" t="s">
        <v>9404</v>
      </c>
      <c r="N4669" s="1" t="d">
        <v>1986-06-22</v>
      </c>
      <c r="O4669" s="4" t="s">
        <v>9404</v>
      </c>
      <c r="P4669">
        <f>IFERROR(VLOOKUP(A4669,'17. Skuldsanering vilja'!A:D,1,FALSE),0)</f>
        <v>0</v>
      </c>
      <c r="Q4669">
        <f t="shared" si="288"/>
        <v>0</v>
      </c>
      <c r="R4669" t="str">
        <f>IFERROR(VLOOKUP(M4669,'Skudsanering UC monitorering'!A:B,1,FALSE),"")</f>
        <v/>
      </c>
      <c r="S4669" t="str">
        <f>IFERROR(VLOOKUP(O4669,'Skudsanering UC monitorering'!A:B,1,FALSE),"")</f>
        <v/>
      </c>
      <c r="T4669" t="str">
        <f>IFERROR(VLOOKUP(M4669,'Skudsanering UC monitorering'!A:B,2,FALSE),"")</f>
        <v/>
      </c>
      <c r="U4669">
        <f t="shared" si="289"/>
        <v>0</v>
      </c>
      <c r="V4669">
        <f t="shared" si="290"/>
        <v>0</v>
      </c>
      <c r="W4669" s="3">
        <f t="shared" si="291"/>
        <v>0</v>
      </c>
    </row>
    <row r="4670" spans="1:23" hidden="1" x14ac:dyDescent="0.15">
      <c r="A4670" s="4" t="s">
        <v>16261</v>
      </c>
      <c r="B4670" s="1" t="d">
        <v>2023-12-31</v>
      </c>
      <c r="C4670">
        <v>92737.88</v>
      </c>
      <c r="D4670" s="1" t="d">
        <v>2022-10-27</v>
      </c>
      <c r="E4670" t="s">
        <v>378</v>
      </c>
      <c r="F4670" t="s">
        <v>379</v>
      </c>
      <c r="G4670" t="s">
        <v>3630</v>
      </c>
      <c r="H4670">
        <v>1</v>
      </c>
      <c r="I4670">
        <v>8402165511</v>
      </c>
      <c r="J4670">
        <v>8402165511</v>
      </c>
      <c r="K4670" t="s">
        <v>381</v>
      </c>
      <c r="L4670" t="s">
        <v>381</v>
      </c>
      <c r="M4670" s="4" t="s">
        <v>9405</v>
      </c>
      <c r="N4670" s="1" t="d">
        <v>1984-02-16</v>
      </c>
      <c r="O4670" s="4" t="s">
        <v>381</v>
      </c>
      <c r="P4670">
        <f>IFERROR(VLOOKUP(A4670,'17. Skuldsanering vilja'!A:D,1,FALSE),0)</f>
        <v>0</v>
      </c>
      <c r="Q4670">
        <f t="shared" si="288"/>
        <v>0</v>
      </c>
      <c r="R4670" t="str">
        <f>IFERROR(VLOOKUP(M4670,'Skudsanering UC monitorering'!A:B,1,FALSE),"")</f>
        <v/>
      </c>
      <c r="S4670" t="str">
        <f>IFERROR(VLOOKUP(O4670,'Skudsanering UC monitorering'!A:B,1,FALSE),"")</f>
        <v/>
      </c>
      <c r="T4670" t="str">
        <f>IFERROR(VLOOKUP(M4670,'Skudsanering UC monitorering'!A:B,2,FALSE),"")</f>
        <v/>
      </c>
      <c r="U4670">
        <f t="shared" si="289"/>
        <v>0</v>
      </c>
      <c r="V4670">
        <f t="shared" si="290"/>
        <v>0</v>
      </c>
      <c r="W4670" s="3">
        <f t="shared" si="291"/>
        <v>0</v>
      </c>
    </row>
    <row r="4671" spans="1:23" hidden="1" x14ac:dyDescent="0.15">
      <c r="A4671" s="4" t="s">
        <v>16262</v>
      </c>
      <c r="B4671" s="1" t="d">
        <v>2023-12-31</v>
      </c>
      <c r="C4671">
        <v>106639.95</v>
      </c>
      <c r="D4671" s="1" t="d">
        <v>2022-11-01</v>
      </c>
      <c r="E4671" t="s">
        <v>378</v>
      </c>
      <c r="F4671" t="s">
        <v>379</v>
      </c>
      <c r="G4671" t="s">
        <v>3804</v>
      </c>
      <c r="H4671">
        <v>1</v>
      </c>
      <c r="I4671">
        <v>9508189108</v>
      </c>
      <c r="J4671">
        <v>9508189108</v>
      </c>
      <c r="K4671" t="s">
        <v>381</v>
      </c>
      <c r="L4671" t="s">
        <v>381</v>
      </c>
      <c r="M4671" s="4" t="s">
        <v>9406</v>
      </c>
      <c r="N4671" s="1" t="d">
        <v>1995-08-18</v>
      </c>
      <c r="O4671" s="4" t="s">
        <v>381</v>
      </c>
      <c r="P4671">
        <f>IFERROR(VLOOKUP(A4671,'17. Skuldsanering vilja'!A:D,1,FALSE),0)</f>
        <v>0</v>
      </c>
      <c r="Q4671">
        <f t="shared" si="288"/>
        <v>0</v>
      </c>
      <c r="R4671" t="str">
        <f>IFERROR(VLOOKUP(M4671,'Skudsanering UC monitorering'!A:B,1,FALSE),"")</f>
        <v/>
      </c>
      <c r="S4671" t="str">
        <f>IFERROR(VLOOKUP(O4671,'Skudsanering UC monitorering'!A:B,1,FALSE),"")</f>
        <v/>
      </c>
      <c r="T4671" t="str">
        <f>IFERROR(VLOOKUP(M4671,'Skudsanering UC monitorering'!A:B,2,FALSE),"")</f>
        <v/>
      </c>
      <c r="U4671">
        <f t="shared" si="289"/>
        <v>0</v>
      </c>
      <c r="V4671">
        <f t="shared" si="290"/>
        <v>0</v>
      </c>
      <c r="W4671" s="3">
        <f t="shared" si="291"/>
        <v>0</v>
      </c>
    </row>
    <row r="4672" spans="1:23" hidden="1" x14ac:dyDescent="0.15">
      <c r="A4672" s="4" t="s">
        <v>16263</v>
      </c>
      <c r="B4672" s="1" t="d">
        <v>2023-12-31</v>
      </c>
      <c r="C4672">
        <v>356644.28</v>
      </c>
      <c r="D4672" s="1" t="d">
        <v>2022-10-31</v>
      </c>
      <c r="E4672" t="s">
        <v>378</v>
      </c>
      <c r="F4672" t="s">
        <v>379</v>
      </c>
      <c r="G4672" t="s">
        <v>1336</v>
      </c>
      <c r="H4672">
        <v>2</v>
      </c>
      <c r="I4672">
        <v>8709043940</v>
      </c>
      <c r="J4672">
        <v>8709043940</v>
      </c>
      <c r="K4672" t="s">
        <v>381</v>
      </c>
      <c r="L4672" t="s">
        <v>381</v>
      </c>
      <c r="M4672" s="4" t="s">
        <v>9407</v>
      </c>
      <c r="N4672" s="1" t="d">
        <v>1987-09-04</v>
      </c>
      <c r="O4672" s="4" t="s">
        <v>9407</v>
      </c>
      <c r="P4672">
        <f>IFERROR(VLOOKUP(A4672,'17. Skuldsanering vilja'!A:D,1,FALSE),0)</f>
        <v>0</v>
      </c>
      <c r="Q4672">
        <f t="shared" si="288"/>
        <v>0</v>
      </c>
      <c r="R4672" t="str">
        <f>IFERROR(VLOOKUP(M4672,'Skudsanering UC monitorering'!A:B,1,FALSE),"")</f>
        <v/>
      </c>
      <c r="S4672" t="str">
        <f>IFERROR(VLOOKUP(O4672,'Skudsanering UC monitorering'!A:B,1,FALSE),"")</f>
        <v/>
      </c>
      <c r="T4672" t="str">
        <f>IFERROR(VLOOKUP(M4672,'Skudsanering UC monitorering'!A:B,2,FALSE),"")</f>
        <v/>
      </c>
      <c r="U4672">
        <f t="shared" si="289"/>
        <v>0</v>
      </c>
      <c r="V4672">
        <f t="shared" si="290"/>
        <v>0</v>
      </c>
      <c r="W4672" s="3">
        <f t="shared" si="291"/>
        <v>0</v>
      </c>
    </row>
    <row r="4673" spans="1:23" hidden="1" x14ac:dyDescent="0.15">
      <c r="A4673" s="4" t="s">
        <v>16264</v>
      </c>
      <c r="B4673" s="1" t="d">
        <v>2023-12-31</v>
      </c>
      <c r="C4673">
        <v>193689.26</v>
      </c>
      <c r="D4673" s="1" t="d">
        <v>2022-11-16</v>
      </c>
      <c r="E4673" t="s">
        <v>378</v>
      </c>
      <c r="F4673" t="s">
        <v>379</v>
      </c>
      <c r="G4673" t="s">
        <v>3371</v>
      </c>
      <c r="H4673">
        <v>1</v>
      </c>
      <c r="I4673">
        <v>8809076790</v>
      </c>
      <c r="J4673">
        <v>8809076790</v>
      </c>
      <c r="K4673" t="s">
        <v>381</v>
      </c>
      <c r="L4673" t="s">
        <v>381</v>
      </c>
      <c r="M4673" s="4" t="s">
        <v>9408</v>
      </c>
      <c r="N4673" s="1" t="d">
        <v>1988-09-07</v>
      </c>
      <c r="O4673" s="4" t="s">
        <v>381</v>
      </c>
      <c r="P4673">
        <f>IFERROR(VLOOKUP(A4673,'17. Skuldsanering vilja'!A:D,1,FALSE),0)</f>
        <v>0</v>
      </c>
      <c r="Q4673">
        <f t="shared" si="288"/>
        <v>0</v>
      </c>
      <c r="R4673" t="str">
        <f>IFERROR(VLOOKUP(M4673,'Skudsanering UC monitorering'!A:B,1,FALSE),"")</f>
        <v/>
      </c>
      <c r="S4673" t="str">
        <f>IFERROR(VLOOKUP(O4673,'Skudsanering UC monitorering'!A:B,1,FALSE),"")</f>
        <v/>
      </c>
      <c r="T4673" t="str">
        <f>IFERROR(VLOOKUP(M4673,'Skudsanering UC monitorering'!A:B,2,FALSE),"")</f>
        <v/>
      </c>
      <c r="U4673">
        <f t="shared" si="289"/>
        <v>0</v>
      </c>
      <c r="V4673">
        <f t="shared" si="290"/>
        <v>0</v>
      </c>
      <c r="W4673" s="3">
        <f t="shared" si="291"/>
        <v>0</v>
      </c>
    </row>
    <row r="4674" spans="1:23" hidden="1" x14ac:dyDescent="0.15">
      <c r="A4674" s="4" t="s">
        <v>16265</v>
      </c>
      <c r="B4674" s="1" t="d">
        <v>2023-12-31</v>
      </c>
      <c r="C4674">
        <v>85494.37</v>
      </c>
      <c r="D4674" s="1" t="d">
        <v>2022-10-28</v>
      </c>
      <c r="E4674" t="s">
        <v>378</v>
      </c>
      <c r="F4674" t="s">
        <v>379</v>
      </c>
      <c r="G4674" t="s">
        <v>3630</v>
      </c>
      <c r="H4674">
        <v>1</v>
      </c>
      <c r="I4674">
        <v>7811023220</v>
      </c>
      <c r="J4674">
        <v>7811023220</v>
      </c>
      <c r="K4674" t="s">
        <v>381</v>
      </c>
      <c r="L4674" t="s">
        <v>381</v>
      </c>
      <c r="M4674" s="4" t="s">
        <v>9409</v>
      </c>
      <c r="N4674" s="1" t="d">
        <v>1978-11-02</v>
      </c>
      <c r="O4674" s="4" t="s">
        <v>381</v>
      </c>
      <c r="P4674">
        <f>IFERROR(VLOOKUP(A4674,'17. Skuldsanering vilja'!A:D,1,FALSE),0)</f>
        <v>0</v>
      </c>
      <c r="Q4674">
        <f t="shared" si="288"/>
        <v>0</v>
      </c>
      <c r="R4674" t="str">
        <f>IFERROR(VLOOKUP(M4674,'Skudsanering UC monitorering'!A:B,1,FALSE),"")</f>
        <v/>
      </c>
      <c r="S4674" t="str">
        <f>IFERROR(VLOOKUP(O4674,'Skudsanering UC monitorering'!A:B,1,FALSE),"")</f>
        <v/>
      </c>
      <c r="T4674" t="str">
        <f>IFERROR(VLOOKUP(M4674,'Skudsanering UC monitorering'!A:B,2,FALSE),"")</f>
        <v/>
      </c>
      <c r="U4674">
        <f t="shared" si="289"/>
        <v>0</v>
      </c>
      <c r="V4674">
        <f t="shared" si="290"/>
        <v>0</v>
      </c>
      <c r="W4674" s="3">
        <f t="shared" si="291"/>
        <v>0</v>
      </c>
    </row>
    <row r="4675" spans="1:23" hidden="1" x14ac:dyDescent="0.15">
      <c r="A4675" s="4" t="s">
        <v>16266</v>
      </c>
      <c r="B4675" s="1" t="d">
        <v>2023-12-31</v>
      </c>
      <c r="C4675">
        <v>494578.77</v>
      </c>
      <c r="D4675" s="1" t="d">
        <v>2022-10-31</v>
      </c>
      <c r="E4675" t="s">
        <v>378</v>
      </c>
      <c r="F4675" t="s">
        <v>379</v>
      </c>
      <c r="G4675" t="s">
        <v>4621</v>
      </c>
      <c r="H4675">
        <v>2</v>
      </c>
      <c r="I4675">
        <v>7410034073</v>
      </c>
      <c r="J4675">
        <v>7410034073</v>
      </c>
      <c r="K4675" t="s">
        <v>381</v>
      </c>
      <c r="L4675" t="s">
        <v>381</v>
      </c>
      <c r="M4675" s="4" t="s">
        <v>9410</v>
      </c>
      <c r="N4675" s="1" t="d">
        <v>1974-10-03</v>
      </c>
      <c r="O4675" s="4" t="s">
        <v>9410</v>
      </c>
      <c r="P4675">
        <f>IFERROR(VLOOKUP(A4675,'17. Skuldsanering vilja'!A:D,1,FALSE),0)</f>
        <v>0</v>
      </c>
      <c r="Q4675">
        <f t="shared" ref="Q4675:Q4738" si="292">IF(P4675=0,0,1)</f>
        <v>0</v>
      </c>
      <c r="R4675" t="str">
        <f>IFERROR(VLOOKUP(M4675,'Skudsanering UC monitorering'!A:B,1,FALSE),"")</f>
        <v/>
      </c>
      <c r="S4675" t="str">
        <f>IFERROR(VLOOKUP(O4675,'Skudsanering UC monitorering'!A:B,1,FALSE),"")</f>
        <v/>
      </c>
      <c r="T4675" t="str">
        <f>IFERROR(VLOOKUP(M4675,'Skudsanering UC monitorering'!A:B,2,FALSE),"")</f>
        <v/>
      </c>
      <c r="U4675">
        <f t="shared" ref="U4675:U4738" si="293">IF(R4675&lt;&gt;"",1,0)</f>
        <v>0</v>
      </c>
      <c r="V4675">
        <f t="shared" ref="V4675:V4738" si="294">IF(S4675&lt;&gt;"",1,0)</f>
        <v>0</v>
      </c>
      <c r="W4675" s="3">
        <f t="shared" ref="W4675:W4738" si="295">IF(OR(Q4675=1,U4675=1,V4675=1),1,0)</f>
        <v>0</v>
      </c>
    </row>
    <row r="4676" spans="1:23" hidden="1" x14ac:dyDescent="0.15">
      <c r="A4676" s="4" t="s">
        <v>16267</v>
      </c>
      <c r="B4676" s="1" t="d">
        <v>2023-12-31</v>
      </c>
      <c r="C4676">
        <v>63974</v>
      </c>
      <c r="D4676" s="1" t="d">
        <v>2022-10-28</v>
      </c>
      <c r="E4676" t="s">
        <v>378</v>
      </c>
      <c r="F4676" t="s">
        <v>420</v>
      </c>
      <c r="G4676" t="s">
        <v>1424</v>
      </c>
      <c r="H4676">
        <v>1</v>
      </c>
      <c r="I4676">
        <v>9502146708</v>
      </c>
      <c r="J4676">
        <v>9502146708</v>
      </c>
      <c r="K4676" t="s">
        <v>381</v>
      </c>
      <c r="L4676" t="s">
        <v>381</v>
      </c>
      <c r="M4676" s="4" t="s">
        <v>9411</v>
      </c>
      <c r="N4676" s="1" t="d">
        <v>1995-02-14</v>
      </c>
      <c r="O4676" s="4" t="s">
        <v>381</v>
      </c>
      <c r="P4676">
        <f>IFERROR(VLOOKUP(A4676,'17. Skuldsanering vilja'!A:D,1,FALSE),0)</f>
        <v>0</v>
      </c>
      <c r="Q4676">
        <f t="shared" si="292"/>
        <v>0</v>
      </c>
      <c r="R4676" t="str">
        <f>IFERROR(VLOOKUP(M4676,'Skudsanering UC monitorering'!A:B,1,FALSE),"")</f>
        <v/>
      </c>
      <c r="S4676" t="str">
        <f>IFERROR(VLOOKUP(O4676,'Skudsanering UC monitorering'!A:B,1,FALSE),"")</f>
        <v/>
      </c>
      <c r="T4676" t="str">
        <f>IFERROR(VLOOKUP(M4676,'Skudsanering UC monitorering'!A:B,2,FALSE),"")</f>
        <v/>
      </c>
      <c r="U4676">
        <f t="shared" si="293"/>
        <v>0</v>
      </c>
      <c r="V4676">
        <f t="shared" si="294"/>
        <v>0</v>
      </c>
      <c r="W4676" s="3">
        <f t="shared" si="295"/>
        <v>0</v>
      </c>
    </row>
    <row r="4677" spans="1:23" hidden="1" x14ac:dyDescent="0.15">
      <c r="A4677" s="4" t="s">
        <v>16268</v>
      </c>
      <c r="B4677" s="1" t="d">
        <v>2023-12-31</v>
      </c>
      <c r="C4677">
        <v>134700.87</v>
      </c>
      <c r="D4677" s="1" t="d">
        <v>2022-10-28</v>
      </c>
      <c r="E4677" t="s">
        <v>378</v>
      </c>
      <c r="F4677" t="s">
        <v>379</v>
      </c>
      <c r="G4677" t="s">
        <v>3804</v>
      </c>
      <c r="H4677">
        <v>1</v>
      </c>
      <c r="I4677">
        <v>9201314680</v>
      </c>
      <c r="J4677">
        <v>9201314680</v>
      </c>
      <c r="K4677" t="s">
        <v>381</v>
      </c>
      <c r="L4677" t="s">
        <v>381</v>
      </c>
      <c r="M4677" s="4" t="s">
        <v>9412</v>
      </c>
      <c r="N4677" s="1" t="d">
        <v>1992-01-31</v>
      </c>
      <c r="O4677" s="4" t="s">
        <v>381</v>
      </c>
      <c r="P4677">
        <f>IFERROR(VLOOKUP(A4677,'17. Skuldsanering vilja'!A:D,1,FALSE),0)</f>
        <v>0</v>
      </c>
      <c r="Q4677">
        <f t="shared" si="292"/>
        <v>0</v>
      </c>
      <c r="R4677" t="str">
        <f>IFERROR(VLOOKUP(M4677,'Skudsanering UC monitorering'!A:B,1,FALSE),"")</f>
        <v/>
      </c>
      <c r="S4677" t="str">
        <f>IFERROR(VLOOKUP(O4677,'Skudsanering UC monitorering'!A:B,1,FALSE),"")</f>
        <v/>
      </c>
      <c r="T4677" t="str">
        <f>IFERROR(VLOOKUP(M4677,'Skudsanering UC monitorering'!A:B,2,FALSE),"")</f>
        <v/>
      </c>
      <c r="U4677">
        <f t="shared" si="293"/>
        <v>0</v>
      </c>
      <c r="V4677">
        <f t="shared" si="294"/>
        <v>0</v>
      </c>
      <c r="W4677" s="3">
        <f t="shared" si="295"/>
        <v>0</v>
      </c>
    </row>
    <row r="4678" spans="1:23" hidden="1" x14ac:dyDescent="0.15">
      <c r="A4678" s="4" t="s">
        <v>16269</v>
      </c>
      <c r="B4678" s="1" t="d">
        <v>2023-12-31</v>
      </c>
      <c r="C4678">
        <v>282199.19</v>
      </c>
      <c r="D4678" s="1" t="d">
        <v>2022-10-28</v>
      </c>
      <c r="E4678" t="s">
        <v>378</v>
      </c>
      <c r="F4678" t="s">
        <v>401</v>
      </c>
      <c r="G4678" t="s">
        <v>4637</v>
      </c>
      <c r="H4678">
        <v>1</v>
      </c>
      <c r="I4678">
        <v>9508065969</v>
      </c>
      <c r="J4678">
        <v>9508065969</v>
      </c>
      <c r="K4678" t="s">
        <v>381</v>
      </c>
      <c r="L4678" t="s">
        <v>381</v>
      </c>
      <c r="M4678" s="4" t="s">
        <v>9413</v>
      </c>
      <c r="N4678" s="1" t="d">
        <v>1995-08-06</v>
      </c>
      <c r="O4678" s="4" t="s">
        <v>381</v>
      </c>
      <c r="P4678">
        <f>IFERROR(VLOOKUP(A4678,'17. Skuldsanering vilja'!A:D,1,FALSE),0)</f>
        <v>0</v>
      </c>
      <c r="Q4678">
        <f t="shared" si="292"/>
        <v>0</v>
      </c>
      <c r="R4678" t="str">
        <f>IFERROR(VLOOKUP(M4678,'Skudsanering UC monitorering'!A:B,1,FALSE),"")</f>
        <v/>
      </c>
      <c r="S4678" t="str">
        <f>IFERROR(VLOOKUP(O4678,'Skudsanering UC monitorering'!A:B,1,FALSE),"")</f>
        <v/>
      </c>
      <c r="T4678" t="str">
        <f>IFERROR(VLOOKUP(M4678,'Skudsanering UC monitorering'!A:B,2,FALSE),"")</f>
        <v/>
      </c>
      <c r="U4678">
        <f t="shared" si="293"/>
        <v>0</v>
      </c>
      <c r="V4678">
        <f t="shared" si="294"/>
        <v>0</v>
      </c>
      <c r="W4678" s="3">
        <f t="shared" si="295"/>
        <v>0</v>
      </c>
    </row>
    <row r="4679" spans="1:23" hidden="1" x14ac:dyDescent="0.15">
      <c r="A4679" s="4" t="s">
        <v>16270</v>
      </c>
      <c r="B4679" s="1" t="d">
        <v>2023-12-31</v>
      </c>
      <c r="C4679">
        <v>180032.2</v>
      </c>
      <c r="D4679" s="1" t="d">
        <v>2022-11-02</v>
      </c>
      <c r="E4679" t="s">
        <v>378</v>
      </c>
      <c r="F4679" t="s">
        <v>401</v>
      </c>
      <c r="G4679" t="s">
        <v>3371</v>
      </c>
      <c r="H4679">
        <v>1</v>
      </c>
      <c r="I4679">
        <v>6904270458</v>
      </c>
      <c r="J4679">
        <v>6904270458</v>
      </c>
      <c r="K4679" t="s">
        <v>381</v>
      </c>
      <c r="L4679" t="s">
        <v>381</v>
      </c>
      <c r="M4679" s="4" t="s">
        <v>9414</v>
      </c>
      <c r="N4679" s="1" t="d">
        <v>1969-04-27</v>
      </c>
      <c r="O4679" s="4" t="s">
        <v>381</v>
      </c>
      <c r="P4679">
        <f>IFERROR(VLOOKUP(A4679,'17. Skuldsanering vilja'!A:D,1,FALSE),0)</f>
        <v>0</v>
      </c>
      <c r="Q4679">
        <f t="shared" si="292"/>
        <v>0</v>
      </c>
      <c r="R4679" t="str">
        <f>IFERROR(VLOOKUP(M4679,'Skudsanering UC monitorering'!A:B,1,FALSE),"")</f>
        <v/>
      </c>
      <c r="S4679" t="str">
        <f>IFERROR(VLOOKUP(O4679,'Skudsanering UC monitorering'!A:B,1,FALSE),"")</f>
        <v/>
      </c>
      <c r="T4679" t="str">
        <f>IFERROR(VLOOKUP(M4679,'Skudsanering UC monitorering'!A:B,2,FALSE),"")</f>
        <v/>
      </c>
      <c r="U4679">
        <f t="shared" si="293"/>
        <v>0</v>
      </c>
      <c r="V4679">
        <f t="shared" si="294"/>
        <v>0</v>
      </c>
      <c r="W4679" s="3">
        <f t="shared" si="295"/>
        <v>0</v>
      </c>
    </row>
    <row r="4680" spans="1:23" hidden="1" x14ac:dyDescent="0.15">
      <c r="A4680" s="4" t="s">
        <v>16271</v>
      </c>
      <c r="B4680" s="1" t="d">
        <v>2023-12-31</v>
      </c>
      <c r="C4680">
        <v>175632.44</v>
      </c>
      <c r="D4680" s="1" t="d">
        <v>2022-11-01</v>
      </c>
      <c r="E4680" t="s">
        <v>378</v>
      </c>
      <c r="F4680" t="s">
        <v>379</v>
      </c>
      <c r="G4680" t="s">
        <v>2704</v>
      </c>
      <c r="H4680">
        <v>1</v>
      </c>
      <c r="I4680">
        <v>6159321</v>
      </c>
      <c r="J4680">
        <v>6159321</v>
      </c>
      <c r="K4680" t="s">
        <v>381</v>
      </c>
      <c r="L4680" t="s">
        <v>381</v>
      </c>
      <c r="M4680" s="4" t="s">
        <v>9415</v>
      </c>
      <c r="N4680" s="1" t="d">
        <v>2000-06-15</v>
      </c>
      <c r="O4680" s="4" t="s">
        <v>381</v>
      </c>
      <c r="P4680">
        <f>IFERROR(VLOOKUP(A4680,'17. Skuldsanering vilja'!A:D,1,FALSE),0)</f>
        <v>0</v>
      </c>
      <c r="Q4680">
        <f t="shared" si="292"/>
        <v>0</v>
      </c>
      <c r="R4680" t="str">
        <f>IFERROR(VLOOKUP(M4680,'Skudsanering UC monitorering'!A:B,1,FALSE),"")</f>
        <v/>
      </c>
      <c r="S4680" t="str">
        <f>IFERROR(VLOOKUP(O4680,'Skudsanering UC monitorering'!A:B,1,FALSE),"")</f>
        <v/>
      </c>
      <c r="T4680" t="str">
        <f>IFERROR(VLOOKUP(M4680,'Skudsanering UC monitorering'!A:B,2,FALSE),"")</f>
        <v/>
      </c>
      <c r="U4680">
        <f t="shared" si="293"/>
        <v>0</v>
      </c>
      <c r="V4680">
        <f t="shared" si="294"/>
        <v>0</v>
      </c>
      <c r="W4680" s="3">
        <f t="shared" si="295"/>
        <v>0</v>
      </c>
    </row>
    <row r="4681" spans="1:23" hidden="1" x14ac:dyDescent="0.15">
      <c r="A4681" s="4" t="s">
        <v>16272</v>
      </c>
      <c r="B4681" s="1" t="d">
        <v>2023-12-31</v>
      </c>
      <c r="C4681">
        <v>42995.94</v>
      </c>
      <c r="D4681" s="1" t="d">
        <v>2022-10-31</v>
      </c>
      <c r="E4681" t="s">
        <v>378</v>
      </c>
      <c r="F4681" t="s">
        <v>379</v>
      </c>
      <c r="G4681" t="s">
        <v>4633</v>
      </c>
      <c r="H4681">
        <v>1</v>
      </c>
      <c r="I4681">
        <v>8910116659</v>
      </c>
      <c r="J4681">
        <v>8910116659</v>
      </c>
      <c r="K4681" t="s">
        <v>381</v>
      </c>
      <c r="L4681" t="s">
        <v>381</v>
      </c>
      <c r="M4681" s="4" t="s">
        <v>9416</v>
      </c>
      <c r="N4681" s="1" t="d">
        <v>1989-10-11</v>
      </c>
      <c r="O4681" s="4" t="s">
        <v>381</v>
      </c>
      <c r="P4681">
        <f>IFERROR(VLOOKUP(A4681,'17. Skuldsanering vilja'!A:D,1,FALSE),0)</f>
        <v>0</v>
      </c>
      <c r="Q4681">
        <f t="shared" si="292"/>
        <v>0</v>
      </c>
      <c r="R4681" t="str">
        <f>IFERROR(VLOOKUP(M4681,'Skudsanering UC monitorering'!A:B,1,FALSE),"")</f>
        <v/>
      </c>
      <c r="S4681" t="str">
        <f>IFERROR(VLOOKUP(O4681,'Skudsanering UC monitorering'!A:B,1,FALSE),"")</f>
        <v/>
      </c>
      <c r="T4681" t="str">
        <f>IFERROR(VLOOKUP(M4681,'Skudsanering UC monitorering'!A:B,2,FALSE),"")</f>
        <v/>
      </c>
      <c r="U4681">
        <f t="shared" si="293"/>
        <v>0</v>
      </c>
      <c r="V4681">
        <f t="shared" si="294"/>
        <v>0</v>
      </c>
      <c r="W4681" s="3">
        <f t="shared" si="295"/>
        <v>0</v>
      </c>
    </row>
    <row r="4682" spans="1:23" hidden="1" x14ac:dyDescent="0.15">
      <c r="A4682" s="4" t="s">
        <v>16273</v>
      </c>
      <c r="B4682" s="1" t="d">
        <v>2023-12-31</v>
      </c>
      <c r="C4682">
        <v>215516.58</v>
      </c>
      <c r="D4682" s="1" t="d">
        <v>2022-11-03</v>
      </c>
      <c r="E4682" t="s">
        <v>378</v>
      </c>
      <c r="F4682" t="s">
        <v>379</v>
      </c>
      <c r="G4682" t="s">
        <v>4519</v>
      </c>
      <c r="H4682">
        <v>1</v>
      </c>
      <c r="I4682">
        <v>7212094002</v>
      </c>
      <c r="J4682">
        <v>7212094002</v>
      </c>
      <c r="K4682" t="s">
        <v>381</v>
      </c>
      <c r="L4682" t="s">
        <v>381</v>
      </c>
      <c r="M4682" s="4" t="s">
        <v>9417</v>
      </c>
      <c r="N4682" s="1" t="d">
        <v>1972-12-09</v>
      </c>
      <c r="O4682" s="4" t="s">
        <v>381</v>
      </c>
      <c r="P4682">
        <f>IFERROR(VLOOKUP(A4682,'17. Skuldsanering vilja'!A:D,1,FALSE),0)</f>
        <v>0</v>
      </c>
      <c r="Q4682">
        <f t="shared" si="292"/>
        <v>0</v>
      </c>
      <c r="R4682" t="str">
        <f>IFERROR(VLOOKUP(M4682,'Skudsanering UC monitorering'!A:B,1,FALSE),"")</f>
        <v/>
      </c>
      <c r="S4682" t="str">
        <f>IFERROR(VLOOKUP(O4682,'Skudsanering UC monitorering'!A:B,1,FALSE),"")</f>
        <v/>
      </c>
      <c r="T4682" t="str">
        <f>IFERROR(VLOOKUP(M4682,'Skudsanering UC monitorering'!A:B,2,FALSE),"")</f>
        <v/>
      </c>
      <c r="U4682">
        <f t="shared" si="293"/>
        <v>0</v>
      </c>
      <c r="V4682">
        <f t="shared" si="294"/>
        <v>0</v>
      </c>
      <c r="W4682" s="3">
        <f t="shared" si="295"/>
        <v>0</v>
      </c>
    </row>
    <row r="4683" spans="1:23" hidden="1" x14ac:dyDescent="0.15">
      <c r="A4683" s="4" t="s">
        <v>16274</v>
      </c>
      <c r="B4683" s="1" t="d">
        <v>2023-12-31</v>
      </c>
      <c r="C4683">
        <v>37092.39</v>
      </c>
      <c r="D4683" s="1" t="d">
        <v>2022-11-04</v>
      </c>
      <c r="E4683" t="s">
        <v>378</v>
      </c>
      <c r="F4683" t="s">
        <v>379</v>
      </c>
      <c r="G4683" t="s">
        <v>4604</v>
      </c>
      <c r="H4683">
        <v>1</v>
      </c>
      <c r="I4683">
        <v>8005043974</v>
      </c>
      <c r="J4683">
        <v>8005043974</v>
      </c>
      <c r="K4683" t="s">
        <v>381</v>
      </c>
      <c r="L4683" t="s">
        <v>381</v>
      </c>
      <c r="M4683" s="4" t="s">
        <v>9418</v>
      </c>
      <c r="N4683" s="1" t="d">
        <v>1980-05-04</v>
      </c>
      <c r="O4683" s="4" t="s">
        <v>381</v>
      </c>
      <c r="P4683">
        <f>IFERROR(VLOOKUP(A4683,'17. Skuldsanering vilja'!A:D,1,FALSE),0)</f>
        <v>0</v>
      </c>
      <c r="Q4683">
        <f t="shared" si="292"/>
        <v>0</v>
      </c>
      <c r="R4683" t="str">
        <f>IFERROR(VLOOKUP(M4683,'Skudsanering UC monitorering'!A:B,1,FALSE),"")</f>
        <v/>
      </c>
      <c r="S4683" t="str">
        <f>IFERROR(VLOOKUP(O4683,'Skudsanering UC monitorering'!A:B,1,FALSE),"")</f>
        <v/>
      </c>
      <c r="T4683" t="str">
        <f>IFERROR(VLOOKUP(M4683,'Skudsanering UC monitorering'!A:B,2,FALSE),"")</f>
        <v/>
      </c>
      <c r="U4683">
        <f t="shared" si="293"/>
        <v>0</v>
      </c>
      <c r="V4683">
        <f t="shared" si="294"/>
        <v>0</v>
      </c>
      <c r="W4683" s="3">
        <f t="shared" si="295"/>
        <v>0</v>
      </c>
    </row>
    <row r="4684" spans="1:23" hidden="1" x14ac:dyDescent="0.15">
      <c r="A4684" s="4" t="s">
        <v>16275</v>
      </c>
      <c r="B4684" s="1" t="d">
        <v>2023-12-31</v>
      </c>
      <c r="C4684">
        <v>42698.39</v>
      </c>
      <c r="D4684" s="1" t="d">
        <v>2022-11-04</v>
      </c>
      <c r="E4684" t="s">
        <v>378</v>
      </c>
      <c r="F4684" t="s">
        <v>379</v>
      </c>
      <c r="G4684" t="s">
        <v>2834</v>
      </c>
      <c r="H4684">
        <v>2</v>
      </c>
      <c r="I4684">
        <v>7505306584</v>
      </c>
      <c r="J4684">
        <v>7505306584</v>
      </c>
      <c r="K4684" t="s">
        <v>381</v>
      </c>
      <c r="L4684" t="s">
        <v>381</v>
      </c>
      <c r="M4684" s="4" t="s">
        <v>9419</v>
      </c>
      <c r="N4684" s="1" t="d">
        <v>1975-05-30</v>
      </c>
      <c r="O4684" s="4" t="s">
        <v>9419</v>
      </c>
      <c r="P4684">
        <f>IFERROR(VLOOKUP(A4684,'17. Skuldsanering vilja'!A:D,1,FALSE),0)</f>
        <v>0</v>
      </c>
      <c r="Q4684">
        <f t="shared" si="292"/>
        <v>0</v>
      </c>
      <c r="R4684" t="str">
        <f>IFERROR(VLOOKUP(M4684,'Skudsanering UC monitorering'!A:B,1,FALSE),"")</f>
        <v/>
      </c>
      <c r="S4684" t="str">
        <f>IFERROR(VLOOKUP(O4684,'Skudsanering UC monitorering'!A:B,1,FALSE),"")</f>
        <v/>
      </c>
      <c r="T4684" t="str">
        <f>IFERROR(VLOOKUP(M4684,'Skudsanering UC monitorering'!A:B,2,FALSE),"")</f>
        <v/>
      </c>
      <c r="U4684">
        <f t="shared" si="293"/>
        <v>0</v>
      </c>
      <c r="V4684">
        <f t="shared" si="294"/>
        <v>0</v>
      </c>
      <c r="W4684" s="3">
        <f t="shared" si="295"/>
        <v>0</v>
      </c>
    </row>
    <row r="4685" spans="1:23" hidden="1" x14ac:dyDescent="0.15">
      <c r="A4685" s="4" t="s">
        <v>16276</v>
      </c>
      <c r="B4685" s="1" t="d">
        <v>2023-12-31</v>
      </c>
      <c r="C4685">
        <v>245197.01</v>
      </c>
      <c r="D4685" s="1" t="d">
        <v>2022-11-04</v>
      </c>
      <c r="E4685" t="s">
        <v>378</v>
      </c>
      <c r="F4685" t="s">
        <v>379</v>
      </c>
      <c r="G4685" t="s">
        <v>4630</v>
      </c>
      <c r="H4685">
        <v>1</v>
      </c>
      <c r="I4685">
        <v>6910255782</v>
      </c>
      <c r="J4685">
        <v>6910255782</v>
      </c>
      <c r="K4685" t="s">
        <v>381</v>
      </c>
      <c r="L4685" t="s">
        <v>381</v>
      </c>
      <c r="M4685" s="4" t="s">
        <v>9420</v>
      </c>
      <c r="N4685" s="1" t="d">
        <v>1969-10-25</v>
      </c>
      <c r="O4685" s="4" t="s">
        <v>381</v>
      </c>
      <c r="P4685">
        <f>IFERROR(VLOOKUP(A4685,'17. Skuldsanering vilja'!A:D,1,FALSE),0)</f>
        <v>0</v>
      </c>
      <c r="Q4685">
        <f t="shared" si="292"/>
        <v>0</v>
      </c>
      <c r="R4685" t="str">
        <f>IFERROR(VLOOKUP(M4685,'Skudsanering UC monitorering'!A:B,1,FALSE),"")</f>
        <v/>
      </c>
      <c r="S4685" t="str">
        <f>IFERROR(VLOOKUP(O4685,'Skudsanering UC monitorering'!A:B,1,FALSE),"")</f>
        <v/>
      </c>
      <c r="T4685" t="str">
        <f>IFERROR(VLOOKUP(M4685,'Skudsanering UC monitorering'!A:B,2,FALSE),"")</f>
        <v/>
      </c>
      <c r="U4685">
        <f t="shared" si="293"/>
        <v>0</v>
      </c>
      <c r="V4685">
        <f t="shared" si="294"/>
        <v>0</v>
      </c>
      <c r="W4685" s="3">
        <f t="shared" si="295"/>
        <v>0</v>
      </c>
    </row>
    <row r="4686" spans="1:23" hidden="1" x14ac:dyDescent="0.15">
      <c r="A4686" s="4" t="s">
        <v>16277</v>
      </c>
      <c r="B4686" s="1" t="d">
        <v>2023-12-31</v>
      </c>
      <c r="C4686">
        <v>443218.93</v>
      </c>
      <c r="D4686" s="1" t="d">
        <v>2022-11-07</v>
      </c>
      <c r="E4686" t="s">
        <v>378</v>
      </c>
      <c r="F4686" t="s">
        <v>401</v>
      </c>
      <c r="G4686" t="s">
        <v>4638</v>
      </c>
      <c r="H4686">
        <v>2</v>
      </c>
      <c r="I4686">
        <v>8905174952</v>
      </c>
      <c r="J4686">
        <v>8905174952</v>
      </c>
      <c r="K4686" t="s">
        <v>381</v>
      </c>
      <c r="L4686" t="s">
        <v>381</v>
      </c>
      <c r="M4686" s="4" t="s">
        <v>9421</v>
      </c>
      <c r="N4686" s="1" t="d">
        <v>1989-05-17</v>
      </c>
      <c r="O4686" s="4" t="s">
        <v>9421</v>
      </c>
      <c r="P4686">
        <f>IFERROR(VLOOKUP(A4686,'17. Skuldsanering vilja'!A:D,1,FALSE),0)</f>
        <v>0</v>
      </c>
      <c r="Q4686">
        <f t="shared" si="292"/>
        <v>0</v>
      </c>
      <c r="R4686" t="str">
        <f>IFERROR(VLOOKUP(M4686,'Skudsanering UC monitorering'!A:B,1,FALSE),"")</f>
        <v/>
      </c>
      <c r="S4686" t="str">
        <f>IFERROR(VLOOKUP(O4686,'Skudsanering UC monitorering'!A:B,1,FALSE),"")</f>
        <v/>
      </c>
      <c r="T4686" t="str">
        <f>IFERROR(VLOOKUP(M4686,'Skudsanering UC monitorering'!A:B,2,FALSE),"")</f>
        <v/>
      </c>
      <c r="U4686">
        <f t="shared" si="293"/>
        <v>0</v>
      </c>
      <c r="V4686">
        <f t="shared" si="294"/>
        <v>0</v>
      </c>
      <c r="W4686" s="3">
        <f t="shared" si="295"/>
        <v>0</v>
      </c>
    </row>
    <row r="4687" spans="1:23" hidden="1" x14ac:dyDescent="0.15">
      <c r="A4687" s="4" t="s">
        <v>16278</v>
      </c>
      <c r="B4687" s="1" t="d">
        <v>2023-12-31</v>
      </c>
      <c r="C4687">
        <v>296426.18</v>
      </c>
      <c r="D4687" s="1" t="d">
        <v>2022-11-09</v>
      </c>
      <c r="E4687" t="s">
        <v>378</v>
      </c>
      <c r="F4687" t="s">
        <v>401</v>
      </c>
      <c r="G4687" t="s">
        <v>2596</v>
      </c>
      <c r="H4687">
        <v>1</v>
      </c>
      <c r="I4687">
        <v>8804203654</v>
      </c>
      <c r="J4687">
        <v>8804203654</v>
      </c>
      <c r="K4687" t="s">
        <v>381</v>
      </c>
      <c r="L4687" t="s">
        <v>381</v>
      </c>
      <c r="M4687" s="4" t="s">
        <v>9422</v>
      </c>
      <c r="N4687" s="1" t="d">
        <v>1988-04-20</v>
      </c>
      <c r="O4687" s="4" t="s">
        <v>381</v>
      </c>
      <c r="P4687">
        <f>IFERROR(VLOOKUP(A4687,'17. Skuldsanering vilja'!A:D,1,FALSE),0)</f>
        <v>0</v>
      </c>
      <c r="Q4687">
        <f t="shared" si="292"/>
        <v>0</v>
      </c>
      <c r="R4687" t="str">
        <f>IFERROR(VLOOKUP(M4687,'Skudsanering UC monitorering'!A:B,1,FALSE),"")</f>
        <v/>
      </c>
      <c r="S4687" t="str">
        <f>IFERROR(VLOOKUP(O4687,'Skudsanering UC monitorering'!A:B,1,FALSE),"")</f>
        <v/>
      </c>
      <c r="T4687" t="str">
        <f>IFERROR(VLOOKUP(M4687,'Skudsanering UC monitorering'!A:B,2,FALSE),"")</f>
        <v/>
      </c>
      <c r="U4687">
        <f t="shared" si="293"/>
        <v>0</v>
      </c>
      <c r="V4687">
        <f t="shared" si="294"/>
        <v>0</v>
      </c>
      <c r="W4687" s="3">
        <f t="shared" si="295"/>
        <v>0</v>
      </c>
    </row>
    <row r="4688" spans="1:23" hidden="1" x14ac:dyDescent="0.15">
      <c r="A4688" s="4" t="s">
        <v>16279</v>
      </c>
      <c r="B4688" s="1" t="d">
        <v>2023-12-31</v>
      </c>
      <c r="C4688">
        <v>298584.90000000002</v>
      </c>
      <c r="D4688" s="1" t="d">
        <v>2022-11-10</v>
      </c>
      <c r="E4688" t="s">
        <v>378</v>
      </c>
      <c r="F4688" t="s">
        <v>539</v>
      </c>
      <c r="G4688" t="s">
        <v>1600</v>
      </c>
      <c r="H4688">
        <v>1</v>
      </c>
      <c r="I4688">
        <v>8402294857</v>
      </c>
      <c r="J4688">
        <v>8402294857</v>
      </c>
      <c r="K4688" t="s">
        <v>381</v>
      </c>
      <c r="L4688" t="s">
        <v>381</v>
      </c>
      <c r="M4688" s="4" t="s">
        <v>9423</v>
      </c>
      <c r="N4688" s="1" t="d">
        <v>1984-02-29</v>
      </c>
      <c r="O4688" s="4" t="s">
        <v>381</v>
      </c>
      <c r="P4688">
        <f>IFERROR(VLOOKUP(A4688,'17. Skuldsanering vilja'!A:D,1,FALSE),0)</f>
        <v>0</v>
      </c>
      <c r="Q4688">
        <f t="shared" si="292"/>
        <v>0</v>
      </c>
      <c r="R4688" t="str">
        <f>IFERROR(VLOOKUP(M4688,'Skudsanering UC monitorering'!A:B,1,FALSE),"")</f>
        <v/>
      </c>
      <c r="S4688" t="str">
        <f>IFERROR(VLOOKUP(O4688,'Skudsanering UC monitorering'!A:B,1,FALSE),"")</f>
        <v/>
      </c>
      <c r="T4688" t="str">
        <f>IFERROR(VLOOKUP(M4688,'Skudsanering UC monitorering'!A:B,2,FALSE),"")</f>
        <v/>
      </c>
      <c r="U4688">
        <f t="shared" si="293"/>
        <v>0</v>
      </c>
      <c r="V4688">
        <f t="shared" si="294"/>
        <v>0</v>
      </c>
      <c r="W4688" s="3">
        <f t="shared" si="295"/>
        <v>0</v>
      </c>
    </row>
    <row r="4689" spans="1:23" hidden="1" x14ac:dyDescent="0.15">
      <c r="A4689" s="4" t="s">
        <v>16280</v>
      </c>
      <c r="B4689" s="1" t="d">
        <v>2023-12-31</v>
      </c>
      <c r="C4689">
        <v>68820.45</v>
      </c>
      <c r="D4689" s="1" t="d">
        <v>2022-11-02</v>
      </c>
      <c r="E4689" t="s">
        <v>378</v>
      </c>
      <c r="F4689" t="s">
        <v>379</v>
      </c>
      <c r="G4689" t="s">
        <v>3804</v>
      </c>
      <c r="H4689">
        <v>1</v>
      </c>
      <c r="I4689">
        <v>9012126661</v>
      </c>
      <c r="J4689">
        <v>9012126661</v>
      </c>
      <c r="K4689" t="s">
        <v>381</v>
      </c>
      <c r="L4689" t="s">
        <v>381</v>
      </c>
      <c r="M4689" s="4" t="s">
        <v>9424</v>
      </c>
      <c r="N4689" s="1" t="d">
        <v>1990-12-12</v>
      </c>
      <c r="O4689" s="4" t="s">
        <v>381</v>
      </c>
      <c r="P4689">
        <f>IFERROR(VLOOKUP(A4689,'17. Skuldsanering vilja'!A:D,1,FALSE),0)</f>
        <v>0</v>
      </c>
      <c r="Q4689">
        <f t="shared" si="292"/>
        <v>0</v>
      </c>
      <c r="R4689" t="str">
        <f>IFERROR(VLOOKUP(M4689,'Skudsanering UC monitorering'!A:B,1,FALSE),"")</f>
        <v/>
      </c>
      <c r="S4689" t="str">
        <f>IFERROR(VLOOKUP(O4689,'Skudsanering UC monitorering'!A:B,1,FALSE),"")</f>
        <v/>
      </c>
      <c r="T4689" t="str">
        <f>IFERROR(VLOOKUP(M4689,'Skudsanering UC monitorering'!A:B,2,FALSE),"")</f>
        <v/>
      </c>
      <c r="U4689">
        <f t="shared" si="293"/>
        <v>0</v>
      </c>
      <c r="V4689">
        <f t="shared" si="294"/>
        <v>0</v>
      </c>
      <c r="W4689" s="3">
        <f t="shared" si="295"/>
        <v>0</v>
      </c>
    </row>
    <row r="4690" spans="1:23" hidden="1" x14ac:dyDescent="0.15">
      <c r="A4690" s="4" t="s">
        <v>16281</v>
      </c>
      <c r="B4690" s="1" t="d">
        <v>2023-12-31</v>
      </c>
      <c r="C4690">
        <v>289222.09999999998</v>
      </c>
      <c r="D4690" s="1" t="d">
        <v>2022-11-01</v>
      </c>
      <c r="E4690" t="s">
        <v>378</v>
      </c>
      <c r="F4690" t="s">
        <v>379</v>
      </c>
      <c r="G4690" t="s">
        <v>4630</v>
      </c>
      <c r="H4690">
        <v>1</v>
      </c>
      <c r="I4690">
        <v>9211145926</v>
      </c>
      <c r="J4690">
        <v>9211145926</v>
      </c>
      <c r="K4690" t="s">
        <v>381</v>
      </c>
      <c r="L4690" t="s">
        <v>381</v>
      </c>
      <c r="M4690" s="4" t="s">
        <v>9425</v>
      </c>
      <c r="N4690" s="1" t="d">
        <v>1992-11-14</v>
      </c>
      <c r="O4690" s="4" t="s">
        <v>381</v>
      </c>
      <c r="P4690">
        <f>IFERROR(VLOOKUP(A4690,'17. Skuldsanering vilja'!A:D,1,FALSE),0)</f>
        <v>0</v>
      </c>
      <c r="Q4690">
        <f t="shared" si="292"/>
        <v>0</v>
      </c>
      <c r="R4690" t="str">
        <f>IFERROR(VLOOKUP(M4690,'Skudsanering UC monitorering'!A:B,1,FALSE),"")</f>
        <v/>
      </c>
      <c r="S4690" t="str">
        <f>IFERROR(VLOOKUP(O4690,'Skudsanering UC monitorering'!A:B,1,FALSE),"")</f>
        <v/>
      </c>
      <c r="T4690" t="str">
        <f>IFERROR(VLOOKUP(M4690,'Skudsanering UC monitorering'!A:B,2,FALSE),"")</f>
        <v/>
      </c>
      <c r="U4690">
        <f t="shared" si="293"/>
        <v>0</v>
      </c>
      <c r="V4690">
        <f t="shared" si="294"/>
        <v>0</v>
      </c>
      <c r="W4690" s="3">
        <f t="shared" si="295"/>
        <v>0</v>
      </c>
    </row>
    <row r="4691" spans="1:23" hidden="1" x14ac:dyDescent="0.15">
      <c r="A4691" s="4" t="s">
        <v>16282</v>
      </c>
      <c r="B4691" s="1" t="d">
        <v>2023-12-31</v>
      </c>
      <c r="C4691">
        <v>51996.22</v>
      </c>
      <c r="D4691" s="1" t="d">
        <v>2022-11-04</v>
      </c>
      <c r="E4691" t="s">
        <v>378</v>
      </c>
      <c r="F4691" t="s">
        <v>379</v>
      </c>
      <c r="G4691" t="s">
        <v>2793</v>
      </c>
      <c r="H4691">
        <v>2</v>
      </c>
      <c r="I4691">
        <v>8112161347</v>
      </c>
      <c r="J4691">
        <v>8112161347</v>
      </c>
      <c r="K4691" t="s">
        <v>381</v>
      </c>
      <c r="L4691" t="s">
        <v>381</v>
      </c>
      <c r="M4691" s="4" t="s">
        <v>9426</v>
      </c>
      <c r="N4691" s="1" t="d">
        <v>1981-12-16</v>
      </c>
      <c r="O4691" s="4" t="s">
        <v>9426</v>
      </c>
      <c r="P4691">
        <f>IFERROR(VLOOKUP(A4691,'17. Skuldsanering vilja'!A:D,1,FALSE),0)</f>
        <v>0</v>
      </c>
      <c r="Q4691">
        <f t="shared" si="292"/>
        <v>0</v>
      </c>
      <c r="R4691" t="str">
        <f>IFERROR(VLOOKUP(M4691,'Skudsanering UC monitorering'!A:B,1,FALSE),"")</f>
        <v/>
      </c>
      <c r="S4691" t="str">
        <f>IFERROR(VLOOKUP(O4691,'Skudsanering UC monitorering'!A:B,1,FALSE),"")</f>
        <v/>
      </c>
      <c r="T4691" t="str">
        <f>IFERROR(VLOOKUP(M4691,'Skudsanering UC monitorering'!A:B,2,FALSE),"")</f>
        <v/>
      </c>
      <c r="U4691">
        <f t="shared" si="293"/>
        <v>0</v>
      </c>
      <c r="V4691">
        <f t="shared" si="294"/>
        <v>0</v>
      </c>
      <c r="W4691" s="3">
        <f t="shared" si="295"/>
        <v>0</v>
      </c>
    </row>
    <row r="4692" spans="1:23" hidden="1" x14ac:dyDescent="0.15">
      <c r="A4692" s="4" t="s">
        <v>16283</v>
      </c>
      <c r="B4692" s="1" t="d">
        <v>2023-12-31</v>
      </c>
      <c r="C4692">
        <v>233747.07</v>
      </c>
      <c r="D4692" s="1" t="d">
        <v>2022-11-01</v>
      </c>
      <c r="E4692" t="s">
        <v>378</v>
      </c>
      <c r="F4692" t="s">
        <v>379</v>
      </c>
      <c r="G4692" t="s">
        <v>4630</v>
      </c>
      <c r="H4692">
        <v>1</v>
      </c>
      <c r="I4692">
        <v>9206200546</v>
      </c>
      <c r="J4692">
        <v>9206200546</v>
      </c>
      <c r="K4692" t="s">
        <v>381</v>
      </c>
      <c r="L4692" t="s">
        <v>381</v>
      </c>
      <c r="M4692" s="4" t="s">
        <v>9427</v>
      </c>
      <c r="N4692" s="1" t="d">
        <v>1992-06-20</v>
      </c>
      <c r="O4692" s="4" t="s">
        <v>381</v>
      </c>
      <c r="P4692">
        <f>IFERROR(VLOOKUP(A4692,'17. Skuldsanering vilja'!A:D,1,FALSE),0)</f>
        <v>0</v>
      </c>
      <c r="Q4692">
        <f t="shared" si="292"/>
        <v>0</v>
      </c>
      <c r="R4692" t="str">
        <f>IFERROR(VLOOKUP(M4692,'Skudsanering UC monitorering'!A:B,1,FALSE),"")</f>
        <v/>
      </c>
      <c r="S4692" t="str">
        <f>IFERROR(VLOOKUP(O4692,'Skudsanering UC monitorering'!A:B,1,FALSE),"")</f>
        <v/>
      </c>
      <c r="T4692" t="str">
        <f>IFERROR(VLOOKUP(M4692,'Skudsanering UC monitorering'!A:B,2,FALSE),"")</f>
        <v/>
      </c>
      <c r="U4692">
        <f t="shared" si="293"/>
        <v>0</v>
      </c>
      <c r="V4692">
        <f t="shared" si="294"/>
        <v>0</v>
      </c>
      <c r="W4692" s="3">
        <f t="shared" si="295"/>
        <v>0</v>
      </c>
    </row>
    <row r="4693" spans="1:23" hidden="1" x14ac:dyDescent="0.15">
      <c r="A4693" s="4" t="s">
        <v>16284</v>
      </c>
      <c r="B4693" s="1" t="d">
        <v>2023-12-31</v>
      </c>
      <c r="C4693">
        <v>129010.65</v>
      </c>
      <c r="D4693" s="1" t="d">
        <v>2022-11-01</v>
      </c>
      <c r="E4693" t="s">
        <v>378</v>
      </c>
      <c r="F4693" t="s">
        <v>379</v>
      </c>
      <c r="G4693" t="s">
        <v>4631</v>
      </c>
      <c r="H4693">
        <v>1</v>
      </c>
      <c r="I4693">
        <v>103148706</v>
      </c>
      <c r="J4693">
        <v>103148706</v>
      </c>
      <c r="K4693" t="s">
        <v>381</v>
      </c>
      <c r="L4693" t="s">
        <v>381</v>
      </c>
      <c r="M4693" s="4" t="s">
        <v>9428</v>
      </c>
      <c r="N4693" s="1" t="d">
        <v>2001-03-14</v>
      </c>
      <c r="O4693" s="4" t="s">
        <v>381</v>
      </c>
      <c r="P4693">
        <f>IFERROR(VLOOKUP(A4693,'17. Skuldsanering vilja'!A:D,1,FALSE),0)</f>
        <v>0</v>
      </c>
      <c r="Q4693">
        <f t="shared" si="292"/>
        <v>0</v>
      </c>
      <c r="R4693" t="str">
        <f>IFERROR(VLOOKUP(M4693,'Skudsanering UC monitorering'!A:B,1,FALSE),"")</f>
        <v/>
      </c>
      <c r="S4693" t="str">
        <f>IFERROR(VLOOKUP(O4693,'Skudsanering UC monitorering'!A:B,1,FALSE),"")</f>
        <v/>
      </c>
      <c r="T4693" t="str">
        <f>IFERROR(VLOOKUP(M4693,'Skudsanering UC monitorering'!A:B,2,FALSE),"")</f>
        <v/>
      </c>
      <c r="U4693">
        <f t="shared" si="293"/>
        <v>0</v>
      </c>
      <c r="V4693">
        <f t="shared" si="294"/>
        <v>0</v>
      </c>
      <c r="W4693" s="3">
        <f t="shared" si="295"/>
        <v>0</v>
      </c>
    </row>
    <row r="4694" spans="1:23" hidden="1" x14ac:dyDescent="0.15">
      <c r="A4694" s="4" t="s">
        <v>16285</v>
      </c>
      <c r="B4694" s="1" t="d">
        <v>2023-12-31</v>
      </c>
      <c r="C4694">
        <v>87690.55</v>
      </c>
      <c r="D4694" s="1" t="d">
        <v>2022-11-07</v>
      </c>
      <c r="E4694" t="s">
        <v>378</v>
      </c>
      <c r="F4694" t="s">
        <v>379</v>
      </c>
      <c r="G4694" t="s">
        <v>3804</v>
      </c>
      <c r="H4694">
        <v>1</v>
      </c>
      <c r="I4694">
        <v>8306228779</v>
      </c>
      <c r="J4694">
        <v>8306228779</v>
      </c>
      <c r="K4694" t="s">
        <v>381</v>
      </c>
      <c r="L4694" t="s">
        <v>381</v>
      </c>
      <c r="M4694" s="4" t="s">
        <v>9429</v>
      </c>
      <c r="N4694" s="1" t="d">
        <v>1983-06-22</v>
      </c>
      <c r="O4694" s="4" t="s">
        <v>381</v>
      </c>
      <c r="P4694">
        <f>IFERROR(VLOOKUP(A4694,'17. Skuldsanering vilja'!A:D,1,FALSE),0)</f>
        <v>0</v>
      </c>
      <c r="Q4694">
        <f t="shared" si="292"/>
        <v>0</v>
      </c>
      <c r="R4694" t="str">
        <f>IFERROR(VLOOKUP(M4694,'Skudsanering UC monitorering'!A:B,1,FALSE),"")</f>
        <v/>
      </c>
      <c r="S4694" t="str">
        <f>IFERROR(VLOOKUP(O4694,'Skudsanering UC monitorering'!A:B,1,FALSE),"")</f>
        <v/>
      </c>
      <c r="T4694" t="str">
        <f>IFERROR(VLOOKUP(M4694,'Skudsanering UC monitorering'!A:B,2,FALSE),"")</f>
        <v/>
      </c>
      <c r="U4694">
        <f t="shared" si="293"/>
        <v>0</v>
      </c>
      <c r="V4694">
        <f t="shared" si="294"/>
        <v>0</v>
      </c>
      <c r="W4694" s="3">
        <f t="shared" si="295"/>
        <v>0</v>
      </c>
    </row>
    <row r="4695" spans="1:23" hidden="1" x14ac:dyDescent="0.15">
      <c r="A4695" s="4" t="s">
        <v>16286</v>
      </c>
      <c r="B4695" s="1" t="d">
        <v>2023-12-31</v>
      </c>
      <c r="C4695">
        <v>184898.85</v>
      </c>
      <c r="D4695" s="1" t="d">
        <v>2022-11-03</v>
      </c>
      <c r="E4695" t="s">
        <v>378</v>
      </c>
      <c r="F4695" t="s">
        <v>379</v>
      </c>
      <c r="G4695" t="s">
        <v>3804</v>
      </c>
      <c r="H4695">
        <v>1</v>
      </c>
      <c r="I4695">
        <v>8402174752</v>
      </c>
      <c r="J4695">
        <v>8402174752</v>
      </c>
      <c r="K4695" t="s">
        <v>381</v>
      </c>
      <c r="L4695" t="s">
        <v>381</v>
      </c>
      <c r="M4695" s="4" t="s">
        <v>9430</v>
      </c>
      <c r="N4695" s="1" t="d">
        <v>1984-02-17</v>
      </c>
      <c r="O4695" s="4" t="s">
        <v>381</v>
      </c>
      <c r="P4695">
        <f>IFERROR(VLOOKUP(A4695,'17. Skuldsanering vilja'!A:D,1,FALSE),0)</f>
        <v>0</v>
      </c>
      <c r="Q4695">
        <f t="shared" si="292"/>
        <v>0</v>
      </c>
      <c r="R4695" t="str">
        <f>IFERROR(VLOOKUP(M4695,'Skudsanering UC monitorering'!A:B,1,FALSE),"")</f>
        <v/>
      </c>
      <c r="S4695" t="str">
        <f>IFERROR(VLOOKUP(O4695,'Skudsanering UC monitorering'!A:B,1,FALSE),"")</f>
        <v/>
      </c>
      <c r="T4695" t="str">
        <f>IFERROR(VLOOKUP(M4695,'Skudsanering UC monitorering'!A:B,2,FALSE),"")</f>
        <v/>
      </c>
      <c r="U4695">
        <f t="shared" si="293"/>
        <v>0</v>
      </c>
      <c r="V4695">
        <f t="shared" si="294"/>
        <v>0</v>
      </c>
      <c r="W4695" s="3">
        <f t="shared" si="295"/>
        <v>0</v>
      </c>
    </row>
    <row r="4696" spans="1:23" hidden="1" x14ac:dyDescent="0.15">
      <c r="A4696" s="4" t="s">
        <v>16287</v>
      </c>
      <c r="B4696" s="1" t="d">
        <v>2023-12-31</v>
      </c>
      <c r="C4696">
        <v>169637.35</v>
      </c>
      <c r="D4696" s="1" t="d">
        <v>2022-11-03</v>
      </c>
      <c r="E4696" t="s">
        <v>378</v>
      </c>
      <c r="F4696" t="s">
        <v>420</v>
      </c>
      <c r="G4696" t="s">
        <v>3371</v>
      </c>
      <c r="H4696">
        <v>1</v>
      </c>
      <c r="I4696">
        <v>8009107536</v>
      </c>
      <c r="J4696">
        <v>8009107536</v>
      </c>
      <c r="K4696" t="s">
        <v>381</v>
      </c>
      <c r="L4696" t="s">
        <v>381</v>
      </c>
      <c r="M4696" s="4" t="s">
        <v>9431</v>
      </c>
      <c r="N4696" s="1" t="d">
        <v>1980-09-10</v>
      </c>
      <c r="O4696" s="4" t="s">
        <v>381</v>
      </c>
      <c r="P4696">
        <f>IFERROR(VLOOKUP(A4696,'17. Skuldsanering vilja'!A:D,1,FALSE),0)</f>
        <v>0</v>
      </c>
      <c r="Q4696">
        <f t="shared" si="292"/>
        <v>0</v>
      </c>
      <c r="R4696" t="str">
        <f>IFERROR(VLOOKUP(M4696,'Skudsanering UC monitorering'!A:B,1,FALSE),"")</f>
        <v/>
      </c>
      <c r="S4696" t="str">
        <f>IFERROR(VLOOKUP(O4696,'Skudsanering UC monitorering'!A:B,1,FALSE),"")</f>
        <v/>
      </c>
      <c r="T4696" t="str">
        <f>IFERROR(VLOOKUP(M4696,'Skudsanering UC monitorering'!A:B,2,FALSE),"")</f>
        <v/>
      </c>
      <c r="U4696">
        <f t="shared" si="293"/>
        <v>0</v>
      </c>
      <c r="V4696">
        <f t="shared" si="294"/>
        <v>0</v>
      </c>
      <c r="W4696" s="3">
        <f t="shared" si="295"/>
        <v>0</v>
      </c>
    </row>
    <row r="4697" spans="1:23" hidden="1" x14ac:dyDescent="0.15">
      <c r="A4697" s="4" t="s">
        <v>16288</v>
      </c>
      <c r="B4697" s="1" t="d">
        <v>2023-12-31</v>
      </c>
      <c r="C4697">
        <v>280812.67</v>
      </c>
      <c r="D4697" s="1" t="d">
        <v>2022-11-02</v>
      </c>
      <c r="E4697" t="s">
        <v>378</v>
      </c>
      <c r="F4697" t="s">
        <v>379</v>
      </c>
      <c r="G4697" t="s">
        <v>4630</v>
      </c>
      <c r="H4697">
        <v>1</v>
      </c>
      <c r="I4697">
        <v>9606061027</v>
      </c>
      <c r="J4697">
        <v>9606061027</v>
      </c>
      <c r="K4697" t="s">
        <v>381</v>
      </c>
      <c r="L4697" t="s">
        <v>381</v>
      </c>
      <c r="M4697" s="4" t="s">
        <v>9432</v>
      </c>
      <c r="N4697" s="1" t="d">
        <v>1996-06-06</v>
      </c>
      <c r="O4697" s="4" t="s">
        <v>381</v>
      </c>
      <c r="P4697">
        <f>IFERROR(VLOOKUP(A4697,'17. Skuldsanering vilja'!A:D,1,FALSE),0)</f>
        <v>0</v>
      </c>
      <c r="Q4697">
        <f t="shared" si="292"/>
        <v>0</v>
      </c>
      <c r="R4697" t="str">
        <f>IFERROR(VLOOKUP(M4697,'Skudsanering UC monitorering'!A:B,1,FALSE),"")</f>
        <v/>
      </c>
      <c r="S4697" t="str">
        <f>IFERROR(VLOOKUP(O4697,'Skudsanering UC monitorering'!A:B,1,FALSE),"")</f>
        <v/>
      </c>
      <c r="T4697" t="str">
        <f>IFERROR(VLOOKUP(M4697,'Skudsanering UC monitorering'!A:B,2,FALSE),"")</f>
        <v/>
      </c>
      <c r="U4697">
        <f t="shared" si="293"/>
        <v>0</v>
      </c>
      <c r="V4697">
        <f t="shared" si="294"/>
        <v>0</v>
      </c>
      <c r="W4697" s="3">
        <f t="shared" si="295"/>
        <v>0</v>
      </c>
    </row>
    <row r="4698" spans="1:23" hidden="1" x14ac:dyDescent="0.15">
      <c r="A4698" s="4" t="s">
        <v>16289</v>
      </c>
      <c r="B4698" s="1" t="d">
        <v>2023-12-31</v>
      </c>
      <c r="C4698">
        <v>128835.96</v>
      </c>
      <c r="D4698" s="1" t="d">
        <v>2022-11-03</v>
      </c>
      <c r="E4698" t="s">
        <v>378</v>
      </c>
      <c r="F4698" t="s">
        <v>379</v>
      </c>
      <c r="G4698" t="s">
        <v>4631</v>
      </c>
      <c r="H4698">
        <v>1</v>
      </c>
      <c r="I4698">
        <v>6612151933</v>
      </c>
      <c r="J4698">
        <v>6612151933</v>
      </c>
      <c r="K4698" t="s">
        <v>381</v>
      </c>
      <c r="L4698" t="s">
        <v>381</v>
      </c>
      <c r="M4698" s="4" t="s">
        <v>9433</v>
      </c>
      <c r="N4698" s="1" t="d">
        <v>1966-12-15</v>
      </c>
      <c r="O4698" s="4" t="s">
        <v>381</v>
      </c>
      <c r="P4698">
        <f>IFERROR(VLOOKUP(A4698,'17. Skuldsanering vilja'!A:D,1,FALSE),0)</f>
        <v>0</v>
      </c>
      <c r="Q4698">
        <f t="shared" si="292"/>
        <v>0</v>
      </c>
      <c r="R4698" t="str">
        <f>IFERROR(VLOOKUP(M4698,'Skudsanering UC monitorering'!A:B,1,FALSE),"")</f>
        <v/>
      </c>
      <c r="S4698" t="str">
        <f>IFERROR(VLOOKUP(O4698,'Skudsanering UC monitorering'!A:B,1,FALSE),"")</f>
        <v/>
      </c>
      <c r="T4698" t="str">
        <f>IFERROR(VLOOKUP(M4698,'Skudsanering UC monitorering'!A:B,2,FALSE),"")</f>
        <v/>
      </c>
      <c r="U4698">
        <f t="shared" si="293"/>
        <v>0</v>
      </c>
      <c r="V4698">
        <f t="shared" si="294"/>
        <v>0</v>
      </c>
      <c r="W4698" s="3">
        <f t="shared" si="295"/>
        <v>0</v>
      </c>
    </row>
    <row r="4699" spans="1:23" hidden="1" x14ac:dyDescent="0.15">
      <c r="A4699" s="4" t="s">
        <v>16290</v>
      </c>
      <c r="B4699" s="1" t="d">
        <v>2023-12-31</v>
      </c>
      <c r="C4699">
        <v>274253.88</v>
      </c>
      <c r="D4699" s="1" t="d">
        <v>2022-11-10</v>
      </c>
      <c r="E4699" t="s">
        <v>378</v>
      </c>
      <c r="F4699" t="s">
        <v>379</v>
      </c>
      <c r="G4699" t="s">
        <v>385</v>
      </c>
      <c r="H4699">
        <v>1</v>
      </c>
      <c r="I4699">
        <v>4012746</v>
      </c>
      <c r="J4699">
        <v>4012746</v>
      </c>
      <c r="K4699" t="s">
        <v>381</v>
      </c>
      <c r="L4699" t="s">
        <v>381</v>
      </c>
      <c r="M4699" s="4" t="s">
        <v>9434</v>
      </c>
      <c r="N4699" s="1" t="d">
        <v>2000-04-01</v>
      </c>
      <c r="O4699" s="4" t="s">
        <v>381</v>
      </c>
      <c r="P4699">
        <f>IFERROR(VLOOKUP(A4699,'17. Skuldsanering vilja'!A:D,1,FALSE),0)</f>
        <v>0</v>
      </c>
      <c r="Q4699">
        <f t="shared" si="292"/>
        <v>0</v>
      </c>
      <c r="R4699" t="str">
        <f>IFERROR(VLOOKUP(M4699,'Skudsanering UC monitorering'!A:B,1,FALSE),"")</f>
        <v/>
      </c>
      <c r="S4699" t="str">
        <f>IFERROR(VLOOKUP(O4699,'Skudsanering UC monitorering'!A:B,1,FALSE),"")</f>
        <v/>
      </c>
      <c r="T4699" t="str">
        <f>IFERROR(VLOOKUP(M4699,'Skudsanering UC monitorering'!A:B,2,FALSE),"")</f>
        <v/>
      </c>
      <c r="U4699">
        <f t="shared" si="293"/>
        <v>0</v>
      </c>
      <c r="V4699">
        <f t="shared" si="294"/>
        <v>0</v>
      </c>
      <c r="W4699" s="3">
        <f t="shared" si="295"/>
        <v>0</v>
      </c>
    </row>
    <row r="4700" spans="1:23" hidden="1" x14ac:dyDescent="0.15">
      <c r="A4700" s="4" t="s">
        <v>16291</v>
      </c>
      <c r="B4700" s="1" t="d">
        <v>2023-12-31</v>
      </c>
      <c r="C4700">
        <v>209384.47</v>
      </c>
      <c r="D4700" s="1" t="d">
        <v>2022-11-03</v>
      </c>
      <c r="E4700" t="s">
        <v>378</v>
      </c>
      <c r="F4700" t="s">
        <v>379</v>
      </c>
      <c r="G4700" t="s">
        <v>1913</v>
      </c>
      <c r="H4700">
        <v>1</v>
      </c>
      <c r="I4700">
        <v>8003286260</v>
      </c>
      <c r="J4700">
        <v>8003286260</v>
      </c>
      <c r="K4700" t="s">
        <v>381</v>
      </c>
      <c r="L4700" t="s">
        <v>381</v>
      </c>
      <c r="M4700" s="4" t="s">
        <v>9435</v>
      </c>
      <c r="N4700" s="1" t="d">
        <v>1980-03-28</v>
      </c>
      <c r="O4700" s="4" t="s">
        <v>381</v>
      </c>
      <c r="P4700">
        <f>IFERROR(VLOOKUP(A4700,'17. Skuldsanering vilja'!A:D,1,FALSE),0)</f>
        <v>0</v>
      </c>
      <c r="Q4700">
        <f t="shared" si="292"/>
        <v>0</v>
      </c>
      <c r="R4700" t="str">
        <f>IFERROR(VLOOKUP(M4700,'Skudsanering UC monitorering'!A:B,1,FALSE),"")</f>
        <v/>
      </c>
      <c r="S4700" t="str">
        <f>IFERROR(VLOOKUP(O4700,'Skudsanering UC monitorering'!A:B,1,FALSE),"")</f>
        <v/>
      </c>
      <c r="T4700" t="str">
        <f>IFERROR(VLOOKUP(M4700,'Skudsanering UC monitorering'!A:B,2,FALSE),"")</f>
        <v/>
      </c>
      <c r="U4700">
        <f t="shared" si="293"/>
        <v>0</v>
      </c>
      <c r="V4700">
        <f t="shared" si="294"/>
        <v>0</v>
      </c>
      <c r="W4700" s="3">
        <f t="shared" si="295"/>
        <v>0</v>
      </c>
    </row>
    <row r="4701" spans="1:23" hidden="1" x14ac:dyDescent="0.15">
      <c r="A4701" s="4" t="s">
        <v>16292</v>
      </c>
      <c r="B4701" s="1" t="d">
        <v>2023-12-31</v>
      </c>
      <c r="C4701">
        <v>110008.28</v>
      </c>
      <c r="D4701" s="1" t="d">
        <v>2022-11-01</v>
      </c>
      <c r="E4701" t="s">
        <v>378</v>
      </c>
      <c r="F4701" t="s">
        <v>379</v>
      </c>
      <c r="G4701" t="s">
        <v>2704</v>
      </c>
      <c r="H4701">
        <v>1</v>
      </c>
      <c r="I4701">
        <v>9802162959</v>
      </c>
      <c r="J4701">
        <v>9802162959</v>
      </c>
      <c r="K4701" t="s">
        <v>381</v>
      </c>
      <c r="L4701" t="s">
        <v>381</v>
      </c>
      <c r="M4701" s="4" t="s">
        <v>9436</v>
      </c>
      <c r="N4701" s="1" t="d">
        <v>1998-02-16</v>
      </c>
      <c r="O4701" s="4" t="s">
        <v>381</v>
      </c>
      <c r="P4701">
        <f>IFERROR(VLOOKUP(A4701,'17. Skuldsanering vilja'!A:D,1,FALSE),0)</f>
        <v>0</v>
      </c>
      <c r="Q4701">
        <f t="shared" si="292"/>
        <v>0</v>
      </c>
      <c r="R4701" t="str">
        <f>IFERROR(VLOOKUP(M4701,'Skudsanering UC monitorering'!A:B,1,FALSE),"")</f>
        <v/>
      </c>
      <c r="S4701" t="str">
        <f>IFERROR(VLOOKUP(O4701,'Skudsanering UC monitorering'!A:B,1,FALSE),"")</f>
        <v/>
      </c>
      <c r="T4701" t="str">
        <f>IFERROR(VLOOKUP(M4701,'Skudsanering UC monitorering'!A:B,2,FALSE),"")</f>
        <v/>
      </c>
      <c r="U4701">
        <f t="shared" si="293"/>
        <v>0</v>
      </c>
      <c r="V4701">
        <f t="shared" si="294"/>
        <v>0</v>
      </c>
      <c r="W4701" s="3">
        <f t="shared" si="295"/>
        <v>0</v>
      </c>
    </row>
    <row r="4702" spans="1:23" hidden="1" x14ac:dyDescent="0.15">
      <c r="A4702" s="4" t="s">
        <v>16293</v>
      </c>
      <c r="B4702" s="1" t="d">
        <v>2023-12-31</v>
      </c>
      <c r="C4702">
        <v>249235.28</v>
      </c>
      <c r="D4702" s="1" t="d">
        <v>2022-11-07</v>
      </c>
      <c r="E4702" t="s">
        <v>378</v>
      </c>
      <c r="F4702" t="s">
        <v>379</v>
      </c>
      <c r="G4702" t="s">
        <v>2643</v>
      </c>
      <c r="H4702">
        <v>1</v>
      </c>
      <c r="I4702">
        <v>6807100950</v>
      </c>
      <c r="J4702">
        <v>6807100950</v>
      </c>
      <c r="K4702" t="s">
        <v>381</v>
      </c>
      <c r="L4702" t="s">
        <v>381</v>
      </c>
      <c r="M4702" s="4" t="s">
        <v>9437</v>
      </c>
      <c r="N4702" s="1" t="d">
        <v>1968-07-10</v>
      </c>
      <c r="O4702" s="4" t="s">
        <v>381</v>
      </c>
      <c r="P4702">
        <f>IFERROR(VLOOKUP(A4702,'17. Skuldsanering vilja'!A:D,1,FALSE),0)</f>
        <v>0</v>
      </c>
      <c r="Q4702">
        <f t="shared" si="292"/>
        <v>0</v>
      </c>
      <c r="R4702" t="str">
        <f>IFERROR(VLOOKUP(M4702,'Skudsanering UC monitorering'!A:B,1,FALSE),"")</f>
        <v/>
      </c>
      <c r="S4702" t="str">
        <f>IFERROR(VLOOKUP(O4702,'Skudsanering UC monitorering'!A:B,1,FALSE),"")</f>
        <v/>
      </c>
      <c r="T4702" t="str">
        <f>IFERROR(VLOOKUP(M4702,'Skudsanering UC monitorering'!A:B,2,FALSE),"")</f>
        <v/>
      </c>
      <c r="U4702">
        <f t="shared" si="293"/>
        <v>0</v>
      </c>
      <c r="V4702">
        <f t="shared" si="294"/>
        <v>0</v>
      </c>
      <c r="W4702" s="3">
        <f t="shared" si="295"/>
        <v>0</v>
      </c>
    </row>
    <row r="4703" spans="1:23" hidden="1" x14ac:dyDescent="0.15">
      <c r="A4703" s="4" t="s">
        <v>16294</v>
      </c>
      <c r="B4703" s="1" t="d">
        <v>2023-12-31</v>
      </c>
      <c r="C4703">
        <v>279963.76</v>
      </c>
      <c r="D4703" s="1" t="d">
        <v>2022-11-04</v>
      </c>
      <c r="E4703" t="s">
        <v>378</v>
      </c>
      <c r="F4703" t="s">
        <v>379</v>
      </c>
      <c r="G4703" t="s">
        <v>410</v>
      </c>
      <c r="H4703">
        <v>1</v>
      </c>
      <c r="I4703">
        <v>7709283415</v>
      </c>
      <c r="J4703">
        <v>7709283415</v>
      </c>
      <c r="K4703" t="s">
        <v>381</v>
      </c>
      <c r="L4703" t="s">
        <v>381</v>
      </c>
      <c r="M4703" s="4" t="s">
        <v>9438</v>
      </c>
      <c r="N4703" s="1" t="d">
        <v>1977-09-28</v>
      </c>
      <c r="O4703" s="4" t="s">
        <v>381</v>
      </c>
      <c r="P4703">
        <f>IFERROR(VLOOKUP(A4703,'17. Skuldsanering vilja'!A:D,1,FALSE),0)</f>
        <v>0</v>
      </c>
      <c r="Q4703">
        <f t="shared" si="292"/>
        <v>0</v>
      </c>
      <c r="R4703" t="str">
        <f>IFERROR(VLOOKUP(M4703,'Skudsanering UC monitorering'!A:B,1,FALSE),"")</f>
        <v/>
      </c>
      <c r="S4703" t="str">
        <f>IFERROR(VLOOKUP(O4703,'Skudsanering UC monitorering'!A:B,1,FALSE),"")</f>
        <v/>
      </c>
      <c r="T4703" t="str">
        <f>IFERROR(VLOOKUP(M4703,'Skudsanering UC monitorering'!A:B,2,FALSE),"")</f>
        <v/>
      </c>
      <c r="U4703">
        <f t="shared" si="293"/>
        <v>0</v>
      </c>
      <c r="V4703">
        <f t="shared" si="294"/>
        <v>0</v>
      </c>
      <c r="W4703" s="3">
        <f t="shared" si="295"/>
        <v>0</v>
      </c>
    </row>
    <row r="4704" spans="1:23" hidden="1" x14ac:dyDescent="0.15">
      <c r="A4704" s="4" t="s">
        <v>16295</v>
      </c>
      <c r="B4704" s="1" t="d">
        <v>2023-12-31</v>
      </c>
      <c r="C4704">
        <v>295418.67</v>
      </c>
      <c r="D4704" s="1" t="d">
        <v>2022-11-07</v>
      </c>
      <c r="E4704" t="s">
        <v>378</v>
      </c>
      <c r="F4704" t="s">
        <v>379</v>
      </c>
      <c r="G4704" t="s">
        <v>3630</v>
      </c>
      <c r="H4704">
        <v>1</v>
      </c>
      <c r="I4704">
        <v>6906017014</v>
      </c>
      <c r="J4704">
        <v>6906017014</v>
      </c>
      <c r="K4704" t="s">
        <v>381</v>
      </c>
      <c r="L4704" t="s">
        <v>381</v>
      </c>
      <c r="M4704" s="4" t="s">
        <v>9439</v>
      </c>
      <c r="N4704" s="1" t="d">
        <v>1969-06-01</v>
      </c>
      <c r="O4704" s="4" t="s">
        <v>381</v>
      </c>
      <c r="P4704">
        <f>IFERROR(VLOOKUP(A4704,'17. Skuldsanering vilja'!A:D,1,FALSE),0)</f>
        <v>0</v>
      </c>
      <c r="Q4704">
        <f t="shared" si="292"/>
        <v>0</v>
      </c>
      <c r="R4704" t="str">
        <f>IFERROR(VLOOKUP(M4704,'Skudsanering UC monitorering'!A:B,1,FALSE),"")</f>
        <v/>
      </c>
      <c r="S4704" t="str">
        <f>IFERROR(VLOOKUP(O4704,'Skudsanering UC monitorering'!A:B,1,FALSE),"")</f>
        <v/>
      </c>
      <c r="T4704" t="str">
        <f>IFERROR(VLOOKUP(M4704,'Skudsanering UC monitorering'!A:B,2,FALSE),"")</f>
        <v/>
      </c>
      <c r="U4704">
        <f t="shared" si="293"/>
        <v>0</v>
      </c>
      <c r="V4704">
        <f t="shared" si="294"/>
        <v>0</v>
      </c>
      <c r="W4704" s="3">
        <f t="shared" si="295"/>
        <v>0</v>
      </c>
    </row>
    <row r="4705" spans="1:23" hidden="1" x14ac:dyDescent="0.15">
      <c r="A4705" s="4" t="s">
        <v>16296</v>
      </c>
      <c r="B4705" s="1" t="d">
        <v>2023-12-31</v>
      </c>
      <c r="C4705">
        <v>238673.55</v>
      </c>
      <c r="D4705" s="1" t="d">
        <v>2022-11-23</v>
      </c>
      <c r="E4705" t="s">
        <v>378</v>
      </c>
      <c r="F4705" t="s">
        <v>379</v>
      </c>
      <c r="G4705" t="s">
        <v>4629</v>
      </c>
      <c r="H4705">
        <v>1</v>
      </c>
      <c r="I4705">
        <v>8702075535</v>
      </c>
      <c r="J4705">
        <v>8702075535</v>
      </c>
      <c r="K4705" t="s">
        <v>381</v>
      </c>
      <c r="L4705" t="s">
        <v>381</v>
      </c>
      <c r="M4705" s="4" t="s">
        <v>9440</v>
      </c>
      <c r="N4705" s="1" t="d">
        <v>1987-02-07</v>
      </c>
      <c r="O4705" s="4" t="s">
        <v>381</v>
      </c>
      <c r="P4705">
        <f>IFERROR(VLOOKUP(A4705,'17. Skuldsanering vilja'!A:D,1,FALSE),0)</f>
        <v>0</v>
      </c>
      <c r="Q4705">
        <f t="shared" si="292"/>
        <v>0</v>
      </c>
      <c r="R4705" t="str">
        <f>IFERROR(VLOOKUP(M4705,'Skudsanering UC monitorering'!A:B,1,FALSE),"")</f>
        <v/>
      </c>
      <c r="S4705" t="str">
        <f>IFERROR(VLOOKUP(O4705,'Skudsanering UC monitorering'!A:B,1,FALSE),"")</f>
        <v/>
      </c>
      <c r="T4705" t="str">
        <f>IFERROR(VLOOKUP(M4705,'Skudsanering UC monitorering'!A:B,2,FALSE),"")</f>
        <v/>
      </c>
      <c r="U4705">
        <f t="shared" si="293"/>
        <v>0</v>
      </c>
      <c r="V4705">
        <f t="shared" si="294"/>
        <v>0</v>
      </c>
      <c r="W4705" s="3">
        <f t="shared" si="295"/>
        <v>0</v>
      </c>
    </row>
    <row r="4706" spans="1:23" hidden="1" x14ac:dyDescent="0.15">
      <c r="A4706" s="4" t="s">
        <v>16297</v>
      </c>
      <c r="B4706" s="1" t="d">
        <v>2023-12-31</v>
      </c>
      <c r="C4706">
        <v>192410.83</v>
      </c>
      <c r="D4706" s="1" t="d">
        <v>2022-11-08</v>
      </c>
      <c r="E4706" t="s">
        <v>378</v>
      </c>
      <c r="F4706" t="s">
        <v>539</v>
      </c>
      <c r="G4706" t="s">
        <v>3483</v>
      </c>
      <c r="H4706">
        <v>1</v>
      </c>
      <c r="I4706">
        <v>7412054020</v>
      </c>
      <c r="J4706">
        <v>7412054020</v>
      </c>
      <c r="K4706" t="s">
        <v>381</v>
      </c>
      <c r="L4706" t="s">
        <v>381</v>
      </c>
      <c r="M4706" s="4" t="s">
        <v>9441</v>
      </c>
      <c r="N4706" s="1" t="d">
        <v>1974-12-05</v>
      </c>
      <c r="O4706" s="4" t="s">
        <v>381</v>
      </c>
      <c r="P4706">
        <f>IFERROR(VLOOKUP(A4706,'17. Skuldsanering vilja'!A:D,1,FALSE),0)</f>
        <v>0</v>
      </c>
      <c r="Q4706">
        <f t="shared" si="292"/>
        <v>0</v>
      </c>
      <c r="R4706" t="str">
        <f>IFERROR(VLOOKUP(M4706,'Skudsanering UC monitorering'!A:B,1,FALSE),"")</f>
        <v/>
      </c>
      <c r="S4706" t="str">
        <f>IFERROR(VLOOKUP(O4706,'Skudsanering UC monitorering'!A:B,1,FALSE),"")</f>
        <v/>
      </c>
      <c r="T4706" t="str">
        <f>IFERROR(VLOOKUP(M4706,'Skudsanering UC monitorering'!A:B,2,FALSE),"")</f>
        <v/>
      </c>
      <c r="U4706">
        <f t="shared" si="293"/>
        <v>0</v>
      </c>
      <c r="V4706">
        <f t="shared" si="294"/>
        <v>0</v>
      </c>
      <c r="W4706" s="3">
        <f t="shared" si="295"/>
        <v>0</v>
      </c>
    </row>
    <row r="4707" spans="1:23" hidden="1" x14ac:dyDescent="0.15">
      <c r="A4707" s="4" t="s">
        <v>16298</v>
      </c>
      <c r="B4707" s="1" t="d">
        <v>2023-12-31</v>
      </c>
      <c r="C4707">
        <v>65889.649999999994</v>
      </c>
      <c r="D4707" s="1" t="d">
        <v>2022-11-04</v>
      </c>
      <c r="E4707" t="s">
        <v>378</v>
      </c>
      <c r="F4707" t="s">
        <v>379</v>
      </c>
      <c r="G4707" t="s">
        <v>3804</v>
      </c>
      <c r="H4707">
        <v>1</v>
      </c>
      <c r="I4707">
        <v>8206250162</v>
      </c>
      <c r="J4707">
        <v>8206250162</v>
      </c>
      <c r="K4707" t="s">
        <v>381</v>
      </c>
      <c r="L4707" t="s">
        <v>381</v>
      </c>
      <c r="M4707" s="4" t="s">
        <v>9442</v>
      </c>
      <c r="N4707" s="1" t="d">
        <v>1982-06-25</v>
      </c>
      <c r="O4707" s="4" t="s">
        <v>381</v>
      </c>
      <c r="P4707">
        <f>IFERROR(VLOOKUP(A4707,'17. Skuldsanering vilja'!A:D,1,FALSE),0)</f>
        <v>0</v>
      </c>
      <c r="Q4707">
        <f t="shared" si="292"/>
        <v>0</v>
      </c>
      <c r="R4707" t="str">
        <f>IFERROR(VLOOKUP(M4707,'Skudsanering UC monitorering'!A:B,1,FALSE),"")</f>
        <v/>
      </c>
      <c r="S4707" t="str">
        <f>IFERROR(VLOOKUP(O4707,'Skudsanering UC monitorering'!A:B,1,FALSE),"")</f>
        <v/>
      </c>
      <c r="T4707" t="str">
        <f>IFERROR(VLOOKUP(M4707,'Skudsanering UC monitorering'!A:B,2,FALSE),"")</f>
        <v/>
      </c>
      <c r="U4707">
        <f t="shared" si="293"/>
        <v>0</v>
      </c>
      <c r="V4707">
        <f t="shared" si="294"/>
        <v>0</v>
      </c>
      <c r="W4707" s="3">
        <f t="shared" si="295"/>
        <v>0</v>
      </c>
    </row>
    <row r="4708" spans="1:23" hidden="1" x14ac:dyDescent="0.15">
      <c r="A4708" s="4" t="s">
        <v>16299</v>
      </c>
      <c r="B4708" s="1" t="d">
        <v>2023-12-31</v>
      </c>
      <c r="C4708">
        <v>262787.14</v>
      </c>
      <c r="D4708" s="1" t="d">
        <v>2022-11-07</v>
      </c>
      <c r="E4708" t="s">
        <v>378</v>
      </c>
      <c r="F4708" t="s">
        <v>379</v>
      </c>
      <c r="G4708" t="s">
        <v>4636</v>
      </c>
      <c r="H4708">
        <v>1</v>
      </c>
      <c r="I4708">
        <v>8710094023</v>
      </c>
      <c r="J4708">
        <v>8710094023</v>
      </c>
      <c r="K4708" t="s">
        <v>381</v>
      </c>
      <c r="L4708" t="s">
        <v>381</v>
      </c>
      <c r="M4708" s="4" t="s">
        <v>9443</v>
      </c>
      <c r="N4708" s="1" t="d">
        <v>1987-10-09</v>
      </c>
      <c r="O4708" s="4" t="s">
        <v>381</v>
      </c>
      <c r="P4708">
        <f>IFERROR(VLOOKUP(A4708,'17. Skuldsanering vilja'!A:D,1,FALSE),0)</f>
        <v>0</v>
      </c>
      <c r="Q4708">
        <f t="shared" si="292"/>
        <v>0</v>
      </c>
      <c r="R4708" t="str">
        <f>IFERROR(VLOOKUP(M4708,'Skudsanering UC monitorering'!A:B,1,FALSE),"")</f>
        <v/>
      </c>
      <c r="S4708" t="str">
        <f>IFERROR(VLOOKUP(O4708,'Skudsanering UC monitorering'!A:B,1,FALSE),"")</f>
        <v/>
      </c>
      <c r="T4708" t="str">
        <f>IFERROR(VLOOKUP(M4708,'Skudsanering UC monitorering'!A:B,2,FALSE),"")</f>
        <v/>
      </c>
      <c r="U4708">
        <f t="shared" si="293"/>
        <v>0</v>
      </c>
      <c r="V4708">
        <f t="shared" si="294"/>
        <v>0</v>
      </c>
      <c r="W4708" s="3">
        <f t="shared" si="295"/>
        <v>0</v>
      </c>
    </row>
    <row r="4709" spans="1:23" hidden="1" x14ac:dyDescent="0.15">
      <c r="A4709" s="4" t="s">
        <v>16300</v>
      </c>
      <c r="B4709" s="1" t="d">
        <v>2023-12-31</v>
      </c>
      <c r="C4709">
        <v>153088.24</v>
      </c>
      <c r="D4709" s="1" t="d">
        <v>2022-11-03</v>
      </c>
      <c r="E4709" t="s">
        <v>378</v>
      </c>
      <c r="F4709" t="s">
        <v>379</v>
      </c>
      <c r="G4709" t="s">
        <v>4631</v>
      </c>
      <c r="H4709">
        <v>1</v>
      </c>
      <c r="I4709">
        <v>9603211849</v>
      </c>
      <c r="J4709">
        <v>9603211849</v>
      </c>
      <c r="K4709" t="s">
        <v>381</v>
      </c>
      <c r="L4709" t="s">
        <v>381</v>
      </c>
      <c r="M4709" s="4" t="s">
        <v>9444</v>
      </c>
      <c r="N4709" s="1" t="d">
        <v>1996-03-21</v>
      </c>
      <c r="O4709" s="4" t="s">
        <v>381</v>
      </c>
      <c r="P4709">
        <f>IFERROR(VLOOKUP(A4709,'17. Skuldsanering vilja'!A:D,1,FALSE),0)</f>
        <v>0</v>
      </c>
      <c r="Q4709">
        <f t="shared" si="292"/>
        <v>0</v>
      </c>
      <c r="R4709" t="str">
        <f>IFERROR(VLOOKUP(M4709,'Skudsanering UC monitorering'!A:B,1,FALSE),"")</f>
        <v/>
      </c>
      <c r="S4709" t="str">
        <f>IFERROR(VLOOKUP(O4709,'Skudsanering UC monitorering'!A:B,1,FALSE),"")</f>
        <v/>
      </c>
      <c r="T4709" t="str">
        <f>IFERROR(VLOOKUP(M4709,'Skudsanering UC monitorering'!A:B,2,FALSE),"")</f>
        <v/>
      </c>
      <c r="U4709">
        <f t="shared" si="293"/>
        <v>0</v>
      </c>
      <c r="V4709">
        <f t="shared" si="294"/>
        <v>0</v>
      </c>
      <c r="W4709" s="3">
        <f t="shared" si="295"/>
        <v>0</v>
      </c>
    </row>
    <row r="4710" spans="1:23" hidden="1" x14ac:dyDescent="0.15">
      <c r="A4710" s="4" t="s">
        <v>16301</v>
      </c>
      <c r="B4710" s="1" t="d">
        <v>2023-12-31</v>
      </c>
      <c r="C4710">
        <v>59967.040000000001</v>
      </c>
      <c r="D4710" s="1" t="d">
        <v>2022-11-04</v>
      </c>
      <c r="E4710" t="s">
        <v>378</v>
      </c>
      <c r="F4710" t="s">
        <v>379</v>
      </c>
      <c r="G4710" t="s">
        <v>2793</v>
      </c>
      <c r="H4710">
        <v>2</v>
      </c>
      <c r="I4710">
        <v>9312140073</v>
      </c>
      <c r="J4710">
        <v>9312140073</v>
      </c>
      <c r="K4710" t="s">
        <v>381</v>
      </c>
      <c r="L4710" t="s">
        <v>381</v>
      </c>
      <c r="M4710" s="4" t="s">
        <v>9445</v>
      </c>
      <c r="N4710" s="1" t="d">
        <v>1993-12-14</v>
      </c>
      <c r="O4710" s="4" t="s">
        <v>9445</v>
      </c>
      <c r="P4710">
        <f>IFERROR(VLOOKUP(A4710,'17. Skuldsanering vilja'!A:D,1,FALSE),0)</f>
        <v>0</v>
      </c>
      <c r="Q4710">
        <f t="shared" si="292"/>
        <v>0</v>
      </c>
      <c r="R4710" t="str">
        <f>IFERROR(VLOOKUP(M4710,'Skudsanering UC monitorering'!A:B,1,FALSE),"")</f>
        <v/>
      </c>
      <c r="S4710" t="str">
        <f>IFERROR(VLOOKUP(O4710,'Skudsanering UC monitorering'!A:B,1,FALSE),"")</f>
        <v/>
      </c>
      <c r="T4710" t="str">
        <f>IFERROR(VLOOKUP(M4710,'Skudsanering UC monitorering'!A:B,2,FALSE),"")</f>
        <v/>
      </c>
      <c r="U4710">
        <f t="shared" si="293"/>
        <v>0</v>
      </c>
      <c r="V4710">
        <f t="shared" si="294"/>
        <v>0</v>
      </c>
      <c r="W4710" s="3">
        <f t="shared" si="295"/>
        <v>0</v>
      </c>
    </row>
    <row r="4711" spans="1:23" hidden="1" x14ac:dyDescent="0.15">
      <c r="A4711" s="4" t="s">
        <v>16302</v>
      </c>
      <c r="B4711" s="1" t="d">
        <v>2023-12-31</v>
      </c>
      <c r="C4711">
        <v>277861.52</v>
      </c>
      <c r="D4711" s="1" t="d">
        <v>2022-11-07</v>
      </c>
      <c r="E4711" t="s">
        <v>378</v>
      </c>
      <c r="F4711" t="s">
        <v>379</v>
      </c>
      <c r="G4711" t="s">
        <v>788</v>
      </c>
      <c r="H4711">
        <v>1</v>
      </c>
      <c r="I4711">
        <v>7801040721</v>
      </c>
      <c r="J4711">
        <v>7801040721</v>
      </c>
      <c r="K4711" t="s">
        <v>381</v>
      </c>
      <c r="L4711" t="s">
        <v>381</v>
      </c>
      <c r="M4711" s="4" t="s">
        <v>9446</v>
      </c>
      <c r="N4711" s="1" t="d">
        <v>1978-01-04</v>
      </c>
      <c r="O4711" s="4" t="s">
        <v>381</v>
      </c>
      <c r="P4711">
        <f>IFERROR(VLOOKUP(A4711,'17. Skuldsanering vilja'!A:D,1,FALSE),0)</f>
        <v>0</v>
      </c>
      <c r="Q4711">
        <f t="shared" si="292"/>
        <v>0</v>
      </c>
      <c r="R4711" t="str">
        <f>IFERROR(VLOOKUP(M4711,'Skudsanering UC monitorering'!A:B,1,FALSE),"")</f>
        <v/>
      </c>
      <c r="S4711" t="str">
        <f>IFERROR(VLOOKUP(O4711,'Skudsanering UC monitorering'!A:B,1,FALSE),"")</f>
        <v/>
      </c>
      <c r="T4711" t="str">
        <f>IFERROR(VLOOKUP(M4711,'Skudsanering UC monitorering'!A:B,2,FALSE),"")</f>
        <v/>
      </c>
      <c r="U4711">
        <f t="shared" si="293"/>
        <v>0</v>
      </c>
      <c r="V4711">
        <f t="shared" si="294"/>
        <v>0</v>
      </c>
      <c r="W4711" s="3">
        <f t="shared" si="295"/>
        <v>0</v>
      </c>
    </row>
    <row r="4712" spans="1:23" hidden="1" x14ac:dyDescent="0.15">
      <c r="A4712" s="4" t="s">
        <v>16303</v>
      </c>
      <c r="B4712" s="1" t="d">
        <v>2023-12-31</v>
      </c>
      <c r="C4712">
        <v>236749.89</v>
      </c>
      <c r="D4712" s="1" t="d">
        <v>2022-11-09</v>
      </c>
      <c r="E4712" t="s">
        <v>378</v>
      </c>
      <c r="F4712" t="s">
        <v>379</v>
      </c>
      <c r="G4712" t="s">
        <v>1913</v>
      </c>
      <c r="H4712">
        <v>1</v>
      </c>
      <c r="I4712">
        <v>9704150409</v>
      </c>
      <c r="J4712">
        <v>9704150409</v>
      </c>
      <c r="K4712" t="s">
        <v>381</v>
      </c>
      <c r="L4712" t="s">
        <v>381</v>
      </c>
      <c r="M4712" s="4" t="s">
        <v>9447</v>
      </c>
      <c r="N4712" s="1" t="d">
        <v>1997-04-15</v>
      </c>
      <c r="O4712" s="4" t="s">
        <v>381</v>
      </c>
      <c r="P4712">
        <f>IFERROR(VLOOKUP(A4712,'17. Skuldsanering vilja'!A:D,1,FALSE),0)</f>
        <v>0</v>
      </c>
      <c r="Q4712">
        <f t="shared" si="292"/>
        <v>0</v>
      </c>
      <c r="R4712" t="str">
        <f>IFERROR(VLOOKUP(M4712,'Skudsanering UC monitorering'!A:B,1,FALSE),"")</f>
        <v/>
      </c>
      <c r="S4712" t="str">
        <f>IFERROR(VLOOKUP(O4712,'Skudsanering UC monitorering'!A:B,1,FALSE),"")</f>
        <v/>
      </c>
      <c r="T4712" t="str">
        <f>IFERROR(VLOOKUP(M4712,'Skudsanering UC monitorering'!A:B,2,FALSE),"")</f>
        <v/>
      </c>
      <c r="U4712">
        <f t="shared" si="293"/>
        <v>0</v>
      </c>
      <c r="V4712">
        <f t="shared" si="294"/>
        <v>0</v>
      </c>
      <c r="W4712" s="3">
        <f t="shared" si="295"/>
        <v>0</v>
      </c>
    </row>
    <row r="4713" spans="1:23" hidden="1" x14ac:dyDescent="0.15">
      <c r="A4713" s="4" t="s">
        <v>16304</v>
      </c>
      <c r="B4713" s="1" t="d">
        <v>2023-12-31</v>
      </c>
      <c r="C4713">
        <v>210061.96</v>
      </c>
      <c r="D4713" s="1" t="d">
        <v>2022-11-04</v>
      </c>
      <c r="E4713" t="s">
        <v>378</v>
      </c>
      <c r="F4713" t="s">
        <v>379</v>
      </c>
      <c r="G4713" t="s">
        <v>1913</v>
      </c>
      <c r="H4713">
        <v>1</v>
      </c>
      <c r="I4713">
        <v>6412175587</v>
      </c>
      <c r="J4713">
        <v>6412175587</v>
      </c>
      <c r="K4713" t="s">
        <v>381</v>
      </c>
      <c r="L4713" t="s">
        <v>381</v>
      </c>
      <c r="M4713" s="4" t="s">
        <v>9448</v>
      </c>
      <c r="N4713" s="1" t="d">
        <v>1964-12-17</v>
      </c>
      <c r="O4713" s="4" t="s">
        <v>381</v>
      </c>
      <c r="P4713">
        <f>IFERROR(VLOOKUP(A4713,'17. Skuldsanering vilja'!A:D,1,FALSE),0)</f>
        <v>0</v>
      </c>
      <c r="Q4713">
        <f t="shared" si="292"/>
        <v>0</v>
      </c>
      <c r="R4713" t="str">
        <f>IFERROR(VLOOKUP(M4713,'Skudsanering UC monitorering'!A:B,1,FALSE),"")</f>
        <v/>
      </c>
      <c r="S4713" t="str">
        <f>IFERROR(VLOOKUP(O4713,'Skudsanering UC monitorering'!A:B,1,FALSE),"")</f>
        <v/>
      </c>
      <c r="T4713" t="str">
        <f>IFERROR(VLOOKUP(M4713,'Skudsanering UC monitorering'!A:B,2,FALSE),"")</f>
        <v/>
      </c>
      <c r="U4713">
        <f t="shared" si="293"/>
        <v>0</v>
      </c>
      <c r="V4713">
        <f t="shared" si="294"/>
        <v>0</v>
      </c>
      <c r="W4713" s="3">
        <f t="shared" si="295"/>
        <v>0</v>
      </c>
    </row>
    <row r="4714" spans="1:23" hidden="1" x14ac:dyDescent="0.15">
      <c r="A4714" s="4" t="s">
        <v>16305</v>
      </c>
      <c r="B4714" s="1" t="d">
        <v>2023-12-31</v>
      </c>
      <c r="C4714">
        <v>225410.46</v>
      </c>
      <c r="D4714" s="1" t="d">
        <v>2022-11-14</v>
      </c>
      <c r="E4714" t="s">
        <v>378</v>
      </c>
      <c r="F4714" t="s">
        <v>379</v>
      </c>
      <c r="G4714" t="s">
        <v>4519</v>
      </c>
      <c r="H4714">
        <v>1</v>
      </c>
      <c r="I4714">
        <v>8008250725</v>
      </c>
      <c r="J4714">
        <v>8008250725</v>
      </c>
      <c r="K4714" t="s">
        <v>381</v>
      </c>
      <c r="L4714" t="s">
        <v>381</v>
      </c>
      <c r="M4714" s="4" t="s">
        <v>9449</v>
      </c>
      <c r="N4714" s="1" t="d">
        <v>1980-08-25</v>
      </c>
      <c r="O4714" s="4" t="s">
        <v>381</v>
      </c>
      <c r="P4714">
        <f>IFERROR(VLOOKUP(A4714,'17. Skuldsanering vilja'!A:D,1,FALSE),0)</f>
        <v>0</v>
      </c>
      <c r="Q4714">
        <f t="shared" si="292"/>
        <v>0</v>
      </c>
      <c r="R4714" t="str">
        <f>IFERROR(VLOOKUP(M4714,'Skudsanering UC monitorering'!A:B,1,FALSE),"")</f>
        <v/>
      </c>
      <c r="S4714" t="str">
        <f>IFERROR(VLOOKUP(O4714,'Skudsanering UC monitorering'!A:B,1,FALSE),"")</f>
        <v/>
      </c>
      <c r="T4714" t="str">
        <f>IFERROR(VLOOKUP(M4714,'Skudsanering UC monitorering'!A:B,2,FALSE),"")</f>
        <v/>
      </c>
      <c r="U4714">
        <f t="shared" si="293"/>
        <v>0</v>
      </c>
      <c r="V4714">
        <f t="shared" si="294"/>
        <v>0</v>
      </c>
      <c r="W4714" s="3">
        <f t="shared" si="295"/>
        <v>0</v>
      </c>
    </row>
    <row r="4715" spans="1:23" hidden="1" x14ac:dyDescent="0.15">
      <c r="A4715" s="4" t="s">
        <v>16306</v>
      </c>
      <c r="B4715" s="1" t="d">
        <v>2023-12-31</v>
      </c>
      <c r="C4715">
        <v>287321.48</v>
      </c>
      <c r="D4715" s="1" t="d">
        <v>2022-11-08</v>
      </c>
      <c r="E4715" t="s">
        <v>378</v>
      </c>
      <c r="F4715" t="s">
        <v>379</v>
      </c>
      <c r="G4715" t="s">
        <v>2643</v>
      </c>
      <c r="H4715">
        <v>1</v>
      </c>
      <c r="I4715">
        <v>102210044</v>
      </c>
      <c r="J4715">
        <v>102210044</v>
      </c>
      <c r="K4715" t="s">
        <v>381</v>
      </c>
      <c r="L4715" t="s">
        <v>381</v>
      </c>
      <c r="M4715" s="4" t="s">
        <v>9450</v>
      </c>
      <c r="N4715" s="1" t="d">
        <v>2001-02-21</v>
      </c>
      <c r="O4715" s="4" t="s">
        <v>381</v>
      </c>
      <c r="P4715">
        <f>IFERROR(VLOOKUP(A4715,'17. Skuldsanering vilja'!A:D,1,FALSE),0)</f>
        <v>0</v>
      </c>
      <c r="Q4715">
        <f t="shared" si="292"/>
        <v>0</v>
      </c>
      <c r="R4715" t="str">
        <f>IFERROR(VLOOKUP(M4715,'Skudsanering UC monitorering'!A:B,1,FALSE),"")</f>
        <v/>
      </c>
      <c r="S4715" t="str">
        <f>IFERROR(VLOOKUP(O4715,'Skudsanering UC monitorering'!A:B,1,FALSE),"")</f>
        <v/>
      </c>
      <c r="T4715" t="str">
        <f>IFERROR(VLOOKUP(M4715,'Skudsanering UC monitorering'!A:B,2,FALSE),"")</f>
        <v/>
      </c>
      <c r="U4715">
        <f t="shared" si="293"/>
        <v>0</v>
      </c>
      <c r="V4715">
        <f t="shared" si="294"/>
        <v>0</v>
      </c>
      <c r="W4715" s="3">
        <f t="shared" si="295"/>
        <v>0</v>
      </c>
    </row>
    <row r="4716" spans="1:23" hidden="1" x14ac:dyDescent="0.15">
      <c r="A4716" s="4" t="s">
        <v>16307</v>
      </c>
      <c r="B4716" s="1" t="d">
        <v>2023-12-31</v>
      </c>
      <c r="C4716">
        <v>73871.360000000001</v>
      </c>
      <c r="D4716" s="1" t="d">
        <v>2022-11-04</v>
      </c>
      <c r="E4716" t="s">
        <v>378</v>
      </c>
      <c r="F4716" t="s">
        <v>379</v>
      </c>
      <c r="G4716" t="s">
        <v>1498</v>
      </c>
      <c r="H4716">
        <v>1</v>
      </c>
      <c r="I4716">
        <v>9612226655</v>
      </c>
      <c r="J4716">
        <v>9612226655</v>
      </c>
      <c r="K4716" t="s">
        <v>381</v>
      </c>
      <c r="L4716" t="s">
        <v>381</v>
      </c>
      <c r="M4716" s="4" t="s">
        <v>9451</v>
      </c>
      <c r="N4716" s="1" t="d">
        <v>1996-12-22</v>
      </c>
      <c r="O4716" s="4" t="s">
        <v>381</v>
      </c>
      <c r="P4716">
        <f>IFERROR(VLOOKUP(A4716,'17. Skuldsanering vilja'!A:D,1,FALSE),0)</f>
        <v>0</v>
      </c>
      <c r="Q4716">
        <f t="shared" si="292"/>
        <v>0</v>
      </c>
      <c r="R4716" t="str">
        <f>IFERROR(VLOOKUP(M4716,'Skudsanering UC monitorering'!A:B,1,FALSE),"")</f>
        <v/>
      </c>
      <c r="S4716" t="str">
        <f>IFERROR(VLOOKUP(O4716,'Skudsanering UC monitorering'!A:B,1,FALSE),"")</f>
        <v/>
      </c>
      <c r="T4716" t="str">
        <f>IFERROR(VLOOKUP(M4716,'Skudsanering UC monitorering'!A:B,2,FALSE),"")</f>
        <v/>
      </c>
      <c r="U4716">
        <f t="shared" si="293"/>
        <v>0</v>
      </c>
      <c r="V4716">
        <f t="shared" si="294"/>
        <v>0</v>
      </c>
      <c r="W4716" s="3">
        <f t="shared" si="295"/>
        <v>0</v>
      </c>
    </row>
    <row r="4717" spans="1:23" hidden="1" x14ac:dyDescent="0.15">
      <c r="A4717" s="4" t="s">
        <v>16308</v>
      </c>
      <c r="B4717" s="1" t="d">
        <v>2023-12-31</v>
      </c>
      <c r="C4717">
        <v>89796.23</v>
      </c>
      <c r="D4717" s="1" t="d">
        <v>2022-11-03</v>
      </c>
      <c r="E4717" t="s">
        <v>378</v>
      </c>
      <c r="F4717" t="s">
        <v>379</v>
      </c>
      <c r="G4717" t="s">
        <v>1498</v>
      </c>
      <c r="H4717">
        <v>1</v>
      </c>
      <c r="I4717">
        <v>9503143779</v>
      </c>
      <c r="J4717">
        <v>9503143779</v>
      </c>
      <c r="K4717" t="s">
        <v>381</v>
      </c>
      <c r="L4717" t="s">
        <v>381</v>
      </c>
      <c r="M4717" s="4" t="s">
        <v>9452</v>
      </c>
      <c r="N4717" s="1" t="d">
        <v>1995-03-14</v>
      </c>
      <c r="O4717" s="4" t="s">
        <v>381</v>
      </c>
      <c r="P4717">
        <f>IFERROR(VLOOKUP(A4717,'17. Skuldsanering vilja'!A:D,1,FALSE),0)</f>
        <v>0</v>
      </c>
      <c r="Q4717">
        <f t="shared" si="292"/>
        <v>0</v>
      </c>
      <c r="R4717" t="str">
        <f>IFERROR(VLOOKUP(M4717,'Skudsanering UC monitorering'!A:B,1,FALSE),"")</f>
        <v/>
      </c>
      <c r="S4717" t="str">
        <f>IFERROR(VLOOKUP(O4717,'Skudsanering UC monitorering'!A:B,1,FALSE),"")</f>
        <v/>
      </c>
      <c r="T4717" t="str">
        <f>IFERROR(VLOOKUP(M4717,'Skudsanering UC monitorering'!A:B,2,FALSE),"")</f>
        <v/>
      </c>
      <c r="U4717">
        <f t="shared" si="293"/>
        <v>0</v>
      </c>
      <c r="V4717">
        <f t="shared" si="294"/>
        <v>0</v>
      </c>
      <c r="W4717" s="3">
        <f t="shared" si="295"/>
        <v>0</v>
      </c>
    </row>
    <row r="4718" spans="1:23" hidden="1" x14ac:dyDescent="0.15">
      <c r="A4718" s="4" t="s">
        <v>16309</v>
      </c>
      <c r="B4718" s="1" t="d">
        <v>2023-12-31</v>
      </c>
      <c r="C4718">
        <v>169822.29</v>
      </c>
      <c r="D4718" s="1" t="d">
        <v>2022-11-03</v>
      </c>
      <c r="E4718" t="s">
        <v>378</v>
      </c>
      <c r="F4718" t="s">
        <v>379</v>
      </c>
      <c r="G4718" t="s">
        <v>2704</v>
      </c>
      <c r="H4718">
        <v>1</v>
      </c>
      <c r="I4718">
        <v>9809172431</v>
      </c>
      <c r="J4718">
        <v>9809172431</v>
      </c>
      <c r="K4718" t="s">
        <v>381</v>
      </c>
      <c r="L4718" t="s">
        <v>381</v>
      </c>
      <c r="M4718" s="4" t="s">
        <v>9453</v>
      </c>
      <c r="N4718" s="1" t="d">
        <v>1998-09-17</v>
      </c>
      <c r="O4718" s="4" t="s">
        <v>381</v>
      </c>
      <c r="P4718">
        <f>IFERROR(VLOOKUP(A4718,'17. Skuldsanering vilja'!A:D,1,FALSE),0)</f>
        <v>0</v>
      </c>
      <c r="Q4718">
        <f t="shared" si="292"/>
        <v>0</v>
      </c>
      <c r="R4718" t="str">
        <f>IFERROR(VLOOKUP(M4718,'Skudsanering UC monitorering'!A:B,1,FALSE),"")</f>
        <v/>
      </c>
      <c r="S4718" t="str">
        <f>IFERROR(VLOOKUP(O4718,'Skudsanering UC monitorering'!A:B,1,FALSE),"")</f>
        <v/>
      </c>
      <c r="T4718" t="str">
        <f>IFERROR(VLOOKUP(M4718,'Skudsanering UC monitorering'!A:B,2,FALSE),"")</f>
        <v/>
      </c>
      <c r="U4718">
        <f t="shared" si="293"/>
        <v>0</v>
      </c>
      <c r="V4718">
        <f t="shared" si="294"/>
        <v>0</v>
      </c>
      <c r="W4718" s="3">
        <f t="shared" si="295"/>
        <v>0</v>
      </c>
    </row>
    <row r="4719" spans="1:23" hidden="1" x14ac:dyDescent="0.15">
      <c r="A4719" s="4" t="s">
        <v>16310</v>
      </c>
      <c r="B4719" s="1" t="d">
        <v>2023-12-31</v>
      </c>
      <c r="C4719">
        <v>159610.07999999999</v>
      </c>
      <c r="D4719" s="1" t="d">
        <v>2022-11-16</v>
      </c>
      <c r="E4719" t="s">
        <v>378</v>
      </c>
      <c r="F4719" t="s">
        <v>379</v>
      </c>
      <c r="G4719" t="s">
        <v>4639</v>
      </c>
      <c r="H4719">
        <v>1</v>
      </c>
      <c r="I4719">
        <v>7705066053</v>
      </c>
      <c r="J4719">
        <v>7705066053</v>
      </c>
      <c r="K4719" t="s">
        <v>381</v>
      </c>
      <c r="L4719" t="s">
        <v>381</v>
      </c>
      <c r="M4719" s="4" t="s">
        <v>9454</v>
      </c>
      <c r="N4719" s="1" t="d">
        <v>1977-05-06</v>
      </c>
      <c r="O4719" s="4" t="s">
        <v>381</v>
      </c>
      <c r="P4719">
        <f>IFERROR(VLOOKUP(A4719,'17. Skuldsanering vilja'!A:D,1,FALSE),0)</f>
        <v>0</v>
      </c>
      <c r="Q4719">
        <f t="shared" si="292"/>
        <v>0</v>
      </c>
      <c r="R4719" t="str">
        <f>IFERROR(VLOOKUP(M4719,'Skudsanering UC monitorering'!A:B,1,FALSE),"")</f>
        <v/>
      </c>
      <c r="S4719" t="str">
        <f>IFERROR(VLOOKUP(O4719,'Skudsanering UC monitorering'!A:B,1,FALSE),"")</f>
        <v/>
      </c>
      <c r="T4719" t="str">
        <f>IFERROR(VLOOKUP(M4719,'Skudsanering UC monitorering'!A:B,2,FALSE),"")</f>
        <v/>
      </c>
      <c r="U4719">
        <f t="shared" si="293"/>
        <v>0</v>
      </c>
      <c r="V4719">
        <f t="shared" si="294"/>
        <v>0</v>
      </c>
      <c r="W4719" s="3">
        <f t="shared" si="295"/>
        <v>0</v>
      </c>
    </row>
    <row r="4720" spans="1:23" hidden="1" x14ac:dyDescent="0.15">
      <c r="A4720" s="4" t="s">
        <v>16311</v>
      </c>
      <c r="B4720" s="1" t="d">
        <v>2023-12-31</v>
      </c>
      <c r="C4720">
        <v>378316.09</v>
      </c>
      <c r="D4720" s="1" t="d">
        <v>2022-12-05</v>
      </c>
      <c r="E4720" t="s">
        <v>378</v>
      </c>
      <c r="F4720" t="s">
        <v>379</v>
      </c>
      <c r="G4720" t="s">
        <v>4640</v>
      </c>
      <c r="H4720">
        <v>2</v>
      </c>
      <c r="I4720">
        <v>9407102012</v>
      </c>
      <c r="J4720">
        <v>9407102012</v>
      </c>
      <c r="K4720" t="s">
        <v>381</v>
      </c>
      <c r="L4720" t="s">
        <v>381</v>
      </c>
      <c r="M4720" s="4" t="s">
        <v>9455</v>
      </c>
      <c r="N4720" s="1" t="d">
        <v>1994-07-10</v>
      </c>
      <c r="O4720" s="4" t="s">
        <v>9455</v>
      </c>
      <c r="P4720">
        <f>IFERROR(VLOOKUP(A4720,'17. Skuldsanering vilja'!A:D,1,FALSE),0)</f>
        <v>0</v>
      </c>
      <c r="Q4720">
        <f t="shared" si="292"/>
        <v>0</v>
      </c>
      <c r="R4720" t="str">
        <f>IFERROR(VLOOKUP(M4720,'Skudsanering UC monitorering'!A:B,1,FALSE),"")</f>
        <v/>
      </c>
      <c r="S4720" t="str">
        <f>IFERROR(VLOOKUP(O4720,'Skudsanering UC monitorering'!A:B,1,FALSE),"")</f>
        <v/>
      </c>
      <c r="T4720" t="str">
        <f>IFERROR(VLOOKUP(M4720,'Skudsanering UC monitorering'!A:B,2,FALSE),"")</f>
        <v/>
      </c>
      <c r="U4720">
        <f t="shared" si="293"/>
        <v>0</v>
      </c>
      <c r="V4720">
        <f t="shared" si="294"/>
        <v>0</v>
      </c>
      <c r="W4720" s="3">
        <f t="shared" si="295"/>
        <v>0</v>
      </c>
    </row>
    <row r="4721" spans="1:23" hidden="1" x14ac:dyDescent="0.15">
      <c r="A4721" s="4" t="s">
        <v>16312</v>
      </c>
      <c r="B4721" s="1" t="d">
        <v>2023-12-31</v>
      </c>
      <c r="C4721">
        <v>89863.41</v>
      </c>
      <c r="D4721" s="1" t="d">
        <v>2022-11-04</v>
      </c>
      <c r="E4721" t="s">
        <v>378</v>
      </c>
      <c r="F4721" t="s">
        <v>379</v>
      </c>
      <c r="G4721" t="s">
        <v>4631</v>
      </c>
      <c r="H4721">
        <v>1</v>
      </c>
      <c r="I4721">
        <v>9507207984</v>
      </c>
      <c r="J4721">
        <v>9507207984</v>
      </c>
      <c r="K4721" t="s">
        <v>381</v>
      </c>
      <c r="L4721" t="s">
        <v>381</v>
      </c>
      <c r="M4721" s="4" t="s">
        <v>9456</v>
      </c>
      <c r="N4721" s="1" t="d">
        <v>1995-07-20</v>
      </c>
      <c r="O4721" s="4" t="s">
        <v>381</v>
      </c>
      <c r="P4721">
        <f>IFERROR(VLOOKUP(A4721,'17. Skuldsanering vilja'!A:D,1,FALSE),0)</f>
        <v>0</v>
      </c>
      <c r="Q4721">
        <f t="shared" si="292"/>
        <v>0</v>
      </c>
      <c r="R4721" t="str">
        <f>IFERROR(VLOOKUP(M4721,'Skudsanering UC monitorering'!A:B,1,FALSE),"")</f>
        <v/>
      </c>
      <c r="S4721" t="str">
        <f>IFERROR(VLOOKUP(O4721,'Skudsanering UC monitorering'!A:B,1,FALSE),"")</f>
        <v/>
      </c>
      <c r="T4721" t="str">
        <f>IFERROR(VLOOKUP(M4721,'Skudsanering UC monitorering'!A:B,2,FALSE),"")</f>
        <v/>
      </c>
      <c r="U4721">
        <f t="shared" si="293"/>
        <v>0</v>
      </c>
      <c r="V4721">
        <f t="shared" si="294"/>
        <v>0</v>
      </c>
      <c r="W4721" s="3">
        <f t="shared" si="295"/>
        <v>0</v>
      </c>
    </row>
    <row r="4722" spans="1:23" hidden="1" x14ac:dyDescent="0.15">
      <c r="A4722" s="4" t="s">
        <v>16313</v>
      </c>
      <c r="B4722" s="1" t="d">
        <v>2023-12-31</v>
      </c>
      <c r="C4722">
        <v>294379.58</v>
      </c>
      <c r="D4722" s="1" t="d">
        <v>2022-11-10</v>
      </c>
      <c r="E4722" t="s">
        <v>378</v>
      </c>
      <c r="F4722" t="s">
        <v>420</v>
      </c>
      <c r="G4722" t="s">
        <v>4519</v>
      </c>
      <c r="H4722">
        <v>1</v>
      </c>
      <c r="I4722">
        <v>9106161889</v>
      </c>
      <c r="J4722">
        <v>9106161889</v>
      </c>
      <c r="K4722" t="s">
        <v>381</v>
      </c>
      <c r="L4722" t="s">
        <v>381</v>
      </c>
      <c r="M4722" s="4" t="s">
        <v>9457</v>
      </c>
      <c r="N4722" s="1" t="d">
        <v>1991-06-16</v>
      </c>
      <c r="O4722" s="4" t="s">
        <v>381</v>
      </c>
      <c r="P4722">
        <f>IFERROR(VLOOKUP(A4722,'17. Skuldsanering vilja'!A:D,1,FALSE),0)</f>
        <v>0</v>
      </c>
      <c r="Q4722">
        <f t="shared" si="292"/>
        <v>0</v>
      </c>
      <c r="R4722" t="str">
        <f>IFERROR(VLOOKUP(M4722,'Skudsanering UC monitorering'!A:B,1,FALSE),"")</f>
        <v/>
      </c>
      <c r="S4722" t="str">
        <f>IFERROR(VLOOKUP(O4722,'Skudsanering UC monitorering'!A:B,1,FALSE),"")</f>
        <v/>
      </c>
      <c r="T4722" t="str">
        <f>IFERROR(VLOOKUP(M4722,'Skudsanering UC monitorering'!A:B,2,FALSE),"")</f>
        <v/>
      </c>
      <c r="U4722">
        <f t="shared" si="293"/>
        <v>0</v>
      </c>
      <c r="V4722">
        <f t="shared" si="294"/>
        <v>0</v>
      </c>
      <c r="W4722" s="3">
        <f t="shared" si="295"/>
        <v>0</v>
      </c>
    </row>
    <row r="4723" spans="1:23" hidden="1" x14ac:dyDescent="0.15">
      <c r="A4723" s="4" t="s">
        <v>16314</v>
      </c>
      <c r="B4723" s="1" t="d">
        <v>2023-12-31</v>
      </c>
      <c r="C4723">
        <v>488475.5</v>
      </c>
      <c r="D4723" s="1" t="d">
        <v>2022-11-08</v>
      </c>
      <c r="E4723" t="s">
        <v>378</v>
      </c>
      <c r="F4723" t="s">
        <v>420</v>
      </c>
      <c r="G4723" t="s">
        <v>4577</v>
      </c>
      <c r="H4723">
        <v>2</v>
      </c>
      <c r="I4723">
        <v>7307268578</v>
      </c>
      <c r="J4723">
        <v>7307268578</v>
      </c>
      <c r="K4723" t="s">
        <v>381</v>
      </c>
      <c r="L4723" t="s">
        <v>381</v>
      </c>
      <c r="M4723" s="4" t="s">
        <v>9458</v>
      </c>
      <c r="N4723" s="1" t="d">
        <v>1973-07-26</v>
      </c>
      <c r="O4723" s="4" t="s">
        <v>9458</v>
      </c>
      <c r="P4723">
        <f>IFERROR(VLOOKUP(A4723,'17. Skuldsanering vilja'!A:D,1,FALSE),0)</f>
        <v>0</v>
      </c>
      <c r="Q4723">
        <f t="shared" si="292"/>
        <v>0</v>
      </c>
      <c r="R4723" t="str">
        <f>IFERROR(VLOOKUP(M4723,'Skudsanering UC monitorering'!A:B,1,FALSE),"")</f>
        <v/>
      </c>
      <c r="S4723" t="str">
        <f>IFERROR(VLOOKUP(O4723,'Skudsanering UC monitorering'!A:B,1,FALSE),"")</f>
        <v/>
      </c>
      <c r="T4723" t="str">
        <f>IFERROR(VLOOKUP(M4723,'Skudsanering UC monitorering'!A:B,2,FALSE),"")</f>
        <v/>
      </c>
      <c r="U4723">
        <f t="shared" si="293"/>
        <v>0</v>
      </c>
      <c r="V4723">
        <f t="shared" si="294"/>
        <v>0</v>
      </c>
      <c r="W4723" s="3">
        <f t="shared" si="295"/>
        <v>0</v>
      </c>
    </row>
    <row r="4724" spans="1:23" hidden="1" x14ac:dyDescent="0.15">
      <c r="A4724" s="4" t="s">
        <v>16315</v>
      </c>
      <c r="B4724" s="1" t="d">
        <v>2023-12-31</v>
      </c>
      <c r="C4724">
        <v>233761.37</v>
      </c>
      <c r="D4724" s="1" t="d">
        <v>2022-11-04</v>
      </c>
      <c r="E4724" t="s">
        <v>378</v>
      </c>
      <c r="F4724" t="s">
        <v>379</v>
      </c>
      <c r="G4724" t="s">
        <v>385</v>
      </c>
      <c r="H4724">
        <v>1</v>
      </c>
      <c r="I4724">
        <v>9402260682</v>
      </c>
      <c r="J4724">
        <v>9402260682</v>
      </c>
      <c r="K4724" t="s">
        <v>381</v>
      </c>
      <c r="L4724" t="s">
        <v>381</v>
      </c>
      <c r="M4724" s="4" t="s">
        <v>9459</v>
      </c>
      <c r="N4724" s="1" t="d">
        <v>1994-02-26</v>
      </c>
      <c r="O4724" s="4" t="s">
        <v>381</v>
      </c>
      <c r="P4724">
        <f>IFERROR(VLOOKUP(A4724,'17. Skuldsanering vilja'!A:D,1,FALSE),0)</f>
        <v>0</v>
      </c>
      <c r="Q4724">
        <f t="shared" si="292"/>
        <v>0</v>
      </c>
      <c r="R4724" t="str">
        <f>IFERROR(VLOOKUP(M4724,'Skudsanering UC monitorering'!A:B,1,FALSE),"")</f>
        <v/>
      </c>
      <c r="S4724" t="str">
        <f>IFERROR(VLOOKUP(O4724,'Skudsanering UC monitorering'!A:B,1,FALSE),"")</f>
        <v/>
      </c>
      <c r="T4724" t="str">
        <f>IFERROR(VLOOKUP(M4724,'Skudsanering UC monitorering'!A:B,2,FALSE),"")</f>
        <v/>
      </c>
      <c r="U4724">
        <f t="shared" si="293"/>
        <v>0</v>
      </c>
      <c r="V4724">
        <f t="shared" si="294"/>
        <v>0</v>
      </c>
      <c r="W4724" s="3">
        <f t="shared" si="295"/>
        <v>0</v>
      </c>
    </row>
    <row r="4725" spans="1:23" hidden="1" x14ac:dyDescent="0.15">
      <c r="A4725" s="4" t="s">
        <v>16316</v>
      </c>
      <c r="B4725" s="1" t="d">
        <v>2023-12-31</v>
      </c>
      <c r="C4725">
        <v>491725.43</v>
      </c>
      <c r="D4725" s="1" t="d">
        <v>2022-11-08</v>
      </c>
      <c r="E4725" t="s">
        <v>378</v>
      </c>
      <c r="F4725" t="s">
        <v>379</v>
      </c>
      <c r="G4725" t="s">
        <v>2793</v>
      </c>
      <c r="H4725">
        <v>2</v>
      </c>
      <c r="I4725">
        <v>8205105185</v>
      </c>
      <c r="J4725">
        <v>8205105185</v>
      </c>
      <c r="K4725" t="s">
        <v>381</v>
      </c>
      <c r="L4725" t="s">
        <v>381</v>
      </c>
      <c r="M4725" s="4" t="s">
        <v>9460</v>
      </c>
      <c r="N4725" s="1" t="d">
        <v>1982-05-10</v>
      </c>
      <c r="O4725" s="4" t="s">
        <v>9460</v>
      </c>
      <c r="P4725">
        <f>IFERROR(VLOOKUP(A4725,'17. Skuldsanering vilja'!A:D,1,FALSE),0)</f>
        <v>0</v>
      </c>
      <c r="Q4725">
        <f t="shared" si="292"/>
        <v>0</v>
      </c>
      <c r="R4725" t="str">
        <f>IFERROR(VLOOKUP(M4725,'Skudsanering UC monitorering'!A:B,1,FALSE),"")</f>
        <v/>
      </c>
      <c r="S4725" t="str">
        <f>IFERROR(VLOOKUP(O4725,'Skudsanering UC monitorering'!A:B,1,FALSE),"")</f>
        <v/>
      </c>
      <c r="T4725" t="str">
        <f>IFERROR(VLOOKUP(M4725,'Skudsanering UC monitorering'!A:B,2,FALSE),"")</f>
        <v/>
      </c>
      <c r="U4725">
        <f t="shared" si="293"/>
        <v>0</v>
      </c>
      <c r="V4725">
        <f t="shared" si="294"/>
        <v>0</v>
      </c>
      <c r="W4725" s="3">
        <f t="shared" si="295"/>
        <v>0</v>
      </c>
    </row>
    <row r="4726" spans="1:23" hidden="1" x14ac:dyDescent="0.15">
      <c r="A4726" s="4" t="s">
        <v>16317</v>
      </c>
      <c r="B4726" s="1" t="d">
        <v>2023-12-31</v>
      </c>
      <c r="C4726">
        <v>492640.66</v>
      </c>
      <c r="D4726" s="1" t="d">
        <v>2022-11-22</v>
      </c>
      <c r="E4726" t="s">
        <v>378</v>
      </c>
      <c r="F4726" t="s">
        <v>420</v>
      </c>
      <c r="G4726" t="s">
        <v>1424</v>
      </c>
      <c r="H4726">
        <v>2</v>
      </c>
      <c r="I4726">
        <v>9509220118</v>
      </c>
      <c r="J4726">
        <v>9509220118</v>
      </c>
      <c r="K4726" t="s">
        <v>381</v>
      </c>
      <c r="L4726" t="s">
        <v>381</v>
      </c>
      <c r="M4726" s="4" t="s">
        <v>9461</v>
      </c>
      <c r="N4726" s="1" t="d">
        <v>1995-09-22</v>
      </c>
      <c r="O4726" s="4" t="s">
        <v>9461</v>
      </c>
      <c r="P4726">
        <f>IFERROR(VLOOKUP(A4726,'17. Skuldsanering vilja'!A:D,1,FALSE),0)</f>
        <v>0</v>
      </c>
      <c r="Q4726">
        <f t="shared" si="292"/>
        <v>0</v>
      </c>
      <c r="R4726" t="str">
        <f>IFERROR(VLOOKUP(M4726,'Skudsanering UC monitorering'!A:B,1,FALSE),"")</f>
        <v/>
      </c>
      <c r="S4726" t="str">
        <f>IFERROR(VLOOKUP(O4726,'Skudsanering UC monitorering'!A:B,1,FALSE),"")</f>
        <v/>
      </c>
      <c r="T4726" t="str">
        <f>IFERROR(VLOOKUP(M4726,'Skudsanering UC monitorering'!A:B,2,FALSE),"")</f>
        <v/>
      </c>
      <c r="U4726">
        <f t="shared" si="293"/>
        <v>0</v>
      </c>
      <c r="V4726">
        <f t="shared" si="294"/>
        <v>0</v>
      </c>
      <c r="W4726" s="3">
        <f t="shared" si="295"/>
        <v>0</v>
      </c>
    </row>
    <row r="4727" spans="1:23" hidden="1" x14ac:dyDescent="0.15">
      <c r="A4727" s="4" t="s">
        <v>16318</v>
      </c>
      <c r="B4727" s="1" t="d">
        <v>2023-12-31</v>
      </c>
      <c r="C4727">
        <v>63417.06</v>
      </c>
      <c r="D4727" s="1" t="d">
        <v>2022-11-11</v>
      </c>
      <c r="E4727" t="s">
        <v>378</v>
      </c>
      <c r="F4727" t="s">
        <v>379</v>
      </c>
      <c r="G4727" t="s">
        <v>1424</v>
      </c>
      <c r="H4727">
        <v>1</v>
      </c>
      <c r="I4727">
        <v>8002256603</v>
      </c>
      <c r="J4727">
        <v>8002256603</v>
      </c>
      <c r="K4727" t="s">
        <v>381</v>
      </c>
      <c r="L4727" t="s">
        <v>381</v>
      </c>
      <c r="M4727" s="4" t="s">
        <v>9462</v>
      </c>
      <c r="N4727" s="1" t="d">
        <v>1980-02-25</v>
      </c>
      <c r="O4727" s="4" t="s">
        <v>381</v>
      </c>
      <c r="P4727">
        <f>IFERROR(VLOOKUP(A4727,'17. Skuldsanering vilja'!A:D,1,FALSE),0)</f>
        <v>0</v>
      </c>
      <c r="Q4727">
        <f t="shared" si="292"/>
        <v>0</v>
      </c>
      <c r="R4727" t="str">
        <f>IFERROR(VLOOKUP(M4727,'Skudsanering UC monitorering'!A:B,1,FALSE),"")</f>
        <v/>
      </c>
      <c r="S4727" t="str">
        <f>IFERROR(VLOOKUP(O4727,'Skudsanering UC monitorering'!A:B,1,FALSE),"")</f>
        <v/>
      </c>
      <c r="T4727" t="str">
        <f>IFERROR(VLOOKUP(M4727,'Skudsanering UC monitorering'!A:B,2,FALSE),"")</f>
        <v/>
      </c>
      <c r="U4727">
        <f t="shared" si="293"/>
        <v>0</v>
      </c>
      <c r="V4727">
        <f t="shared" si="294"/>
        <v>0</v>
      </c>
      <c r="W4727" s="3">
        <f t="shared" si="295"/>
        <v>0</v>
      </c>
    </row>
    <row r="4728" spans="1:23" hidden="1" x14ac:dyDescent="0.15">
      <c r="A4728" s="4" t="s">
        <v>16319</v>
      </c>
      <c r="B4728" s="1" t="d">
        <v>2023-12-31</v>
      </c>
      <c r="C4728">
        <v>146362.59</v>
      </c>
      <c r="D4728" s="1" t="d">
        <v>2022-11-04</v>
      </c>
      <c r="E4728" t="s">
        <v>378</v>
      </c>
      <c r="F4728" t="s">
        <v>379</v>
      </c>
      <c r="G4728" t="s">
        <v>1510</v>
      </c>
      <c r="H4728">
        <v>1</v>
      </c>
      <c r="I4728">
        <v>104252937</v>
      </c>
      <c r="J4728">
        <v>104252937</v>
      </c>
      <c r="K4728" t="s">
        <v>381</v>
      </c>
      <c r="L4728" t="s">
        <v>381</v>
      </c>
      <c r="M4728" s="4" t="s">
        <v>9463</v>
      </c>
      <c r="N4728" s="1" t="d">
        <v>2001-04-25</v>
      </c>
      <c r="O4728" s="4" t="s">
        <v>381</v>
      </c>
      <c r="P4728">
        <f>IFERROR(VLOOKUP(A4728,'17. Skuldsanering vilja'!A:D,1,FALSE),0)</f>
        <v>0</v>
      </c>
      <c r="Q4728">
        <f t="shared" si="292"/>
        <v>0</v>
      </c>
      <c r="R4728" t="str">
        <f>IFERROR(VLOOKUP(M4728,'Skudsanering UC monitorering'!A:B,1,FALSE),"")</f>
        <v/>
      </c>
      <c r="S4728" t="str">
        <f>IFERROR(VLOOKUP(O4728,'Skudsanering UC monitorering'!A:B,1,FALSE),"")</f>
        <v/>
      </c>
      <c r="T4728" t="str">
        <f>IFERROR(VLOOKUP(M4728,'Skudsanering UC monitorering'!A:B,2,FALSE),"")</f>
        <v/>
      </c>
      <c r="U4728">
        <f t="shared" si="293"/>
        <v>0</v>
      </c>
      <c r="V4728">
        <f t="shared" si="294"/>
        <v>0</v>
      </c>
      <c r="W4728" s="3">
        <f t="shared" si="295"/>
        <v>0</v>
      </c>
    </row>
    <row r="4729" spans="1:23" hidden="1" x14ac:dyDescent="0.15">
      <c r="A4729" s="4" t="s">
        <v>16320</v>
      </c>
      <c r="B4729" s="1" t="d">
        <v>2023-12-31</v>
      </c>
      <c r="C4729">
        <v>487810.77</v>
      </c>
      <c r="D4729" s="1" t="d">
        <v>2022-11-04</v>
      </c>
      <c r="E4729" t="s">
        <v>378</v>
      </c>
      <c r="F4729" t="s">
        <v>379</v>
      </c>
      <c r="G4729" t="s">
        <v>4641</v>
      </c>
      <c r="H4729">
        <v>2</v>
      </c>
      <c r="I4729">
        <v>9009050049</v>
      </c>
      <c r="J4729">
        <v>9009050049</v>
      </c>
      <c r="K4729" t="s">
        <v>381</v>
      </c>
      <c r="L4729" t="s">
        <v>381</v>
      </c>
      <c r="M4729" s="4" t="s">
        <v>9464</v>
      </c>
      <c r="N4729" s="1" t="d">
        <v>1990-09-05</v>
      </c>
      <c r="O4729" s="4" t="s">
        <v>9464</v>
      </c>
      <c r="P4729">
        <f>IFERROR(VLOOKUP(A4729,'17. Skuldsanering vilja'!A:D,1,FALSE),0)</f>
        <v>0</v>
      </c>
      <c r="Q4729">
        <f t="shared" si="292"/>
        <v>0</v>
      </c>
      <c r="R4729" t="str">
        <f>IFERROR(VLOOKUP(M4729,'Skudsanering UC monitorering'!A:B,1,FALSE),"")</f>
        <v/>
      </c>
      <c r="S4729" t="str">
        <f>IFERROR(VLOOKUP(O4729,'Skudsanering UC monitorering'!A:B,1,FALSE),"")</f>
        <v/>
      </c>
      <c r="T4729" t="str">
        <f>IFERROR(VLOOKUP(M4729,'Skudsanering UC monitorering'!A:B,2,FALSE),"")</f>
        <v/>
      </c>
      <c r="U4729">
        <f t="shared" si="293"/>
        <v>0</v>
      </c>
      <c r="V4729">
        <f t="shared" si="294"/>
        <v>0</v>
      </c>
      <c r="W4729" s="3">
        <f t="shared" si="295"/>
        <v>0</v>
      </c>
    </row>
    <row r="4730" spans="1:23" hidden="1" x14ac:dyDescent="0.15">
      <c r="A4730" s="4" t="s">
        <v>16321</v>
      </c>
      <c r="B4730" s="1" t="d">
        <v>2023-12-31</v>
      </c>
      <c r="C4730">
        <v>62646.54</v>
      </c>
      <c r="D4730" s="1" t="d">
        <v>2022-11-09</v>
      </c>
      <c r="E4730" t="s">
        <v>378</v>
      </c>
      <c r="F4730" t="s">
        <v>379</v>
      </c>
      <c r="G4730" t="s">
        <v>4629</v>
      </c>
      <c r="H4730">
        <v>2</v>
      </c>
      <c r="I4730">
        <v>8011114868</v>
      </c>
      <c r="J4730">
        <v>8011114868</v>
      </c>
      <c r="K4730" t="s">
        <v>381</v>
      </c>
      <c r="L4730" t="s">
        <v>381</v>
      </c>
      <c r="M4730" s="4" t="s">
        <v>9465</v>
      </c>
      <c r="N4730" s="1" t="d">
        <v>1980-11-11</v>
      </c>
      <c r="O4730" s="4" t="s">
        <v>9465</v>
      </c>
      <c r="P4730">
        <f>IFERROR(VLOOKUP(A4730,'17. Skuldsanering vilja'!A:D,1,FALSE),0)</f>
        <v>0</v>
      </c>
      <c r="Q4730">
        <f t="shared" si="292"/>
        <v>0</v>
      </c>
      <c r="R4730" t="str">
        <f>IFERROR(VLOOKUP(M4730,'Skudsanering UC monitorering'!A:B,1,FALSE),"")</f>
        <v/>
      </c>
      <c r="S4730" t="str">
        <f>IFERROR(VLOOKUP(O4730,'Skudsanering UC monitorering'!A:B,1,FALSE),"")</f>
        <v/>
      </c>
      <c r="T4730" t="str">
        <f>IFERROR(VLOOKUP(M4730,'Skudsanering UC monitorering'!A:B,2,FALSE),"")</f>
        <v/>
      </c>
      <c r="U4730">
        <f t="shared" si="293"/>
        <v>0</v>
      </c>
      <c r="V4730">
        <f t="shared" si="294"/>
        <v>0</v>
      </c>
      <c r="W4730" s="3">
        <f t="shared" si="295"/>
        <v>0</v>
      </c>
    </row>
    <row r="4731" spans="1:23" hidden="1" x14ac:dyDescent="0.15">
      <c r="A4731" s="4" t="s">
        <v>16322</v>
      </c>
      <c r="B4731" s="1" t="d">
        <v>2023-12-31</v>
      </c>
      <c r="C4731">
        <v>296719.15000000002</v>
      </c>
      <c r="D4731" s="1" t="d">
        <v>2022-11-07</v>
      </c>
      <c r="E4731" t="s">
        <v>378</v>
      </c>
      <c r="F4731" t="s">
        <v>379</v>
      </c>
      <c r="G4731" t="s">
        <v>3630</v>
      </c>
      <c r="H4731">
        <v>1</v>
      </c>
      <c r="I4731">
        <v>101258168</v>
      </c>
      <c r="J4731">
        <v>101258168</v>
      </c>
      <c r="K4731" t="s">
        <v>381</v>
      </c>
      <c r="L4731" t="s">
        <v>381</v>
      </c>
      <c r="M4731" s="4" t="s">
        <v>9466</v>
      </c>
      <c r="N4731" s="1" t="d">
        <v>2001-01-25</v>
      </c>
      <c r="O4731" s="4" t="s">
        <v>381</v>
      </c>
      <c r="P4731">
        <f>IFERROR(VLOOKUP(A4731,'17. Skuldsanering vilja'!A:D,1,FALSE),0)</f>
        <v>0</v>
      </c>
      <c r="Q4731">
        <f t="shared" si="292"/>
        <v>0</v>
      </c>
      <c r="R4731" t="str">
        <f>IFERROR(VLOOKUP(M4731,'Skudsanering UC monitorering'!A:B,1,FALSE),"")</f>
        <v/>
      </c>
      <c r="S4731" t="str">
        <f>IFERROR(VLOOKUP(O4731,'Skudsanering UC monitorering'!A:B,1,FALSE),"")</f>
        <v/>
      </c>
      <c r="T4731" t="str">
        <f>IFERROR(VLOOKUP(M4731,'Skudsanering UC monitorering'!A:B,2,FALSE),"")</f>
        <v/>
      </c>
      <c r="U4731">
        <f t="shared" si="293"/>
        <v>0</v>
      </c>
      <c r="V4731">
        <f t="shared" si="294"/>
        <v>0</v>
      </c>
      <c r="W4731" s="3">
        <f t="shared" si="295"/>
        <v>0</v>
      </c>
    </row>
    <row r="4732" spans="1:23" hidden="1" x14ac:dyDescent="0.15">
      <c r="A4732" s="4" t="s">
        <v>16323</v>
      </c>
      <c r="B4732" s="1" t="d">
        <v>2023-12-31</v>
      </c>
      <c r="C4732">
        <v>60271.28</v>
      </c>
      <c r="D4732" s="1" t="d">
        <v>2022-11-07</v>
      </c>
      <c r="E4732" t="s">
        <v>378</v>
      </c>
      <c r="F4732" t="s">
        <v>379</v>
      </c>
      <c r="G4732" t="s">
        <v>4631</v>
      </c>
      <c r="H4732">
        <v>1</v>
      </c>
      <c r="I4732">
        <v>2144087</v>
      </c>
      <c r="J4732">
        <v>2144087</v>
      </c>
      <c r="K4732" t="s">
        <v>381</v>
      </c>
      <c r="L4732" t="s">
        <v>381</v>
      </c>
      <c r="M4732" s="4" t="s">
        <v>9467</v>
      </c>
      <c r="N4732" s="1" t="d">
        <v>2000-02-14</v>
      </c>
      <c r="O4732" s="4" t="s">
        <v>381</v>
      </c>
      <c r="P4732">
        <f>IFERROR(VLOOKUP(A4732,'17. Skuldsanering vilja'!A:D,1,FALSE),0)</f>
        <v>0</v>
      </c>
      <c r="Q4732">
        <f t="shared" si="292"/>
        <v>0</v>
      </c>
      <c r="R4732" t="str">
        <f>IFERROR(VLOOKUP(M4732,'Skudsanering UC monitorering'!A:B,1,FALSE),"")</f>
        <v/>
      </c>
      <c r="S4732" t="str">
        <f>IFERROR(VLOOKUP(O4732,'Skudsanering UC monitorering'!A:B,1,FALSE),"")</f>
        <v/>
      </c>
      <c r="T4732" t="str">
        <f>IFERROR(VLOOKUP(M4732,'Skudsanering UC monitorering'!A:B,2,FALSE),"")</f>
        <v/>
      </c>
      <c r="U4732">
        <f t="shared" si="293"/>
        <v>0</v>
      </c>
      <c r="V4732">
        <f t="shared" si="294"/>
        <v>0</v>
      </c>
      <c r="W4732" s="3">
        <f t="shared" si="295"/>
        <v>0</v>
      </c>
    </row>
    <row r="4733" spans="1:23" hidden="1" x14ac:dyDescent="0.15">
      <c r="A4733" s="4" t="s">
        <v>16324</v>
      </c>
      <c r="B4733" s="1" t="d">
        <v>2023-12-31</v>
      </c>
      <c r="C4733">
        <v>474170.89</v>
      </c>
      <c r="D4733" s="1" t="d">
        <v>2022-11-11</v>
      </c>
      <c r="E4733" t="s">
        <v>382</v>
      </c>
      <c r="F4733" t="s">
        <v>383</v>
      </c>
      <c r="G4733" t="s">
        <v>4633</v>
      </c>
      <c r="H4733">
        <v>2</v>
      </c>
      <c r="I4733">
        <v>9405251423</v>
      </c>
      <c r="J4733">
        <v>9405251423</v>
      </c>
      <c r="K4733" t="s">
        <v>381</v>
      </c>
      <c r="L4733" t="s">
        <v>381</v>
      </c>
      <c r="M4733" s="4" t="s">
        <v>9468</v>
      </c>
      <c r="N4733" s="1" t="d">
        <v>1994-05-25</v>
      </c>
      <c r="O4733" s="4" t="s">
        <v>9468</v>
      </c>
      <c r="P4733">
        <f>IFERROR(VLOOKUP(A4733,'17. Skuldsanering vilja'!A:D,1,FALSE),0)</f>
        <v>0</v>
      </c>
      <c r="Q4733">
        <f t="shared" si="292"/>
        <v>0</v>
      </c>
      <c r="R4733" t="str">
        <f>IFERROR(VLOOKUP(M4733,'Skudsanering UC monitorering'!A:B,1,FALSE),"")</f>
        <v/>
      </c>
      <c r="S4733" t="str">
        <f>IFERROR(VLOOKUP(O4733,'Skudsanering UC monitorering'!A:B,1,FALSE),"")</f>
        <v/>
      </c>
      <c r="T4733" t="str">
        <f>IFERROR(VLOOKUP(M4733,'Skudsanering UC monitorering'!A:B,2,FALSE),"")</f>
        <v/>
      </c>
      <c r="U4733">
        <f t="shared" si="293"/>
        <v>0</v>
      </c>
      <c r="V4733">
        <f t="shared" si="294"/>
        <v>0</v>
      </c>
      <c r="W4733" s="3">
        <f t="shared" si="295"/>
        <v>0</v>
      </c>
    </row>
    <row r="4734" spans="1:23" hidden="1" x14ac:dyDescent="0.15">
      <c r="A4734" s="4" t="s">
        <v>16325</v>
      </c>
      <c r="B4734" s="1" t="d">
        <v>2023-12-31</v>
      </c>
      <c r="C4734">
        <v>194241.84</v>
      </c>
      <c r="D4734" s="1" t="d">
        <v>2022-11-18</v>
      </c>
      <c r="E4734" t="s">
        <v>378</v>
      </c>
      <c r="F4734" t="s">
        <v>379</v>
      </c>
      <c r="G4734" t="s">
        <v>4577</v>
      </c>
      <c r="H4734">
        <v>1</v>
      </c>
      <c r="I4734">
        <v>7405193744</v>
      </c>
      <c r="J4734">
        <v>7405193744</v>
      </c>
      <c r="K4734" t="s">
        <v>381</v>
      </c>
      <c r="L4734" t="s">
        <v>381</v>
      </c>
      <c r="M4734" s="4" t="s">
        <v>9469</v>
      </c>
      <c r="N4734" s="1" t="d">
        <v>1974-05-19</v>
      </c>
      <c r="O4734" s="4" t="s">
        <v>381</v>
      </c>
      <c r="P4734">
        <f>IFERROR(VLOOKUP(A4734,'17. Skuldsanering vilja'!A:D,1,FALSE),0)</f>
        <v>0</v>
      </c>
      <c r="Q4734">
        <f t="shared" si="292"/>
        <v>0</v>
      </c>
      <c r="R4734" t="str">
        <f>IFERROR(VLOOKUP(M4734,'Skudsanering UC monitorering'!A:B,1,FALSE),"")</f>
        <v/>
      </c>
      <c r="S4734" t="str">
        <f>IFERROR(VLOOKUP(O4734,'Skudsanering UC monitorering'!A:B,1,FALSE),"")</f>
        <v/>
      </c>
      <c r="T4734" t="str">
        <f>IFERROR(VLOOKUP(M4734,'Skudsanering UC monitorering'!A:B,2,FALSE),"")</f>
        <v/>
      </c>
      <c r="U4734">
        <f t="shared" si="293"/>
        <v>0</v>
      </c>
      <c r="V4734">
        <f t="shared" si="294"/>
        <v>0</v>
      </c>
      <c r="W4734" s="3">
        <f t="shared" si="295"/>
        <v>0</v>
      </c>
    </row>
    <row r="4735" spans="1:23" hidden="1" x14ac:dyDescent="0.15">
      <c r="A4735" s="4" t="s">
        <v>16326</v>
      </c>
      <c r="B4735" s="1" t="d">
        <v>2023-12-31</v>
      </c>
      <c r="C4735">
        <v>82750.12</v>
      </c>
      <c r="D4735" s="1" t="d">
        <v>2022-11-09</v>
      </c>
      <c r="E4735" t="s">
        <v>378</v>
      </c>
      <c r="F4735" t="s">
        <v>379</v>
      </c>
      <c r="G4735" t="s">
        <v>4631</v>
      </c>
      <c r="H4735">
        <v>2</v>
      </c>
      <c r="I4735">
        <v>8802280365</v>
      </c>
      <c r="J4735">
        <v>8802280365</v>
      </c>
      <c r="K4735" t="s">
        <v>381</v>
      </c>
      <c r="L4735" t="s">
        <v>381</v>
      </c>
      <c r="M4735" s="4" t="s">
        <v>9470</v>
      </c>
      <c r="N4735" s="1" t="d">
        <v>1988-02-28</v>
      </c>
      <c r="O4735" s="4" t="s">
        <v>9470</v>
      </c>
      <c r="P4735">
        <f>IFERROR(VLOOKUP(A4735,'17. Skuldsanering vilja'!A:D,1,FALSE),0)</f>
        <v>0</v>
      </c>
      <c r="Q4735">
        <f t="shared" si="292"/>
        <v>0</v>
      </c>
      <c r="R4735" t="str">
        <f>IFERROR(VLOOKUP(M4735,'Skudsanering UC monitorering'!A:B,1,FALSE),"")</f>
        <v/>
      </c>
      <c r="S4735" t="str">
        <f>IFERROR(VLOOKUP(O4735,'Skudsanering UC monitorering'!A:B,1,FALSE),"")</f>
        <v/>
      </c>
      <c r="T4735" t="str">
        <f>IFERROR(VLOOKUP(M4735,'Skudsanering UC monitorering'!A:B,2,FALSE),"")</f>
        <v/>
      </c>
      <c r="U4735">
        <f t="shared" si="293"/>
        <v>0</v>
      </c>
      <c r="V4735">
        <f t="shared" si="294"/>
        <v>0</v>
      </c>
      <c r="W4735" s="3">
        <f t="shared" si="295"/>
        <v>0</v>
      </c>
    </row>
    <row r="4736" spans="1:23" hidden="1" x14ac:dyDescent="0.15">
      <c r="A4736" s="4" t="s">
        <v>16327</v>
      </c>
      <c r="B4736" s="1" t="d">
        <v>2023-12-31</v>
      </c>
      <c r="C4736">
        <v>151603.6</v>
      </c>
      <c r="D4736" s="1" t="d">
        <v>2022-11-08</v>
      </c>
      <c r="E4736" t="s">
        <v>378</v>
      </c>
      <c r="F4736" t="s">
        <v>379</v>
      </c>
      <c r="G4736" t="s">
        <v>4631</v>
      </c>
      <c r="H4736">
        <v>1</v>
      </c>
      <c r="I4736">
        <v>1251446</v>
      </c>
      <c r="J4736">
        <v>1251446</v>
      </c>
      <c r="K4736" t="s">
        <v>381</v>
      </c>
      <c r="L4736" t="s">
        <v>381</v>
      </c>
      <c r="M4736" s="4" t="s">
        <v>9471</v>
      </c>
      <c r="N4736" s="1" t="d">
        <v>2000-01-25</v>
      </c>
      <c r="O4736" s="4" t="s">
        <v>381</v>
      </c>
      <c r="P4736">
        <f>IFERROR(VLOOKUP(A4736,'17. Skuldsanering vilja'!A:D,1,FALSE),0)</f>
        <v>0</v>
      </c>
      <c r="Q4736">
        <f t="shared" si="292"/>
        <v>0</v>
      </c>
      <c r="R4736" t="str">
        <f>IFERROR(VLOOKUP(M4736,'Skudsanering UC monitorering'!A:B,1,FALSE),"")</f>
        <v/>
      </c>
      <c r="S4736" t="str">
        <f>IFERROR(VLOOKUP(O4736,'Skudsanering UC monitorering'!A:B,1,FALSE),"")</f>
        <v/>
      </c>
      <c r="T4736" t="str">
        <f>IFERROR(VLOOKUP(M4736,'Skudsanering UC monitorering'!A:B,2,FALSE),"")</f>
        <v/>
      </c>
      <c r="U4736">
        <f t="shared" si="293"/>
        <v>0</v>
      </c>
      <c r="V4736">
        <f t="shared" si="294"/>
        <v>0</v>
      </c>
      <c r="W4736" s="3">
        <f t="shared" si="295"/>
        <v>0</v>
      </c>
    </row>
    <row r="4737" spans="1:23" hidden="1" x14ac:dyDescent="0.15">
      <c r="A4737" s="4" t="s">
        <v>16328</v>
      </c>
      <c r="B4737" s="1" t="d">
        <v>2023-12-31</v>
      </c>
      <c r="C4737">
        <v>151992.87</v>
      </c>
      <c r="D4737" s="1" t="d">
        <v>2022-11-10</v>
      </c>
      <c r="E4737" t="s">
        <v>378</v>
      </c>
      <c r="F4737" t="s">
        <v>379</v>
      </c>
      <c r="G4737" t="s">
        <v>1913</v>
      </c>
      <c r="H4737">
        <v>1</v>
      </c>
      <c r="I4737">
        <v>6905053143</v>
      </c>
      <c r="J4737">
        <v>6905053143</v>
      </c>
      <c r="K4737" t="s">
        <v>381</v>
      </c>
      <c r="L4737" t="s">
        <v>381</v>
      </c>
      <c r="M4737" s="4" t="s">
        <v>9472</v>
      </c>
      <c r="N4737" s="1" t="d">
        <v>1969-05-05</v>
      </c>
      <c r="O4737" s="4" t="s">
        <v>381</v>
      </c>
      <c r="P4737">
        <f>IFERROR(VLOOKUP(A4737,'17. Skuldsanering vilja'!A:D,1,FALSE),0)</f>
        <v>0</v>
      </c>
      <c r="Q4737">
        <f t="shared" si="292"/>
        <v>0</v>
      </c>
      <c r="R4737" t="str">
        <f>IFERROR(VLOOKUP(M4737,'Skudsanering UC monitorering'!A:B,1,FALSE),"")</f>
        <v/>
      </c>
      <c r="S4737" t="str">
        <f>IFERROR(VLOOKUP(O4737,'Skudsanering UC monitorering'!A:B,1,FALSE),"")</f>
        <v/>
      </c>
      <c r="T4737" t="str">
        <f>IFERROR(VLOOKUP(M4737,'Skudsanering UC monitorering'!A:B,2,FALSE),"")</f>
        <v/>
      </c>
      <c r="U4737">
        <f t="shared" si="293"/>
        <v>0</v>
      </c>
      <c r="V4737">
        <f t="shared" si="294"/>
        <v>0</v>
      </c>
      <c r="W4737" s="3">
        <f t="shared" si="295"/>
        <v>0</v>
      </c>
    </row>
    <row r="4738" spans="1:23" hidden="1" x14ac:dyDescent="0.15">
      <c r="A4738" s="4" t="s">
        <v>16329</v>
      </c>
      <c r="B4738" s="1" t="d">
        <v>2023-12-31</v>
      </c>
      <c r="C4738">
        <v>252141.68</v>
      </c>
      <c r="D4738" s="1" t="d">
        <v>2022-11-11</v>
      </c>
      <c r="E4738" t="s">
        <v>378</v>
      </c>
      <c r="F4738" t="s">
        <v>379</v>
      </c>
      <c r="G4738" t="s">
        <v>3371</v>
      </c>
      <c r="H4738">
        <v>1</v>
      </c>
      <c r="I4738">
        <v>7604264726</v>
      </c>
      <c r="J4738">
        <v>7604264726</v>
      </c>
      <c r="K4738" t="s">
        <v>381</v>
      </c>
      <c r="L4738" t="s">
        <v>381</v>
      </c>
      <c r="M4738" s="4" t="s">
        <v>9473</v>
      </c>
      <c r="N4738" s="1" t="d">
        <v>1976-04-26</v>
      </c>
      <c r="O4738" s="4" t="s">
        <v>381</v>
      </c>
      <c r="P4738">
        <f>IFERROR(VLOOKUP(A4738,'17. Skuldsanering vilja'!A:D,1,FALSE),0)</f>
        <v>0</v>
      </c>
      <c r="Q4738">
        <f t="shared" si="292"/>
        <v>0</v>
      </c>
      <c r="R4738" t="str">
        <f>IFERROR(VLOOKUP(M4738,'Skudsanering UC monitorering'!A:B,1,FALSE),"")</f>
        <v/>
      </c>
      <c r="S4738" t="str">
        <f>IFERROR(VLOOKUP(O4738,'Skudsanering UC monitorering'!A:B,1,FALSE),"")</f>
        <v/>
      </c>
      <c r="T4738" t="str">
        <f>IFERROR(VLOOKUP(M4738,'Skudsanering UC monitorering'!A:B,2,FALSE),"")</f>
        <v/>
      </c>
      <c r="U4738">
        <f t="shared" si="293"/>
        <v>0</v>
      </c>
      <c r="V4738">
        <f t="shared" si="294"/>
        <v>0</v>
      </c>
      <c r="W4738" s="3">
        <f t="shared" si="295"/>
        <v>0</v>
      </c>
    </row>
    <row r="4739" spans="1:23" hidden="1" x14ac:dyDescent="0.15">
      <c r="A4739" s="4" t="s">
        <v>16330</v>
      </c>
      <c r="B4739" s="1" t="d">
        <v>2023-12-31</v>
      </c>
      <c r="C4739">
        <v>267495.65000000002</v>
      </c>
      <c r="D4739" s="1" t="d">
        <v>2022-11-10</v>
      </c>
      <c r="E4739" t="s">
        <v>378</v>
      </c>
      <c r="F4739" t="s">
        <v>379</v>
      </c>
      <c r="G4739" t="s">
        <v>4630</v>
      </c>
      <c r="H4739">
        <v>1</v>
      </c>
      <c r="I4739">
        <v>6505304417</v>
      </c>
      <c r="J4739">
        <v>6505304417</v>
      </c>
      <c r="K4739" t="s">
        <v>381</v>
      </c>
      <c r="L4739" t="s">
        <v>381</v>
      </c>
      <c r="M4739" s="4" t="s">
        <v>9474</v>
      </c>
      <c r="N4739" s="1" t="d">
        <v>1965-05-30</v>
      </c>
      <c r="O4739" s="4" t="s">
        <v>381</v>
      </c>
      <c r="P4739">
        <f>IFERROR(VLOOKUP(A4739,'17. Skuldsanering vilja'!A:D,1,FALSE),0)</f>
        <v>0</v>
      </c>
      <c r="Q4739">
        <f t="shared" ref="Q4739:Q4802" si="296">IF(P4739=0,0,1)</f>
        <v>0</v>
      </c>
      <c r="R4739" t="str">
        <f>IFERROR(VLOOKUP(M4739,'Skudsanering UC monitorering'!A:B,1,FALSE),"")</f>
        <v/>
      </c>
      <c r="S4739" t="str">
        <f>IFERROR(VLOOKUP(O4739,'Skudsanering UC monitorering'!A:B,1,FALSE),"")</f>
        <v/>
      </c>
      <c r="T4739" t="str">
        <f>IFERROR(VLOOKUP(M4739,'Skudsanering UC monitorering'!A:B,2,FALSE),"")</f>
        <v/>
      </c>
      <c r="U4739">
        <f t="shared" ref="U4739:U4802" si="297">IF(R4739&lt;&gt;"",1,0)</f>
        <v>0</v>
      </c>
      <c r="V4739">
        <f t="shared" ref="V4739:V4802" si="298">IF(S4739&lt;&gt;"",1,0)</f>
        <v>0</v>
      </c>
      <c r="W4739" s="3">
        <f t="shared" ref="W4739:W4802" si="299">IF(OR(Q4739=1,U4739=1,V4739=1),1,0)</f>
        <v>0</v>
      </c>
    </row>
    <row r="4740" spans="1:23" hidden="1" x14ac:dyDescent="0.15">
      <c r="A4740" s="4" t="s">
        <v>16331</v>
      </c>
      <c r="B4740" s="1" t="d">
        <v>2023-12-31</v>
      </c>
      <c r="C4740">
        <v>379427.03</v>
      </c>
      <c r="D4740" s="1" t="d">
        <v>2022-11-10</v>
      </c>
      <c r="E4740" t="s">
        <v>378</v>
      </c>
      <c r="F4740" t="s">
        <v>379</v>
      </c>
      <c r="G4740" t="s">
        <v>4636</v>
      </c>
      <c r="H4740">
        <v>2</v>
      </c>
      <c r="I4740">
        <v>6803210027</v>
      </c>
      <c r="J4740">
        <v>6803210027</v>
      </c>
      <c r="K4740" t="s">
        <v>381</v>
      </c>
      <c r="L4740" t="s">
        <v>381</v>
      </c>
      <c r="M4740" s="4" t="s">
        <v>9475</v>
      </c>
      <c r="N4740" s="1" t="d">
        <v>1968-03-21</v>
      </c>
      <c r="O4740" s="4" t="s">
        <v>9475</v>
      </c>
      <c r="P4740">
        <f>IFERROR(VLOOKUP(A4740,'17. Skuldsanering vilja'!A:D,1,FALSE),0)</f>
        <v>0</v>
      </c>
      <c r="Q4740">
        <f t="shared" si="296"/>
        <v>0</v>
      </c>
      <c r="R4740" t="str">
        <f>IFERROR(VLOOKUP(M4740,'Skudsanering UC monitorering'!A:B,1,FALSE),"")</f>
        <v/>
      </c>
      <c r="S4740" t="str">
        <f>IFERROR(VLOOKUP(O4740,'Skudsanering UC monitorering'!A:B,1,FALSE),"")</f>
        <v/>
      </c>
      <c r="T4740" t="str">
        <f>IFERROR(VLOOKUP(M4740,'Skudsanering UC monitorering'!A:B,2,FALSE),"")</f>
        <v/>
      </c>
      <c r="U4740">
        <f t="shared" si="297"/>
        <v>0</v>
      </c>
      <c r="V4740">
        <f t="shared" si="298"/>
        <v>0</v>
      </c>
      <c r="W4740" s="3">
        <f t="shared" si="299"/>
        <v>0</v>
      </c>
    </row>
    <row r="4741" spans="1:23" hidden="1" x14ac:dyDescent="0.15">
      <c r="A4741" s="4" t="s">
        <v>16332</v>
      </c>
      <c r="B4741" s="1" t="d">
        <v>2023-12-31</v>
      </c>
      <c r="C4741">
        <v>275501.71000000002</v>
      </c>
      <c r="D4741" s="1" t="d">
        <v>2022-11-10</v>
      </c>
      <c r="E4741" t="s">
        <v>378</v>
      </c>
      <c r="F4741" t="s">
        <v>401</v>
      </c>
      <c r="G4741" t="s">
        <v>3630</v>
      </c>
      <c r="H4741">
        <v>1</v>
      </c>
      <c r="I4741">
        <v>8307211774</v>
      </c>
      <c r="J4741">
        <v>8307211774</v>
      </c>
      <c r="K4741" t="s">
        <v>381</v>
      </c>
      <c r="L4741" t="s">
        <v>381</v>
      </c>
      <c r="M4741" s="4" t="s">
        <v>9476</v>
      </c>
      <c r="N4741" s="1" t="d">
        <v>1983-07-21</v>
      </c>
      <c r="O4741" s="4" t="s">
        <v>381</v>
      </c>
      <c r="P4741">
        <f>IFERROR(VLOOKUP(A4741,'17. Skuldsanering vilja'!A:D,1,FALSE),0)</f>
        <v>0</v>
      </c>
      <c r="Q4741">
        <f t="shared" si="296"/>
        <v>0</v>
      </c>
      <c r="R4741" t="str">
        <f>IFERROR(VLOOKUP(M4741,'Skudsanering UC monitorering'!A:B,1,FALSE),"")</f>
        <v/>
      </c>
      <c r="S4741" t="str">
        <f>IFERROR(VLOOKUP(O4741,'Skudsanering UC monitorering'!A:B,1,FALSE),"")</f>
        <v/>
      </c>
      <c r="T4741" t="str">
        <f>IFERROR(VLOOKUP(M4741,'Skudsanering UC monitorering'!A:B,2,FALSE),"")</f>
        <v/>
      </c>
      <c r="U4741">
        <f t="shared" si="297"/>
        <v>0</v>
      </c>
      <c r="V4741">
        <f t="shared" si="298"/>
        <v>0</v>
      </c>
      <c r="W4741" s="3">
        <f t="shared" si="299"/>
        <v>0</v>
      </c>
    </row>
    <row r="4742" spans="1:23" hidden="1" x14ac:dyDescent="0.15">
      <c r="A4742" s="4" t="s">
        <v>16333</v>
      </c>
      <c r="B4742" s="1" t="d">
        <v>2023-12-31</v>
      </c>
      <c r="C4742">
        <v>238406.91</v>
      </c>
      <c r="D4742" s="1" t="d">
        <v>2022-11-08</v>
      </c>
      <c r="E4742" t="s">
        <v>378</v>
      </c>
      <c r="F4742" t="s">
        <v>379</v>
      </c>
      <c r="G4742" t="s">
        <v>3630</v>
      </c>
      <c r="H4742">
        <v>1</v>
      </c>
      <c r="I4742">
        <v>8004177195</v>
      </c>
      <c r="J4742">
        <v>8004177195</v>
      </c>
      <c r="K4742" t="s">
        <v>381</v>
      </c>
      <c r="L4742" t="s">
        <v>381</v>
      </c>
      <c r="M4742" s="4" t="s">
        <v>9477</v>
      </c>
      <c r="N4742" s="1" t="d">
        <v>1980-04-17</v>
      </c>
      <c r="O4742" s="4" t="s">
        <v>381</v>
      </c>
      <c r="P4742">
        <f>IFERROR(VLOOKUP(A4742,'17. Skuldsanering vilja'!A:D,1,FALSE),0)</f>
        <v>0</v>
      </c>
      <c r="Q4742">
        <f t="shared" si="296"/>
        <v>0</v>
      </c>
      <c r="R4742" t="str">
        <f>IFERROR(VLOOKUP(M4742,'Skudsanering UC monitorering'!A:B,1,FALSE),"")</f>
        <v/>
      </c>
      <c r="S4742" t="str">
        <f>IFERROR(VLOOKUP(O4742,'Skudsanering UC monitorering'!A:B,1,FALSE),"")</f>
        <v/>
      </c>
      <c r="T4742" t="str">
        <f>IFERROR(VLOOKUP(M4742,'Skudsanering UC monitorering'!A:B,2,FALSE),"")</f>
        <v/>
      </c>
      <c r="U4742">
        <f t="shared" si="297"/>
        <v>0</v>
      </c>
      <c r="V4742">
        <f t="shared" si="298"/>
        <v>0</v>
      </c>
      <c r="W4742" s="3">
        <f t="shared" si="299"/>
        <v>0</v>
      </c>
    </row>
    <row r="4743" spans="1:23" hidden="1" x14ac:dyDescent="0.15">
      <c r="A4743" s="4" t="s">
        <v>16334</v>
      </c>
      <c r="B4743" s="1" t="d">
        <v>2023-12-31</v>
      </c>
      <c r="C4743">
        <v>112007.6</v>
      </c>
      <c r="D4743" s="1" t="d">
        <v>2022-11-09</v>
      </c>
      <c r="E4743" t="s">
        <v>378</v>
      </c>
      <c r="F4743" t="s">
        <v>379</v>
      </c>
      <c r="G4743" t="s">
        <v>4631</v>
      </c>
      <c r="H4743">
        <v>1</v>
      </c>
      <c r="I4743">
        <v>6510016642</v>
      </c>
      <c r="J4743">
        <v>6510016642</v>
      </c>
      <c r="K4743" t="s">
        <v>381</v>
      </c>
      <c r="L4743" t="s">
        <v>381</v>
      </c>
      <c r="M4743" s="4" t="s">
        <v>9478</v>
      </c>
      <c r="N4743" s="1" t="d">
        <v>1965-10-01</v>
      </c>
      <c r="O4743" s="4" t="s">
        <v>381</v>
      </c>
      <c r="P4743">
        <f>IFERROR(VLOOKUP(A4743,'17. Skuldsanering vilja'!A:D,1,FALSE),0)</f>
        <v>0</v>
      </c>
      <c r="Q4743">
        <f t="shared" si="296"/>
        <v>0</v>
      </c>
      <c r="R4743" t="str">
        <f>IFERROR(VLOOKUP(M4743,'Skudsanering UC monitorering'!A:B,1,FALSE),"")</f>
        <v/>
      </c>
      <c r="S4743" t="str">
        <f>IFERROR(VLOOKUP(O4743,'Skudsanering UC monitorering'!A:B,1,FALSE),"")</f>
        <v/>
      </c>
      <c r="T4743" t="str">
        <f>IFERROR(VLOOKUP(M4743,'Skudsanering UC monitorering'!A:B,2,FALSE),"")</f>
        <v/>
      </c>
      <c r="U4743">
        <f t="shared" si="297"/>
        <v>0</v>
      </c>
      <c r="V4743">
        <f t="shared" si="298"/>
        <v>0</v>
      </c>
      <c r="W4743" s="3">
        <f t="shared" si="299"/>
        <v>0</v>
      </c>
    </row>
    <row r="4744" spans="1:23" hidden="1" x14ac:dyDescent="0.15">
      <c r="A4744" s="4" t="s">
        <v>16335</v>
      </c>
      <c r="B4744" s="1" t="d">
        <v>2023-12-31</v>
      </c>
      <c r="C4744">
        <v>83454.09</v>
      </c>
      <c r="D4744" s="1" t="d">
        <v>2022-11-10</v>
      </c>
      <c r="E4744" t="s">
        <v>378</v>
      </c>
      <c r="F4744" t="s">
        <v>379</v>
      </c>
      <c r="G4744" t="s">
        <v>4628</v>
      </c>
      <c r="H4744">
        <v>2</v>
      </c>
      <c r="I4744">
        <v>6903282736</v>
      </c>
      <c r="J4744">
        <v>6903282736</v>
      </c>
      <c r="K4744" t="s">
        <v>381</v>
      </c>
      <c r="L4744" t="s">
        <v>381</v>
      </c>
      <c r="M4744" s="4" t="s">
        <v>9479</v>
      </c>
      <c r="N4744" s="1" t="d">
        <v>1969-03-28</v>
      </c>
      <c r="O4744" s="4" t="s">
        <v>9479</v>
      </c>
      <c r="P4744">
        <f>IFERROR(VLOOKUP(A4744,'17. Skuldsanering vilja'!A:D,1,FALSE),0)</f>
        <v>0</v>
      </c>
      <c r="Q4744">
        <f t="shared" si="296"/>
        <v>0</v>
      </c>
      <c r="R4744" t="str">
        <f>IFERROR(VLOOKUP(M4744,'Skudsanering UC monitorering'!A:B,1,FALSE),"")</f>
        <v/>
      </c>
      <c r="S4744" t="str">
        <f>IFERROR(VLOOKUP(O4744,'Skudsanering UC monitorering'!A:B,1,FALSE),"")</f>
        <v/>
      </c>
      <c r="T4744" t="str">
        <f>IFERROR(VLOOKUP(M4744,'Skudsanering UC monitorering'!A:B,2,FALSE),"")</f>
        <v/>
      </c>
      <c r="U4744">
        <f t="shared" si="297"/>
        <v>0</v>
      </c>
      <c r="V4744">
        <f t="shared" si="298"/>
        <v>0</v>
      </c>
      <c r="W4744" s="3">
        <f t="shared" si="299"/>
        <v>0</v>
      </c>
    </row>
    <row r="4745" spans="1:23" hidden="1" x14ac:dyDescent="0.15">
      <c r="A4745" s="4" t="s">
        <v>16336</v>
      </c>
      <c r="B4745" s="1" t="d">
        <v>2023-12-31</v>
      </c>
      <c r="C4745">
        <v>151587.48000000001</v>
      </c>
      <c r="D4745" s="1" t="d">
        <v>2022-11-08</v>
      </c>
      <c r="E4745" t="s">
        <v>378</v>
      </c>
      <c r="F4745" t="s">
        <v>379</v>
      </c>
      <c r="G4745" t="s">
        <v>3630</v>
      </c>
      <c r="H4745">
        <v>1</v>
      </c>
      <c r="I4745">
        <v>11102696</v>
      </c>
      <c r="J4745">
        <v>11102696</v>
      </c>
      <c r="K4745" t="s">
        <v>381</v>
      </c>
      <c r="L4745" t="s">
        <v>381</v>
      </c>
      <c r="M4745" s="4" t="s">
        <v>9480</v>
      </c>
      <c r="N4745" s="1" t="d">
        <v>2000-11-10</v>
      </c>
      <c r="O4745" s="4" t="s">
        <v>381</v>
      </c>
      <c r="P4745">
        <f>IFERROR(VLOOKUP(A4745,'17. Skuldsanering vilja'!A:D,1,FALSE),0)</f>
        <v>0</v>
      </c>
      <c r="Q4745">
        <f t="shared" si="296"/>
        <v>0</v>
      </c>
      <c r="R4745" t="str">
        <f>IFERROR(VLOOKUP(M4745,'Skudsanering UC monitorering'!A:B,1,FALSE),"")</f>
        <v/>
      </c>
      <c r="S4745" t="str">
        <f>IFERROR(VLOOKUP(O4745,'Skudsanering UC monitorering'!A:B,1,FALSE),"")</f>
        <v/>
      </c>
      <c r="T4745" t="str">
        <f>IFERROR(VLOOKUP(M4745,'Skudsanering UC monitorering'!A:B,2,FALSE),"")</f>
        <v/>
      </c>
      <c r="U4745">
        <f t="shared" si="297"/>
        <v>0</v>
      </c>
      <c r="V4745">
        <f t="shared" si="298"/>
        <v>0</v>
      </c>
      <c r="W4745" s="3">
        <f t="shared" si="299"/>
        <v>0</v>
      </c>
    </row>
    <row r="4746" spans="1:23" hidden="1" x14ac:dyDescent="0.15">
      <c r="A4746" s="4" t="s">
        <v>16337</v>
      </c>
      <c r="B4746" s="1" t="d">
        <v>2023-12-31</v>
      </c>
      <c r="C4746">
        <v>158995.79999999999</v>
      </c>
      <c r="D4746" s="1" t="d">
        <v>2022-11-14</v>
      </c>
      <c r="E4746" t="s">
        <v>378</v>
      </c>
      <c r="F4746" t="s">
        <v>379</v>
      </c>
      <c r="G4746" t="s">
        <v>3737</v>
      </c>
      <c r="H4746">
        <v>1</v>
      </c>
      <c r="I4746">
        <v>9808291232</v>
      </c>
      <c r="J4746">
        <v>9808291232</v>
      </c>
      <c r="K4746" t="s">
        <v>381</v>
      </c>
      <c r="L4746" t="s">
        <v>381</v>
      </c>
      <c r="M4746" s="4" t="s">
        <v>9481</v>
      </c>
      <c r="N4746" s="1" t="d">
        <v>1998-08-29</v>
      </c>
      <c r="O4746" s="4" t="s">
        <v>381</v>
      </c>
      <c r="P4746">
        <f>IFERROR(VLOOKUP(A4746,'17. Skuldsanering vilja'!A:D,1,FALSE),0)</f>
        <v>0</v>
      </c>
      <c r="Q4746">
        <f t="shared" si="296"/>
        <v>0</v>
      </c>
      <c r="R4746" t="str">
        <f>IFERROR(VLOOKUP(M4746,'Skudsanering UC monitorering'!A:B,1,FALSE),"")</f>
        <v/>
      </c>
      <c r="S4746" t="str">
        <f>IFERROR(VLOOKUP(O4746,'Skudsanering UC monitorering'!A:B,1,FALSE),"")</f>
        <v/>
      </c>
      <c r="T4746" t="str">
        <f>IFERROR(VLOOKUP(M4746,'Skudsanering UC monitorering'!A:B,2,FALSE),"")</f>
        <v/>
      </c>
      <c r="U4746">
        <f t="shared" si="297"/>
        <v>0</v>
      </c>
      <c r="V4746">
        <f t="shared" si="298"/>
        <v>0</v>
      </c>
      <c r="W4746" s="3">
        <f t="shared" si="299"/>
        <v>0</v>
      </c>
    </row>
    <row r="4747" spans="1:23" hidden="1" x14ac:dyDescent="0.15">
      <c r="A4747" s="4" t="s">
        <v>16338</v>
      </c>
      <c r="B4747" s="1" t="d">
        <v>2023-12-31</v>
      </c>
      <c r="C4747">
        <v>480593.29</v>
      </c>
      <c r="D4747" s="1" t="d">
        <v>2022-11-10</v>
      </c>
      <c r="E4747" t="s">
        <v>378</v>
      </c>
      <c r="F4747" t="s">
        <v>379</v>
      </c>
      <c r="G4747" t="s">
        <v>4349</v>
      </c>
      <c r="H4747">
        <v>2</v>
      </c>
      <c r="I4747">
        <v>7402172022</v>
      </c>
      <c r="J4747">
        <v>7402172022</v>
      </c>
      <c r="K4747" t="s">
        <v>381</v>
      </c>
      <c r="L4747" t="s">
        <v>381</v>
      </c>
      <c r="M4747" s="4" t="s">
        <v>9482</v>
      </c>
      <c r="N4747" s="1" t="d">
        <v>1974-02-17</v>
      </c>
      <c r="O4747" s="4" t="s">
        <v>9482</v>
      </c>
      <c r="P4747">
        <f>IFERROR(VLOOKUP(A4747,'17. Skuldsanering vilja'!A:D,1,FALSE),0)</f>
        <v>0</v>
      </c>
      <c r="Q4747">
        <f t="shared" si="296"/>
        <v>0</v>
      </c>
      <c r="R4747" t="str">
        <f>IFERROR(VLOOKUP(M4747,'Skudsanering UC monitorering'!A:B,1,FALSE),"")</f>
        <v/>
      </c>
      <c r="S4747" t="str">
        <f>IFERROR(VLOOKUP(O4747,'Skudsanering UC monitorering'!A:B,1,FALSE),"")</f>
        <v/>
      </c>
      <c r="T4747" t="str">
        <f>IFERROR(VLOOKUP(M4747,'Skudsanering UC monitorering'!A:B,2,FALSE),"")</f>
        <v/>
      </c>
      <c r="U4747">
        <f t="shared" si="297"/>
        <v>0</v>
      </c>
      <c r="V4747">
        <f t="shared" si="298"/>
        <v>0</v>
      </c>
      <c r="W4747" s="3">
        <f t="shared" si="299"/>
        <v>0</v>
      </c>
    </row>
    <row r="4748" spans="1:23" hidden="1" x14ac:dyDescent="0.15">
      <c r="A4748" s="4" t="s">
        <v>16339</v>
      </c>
      <c r="B4748" s="1" t="d">
        <v>2023-12-31</v>
      </c>
      <c r="C4748">
        <v>57271.23</v>
      </c>
      <c r="D4748" s="1" t="d">
        <v>2022-11-15</v>
      </c>
      <c r="E4748" t="s">
        <v>378</v>
      </c>
      <c r="F4748" t="s">
        <v>379</v>
      </c>
      <c r="G4748" t="s">
        <v>2793</v>
      </c>
      <c r="H4748">
        <v>2</v>
      </c>
      <c r="I4748">
        <v>9711013574</v>
      </c>
      <c r="J4748">
        <v>9711013574</v>
      </c>
      <c r="K4748" t="s">
        <v>381</v>
      </c>
      <c r="L4748" t="s">
        <v>381</v>
      </c>
      <c r="M4748" s="4" t="s">
        <v>9483</v>
      </c>
      <c r="N4748" s="1" t="d">
        <v>1997-11-01</v>
      </c>
      <c r="O4748" s="4" t="s">
        <v>9483</v>
      </c>
      <c r="P4748">
        <f>IFERROR(VLOOKUP(A4748,'17. Skuldsanering vilja'!A:D,1,FALSE),0)</f>
        <v>0</v>
      </c>
      <c r="Q4748">
        <f t="shared" si="296"/>
        <v>0</v>
      </c>
      <c r="R4748" t="str">
        <f>IFERROR(VLOOKUP(M4748,'Skudsanering UC monitorering'!A:B,1,FALSE),"")</f>
        <v/>
      </c>
      <c r="S4748" t="str">
        <f>IFERROR(VLOOKUP(O4748,'Skudsanering UC monitorering'!A:B,1,FALSE),"")</f>
        <v/>
      </c>
      <c r="T4748" t="str">
        <f>IFERROR(VLOOKUP(M4748,'Skudsanering UC monitorering'!A:B,2,FALSE),"")</f>
        <v/>
      </c>
      <c r="U4748">
        <f t="shared" si="297"/>
        <v>0</v>
      </c>
      <c r="V4748">
        <f t="shared" si="298"/>
        <v>0</v>
      </c>
      <c r="W4748" s="3">
        <f t="shared" si="299"/>
        <v>0</v>
      </c>
    </row>
    <row r="4749" spans="1:23" hidden="1" x14ac:dyDescent="0.15">
      <c r="A4749" s="4" t="s">
        <v>16340</v>
      </c>
      <c r="B4749" s="1" t="d">
        <v>2023-12-31</v>
      </c>
      <c r="C4749">
        <v>353469.52</v>
      </c>
      <c r="D4749" s="1" t="d">
        <v>2022-11-11</v>
      </c>
      <c r="E4749" t="s">
        <v>378</v>
      </c>
      <c r="F4749" t="s">
        <v>379</v>
      </c>
      <c r="G4749" t="s">
        <v>4631</v>
      </c>
      <c r="H4749">
        <v>2</v>
      </c>
      <c r="I4749">
        <v>8708240174</v>
      </c>
      <c r="J4749">
        <v>8708240174</v>
      </c>
      <c r="K4749" t="s">
        <v>381</v>
      </c>
      <c r="L4749" t="s">
        <v>381</v>
      </c>
      <c r="M4749" s="4" t="s">
        <v>9484</v>
      </c>
      <c r="N4749" s="1" t="d">
        <v>1987-08-24</v>
      </c>
      <c r="O4749" s="4" t="s">
        <v>9484</v>
      </c>
      <c r="P4749">
        <f>IFERROR(VLOOKUP(A4749,'17. Skuldsanering vilja'!A:D,1,FALSE),0)</f>
        <v>0</v>
      </c>
      <c r="Q4749">
        <f t="shared" si="296"/>
        <v>0</v>
      </c>
      <c r="R4749" t="str">
        <f>IFERROR(VLOOKUP(M4749,'Skudsanering UC monitorering'!A:B,1,FALSE),"")</f>
        <v/>
      </c>
      <c r="S4749" t="str">
        <f>IFERROR(VLOOKUP(O4749,'Skudsanering UC monitorering'!A:B,1,FALSE),"")</f>
        <v/>
      </c>
      <c r="T4749" t="str">
        <f>IFERROR(VLOOKUP(M4749,'Skudsanering UC monitorering'!A:B,2,FALSE),"")</f>
        <v/>
      </c>
      <c r="U4749">
        <f t="shared" si="297"/>
        <v>0</v>
      </c>
      <c r="V4749">
        <f t="shared" si="298"/>
        <v>0</v>
      </c>
      <c r="W4749" s="3">
        <f t="shared" si="299"/>
        <v>0</v>
      </c>
    </row>
    <row r="4750" spans="1:23" hidden="1" x14ac:dyDescent="0.15">
      <c r="A4750" s="4" t="s">
        <v>16341</v>
      </c>
      <c r="B4750" s="1" t="d">
        <v>2023-12-31</v>
      </c>
      <c r="C4750">
        <v>58947.91</v>
      </c>
      <c r="D4750" s="1" t="d">
        <v>2022-11-09</v>
      </c>
      <c r="E4750" t="s">
        <v>378</v>
      </c>
      <c r="F4750" t="s">
        <v>379</v>
      </c>
      <c r="G4750" t="s">
        <v>4629</v>
      </c>
      <c r="H4750">
        <v>2</v>
      </c>
      <c r="I4750">
        <v>9605049577</v>
      </c>
      <c r="J4750">
        <v>9605049577</v>
      </c>
      <c r="K4750" t="s">
        <v>381</v>
      </c>
      <c r="L4750" t="s">
        <v>381</v>
      </c>
      <c r="M4750" s="4" t="s">
        <v>9485</v>
      </c>
      <c r="N4750" s="1" t="d">
        <v>1996-05-04</v>
      </c>
      <c r="O4750" s="4" t="s">
        <v>9485</v>
      </c>
      <c r="P4750">
        <f>IFERROR(VLOOKUP(A4750,'17. Skuldsanering vilja'!A:D,1,FALSE),0)</f>
        <v>0</v>
      </c>
      <c r="Q4750">
        <f t="shared" si="296"/>
        <v>0</v>
      </c>
      <c r="R4750" t="str">
        <f>IFERROR(VLOOKUP(M4750,'Skudsanering UC monitorering'!A:B,1,FALSE),"")</f>
        <v/>
      </c>
      <c r="S4750" t="str">
        <f>IFERROR(VLOOKUP(O4750,'Skudsanering UC monitorering'!A:B,1,FALSE),"")</f>
        <v/>
      </c>
      <c r="T4750" t="str">
        <f>IFERROR(VLOOKUP(M4750,'Skudsanering UC monitorering'!A:B,2,FALSE),"")</f>
        <v/>
      </c>
      <c r="U4750">
        <f t="shared" si="297"/>
        <v>0</v>
      </c>
      <c r="V4750">
        <f t="shared" si="298"/>
        <v>0</v>
      </c>
      <c r="W4750" s="3">
        <f t="shared" si="299"/>
        <v>0</v>
      </c>
    </row>
    <row r="4751" spans="1:23" hidden="1" x14ac:dyDescent="0.15">
      <c r="A4751" s="4" t="s">
        <v>16342</v>
      </c>
      <c r="B4751" s="1" t="d">
        <v>2023-12-31</v>
      </c>
      <c r="C4751">
        <v>464644.4</v>
      </c>
      <c r="D4751" s="1" t="d">
        <v>2022-11-08</v>
      </c>
      <c r="E4751" t="s">
        <v>378</v>
      </c>
      <c r="F4751" t="s">
        <v>379</v>
      </c>
      <c r="G4751" t="s">
        <v>4548</v>
      </c>
      <c r="H4751">
        <v>2</v>
      </c>
      <c r="I4751">
        <v>8109274608</v>
      </c>
      <c r="J4751">
        <v>8109274608</v>
      </c>
      <c r="K4751" t="s">
        <v>381</v>
      </c>
      <c r="L4751" t="s">
        <v>381</v>
      </c>
      <c r="M4751" s="4" t="s">
        <v>9486</v>
      </c>
      <c r="N4751" s="1" t="d">
        <v>1981-09-27</v>
      </c>
      <c r="O4751" s="4" t="s">
        <v>9486</v>
      </c>
      <c r="P4751">
        <f>IFERROR(VLOOKUP(A4751,'17. Skuldsanering vilja'!A:D,1,FALSE),0)</f>
        <v>0</v>
      </c>
      <c r="Q4751">
        <f t="shared" si="296"/>
        <v>0</v>
      </c>
      <c r="R4751" t="str">
        <f>IFERROR(VLOOKUP(M4751,'Skudsanering UC monitorering'!A:B,1,FALSE),"")</f>
        <v/>
      </c>
      <c r="S4751" t="str">
        <f>IFERROR(VLOOKUP(O4751,'Skudsanering UC monitorering'!A:B,1,FALSE),"")</f>
        <v/>
      </c>
      <c r="T4751" t="str">
        <f>IFERROR(VLOOKUP(M4751,'Skudsanering UC monitorering'!A:B,2,FALSE),"")</f>
        <v/>
      </c>
      <c r="U4751">
        <f t="shared" si="297"/>
        <v>0</v>
      </c>
      <c r="V4751">
        <f t="shared" si="298"/>
        <v>0</v>
      </c>
      <c r="W4751" s="3">
        <f t="shared" si="299"/>
        <v>0</v>
      </c>
    </row>
    <row r="4752" spans="1:23" hidden="1" x14ac:dyDescent="0.15">
      <c r="A4752" s="4" t="s">
        <v>16343</v>
      </c>
      <c r="B4752" s="1" t="d">
        <v>2023-12-31</v>
      </c>
      <c r="C4752">
        <v>224386.37</v>
      </c>
      <c r="D4752" s="1" t="d">
        <v>2022-11-10</v>
      </c>
      <c r="E4752" t="s">
        <v>378</v>
      </c>
      <c r="F4752" t="s">
        <v>379</v>
      </c>
      <c r="G4752" t="s">
        <v>4630</v>
      </c>
      <c r="H4752">
        <v>1</v>
      </c>
      <c r="I4752">
        <v>9510091730</v>
      </c>
      <c r="J4752">
        <v>9510091730</v>
      </c>
      <c r="K4752" t="s">
        <v>381</v>
      </c>
      <c r="L4752" t="s">
        <v>381</v>
      </c>
      <c r="M4752" s="4" t="s">
        <v>9487</v>
      </c>
      <c r="N4752" s="1" t="d">
        <v>1995-10-09</v>
      </c>
      <c r="O4752" s="4" t="s">
        <v>381</v>
      </c>
      <c r="P4752">
        <f>IFERROR(VLOOKUP(A4752,'17. Skuldsanering vilja'!A:D,1,FALSE),0)</f>
        <v>0</v>
      </c>
      <c r="Q4752">
        <f t="shared" si="296"/>
        <v>0</v>
      </c>
      <c r="R4752" t="str">
        <f>IFERROR(VLOOKUP(M4752,'Skudsanering UC monitorering'!A:B,1,FALSE),"")</f>
        <v/>
      </c>
      <c r="S4752" t="str">
        <f>IFERROR(VLOOKUP(O4752,'Skudsanering UC monitorering'!A:B,1,FALSE),"")</f>
        <v/>
      </c>
      <c r="T4752" t="str">
        <f>IFERROR(VLOOKUP(M4752,'Skudsanering UC monitorering'!A:B,2,FALSE),"")</f>
        <v/>
      </c>
      <c r="U4752">
        <f t="shared" si="297"/>
        <v>0</v>
      </c>
      <c r="V4752">
        <f t="shared" si="298"/>
        <v>0</v>
      </c>
      <c r="W4752" s="3">
        <f t="shared" si="299"/>
        <v>0</v>
      </c>
    </row>
    <row r="4753" spans="1:23" hidden="1" x14ac:dyDescent="0.15">
      <c r="A4753" s="4" t="s">
        <v>16344</v>
      </c>
      <c r="B4753" s="1" t="d">
        <v>2023-12-31</v>
      </c>
      <c r="C4753">
        <v>282071.84000000003</v>
      </c>
      <c r="D4753" s="1" t="d">
        <v>2022-11-09</v>
      </c>
      <c r="E4753" t="s">
        <v>378</v>
      </c>
      <c r="F4753" t="s">
        <v>379</v>
      </c>
      <c r="G4753" t="s">
        <v>3630</v>
      </c>
      <c r="H4753">
        <v>1</v>
      </c>
      <c r="I4753">
        <v>8293169</v>
      </c>
      <c r="J4753">
        <v>8293169</v>
      </c>
      <c r="K4753" t="s">
        <v>381</v>
      </c>
      <c r="L4753" t="s">
        <v>381</v>
      </c>
      <c r="M4753" s="4" t="s">
        <v>9488</v>
      </c>
      <c r="N4753" s="1" t="d">
        <v>2000-08-29</v>
      </c>
      <c r="O4753" s="4" t="s">
        <v>381</v>
      </c>
      <c r="P4753">
        <f>IFERROR(VLOOKUP(A4753,'17. Skuldsanering vilja'!A:D,1,FALSE),0)</f>
        <v>0</v>
      </c>
      <c r="Q4753">
        <f t="shared" si="296"/>
        <v>0</v>
      </c>
      <c r="R4753" t="str">
        <f>IFERROR(VLOOKUP(M4753,'Skudsanering UC monitorering'!A:B,1,FALSE),"")</f>
        <v/>
      </c>
      <c r="S4753" t="str">
        <f>IFERROR(VLOOKUP(O4753,'Skudsanering UC monitorering'!A:B,1,FALSE),"")</f>
        <v/>
      </c>
      <c r="T4753" t="str">
        <f>IFERROR(VLOOKUP(M4753,'Skudsanering UC monitorering'!A:B,2,FALSE),"")</f>
        <v/>
      </c>
      <c r="U4753">
        <f t="shared" si="297"/>
        <v>0</v>
      </c>
      <c r="V4753">
        <f t="shared" si="298"/>
        <v>0</v>
      </c>
      <c r="W4753" s="3">
        <f t="shared" si="299"/>
        <v>0</v>
      </c>
    </row>
    <row r="4754" spans="1:23" hidden="1" x14ac:dyDescent="0.15">
      <c r="A4754" s="4" t="s">
        <v>16345</v>
      </c>
      <c r="B4754" s="1" t="d">
        <v>2023-12-31</v>
      </c>
      <c r="C4754">
        <v>53145.63</v>
      </c>
      <c r="D4754" s="1" t="d">
        <v>2022-11-15</v>
      </c>
      <c r="E4754" t="s">
        <v>378</v>
      </c>
      <c r="F4754" t="s">
        <v>379</v>
      </c>
      <c r="G4754" t="s">
        <v>4627</v>
      </c>
      <c r="H4754">
        <v>1</v>
      </c>
      <c r="I4754">
        <v>9912291243</v>
      </c>
      <c r="J4754">
        <v>9912291243</v>
      </c>
      <c r="K4754" t="s">
        <v>381</v>
      </c>
      <c r="L4754" t="s">
        <v>381</v>
      </c>
      <c r="M4754" s="4" t="s">
        <v>9489</v>
      </c>
      <c r="N4754" s="1" t="d">
        <v>1999-12-29</v>
      </c>
      <c r="O4754" s="4" t="s">
        <v>381</v>
      </c>
      <c r="P4754">
        <f>IFERROR(VLOOKUP(A4754,'17. Skuldsanering vilja'!A:D,1,FALSE),0)</f>
        <v>0</v>
      </c>
      <c r="Q4754">
        <f t="shared" si="296"/>
        <v>0</v>
      </c>
      <c r="R4754" t="str">
        <f>IFERROR(VLOOKUP(M4754,'Skudsanering UC monitorering'!A:B,1,FALSE),"")</f>
        <v/>
      </c>
      <c r="S4754" t="str">
        <f>IFERROR(VLOOKUP(O4754,'Skudsanering UC monitorering'!A:B,1,FALSE),"")</f>
        <v/>
      </c>
      <c r="T4754" t="str">
        <f>IFERROR(VLOOKUP(M4754,'Skudsanering UC monitorering'!A:B,2,FALSE),"")</f>
        <v/>
      </c>
      <c r="U4754">
        <f t="shared" si="297"/>
        <v>0</v>
      </c>
      <c r="V4754">
        <f t="shared" si="298"/>
        <v>0</v>
      </c>
      <c r="W4754" s="3">
        <f t="shared" si="299"/>
        <v>0</v>
      </c>
    </row>
    <row r="4755" spans="1:23" hidden="1" x14ac:dyDescent="0.15">
      <c r="A4755" s="4" t="s">
        <v>16346</v>
      </c>
      <c r="B4755" s="1" t="d">
        <v>2023-12-31</v>
      </c>
      <c r="C4755">
        <v>41355.96</v>
      </c>
      <c r="D4755" s="1" t="d">
        <v>2022-11-21</v>
      </c>
      <c r="E4755" t="s">
        <v>378</v>
      </c>
      <c r="F4755" t="s">
        <v>379</v>
      </c>
      <c r="G4755" t="s">
        <v>4629</v>
      </c>
      <c r="H4755">
        <v>1</v>
      </c>
      <c r="I4755">
        <v>7112196204</v>
      </c>
      <c r="J4755">
        <v>7112196204</v>
      </c>
      <c r="K4755" t="s">
        <v>381</v>
      </c>
      <c r="L4755" t="s">
        <v>381</v>
      </c>
      <c r="M4755" s="4" t="s">
        <v>9490</v>
      </c>
      <c r="N4755" s="1" t="d">
        <v>1971-12-19</v>
      </c>
      <c r="O4755" s="4" t="s">
        <v>381</v>
      </c>
      <c r="P4755">
        <f>IFERROR(VLOOKUP(A4755,'17. Skuldsanering vilja'!A:D,1,FALSE),0)</f>
        <v>0</v>
      </c>
      <c r="Q4755">
        <f t="shared" si="296"/>
        <v>0</v>
      </c>
      <c r="R4755" t="str">
        <f>IFERROR(VLOOKUP(M4755,'Skudsanering UC monitorering'!A:B,1,FALSE),"")</f>
        <v/>
      </c>
      <c r="S4755" t="str">
        <f>IFERROR(VLOOKUP(O4755,'Skudsanering UC monitorering'!A:B,1,FALSE),"")</f>
        <v/>
      </c>
      <c r="T4755" t="str">
        <f>IFERROR(VLOOKUP(M4755,'Skudsanering UC monitorering'!A:B,2,FALSE),"")</f>
        <v/>
      </c>
      <c r="U4755">
        <f t="shared" si="297"/>
        <v>0</v>
      </c>
      <c r="V4755">
        <f t="shared" si="298"/>
        <v>0</v>
      </c>
      <c r="W4755" s="3">
        <f t="shared" si="299"/>
        <v>0</v>
      </c>
    </row>
    <row r="4756" spans="1:23" hidden="1" x14ac:dyDescent="0.15">
      <c r="A4756" s="4" t="s">
        <v>16347</v>
      </c>
      <c r="B4756" s="1" t="d">
        <v>2023-12-31</v>
      </c>
      <c r="C4756">
        <v>149127.73000000001</v>
      </c>
      <c r="D4756" s="1" t="d">
        <v>2022-11-14</v>
      </c>
      <c r="E4756" t="s">
        <v>378</v>
      </c>
      <c r="F4756" t="s">
        <v>379</v>
      </c>
      <c r="G4756" t="s">
        <v>678</v>
      </c>
      <c r="H4756">
        <v>1</v>
      </c>
      <c r="I4756">
        <v>8802016173</v>
      </c>
      <c r="J4756">
        <v>8802016173</v>
      </c>
      <c r="K4756" t="s">
        <v>381</v>
      </c>
      <c r="L4756" t="s">
        <v>381</v>
      </c>
      <c r="M4756" s="4" t="s">
        <v>9491</v>
      </c>
      <c r="N4756" s="1" t="d">
        <v>1988-02-01</v>
      </c>
      <c r="O4756" s="4" t="s">
        <v>381</v>
      </c>
      <c r="P4756">
        <f>IFERROR(VLOOKUP(A4756,'17. Skuldsanering vilja'!A:D,1,FALSE),0)</f>
        <v>0</v>
      </c>
      <c r="Q4756">
        <f t="shared" si="296"/>
        <v>0</v>
      </c>
      <c r="R4756" t="str">
        <f>IFERROR(VLOOKUP(M4756,'Skudsanering UC monitorering'!A:B,1,FALSE),"")</f>
        <v/>
      </c>
      <c r="S4756" t="str">
        <f>IFERROR(VLOOKUP(O4756,'Skudsanering UC monitorering'!A:B,1,FALSE),"")</f>
        <v/>
      </c>
      <c r="T4756" t="str">
        <f>IFERROR(VLOOKUP(M4756,'Skudsanering UC monitorering'!A:B,2,FALSE),"")</f>
        <v/>
      </c>
      <c r="U4756">
        <f t="shared" si="297"/>
        <v>0</v>
      </c>
      <c r="V4756">
        <f t="shared" si="298"/>
        <v>0</v>
      </c>
      <c r="W4756" s="3">
        <f t="shared" si="299"/>
        <v>0</v>
      </c>
    </row>
    <row r="4757" spans="1:23" hidden="1" x14ac:dyDescent="0.15">
      <c r="A4757" s="4" t="s">
        <v>16348</v>
      </c>
      <c r="B4757" s="1" t="d">
        <v>2023-12-31</v>
      </c>
      <c r="C4757">
        <v>293620.51</v>
      </c>
      <c r="D4757" s="1" t="d">
        <v>2022-11-10</v>
      </c>
      <c r="E4757" t="s">
        <v>378</v>
      </c>
      <c r="F4757" t="s">
        <v>401</v>
      </c>
      <c r="G4757" t="s">
        <v>410</v>
      </c>
      <c r="H4757">
        <v>1</v>
      </c>
      <c r="I4757">
        <v>8003300319</v>
      </c>
      <c r="J4757">
        <v>8003300319</v>
      </c>
      <c r="K4757" t="s">
        <v>381</v>
      </c>
      <c r="L4757" t="s">
        <v>381</v>
      </c>
      <c r="M4757" s="4" t="s">
        <v>9492</v>
      </c>
      <c r="N4757" s="1" t="d">
        <v>1980-03-30</v>
      </c>
      <c r="O4757" s="4" t="s">
        <v>381</v>
      </c>
      <c r="P4757">
        <f>IFERROR(VLOOKUP(A4757,'17. Skuldsanering vilja'!A:D,1,FALSE),0)</f>
        <v>0</v>
      </c>
      <c r="Q4757">
        <f t="shared" si="296"/>
        <v>0</v>
      </c>
      <c r="R4757" t="str">
        <f>IFERROR(VLOOKUP(M4757,'Skudsanering UC monitorering'!A:B,1,FALSE),"")</f>
        <v/>
      </c>
      <c r="S4757" t="str">
        <f>IFERROR(VLOOKUP(O4757,'Skudsanering UC monitorering'!A:B,1,FALSE),"")</f>
        <v/>
      </c>
      <c r="T4757" t="str">
        <f>IFERROR(VLOOKUP(M4757,'Skudsanering UC monitorering'!A:B,2,FALSE),"")</f>
        <v/>
      </c>
      <c r="U4757">
        <f t="shared" si="297"/>
        <v>0</v>
      </c>
      <c r="V4757">
        <f t="shared" si="298"/>
        <v>0</v>
      </c>
      <c r="W4757" s="3">
        <f t="shared" si="299"/>
        <v>0</v>
      </c>
    </row>
    <row r="4758" spans="1:23" hidden="1" x14ac:dyDescent="0.15">
      <c r="A4758" s="4" t="s">
        <v>16349</v>
      </c>
      <c r="B4758" s="1" t="d">
        <v>2023-12-31</v>
      </c>
      <c r="C4758">
        <v>231965.95</v>
      </c>
      <c r="D4758" s="1" t="d">
        <v>2022-11-10</v>
      </c>
      <c r="E4758" t="s">
        <v>378</v>
      </c>
      <c r="F4758" t="s">
        <v>379</v>
      </c>
      <c r="G4758" t="s">
        <v>1913</v>
      </c>
      <c r="H4758">
        <v>1</v>
      </c>
      <c r="I4758">
        <v>9602158538</v>
      </c>
      <c r="J4758">
        <v>9602158538</v>
      </c>
      <c r="K4758" t="s">
        <v>381</v>
      </c>
      <c r="L4758" t="s">
        <v>381</v>
      </c>
      <c r="M4758" s="4" t="s">
        <v>9493</v>
      </c>
      <c r="N4758" s="1" t="d">
        <v>1996-02-15</v>
      </c>
      <c r="O4758" s="4" t="s">
        <v>381</v>
      </c>
      <c r="P4758">
        <f>IFERROR(VLOOKUP(A4758,'17. Skuldsanering vilja'!A:D,1,FALSE),0)</f>
        <v>0</v>
      </c>
      <c r="Q4758">
        <f t="shared" si="296"/>
        <v>0</v>
      </c>
      <c r="R4758" t="str">
        <f>IFERROR(VLOOKUP(M4758,'Skudsanering UC monitorering'!A:B,1,FALSE),"")</f>
        <v/>
      </c>
      <c r="S4758" t="str">
        <f>IFERROR(VLOOKUP(O4758,'Skudsanering UC monitorering'!A:B,1,FALSE),"")</f>
        <v/>
      </c>
      <c r="T4758" t="str">
        <f>IFERROR(VLOOKUP(M4758,'Skudsanering UC monitorering'!A:B,2,FALSE),"")</f>
        <v/>
      </c>
      <c r="U4758">
        <f t="shared" si="297"/>
        <v>0</v>
      </c>
      <c r="V4758">
        <f t="shared" si="298"/>
        <v>0</v>
      </c>
      <c r="W4758" s="3">
        <f t="shared" si="299"/>
        <v>0</v>
      </c>
    </row>
    <row r="4759" spans="1:23" hidden="1" x14ac:dyDescent="0.15">
      <c r="A4759" s="4" t="s">
        <v>16350</v>
      </c>
      <c r="B4759" s="1" t="d">
        <v>2023-12-31</v>
      </c>
      <c r="C4759">
        <v>295978.51</v>
      </c>
      <c r="D4759" s="1" t="d">
        <v>2022-11-10</v>
      </c>
      <c r="E4759" t="s">
        <v>378</v>
      </c>
      <c r="F4759" t="s">
        <v>379</v>
      </c>
      <c r="G4759" t="s">
        <v>4629</v>
      </c>
      <c r="H4759">
        <v>1</v>
      </c>
      <c r="I4759">
        <v>7905303728</v>
      </c>
      <c r="J4759">
        <v>7905303728</v>
      </c>
      <c r="K4759" t="s">
        <v>381</v>
      </c>
      <c r="L4759" t="s">
        <v>381</v>
      </c>
      <c r="M4759" s="4" t="s">
        <v>9494</v>
      </c>
      <c r="N4759" s="1" t="d">
        <v>1979-05-30</v>
      </c>
      <c r="O4759" s="4" t="s">
        <v>381</v>
      </c>
      <c r="P4759">
        <f>IFERROR(VLOOKUP(A4759,'17. Skuldsanering vilja'!A:D,1,FALSE),0)</f>
        <v>0</v>
      </c>
      <c r="Q4759">
        <f t="shared" si="296"/>
        <v>0</v>
      </c>
      <c r="R4759" t="str">
        <f>IFERROR(VLOOKUP(M4759,'Skudsanering UC monitorering'!A:B,1,FALSE),"")</f>
        <v/>
      </c>
      <c r="S4759" t="str">
        <f>IFERROR(VLOOKUP(O4759,'Skudsanering UC monitorering'!A:B,1,FALSE),"")</f>
        <v/>
      </c>
      <c r="T4759" t="str">
        <f>IFERROR(VLOOKUP(M4759,'Skudsanering UC monitorering'!A:B,2,FALSE),"")</f>
        <v/>
      </c>
      <c r="U4759">
        <f t="shared" si="297"/>
        <v>0</v>
      </c>
      <c r="V4759">
        <f t="shared" si="298"/>
        <v>0</v>
      </c>
      <c r="W4759" s="3">
        <f t="shared" si="299"/>
        <v>0</v>
      </c>
    </row>
    <row r="4760" spans="1:23" hidden="1" x14ac:dyDescent="0.15">
      <c r="A4760" s="4" t="s">
        <v>16351</v>
      </c>
      <c r="B4760" s="1" t="d">
        <v>2023-12-31</v>
      </c>
      <c r="C4760">
        <v>491059.34</v>
      </c>
      <c r="D4760" s="1" t="d">
        <v>2022-11-18</v>
      </c>
      <c r="E4760" t="s">
        <v>378</v>
      </c>
      <c r="F4760" t="s">
        <v>379</v>
      </c>
      <c r="G4760" t="s">
        <v>4608</v>
      </c>
      <c r="H4760">
        <v>2</v>
      </c>
      <c r="I4760">
        <v>8505086234</v>
      </c>
      <c r="J4760">
        <v>8505086234</v>
      </c>
      <c r="K4760" t="s">
        <v>381</v>
      </c>
      <c r="L4760" t="s">
        <v>381</v>
      </c>
      <c r="M4760" s="4" t="s">
        <v>9495</v>
      </c>
      <c r="N4760" s="1" t="d">
        <v>1985-05-08</v>
      </c>
      <c r="O4760" s="4" t="s">
        <v>9495</v>
      </c>
      <c r="P4760">
        <f>IFERROR(VLOOKUP(A4760,'17. Skuldsanering vilja'!A:D,1,FALSE),0)</f>
        <v>0</v>
      </c>
      <c r="Q4760">
        <f t="shared" si="296"/>
        <v>0</v>
      </c>
      <c r="R4760" t="str">
        <f>IFERROR(VLOOKUP(M4760,'Skudsanering UC monitorering'!A:B,1,FALSE),"")</f>
        <v/>
      </c>
      <c r="S4760" t="str">
        <f>IFERROR(VLOOKUP(O4760,'Skudsanering UC monitorering'!A:B,1,FALSE),"")</f>
        <v/>
      </c>
      <c r="T4760" t="str">
        <f>IFERROR(VLOOKUP(M4760,'Skudsanering UC monitorering'!A:B,2,FALSE),"")</f>
        <v/>
      </c>
      <c r="U4760">
        <f t="shared" si="297"/>
        <v>0</v>
      </c>
      <c r="V4760">
        <f t="shared" si="298"/>
        <v>0</v>
      </c>
      <c r="W4760" s="3">
        <f t="shared" si="299"/>
        <v>0</v>
      </c>
    </row>
    <row r="4761" spans="1:23" hidden="1" x14ac:dyDescent="0.15">
      <c r="A4761" s="4" t="s">
        <v>16352</v>
      </c>
      <c r="B4761" s="1" t="d">
        <v>2023-12-31</v>
      </c>
      <c r="C4761">
        <v>359481.03</v>
      </c>
      <c r="D4761" s="1" t="d">
        <v>2022-11-14</v>
      </c>
      <c r="E4761" t="s">
        <v>378</v>
      </c>
      <c r="F4761" t="s">
        <v>379</v>
      </c>
      <c r="G4761" t="s">
        <v>4594</v>
      </c>
      <c r="H4761">
        <v>2</v>
      </c>
      <c r="I4761">
        <v>8602141734</v>
      </c>
      <c r="J4761">
        <v>8602141734</v>
      </c>
      <c r="K4761" t="s">
        <v>381</v>
      </c>
      <c r="L4761" t="s">
        <v>381</v>
      </c>
      <c r="M4761" s="4" t="s">
        <v>9496</v>
      </c>
      <c r="N4761" s="1" t="d">
        <v>1986-02-14</v>
      </c>
      <c r="O4761" s="4" t="s">
        <v>9496</v>
      </c>
      <c r="P4761">
        <f>IFERROR(VLOOKUP(A4761,'17. Skuldsanering vilja'!A:D,1,FALSE),0)</f>
        <v>0</v>
      </c>
      <c r="Q4761">
        <f t="shared" si="296"/>
        <v>0</v>
      </c>
      <c r="R4761" t="str">
        <f>IFERROR(VLOOKUP(M4761,'Skudsanering UC monitorering'!A:B,1,FALSE),"")</f>
        <v/>
      </c>
      <c r="S4761" t="str">
        <f>IFERROR(VLOOKUP(O4761,'Skudsanering UC monitorering'!A:B,1,FALSE),"")</f>
        <v/>
      </c>
      <c r="T4761" t="str">
        <f>IFERROR(VLOOKUP(M4761,'Skudsanering UC monitorering'!A:B,2,FALSE),"")</f>
        <v/>
      </c>
      <c r="U4761">
        <f t="shared" si="297"/>
        <v>0</v>
      </c>
      <c r="V4761">
        <f t="shared" si="298"/>
        <v>0</v>
      </c>
      <c r="W4761" s="3">
        <f t="shared" si="299"/>
        <v>0</v>
      </c>
    </row>
    <row r="4762" spans="1:23" hidden="1" x14ac:dyDescent="0.15">
      <c r="A4762" s="4" t="s">
        <v>16353</v>
      </c>
      <c r="B4762" s="1" t="d">
        <v>2023-12-31</v>
      </c>
      <c r="C4762">
        <v>212504.01</v>
      </c>
      <c r="D4762" s="1" t="d">
        <v>2022-11-14</v>
      </c>
      <c r="E4762" t="s">
        <v>378</v>
      </c>
      <c r="F4762" t="s">
        <v>379</v>
      </c>
      <c r="G4762" t="s">
        <v>1393</v>
      </c>
      <c r="H4762">
        <v>1</v>
      </c>
      <c r="I4762">
        <v>9711295668</v>
      </c>
      <c r="J4762">
        <v>9711295668</v>
      </c>
      <c r="K4762" t="s">
        <v>381</v>
      </c>
      <c r="L4762" t="s">
        <v>381</v>
      </c>
      <c r="M4762" s="4" t="s">
        <v>9497</v>
      </c>
      <c r="N4762" s="1" t="d">
        <v>1997-11-29</v>
      </c>
      <c r="O4762" s="4" t="s">
        <v>381</v>
      </c>
      <c r="P4762">
        <f>IFERROR(VLOOKUP(A4762,'17. Skuldsanering vilja'!A:D,1,FALSE),0)</f>
        <v>0</v>
      </c>
      <c r="Q4762">
        <f t="shared" si="296"/>
        <v>0</v>
      </c>
      <c r="R4762" t="str">
        <f>IFERROR(VLOOKUP(M4762,'Skudsanering UC monitorering'!A:B,1,FALSE),"")</f>
        <v/>
      </c>
      <c r="S4762" t="str">
        <f>IFERROR(VLOOKUP(O4762,'Skudsanering UC monitorering'!A:B,1,FALSE),"")</f>
        <v/>
      </c>
      <c r="T4762" t="str">
        <f>IFERROR(VLOOKUP(M4762,'Skudsanering UC monitorering'!A:B,2,FALSE),"")</f>
        <v/>
      </c>
      <c r="U4762">
        <f t="shared" si="297"/>
        <v>0</v>
      </c>
      <c r="V4762">
        <f t="shared" si="298"/>
        <v>0</v>
      </c>
      <c r="W4762" s="3">
        <f t="shared" si="299"/>
        <v>0</v>
      </c>
    </row>
    <row r="4763" spans="1:23" hidden="1" x14ac:dyDescent="0.15">
      <c r="A4763" s="4" t="s">
        <v>16354</v>
      </c>
      <c r="B4763" s="1" t="d">
        <v>2023-12-31</v>
      </c>
      <c r="C4763">
        <v>106381.62</v>
      </c>
      <c r="D4763" s="1" t="d">
        <v>2022-11-10</v>
      </c>
      <c r="E4763" t="s">
        <v>378</v>
      </c>
      <c r="F4763" t="s">
        <v>379</v>
      </c>
      <c r="G4763" t="s">
        <v>3630</v>
      </c>
      <c r="H4763">
        <v>1</v>
      </c>
      <c r="I4763">
        <v>6906037558</v>
      </c>
      <c r="J4763">
        <v>6906037558</v>
      </c>
      <c r="K4763" t="s">
        <v>381</v>
      </c>
      <c r="L4763" t="s">
        <v>381</v>
      </c>
      <c r="M4763" s="4" t="s">
        <v>9498</v>
      </c>
      <c r="N4763" s="1" t="d">
        <v>1969-06-03</v>
      </c>
      <c r="O4763" s="4" t="s">
        <v>381</v>
      </c>
      <c r="P4763">
        <f>IFERROR(VLOOKUP(A4763,'17. Skuldsanering vilja'!A:D,1,FALSE),0)</f>
        <v>0</v>
      </c>
      <c r="Q4763">
        <f t="shared" si="296"/>
        <v>0</v>
      </c>
      <c r="R4763" t="str">
        <f>IFERROR(VLOOKUP(M4763,'Skudsanering UC monitorering'!A:B,1,FALSE),"")</f>
        <v/>
      </c>
      <c r="S4763" t="str">
        <f>IFERROR(VLOOKUP(O4763,'Skudsanering UC monitorering'!A:B,1,FALSE),"")</f>
        <v/>
      </c>
      <c r="T4763" t="str">
        <f>IFERROR(VLOOKUP(M4763,'Skudsanering UC monitorering'!A:B,2,FALSE),"")</f>
        <v/>
      </c>
      <c r="U4763">
        <f t="shared" si="297"/>
        <v>0</v>
      </c>
      <c r="V4763">
        <f t="shared" si="298"/>
        <v>0</v>
      </c>
      <c r="W4763" s="3">
        <f t="shared" si="299"/>
        <v>0</v>
      </c>
    </row>
    <row r="4764" spans="1:23" hidden="1" x14ac:dyDescent="0.15">
      <c r="A4764" s="4" t="s">
        <v>16355</v>
      </c>
      <c r="B4764" s="1" t="d">
        <v>2023-12-31</v>
      </c>
      <c r="C4764">
        <v>67218.23</v>
      </c>
      <c r="D4764" s="1" t="d">
        <v>2022-11-10</v>
      </c>
      <c r="E4764" t="s">
        <v>378</v>
      </c>
      <c r="F4764" t="s">
        <v>379</v>
      </c>
      <c r="G4764" t="s">
        <v>4630</v>
      </c>
      <c r="H4764">
        <v>1</v>
      </c>
      <c r="I4764">
        <v>7805271884</v>
      </c>
      <c r="J4764">
        <v>7805271884</v>
      </c>
      <c r="K4764" t="s">
        <v>381</v>
      </c>
      <c r="L4764" t="s">
        <v>381</v>
      </c>
      <c r="M4764" s="4" t="s">
        <v>9499</v>
      </c>
      <c r="N4764" s="1" t="d">
        <v>1978-05-27</v>
      </c>
      <c r="O4764" s="4" t="s">
        <v>381</v>
      </c>
      <c r="P4764">
        <f>IFERROR(VLOOKUP(A4764,'17. Skuldsanering vilja'!A:D,1,FALSE),0)</f>
        <v>0</v>
      </c>
      <c r="Q4764">
        <f t="shared" si="296"/>
        <v>0</v>
      </c>
      <c r="R4764" t="str">
        <f>IFERROR(VLOOKUP(M4764,'Skudsanering UC monitorering'!A:B,1,FALSE),"")</f>
        <v/>
      </c>
      <c r="S4764" t="str">
        <f>IFERROR(VLOOKUP(O4764,'Skudsanering UC monitorering'!A:B,1,FALSE),"")</f>
        <v/>
      </c>
      <c r="T4764" t="str">
        <f>IFERROR(VLOOKUP(M4764,'Skudsanering UC monitorering'!A:B,2,FALSE),"")</f>
        <v/>
      </c>
      <c r="U4764">
        <f t="shared" si="297"/>
        <v>0</v>
      </c>
      <c r="V4764">
        <f t="shared" si="298"/>
        <v>0</v>
      </c>
      <c r="W4764" s="3">
        <f t="shared" si="299"/>
        <v>0</v>
      </c>
    </row>
    <row r="4765" spans="1:23" hidden="1" x14ac:dyDescent="0.15">
      <c r="A4765" s="4" t="s">
        <v>16356</v>
      </c>
      <c r="B4765" s="1" t="d">
        <v>2023-12-31</v>
      </c>
      <c r="C4765">
        <v>131762.97</v>
      </c>
      <c r="D4765" s="1" t="d">
        <v>2022-11-10</v>
      </c>
      <c r="E4765" t="s">
        <v>378</v>
      </c>
      <c r="F4765" t="s">
        <v>379</v>
      </c>
      <c r="G4765" t="s">
        <v>1913</v>
      </c>
      <c r="H4765">
        <v>1</v>
      </c>
      <c r="I4765">
        <v>9611032997</v>
      </c>
      <c r="J4765">
        <v>9611032997</v>
      </c>
      <c r="K4765" t="s">
        <v>381</v>
      </c>
      <c r="L4765" t="s">
        <v>381</v>
      </c>
      <c r="M4765" s="4" t="s">
        <v>9500</v>
      </c>
      <c r="N4765" s="1" t="d">
        <v>1996-11-03</v>
      </c>
      <c r="O4765" s="4" t="s">
        <v>381</v>
      </c>
      <c r="P4765">
        <f>IFERROR(VLOOKUP(A4765,'17. Skuldsanering vilja'!A:D,1,FALSE),0)</f>
        <v>0</v>
      </c>
      <c r="Q4765">
        <f t="shared" si="296"/>
        <v>0</v>
      </c>
      <c r="R4765" t="str">
        <f>IFERROR(VLOOKUP(M4765,'Skudsanering UC monitorering'!A:B,1,FALSE),"")</f>
        <v/>
      </c>
      <c r="S4765" t="str">
        <f>IFERROR(VLOOKUP(O4765,'Skudsanering UC monitorering'!A:B,1,FALSE),"")</f>
        <v/>
      </c>
      <c r="T4765" t="str">
        <f>IFERROR(VLOOKUP(M4765,'Skudsanering UC monitorering'!A:B,2,FALSE),"")</f>
        <v/>
      </c>
      <c r="U4765">
        <f t="shared" si="297"/>
        <v>0</v>
      </c>
      <c r="V4765">
        <f t="shared" si="298"/>
        <v>0</v>
      </c>
      <c r="W4765" s="3">
        <f t="shared" si="299"/>
        <v>0</v>
      </c>
    </row>
    <row r="4766" spans="1:23" hidden="1" x14ac:dyDescent="0.15">
      <c r="A4766" s="4" t="s">
        <v>16357</v>
      </c>
      <c r="B4766" s="1" t="d">
        <v>2023-12-31</v>
      </c>
      <c r="C4766">
        <v>242481.77</v>
      </c>
      <c r="D4766" s="1" t="d">
        <v>2022-11-10</v>
      </c>
      <c r="E4766" t="s">
        <v>378</v>
      </c>
      <c r="F4766" t="s">
        <v>379</v>
      </c>
      <c r="G4766" t="s">
        <v>4519</v>
      </c>
      <c r="H4766">
        <v>1</v>
      </c>
      <c r="I4766">
        <v>9211014874</v>
      </c>
      <c r="J4766">
        <v>9211014874</v>
      </c>
      <c r="K4766" t="s">
        <v>381</v>
      </c>
      <c r="L4766" t="s">
        <v>381</v>
      </c>
      <c r="M4766" s="4" t="s">
        <v>9501</v>
      </c>
      <c r="N4766" s="1" t="d">
        <v>1992-11-01</v>
      </c>
      <c r="O4766" s="4" t="s">
        <v>381</v>
      </c>
      <c r="P4766">
        <f>IFERROR(VLOOKUP(A4766,'17. Skuldsanering vilja'!A:D,1,FALSE),0)</f>
        <v>0</v>
      </c>
      <c r="Q4766">
        <f t="shared" si="296"/>
        <v>0</v>
      </c>
      <c r="R4766" t="str">
        <f>IFERROR(VLOOKUP(M4766,'Skudsanering UC monitorering'!A:B,1,FALSE),"")</f>
        <v/>
      </c>
      <c r="S4766" t="str">
        <f>IFERROR(VLOOKUP(O4766,'Skudsanering UC monitorering'!A:B,1,FALSE),"")</f>
        <v/>
      </c>
      <c r="T4766" t="str">
        <f>IFERROR(VLOOKUP(M4766,'Skudsanering UC monitorering'!A:B,2,FALSE),"")</f>
        <v/>
      </c>
      <c r="U4766">
        <f t="shared" si="297"/>
        <v>0</v>
      </c>
      <c r="V4766">
        <f t="shared" si="298"/>
        <v>0</v>
      </c>
      <c r="W4766" s="3">
        <f t="shared" si="299"/>
        <v>0</v>
      </c>
    </row>
    <row r="4767" spans="1:23" hidden="1" x14ac:dyDescent="0.15">
      <c r="A4767" s="4" t="s">
        <v>16358</v>
      </c>
      <c r="B4767" s="1" t="d">
        <v>2023-12-31</v>
      </c>
      <c r="C4767">
        <v>491792.4</v>
      </c>
      <c r="D4767" s="1" t="d">
        <v>2022-11-11</v>
      </c>
      <c r="E4767" t="s">
        <v>378</v>
      </c>
      <c r="F4767" t="s">
        <v>379</v>
      </c>
      <c r="G4767" t="s">
        <v>2793</v>
      </c>
      <c r="H4767">
        <v>2</v>
      </c>
      <c r="I4767">
        <v>8911277518</v>
      </c>
      <c r="J4767">
        <v>8911277518</v>
      </c>
      <c r="K4767" t="s">
        <v>381</v>
      </c>
      <c r="L4767" t="s">
        <v>381</v>
      </c>
      <c r="M4767" s="4" t="s">
        <v>9502</v>
      </c>
      <c r="N4767" s="1" t="d">
        <v>1989-11-27</v>
      </c>
      <c r="O4767" s="4" t="s">
        <v>9502</v>
      </c>
      <c r="P4767">
        <f>IFERROR(VLOOKUP(A4767,'17. Skuldsanering vilja'!A:D,1,FALSE),0)</f>
        <v>0</v>
      </c>
      <c r="Q4767">
        <f t="shared" si="296"/>
        <v>0</v>
      </c>
      <c r="R4767" t="str">
        <f>IFERROR(VLOOKUP(M4767,'Skudsanering UC monitorering'!A:B,1,FALSE),"")</f>
        <v/>
      </c>
      <c r="S4767" t="str">
        <f>IFERROR(VLOOKUP(O4767,'Skudsanering UC monitorering'!A:B,1,FALSE),"")</f>
        <v/>
      </c>
      <c r="T4767" t="str">
        <f>IFERROR(VLOOKUP(M4767,'Skudsanering UC monitorering'!A:B,2,FALSE),"")</f>
        <v/>
      </c>
      <c r="U4767">
        <f t="shared" si="297"/>
        <v>0</v>
      </c>
      <c r="V4767">
        <f t="shared" si="298"/>
        <v>0</v>
      </c>
      <c r="W4767" s="3">
        <f t="shared" si="299"/>
        <v>0</v>
      </c>
    </row>
    <row r="4768" spans="1:23" hidden="1" x14ac:dyDescent="0.15">
      <c r="A4768" s="4" t="s">
        <v>16359</v>
      </c>
      <c r="B4768" s="1" t="d">
        <v>2023-12-31</v>
      </c>
      <c r="C4768">
        <v>208786.35</v>
      </c>
      <c r="D4768" s="1" t="d">
        <v>2022-11-10</v>
      </c>
      <c r="E4768" t="s">
        <v>378</v>
      </c>
      <c r="F4768" t="s">
        <v>401</v>
      </c>
      <c r="G4768" t="s">
        <v>410</v>
      </c>
      <c r="H4768">
        <v>1</v>
      </c>
      <c r="I4768">
        <v>9102083111</v>
      </c>
      <c r="J4768">
        <v>9102083111</v>
      </c>
      <c r="K4768" t="s">
        <v>381</v>
      </c>
      <c r="L4768" t="s">
        <v>381</v>
      </c>
      <c r="M4768" s="4" t="s">
        <v>9503</v>
      </c>
      <c r="N4768" s="1" t="d">
        <v>1991-02-08</v>
      </c>
      <c r="O4768" s="4" t="s">
        <v>381</v>
      </c>
      <c r="P4768">
        <f>IFERROR(VLOOKUP(A4768,'17. Skuldsanering vilja'!A:D,1,FALSE),0)</f>
        <v>0</v>
      </c>
      <c r="Q4768">
        <f t="shared" si="296"/>
        <v>0</v>
      </c>
      <c r="R4768" t="str">
        <f>IFERROR(VLOOKUP(M4768,'Skudsanering UC monitorering'!A:B,1,FALSE),"")</f>
        <v/>
      </c>
      <c r="S4768" t="str">
        <f>IFERROR(VLOOKUP(O4768,'Skudsanering UC monitorering'!A:B,1,FALSE),"")</f>
        <v/>
      </c>
      <c r="T4768" t="str">
        <f>IFERROR(VLOOKUP(M4768,'Skudsanering UC monitorering'!A:B,2,FALSE),"")</f>
        <v/>
      </c>
      <c r="U4768">
        <f t="shared" si="297"/>
        <v>0</v>
      </c>
      <c r="V4768">
        <f t="shared" si="298"/>
        <v>0</v>
      </c>
      <c r="W4768" s="3">
        <f t="shared" si="299"/>
        <v>0</v>
      </c>
    </row>
    <row r="4769" spans="1:23" hidden="1" x14ac:dyDescent="0.15">
      <c r="A4769" s="4" t="s">
        <v>16360</v>
      </c>
      <c r="B4769" s="1" t="d">
        <v>2023-12-31</v>
      </c>
      <c r="C4769">
        <v>125316.9</v>
      </c>
      <c r="D4769" s="1" t="d">
        <v>2022-11-11</v>
      </c>
      <c r="E4769" t="s">
        <v>378</v>
      </c>
      <c r="F4769" t="s">
        <v>379</v>
      </c>
      <c r="G4769" t="s">
        <v>3804</v>
      </c>
      <c r="H4769">
        <v>1</v>
      </c>
      <c r="I4769">
        <v>9210204260</v>
      </c>
      <c r="J4769">
        <v>9210204260</v>
      </c>
      <c r="K4769" t="s">
        <v>381</v>
      </c>
      <c r="L4769" t="s">
        <v>381</v>
      </c>
      <c r="M4769" s="4" t="s">
        <v>9504</v>
      </c>
      <c r="N4769" s="1" t="d">
        <v>1992-10-20</v>
      </c>
      <c r="O4769" s="4" t="s">
        <v>381</v>
      </c>
      <c r="P4769">
        <f>IFERROR(VLOOKUP(A4769,'17. Skuldsanering vilja'!A:D,1,FALSE),0)</f>
        <v>0</v>
      </c>
      <c r="Q4769">
        <f t="shared" si="296"/>
        <v>0</v>
      </c>
      <c r="R4769" t="str">
        <f>IFERROR(VLOOKUP(M4769,'Skudsanering UC monitorering'!A:B,1,FALSE),"")</f>
        <v/>
      </c>
      <c r="S4769" t="str">
        <f>IFERROR(VLOOKUP(O4769,'Skudsanering UC monitorering'!A:B,1,FALSE),"")</f>
        <v/>
      </c>
      <c r="T4769" t="str">
        <f>IFERROR(VLOOKUP(M4769,'Skudsanering UC monitorering'!A:B,2,FALSE),"")</f>
        <v/>
      </c>
      <c r="U4769">
        <f t="shared" si="297"/>
        <v>0</v>
      </c>
      <c r="V4769">
        <f t="shared" si="298"/>
        <v>0</v>
      </c>
      <c r="W4769" s="3">
        <f t="shared" si="299"/>
        <v>0</v>
      </c>
    </row>
    <row r="4770" spans="1:23" hidden="1" x14ac:dyDescent="0.15">
      <c r="A4770" s="4" t="s">
        <v>16361</v>
      </c>
      <c r="B4770" s="1" t="d">
        <v>2023-12-31</v>
      </c>
      <c r="C4770">
        <v>271127.67999999999</v>
      </c>
      <c r="D4770" s="1" t="d">
        <v>2022-11-11</v>
      </c>
      <c r="E4770" t="s">
        <v>378</v>
      </c>
      <c r="F4770" t="s">
        <v>379</v>
      </c>
      <c r="G4770" t="s">
        <v>385</v>
      </c>
      <c r="H4770">
        <v>1</v>
      </c>
      <c r="I4770">
        <v>9706296457</v>
      </c>
      <c r="J4770">
        <v>9706296457</v>
      </c>
      <c r="K4770" t="s">
        <v>381</v>
      </c>
      <c r="L4770" t="s">
        <v>381</v>
      </c>
      <c r="M4770" s="4" t="s">
        <v>9505</v>
      </c>
      <c r="N4770" s="1" t="d">
        <v>1997-06-29</v>
      </c>
      <c r="O4770" s="4" t="s">
        <v>381</v>
      </c>
      <c r="P4770">
        <f>IFERROR(VLOOKUP(A4770,'17. Skuldsanering vilja'!A:D,1,FALSE),0)</f>
        <v>0</v>
      </c>
      <c r="Q4770">
        <f t="shared" si="296"/>
        <v>0</v>
      </c>
      <c r="R4770" t="str">
        <f>IFERROR(VLOOKUP(M4770,'Skudsanering UC monitorering'!A:B,1,FALSE),"")</f>
        <v/>
      </c>
      <c r="S4770" t="str">
        <f>IFERROR(VLOOKUP(O4770,'Skudsanering UC monitorering'!A:B,1,FALSE),"")</f>
        <v/>
      </c>
      <c r="T4770" t="str">
        <f>IFERROR(VLOOKUP(M4770,'Skudsanering UC monitorering'!A:B,2,FALSE),"")</f>
        <v/>
      </c>
      <c r="U4770">
        <f t="shared" si="297"/>
        <v>0</v>
      </c>
      <c r="V4770">
        <f t="shared" si="298"/>
        <v>0</v>
      </c>
      <c r="W4770" s="3">
        <f t="shared" si="299"/>
        <v>0</v>
      </c>
    </row>
    <row r="4771" spans="1:23" hidden="1" x14ac:dyDescent="0.15">
      <c r="A4771" s="4" t="s">
        <v>16362</v>
      </c>
      <c r="B4771" s="1" t="d">
        <v>2023-12-31</v>
      </c>
      <c r="C4771">
        <v>50444.38</v>
      </c>
      <c r="D4771" s="1" t="d">
        <v>2022-11-11</v>
      </c>
      <c r="E4771" t="s">
        <v>378</v>
      </c>
      <c r="F4771" t="s">
        <v>379</v>
      </c>
      <c r="G4771" t="s">
        <v>2937</v>
      </c>
      <c r="H4771">
        <v>1</v>
      </c>
      <c r="I4771">
        <v>9709168562</v>
      </c>
      <c r="J4771">
        <v>9709168562</v>
      </c>
      <c r="K4771" t="s">
        <v>381</v>
      </c>
      <c r="L4771" t="s">
        <v>381</v>
      </c>
      <c r="M4771" s="4" t="s">
        <v>9506</v>
      </c>
      <c r="N4771" s="1" t="d">
        <v>1997-09-16</v>
      </c>
      <c r="O4771" s="4" t="s">
        <v>381</v>
      </c>
      <c r="P4771">
        <f>IFERROR(VLOOKUP(A4771,'17. Skuldsanering vilja'!A:D,1,FALSE),0)</f>
        <v>0</v>
      </c>
      <c r="Q4771">
        <f t="shared" si="296"/>
        <v>0</v>
      </c>
      <c r="R4771" t="str">
        <f>IFERROR(VLOOKUP(M4771,'Skudsanering UC monitorering'!A:B,1,FALSE),"")</f>
        <v/>
      </c>
      <c r="S4771" t="str">
        <f>IFERROR(VLOOKUP(O4771,'Skudsanering UC monitorering'!A:B,1,FALSE),"")</f>
        <v/>
      </c>
      <c r="T4771" t="str">
        <f>IFERROR(VLOOKUP(M4771,'Skudsanering UC monitorering'!A:B,2,FALSE),"")</f>
        <v/>
      </c>
      <c r="U4771">
        <f t="shared" si="297"/>
        <v>0</v>
      </c>
      <c r="V4771">
        <f t="shared" si="298"/>
        <v>0</v>
      </c>
      <c r="W4771" s="3">
        <f t="shared" si="299"/>
        <v>0</v>
      </c>
    </row>
    <row r="4772" spans="1:23" hidden="1" x14ac:dyDescent="0.15">
      <c r="A4772" s="4" t="s">
        <v>16363</v>
      </c>
      <c r="B4772" s="1" t="d">
        <v>2023-12-31</v>
      </c>
      <c r="C4772">
        <v>60813.25</v>
      </c>
      <c r="D4772" s="1" t="d">
        <v>2022-11-11</v>
      </c>
      <c r="E4772" t="s">
        <v>378</v>
      </c>
      <c r="F4772" t="s">
        <v>379</v>
      </c>
      <c r="G4772" t="s">
        <v>4631</v>
      </c>
      <c r="H4772">
        <v>2</v>
      </c>
      <c r="I4772">
        <v>4159646</v>
      </c>
      <c r="J4772">
        <v>4159646</v>
      </c>
      <c r="K4772" t="s">
        <v>381</v>
      </c>
      <c r="L4772" t="s">
        <v>381</v>
      </c>
      <c r="M4772" s="4" t="s">
        <v>9507</v>
      </c>
      <c r="N4772" s="1" t="d">
        <v>2000-04-15</v>
      </c>
      <c r="O4772" s="4" t="s">
        <v>9507</v>
      </c>
      <c r="P4772">
        <f>IFERROR(VLOOKUP(A4772,'17. Skuldsanering vilja'!A:D,1,FALSE),0)</f>
        <v>0</v>
      </c>
      <c r="Q4772">
        <f t="shared" si="296"/>
        <v>0</v>
      </c>
      <c r="R4772" t="str">
        <f>IFERROR(VLOOKUP(M4772,'Skudsanering UC monitorering'!A:B,1,FALSE),"")</f>
        <v/>
      </c>
      <c r="S4772" t="str">
        <f>IFERROR(VLOOKUP(O4772,'Skudsanering UC monitorering'!A:B,1,FALSE),"")</f>
        <v/>
      </c>
      <c r="T4772" t="str">
        <f>IFERROR(VLOOKUP(M4772,'Skudsanering UC monitorering'!A:B,2,FALSE),"")</f>
        <v/>
      </c>
      <c r="U4772">
        <f t="shared" si="297"/>
        <v>0</v>
      </c>
      <c r="V4772">
        <f t="shared" si="298"/>
        <v>0</v>
      </c>
      <c r="W4772" s="3">
        <f t="shared" si="299"/>
        <v>0</v>
      </c>
    </row>
    <row r="4773" spans="1:23" hidden="1" x14ac:dyDescent="0.15">
      <c r="A4773" s="4" t="s">
        <v>16364</v>
      </c>
      <c r="B4773" s="1" t="d">
        <v>2023-12-31</v>
      </c>
      <c r="C4773">
        <v>111173.81</v>
      </c>
      <c r="D4773" s="1" t="d">
        <v>2022-11-14</v>
      </c>
      <c r="E4773" t="s">
        <v>378</v>
      </c>
      <c r="F4773" t="s">
        <v>379</v>
      </c>
      <c r="G4773" t="s">
        <v>2596</v>
      </c>
      <c r="H4773">
        <v>2</v>
      </c>
      <c r="I4773">
        <v>7506206247</v>
      </c>
      <c r="J4773">
        <v>7506206247</v>
      </c>
      <c r="K4773" t="s">
        <v>381</v>
      </c>
      <c r="L4773" t="s">
        <v>381</v>
      </c>
      <c r="M4773" s="4" t="s">
        <v>9508</v>
      </c>
      <c r="N4773" s="1" t="d">
        <v>1975-06-20</v>
      </c>
      <c r="O4773" s="4" t="s">
        <v>9508</v>
      </c>
      <c r="P4773">
        <f>IFERROR(VLOOKUP(A4773,'17. Skuldsanering vilja'!A:D,1,FALSE),0)</f>
        <v>0</v>
      </c>
      <c r="Q4773">
        <f t="shared" si="296"/>
        <v>0</v>
      </c>
      <c r="R4773" t="str">
        <f>IFERROR(VLOOKUP(M4773,'Skudsanering UC monitorering'!A:B,1,FALSE),"")</f>
        <v/>
      </c>
      <c r="S4773" t="str">
        <f>IFERROR(VLOOKUP(O4773,'Skudsanering UC monitorering'!A:B,1,FALSE),"")</f>
        <v/>
      </c>
      <c r="T4773" t="str">
        <f>IFERROR(VLOOKUP(M4773,'Skudsanering UC monitorering'!A:B,2,FALSE),"")</f>
        <v/>
      </c>
      <c r="U4773">
        <f t="shared" si="297"/>
        <v>0</v>
      </c>
      <c r="V4773">
        <f t="shared" si="298"/>
        <v>0</v>
      </c>
      <c r="W4773" s="3">
        <f t="shared" si="299"/>
        <v>0</v>
      </c>
    </row>
    <row r="4774" spans="1:23" hidden="1" x14ac:dyDescent="0.15">
      <c r="A4774" s="4" t="s">
        <v>16365</v>
      </c>
      <c r="B4774" s="1" t="d">
        <v>2023-12-31</v>
      </c>
      <c r="C4774">
        <v>309372.7</v>
      </c>
      <c r="D4774" s="1" t="d">
        <v>2022-11-15</v>
      </c>
      <c r="E4774" t="s">
        <v>378</v>
      </c>
      <c r="F4774" t="s">
        <v>420</v>
      </c>
      <c r="G4774" t="s">
        <v>4636</v>
      </c>
      <c r="H4774">
        <v>2</v>
      </c>
      <c r="I4774">
        <v>8303183522</v>
      </c>
      <c r="J4774">
        <v>8303183522</v>
      </c>
      <c r="K4774" t="s">
        <v>381</v>
      </c>
      <c r="L4774" t="s">
        <v>381</v>
      </c>
      <c r="M4774" s="4" t="s">
        <v>9509</v>
      </c>
      <c r="N4774" s="1" t="d">
        <v>1983-03-18</v>
      </c>
      <c r="O4774" s="4" t="s">
        <v>9509</v>
      </c>
      <c r="P4774">
        <f>IFERROR(VLOOKUP(A4774,'17. Skuldsanering vilja'!A:D,1,FALSE),0)</f>
        <v>0</v>
      </c>
      <c r="Q4774">
        <f t="shared" si="296"/>
        <v>0</v>
      </c>
      <c r="R4774" t="str">
        <f>IFERROR(VLOOKUP(M4774,'Skudsanering UC monitorering'!A:B,1,FALSE),"")</f>
        <v/>
      </c>
      <c r="S4774" t="str">
        <f>IFERROR(VLOOKUP(O4774,'Skudsanering UC monitorering'!A:B,1,FALSE),"")</f>
        <v/>
      </c>
      <c r="T4774" t="str">
        <f>IFERROR(VLOOKUP(M4774,'Skudsanering UC monitorering'!A:B,2,FALSE),"")</f>
        <v/>
      </c>
      <c r="U4774">
        <f t="shared" si="297"/>
        <v>0</v>
      </c>
      <c r="V4774">
        <f t="shared" si="298"/>
        <v>0</v>
      </c>
      <c r="W4774" s="3">
        <f t="shared" si="299"/>
        <v>0</v>
      </c>
    </row>
    <row r="4775" spans="1:23" hidden="1" x14ac:dyDescent="0.15">
      <c r="A4775" s="4" t="s">
        <v>16366</v>
      </c>
      <c r="B4775" s="1" t="d">
        <v>2023-12-31</v>
      </c>
      <c r="C4775">
        <v>493140.66</v>
      </c>
      <c r="D4775" s="1" t="d">
        <v>2022-11-11</v>
      </c>
      <c r="E4775" t="s">
        <v>382</v>
      </c>
      <c r="F4775" t="s">
        <v>383</v>
      </c>
      <c r="G4775" t="s">
        <v>4642</v>
      </c>
      <c r="H4775">
        <v>2</v>
      </c>
      <c r="I4775">
        <v>8902255382</v>
      </c>
      <c r="J4775">
        <v>8902255382</v>
      </c>
      <c r="K4775" t="s">
        <v>381</v>
      </c>
      <c r="L4775" t="s">
        <v>381</v>
      </c>
      <c r="M4775" s="4" t="s">
        <v>9510</v>
      </c>
      <c r="N4775" s="1" t="d">
        <v>1989-02-25</v>
      </c>
      <c r="O4775" s="4" t="s">
        <v>9510</v>
      </c>
      <c r="P4775">
        <f>IFERROR(VLOOKUP(A4775,'17. Skuldsanering vilja'!A:D,1,FALSE),0)</f>
        <v>0</v>
      </c>
      <c r="Q4775">
        <f t="shared" si="296"/>
        <v>0</v>
      </c>
      <c r="R4775" t="str">
        <f>IFERROR(VLOOKUP(M4775,'Skudsanering UC monitorering'!A:B,1,FALSE),"")</f>
        <v/>
      </c>
      <c r="S4775" t="str">
        <f>IFERROR(VLOOKUP(O4775,'Skudsanering UC monitorering'!A:B,1,FALSE),"")</f>
        <v/>
      </c>
      <c r="T4775" t="str">
        <f>IFERROR(VLOOKUP(M4775,'Skudsanering UC monitorering'!A:B,2,FALSE),"")</f>
        <v/>
      </c>
      <c r="U4775">
        <f t="shared" si="297"/>
        <v>0</v>
      </c>
      <c r="V4775">
        <f t="shared" si="298"/>
        <v>0</v>
      </c>
      <c r="W4775" s="3">
        <f t="shared" si="299"/>
        <v>0</v>
      </c>
    </row>
    <row r="4776" spans="1:23" hidden="1" x14ac:dyDescent="0.15">
      <c r="A4776" s="4" t="s">
        <v>16367</v>
      </c>
      <c r="B4776" s="1" t="d">
        <v>2023-12-31</v>
      </c>
      <c r="C4776">
        <v>338060.75</v>
      </c>
      <c r="D4776" s="1" t="d">
        <v>2022-12-19</v>
      </c>
      <c r="E4776" t="s">
        <v>378</v>
      </c>
      <c r="F4776" t="s">
        <v>401</v>
      </c>
      <c r="G4776" t="s">
        <v>4643</v>
      </c>
      <c r="H4776">
        <v>2</v>
      </c>
      <c r="I4776">
        <v>9704192245</v>
      </c>
      <c r="J4776">
        <v>9704192245</v>
      </c>
      <c r="K4776" t="s">
        <v>381</v>
      </c>
      <c r="L4776" t="s">
        <v>381</v>
      </c>
      <c r="M4776" s="4" t="s">
        <v>9511</v>
      </c>
      <c r="N4776" s="1" t="d">
        <v>1997-04-19</v>
      </c>
      <c r="O4776" s="4" t="s">
        <v>9511</v>
      </c>
      <c r="P4776">
        <f>IFERROR(VLOOKUP(A4776,'17. Skuldsanering vilja'!A:D,1,FALSE),0)</f>
        <v>0</v>
      </c>
      <c r="Q4776">
        <f t="shared" si="296"/>
        <v>0</v>
      </c>
      <c r="R4776" t="str">
        <f>IFERROR(VLOOKUP(M4776,'Skudsanering UC monitorering'!A:B,1,FALSE),"")</f>
        <v/>
      </c>
      <c r="S4776" t="str">
        <f>IFERROR(VLOOKUP(O4776,'Skudsanering UC monitorering'!A:B,1,FALSE),"")</f>
        <v/>
      </c>
      <c r="T4776" t="str">
        <f>IFERROR(VLOOKUP(M4776,'Skudsanering UC monitorering'!A:B,2,FALSE),"")</f>
        <v/>
      </c>
      <c r="U4776">
        <f t="shared" si="297"/>
        <v>0</v>
      </c>
      <c r="V4776">
        <f t="shared" si="298"/>
        <v>0</v>
      </c>
      <c r="W4776" s="3">
        <f t="shared" si="299"/>
        <v>0</v>
      </c>
    </row>
    <row r="4777" spans="1:23" hidden="1" x14ac:dyDescent="0.15">
      <c r="A4777" s="4" t="s">
        <v>16368</v>
      </c>
      <c r="B4777" s="1" t="d">
        <v>2023-12-31</v>
      </c>
      <c r="C4777">
        <v>475086.46</v>
      </c>
      <c r="D4777" s="1" t="d">
        <v>2022-11-16</v>
      </c>
      <c r="E4777" t="s">
        <v>378</v>
      </c>
      <c r="F4777" t="s">
        <v>379</v>
      </c>
      <c r="G4777" t="s">
        <v>698</v>
      </c>
      <c r="H4777">
        <v>2</v>
      </c>
      <c r="I4777">
        <v>9509218963</v>
      </c>
      <c r="J4777">
        <v>9509218963</v>
      </c>
      <c r="K4777" t="s">
        <v>381</v>
      </c>
      <c r="L4777" t="s">
        <v>381</v>
      </c>
      <c r="M4777" s="4" t="s">
        <v>9512</v>
      </c>
      <c r="N4777" s="1" t="d">
        <v>1995-09-21</v>
      </c>
      <c r="O4777" s="4" t="s">
        <v>9512</v>
      </c>
      <c r="P4777">
        <f>IFERROR(VLOOKUP(A4777,'17. Skuldsanering vilja'!A:D,1,FALSE),0)</f>
        <v>0</v>
      </c>
      <c r="Q4777">
        <f t="shared" si="296"/>
        <v>0</v>
      </c>
      <c r="R4777" t="str">
        <f>IFERROR(VLOOKUP(M4777,'Skudsanering UC monitorering'!A:B,1,FALSE),"")</f>
        <v/>
      </c>
      <c r="S4777" t="str">
        <f>IFERROR(VLOOKUP(O4777,'Skudsanering UC monitorering'!A:B,1,FALSE),"")</f>
        <v/>
      </c>
      <c r="T4777" t="str">
        <f>IFERROR(VLOOKUP(M4777,'Skudsanering UC monitorering'!A:B,2,FALSE),"")</f>
        <v/>
      </c>
      <c r="U4777">
        <f t="shared" si="297"/>
        <v>0</v>
      </c>
      <c r="V4777">
        <f t="shared" si="298"/>
        <v>0</v>
      </c>
      <c r="W4777" s="3">
        <f t="shared" si="299"/>
        <v>0</v>
      </c>
    </row>
    <row r="4778" spans="1:23" hidden="1" x14ac:dyDescent="0.15">
      <c r="A4778" s="4" t="s">
        <v>16369</v>
      </c>
      <c r="B4778" s="1" t="d">
        <v>2023-12-31</v>
      </c>
      <c r="C4778">
        <v>258840.2</v>
      </c>
      <c r="D4778" s="1" t="d">
        <v>2022-11-16</v>
      </c>
      <c r="E4778" t="s">
        <v>378</v>
      </c>
      <c r="F4778" t="s">
        <v>379</v>
      </c>
      <c r="G4778" t="s">
        <v>3630</v>
      </c>
      <c r="H4778">
        <v>1</v>
      </c>
      <c r="I4778">
        <v>9312010953</v>
      </c>
      <c r="J4778">
        <v>9312010953</v>
      </c>
      <c r="K4778" t="s">
        <v>381</v>
      </c>
      <c r="L4778" t="s">
        <v>381</v>
      </c>
      <c r="M4778" s="4" t="s">
        <v>9513</v>
      </c>
      <c r="N4778" s="1" t="d">
        <v>1993-12-01</v>
      </c>
      <c r="O4778" s="4" t="s">
        <v>381</v>
      </c>
      <c r="P4778">
        <f>IFERROR(VLOOKUP(A4778,'17. Skuldsanering vilja'!A:D,1,FALSE),0)</f>
        <v>0</v>
      </c>
      <c r="Q4778">
        <f t="shared" si="296"/>
        <v>0</v>
      </c>
      <c r="R4778" t="str">
        <f>IFERROR(VLOOKUP(M4778,'Skudsanering UC monitorering'!A:B,1,FALSE),"")</f>
        <v/>
      </c>
      <c r="S4778" t="str">
        <f>IFERROR(VLOOKUP(O4778,'Skudsanering UC monitorering'!A:B,1,FALSE),"")</f>
        <v/>
      </c>
      <c r="T4778" t="str">
        <f>IFERROR(VLOOKUP(M4778,'Skudsanering UC monitorering'!A:B,2,FALSE),"")</f>
        <v/>
      </c>
      <c r="U4778">
        <f t="shared" si="297"/>
        <v>0</v>
      </c>
      <c r="V4778">
        <f t="shared" si="298"/>
        <v>0</v>
      </c>
      <c r="W4778" s="3">
        <f t="shared" si="299"/>
        <v>0</v>
      </c>
    </row>
    <row r="4779" spans="1:23" hidden="1" x14ac:dyDescent="0.15">
      <c r="A4779" s="4" t="s">
        <v>16370</v>
      </c>
      <c r="B4779" s="1" t="d">
        <v>2023-12-31</v>
      </c>
      <c r="C4779">
        <v>148998.51</v>
      </c>
      <c r="D4779" s="1" t="d">
        <v>2022-12-09</v>
      </c>
      <c r="E4779" t="s">
        <v>378</v>
      </c>
      <c r="F4779" t="s">
        <v>379</v>
      </c>
      <c r="G4779" t="s">
        <v>2912</v>
      </c>
      <c r="H4779">
        <v>1</v>
      </c>
      <c r="I4779">
        <v>9201145373</v>
      </c>
      <c r="J4779">
        <v>9201145373</v>
      </c>
      <c r="K4779" t="s">
        <v>381</v>
      </c>
      <c r="L4779" t="s">
        <v>381</v>
      </c>
      <c r="M4779" s="4" t="s">
        <v>9514</v>
      </c>
      <c r="N4779" s="1" t="d">
        <v>1992-01-14</v>
      </c>
      <c r="O4779" s="4" t="s">
        <v>381</v>
      </c>
      <c r="P4779">
        <f>IFERROR(VLOOKUP(A4779,'17. Skuldsanering vilja'!A:D,1,FALSE),0)</f>
        <v>0</v>
      </c>
      <c r="Q4779">
        <f t="shared" si="296"/>
        <v>0</v>
      </c>
      <c r="R4779" t="str">
        <f>IFERROR(VLOOKUP(M4779,'Skudsanering UC monitorering'!A:B,1,FALSE),"")</f>
        <v/>
      </c>
      <c r="S4779" t="str">
        <f>IFERROR(VLOOKUP(O4779,'Skudsanering UC monitorering'!A:B,1,FALSE),"")</f>
        <v/>
      </c>
      <c r="T4779" t="str">
        <f>IFERROR(VLOOKUP(M4779,'Skudsanering UC monitorering'!A:B,2,FALSE),"")</f>
        <v/>
      </c>
      <c r="U4779">
        <f t="shared" si="297"/>
        <v>0</v>
      </c>
      <c r="V4779">
        <f t="shared" si="298"/>
        <v>0</v>
      </c>
      <c r="W4779" s="3">
        <f t="shared" si="299"/>
        <v>0</v>
      </c>
    </row>
    <row r="4780" spans="1:23" hidden="1" x14ac:dyDescent="0.15">
      <c r="A4780" s="4" t="s">
        <v>16371</v>
      </c>
      <c r="B4780" s="1" t="d">
        <v>2023-12-31</v>
      </c>
      <c r="C4780">
        <v>250133.56</v>
      </c>
      <c r="D4780" s="1" t="d">
        <v>2022-11-25</v>
      </c>
      <c r="E4780" t="s">
        <v>378</v>
      </c>
      <c r="F4780" t="s">
        <v>379</v>
      </c>
      <c r="G4780" t="s">
        <v>2793</v>
      </c>
      <c r="H4780">
        <v>2</v>
      </c>
      <c r="I4780">
        <v>9903317544</v>
      </c>
      <c r="J4780">
        <v>9903317544</v>
      </c>
      <c r="K4780" t="s">
        <v>381</v>
      </c>
      <c r="L4780" t="s">
        <v>381</v>
      </c>
      <c r="M4780" s="4" t="s">
        <v>9515</v>
      </c>
      <c r="N4780" s="1" t="d">
        <v>1999-03-31</v>
      </c>
      <c r="O4780" s="4" t="s">
        <v>9515</v>
      </c>
      <c r="P4780">
        <f>IFERROR(VLOOKUP(A4780,'17. Skuldsanering vilja'!A:D,1,FALSE),0)</f>
        <v>0</v>
      </c>
      <c r="Q4780">
        <f t="shared" si="296"/>
        <v>0</v>
      </c>
      <c r="R4780" t="str">
        <f>IFERROR(VLOOKUP(M4780,'Skudsanering UC monitorering'!A:B,1,FALSE),"")</f>
        <v/>
      </c>
      <c r="S4780" t="str">
        <f>IFERROR(VLOOKUP(O4780,'Skudsanering UC monitorering'!A:B,1,FALSE),"")</f>
        <v/>
      </c>
      <c r="T4780" t="str">
        <f>IFERROR(VLOOKUP(M4780,'Skudsanering UC monitorering'!A:B,2,FALSE),"")</f>
        <v/>
      </c>
      <c r="U4780">
        <f t="shared" si="297"/>
        <v>0</v>
      </c>
      <c r="V4780">
        <f t="shared" si="298"/>
        <v>0</v>
      </c>
      <c r="W4780" s="3">
        <f t="shared" si="299"/>
        <v>0</v>
      </c>
    </row>
    <row r="4781" spans="1:23" hidden="1" x14ac:dyDescent="0.15">
      <c r="A4781" s="4" t="s">
        <v>16372</v>
      </c>
      <c r="B4781" s="1" t="d">
        <v>2023-12-31</v>
      </c>
      <c r="C4781">
        <v>277961.53999999998</v>
      </c>
      <c r="D4781" s="1" t="d">
        <v>2022-11-14</v>
      </c>
      <c r="E4781" t="s">
        <v>378</v>
      </c>
      <c r="F4781" t="s">
        <v>379</v>
      </c>
      <c r="G4781" t="s">
        <v>4629</v>
      </c>
      <c r="H4781">
        <v>1</v>
      </c>
      <c r="I4781">
        <v>6202126261</v>
      </c>
      <c r="J4781">
        <v>6202126261</v>
      </c>
      <c r="K4781" t="s">
        <v>381</v>
      </c>
      <c r="L4781" t="s">
        <v>381</v>
      </c>
      <c r="M4781" s="4" t="s">
        <v>9516</v>
      </c>
      <c r="N4781" s="1" t="d">
        <v>1962-02-12</v>
      </c>
      <c r="O4781" s="4" t="s">
        <v>381</v>
      </c>
      <c r="P4781">
        <f>IFERROR(VLOOKUP(A4781,'17. Skuldsanering vilja'!A:D,1,FALSE),0)</f>
        <v>0</v>
      </c>
      <c r="Q4781">
        <f t="shared" si="296"/>
        <v>0</v>
      </c>
      <c r="R4781" t="str">
        <f>IFERROR(VLOOKUP(M4781,'Skudsanering UC monitorering'!A:B,1,FALSE),"")</f>
        <v/>
      </c>
      <c r="S4781" t="str">
        <f>IFERROR(VLOOKUP(O4781,'Skudsanering UC monitorering'!A:B,1,FALSE),"")</f>
        <v/>
      </c>
      <c r="T4781" t="str">
        <f>IFERROR(VLOOKUP(M4781,'Skudsanering UC monitorering'!A:B,2,FALSE),"")</f>
        <v/>
      </c>
      <c r="U4781">
        <f t="shared" si="297"/>
        <v>0</v>
      </c>
      <c r="V4781">
        <f t="shared" si="298"/>
        <v>0</v>
      </c>
      <c r="W4781" s="3">
        <f t="shared" si="299"/>
        <v>0</v>
      </c>
    </row>
    <row r="4782" spans="1:23" hidden="1" x14ac:dyDescent="0.15">
      <c r="A4782" s="4" t="s">
        <v>16373</v>
      </c>
      <c r="B4782" s="1" t="d">
        <v>2023-12-31</v>
      </c>
      <c r="C4782">
        <v>241629.6</v>
      </c>
      <c r="D4782" s="1" t="d">
        <v>2022-11-15</v>
      </c>
      <c r="E4782" t="s">
        <v>378</v>
      </c>
      <c r="F4782" t="s">
        <v>379</v>
      </c>
      <c r="G4782" t="s">
        <v>3371</v>
      </c>
      <c r="H4782">
        <v>1</v>
      </c>
      <c r="I4782">
        <v>9412173438</v>
      </c>
      <c r="J4782">
        <v>9412173438</v>
      </c>
      <c r="K4782" t="s">
        <v>381</v>
      </c>
      <c r="L4782" t="s">
        <v>381</v>
      </c>
      <c r="M4782" s="4" t="s">
        <v>9517</v>
      </c>
      <c r="N4782" s="1" t="d">
        <v>1994-12-17</v>
      </c>
      <c r="O4782" s="4" t="s">
        <v>381</v>
      </c>
      <c r="P4782">
        <f>IFERROR(VLOOKUP(A4782,'17. Skuldsanering vilja'!A:D,1,FALSE),0)</f>
        <v>0</v>
      </c>
      <c r="Q4782">
        <f t="shared" si="296"/>
        <v>0</v>
      </c>
      <c r="R4782" t="str">
        <f>IFERROR(VLOOKUP(M4782,'Skudsanering UC monitorering'!A:B,1,FALSE),"")</f>
        <v/>
      </c>
      <c r="S4782" t="str">
        <f>IFERROR(VLOOKUP(O4782,'Skudsanering UC monitorering'!A:B,1,FALSE),"")</f>
        <v/>
      </c>
      <c r="T4782" t="str">
        <f>IFERROR(VLOOKUP(M4782,'Skudsanering UC monitorering'!A:B,2,FALSE),"")</f>
        <v/>
      </c>
      <c r="U4782">
        <f t="shared" si="297"/>
        <v>0</v>
      </c>
      <c r="V4782">
        <f t="shared" si="298"/>
        <v>0</v>
      </c>
      <c r="W4782" s="3">
        <f t="shared" si="299"/>
        <v>0</v>
      </c>
    </row>
    <row r="4783" spans="1:23" hidden="1" x14ac:dyDescent="0.15">
      <c r="A4783" s="4" t="s">
        <v>16374</v>
      </c>
      <c r="B4783" s="1" t="d">
        <v>2023-12-31</v>
      </c>
      <c r="C4783">
        <v>94623.679999999993</v>
      </c>
      <c r="D4783" s="1" t="d">
        <v>2022-11-18</v>
      </c>
      <c r="E4783" t="s">
        <v>378</v>
      </c>
      <c r="F4783" t="s">
        <v>379</v>
      </c>
      <c r="G4783" t="s">
        <v>3630</v>
      </c>
      <c r="H4783">
        <v>1</v>
      </c>
      <c r="I4783">
        <v>7806124629</v>
      </c>
      <c r="J4783">
        <v>7806124629</v>
      </c>
      <c r="K4783" t="s">
        <v>381</v>
      </c>
      <c r="L4783" t="s">
        <v>381</v>
      </c>
      <c r="M4783" s="4" t="s">
        <v>9518</v>
      </c>
      <c r="N4783" s="1" t="d">
        <v>1978-06-12</v>
      </c>
      <c r="O4783" s="4" t="s">
        <v>381</v>
      </c>
      <c r="P4783">
        <f>IFERROR(VLOOKUP(A4783,'17. Skuldsanering vilja'!A:D,1,FALSE),0)</f>
        <v>0</v>
      </c>
      <c r="Q4783">
        <f t="shared" si="296"/>
        <v>0</v>
      </c>
      <c r="R4783" t="str">
        <f>IFERROR(VLOOKUP(M4783,'Skudsanering UC monitorering'!A:B,1,FALSE),"")</f>
        <v/>
      </c>
      <c r="S4783" t="str">
        <f>IFERROR(VLOOKUP(O4783,'Skudsanering UC monitorering'!A:B,1,FALSE),"")</f>
        <v/>
      </c>
      <c r="T4783" t="str">
        <f>IFERROR(VLOOKUP(M4783,'Skudsanering UC monitorering'!A:B,2,FALSE),"")</f>
        <v/>
      </c>
      <c r="U4783">
        <f t="shared" si="297"/>
        <v>0</v>
      </c>
      <c r="V4783">
        <f t="shared" si="298"/>
        <v>0</v>
      </c>
      <c r="W4783" s="3">
        <f t="shared" si="299"/>
        <v>0</v>
      </c>
    </row>
    <row r="4784" spans="1:23" hidden="1" x14ac:dyDescent="0.15">
      <c r="A4784" s="4" t="s">
        <v>16375</v>
      </c>
      <c r="B4784" s="1" t="d">
        <v>2023-12-31</v>
      </c>
      <c r="C4784">
        <v>138063.42000000001</v>
      </c>
      <c r="D4784" s="1" t="d">
        <v>2022-11-15</v>
      </c>
      <c r="E4784" t="s">
        <v>378</v>
      </c>
      <c r="F4784" t="s">
        <v>379</v>
      </c>
      <c r="G4784" t="s">
        <v>4601</v>
      </c>
      <c r="H4784">
        <v>1</v>
      </c>
      <c r="I4784">
        <v>8605056798</v>
      </c>
      <c r="J4784">
        <v>8605056798</v>
      </c>
      <c r="K4784" t="s">
        <v>381</v>
      </c>
      <c r="L4784" t="s">
        <v>381</v>
      </c>
      <c r="M4784" s="4" t="s">
        <v>9519</v>
      </c>
      <c r="N4784" s="1" t="d">
        <v>1986-05-05</v>
      </c>
      <c r="O4784" s="4" t="s">
        <v>381</v>
      </c>
      <c r="P4784">
        <f>IFERROR(VLOOKUP(A4784,'17. Skuldsanering vilja'!A:D,1,FALSE),0)</f>
        <v>0</v>
      </c>
      <c r="Q4784">
        <f t="shared" si="296"/>
        <v>0</v>
      </c>
      <c r="R4784" t="str">
        <f>IFERROR(VLOOKUP(M4784,'Skudsanering UC monitorering'!A:B,1,FALSE),"")</f>
        <v/>
      </c>
      <c r="S4784" t="str">
        <f>IFERROR(VLOOKUP(O4784,'Skudsanering UC monitorering'!A:B,1,FALSE),"")</f>
        <v/>
      </c>
      <c r="T4784" t="str">
        <f>IFERROR(VLOOKUP(M4784,'Skudsanering UC monitorering'!A:B,2,FALSE),"")</f>
        <v/>
      </c>
      <c r="U4784">
        <f t="shared" si="297"/>
        <v>0</v>
      </c>
      <c r="V4784">
        <f t="shared" si="298"/>
        <v>0</v>
      </c>
      <c r="W4784" s="3">
        <f t="shared" si="299"/>
        <v>0</v>
      </c>
    </row>
    <row r="4785" spans="1:23" hidden="1" x14ac:dyDescent="0.15">
      <c r="A4785" s="4" t="s">
        <v>16376</v>
      </c>
      <c r="B4785" s="1" t="d">
        <v>2023-12-31</v>
      </c>
      <c r="C4785">
        <v>46569.37</v>
      </c>
      <c r="D4785" s="1" t="d">
        <v>2022-11-14</v>
      </c>
      <c r="E4785" t="s">
        <v>378</v>
      </c>
      <c r="F4785" t="s">
        <v>379</v>
      </c>
      <c r="G4785" t="s">
        <v>4644</v>
      </c>
      <c r="H4785">
        <v>1</v>
      </c>
      <c r="I4785">
        <v>6206060318</v>
      </c>
      <c r="J4785">
        <v>6206060318</v>
      </c>
      <c r="K4785" t="s">
        <v>381</v>
      </c>
      <c r="L4785" t="s">
        <v>381</v>
      </c>
      <c r="M4785" s="4" t="s">
        <v>9520</v>
      </c>
      <c r="N4785" s="1" t="d">
        <v>1962-06-06</v>
      </c>
      <c r="O4785" s="4" t="s">
        <v>381</v>
      </c>
      <c r="P4785">
        <f>IFERROR(VLOOKUP(A4785,'17. Skuldsanering vilja'!A:D,1,FALSE),0)</f>
        <v>0</v>
      </c>
      <c r="Q4785">
        <f t="shared" si="296"/>
        <v>0</v>
      </c>
      <c r="R4785" t="str">
        <f>IFERROR(VLOOKUP(M4785,'Skudsanering UC monitorering'!A:B,1,FALSE),"")</f>
        <v/>
      </c>
      <c r="S4785" t="str">
        <f>IFERROR(VLOOKUP(O4785,'Skudsanering UC monitorering'!A:B,1,FALSE),"")</f>
        <v/>
      </c>
      <c r="T4785" t="str">
        <f>IFERROR(VLOOKUP(M4785,'Skudsanering UC monitorering'!A:B,2,FALSE),"")</f>
        <v/>
      </c>
      <c r="U4785">
        <f t="shared" si="297"/>
        <v>0</v>
      </c>
      <c r="V4785">
        <f t="shared" si="298"/>
        <v>0</v>
      </c>
      <c r="W4785" s="3">
        <f t="shared" si="299"/>
        <v>0</v>
      </c>
    </row>
    <row r="4786" spans="1:23" hidden="1" x14ac:dyDescent="0.15">
      <c r="A4786" s="4" t="s">
        <v>16377</v>
      </c>
      <c r="B4786" s="1" t="d">
        <v>2023-12-31</v>
      </c>
      <c r="C4786">
        <v>208818.53</v>
      </c>
      <c r="D4786" s="1" t="d">
        <v>2022-11-15</v>
      </c>
      <c r="E4786" t="s">
        <v>378</v>
      </c>
      <c r="F4786" t="s">
        <v>379</v>
      </c>
      <c r="G4786" t="s">
        <v>3804</v>
      </c>
      <c r="H4786">
        <v>1</v>
      </c>
      <c r="I4786">
        <v>9810236654</v>
      </c>
      <c r="J4786">
        <v>9810236654</v>
      </c>
      <c r="K4786" t="s">
        <v>381</v>
      </c>
      <c r="L4786" t="s">
        <v>381</v>
      </c>
      <c r="M4786" s="4" t="s">
        <v>9521</v>
      </c>
      <c r="N4786" s="1" t="d">
        <v>1998-10-23</v>
      </c>
      <c r="O4786" s="4" t="s">
        <v>381</v>
      </c>
      <c r="P4786">
        <f>IFERROR(VLOOKUP(A4786,'17. Skuldsanering vilja'!A:D,1,FALSE),0)</f>
        <v>0</v>
      </c>
      <c r="Q4786">
        <f t="shared" si="296"/>
        <v>0</v>
      </c>
      <c r="R4786" t="str">
        <f>IFERROR(VLOOKUP(M4786,'Skudsanering UC monitorering'!A:B,1,FALSE),"")</f>
        <v/>
      </c>
      <c r="S4786" t="str">
        <f>IFERROR(VLOOKUP(O4786,'Skudsanering UC monitorering'!A:B,1,FALSE),"")</f>
        <v/>
      </c>
      <c r="T4786" t="str">
        <f>IFERROR(VLOOKUP(M4786,'Skudsanering UC monitorering'!A:B,2,FALSE),"")</f>
        <v/>
      </c>
      <c r="U4786">
        <f t="shared" si="297"/>
        <v>0</v>
      </c>
      <c r="V4786">
        <f t="shared" si="298"/>
        <v>0</v>
      </c>
      <c r="W4786" s="3">
        <f t="shared" si="299"/>
        <v>0</v>
      </c>
    </row>
    <row r="4787" spans="1:23" hidden="1" x14ac:dyDescent="0.15">
      <c r="A4787" s="4" t="s">
        <v>16378</v>
      </c>
      <c r="B4787" s="1" t="d">
        <v>2023-12-31</v>
      </c>
      <c r="C4787">
        <v>105612.4</v>
      </c>
      <c r="D4787" s="1" t="d">
        <v>2022-12-12</v>
      </c>
      <c r="E4787" t="s">
        <v>378</v>
      </c>
      <c r="F4787" t="s">
        <v>379</v>
      </c>
      <c r="G4787" t="s">
        <v>4633</v>
      </c>
      <c r="H4787">
        <v>2</v>
      </c>
      <c r="I4787">
        <v>8512316509</v>
      </c>
      <c r="J4787">
        <v>8512316509</v>
      </c>
      <c r="K4787" t="s">
        <v>381</v>
      </c>
      <c r="L4787" t="s">
        <v>381</v>
      </c>
      <c r="M4787" s="4" t="s">
        <v>9522</v>
      </c>
      <c r="N4787" s="1" t="d">
        <v>1985-12-31</v>
      </c>
      <c r="O4787" s="4" t="s">
        <v>9522</v>
      </c>
      <c r="P4787">
        <f>IFERROR(VLOOKUP(A4787,'17. Skuldsanering vilja'!A:D,1,FALSE),0)</f>
        <v>0</v>
      </c>
      <c r="Q4787">
        <f t="shared" si="296"/>
        <v>0</v>
      </c>
      <c r="R4787" t="str">
        <f>IFERROR(VLOOKUP(M4787,'Skudsanering UC monitorering'!A:B,1,FALSE),"")</f>
        <v/>
      </c>
      <c r="S4787" t="str">
        <f>IFERROR(VLOOKUP(O4787,'Skudsanering UC monitorering'!A:B,1,FALSE),"")</f>
        <v/>
      </c>
      <c r="T4787" t="str">
        <f>IFERROR(VLOOKUP(M4787,'Skudsanering UC monitorering'!A:B,2,FALSE),"")</f>
        <v/>
      </c>
      <c r="U4787">
        <f t="shared" si="297"/>
        <v>0</v>
      </c>
      <c r="V4787">
        <f t="shared" si="298"/>
        <v>0</v>
      </c>
      <c r="W4787" s="3">
        <f t="shared" si="299"/>
        <v>0</v>
      </c>
    </row>
    <row r="4788" spans="1:23" hidden="1" x14ac:dyDescent="0.15">
      <c r="A4788" s="4" t="s">
        <v>16379</v>
      </c>
      <c r="B4788" s="1" t="d">
        <v>2023-12-31</v>
      </c>
      <c r="C4788">
        <v>56168.73</v>
      </c>
      <c r="D4788" s="1" t="d">
        <v>2022-11-16</v>
      </c>
      <c r="E4788" t="s">
        <v>378</v>
      </c>
      <c r="F4788" t="s">
        <v>539</v>
      </c>
      <c r="G4788" t="s">
        <v>3630</v>
      </c>
      <c r="H4788">
        <v>1</v>
      </c>
      <c r="I4788">
        <v>7302011643</v>
      </c>
      <c r="J4788">
        <v>7302011643</v>
      </c>
      <c r="K4788" t="s">
        <v>381</v>
      </c>
      <c r="L4788" t="s">
        <v>381</v>
      </c>
      <c r="M4788" s="4" t="s">
        <v>9523</v>
      </c>
      <c r="N4788" s="1" t="d">
        <v>1973-02-01</v>
      </c>
      <c r="O4788" s="4" t="s">
        <v>381</v>
      </c>
      <c r="P4788">
        <f>IFERROR(VLOOKUP(A4788,'17. Skuldsanering vilja'!A:D,1,FALSE),0)</f>
        <v>0</v>
      </c>
      <c r="Q4788">
        <f t="shared" si="296"/>
        <v>0</v>
      </c>
      <c r="R4788" t="str">
        <f>IFERROR(VLOOKUP(M4788,'Skudsanering UC monitorering'!A:B,1,FALSE),"")</f>
        <v/>
      </c>
      <c r="S4788" t="str">
        <f>IFERROR(VLOOKUP(O4788,'Skudsanering UC monitorering'!A:B,1,FALSE),"")</f>
        <v/>
      </c>
      <c r="T4788" t="str">
        <f>IFERROR(VLOOKUP(M4788,'Skudsanering UC monitorering'!A:B,2,FALSE),"")</f>
        <v/>
      </c>
      <c r="U4788">
        <f t="shared" si="297"/>
        <v>0</v>
      </c>
      <c r="V4788">
        <f t="shared" si="298"/>
        <v>0</v>
      </c>
      <c r="W4788" s="3">
        <f t="shared" si="299"/>
        <v>0</v>
      </c>
    </row>
    <row r="4789" spans="1:23" hidden="1" x14ac:dyDescent="0.15">
      <c r="A4789" s="4" t="s">
        <v>16380</v>
      </c>
      <c r="B4789" s="1" t="d">
        <v>2023-12-31</v>
      </c>
      <c r="C4789">
        <v>283213.58</v>
      </c>
      <c r="D4789" s="1" t="d">
        <v>2022-11-14</v>
      </c>
      <c r="E4789" t="s">
        <v>378</v>
      </c>
      <c r="F4789" t="s">
        <v>539</v>
      </c>
      <c r="G4789" t="s">
        <v>4645</v>
      </c>
      <c r="H4789">
        <v>1</v>
      </c>
      <c r="I4789">
        <v>8707050442</v>
      </c>
      <c r="J4789">
        <v>8707050442</v>
      </c>
      <c r="K4789" t="s">
        <v>381</v>
      </c>
      <c r="L4789" t="s">
        <v>381</v>
      </c>
      <c r="M4789" s="4" t="s">
        <v>9524</v>
      </c>
      <c r="N4789" s="1" t="d">
        <v>1987-07-05</v>
      </c>
      <c r="O4789" s="4" t="s">
        <v>381</v>
      </c>
      <c r="P4789">
        <f>IFERROR(VLOOKUP(A4789,'17. Skuldsanering vilja'!A:D,1,FALSE),0)</f>
        <v>0</v>
      </c>
      <c r="Q4789">
        <f t="shared" si="296"/>
        <v>0</v>
      </c>
      <c r="R4789" t="str">
        <f>IFERROR(VLOOKUP(M4789,'Skudsanering UC monitorering'!A:B,1,FALSE),"")</f>
        <v/>
      </c>
      <c r="S4789" t="str">
        <f>IFERROR(VLOOKUP(O4789,'Skudsanering UC monitorering'!A:B,1,FALSE),"")</f>
        <v/>
      </c>
      <c r="T4789" t="str">
        <f>IFERROR(VLOOKUP(M4789,'Skudsanering UC monitorering'!A:B,2,FALSE),"")</f>
        <v/>
      </c>
      <c r="U4789">
        <f t="shared" si="297"/>
        <v>0</v>
      </c>
      <c r="V4789">
        <f t="shared" si="298"/>
        <v>0</v>
      </c>
      <c r="W4789" s="3">
        <f t="shared" si="299"/>
        <v>0</v>
      </c>
    </row>
    <row r="4790" spans="1:23" hidden="1" x14ac:dyDescent="0.15">
      <c r="A4790" s="4" t="s">
        <v>16381</v>
      </c>
      <c r="B4790" s="1" t="d">
        <v>2023-12-31</v>
      </c>
      <c r="C4790">
        <v>291517.67</v>
      </c>
      <c r="D4790" s="1" t="d">
        <v>2022-12-28</v>
      </c>
      <c r="E4790" t="s">
        <v>378</v>
      </c>
      <c r="F4790" t="s">
        <v>379</v>
      </c>
      <c r="G4790" t="s">
        <v>3737</v>
      </c>
      <c r="H4790">
        <v>1</v>
      </c>
      <c r="I4790">
        <v>9602032048</v>
      </c>
      <c r="J4790">
        <v>9602032048</v>
      </c>
      <c r="K4790" t="s">
        <v>381</v>
      </c>
      <c r="L4790" t="s">
        <v>381</v>
      </c>
      <c r="M4790" s="4" t="s">
        <v>9525</v>
      </c>
      <c r="N4790" s="1" t="d">
        <v>1996-02-03</v>
      </c>
      <c r="O4790" s="4" t="s">
        <v>381</v>
      </c>
      <c r="P4790">
        <f>IFERROR(VLOOKUP(A4790,'17. Skuldsanering vilja'!A:D,1,FALSE),0)</f>
        <v>0</v>
      </c>
      <c r="Q4790">
        <f t="shared" si="296"/>
        <v>0</v>
      </c>
      <c r="R4790" t="str">
        <f>IFERROR(VLOOKUP(M4790,'Skudsanering UC monitorering'!A:B,1,FALSE),"")</f>
        <v/>
      </c>
      <c r="S4790" t="str">
        <f>IFERROR(VLOOKUP(O4790,'Skudsanering UC monitorering'!A:B,1,FALSE),"")</f>
        <v/>
      </c>
      <c r="T4790" t="str">
        <f>IFERROR(VLOOKUP(M4790,'Skudsanering UC monitorering'!A:B,2,FALSE),"")</f>
        <v/>
      </c>
      <c r="U4790">
        <f t="shared" si="297"/>
        <v>0</v>
      </c>
      <c r="V4790">
        <f t="shared" si="298"/>
        <v>0</v>
      </c>
      <c r="W4790" s="3">
        <f t="shared" si="299"/>
        <v>0</v>
      </c>
    </row>
    <row r="4791" spans="1:23" hidden="1" x14ac:dyDescent="0.15">
      <c r="A4791" s="4" t="s">
        <v>16382</v>
      </c>
      <c r="B4791" s="1" t="d">
        <v>2023-12-31</v>
      </c>
      <c r="C4791">
        <v>492493.24</v>
      </c>
      <c r="D4791" s="1" t="d">
        <v>2022-11-21</v>
      </c>
      <c r="E4791" t="s">
        <v>378</v>
      </c>
      <c r="F4791" t="s">
        <v>379</v>
      </c>
      <c r="G4791" t="s">
        <v>4548</v>
      </c>
      <c r="H4791">
        <v>2</v>
      </c>
      <c r="I4791">
        <v>9607294684</v>
      </c>
      <c r="J4791">
        <v>9607294684</v>
      </c>
      <c r="K4791" t="s">
        <v>381</v>
      </c>
      <c r="L4791" t="s">
        <v>381</v>
      </c>
      <c r="M4791" s="4" t="s">
        <v>9526</v>
      </c>
      <c r="N4791" s="1" t="d">
        <v>1996-07-29</v>
      </c>
      <c r="O4791" s="4" t="s">
        <v>9526</v>
      </c>
      <c r="P4791">
        <f>IFERROR(VLOOKUP(A4791,'17. Skuldsanering vilja'!A:D,1,FALSE),0)</f>
        <v>0</v>
      </c>
      <c r="Q4791">
        <f t="shared" si="296"/>
        <v>0</v>
      </c>
      <c r="R4791" t="str">
        <f>IFERROR(VLOOKUP(M4791,'Skudsanering UC monitorering'!A:B,1,FALSE),"")</f>
        <v/>
      </c>
      <c r="S4791" t="str">
        <f>IFERROR(VLOOKUP(O4791,'Skudsanering UC monitorering'!A:B,1,FALSE),"")</f>
        <v/>
      </c>
      <c r="T4791" t="str">
        <f>IFERROR(VLOOKUP(M4791,'Skudsanering UC monitorering'!A:B,2,FALSE),"")</f>
        <v/>
      </c>
      <c r="U4791">
        <f t="shared" si="297"/>
        <v>0</v>
      </c>
      <c r="V4791">
        <f t="shared" si="298"/>
        <v>0</v>
      </c>
      <c r="W4791" s="3">
        <f t="shared" si="299"/>
        <v>0</v>
      </c>
    </row>
    <row r="4792" spans="1:23" hidden="1" x14ac:dyDescent="0.15">
      <c r="A4792" s="4" t="s">
        <v>16383</v>
      </c>
      <c r="B4792" s="1" t="d">
        <v>2023-12-31</v>
      </c>
      <c r="C4792">
        <v>215857.4</v>
      </c>
      <c r="D4792" s="1" t="d">
        <v>2022-11-17</v>
      </c>
      <c r="E4792" t="s">
        <v>378</v>
      </c>
      <c r="F4792" t="s">
        <v>379</v>
      </c>
      <c r="G4792" t="s">
        <v>1811</v>
      </c>
      <c r="H4792">
        <v>1</v>
      </c>
      <c r="I4792">
        <v>9106230734</v>
      </c>
      <c r="J4792">
        <v>9106230734</v>
      </c>
      <c r="K4792" t="s">
        <v>381</v>
      </c>
      <c r="L4792" t="s">
        <v>381</v>
      </c>
      <c r="M4792" s="4" t="s">
        <v>9527</v>
      </c>
      <c r="N4792" s="1" t="d">
        <v>1991-06-23</v>
      </c>
      <c r="O4792" s="4" t="s">
        <v>381</v>
      </c>
      <c r="P4792">
        <f>IFERROR(VLOOKUP(A4792,'17. Skuldsanering vilja'!A:D,1,FALSE),0)</f>
        <v>0</v>
      </c>
      <c r="Q4792">
        <f t="shared" si="296"/>
        <v>0</v>
      </c>
      <c r="R4792" t="str">
        <f>IFERROR(VLOOKUP(M4792,'Skudsanering UC monitorering'!A:B,1,FALSE),"")</f>
        <v/>
      </c>
      <c r="S4792" t="str">
        <f>IFERROR(VLOOKUP(O4792,'Skudsanering UC monitorering'!A:B,1,FALSE),"")</f>
        <v/>
      </c>
      <c r="T4792" t="str">
        <f>IFERROR(VLOOKUP(M4792,'Skudsanering UC monitorering'!A:B,2,FALSE),"")</f>
        <v/>
      </c>
      <c r="U4792">
        <f t="shared" si="297"/>
        <v>0</v>
      </c>
      <c r="V4792">
        <f t="shared" si="298"/>
        <v>0</v>
      </c>
      <c r="W4792" s="3">
        <f t="shared" si="299"/>
        <v>0</v>
      </c>
    </row>
    <row r="4793" spans="1:23" hidden="1" x14ac:dyDescent="0.15">
      <c r="A4793" s="4" t="s">
        <v>16384</v>
      </c>
      <c r="B4793" s="1" t="d">
        <v>2023-12-31</v>
      </c>
      <c r="C4793">
        <v>95885.28</v>
      </c>
      <c r="D4793" s="1" t="d">
        <v>2022-12-02</v>
      </c>
      <c r="E4793" t="s">
        <v>378</v>
      </c>
      <c r="F4793" t="s">
        <v>379</v>
      </c>
      <c r="G4793" t="s">
        <v>4646</v>
      </c>
      <c r="H4793">
        <v>1</v>
      </c>
      <c r="I4793">
        <v>7208067319</v>
      </c>
      <c r="J4793">
        <v>7208067319</v>
      </c>
      <c r="K4793" t="s">
        <v>381</v>
      </c>
      <c r="L4793" t="s">
        <v>381</v>
      </c>
      <c r="M4793" s="4" t="s">
        <v>9528</v>
      </c>
      <c r="N4793" s="1" t="d">
        <v>1972-08-06</v>
      </c>
      <c r="O4793" s="4" t="s">
        <v>381</v>
      </c>
      <c r="P4793">
        <f>IFERROR(VLOOKUP(A4793,'17. Skuldsanering vilja'!A:D,1,FALSE),0)</f>
        <v>0</v>
      </c>
      <c r="Q4793">
        <f t="shared" si="296"/>
        <v>0</v>
      </c>
      <c r="R4793" t="str">
        <f>IFERROR(VLOOKUP(M4793,'Skudsanering UC monitorering'!A:B,1,FALSE),"")</f>
        <v/>
      </c>
      <c r="S4793" t="str">
        <f>IFERROR(VLOOKUP(O4793,'Skudsanering UC monitorering'!A:B,1,FALSE),"")</f>
        <v/>
      </c>
      <c r="T4793" t="str">
        <f>IFERROR(VLOOKUP(M4793,'Skudsanering UC monitorering'!A:B,2,FALSE),"")</f>
        <v/>
      </c>
      <c r="U4793">
        <f t="shared" si="297"/>
        <v>0</v>
      </c>
      <c r="V4793">
        <f t="shared" si="298"/>
        <v>0</v>
      </c>
      <c r="W4793" s="3">
        <f t="shared" si="299"/>
        <v>0</v>
      </c>
    </row>
    <row r="4794" spans="1:23" hidden="1" x14ac:dyDescent="0.15">
      <c r="A4794" s="4" t="s">
        <v>16385</v>
      </c>
      <c r="B4794" s="1" t="d">
        <v>2023-12-31</v>
      </c>
      <c r="C4794">
        <v>281780.06</v>
      </c>
      <c r="D4794" s="1" t="d">
        <v>2022-11-21</v>
      </c>
      <c r="E4794" t="s">
        <v>378</v>
      </c>
      <c r="F4794" t="s">
        <v>379</v>
      </c>
      <c r="G4794" t="s">
        <v>3630</v>
      </c>
      <c r="H4794">
        <v>1</v>
      </c>
      <c r="I4794">
        <v>7407101257</v>
      </c>
      <c r="J4794">
        <v>7407101257</v>
      </c>
      <c r="K4794" t="s">
        <v>381</v>
      </c>
      <c r="L4794" t="s">
        <v>381</v>
      </c>
      <c r="M4794" s="4" t="s">
        <v>9529</v>
      </c>
      <c r="N4794" s="1" t="d">
        <v>1974-07-10</v>
      </c>
      <c r="O4794" s="4" t="s">
        <v>381</v>
      </c>
      <c r="P4794">
        <f>IFERROR(VLOOKUP(A4794,'17. Skuldsanering vilja'!A:D,1,FALSE),0)</f>
        <v>0</v>
      </c>
      <c r="Q4794">
        <f t="shared" si="296"/>
        <v>0</v>
      </c>
      <c r="R4794" t="str">
        <f>IFERROR(VLOOKUP(M4794,'Skudsanering UC monitorering'!A:B,1,FALSE),"")</f>
        <v/>
      </c>
      <c r="S4794" t="str">
        <f>IFERROR(VLOOKUP(O4794,'Skudsanering UC monitorering'!A:B,1,FALSE),"")</f>
        <v/>
      </c>
      <c r="T4794" t="str">
        <f>IFERROR(VLOOKUP(M4794,'Skudsanering UC monitorering'!A:B,2,FALSE),"")</f>
        <v/>
      </c>
      <c r="U4794">
        <f t="shared" si="297"/>
        <v>0</v>
      </c>
      <c r="V4794">
        <f t="shared" si="298"/>
        <v>0</v>
      </c>
      <c r="W4794" s="3">
        <f t="shared" si="299"/>
        <v>0</v>
      </c>
    </row>
    <row r="4795" spans="1:23" hidden="1" x14ac:dyDescent="0.15">
      <c r="A4795" s="4" t="s">
        <v>16386</v>
      </c>
      <c r="B4795" s="1" t="d">
        <v>2023-12-31</v>
      </c>
      <c r="C4795">
        <v>91634.12</v>
      </c>
      <c r="D4795" s="1" t="d">
        <v>2022-11-28</v>
      </c>
      <c r="E4795" t="s">
        <v>378</v>
      </c>
      <c r="F4795" t="s">
        <v>379</v>
      </c>
      <c r="G4795" t="s">
        <v>410</v>
      </c>
      <c r="H4795">
        <v>2</v>
      </c>
      <c r="I4795">
        <v>9710023517</v>
      </c>
      <c r="J4795">
        <v>9710023517</v>
      </c>
      <c r="K4795" t="s">
        <v>381</v>
      </c>
      <c r="L4795" t="s">
        <v>381</v>
      </c>
      <c r="M4795" s="4" t="s">
        <v>9530</v>
      </c>
      <c r="N4795" s="1" t="d">
        <v>1997-10-02</v>
      </c>
      <c r="O4795" s="4" t="s">
        <v>9530</v>
      </c>
      <c r="P4795">
        <f>IFERROR(VLOOKUP(A4795,'17. Skuldsanering vilja'!A:D,1,FALSE),0)</f>
        <v>0</v>
      </c>
      <c r="Q4795">
        <f t="shared" si="296"/>
        <v>0</v>
      </c>
      <c r="R4795" t="str">
        <f>IFERROR(VLOOKUP(M4795,'Skudsanering UC monitorering'!A:B,1,FALSE),"")</f>
        <v/>
      </c>
      <c r="S4795" t="str">
        <f>IFERROR(VLOOKUP(O4795,'Skudsanering UC monitorering'!A:B,1,FALSE),"")</f>
        <v/>
      </c>
      <c r="T4795" t="str">
        <f>IFERROR(VLOOKUP(M4795,'Skudsanering UC monitorering'!A:B,2,FALSE),"")</f>
        <v/>
      </c>
      <c r="U4795">
        <f t="shared" si="297"/>
        <v>0</v>
      </c>
      <c r="V4795">
        <f t="shared" si="298"/>
        <v>0</v>
      </c>
      <c r="W4795" s="3">
        <f t="shared" si="299"/>
        <v>0</v>
      </c>
    </row>
    <row r="4796" spans="1:23" hidden="1" x14ac:dyDescent="0.15">
      <c r="A4796" s="4" t="s">
        <v>16387</v>
      </c>
      <c r="B4796" s="1" t="d">
        <v>2023-12-31</v>
      </c>
      <c r="C4796">
        <v>163782.01999999999</v>
      </c>
      <c r="D4796" s="1" t="d">
        <v>2022-11-16</v>
      </c>
      <c r="E4796" t="s">
        <v>378</v>
      </c>
      <c r="F4796" t="s">
        <v>379</v>
      </c>
      <c r="G4796" t="s">
        <v>4647</v>
      </c>
      <c r="H4796">
        <v>1</v>
      </c>
      <c r="I4796">
        <v>9809015630</v>
      </c>
      <c r="J4796">
        <v>9809015630</v>
      </c>
      <c r="K4796" t="s">
        <v>381</v>
      </c>
      <c r="L4796" t="s">
        <v>381</v>
      </c>
      <c r="M4796" s="4" t="s">
        <v>9531</v>
      </c>
      <c r="N4796" s="1" t="d">
        <v>1998-09-01</v>
      </c>
      <c r="O4796" s="4" t="s">
        <v>381</v>
      </c>
      <c r="P4796">
        <f>IFERROR(VLOOKUP(A4796,'17. Skuldsanering vilja'!A:D,1,FALSE),0)</f>
        <v>0</v>
      </c>
      <c r="Q4796">
        <f t="shared" si="296"/>
        <v>0</v>
      </c>
      <c r="R4796" t="str">
        <f>IFERROR(VLOOKUP(M4796,'Skudsanering UC monitorering'!A:B,1,FALSE),"")</f>
        <v/>
      </c>
      <c r="S4796" t="str">
        <f>IFERROR(VLOOKUP(O4796,'Skudsanering UC monitorering'!A:B,1,FALSE),"")</f>
        <v/>
      </c>
      <c r="T4796" t="str">
        <f>IFERROR(VLOOKUP(M4796,'Skudsanering UC monitorering'!A:B,2,FALSE),"")</f>
        <v/>
      </c>
      <c r="U4796">
        <f t="shared" si="297"/>
        <v>0</v>
      </c>
      <c r="V4796">
        <f t="shared" si="298"/>
        <v>0</v>
      </c>
      <c r="W4796" s="3">
        <f t="shared" si="299"/>
        <v>0</v>
      </c>
    </row>
    <row r="4797" spans="1:23" hidden="1" x14ac:dyDescent="0.15">
      <c r="A4797" s="4" t="s">
        <v>16388</v>
      </c>
      <c r="B4797" s="1" t="d">
        <v>2023-12-31</v>
      </c>
      <c r="C4797">
        <v>204797.82</v>
      </c>
      <c r="D4797" s="1" t="d">
        <v>2022-11-16</v>
      </c>
      <c r="E4797" t="s">
        <v>378</v>
      </c>
      <c r="F4797" t="s">
        <v>379</v>
      </c>
      <c r="G4797" t="s">
        <v>3371</v>
      </c>
      <c r="H4797">
        <v>1</v>
      </c>
      <c r="I4797">
        <v>9203234050</v>
      </c>
      <c r="J4797">
        <v>9203234050</v>
      </c>
      <c r="K4797" t="s">
        <v>381</v>
      </c>
      <c r="L4797" t="s">
        <v>381</v>
      </c>
      <c r="M4797" s="4" t="s">
        <v>9532</v>
      </c>
      <c r="N4797" s="1" t="d">
        <v>1992-03-23</v>
      </c>
      <c r="O4797" s="4" t="s">
        <v>381</v>
      </c>
      <c r="P4797">
        <f>IFERROR(VLOOKUP(A4797,'17. Skuldsanering vilja'!A:D,1,FALSE),0)</f>
        <v>0</v>
      </c>
      <c r="Q4797">
        <f t="shared" si="296"/>
        <v>0</v>
      </c>
      <c r="R4797" t="str">
        <f>IFERROR(VLOOKUP(M4797,'Skudsanering UC monitorering'!A:B,1,FALSE),"")</f>
        <v/>
      </c>
      <c r="S4797" t="str">
        <f>IFERROR(VLOOKUP(O4797,'Skudsanering UC monitorering'!A:B,1,FALSE),"")</f>
        <v/>
      </c>
      <c r="T4797" t="str">
        <f>IFERROR(VLOOKUP(M4797,'Skudsanering UC monitorering'!A:B,2,FALSE),"")</f>
        <v/>
      </c>
      <c r="U4797">
        <f t="shared" si="297"/>
        <v>0</v>
      </c>
      <c r="V4797">
        <f t="shared" si="298"/>
        <v>0</v>
      </c>
      <c r="W4797" s="3">
        <f t="shared" si="299"/>
        <v>0</v>
      </c>
    </row>
    <row r="4798" spans="1:23" hidden="1" x14ac:dyDescent="0.15">
      <c r="A4798" s="4" t="s">
        <v>16389</v>
      </c>
      <c r="B4798" s="1" t="d">
        <v>2023-12-31</v>
      </c>
      <c r="C4798">
        <v>290248.53000000003</v>
      </c>
      <c r="D4798" s="1" t="d">
        <v>2022-11-21</v>
      </c>
      <c r="E4798" t="s">
        <v>378</v>
      </c>
      <c r="F4798" t="s">
        <v>379</v>
      </c>
      <c r="G4798" t="s">
        <v>3371</v>
      </c>
      <c r="H4798">
        <v>1</v>
      </c>
      <c r="I4798">
        <v>9108214751</v>
      </c>
      <c r="J4798">
        <v>9108214751</v>
      </c>
      <c r="K4798" t="s">
        <v>381</v>
      </c>
      <c r="L4798" t="s">
        <v>381</v>
      </c>
      <c r="M4798" s="4" t="s">
        <v>9533</v>
      </c>
      <c r="N4798" s="1" t="d">
        <v>1991-08-21</v>
      </c>
      <c r="O4798" s="4" t="s">
        <v>381</v>
      </c>
      <c r="P4798">
        <f>IFERROR(VLOOKUP(A4798,'17. Skuldsanering vilja'!A:D,1,FALSE),0)</f>
        <v>0</v>
      </c>
      <c r="Q4798">
        <f t="shared" si="296"/>
        <v>0</v>
      </c>
      <c r="R4798" t="str">
        <f>IFERROR(VLOOKUP(M4798,'Skudsanering UC monitorering'!A:B,1,FALSE),"")</f>
        <v/>
      </c>
      <c r="S4798" t="str">
        <f>IFERROR(VLOOKUP(O4798,'Skudsanering UC monitorering'!A:B,1,FALSE),"")</f>
        <v/>
      </c>
      <c r="T4798" t="str">
        <f>IFERROR(VLOOKUP(M4798,'Skudsanering UC monitorering'!A:B,2,FALSE),"")</f>
        <v/>
      </c>
      <c r="U4798">
        <f t="shared" si="297"/>
        <v>0</v>
      </c>
      <c r="V4798">
        <f t="shared" si="298"/>
        <v>0</v>
      </c>
      <c r="W4798" s="3">
        <f t="shared" si="299"/>
        <v>0</v>
      </c>
    </row>
    <row r="4799" spans="1:23" hidden="1" x14ac:dyDescent="0.15">
      <c r="A4799" s="4" t="s">
        <v>16390</v>
      </c>
      <c r="B4799" s="1" t="d">
        <v>2023-12-31</v>
      </c>
      <c r="C4799">
        <v>144005.17000000001</v>
      </c>
      <c r="D4799" s="1" t="d">
        <v>2022-11-18</v>
      </c>
      <c r="E4799" t="s">
        <v>378</v>
      </c>
      <c r="F4799" t="s">
        <v>539</v>
      </c>
      <c r="G4799" t="s">
        <v>4624</v>
      </c>
      <c r="H4799">
        <v>1</v>
      </c>
      <c r="I4799">
        <v>6501161530</v>
      </c>
      <c r="J4799">
        <v>6501161530</v>
      </c>
      <c r="K4799" t="s">
        <v>381</v>
      </c>
      <c r="L4799" t="s">
        <v>381</v>
      </c>
      <c r="M4799" s="4" t="s">
        <v>9534</v>
      </c>
      <c r="N4799" s="1" t="d">
        <v>1965-01-16</v>
      </c>
      <c r="O4799" s="4" t="s">
        <v>381</v>
      </c>
      <c r="P4799">
        <f>IFERROR(VLOOKUP(A4799,'17. Skuldsanering vilja'!A:D,1,FALSE),0)</f>
        <v>0</v>
      </c>
      <c r="Q4799">
        <f t="shared" si="296"/>
        <v>0</v>
      </c>
      <c r="R4799" t="str">
        <f>IFERROR(VLOOKUP(M4799,'Skudsanering UC monitorering'!A:B,1,FALSE),"")</f>
        <v/>
      </c>
      <c r="S4799" t="str">
        <f>IFERROR(VLOOKUP(O4799,'Skudsanering UC monitorering'!A:B,1,FALSE),"")</f>
        <v/>
      </c>
      <c r="T4799" t="str">
        <f>IFERROR(VLOOKUP(M4799,'Skudsanering UC monitorering'!A:B,2,FALSE),"")</f>
        <v/>
      </c>
      <c r="U4799">
        <f t="shared" si="297"/>
        <v>0</v>
      </c>
      <c r="V4799">
        <f t="shared" si="298"/>
        <v>0</v>
      </c>
      <c r="W4799" s="3">
        <f t="shared" si="299"/>
        <v>0</v>
      </c>
    </row>
    <row r="4800" spans="1:23" hidden="1" x14ac:dyDescent="0.15">
      <c r="A4800" s="4" t="s">
        <v>16391</v>
      </c>
      <c r="B4800" s="1" t="d">
        <v>2023-12-31</v>
      </c>
      <c r="C4800">
        <v>291276.34000000003</v>
      </c>
      <c r="D4800" s="1" t="d">
        <v>2022-11-17</v>
      </c>
      <c r="E4800" t="s">
        <v>378</v>
      </c>
      <c r="F4800" t="s">
        <v>379</v>
      </c>
      <c r="G4800" t="s">
        <v>4519</v>
      </c>
      <c r="H4800">
        <v>1</v>
      </c>
      <c r="I4800">
        <v>6807268252</v>
      </c>
      <c r="J4800">
        <v>6807268252</v>
      </c>
      <c r="K4800" t="s">
        <v>381</v>
      </c>
      <c r="L4800" t="s">
        <v>381</v>
      </c>
      <c r="M4800" s="4" t="s">
        <v>9535</v>
      </c>
      <c r="N4800" s="1" t="d">
        <v>1968-07-26</v>
      </c>
      <c r="O4800" s="4" t="s">
        <v>381</v>
      </c>
      <c r="P4800">
        <f>IFERROR(VLOOKUP(A4800,'17. Skuldsanering vilja'!A:D,1,FALSE),0)</f>
        <v>0</v>
      </c>
      <c r="Q4800">
        <f t="shared" si="296"/>
        <v>0</v>
      </c>
      <c r="R4800" t="str">
        <f>IFERROR(VLOOKUP(M4800,'Skudsanering UC monitorering'!A:B,1,FALSE),"")</f>
        <v/>
      </c>
      <c r="S4800" t="str">
        <f>IFERROR(VLOOKUP(O4800,'Skudsanering UC monitorering'!A:B,1,FALSE),"")</f>
        <v/>
      </c>
      <c r="T4800" t="str">
        <f>IFERROR(VLOOKUP(M4800,'Skudsanering UC monitorering'!A:B,2,FALSE),"")</f>
        <v/>
      </c>
      <c r="U4800">
        <f t="shared" si="297"/>
        <v>0</v>
      </c>
      <c r="V4800">
        <f t="shared" si="298"/>
        <v>0</v>
      </c>
      <c r="W4800" s="3">
        <f t="shared" si="299"/>
        <v>0</v>
      </c>
    </row>
    <row r="4801" spans="1:23" hidden="1" x14ac:dyDescent="0.15">
      <c r="A4801" s="4" t="s">
        <v>16392</v>
      </c>
      <c r="B4801" s="1" t="d">
        <v>2023-12-31</v>
      </c>
      <c r="C4801">
        <v>176138.75</v>
      </c>
      <c r="D4801" s="1" t="d">
        <v>2022-11-17</v>
      </c>
      <c r="E4801" t="s">
        <v>378</v>
      </c>
      <c r="F4801" t="s">
        <v>379</v>
      </c>
      <c r="G4801" t="s">
        <v>3483</v>
      </c>
      <c r="H4801">
        <v>1</v>
      </c>
      <c r="I4801">
        <v>8108155584</v>
      </c>
      <c r="J4801">
        <v>8108155584</v>
      </c>
      <c r="K4801" t="s">
        <v>381</v>
      </c>
      <c r="L4801" t="s">
        <v>381</v>
      </c>
      <c r="M4801" s="4" t="s">
        <v>9536</v>
      </c>
      <c r="N4801" s="1" t="d">
        <v>1981-08-15</v>
      </c>
      <c r="O4801" s="4" t="s">
        <v>381</v>
      </c>
      <c r="P4801">
        <f>IFERROR(VLOOKUP(A4801,'17. Skuldsanering vilja'!A:D,1,FALSE),0)</f>
        <v>0</v>
      </c>
      <c r="Q4801">
        <f t="shared" si="296"/>
        <v>0</v>
      </c>
      <c r="R4801" t="str">
        <f>IFERROR(VLOOKUP(M4801,'Skudsanering UC monitorering'!A:B,1,FALSE),"")</f>
        <v/>
      </c>
      <c r="S4801" t="str">
        <f>IFERROR(VLOOKUP(O4801,'Skudsanering UC monitorering'!A:B,1,FALSE),"")</f>
        <v/>
      </c>
      <c r="T4801" t="str">
        <f>IFERROR(VLOOKUP(M4801,'Skudsanering UC monitorering'!A:B,2,FALSE),"")</f>
        <v/>
      </c>
      <c r="U4801">
        <f t="shared" si="297"/>
        <v>0</v>
      </c>
      <c r="V4801">
        <f t="shared" si="298"/>
        <v>0</v>
      </c>
      <c r="W4801" s="3">
        <f t="shared" si="299"/>
        <v>0</v>
      </c>
    </row>
    <row r="4802" spans="1:23" hidden="1" x14ac:dyDescent="0.15">
      <c r="A4802" s="4" t="s">
        <v>16393</v>
      </c>
      <c r="B4802" s="1" t="d">
        <v>2023-12-31</v>
      </c>
      <c r="C4802">
        <v>235637.21</v>
      </c>
      <c r="D4802" s="1" t="d">
        <v>2022-11-17</v>
      </c>
      <c r="E4802" t="s">
        <v>378</v>
      </c>
      <c r="F4802" t="s">
        <v>379</v>
      </c>
      <c r="G4802" t="s">
        <v>2793</v>
      </c>
      <c r="H4802">
        <v>2</v>
      </c>
      <c r="I4802">
        <v>9005183380</v>
      </c>
      <c r="J4802">
        <v>9005183380</v>
      </c>
      <c r="K4802" t="s">
        <v>381</v>
      </c>
      <c r="L4802" t="s">
        <v>381</v>
      </c>
      <c r="M4802" s="4" t="s">
        <v>9537</v>
      </c>
      <c r="N4802" s="1" t="d">
        <v>1990-05-18</v>
      </c>
      <c r="O4802" s="4" t="s">
        <v>9537</v>
      </c>
      <c r="P4802">
        <f>IFERROR(VLOOKUP(A4802,'17. Skuldsanering vilja'!A:D,1,FALSE),0)</f>
        <v>0</v>
      </c>
      <c r="Q4802">
        <f t="shared" si="296"/>
        <v>0</v>
      </c>
      <c r="R4802" t="str">
        <f>IFERROR(VLOOKUP(M4802,'Skudsanering UC monitorering'!A:B,1,FALSE),"")</f>
        <v/>
      </c>
      <c r="S4802" t="str">
        <f>IFERROR(VLOOKUP(O4802,'Skudsanering UC monitorering'!A:B,1,FALSE),"")</f>
        <v/>
      </c>
      <c r="T4802" t="str">
        <f>IFERROR(VLOOKUP(M4802,'Skudsanering UC monitorering'!A:B,2,FALSE),"")</f>
        <v/>
      </c>
      <c r="U4802">
        <f t="shared" si="297"/>
        <v>0</v>
      </c>
      <c r="V4802">
        <f t="shared" si="298"/>
        <v>0</v>
      </c>
      <c r="W4802" s="3">
        <f t="shared" si="299"/>
        <v>0</v>
      </c>
    </row>
    <row r="4803" spans="1:23" hidden="1" x14ac:dyDescent="0.15">
      <c r="A4803" s="4" t="s">
        <v>16394</v>
      </c>
      <c r="B4803" s="1" t="d">
        <v>2023-12-31</v>
      </c>
      <c r="C4803">
        <v>416883.67</v>
      </c>
      <c r="D4803" s="1" t="d">
        <v>2023-01-13</v>
      </c>
      <c r="E4803" t="s">
        <v>378</v>
      </c>
      <c r="F4803" t="s">
        <v>379</v>
      </c>
      <c r="G4803" t="s">
        <v>415</v>
      </c>
      <c r="H4803">
        <v>2</v>
      </c>
      <c r="I4803">
        <v>7812121429</v>
      </c>
      <c r="J4803">
        <v>7812121429</v>
      </c>
      <c r="K4803" t="s">
        <v>381</v>
      </c>
      <c r="L4803" t="s">
        <v>381</v>
      </c>
      <c r="M4803" s="4" t="s">
        <v>9538</v>
      </c>
      <c r="N4803" s="1" t="d">
        <v>1978-12-12</v>
      </c>
      <c r="O4803" s="4" t="s">
        <v>9538</v>
      </c>
      <c r="P4803">
        <f>IFERROR(VLOOKUP(A4803,'17. Skuldsanering vilja'!A:D,1,FALSE),0)</f>
        <v>0</v>
      </c>
      <c r="Q4803">
        <f t="shared" ref="Q4803:Q4866" si="300">IF(P4803=0,0,1)</f>
        <v>0</v>
      </c>
      <c r="R4803" t="str">
        <f>IFERROR(VLOOKUP(M4803,'Skudsanering UC monitorering'!A:B,1,FALSE),"")</f>
        <v/>
      </c>
      <c r="S4803" t="str">
        <f>IFERROR(VLOOKUP(O4803,'Skudsanering UC monitorering'!A:B,1,FALSE),"")</f>
        <v/>
      </c>
      <c r="T4803" t="str">
        <f>IFERROR(VLOOKUP(M4803,'Skudsanering UC monitorering'!A:B,2,FALSE),"")</f>
        <v/>
      </c>
      <c r="U4803">
        <f t="shared" ref="U4803:U4866" si="301">IF(R4803&lt;&gt;"",1,0)</f>
        <v>0</v>
      </c>
      <c r="V4803">
        <f t="shared" ref="V4803:V4866" si="302">IF(S4803&lt;&gt;"",1,0)</f>
        <v>0</v>
      </c>
      <c r="W4803" s="3">
        <f t="shared" ref="W4803:W4866" si="303">IF(OR(Q4803=1,U4803=1,V4803=1),1,0)</f>
        <v>0</v>
      </c>
    </row>
    <row r="4804" spans="1:23" hidden="1" x14ac:dyDescent="0.15">
      <c r="A4804" s="4" t="s">
        <v>16395</v>
      </c>
      <c r="B4804" s="1" t="d">
        <v>2023-12-31</v>
      </c>
      <c r="C4804">
        <v>180964.37</v>
      </c>
      <c r="D4804" s="1" t="d">
        <v>2022-11-29</v>
      </c>
      <c r="E4804" t="s">
        <v>378</v>
      </c>
      <c r="F4804" t="s">
        <v>420</v>
      </c>
      <c r="G4804" t="s">
        <v>4597</v>
      </c>
      <c r="H4804">
        <v>1</v>
      </c>
      <c r="I4804">
        <v>8711273238</v>
      </c>
      <c r="J4804">
        <v>8711273238</v>
      </c>
      <c r="K4804" t="s">
        <v>381</v>
      </c>
      <c r="L4804" t="s">
        <v>381</v>
      </c>
      <c r="M4804" s="4" t="s">
        <v>9539</v>
      </c>
      <c r="N4804" s="1" t="d">
        <v>1987-11-27</v>
      </c>
      <c r="O4804" s="4" t="s">
        <v>381</v>
      </c>
      <c r="P4804">
        <f>IFERROR(VLOOKUP(A4804,'17. Skuldsanering vilja'!A:D,1,FALSE),0)</f>
        <v>0</v>
      </c>
      <c r="Q4804">
        <f t="shared" si="300"/>
        <v>0</v>
      </c>
      <c r="R4804" t="str">
        <f>IFERROR(VLOOKUP(M4804,'Skudsanering UC monitorering'!A:B,1,FALSE),"")</f>
        <v/>
      </c>
      <c r="S4804" t="str">
        <f>IFERROR(VLOOKUP(O4804,'Skudsanering UC monitorering'!A:B,1,FALSE),"")</f>
        <v/>
      </c>
      <c r="T4804" t="str">
        <f>IFERROR(VLOOKUP(M4804,'Skudsanering UC monitorering'!A:B,2,FALSE),"")</f>
        <v/>
      </c>
      <c r="U4804">
        <f t="shared" si="301"/>
        <v>0</v>
      </c>
      <c r="V4804">
        <f t="shared" si="302"/>
        <v>0</v>
      </c>
      <c r="W4804" s="3">
        <f t="shared" si="303"/>
        <v>0</v>
      </c>
    </row>
    <row r="4805" spans="1:23" hidden="1" x14ac:dyDescent="0.15">
      <c r="A4805" s="4" t="s">
        <v>16396</v>
      </c>
      <c r="B4805" s="1" t="d">
        <v>2023-12-31</v>
      </c>
      <c r="C4805">
        <v>489652.94</v>
      </c>
      <c r="D4805" s="1" t="d">
        <v>2022-11-22</v>
      </c>
      <c r="E4805" t="s">
        <v>378</v>
      </c>
      <c r="F4805" t="s">
        <v>379</v>
      </c>
      <c r="G4805" t="s">
        <v>4631</v>
      </c>
      <c r="H4805">
        <v>2</v>
      </c>
      <c r="I4805">
        <v>8903022815</v>
      </c>
      <c r="J4805">
        <v>8903022815</v>
      </c>
      <c r="K4805" t="s">
        <v>381</v>
      </c>
      <c r="L4805" t="s">
        <v>381</v>
      </c>
      <c r="M4805" s="4" t="s">
        <v>9540</v>
      </c>
      <c r="N4805" s="1" t="d">
        <v>1989-03-02</v>
      </c>
      <c r="O4805" s="4" t="s">
        <v>9540</v>
      </c>
      <c r="P4805">
        <f>IFERROR(VLOOKUP(A4805,'17. Skuldsanering vilja'!A:D,1,FALSE),0)</f>
        <v>0</v>
      </c>
      <c r="Q4805">
        <f t="shared" si="300"/>
        <v>0</v>
      </c>
      <c r="R4805" t="str">
        <f>IFERROR(VLOOKUP(M4805,'Skudsanering UC monitorering'!A:B,1,FALSE),"")</f>
        <v/>
      </c>
      <c r="S4805" t="str">
        <f>IFERROR(VLOOKUP(O4805,'Skudsanering UC monitorering'!A:B,1,FALSE),"")</f>
        <v/>
      </c>
      <c r="T4805" t="str">
        <f>IFERROR(VLOOKUP(M4805,'Skudsanering UC monitorering'!A:B,2,FALSE),"")</f>
        <v/>
      </c>
      <c r="U4805">
        <f t="shared" si="301"/>
        <v>0</v>
      </c>
      <c r="V4805">
        <f t="shared" si="302"/>
        <v>0</v>
      </c>
      <c r="W4805" s="3">
        <f t="shared" si="303"/>
        <v>0</v>
      </c>
    </row>
    <row r="4806" spans="1:23" hidden="1" x14ac:dyDescent="0.15">
      <c r="A4806" s="4" t="s">
        <v>16397</v>
      </c>
      <c r="B4806" s="1" t="d">
        <v>2023-12-31</v>
      </c>
      <c r="C4806">
        <v>470019.94</v>
      </c>
      <c r="D4806" s="1" t="d">
        <v>2022-11-17</v>
      </c>
      <c r="E4806" t="s">
        <v>378</v>
      </c>
      <c r="F4806" t="s">
        <v>379</v>
      </c>
      <c r="G4806" t="s">
        <v>4643</v>
      </c>
      <c r="H4806">
        <v>2</v>
      </c>
      <c r="I4806">
        <v>8812067976</v>
      </c>
      <c r="J4806">
        <v>8812067976</v>
      </c>
      <c r="K4806" t="s">
        <v>381</v>
      </c>
      <c r="L4806" t="s">
        <v>381</v>
      </c>
      <c r="M4806" s="4" t="s">
        <v>9541</v>
      </c>
      <c r="N4806" s="1" t="d">
        <v>1988-12-06</v>
      </c>
      <c r="O4806" s="4" t="s">
        <v>9541</v>
      </c>
      <c r="P4806">
        <f>IFERROR(VLOOKUP(A4806,'17. Skuldsanering vilja'!A:D,1,FALSE),0)</f>
        <v>0</v>
      </c>
      <c r="Q4806">
        <f t="shared" si="300"/>
        <v>0</v>
      </c>
      <c r="R4806" t="str">
        <f>IFERROR(VLOOKUP(M4806,'Skudsanering UC monitorering'!A:B,1,FALSE),"")</f>
        <v/>
      </c>
      <c r="S4806" t="str">
        <f>IFERROR(VLOOKUP(O4806,'Skudsanering UC monitorering'!A:B,1,FALSE),"")</f>
        <v/>
      </c>
      <c r="T4806" t="str">
        <f>IFERROR(VLOOKUP(M4806,'Skudsanering UC monitorering'!A:B,2,FALSE),"")</f>
        <v/>
      </c>
      <c r="U4806">
        <f t="shared" si="301"/>
        <v>0</v>
      </c>
      <c r="V4806">
        <f t="shared" si="302"/>
        <v>0</v>
      </c>
      <c r="W4806" s="3">
        <f t="shared" si="303"/>
        <v>0</v>
      </c>
    </row>
    <row r="4807" spans="1:23" hidden="1" x14ac:dyDescent="0.15">
      <c r="A4807" s="4" t="s">
        <v>16398</v>
      </c>
      <c r="B4807" s="1" t="d">
        <v>2023-12-31</v>
      </c>
      <c r="C4807">
        <v>96308.67</v>
      </c>
      <c r="D4807" s="1" t="d">
        <v>2022-11-17</v>
      </c>
      <c r="E4807" t="s">
        <v>378</v>
      </c>
      <c r="F4807" t="s">
        <v>379</v>
      </c>
      <c r="G4807" t="s">
        <v>3630</v>
      </c>
      <c r="H4807">
        <v>1</v>
      </c>
      <c r="I4807">
        <v>8206105515</v>
      </c>
      <c r="J4807">
        <v>8206105515</v>
      </c>
      <c r="K4807" t="s">
        <v>381</v>
      </c>
      <c r="L4807" t="s">
        <v>381</v>
      </c>
      <c r="M4807" s="4" t="s">
        <v>9542</v>
      </c>
      <c r="N4807" s="1" t="d">
        <v>1982-06-10</v>
      </c>
      <c r="O4807" s="4" t="s">
        <v>381</v>
      </c>
      <c r="P4807">
        <f>IFERROR(VLOOKUP(A4807,'17. Skuldsanering vilja'!A:D,1,FALSE),0)</f>
        <v>0</v>
      </c>
      <c r="Q4807">
        <f t="shared" si="300"/>
        <v>0</v>
      </c>
      <c r="R4807" t="str">
        <f>IFERROR(VLOOKUP(M4807,'Skudsanering UC monitorering'!A:B,1,FALSE),"")</f>
        <v/>
      </c>
      <c r="S4807" t="str">
        <f>IFERROR(VLOOKUP(O4807,'Skudsanering UC monitorering'!A:B,1,FALSE),"")</f>
        <v/>
      </c>
      <c r="T4807" t="str">
        <f>IFERROR(VLOOKUP(M4807,'Skudsanering UC monitorering'!A:B,2,FALSE),"")</f>
        <v/>
      </c>
      <c r="U4807">
        <f t="shared" si="301"/>
        <v>0</v>
      </c>
      <c r="V4807">
        <f t="shared" si="302"/>
        <v>0</v>
      </c>
      <c r="W4807" s="3">
        <f t="shared" si="303"/>
        <v>0</v>
      </c>
    </row>
    <row r="4808" spans="1:23" hidden="1" x14ac:dyDescent="0.15">
      <c r="A4808" s="4" t="s">
        <v>16399</v>
      </c>
      <c r="B4808" s="1" t="d">
        <v>2023-12-31</v>
      </c>
      <c r="C4808">
        <v>183746.05</v>
      </c>
      <c r="D4808" s="1" t="d">
        <v>2022-11-17</v>
      </c>
      <c r="E4808" t="s">
        <v>378</v>
      </c>
      <c r="F4808" t="s">
        <v>379</v>
      </c>
      <c r="G4808" t="s">
        <v>4629</v>
      </c>
      <c r="H4808">
        <v>2</v>
      </c>
      <c r="I4808">
        <v>9303152046</v>
      </c>
      <c r="J4808">
        <v>9303152046</v>
      </c>
      <c r="K4808" t="s">
        <v>381</v>
      </c>
      <c r="L4808" t="s">
        <v>381</v>
      </c>
      <c r="M4808" s="4" t="s">
        <v>9543</v>
      </c>
      <c r="N4808" s="1" t="d">
        <v>1993-03-15</v>
      </c>
      <c r="O4808" s="4" t="s">
        <v>9543</v>
      </c>
      <c r="P4808">
        <f>IFERROR(VLOOKUP(A4808,'17. Skuldsanering vilja'!A:D,1,FALSE),0)</f>
        <v>0</v>
      </c>
      <c r="Q4808">
        <f t="shared" si="300"/>
        <v>0</v>
      </c>
      <c r="R4808" t="str">
        <f>IFERROR(VLOOKUP(M4808,'Skudsanering UC monitorering'!A:B,1,FALSE),"")</f>
        <v/>
      </c>
      <c r="S4808" t="str">
        <f>IFERROR(VLOOKUP(O4808,'Skudsanering UC monitorering'!A:B,1,FALSE),"")</f>
        <v/>
      </c>
      <c r="T4808" t="str">
        <f>IFERROR(VLOOKUP(M4808,'Skudsanering UC monitorering'!A:B,2,FALSE),"")</f>
        <v/>
      </c>
      <c r="U4808">
        <f t="shared" si="301"/>
        <v>0</v>
      </c>
      <c r="V4808">
        <f t="shared" si="302"/>
        <v>0</v>
      </c>
      <c r="W4808" s="3">
        <f t="shared" si="303"/>
        <v>0</v>
      </c>
    </row>
    <row r="4809" spans="1:23" hidden="1" x14ac:dyDescent="0.15">
      <c r="A4809" s="4" t="s">
        <v>16400</v>
      </c>
      <c r="B4809" s="1" t="d">
        <v>2023-12-31</v>
      </c>
      <c r="C4809">
        <v>296580.92</v>
      </c>
      <c r="D4809" s="1" t="d">
        <v>2022-11-25</v>
      </c>
      <c r="E4809" t="s">
        <v>378</v>
      </c>
      <c r="F4809" t="s">
        <v>379</v>
      </c>
      <c r="G4809" t="s">
        <v>3630</v>
      </c>
      <c r="H4809">
        <v>1</v>
      </c>
      <c r="I4809">
        <v>8212290889</v>
      </c>
      <c r="J4809">
        <v>8212290889</v>
      </c>
      <c r="K4809" t="s">
        <v>381</v>
      </c>
      <c r="L4809" t="s">
        <v>381</v>
      </c>
      <c r="M4809" s="4" t="s">
        <v>9544</v>
      </c>
      <c r="N4809" s="1" t="d">
        <v>1982-12-29</v>
      </c>
      <c r="O4809" s="4" t="s">
        <v>381</v>
      </c>
      <c r="P4809">
        <f>IFERROR(VLOOKUP(A4809,'17. Skuldsanering vilja'!A:D,1,FALSE),0)</f>
        <v>0</v>
      </c>
      <c r="Q4809">
        <f t="shared" si="300"/>
        <v>0</v>
      </c>
      <c r="R4809" t="str">
        <f>IFERROR(VLOOKUP(M4809,'Skudsanering UC monitorering'!A:B,1,FALSE),"")</f>
        <v/>
      </c>
      <c r="S4809" t="str">
        <f>IFERROR(VLOOKUP(O4809,'Skudsanering UC monitorering'!A:B,1,FALSE),"")</f>
        <v/>
      </c>
      <c r="T4809" t="str">
        <f>IFERROR(VLOOKUP(M4809,'Skudsanering UC monitorering'!A:B,2,FALSE),"")</f>
        <v/>
      </c>
      <c r="U4809">
        <f t="shared" si="301"/>
        <v>0</v>
      </c>
      <c r="V4809">
        <f t="shared" si="302"/>
        <v>0</v>
      </c>
      <c r="W4809" s="3">
        <f t="shared" si="303"/>
        <v>0</v>
      </c>
    </row>
    <row r="4810" spans="1:23" hidden="1" x14ac:dyDescent="0.15">
      <c r="A4810" s="4" t="s">
        <v>16401</v>
      </c>
      <c r="B4810" s="1" t="d">
        <v>2023-12-31</v>
      </c>
      <c r="C4810">
        <v>189978.84</v>
      </c>
      <c r="D4810" s="1" t="d">
        <v>2022-11-17</v>
      </c>
      <c r="E4810" t="s">
        <v>378</v>
      </c>
      <c r="F4810" t="s">
        <v>379</v>
      </c>
      <c r="G4810" t="s">
        <v>4633</v>
      </c>
      <c r="H4810">
        <v>2</v>
      </c>
      <c r="I4810">
        <v>9504061632</v>
      </c>
      <c r="J4810">
        <v>9504061632</v>
      </c>
      <c r="K4810" t="s">
        <v>381</v>
      </c>
      <c r="L4810" t="s">
        <v>381</v>
      </c>
      <c r="M4810" s="4" t="s">
        <v>9545</v>
      </c>
      <c r="N4810" s="1" t="d">
        <v>1995-04-06</v>
      </c>
      <c r="O4810" s="4" t="s">
        <v>9545</v>
      </c>
      <c r="P4810">
        <f>IFERROR(VLOOKUP(A4810,'17. Skuldsanering vilja'!A:D,1,FALSE),0)</f>
        <v>0</v>
      </c>
      <c r="Q4810">
        <f t="shared" si="300"/>
        <v>0</v>
      </c>
      <c r="R4810" t="str">
        <f>IFERROR(VLOOKUP(M4810,'Skudsanering UC monitorering'!A:B,1,FALSE),"")</f>
        <v/>
      </c>
      <c r="S4810" t="str">
        <f>IFERROR(VLOOKUP(O4810,'Skudsanering UC monitorering'!A:B,1,FALSE),"")</f>
        <v/>
      </c>
      <c r="T4810" t="str">
        <f>IFERROR(VLOOKUP(M4810,'Skudsanering UC monitorering'!A:B,2,FALSE),"")</f>
        <v/>
      </c>
      <c r="U4810">
        <f t="shared" si="301"/>
        <v>0</v>
      </c>
      <c r="V4810">
        <f t="shared" si="302"/>
        <v>0</v>
      </c>
      <c r="W4810" s="3">
        <f t="shared" si="303"/>
        <v>0</v>
      </c>
    </row>
    <row r="4811" spans="1:23" hidden="1" x14ac:dyDescent="0.15">
      <c r="A4811" s="4" t="s">
        <v>16402</v>
      </c>
      <c r="B4811" s="1" t="d">
        <v>2023-12-31</v>
      </c>
      <c r="C4811">
        <v>188898.96</v>
      </c>
      <c r="D4811" s="1" t="d">
        <v>2022-11-21</v>
      </c>
      <c r="E4811" t="s">
        <v>378</v>
      </c>
      <c r="F4811" t="s">
        <v>379</v>
      </c>
      <c r="G4811" t="s">
        <v>4636</v>
      </c>
      <c r="H4811">
        <v>2</v>
      </c>
      <c r="I4811">
        <v>8910114241</v>
      </c>
      <c r="J4811">
        <v>8910114241</v>
      </c>
      <c r="K4811" t="s">
        <v>381</v>
      </c>
      <c r="L4811" t="s">
        <v>381</v>
      </c>
      <c r="M4811" s="4" t="s">
        <v>9546</v>
      </c>
      <c r="N4811" s="1" t="d">
        <v>1989-10-11</v>
      </c>
      <c r="O4811" s="4" t="s">
        <v>9546</v>
      </c>
      <c r="P4811">
        <f>IFERROR(VLOOKUP(A4811,'17. Skuldsanering vilja'!A:D,1,FALSE),0)</f>
        <v>0</v>
      </c>
      <c r="Q4811">
        <f t="shared" si="300"/>
        <v>0</v>
      </c>
      <c r="R4811" t="str">
        <f>IFERROR(VLOOKUP(M4811,'Skudsanering UC monitorering'!A:B,1,FALSE),"")</f>
        <v/>
      </c>
      <c r="S4811" t="str">
        <f>IFERROR(VLOOKUP(O4811,'Skudsanering UC monitorering'!A:B,1,FALSE),"")</f>
        <v/>
      </c>
      <c r="T4811" t="str">
        <f>IFERROR(VLOOKUP(M4811,'Skudsanering UC monitorering'!A:B,2,FALSE),"")</f>
        <v/>
      </c>
      <c r="U4811">
        <f t="shared" si="301"/>
        <v>0</v>
      </c>
      <c r="V4811">
        <f t="shared" si="302"/>
        <v>0</v>
      </c>
      <c r="W4811" s="3">
        <f t="shared" si="303"/>
        <v>0</v>
      </c>
    </row>
    <row r="4812" spans="1:23" hidden="1" x14ac:dyDescent="0.15">
      <c r="A4812" s="4" t="s">
        <v>16403</v>
      </c>
      <c r="B4812" s="1" t="d">
        <v>2023-12-31</v>
      </c>
      <c r="C4812">
        <v>192727.4</v>
      </c>
      <c r="D4812" s="1" t="d">
        <v>2022-11-18</v>
      </c>
      <c r="E4812" t="s">
        <v>378</v>
      </c>
      <c r="F4812" t="s">
        <v>379</v>
      </c>
      <c r="G4812" t="s">
        <v>4648</v>
      </c>
      <c r="H4812">
        <v>1</v>
      </c>
      <c r="I4812">
        <v>8201046607</v>
      </c>
      <c r="J4812">
        <v>8201046607</v>
      </c>
      <c r="K4812" t="s">
        <v>381</v>
      </c>
      <c r="L4812" t="s">
        <v>381</v>
      </c>
      <c r="M4812" s="4" t="s">
        <v>9547</v>
      </c>
      <c r="N4812" s="1" t="d">
        <v>1982-01-04</v>
      </c>
      <c r="O4812" s="4" t="s">
        <v>381</v>
      </c>
      <c r="P4812">
        <f>IFERROR(VLOOKUP(A4812,'17. Skuldsanering vilja'!A:D,1,FALSE),0)</f>
        <v>0</v>
      </c>
      <c r="Q4812">
        <f t="shared" si="300"/>
        <v>0</v>
      </c>
      <c r="R4812" t="str">
        <f>IFERROR(VLOOKUP(M4812,'Skudsanering UC monitorering'!A:B,1,FALSE),"")</f>
        <v/>
      </c>
      <c r="S4812" t="str">
        <f>IFERROR(VLOOKUP(O4812,'Skudsanering UC monitorering'!A:B,1,FALSE),"")</f>
        <v/>
      </c>
      <c r="T4812" t="str">
        <f>IFERROR(VLOOKUP(M4812,'Skudsanering UC monitorering'!A:B,2,FALSE),"")</f>
        <v/>
      </c>
      <c r="U4812">
        <f t="shared" si="301"/>
        <v>0</v>
      </c>
      <c r="V4812">
        <f t="shared" si="302"/>
        <v>0</v>
      </c>
      <c r="W4812" s="3">
        <f t="shared" si="303"/>
        <v>0</v>
      </c>
    </row>
    <row r="4813" spans="1:23" hidden="1" x14ac:dyDescent="0.15">
      <c r="A4813" s="4" t="s">
        <v>16404</v>
      </c>
      <c r="B4813" s="1" t="d">
        <v>2023-12-31</v>
      </c>
      <c r="C4813">
        <v>116844.75</v>
      </c>
      <c r="D4813" s="1" t="d">
        <v>2022-11-18</v>
      </c>
      <c r="E4813" t="s">
        <v>378</v>
      </c>
      <c r="F4813" t="s">
        <v>379</v>
      </c>
      <c r="G4813" t="s">
        <v>400</v>
      </c>
      <c r="H4813">
        <v>1</v>
      </c>
      <c r="I4813">
        <v>6402291162</v>
      </c>
      <c r="J4813">
        <v>6402291162</v>
      </c>
      <c r="K4813" t="s">
        <v>381</v>
      </c>
      <c r="L4813" t="s">
        <v>381</v>
      </c>
      <c r="M4813" s="4" t="s">
        <v>9548</v>
      </c>
      <c r="N4813" s="1" t="d">
        <v>1964-02-29</v>
      </c>
      <c r="O4813" s="4" t="s">
        <v>381</v>
      </c>
      <c r="P4813">
        <f>IFERROR(VLOOKUP(A4813,'17. Skuldsanering vilja'!A:D,1,FALSE),0)</f>
        <v>0</v>
      </c>
      <c r="Q4813">
        <f t="shared" si="300"/>
        <v>0</v>
      </c>
      <c r="R4813" t="str">
        <f>IFERROR(VLOOKUP(M4813,'Skudsanering UC monitorering'!A:B,1,FALSE),"")</f>
        <v/>
      </c>
      <c r="S4813" t="str">
        <f>IFERROR(VLOOKUP(O4813,'Skudsanering UC monitorering'!A:B,1,FALSE),"")</f>
        <v/>
      </c>
      <c r="T4813" t="str">
        <f>IFERROR(VLOOKUP(M4813,'Skudsanering UC monitorering'!A:B,2,FALSE),"")</f>
        <v/>
      </c>
      <c r="U4813">
        <f t="shared" si="301"/>
        <v>0</v>
      </c>
      <c r="V4813">
        <f t="shared" si="302"/>
        <v>0</v>
      </c>
      <c r="W4813" s="3">
        <f t="shared" si="303"/>
        <v>0</v>
      </c>
    </row>
    <row r="4814" spans="1:23" hidden="1" x14ac:dyDescent="0.15">
      <c r="A4814" s="4" t="s">
        <v>16405</v>
      </c>
      <c r="B4814" s="1" t="d">
        <v>2023-12-31</v>
      </c>
      <c r="C4814">
        <v>258858.54</v>
      </c>
      <c r="D4814" s="1" t="d">
        <v>2022-11-18</v>
      </c>
      <c r="E4814" t="s">
        <v>378</v>
      </c>
      <c r="F4814" t="s">
        <v>379</v>
      </c>
      <c r="G4814" t="s">
        <v>4636</v>
      </c>
      <c r="H4814">
        <v>2</v>
      </c>
      <c r="I4814">
        <v>7510117158</v>
      </c>
      <c r="J4814">
        <v>7510117158</v>
      </c>
      <c r="K4814" t="s">
        <v>381</v>
      </c>
      <c r="L4814" t="s">
        <v>381</v>
      </c>
      <c r="M4814" s="4" t="s">
        <v>9549</v>
      </c>
      <c r="N4814" s="1" t="d">
        <v>1975-10-11</v>
      </c>
      <c r="O4814" s="4" t="s">
        <v>9549</v>
      </c>
      <c r="P4814">
        <f>IFERROR(VLOOKUP(A4814,'17. Skuldsanering vilja'!A:D,1,FALSE),0)</f>
        <v>0</v>
      </c>
      <c r="Q4814">
        <f t="shared" si="300"/>
        <v>0</v>
      </c>
      <c r="R4814" t="str">
        <f>IFERROR(VLOOKUP(M4814,'Skudsanering UC monitorering'!A:B,1,FALSE),"")</f>
        <v/>
      </c>
      <c r="S4814" t="str">
        <f>IFERROR(VLOOKUP(O4814,'Skudsanering UC monitorering'!A:B,1,FALSE),"")</f>
        <v/>
      </c>
      <c r="T4814" t="str">
        <f>IFERROR(VLOOKUP(M4814,'Skudsanering UC monitorering'!A:B,2,FALSE),"")</f>
        <v/>
      </c>
      <c r="U4814">
        <f t="shared" si="301"/>
        <v>0</v>
      </c>
      <c r="V4814">
        <f t="shared" si="302"/>
        <v>0</v>
      </c>
      <c r="W4814" s="3">
        <f t="shared" si="303"/>
        <v>0</v>
      </c>
    </row>
    <row r="4815" spans="1:23" hidden="1" x14ac:dyDescent="0.15">
      <c r="A4815" s="4" t="s">
        <v>16406</v>
      </c>
      <c r="B4815" s="1" t="d">
        <v>2023-12-31</v>
      </c>
      <c r="C4815">
        <v>236076.79</v>
      </c>
      <c r="D4815" s="1" t="d">
        <v>2022-12-01</v>
      </c>
      <c r="E4815" t="s">
        <v>378</v>
      </c>
      <c r="F4815" t="s">
        <v>379</v>
      </c>
      <c r="G4815" t="s">
        <v>1322</v>
      </c>
      <c r="H4815">
        <v>1</v>
      </c>
      <c r="I4815">
        <v>7109304100</v>
      </c>
      <c r="J4815">
        <v>7109304100</v>
      </c>
      <c r="K4815" t="s">
        <v>381</v>
      </c>
      <c r="L4815" t="s">
        <v>381</v>
      </c>
      <c r="M4815" s="4" t="s">
        <v>9550</v>
      </c>
      <c r="N4815" s="1" t="d">
        <v>1971-09-30</v>
      </c>
      <c r="O4815" s="4" t="s">
        <v>381</v>
      </c>
      <c r="P4815">
        <f>IFERROR(VLOOKUP(A4815,'17. Skuldsanering vilja'!A:D,1,FALSE),0)</f>
        <v>0</v>
      </c>
      <c r="Q4815">
        <f t="shared" si="300"/>
        <v>0</v>
      </c>
      <c r="R4815" t="str">
        <f>IFERROR(VLOOKUP(M4815,'Skudsanering UC monitorering'!A:B,1,FALSE),"")</f>
        <v/>
      </c>
      <c r="S4815" t="str">
        <f>IFERROR(VLOOKUP(O4815,'Skudsanering UC monitorering'!A:B,1,FALSE),"")</f>
        <v/>
      </c>
      <c r="T4815" t="str">
        <f>IFERROR(VLOOKUP(M4815,'Skudsanering UC monitorering'!A:B,2,FALSE),"")</f>
        <v/>
      </c>
      <c r="U4815">
        <f t="shared" si="301"/>
        <v>0</v>
      </c>
      <c r="V4815">
        <f t="shared" si="302"/>
        <v>0</v>
      </c>
      <c r="W4815" s="3">
        <f t="shared" si="303"/>
        <v>0</v>
      </c>
    </row>
    <row r="4816" spans="1:23" hidden="1" x14ac:dyDescent="0.15">
      <c r="A4816" s="4" t="s">
        <v>16407</v>
      </c>
      <c r="B4816" s="1" t="d">
        <v>2023-12-31</v>
      </c>
      <c r="C4816">
        <v>359524.55</v>
      </c>
      <c r="D4816" s="1" t="d">
        <v>2022-11-25</v>
      </c>
      <c r="E4816" t="s">
        <v>378</v>
      </c>
      <c r="F4816" t="s">
        <v>379</v>
      </c>
      <c r="G4816" t="s">
        <v>678</v>
      </c>
      <c r="H4816">
        <v>2</v>
      </c>
      <c r="I4816">
        <v>9102104933</v>
      </c>
      <c r="J4816">
        <v>9102104933</v>
      </c>
      <c r="K4816" t="s">
        <v>381</v>
      </c>
      <c r="L4816" t="s">
        <v>381</v>
      </c>
      <c r="M4816" s="4" t="s">
        <v>9551</v>
      </c>
      <c r="N4816" s="1" t="d">
        <v>1991-02-10</v>
      </c>
      <c r="O4816" s="4" t="s">
        <v>9551</v>
      </c>
      <c r="P4816">
        <f>IFERROR(VLOOKUP(A4816,'17. Skuldsanering vilja'!A:D,1,FALSE),0)</f>
        <v>0</v>
      </c>
      <c r="Q4816">
        <f t="shared" si="300"/>
        <v>0</v>
      </c>
      <c r="R4816" t="str">
        <f>IFERROR(VLOOKUP(M4816,'Skudsanering UC monitorering'!A:B,1,FALSE),"")</f>
        <v/>
      </c>
      <c r="S4816" t="str">
        <f>IFERROR(VLOOKUP(O4816,'Skudsanering UC monitorering'!A:B,1,FALSE),"")</f>
        <v/>
      </c>
      <c r="T4816" t="str">
        <f>IFERROR(VLOOKUP(M4816,'Skudsanering UC monitorering'!A:B,2,FALSE),"")</f>
        <v/>
      </c>
      <c r="U4816">
        <f t="shared" si="301"/>
        <v>0</v>
      </c>
      <c r="V4816">
        <f t="shared" si="302"/>
        <v>0</v>
      </c>
      <c r="W4816" s="3">
        <f t="shared" si="303"/>
        <v>0</v>
      </c>
    </row>
    <row r="4817" spans="1:23" hidden="1" x14ac:dyDescent="0.15">
      <c r="A4817" s="4" t="s">
        <v>16408</v>
      </c>
      <c r="B4817" s="1" t="d">
        <v>2023-12-31</v>
      </c>
      <c r="C4817">
        <v>188839.1</v>
      </c>
      <c r="D4817" s="1" t="d">
        <v>2022-11-22</v>
      </c>
      <c r="E4817" t="s">
        <v>378</v>
      </c>
      <c r="F4817" t="s">
        <v>379</v>
      </c>
      <c r="G4817" t="s">
        <v>2793</v>
      </c>
      <c r="H4817">
        <v>2</v>
      </c>
      <c r="I4817">
        <v>7710041455</v>
      </c>
      <c r="J4817">
        <v>7710041455</v>
      </c>
      <c r="K4817" t="s">
        <v>381</v>
      </c>
      <c r="L4817" t="s">
        <v>381</v>
      </c>
      <c r="M4817" s="4" t="s">
        <v>9552</v>
      </c>
      <c r="N4817" s="1" t="d">
        <v>1977-10-04</v>
      </c>
      <c r="O4817" s="4" t="s">
        <v>9552</v>
      </c>
      <c r="P4817">
        <f>IFERROR(VLOOKUP(A4817,'17. Skuldsanering vilja'!A:D,1,FALSE),0)</f>
        <v>0</v>
      </c>
      <c r="Q4817">
        <f t="shared" si="300"/>
        <v>0</v>
      </c>
      <c r="R4817" t="str">
        <f>IFERROR(VLOOKUP(M4817,'Skudsanering UC monitorering'!A:B,1,FALSE),"")</f>
        <v/>
      </c>
      <c r="S4817" t="str">
        <f>IFERROR(VLOOKUP(O4817,'Skudsanering UC monitorering'!A:B,1,FALSE),"")</f>
        <v/>
      </c>
      <c r="T4817" t="str">
        <f>IFERROR(VLOOKUP(M4817,'Skudsanering UC monitorering'!A:B,2,FALSE),"")</f>
        <v/>
      </c>
      <c r="U4817">
        <f t="shared" si="301"/>
        <v>0</v>
      </c>
      <c r="V4817">
        <f t="shared" si="302"/>
        <v>0</v>
      </c>
      <c r="W4817" s="3">
        <f t="shared" si="303"/>
        <v>0</v>
      </c>
    </row>
    <row r="4818" spans="1:23" hidden="1" x14ac:dyDescent="0.15">
      <c r="A4818" s="4" t="s">
        <v>16409</v>
      </c>
      <c r="B4818" s="1" t="d">
        <v>2023-12-31</v>
      </c>
      <c r="C4818">
        <v>291265.21000000002</v>
      </c>
      <c r="D4818" s="1" t="d">
        <v>2022-11-23</v>
      </c>
      <c r="E4818" t="s">
        <v>378</v>
      </c>
      <c r="F4818" t="s">
        <v>379</v>
      </c>
      <c r="G4818" t="s">
        <v>3606</v>
      </c>
      <c r="H4818">
        <v>1</v>
      </c>
      <c r="I4818">
        <v>7201164014</v>
      </c>
      <c r="J4818">
        <v>7201164014</v>
      </c>
      <c r="K4818" t="s">
        <v>381</v>
      </c>
      <c r="L4818" t="s">
        <v>381</v>
      </c>
      <c r="M4818" s="4" t="s">
        <v>9553</v>
      </c>
      <c r="N4818" s="1" t="d">
        <v>1972-01-16</v>
      </c>
      <c r="O4818" s="4" t="s">
        <v>381</v>
      </c>
      <c r="P4818">
        <f>IFERROR(VLOOKUP(A4818,'17. Skuldsanering vilja'!A:D,1,FALSE),0)</f>
        <v>0</v>
      </c>
      <c r="Q4818">
        <f t="shared" si="300"/>
        <v>0</v>
      </c>
      <c r="R4818" t="str">
        <f>IFERROR(VLOOKUP(M4818,'Skudsanering UC monitorering'!A:B,1,FALSE),"")</f>
        <v/>
      </c>
      <c r="S4818" t="str">
        <f>IFERROR(VLOOKUP(O4818,'Skudsanering UC monitorering'!A:B,1,FALSE),"")</f>
        <v/>
      </c>
      <c r="T4818" t="str">
        <f>IFERROR(VLOOKUP(M4818,'Skudsanering UC monitorering'!A:B,2,FALSE),"")</f>
        <v/>
      </c>
      <c r="U4818">
        <f t="shared" si="301"/>
        <v>0</v>
      </c>
      <c r="V4818">
        <f t="shared" si="302"/>
        <v>0</v>
      </c>
      <c r="W4818" s="3">
        <f t="shared" si="303"/>
        <v>0</v>
      </c>
    </row>
    <row r="4819" spans="1:23" hidden="1" x14ac:dyDescent="0.15">
      <c r="A4819" s="4" t="s">
        <v>16410</v>
      </c>
      <c r="B4819" s="1" t="d">
        <v>2023-12-31</v>
      </c>
      <c r="C4819">
        <v>425457.34</v>
      </c>
      <c r="D4819" s="1" t="d">
        <v>2022-11-25</v>
      </c>
      <c r="E4819" t="s">
        <v>378</v>
      </c>
      <c r="F4819" t="s">
        <v>379</v>
      </c>
      <c r="G4819" t="s">
        <v>2395</v>
      </c>
      <c r="H4819">
        <v>2</v>
      </c>
      <c r="I4819">
        <v>8501100385</v>
      </c>
      <c r="J4819">
        <v>8501100385</v>
      </c>
      <c r="K4819" t="s">
        <v>381</v>
      </c>
      <c r="L4819" t="s">
        <v>381</v>
      </c>
      <c r="M4819" s="4" t="s">
        <v>9554</v>
      </c>
      <c r="N4819" s="1" t="d">
        <v>1985-01-10</v>
      </c>
      <c r="O4819" s="4" t="s">
        <v>9554</v>
      </c>
      <c r="P4819">
        <f>IFERROR(VLOOKUP(A4819,'17. Skuldsanering vilja'!A:D,1,FALSE),0)</f>
        <v>0</v>
      </c>
      <c r="Q4819">
        <f t="shared" si="300"/>
        <v>0</v>
      </c>
      <c r="R4819" t="str">
        <f>IFERROR(VLOOKUP(M4819,'Skudsanering UC monitorering'!A:B,1,FALSE),"")</f>
        <v/>
      </c>
      <c r="S4819" t="str">
        <f>IFERROR(VLOOKUP(O4819,'Skudsanering UC monitorering'!A:B,1,FALSE),"")</f>
        <v/>
      </c>
      <c r="T4819" t="str">
        <f>IFERROR(VLOOKUP(M4819,'Skudsanering UC monitorering'!A:B,2,FALSE),"")</f>
        <v/>
      </c>
      <c r="U4819">
        <f t="shared" si="301"/>
        <v>0</v>
      </c>
      <c r="V4819">
        <f t="shared" si="302"/>
        <v>0</v>
      </c>
      <c r="W4819" s="3">
        <f t="shared" si="303"/>
        <v>0</v>
      </c>
    </row>
    <row r="4820" spans="1:23" hidden="1" x14ac:dyDescent="0.15">
      <c r="A4820" s="4" t="s">
        <v>16411</v>
      </c>
      <c r="B4820" s="1" t="d">
        <v>2023-12-31</v>
      </c>
      <c r="C4820">
        <v>195430.73</v>
      </c>
      <c r="D4820" s="1" t="d">
        <v>2022-11-18</v>
      </c>
      <c r="E4820" t="s">
        <v>378</v>
      </c>
      <c r="F4820" t="s">
        <v>379</v>
      </c>
      <c r="G4820" t="s">
        <v>4649</v>
      </c>
      <c r="H4820">
        <v>1</v>
      </c>
      <c r="I4820">
        <v>9206240930</v>
      </c>
      <c r="J4820">
        <v>9206240930</v>
      </c>
      <c r="K4820" t="s">
        <v>381</v>
      </c>
      <c r="L4820" t="s">
        <v>381</v>
      </c>
      <c r="M4820" s="4" t="s">
        <v>9555</v>
      </c>
      <c r="N4820" s="1" t="d">
        <v>1992-06-24</v>
      </c>
      <c r="O4820" s="4" t="s">
        <v>381</v>
      </c>
      <c r="P4820">
        <f>IFERROR(VLOOKUP(A4820,'17. Skuldsanering vilja'!A:D,1,FALSE),0)</f>
        <v>0</v>
      </c>
      <c r="Q4820">
        <f t="shared" si="300"/>
        <v>0</v>
      </c>
      <c r="R4820" t="str">
        <f>IFERROR(VLOOKUP(M4820,'Skudsanering UC monitorering'!A:B,1,FALSE),"")</f>
        <v/>
      </c>
      <c r="S4820" t="str">
        <f>IFERROR(VLOOKUP(O4820,'Skudsanering UC monitorering'!A:B,1,FALSE),"")</f>
        <v/>
      </c>
      <c r="T4820" t="str">
        <f>IFERROR(VLOOKUP(M4820,'Skudsanering UC monitorering'!A:B,2,FALSE),"")</f>
        <v/>
      </c>
      <c r="U4820">
        <f t="shared" si="301"/>
        <v>0</v>
      </c>
      <c r="V4820">
        <f t="shared" si="302"/>
        <v>0</v>
      </c>
      <c r="W4820" s="3">
        <f t="shared" si="303"/>
        <v>0</v>
      </c>
    </row>
    <row r="4821" spans="1:23" hidden="1" x14ac:dyDescent="0.15">
      <c r="A4821" s="4" t="s">
        <v>16412</v>
      </c>
      <c r="B4821" s="1" t="d">
        <v>2023-12-31</v>
      </c>
      <c r="C4821">
        <v>106727.87</v>
      </c>
      <c r="D4821" s="1" t="d">
        <v>2022-11-21</v>
      </c>
      <c r="E4821" t="s">
        <v>378</v>
      </c>
      <c r="F4821" t="s">
        <v>379</v>
      </c>
      <c r="G4821" t="s">
        <v>400</v>
      </c>
      <c r="H4821">
        <v>1</v>
      </c>
      <c r="I4821">
        <v>8204060084</v>
      </c>
      <c r="J4821">
        <v>8204060084</v>
      </c>
      <c r="K4821" t="s">
        <v>381</v>
      </c>
      <c r="L4821" t="s">
        <v>381</v>
      </c>
      <c r="M4821" s="4" t="s">
        <v>9556</v>
      </c>
      <c r="N4821" s="1" t="d">
        <v>1982-04-06</v>
      </c>
      <c r="O4821" s="4" t="s">
        <v>381</v>
      </c>
      <c r="P4821">
        <f>IFERROR(VLOOKUP(A4821,'17. Skuldsanering vilja'!A:D,1,FALSE),0)</f>
        <v>0</v>
      </c>
      <c r="Q4821">
        <f t="shared" si="300"/>
        <v>0</v>
      </c>
      <c r="R4821" t="str">
        <f>IFERROR(VLOOKUP(M4821,'Skudsanering UC monitorering'!A:B,1,FALSE),"")</f>
        <v/>
      </c>
      <c r="S4821" t="str">
        <f>IFERROR(VLOOKUP(O4821,'Skudsanering UC monitorering'!A:B,1,FALSE),"")</f>
        <v/>
      </c>
      <c r="T4821" t="str">
        <f>IFERROR(VLOOKUP(M4821,'Skudsanering UC monitorering'!A:B,2,FALSE),"")</f>
        <v/>
      </c>
      <c r="U4821">
        <f t="shared" si="301"/>
        <v>0</v>
      </c>
      <c r="V4821">
        <f t="shared" si="302"/>
        <v>0</v>
      </c>
      <c r="W4821" s="3">
        <f t="shared" si="303"/>
        <v>0</v>
      </c>
    </row>
    <row r="4822" spans="1:23" hidden="1" x14ac:dyDescent="0.15">
      <c r="A4822" s="4" t="s">
        <v>16413</v>
      </c>
      <c r="B4822" s="1" t="d">
        <v>2023-12-31</v>
      </c>
      <c r="C4822">
        <v>98788.35</v>
      </c>
      <c r="D4822" s="1" t="d">
        <v>2022-12-29</v>
      </c>
      <c r="E4822" t="s">
        <v>378</v>
      </c>
      <c r="F4822" t="s">
        <v>379</v>
      </c>
      <c r="G4822" t="s">
        <v>4650</v>
      </c>
      <c r="H4822">
        <v>1</v>
      </c>
      <c r="I4822">
        <v>8505130024</v>
      </c>
      <c r="J4822">
        <v>8505130024</v>
      </c>
      <c r="K4822" t="s">
        <v>381</v>
      </c>
      <c r="L4822" t="s">
        <v>381</v>
      </c>
      <c r="M4822" s="4" t="s">
        <v>9557</v>
      </c>
      <c r="N4822" s="1" t="d">
        <v>1985-05-13</v>
      </c>
      <c r="O4822" s="4" t="s">
        <v>381</v>
      </c>
      <c r="P4822">
        <f>IFERROR(VLOOKUP(A4822,'17. Skuldsanering vilja'!A:D,1,FALSE),0)</f>
        <v>0</v>
      </c>
      <c r="Q4822">
        <f t="shared" si="300"/>
        <v>0</v>
      </c>
      <c r="R4822" t="str">
        <f>IFERROR(VLOOKUP(M4822,'Skudsanering UC monitorering'!A:B,1,FALSE),"")</f>
        <v/>
      </c>
      <c r="S4822" t="str">
        <f>IFERROR(VLOOKUP(O4822,'Skudsanering UC monitorering'!A:B,1,FALSE),"")</f>
        <v/>
      </c>
      <c r="T4822" t="str">
        <f>IFERROR(VLOOKUP(M4822,'Skudsanering UC monitorering'!A:B,2,FALSE),"")</f>
        <v/>
      </c>
      <c r="U4822">
        <f t="shared" si="301"/>
        <v>0</v>
      </c>
      <c r="V4822">
        <f t="shared" si="302"/>
        <v>0</v>
      </c>
      <c r="W4822" s="3">
        <f t="shared" si="303"/>
        <v>0</v>
      </c>
    </row>
    <row r="4823" spans="1:23" hidden="1" x14ac:dyDescent="0.15">
      <c r="A4823" s="4" t="s">
        <v>16414</v>
      </c>
      <c r="B4823" s="1" t="d">
        <v>2023-12-31</v>
      </c>
      <c r="C4823">
        <v>176978.92</v>
      </c>
      <c r="D4823" s="1" t="d">
        <v>2022-12-06</v>
      </c>
      <c r="E4823" t="s">
        <v>378</v>
      </c>
      <c r="F4823" t="s">
        <v>401</v>
      </c>
      <c r="G4823" t="s">
        <v>4651</v>
      </c>
      <c r="H4823">
        <v>1</v>
      </c>
      <c r="I4823">
        <v>9411030357</v>
      </c>
      <c r="J4823">
        <v>9411030357</v>
      </c>
      <c r="K4823" t="s">
        <v>381</v>
      </c>
      <c r="L4823" t="s">
        <v>381</v>
      </c>
      <c r="M4823" s="4" t="s">
        <v>9558</v>
      </c>
      <c r="N4823" s="1" t="d">
        <v>1994-11-03</v>
      </c>
      <c r="O4823" s="4" t="s">
        <v>381</v>
      </c>
      <c r="P4823">
        <f>IFERROR(VLOOKUP(A4823,'17. Skuldsanering vilja'!A:D,1,FALSE),0)</f>
        <v>0</v>
      </c>
      <c r="Q4823">
        <f t="shared" si="300"/>
        <v>0</v>
      </c>
      <c r="R4823" t="str">
        <f>IFERROR(VLOOKUP(M4823,'Skudsanering UC monitorering'!A:B,1,FALSE),"")</f>
        <v/>
      </c>
      <c r="S4823" t="str">
        <f>IFERROR(VLOOKUP(O4823,'Skudsanering UC monitorering'!A:B,1,FALSE),"")</f>
        <v/>
      </c>
      <c r="T4823" t="str">
        <f>IFERROR(VLOOKUP(M4823,'Skudsanering UC monitorering'!A:B,2,FALSE),"")</f>
        <v/>
      </c>
      <c r="U4823">
        <f t="shared" si="301"/>
        <v>0</v>
      </c>
      <c r="V4823">
        <f t="shared" si="302"/>
        <v>0</v>
      </c>
      <c r="W4823" s="3">
        <f t="shared" si="303"/>
        <v>0</v>
      </c>
    </row>
    <row r="4824" spans="1:23" hidden="1" x14ac:dyDescent="0.15">
      <c r="A4824" s="4" t="s">
        <v>16415</v>
      </c>
      <c r="B4824" s="1" t="d">
        <v>2023-12-31</v>
      </c>
      <c r="C4824">
        <v>279060.21000000002</v>
      </c>
      <c r="D4824" s="1" t="d">
        <v>2022-11-23</v>
      </c>
      <c r="E4824" t="s">
        <v>378</v>
      </c>
      <c r="F4824" t="s">
        <v>395</v>
      </c>
      <c r="G4824" t="s">
        <v>4652</v>
      </c>
      <c r="H4824">
        <v>1</v>
      </c>
      <c r="I4824">
        <v>9809209233</v>
      </c>
      <c r="J4824">
        <v>9809209233</v>
      </c>
      <c r="K4824" t="s">
        <v>381</v>
      </c>
      <c r="L4824" t="s">
        <v>381</v>
      </c>
      <c r="M4824" s="4" t="s">
        <v>9559</v>
      </c>
      <c r="N4824" s="1" t="d">
        <v>1998-09-20</v>
      </c>
      <c r="O4824" s="4" t="s">
        <v>381</v>
      </c>
      <c r="P4824">
        <f>IFERROR(VLOOKUP(A4824,'17. Skuldsanering vilja'!A:D,1,FALSE),0)</f>
        <v>0</v>
      </c>
      <c r="Q4824">
        <f t="shared" si="300"/>
        <v>0</v>
      </c>
      <c r="R4824" t="str">
        <f>IFERROR(VLOOKUP(M4824,'Skudsanering UC monitorering'!A:B,1,FALSE),"")</f>
        <v/>
      </c>
      <c r="S4824" t="str">
        <f>IFERROR(VLOOKUP(O4824,'Skudsanering UC monitorering'!A:B,1,FALSE),"")</f>
        <v/>
      </c>
      <c r="T4824" t="str">
        <f>IFERROR(VLOOKUP(M4824,'Skudsanering UC monitorering'!A:B,2,FALSE),"")</f>
        <v/>
      </c>
      <c r="U4824">
        <f t="shared" si="301"/>
        <v>0</v>
      </c>
      <c r="V4824">
        <f t="shared" si="302"/>
        <v>0</v>
      </c>
      <c r="W4824" s="3">
        <f t="shared" si="303"/>
        <v>0</v>
      </c>
    </row>
    <row r="4825" spans="1:23" hidden="1" x14ac:dyDescent="0.15">
      <c r="A4825" s="4" t="s">
        <v>16416</v>
      </c>
      <c r="B4825" s="1" t="d">
        <v>2023-12-31</v>
      </c>
      <c r="C4825">
        <v>219715.99</v>
      </c>
      <c r="D4825" s="1" t="d">
        <v>2022-11-22</v>
      </c>
      <c r="E4825" t="s">
        <v>378</v>
      </c>
      <c r="F4825" t="s">
        <v>379</v>
      </c>
      <c r="G4825" t="s">
        <v>3630</v>
      </c>
      <c r="H4825">
        <v>1</v>
      </c>
      <c r="I4825">
        <v>8208121601</v>
      </c>
      <c r="J4825">
        <v>8208121601</v>
      </c>
      <c r="K4825" t="s">
        <v>381</v>
      </c>
      <c r="L4825" t="s">
        <v>381</v>
      </c>
      <c r="M4825" s="4" t="s">
        <v>9560</v>
      </c>
      <c r="N4825" s="1" t="d">
        <v>1982-08-12</v>
      </c>
      <c r="O4825" s="4" t="s">
        <v>381</v>
      </c>
      <c r="P4825">
        <f>IFERROR(VLOOKUP(A4825,'17. Skuldsanering vilja'!A:D,1,FALSE),0)</f>
        <v>0</v>
      </c>
      <c r="Q4825">
        <f t="shared" si="300"/>
        <v>0</v>
      </c>
      <c r="R4825" t="str">
        <f>IFERROR(VLOOKUP(M4825,'Skudsanering UC monitorering'!A:B,1,FALSE),"")</f>
        <v/>
      </c>
      <c r="S4825" t="str">
        <f>IFERROR(VLOOKUP(O4825,'Skudsanering UC monitorering'!A:B,1,FALSE),"")</f>
        <v/>
      </c>
      <c r="T4825" t="str">
        <f>IFERROR(VLOOKUP(M4825,'Skudsanering UC monitorering'!A:B,2,FALSE),"")</f>
        <v/>
      </c>
      <c r="U4825">
        <f t="shared" si="301"/>
        <v>0</v>
      </c>
      <c r="V4825">
        <f t="shared" si="302"/>
        <v>0</v>
      </c>
      <c r="W4825" s="3">
        <f t="shared" si="303"/>
        <v>0</v>
      </c>
    </row>
    <row r="4826" spans="1:23" hidden="1" x14ac:dyDescent="0.15">
      <c r="A4826" s="4" t="s">
        <v>16417</v>
      </c>
      <c r="B4826" s="1" t="d">
        <v>2023-12-31</v>
      </c>
      <c r="C4826">
        <v>254376.65</v>
      </c>
      <c r="D4826" s="1" t="d">
        <v>2022-11-23</v>
      </c>
      <c r="E4826" t="s">
        <v>378</v>
      </c>
      <c r="F4826" t="s">
        <v>379</v>
      </c>
      <c r="G4826" t="s">
        <v>1322</v>
      </c>
      <c r="H4826">
        <v>1</v>
      </c>
      <c r="I4826">
        <v>7201279283</v>
      </c>
      <c r="J4826">
        <v>7201279283</v>
      </c>
      <c r="K4826" t="s">
        <v>381</v>
      </c>
      <c r="L4826" t="s">
        <v>381</v>
      </c>
      <c r="M4826" s="4" t="s">
        <v>9561</v>
      </c>
      <c r="N4826" s="1" t="d">
        <v>1972-01-27</v>
      </c>
      <c r="O4826" s="4" t="s">
        <v>381</v>
      </c>
      <c r="P4826">
        <f>IFERROR(VLOOKUP(A4826,'17. Skuldsanering vilja'!A:D,1,FALSE),0)</f>
        <v>0</v>
      </c>
      <c r="Q4826">
        <f t="shared" si="300"/>
        <v>0</v>
      </c>
      <c r="R4826" t="str">
        <f>IFERROR(VLOOKUP(M4826,'Skudsanering UC monitorering'!A:B,1,FALSE),"")</f>
        <v/>
      </c>
      <c r="S4826" t="str">
        <f>IFERROR(VLOOKUP(O4826,'Skudsanering UC monitorering'!A:B,1,FALSE),"")</f>
        <v/>
      </c>
      <c r="T4826" t="str">
        <f>IFERROR(VLOOKUP(M4826,'Skudsanering UC monitorering'!A:B,2,FALSE),"")</f>
        <v/>
      </c>
      <c r="U4826">
        <f t="shared" si="301"/>
        <v>0</v>
      </c>
      <c r="V4826">
        <f t="shared" si="302"/>
        <v>0</v>
      </c>
      <c r="W4826" s="3">
        <f t="shared" si="303"/>
        <v>0</v>
      </c>
    </row>
    <row r="4827" spans="1:23" hidden="1" x14ac:dyDescent="0.15">
      <c r="A4827" s="4" t="s">
        <v>16418</v>
      </c>
      <c r="B4827" s="1" t="d">
        <v>2023-12-31</v>
      </c>
      <c r="C4827">
        <v>97597.5</v>
      </c>
      <c r="D4827" s="1" t="d">
        <v>2022-11-22</v>
      </c>
      <c r="E4827" t="s">
        <v>378</v>
      </c>
      <c r="F4827" t="s">
        <v>379</v>
      </c>
      <c r="G4827" t="s">
        <v>4652</v>
      </c>
      <c r="H4827">
        <v>1</v>
      </c>
      <c r="I4827">
        <v>8801071740</v>
      </c>
      <c r="J4827">
        <v>8801071740</v>
      </c>
      <c r="K4827" t="s">
        <v>381</v>
      </c>
      <c r="L4827" t="s">
        <v>381</v>
      </c>
      <c r="M4827" s="4" t="s">
        <v>9562</v>
      </c>
      <c r="N4827" s="1" t="d">
        <v>1988-01-07</v>
      </c>
      <c r="O4827" s="4" t="s">
        <v>381</v>
      </c>
      <c r="P4827">
        <f>IFERROR(VLOOKUP(A4827,'17. Skuldsanering vilja'!A:D,1,FALSE),0)</f>
        <v>0</v>
      </c>
      <c r="Q4827">
        <f t="shared" si="300"/>
        <v>0</v>
      </c>
      <c r="R4827" t="str">
        <f>IFERROR(VLOOKUP(M4827,'Skudsanering UC monitorering'!A:B,1,FALSE),"")</f>
        <v/>
      </c>
      <c r="S4827" t="str">
        <f>IFERROR(VLOOKUP(O4827,'Skudsanering UC monitorering'!A:B,1,FALSE),"")</f>
        <v/>
      </c>
      <c r="T4827" t="str">
        <f>IFERROR(VLOOKUP(M4827,'Skudsanering UC monitorering'!A:B,2,FALSE),"")</f>
        <v/>
      </c>
      <c r="U4827">
        <f t="shared" si="301"/>
        <v>0</v>
      </c>
      <c r="V4827">
        <f t="shared" si="302"/>
        <v>0</v>
      </c>
      <c r="W4827" s="3">
        <f t="shared" si="303"/>
        <v>0</v>
      </c>
    </row>
    <row r="4828" spans="1:23" hidden="1" x14ac:dyDescent="0.15">
      <c r="A4828" s="4" t="s">
        <v>16419</v>
      </c>
      <c r="B4828" s="1" t="d">
        <v>2023-12-31</v>
      </c>
      <c r="C4828">
        <v>229754.5</v>
      </c>
      <c r="D4828" s="1" t="d">
        <v>2022-11-23</v>
      </c>
      <c r="E4828" t="s">
        <v>378</v>
      </c>
      <c r="F4828" t="s">
        <v>379</v>
      </c>
      <c r="G4828" t="s">
        <v>4652</v>
      </c>
      <c r="H4828">
        <v>1</v>
      </c>
      <c r="I4828">
        <v>9010269216</v>
      </c>
      <c r="J4828">
        <v>9010269216</v>
      </c>
      <c r="K4828" t="s">
        <v>381</v>
      </c>
      <c r="L4828" t="s">
        <v>381</v>
      </c>
      <c r="M4828" s="4" t="s">
        <v>9563</v>
      </c>
      <c r="N4828" s="1" t="d">
        <v>1990-10-26</v>
      </c>
      <c r="O4828" s="4" t="s">
        <v>381</v>
      </c>
      <c r="P4828">
        <f>IFERROR(VLOOKUP(A4828,'17. Skuldsanering vilja'!A:D,1,FALSE),0)</f>
        <v>0</v>
      </c>
      <c r="Q4828">
        <f t="shared" si="300"/>
        <v>0</v>
      </c>
      <c r="R4828" t="str">
        <f>IFERROR(VLOOKUP(M4828,'Skudsanering UC monitorering'!A:B,1,FALSE),"")</f>
        <v/>
      </c>
      <c r="S4828" t="str">
        <f>IFERROR(VLOOKUP(O4828,'Skudsanering UC monitorering'!A:B,1,FALSE),"")</f>
        <v/>
      </c>
      <c r="T4828" t="str">
        <f>IFERROR(VLOOKUP(M4828,'Skudsanering UC monitorering'!A:B,2,FALSE),"")</f>
        <v/>
      </c>
      <c r="U4828">
        <f t="shared" si="301"/>
        <v>0</v>
      </c>
      <c r="V4828">
        <f t="shared" si="302"/>
        <v>0</v>
      </c>
      <c r="W4828" s="3">
        <f t="shared" si="303"/>
        <v>0</v>
      </c>
    </row>
    <row r="4829" spans="1:23" hidden="1" x14ac:dyDescent="0.15">
      <c r="A4829" s="4" t="s">
        <v>16420</v>
      </c>
      <c r="B4829" s="1" t="d">
        <v>2023-12-31</v>
      </c>
      <c r="C4829">
        <v>344877.68</v>
      </c>
      <c r="D4829" s="1" t="d">
        <v>2022-11-24</v>
      </c>
      <c r="E4829" t="s">
        <v>378</v>
      </c>
      <c r="F4829" t="s">
        <v>379</v>
      </c>
      <c r="G4829" t="s">
        <v>4057</v>
      </c>
      <c r="H4829">
        <v>2</v>
      </c>
      <c r="I4829">
        <v>7112224493</v>
      </c>
      <c r="J4829">
        <v>7112224493</v>
      </c>
      <c r="K4829" t="s">
        <v>381</v>
      </c>
      <c r="L4829" t="s">
        <v>381</v>
      </c>
      <c r="M4829" s="4" t="s">
        <v>9564</v>
      </c>
      <c r="N4829" s="1" t="d">
        <v>1971-12-22</v>
      </c>
      <c r="O4829" s="4" t="s">
        <v>9564</v>
      </c>
      <c r="P4829">
        <f>IFERROR(VLOOKUP(A4829,'17. Skuldsanering vilja'!A:D,1,FALSE),0)</f>
        <v>0</v>
      </c>
      <c r="Q4829">
        <f t="shared" si="300"/>
        <v>0</v>
      </c>
      <c r="R4829" t="str">
        <f>IFERROR(VLOOKUP(M4829,'Skudsanering UC monitorering'!A:B,1,FALSE),"")</f>
        <v/>
      </c>
      <c r="S4829" t="str">
        <f>IFERROR(VLOOKUP(O4829,'Skudsanering UC monitorering'!A:B,1,FALSE),"")</f>
        <v/>
      </c>
      <c r="T4829" t="str">
        <f>IFERROR(VLOOKUP(M4829,'Skudsanering UC monitorering'!A:B,2,FALSE),"")</f>
        <v/>
      </c>
      <c r="U4829">
        <f t="shared" si="301"/>
        <v>0</v>
      </c>
      <c r="V4829">
        <f t="shared" si="302"/>
        <v>0</v>
      </c>
      <c r="W4829" s="3">
        <f t="shared" si="303"/>
        <v>0</v>
      </c>
    </row>
    <row r="4830" spans="1:23" hidden="1" x14ac:dyDescent="0.15">
      <c r="A4830" s="4" t="s">
        <v>16421</v>
      </c>
      <c r="B4830" s="1" t="d">
        <v>2023-12-31</v>
      </c>
      <c r="C4830">
        <v>379747.57</v>
      </c>
      <c r="D4830" s="1" t="d">
        <v>2022-11-22</v>
      </c>
      <c r="E4830" t="s">
        <v>378</v>
      </c>
      <c r="F4830" t="s">
        <v>379</v>
      </c>
      <c r="G4830" t="s">
        <v>678</v>
      </c>
      <c r="H4830">
        <v>2</v>
      </c>
      <c r="I4830">
        <v>9006140074</v>
      </c>
      <c r="J4830">
        <v>9006140074</v>
      </c>
      <c r="K4830" t="s">
        <v>381</v>
      </c>
      <c r="L4830" t="s">
        <v>381</v>
      </c>
      <c r="M4830" s="4" t="s">
        <v>9565</v>
      </c>
      <c r="N4830" s="1" t="d">
        <v>1990-06-14</v>
      </c>
      <c r="O4830" s="4" t="s">
        <v>9565</v>
      </c>
      <c r="P4830">
        <f>IFERROR(VLOOKUP(A4830,'17. Skuldsanering vilja'!A:D,1,FALSE),0)</f>
        <v>0</v>
      </c>
      <c r="Q4830">
        <f t="shared" si="300"/>
        <v>0</v>
      </c>
      <c r="R4830" t="str">
        <f>IFERROR(VLOOKUP(M4830,'Skudsanering UC monitorering'!A:B,1,FALSE),"")</f>
        <v/>
      </c>
      <c r="S4830" t="str">
        <f>IFERROR(VLOOKUP(O4830,'Skudsanering UC monitorering'!A:B,1,FALSE),"")</f>
        <v/>
      </c>
      <c r="T4830" t="str">
        <f>IFERROR(VLOOKUP(M4830,'Skudsanering UC monitorering'!A:B,2,FALSE),"")</f>
        <v/>
      </c>
      <c r="U4830">
        <f t="shared" si="301"/>
        <v>0</v>
      </c>
      <c r="V4830">
        <f t="shared" si="302"/>
        <v>0</v>
      </c>
      <c r="W4830" s="3">
        <f t="shared" si="303"/>
        <v>0</v>
      </c>
    </row>
    <row r="4831" spans="1:23" hidden="1" x14ac:dyDescent="0.15">
      <c r="A4831" s="4" t="s">
        <v>16422</v>
      </c>
      <c r="B4831" s="1" t="d">
        <v>2023-12-31</v>
      </c>
      <c r="C4831">
        <v>285446.17</v>
      </c>
      <c r="D4831" s="1" t="d">
        <v>2022-11-30</v>
      </c>
      <c r="E4831" t="s">
        <v>378</v>
      </c>
      <c r="F4831" t="s">
        <v>379</v>
      </c>
      <c r="G4831" t="s">
        <v>3371</v>
      </c>
      <c r="H4831">
        <v>1</v>
      </c>
      <c r="I4831">
        <v>8402070273</v>
      </c>
      <c r="J4831">
        <v>8402070273</v>
      </c>
      <c r="K4831" t="s">
        <v>381</v>
      </c>
      <c r="L4831" t="s">
        <v>381</v>
      </c>
      <c r="M4831" s="4" t="s">
        <v>9566</v>
      </c>
      <c r="N4831" s="1" t="d">
        <v>1984-02-07</v>
      </c>
      <c r="O4831" s="4" t="s">
        <v>381</v>
      </c>
      <c r="P4831">
        <f>IFERROR(VLOOKUP(A4831,'17. Skuldsanering vilja'!A:D,1,FALSE),0)</f>
        <v>0</v>
      </c>
      <c r="Q4831">
        <f t="shared" si="300"/>
        <v>0</v>
      </c>
      <c r="R4831" t="str">
        <f>IFERROR(VLOOKUP(M4831,'Skudsanering UC monitorering'!A:B,1,FALSE),"")</f>
        <v/>
      </c>
      <c r="S4831" t="str">
        <f>IFERROR(VLOOKUP(O4831,'Skudsanering UC monitorering'!A:B,1,FALSE),"")</f>
        <v/>
      </c>
      <c r="T4831" t="str">
        <f>IFERROR(VLOOKUP(M4831,'Skudsanering UC monitorering'!A:B,2,FALSE),"")</f>
        <v/>
      </c>
      <c r="U4831">
        <f t="shared" si="301"/>
        <v>0</v>
      </c>
      <c r="V4831">
        <f t="shared" si="302"/>
        <v>0</v>
      </c>
      <c r="W4831" s="3">
        <f t="shared" si="303"/>
        <v>0</v>
      </c>
    </row>
    <row r="4832" spans="1:23" hidden="1" x14ac:dyDescent="0.15">
      <c r="A4832" s="4" t="s">
        <v>16423</v>
      </c>
      <c r="B4832" s="1" t="d">
        <v>2023-12-31</v>
      </c>
      <c r="C4832">
        <v>84995.46</v>
      </c>
      <c r="D4832" s="1" t="d">
        <v>2022-11-23</v>
      </c>
      <c r="E4832" t="s">
        <v>378</v>
      </c>
      <c r="F4832" t="s">
        <v>379</v>
      </c>
      <c r="G4832" t="s">
        <v>3630</v>
      </c>
      <c r="H4832">
        <v>1</v>
      </c>
      <c r="I4832">
        <v>7311244326</v>
      </c>
      <c r="J4832">
        <v>7311244326</v>
      </c>
      <c r="K4832" t="s">
        <v>381</v>
      </c>
      <c r="L4832" t="s">
        <v>381</v>
      </c>
      <c r="M4832" s="4" t="s">
        <v>9567</v>
      </c>
      <c r="N4832" s="1" t="d">
        <v>1973-11-24</v>
      </c>
      <c r="O4832" s="4" t="s">
        <v>381</v>
      </c>
      <c r="P4832">
        <f>IFERROR(VLOOKUP(A4832,'17. Skuldsanering vilja'!A:D,1,FALSE),0)</f>
        <v>0</v>
      </c>
      <c r="Q4832">
        <f t="shared" si="300"/>
        <v>0</v>
      </c>
      <c r="R4832" t="str">
        <f>IFERROR(VLOOKUP(M4832,'Skudsanering UC monitorering'!A:B,1,FALSE),"")</f>
        <v/>
      </c>
      <c r="S4832" t="str">
        <f>IFERROR(VLOOKUP(O4832,'Skudsanering UC monitorering'!A:B,1,FALSE),"")</f>
        <v/>
      </c>
      <c r="T4832" t="str">
        <f>IFERROR(VLOOKUP(M4832,'Skudsanering UC monitorering'!A:B,2,FALSE),"")</f>
        <v/>
      </c>
      <c r="U4832">
        <f t="shared" si="301"/>
        <v>0</v>
      </c>
      <c r="V4832">
        <f t="shared" si="302"/>
        <v>0</v>
      </c>
      <c r="W4832" s="3">
        <f t="shared" si="303"/>
        <v>0</v>
      </c>
    </row>
    <row r="4833" spans="1:23" hidden="1" x14ac:dyDescent="0.15">
      <c r="A4833" s="4" t="s">
        <v>16424</v>
      </c>
      <c r="B4833" s="1" t="d">
        <v>2023-12-31</v>
      </c>
      <c r="C4833">
        <v>287851.34999999998</v>
      </c>
      <c r="D4833" s="1" t="d">
        <v>2022-11-29</v>
      </c>
      <c r="E4833" t="s">
        <v>378</v>
      </c>
      <c r="F4833" t="s">
        <v>401</v>
      </c>
      <c r="G4833" t="s">
        <v>4647</v>
      </c>
      <c r="H4833">
        <v>1</v>
      </c>
      <c r="I4833">
        <v>9410266317</v>
      </c>
      <c r="J4833">
        <v>9410266317</v>
      </c>
      <c r="K4833" t="s">
        <v>381</v>
      </c>
      <c r="L4833" t="s">
        <v>381</v>
      </c>
      <c r="M4833" s="4" t="s">
        <v>9568</v>
      </c>
      <c r="N4833" s="1" t="d">
        <v>1994-10-26</v>
      </c>
      <c r="O4833" s="4" t="s">
        <v>381</v>
      </c>
      <c r="P4833">
        <f>IFERROR(VLOOKUP(A4833,'17. Skuldsanering vilja'!A:D,1,FALSE),0)</f>
        <v>0</v>
      </c>
      <c r="Q4833">
        <f t="shared" si="300"/>
        <v>0</v>
      </c>
      <c r="R4833" t="str">
        <f>IFERROR(VLOOKUP(M4833,'Skudsanering UC monitorering'!A:B,1,FALSE),"")</f>
        <v/>
      </c>
      <c r="S4833" t="str">
        <f>IFERROR(VLOOKUP(O4833,'Skudsanering UC monitorering'!A:B,1,FALSE),"")</f>
        <v/>
      </c>
      <c r="T4833" t="str">
        <f>IFERROR(VLOOKUP(M4833,'Skudsanering UC monitorering'!A:B,2,FALSE),"")</f>
        <v/>
      </c>
      <c r="U4833">
        <f t="shared" si="301"/>
        <v>0</v>
      </c>
      <c r="V4833">
        <f t="shared" si="302"/>
        <v>0</v>
      </c>
      <c r="W4833" s="3">
        <f t="shared" si="303"/>
        <v>0</v>
      </c>
    </row>
    <row r="4834" spans="1:23" hidden="1" x14ac:dyDescent="0.15">
      <c r="A4834" s="4" t="s">
        <v>16425</v>
      </c>
      <c r="B4834" s="1" t="d">
        <v>2023-12-31</v>
      </c>
      <c r="C4834">
        <v>189685.65</v>
      </c>
      <c r="D4834" s="1" t="d">
        <v>2022-11-28</v>
      </c>
      <c r="E4834" t="s">
        <v>378</v>
      </c>
      <c r="F4834" t="s">
        <v>379</v>
      </c>
      <c r="G4834" t="s">
        <v>2912</v>
      </c>
      <c r="H4834">
        <v>1</v>
      </c>
      <c r="I4834">
        <v>8602233341</v>
      </c>
      <c r="J4834">
        <v>8602233341</v>
      </c>
      <c r="K4834" t="s">
        <v>381</v>
      </c>
      <c r="L4834" t="s">
        <v>381</v>
      </c>
      <c r="M4834" s="4" t="s">
        <v>9569</v>
      </c>
      <c r="N4834" s="1" t="d">
        <v>1986-02-23</v>
      </c>
      <c r="O4834" s="4" t="s">
        <v>381</v>
      </c>
      <c r="P4834">
        <f>IFERROR(VLOOKUP(A4834,'17. Skuldsanering vilja'!A:D,1,FALSE),0)</f>
        <v>0</v>
      </c>
      <c r="Q4834">
        <f t="shared" si="300"/>
        <v>0</v>
      </c>
      <c r="R4834" t="str">
        <f>IFERROR(VLOOKUP(M4834,'Skudsanering UC monitorering'!A:B,1,FALSE),"")</f>
        <v/>
      </c>
      <c r="S4834" t="str">
        <f>IFERROR(VLOOKUP(O4834,'Skudsanering UC monitorering'!A:B,1,FALSE),"")</f>
        <v/>
      </c>
      <c r="T4834" t="str">
        <f>IFERROR(VLOOKUP(M4834,'Skudsanering UC monitorering'!A:B,2,FALSE),"")</f>
        <v/>
      </c>
      <c r="U4834">
        <f t="shared" si="301"/>
        <v>0</v>
      </c>
      <c r="V4834">
        <f t="shared" si="302"/>
        <v>0</v>
      </c>
      <c r="W4834" s="3">
        <f t="shared" si="303"/>
        <v>0</v>
      </c>
    </row>
    <row r="4835" spans="1:23" hidden="1" x14ac:dyDescent="0.15">
      <c r="A4835" s="4" t="s">
        <v>16426</v>
      </c>
      <c r="B4835" s="1" t="d">
        <v>2023-12-31</v>
      </c>
      <c r="C4835">
        <v>249020.7</v>
      </c>
      <c r="D4835" s="1" t="d">
        <v>2022-11-25</v>
      </c>
      <c r="E4835" t="s">
        <v>382</v>
      </c>
      <c r="F4835" t="s">
        <v>383</v>
      </c>
      <c r="G4835" t="s">
        <v>4653</v>
      </c>
      <c r="H4835">
        <v>1</v>
      </c>
      <c r="I4835">
        <v>7908017457</v>
      </c>
      <c r="J4835">
        <v>7908017457</v>
      </c>
      <c r="K4835" t="s">
        <v>381</v>
      </c>
      <c r="L4835" t="s">
        <v>381</v>
      </c>
      <c r="M4835" s="4" t="s">
        <v>9570</v>
      </c>
      <c r="N4835" s="1" t="d">
        <v>1979-08-01</v>
      </c>
      <c r="O4835" s="4" t="s">
        <v>381</v>
      </c>
      <c r="P4835">
        <f>IFERROR(VLOOKUP(A4835,'17. Skuldsanering vilja'!A:D,1,FALSE),0)</f>
        <v>0</v>
      </c>
      <c r="Q4835">
        <f t="shared" si="300"/>
        <v>0</v>
      </c>
      <c r="R4835" t="str">
        <f>IFERROR(VLOOKUP(M4835,'Skudsanering UC monitorering'!A:B,1,FALSE),"")</f>
        <v/>
      </c>
      <c r="S4835" t="str">
        <f>IFERROR(VLOOKUP(O4835,'Skudsanering UC monitorering'!A:B,1,FALSE),"")</f>
        <v/>
      </c>
      <c r="T4835" t="str">
        <f>IFERROR(VLOOKUP(M4835,'Skudsanering UC monitorering'!A:B,2,FALSE),"")</f>
        <v/>
      </c>
      <c r="U4835">
        <f t="shared" si="301"/>
        <v>0</v>
      </c>
      <c r="V4835">
        <f t="shared" si="302"/>
        <v>0</v>
      </c>
      <c r="W4835" s="3">
        <f t="shared" si="303"/>
        <v>0</v>
      </c>
    </row>
    <row r="4836" spans="1:23" hidden="1" x14ac:dyDescent="0.15">
      <c r="A4836" s="4" t="s">
        <v>16427</v>
      </c>
      <c r="B4836" s="1" t="d">
        <v>2023-12-31</v>
      </c>
      <c r="C4836">
        <v>241403.61</v>
      </c>
      <c r="D4836" s="1" t="d">
        <v>2022-11-23</v>
      </c>
      <c r="E4836" t="s">
        <v>378</v>
      </c>
      <c r="F4836" t="s">
        <v>401</v>
      </c>
      <c r="G4836" t="s">
        <v>3606</v>
      </c>
      <c r="H4836">
        <v>1</v>
      </c>
      <c r="I4836">
        <v>8810067846</v>
      </c>
      <c r="J4836">
        <v>8810067846</v>
      </c>
      <c r="K4836" t="s">
        <v>381</v>
      </c>
      <c r="L4836" t="s">
        <v>381</v>
      </c>
      <c r="M4836" s="4" t="s">
        <v>9571</v>
      </c>
      <c r="N4836" s="1" t="d">
        <v>1988-10-06</v>
      </c>
      <c r="O4836" s="4" t="s">
        <v>381</v>
      </c>
      <c r="P4836">
        <f>IFERROR(VLOOKUP(A4836,'17. Skuldsanering vilja'!A:D,1,FALSE),0)</f>
        <v>0</v>
      </c>
      <c r="Q4836">
        <f t="shared" si="300"/>
        <v>0</v>
      </c>
      <c r="R4836" t="str">
        <f>IFERROR(VLOOKUP(M4836,'Skudsanering UC monitorering'!A:B,1,FALSE),"")</f>
        <v/>
      </c>
      <c r="S4836" t="str">
        <f>IFERROR(VLOOKUP(O4836,'Skudsanering UC monitorering'!A:B,1,FALSE),"")</f>
        <v/>
      </c>
      <c r="T4836" t="str">
        <f>IFERROR(VLOOKUP(M4836,'Skudsanering UC monitorering'!A:B,2,FALSE),"")</f>
        <v/>
      </c>
      <c r="U4836">
        <f t="shared" si="301"/>
        <v>0</v>
      </c>
      <c r="V4836">
        <f t="shared" si="302"/>
        <v>0</v>
      </c>
      <c r="W4836" s="3">
        <f t="shared" si="303"/>
        <v>0</v>
      </c>
    </row>
    <row r="4837" spans="1:23" hidden="1" x14ac:dyDescent="0.15">
      <c r="A4837" s="4" t="s">
        <v>16428</v>
      </c>
      <c r="B4837" s="1" t="d">
        <v>2023-12-31</v>
      </c>
      <c r="C4837">
        <v>210249.33</v>
      </c>
      <c r="D4837" s="1" t="d">
        <v>2022-12-05</v>
      </c>
      <c r="E4837" t="s">
        <v>378</v>
      </c>
      <c r="F4837" t="s">
        <v>379</v>
      </c>
      <c r="G4837" t="s">
        <v>4647</v>
      </c>
      <c r="H4837">
        <v>1</v>
      </c>
      <c r="I4837">
        <v>9205211973</v>
      </c>
      <c r="J4837">
        <v>9205211973</v>
      </c>
      <c r="K4837" t="s">
        <v>381</v>
      </c>
      <c r="L4837" t="s">
        <v>381</v>
      </c>
      <c r="M4837" s="4" t="s">
        <v>9572</v>
      </c>
      <c r="N4837" s="1" t="d">
        <v>1992-05-21</v>
      </c>
      <c r="O4837" s="4" t="s">
        <v>381</v>
      </c>
      <c r="P4837">
        <f>IFERROR(VLOOKUP(A4837,'17. Skuldsanering vilja'!A:D,1,FALSE),0)</f>
        <v>0</v>
      </c>
      <c r="Q4837">
        <f t="shared" si="300"/>
        <v>0</v>
      </c>
      <c r="R4837" t="str">
        <f>IFERROR(VLOOKUP(M4837,'Skudsanering UC monitorering'!A:B,1,FALSE),"")</f>
        <v/>
      </c>
      <c r="S4837" t="str">
        <f>IFERROR(VLOOKUP(O4837,'Skudsanering UC monitorering'!A:B,1,FALSE),"")</f>
        <v/>
      </c>
      <c r="T4837" t="str">
        <f>IFERROR(VLOOKUP(M4837,'Skudsanering UC monitorering'!A:B,2,FALSE),"")</f>
        <v/>
      </c>
      <c r="U4837">
        <f t="shared" si="301"/>
        <v>0</v>
      </c>
      <c r="V4837">
        <f t="shared" si="302"/>
        <v>0</v>
      </c>
      <c r="W4837" s="3">
        <f t="shared" si="303"/>
        <v>0</v>
      </c>
    </row>
    <row r="4838" spans="1:23" hidden="1" x14ac:dyDescent="0.15">
      <c r="A4838" s="4" t="s">
        <v>16429</v>
      </c>
      <c r="B4838" s="1" t="d">
        <v>2023-12-31</v>
      </c>
      <c r="C4838">
        <v>47899.09</v>
      </c>
      <c r="D4838" s="1" t="d">
        <v>2022-11-23</v>
      </c>
      <c r="E4838" t="s">
        <v>378</v>
      </c>
      <c r="F4838" t="s">
        <v>379</v>
      </c>
      <c r="G4838" t="s">
        <v>4628</v>
      </c>
      <c r="H4838">
        <v>2</v>
      </c>
      <c r="I4838">
        <v>7205144939</v>
      </c>
      <c r="J4838">
        <v>7205144939</v>
      </c>
      <c r="K4838" t="s">
        <v>381</v>
      </c>
      <c r="L4838" t="s">
        <v>381</v>
      </c>
      <c r="M4838" s="4" t="s">
        <v>9573</v>
      </c>
      <c r="N4838" s="1" t="d">
        <v>1972-05-14</v>
      </c>
      <c r="O4838" s="4" t="s">
        <v>9573</v>
      </c>
      <c r="P4838">
        <f>IFERROR(VLOOKUP(A4838,'17. Skuldsanering vilja'!A:D,1,FALSE),0)</f>
        <v>0</v>
      </c>
      <c r="Q4838">
        <f t="shared" si="300"/>
        <v>0</v>
      </c>
      <c r="R4838" t="str">
        <f>IFERROR(VLOOKUP(M4838,'Skudsanering UC monitorering'!A:B,1,FALSE),"")</f>
        <v/>
      </c>
      <c r="S4838" t="str">
        <f>IFERROR(VLOOKUP(O4838,'Skudsanering UC monitorering'!A:B,1,FALSE),"")</f>
        <v/>
      </c>
      <c r="T4838" t="str">
        <f>IFERROR(VLOOKUP(M4838,'Skudsanering UC monitorering'!A:B,2,FALSE),"")</f>
        <v/>
      </c>
      <c r="U4838">
        <f t="shared" si="301"/>
        <v>0</v>
      </c>
      <c r="V4838">
        <f t="shared" si="302"/>
        <v>0</v>
      </c>
      <c r="W4838" s="3">
        <f t="shared" si="303"/>
        <v>0</v>
      </c>
    </row>
    <row r="4839" spans="1:23" hidden="1" x14ac:dyDescent="0.15">
      <c r="A4839" s="4" t="s">
        <v>16430</v>
      </c>
      <c r="B4839" s="1" t="d">
        <v>2023-12-31</v>
      </c>
      <c r="C4839">
        <v>118530.39</v>
      </c>
      <c r="D4839" s="1" t="d">
        <v>2022-12-01</v>
      </c>
      <c r="E4839" t="s">
        <v>378</v>
      </c>
      <c r="F4839" t="s">
        <v>401</v>
      </c>
      <c r="G4839" t="s">
        <v>4654</v>
      </c>
      <c r="H4839">
        <v>1</v>
      </c>
      <c r="I4839">
        <v>8801010243</v>
      </c>
      <c r="J4839">
        <v>8801010243</v>
      </c>
      <c r="K4839" t="s">
        <v>381</v>
      </c>
      <c r="L4839" t="s">
        <v>381</v>
      </c>
      <c r="M4839" s="4" t="s">
        <v>9574</v>
      </c>
      <c r="N4839" s="1" t="d">
        <v>1988-01-01</v>
      </c>
      <c r="O4839" s="4" t="s">
        <v>381</v>
      </c>
      <c r="P4839">
        <f>IFERROR(VLOOKUP(A4839,'17. Skuldsanering vilja'!A:D,1,FALSE),0)</f>
        <v>0</v>
      </c>
      <c r="Q4839">
        <f t="shared" si="300"/>
        <v>0</v>
      </c>
      <c r="R4839" t="str">
        <f>IFERROR(VLOOKUP(M4839,'Skudsanering UC monitorering'!A:B,1,FALSE),"")</f>
        <v/>
      </c>
      <c r="S4839" t="str">
        <f>IFERROR(VLOOKUP(O4839,'Skudsanering UC monitorering'!A:B,1,FALSE),"")</f>
        <v/>
      </c>
      <c r="T4839" t="str">
        <f>IFERROR(VLOOKUP(M4839,'Skudsanering UC monitorering'!A:B,2,FALSE),"")</f>
        <v/>
      </c>
      <c r="U4839">
        <f t="shared" si="301"/>
        <v>0</v>
      </c>
      <c r="V4839">
        <f t="shared" si="302"/>
        <v>0</v>
      </c>
      <c r="W4839" s="3">
        <f t="shared" si="303"/>
        <v>0</v>
      </c>
    </row>
    <row r="4840" spans="1:23" hidden="1" x14ac:dyDescent="0.15">
      <c r="A4840" s="4" t="s">
        <v>16431</v>
      </c>
      <c r="B4840" s="1" t="d">
        <v>2023-12-31</v>
      </c>
      <c r="C4840">
        <v>76391.679999999993</v>
      </c>
      <c r="D4840" s="1" t="d">
        <v>2022-11-25</v>
      </c>
      <c r="E4840" t="s">
        <v>378</v>
      </c>
      <c r="F4840" t="s">
        <v>379</v>
      </c>
      <c r="G4840" t="s">
        <v>2793</v>
      </c>
      <c r="H4840">
        <v>2</v>
      </c>
      <c r="I4840">
        <v>9008151368</v>
      </c>
      <c r="J4840">
        <v>9008151368</v>
      </c>
      <c r="K4840" t="s">
        <v>381</v>
      </c>
      <c r="L4840" t="s">
        <v>381</v>
      </c>
      <c r="M4840" s="4" t="s">
        <v>9575</v>
      </c>
      <c r="N4840" s="1" t="d">
        <v>1990-08-15</v>
      </c>
      <c r="O4840" s="4" t="s">
        <v>9575</v>
      </c>
      <c r="P4840">
        <f>IFERROR(VLOOKUP(A4840,'17. Skuldsanering vilja'!A:D,1,FALSE),0)</f>
        <v>0</v>
      </c>
      <c r="Q4840">
        <f t="shared" si="300"/>
        <v>0</v>
      </c>
      <c r="R4840" t="str">
        <f>IFERROR(VLOOKUP(M4840,'Skudsanering UC monitorering'!A:B,1,FALSE),"")</f>
        <v/>
      </c>
      <c r="S4840" t="str">
        <f>IFERROR(VLOOKUP(O4840,'Skudsanering UC monitorering'!A:B,1,FALSE),"")</f>
        <v/>
      </c>
      <c r="T4840" t="str">
        <f>IFERROR(VLOOKUP(M4840,'Skudsanering UC monitorering'!A:B,2,FALSE),"")</f>
        <v/>
      </c>
      <c r="U4840">
        <f t="shared" si="301"/>
        <v>0</v>
      </c>
      <c r="V4840">
        <f t="shared" si="302"/>
        <v>0</v>
      </c>
      <c r="W4840" s="3">
        <f t="shared" si="303"/>
        <v>0</v>
      </c>
    </row>
    <row r="4841" spans="1:23" hidden="1" x14ac:dyDescent="0.15">
      <c r="A4841" s="4" t="s">
        <v>16432</v>
      </c>
      <c r="B4841" s="1" t="d">
        <v>2023-12-31</v>
      </c>
      <c r="C4841">
        <v>496670.96</v>
      </c>
      <c r="D4841" s="1" t="d">
        <v>2022-11-28</v>
      </c>
      <c r="E4841" t="s">
        <v>378</v>
      </c>
      <c r="F4841" t="s">
        <v>539</v>
      </c>
      <c r="G4841" t="s">
        <v>2793</v>
      </c>
      <c r="H4841">
        <v>2</v>
      </c>
      <c r="I4841">
        <v>7710173910</v>
      </c>
      <c r="J4841">
        <v>7710173910</v>
      </c>
      <c r="K4841" t="s">
        <v>381</v>
      </c>
      <c r="L4841" t="s">
        <v>381</v>
      </c>
      <c r="M4841" s="4" t="s">
        <v>9576</v>
      </c>
      <c r="N4841" s="1" t="d">
        <v>1977-10-17</v>
      </c>
      <c r="O4841" s="4" t="s">
        <v>9576</v>
      </c>
      <c r="P4841">
        <f>IFERROR(VLOOKUP(A4841,'17. Skuldsanering vilja'!A:D,1,FALSE),0)</f>
        <v>0</v>
      </c>
      <c r="Q4841">
        <f t="shared" si="300"/>
        <v>0</v>
      </c>
      <c r="R4841" t="str">
        <f>IFERROR(VLOOKUP(M4841,'Skudsanering UC monitorering'!A:B,1,FALSE),"")</f>
        <v/>
      </c>
      <c r="S4841" t="str">
        <f>IFERROR(VLOOKUP(O4841,'Skudsanering UC monitorering'!A:B,1,FALSE),"")</f>
        <v/>
      </c>
      <c r="T4841" t="str">
        <f>IFERROR(VLOOKUP(M4841,'Skudsanering UC monitorering'!A:B,2,FALSE),"")</f>
        <v/>
      </c>
      <c r="U4841">
        <f t="shared" si="301"/>
        <v>0</v>
      </c>
      <c r="V4841">
        <f t="shared" si="302"/>
        <v>0</v>
      </c>
      <c r="W4841" s="3">
        <f t="shared" si="303"/>
        <v>0</v>
      </c>
    </row>
    <row r="4842" spans="1:23" hidden="1" x14ac:dyDescent="0.15">
      <c r="A4842" s="4" t="s">
        <v>16433</v>
      </c>
      <c r="B4842" s="1" t="d">
        <v>2023-12-31</v>
      </c>
      <c r="C4842">
        <v>168777.54</v>
      </c>
      <c r="D4842" s="1" t="d">
        <v>2022-11-25</v>
      </c>
      <c r="E4842" t="s">
        <v>378</v>
      </c>
      <c r="F4842" t="s">
        <v>379</v>
      </c>
      <c r="G4842" t="s">
        <v>4648</v>
      </c>
      <c r="H4842">
        <v>1</v>
      </c>
      <c r="I4842">
        <v>4084257</v>
      </c>
      <c r="J4842">
        <v>4084257</v>
      </c>
      <c r="K4842" t="s">
        <v>381</v>
      </c>
      <c r="L4842" t="s">
        <v>381</v>
      </c>
      <c r="M4842" s="4" t="s">
        <v>9577</v>
      </c>
      <c r="N4842" s="1" t="d">
        <v>2000-04-08</v>
      </c>
      <c r="O4842" s="4" t="s">
        <v>381</v>
      </c>
      <c r="P4842">
        <f>IFERROR(VLOOKUP(A4842,'17. Skuldsanering vilja'!A:D,1,FALSE),0)</f>
        <v>0</v>
      </c>
      <c r="Q4842">
        <f t="shared" si="300"/>
        <v>0</v>
      </c>
      <c r="R4842" t="str">
        <f>IFERROR(VLOOKUP(M4842,'Skudsanering UC monitorering'!A:B,1,FALSE),"")</f>
        <v/>
      </c>
      <c r="S4842" t="str">
        <f>IFERROR(VLOOKUP(O4842,'Skudsanering UC monitorering'!A:B,1,FALSE),"")</f>
        <v/>
      </c>
      <c r="T4842" t="str">
        <f>IFERROR(VLOOKUP(M4842,'Skudsanering UC monitorering'!A:B,2,FALSE),"")</f>
        <v/>
      </c>
      <c r="U4842">
        <f t="shared" si="301"/>
        <v>0</v>
      </c>
      <c r="V4842">
        <f t="shared" si="302"/>
        <v>0</v>
      </c>
      <c r="W4842" s="3">
        <f t="shared" si="303"/>
        <v>0</v>
      </c>
    </row>
    <row r="4843" spans="1:23" hidden="1" x14ac:dyDescent="0.15">
      <c r="A4843" s="4" t="s">
        <v>16434</v>
      </c>
      <c r="B4843" s="1" t="d">
        <v>2023-12-31</v>
      </c>
      <c r="C4843">
        <v>12271.77</v>
      </c>
      <c r="D4843" s="1" t="d">
        <v>2022-11-25</v>
      </c>
      <c r="E4843" t="s">
        <v>378</v>
      </c>
      <c r="F4843" t="s">
        <v>379</v>
      </c>
      <c r="G4843" t="s">
        <v>1913</v>
      </c>
      <c r="H4843">
        <v>1</v>
      </c>
      <c r="I4843">
        <v>7106256246</v>
      </c>
      <c r="J4843">
        <v>7106256246</v>
      </c>
      <c r="K4843" t="s">
        <v>381</v>
      </c>
      <c r="L4843" t="s">
        <v>381</v>
      </c>
      <c r="M4843" s="4" t="s">
        <v>9578</v>
      </c>
      <c r="N4843" s="1" t="d">
        <v>1971-06-25</v>
      </c>
      <c r="O4843" s="4" t="s">
        <v>381</v>
      </c>
      <c r="P4843">
        <f>IFERROR(VLOOKUP(A4843,'17. Skuldsanering vilja'!A:D,1,FALSE),0)</f>
        <v>0</v>
      </c>
      <c r="Q4843">
        <f t="shared" si="300"/>
        <v>0</v>
      </c>
      <c r="R4843" t="str">
        <f>IFERROR(VLOOKUP(M4843,'Skudsanering UC monitorering'!A:B,1,FALSE),"")</f>
        <v/>
      </c>
      <c r="S4843" t="str">
        <f>IFERROR(VLOOKUP(O4843,'Skudsanering UC monitorering'!A:B,1,FALSE),"")</f>
        <v/>
      </c>
      <c r="T4843" t="str">
        <f>IFERROR(VLOOKUP(M4843,'Skudsanering UC monitorering'!A:B,2,FALSE),"")</f>
        <v/>
      </c>
      <c r="U4843">
        <f t="shared" si="301"/>
        <v>0</v>
      </c>
      <c r="V4843">
        <f t="shared" si="302"/>
        <v>0</v>
      </c>
      <c r="W4843" s="3">
        <f t="shared" si="303"/>
        <v>0</v>
      </c>
    </row>
    <row r="4844" spans="1:23" hidden="1" x14ac:dyDescent="0.15">
      <c r="A4844" s="4" t="s">
        <v>16435</v>
      </c>
      <c r="B4844" s="1" t="d">
        <v>2023-12-31</v>
      </c>
      <c r="C4844">
        <v>294279.46000000002</v>
      </c>
      <c r="D4844" s="1" t="d">
        <v>2022-11-29</v>
      </c>
      <c r="E4844" t="s">
        <v>378</v>
      </c>
      <c r="F4844" t="s">
        <v>379</v>
      </c>
      <c r="G4844" t="s">
        <v>3630</v>
      </c>
      <c r="H4844">
        <v>1</v>
      </c>
      <c r="I4844">
        <v>8103065838</v>
      </c>
      <c r="J4844">
        <v>8103065838</v>
      </c>
      <c r="K4844" t="s">
        <v>381</v>
      </c>
      <c r="L4844" t="s">
        <v>381</v>
      </c>
      <c r="M4844" s="4" t="s">
        <v>9579</v>
      </c>
      <c r="N4844" s="1" t="d">
        <v>1981-03-06</v>
      </c>
      <c r="O4844" s="4" t="s">
        <v>381</v>
      </c>
      <c r="P4844">
        <f>IFERROR(VLOOKUP(A4844,'17. Skuldsanering vilja'!A:D,1,FALSE),0)</f>
        <v>0</v>
      </c>
      <c r="Q4844">
        <f t="shared" si="300"/>
        <v>0</v>
      </c>
      <c r="R4844" t="str">
        <f>IFERROR(VLOOKUP(M4844,'Skudsanering UC monitorering'!A:B,1,FALSE),"")</f>
        <v/>
      </c>
      <c r="S4844" t="str">
        <f>IFERROR(VLOOKUP(O4844,'Skudsanering UC monitorering'!A:B,1,FALSE),"")</f>
        <v/>
      </c>
      <c r="T4844" t="str">
        <f>IFERROR(VLOOKUP(M4844,'Skudsanering UC monitorering'!A:B,2,FALSE),"")</f>
        <v/>
      </c>
      <c r="U4844">
        <f t="shared" si="301"/>
        <v>0</v>
      </c>
      <c r="V4844">
        <f t="shared" si="302"/>
        <v>0</v>
      </c>
      <c r="W4844" s="3">
        <f t="shared" si="303"/>
        <v>0</v>
      </c>
    </row>
    <row r="4845" spans="1:23" hidden="1" x14ac:dyDescent="0.15">
      <c r="A4845" s="4" t="s">
        <v>16436</v>
      </c>
      <c r="B4845" s="1" t="d">
        <v>2023-12-31</v>
      </c>
      <c r="C4845">
        <v>249727.8</v>
      </c>
      <c r="D4845" s="1" t="d">
        <v>2022-11-25</v>
      </c>
      <c r="E4845" t="s">
        <v>378</v>
      </c>
      <c r="F4845" t="s">
        <v>401</v>
      </c>
      <c r="G4845" t="s">
        <v>4652</v>
      </c>
      <c r="H4845">
        <v>1</v>
      </c>
      <c r="I4845">
        <v>7006245950</v>
      </c>
      <c r="J4845">
        <v>7006245950</v>
      </c>
      <c r="K4845" t="s">
        <v>381</v>
      </c>
      <c r="L4845" t="s">
        <v>381</v>
      </c>
      <c r="M4845" s="4" t="s">
        <v>9580</v>
      </c>
      <c r="N4845" s="1" t="d">
        <v>1970-06-24</v>
      </c>
      <c r="O4845" s="4" t="s">
        <v>381</v>
      </c>
      <c r="P4845">
        <f>IFERROR(VLOOKUP(A4845,'17. Skuldsanering vilja'!A:D,1,FALSE),0)</f>
        <v>0</v>
      </c>
      <c r="Q4845">
        <f t="shared" si="300"/>
        <v>0</v>
      </c>
      <c r="R4845" t="str">
        <f>IFERROR(VLOOKUP(M4845,'Skudsanering UC monitorering'!A:B,1,FALSE),"")</f>
        <v/>
      </c>
      <c r="S4845" t="str">
        <f>IFERROR(VLOOKUP(O4845,'Skudsanering UC monitorering'!A:B,1,FALSE),"")</f>
        <v/>
      </c>
      <c r="T4845" t="str">
        <f>IFERROR(VLOOKUP(M4845,'Skudsanering UC monitorering'!A:B,2,FALSE),"")</f>
        <v/>
      </c>
      <c r="U4845">
        <f t="shared" si="301"/>
        <v>0</v>
      </c>
      <c r="V4845">
        <f t="shared" si="302"/>
        <v>0</v>
      </c>
      <c r="W4845" s="3">
        <f t="shared" si="303"/>
        <v>0</v>
      </c>
    </row>
    <row r="4846" spans="1:23" hidden="1" x14ac:dyDescent="0.15">
      <c r="A4846" s="4" t="s">
        <v>16437</v>
      </c>
      <c r="B4846" s="1" t="d">
        <v>2023-12-31</v>
      </c>
      <c r="C4846">
        <v>184375.28</v>
      </c>
      <c r="D4846" s="1" t="d">
        <v>2022-12-01</v>
      </c>
      <c r="E4846" t="s">
        <v>378</v>
      </c>
      <c r="F4846" t="s">
        <v>379</v>
      </c>
      <c r="G4846" t="s">
        <v>3630</v>
      </c>
      <c r="H4846">
        <v>1</v>
      </c>
      <c r="I4846">
        <v>6607182448</v>
      </c>
      <c r="J4846">
        <v>6607182448</v>
      </c>
      <c r="K4846" t="s">
        <v>381</v>
      </c>
      <c r="L4846" t="s">
        <v>381</v>
      </c>
      <c r="M4846" s="4" t="s">
        <v>9581</v>
      </c>
      <c r="N4846" s="1" t="d">
        <v>1966-07-18</v>
      </c>
      <c r="O4846" s="4" t="s">
        <v>381</v>
      </c>
      <c r="P4846">
        <f>IFERROR(VLOOKUP(A4846,'17. Skuldsanering vilja'!A:D,1,FALSE),0)</f>
        <v>0</v>
      </c>
      <c r="Q4846">
        <f t="shared" si="300"/>
        <v>0</v>
      </c>
      <c r="R4846" t="str">
        <f>IFERROR(VLOOKUP(M4846,'Skudsanering UC monitorering'!A:B,1,FALSE),"")</f>
        <v/>
      </c>
      <c r="S4846" t="str">
        <f>IFERROR(VLOOKUP(O4846,'Skudsanering UC monitorering'!A:B,1,FALSE),"")</f>
        <v/>
      </c>
      <c r="T4846" t="str">
        <f>IFERROR(VLOOKUP(M4846,'Skudsanering UC monitorering'!A:B,2,FALSE),"")</f>
        <v/>
      </c>
      <c r="U4846">
        <f t="shared" si="301"/>
        <v>0</v>
      </c>
      <c r="V4846">
        <f t="shared" si="302"/>
        <v>0</v>
      </c>
      <c r="W4846" s="3">
        <f t="shared" si="303"/>
        <v>0</v>
      </c>
    </row>
    <row r="4847" spans="1:23" hidden="1" x14ac:dyDescent="0.15">
      <c r="A4847" s="4" t="s">
        <v>16438</v>
      </c>
      <c r="B4847" s="1" t="d">
        <v>2023-12-31</v>
      </c>
      <c r="C4847">
        <v>298078.32</v>
      </c>
      <c r="D4847" s="1" t="d">
        <v>2022-11-28</v>
      </c>
      <c r="E4847" t="s">
        <v>378</v>
      </c>
      <c r="F4847" t="s">
        <v>395</v>
      </c>
      <c r="G4847" t="s">
        <v>3630</v>
      </c>
      <c r="H4847">
        <v>1</v>
      </c>
      <c r="I4847">
        <v>7010310600</v>
      </c>
      <c r="J4847">
        <v>7010310600</v>
      </c>
      <c r="K4847" t="s">
        <v>381</v>
      </c>
      <c r="L4847" t="s">
        <v>381</v>
      </c>
      <c r="M4847" s="4" t="s">
        <v>9582</v>
      </c>
      <c r="N4847" s="1" t="d">
        <v>1970-10-31</v>
      </c>
      <c r="O4847" s="4" t="s">
        <v>381</v>
      </c>
      <c r="P4847">
        <f>IFERROR(VLOOKUP(A4847,'17. Skuldsanering vilja'!A:D,1,FALSE),0)</f>
        <v>0</v>
      </c>
      <c r="Q4847">
        <f t="shared" si="300"/>
        <v>0</v>
      </c>
      <c r="R4847" t="str">
        <f>IFERROR(VLOOKUP(M4847,'Skudsanering UC monitorering'!A:B,1,FALSE),"")</f>
        <v/>
      </c>
      <c r="S4847" t="str">
        <f>IFERROR(VLOOKUP(O4847,'Skudsanering UC monitorering'!A:B,1,FALSE),"")</f>
        <v/>
      </c>
      <c r="T4847" t="str">
        <f>IFERROR(VLOOKUP(M4847,'Skudsanering UC monitorering'!A:B,2,FALSE),"")</f>
        <v/>
      </c>
      <c r="U4847">
        <f t="shared" si="301"/>
        <v>0</v>
      </c>
      <c r="V4847">
        <f t="shared" si="302"/>
        <v>0</v>
      </c>
      <c r="W4847" s="3">
        <f t="shared" si="303"/>
        <v>0</v>
      </c>
    </row>
    <row r="4848" spans="1:23" hidden="1" x14ac:dyDescent="0.15">
      <c r="A4848" s="4" t="s">
        <v>16439</v>
      </c>
      <c r="B4848" s="1" t="d">
        <v>2023-12-31</v>
      </c>
      <c r="C4848">
        <v>293912.18</v>
      </c>
      <c r="D4848" s="1" t="d">
        <v>2022-11-24</v>
      </c>
      <c r="E4848" t="s">
        <v>378</v>
      </c>
      <c r="F4848" t="s">
        <v>379</v>
      </c>
      <c r="G4848" t="s">
        <v>4631</v>
      </c>
      <c r="H4848">
        <v>2</v>
      </c>
      <c r="I4848">
        <v>7102198988</v>
      </c>
      <c r="J4848">
        <v>7102198988</v>
      </c>
      <c r="K4848" t="s">
        <v>381</v>
      </c>
      <c r="L4848" t="s">
        <v>381</v>
      </c>
      <c r="M4848" s="4" t="s">
        <v>9583</v>
      </c>
      <c r="N4848" s="1" t="d">
        <v>1971-02-19</v>
      </c>
      <c r="O4848" s="4" t="s">
        <v>9583</v>
      </c>
      <c r="P4848">
        <f>IFERROR(VLOOKUP(A4848,'17. Skuldsanering vilja'!A:D,1,FALSE),0)</f>
        <v>0</v>
      </c>
      <c r="Q4848">
        <f t="shared" si="300"/>
        <v>0</v>
      </c>
      <c r="R4848" t="str">
        <f>IFERROR(VLOOKUP(M4848,'Skudsanering UC monitorering'!A:B,1,FALSE),"")</f>
        <v/>
      </c>
      <c r="S4848" t="str">
        <f>IFERROR(VLOOKUP(O4848,'Skudsanering UC monitorering'!A:B,1,FALSE),"")</f>
        <v/>
      </c>
      <c r="T4848" t="str">
        <f>IFERROR(VLOOKUP(M4848,'Skudsanering UC monitorering'!A:B,2,FALSE),"")</f>
        <v/>
      </c>
      <c r="U4848">
        <f t="shared" si="301"/>
        <v>0</v>
      </c>
      <c r="V4848">
        <f t="shared" si="302"/>
        <v>0</v>
      </c>
      <c r="W4848" s="3">
        <f t="shared" si="303"/>
        <v>0</v>
      </c>
    </row>
    <row r="4849" spans="1:23" hidden="1" x14ac:dyDescent="0.15">
      <c r="A4849" s="4" t="s">
        <v>16440</v>
      </c>
      <c r="B4849" s="1" t="d">
        <v>2023-12-31</v>
      </c>
      <c r="C4849">
        <v>287802.36</v>
      </c>
      <c r="D4849" s="1" t="d">
        <v>2022-11-25</v>
      </c>
      <c r="E4849" t="s">
        <v>378</v>
      </c>
      <c r="F4849" t="s">
        <v>401</v>
      </c>
      <c r="G4849" t="s">
        <v>4655</v>
      </c>
      <c r="H4849">
        <v>1</v>
      </c>
      <c r="I4849">
        <v>9109161829</v>
      </c>
      <c r="J4849">
        <v>9109161829</v>
      </c>
      <c r="K4849" t="s">
        <v>381</v>
      </c>
      <c r="L4849" t="s">
        <v>381</v>
      </c>
      <c r="M4849" s="4" t="s">
        <v>9584</v>
      </c>
      <c r="N4849" s="1" t="d">
        <v>1991-09-16</v>
      </c>
      <c r="O4849" s="4" t="s">
        <v>381</v>
      </c>
      <c r="P4849">
        <f>IFERROR(VLOOKUP(A4849,'17. Skuldsanering vilja'!A:D,1,FALSE),0)</f>
        <v>0</v>
      </c>
      <c r="Q4849">
        <f t="shared" si="300"/>
        <v>0</v>
      </c>
      <c r="R4849" t="str">
        <f>IFERROR(VLOOKUP(M4849,'Skudsanering UC monitorering'!A:B,1,FALSE),"")</f>
        <v/>
      </c>
      <c r="S4849" t="str">
        <f>IFERROR(VLOOKUP(O4849,'Skudsanering UC monitorering'!A:B,1,FALSE),"")</f>
        <v/>
      </c>
      <c r="T4849" t="str">
        <f>IFERROR(VLOOKUP(M4849,'Skudsanering UC monitorering'!A:B,2,FALSE),"")</f>
        <v/>
      </c>
      <c r="U4849">
        <f t="shared" si="301"/>
        <v>0</v>
      </c>
      <c r="V4849">
        <f t="shared" si="302"/>
        <v>0</v>
      </c>
      <c r="W4849" s="3">
        <f t="shared" si="303"/>
        <v>0</v>
      </c>
    </row>
    <row r="4850" spans="1:23" hidden="1" x14ac:dyDescent="0.15">
      <c r="A4850" s="4" t="s">
        <v>16441</v>
      </c>
      <c r="B4850" s="1" t="d">
        <v>2023-12-31</v>
      </c>
      <c r="C4850">
        <v>297989.84999999998</v>
      </c>
      <c r="D4850" s="1" t="d">
        <v>2023-02-21</v>
      </c>
      <c r="E4850" t="s">
        <v>378</v>
      </c>
      <c r="F4850" t="s">
        <v>379</v>
      </c>
      <c r="G4850" t="s">
        <v>4631</v>
      </c>
      <c r="H4850">
        <v>1</v>
      </c>
      <c r="I4850">
        <v>9509266160</v>
      </c>
      <c r="J4850">
        <v>9509266160</v>
      </c>
      <c r="K4850" t="s">
        <v>381</v>
      </c>
      <c r="L4850" t="s">
        <v>381</v>
      </c>
      <c r="M4850" s="4" t="s">
        <v>9585</v>
      </c>
      <c r="N4850" s="1" t="d">
        <v>1995-09-26</v>
      </c>
      <c r="O4850" s="4" t="s">
        <v>381</v>
      </c>
      <c r="P4850">
        <f>IFERROR(VLOOKUP(A4850,'17. Skuldsanering vilja'!A:D,1,FALSE),0)</f>
        <v>0</v>
      </c>
      <c r="Q4850">
        <f t="shared" si="300"/>
        <v>0</v>
      </c>
      <c r="R4850" t="str">
        <f>IFERROR(VLOOKUP(M4850,'Skudsanering UC monitorering'!A:B,1,FALSE),"")</f>
        <v/>
      </c>
      <c r="S4850" t="str">
        <f>IFERROR(VLOOKUP(O4850,'Skudsanering UC monitorering'!A:B,1,FALSE),"")</f>
        <v/>
      </c>
      <c r="T4850" t="str">
        <f>IFERROR(VLOOKUP(M4850,'Skudsanering UC monitorering'!A:B,2,FALSE),"")</f>
        <v/>
      </c>
      <c r="U4850">
        <f t="shared" si="301"/>
        <v>0</v>
      </c>
      <c r="V4850">
        <f t="shared" si="302"/>
        <v>0</v>
      </c>
      <c r="W4850" s="3">
        <f t="shared" si="303"/>
        <v>0</v>
      </c>
    </row>
    <row r="4851" spans="1:23" hidden="1" x14ac:dyDescent="0.15">
      <c r="A4851" s="4" t="s">
        <v>16442</v>
      </c>
      <c r="B4851" s="1" t="d">
        <v>2023-12-31</v>
      </c>
      <c r="C4851">
        <v>223134.29</v>
      </c>
      <c r="D4851" s="1" t="d">
        <v>2022-11-28</v>
      </c>
      <c r="E4851" t="s">
        <v>378</v>
      </c>
      <c r="F4851" t="s">
        <v>379</v>
      </c>
      <c r="G4851" t="s">
        <v>3606</v>
      </c>
      <c r="H4851">
        <v>1</v>
      </c>
      <c r="I4851">
        <v>7004166042</v>
      </c>
      <c r="J4851">
        <v>7004166042</v>
      </c>
      <c r="K4851" t="s">
        <v>381</v>
      </c>
      <c r="L4851" t="s">
        <v>381</v>
      </c>
      <c r="M4851" s="4" t="s">
        <v>9586</v>
      </c>
      <c r="N4851" s="1" t="d">
        <v>1970-04-16</v>
      </c>
      <c r="O4851" s="4" t="s">
        <v>381</v>
      </c>
      <c r="P4851">
        <f>IFERROR(VLOOKUP(A4851,'17. Skuldsanering vilja'!A:D,1,FALSE),0)</f>
        <v>0</v>
      </c>
      <c r="Q4851">
        <f t="shared" si="300"/>
        <v>0</v>
      </c>
      <c r="R4851" t="str">
        <f>IFERROR(VLOOKUP(M4851,'Skudsanering UC monitorering'!A:B,1,FALSE),"")</f>
        <v/>
      </c>
      <c r="S4851" t="str">
        <f>IFERROR(VLOOKUP(O4851,'Skudsanering UC monitorering'!A:B,1,FALSE),"")</f>
        <v/>
      </c>
      <c r="T4851" t="str">
        <f>IFERROR(VLOOKUP(M4851,'Skudsanering UC monitorering'!A:B,2,FALSE),"")</f>
        <v/>
      </c>
      <c r="U4851">
        <f t="shared" si="301"/>
        <v>0</v>
      </c>
      <c r="V4851">
        <f t="shared" si="302"/>
        <v>0</v>
      </c>
      <c r="W4851" s="3">
        <f t="shared" si="303"/>
        <v>0</v>
      </c>
    </row>
    <row r="4852" spans="1:23" hidden="1" x14ac:dyDescent="0.15">
      <c r="A4852" s="4" t="s">
        <v>16443</v>
      </c>
      <c r="B4852" s="1" t="d">
        <v>2023-12-31</v>
      </c>
      <c r="C4852">
        <v>146375.51</v>
      </c>
      <c r="D4852" s="1" t="d">
        <v>2022-11-30</v>
      </c>
      <c r="E4852" t="s">
        <v>378</v>
      </c>
      <c r="F4852" t="s">
        <v>379</v>
      </c>
      <c r="G4852" t="s">
        <v>2912</v>
      </c>
      <c r="H4852">
        <v>1</v>
      </c>
      <c r="I4852">
        <v>6307010170</v>
      </c>
      <c r="J4852">
        <v>6307010170</v>
      </c>
      <c r="K4852" t="s">
        <v>381</v>
      </c>
      <c r="L4852" t="s">
        <v>381</v>
      </c>
      <c r="M4852" s="4" t="s">
        <v>9587</v>
      </c>
      <c r="N4852" s="1" t="d">
        <v>1963-07-01</v>
      </c>
      <c r="O4852" s="4" t="s">
        <v>381</v>
      </c>
      <c r="P4852">
        <f>IFERROR(VLOOKUP(A4852,'17. Skuldsanering vilja'!A:D,1,FALSE),0)</f>
        <v>0</v>
      </c>
      <c r="Q4852">
        <f t="shared" si="300"/>
        <v>0</v>
      </c>
      <c r="R4852" t="str">
        <f>IFERROR(VLOOKUP(M4852,'Skudsanering UC monitorering'!A:B,1,FALSE),"")</f>
        <v/>
      </c>
      <c r="S4852" t="str">
        <f>IFERROR(VLOOKUP(O4852,'Skudsanering UC monitorering'!A:B,1,FALSE),"")</f>
        <v/>
      </c>
      <c r="T4852" t="str">
        <f>IFERROR(VLOOKUP(M4852,'Skudsanering UC monitorering'!A:B,2,FALSE),"")</f>
        <v/>
      </c>
      <c r="U4852">
        <f t="shared" si="301"/>
        <v>0</v>
      </c>
      <c r="V4852">
        <f t="shared" si="302"/>
        <v>0</v>
      </c>
      <c r="W4852" s="3">
        <f t="shared" si="303"/>
        <v>0</v>
      </c>
    </row>
    <row r="4853" spans="1:23" hidden="1" x14ac:dyDescent="0.15">
      <c r="A4853" s="4" t="s">
        <v>16444</v>
      </c>
      <c r="B4853" s="1" t="d">
        <v>2023-12-31</v>
      </c>
      <c r="C4853">
        <v>100458.92</v>
      </c>
      <c r="D4853" s="1" t="d">
        <v>2022-12-06</v>
      </c>
      <c r="E4853" t="s">
        <v>378</v>
      </c>
      <c r="F4853" t="s">
        <v>379</v>
      </c>
      <c r="G4853" t="s">
        <v>4649</v>
      </c>
      <c r="H4853">
        <v>1</v>
      </c>
      <c r="I4853">
        <v>9409272953</v>
      </c>
      <c r="J4853">
        <v>9409272953</v>
      </c>
      <c r="K4853" t="s">
        <v>381</v>
      </c>
      <c r="L4853" t="s">
        <v>381</v>
      </c>
      <c r="M4853" s="4" t="s">
        <v>9588</v>
      </c>
      <c r="N4853" s="1" t="d">
        <v>1994-09-27</v>
      </c>
      <c r="O4853" s="4" t="s">
        <v>381</v>
      </c>
      <c r="P4853">
        <f>IFERROR(VLOOKUP(A4853,'17. Skuldsanering vilja'!A:D,1,FALSE),0)</f>
        <v>0</v>
      </c>
      <c r="Q4853">
        <f t="shared" si="300"/>
        <v>0</v>
      </c>
      <c r="R4853" t="str">
        <f>IFERROR(VLOOKUP(M4853,'Skudsanering UC monitorering'!A:B,1,FALSE),"")</f>
        <v/>
      </c>
      <c r="S4853" t="str">
        <f>IFERROR(VLOOKUP(O4853,'Skudsanering UC monitorering'!A:B,1,FALSE),"")</f>
        <v/>
      </c>
      <c r="T4853" t="str">
        <f>IFERROR(VLOOKUP(M4853,'Skudsanering UC monitorering'!A:B,2,FALSE),"")</f>
        <v/>
      </c>
      <c r="U4853">
        <f t="shared" si="301"/>
        <v>0</v>
      </c>
      <c r="V4853">
        <f t="shared" si="302"/>
        <v>0</v>
      </c>
      <c r="W4853" s="3">
        <f t="shared" si="303"/>
        <v>0</v>
      </c>
    </row>
    <row r="4854" spans="1:23" hidden="1" x14ac:dyDescent="0.15">
      <c r="A4854" s="4" t="s">
        <v>16445</v>
      </c>
      <c r="B4854" s="1" t="d">
        <v>2023-12-31</v>
      </c>
      <c r="C4854">
        <v>288161.21000000002</v>
      </c>
      <c r="D4854" s="1" t="d">
        <v>2022-11-28</v>
      </c>
      <c r="E4854" t="s">
        <v>378</v>
      </c>
      <c r="F4854" t="s">
        <v>379</v>
      </c>
      <c r="G4854" t="s">
        <v>3371</v>
      </c>
      <c r="H4854">
        <v>1</v>
      </c>
      <c r="I4854">
        <v>8006154465</v>
      </c>
      <c r="J4854">
        <v>8006154465</v>
      </c>
      <c r="K4854" t="s">
        <v>381</v>
      </c>
      <c r="L4854" t="s">
        <v>381</v>
      </c>
      <c r="M4854" s="4" t="s">
        <v>9589</v>
      </c>
      <c r="N4854" s="1" t="d">
        <v>1980-06-15</v>
      </c>
      <c r="O4854" s="4" t="s">
        <v>381</v>
      </c>
      <c r="P4854">
        <f>IFERROR(VLOOKUP(A4854,'17. Skuldsanering vilja'!A:D,1,FALSE),0)</f>
        <v>0</v>
      </c>
      <c r="Q4854">
        <f t="shared" si="300"/>
        <v>0</v>
      </c>
      <c r="R4854" t="str">
        <f>IFERROR(VLOOKUP(M4854,'Skudsanering UC monitorering'!A:B,1,FALSE),"")</f>
        <v/>
      </c>
      <c r="S4854" t="str">
        <f>IFERROR(VLOOKUP(O4854,'Skudsanering UC monitorering'!A:B,1,FALSE),"")</f>
        <v/>
      </c>
      <c r="T4854" t="str">
        <f>IFERROR(VLOOKUP(M4854,'Skudsanering UC monitorering'!A:B,2,FALSE),"")</f>
        <v/>
      </c>
      <c r="U4854">
        <f t="shared" si="301"/>
        <v>0</v>
      </c>
      <c r="V4854">
        <f t="shared" si="302"/>
        <v>0</v>
      </c>
      <c r="W4854" s="3">
        <f t="shared" si="303"/>
        <v>0</v>
      </c>
    </row>
    <row r="4855" spans="1:23" hidden="1" x14ac:dyDescent="0.15">
      <c r="A4855" s="4" t="s">
        <v>16446</v>
      </c>
      <c r="B4855" s="1" t="d">
        <v>2023-12-31</v>
      </c>
      <c r="C4855">
        <v>250649.49</v>
      </c>
      <c r="D4855" s="1" t="d">
        <v>2022-11-25</v>
      </c>
      <c r="E4855" t="s">
        <v>378</v>
      </c>
      <c r="F4855" t="s">
        <v>401</v>
      </c>
      <c r="G4855" t="s">
        <v>4655</v>
      </c>
      <c r="H4855">
        <v>1</v>
      </c>
      <c r="I4855">
        <v>9505070962</v>
      </c>
      <c r="J4855">
        <v>9505070962</v>
      </c>
      <c r="K4855" t="s">
        <v>381</v>
      </c>
      <c r="L4855" t="s">
        <v>381</v>
      </c>
      <c r="M4855" s="4" t="s">
        <v>9590</v>
      </c>
      <c r="N4855" s="1" t="d">
        <v>1995-05-07</v>
      </c>
      <c r="O4855" s="4" t="s">
        <v>381</v>
      </c>
      <c r="P4855">
        <f>IFERROR(VLOOKUP(A4855,'17. Skuldsanering vilja'!A:D,1,FALSE),0)</f>
        <v>0</v>
      </c>
      <c r="Q4855">
        <f t="shared" si="300"/>
        <v>0</v>
      </c>
      <c r="R4855" t="str">
        <f>IFERROR(VLOOKUP(M4855,'Skudsanering UC monitorering'!A:B,1,FALSE),"")</f>
        <v/>
      </c>
      <c r="S4855" t="str">
        <f>IFERROR(VLOOKUP(O4855,'Skudsanering UC monitorering'!A:B,1,FALSE),"")</f>
        <v/>
      </c>
      <c r="T4855" t="str">
        <f>IFERROR(VLOOKUP(M4855,'Skudsanering UC monitorering'!A:B,2,FALSE),"")</f>
        <v/>
      </c>
      <c r="U4855">
        <f t="shared" si="301"/>
        <v>0</v>
      </c>
      <c r="V4855">
        <f t="shared" si="302"/>
        <v>0</v>
      </c>
      <c r="W4855" s="3">
        <f t="shared" si="303"/>
        <v>0</v>
      </c>
    </row>
    <row r="4856" spans="1:23" hidden="1" x14ac:dyDescent="0.15">
      <c r="A4856" s="4" t="s">
        <v>16447</v>
      </c>
      <c r="B4856" s="1" t="d">
        <v>2023-12-31</v>
      </c>
      <c r="C4856">
        <v>155156.19</v>
      </c>
      <c r="D4856" s="1" t="d">
        <v>2022-11-28</v>
      </c>
      <c r="E4856" t="s">
        <v>378</v>
      </c>
      <c r="F4856" t="s">
        <v>401</v>
      </c>
      <c r="G4856" t="s">
        <v>3630</v>
      </c>
      <c r="H4856">
        <v>1</v>
      </c>
      <c r="I4856">
        <v>8701212469</v>
      </c>
      <c r="J4856">
        <v>8701212469</v>
      </c>
      <c r="K4856" t="s">
        <v>381</v>
      </c>
      <c r="L4856" t="s">
        <v>381</v>
      </c>
      <c r="M4856" s="4" t="s">
        <v>9591</v>
      </c>
      <c r="N4856" s="1" t="d">
        <v>1987-01-21</v>
      </c>
      <c r="O4856" s="4" t="s">
        <v>381</v>
      </c>
      <c r="P4856">
        <f>IFERROR(VLOOKUP(A4856,'17. Skuldsanering vilja'!A:D,1,FALSE),0)</f>
        <v>0</v>
      </c>
      <c r="Q4856">
        <f t="shared" si="300"/>
        <v>0</v>
      </c>
      <c r="R4856" t="str">
        <f>IFERROR(VLOOKUP(M4856,'Skudsanering UC monitorering'!A:B,1,FALSE),"")</f>
        <v/>
      </c>
      <c r="S4856" t="str">
        <f>IFERROR(VLOOKUP(O4856,'Skudsanering UC monitorering'!A:B,1,FALSE),"")</f>
        <v/>
      </c>
      <c r="T4856" t="str">
        <f>IFERROR(VLOOKUP(M4856,'Skudsanering UC monitorering'!A:B,2,FALSE),"")</f>
        <v/>
      </c>
      <c r="U4856">
        <f t="shared" si="301"/>
        <v>0</v>
      </c>
      <c r="V4856">
        <f t="shared" si="302"/>
        <v>0</v>
      </c>
      <c r="W4856" s="3">
        <f t="shared" si="303"/>
        <v>0</v>
      </c>
    </row>
    <row r="4857" spans="1:23" hidden="1" x14ac:dyDescent="0.15">
      <c r="A4857" s="4" t="s">
        <v>16448</v>
      </c>
      <c r="B4857" s="1" t="d">
        <v>2023-12-31</v>
      </c>
      <c r="C4857">
        <v>119826.03</v>
      </c>
      <c r="D4857" s="1" t="d">
        <v>2022-11-28</v>
      </c>
      <c r="E4857" t="s">
        <v>378</v>
      </c>
      <c r="F4857" t="s">
        <v>379</v>
      </c>
      <c r="G4857" t="s">
        <v>3630</v>
      </c>
      <c r="H4857">
        <v>1</v>
      </c>
      <c r="I4857">
        <v>9408306182</v>
      </c>
      <c r="J4857">
        <v>9408306182</v>
      </c>
      <c r="K4857" t="s">
        <v>381</v>
      </c>
      <c r="L4857" t="s">
        <v>381</v>
      </c>
      <c r="M4857" s="4" t="s">
        <v>9592</v>
      </c>
      <c r="N4857" s="1" t="d">
        <v>1994-08-30</v>
      </c>
      <c r="O4857" s="4" t="s">
        <v>381</v>
      </c>
      <c r="P4857">
        <f>IFERROR(VLOOKUP(A4857,'17. Skuldsanering vilja'!A:D,1,FALSE),0)</f>
        <v>0</v>
      </c>
      <c r="Q4857">
        <f t="shared" si="300"/>
        <v>0</v>
      </c>
      <c r="R4857" t="str">
        <f>IFERROR(VLOOKUP(M4857,'Skudsanering UC monitorering'!A:B,1,FALSE),"")</f>
        <v/>
      </c>
      <c r="S4857" t="str">
        <f>IFERROR(VLOOKUP(O4857,'Skudsanering UC monitorering'!A:B,1,FALSE),"")</f>
        <v/>
      </c>
      <c r="T4857" t="str">
        <f>IFERROR(VLOOKUP(M4857,'Skudsanering UC monitorering'!A:B,2,FALSE),"")</f>
        <v/>
      </c>
      <c r="U4857">
        <f t="shared" si="301"/>
        <v>0</v>
      </c>
      <c r="V4857">
        <f t="shared" si="302"/>
        <v>0</v>
      </c>
      <c r="W4857" s="3">
        <f t="shared" si="303"/>
        <v>0</v>
      </c>
    </row>
    <row r="4858" spans="1:23" hidden="1" x14ac:dyDescent="0.15">
      <c r="A4858" s="4" t="s">
        <v>16449</v>
      </c>
      <c r="B4858" s="1" t="d">
        <v>2023-12-31</v>
      </c>
      <c r="C4858">
        <v>285031.71999999997</v>
      </c>
      <c r="D4858" s="1" t="d">
        <v>2022-12-08</v>
      </c>
      <c r="E4858" t="s">
        <v>378</v>
      </c>
      <c r="F4858" t="s">
        <v>379</v>
      </c>
      <c r="G4858" t="s">
        <v>3369</v>
      </c>
      <c r="H4858">
        <v>1</v>
      </c>
      <c r="I4858">
        <v>9806183894</v>
      </c>
      <c r="J4858">
        <v>9806183894</v>
      </c>
      <c r="K4858" t="s">
        <v>381</v>
      </c>
      <c r="L4858" t="s">
        <v>381</v>
      </c>
      <c r="M4858" s="4" t="s">
        <v>9593</v>
      </c>
      <c r="N4858" s="1" t="d">
        <v>1998-06-18</v>
      </c>
      <c r="O4858" s="4" t="s">
        <v>381</v>
      </c>
      <c r="P4858">
        <f>IFERROR(VLOOKUP(A4858,'17. Skuldsanering vilja'!A:D,1,FALSE),0)</f>
        <v>0</v>
      </c>
      <c r="Q4858">
        <f t="shared" si="300"/>
        <v>0</v>
      </c>
      <c r="R4858" t="str">
        <f>IFERROR(VLOOKUP(M4858,'Skudsanering UC monitorering'!A:B,1,FALSE),"")</f>
        <v/>
      </c>
      <c r="S4858" t="str">
        <f>IFERROR(VLOOKUP(O4858,'Skudsanering UC monitorering'!A:B,1,FALSE),"")</f>
        <v/>
      </c>
      <c r="T4858" t="str">
        <f>IFERROR(VLOOKUP(M4858,'Skudsanering UC monitorering'!A:B,2,FALSE),"")</f>
        <v/>
      </c>
      <c r="U4858">
        <f t="shared" si="301"/>
        <v>0</v>
      </c>
      <c r="V4858">
        <f t="shared" si="302"/>
        <v>0</v>
      </c>
      <c r="W4858" s="3">
        <f t="shared" si="303"/>
        <v>0</v>
      </c>
    </row>
    <row r="4859" spans="1:23" hidden="1" x14ac:dyDescent="0.15">
      <c r="A4859" s="4" t="s">
        <v>16450</v>
      </c>
      <c r="B4859" s="1" t="d">
        <v>2023-12-31</v>
      </c>
      <c r="C4859">
        <v>448310.65</v>
      </c>
      <c r="D4859" s="1" t="d">
        <v>2022-11-29</v>
      </c>
      <c r="E4859" t="s">
        <v>378</v>
      </c>
      <c r="F4859" t="s">
        <v>401</v>
      </c>
      <c r="G4859" t="s">
        <v>4635</v>
      </c>
      <c r="H4859">
        <v>2</v>
      </c>
      <c r="I4859">
        <v>9901020017</v>
      </c>
      <c r="J4859">
        <v>9901020017</v>
      </c>
      <c r="K4859" t="s">
        <v>381</v>
      </c>
      <c r="L4859" t="s">
        <v>381</v>
      </c>
      <c r="M4859" s="4" t="s">
        <v>9594</v>
      </c>
      <c r="N4859" s="1" t="d">
        <v>1999-01-02</v>
      </c>
      <c r="O4859" s="4" t="s">
        <v>9594</v>
      </c>
      <c r="P4859">
        <f>IFERROR(VLOOKUP(A4859,'17. Skuldsanering vilja'!A:D,1,FALSE),0)</f>
        <v>0</v>
      </c>
      <c r="Q4859">
        <f t="shared" si="300"/>
        <v>0</v>
      </c>
      <c r="R4859" t="str">
        <f>IFERROR(VLOOKUP(M4859,'Skudsanering UC monitorering'!A:B,1,FALSE),"")</f>
        <v/>
      </c>
      <c r="S4859" t="str">
        <f>IFERROR(VLOOKUP(O4859,'Skudsanering UC monitorering'!A:B,1,FALSE),"")</f>
        <v/>
      </c>
      <c r="T4859" t="str">
        <f>IFERROR(VLOOKUP(M4859,'Skudsanering UC monitorering'!A:B,2,FALSE),"")</f>
        <v/>
      </c>
      <c r="U4859">
        <f t="shared" si="301"/>
        <v>0</v>
      </c>
      <c r="V4859">
        <f t="shared" si="302"/>
        <v>0</v>
      </c>
      <c r="W4859" s="3">
        <f t="shared" si="303"/>
        <v>0</v>
      </c>
    </row>
    <row r="4860" spans="1:23" hidden="1" x14ac:dyDescent="0.15">
      <c r="A4860" s="4" t="s">
        <v>16451</v>
      </c>
      <c r="B4860" s="1" t="d">
        <v>2023-12-31</v>
      </c>
      <c r="C4860">
        <v>487622.23</v>
      </c>
      <c r="D4860" s="1" t="d">
        <v>2022-11-30</v>
      </c>
      <c r="E4860" t="s">
        <v>378</v>
      </c>
      <c r="F4860" t="s">
        <v>420</v>
      </c>
      <c r="G4860" t="s">
        <v>4634</v>
      </c>
      <c r="H4860">
        <v>2</v>
      </c>
      <c r="I4860">
        <v>9207211740</v>
      </c>
      <c r="J4860">
        <v>9207211740</v>
      </c>
      <c r="K4860" t="s">
        <v>381</v>
      </c>
      <c r="L4860" t="s">
        <v>381</v>
      </c>
      <c r="M4860" s="4" t="s">
        <v>9595</v>
      </c>
      <c r="N4860" s="1" t="d">
        <v>1992-07-21</v>
      </c>
      <c r="O4860" s="4" t="s">
        <v>9595</v>
      </c>
      <c r="P4860">
        <f>IFERROR(VLOOKUP(A4860,'17. Skuldsanering vilja'!A:D,1,FALSE),0)</f>
        <v>0</v>
      </c>
      <c r="Q4860">
        <f t="shared" si="300"/>
        <v>0</v>
      </c>
      <c r="R4860" t="str">
        <f>IFERROR(VLOOKUP(M4860,'Skudsanering UC monitorering'!A:B,1,FALSE),"")</f>
        <v/>
      </c>
      <c r="S4860" t="str">
        <f>IFERROR(VLOOKUP(O4860,'Skudsanering UC monitorering'!A:B,1,FALSE),"")</f>
        <v/>
      </c>
      <c r="T4860" t="str">
        <f>IFERROR(VLOOKUP(M4860,'Skudsanering UC monitorering'!A:B,2,FALSE),"")</f>
        <v/>
      </c>
      <c r="U4860">
        <f t="shared" si="301"/>
        <v>0</v>
      </c>
      <c r="V4860">
        <f t="shared" si="302"/>
        <v>0</v>
      </c>
      <c r="W4860" s="3">
        <f t="shared" si="303"/>
        <v>0</v>
      </c>
    </row>
    <row r="4861" spans="1:23" hidden="1" x14ac:dyDescent="0.15">
      <c r="A4861" s="4" t="s">
        <v>16452</v>
      </c>
      <c r="B4861" s="1" t="d">
        <v>2023-12-31</v>
      </c>
      <c r="C4861">
        <v>189599.77</v>
      </c>
      <c r="D4861" s="1" t="d">
        <v>2022-11-28</v>
      </c>
      <c r="E4861" t="s">
        <v>378</v>
      </c>
      <c r="F4861" t="s">
        <v>379</v>
      </c>
      <c r="G4861" t="s">
        <v>1913</v>
      </c>
      <c r="H4861">
        <v>2</v>
      </c>
      <c r="I4861">
        <v>8605206757</v>
      </c>
      <c r="J4861">
        <v>8605206757</v>
      </c>
      <c r="K4861" t="s">
        <v>381</v>
      </c>
      <c r="L4861" t="s">
        <v>381</v>
      </c>
      <c r="M4861" s="4" t="s">
        <v>9596</v>
      </c>
      <c r="N4861" s="1" t="d">
        <v>1986-05-20</v>
      </c>
      <c r="O4861" s="4" t="s">
        <v>9596</v>
      </c>
      <c r="P4861">
        <f>IFERROR(VLOOKUP(A4861,'17. Skuldsanering vilja'!A:D,1,FALSE),0)</f>
        <v>0</v>
      </c>
      <c r="Q4861">
        <f t="shared" si="300"/>
        <v>0</v>
      </c>
      <c r="R4861" t="str">
        <f>IFERROR(VLOOKUP(M4861,'Skudsanering UC monitorering'!A:B,1,FALSE),"")</f>
        <v/>
      </c>
      <c r="S4861" t="str">
        <f>IFERROR(VLOOKUP(O4861,'Skudsanering UC monitorering'!A:B,1,FALSE),"")</f>
        <v/>
      </c>
      <c r="T4861" t="str">
        <f>IFERROR(VLOOKUP(M4861,'Skudsanering UC monitorering'!A:B,2,FALSE),"")</f>
        <v/>
      </c>
      <c r="U4861">
        <f t="shared" si="301"/>
        <v>0</v>
      </c>
      <c r="V4861">
        <f t="shared" si="302"/>
        <v>0</v>
      </c>
      <c r="W4861" s="3">
        <f t="shared" si="303"/>
        <v>0</v>
      </c>
    </row>
    <row r="4862" spans="1:23" hidden="1" x14ac:dyDescent="0.15">
      <c r="A4862" s="4" t="s">
        <v>16453</v>
      </c>
      <c r="B4862" s="1" t="d">
        <v>2023-12-31</v>
      </c>
      <c r="C4862">
        <v>385787</v>
      </c>
      <c r="D4862" s="1" t="d">
        <v>2022-11-29</v>
      </c>
      <c r="E4862" t="s">
        <v>378</v>
      </c>
      <c r="F4862" t="s">
        <v>379</v>
      </c>
      <c r="G4862" t="s">
        <v>4634</v>
      </c>
      <c r="H4862">
        <v>2</v>
      </c>
      <c r="I4862">
        <v>9409065720</v>
      </c>
      <c r="J4862">
        <v>9409065720</v>
      </c>
      <c r="K4862" t="s">
        <v>381</v>
      </c>
      <c r="L4862" t="s">
        <v>381</v>
      </c>
      <c r="M4862" s="4" t="s">
        <v>9597</v>
      </c>
      <c r="N4862" s="1" t="d">
        <v>1994-09-06</v>
      </c>
      <c r="O4862" s="4" t="s">
        <v>9597</v>
      </c>
      <c r="P4862">
        <f>IFERROR(VLOOKUP(A4862,'17. Skuldsanering vilja'!A:D,1,FALSE),0)</f>
        <v>0</v>
      </c>
      <c r="Q4862">
        <f t="shared" si="300"/>
        <v>0</v>
      </c>
      <c r="R4862" t="str">
        <f>IFERROR(VLOOKUP(M4862,'Skudsanering UC monitorering'!A:B,1,FALSE),"")</f>
        <v/>
      </c>
      <c r="S4862" t="str">
        <f>IFERROR(VLOOKUP(O4862,'Skudsanering UC monitorering'!A:B,1,FALSE),"")</f>
        <v/>
      </c>
      <c r="T4862" t="str">
        <f>IFERROR(VLOOKUP(M4862,'Skudsanering UC monitorering'!A:B,2,FALSE),"")</f>
        <v/>
      </c>
      <c r="U4862">
        <f t="shared" si="301"/>
        <v>0</v>
      </c>
      <c r="V4862">
        <f t="shared" si="302"/>
        <v>0</v>
      </c>
      <c r="W4862" s="3">
        <f t="shared" si="303"/>
        <v>0</v>
      </c>
    </row>
    <row r="4863" spans="1:23" hidden="1" x14ac:dyDescent="0.15">
      <c r="A4863" s="4" t="s">
        <v>16454</v>
      </c>
      <c r="B4863" s="1" t="d">
        <v>2023-12-31</v>
      </c>
      <c r="C4863">
        <v>189035.56</v>
      </c>
      <c r="D4863" s="1" t="d">
        <v>2022-11-29</v>
      </c>
      <c r="E4863" t="s">
        <v>378</v>
      </c>
      <c r="F4863" t="s">
        <v>379</v>
      </c>
      <c r="G4863" t="s">
        <v>4637</v>
      </c>
      <c r="H4863">
        <v>1</v>
      </c>
      <c r="I4863">
        <v>6308064424</v>
      </c>
      <c r="J4863">
        <v>6308064424</v>
      </c>
      <c r="K4863" t="s">
        <v>381</v>
      </c>
      <c r="L4863" t="s">
        <v>381</v>
      </c>
      <c r="M4863" s="4" t="s">
        <v>9598</v>
      </c>
      <c r="N4863" s="1" t="d">
        <v>1963-08-06</v>
      </c>
      <c r="O4863" s="4" t="s">
        <v>381</v>
      </c>
      <c r="P4863">
        <f>IFERROR(VLOOKUP(A4863,'17. Skuldsanering vilja'!A:D,1,FALSE),0)</f>
        <v>0</v>
      </c>
      <c r="Q4863">
        <f t="shared" si="300"/>
        <v>0</v>
      </c>
      <c r="R4863" t="str">
        <f>IFERROR(VLOOKUP(M4863,'Skudsanering UC monitorering'!A:B,1,FALSE),"")</f>
        <v/>
      </c>
      <c r="S4863" t="str">
        <f>IFERROR(VLOOKUP(O4863,'Skudsanering UC monitorering'!A:B,1,FALSE),"")</f>
        <v/>
      </c>
      <c r="T4863" t="str">
        <f>IFERROR(VLOOKUP(M4863,'Skudsanering UC monitorering'!A:B,2,FALSE),"")</f>
        <v/>
      </c>
      <c r="U4863">
        <f t="shared" si="301"/>
        <v>0</v>
      </c>
      <c r="V4863">
        <f t="shared" si="302"/>
        <v>0</v>
      </c>
      <c r="W4863" s="3">
        <f t="shared" si="303"/>
        <v>0</v>
      </c>
    </row>
    <row r="4864" spans="1:23" hidden="1" x14ac:dyDescent="0.15">
      <c r="A4864" s="4" t="s">
        <v>16455</v>
      </c>
      <c r="B4864" s="1" t="d">
        <v>2023-12-31</v>
      </c>
      <c r="C4864">
        <v>144992.75</v>
      </c>
      <c r="D4864" s="1" t="d">
        <v>2022-11-29</v>
      </c>
      <c r="E4864" t="s">
        <v>378</v>
      </c>
      <c r="F4864" t="s">
        <v>379</v>
      </c>
      <c r="G4864" t="s">
        <v>4656</v>
      </c>
      <c r="H4864">
        <v>1</v>
      </c>
      <c r="I4864">
        <v>8711267107</v>
      </c>
      <c r="J4864">
        <v>8711267107</v>
      </c>
      <c r="K4864" t="s">
        <v>381</v>
      </c>
      <c r="L4864" t="s">
        <v>381</v>
      </c>
      <c r="M4864" s="4" t="s">
        <v>9599</v>
      </c>
      <c r="N4864" s="1" t="d">
        <v>1987-11-26</v>
      </c>
      <c r="O4864" s="4" t="s">
        <v>381</v>
      </c>
      <c r="P4864">
        <f>IFERROR(VLOOKUP(A4864,'17. Skuldsanering vilja'!A:D,1,FALSE),0)</f>
        <v>0</v>
      </c>
      <c r="Q4864">
        <f t="shared" si="300"/>
        <v>0</v>
      </c>
      <c r="R4864" t="str">
        <f>IFERROR(VLOOKUP(M4864,'Skudsanering UC monitorering'!A:B,1,FALSE),"")</f>
        <v/>
      </c>
      <c r="S4864" t="str">
        <f>IFERROR(VLOOKUP(O4864,'Skudsanering UC monitorering'!A:B,1,FALSE),"")</f>
        <v/>
      </c>
      <c r="T4864" t="str">
        <f>IFERROR(VLOOKUP(M4864,'Skudsanering UC monitorering'!A:B,2,FALSE),"")</f>
        <v/>
      </c>
      <c r="U4864">
        <f t="shared" si="301"/>
        <v>0</v>
      </c>
      <c r="V4864">
        <f t="shared" si="302"/>
        <v>0</v>
      </c>
      <c r="W4864" s="3">
        <f t="shared" si="303"/>
        <v>0</v>
      </c>
    </row>
    <row r="4865" spans="1:23" hidden="1" x14ac:dyDescent="0.15">
      <c r="A4865" s="4" t="s">
        <v>16456</v>
      </c>
      <c r="B4865" s="1" t="d">
        <v>2023-12-31</v>
      </c>
      <c r="C4865">
        <v>92792.97</v>
      </c>
      <c r="D4865" s="1" t="d">
        <v>2022-11-29</v>
      </c>
      <c r="E4865" t="s">
        <v>378</v>
      </c>
      <c r="F4865" t="s">
        <v>401</v>
      </c>
      <c r="G4865" t="s">
        <v>4550</v>
      </c>
      <c r="H4865">
        <v>2</v>
      </c>
      <c r="I4865">
        <v>8208060866</v>
      </c>
      <c r="J4865">
        <v>8208060866</v>
      </c>
      <c r="K4865" t="s">
        <v>381</v>
      </c>
      <c r="L4865" t="s">
        <v>381</v>
      </c>
      <c r="M4865" s="4" t="s">
        <v>9600</v>
      </c>
      <c r="N4865" s="1" t="d">
        <v>1982-08-06</v>
      </c>
      <c r="O4865" s="4" t="s">
        <v>9600</v>
      </c>
      <c r="P4865">
        <f>IFERROR(VLOOKUP(A4865,'17. Skuldsanering vilja'!A:D,1,FALSE),0)</f>
        <v>0</v>
      </c>
      <c r="Q4865">
        <f t="shared" si="300"/>
        <v>0</v>
      </c>
      <c r="R4865" t="str">
        <f>IFERROR(VLOOKUP(M4865,'Skudsanering UC monitorering'!A:B,1,FALSE),"")</f>
        <v/>
      </c>
      <c r="S4865" t="str">
        <f>IFERROR(VLOOKUP(O4865,'Skudsanering UC monitorering'!A:B,1,FALSE),"")</f>
        <v/>
      </c>
      <c r="T4865" t="str">
        <f>IFERROR(VLOOKUP(M4865,'Skudsanering UC monitorering'!A:B,2,FALSE),"")</f>
        <v/>
      </c>
      <c r="U4865">
        <f t="shared" si="301"/>
        <v>0</v>
      </c>
      <c r="V4865">
        <f t="shared" si="302"/>
        <v>0</v>
      </c>
      <c r="W4865" s="3">
        <f t="shared" si="303"/>
        <v>0</v>
      </c>
    </row>
    <row r="4866" spans="1:23" hidden="1" x14ac:dyDescent="0.15">
      <c r="A4866" s="4" t="s">
        <v>16457</v>
      </c>
      <c r="B4866" s="1" t="d">
        <v>2023-12-31</v>
      </c>
      <c r="C4866">
        <v>109009</v>
      </c>
      <c r="D4866" s="1" t="d">
        <v>2022-12-08</v>
      </c>
      <c r="E4866" t="s">
        <v>378</v>
      </c>
      <c r="F4866" t="s">
        <v>379</v>
      </c>
      <c r="G4866" t="s">
        <v>4657</v>
      </c>
      <c r="H4866">
        <v>1</v>
      </c>
      <c r="I4866">
        <v>8809064820</v>
      </c>
      <c r="J4866">
        <v>8809064820</v>
      </c>
      <c r="K4866" t="s">
        <v>381</v>
      </c>
      <c r="L4866" t="s">
        <v>381</v>
      </c>
      <c r="M4866" s="4" t="s">
        <v>9601</v>
      </c>
      <c r="N4866" s="1" t="d">
        <v>1988-09-06</v>
      </c>
      <c r="O4866" s="4" t="s">
        <v>381</v>
      </c>
      <c r="P4866">
        <f>IFERROR(VLOOKUP(A4866,'17. Skuldsanering vilja'!A:D,1,FALSE),0)</f>
        <v>0</v>
      </c>
      <c r="Q4866">
        <f t="shared" si="300"/>
        <v>0</v>
      </c>
      <c r="R4866" t="str">
        <f>IFERROR(VLOOKUP(M4866,'Skudsanering UC monitorering'!A:B,1,FALSE),"")</f>
        <v/>
      </c>
      <c r="S4866" t="str">
        <f>IFERROR(VLOOKUP(O4866,'Skudsanering UC monitorering'!A:B,1,FALSE),"")</f>
        <v/>
      </c>
      <c r="T4866" t="str">
        <f>IFERROR(VLOOKUP(M4866,'Skudsanering UC monitorering'!A:B,2,FALSE),"")</f>
        <v/>
      </c>
      <c r="U4866">
        <f t="shared" si="301"/>
        <v>0</v>
      </c>
      <c r="V4866">
        <f t="shared" si="302"/>
        <v>0</v>
      </c>
      <c r="W4866" s="3">
        <f t="shared" si="303"/>
        <v>0</v>
      </c>
    </row>
    <row r="4867" spans="1:23" hidden="1" x14ac:dyDescent="0.15">
      <c r="A4867" s="4" t="s">
        <v>16458</v>
      </c>
      <c r="B4867" s="1" t="d">
        <v>2023-12-31</v>
      </c>
      <c r="C4867">
        <v>257716.04</v>
      </c>
      <c r="D4867" s="1" t="d">
        <v>2022-12-07</v>
      </c>
      <c r="E4867" t="s">
        <v>378</v>
      </c>
      <c r="F4867" t="s">
        <v>379</v>
      </c>
      <c r="G4867" t="s">
        <v>4658</v>
      </c>
      <c r="H4867">
        <v>1</v>
      </c>
      <c r="I4867">
        <v>108048091</v>
      </c>
      <c r="J4867">
        <v>108048091</v>
      </c>
      <c r="K4867" t="s">
        <v>381</v>
      </c>
      <c r="L4867" t="s">
        <v>381</v>
      </c>
      <c r="M4867" s="4" t="s">
        <v>9602</v>
      </c>
      <c r="N4867" s="1" t="d">
        <v>2001-08-04</v>
      </c>
      <c r="O4867" s="4" t="s">
        <v>381</v>
      </c>
      <c r="P4867">
        <f>IFERROR(VLOOKUP(A4867,'17. Skuldsanering vilja'!A:D,1,FALSE),0)</f>
        <v>0</v>
      </c>
      <c r="Q4867">
        <f t="shared" ref="Q4867:Q4930" si="304">IF(P4867=0,0,1)</f>
        <v>0</v>
      </c>
      <c r="R4867" t="str">
        <f>IFERROR(VLOOKUP(M4867,'Skudsanering UC monitorering'!A:B,1,FALSE),"")</f>
        <v/>
      </c>
      <c r="S4867" t="str">
        <f>IFERROR(VLOOKUP(O4867,'Skudsanering UC monitorering'!A:B,1,FALSE),"")</f>
        <v/>
      </c>
      <c r="T4867" t="str">
        <f>IFERROR(VLOOKUP(M4867,'Skudsanering UC monitorering'!A:B,2,FALSE),"")</f>
        <v/>
      </c>
      <c r="U4867">
        <f t="shared" ref="U4867:U4930" si="305">IF(R4867&lt;&gt;"",1,0)</f>
        <v>0</v>
      </c>
      <c r="V4867">
        <f t="shared" ref="V4867:V4930" si="306">IF(S4867&lt;&gt;"",1,0)</f>
        <v>0</v>
      </c>
      <c r="W4867" s="3">
        <f t="shared" ref="W4867:W4930" si="307">IF(OR(Q4867=1,U4867=1,V4867=1),1,0)</f>
        <v>0</v>
      </c>
    </row>
    <row r="4868" spans="1:23" hidden="1" x14ac:dyDescent="0.15">
      <c r="A4868" s="4" t="s">
        <v>16459</v>
      </c>
      <c r="B4868" s="1" t="d">
        <v>2023-12-31</v>
      </c>
      <c r="C4868">
        <v>121090.27</v>
      </c>
      <c r="D4868" s="1" t="d">
        <v>2022-11-29</v>
      </c>
      <c r="E4868" t="s">
        <v>378</v>
      </c>
      <c r="F4868" t="s">
        <v>379</v>
      </c>
      <c r="G4868" t="s">
        <v>4659</v>
      </c>
      <c r="H4868">
        <v>1</v>
      </c>
      <c r="I4868">
        <v>9504075939</v>
      </c>
      <c r="J4868">
        <v>9504075939</v>
      </c>
      <c r="K4868" t="s">
        <v>381</v>
      </c>
      <c r="L4868" t="s">
        <v>381</v>
      </c>
      <c r="M4868" s="4" t="s">
        <v>9603</v>
      </c>
      <c r="N4868" s="1" t="d">
        <v>1995-04-07</v>
      </c>
      <c r="O4868" s="4" t="s">
        <v>381</v>
      </c>
      <c r="P4868">
        <f>IFERROR(VLOOKUP(A4868,'17. Skuldsanering vilja'!A:D,1,FALSE),0)</f>
        <v>0</v>
      </c>
      <c r="Q4868">
        <f t="shared" si="304"/>
        <v>0</v>
      </c>
      <c r="R4868" t="str">
        <f>IFERROR(VLOOKUP(M4868,'Skudsanering UC monitorering'!A:B,1,FALSE),"")</f>
        <v/>
      </c>
      <c r="S4868" t="str">
        <f>IFERROR(VLOOKUP(O4868,'Skudsanering UC monitorering'!A:B,1,FALSE),"")</f>
        <v/>
      </c>
      <c r="T4868" t="str">
        <f>IFERROR(VLOOKUP(M4868,'Skudsanering UC monitorering'!A:B,2,FALSE),"")</f>
        <v/>
      </c>
      <c r="U4868">
        <f t="shared" si="305"/>
        <v>0</v>
      </c>
      <c r="V4868">
        <f t="shared" si="306"/>
        <v>0</v>
      </c>
      <c r="W4868" s="3">
        <f t="shared" si="307"/>
        <v>0</v>
      </c>
    </row>
    <row r="4869" spans="1:23" hidden="1" x14ac:dyDescent="0.15">
      <c r="A4869" s="4" t="s">
        <v>16460</v>
      </c>
      <c r="B4869" s="1" t="d">
        <v>2023-12-31</v>
      </c>
      <c r="C4869">
        <v>166024.4</v>
      </c>
      <c r="D4869" s="1" t="d">
        <v>2022-11-29</v>
      </c>
      <c r="E4869" t="s">
        <v>378</v>
      </c>
      <c r="F4869" t="s">
        <v>379</v>
      </c>
      <c r="G4869" t="s">
        <v>4651</v>
      </c>
      <c r="H4869">
        <v>1</v>
      </c>
      <c r="I4869">
        <v>9710010134</v>
      </c>
      <c r="J4869">
        <v>9710010134</v>
      </c>
      <c r="K4869" t="s">
        <v>381</v>
      </c>
      <c r="L4869" t="s">
        <v>381</v>
      </c>
      <c r="M4869" s="4" t="s">
        <v>9604</v>
      </c>
      <c r="N4869" s="1" t="d">
        <v>1997-10-01</v>
      </c>
      <c r="O4869" s="4" t="s">
        <v>381</v>
      </c>
      <c r="P4869">
        <f>IFERROR(VLOOKUP(A4869,'17. Skuldsanering vilja'!A:D,1,FALSE),0)</f>
        <v>0</v>
      </c>
      <c r="Q4869">
        <f t="shared" si="304"/>
        <v>0</v>
      </c>
      <c r="R4869" t="str">
        <f>IFERROR(VLOOKUP(M4869,'Skudsanering UC monitorering'!A:B,1,FALSE),"")</f>
        <v/>
      </c>
      <c r="S4869" t="str">
        <f>IFERROR(VLOOKUP(O4869,'Skudsanering UC monitorering'!A:B,1,FALSE),"")</f>
        <v/>
      </c>
      <c r="T4869" t="str">
        <f>IFERROR(VLOOKUP(M4869,'Skudsanering UC monitorering'!A:B,2,FALSE),"")</f>
        <v/>
      </c>
      <c r="U4869">
        <f t="shared" si="305"/>
        <v>0</v>
      </c>
      <c r="V4869">
        <f t="shared" si="306"/>
        <v>0</v>
      </c>
      <c r="W4869" s="3">
        <f t="shared" si="307"/>
        <v>0</v>
      </c>
    </row>
    <row r="4870" spans="1:23" hidden="1" x14ac:dyDescent="0.15">
      <c r="A4870" s="4" t="s">
        <v>16461</v>
      </c>
      <c r="B4870" s="1" t="d">
        <v>2023-12-31</v>
      </c>
      <c r="C4870">
        <v>462616.37</v>
      </c>
      <c r="D4870" s="1" t="d">
        <v>2023-01-23</v>
      </c>
      <c r="E4870" t="s">
        <v>378</v>
      </c>
      <c r="F4870" t="s">
        <v>379</v>
      </c>
      <c r="G4870" t="s">
        <v>702</v>
      </c>
      <c r="H4870">
        <v>2</v>
      </c>
      <c r="I4870">
        <v>8911072943</v>
      </c>
      <c r="J4870">
        <v>8911072943</v>
      </c>
      <c r="K4870" t="s">
        <v>381</v>
      </c>
      <c r="L4870" t="s">
        <v>381</v>
      </c>
      <c r="M4870" s="4" t="s">
        <v>9605</v>
      </c>
      <c r="N4870" s="1" t="d">
        <v>1989-11-07</v>
      </c>
      <c r="O4870" s="4" t="s">
        <v>9605</v>
      </c>
      <c r="P4870">
        <f>IFERROR(VLOOKUP(A4870,'17. Skuldsanering vilja'!A:D,1,FALSE),0)</f>
        <v>0</v>
      </c>
      <c r="Q4870">
        <f t="shared" si="304"/>
        <v>0</v>
      </c>
      <c r="R4870" t="str">
        <f>IFERROR(VLOOKUP(M4870,'Skudsanering UC monitorering'!A:B,1,FALSE),"")</f>
        <v/>
      </c>
      <c r="S4870" t="str">
        <f>IFERROR(VLOOKUP(O4870,'Skudsanering UC monitorering'!A:B,1,FALSE),"")</f>
        <v/>
      </c>
      <c r="T4870" t="str">
        <f>IFERROR(VLOOKUP(M4870,'Skudsanering UC monitorering'!A:B,2,FALSE),"")</f>
        <v/>
      </c>
      <c r="U4870">
        <f t="shared" si="305"/>
        <v>0</v>
      </c>
      <c r="V4870">
        <f t="shared" si="306"/>
        <v>0</v>
      </c>
      <c r="W4870" s="3">
        <f t="shared" si="307"/>
        <v>0</v>
      </c>
    </row>
    <row r="4871" spans="1:23" hidden="1" x14ac:dyDescent="0.15">
      <c r="A4871" s="4" t="s">
        <v>16462</v>
      </c>
      <c r="B4871" s="1" t="d">
        <v>2023-12-31</v>
      </c>
      <c r="C4871">
        <v>119077.86</v>
      </c>
      <c r="D4871" s="1" t="d">
        <v>2022-12-07</v>
      </c>
      <c r="E4871" t="s">
        <v>378</v>
      </c>
      <c r="F4871" t="s">
        <v>379</v>
      </c>
      <c r="G4871" t="s">
        <v>4634</v>
      </c>
      <c r="H4871">
        <v>2</v>
      </c>
      <c r="I4871">
        <v>9510291777</v>
      </c>
      <c r="J4871">
        <v>9510291777</v>
      </c>
      <c r="K4871" t="s">
        <v>381</v>
      </c>
      <c r="L4871" t="s">
        <v>381</v>
      </c>
      <c r="M4871" s="4" t="s">
        <v>9606</v>
      </c>
      <c r="N4871" s="1" t="d">
        <v>1995-10-29</v>
      </c>
      <c r="O4871" s="4" t="s">
        <v>9606</v>
      </c>
      <c r="P4871">
        <f>IFERROR(VLOOKUP(A4871,'17. Skuldsanering vilja'!A:D,1,FALSE),0)</f>
        <v>0</v>
      </c>
      <c r="Q4871">
        <f t="shared" si="304"/>
        <v>0</v>
      </c>
      <c r="R4871" t="str">
        <f>IFERROR(VLOOKUP(M4871,'Skudsanering UC monitorering'!A:B,1,FALSE),"")</f>
        <v/>
      </c>
      <c r="S4871" t="str">
        <f>IFERROR(VLOOKUP(O4871,'Skudsanering UC monitorering'!A:B,1,FALSE),"")</f>
        <v/>
      </c>
      <c r="T4871" t="str">
        <f>IFERROR(VLOOKUP(M4871,'Skudsanering UC monitorering'!A:B,2,FALSE),"")</f>
        <v/>
      </c>
      <c r="U4871">
        <f t="shared" si="305"/>
        <v>0</v>
      </c>
      <c r="V4871">
        <f t="shared" si="306"/>
        <v>0</v>
      </c>
      <c r="W4871" s="3">
        <f t="shared" si="307"/>
        <v>0</v>
      </c>
    </row>
    <row r="4872" spans="1:23" hidden="1" x14ac:dyDescent="0.15">
      <c r="A4872" s="4" t="s">
        <v>16463</v>
      </c>
      <c r="B4872" s="1" t="d">
        <v>2023-12-31</v>
      </c>
      <c r="C4872">
        <v>265005.82</v>
      </c>
      <c r="D4872" s="1" t="d">
        <v>2022-11-29</v>
      </c>
      <c r="E4872" t="s">
        <v>378</v>
      </c>
      <c r="F4872" t="s">
        <v>401</v>
      </c>
      <c r="G4872" t="s">
        <v>1632</v>
      </c>
      <c r="H4872">
        <v>1</v>
      </c>
      <c r="I4872">
        <v>8606272873</v>
      </c>
      <c r="J4872">
        <v>8606272873</v>
      </c>
      <c r="K4872" t="s">
        <v>381</v>
      </c>
      <c r="L4872" t="s">
        <v>381</v>
      </c>
      <c r="M4872" s="4" t="s">
        <v>9607</v>
      </c>
      <c r="N4872" s="1" t="d">
        <v>1986-06-27</v>
      </c>
      <c r="O4872" s="4" t="s">
        <v>381</v>
      </c>
      <c r="P4872">
        <f>IFERROR(VLOOKUP(A4872,'17. Skuldsanering vilja'!A:D,1,FALSE),0)</f>
        <v>0</v>
      </c>
      <c r="Q4872">
        <f t="shared" si="304"/>
        <v>0</v>
      </c>
      <c r="R4872" t="str">
        <f>IFERROR(VLOOKUP(M4872,'Skudsanering UC monitorering'!A:B,1,FALSE),"")</f>
        <v/>
      </c>
      <c r="S4872" t="str">
        <f>IFERROR(VLOOKUP(O4872,'Skudsanering UC monitorering'!A:B,1,FALSE),"")</f>
        <v/>
      </c>
      <c r="T4872" t="str">
        <f>IFERROR(VLOOKUP(M4872,'Skudsanering UC monitorering'!A:B,2,FALSE),"")</f>
        <v/>
      </c>
      <c r="U4872">
        <f t="shared" si="305"/>
        <v>0</v>
      </c>
      <c r="V4872">
        <f t="shared" si="306"/>
        <v>0</v>
      </c>
      <c r="W4872" s="3">
        <f t="shared" si="307"/>
        <v>0</v>
      </c>
    </row>
    <row r="4873" spans="1:23" hidden="1" x14ac:dyDescent="0.15">
      <c r="A4873" s="4" t="s">
        <v>16464</v>
      </c>
      <c r="B4873" s="1" t="d">
        <v>2023-12-31</v>
      </c>
      <c r="C4873">
        <v>166445.92000000001</v>
      </c>
      <c r="D4873" s="1" t="d">
        <v>2022-11-30</v>
      </c>
      <c r="E4873" t="s">
        <v>378</v>
      </c>
      <c r="F4873" t="s">
        <v>379</v>
      </c>
      <c r="G4873" t="s">
        <v>2912</v>
      </c>
      <c r="H4873">
        <v>1</v>
      </c>
      <c r="I4873">
        <v>9706124956</v>
      </c>
      <c r="J4873">
        <v>9706124956</v>
      </c>
      <c r="K4873" t="s">
        <v>381</v>
      </c>
      <c r="L4873" t="s">
        <v>381</v>
      </c>
      <c r="M4873" s="4" t="s">
        <v>9608</v>
      </c>
      <c r="N4873" s="1" t="d">
        <v>1997-06-12</v>
      </c>
      <c r="O4873" s="4" t="s">
        <v>381</v>
      </c>
      <c r="P4873">
        <f>IFERROR(VLOOKUP(A4873,'17. Skuldsanering vilja'!A:D,1,FALSE),0)</f>
        <v>0</v>
      </c>
      <c r="Q4873">
        <f t="shared" si="304"/>
        <v>0</v>
      </c>
      <c r="R4873" t="str">
        <f>IFERROR(VLOOKUP(M4873,'Skudsanering UC monitorering'!A:B,1,FALSE),"")</f>
        <v/>
      </c>
      <c r="S4873" t="str">
        <f>IFERROR(VLOOKUP(O4873,'Skudsanering UC monitorering'!A:B,1,FALSE),"")</f>
        <v/>
      </c>
      <c r="T4873" t="str">
        <f>IFERROR(VLOOKUP(M4873,'Skudsanering UC monitorering'!A:B,2,FALSE),"")</f>
        <v/>
      </c>
      <c r="U4873">
        <f t="shared" si="305"/>
        <v>0</v>
      </c>
      <c r="V4873">
        <f t="shared" si="306"/>
        <v>0</v>
      </c>
      <c r="W4873" s="3">
        <f t="shared" si="307"/>
        <v>0</v>
      </c>
    </row>
    <row r="4874" spans="1:23" hidden="1" x14ac:dyDescent="0.15">
      <c r="A4874" s="4" t="s">
        <v>16465</v>
      </c>
      <c r="B4874" s="1" t="d">
        <v>2023-12-31</v>
      </c>
      <c r="C4874">
        <v>2798.84</v>
      </c>
      <c r="D4874" s="1" t="d">
        <v>2022-11-30</v>
      </c>
      <c r="E4874" t="s">
        <v>378</v>
      </c>
      <c r="F4874" t="s">
        <v>379</v>
      </c>
      <c r="G4874" t="s">
        <v>4660</v>
      </c>
      <c r="H4874">
        <v>1</v>
      </c>
      <c r="I4874">
        <v>6095350</v>
      </c>
      <c r="J4874">
        <v>6095350</v>
      </c>
      <c r="K4874" t="s">
        <v>381</v>
      </c>
      <c r="L4874" t="s">
        <v>381</v>
      </c>
      <c r="M4874" s="4" t="s">
        <v>9609</v>
      </c>
      <c r="N4874" s="1" t="d">
        <v>2000-06-09</v>
      </c>
      <c r="O4874" s="4" t="s">
        <v>381</v>
      </c>
      <c r="P4874">
        <f>IFERROR(VLOOKUP(A4874,'17. Skuldsanering vilja'!A:D,1,FALSE),0)</f>
        <v>0</v>
      </c>
      <c r="Q4874">
        <f t="shared" si="304"/>
        <v>0</v>
      </c>
      <c r="R4874" t="str">
        <f>IFERROR(VLOOKUP(M4874,'Skudsanering UC monitorering'!A:B,1,FALSE),"")</f>
        <v/>
      </c>
      <c r="S4874" t="str">
        <f>IFERROR(VLOOKUP(O4874,'Skudsanering UC monitorering'!A:B,1,FALSE),"")</f>
        <v/>
      </c>
      <c r="T4874" t="str">
        <f>IFERROR(VLOOKUP(M4874,'Skudsanering UC monitorering'!A:B,2,FALSE),"")</f>
        <v/>
      </c>
      <c r="U4874">
        <f t="shared" si="305"/>
        <v>0</v>
      </c>
      <c r="V4874">
        <f t="shared" si="306"/>
        <v>0</v>
      </c>
      <c r="W4874" s="3">
        <f t="shared" si="307"/>
        <v>0</v>
      </c>
    </row>
    <row r="4875" spans="1:23" hidden="1" x14ac:dyDescent="0.15">
      <c r="A4875" s="4" t="s">
        <v>16466</v>
      </c>
      <c r="B4875" s="1" t="d">
        <v>2023-12-31</v>
      </c>
      <c r="C4875">
        <v>42766.2</v>
      </c>
      <c r="D4875" s="1" t="d">
        <v>2022-12-01</v>
      </c>
      <c r="E4875" t="s">
        <v>378</v>
      </c>
      <c r="F4875" t="s">
        <v>379</v>
      </c>
      <c r="G4875" t="s">
        <v>4661</v>
      </c>
      <c r="H4875">
        <v>1</v>
      </c>
      <c r="I4875">
        <v>9803117481</v>
      </c>
      <c r="J4875">
        <v>9803117481</v>
      </c>
      <c r="K4875" t="s">
        <v>381</v>
      </c>
      <c r="L4875" t="s">
        <v>381</v>
      </c>
      <c r="M4875" s="4" t="s">
        <v>9610</v>
      </c>
      <c r="N4875" s="1" t="d">
        <v>1998-03-11</v>
      </c>
      <c r="O4875" s="4" t="s">
        <v>381</v>
      </c>
      <c r="P4875">
        <f>IFERROR(VLOOKUP(A4875,'17. Skuldsanering vilja'!A:D,1,FALSE),0)</f>
        <v>0</v>
      </c>
      <c r="Q4875">
        <f t="shared" si="304"/>
        <v>0</v>
      </c>
      <c r="R4875" t="str">
        <f>IFERROR(VLOOKUP(M4875,'Skudsanering UC monitorering'!A:B,1,FALSE),"")</f>
        <v/>
      </c>
      <c r="S4875" t="str">
        <f>IFERROR(VLOOKUP(O4875,'Skudsanering UC monitorering'!A:B,1,FALSE),"")</f>
        <v/>
      </c>
      <c r="T4875" t="str">
        <f>IFERROR(VLOOKUP(M4875,'Skudsanering UC monitorering'!A:B,2,FALSE),"")</f>
        <v/>
      </c>
      <c r="U4875">
        <f t="shared" si="305"/>
        <v>0</v>
      </c>
      <c r="V4875">
        <f t="shared" si="306"/>
        <v>0</v>
      </c>
      <c r="W4875" s="3">
        <f t="shared" si="307"/>
        <v>0</v>
      </c>
    </row>
    <row r="4876" spans="1:23" hidden="1" x14ac:dyDescent="0.15">
      <c r="A4876" s="4" t="s">
        <v>16467</v>
      </c>
      <c r="B4876" s="1" t="d">
        <v>2023-12-31</v>
      </c>
      <c r="C4876">
        <v>427237.05</v>
      </c>
      <c r="D4876" s="1" t="d">
        <v>2022-12-05</v>
      </c>
      <c r="E4876" t="s">
        <v>378</v>
      </c>
      <c r="F4876" t="s">
        <v>379</v>
      </c>
      <c r="G4876" t="s">
        <v>4662</v>
      </c>
      <c r="H4876">
        <v>2</v>
      </c>
      <c r="I4876">
        <v>7011203986</v>
      </c>
      <c r="J4876">
        <v>7011203986</v>
      </c>
      <c r="K4876" t="s">
        <v>381</v>
      </c>
      <c r="L4876" t="s">
        <v>381</v>
      </c>
      <c r="M4876" s="4" t="s">
        <v>9611</v>
      </c>
      <c r="N4876" s="1" t="d">
        <v>1970-11-20</v>
      </c>
      <c r="O4876" s="4" t="s">
        <v>9611</v>
      </c>
      <c r="P4876">
        <f>IFERROR(VLOOKUP(A4876,'17. Skuldsanering vilja'!A:D,1,FALSE),0)</f>
        <v>0</v>
      </c>
      <c r="Q4876">
        <f t="shared" si="304"/>
        <v>0</v>
      </c>
      <c r="R4876" t="str">
        <f>IFERROR(VLOOKUP(M4876,'Skudsanering UC monitorering'!A:B,1,FALSE),"")</f>
        <v/>
      </c>
      <c r="S4876" t="str">
        <f>IFERROR(VLOOKUP(O4876,'Skudsanering UC monitorering'!A:B,1,FALSE),"")</f>
        <v/>
      </c>
      <c r="T4876" t="str">
        <f>IFERROR(VLOOKUP(M4876,'Skudsanering UC monitorering'!A:B,2,FALSE),"")</f>
        <v/>
      </c>
      <c r="U4876">
        <f t="shared" si="305"/>
        <v>0</v>
      </c>
      <c r="V4876">
        <f t="shared" si="306"/>
        <v>0</v>
      </c>
      <c r="W4876" s="3">
        <f t="shared" si="307"/>
        <v>0</v>
      </c>
    </row>
    <row r="4877" spans="1:23" hidden="1" x14ac:dyDescent="0.15">
      <c r="A4877" s="4" t="s">
        <v>16468</v>
      </c>
      <c r="B4877" s="1" t="d">
        <v>2023-12-31</v>
      </c>
      <c r="C4877">
        <v>32758.68</v>
      </c>
      <c r="D4877" s="1" t="d">
        <v>2022-12-01</v>
      </c>
      <c r="E4877" t="s">
        <v>378</v>
      </c>
      <c r="F4877" t="s">
        <v>379</v>
      </c>
      <c r="G4877" t="s">
        <v>4661</v>
      </c>
      <c r="H4877">
        <v>1</v>
      </c>
      <c r="I4877">
        <v>8907212891</v>
      </c>
      <c r="J4877">
        <v>8907212891</v>
      </c>
      <c r="K4877" t="s">
        <v>381</v>
      </c>
      <c r="L4877" t="s">
        <v>381</v>
      </c>
      <c r="M4877" s="4" t="s">
        <v>9612</v>
      </c>
      <c r="N4877" s="1" t="d">
        <v>1989-07-21</v>
      </c>
      <c r="O4877" s="4" t="s">
        <v>381</v>
      </c>
      <c r="P4877">
        <f>IFERROR(VLOOKUP(A4877,'17. Skuldsanering vilja'!A:D,1,FALSE),0)</f>
        <v>0</v>
      </c>
      <c r="Q4877">
        <f t="shared" si="304"/>
        <v>0</v>
      </c>
      <c r="R4877" t="str">
        <f>IFERROR(VLOOKUP(M4877,'Skudsanering UC monitorering'!A:B,1,FALSE),"")</f>
        <v/>
      </c>
      <c r="S4877" t="str">
        <f>IFERROR(VLOOKUP(O4877,'Skudsanering UC monitorering'!A:B,1,FALSE),"")</f>
        <v/>
      </c>
      <c r="T4877" t="str">
        <f>IFERROR(VLOOKUP(M4877,'Skudsanering UC monitorering'!A:B,2,FALSE),"")</f>
        <v/>
      </c>
      <c r="U4877">
        <f t="shared" si="305"/>
        <v>0</v>
      </c>
      <c r="V4877">
        <f t="shared" si="306"/>
        <v>0</v>
      </c>
      <c r="W4877" s="3">
        <f t="shared" si="307"/>
        <v>0</v>
      </c>
    </row>
    <row r="4878" spans="1:23" hidden="1" x14ac:dyDescent="0.15">
      <c r="A4878" s="4" t="s">
        <v>16469</v>
      </c>
      <c r="B4878" s="1" t="d">
        <v>2023-12-31</v>
      </c>
      <c r="C4878">
        <v>97497.53</v>
      </c>
      <c r="D4878" s="1" t="d">
        <v>2022-11-29</v>
      </c>
      <c r="E4878" t="s">
        <v>378</v>
      </c>
      <c r="F4878" t="s">
        <v>379</v>
      </c>
      <c r="G4878" t="s">
        <v>4663</v>
      </c>
      <c r="H4878">
        <v>1</v>
      </c>
      <c r="I4878">
        <v>7106158913</v>
      </c>
      <c r="J4878">
        <v>7106158913</v>
      </c>
      <c r="K4878" t="s">
        <v>381</v>
      </c>
      <c r="L4878" t="s">
        <v>381</v>
      </c>
      <c r="M4878" s="4" t="s">
        <v>9613</v>
      </c>
      <c r="N4878" s="1" t="d">
        <v>1971-06-15</v>
      </c>
      <c r="O4878" s="4" t="s">
        <v>381</v>
      </c>
      <c r="P4878">
        <f>IFERROR(VLOOKUP(A4878,'17. Skuldsanering vilja'!A:D,1,FALSE),0)</f>
        <v>0</v>
      </c>
      <c r="Q4878">
        <f t="shared" si="304"/>
        <v>0</v>
      </c>
      <c r="R4878" t="str">
        <f>IFERROR(VLOOKUP(M4878,'Skudsanering UC monitorering'!A:B,1,FALSE),"")</f>
        <v/>
      </c>
      <c r="S4878" t="str">
        <f>IFERROR(VLOOKUP(O4878,'Skudsanering UC monitorering'!A:B,1,FALSE),"")</f>
        <v/>
      </c>
      <c r="T4878" t="str">
        <f>IFERROR(VLOOKUP(M4878,'Skudsanering UC monitorering'!A:B,2,FALSE),"")</f>
        <v/>
      </c>
      <c r="U4878">
        <f t="shared" si="305"/>
        <v>0</v>
      </c>
      <c r="V4878">
        <f t="shared" si="306"/>
        <v>0</v>
      </c>
      <c r="W4878" s="3">
        <f t="shared" si="307"/>
        <v>0</v>
      </c>
    </row>
    <row r="4879" spans="1:23" hidden="1" x14ac:dyDescent="0.15">
      <c r="A4879" s="4" t="s">
        <v>16470</v>
      </c>
      <c r="B4879" s="1" t="d">
        <v>2023-12-31</v>
      </c>
      <c r="C4879">
        <v>196768.58</v>
      </c>
      <c r="D4879" s="1" t="d">
        <v>2022-12-15</v>
      </c>
      <c r="E4879" t="s">
        <v>378</v>
      </c>
      <c r="F4879" t="s">
        <v>539</v>
      </c>
      <c r="G4879" t="s">
        <v>2912</v>
      </c>
      <c r="H4879">
        <v>1</v>
      </c>
      <c r="I4879">
        <v>6607293997</v>
      </c>
      <c r="J4879">
        <v>6607293997</v>
      </c>
      <c r="K4879" t="s">
        <v>381</v>
      </c>
      <c r="L4879" t="s">
        <v>381</v>
      </c>
      <c r="M4879" s="4" t="s">
        <v>9614</v>
      </c>
      <c r="N4879" s="1" t="d">
        <v>1966-07-29</v>
      </c>
      <c r="O4879" s="4" t="s">
        <v>381</v>
      </c>
      <c r="P4879">
        <f>IFERROR(VLOOKUP(A4879,'17. Skuldsanering vilja'!A:D,1,FALSE),0)</f>
        <v>0</v>
      </c>
      <c r="Q4879">
        <f t="shared" si="304"/>
        <v>0</v>
      </c>
      <c r="R4879" t="str">
        <f>IFERROR(VLOOKUP(M4879,'Skudsanering UC monitorering'!A:B,1,FALSE),"")</f>
        <v/>
      </c>
      <c r="S4879" t="str">
        <f>IFERROR(VLOOKUP(O4879,'Skudsanering UC monitorering'!A:B,1,FALSE),"")</f>
        <v/>
      </c>
      <c r="T4879" t="str">
        <f>IFERROR(VLOOKUP(M4879,'Skudsanering UC monitorering'!A:B,2,FALSE),"")</f>
        <v/>
      </c>
      <c r="U4879">
        <f t="shared" si="305"/>
        <v>0</v>
      </c>
      <c r="V4879">
        <f t="shared" si="306"/>
        <v>0</v>
      </c>
      <c r="W4879" s="3">
        <f t="shared" si="307"/>
        <v>0</v>
      </c>
    </row>
    <row r="4880" spans="1:23" hidden="1" x14ac:dyDescent="0.15">
      <c r="A4880" s="4" t="s">
        <v>16471</v>
      </c>
      <c r="B4880" s="1" t="d">
        <v>2023-12-31</v>
      </c>
      <c r="C4880">
        <v>196856.36</v>
      </c>
      <c r="D4880" s="1" t="d">
        <v>2022-12-01</v>
      </c>
      <c r="E4880" t="s">
        <v>378</v>
      </c>
      <c r="F4880" t="s">
        <v>379</v>
      </c>
      <c r="G4880" t="s">
        <v>4654</v>
      </c>
      <c r="H4880">
        <v>1</v>
      </c>
      <c r="I4880">
        <v>9008174675</v>
      </c>
      <c r="J4880">
        <v>9008174675</v>
      </c>
      <c r="K4880" t="s">
        <v>381</v>
      </c>
      <c r="L4880" t="s">
        <v>381</v>
      </c>
      <c r="M4880" s="4" t="s">
        <v>9615</v>
      </c>
      <c r="N4880" s="1" t="d">
        <v>1990-08-17</v>
      </c>
      <c r="O4880" s="4" t="s">
        <v>381</v>
      </c>
      <c r="P4880">
        <f>IFERROR(VLOOKUP(A4880,'17. Skuldsanering vilja'!A:D,1,FALSE),0)</f>
        <v>0</v>
      </c>
      <c r="Q4880">
        <f t="shared" si="304"/>
        <v>0</v>
      </c>
      <c r="R4880" t="str">
        <f>IFERROR(VLOOKUP(M4880,'Skudsanering UC monitorering'!A:B,1,FALSE),"")</f>
        <v/>
      </c>
      <c r="S4880" t="str">
        <f>IFERROR(VLOOKUP(O4880,'Skudsanering UC monitorering'!A:B,1,FALSE),"")</f>
        <v/>
      </c>
      <c r="T4880" t="str">
        <f>IFERROR(VLOOKUP(M4880,'Skudsanering UC monitorering'!A:B,2,FALSE),"")</f>
        <v/>
      </c>
      <c r="U4880">
        <f t="shared" si="305"/>
        <v>0</v>
      </c>
      <c r="V4880">
        <f t="shared" si="306"/>
        <v>0</v>
      </c>
      <c r="W4880" s="3">
        <f t="shared" si="307"/>
        <v>0</v>
      </c>
    </row>
    <row r="4881" spans="1:23" hidden="1" x14ac:dyDescent="0.15">
      <c r="A4881" s="4" t="s">
        <v>16472</v>
      </c>
      <c r="B4881" s="1" t="d">
        <v>2023-12-31</v>
      </c>
      <c r="C4881">
        <v>215662.4</v>
      </c>
      <c r="D4881" s="1" t="d">
        <v>2022-12-21</v>
      </c>
      <c r="E4881" t="s">
        <v>378</v>
      </c>
      <c r="F4881" t="s">
        <v>379</v>
      </c>
      <c r="G4881" t="s">
        <v>655</v>
      </c>
      <c r="H4881">
        <v>1</v>
      </c>
      <c r="I4881">
        <v>8205084836</v>
      </c>
      <c r="J4881">
        <v>8205084836</v>
      </c>
      <c r="K4881" t="s">
        <v>381</v>
      </c>
      <c r="L4881" t="s">
        <v>381</v>
      </c>
      <c r="M4881" s="4" t="s">
        <v>9616</v>
      </c>
      <c r="N4881" s="1" t="d">
        <v>1982-05-08</v>
      </c>
      <c r="O4881" s="4" t="s">
        <v>381</v>
      </c>
      <c r="P4881">
        <f>IFERROR(VLOOKUP(A4881,'17. Skuldsanering vilja'!A:D,1,FALSE),0)</f>
        <v>0</v>
      </c>
      <c r="Q4881">
        <f t="shared" si="304"/>
        <v>0</v>
      </c>
      <c r="R4881" t="str">
        <f>IFERROR(VLOOKUP(M4881,'Skudsanering UC monitorering'!A:B,1,FALSE),"")</f>
        <v/>
      </c>
      <c r="S4881" t="str">
        <f>IFERROR(VLOOKUP(O4881,'Skudsanering UC monitorering'!A:B,1,FALSE),"")</f>
        <v/>
      </c>
      <c r="T4881" t="str">
        <f>IFERROR(VLOOKUP(M4881,'Skudsanering UC monitorering'!A:B,2,FALSE),"")</f>
        <v/>
      </c>
      <c r="U4881">
        <f t="shared" si="305"/>
        <v>0</v>
      </c>
      <c r="V4881">
        <f t="shared" si="306"/>
        <v>0</v>
      </c>
      <c r="W4881" s="3">
        <f t="shared" si="307"/>
        <v>0</v>
      </c>
    </row>
    <row r="4882" spans="1:23" hidden="1" x14ac:dyDescent="0.15">
      <c r="A4882" s="4" t="s">
        <v>16473</v>
      </c>
      <c r="B4882" s="1" t="d">
        <v>2023-12-31</v>
      </c>
      <c r="C4882">
        <v>113759.82</v>
      </c>
      <c r="D4882" s="1" t="d">
        <v>2022-12-05</v>
      </c>
      <c r="E4882" t="s">
        <v>378</v>
      </c>
      <c r="F4882" t="s">
        <v>420</v>
      </c>
      <c r="G4882" t="s">
        <v>4651</v>
      </c>
      <c r="H4882">
        <v>1</v>
      </c>
      <c r="I4882">
        <v>9002169028</v>
      </c>
      <c r="J4882">
        <v>9002169028</v>
      </c>
      <c r="K4882" t="s">
        <v>381</v>
      </c>
      <c r="L4882" t="s">
        <v>381</v>
      </c>
      <c r="M4882" s="4" t="s">
        <v>9617</v>
      </c>
      <c r="N4882" s="1" t="d">
        <v>1990-02-16</v>
      </c>
      <c r="O4882" s="4" t="s">
        <v>381</v>
      </c>
      <c r="P4882">
        <f>IFERROR(VLOOKUP(A4882,'17. Skuldsanering vilja'!A:D,1,FALSE),0)</f>
        <v>0</v>
      </c>
      <c r="Q4882">
        <f t="shared" si="304"/>
        <v>0</v>
      </c>
      <c r="R4882" t="str">
        <f>IFERROR(VLOOKUP(M4882,'Skudsanering UC monitorering'!A:B,1,FALSE),"")</f>
        <v/>
      </c>
      <c r="S4882" t="str">
        <f>IFERROR(VLOOKUP(O4882,'Skudsanering UC monitorering'!A:B,1,FALSE),"")</f>
        <v/>
      </c>
      <c r="T4882" t="str">
        <f>IFERROR(VLOOKUP(M4882,'Skudsanering UC monitorering'!A:B,2,FALSE),"")</f>
        <v/>
      </c>
      <c r="U4882">
        <f t="shared" si="305"/>
        <v>0</v>
      </c>
      <c r="V4882">
        <f t="shared" si="306"/>
        <v>0</v>
      </c>
      <c r="W4882" s="3">
        <f t="shared" si="307"/>
        <v>0</v>
      </c>
    </row>
    <row r="4883" spans="1:23" hidden="1" x14ac:dyDescent="0.15">
      <c r="A4883" s="4" t="s">
        <v>16474</v>
      </c>
      <c r="B4883" s="1" t="d">
        <v>2023-12-31</v>
      </c>
      <c r="C4883">
        <v>52562.64</v>
      </c>
      <c r="D4883" s="1" t="d">
        <v>2022-12-05</v>
      </c>
      <c r="E4883" t="s">
        <v>378</v>
      </c>
      <c r="F4883" t="s">
        <v>379</v>
      </c>
      <c r="G4883" t="s">
        <v>4664</v>
      </c>
      <c r="H4883">
        <v>2</v>
      </c>
      <c r="I4883">
        <v>7505215926</v>
      </c>
      <c r="J4883">
        <v>7505215926</v>
      </c>
      <c r="K4883" t="s">
        <v>381</v>
      </c>
      <c r="L4883" t="s">
        <v>381</v>
      </c>
      <c r="M4883" s="4" t="s">
        <v>9618</v>
      </c>
      <c r="N4883" s="1" t="d">
        <v>1975-05-21</v>
      </c>
      <c r="O4883" s="4" t="s">
        <v>9618</v>
      </c>
      <c r="P4883">
        <f>IFERROR(VLOOKUP(A4883,'17. Skuldsanering vilja'!A:D,1,FALSE),0)</f>
        <v>0</v>
      </c>
      <c r="Q4883">
        <f t="shared" si="304"/>
        <v>0</v>
      </c>
      <c r="R4883" t="str">
        <f>IFERROR(VLOOKUP(M4883,'Skudsanering UC monitorering'!A:B,1,FALSE),"")</f>
        <v/>
      </c>
      <c r="S4883" t="str">
        <f>IFERROR(VLOOKUP(O4883,'Skudsanering UC monitorering'!A:B,1,FALSE),"")</f>
        <v/>
      </c>
      <c r="T4883" t="str">
        <f>IFERROR(VLOOKUP(M4883,'Skudsanering UC monitorering'!A:B,2,FALSE),"")</f>
        <v/>
      </c>
      <c r="U4883">
        <f t="shared" si="305"/>
        <v>0</v>
      </c>
      <c r="V4883">
        <f t="shared" si="306"/>
        <v>0</v>
      </c>
      <c r="W4883" s="3">
        <f t="shared" si="307"/>
        <v>0</v>
      </c>
    </row>
    <row r="4884" spans="1:23" hidden="1" x14ac:dyDescent="0.15">
      <c r="A4884" s="4" t="s">
        <v>16475</v>
      </c>
      <c r="B4884" s="1" t="d">
        <v>2023-12-31</v>
      </c>
      <c r="C4884">
        <v>292582.39</v>
      </c>
      <c r="D4884" s="1" t="d">
        <v>2022-12-02</v>
      </c>
      <c r="E4884" t="s">
        <v>378</v>
      </c>
      <c r="F4884" t="s">
        <v>401</v>
      </c>
      <c r="G4884" t="s">
        <v>4637</v>
      </c>
      <c r="H4884">
        <v>1</v>
      </c>
      <c r="I4884">
        <v>8211104099</v>
      </c>
      <c r="J4884">
        <v>8211104099</v>
      </c>
      <c r="K4884" t="s">
        <v>381</v>
      </c>
      <c r="L4884" t="s">
        <v>381</v>
      </c>
      <c r="M4884" s="4" t="s">
        <v>9619</v>
      </c>
      <c r="N4884" s="1" t="d">
        <v>1982-11-10</v>
      </c>
      <c r="O4884" s="4" t="s">
        <v>381</v>
      </c>
      <c r="P4884">
        <f>IFERROR(VLOOKUP(A4884,'17. Skuldsanering vilja'!A:D,1,FALSE),0)</f>
        <v>0</v>
      </c>
      <c r="Q4884">
        <f t="shared" si="304"/>
        <v>0</v>
      </c>
      <c r="R4884" t="str">
        <f>IFERROR(VLOOKUP(M4884,'Skudsanering UC monitorering'!A:B,1,FALSE),"")</f>
        <v/>
      </c>
      <c r="S4884" t="str">
        <f>IFERROR(VLOOKUP(O4884,'Skudsanering UC monitorering'!A:B,1,FALSE),"")</f>
        <v/>
      </c>
      <c r="T4884" t="str">
        <f>IFERROR(VLOOKUP(M4884,'Skudsanering UC monitorering'!A:B,2,FALSE),"")</f>
        <v/>
      </c>
      <c r="U4884">
        <f t="shared" si="305"/>
        <v>0</v>
      </c>
      <c r="V4884">
        <f t="shared" si="306"/>
        <v>0</v>
      </c>
      <c r="W4884" s="3">
        <f t="shared" si="307"/>
        <v>0</v>
      </c>
    </row>
    <row r="4885" spans="1:23" hidden="1" x14ac:dyDescent="0.15">
      <c r="A4885" s="4" t="s">
        <v>16476</v>
      </c>
      <c r="B4885" s="1" t="d">
        <v>2023-12-31</v>
      </c>
      <c r="C4885">
        <v>122654.97</v>
      </c>
      <c r="D4885" s="1" t="d">
        <v>2022-12-15</v>
      </c>
      <c r="E4885" t="s">
        <v>378</v>
      </c>
      <c r="F4885" t="s">
        <v>401</v>
      </c>
      <c r="G4885" t="s">
        <v>4651</v>
      </c>
      <c r="H4885">
        <v>1</v>
      </c>
      <c r="I4885">
        <v>9312250278</v>
      </c>
      <c r="J4885">
        <v>9312250278</v>
      </c>
      <c r="K4885" t="s">
        <v>381</v>
      </c>
      <c r="L4885" t="s">
        <v>381</v>
      </c>
      <c r="M4885" s="4" t="s">
        <v>9620</v>
      </c>
      <c r="N4885" s="1" t="d">
        <v>1993-12-25</v>
      </c>
      <c r="O4885" s="4" t="s">
        <v>381</v>
      </c>
      <c r="P4885">
        <f>IFERROR(VLOOKUP(A4885,'17. Skuldsanering vilja'!A:D,1,FALSE),0)</f>
        <v>0</v>
      </c>
      <c r="Q4885">
        <f t="shared" si="304"/>
        <v>0</v>
      </c>
      <c r="R4885" t="str">
        <f>IFERROR(VLOOKUP(M4885,'Skudsanering UC monitorering'!A:B,1,FALSE),"")</f>
        <v/>
      </c>
      <c r="S4885" t="str">
        <f>IFERROR(VLOOKUP(O4885,'Skudsanering UC monitorering'!A:B,1,FALSE),"")</f>
        <v/>
      </c>
      <c r="T4885" t="str">
        <f>IFERROR(VLOOKUP(M4885,'Skudsanering UC monitorering'!A:B,2,FALSE),"")</f>
        <v/>
      </c>
      <c r="U4885">
        <f t="shared" si="305"/>
        <v>0</v>
      </c>
      <c r="V4885">
        <f t="shared" si="306"/>
        <v>0</v>
      </c>
      <c r="W4885" s="3">
        <f t="shared" si="307"/>
        <v>0</v>
      </c>
    </row>
    <row r="4886" spans="1:23" hidden="1" x14ac:dyDescent="0.15">
      <c r="A4886" s="4" t="s">
        <v>16477</v>
      </c>
      <c r="B4886" s="1" t="d">
        <v>2023-12-31</v>
      </c>
      <c r="C4886">
        <v>302819.71999999997</v>
      </c>
      <c r="D4886" s="1" t="d">
        <v>2022-12-02</v>
      </c>
      <c r="E4886" t="s">
        <v>378</v>
      </c>
      <c r="F4886" t="s">
        <v>379</v>
      </c>
      <c r="G4886" t="s">
        <v>4662</v>
      </c>
      <c r="H4886">
        <v>2</v>
      </c>
      <c r="I4886">
        <v>8711120603</v>
      </c>
      <c r="J4886">
        <v>8711120603</v>
      </c>
      <c r="K4886" t="s">
        <v>381</v>
      </c>
      <c r="L4886" t="s">
        <v>381</v>
      </c>
      <c r="M4886" s="4" t="s">
        <v>9621</v>
      </c>
      <c r="N4886" s="1" t="d">
        <v>1987-11-12</v>
      </c>
      <c r="O4886" s="4" t="s">
        <v>9621</v>
      </c>
      <c r="P4886">
        <f>IFERROR(VLOOKUP(A4886,'17. Skuldsanering vilja'!A:D,1,FALSE),0)</f>
        <v>0</v>
      </c>
      <c r="Q4886">
        <f t="shared" si="304"/>
        <v>0</v>
      </c>
      <c r="R4886" t="str">
        <f>IFERROR(VLOOKUP(M4886,'Skudsanering UC monitorering'!A:B,1,FALSE),"")</f>
        <v/>
      </c>
      <c r="S4886" t="str">
        <f>IFERROR(VLOOKUP(O4886,'Skudsanering UC monitorering'!A:B,1,FALSE),"")</f>
        <v/>
      </c>
      <c r="T4886" t="str">
        <f>IFERROR(VLOOKUP(M4886,'Skudsanering UC monitorering'!A:B,2,FALSE),"")</f>
        <v/>
      </c>
      <c r="U4886">
        <f t="shared" si="305"/>
        <v>0</v>
      </c>
      <c r="V4886">
        <f t="shared" si="306"/>
        <v>0</v>
      </c>
      <c r="W4886" s="3">
        <f t="shared" si="307"/>
        <v>0</v>
      </c>
    </row>
    <row r="4887" spans="1:23" hidden="1" x14ac:dyDescent="0.15">
      <c r="A4887" s="4" t="s">
        <v>16478</v>
      </c>
      <c r="B4887" s="1" t="d">
        <v>2023-12-31</v>
      </c>
      <c r="C4887">
        <v>85048.71</v>
      </c>
      <c r="D4887" s="1" t="d">
        <v>2022-12-08</v>
      </c>
      <c r="E4887" t="s">
        <v>378</v>
      </c>
      <c r="F4887" t="s">
        <v>379</v>
      </c>
      <c r="G4887" t="s">
        <v>2912</v>
      </c>
      <c r="H4887">
        <v>1</v>
      </c>
      <c r="I4887">
        <v>9701124258</v>
      </c>
      <c r="J4887">
        <v>9701124258</v>
      </c>
      <c r="K4887" t="s">
        <v>381</v>
      </c>
      <c r="L4887" t="s">
        <v>381</v>
      </c>
      <c r="M4887" s="4" t="s">
        <v>9622</v>
      </c>
      <c r="N4887" s="1" t="d">
        <v>1997-01-12</v>
      </c>
      <c r="O4887" s="4" t="s">
        <v>381</v>
      </c>
      <c r="P4887">
        <f>IFERROR(VLOOKUP(A4887,'17. Skuldsanering vilja'!A:D,1,FALSE),0)</f>
        <v>0</v>
      </c>
      <c r="Q4887">
        <f t="shared" si="304"/>
        <v>0</v>
      </c>
      <c r="R4887" t="str">
        <f>IFERROR(VLOOKUP(M4887,'Skudsanering UC monitorering'!A:B,1,FALSE),"")</f>
        <v/>
      </c>
      <c r="S4887" t="str">
        <f>IFERROR(VLOOKUP(O4887,'Skudsanering UC monitorering'!A:B,1,FALSE),"")</f>
        <v/>
      </c>
      <c r="T4887" t="str">
        <f>IFERROR(VLOOKUP(M4887,'Skudsanering UC monitorering'!A:B,2,FALSE),"")</f>
        <v/>
      </c>
      <c r="U4887">
        <f t="shared" si="305"/>
        <v>0</v>
      </c>
      <c r="V4887">
        <f t="shared" si="306"/>
        <v>0</v>
      </c>
      <c r="W4887" s="3">
        <f t="shared" si="307"/>
        <v>0</v>
      </c>
    </row>
    <row r="4888" spans="1:23" hidden="1" x14ac:dyDescent="0.15">
      <c r="A4888" s="4" t="s">
        <v>16479</v>
      </c>
      <c r="B4888" s="1" t="d">
        <v>2023-12-31</v>
      </c>
      <c r="C4888">
        <v>202176.44</v>
      </c>
      <c r="D4888" s="1" t="d">
        <v>2022-12-02</v>
      </c>
      <c r="E4888" t="s">
        <v>378</v>
      </c>
      <c r="F4888" t="s">
        <v>379</v>
      </c>
      <c r="G4888" t="s">
        <v>4665</v>
      </c>
      <c r="H4888">
        <v>1</v>
      </c>
      <c r="I4888">
        <v>8908098257</v>
      </c>
      <c r="J4888">
        <v>8908098257</v>
      </c>
      <c r="K4888" t="s">
        <v>381</v>
      </c>
      <c r="L4888" t="s">
        <v>381</v>
      </c>
      <c r="M4888" s="4" t="s">
        <v>9623</v>
      </c>
      <c r="N4888" s="1" t="d">
        <v>1989-08-09</v>
      </c>
      <c r="O4888" s="4" t="s">
        <v>381</v>
      </c>
      <c r="P4888">
        <f>IFERROR(VLOOKUP(A4888,'17. Skuldsanering vilja'!A:D,1,FALSE),0)</f>
        <v>0</v>
      </c>
      <c r="Q4888">
        <f t="shared" si="304"/>
        <v>0</v>
      </c>
      <c r="R4888" t="str">
        <f>IFERROR(VLOOKUP(M4888,'Skudsanering UC monitorering'!A:B,1,FALSE),"")</f>
        <v/>
      </c>
      <c r="S4888" t="str">
        <f>IFERROR(VLOOKUP(O4888,'Skudsanering UC monitorering'!A:B,1,FALSE),"")</f>
        <v/>
      </c>
      <c r="T4888" t="str">
        <f>IFERROR(VLOOKUP(M4888,'Skudsanering UC monitorering'!A:B,2,FALSE),"")</f>
        <v/>
      </c>
      <c r="U4888">
        <f t="shared" si="305"/>
        <v>0</v>
      </c>
      <c r="V4888">
        <f t="shared" si="306"/>
        <v>0</v>
      </c>
      <c r="W4888" s="3">
        <f t="shared" si="307"/>
        <v>0</v>
      </c>
    </row>
    <row r="4889" spans="1:23" hidden="1" x14ac:dyDescent="0.15">
      <c r="A4889" s="4" t="s">
        <v>16480</v>
      </c>
      <c r="B4889" s="1" t="d">
        <v>2023-12-31</v>
      </c>
      <c r="C4889">
        <v>158664.64000000001</v>
      </c>
      <c r="D4889" s="1" t="d">
        <v>2022-12-02</v>
      </c>
      <c r="E4889" t="s">
        <v>378</v>
      </c>
      <c r="F4889" t="s">
        <v>379</v>
      </c>
      <c r="G4889" t="s">
        <v>4661</v>
      </c>
      <c r="H4889">
        <v>1</v>
      </c>
      <c r="I4889">
        <v>9701035579</v>
      </c>
      <c r="J4889">
        <v>9701035579</v>
      </c>
      <c r="K4889" t="s">
        <v>381</v>
      </c>
      <c r="L4889" t="s">
        <v>381</v>
      </c>
      <c r="M4889" s="4" t="s">
        <v>9624</v>
      </c>
      <c r="N4889" s="1" t="d">
        <v>1997-01-03</v>
      </c>
      <c r="O4889" s="4" t="s">
        <v>381</v>
      </c>
      <c r="P4889">
        <f>IFERROR(VLOOKUP(A4889,'17. Skuldsanering vilja'!A:D,1,FALSE),0)</f>
        <v>0</v>
      </c>
      <c r="Q4889">
        <f t="shared" si="304"/>
        <v>0</v>
      </c>
      <c r="R4889" t="str">
        <f>IFERROR(VLOOKUP(M4889,'Skudsanering UC monitorering'!A:B,1,FALSE),"")</f>
        <v/>
      </c>
      <c r="S4889" t="str">
        <f>IFERROR(VLOOKUP(O4889,'Skudsanering UC monitorering'!A:B,1,FALSE),"")</f>
        <v/>
      </c>
      <c r="T4889" t="str">
        <f>IFERROR(VLOOKUP(M4889,'Skudsanering UC monitorering'!A:B,2,FALSE),"")</f>
        <v/>
      </c>
      <c r="U4889">
        <f t="shared" si="305"/>
        <v>0</v>
      </c>
      <c r="V4889">
        <f t="shared" si="306"/>
        <v>0</v>
      </c>
      <c r="W4889" s="3">
        <f t="shared" si="307"/>
        <v>0</v>
      </c>
    </row>
    <row r="4890" spans="1:23" hidden="1" x14ac:dyDescent="0.15">
      <c r="A4890" s="4" t="s">
        <v>16481</v>
      </c>
      <c r="B4890" s="1" t="d">
        <v>2023-12-31</v>
      </c>
      <c r="C4890">
        <v>87545.35</v>
      </c>
      <c r="D4890" s="1" t="d">
        <v>2022-12-02</v>
      </c>
      <c r="E4890" t="s">
        <v>378</v>
      </c>
      <c r="F4890" t="s">
        <v>379</v>
      </c>
      <c r="G4890" t="s">
        <v>4659</v>
      </c>
      <c r="H4890">
        <v>1</v>
      </c>
      <c r="I4890">
        <v>9601318059</v>
      </c>
      <c r="J4890">
        <v>9601318059</v>
      </c>
      <c r="K4890" t="s">
        <v>381</v>
      </c>
      <c r="L4890" t="s">
        <v>381</v>
      </c>
      <c r="M4890" s="4" t="s">
        <v>9625</v>
      </c>
      <c r="N4890" s="1" t="d">
        <v>1996-01-31</v>
      </c>
      <c r="O4890" s="4" t="s">
        <v>381</v>
      </c>
      <c r="P4890">
        <f>IFERROR(VLOOKUP(A4890,'17. Skuldsanering vilja'!A:D,1,FALSE),0)</f>
        <v>0</v>
      </c>
      <c r="Q4890">
        <f t="shared" si="304"/>
        <v>0</v>
      </c>
      <c r="R4890" t="str">
        <f>IFERROR(VLOOKUP(M4890,'Skudsanering UC monitorering'!A:B,1,FALSE),"")</f>
        <v/>
      </c>
      <c r="S4890" t="str">
        <f>IFERROR(VLOOKUP(O4890,'Skudsanering UC monitorering'!A:B,1,FALSE),"")</f>
        <v/>
      </c>
      <c r="T4890" t="str">
        <f>IFERROR(VLOOKUP(M4890,'Skudsanering UC monitorering'!A:B,2,FALSE),"")</f>
        <v/>
      </c>
      <c r="U4890">
        <f t="shared" si="305"/>
        <v>0</v>
      </c>
      <c r="V4890">
        <f t="shared" si="306"/>
        <v>0</v>
      </c>
      <c r="W4890" s="3">
        <f t="shared" si="307"/>
        <v>0</v>
      </c>
    </row>
    <row r="4891" spans="1:23" hidden="1" x14ac:dyDescent="0.15">
      <c r="A4891" s="4" t="s">
        <v>16482</v>
      </c>
      <c r="B4891" s="1" t="d">
        <v>2023-12-31</v>
      </c>
      <c r="C4891">
        <v>181310</v>
      </c>
      <c r="D4891" s="1" t="d">
        <v>2022-12-05</v>
      </c>
      <c r="E4891" t="s">
        <v>378</v>
      </c>
      <c r="F4891" t="s">
        <v>379</v>
      </c>
      <c r="G4891" t="s">
        <v>4625</v>
      </c>
      <c r="H4891">
        <v>1</v>
      </c>
      <c r="I4891">
        <v>7501080746</v>
      </c>
      <c r="J4891">
        <v>7501080746</v>
      </c>
      <c r="K4891" t="s">
        <v>381</v>
      </c>
      <c r="L4891" t="s">
        <v>381</v>
      </c>
      <c r="M4891" s="4" t="s">
        <v>9626</v>
      </c>
      <c r="N4891" s="1" t="d">
        <v>1975-01-08</v>
      </c>
      <c r="O4891" s="4" t="s">
        <v>381</v>
      </c>
      <c r="P4891">
        <f>IFERROR(VLOOKUP(A4891,'17. Skuldsanering vilja'!A:D,1,FALSE),0)</f>
        <v>0</v>
      </c>
      <c r="Q4891">
        <f t="shared" si="304"/>
        <v>0</v>
      </c>
      <c r="R4891" t="str">
        <f>IFERROR(VLOOKUP(M4891,'Skudsanering UC monitorering'!A:B,1,FALSE),"")</f>
        <v/>
      </c>
      <c r="S4891" t="str">
        <f>IFERROR(VLOOKUP(O4891,'Skudsanering UC monitorering'!A:B,1,FALSE),"")</f>
        <v/>
      </c>
      <c r="T4891" t="str">
        <f>IFERROR(VLOOKUP(M4891,'Skudsanering UC monitorering'!A:B,2,FALSE),"")</f>
        <v/>
      </c>
      <c r="U4891">
        <f t="shared" si="305"/>
        <v>0</v>
      </c>
      <c r="V4891">
        <f t="shared" si="306"/>
        <v>0</v>
      </c>
      <c r="W4891" s="3">
        <f t="shared" si="307"/>
        <v>0</v>
      </c>
    </row>
    <row r="4892" spans="1:23" hidden="1" x14ac:dyDescent="0.15">
      <c r="A4892" s="4" t="s">
        <v>16483</v>
      </c>
      <c r="B4892" s="1" t="d">
        <v>2023-12-31</v>
      </c>
      <c r="C4892">
        <v>133962.98000000001</v>
      </c>
      <c r="D4892" s="1" t="d">
        <v>2022-12-05</v>
      </c>
      <c r="E4892" t="s">
        <v>378</v>
      </c>
      <c r="F4892" t="s">
        <v>379</v>
      </c>
      <c r="G4892" t="s">
        <v>4611</v>
      </c>
      <c r="H4892">
        <v>2</v>
      </c>
      <c r="I4892">
        <v>7302024299</v>
      </c>
      <c r="J4892">
        <v>7302024299</v>
      </c>
      <c r="K4892" t="s">
        <v>381</v>
      </c>
      <c r="L4892" t="s">
        <v>381</v>
      </c>
      <c r="M4892" s="4" t="s">
        <v>9627</v>
      </c>
      <c r="N4892" s="1" t="d">
        <v>1973-02-02</v>
      </c>
      <c r="O4892" s="4" t="s">
        <v>9627</v>
      </c>
      <c r="P4892">
        <f>IFERROR(VLOOKUP(A4892,'17. Skuldsanering vilja'!A:D,1,FALSE),0)</f>
        <v>0</v>
      </c>
      <c r="Q4892">
        <f t="shared" si="304"/>
        <v>0</v>
      </c>
      <c r="R4892" t="str">
        <f>IFERROR(VLOOKUP(M4892,'Skudsanering UC monitorering'!A:B,1,FALSE),"")</f>
        <v/>
      </c>
      <c r="S4892" t="str">
        <f>IFERROR(VLOOKUP(O4892,'Skudsanering UC monitorering'!A:B,1,FALSE),"")</f>
        <v/>
      </c>
      <c r="T4892" t="str">
        <f>IFERROR(VLOOKUP(M4892,'Skudsanering UC monitorering'!A:B,2,FALSE),"")</f>
        <v/>
      </c>
      <c r="U4892">
        <f t="shared" si="305"/>
        <v>0</v>
      </c>
      <c r="V4892">
        <f t="shared" si="306"/>
        <v>0</v>
      </c>
      <c r="W4892" s="3">
        <f t="shared" si="307"/>
        <v>0</v>
      </c>
    </row>
    <row r="4893" spans="1:23" hidden="1" x14ac:dyDescent="0.15">
      <c r="A4893" s="4" t="s">
        <v>16484</v>
      </c>
      <c r="B4893" s="1" t="d">
        <v>2023-12-31</v>
      </c>
      <c r="C4893">
        <v>192948.47</v>
      </c>
      <c r="D4893" s="1" t="d">
        <v>2022-12-05</v>
      </c>
      <c r="E4893" t="s">
        <v>378</v>
      </c>
      <c r="F4893" t="s">
        <v>401</v>
      </c>
      <c r="G4893" t="s">
        <v>4634</v>
      </c>
      <c r="H4893">
        <v>2</v>
      </c>
      <c r="I4893">
        <v>6233407</v>
      </c>
      <c r="J4893">
        <v>6233407</v>
      </c>
      <c r="K4893" t="s">
        <v>381</v>
      </c>
      <c r="L4893" t="s">
        <v>381</v>
      </c>
      <c r="M4893" s="4" t="s">
        <v>9628</v>
      </c>
      <c r="N4893" s="1" t="d">
        <v>2000-06-23</v>
      </c>
      <c r="O4893" s="4" t="s">
        <v>9628</v>
      </c>
      <c r="P4893">
        <f>IFERROR(VLOOKUP(A4893,'17. Skuldsanering vilja'!A:D,1,FALSE),0)</f>
        <v>0</v>
      </c>
      <c r="Q4893">
        <f t="shared" si="304"/>
        <v>0</v>
      </c>
      <c r="R4893" t="str">
        <f>IFERROR(VLOOKUP(M4893,'Skudsanering UC monitorering'!A:B,1,FALSE),"")</f>
        <v/>
      </c>
      <c r="S4893" t="str">
        <f>IFERROR(VLOOKUP(O4893,'Skudsanering UC monitorering'!A:B,1,FALSE),"")</f>
        <v/>
      </c>
      <c r="T4893" t="str">
        <f>IFERROR(VLOOKUP(M4893,'Skudsanering UC monitorering'!A:B,2,FALSE),"")</f>
        <v/>
      </c>
      <c r="U4893">
        <f t="shared" si="305"/>
        <v>0</v>
      </c>
      <c r="V4893">
        <f t="shared" si="306"/>
        <v>0</v>
      </c>
      <c r="W4893" s="3">
        <f t="shared" si="307"/>
        <v>0</v>
      </c>
    </row>
    <row r="4894" spans="1:23" hidden="1" x14ac:dyDescent="0.15">
      <c r="A4894" s="4" t="s">
        <v>16485</v>
      </c>
      <c r="B4894" s="1" t="d">
        <v>2023-12-31</v>
      </c>
      <c r="C4894">
        <v>200198.87</v>
      </c>
      <c r="D4894" s="1" t="d">
        <v>2022-12-02</v>
      </c>
      <c r="E4894" t="s">
        <v>378</v>
      </c>
      <c r="F4894" t="s">
        <v>379</v>
      </c>
      <c r="G4894" t="s">
        <v>4666</v>
      </c>
      <c r="H4894">
        <v>1</v>
      </c>
      <c r="I4894">
        <v>7005193037</v>
      </c>
      <c r="J4894">
        <v>7005193037</v>
      </c>
      <c r="K4894" t="s">
        <v>381</v>
      </c>
      <c r="L4894" t="s">
        <v>381</v>
      </c>
      <c r="M4894" s="4" t="s">
        <v>9629</v>
      </c>
      <c r="N4894" s="1" t="d">
        <v>1970-05-19</v>
      </c>
      <c r="O4894" s="4" t="s">
        <v>381</v>
      </c>
      <c r="P4894">
        <f>IFERROR(VLOOKUP(A4894,'17. Skuldsanering vilja'!A:D,1,FALSE),0)</f>
        <v>0</v>
      </c>
      <c r="Q4894">
        <f t="shared" si="304"/>
        <v>0</v>
      </c>
      <c r="R4894" t="str">
        <f>IFERROR(VLOOKUP(M4894,'Skudsanering UC monitorering'!A:B,1,FALSE),"")</f>
        <v/>
      </c>
      <c r="S4894" t="str">
        <f>IFERROR(VLOOKUP(O4894,'Skudsanering UC monitorering'!A:B,1,FALSE),"")</f>
        <v/>
      </c>
      <c r="T4894" t="str">
        <f>IFERROR(VLOOKUP(M4894,'Skudsanering UC monitorering'!A:B,2,FALSE),"")</f>
        <v/>
      </c>
      <c r="U4894">
        <f t="shared" si="305"/>
        <v>0</v>
      </c>
      <c r="V4894">
        <f t="shared" si="306"/>
        <v>0</v>
      </c>
      <c r="W4894" s="3">
        <f t="shared" si="307"/>
        <v>0</v>
      </c>
    </row>
    <row r="4895" spans="1:23" hidden="1" x14ac:dyDescent="0.15">
      <c r="A4895" s="4" t="s">
        <v>16486</v>
      </c>
      <c r="B4895" s="1" t="d">
        <v>2023-12-31</v>
      </c>
      <c r="C4895">
        <v>64194.77</v>
      </c>
      <c r="D4895" s="1" t="d">
        <v>2022-12-14</v>
      </c>
      <c r="E4895" t="s">
        <v>378</v>
      </c>
      <c r="F4895" t="s">
        <v>379</v>
      </c>
      <c r="G4895" t="s">
        <v>4637</v>
      </c>
      <c r="H4895">
        <v>1</v>
      </c>
      <c r="I4895">
        <v>7608017567</v>
      </c>
      <c r="J4895">
        <v>7608017567</v>
      </c>
      <c r="K4895" t="s">
        <v>381</v>
      </c>
      <c r="L4895" t="s">
        <v>381</v>
      </c>
      <c r="M4895" s="4" t="s">
        <v>9630</v>
      </c>
      <c r="N4895" s="1" t="d">
        <v>1976-08-01</v>
      </c>
      <c r="O4895" s="4" t="s">
        <v>381</v>
      </c>
      <c r="P4895">
        <f>IFERROR(VLOOKUP(A4895,'17. Skuldsanering vilja'!A:D,1,FALSE),0)</f>
        <v>0</v>
      </c>
      <c r="Q4895">
        <f t="shared" si="304"/>
        <v>0</v>
      </c>
      <c r="R4895" t="str">
        <f>IFERROR(VLOOKUP(M4895,'Skudsanering UC monitorering'!A:B,1,FALSE),"")</f>
        <v/>
      </c>
      <c r="S4895" t="str">
        <f>IFERROR(VLOOKUP(O4895,'Skudsanering UC monitorering'!A:B,1,FALSE),"")</f>
        <v/>
      </c>
      <c r="T4895" t="str">
        <f>IFERROR(VLOOKUP(M4895,'Skudsanering UC monitorering'!A:B,2,FALSE),"")</f>
        <v/>
      </c>
      <c r="U4895">
        <f t="shared" si="305"/>
        <v>0</v>
      </c>
      <c r="V4895">
        <f t="shared" si="306"/>
        <v>0</v>
      </c>
      <c r="W4895" s="3">
        <f t="shared" si="307"/>
        <v>0</v>
      </c>
    </row>
    <row r="4896" spans="1:23" hidden="1" x14ac:dyDescent="0.15">
      <c r="A4896" s="4" t="s">
        <v>16487</v>
      </c>
      <c r="B4896" s="1" t="d">
        <v>2023-12-31</v>
      </c>
      <c r="C4896">
        <v>437634.98</v>
      </c>
      <c r="D4896" s="1" t="d">
        <v>2022-12-09</v>
      </c>
      <c r="E4896" t="s">
        <v>378</v>
      </c>
      <c r="F4896" t="s">
        <v>379</v>
      </c>
      <c r="G4896" t="s">
        <v>4667</v>
      </c>
      <c r="H4896">
        <v>2</v>
      </c>
      <c r="I4896">
        <v>9707153483</v>
      </c>
      <c r="J4896">
        <v>9707153483</v>
      </c>
      <c r="K4896" t="s">
        <v>381</v>
      </c>
      <c r="L4896" t="s">
        <v>381</v>
      </c>
      <c r="M4896" s="4" t="s">
        <v>9631</v>
      </c>
      <c r="N4896" s="1" t="d">
        <v>1997-07-15</v>
      </c>
      <c r="O4896" s="4" t="s">
        <v>9631</v>
      </c>
      <c r="P4896">
        <f>IFERROR(VLOOKUP(A4896,'17. Skuldsanering vilja'!A:D,1,FALSE),0)</f>
        <v>0</v>
      </c>
      <c r="Q4896">
        <f t="shared" si="304"/>
        <v>0</v>
      </c>
      <c r="R4896" t="str">
        <f>IFERROR(VLOOKUP(M4896,'Skudsanering UC monitorering'!A:B,1,FALSE),"")</f>
        <v/>
      </c>
      <c r="S4896" t="str">
        <f>IFERROR(VLOOKUP(O4896,'Skudsanering UC monitorering'!A:B,1,FALSE),"")</f>
        <v/>
      </c>
      <c r="T4896" t="str">
        <f>IFERROR(VLOOKUP(M4896,'Skudsanering UC monitorering'!A:B,2,FALSE),"")</f>
        <v/>
      </c>
      <c r="U4896">
        <f t="shared" si="305"/>
        <v>0</v>
      </c>
      <c r="V4896">
        <f t="shared" si="306"/>
        <v>0</v>
      </c>
      <c r="W4896" s="3">
        <f t="shared" si="307"/>
        <v>0</v>
      </c>
    </row>
    <row r="4897" spans="1:23" hidden="1" x14ac:dyDescent="0.15">
      <c r="A4897" s="4" t="s">
        <v>16488</v>
      </c>
      <c r="B4897" s="1" t="d">
        <v>2023-12-31</v>
      </c>
      <c r="C4897">
        <v>331195.15999999997</v>
      </c>
      <c r="D4897" s="1" t="d">
        <v>2022-12-06</v>
      </c>
      <c r="E4897" t="s">
        <v>378</v>
      </c>
      <c r="F4897" t="s">
        <v>401</v>
      </c>
      <c r="G4897" t="s">
        <v>4634</v>
      </c>
      <c r="H4897">
        <v>2</v>
      </c>
      <c r="I4897">
        <v>8409235622</v>
      </c>
      <c r="J4897">
        <v>8409235622</v>
      </c>
      <c r="K4897" t="s">
        <v>381</v>
      </c>
      <c r="L4897" t="s">
        <v>381</v>
      </c>
      <c r="M4897" s="4" t="s">
        <v>9632</v>
      </c>
      <c r="N4897" s="1" t="d">
        <v>1984-09-23</v>
      </c>
      <c r="O4897" s="4" t="s">
        <v>9632</v>
      </c>
      <c r="P4897">
        <f>IFERROR(VLOOKUP(A4897,'17. Skuldsanering vilja'!A:D,1,FALSE),0)</f>
        <v>0</v>
      </c>
      <c r="Q4897">
        <f t="shared" si="304"/>
        <v>0</v>
      </c>
      <c r="R4897" t="str">
        <f>IFERROR(VLOOKUP(M4897,'Skudsanering UC monitorering'!A:B,1,FALSE),"")</f>
        <v/>
      </c>
      <c r="S4897" t="str">
        <f>IFERROR(VLOOKUP(O4897,'Skudsanering UC monitorering'!A:B,1,FALSE),"")</f>
        <v/>
      </c>
      <c r="T4897" t="str">
        <f>IFERROR(VLOOKUP(M4897,'Skudsanering UC monitorering'!A:B,2,FALSE),"")</f>
        <v/>
      </c>
      <c r="U4897">
        <f t="shared" si="305"/>
        <v>0</v>
      </c>
      <c r="V4897">
        <f t="shared" si="306"/>
        <v>0</v>
      </c>
      <c r="W4897" s="3">
        <f t="shared" si="307"/>
        <v>0</v>
      </c>
    </row>
    <row r="4898" spans="1:23" hidden="1" x14ac:dyDescent="0.15">
      <c r="A4898" s="4" t="s">
        <v>16489</v>
      </c>
      <c r="B4898" s="1" t="d">
        <v>2023-12-31</v>
      </c>
      <c r="C4898">
        <v>79767.44</v>
      </c>
      <c r="D4898" s="1" t="d">
        <v>2022-12-02</v>
      </c>
      <c r="E4898" t="s">
        <v>378</v>
      </c>
      <c r="F4898" t="s">
        <v>379</v>
      </c>
      <c r="G4898" t="s">
        <v>4666</v>
      </c>
      <c r="H4898">
        <v>2</v>
      </c>
      <c r="I4898">
        <v>9212264569</v>
      </c>
      <c r="J4898">
        <v>9212264569</v>
      </c>
      <c r="K4898" t="s">
        <v>381</v>
      </c>
      <c r="L4898" t="s">
        <v>381</v>
      </c>
      <c r="M4898" s="4" t="s">
        <v>9633</v>
      </c>
      <c r="N4898" s="1" t="d">
        <v>1992-12-26</v>
      </c>
      <c r="O4898" s="4" t="s">
        <v>9633</v>
      </c>
      <c r="P4898">
        <f>IFERROR(VLOOKUP(A4898,'17. Skuldsanering vilja'!A:D,1,FALSE),0)</f>
        <v>0</v>
      </c>
      <c r="Q4898">
        <f t="shared" si="304"/>
        <v>0</v>
      </c>
      <c r="R4898" t="str">
        <f>IFERROR(VLOOKUP(M4898,'Skudsanering UC monitorering'!A:B,1,FALSE),"")</f>
        <v/>
      </c>
      <c r="S4898" t="str">
        <f>IFERROR(VLOOKUP(O4898,'Skudsanering UC monitorering'!A:B,1,FALSE),"")</f>
        <v/>
      </c>
      <c r="T4898" t="str">
        <f>IFERROR(VLOOKUP(M4898,'Skudsanering UC monitorering'!A:B,2,FALSE),"")</f>
        <v/>
      </c>
      <c r="U4898">
        <f t="shared" si="305"/>
        <v>0</v>
      </c>
      <c r="V4898">
        <f t="shared" si="306"/>
        <v>0</v>
      </c>
      <c r="W4898" s="3">
        <f t="shared" si="307"/>
        <v>0</v>
      </c>
    </row>
    <row r="4899" spans="1:23" hidden="1" x14ac:dyDescent="0.15">
      <c r="A4899" s="4" t="s">
        <v>16490</v>
      </c>
      <c r="B4899" s="1" t="d">
        <v>2023-12-31</v>
      </c>
      <c r="C4899">
        <v>355355.87</v>
      </c>
      <c r="D4899" s="1" t="d">
        <v>2022-12-05</v>
      </c>
      <c r="E4899" t="s">
        <v>378</v>
      </c>
      <c r="F4899" t="s">
        <v>379</v>
      </c>
      <c r="G4899" t="s">
        <v>4664</v>
      </c>
      <c r="H4899">
        <v>2</v>
      </c>
      <c r="I4899">
        <v>9801304990</v>
      </c>
      <c r="J4899">
        <v>9801304990</v>
      </c>
      <c r="K4899" t="s">
        <v>381</v>
      </c>
      <c r="L4899" t="s">
        <v>381</v>
      </c>
      <c r="M4899" s="4" t="s">
        <v>9634</v>
      </c>
      <c r="N4899" s="1" t="d">
        <v>1998-01-30</v>
      </c>
      <c r="O4899" s="4" t="s">
        <v>9634</v>
      </c>
      <c r="P4899">
        <f>IFERROR(VLOOKUP(A4899,'17. Skuldsanering vilja'!A:D,1,FALSE),0)</f>
        <v>0</v>
      </c>
      <c r="Q4899">
        <f t="shared" si="304"/>
        <v>0</v>
      </c>
      <c r="R4899" t="str">
        <f>IFERROR(VLOOKUP(M4899,'Skudsanering UC monitorering'!A:B,1,FALSE),"")</f>
        <v/>
      </c>
      <c r="S4899" t="str">
        <f>IFERROR(VLOOKUP(O4899,'Skudsanering UC monitorering'!A:B,1,FALSE),"")</f>
        <v/>
      </c>
      <c r="T4899" t="str">
        <f>IFERROR(VLOOKUP(M4899,'Skudsanering UC monitorering'!A:B,2,FALSE),"")</f>
        <v/>
      </c>
      <c r="U4899">
        <f t="shared" si="305"/>
        <v>0</v>
      </c>
      <c r="V4899">
        <f t="shared" si="306"/>
        <v>0</v>
      </c>
      <c r="W4899" s="3">
        <f t="shared" si="307"/>
        <v>0</v>
      </c>
    </row>
    <row r="4900" spans="1:23" hidden="1" x14ac:dyDescent="0.15">
      <c r="A4900" s="4" t="s">
        <v>16491</v>
      </c>
      <c r="B4900" s="1" t="d">
        <v>2023-12-31</v>
      </c>
      <c r="C4900">
        <v>207486.4</v>
      </c>
      <c r="D4900" s="1" t="d">
        <v>2022-12-05</v>
      </c>
      <c r="E4900" t="s">
        <v>378</v>
      </c>
      <c r="F4900" t="s">
        <v>379</v>
      </c>
      <c r="G4900" t="s">
        <v>4643</v>
      </c>
      <c r="H4900">
        <v>1</v>
      </c>
      <c r="I4900">
        <v>9305306863</v>
      </c>
      <c r="J4900">
        <v>9305306863</v>
      </c>
      <c r="K4900" t="s">
        <v>381</v>
      </c>
      <c r="L4900" t="s">
        <v>381</v>
      </c>
      <c r="M4900" s="4" t="s">
        <v>9635</v>
      </c>
      <c r="N4900" s="1" t="d">
        <v>1993-05-30</v>
      </c>
      <c r="O4900" s="4" t="s">
        <v>381</v>
      </c>
      <c r="P4900">
        <f>IFERROR(VLOOKUP(A4900,'17. Skuldsanering vilja'!A:D,1,FALSE),0)</f>
        <v>0</v>
      </c>
      <c r="Q4900">
        <f t="shared" si="304"/>
        <v>0</v>
      </c>
      <c r="R4900" t="str">
        <f>IFERROR(VLOOKUP(M4900,'Skudsanering UC monitorering'!A:B,1,FALSE),"")</f>
        <v/>
      </c>
      <c r="S4900" t="str">
        <f>IFERROR(VLOOKUP(O4900,'Skudsanering UC monitorering'!A:B,1,FALSE),"")</f>
        <v/>
      </c>
      <c r="T4900" t="str">
        <f>IFERROR(VLOOKUP(M4900,'Skudsanering UC monitorering'!A:B,2,FALSE),"")</f>
        <v/>
      </c>
      <c r="U4900">
        <f t="shared" si="305"/>
        <v>0</v>
      </c>
      <c r="V4900">
        <f t="shared" si="306"/>
        <v>0</v>
      </c>
      <c r="W4900" s="3">
        <f t="shared" si="307"/>
        <v>0</v>
      </c>
    </row>
    <row r="4901" spans="1:23" hidden="1" x14ac:dyDescent="0.15">
      <c r="A4901" s="4" t="s">
        <v>16492</v>
      </c>
      <c r="B4901" s="1" t="d">
        <v>2023-12-31</v>
      </c>
      <c r="C4901">
        <v>225134.99</v>
      </c>
      <c r="D4901" s="1" t="d">
        <v>2022-12-06</v>
      </c>
      <c r="E4901" t="s">
        <v>378</v>
      </c>
      <c r="F4901" t="s">
        <v>379</v>
      </c>
      <c r="G4901" t="s">
        <v>4634</v>
      </c>
      <c r="H4901">
        <v>2</v>
      </c>
      <c r="I4901">
        <v>7604017348</v>
      </c>
      <c r="J4901">
        <v>7604017348</v>
      </c>
      <c r="K4901" t="s">
        <v>381</v>
      </c>
      <c r="L4901" t="s">
        <v>381</v>
      </c>
      <c r="M4901" s="4" t="s">
        <v>9636</v>
      </c>
      <c r="N4901" s="1" t="d">
        <v>1976-04-01</v>
      </c>
      <c r="O4901" s="4" t="s">
        <v>9636</v>
      </c>
      <c r="P4901">
        <f>IFERROR(VLOOKUP(A4901,'17. Skuldsanering vilja'!A:D,1,FALSE),0)</f>
        <v>0</v>
      </c>
      <c r="Q4901">
        <f t="shared" si="304"/>
        <v>0</v>
      </c>
      <c r="R4901" t="str">
        <f>IFERROR(VLOOKUP(M4901,'Skudsanering UC monitorering'!A:B,1,FALSE),"")</f>
        <v/>
      </c>
      <c r="S4901" t="str">
        <f>IFERROR(VLOOKUP(O4901,'Skudsanering UC monitorering'!A:B,1,FALSE),"")</f>
        <v/>
      </c>
      <c r="T4901" t="str">
        <f>IFERROR(VLOOKUP(M4901,'Skudsanering UC monitorering'!A:B,2,FALSE),"")</f>
        <v/>
      </c>
      <c r="U4901">
        <f t="shared" si="305"/>
        <v>0</v>
      </c>
      <c r="V4901">
        <f t="shared" si="306"/>
        <v>0</v>
      </c>
      <c r="W4901" s="3">
        <f t="shared" si="307"/>
        <v>0</v>
      </c>
    </row>
    <row r="4902" spans="1:23" hidden="1" x14ac:dyDescent="0.15">
      <c r="A4902" s="4" t="s">
        <v>16493</v>
      </c>
      <c r="B4902" s="1" t="d">
        <v>2023-12-31</v>
      </c>
      <c r="C4902">
        <v>166332.29999999999</v>
      </c>
      <c r="D4902" s="1" t="d">
        <v>2022-12-06</v>
      </c>
      <c r="E4902" t="s">
        <v>378</v>
      </c>
      <c r="F4902" t="s">
        <v>379</v>
      </c>
      <c r="G4902" t="s">
        <v>4661</v>
      </c>
      <c r="H4902">
        <v>1</v>
      </c>
      <c r="I4902">
        <v>9409030252</v>
      </c>
      <c r="J4902">
        <v>9409030252</v>
      </c>
      <c r="K4902" t="s">
        <v>381</v>
      </c>
      <c r="L4902" t="s">
        <v>381</v>
      </c>
      <c r="M4902" s="4" t="s">
        <v>9637</v>
      </c>
      <c r="N4902" s="1" t="d">
        <v>1994-09-03</v>
      </c>
      <c r="O4902" s="4" t="s">
        <v>381</v>
      </c>
      <c r="P4902">
        <f>IFERROR(VLOOKUP(A4902,'17. Skuldsanering vilja'!A:D,1,FALSE),0)</f>
        <v>0</v>
      </c>
      <c r="Q4902">
        <f t="shared" si="304"/>
        <v>0</v>
      </c>
      <c r="R4902" t="str">
        <f>IFERROR(VLOOKUP(M4902,'Skudsanering UC monitorering'!A:B,1,FALSE),"")</f>
        <v/>
      </c>
      <c r="S4902" t="str">
        <f>IFERROR(VLOOKUP(O4902,'Skudsanering UC monitorering'!A:B,1,FALSE),"")</f>
        <v/>
      </c>
      <c r="T4902" t="str">
        <f>IFERROR(VLOOKUP(M4902,'Skudsanering UC monitorering'!A:B,2,FALSE),"")</f>
        <v/>
      </c>
      <c r="U4902">
        <f t="shared" si="305"/>
        <v>0</v>
      </c>
      <c r="V4902">
        <f t="shared" si="306"/>
        <v>0</v>
      </c>
      <c r="W4902" s="3">
        <f t="shared" si="307"/>
        <v>0</v>
      </c>
    </row>
    <row r="4903" spans="1:23" hidden="1" x14ac:dyDescent="0.15">
      <c r="A4903" s="4" t="s">
        <v>16494</v>
      </c>
      <c r="B4903" s="1" t="d">
        <v>2023-12-31</v>
      </c>
      <c r="C4903">
        <v>290001.5</v>
      </c>
      <c r="D4903" s="1" t="d">
        <v>2022-12-05</v>
      </c>
      <c r="E4903" t="s">
        <v>378</v>
      </c>
      <c r="F4903" t="s">
        <v>379</v>
      </c>
      <c r="G4903" t="s">
        <v>3737</v>
      </c>
      <c r="H4903">
        <v>1</v>
      </c>
      <c r="I4903">
        <v>7409244584</v>
      </c>
      <c r="J4903">
        <v>7409244584</v>
      </c>
      <c r="K4903" t="s">
        <v>381</v>
      </c>
      <c r="L4903" t="s">
        <v>381</v>
      </c>
      <c r="M4903" s="4" t="s">
        <v>9638</v>
      </c>
      <c r="N4903" s="1" t="d">
        <v>1974-09-24</v>
      </c>
      <c r="O4903" s="4" t="s">
        <v>381</v>
      </c>
      <c r="P4903">
        <f>IFERROR(VLOOKUP(A4903,'17. Skuldsanering vilja'!A:D,1,FALSE),0)</f>
        <v>0</v>
      </c>
      <c r="Q4903">
        <f t="shared" si="304"/>
        <v>0</v>
      </c>
      <c r="R4903" t="str">
        <f>IFERROR(VLOOKUP(M4903,'Skudsanering UC monitorering'!A:B,1,FALSE),"")</f>
        <v/>
      </c>
      <c r="S4903" t="str">
        <f>IFERROR(VLOOKUP(O4903,'Skudsanering UC monitorering'!A:B,1,FALSE),"")</f>
        <v/>
      </c>
      <c r="T4903" t="str">
        <f>IFERROR(VLOOKUP(M4903,'Skudsanering UC monitorering'!A:B,2,FALSE),"")</f>
        <v/>
      </c>
      <c r="U4903">
        <f t="shared" si="305"/>
        <v>0</v>
      </c>
      <c r="V4903">
        <f t="shared" si="306"/>
        <v>0</v>
      </c>
      <c r="W4903" s="3">
        <f t="shared" si="307"/>
        <v>0</v>
      </c>
    </row>
    <row r="4904" spans="1:23" hidden="1" x14ac:dyDescent="0.15">
      <c r="A4904" s="4" t="s">
        <v>16495</v>
      </c>
      <c r="B4904" s="1" t="d">
        <v>2023-12-31</v>
      </c>
      <c r="C4904">
        <v>175467.29</v>
      </c>
      <c r="D4904" s="1" t="d">
        <v>2022-12-08</v>
      </c>
      <c r="E4904" t="s">
        <v>378</v>
      </c>
      <c r="F4904" t="s">
        <v>379</v>
      </c>
      <c r="G4904" t="s">
        <v>4661</v>
      </c>
      <c r="H4904">
        <v>1</v>
      </c>
      <c r="I4904">
        <v>7305040565</v>
      </c>
      <c r="J4904">
        <v>7305040565</v>
      </c>
      <c r="K4904" t="s">
        <v>381</v>
      </c>
      <c r="L4904" t="s">
        <v>381</v>
      </c>
      <c r="M4904" s="4" t="s">
        <v>9639</v>
      </c>
      <c r="N4904" s="1" t="d">
        <v>1973-05-04</v>
      </c>
      <c r="O4904" s="4" t="s">
        <v>381</v>
      </c>
      <c r="P4904">
        <f>IFERROR(VLOOKUP(A4904,'17. Skuldsanering vilja'!A:D,1,FALSE),0)</f>
        <v>0</v>
      </c>
      <c r="Q4904">
        <f t="shared" si="304"/>
        <v>0</v>
      </c>
      <c r="R4904" t="str">
        <f>IFERROR(VLOOKUP(M4904,'Skudsanering UC monitorering'!A:B,1,FALSE),"")</f>
        <v/>
      </c>
      <c r="S4904" t="str">
        <f>IFERROR(VLOOKUP(O4904,'Skudsanering UC monitorering'!A:B,1,FALSE),"")</f>
        <v/>
      </c>
      <c r="T4904" t="str">
        <f>IFERROR(VLOOKUP(M4904,'Skudsanering UC monitorering'!A:B,2,FALSE),"")</f>
        <v/>
      </c>
      <c r="U4904">
        <f t="shared" si="305"/>
        <v>0</v>
      </c>
      <c r="V4904">
        <f t="shared" si="306"/>
        <v>0</v>
      </c>
      <c r="W4904" s="3">
        <f t="shared" si="307"/>
        <v>0</v>
      </c>
    </row>
    <row r="4905" spans="1:23" hidden="1" x14ac:dyDescent="0.15">
      <c r="A4905" s="4" t="s">
        <v>16496</v>
      </c>
      <c r="B4905" s="1" t="d">
        <v>2023-12-31</v>
      </c>
      <c r="C4905">
        <v>181784.21</v>
      </c>
      <c r="D4905" s="1" t="d">
        <v>2022-12-05</v>
      </c>
      <c r="E4905" t="s">
        <v>378</v>
      </c>
      <c r="F4905" t="s">
        <v>379</v>
      </c>
      <c r="G4905" t="s">
        <v>1003</v>
      </c>
      <c r="H4905">
        <v>1</v>
      </c>
      <c r="I4905">
        <v>9011131803</v>
      </c>
      <c r="J4905">
        <v>9011131803</v>
      </c>
      <c r="K4905" t="s">
        <v>381</v>
      </c>
      <c r="L4905" t="s">
        <v>381</v>
      </c>
      <c r="M4905" s="4" t="s">
        <v>9640</v>
      </c>
      <c r="N4905" s="1" t="d">
        <v>1990-11-13</v>
      </c>
      <c r="O4905" s="4" t="s">
        <v>381</v>
      </c>
      <c r="P4905">
        <f>IFERROR(VLOOKUP(A4905,'17. Skuldsanering vilja'!A:D,1,FALSE),0)</f>
        <v>0</v>
      </c>
      <c r="Q4905">
        <f t="shared" si="304"/>
        <v>0</v>
      </c>
      <c r="R4905" t="str">
        <f>IFERROR(VLOOKUP(M4905,'Skudsanering UC monitorering'!A:B,1,FALSE),"")</f>
        <v/>
      </c>
      <c r="S4905" t="str">
        <f>IFERROR(VLOOKUP(O4905,'Skudsanering UC monitorering'!A:B,1,FALSE),"")</f>
        <v/>
      </c>
      <c r="T4905" t="str">
        <f>IFERROR(VLOOKUP(M4905,'Skudsanering UC monitorering'!A:B,2,FALSE),"")</f>
        <v/>
      </c>
      <c r="U4905">
        <f t="shared" si="305"/>
        <v>0</v>
      </c>
      <c r="V4905">
        <f t="shared" si="306"/>
        <v>0</v>
      </c>
      <c r="W4905" s="3">
        <f t="shared" si="307"/>
        <v>0</v>
      </c>
    </row>
    <row r="4906" spans="1:23" hidden="1" x14ac:dyDescent="0.15">
      <c r="A4906" s="4" t="s">
        <v>16497</v>
      </c>
      <c r="B4906" s="1" t="d">
        <v>2023-12-31</v>
      </c>
      <c r="C4906">
        <v>437348.89</v>
      </c>
      <c r="D4906" s="1" t="d">
        <v>2022-12-06</v>
      </c>
      <c r="E4906" t="s">
        <v>378</v>
      </c>
      <c r="F4906" t="s">
        <v>379</v>
      </c>
      <c r="G4906" t="s">
        <v>4634</v>
      </c>
      <c r="H4906">
        <v>2</v>
      </c>
      <c r="I4906">
        <v>8707317130</v>
      </c>
      <c r="J4906">
        <v>8707317130</v>
      </c>
      <c r="K4906" t="s">
        <v>381</v>
      </c>
      <c r="L4906" t="s">
        <v>381</v>
      </c>
      <c r="M4906" s="4" t="s">
        <v>9641</v>
      </c>
      <c r="N4906" s="1" t="d">
        <v>1987-07-31</v>
      </c>
      <c r="O4906" s="4" t="s">
        <v>9641</v>
      </c>
      <c r="P4906">
        <f>IFERROR(VLOOKUP(A4906,'17. Skuldsanering vilja'!A:D,1,FALSE),0)</f>
        <v>0</v>
      </c>
      <c r="Q4906">
        <f t="shared" si="304"/>
        <v>0</v>
      </c>
      <c r="R4906" t="str">
        <f>IFERROR(VLOOKUP(M4906,'Skudsanering UC monitorering'!A:B,1,FALSE),"")</f>
        <v/>
      </c>
      <c r="S4906" t="str">
        <f>IFERROR(VLOOKUP(O4906,'Skudsanering UC monitorering'!A:B,1,FALSE),"")</f>
        <v/>
      </c>
      <c r="T4906" t="str">
        <f>IFERROR(VLOOKUP(M4906,'Skudsanering UC monitorering'!A:B,2,FALSE),"")</f>
        <v/>
      </c>
      <c r="U4906">
        <f t="shared" si="305"/>
        <v>0</v>
      </c>
      <c r="V4906">
        <f t="shared" si="306"/>
        <v>0</v>
      </c>
      <c r="W4906" s="3">
        <f t="shared" si="307"/>
        <v>0</v>
      </c>
    </row>
    <row r="4907" spans="1:23" hidden="1" x14ac:dyDescent="0.15">
      <c r="A4907" s="4" t="s">
        <v>16498</v>
      </c>
      <c r="B4907" s="1" t="d">
        <v>2023-12-31</v>
      </c>
      <c r="C4907">
        <v>160992.82</v>
      </c>
      <c r="D4907" s="1" t="d">
        <v>2022-12-06</v>
      </c>
      <c r="E4907" t="s">
        <v>378</v>
      </c>
      <c r="F4907" t="s">
        <v>379</v>
      </c>
      <c r="G4907" t="s">
        <v>2912</v>
      </c>
      <c r="H4907">
        <v>1</v>
      </c>
      <c r="I4907">
        <v>6907209388</v>
      </c>
      <c r="J4907">
        <v>6907209388</v>
      </c>
      <c r="K4907" t="s">
        <v>381</v>
      </c>
      <c r="L4907" t="s">
        <v>381</v>
      </c>
      <c r="M4907" s="4" t="s">
        <v>9642</v>
      </c>
      <c r="N4907" s="1" t="d">
        <v>1969-07-20</v>
      </c>
      <c r="O4907" s="4" t="s">
        <v>381</v>
      </c>
      <c r="P4907">
        <f>IFERROR(VLOOKUP(A4907,'17. Skuldsanering vilja'!A:D,1,FALSE),0)</f>
        <v>0</v>
      </c>
      <c r="Q4907">
        <f t="shared" si="304"/>
        <v>0</v>
      </c>
      <c r="R4907" t="str">
        <f>IFERROR(VLOOKUP(M4907,'Skudsanering UC monitorering'!A:B,1,FALSE),"")</f>
        <v/>
      </c>
      <c r="S4907" t="str">
        <f>IFERROR(VLOOKUP(O4907,'Skudsanering UC monitorering'!A:B,1,FALSE),"")</f>
        <v/>
      </c>
      <c r="T4907" t="str">
        <f>IFERROR(VLOOKUP(M4907,'Skudsanering UC monitorering'!A:B,2,FALSE),"")</f>
        <v/>
      </c>
      <c r="U4907">
        <f t="shared" si="305"/>
        <v>0</v>
      </c>
      <c r="V4907">
        <f t="shared" si="306"/>
        <v>0</v>
      </c>
      <c r="W4907" s="3">
        <f t="shared" si="307"/>
        <v>0</v>
      </c>
    </row>
    <row r="4908" spans="1:23" hidden="1" x14ac:dyDescent="0.15">
      <c r="A4908" s="4" t="s">
        <v>16499</v>
      </c>
      <c r="B4908" s="1" t="d">
        <v>2023-12-31</v>
      </c>
      <c r="C4908">
        <v>114575.57</v>
      </c>
      <c r="D4908" s="1" t="d">
        <v>2022-12-08</v>
      </c>
      <c r="E4908" t="s">
        <v>378</v>
      </c>
      <c r="F4908" t="s">
        <v>379</v>
      </c>
      <c r="G4908" t="s">
        <v>4661</v>
      </c>
      <c r="H4908">
        <v>1</v>
      </c>
      <c r="I4908">
        <v>8701273230</v>
      </c>
      <c r="J4908">
        <v>8701273230</v>
      </c>
      <c r="K4908" t="s">
        <v>381</v>
      </c>
      <c r="L4908" t="s">
        <v>381</v>
      </c>
      <c r="M4908" s="4" t="s">
        <v>9643</v>
      </c>
      <c r="N4908" s="1" t="d">
        <v>1987-01-27</v>
      </c>
      <c r="O4908" s="4" t="s">
        <v>381</v>
      </c>
      <c r="P4908">
        <f>IFERROR(VLOOKUP(A4908,'17. Skuldsanering vilja'!A:D,1,FALSE),0)</f>
        <v>0</v>
      </c>
      <c r="Q4908">
        <f t="shared" si="304"/>
        <v>0</v>
      </c>
      <c r="R4908" t="str">
        <f>IFERROR(VLOOKUP(M4908,'Skudsanering UC monitorering'!A:B,1,FALSE),"")</f>
        <v/>
      </c>
      <c r="S4908" t="str">
        <f>IFERROR(VLOOKUP(O4908,'Skudsanering UC monitorering'!A:B,1,FALSE),"")</f>
        <v/>
      </c>
      <c r="T4908" t="str">
        <f>IFERROR(VLOOKUP(M4908,'Skudsanering UC monitorering'!A:B,2,FALSE),"")</f>
        <v/>
      </c>
      <c r="U4908">
        <f t="shared" si="305"/>
        <v>0</v>
      </c>
      <c r="V4908">
        <f t="shared" si="306"/>
        <v>0</v>
      </c>
      <c r="W4908" s="3">
        <f t="shared" si="307"/>
        <v>0</v>
      </c>
    </row>
    <row r="4909" spans="1:23" hidden="1" x14ac:dyDescent="0.15">
      <c r="A4909" s="4" t="s">
        <v>16500</v>
      </c>
      <c r="B4909" s="1" t="d">
        <v>2023-12-31</v>
      </c>
      <c r="C4909">
        <v>292460.64</v>
      </c>
      <c r="D4909" s="1" t="d">
        <v>2022-12-08</v>
      </c>
      <c r="E4909" t="s">
        <v>378</v>
      </c>
      <c r="F4909" t="s">
        <v>379</v>
      </c>
      <c r="G4909" t="s">
        <v>4643</v>
      </c>
      <c r="H4909">
        <v>1</v>
      </c>
      <c r="I4909">
        <v>7702259206</v>
      </c>
      <c r="J4909">
        <v>7702259206</v>
      </c>
      <c r="K4909" t="s">
        <v>381</v>
      </c>
      <c r="L4909" t="s">
        <v>381</v>
      </c>
      <c r="M4909" s="4" t="s">
        <v>9644</v>
      </c>
      <c r="N4909" s="1" t="d">
        <v>1977-02-25</v>
      </c>
      <c r="O4909" s="4" t="s">
        <v>381</v>
      </c>
      <c r="P4909">
        <f>IFERROR(VLOOKUP(A4909,'17. Skuldsanering vilja'!A:D,1,FALSE),0)</f>
        <v>0</v>
      </c>
      <c r="Q4909">
        <f t="shared" si="304"/>
        <v>0</v>
      </c>
      <c r="R4909" t="str">
        <f>IFERROR(VLOOKUP(M4909,'Skudsanering UC monitorering'!A:B,1,FALSE),"")</f>
        <v/>
      </c>
      <c r="S4909" t="str">
        <f>IFERROR(VLOOKUP(O4909,'Skudsanering UC monitorering'!A:B,1,FALSE),"")</f>
        <v/>
      </c>
      <c r="T4909" t="str">
        <f>IFERROR(VLOOKUP(M4909,'Skudsanering UC monitorering'!A:B,2,FALSE),"")</f>
        <v/>
      </c>
      <c r="U4909">
        <f t="shared" si="305"/>
        <v>0</v>
      </c>
      <c r="V4909">
        <f t="shared" si="306"/>
        <v>0</v>
      </c>
      <c r="W4909" s="3">
        <f t="shared" si="307"/>
        <v>0</v>
      </c>
    </row>
    <row r="4910" spans="1:23" hidden="1" x14ac:dyDescent="0.15">
      <c r="A4910" s="4" t="s">
        <v>16501</v>
      </c>
      <c r="B4910" s="1" t="d">
        <v>2023-12-31</v>
      </c>
      <c r="C4910">
        <v>465490.53</v>
      </c>
      <c r="D4910" s="1" t="d">
        <v>2023-03-28</v>
      </c>
      <c r="E4910" t="s">
        <v>378</v>
      </c>
      <c r="F4910" t="s">
        <v>379</v>
      </c>
      <c r="G4910" t="s">
        <v>415</v>
      </c>
      <c r="H4910">
        <v>2</v>
      </c>
      <c r="I4910">
        <v>8705315557</v>
      </c>
      <c r="J4910">
        <v>8705315557</v>
      </c>
      <c r="K4910" t="s">
        <v>381</v>
      </c>
      <c r="L4910" t="s">
        <v>381</v>
      </c>
      <c r="M4910" s="4" t="s">
        <v>9645</v>
      </c>
      <c r="N4910" s="1" t="d">
        <v>1987-05-31</v>
      </c>
      <c r="O4910" s="4" t="s">
        <v>9645</v>
      </c>
      <c r="P4910">
        <f>IFERROR(VLOOKUP(A4910,'17. Skuldsanering vilja'!A:D,1,FALSE),0)</f>
        <v>0</v>
      </c>
      <c r="Q4910">
        <f t="shared" si="304"/>
        <v>0</v>
      </c>
      <c r="R4910" t="str">
        <f>IFERROR(VLOOKUP(M4910,'Skudsanering UC monitorering'!A:B,1,FALSE),"")</f>
        <v/>
      </c>
      <c r="S4910" t="str">
        <f>IFERROR(VLOOKUP(O4910,'Skudsanering UC monitorering'!A:B,1,FALSE),"")</f>
        <v/>
      </c>
      <c r="T4910" t="str">
        <f>IFERROR(VLOOKUP(M4910,'Skudsanering UC monitorering'!A:B,2,FALSE),"")</f>
        <v/>
      </c>
      <c r="U4910">
        <f t="shared" si="305"/>
        <v>0</v>
      </c>
      <c r="V4910">
        <f t="shared" si="306"/>
        <v>0</v>
      </c>
      <c r="W4910" s="3">
        <f t="shared" si="307"/>
        <v>0</v>
      </c>
    </row>
    <row r="4911" spans="1:23" hidden="1" x14ac:dyDescent="0.15">
      <c r="A4911" s="4" t="s">
        <v>16502</v>
      </c>
      <c r="B4911" s="1" t="d">
        <v>2023-12-31</v>
      </c>
      <c r="C4911">
        <v>192820.94</v>
      </c>
      <c r="D4911" s="1" t="d">
        <v>2022-12-09</v>
      </c>
      <c r="E4911" t="s">
        <v>378</v>
      </c>
      <c r="F4911" t="s">
        <v>379</v>
      </c>
      <c r="G4911" t="s">
        <v>4625</v>
      </c>
      <c r="H4911">
        <v>1</v>
      </c>
      <c r="I4911">
        <v>9204234588</v>
      </c>
      <c r="J4911">
        <v>9204234588</v>
      </c>
      <c r="K4911" t="s">
        <v>381</v>
      </c>
      <c r="L4911" t="s">
        <v>381</v>
      </c>
      <c r="M4911" s="4" t="s">
        <v>9646</v>
      </c>
      <c r="N4911" s="1" t="d">
        <v>1992-04-23</v>
      </c>
      <c r="O4911" s="4" t="s">
        <v>381</v>
      </c>
      <c r="P4911">
        <f>IFERROR(VLOOKUP(A4911,'17. Skuldsanering vilja'!A:D,1,FALSE),0)</f>
        <v>0</v>
      </c>
      <c r="Q4911">
        <f t="shared" si="304"/>
        <v>0</v>
      </c>
      <c r="R4911" t="str">
        <f>IFERROR(VLOOKUP(M4911,'Skudsanering UC monitorering'!A:B,1,FALSE),"")</f>
        <v/>
      </c>
      <c r="S4911" t="str">
        <f>IFERROR(VLOOKUP(O4911,'Skudsanering UC monitorering'!A:B,1,FALSE),"")</f>
        <v/>
      </c>
      <c r="T4911" t="str">
        <f>IFERROR(VLOOKUP(M4911,'Skudsanering UC monitorering'!A:B,2,FALSE),"")</f>
        <v/>
      </c>
      <c r="U4911">
        <f t="shared" si="305"/>
        <v>0</v>
      </c>
      <c r="V4911">
        <f t="shared" si="306"/>
        <v>0</v>
      </c>
      <c r="W4911" s="3">
        <f t="shared" si="307"/>
        <v>0</v>
      </c>
    </row>
    <row r="4912" spans="1:23" hidden="1" x14ac:dyDescent="0.15">
      <c r="A4912" s="4" t="s">
        <v>16503</v>
      </c>
      <c r="B4912" s="1" t="d">
        <v>2023-12-31</v>
      </c>
      <c r="C4912">
        <v>290469.57</v>
      </c>
      <c r="D4912" s="1" t="d">
        <v>2022-12-13</v>
      </c>
      <c r="E4912" t="s">
        <v>378</v>
      </c>
      <c r="F4912" t="s">
        <v>379</v>
      </c>
      <c r="G4912" t="s">
        <v>4656</v>
      </c>
      <c r="H4912">
        <v>1</v>
      </c>
      <c r="I4912">
        <v>6707070220</v>
      </c>
      <c r="J4912">
        <v>6707070220</v>
      </c>
      <c r="K4912" t="s">
        <v>381</v>
      </c>
      <c r="L4912" t="s">
        <v>381</v>
      </c>
      <c r="M4912" s="4" t="s">
        <v>9647</v>
      </c>
      <c r="N4912" s="1" t="d">
        <v>1967-07-07</v>
      </c>
      <c r="O4912" s="4" t="s">
        <v>381</v>
      </c>
      <c r="P4912">
        <f>IFERROR(VLOOKUP(A4912,'17. Skuldsanering vilja'!A:D,1,FALSE),0)</f>
        <v>0</v>
      </c>
      <c r="Q4912">
        <f t="shared" si="304"/>
        <v>0</v>
      </c>
      <c r="R4912" t="str">
        <f>IFERROR(VLOOKUP(M4912,'Skudsanering UC monitorering'!A:B,1,FALSE),"")</f>
        <v/>
      </c>
      <c r="S4912" t="str">
        <f>IFERROR(VLOOKUP(O4912,'Skudsanering UC monitorering'!A:B,1,FALSE),"")</f>
        <v/>
      </c>
      <c r="T4912" t="str">
        <f>IFERROR(VLOOKUP(M4912,'Skudsanering UC monitorering'!A:B,2,FALSE),"")</f>
        <v/>
      </c>
      <c r="U4912">
        <f t="shared" si="305"/>
        <v>0</v>
      </c>
      <c r="V4912">
        <f t="shared" si="306"/>
        <v>0</v>
      </c>
      <c r="W4912" s="3">
        <f t="shared" si="307"/>
        <v>0</v>
      </c>
    </row>
    <row r="4913" spans="1:23" hidden="1" x14ac:dyDescent="0.15">
      <c r="A4913" s="4" t="s">
        <v>16504</v>
      </c>
      <c r="B4913" s="1" t="d">
        <v>2023-12-31</v>
      </c>
      <c r="C4913">
        <v>105331.15</v>
      </c>
      <c r="D4913" s="1" t="d">
        <v>2022-12-09</v>
      </c>
      <c r="E4913" t="s">
        <v>378</v>
      </c>
      <c r="F4913" t="s">
        <v>379</v>
      </c>
      <c r="G4913" t="s">
        <v>4651</v>
      </c>
      <c r="H4913">
        <v>1</v>
      </c>
      <c r="I4913">
        <v>9208203738</v>
      </c>
      <c r="J4913">
        <v>9208203738</v>
      </c>
      <c r="K4913" t="s">
        <v>381</v>
      </c>
      <c r="L4913" t="s">
        <v>381</v>
      </c>
      <c r="M4913" s="4" t="s">
        <v>9648</v>
      </c>
      <c r="N4913" s="1" t="d">
        <v>1992-08-20</v>
      </c>
      <c r="O4913" s="4" t="s">
        <v>381</v>
      </c>
      <c r="P4913">
        <f>IFERROR(VLOOKUP(A4913,'17. Skuldsanering vilja'!A:D,1,FALSE),0)</f>
        <v>0</v>
      </c>
      <c r="Q4913">
        <f t="shared" si="304"/>
        <v>0</v>
      </c>
      <c r="R4913" t="str">
        <f>IFERROR(VLOOKUP(M4913,'Skudsanering UC monitorering'!A:B,1,FALSE),"")</f>
        <v/>
      </c>
      <c r="S4913" t="str">
        <f>IFERROR(VLOOKUP(O4913,'Skudsanering UC monitorering'!A:B,1,FALSE),"")</f>
        <v/>
      </c>
      <c r="T4913" t="str">
        <f>IFERROR(VLOOKUP(M4913,'Skudsanering UC monitorering'!A:B,2,FALSE),"")</f>
        <v/>
      </c>
      <c r="U4913">
        <f t="shared" si="305"/>
        <v>0</v>
      </c>
      <c r="V4913">
        <f t="shared" si="306"/>
        <v>0</v>
      </c>
      <c r="W4913" s="3">
        <f t="shared" si="307"/>
        <v>0</v>
      </c>
    </row>
    <row r="4914" spans="1:23" hidden="1" x14ac:dyDescent="0.15">
      <c r="A4914" s="4" t="s">
        <v>16505</v>
      </c>
      <c r="B4914" s="1" t="d">
        <v>2023-12-31</v>
      </c>
      <c r="C4914">
        <v>74662.31</v>
      </c>
      <c r="D4914" s="1" t="d">
        <v>2022-12-06</v>
      </c>
      <c r="E4914" t="s">
        <v>378</v>
      </c>
      <c r="F4914" t="s">
        <v>379</v>
      </c>
      <c r="G4914" t="s">
        <v>2596</v>
      </c>
      <c r="H4914">
        <v>1</v>
      </c>
      <c r="I4914">
        <v>9608032869</v>
      </c>
      <c r="J4914">
        <v>9608032869</v>
      </c>
      <c r="K4914" t="s">
        <v>381</v>
      </c>
      <c r="L4914" t="s">
        <v>381</v>
      </c>
      <c r="M4914" s="4" t="s">
        <v>9649</v>
      </c>
      <c r="N4914" s="1" t="d">
        <v>1996-08-03</v>
      </c>
      <c r="O4914" s="4" t="s">
        <v>381</v>
      </c>
      <c r="P4914">
        <f>IFERROR(VLOOKUP(A4914,'17. Skuldsanering vilja'!A:D,1,FALSE),0)</f>
        <v>0</v>
      </c>
      <c r="Q4914">
        <f t="shared" si="304"/>
        <v>0</v>
      </c>
      <c r="R4914" t="str">
        <f>IFERROR(VLOOKUP(M4914,'Skudsanering UC monitorering'!A:B,1,FALSE),"")</f>
        <v/>
      </c>
      <c r="S4914" t="str">
        <f>IFERROR(VLOOKUP(O4914,'Skudsanering UC monitorering'!A:B,1,FALSE),"")</f>
        <v/>
      </c>
      <c r="T4914" t="str">
        <f>IFERROR(VLOOKUP(M4914,'Skudsanering UC monitorering'!A:B,2,FALSE),"")</f>
        <v/>
      </c>
      <c r="U4914">
        <f t="shared" si="305"/>
        <v>0</v>
      </c>
      <c r="V4914">
        <f t="shared" si="306"/>
        <v>0</v>
      </c>
      <c r="W4914" s="3">
        <f t="shared" si="307"/>
        <v>0</v>
      </c>
    </row>
    <row r="4915" spans="1:23" hidden="1" x14ac:dyDescent="0.15">
      <c r="A4915" s="4" t="s">
        <v>16506</v>
      </c>
      <c r="B4915" s="1" t="d">
        <v>2023-12-31</v>
      </c>
      <c r="C4915">
        <v>171196.37</v>
      </c>
      <c r="D4915" s="1" t="d">
        <v>2022-12-07</v>
      </c>
      <c r="E4915" t="s">
        <v>378</v>
      </c>
      <c r="F4915" t="s">
        <v>379</v>
      </c>
      <c r="G4915" t="s">
        <v>2912</v>
      </c>
      <c r="H4915">
        <v>1</v>
      </c>
      <c r="I4915">
        <v>8407180077</v>
      </c>
      <c r="J4915">
        <v>8407180077</v>
      </c>
      <c r="K4915" t="s">
        <v>381</v>
      </c>
      <c r="L4915" t="s">
        <v>381</v>
      </c>
      <c r="M4915" s="4" t="s">
        <v>9650</v>
      </c>
      <c r="N4915" s="1" t="d">
        <v>1984-07-18</v>
      </c>
      <c r="O4915" s="4" t="s">
        <v>381</v>
      </c>
      <c r="P4915">
        <f>IFERROR(VLOOKUP(A4915,'17. Skuldsanering vilja'!A:D,1,FALSE),0)</f>
        <v>0</v>
      </c>
      <c r="Q4915">
        <f t="shared" si="304"/>
        <v>0</v>
      </c>
      <c r="R4915" t="str">
        <f>IFERROR(VLOOKUP(M4915,'Skudsanering UC monitorering'!A:B,1,FALSE),"")</f>
        <v/>
      </c>
      <c r="S4915" t="str">
        <f>IFERROR(VLOOKUP(O4915,'Skudsanering UC monitorering'!A:B,1,FALSE),"")</f>
        <v/>
      </c>
      <c r="T4915" t="str">
        <f>IFERROR(VLOOKUP(M4915,'Skudsanering UC monitorering'!A:B,2,FALSE),"")</f>
        <v/>
      </c>
      <c r="U4915">
        <f t="shared" si="305"/>
        <v>0</v>
      </c>
      <c r="V4915">
        <f t="shared" si="306"/>
        <v>0</v>
      </c>
      <c r="W4915" s="3">
        <f t="shared" si="307"/>
        <v>0</v>
      </c>
    </row>
    <row r="4916" spans="1:23" hidden="1" x14ac:dyDescent="0.15">
      <c r="A4916" s="4" t="s">
        <v>16507</v>
      </c>
      <c r="B4916" s="1" t="d">
        <v>2023-12-31</v>
      </c>
      <c r="C4916">
        <v>189723.41</v>
      </c>
      <c r="D4916" s="1" t="d">
        <v>2022-12-22</v>
      </c>
      <c r="E4916" t="s">
        <v>378</v>
      </c>
      <c r="F4916" t="s">
        <v>379</v>
      </c>
      <c r="G4916" t="s">
        <v>4668</v>
      </c>
      <c r="H4916">
        <v>2</v>
      </c>
      <c r="I4916">
        <v>6208052768</v>
      </c>
      <c r="J4916">
        <v>6208052768</v>
      </c>
      <c r="K4916" t="s">
        <v>381</v>
      </c>
      <c r="L4916" t="s">
        <v>381</v>
      </c>
      <c r="M4916" s="4" t="s">
        <v>9651</v>
      </c>
      <c r="N4916" s="1" t="d">
        <v>1962-08-05</v>
      </c>
      <c r="O4916" s="4" t="s">
        <v>9651</v>
      </c>
      <c r="P4916">
        <f>IFERROR(VLOOKUP(A4916,'17. Skuldsanering vilja'!A:D,1,FALSE),0)</f>
        <v>0</v>
      </c>
      <c r="Q4916">
        <f t="shared" si="304"/>
        <v>0</v>
      </c>
      <c r="R4916" t="str">
        <f>IFERROR(VLOOKUP(M4916,'Skudsanering UC monitorering'!A:B,1,FALSE),"")</f>
        <v/>
      </c>
      <c r="S4916" t="str">
        <f>IFERROR(VLOOKUP(O4916,'Skudsanering UC monitorering'!A:B,1,FALSE),"")</f>
        <v/>
      </c>
      <c r="T4916" t="str">
        <f>IFERROR(VLOOKUP(M4916,'Skudsanering UC monitorering'!A:B,2,FALSE),"")</f>
        <v/>
      </c>
      <c r="U4916">
        <f t="shared" si="305"/>
        <v>0</v>
      </c>
      <c r="V4916">
        <f t="shared" si="306"/>
        <v>0</v>
      </c>
      <c r="W4916" s="3">
        <f t="shared" si="307"/>
        <v>0</v>
      </c>
    </row>
    <row r="4917" spans="1:23" hidden="1" x14ac:dyDescent="0.15">
      <c r="A4917" s="4" t="s">
        <v>16508</v>
      </c>
      <c r="B4917" s="1" t="d">
        <v>2023-12-31</v>
      </c>
      <c r="C4917">
        <v>223548.01</v>
      </c>
      <c r="D4917" s="1" t="d">
        <v>2022-12-14</v>
      </c>
      <c r="E4917" t="s">
        <v>378</v>
      </c>
      <c r="F4917" t="s">
        <v>379</v>
      </c>
      <c r="G4917" t="s">
        <v>2203</v>
      </c>
      <c r="H4917">
        <v>1</v>
      </c>
      <c r="I4917">
        <v>9907185624</v>
      </c>
      <c r="J4917">
        <v>9907185624</v>
      </c>
      <c r="K4917" t="s">
        <v>381</v>
      </c>
      <c r="L4917" t="s">
        <v>381</v>
      </c>
      <c r="M4917" s="4" t="s">
        <v>9652</v>
      </c>
      <c r="N4917" s="1" t="d">
        <v>1999-07-18</v>
      </c>
      <c r="O4917" s="4" t="s">
        <v>381</v>
      </c>
      <c r="P4917">
        <f>IFERROR(VLOOKUP(A4917,'17. Skuldsanering vilja'!A:D,1,FALSE),0)</f>
        <v>0</v>
      </c>
      <c r="Q4917">
        <f t="shared" si="304"/>
        <v>0</v>
      </c>
      <c r="R4917" t="str">
        <f>IFERROR(VLOOKUP(M4917,'Skudsanering UC monitorering'!A:B,1,FALSE),"")</f>
        <v/>
      </c>
      <c r="S4917" t="str">
        <f>IFERROR(VLOOKUP(O4917,'Skudsanering UC monitorering'!A:B,1,FALSE),"")</f>
        <v/>
      </c>
      <c r="T4917" t="str">
        <f>IFERROR(VLOOKUP(M4917,'Skudsanering UC monitorering'!A:B,2,FALSE),"")</f>
        <v/>
      </c>
      <c r="U4917">
        <f t="shared" si="305"/>
        <v>0</v>
      </c>
      <c r="V4917">
        <f t="shared" si="306"/>
        <v>0</v>
      </c>
      <c r="W4917" s="3">
        <f t="shared" si="307"/>
        <v>0</v>
      </c>
    </row>
    <row r="4918" spans="1:23" hidden="1" x14ac:dyDescent="0.15">
      <c r="A4918" s="4" t="s">
        <v>16509</v>
      </c>
      <c r="B4918" s="1" t="d">
        <v>2023-12-31</v>
      </c>
      <c r="C4918">
        <v>306661.76000000001</v>
      </c>
      <c r="D4918" s="1" t="d">
        <v>2023-01-31</v>
      </c>
      <c r="E4918" t="s">
        <v>378</v>
      </c>
      <c r="F4918" t="s">
        <v>401</v>
      </c>
      <c r="G4918" t="s">
        <v>2553</v>
      </c>
      <c r="H4918">
        <v>2</v>
      </c>
      <c r="I4918">
        <v>112242946</v>
      </c>
      <c r="J4918">
        <v>112242946</v>
      </c>
      <c r="K4918" t="s">
        <v>381</v>
      </c>
      <c r="L4918" t="s">
        <v>381</v>
      </c>
      <c r="M4918" s="4" t="s">
        <v>9653</v>
      </c>
      <c r="N4918" s="1" t="d">
        <v>2001-12-24</v>
      </c>
      <c r="O4918" s="4" t="s">
        <v>9653</v>
      </c>
      <c r="P4918">
        <f>IFERROR(VLOOKUP(A4918,'17. Skuldsanering vilja'!A:D,1,FALSE),0)</f>
        <v>0</v>
      </c>
      <c r="Q4918">
        <f t="shared" si="304"/>
        <v>0</v>
      </c>
      <c r="R4918" t="str">
        <f>IFERROR(VLOOKUP(M4918,'Skudsanering UC monitorering'!A:B,1,FALSE),"")</f>
        <v/>
      </c>
      <c r="S4918" t="str">
        <f>IFERROR(VLOOKUP(O4918,'Skudsanering UC monitorering'!A:B,1,FALSE),"")</f>
        <v/>
      </c>
      <c r="T4918" t="str">
        <f>IFERROR(VLOOKUP(M4918,'Skudsanering UC monitorering'!A:B,2,FALSE),"")</f>
        <v/>
      </c>
      <c r="U4918">
        <f t="shared" si="305"/>
        <v>0</v>
      </c>
      <c r="V4918">
        <f t="shared" si="306"/>
        <v>0</v>
      </c>
      <c r="W4918" s="3">
        <f t="shared" si="307"/>
        <v>0</v>
      </c>
    </row>
    <row r="4919" spans="1:23" hidden="1" x14ac:dyDescent="0.15">
      <c r="A4919" s="4" t="s">
        <v>16510</v>
      </c>
      <c r="B4919" s="1" t="d">
        <v>2023-12-31</v>
      </c>
      <c r="C4919">
        <v>193713.17</v>
      </c>
      <c r="D4919" s="1" t="d">
        <v>2022-12-15</v>
      </c>
      <c r="E4919" t="s">
        <v>378</v>
      </c>
      <c r="F4919" t="s">
        <v>539</v>
      </c>
      <c r="G4919" t="s">
        <v>3371</v>
      </c>
      <c r="H4919">
        <v>1</v>
      </c>
      <c r="I4919">
        <v>1307768</v>
      </c>
      <c r="J4919">
        <v>1307768</v>
      </c>
      <c r="K4919" t="s">
        <v>381</v>
      </c>
      <c r="L4919" t="s">
        <v>381</v>
      </c>
      <c r="M4919" s="4" t="s">
        <v>9654</v>
      </c>
      <c r="N4919" s="1" t="d">
        <v>2000-01-30</v>
      </c>
      <c r="O4919" s="4" t="s">
        <v>381</v>
      </c>
      <c r="P4919">
        <f>IFERROR(VLOOKUP(A4919,'17. Skuldsanering vilja'!A:D,1,FALSE),0)</f>
        <v>0</v>
      </c>
      <c r="Q4919">
        <f t="shared" si="304"/>
        <v>0</v>
      </c>
      <c r="R4919" t="str">
        <f>IFERROR(VLOOKUP(M4919,'Skudsanering UC monitorering'!A:B,1,FALSE),"")</f>
        <v/>
      </c>
      <c r="S4919" t="str">
        <f>IFERROR(VLOOKUP(O4919,'Skudsanering UC monitorering'!A:B,1,FALSE),"")</f>
        <v/>
      </c>
      <c r="T4919" t="str">
        <f>IFERROR(VLOOKUP(M4919,'Skudsanering UC monitorering'!A:B,2,FALSE),"")</f>
        <v/>
      </c>
      <c r="U4919">
        <f t="shared" si="305"/>
        <v>0</v>
      </c>
      <c r="V4919">
        <f t="shared" si="306"/>
        <v>0</v>
      </c>
      <c r="W4919" s="3">
        <f t="shared" si="307"/>
        <v>0</v>
      </c>
    </row>
    <row r="4920" spans="1:23" hidden="1" x14ac:dyDescent="0.15">
      <c r="A4920" s="4" t="s">
        <v>16511</v>
      </c>
      <c r="B4920" s="1" t="d">
        <v>2023-12-31</v>
      </c>
      <c r="C4920">
        <v>136027.6</v>
      </c>
      <c r="D4920" s="1" t="d">
        <v>2022-12-08</v>
      </c>
      <c r="E4920" t="s">
        <v>378</v>
      </c>
      <c r="F4920" t="s">
        <v>401</v>
      </c>
      <c r="G4920" t="s">
        <v>4635</v>
      </c>
      <c r="H4920">
        <v>2</v>
      </c>
      <c r="I4920">
        <v>5051719</v>
      </c>
      <c r="J4920">
        <v>5051719</v>
      </c>
      <c r="K4920" t="s">
        <v>381</v>
      </c>
      <c r="L4920" t="s">
        <v>381</v>
      </c>
      <c r="M4920" s="4" t="s">
        <v>9655</v>
      </c>
      <c r="N4920" s="1" t="d">
        <v>2000-05-05</v>
      </c>
      <c r="O4920" s="4" t="s">
        <v>9655</v>
      </c>
      <c r="P4920">
        <f>IFERROR(VLOOKUP(A4920,'17. Skuldsanering vilja'!A:D,1,FALSE),0)</f>
        <v>0</v>
      </c>
      <c r="Q4920">
        <f t="shared" si="304"/>
        <v>0</v>
      </c>
      <c r="R4920" t="str">
        <f>IFERROR(VLOOKUP(M4920,'Skudsanering UC monitorering'!A:B,1,FALSE),"")</f>
        <v/>
      </c>
      <c r="S4920" t="str">
        <f>IFERROR(VLOOKUP(O4920,'Skudsanering UC monitorering'!A:B,1,FALSE),"")</f>
        <v/>
      </c>
      <c r="T4920" t="str">
        <f>IFERROR(VLOOKUP(M4920,'Skudsanering UC monitorering'!A:B,2,FALSE),"")</f>
        <v/>
      </c>
      <c r="U4920">
        <f t="shared" si="305"/>
        <v>0</v>
      </c>
      <c r="V4920">
        <f t="shared" si="306"/>
        <v>0</v>
      </c>
      <c r="W4920" s="3">
        <f t="shared" si="307"/>
        <v>0</v>
      </c>
    </row>
    <row r="4921" spans="1:23" hidden="1" x14ac:dyDescent="0.15">
      <c r="A4921" s="4" t="s">
        <v>16512</v>
      </c>
      <c r="B4921" s="1" t="d">
        <v>2023-12-31</v>
      </c>
      <c r="C4921">
        <v>169879.99</v>
      </c>
      <c r="D4921" s="1" t="d">
        <v>2022-12-16</v>
      </c>
      <c r="E4921" t="s">
        <v>378</v>
      </c>
      <c r="F4921" t="s">
        <v>539</v>
      </c>
      <c r="G4921" t="s">
        <v>2912</v>
      </c>
      <c r="H4921">
        <v>1</v>
      </c>
      <c r="I4921">
        <v>201074895</v>
      </c>
      <c r="J4921">
        <v>201074895</v>
      </c>
      <c r="K4921" t="s">
        <v>381</v>
      </c>
      <c r="L4921" t="s">
        <v>381</v>
      </c>
      <c r="M4921" s="4" t="s">
        <v>9656</v>
      </c>
      <c r="N4921" s="1" t="d">
        <v>2002-01-07</v>
      </c>
      <c r="O4921" s="4" t="s">
        <v>381</v>
      </c>
      <c r="P4921">
        <f>IFERROR(VLOOKUP(A4921,'17. Skuldsanering vilja'!A:D,1,FALSE),0)</f>
        <v>0</v>
      </c>
      <c r="Q4921">
        <f t="shared" si="304"/>
        <v>0</v>
      </c>
      <c r="R4921" t="str">
        <f>IFERROR(VLOOKUP(M4921,'Skudsanering UC monitorering'!A:B,1,FALSE),"")</f>
        <v/>
      </c>
      <c r="S4921" t="str">
        <f>IFERROR(VLOOKUP(O4921,'Skudsanering UC monitorering'!A:B,1,FALSE),"")</f>
        <v/>
      </c>
      <c r="T4921" t="str">
        <f>IFERROR(VLOOKUP(M4921,'Skudsanering UC monitorering'!A:B,2,FALSE),"")</f>
        <v/>
      </c>
      <c r="U4921">
        <f t="shared" si="305"/>
        <v>0</v>
      </c>
      <c r="V4921">
        <f t="shared" si="306"/>
        <v>0</v>
      </c>
      <c r="W4921" s="3">
        <f t="shared" si="307"/>
        <v>0</v>
      </c>
    </row>
    <row r="4922" spans="1:23" hidden="1" x14ac:dyDescent="0.15">
      <c r="A4922" s="4" t="s">
        <v>16513</v>
      </c>
      <c r="B4922" s="1" t="d">
        <v>2023-12-31</v>
      </c>
      <c r="C4922">
        <v>209062.33</v>
      </c>
      <c r="D4922" s="1" t="d">
        <v>2022-12-13</v>
      </c>
      <c r="E4922" t="s">
        <v>378</v>
      </c>
      <c r="F4922" t="s">
        <v>379</v>
      </c>
      <c r="G4922" t="s">
        <v>2203</v>
      </c>
      <c r="H4922">
        <v>1</v>
      </c>
      <c r="I4922">
        <v>8070039</v>
      </c>
      <c r="J4922">
        <v>8070039</v>
      </c>
      <c r="K4922" t="s">
        <v>381</v>
      </c>
      <c r="L4922" t="s">
        <v>381</v>
      </c>
      <c r="M4922" s="4" t="s">
        <v>9657</v>
      </c>
      <c r="N4922" s="1" t="d">
        <v>2000-08-07</v>
      </c>
      <c r="O4922" s="4" t="s">
        <v>381</v>
      </c>
      <c r="P4922">
        <f>IFERROR(VLOOKUP(A4922,'17. Skuldsanering vilja'!A:D,1,FALSE),0)</f>
        <v>0</v>
      </c>
      <c r="Q4922">
        <f t="shared" si="304"/>
        <v>0</v>
      </c>
      <c r="R4922" t="str">
        <f>IFERROR(VLOOKUP(M4922,'Skudsanering UC monitorering'!A:B,1,FALSE),"")</f>
        <v/>
      </c>
      <c r="S4922" t="str">
        <f>IFERROR(VLOOKUP(O4922,'Skudsanering UC monitorering'!A:B,1,FALSE),"")</f>
        <v/>
      </c>
      <c r="T4922" t="str">
        <f>IFERROR(VLOOKUP(M4922,'Skudsanering UC monitorering'!A:B,2,FALSE),"")</f>
        <v/>
      </c>
      <c r="U4922">
        <f t="shared" si="305"/>
        <v>0</v>
      </c>
      <c r="V4922">
        <f t="shared" si="306"/>
        <v>0</v>
      </c>
      <c r="W4922" s="3">
        <f t="shared" si="307"/>
        <v>0</v>
      </c>
    </row>
    <row r="4923" spans="1:23" hidden="1" x14ac:dyDescent="0.15">
      <c r="A4923" s="4" t="s">
        <v>16514</v>
      </c>
      <c r="B4923" s="1" t="d">
        <v>2023-12-31</v>
      </c>
      <c r="C4923">
        <v>153266.76999999999</v>
      </c>
      <c r="D4923" s="1" t="d">
        <v>2022-12-19</v>
      </c>
      <c r="E4923" t="s">
        <v>378</v>
      </c>
      <c r="F4923" t="s">
        <v>401</v>
      </c>
      <c r="G4923" t="s">
        <v>4601</v>
      </c>
      <c r="H4923">
        <v>1</v>
      </c>
      <c r="I4923">
        <v>7006239342</v>
      </c>
      <c r="J4923">
        <v>7006239342</v>
      </c>
      <c r="K4923" t="s">
        <v>381</v>
      </c>
      <c r="L4923" t="s">
        <v>381</v>
      </c>
      <c r="M4923" s="4" t="s">
        <v>9658</v>
      </c>
      <c r="N4923" s="1" t="d">
        <v>1970-06-23</v>
      </c>
      <c r="O4923" s="4" t="s">
        <v>381</v>
      </c>
      <c r="P4923">
        <f>IFERROR(VLOOKUP(A4923,'17. Skuldsanering vilja'!A:D,1,FALSE),0)</f>
        <v>0</v>
      </c>
      <c r="Q4923">
        <f t="shared" si="304"/>
        <v>0</v>
      </c>
      <c r="R4923" t="str">
        <f>IFERROR(VLOOKUP(M4923,'Skudsanering UC monitorering'!A:B,1,FALSE),"")</f>
        <v/>
      </c>
      <c r="S4923" t="str">
        <f>IFERROR(VLOOKUP(O4923,'Skudsanering UC monitorering'!A:B,1,FALSE),"")</f>
        <v/>
      </c>
      <c r="T4923" t="str">
        <f>IFERROR(VLOOKUP(M4923,'Skudsanering UC monitorering'!A:B,2,FALSE),"")</f>
        <v/>
      </c>
      <c r="U4923">
        <f t="shared" si="305"/>
        <v>0</v>
      </c>
      <c r="V4923">
        <f t="shared" si="306"/>
        <v>0</v>
      </c>
      <c r="W4923" s="3">
        <f t="shared" si="307"/>
        <v>0</v>
      </c>
    </row>
    <row r="4924" spans="1:23" hidden="1" x14ac:dyDescent="0.15">
      <c r="A4924" s="4" t="s">
        <v>16515</v>
      </c>
      <c r="B4924" s="1" t="d">
        <v>2023-12-31</v>
      </c>
      <c r="C4924">
        <v>284585.71000000002</v>
      </c>
      <c r="D4924" s="1" t="d">
        <v>2022-12-09</v>
      </c>
      <c r="E4924" t="s">
        <v>378</v>
      </c>
      <c r="F4924" t="s">
        <v>379</v>
      </c>
      <c r="G4924" t="s">
        <v>3737</v>
      </c>
      <c r="H4924">
        <v>1</v>
      </c>
      <c r="I4924">
        <v>8902145187</v>
      </c>
      <c r="J4924">
        <v>8902145187</v>
      </c>
      <c r="K4924" t="s">
        <v>381</v>
      </c>
      <c r="L4924" t="s">
        <v>381</v>
      </c>
      <c r="M4924" s="4" t="s">
        <v>9659</v>
      </c>
      <c r="N4924" s="1" t="d">
        <v>1989-02-14</v>
      </c>
      <c r="O4924" s="4" t="s">
        <v>381</v>
      </c>
      <c r="P4924">
        <f>IFERROR(VLOOKUP(A4924,'17. Skuldsanering vilja'!A:D,1,FALSE),0)</f>
        <v>0</v>
      </c>
      <c r="Q4924">
        <f t="shared" si="304"/>
        <v>0</v>
      </c>
      <c r="R4924" t="str">
        <f>IFERROR(VLOOKUP(M4924,'Skudsanering UC monitorering'!A:B,1,FALSE),"")</f>
        <v/>
      </c>
      <c r="S4924" t="str">
        <f>IFERROR(VLOOKUP(O4924,'Skudsanering UC monitorering'!A:B,1,FALSE),"")</f>
        <v/>
      </c>
      <c r="T4924" t="str">
        <f>IFERROR(VLOOKUP(M4924,'Skudsanering UC monitorering'!A:B,2,FALSE),"")</f>
        <v/>
      </c>
      <c r="U4924">
        <f t="shared" si="305"/>
        <v>0</v>
      </c>
      <c r="V4924">
        <f t="shared" si="306"/>
        <v>0</v>
      </c>
      <c r="W4924" s="3">
        <f t="shared" si="307"/>
        <v>0</v>
      </c>
    </row>
    <row r="4925" spans="1:23" hidden="1" x14ac:dyDescent="0.15">
      <c r="A4925" s="4" t="s">
        <v>16516</v>
      </c>
      <c r="B4925" s="1" t="d">
        <v>2023-12-31</v>
      </c>
      <c r="C4925">
        <v>84083.67</v>
      </c>
      <c r="D4925" s="1" t="d">
        <v>2022-12-08</v>
      </c>
      <c r="E4925" t="s">
        <v>378</v>
      </c>
      <c r="F4925" t="s">
        <v>379</v>
      </c>
      <c r="G4925" t="s">
        <v>4661</v>
      </c>
      <c r="H4925">
        <v>1</v>
      </c>
      <c r="I4925">
        <v>9904123776</v>
      </c>
      <c r="J4925">
        <v>9904123776</v>
      </c>
      <c r="K4925" t="s">
        <v>381</v>
      </c>
      <c r="L4925" t="s">
        <v>381</v>
      </c>
      <c r="M4925" s="4" t="s">
        <v>9660</v>
      </c>
      <c r="N4925" s="1" t="d">
        <v>1999-04-12</v>
      </c>
      <c r="O4925" s="4" t="s">
        <v>381</v>
      </c>
      <c r="P4925">
        <f>IFERROR(VLOOKUP(A4925,'17. Skuldsanering vilja'!A:D,1,FALSE),0)</f>
        <v>0</v>
      </c>
      <c r="Q4925">
        <f t="shared" si="304"/>
        <v>0</v>
      </c>
      <c r="R4925" t="str">
        <f>IFERROR(VLOOKUP(M4925,'Skudsanering UC monitorering'!A:B,1,FALSE),"")</f>
        <v/>
      </c>
      <c r="S4925" t="str">
        <f>IFERROR(VLOOKUP(O4925,'Skudsanering UC monitorering'!A:B,1,FALSE),"")</f>
        <v/>
      </c>
      <c r="T4925" t="str">
        <f>IFERROR(VLOOKUP(M4925,'Skudsanering UC monitorering'!A:B,2,FALSE),"")</f>
        <v/>
      </c>
      <c r="U4925">
        <f t="shared" si="305"/>
        <v>0</v>
      </c>
      <c r="V4925">
        <f t="shared" si="306"/>
        <v>0</v>
      </c>
      <c r="W4925" s="3">
        <f t="shared" si="307"/>
        <v>0</v>
      </c>
    </row>
    <row r="4926" spans="1:23" hidden="1" x14ac:dyDescent="0.15">
      <c r="A4926" s="4" t="s">
        <v>16517</v>
      </c>
      <c r="B4926" s="1" t="d">
        <v>2023-12-31</v>
      </c>
      <c r="C4926">
        <v>229312.08</v>
      </c>
      <c r="D4926" s="1" t="d">
        <v>2022-12-15</v>
      </c>
      <c r="E4926" t="s">
        <v>378</v>
      </c>
      <c r="F4926" t="s">
        <v>379</v>
      </c>
      <c r="G4926" t="s">
        <v>4654</v>
      </c>
      <c r="H4926">
        <v>1</v>
      </c>
      <c r="I4926">
        <v>9202083599</v>
      </c>
      <c r="J4926">
        <v>9202083599</v>
      </c>
      <c r="K4926" t="s">
        <v>381</v>
      </c>
      <c r="L4926" t="s">
        <v>381</v>
      </c>
      <c r="M4926" s="4" t="s">
        <v>9661</v>
      </c>
      <c r="N4926" s="1" t="d">
        <v>1992-02-08</v>
      </c>
      <c r="O4926" s="4" t="s">
        <v>381</v>
      </c>
      <c r="P4926">
        <f>IFERROR(VLOOKUP(A4926,'17. Skuldsanering vilja'!A:D,1,FALSE),0)</f>
        <v>0</v>
      </c>
      <c r="Q4926">
        <f t="shared" si="304"/>
        <v>0</v>
      </c>
      <c r="R4926" t="str">
        <f>IFERROR(VLOOKUP(M4926,'Skudsanering UC monitorering'!A:B,1,FALSE),"")</f>
        <v/>
      </c>
      <c r="S4926" t="str">
        <f>IFERROR(VLOOKUP(O4926,'Skudsanering UC monitorering'!A:B,1,FALSE),"")</f>
        <v/>
      </c>
      <c r="T4926" t="str">
        <f>IFERROR(VLOOKUP(M4926,'Skudsanering UC monitorering'!A:B,2,FALSE),"")</f>
        <v/>
      </c>
      <c r="U4926">
        <f t="shared" si="305"/>
        <v>0</v>
      </c>
      <c r="V4926">
        <f t="shared" si="306"/>
        <v>0</v>
      </c>
      <c r="W4926" s="3">
        <f t="shared" si="307"/>
        <v>0</v>
      </c>
    </row>
    <row r="4927" spans="1:23" hidden="1" x14ac:dyDescent="0.15">
      <c r="A4927" s="4" t="s">
        <v>16518</v>
      </c>
      <c r="B4927" s="1" t="d">
        <v>2023-12-31</v>
      </c>
      <c r="C4927">
        <v>262183.67999999999</v>
      </c>
      <c r="D4927" s="1" t="d">
        <v>2022-12-08</v>
      </c>
      <c r="E4927" t="s">
        <v>378</v>
      </c>
      <c r="F4927" t="s">
        <v>379</v>
      </c>
      <c r="G4927" t="s">
        <v>4643</v>
      </c>
      <c r="H4927">
        <v>1</v>
      </c>
      <c r="I4927">
        <v>6111122088</v>
      </c>
      <c r="J4927">
        <v>6111122088</v>
      </c>
      <c r="K4927" t="s">
        <v>381</v>
      </c>
      <c r="L4927" t="s">
        <v>381</v>
      </c>
      <c r="M4927" s="4" t="s">
        <v>9662</v>
      </c>
      <c r="N4927" s="1" t="d">
        <v>1961-11-12</v>
      </c>
      <c r="O4927" s="4" t="s">
        <v>381</v>
      </c>
      <c r="P4927">
        <f>IFERROR(VLOOKUP(A4927,'17. Skuldsanering vilja'!A:D,1,FALSE),0)</f>
        <v>0</v>
      </c>
      <c r="Q4927">
        <f t="shared" si="304"/>
        <v>0</v>
      </c>
      <c r="R4927" t="str">
        <f>IFERROR(VLOOKUP(M4927,'Skudsanering UC monitorering'!A:B,1,FALSE),"")</f>
        <v/>
      </c>
      <c r="S4927" t="str">
        <f>IFERROR(VLOOKUP(O4927,'Skudsanering UC monitorering'!A:B,1,FALSE),"")</f>
        <v/>
      </c>
      <c r="T4927" t="str">
        <f>IFERROR(VLOOKUP(M4927,'Skudsanering UC monitorering'!A:B,2,FALSE),"")</f>
        <v/>
      </c>
      <c r="U4927">
        <f t="shared" si="305"/>
        <v>0</v>
      </c>
      <c r="V4927">
        <f t="shared" si="306"/>
        <v>0</v>
      </c>
      <c r="W4927" s="3">
        <f t="shared" si="307"/>
        <v>0</v>
      </c>
    </row>
    <row r="4928" spans="1:23" hidden="1" x14ac:dyDescent="0.15">
      <c r="A4928" s="4" t="s">
        <v>16519</v>
      </c>
      <c r="B4928" s="1" t="d">
        <v>2023-12-31</v>
      </c>
      <c r="C4928">
        <v>98926.12</v>
      </c>
      <c r="D4928" s="1" t="d">
        <v>2022-12-15</v>
      </c>
      <c r="E4928" t="s">
        <v>378</v>
      </c>
      <c r="F4928" t="s">
        <v>379</v>
      </c>
      <c r="G4928" t="s">
        <v>4630</v>
      </c>
      <c r="H4928">
        <v>1</v>
      </c>
      <c r="I4928">
        <v>7412294345</v>
      </c>
      <c r="J4928">
        <v>7412294345</v>
      </c>
      <c r="K4928" t="s">
        <v>381</v>
      </c>
      <c r="L4928" t="s">
        <v>381</v>
      </c>
      <c r="M4928" s="4" t="s">
        <v>9663</v>
      </c>
      <c r="N4928" s="1" t="d">
        <v>1974-12-29</v>
      </c>
      <c r="O4928" s="4" t="s">
        <v>381</v>
      </c>
      <c r="P4928">
        <f>IFERROR(VLOOKUP(A4928,'17. Skuldsanering vilja'!A:D,1,FALSE),0)</f>
        <v>0</v>
      </c>
      <c r="Q4928">
        <f t="shared" si="304"/>
        <v>0</v>
      </c>
      <c r="R4928" t="str">
        <f>IFERROR(VLOOKUP(M4928,'Skudsanering UC monitorering'!A:B,1,FALSE),"")</f>
        <v/>
      </c>
      <c r="S4928" t="str">
        <f>IFERROR(VLOOKUP(O4928,'Skudsanering UC monitorering'!A:B,1,FALSE),"")</f>
        <v/>
      </c>
      <c r="T4928" t="str">
        <f>IFERROR(VLOOKUP(M4928,'Skudsanering UC monitorering'!A:B,2,FALSE),"")</f>
        <v/>
      </c>
      <c r="U4928">
        <f t="shared" si="305"/>
        <v>0</v>
      </c>
      <c r="V4928">
        <f t="shared" si="306"/>
        <v>0</v>
      </c>
      <c r="W4928" s="3">
        <f t="shared" si="307"/>
        <v>0</v>
      </c>
    </row>
    <row r="4929" spans="1:23" hidden="1" x14ac:dyDescent="0.15">
      <c r="A4929" s="4" t="s">
        <v>16520</v>
      </c>
      <c r="B4929" s="1" t="d">
        <v>2023-12-31</v>
      </c>
      <c r="C4929">
        <v>107711.29</v>
      </c>
      <c r="D4929" s="1" t="d">
        <v>2022-12-12</v>
      </c>
      <c r="E4929" t="s">
        <v>378</v>
      </c>
      <c r="F4929" t="s">
        <v>379</v>
      </c>
      <c r="G4929" t="s">
        <v>4661</v>
      </c>
      <c r="H4929">
        <v>1</v>
      </c>
      <c r="I4929">
        <v>9711114356</v>
      </c>
      <c r="J4929">
        <v>9711114356</v>
      </c>
      <c r="K4929" t="s">
        <v>381</v>
      </c>
      <c r="L4929" t="s">
        <v>381</v>
      </c>
      <c r="M4929" s="4" t="s">
        <v>9664</v>
      </c>
      <c r="N4929" s="1" t="d">
        <v>1997-11-11</v>
      </c>
      <c r="O4929" s="4" t="s">
        <v>381</v>
      </c>
      <c r="P4929">
        <f>IFERROR(VLOOKUP(A4929,'17. Skuldsanering vilja'!A:D,1,FALSE),0)</f>
        <v>0</v>
      </c>
      <c r="Q4929">
        <f t="shared" si="304"/>
        <v>0</v>
      </c>
      <c r="R4929" t="str">
        <f>IFERROR(VLOOKUP(M4929,'Skudsanering UC monitorering'!A:B,1,FALSE),"")</f>
        <v/>
      </c>
      <c r="S4929" t="str">
        <f>IFERROR(VLOOKUP(O4929,'Skudsanering UC monitorering'!A:B,1,FALSE),"")</f>
        <v/>
      </c>
      <c r="T4929" t="str">
        <f>IFERROR(VLOOKUP(M4929,'Skudsanering UC monitorering'!A:B,2,FALSE),"")</f>
        <v/>
      </c>
      <c r="U4929">
        <f t="shared" si="305"/>
        <v>0</v>
      </c>
      <c r="V4929">
        <f t="shared" si="306"/>
        <v>0</v>
      </c>
      <c r="W4929" s="3">
        <f t="shared" si="307"/>
        <v>0</v>
      </c>
    </row>
    <row r="4930" spans="1:23" hidden="1" x14ac:dyDescent="0.15">
      <c r="A4930" s="4" t="s">
        <v>16521</v>
      </c>
      <c r="B4930" s="1" t="d">
        <v>2023-12-31</v>
      </c>
      <c r="C4930">
        <v>146831.85</v>
      </c>
      <c r="D4930" s="1" t="d">
        <v>2022-12-23</v>
      </c>
      <c r="E4930" t="s">
        <v>378</v>
      </c>
      <c r="F4930" t="s">
        <v>379</v>
      </c>
      <c r="G4930" t="s">
        <v>1241</v>
      </c>
      <c r="H4930">
        <v>2</v>
      </c>
      <c r="I4930">
        <v>7240765</v>
      </c>
      <c r="J4930">
        <v>7240765</v>
      </c>
      <c r="K4930" t="s">
        <v>381</v>
      </c>
      <c r="L4930" t="s">
        <v>381</v>
      </c>
      <c r="M4930" s="4" t="s">
        <v>9665</v>
      </c>
      <c r="N4930" s="1" t="d">
        <v>2000-07-24</v>
      </c>
      <c r="O4930" s="4" t="s">
        <v>9665</v>
      </c>
      <c r="P4930">
        <f>IFERROR(VLOOKUP(A4930,'17. Skuldsanering vilja'!A:D,1,FALSE),0)</f>
        <v>0</v>
      </c>
      <c r="Q4930">
        <f t="shared" si="304"/>
        <v>0</v>
      </c>
      <c r="R4930" t="str">
        <f>IFERROR(VLOOKUP(M4930,'Skudsanering UC monitorering'!A:B,1,FALSE),"")</f>
        <v/>
      </c>
      <c r="S4930" t="str">
        <f>IFERROR(VLOOKUP(O4930,'Skudsanering UC monitorering'!A:B,1,FALSE),"")</f>
        <v/>
      </c>
      <c r="T4930" t="str">
        <f>IFERROR(VLOOKUP(M4930,'Skudsanering UC monitorering'!A:B,2,FALSE),"")</f>
        <v/>
      </c>
      <c r="U4930">
        <f t="shared" si="305"/>
        <v>0</v>
      </c>
      <c r="V4930">
        <f t="shared" si="306"/>
        <v>0</v>
      </c>
      <c r="W4930" s="3">
        <f t="shared" si="307"/>
        <v>0</v>
      </c>
    </row>
    <row r="4931" spans="1:23" hidden="1" x14ac:dyDescent="0.15">
      <c r="A4931" s="4" t="s">
        <v>16522</v>
      </c>
      <c r="B4931" s="1" t="d">
        <v>2023-12-31</v>
      </c>
      <c r="C4931">
        <v>295828.8</v>
      </c>
      <c r="D4931" s="1" t="d">
        <v>2022-12-14</v>
      </c>
      <c r="E4931" t="s">
        <v>378</v>
      </c>
      <c r="F4931" t="s">
        <v>379</v>
      </c>
      <c r="G4931" t="s">
        <v>4349</v>
      </c>
      <c r="H4931">
        <v>2</v>
      </c>
      <c r="I4931">
        <v>9701016199</v>
      </c>
      <c r="J4931">
        <v>9701016199</v>
      </c>
      <c r="K4931" t="s">
        <v>381</v>
      </c>
      <c r="L4931" t="s">
        <v>381</v>
      </c>
      <c r="M4931" s="4" t="s">
        <v>9666</v>
      </c>
      <c r="N4931" s="1" t="d">
        <v>1997-01-01</v>
      </c>
      <c r="O4931" s="4" t="s">
        <v>9666</v>
      </c>
      <c r="P4931">
        <f>IFERROR(VLOOKUP(A4931,'17. Skuldsanering vilja'!A:D,1,FALSE),0)</f>
        <v>0</v>
      </c>
      <c r="Q4931">
        <f t="shared" ref="Q4931:Q4994" si="308">IF(P4931=0,0,1)</f>
        <v>0</v>
      </c>
      <c r="R4931" t="str">
        <f>IFERROR(VLOOKUP(M4931,'Skudsanering UC monitorering'!A:B,1,FALSE),"")</f>
        <v/>
      </c>
      <c r="S4931" t="str">
        <f>IFERROR(VLOOKUP(O4931,'Skudsanering UC monitorering'!A:B,1,FALSE),"")</f>
        <v/>
      </c>
      <c r="T4931" t="str">
        <f>IFERROR(VLOOKUP(M4931,'Skudsanering UC monitorering'!A:B,2,FALSE),"")</f>
        <v/>
      </c>
      <c r="U4931">
        <f t="shared" ref="U4931:U4994" si="309">IF(R4931&lt;&gt;"",1,0)</f>
        <v>0</v>
      </c>
      <c r="V4931">
        <f t="shared" ref="V4931:V4994" si="310">IF(S4931&lt;&gt;"",1,0)</f>
        <v>0</v>
      </c>
      <c r="W4931" s="3">
        <f t="shared" ref="W4931:W4994" si="311">IF(OR(Q4931=1,U4931=1,V4931=1),1,0)</f>
        <v>0</v>
      </c>
    </row>
    <row r="4932" spans="1:23" hidden="1" x14ac:dyDescent="0.15">
      <c r="A4932" s="4" t="s">
        <v>16523</v>
      </c>
      <c r="B4932" s="1" t="d">
        <v>2023-12-31</v>
      </c>
      <c r="C4932">
        <v>21625.98</v>
      </c>
      <c r="D4932" s="1" t="d">
        <v>2022-12-20</v>
      </c>
      <c r="E4932" t="s">
        <v>378</v>
      </c>
      <c r="F4932" t="s">
        <v>379</v>
      </c>
      <c r="G4932" t="s">
        <v>4669</v>
      </c>
      <c r="H4932">
        <v>2</v>
      </c>
      <c r="I4932">
        <v>6205282764</v>
      </c>
      <c r="J4932">
        <v>6205282764</v>
      </c>
      <c r="K4932" t="s">
        <v>381</v>
      </c>
      <c r="L4932" t="s">
        <v>381</v>
      </c>
      <c r="M4932" s="4" t="s">
        <v>9667</v>
      </c>
      <c r="N4932" s="1" t="d">
        <v>1962-05-28</v>
      </c>
      <c r="O4932" s="4" t="s">
        <v>9667</v>
      </c>
      <c r="P4932">
        <f>IFERROR(VLOOKUP(A4932,'17. Skuldsanering vilja'!A:D,1,FALSE),0)</f>
        <v>0</v>
      </c>
      <c r="Q4932">
        <f t="shared" si="308"/>
        <v>0</v>
      </c>
      <c r="R4932" t="str">
        <f>IFERROR(VLOOKUP(M4932,'Skudsanering UC monitorering'!A:B,1,FALSE),"")</f>
        <v/>
      </c>
      <c r="S4932" t="str">
        <f>IFERROR(VLOOKUP(O4932,'Skudsanering UC monitorering'!A:B,1,FALSE),"")</f>
        <v/>
      </c>
      <c r="T4932" t="str">
        <f>IFERROR(VLOOKUP(M4932,'Skudsanering UC monitorering'!A:B,2,FALSE),"")</f>
        <v/>
      </c>
      <c r="U4932">
        <f t="shared" si="309"/>
        <v>0</v>
      </c>
      <c r="V4932">
        <f t="shared" si="310"/>
        <v>0</v>
      </c>
      <c r="W4932" s="3">
        <f t="shared" si="311"/>
        <v>0</v>
      </c>
    </row>
    <row r="4933" spans="1:23" hidden="1" x14ac:dyDescent="0.15">
      <c r="A4933" s="4" t="s">
        <v>16524</v>
      </c>
      <c r="B4933" s="1" t="d">
        <v>2023-12-31</v>
      </c>
      <c r="C4933">
        <v>483953.53</v>
      </c>
      <c r="D4933" s="1" t="d">
        <v>2022-12-13</v>
      </c>
      <c r="E4933" t="s">
        <v>378</v>
      </c>
      <c r="F4933" t="s">
        <v>379</v>
      </c>
      <c r="G4933" t="s">
        <v>414</v>
      </c>
      <c r="H4933">
        <v>2</v>
      </c>
      <c r="I4933">
        <v>7205040350</v>
      </c>
      <c r="J4933">
        <v>7205040350</v>
      </c>
      <c r="K4933" t="s">
        <v>381</v>
      </c>
      <c r="L4933" t="s">
        <v>381</v>
      </c>
      <c r="M4933" s="4" t="s">
        <v>9668</v>
      </c>
      <c r="N4933" s="1" t="d">
        <v>1972-05-04</v>
      </c>
      <c r="O4933" s="4" t="s">
        <v>9668</v>
      </c>
      <c r="P4933">
        <f>IFERROR(VLOOKUP(A4933,'17. Skuldsanering vilja'!A:D,1,FALSE),0)</f>
        <v>0</v>
      </c>
      <c r="Q4933">
        <f t="shared" si="308"/>
        <v>0</v>
      </c>
      <c r="R4933" t="str">
        <f>IFERROR(VLOOKUP(M4933,'Skudsanering UC monitorering'!A:B,1,FALSE),"")</f>
        <v/>
      </c>
      <c r="S4933" t="str">
        <f>IFERROR(VLOOKUP(O4933,'Skudsanering UC monitorering'!A:B,1,FALSE),"")</f>
        <v/>
      </c>
      <c r="T4933" t="str">
        <f>IFERROR(VLOOKUP(M4933,'Skudsanering UC monitorering'!A:B,2,FALSE),"")</f>
        <v/>
      </c>
      <c r="U4933">
        <f t="shared" si="309"/>
        <v>0</v>
      </c>
      <c r="V4933">
        <f t="shared" si="310"/>
        <v>0</v>
      </c>
      <c r="W4933" s="3">
        <f t="shared" si="311"/>
        <v>0</v>
      </c>
    </row>
    <row r="4934" spans="1:23" hidden="1" x14ac:dyDescent="0.15">
      <c r="A4934" s="4" t="s">
        <v>16525</v>
      </c>
      <c r="B4934" s="1" t="d">
        <v>2023-12-31</v>
      </c>
      <c r="C4934">
        <v>60598.68</v>
      </c>
      <c r="D4934" s="1" t="d">
        <v>2022-12-15</v>
      </c>
      <c r="E4934" t="s">
        <v>378</v>
      </c>
      <c r="F4934" t="s">
        <v>379</v>
      </c>
      <c r="G4934" t="s">
        <v>1785</v>
      </c>
      <c r="H4934">
        <v>1</v>
      </c>
      <c r="I4934">
        <v>8211135523</v>
      </c>
      <c r="J4934">
        <v>8211135523</v>
      </c>
      <c r="K4934" t="s">
        <v>381</v>
      </c>
      <c r="L4934" t="s">
        <v>381</v>
      </c>
      <c r="M4934" s="4" t="s">
        <v>9669</v>
      </c>
      <c r="N4934" s="1" t="d">
        <v>1982-11-13</v>
      </c>
      <c r="O4934" s="4" t="s">
        <v>381</v>
      </c>
      <c r="P4934">
        <f>IFERROR(VLOOKUP(A4934,'17. Skuldsanering vilja'!A:D,1,FALSE),0)</f>
        <v>0</v>
      </c>
      <c r="Q4934">
        <f t="shared" si="308"/>
        <v>0</v>
      </c>
      <c r="R4934" t="str">
        <f>IFERROR(VLOOKUP(M4934,'Skudsanering UC monitorering'!A:B,1,FALSE),"")</f>
        <v/>
      </c>
      <c r="S4934" t="str">
        <f>IFERROR(VLOOKUP(O4934,'Skudsanering UC monitorering'!A:B,1,FALSE),"")</f>
        <v/>
      </c>
      <c r="T4934" t="str">
        <f>IFERROR(VLOOKUP(M4934,'Skudsanering UC monitorering'!A:B,2,FALSE),"")</f>
        <v/>
      </c>
      <c r="U4934">
        <f t="shared" si="309"/>
        <v>0</v>
      </c>
      <c r="V4934">
        <f t="shared" si="310"/>
        <v>0</v>
      </c>
      <c r="W4934" s="3">
        <f t="shared" si="311"/>
        <v>0</v>
      </c>
    </row>
    <row r="4935" spans="1:23" hidden="1" x14ac:dyDescent="0.15">
      <c r="A4935" s="4" t="s">
        <v>16526</v>
      </c>
      <c r="B4935" s="1" t="d">
        <v>2023-12-31</v>
      </c>
      <c r="C4935">
        <v>264107.90999999997</v>
      </c>
      <c r="D4935" s="1" t="d">
        <v>2022-12-13</v>
      </c>
      <c r="E4935" t="s">
        <v>378</v>
      </c>
      <c r="F4935" t="s">
        <v>379</v>
      </c>
      <c r="G4935" t="s">
        <v>4634</v>
      </c>
      <c r="H4935">
        <v>2</v>
      </c>
      <c r="I4935">
        <v>9502208045</v>
      </c>
      <c r="J4935">
        <v>9502208045</v>
      </c>
      <c r="K4935" t="s">
        <v>381</v>
      </c>
      <c r="L4935" t="s">
        <v>381</v>
      </c>
      <c r="M4935" s="4" t="s">
        <v>9670</v>
      </c>
      <c r="N4935" s="1" t="d">
        <v>1995-02-20</v>
      </c>
      <c r="O4935" s="4" t="s">
        <v>9670</v>
      </c>
      <c r="P4935">
        <f>IFERROR(VLOOKUP(A4935,'17. Skuldsanering vilja'!A:D,1,FALSE),0)</f>
        <v>0</v>
      </c>
      <c r="Q4935">
        <f t="shared" si="308"/>
        <v>0</v>
      </c>
      <c r="R4935" t="str">
        <f>IFERROR(VLOOKUP(M4935,'Skudsanering UC monitorering'!A:B,1,FALSE),"")</f>
        <v/>
      </c>
      <c r="S4935" t="str">
        <f>IFERROR(VLOOKUP(O4935,'Skudsanering UC monitorering'!A:B,1,FALSE),"")</f>
        <v/>
      </c>
      <c r="T4935" t="str">
        <f>IFERROR(VLOOKUP(M4935,'Skudsanering UC monitorering'!A:B,2,FALSE),"")</f>
        <v/>
      </c>
      <c r="U4935">
        <f t="shared" si="309"/>
        <v>0</v>
      </c>
      <c r="V4935">
        <f t="shared" si="310"/>
        <v>0</v>
      </c>
      <c r="W4935" s="3">
        <f t="shared" si="311"/>
        <v>0</v>
      </c>
    </row>
    <row r="4936" spans="1:23" hidden="1" x14ac:dyDescent="0.15">
      <c r="A4936" s="4" t="s">
        <v>16527</v>
      </c>
      <c r="B4936" s="1" t="d">
        <v>2023-12-31</v>
      </c>
      <c r="C4936">
        <v>274911.65999999997</v>
      </c>
      <c r="D4936" s="1" t="d">
        <v>2022-12-13</v>
      </c>
      <c r="E4936" t="s">
        <v>378</v>
      </c>
      <c r="F4936" t="s">
        <v>401</v>
      </c>
      <c r="G4936" t="s">
        <v>4670</v>
      </c>
      <c r="H4936">
        <v>1</v>
      </c>
      <c r="I4936">
        <v>8605123655</v>
      </c>
      <c r="J4936">
        <v>8605123655</v>
      </c>
      <c r="K4936" t="s">
        <v>381</v>
      </c>
      <c r="L4936" t="s">
        <v>381</v>
      </c>
      <c r="M4936" s="4" t="s">
        <v>9671</v>
      </c>
      <c r="N4936" s="1" t="d">
        <v>1986-05-12</v>
      </c>
      <c r="O4936" s="4" t="s">
        <v>381</v>
      </c>
      <c r="P4936">
        <f>IFERROR(VLOOKUP(A4936,'17. Skuldsanering vilja'!A:D,1,FALSE),0)</f>
        <v>0</v>
      </c>
      <c r="Q4936">
        <f t="shared" si="308"/>
        <v>0</v>
      </c>
      <c r="R4936" t="str">
        <f>IFERROR(VLOOKUP(M4936,'Skudsanering UC monitorering'!A:B,1,FALSE),"")</f>
        <v/>
      </c>
      <c r="S4936" t="str">
        <f>IFERROR(VLOOKUP(O4936,'Skudsanering UC monitorering'!A:B,1,FALSE),"")</f>
        <v/>
      </c>
      <c r="T4936" t="str">
        <f>IFERROR(VLOOKUP(M4936,'Skudsanering UC monitorering'!A:B,2,FALSE),"")</f>
        <v/>
      </c>
      <c r="U4936">
        <f t="shared" si="309"/>
        <v>0</v>
      </c>
      <c r="V4936">
        <f t="shared" si="310"/>
        <v>0</v>
      </c>
      <c r="W4936" s="3">
        <f t="shared" si="311"/>
        <v>0</v>
      </c>
    </row>
    <row r="4937" spans="1:23" hidden="1" x14ac:dyDescent="0.15">
      <c r="A4937" s="4" t="s">
        <v>16528</v>
      </c>
      <c r="B4937" s="1" t="d">
        <v>2023-12-31</v>
      </c>
      <c r="C4937">
        <v>283975.45</v>
      </c>
      <c r="D4937" s="1" t="d">
        <v>2022-12-15</v>
      </c>
      <c r="E4937" t="s">
        <v>378</v>
      </c>
      <c r="F4937" t="s">
        <v>379</v>
      </c>
      <c r="G4937" t="s">
        <v>4637</v>
      </c>
      <c r="H4937">
        <v>1</v>
      </c>
      <c r="I4937">
        <v>10087476</v>
      </c>
      <c r="J4937">
        <v>10087476</v>
      </c>
      <c r="K4937" t="s">
        <v>381</v>
      </c>
      <c r="L4937" t="s">
        <v>381</v>
      </c>
      <c r="M4937" s="4" t="s">
        <v>9672</v>
      </c>
      <c r="N4937" s="1" t="d">
        <v>2000-10-08</v>
      </c>
      <c r="O4937" s="4" t="s">
        <v>381</v>
      </c>
      <c r="P4937">
        <f>IFERROR(VLOOKUP(A4937,'17. Skuldsanering vilja'!A:D,1,FALSE),0)</f>
        <v>0</v>
      </c>
      <c r="Q4937">
        <f t="shared" si="308"/>
        <v>0</v>
      </c>
      <c r="R4937" t="str">
        <f>IFERROR(VLOOKUP(M4937,'Skudsanering UC monitorering'!A:B,1,FALSE),"")</f>
        <v/>
      </c>
      <c r="S4937" t="str">
        <f>IFERROR(VLOOKUP(O4937,'Skudsanering UC monitorering'!A:B,1,FALSE),"")</f>
        <v/>
      </c>
      <c r="T4937" t="str">
        <f>IFERROR(VLOOKUP(M4937,'Skudsanering UC monitorering'!A:B,2,FALSE),"")</f>
        <v/>
      </c>
      <c r="U4937">
        <f t="shared" si="309"/>
        <v>0</v>
      </c>
      <c r="V4937">
        <f t="shared" si="310"/>
        <v>0</v>
      </c>
      <c r="W4937" s="3">
        <f t="shared" si="311"/>
        <v>0</v>
      </c>
    </row>
    <row r="4938" spans="1:23" hidden="1" x14ac:dyDescent="0.15">
      <c r="A4938" s="4" t="s">
        <v>16529</v>
      </c>
      <c r="B4938" s="1" t="d">
        <v>2023-12-31</v>
      </c>
      <c r="C4938">
        <v>87705.91</v>
      </c>
      <c r="D4938" s="1" t="d">
        <v>2022-12-12</v>
      </c>
      <c r="E4938" t="s">
        <v>378</v>
      </c>
      <c r="F4938" t="s">
        <v>379</v>
      </c>
      <c r="G4938" t="s">
        <v>4062</v>
      </c>
      <c r="H4938">
        <v>1</v>
      </c>
      <c r="I4938">
        <v>9209182733</v>
      </c>
      <c r="J4938">
        <v>9209182733</v>
      </c>
      <c r="K4938" t="s">
        <v>381</v>
      </c>
      <c r="L4938" t="s">
        <v>381</v>
      </c>
      <c r="M4938" s="4" t="s">
        <v>9673</v>
      </c>
      <c r="N4938" s="1" t="d">
        <v>1992-09-18</v>
      </c>
      <c r="O4938" s="4" t="s">
        <v>381</v>
      </c>
      <c r="P4938">
        <f>IFERROR(VLOOKUP(A4938,'17. Skuldsanering vilja'!A:D,1,FALSE),0)</f>
        <v>0</v>
      </c>
      <c r="Q4938">
        <f t="shared" si="308"/>
        <v>0</v>
      </c>
      <c r="R4938" t="str">
        <f>IFERROR(VLOOKUP(M4938,'Skudsanering UC monitorering'!A:B,1,FALSE),"")</f>
        <v/>
      </c>
      <c r="S4938" t="str">
        <f>IFERROR(VLOOKUP(O4938,'Skudsanering UC monitorering'!A:B,1,FALSE),"")</f>
        <v/>
      </c>
      <c r="T4938" t="str">
        <f>IFERROR(VLOOKUP(M4938,'Skudsanering UC monitorering'!A:B,2,FALSE),"")</f>
        <v/>
      </c>
      <c r="U4938">
        <f t="shared" si="309"/>
        <v>0</v>
      </c>
      <c r="V4938">
        <f t="shared" si="310"/>
        <v>0</v>
      </c>
      <c r="W4938" s="3">
        <f t="shared" si="311"/>
        <v>0</v>
      </c>
    </row>
    <row r="4939" spans="1:23" hidden="1" x14ac:dyDescent="0.15">
      <c r="A4939" s="4" t="s">
        <v>16530</v>
      </c>
      <c r="B4939" s="1" t="d">
        <v>2023-12-31</v>
      </c>
      <c r="C4939">
        <v>286267.75</v>
      </c>
      <c r="D4939" s="1" t="d">
        <v>2022-12-15</v>
      </c>
      <c r="E4939" t="s">
        <v>378</v>
      </c>
      <c r="F4939" t="s">
        <v>379</v>
      </c>
      <c r="G4939" t="s">
        <v>2225</v>
      </c>
      <c r="H4939">
        <v>1</v>
      </c>
      <c r="I4939">
        <v>9008195837</v>
      </c>
      <c r="J4939">
        <v>9008195837</v>
      </c>
      <c r="K4939" t="s">
        <v>381</v>
      </c>
      <c r="L4939" t="s">
        <v>381</v>
      </c>
      <c r="M4939" s="4" t="s">
        <v>9674</v>
      </c>
      <c r="N4939" s="1" t="d">
        <v>1990-08-19</v>
      </c>
      <c r="O4939" s="4" t="s">
        <v>381</v>
      </c>
      <c r="P4939">
        <f>IFERROR(VLOOKUP(A4939,'17. Skuldsanering vilja'!A:D,1,FALSE),0)</f>
        <v>0</v>
      </c>
      <c r="Q4939">
        <f t="shared" si="308"/>
        <v>0</v>
      </c>
      <c r="R4939" t="str">
        <f>IFERROR(VLOOKUP(M4939,'Skudsanering UC monitorering'!A:B,1,FALSE),"")</f>
        <v/>
      </c>
      <c r="S4939" t="str">
        <f>IFERROR(VLOOKUP(O4939,'Skudsanering UC monitorering'!A:B,1,FALSE),"")</f>
        <v/>
      </c>
      <c r="T4939" t="str">
        <f>IFERROR(VLOOKUP(M4939,'Skudsanering UC monitorering'!A:B,2,FALSE),"")</f>
        <v/>
      </c>
      <c r="U4939">
        <f t="shared" si="309"/>
        <v>0</v>
      </c>
      <c r="V4939">
        <f t="shared" si="310"/>
        <v>0</v>
      </c>
      <c r="W4939" s="3">
        <f t="shared" si="311"/>
        <v>0</v>
      </c>
    </row>
    <row r="4940" spans="1:23" hidden="1" x14ac:dyDescent="0.15">
      <c r="A4940" s="4" t="s">
        <v>16531</v>
      </c>
      <c r="B4940" s="1" t="d">
        <v>2023-12-31</v>
      </c>
      <c r="C4940">
        <v>250930.86</v>
      </c>
      <c r="D4940" s="1" t="d">
        <v>2022-12-12</v>
      </c>
      <c r="E4940" t="s">
        <v>378</v>
      </c>
      <c r="F4940" t="s">
        <v>379</v>
      </c>
      <c r="G4940" t="s">
        <v>4664</v>
      </c>
      <c r="H4940">
        <v>2</v>
      </c>
      <c r="I4940">
        <v>9602089428</v>
      </c>
      <c r="J4940">
        <v>9602089428</v>
      </c>
      <c r="K4940" t="s">
        <v>381</v>
      </c>
      <c r="L4940" t="s">
        <v>381</v>
      </c>
      <c r="M4940" s="4" t="s">
        <v>9675</v>
      </c>
      <c r="N4940" s="1" t="d">
        <v>1996-02-08</v>
      </c>
      <c r="O4940" s="4" t="s">
        <v>9675</v>
      </c>
      <c r="P4940">
        <f>IFERROR(VLOOKUP(A4940,'17. Skuldsanering vilja'!A:D,1,FALSE),0)</f>
        <v>0</v>
      </c>
      <c r="Q4940">
        <f t="shared" si="308"/>
        <v>0</v>
      </c>
      <c r="R4940" t="str">
        <f>IFERROR(VLOOKUP(M4940,'Skudsanering UC monitorering'!A:B,1,FALSE),"")</f>
        <v/>
      </c>
      <c r="S4940" t="str">
        <f>IFERROR(VLOOKUP(O4940,'Skudsanering UC monitorering'!A:B,1,FALSE),"")</f>
        <v/>
      </c>
      <c r="T4940" t="str">
        <f>IFERROR(VLOOKUP(M4940,'Skudsanering UC monitorering'!A:B,2,FALSE),"")</f>
        <v/>
      </c>
      <c r="U4940">
        <f t="shared" si="309"/>
        <v>0</v>
      </c>
      <c r="V4940">
        <f t="shared" si="310"/>
        <v>0</v>
      </c>
      <c r="W4940" s="3">
        <f t="shared" si="311"/>
        <v>0</v>
      </c>
    </row>
    <row r="4941" spans="1:23" hidden="1" x14ac:dyDescent="0.15">
      <c r="A4941" s="4" t="s">
        <v>16532</v>
      </c>
      <c r="B4941" s="1" t="d">
        <v>2023-12-31</v>
      </c>
      <c r="C4941">
        <v>159773.54</v>
      </c>
      <c r="D4941" s="1" t="d">
        <v>2022-12-13</v>
      </c>
      <c r="E4941" t="s">
        <v>378</v>
      </c>
      <c r="F4941" t="s">
        <v>379</v>
      </c>
      <c r="G4941" t="s">
        <v>4671</v>
      </c>
      <c r="H4941">
        <v>1</v>
      </c>
      <c r="I4941">
        <v>3177219</v>
      </c>
      <c r="J4941">
        <v>3177219</v>
      </c>
      <c r="K4941" t="s">
        <v>381</v>
      </c>
      <c r="L4941" t="s">
        <v>381</v>
      </c>
      <c r="M4941" s="4" t="s">
        <v>9676</v>
      </c>
      <c r="N4941" s="1" t="d">
        <v>2000-03-17</v>
      </c>
      <c r="O4941" s="4" t="s">
        <v>381</v>
      </c>
      <c r="P4941">
        <f>IFERROR(VLOOKUP(A4941,'17. Skuldsanering vilja'!A:D,1,FALSE),0)</f>
        <v>0</v>
      </c>
      <c r="Q4941">
        <f t="shared" si="308"/>
        <v>0</v>
      </c>
      <c r="R4941" t="str">
        <f>IFERROR(VLOOKUP(M4941,'Skudsanering UC monitorering'!A:B,1,FALSE),"")</f>
        <v/>
      </c>
      <c r="S4941" t="str">
        <f>IFERROR(VLOOKUP(O4941,'Skudsanering UC monitorering'!A:B,1,FALSE),"")</f>
        <v/>
      </c>
      <c r="T4941" t="str">
        <f>IFERROR(VLOOKUP(M4941,'Skudsanering UC monitorering'!A:B,2,FALSE),"")</f>
        <v/>
      </c>
      <c r="U4941">
        <f t="shared" si="309"/>
        <v>0</v>
      </c>
      <c r="V4941">
        <f t="shared" si="310"/>
        <v>0</v>
      </c>
      <c r="W4941" s="3">
        <f t="shared" si="311"/>
        <v>0</v>
      </c>
    </row>
    <row r="4942" spans="1:23" hidden="1" x14ac:dyDescent="0.15">
      <c r="A4942" s="4" t="s">
        <v>16533</v>
      </c>
      <c r="B4942" s="1" t="d">
        <v>2023-12-31</v>
      </c>
      <c r="C4942">
        <v>111083.32</v>
      </c>
      <c r="D4942" s="1" t="d">
        <v>2022-12-14</v>
      </c>
      <c r="E4942" t="s">
        <v>378</v>
      </c>
      <c r="F4942" t="s">
        <v>379</v>
      </c>
      <c r="G4942" t="s">
        <v>4663</v>
      </c>
      <c r="H4942">
        <v>1</v>
      </c>
      <c r="I4942">
        <v>7508310658</v>
      </c>
      <c r="J4942">
        <v>7508310658</v>
      </c>
      <c r="K4942" t="s">
        <v>381</v>
      </c>
      <c r="L4942" t="s">
        <v>381</v>
      </c>
      <c r="M4942" s="4" t="s">
        <v>9677</v>
      </c>
      <c r="N4942" s="1" t="d">
        <v>1975-08-31</v>
      </c>
      <c r="O4942" s="4" t="s">
        <v>381</v>
      </c>
      <c r="P4942">
        <f>IFERROR(VLOOKUP(A4942,'17. Skuldsanering vilja'!A:D,1,FALSE),0)</f>
        <v>0</v>
      </c>
      <c r="Q4942">
        <f t="shared" si="308"/>
        <v>0</v>
      </c>
      <c r="R4942" t="str">
        <f>IFERROR(VLOOKUP(M4942,'Skudsanering UC monitorering'!A:B,1,FALSE),"")</f>
        <v/>
      </c>
      <c r="S4942" t="str">
        <f>IFERROR(VLOOKUP(O4942,'Skudsanering UC monitorering'!A:B,1,FALSE),"")</f>
        <v/>
      </c>
      <c r="T4942" t="str">
        <f>IFERROR(VLOOKUP(M4942,'Skudsanering UC monitorering'!A:B,2,FALSE),"")</f>
        <v/>
      </c>
      <c r="U4942">
        <f t="shared" si="309"/>
        <v>0</v>
      </c>
      <c r="V4942">
        <f t="shared" si="310"/>
        <v>0</v>
      </c>
      <c r="W4942" s="3">
        <f t="shared" si="311"/>
        <v>0</v>
      </c>
    </row>
    <row r="4943" spans="1:23" hidden="1" x14ac:dyDescent="0.15">
      <c r="A4943" s="4" t="s">
        <v>16534</v>
      </c>
      <c r="B4943" s="1" t="d">
        <v>2023-12-31</v>
      </c>
      <c r="C4943">
        <v>217390.05</v>
      </c>
      <c r="D4943" s="1" t="d">
        <v>2022-12-13</v>
      </c>
      <c r="E4943" t="s">
        <v>378</v>
      </c>
      <c r="F4943" t="s">
        <v>379</v>
      </c>
      <c r="G4943" t="s">
        <v>4601</v>
      </c>
      <c r="H4943">
        <v>1</v>
      </c>
      <c r="I4943">
        <v>6505113636</v>
      </c>
      <c r="J4943">
        <v>6505113636</v>
      </c>
      <c r="K4943" t="s">
        <v>381</v>
      </c>
      <c r="L4943" t="s">
        <v>381</v>
      </c>
      <c r="M4943" s="4" t="s">
        <v>9678</v>
      </c>
      <c r="N4943" s="1" t="d">
        <v>1965-05-11</v>
      </c>
      <c r="O4943" s="4" t="s">
        <v>381</v>
      </c>
      <c r="P4943">
        <f>IFERROR(VLOOKUP(A4943,'17. Skuldsanering vilja'!A:D,1,FALSE),0)</f>
        <v>0</v>
      </c>
      <c r="Q4943">
        <f t="shared" si="308"/>
        <v>0</v>
      </c>
      <c r="R4943" t="str">
        <f>IFERROR(VLOOKUP(M4943,'Skudsanering UC monitorering'!A:B,1,FALSE),"")</f>
        <v/>
      </c>
      <c r="S4943" t="str">
        <f>IFERROR(VLOOKUP(O4943,'Skudsanering UC monitorering'!A:B,1,FALSE),"")</f>
        <v/>
      </c>
      <c r="T4943" t="str">
        <f>IFERROR(VLOOKUP(M4943,'Skudsanering UC monitorering'!A:B,2,FALSE),"")</f>
        <v/>
      </c>
      <c r="U4943">
        <f t="shared" si="309"/>
        <v>0</v>
      </c>
      <c r="V4943">
        <f t="shared" si="310"/>
        <v>0</v>
      </c>
      <c r="W4943" s="3">
        <f t="shared" si="311"/>
        <v>0</v>
      </c>
    </row>
    <row r="4944" spans="1:23" hidden="1" x14ac:dyDescent="0.15">
      <c r="A4944" s="4" t="s">
        <v>16535</v>
      </c>
      <c r="B4944" s="1" t="d">
        <v>2023-12-31</v>
      </c>
      <c r="C4944">
        <v>179228.69</v>
      </c>
      <c r="D4944" s="1" t="d">
        <v>2022-12-15</v>
      </c>
      <c r="E4944" t="s">
        <v>378</v>
      </c>
      <c r="F4944" t="s">
        <v>379</v>
      </c>
      <c r="G4944" t="s">
        <v>2912</v>
      </c>
      <c r="H4944">
        <v>1</v>
      </c>
      <c r="I4944">
        <v>8805063032</v>
      </c>
      <c r="J4944">
        <v>8805063032</v>
      </c>
      <c r="K4944" t="s">
        <v>381</v>
      </c>
      <c r="L4944" t="s">
        <v>381</v>
      </c>
      <c r="M4944" s="4" t="s">
        <v>9679</v>
      </c>
      <c r="N4944" s="1" t="d">
        <v>1988-05-06</v>
      </c>
      <c r="O4944" s="4" t="s">
        <v>381</v>
      </c>
      <c r="P4944">
        <f>IFERROR(VLOOKUP(A4944,'17. Skuldsanering vilja'!A:D,1,FALSE),0)</f>
        <v>0</v>
      </c>
      <c r="Q4944">
        <f t="shared" si="308"/>
        <v>0</v>
      </c>
      <c r="R4944" t="str">
        <f>IFERROR(VLOOKUP(M4944,'Skudsanering UC monitorering'!A:B,1,FALSE),"")</f>
        <v/>
      </c>
      <c r="S4944" t="str">
        <f>IFERROR(VLOOKUP(O4944,'Skudsanering UC monitorering'!A:B,1,FALSE),"")</f>
        <v/>
      </c>
      <c r="T4944" t="str">
        <f>IFERROR(VLOOKUP(M4944,'Skudsanering UC monitorering'!A:B,2,FALSE),"")</f>
        <v/>
      </c>
      <c r="U4944">
        <f t="shared" si="309"/>
        <v>0</v>
      </c>
      <c r="V4944">
        <f t="shared" si="310"/>
        <v>0</v>
      </c>
      <c r="W4944" s="3">
        <f t="shared" si="311"/>
        <v>0</v>
      </c>
    </row>
    <row r="4945" spans="1:23" hidden="1" x14ac:dyDescent="0.15">
      <c r="A4945" s="4" t="s">
        <v>16536</v>
      </c>
      <c r="B4945" s="1" t="d">
        <v>2023-12-31</v>
      </c>
      <c r="C4945">
        <v>38098.239999999998</v>
      </c>
      <c r="D4945" s="1" t="d">
        <v>2022-12-13</v>
      </c>
      <c r="E4945" t="s">
        <v>378</v>
      </c>
      <c r="F4945" t="s">
        <v>420</v>
      </c>
      <c r="G4945" t="s">
        <v>4637</v>
      </c>
      <c r="H4945">
        <v>1</v>
      </c>
      <c r="I4945">
        <v>7406123906</v>
      </c>
      <c r="J4945">
        <v>7406123906</v>
      </c>
      <c r="K4945" t="s">
        <v>381</v>
      </c>
      <c r="L4945" t="s">
        <v>381</v>
      </c>
      <c r="M4945" s="4" t="s">
        <v>9680</v>
      </c>
      <c r="N4945" s="1" t="d">
        <v>1974-06-12</v>
      </c>
      <c r="O4945" s="4" t="s">
        <v>381</v>
      </c>
      <c r="P4945">
        <f>IFERROR(VLOOKUP(A4945,'17. Skuldsanering vilja'!A:D,1,FALSE),0)</f>
        <v>0</v>
      </c>
      <c r="Q4945">
        <f t="shared" si="308"/>
        <v>0</v>
      </c>
      <c r="R4945" t="str">
        <f>IFERROR(VLOOKUP(M4945,'Skudsanering UC monitorering'!A:B,1,FALSE),"")</f>
        <v/>
      </c>
      <c r="S4945" t="str">
        <f>IFERROR(VLOOKUP(O4945,'Skudsanering UC monitorering'!A:B,1,FALSE),"")</f>
        <v/>
      </c>
      <c r="T4945" t="str">
        <f>IFERROR(VLOOKUP(M4945,'Skudsanering UC monitorering'!A:B,2,FALSE),"")</f>
        <v/>
      </c>
      <c r="U4945">
        <f t="shared" si="309"/>
        <v>0</v>
      </c>
      <c r="V4945">
        <f t="shared" si="310"/>
        <v>0</v>
      </c>
      <c r="W4945" s="3">
        <f t="shared" si="311"/>
        <v>0</v>
      </c>
    </row>
    <row r="4946" spans="1:23" hidden="1" x14ac:dyDescent="0.15">
      <c r="A4946" s="4" t="s">
        <v>16537</v>
      </c>
      <c r="B4946" s="1" t="d">
        <v>2023-12-31</v>
      </c>
      <c r="C4946">
        <v>243794.23</v>
      </c>
      <c r="D4946" s="1" t="d">
        <v>2022-12-12</v>
      </c>
      <c r="E4946" t="s">
        <v>378</v>
      </c>
      <c r="F4946" t="s">
        <v>379</v>
      </c>
      <c r="G4946" t="s">
        <v>4672</v>
      </c>
      <c r="H4946">
        <v>1</v>
      </c>
      <c r="I4946">
        <v>9001255158</v>
      </c>
      <c r="J4946">
        <v>9001255158</v>
      </c>
      <c r="K4946" t="s">
        <v>381</v>
      </c>
      <c r="L4946" t="s">
        <v>381</v>
      </c>
      <c r="M4946" s="4" t="s">
        <v>9681</v>
      </c>
      <c r="N4946" s="1" t="d">
        <v>1990-01-25</v>
      </c>
      <c r="O4946" s="4" t="s">
        <v>381</v>
      </c>
      <c r="P4946">
        <f>IFERROR(VLOOKUP(A4946,'17. Skuldsanering vilja'!A:D,1,FALSE),0)</f>
        <v>0</v>
      </c>
      <c r="Q4946">
        <f t="shared" si="308"/>
        <v>0</v>
      </c>
      <c r="R4946" t="str">
        <f>IFERROR(VLOOKUP(M4946,'Skudsanering UC monitorering'!A:B,1,FALSE),"")</f>
        <v/>
      </c>
      <c r="S4946" t="str">
        <f>IFERROR(VLOOKUP(O4946,'Skudsanering UC monitorering'!A:B,1,FALSE),"")</f>
        <v/>
      </c>
      <c r="T4946" t="str">
        <f>IFERROR(VLOOKUP(M4946,'Skudsanering UC monitorering'!A:B,2,FALSE),"")</f>
        <v/>
      </c>
      <c r="U4946">
        <f t="shared" si="309"/>
        <v>0</v>
      </c>
      <c r="V4946">
        <f t="shared" si="310"/>
        <v>0</v>
      </c>
      <c r="W4946" s="3">
        <f t="shared" si="311"/>
        <v>0</v>
      </c>
    </row>
    <row r="4947" spans="1:23" hidden="1" x14ac:dyDescent="0.15">
      <c r="A4947" s="4" t="s">
        <v>16538</v>
      </c>
      <c r="B4947" s="1" t="d">
        <v>2023-12-31</v>
      </c>
      <c r="C4947">
        <v>238413.73</v>
      </c>
      <c r="D4947" s="1" t="d">
        <v>2022-12-14</v>
      </c>
      <c r="E4947" t="s">
        <v>378</v>
      </c>
      <c r="F4947" t="s">
        <v>379</v>
      </c>
      <c r="G4947" t="s">
        <v>2203</v>
      </c>
      <c r="H4947">
        <v>1</v>
      </c>
      <c r="I4947">
        <v>7910033500</v>
      </c>
      <c r="J4947">
        <v>7910033500</v>
      </c>
      <c r="K4947" t="s">
        <v>381</v>
      </c>
      <c r="L4947" t="s">
        <v>381</v>
      </c>
      <c r="M4947" s="4" t="s">
        <v>9682</v>
      </c>
      <c r="N4947" s="1" t="d">
        <v>1979-10-03</v>
      </c>
      <c r="O4947" s="4" t="s">
        <v>381</v>
      </c>
      <c r="P4947">
        <f>IFERROR(VLOOKUP(A4947,'17. Skuldsanering vilja'!A:D,1,FALSE),0)</f>
        <v>0</v>
      </c>
      <c r="Q4947">
        <f t="shared" si="308"/>
        <v>0</v>
      </c>
      <c r="R4947" t="str">
        <f>IFERROR(VLOOKUP(M4947,'Skudsanering UC monitorering'!A:B,1,FALSE),"")</f>
        <v/>
      </c>
      <c r="S4947" t="str">
        <f>IFERROR(VLOOKUP(O4947,'Skudsanering UC monitorering'!A:B,1,FALSE),"")</f>
        <v/>
      </c>
      <c r="T4947" t="str">
        <f>IFERROR(VLOOKUP(M4947,'Skudsanering UC monitorering'!A:B,2,FALSE),"")</f>
        <v/>
      </c>
      <c r="U4947">
        <f t="shared" si="309"/>
        <v>0</v>
      </c>
      <c r="V4947">
        <f t="shared" si="310"/>
        <v>0</v>
      </c>
      <c r="W4947" s="3">
        <f t="shared" si="311"/>
        <v>0</v>
      </c>
    </row>
    <row r="4948" spans="1:23" hidden="1" x14ac:dyDescent="0.15">
      <c r="A4948" s="4" t="s">
        <v>16539</v>
      </c>
      <c r="B4948" s="1" t="d">
        <v>2023-12-31</v>
      </c>
      <c r="C4948">
        <v>83638.64</v>
      </c>
      <c r="D4948" s="1" t="d">
        <v>2022-12-13</v>
      </c>
      <c r="E4948" t="s">
        <v>378</v>
      </c>
      <c r="F4948" t="s">
        <v>379</v>
      </c>
      <c r="G4948" t="s">
        <v>2912</v>
      </c>
      <c r="H4948">
        <v>1</v>
      </c>
      <c r="I4948">
        <v>8311297553</v>
      </c>
      <c r="J4948">
        <v>8311297553</v>
      </c>
      <c r="K4948" t="s">
        <v>381</v>
      </c>
      <c r="L4948" t="s">
        <v>381</v>
      </c>
      <c r="M4948" s="4" t="s">
        <v>9683</v>
      </c>
      <c r="N4948" s="1" t="d">
        <v>1983-11-29</v>
      </c>
      <c r="O4948" s="4" t="s">
        <v>381</v>
      </c>
      <c r="P4948">
        <f>IFERROR(VLOOKUP(A4948,'17. Skuldsanering vilja'!A:D,1,FALSE),0)</f>
        <v>0</v>
      </c>
      <c r="Q4948">
        <f t="shared" si="308"/>
        <v>0</v>
      </c>
      <c r="R4948" t="str">
        <f>IFERROR(VLOOKUP(M4948,'Skudsanering UC monitorering'!A:B,1,FALSE),"")</f>
        <v/>
      </c>
      <c r="S4948" t="str">
        <f>IFERROR(VLOOKUP(O4948,'Skudsanering UC monitorering'!A:B,1,FALSE),"")</f>
        <v/>
      </c>
      <c r="T4948" t="str">
        <f>IFERROR(VLOOKUP(M4948,'Skudsanering UC monitorering'!A:B,2,FALSE),"")</f>
        <v/>
      </c>
      <c r="U4948">
        <f t="shared" si="309"/>
        <v>0</v>
      </c>
      <c r="V4948">
        <f t="shared" si="310"/>
        <v>0</v>
      </c>
      <c r="W4948" s="3">
        <f t="shared" si="311"/>
        <v>0</v>
      </c>
    </row>
    <row r="4949" spans="1:23" hidden="1" x14ac:dyDescent="0.15">
      <c r="A4949" s="4" t="s">
        <v>16540</v>
      </c>
      <c r="B4949" s="1" t="d">
        <v>2023-12-31</v>
      </c>
      <c r="C4949">
        <v>159516.23000000001</v>
      </c>
      <c r="D4949" s="1" t="d">
        <v>2022-12-12</v>
      </c>
      <c r="E4949" t="s">
        <v>378</v>
      </c>
      <c r="F4949" t="s">
        <v>379</v>
      </c>
      <c r="G4949" t="s">
        <v>2912</v>
      </c>
      <c r="H4949">
        <v>1</v>
      </c>
      <c r="I4949">
        <v>7505143409</v>
      </c>
      <c r="J4949">
        <v>7505143409</v>
      </c>
      <c r="K4949" t="s">
        <v>381</v>
      </c>
      <c r="L4949" t="s">
        <v>381</v>
      </c>
      <c r="M4949" s="4" t="s">
        <v>9684</v>
      </c>
      <c r="N4949" s="1" t="d">
        <v>1975-05-14</v>
      </c>
      <c r="O4949" s="4" t="s">
        <v>381</v>
      </c>
      <c r="P4949">
        <f>IFERROR(VLOOKUP(A4949,'17. Skuldsanering vilja'!A:D,1,FALSE),0)</f>
        <v>0</v>
      </c>
      <c r="Q4949">
        <f t="shared" si="308"/>
        <v>0</v>
      </c>
      <c r="R4949" t="str">
        <f>IFERROR(VLOOKUP(M4949,'Skudsanering UC monitorering'!A:B,1,FALSE),"")</f>
        <v/>
      </c>
      <c r="S4949" t="str">
        <f>IFERROR(VLOOKUP(O4949,'Skudsanering UC monitorering'!A:B,1,FALSE),"")</f>
        <v/>
      </c>
      <c r="T4949" t="str">
        <f>IFERROR(VLOOKUP(M4949,'Skudsanering UC monitorering'!A:B,2,FALSE),"")</f>
        <v/>
      </c>
      <c r="U4949">
        <f t="shared" si="309"/>
        <v>0</v>
      </c>
      <c r="V4949">
        <f t="shared" si="310"/>
        <v>0</v>
      </c>
      <c r="W4949" s="3">
        <f t="shared" si="311"/>
        <v>0</v>
      </c>
    </row>
    <row r="4950" spans="1:23" hidden="1" x14ac:dyDescent="0.15">
      <c r="A4950" s="4" t="s">
        <v>16541</v>
      </c>
      <c r="B4950" s="1" t="d">
        <v>2023-12-31</v>
      </c>
      <c r="C4950">
        <v>297299.77</v>
      </c>
      <c r="D4950" s="1" t="d">
        <v>2022-12-16</v>
      </c>
      <c r="E4950" t="s">
        <v>378</v>
      </c>
      <c r="F4950" t="s">
        <v>539</v>
      </c>
      <c r="G4950" t="s">
        <v>2225</v>
      </c>
      <c r="H4950">
        <v>1</v>
      </c>
      <c r="I4950">
        <v>8709169687</v>
      </c>
      <c r="J4950">
        <v>8709169687</v>
      </c>
      <c r="K4950" t="s">
        <v>381</v>
      </c>
      <c r="L4950" t="s">
        <v>381</v>
      </c>
      <c r="M4950" s="4" t="s">
        <v>9685</v>
      </c>
      <c r="N4950" s="1" t="d">
        <v>1987-09-16</v>
      </c>
      <c r="O4950" s="4" t="s">
        <v>381</v>
      </c>
      <c r="P4950">
        <f>IFERROR(VLOOKUP(A4950,'17. Skuldsanering vilja'!A:D,1,FALSE),0)</f>
        <v>0</v>
      </c>
      <c r="Q4950">
        <f t="shared" si="308"/>
        <v>0</v>
      </c>
      <c r="R4950" t="str">
        <f>IFERROR(VLOOKUP(M4950,'Skudsanering UC monitorering'!A:B,1,FALSE),"")</f>
        <v/>
      </c>
      <c r="S4950" t="str">
        <f>IFERROR(VLOOKUP(O4950,'Skudsanering UC monitorering'!A:B,1,FALSE),"")</f>
        <v/>
      </c>
      <c r="T4950" t="str">
        <f>IFERROR(VLOOKUP(M4950,'Skudsanering UC monitorering'!A:B,2,FALSE),"")</f>
        <v/>
      </c>
      <c r="U4950">
        <f t="shared" si="309"/>
        <v>0</v>
      </c>
      <c r="V4950">
        <f t="shared" si="310"/>
        <v>0</v>
      </c>
      <c r="W4950" s="3">
        <f t="shared" si="311"/>
        <v>0</v>
      </c>
    </row>
    <row r="4951" spans="1:23" hidden="1" x14ac:dyDescent="0.15">
      <c r="A4951" s="4" t="s">
        <v>16542</v>
      </c>
      <c r="B4951" s="1" t="d">
        <v>2023-12-31</v>
      </c>
      <c r="C4951">
        <v>480033.05</v>
      </c>
      <c r="D4951" s="1" t="d">
        <v>2022-12-15</v>
      </c>
      <c r="E4951" t="s">
        <v>382</v>
      </c>
      <c r="F4951" t="s">
        <v>383</v>
      </c>
      <c r="G4951" t="s">
        <v>4241</v>
      </c>
      <c r="H4951">
        <v>2</v>
      </c>
      <c r="I4951">
        <v>7902172522</v>
      </c>
      <c r="J4951">
        <v>7902172522</v>
      </c>
      <c r="K4951" t="s">
        <v>381</v>
      </c>
      <c r="L4951" t="s">
        <v>381</v>
      </c>
      <c r="M4951" s="4" t="s">
        <v>9686</v>
      </c>
      <c r="N4951" s="1" t="d">
        <v>1979-02-17</v>
      </c>
      <c r="O4951" s="4" t="s">
        <v>9686</v>
      </c>
      <c r="P4951">
        <f>IFERROR(VLOOKUP(A4951,'17. Skuldsanering vilja'!A:D,1,FALSE),0)</f>
        <v>0</v>
      </c>
      <c r="Q4951">
        <f t="shared" si="308"/>
        <v>0</v>
      </c>
      <c r="R4951" t="str">
        <f>IFERROR(VLOOKUP(M4951,'Skudsanering UC monitorering'!A:B,1,FALSE),"")</f>
        <v/>
      </c>
      <c r="S4951" t="str">
        <f>IFERROR(VLOOKUP(O4951,'Skudsanering UC monitorering'!A:B,1,FALSE),"")</f>
        <v/>
      </c>
      <c r="T4951" t="str">
        <f>IFERROR(VLOOKUP(M4951,'Skudsanering UC monitorering'!A:B,2,FALSE),"")</f>
        <v/>
      </c>
      <c r="U4951">
        <f t="shared" si="309"/>
        <v>0</v>
      </c>
      <c r="V4951">
        <f t="shared" si="310"/>
        <v>0</v>
      </c>
      <c r="W4951" s="3">
        <f t="shared" si="311"/>
        <v>0</v>
      </c>
    </row>
    <row r="4952" spans="1:23" hidden="1" x14ac:dyDescent="0.15">
      <c r="A4952" s="4" t="s">
        <v>16543</v>
      </c>
      <c r="B4952" s="1" t="d">
        <v>2023-12-31</v>
      </c>
      <c r="C4952">
        <v>290290.65999999997</v>
      </c>
      <c r="D4952" s="1" t="d">
        <v>2022-12-14</v>
      </c>
      <c r="E4952" t="s">
        <v>378</v>
      </c>
      <c r="F4952" t="s">
        <v>379</v>
      </c>
      <c r="G4952" t="s">
        <v>4673</v>
      </c>
      <c r="H4952">
        <v>1</v>
      </c>
      <c r="I4952">
        <v>8602037924</v>
      </c>
      <c r="J4952">
        <v>8602037924</v>
      </c>
      <c r="K4952" t="s">
        <v>381</v>
      </c>
      <c r="L4952" t="s">
        <v>381</v>
      </c>
      <c r="M4952" s="4" t="s">
        <v>9687</v>
      </c>
      <c r="N4952" s="1" t="d">
        <v>1986-02-03</v>
      </c>
      <c r="O4952" s="4" t="s">
        <v>381</v>
      </c>
      <c r="P4952">
        <f>IFERROR(VLOOKUP(A4952,'17. Skuldsanering vilja'!A:D,1,FALSE),0)</f>
        <v>0</v>
      </c>
      <c r="Q4952">
        <f t="shared" si="308"/>
        <v>0</v>
      </c>
      <c r="R4952" t="str">
        <f>IFERROR(VLOOKUP(M4952,'Skudsanering UC monitorering'!A:B,1,FALSE),"")</f>
        <v/>
      </c>
      <c r="S4952" t="str">
        <f>IFERROR(VLOOKUP(O4952,'Skudsanering UC monitorering'!A:B,1,FALSE),"")</f>
        <v/>
      </c>
      <c r="T4952" t="str">
        <f>IFERROR(VLOOKUP(M4952,'Skudsanering UC monitorering'!A:B,2,FALSE),"")</f>
        <v/>
      </c>
      <c r="U4952">
        <f t="shared" si="309"/>
        <v>0</v>
      </c>
      <c r="V4952">
        <f t="shared" si="310"/>
        <v>0</v>
      </c>
      <c r="W4952" s="3">
        <f t="shared" si="311"/>
        <v>0</v>
      </c>
    </row>
    <row r="4953" spans="1:23" hidden="1" x14ac:dyDescent="0.15">
      <c r="A4953" s="4" t="s">
        <v>16544</v>
      </c>
      <c r="B4953" s="1" t="d">
        <v>2023-12-31</v>
      </c>
      <c r="C4953">
        <v>197528.37</v>
      </c>
      <c r="D4953" s="1" t="d">
        <v>2022-12-27</v>
      </c>
      <c r="E4953" t="s">
        <v>378</v>
      </c>
      <c r="F4953" t="s">
        <v>379</v>
      </c>
      <c r="G4953" t="s">
        <v>4631</v>
      </c>
      <c r="H4953">
        <v>1</v>
      </c>
      <c r="I4953">
        <v>8402155835</v>
      </c>
      <c r="J4953">
        <v>8402155835</v>
      </c>
      <c r="K4953" t="s">
        <v>381</v>
      </c>
      <c r="L4953" t="s">
        <v>381</v>
      </c>
      <c r="M4953" s="4" t="s">
        <v>9688</v>
      </c>
      <c r="N4953" s="1" t="d">
        <v>1984-02-15</v>
      </c>
      <c r="O4953" s="4" t="s">
        <v>381</v>
      </c>
      <c r="P4953">
        <f>IFERROR(VLOOKUP(A4953,'17. Skuldsanering vilja'!A:D,1,FALSE),0)</f>
        <v>0</v>
      </c>
      <c r="Q4953">
        <f t="shared" si="308"/>
        <v>0</v>
      </c>
      <c r="R4953" t="str">
        <f>IFERROR(VLOOKUP(M4953,'Skudsanering UC monitorering'!A:B,1,FALSE),"")</f>
        <v/>
      </c>
      <c r="S4953" t="str">
        <f>IFERROR(VLOOKUP(O4953,'Skudsanering UC monitorering'!A:B,1,FALSE),"")</f>
        <v/>
      </c>
      <c r="T4953" t="str">
        <f>IFERROR(VLOOKUP(M4953,'Skudsanering UC monitorering'!A:B,2,FALSE),"")</f>
        <v/>
      </c>
      <c r="U4953">
        <f t="shared" si="309"/>
        <v>0</v>
      </c>
      <c r="V4953">
        <f t="shared" si="310"/>
        <v>0</v>
      </c>
      <c r="W4953" s="3">
        <f t="shared" si="311"/>
        <v>0</v>
      </c>
    </row>
    <row r="4954" spans="1:23" hidden="1" x14ac:dyDescent="0.15">
      <c r="A4954" s="4" t="s">
        <v>16545</v>
      </c>
      <c r="B4954" s="1" t="d">
        <v>2023-12-31</v>
      </c>
      <c r="C4954">
        <v>344136.05</v>
      </c>
      <c r="D4954" s="1" t="d">
        <v>2022-12-13</v>
      </c>
      <c r="E4954" t="s">
        <v>378</v>
      </c>
      <c r="F4954" t="s">
        <v>379</v>
      </c>
      <c r="G4954" t="s">
        <v>4674</v>
      </c>
      <c r="H4954">
        <v>2</v>
      </c>
      <c r="I4954">
        <v>6207095537</v>
      </c>
      <c r="J4954">
        <v>6207095537</v>
      </c>
      <c r="K4954" t="s">
        <v>381</v>
      </c>
      <c r="L4954" t="s">
        <v>381</v>
      </c>
      <c r="M4954" s="4" t="s">
        <v>9689</v>
      </c>
      <c r="N4954" s="1" t="d">
        <v>1962-07-09</v>
      </c>
      <c r="O4954" s="4" t="s">
        <v>9689</v>
      </c>
      <c r="P4954">
        <f>IFERROR(VLOOKUP(A4954,'17. Skuldsanering vilja'!A:D,1,FALSE),0)</f>
        <v>0</v>
      </c>
      <c r="Q4954">
        <f t="shared" si="308"/>
        <v>0</v>
      </c>
      <c r="R4954" t="str">
        <f>IFERROR(VLOOKUP(M4954,'Skudsanering UC monitorering'!A:B,1,FALSE),"")</f>
        <v/>
      </c>
      <c r="S4954" t="str">
        <f>IFERROR(VLOOKUP(O4954,'Skudsanering UC monitorering'!A:B,1,FALSE),"")</f>
        <v/>
      </c>
      <c r="T4954" t="str">
        <f>IFERROR(VLOOKUP(M4954,'Skudsanering UC monitorering'!A:B,2,FALSE),"")</f>
        <v/>
      </c>
      <c r="U4954">
        <f t="shared" si="309"/>
        <v>0</v>
      </c>
      <c r="V4954">
        <f t="shared" si="310"/>
        <v>0</v>
      </c>
      <c r="W4954" s="3">
        <f t="shared" si="311"/>
        <v>0</v>
      </c>
    </row>
    <row r="4955" spans="1:23" hidden="1" x14ac:dyDescent="0.15">
      <c r="A4955" s="4" t="s">
        <v>16546</v>
      </c>
      <c r="B4955" s="1" t="d">
        <v>2023-12-31</v>
      </c>
      <c r="C4955">
        <v>151158.15</v>
      </c>
      <c r="D4955" s="1" t="d">
        <v>2022-12-22</v>
      </c>
      <c r="E4955" t="s">
        <v>378</v>
      </c>
      <c r="F4955" t="s">
        <v>379</v>
      </c>
      <c r="G4955" t="s">
        <v>2596</v>
      </c>
      <c r="H4955">
        <v>1</v>
      </c>
      <c r="I4955">
        <v>9710078214</v>
      </c>
      <c r="J4955">
        <v>9710078214</v>
      </c>
      <c r="K4955" t="s">
        <v>381</v>
      </c>
      <c r="L4955" t="s">
        <v>381</v>
      </c>
      <c r="M4955" s="4" t="s">
        <v>9690</v>
      </c>
      <c r="N4955" s="1" t="d">
        <v>1997-10-07</v>
      </c>
      <c r="O4955" s="4" t="s">
        <v>381</v>
      </c>
      <c r="P4955">
        <f>IFERROR(VLOOKUP(A4955,'17. Skuldsanering vilja'!A:D,1,FALSE),0)</f>
        <v>0</v>
      </c>
      <c r="Q4955">
        <f t="shared" si="308"/>
        <v>0</v>
      </c>
      <c r="R4955" t="str">
        <f>IFERROR(VLOOKUP(M4955,'Skudsanering UC monitorering'!A:B,1,FALSE),"")</f>
        <v/>
      </c>
      <c r="S4955" t="str">
        <f>IFERROR(VLOOKUP(O4955,'Skudsanering UC monitorering'!A:B,1,FALSE),"")</f>
        <v/>
      </c>
      <c r="T4955" t="str">
        <f>IFERROR(VLOOKUP(M4955,'Skudsanering UC monitorering'!A:B,2,FALSE),"")</f>
        <v/>
      </c>
      <c r="U4955">
        <f t="shared" si="309"/>
        <v>0</v>
      </c>
      <c r="V4955">
        <f t="shared" si="310"/>
        <v>0</v>
      </c>
      <c r="W4955" s="3">
        <f t="shared" si="311"/>
        <v>0</v>
      </c>
    </row>
    <row r="4956" spans="1:23" hidden="1" x14ac:dyDescent="0.15">
      <c r="A4956" s="4" t="s">
        <v>16547</v>
      </c>
      <c r="B4956" s="1" t="d">
        <v>2023-12-31</v>
      </c>
      <c r="C4956">
        <v>293191.07</v>
      </c>
      <c r="D4956" s="1" t="d">
        <v>2022-12-27</v>
      </c>
      <c r="E4956" t="s">
        <v>378</v>
      </c>
      <c r="F4956" t="s">
        <v>379</v>
      </c>
      <c r="G4956" t="s">
        <v>2225</v>
      </c>
      <c r="H4956">
        <v>1</v>
      </c>
      <c r="I4956">
        <v>7709020544</v>
      </c>
      <c r="J4956">
        <v>7709020544</v>
      </c>
      <c r="K4956" t="s">
        <v>381</v>
      </c>
      <c r="L4956" t="s">
        <v>381</v>
      </c>
      <c r="M4956" s="4" t="s">
        <v>9691</v>
      </c>
      <c r="N4956" s="1" t="d">
        <v>1977-09-02</v>
      </c>
      <c r="O4956" s="4" t="s">
        <v>381</v>
      </c>
      <c r="P4956">
        <f>IFERROR(VLOOKUP(A4956,'17. Skuldsanering vilja'!A:D,1,FALSE),0)</f>
        <v>0</v>
      </c>
      <c r="Q4956">
        <f t="shared" si="308"/>
        <v>0</v>
      </c>
      <c r="R4956" t="str">
        <f>IFERROR(VLOOKUP(M4956,'Skudsanering UC monitorering'!A:B,1,FALSE),"")</f>
        <v/>
      </c>
      <c r="S4956" t="str">
        <f>IFERROR(VLOOKUP(O4956,'Skudsanering UC monitorering'!A:B,1,FALSE),"")</f>
        <v/>
      </c>
      <c r="T4956" t="str">
        <f>IFERROR(VLOOKUP(M4956,'Skudsanering UC monitorering'!A:B,2,FALSE),"")</f>
        <v/>
      </c>
      <c r="U4956">
        <f t="shared" si="309"/>
        <v>0</v>
      </c>
      <c r="V4956">
        <f t="shared" si="310"/>
        <v>0</v>
      </c>
      <c r="W4956" s="3">
        <f t="shared" si="311"/>
        <v>0</v>
      </c>
    </row>
    <row r="4957" spans="1:23" hidden="1" x14ac:dyDescent="0.15">
      <c r="A4957" s="4" t="s">
        <v>16548</v>
      </c>
      <c r="B4957" s="1" t="d">
        <v>2023-12-31</v>
      </c>
      <c r="C4957">
        <v>27732.79</v>
      </c>
      <c r="D4957" s="1" t="d">
        <v>2022-12-13</v>
      </c>
      <c r="E4957" t="s">
        <v>378</v>
      </c>
      <c r="F4957" t="s">
        <v>379</v>
      </c>
      <c r="G4957" t="s">
        <v>1241</v>
      </c>
      <c r="H4957">
        <v>2</v>
      </c>
      <c r="I4957">
        <v>9806131257</v>
      </c>
      <c r="J4957">
        <v>9806131257</v>
      </c>
      <c r="K4957" t="s">
        <v>381</v>
      </c>
      <c r="L4957" t="s">
        <v>381</v>
      </c>
      <c r="M4957" s="4" t="s">
        <v>9692</v>
      </c>
      <c r="N4957" s="1" t="d">
        <v>1998-06-13</v>
      </c>
      <c r="O4957" s="4" t="s">
        <v>9692</v>
      </c>
      <c r="P4957">
        <f>IFERROR(VLOOKUP(A4957,'17. Skuldsanering vilja'!A:D,1,FALSE),0)</f>
        <v>0</v>
      </c>
      <c r="Q4957">
        <f t="shared" si="308"/>
        <v>0</v>
      </c>
      <c r="R4957" t="str">
        <f>IFERROR(VLOOKUP(M4957,'Skudsanering UC monitorering'!A:B,1,FALSE),"")</f>
        <v/>
      </c>
      <c r="S4957" t="str">
        <f>IFERROR(VLOOKUP(O4957,'Skudsanering UC monitorering'!A:B,1,FALSE),"")</f>
        <v/>
      </c>
      <c r="T4957" t="str">
        <f>IFERROR(VLOOKUP(M4957,'Skudsanering UC monitorering'!A:B,2,FALSE),"")</f>
        <v/>
      </c>
      <c r="U4957">
        <f t="shared" si="309"/>
        <v>0</v>
      </c>
      <c r="V4957">
        <f t="shared" si="310"/>
        <v>0</v>
      </c>
      <c r="W4957" s="3">
        <f t="shared" si="311"/>
        <v>0</v>
      </c>
    </row>
    <row r="4958" spans="1:23" hidden="1" x14ac:dyDescent="0.15">
      <c r="A4958" s="4" t="s">
        <v>16549</v>
      </c>
      <c r="B4958" s="1" t="d">
        <v>2023-12-31</v>
      </c>
      <c r="C4958">
        <v>96605.92</v>
      </c>
      <c r="D4958" s="1" t="d">
        <v>2022-12-28</v>
      </c>
      <c r="E4958" t="s">
        <v>378</v>
      </c>
      <c r="F4958" t="s">
        <v>379</v>
      </c>
      <c r="G4958" t="s">
        <v>2596</v>
      </c>
      <c r="H4958">
        <v>1</v>
      </c>
      <c r="I4958">
        <v>9610209125</v>
      </c>
      <c r="J4958">
        <v>9610209125</v>
      </c>
      <c r="K4958" t="s">
        <v>381</v>
      </c>
      <c r="L4958" t="s">
        <v>381</v>
      </c>
      <c r="M4958" s="4" t="s">
        <v>9693</v>
      </c>
      <c r="N4958" s="1" t="d">
        <v>1996-10-20</v>
      </c>
      <c r="O4958" s="4" t="s">
        <v>381</v>
      </c>
      <c r="P4958">
        <f>IFERROR(VLOOKUP(A4958,'17. Skuldsanering vilja'!A:D,1,FALSE),0)</f>
        <v>0</v>
      </c>
      <c r="Q4958">
        <f t="shared" si="308"/>
        <v>0</v>
      </c>
      <c r="R4958" t="str">
        <f>IFERROR(VLOOKUP(M4958,'Skudsanering UC monitorering'!A:B,1,FALSE),"")</f>
        <v/>
      </c>
      <c r="S4958" t="str">
        <f>IFERROR(VLOOKUP(O4958,'Skudsanering UC monitorering'!A:B,1,FALSE),"")</f>
        <v/>
      </c>
      <c r="T4958" t="str">
        <f>IFERROR(VLOOKUP(M4958,'Skudsanering UC monitorering'!A:B,2,FALSE),"")</f>
        <v/>
      </c>
      <c r="U4958">
        <f t="shared" si="309"/>
        <v>0</v>
      </c>
      <c r="V4958">
        <f t="shared" si="310"/>
        <v>0</v>
      </c>
      <c r="W4958" s="3">
        <f t="shared" si="311"/>
        <v>0</v>
      </c>
    </row>
    <row r="4959" spans="1:23" hidden="1" x14ac:dyDescent="0.15">
      <c r="A4959" s="4" t="s">
        <v>16550</v>
      </c>
      <c r="B4959" s="1" t="d">
        <v>2023-12-31</v>
      </c>
      <c r="C4959">
        <v>48372.79</v>
      </c>
      <c r="D4959" s="1" t="d">
        <v>2022-12-14</v>
      </c>
      <c r="E4959" t="s">
        <v>378</v>
      </c>
      <c r="F4959" t="s">
        <v>379</v>
      </c>
      <c r="G4959" t="s">
        <v>549</v>
      </c>
      <c r="H4959">
        <v>2</v>
      </c>
      <c r="I4959">
        <v>8810149008</v>
      </c>
      <c r="J4959">
        <v>8810149008</v>
      </c>
      <c r="K4959" t="s">
        <v>381</v>
      </c>
      <c r="L4959" t="s">
        <v>381</v>
      </c>
      <c r="M4959" s="4" t="s">
        <v>9694</v>
      </c>
      <c r="N4959" s="1" t="d">
        <v>1988-10-14</v>
      </c>
      <c r="O4959" s="4" t="s">
        <v>9694</v>
      </c>
      <c r="P4959">
        <f>IFERROR(VLOOKUP(A4959,'17. Skuldsanering vilja'!A:D,1,FALSE),0)</f>
        <v>0</v>
      </c>
      <c r="Q4959">
        <f t="shared" si="308"/>
        <v>0</v>
      </c>
      <c r="R4959" t="str">
        <f>IFERROR(VLOOKUP(M4959,'Skudsanering UC monitorering'!A:B,1,FALSE),"")</f>
        <v/>
      </c>
      <c r="S4959" t="str">
        <f>IFERROR(VLOOKUP(O4959,'Skudsanering UC monitorering'!A:B,1,FALSE),"")</f>
        <v/>
      </c>
      <c r="T4959" t="str">
        <f>IFERROR(VLOOKUP(M4959,'Skudsanering UC monitorering'!A:B,2,FALSE),"")</f>
        <v/>
      </c>
      <c r="U4959">
        <f t="shared" si="309"/>
        <v>0</v>
      </c>
      <c r="V4959">
        <f t="shared" si="310"/>
        <v>0</v>
      </c>
      <c r="W4959" s="3">
        <f t="shared" si="311"/>
        <v>0</v>
      </c>
    </row>
    <row r="4960" spans="1:23" hidden="1" x14ac:dyDescent="0.15">
      <c r="A4960" s="4" t="s">
        <v>16551</v>
      </c>
      <c r="B4960" s="1" t="d">
        <v>2023-12-31</v>
      </c>
      <c r="C4960">
        <v>97840.05</v>
      </c>
      <c r="D4960" s="1" t="d">
        <v>2023-02-09</v>
      </c>
      <c r="E4960" t="s">
        <v>378</v>
      </c>
      <c r="F4960" t="s">
        <v>379</v>
      </c>
      <c r="G4960" t="s">
        <v>3630</v>
      </c>
      <c r="H4960">
        <v>1</v>
      </c>
      <c r="I4960">
        <v>8804301771</v>
      </c>
      <c r="J4960">
        <v>8804301771</v>
      </c>
      <c r="K4960" t="s">
        <v>381</v>
      </c>
      <c r="L4960" t="s">
        <v>381</v>
      </c>
      <c r="M4960" s="4" t="s">
        <v>9695</v>
      </c>
      <c r="N4960" s="1" t="d">
        <v>1988-04-30</v>
      </c>
      <c r="O4960" s="4" t="s">
        <v>381</v>
      </c>
      <c r="P4960">
        <f>IFERROR(VLOOKUP(A4960,'17. Skuldsanering vilja'!A:D,1,FALSE),0)</f>
        <v>0</v>
      </c>
      <c r="Q4960">
        <f t="shared" si="308"/>
        <v>0</v>
      </c>
      <c r="R4960" t="str">
        <f>IFERROR(VLOOKUP(M4960,'Skudsanering UC monitorering'!A:B,1,FALSE),"")</f>
        <v/>
      </c>
      <c r="S4960" t="str">
        <f>IFERROR(VLOOKUP(O4960,'Skudsanering UC monitorering'!A:B,1,FALSE),"")</f>
        <v/>
      </c>
      <c r="T4960" t="str">
        <f>IFERROR(VLOOKUP(M4960,'Skudsanering UC monitorering'!A:B,2,FALSE),"")</f>
        <v/>
      </c>
      <c r="U4960">
        <f t="shared" si="309"/>
        <v>0</v>
      </c>
      <c r="V4960">
        <f t="shared" si="310"/>
        <v>0</v>
      </c>
      <c r="W4960" s="3">
        <f t="shared" si="311"/>
        <v>0</v>
      </c>
    </row>
    <row r="4961" spans="1:23" hidden="1" x14ac:dyDescent="0.15">
      <c r="A4961" s="4" t="s">
        <v>16552</v>
      </c>
      <c r="B4961" s="1" t="d">
        <v>2023-12-31</v>
      </c>
      <c r="C4961">
        <v>237972.81</v>
      </c>
      <c r="D4961" s="1" t="d">
        <v>2022-12-16</v>
      </c>
      <c r="E4961" t="s">
        <v>378</v>
      </c>
      <c r="F4961" t="s">
        <v>379</v>
      </c>
      <c r="G4961" t="s">
        <v>4673</v>
      </c>
      <c r="H4961">
        <v>1</v>
      </c>
      <c r="I4961">
        <v>8507223983</v>
      </c>
      <c r="J4961">
        <v>8507223983</v>
      </c>
      <c r="K4961" t="s">
        <v>381</v>
      </c>
      <c r="L4961" t="s">
        <v>381</v>
      </c>
      <c r="M4961" s="4" t="s">
        <v>9696</v>
      </c>
      <c r="N4961" s="1" t="d">
        <v>1985-07-22</v>
      </c>
      <c r="O4961" s="4" t="s">
        <v>381</v>
      </c>
      <c r="P4961">
        <f>IFERROR(VLOOKUP(A4961,'17. Skuldsanering vilja'!A:D,1,FALSE),0)</f>
        <v>0</v>
      </c>
      <c r="Q4961">
        <f t="shared" si="308"/>
        <v>0</v>
      </c>
      <c r="R4961" t="str">
        <f>IFERROR(VLOOKUP(M4961,'Skudsanering UC monitorering'!A:B,1,FALSE),"")</f>
        <v/>
      </c>
      <c r="S4961" t="str">
        <f>IFERROR(VLOOKUP(O4961,'Skudsanering UC monitorering'!A:B,1,FALSE),"")</f>
        <v/>
      </c>
      <c r="T4961" t="str">
        <f>IFERROR(VLOOKUP(M4961,'Skudsanering UC monitorering'!A:B,2,FALSE),"")</f>
        <v/>
      </c>
      <c r="U4961">
        <f t="shared" si="309"/>
        <v>0</v>
      </c>
      <c r="V4961">
        <f t="shared" si="310"/>
        <v>0</v>
      </c>
      <c r="W4961" s="3">
        <f t="shared" si="311"/>
        <v>0</v>
      </c>
    </row>
    <row r="4962" spans="1:23" hidden="1" x14ac:dyDescent="0.15">
      <c r="A4962" s="4" t="s">
        <v>16553</v>
      </c>
      <c r="B4962" s="1" t="d">
        <v>2023-12-31</v>
      </c>
      <c r="C4962">
        <v>268266.84999999998</v>
      </c>
      <c r="D4962" s="1" t="d">
        <v>2022-12-15</v>
      </c>
      <c r="E4962" t="s">
        <v>378</v>
      </c>
      <c r="F4962" t="s">
        <v>379</v>
      </c>
      <c r="G4962" t="s">
        <v>2203</v>
      </c>
      <c r="H4962">
        <v>1</v>
      </c>
      <c r="I4962">
        <v>9111154267</v>
      </c>
      <c r="J4962">
        <v>9111154267</v>
      </c>
      <c r="K4962" t="s">
        <v>381</v>
      </c>
      <c r="L4962" t="s">
        <v>381</v>
      </c>
      <c r="M4962" s="4" t="s">
        <v>9697</v>
      </c>
      <c r="N4962" s="1" t="d">
        <v>1991-11-15</v>
      </c>
      <c r="O4962" s="4" t="s">
        <v>381</v>
      </c>
      <c r="P4962">
        <f>IFERROR(VLOOKUP(A4962,'17. Skuldsanering vilja'!A:D,1,FALSE),0)</f>
        <v>0</v>
      </c>
      <c r="Q4962">
        <f t="shared" si="308"/>
        <v>0</v>
      </c>
      <c r="R4962" t="str">
        <f>IFERROR(VLOOKUP(M4962,'Skudsanering UC monitorering'!A:B,1,FALSE),"")</f>
        <v/>
      </c>
      <c r="S4962" t="str">
        <f>IFERROR(VLOOKUP(O4962,'Skudsanering UC monitorering'!A:B,1,FALSE),"")</f>
        <v/>
      </c>
      <c r="T4962" t="str">
        <f>IFERROR(VLOOKUP(M4962,'Skudsanering UC monitorering'!A:B,2,FALSE),"")</f>
        <v/>
      </c>
      <c r="U4962">
        <f t="shared" si="309"/>
        <v>0</v>
      </c>
      <c r="V4962">
        <f t="shared" si="310"/>
        <v>0</v>
      </c>
      <c r="W4962" s="3">
        <f t="shared" si="311"/>
        <v>0</v>
      </c>
    </row>
    <row r="4963" spans="1:23" hidden="1" x14ac:dyDescent="0.15">
      <c r="A4963" s="4" t="s">
        <v>16554</v>
      </c>
      <c r="B4963" s="1" t="d">
        <v>2023-12-31</v>
      </c>
      <c r="C4963">
        <v>102242.98</v>
      </c>
      <c r="D4963" s="1" t="d">
        <v>2022-12-19</v>
      </c>
      <c r="E4963" t="s">
        <v>378</v>
      </c>
      <c r="F4963" t="s">
        <v>379</v>
      </c>
      <c r="G4963" t="s">
        <v>4675</v>
      </c>
      <c r="H4963">
        <v>1</v>
      </c>
      <c r="I4963">
        <v>9607187276</v>
      </c>
      <c r="J4963">
        <v>9607187276</v>
      </c>
      <c r="K4963" t="s">
        <v>381</v>
      </c>
      <c r="L4963" t="s">
        <v>381</v>
      </c>
      <c r="M4963" s="4" t="s">
        <v>9698</v>
      </c>
      <c r="N4963" s="1" t="d">
        <v>1996-07-18</v>
      </c>
      <c r="O4963" s="4" t="s">
        <v>381</v>
      </c>
      <c r="P4963">
        <f>IFERROR(VLOOKUP(A4963,'17. Skuldsanering vilja'!A:D,1,FALSE),0)</f>
        <v>0</v>
      </c>
      <c r="Q4963">
        <f t="shared" si="308"/>
        <v>0</v>
      </c>
      <c r="R4963" t="str">
        <f>IFERROR(VLOOKUP(M4963,'Skudsanering UC monitorering'!A:B,1,FALSE),"")</f>
        <v/>
      </c>
      <c r="S4963" t="str">
        <f>IFERROR(VLOOKUP(O4963,'Skudsanering UC monitorering'!A:B,1,FALSE),"")</f>
        <v/>
      </c>
      <c r="T4963" t="str">
        <f>IFERROR(VLOOKUP(M4963,'Skudsanering UC monitorering'!A:B,2,FALSE),"")</f>
        <v/>
      </c>
      <c r="U4963">
        <f t="shared" si="309"/>
        <v>0</v>
      </c>
      <c r="V4963">
        <f t="shared" si="310"/>
        <v>0</v>
      </c>
      <c r="W4963" s="3">
        <f t="shared" si="311"/>
        <v>0</v>
      </c>
    </row>
    <row r="4964" spans="1:23" hidden="1" x14ac:dyDescent="0.15">
      <c r="A4964" s="4" t="s">
        <v>16555</v>
      </c>
      <c r="B4964" s="1" t="d">
        <v>2023-12-31</v>
      </c>
      <c r="C4964">
        <v>274009.55</v>
      </c>
      <c r="D4964" s="1" t="d">
        <v>2022-12-20</v>
      </c>
      <c r="E4964" t="s">
        <v>378</v>
      </c>
      <c r="F4964" t="s">
        <v>379</v>
      </c>
      <c r="G4964" t="s">
        <v>2203</v>
      </c>
      <c r="H4964">
        <v>1</v>
      </c>
      <c r="I4964">
        <v>8512100697</v>
      </c>
      <c r="J4964">
        <v>8512100697</v>
      </c>
      <c r="K4964" t="s">
        <v>381</v>
      </c>
      <c r="L4964" t="s">
        <v>381</v>
      </c>
      <c r="M4964" s="4" t="s">
        <v>9699</v>
      </c>
      <c r="N4964" s="1" t="d">
        <v>1985-12-10</v>
      </c>
      <c r="O4964" s="4" t="s">
        <v>381</v>
      </c>
      <c r="P4964">
        <f>IFERROR(VLOOKUP(A4964,'17. Skuldsanering vilja'!A:D,1,FALSE),0)</f>
        <v>0</v>
      </c>
      <c r="Q4964">
        <f t="shared" si="308"/>
        <v>0</v>
      </c>
      <c r="R4964" t="str">
        <f>IFERROR(VLOOKUP(M4964,'Skudsanering UC monitorering'!A:B,1,FALSE),"")</f>
        <v/>
      </c>
      <c r="S4964" t="str">
        <f>IFERROR(VLOOKUP(O4964,'Skudsanering UC monitorering'!A:B,1,FALSE),"")</f>
        <v/>
      </c>
      <c r="T4964" t="str">
        <f>IFERROR(VLOOKUP(M4964,'Skudsanering UC monitorering'!A:B,2,FALSE),"")</f>
        <v/>
      </c>
      <c r="U4964">
        <f t="shared" si="309"/>
        <v>0</v>
      </c>
      <c r="V4964">
        <f t="shared" si="310"/>
        <v>0</v>
      </c>
      <c r="W4964" s="3">
        <f t="shared" si="311"/>
        <v>0</v>
      </c>
    </row>
    <row r="4965" spans="1:23" hidden="1" x14ac:dyDescent="0.15">
      <c r="A4965" s="4" t="s">
        <v>16556</v>
      </c>
      <c r="B4965" s="1" t="d">
        <v>2023-12-31</v>
      </c>
      <c r="C4965">
        <v>98059.04</v>
      </c>
      <c r="D4965" s="1" t="d">
        <v>2022-12-15</v>
      </c>
      <c r="E4965" t="s">
        <v>378</v>
      </c>
      <c r="F4965" t="s">
        <v>379</v>
      </c>
      <c r="G4965" t="s">
        <v>2912</v>
      </c>
      <c r="H4965">
        <v>1</v>
      </c>
      <c r="I4965">
        <v>8010193582</v>
      </c>
      <c r="J4965">
        <v>8010193582</v>
      </c>
      <c r="K4965" t="s">
        <v>381</v>
      </c>
      <c r="L4965" t="s">
        <v>381</v>
      </c>
      <c r="M4965" s="4" t="s">
        <v>9700</v>
      </c>
      <c r="N4965" s="1" t="d">
        <v>1980-10-19</v>
      </c>
      <c r="O4965" s="4" t="s">
        <v>381</v>
      </c>
      <c r="P4965">
        <f>IFERROR(VLOOKUP(A4965,'17. Skuldsanering vilja'!A:D,1,FALSE),0)</f>
        <v>0</v>
      </c>
      <c r="Q4965">
        <f t="shared" si="308"/>
        <v>0</v>
      </c>
      <c r="R4965" t="str">
        <f>IFERROR(VLOOKUP(M4965,'Skudsanering UC monitorering'!A:B,1,FALSE),"")</f>
        <v/>
      </c>
      <c r="S4965" t="str">
        <f>IFERROR(VLOOKUP(O4965,'Skudsanering UC monitorering'!A:B,1,FALSE),"")</f>
        <v/>
      </c>
      <c r="T4965" t="str">
        <f>IFERROR(VLOOKUP(M4965,'Skudsanering UC monitorering'!A:B,2,FALSE),"")</f>
        <v/>
      </c>
      <c r="U4965">
        <f t="shared" si="309"/>
        <v>0</v>
      </c>
      <c r="V4965">
        <f t="shared" si="310"/>
        <v>0</v>
      </c>
      <c r="W4965" s="3">
        <f t="shared" si="311"/>
        <v>0</v>
      </c>
    </row>
    <row r="4966" spans="1:23" hidden="1" x14ac:dyDescent="0.15">
      <c r="A4966" s="4" t="s">
        <v>16557</v>
      </c>
      <c r="B4966" s="1" t="d">
        <v>2023-12-31</v>
      </c>
      <c r="C4966">
        <v>176919.92</v>
      </c>
      <c r="D4966" s="1" t="d">
        <v>2022-12-15</v>
      </c>
      <c r="E4966" t="s">
        <v>378</v>
      </c>
      <c r="F4966" t="s">
        <v>379</v>
      </c>
      <c r="G4966" t="s">
        <v>4674</v>
      </c>
      <c r="H4966">
        <v>2</v>
      </c>
      <c r="I4966">
        <v>8607267427</v>
      </c>
      <c r="J4966">
        <v>8607267427</v>
      </c>
      <c r="K4966" t="s">
        <v>381</v>
      </c>
      <c r="L4966" t="s">
        <v>381</v>
      </c>
      <c r="M4966" s="4" t="s">
        <v>9701</v>
      </c>
      <c r="N4966" s="1" t="d">
        <v>1986-07-26</v>
      </c>
      <c r="O4966" s="4" t="s">
        <v>9701</v>
      </c>
      <c r="P4966">
        <f>IFERROR(VLOOKUP(A4966,'17. Skuldsanering vilja'!A:D,1,FALSE),0)</f>
        <v>0</v>
      </c>
      <c r="Q4966">
        <f t="shared" si="308"/>
        <v>0</v>
      </c>
      <c r="R4966" t="str">
        <f>IFERROR(VLOOKUP(M4966,'Skudsanering UC monitorering'!A:B,1,FALSE),"")</f>
        <v/>
      </c>
      <c r="S4966" t="str">
        <f>IFERROR(VLOOKUP(O4966,'Skudsanering UC monitorering'!A:B,1,FALSE),"")</f>
        <v/>
      </c>
      <c r="T4966" t="str">
        <f>IFERROR(VLOOKUP(M4966,'Skudsanering UC monitorering'!A:B,2,FALSE),"")</f>
        <v/>
      </c>
      <c r="U4966">
        <f t="shared" si="309"/>
        <v>0</v>
      </c>
      <c r="V4966">
        <f t="shared" si="310"/>
        <v>0</v>
      </c>
      <c r="W4966" s="3">
        <f t="shared" si="311"/>
        <v>0</v>
      </c>
    </row>
    <row r="4967" spans="1:23" hidden="1" x14ac:dyDescent="0.15">
      <c r="A4967" s="4" t="s">
        <v>16558</v>
      </c>
      <c r="B4967" s="1" t="d">
        <v>2023-12-31</v>
      </c>
      <c r="C4967">
        <v>107422.23</v>
      </c>
      <c r="D4967" s="1" t="d">
        <v>2022-12-29</v>
      </c>
      <c r="E4967" t="s">
        <v>378</v>
      </c>
      <c r="F4967" t="s">
        <v>379</v>
      </c>
      <c r="G4967" t="s">
        <v>4661</v>
      </c>
      <c r="H4967">
        <v>1</v>
      </c>
      <c r="I4967">
        <v>9911284538</v>
      </c>
      <c r="J4967">
        <v>9911284538</v>
      </c>
      <c r="K4967" t="s">
        <v>381</v>
      </c>
      <c r="L4967" t="s">
        <v>381</v>
      </c>
      <c r="M4967" s="4" t="s">
        <v>9702</v>
      </c>
      <c r="N4967" s="1" t="d">
        <v>1999-11-28</v>
      </c>
      <c r="O4967" s="4" t="s">
        <v>381</v>
      </c>
      <c r="P4967">
        <f>IFERROR(VLOOKUP(A4967,'17. Skuldsanering vilja'!A:D,1,FALSE),0)</f>
        <v>0</v>
      </c>
      <c r="Q4967">
        <f t="shared" si="308"/>
        <v>0</v>
      </c>
      <c r="R4967" t="str">
        <f>IFERROR(VLOOKUP(M4967,'Skudsanering UC monitorering'!A:B,1,FALSE),"")</f>
        <v/>
      </c>
      <c r="S4967" t="str">
        <f>IFERROR(VLOOKUP(O4967,'Skudsanering UC monitorering'!A:B,1,FALSE),"")</f>
        <v/>
      </c>
      <c r="T4967" t="str">
        <f>IFERROR(VLOOKUP(M4967,'Skudsanering UC monitorering'!A:B,2,FALSE),"")</f>
        <v/>
      </c>
      <c r="U4967">
        <f t="shared" si="309"/>
        <v>0</v>
      </c>
      <c r="V4967">
        <f t="shared" si="310"/>
        <v>0</v>
      </c>
      <c r="W4967" s="3">
        <f t="shared" si="311"/>
        <v>0</v>
      </c>
    </row>
    <row r="4968" spans="1:23" hidden="1" x14ac:dyDescent="0.15">
      <c r="A4968" s="4" t="s">
        <v>16559</v>
      </c>
      <c r="B4968" s="1" t="d">
        <v>2023-12-31</v>
      </c>
      <c r="C4968">
        <v>202934.07</v>
      </c>
      <c r="D4968" s="1" t="d">
        <v>2022-12-15</v>
      </c>
      <c r="E4968" t="s">
        <v>378</v>
      </c>
      <c r="F4968" t="s">
        <v>379</v>
      </c>
      <c r="G4968" t="s">
        <v>4666</v>
      </c>
      <c r="H4968">
        <v>1</v>
      </c>
      <c r="I4968">
        <v>9705143932</v>
      </c>
      <c r="J4968">
        <v>9705143932</v>
      </c>
      <c r="K4968" t="s">
        <v>381</v>
      </c>
      <c r="L4968" t="s">
        <v>381</v>
      </c>
      <c r="M4968" s="4" t="s">
        <v>9703</v>
      </c>
      <c r="N4968" s="1" t="d">
        <v>1997-05-14</v>
      </c>
      <c r="O4968" s="4" t="s">
        <v>381</v>
      </c>
      <c r="P4968">
        <f>IFERROR(VLOOKUP(A4968,'17. Skuldsanering vilja'!A:D,1,FALSE),0)</f>
        <v>0</v>
      </c>
      <c r="Q4968">
        <f t="shared" si="308"/>
        <v>0</v>
      </c>
      <c r="R4968" t="str">
        <f>IFERROR(VLOOKUP(M4968,'Skudsanering UC monitorering'!A:B,1,FALSE),"")</f>
        <v/>
      </c>
      <c r="S4968" t="str">
        <f>IFERROR(VLOOKUP(O4968,'Skudsanering UC monitorering'!A:B,1,FALSE),"")</f>
        <v/>
      </c>
      <c r="T4968" t="str">
        <f>IFERROR(VLOOKUP(M4968,'Skudsanering UC monitorering'!A:B,2,FALSE),"")</f>
        <v/>
      </c>
      <c r="U4968">
        <f t="shared" si="309"/>
        <v>0</v>
      </c>
      <c r="V4968">
        <f t="shared" si="310"/>
        <v>0</v>
      </c>
      <c r="W4968" s="3">
        <f t="shared" si="311"/>
        <v>0</v>
      </c>
    </row>
    <row r="4969" spans="1:23" hidden="1" x14ac:dyDescent="0.15">
      <c r="A4969" s="4" t="s">
        <v>16560</v>
      </c>
      <c r="B4969" s="1" t="d">
        <v>2023-12-31</v>
      </c>
      <c r="C4969">
        <v>85287.360000000001</v>
      </c>
      <c r="D4969" s="1" t="d">
        <v>2023-01-05</v>
      </c>
      <c r="E4969" t="s">
        <v>378</v>
      </c>
      <c r="F4969" t="s">
        <v>379</v>
      </c>
      <c r="G4969" t="s">
        <v>4676</v>
      </c>
      <c r="H4969">
        <v>2</v>
      </c>
      <c r="I4969">
        <v>9508155315</v>
      </c>
      <c r="J4969">
        <v>9508155315</v>
      </c>
      <c r="K4969" t="s">
        <v>381</v>
      </c>
      <c r="L4969" t="s">
        <v>381</v>
      </c>
      <c r="M4969" s="4" t="s">
        <v>9704</v>
      </c>
      <c r="N4969" s="1" t="d">
        <v>1995-08-15</v>
      </c>
      <c r="O4969" s="4" t="s">
        <v>9704</v>
      </c>
      <c r="P4969">
        <f>IFERROR(VLOOKUP(A4969,'17. Skuldsanering vilja'!A:D,1,FALSE),0)</f>
        <v>0</v>
      </c>
      <c r="Q4969">
        <f t="shared" si="308"/>
        <v>0</v>
      </c>
      <c r="R4969" t="str">
        <f>IFERROR(VLOOKUP(M4969,'Skudsanering UC monitorering'!A:B,1,FALSE),"")</f>
        <v/>
      </c>
      <c r="S4969" t="str">
        <f>IFERROR(VLOOKUP(O4969,'Skudsanering UC monitorering'!A:B,1,FALSE),"")</f>
        <v/>
      </c>
      <c r="T4969" t="str">
        <f>IFERROR(VLOOKUP(M4969,'Skudsanering UC monitorering'!A:B,2,FALSE),"")</f>
        <v/>
      </c>
      <c r="U4969">
        <f t="shared" si="309"/>
        <v>0</v>
      </c>
      <c r="V4969">
        <f t="shared" si="310"/>
        <v>0</v>
      </c>
      <c r="W4969" s="3">
        <f t="shared" si="311"/>
        <v>0</v>
      </c>
    </row>
    <row r="4970" spans="1:23" hidden="1" x14ac:dyDescent="0.15">
      <c r="A4970" s="4" t="s">
        <v>16561</v>
      </c>
      <c r="B4970" s="1" t="d">
        <v>2023-12-31</v>
      </c>
      <c r="C4970">
        <v>281267.11</v>
      </c>
      <c r="D4970" s="1" t="d">
        <v>2022-12-23</v>
      </c>
      <c r="E4970" t="s">
        <v>378</v>
      </c>
      <c r="F4970" t="s">
        <v>379</v>
      </c>
      <c r="G4970" t="s">
        <v>4674</v>
      </c>
      <c r="H4970">
        <v>2</v>
      </c>
      <c r="I4970">
        <v>8103229012</v>
      </c>
      <c r="J4970">
        <v>8103229012</v>
      </c>
      <c r="K4970" t="s">
        <v>381</v>
      </c>
      <c r="L4970" t="s">
        <v>381</v>
      </c>
      <c r="M4970" s="4" t="s">
        <v>9705</v>
      </c>
      <c r="N4970" s="1" t="d">
        <v>1981-03-22</v>
      </c>
      <c r="O4970" s="4" t="s">
        <v>9705</v>
      </c>
      <c r="P4970">
        <f>IFERROR(VLOOKUP(A4970,'17. Skuldsanering vilja'!A:D,1,FALSE),0)</f>
        <v>0</v>
      </c>
      <c r="Q4970">
        <f t="shared" si="308"/>
        <v>0</v>
      </c>
      <c r="R4970" t="str">
        <f>IFERROR(VLOOKUP(M4970,'Skudsanering UC monitorering'!A:B,1,FALSE),"")</f>
        <v/>
      </c>
      <c r="S4970" t="str">
        <f>IFERROR(VLOOKUP(O4970,'Skudsanering UC monitorering'!A:B,1,FALSE),"")</f>
        <v/>
      </c>
      <c r="T4970" t="str">
        <f>IFERROR(VLOOKUP(M4970,'Skudsanering UC monitorering'!A:B,2,FALSE),"")</f>
        <v/>
      </c>
      <c r="U4970">
        <f t="shared" si="309"/>
        <v>0</v>
      </c>
      <c r="V4970">
        <f t="shared" si="310"/>
        <v>0</v>
      </c>
      <c r="W4970" s="3">
        <f t="shared" si="311"/>
        <v>0</v>
      </c>
    </row>
    <row r="4971" spans="1:23" hidden="1" x14ac:dyDescent="0.15">
      <c r="A4971" s="4" t="s">
        <v>16562</v>
      </c>
      <c r="B4971" s="1" t="d">
        <v>2023-12-31</v>
      </c>
      <c r="C4971">
        <v>61360.1</v>
      </c>
      <c r="D4971" s="1" t="d">
        <v>2022-12-19</v>
      </c>
      <c r="E4971" t="s">
        <v>378</v>
      </c>
      <c r="F4971" t="s">
        <v>379</v>
      </c>
      <c r="G4971" t="s">
        <v>4676</v>
      </c>
      <c r="H4971">
        <v>2</v>
      </c>
      <c r="I4971">
        <v>7508208985</v>
      </c>
      <c r="J4971">
        <v>7508208985</v>
      </c>
      <c r="K4971" t="s">
        <v>381</v>
      </c>
      <c r="L4971" t="s">
        <v>381</v>
      </c>
      <c r="M4971" s="4" t="s">
        <v>9706</v>
      </c>
      <c r="N4971" s="1" t="d">
        <v>1975-08-20</v>
      </c>
      <c r="O4971" s="4" t="s">
        <v>9706</v>
      </c>
      <c r="P4971">
        <f>IFERROR(VLOOKUP(A4971,'17. Skuldsanering vilja'!A:D,1,FALSE),0)</f>
        <v>0</v>
      </c>
      <c r="Q4971">
        <f t="shared" si="308"/>
        <v>0</v>
      </c>
      <c r="R4971" t="str">
        <f>IFERROR(VLOOKUP(M4971,'Skudsanering UC monitorering'!A:B,1,FALSE),"")</f>
        <v/>
      </c>
      <c r="S4971" t="str">
        <f>IFERROR(VLOOKUP(O4971,'Skudsanering UC monitorering'!A:B,1,FALSE),"")</f>
        <v/>
      </c>
      <c r="T4971" t="str">
        <f>IFERROR(VLOOKUP(M4971,'Skudsanering UC monitorering'!A:B,2,FALSE),"")</f>
        <v/>
      </c>
      <c r="U4971">
        <f t="shared" si="309"/>
        <v>0</v>
      </c>
      <c r="V4971">
        <f t="shared" si="310"/>
        <v>0</v>
      </c>
      <c r="W4971" s="3">
        <f t="shared" si="311"/>
        <v>0</v>
      </c>
    </row>
    <row r="4972" spans="1:23" hidden="1" x14ac:dyDescent="0.15">
      <c r="A4972" s="4" t="s">
        <v>16563</v>
      </c>
      <c r="B4972" s="1" t="d">
        <v>2023-12-31</v>
      </c>
      <c r="C4972">
        <v>218651.29</v>
      </c>
      <c r="D4972" s="1" t="d">
        <v>2022-12-22</v>
      </c>
      <c r="E4972" t="s">
        <v>378</v>
      </c>
      <c r="F4972" t="s">
        <v>379</v>
      </c>
      <c r="G4972" t="s">
        <v>3342</v>
      </c>
      <c r="H4972">
        <v>1</v>
      </c>
      <c r="I4972">
        <v>9004105889</v>
      </c>
      <c r="J4972">
        <v>9004105889</v>
      </c>
      <c r="K4972" t="s">
        <v>381</v>
      </c>
      <c r="L4972" t="s">
        <v>381</v>
      </c>
      <c r="M4972" s="4" t="s">
        <v>9707</v>
      </c>
      <c r="N4972" s="1" t="d">
        <v>1990-04-10</v>
      </c>
      <c r="O4972" s="4" t="s">
        <v>381</v>
      </c>
      <c r="P4972">
        <f>IFERROR(VLOOKUP(A4972,'17. Skuldsanering vilja'!A:D,1,FALSE),0)</f>
        <v>0</v>
      </c>
      <c r="Q4972">
        <f t="shared" si="308"/>
        <v>0</v>
      </c>
      <c r="R4972" t="str">
        <f>IFERROR(VLOOKUP(M4972,'Skudsanering UC monitorering'!A:B,1,FALSE),"")</f>
        <v/>
      </c>
      <c r="S4972" t="str">
        <f>IFERROR(VLOOKUP(O4972,'Skudsanering UC monitorering'!A:B,1,FALSE),"")</f>
        <v/>
      </c>
      <c r="T4972" t="str">
        <f>IFERROR(VLOOKUP(M4972,'Skudsanering UC monitorering'!A:B,2,FALSE),"")</f>
        <v/>
      </c>
      <c r="U4972">
        <f t="shared" si="309"/>
        <v>0</v>
      </c>
      <c r="V4972">
        <f t="shared" si="310"/>
        <v>0</v>
      </c>
      <c r="W4972" s="3">
        <f t="shared" si="311"/>
        <v>0</v>
      </c>
    </row>
    <row r="4973" spans="1:23" hidden="1" x14ac:dyDescent="0.15">
      <c r="A4973" s="4" t="s">
        <v>16564</v>
      </c>
      <c r="B4973" s="1" t="d">
        <v>2023-12-31</v>
      </c>
      <c r="C4973">
        <v>201843.84</v>
      </c>
      <c r="D4973" s="1" t="d">
        <v>2022-12-19</v>
      </c>
      <c r="E4973" t="s">
        <v>378</v>
      </c>
      <c r="F4973" t="s">
        <v>379</v>
      </c>
      <c r="G4973" t="s">
        <v>678</v>
      </c>
      <c r="H4973">
        <v>1</v>
      </c>
      <c r="I4973">
        <v>9811301986</v>
      </c>
      <c r="J4973">
        <v>9811301986</v>
      </c>
      <c r="K4973" t="s">
        <v>381</v>
      </c>
      <c r="L4973" t="s">
        <v>381</v>
      </c>
      <c r="M4973" s="4" t="s">
        <v>9708</v>
      </c>
      <c r="N4973" s="1" t="d">
        <v>1998-11-30</v>
      </c>
      <c r="O4973" s="4" t="s">
        <v>381</v>
      </c>
      <c r="P4973">
        <f>IFERROR(VLOOKUP(A4973,'17. Skuldsanering vilja'!A:D,1,FALSE),0)</f>
        <v>0</v>
      </c>
      <c r="Q4973">
        <f t="shared" si="308"/>
        <v>0</v>
      </c>
      <c r="R4973" t="str">
        <f>IFERROR(VLOOKUP(M4973,'Skudsanering UC monitorering'!A:B,1,FALSE),"")</f>
        <v/>
      </c>
      <c r="S4973" t="str">
        <f>IFERROR(VLOOKUP(O4973,'Skudsanering UC monitorering'!A:B,1,FALSE),"")</f>
        <v/>
      </c>
      <c r="T4973" t="str">
        <f>IFERROR(VLOOKUP(M4973,'Skudsanering UC monitorering'!A:B,2,FALSE),"")</f>
        <v/>
      </c>
      <c r="U4973">
        <f t="shared" si="309"/>
        <v>0</v>
      </c>
      <c r="V4973">
        <f t="shared" si="310"/>
        <v>0</v>
      </c>
      <c r="W4973" s="3">
        <f t="shared" si="311"/>
        <v>0</v>
      </c>
    </row>
    <row r="4974" spans="1:23" hidden="1" x14ac:dyDescent="0.15">
      <c r="A4974" s="4" t="s">
        <v>16565</v>
      </c>
      <c r="B4974" s="1" t="d">
        <v>2023-12-31</v>
      </c>
      <c r="C4974">
        <v>211164.77</v>
      </c>
      <c r="D4974" s="1" t="d">
        <v>2022-12-20</v>
      </c>
      <c r="E4974" t="s">
        <v>378</v>
      </c>
      <c r="F4974" t="s">
        <v>379</v>
      </c>
      <c r="G4974" t="s">
        <v>4637</v>
      </c>
      <c r="H4974">
        <v>1</v>
      </c>
      <c r="I4974">
        <v>8808277076</v>
      </c>
      <c r="J4974">
        <v>8808277076</v>
      </c>
      <c r="K4974" t="s">
        <v>381</v>
      </c>
      <c r="L4974" t="s">
        <v>381</v>
      </c>
      <c r="M4974" s="4" t="s">
        <v>9709</v>
      </c>
      <c r="N4974" s="1" t="d">
        <v>1988-08-27</v>
      </c>
      <c r="O4974" s="4" t="s">
        <v>381</v>
      </c>
      <c r="P4974">
        <f>IFERROR(VLOOKUP(A4974,'17. Skuldsanering vilja'!A:D,1,FALSE),0)</f>
        <v>0</v>
      </c>
      <c r="Q4974">
        <f t="shared" si="308"/>
        <v>0</v>
      </c>
      <c r="R4974" t="str">
        <f>IFERROR(VLOOKUP(M4974,'Skudsanering UC monitorering'!A:B,1,FALSE),"")</f>
        <v/>
      </c>
      <c r="S4974" t="str">
        <f>IFERROR(VLOOKUP(O4974,'Skudsanering UC monitorering'!A:B,1,FALSE),"")</f>
        <v/>
      </c>
      <c r="T4974" t="str">
        <f>IFERROR(VLOOKUP(M4974,'Skudsanering UC monitorering'!A:B,2,FALSE),"")</f>
        <v/>
      </c>
      <c r="U4974">
        <f t="shared" si="309"/>
        <v>0</v>
      </c>
      <c r="V4974">
        <f t="shared" si="310"/>
        <v>0</v>
      </c>
      <c r="W4974" s="3">
        <f t="shared" si="311"/>
        <v>0</v>
      </c>
    </row>
    <row r="4975" spans="1:23" hidden="1" x14ac:dyDescent="0.15">
      <c r="A4975" s="4" t="s">
        <v>16566</v>
      </c>
      <c r="B4975" s="1" t="d">
        <v>2023-12-31</v>
      </c>
      <c r="C4975">
        <v>264794.14</v>
      </c>
      <c r="D4975" s="1" t="d">
        <v>2022-12-27</v>
      </c>
      <c r="E4975" t="s">
        <v>378</v>
      </c>
      <c r="F4975" t="s">
        <v>379</v>
      </c>
      <c r="G4975" t="s">
        <v>4677</v>
      </c>
      <c r="H4975">
        <v>2</v>
      </c>
      <c r="I4975">
        <v>8602269170</v>
      </c>
      <c r="J4975">
        <v>8602269170</v>
      </c>
      <c r="K4975" t="s">
        <v>381</v>
      </c>
      <c r="L4975" t="s">
        <v>381</v>
      </c>
      <c r="M4975" s="4" t="s">
        <v>9710</v>
      </c>
      <c r="N4975" s="1" t="d">
        <v>1986-02-26</v>
      </c>
      <c r="O4975" s="4" t="s">
        <v>9710</v>
      </c>
      <c r="P4975">
        <f>IFERROR(VLOOKUP(A4975,'17. Skuldsanering vilja'!A:D,1,FALSE),0)</f>
        <v>0</v>
      </c>
      <c r="Q4975">
        <f t="shared" si="308"/>
        <v>0</v>
      </c>
      <c r="R4975" t="str">
        <f>IFERROR(VLOOKUP(M4975,'Skudsanering UC monitorering'!A:B,1,FALSE),"")</f>
        <v/>
      </c>
      <c r="S4975" t="str">
        <f>IFERROR(VLOOKUP(O4975,'Skudsanering UC monitorering'!A:B,1,FALSE),"")</f>
        <v/>
      </c>
      <c r="T4975" t="str">
        <f>IFERROR(VLOOKUP(M4975,'Skudsanering UC monitorering'!A:B,2,FALSE),"")</f>
        <v/>
      </c>
      <c r="U4975">
        <f t="shared" si="309"/>
        <v>0</v>
      </c>
      <c r="V4975">
        <f t="shared" si="310"/>
        <v>0</v>
      </c>
      <c r="W4975" s="3">
        <f t="shared" si="311"/>
        <v>0</v>
      </c>
    </row>
    <row r="4976" spans="1:23" hidden="1" x14ac:dyDescent="0.15">
      <c r="A4976" s="4" t="s">
        <v>16567</v>
      </c>
      <c r="B4976" s="1" t="d">
        <v>2023-12-31</v>
      </c>
      <c r="C4976">
        <v>247286.38</v>
      </c>
      <c r="D4976" s="1" t="d">
        <v>2022-12-20</v>
      </c>
      <c r="E4976" t="s">
        <v>378</v>
      </c>
      <c r="F4976" t="s">
        <v>379</v>
      </c>
      <c r="G4976" t="s">
        <v>4677</v>
      </c>
      <c r="H4976">
        <v>2</v>
      </c>
      <c r="I4976">
        <v>9612196999</v>
      </c>
      <c r="J4976">
        <v>9612196999</v>
      </c>
      <c r="K4976" t="s">
        <v>381</v>
      </c>
      <c r="L4976" t="s">
        <v>381</v>
      </c>
      <c r="M4976" s="4" t="s">
        <v>9711</v>
      </c>
      <c r="N4976" s="1" t="d">
        <v>1996-12-19</v>
      </c>
      <c r="O4976" s="4" t="s">
        <v>9711</v>
      </c>
      <c r="P4976">
        <f>IFERROR(VLOOKUP(A4976,'17. Skuldsanering vilja'!A:D,1,FALSE),0)</f>
        <v>0</v>
      </c>
      <c r="Q4976">
        <f t="shared" si="308"/>
        <v>0</v>
      </c>
      <c r="R4976" t="str">
        <f>IFERROR(VLOOKUP(M4976,'Skudsanering UC monitorering'!A:B,1,FALSE),"")</f>
        <v/>
      </c>
      <c r="S4976" t="str">
        <f>IFERROR(VLOOKUP(O4976,'Skudsanering UC monitorering'!A:B,1,FALSE),"")</f>
        <v/>
      </c>
      <c r="T4976" t="str">
        <f>IFERROR(VLOOKUP(M4976,'Skudsanering UC monitorering'!A:B,2,FALSE),"")</f>
        <v/>
      </c>
      <c r="U4976">
        <f t="shared" si="309"/>
        <v>0</v>
      </c>
      <c r="V4976">
        <f t="shared" si="310"/>
        <v>0</v>
      </c>
      <c r="W4976" s="3">
        <f t="shared" si="311"/>
        <v>0</v>
      </c>
    </row>
    <row r="4977" spans="1:23" hidden="1" x14ac:dyDescent="0.15">
      <c r="A4977" s="4" t="s">
        <v>16568</v>
      </c>
      <c r="B4977" s="1" t="d">
        <v>2023-12-31</v>
      </c>
      <c r="C4977">
        <v>25250.59</v>
      </c>
      <c r="D4977" s="1" t="d">
        <v>2022-12-20</v>
      </c>
      <c r="E4977" t="s">
        <v>378</v>
      </c>
      <c r="F4977" t="s">
        <v>379</v>
      </c>
      <c r="G4977" t="s">
        <v>4678</v>
      </c>
      <c r="H4977">
        <v>1</v>
      </c>
      <c r="I4977">
        <v>8603040638</v>
      </c>
      <c r="J4977">
        <v>8603040638</v>
      </c>
      <c r="K4977" t="s">
        <v>381</v>
      </c>
      <c r="L4977" t="s">
        <v>381</v>
      </c>
      <c r="M4977" s="4" t="s">
        <v>9712</v>
      </c>
      <c r="N4977" s="1" t="d">
        <v>1986-03-04</v>
      </c>
      <c r="O4977" s="4" t="s">
        <v>381</v>
      </c>
      <c r="P4977">
        <f>IFERROR(VLOOKUP(A4977,'17. Skuldsanering vilja'!A:D,1,FALSE),0)</f>
        <v>0</v>
      </c>
      <c r="Q4977">
        <f t="shared" si="308"/>
        <v>0</v>
      </c>
      <c r="R4977" t="str">
        <f>IFERROR(VLOOKUP(M4977,'Skudsanering UC monitorering'!A:B,1,FALSE),"")</f>
        <v/>
      </c>
      <c r="S4977" t="str">
        <f>IFERROR(VLOOKUP(O4977,'Skudsanering UC monitorering'!A:B,1,FALSE),"")</f>
        <v/>
      </c>
      <c r="T4977" t="str">
        <f>IFERROR(VLOOKUP(M4977,'Skudsanering UC monitorering'!A:B,2,FALSE),"")</f>
        <v/>
      </c>
      <c r="U4977">
        <f t="shared" si="309"/>
        <v>0</v>
      </c>
      <c r="V4977">
        <f t="shared" si="310"/>
        <v>0</v>
      </c>
      <c r="W4977" s="3">
        <f t="shared" si="311"/>
        <v>0</v>
      </c>
    </row>
    <row r="4978" spans="1:23" hidden="1" x14ac:dyDescent="0.15">
      <c r="A4978" s="4" t="s">
        <v>16569</v>
      </c>
      <c r="B4978" s="1" t="d">
        <v>2023-12-31</v>
      </c>
      <c r="C4978">
        <v>130776.35</v>
      </c>
      <c r="D4978" s="1" t="d">
        <v>2022-12-30</v>
      </c>
      <c r="E4978" t="s">
        <v>378</v>
      </c>
      <c r="F4978" t="s">
        <v>379</v>
      </c>
      <c r="G4978" t="s">
        <v>4629</v>
      </c>
      <c r="H4978">
        <v>1</v>
      </c>
      <c r="I4978">
        <v>9109070954</v>
      </c>
      <c r="J4978">
        <v>9109070954</v>
      </c>
      <c r="K4978" t="s">
        <v>381</v>
      </c>
      <c r="L4978" t="s">
        <v>381</v>
      </c>
      <c r="M4978" s="4" t="s">
        <v>9713</v>
      </c>
      <c r="N4978" s="1" t="d">
        <v>1991-09-07</v>
      </c>
      <c r="O4978" s="4" t="s">
        <v>381</v>
      </c>
      <c r="P4978">
        <f>IFERROR(VLOOKUP(A4978,'17. Skuldsanering vilja'!A:D,1,FALSE),0)</f>
        <v>0</v>
      </c>
      <c r="Q4978">
        <f t="shared" si="308"/>
        <v>0</v>
      </c>
      <c r="R4978" t="str">
        <f>IFERROR(VLOOKUP(M4978,'Skudsanering UC monitorering'!A:B,1,FALSE),"")</f>
        <v/>
      </c>
      <c r="S4978" t="str">
        <f>IFERROR(VLOOKUP(O4978,'Skudsanering UC monitorering'!A:B,1,FALSE),"")</f>
        <v/>
      </c>
      <c r="T4978" t="str">
        <f>IFERROR(VLOOKUP(M4978,'Skudsanering UC monitorering'!A:B,2,FALSE),"")</f>
        <v/>
      </c>
      <c r="U4978">
        <f t="shared" si="309"/>
        <v>0</v>
      </c>
      <c r="V4978">
        <f t="shared" si="310"/>
        <v>0</v>
      </c>
      <c r="W4978" s="3">
        <f t="shared" si="311"/>
        <v>0</v>
      </c>
    </row>
    <row r="4979" spans="1:23" hidden="1" x14ac:dyDescent="0.15">
      <c r="A4979" s="4" t="s">
        <v>16570</v>
      </c>
      <c r="B4979" s="1" t="d">
        <v>2023-12-31</v>
      </c>
      <c r="C4979">
        <v>267234.40000000002</v>
      </c>
      <c r="D4979" s="1" t="d">
        <v>2022-12-21</v>
      </c>
      <c r="E4979" t="s">
        <v>378</v>
      </c>
      <c r="F4979" t="s">
        <v>379</v>
      </c>
      <c r="G4979" t="s">
        <v>4601</v>
      </c>
      <c r="H4979">
        <v>1</v>
      </c>
      <c r="I4979">
        <v>6904128276</v>
      </c>
      <c r="J4979">
        <v>6904128276</v>
      </c>
      <c r="K4979" t="s">
        <v>381</v>
      </c>
      <c r="L4979" t="s">
        <v>381</v>
      </c>
      <c r="M4979" s="4" t="s">
        <v>9714</v>
      </c>
      <c r="N4979" s="1" t="d">
        <v>1969-04-12</v>
      </c>
      <c r="O4979" s="4" t="s">
        <v>381</v>
      </c>
      <c r="P4979">
        <f>IFERROR(VLOOKUP(A4979,'17. Skuldsanering vilja'!A:D,1,FALSE),0)</f>
        <v>0</v>
      </c>
      <c r="Q4979">
        <f t="shared" si="308"/>
        <v>0</v>
      </c>
      <c r="R4979" t="str">
        <f>IFERROR(VLOOKUP(M4979,'Skudsanering UC monitorering'!A:B,1,FALSE),"")</f>
        <v/>
      </c>
      <c r="S4979" t="str">
        <f>IFERROR(VLOOKUP(O4979,'Skudsanering UC monitorering'!A:B,1,FALSE),"")</f>
        <v/>
      </c>
      <c r="T4979" t="str">
        <f>IFERROR(VLOOKUP(M4979,'Skudsanering UC monitorering'!A:B,2,FALSE),"")</f>
        <v/>
      </c>
      <c r="U4979">
        <f t="shared" si="309"/>
        <v>0</v>
      </c>
      <c r="V4979">
        <f t="shared" si="310"/>
        <v>0</v>
      </c>
      <c r="W4979" s="3">
        <f t="shared" si="311"/>
        <v>0</v>
      </c>
    </row>
    <row r="4980" spans="1:23" hidden="1" x14ac:dyDescent="0.15">
      <c r="A4980" s="4" t="s">
        <v>16571</v>
      </c>
      <c r="B4980" s="1" t="d">
        <v>2023-12-31</v>
      </c>
      <c r="C4980">
        <v>305753.62</v>
      </c>
      <c r="D4980" s="1" t="d">
        <v>2022-12-22</v>
      </c>
      <c r="E4980" t="s">
        <v>378</v>
      </c>
      <c r="F4980" t="s">
        <v>379</v>
      </c>
      <c r="G4980" t="s">
        <v>1241</v>
      </c>
      <c r="H4980">
        <v>2</v>
      </c>
      <c r="I4980">
        <v>6811147567</v>
      </c>
      <c r="J4980">
        <v>6811147567</v>
      </c>
      <c r="K4980" t="s">
        <v>381</v>
      </c>
      <c r="L4980" t="s">
        <v>381</v>
      </c>
      <c r="M4980" s="4" t="s">
        <v>9715</v>
      </c>
      <c r="N4980" s="1" t="d">
        <v>1968-11-14</v>
      </c>
      <c r="O4980" s="4" t="s">
        <v>9715</v>
      </c>
      <c r="P4980">
        <f>IFERROR(VLOOKUP(A4980,'17. Skuldsanering vilja'!A:D,1,FALSE),0)</f>
        <v>0</v>
      </c>
      <c r="Q4980">
        <f t="shared" si="308"/>
        <v>0</v>
      </c>
      <c r="R4980" t="str">
        <f>IFERROR(VLOOKUP(M4980,'Skudsanering UC monitorering'!A:B,1,FALSE),"")</f>
        <v/>
      </c>
      <c r="S4980" t="str">
        <f>IFERROR(VLOOKUP(O4980,'Skudsanering UC monitorering'!A:B,1,FALSE),"")</f>
        <v/>
      </c>
      <c r="T4980" t="str">
        <f>IFERROR(VLOOKUP(M4980,'Skudsanering UC monitorering'!A:B,2,FALSE),"")</f>
        <v/>
      </c>
      <c r="U4980">
        <f t="shared" si="309"/>
        <v>0</v>
      </c>
      <c r="V4980">
        <f t="shared" si="310"/>
        <v>0</v>
      </c>
      <c r="W4980" s="3">
        <f t="shared" si="311"/>
        <v>0</v>
      </c>
    </row>
    <row r="4981" spans="1:23" hidden="1" x14ac:dyDescent="0.15">
      <c r="A4981" s="4" t="s">
        <v>16572</v>
      </c>
      <c r="B4981" s="1" t="d">
        <v>2023-12-31</v>
      </c>
      <c r="C4981">
        <v>225517.24</v>
      </c>
      <c r="D4981" s="1" t="d">
        <v>2022-12-21</v>
      </c>
      <c r="E4981" t="s">
        <v>378</v>
      </c>
      <c r="F4981" t="s">
        <v>379</v>
      </c>
      <c r="G4981" t="s">
        <v>678</v>
      </c>
      <c r="H4981">
        <v>1</v>
      </c>
      <c r="I4981">
        <v>6410012733</v>
      </c>
      <c r="J4981">
        <v>6410012733</v>
      </c>
      <c r="K4981" t="s">
        <v>381</v>
      </c>
      <c r="L4981" t="s">
        <v>381</v>
      </c>
      <c r="M4981" s="4" t="s">
        <v>9716</v>
      </c>
      <c r="N4981" s="1" t="d">
        <v>1964-10-01</v>
      </c>
      <c r="O4981" s="4" t="s">
        <v>381</v>
      </c>
      <c r="P4981">
        <f>IFERROR(VLOOKUP(A4981,'17. Skuldsanering vilja'!A:D,1,FALSE),0)</f>
        <v>0</v>
      </c>
      <c r="Q4981">
        <f t="shared" si="308"/>
        <v>0</v>
      </c>
      <c r="R4981" t="str">
        <f>IFERROR(VLOOKUP(M4981,'Skudsanering UC monitorering'!A:B,1,FALSE),"")</f>
        <v/>
      </c>
      <c r="S4981" t="str">
        <f>IFERROR(VLOOKUP(O4981,'Skudsanering UC monitorering'!A:B,1,FALSE),"")</f>
        <v/>
      </c>
      <c r="T4981" t="str">
        <f>IFERROR(VLOOKUP(M4981,'Skudsanering UC monitorering'!A:B,2,FALSE),"")</f>
        <v/>
      </c>
      <c r="U4981">
        <f t="shared" si="309"/>
        <v>0</v>
      </c>
      <c r="V4981">
        <f t="shared" si="310"/>
        <v>0</v>
      </c>
      <c r="W4981" s="3">
        <f t="shared" si="311"/>
        <v>0</v>
      </c>
    </row>
    <row r="4982" spans="1:23" hidden="1" x14ac:dyDescent="0.15">
      <c r="A4982" s="4" t="s">
        <v>16573</v>
      </c>
      <c r="B4982" s="1" t="d">
        <v>2023-12-31</v>
      </c>
      <c r="C4982">
        <v>187402.99</v>
      </c>
      <c r="D4982" s="1" t="d">
        <v>2022-12-20</v>
      </c>
      <c r="E4982" t="s">
        <v>378</v>
      </c>
      <c r="F4982" t="s">
        <v>379</v>
      </c>
      <c r="G4982" t="s">
        <v>4241</v>
      </c>
      <c r="H4982">
        <v>1</v>
      </c>
      <c r="I4982">
        <v>9110182723</v>
      </c>
      <c r="J4982">
        <v>9110182723</v>
      </c>
      <c r="K4982" t="s">
        <v>381</v>
      </c>
      <c r="L4982" t="s">
        <v>381</v>
      </c>
      <c r="M4982" s="4" t="s">
        <v>9717</v>
      </c>
      <c r="N4982" s="1" t="d">
        <v>1991-10-18</v>
      </c>
      <c r="O4982" s="4" t="s">
        <v>381</v>
      </c>
      <c r="P4982">
        <f>IFERROR(VLOOKUP(A4982,'17. Skuldsanering vilja'!A:D,1,FALSE),0)</f>
        <v>0</v>
      </c>
      <c r="Q4982">
        <f t="shared" si="308"/>
        <v>0</v>
      </c>
      <c r="R4982" t="str">
        <f>IFERROR(VLOOKUP(M4982,'Skudsanering UC monitorering'!A:B,1,FALSE),"")</f>
        <v/>
      </c>
      <c r="S4982" t="str">
        <f>IFERROR(VLOOKUP(O4982,'Skudsanering UC monitorering'!A:B,1,FALSE),"")</f>
        <v/>
      </c>
      <c r="T4982" t="str">
        <f>IFERROR(VLOOKUP(M4982,'Skudsanering UC monitorering'!A:B,2,FALSE),"")</f>
        <v/>
      </c>
      <c r="U4982">
        <f t="shared" si="309"/>
        <v>0</v>
      </c>
      <c r="V4982">
        <f t="shared" si="310"/>
        <v>0</v>
      </c>
      <c r="W4982" s="3">
        <f t="shared" si="311"/>
        <v>0</v>
      </c>
    </row>
    <row r="4983" spans="1:23" hidden="1" x14ac:dyDescent="0.15">
      <c r="A4983" s="4" t="s">
        <v>16574</v>
      </c>
      <c r="B4983" s="1" t="d">
        <v>2023-12-31</v>
      </c>
      <c r="C4983">
        <v>53341.51</v>
      </c>
      <c r="D4983" s="1" t="d">
        <v>2022-12-21</v>
      </c>
      <c r="E4983" t="s">
        <v>378</v>
      </c>
      <c r="F4983" t="s">
        <v>379</v>
      </c>
      <c r="G4983" t="s">
        <v>4679</v>
      </c>
      <c r="H4983">
        <v>1</v>
      </c>
      <c r="I4983">
        <v>8110160739</v>
      </c>
      <c r="J4983">
        <v>8110160739</v>
      </c>
      <c r="K4983" t="s">
        <v>381</v>
      </c>
      <c r="L4983" t="s">
        <v>381</v>
      </c>
      <c r="M4983" s="4" t="s">
        <v>9718</v>
      </c>
      <c r="N4983" s="1" t="d">
        <v>1981-10-16</v>
      </c>
      <c r="O4983" s="4" t="s">
        <v>381</v>
      </c>
      <c r="P4983">
        <f>IFERROR(VLOOKUP(A4983,'17. Skuldsanering vilja'!A:D,1,FALSE),0)</f>
        <v>0</v>
      </c>
      <c r="Q4983">
        <f t="shared" si="308"/>
        <v>0</v>
      </c>
      <c r="R4983" t="str">
        <f>IFERROR(VLOOKUP(M4983,'Skudsanering UC monitorering'!A:B,1,FALSE),"")</f>
        <v/>
      </c>
      <c r="S4983" t="str">
        <f>IFERROR(VLOOKUP(O4983,'Skudsanering UC monitorering'!A:B,1,FALSE),"")</f>
        <v/>
      </c>
      <c r="T4983" t="str">
        <f>IFERROR(VLOOKUP(M4983,'Skudsanering UC monitorering'!A:B,2,FALSE),"")</f>
        <v/>
      </c>
      <c r="U4983">
        <f t="shared" si="309"/>
        <v>0</v>
      </c>
      <c r="V4983">
        <f t="shared" si="310"/>
        <v>0</v>
      </c>
      <c r="W4983" s="3">
        <f t="shared" si="311"/>
        <v>0</v>
      </c>
    </row>
    <row r="4984" spans="1:23" hidden="1" x14ac:dyDescent="0.15">
      <c r="A4984" s="4" t="s">
        <v>16575</v>
      </c>
      <c r="B4984" s="1" t="d">
        <v>2023-12-31</v>
      </c>
      <c r="C4984">
        <v>213371.67</v>
      </c>
      <c r="D4984" s="1" t="d">
        <v>2023-01-13</v>
      </c>
      <c r="E4984" t="s">
        <v>378</v>
      </c>
      <c r="F4984" t="s">
        <v>379</v>
      </c>
      <c r="G4984" t="s">
        <v>4643</v>
      </c>
      <c r="H4984">
        <v>1</v>
      </c>
      <c r="I4984">
        <v>7402246636</v>
      </c>
      <c r="J4984">
        <v>7402246636</v>
      </c>
      <c r="K4984" t="s">
        <v>381</v>
      </c>
      <c r="L4984" t="s">
        <v>381</v>
      </c>
      <c r="M4984" s="4" t="s">
        <v>9719</v>
      </c>
      <c r="N4984" s="1" t="d">
        <v>1974-02-24</v>
      </c>
      <c r="O4984" s="4" t="s">
        <v>381</v>
      </c>
      <c r="P4984">
        <f>IFERROR(VLOOKUP(A4984,'17. Skuldsanering vilja'!A:D,1,FALSE),0)</f>
        <v>0</v>
      </c>
      <c r="Q4984">
        <f t="shared" si="308"/>
        <v>0</v>
      </c>
      <c r="R4984" t="str">
        <f>IFERROR(VLOOKUP(M4984,'Skudsanering UC monitorering'!A:B,1,FALSE),"")</f>
        <v/>
      </c>
      <c r="S4984" t="str">
        <f>IFERROR(VLOOKUP(O4984,'Skudsanering UC monitorering'!A:B,1,FALSE),"")</f>
        <v/>
      </c>
      <c r="T4984" t="str">
        <f>IFERROR(VLOOKUP(M4984,'Skudsanering UC monitorering'!A:B,2,FALSE),"")</f>
        <v/>
      </c>
      <c r="U4984">
        <f t="shared" si="309"/>
        <v>0</v>
      </c>
      <c r="V4984">
        <f t="shared" si="310"/>
        <v>0</v>
      </c>
      <c r="W4984" s="3">
        <f t="shared" si="311"/>
        <v>0</v>
      </c>
    </row>
    <row r="4985" spans="1:23" hidden="1" x14ac:dyDescent="0.15">
      <c r="A4985" s="4" t="s">
        <v>16576</v>
      </c>
      <c r="B4985" s="1" t="d">
        <v>2023-12-31</v>
      </c>
      <c r="C4985">
        <v>197742.38</v>
      </c>
      <c r="D4985" s="1" t="d">
        <v>2022-12-23</v>
      </c>
      <c r="E4985" t="s">
        <v>378</v>
      </c>
      <c r="F4985" t="s">
        <v>379</v>
      </c>
      <c r="G4985" t="s">
        <v>2511</v>
      </c>
      <c r="H4985">
        <v>2</v>
      </c>
      <c r="I4985">
        <v>8010286709</v>
      </c>
      <c r="J4985">
        <v>8010286709</v>
      </c>
      <c r="K4985" t="s">
        <v>381</v>
      </c>
      <c r="L4985" t="s">
        <v>381</v>
      </c>
      <c r="M4985" s="4" t="s">
        <v>9720</v>
      </c>
      <c r="N4985" s="1" t="d">
        <v>1980-10-28</v>
      </c>
      <c r="O4985" s="4" t="s">
        <v>9720</v>
      </c>
      <c r="P4985">
        <f>IFERROR(VLOOKUP(A4985,'17. Skuldsanering vilja'!A:D,1,FALSE),0)</f>
        <v>0</v>
      </c>
      <c r="Q4985">
        <f t="shared" si="308"/>
        <v>0</v>
      </c>
      <c r="R4985" t="str">
        <f>IFERROR(VLOOKUP(M4985,'Skudsanering UC monitorering'!A:B,1,FALSE),"")</f>
        <v/>
      </c>
      <c r="S4985" t="str">
        <f>IFERROR(VLOOKUP(O4985,'Skudsanering UC monitorering'!A:B,1,FALSE),"")</f>
        <v/>
      </c>
      <c r="T4985" t="str">
        <f>IFERROR(VLOOKUP(M4985,'Skudsanering UC monitorering'!A:B,2,FALSE),"")</f>
        <v/>
      </c>
      <c r="U4985">
        <f t="shared" si="309"/>
        <v>0</v>
      </c>
      <c r="V4985">
        <f t="shared" si="310"/>
        <v>0</v>
      </c>
      <c r="W4985" s="3">
        <f t="shared" si="311"/>
        <v>0</v>
      </c>
    </row>
    <row r="4986" spans="1:23" hidden="1" x14ac:dyDescent="0.15">
      <c r="A4986" s="4" t="s">
        <v>16577</v>
      </c>
      <c r="B4986" s="1" t="d">
        <v>2023-12-31</v>
      </c>
      <c r="C4986">
        <v>163518.73000000001</v>
      </c>
      <c r="D4986" s="1" t="d">
        <v>2022-12-28</v>
      </c>
      <c r="E4986" t="s">
        <v>378</v>
      </c>
      <c r="F4986" t="s">
        <v>379</v>
      </c>
      <c r="G4986" t="s">
        <v>4646</v>
      </c>
      <c r="H4986">
        <v>2</v>
      </c>
      <c r="I4986">
        <v>7908230993</v>
      </c>
      <c r="J4986">
        <v>7908230993</v>
      </c>
      <c r="K4986" t="s">
        <v>381</v>
      </c>
      <c r="L4986" t="s">
        <v>381</v>
      </c>
      <c r="M4986" s="4" t="s">
        <v>9721</v>
      </c>
      <c r="N4986" s="1" t="d">
        <v>1979-08-23</v>
      </c>
      <c r="O4986" s="4" t="s">
        <v>9721</v>
      </c>
      <c r="P4986">
        <f>IFERROR(VLOOKUP(A4986,'17. Skuldsanering vilja'!A:D,1,FALSE),0)</f>
        <v>0</v>
      </c>
      <c r="Q4986">
        <f t="shared" si="308"/>
        <v>0</v>
      </c>
      <c r="R4986" t="str">
        <f>IFERROR(VLOOKUP(M4986,'Skudsanering UC monitorering'!A:B,1,FALSE),"")</f>
        <v/>
      </c>
      <c r="S4986" t="str">
        <f>IFERROR(VLOOKUP(O4986,'Skudsanering UC monitorering'!A:B,1,FALSE),"")</f>
        <v/>
      </c>
      <c r="T4986" t="str">
        <f>IFERROR(VLOOKUP(M4986,'Skudsanering UC monitorering'!A:B,2,FALSE),"")</f>
        <v/>
      </c>
      <c r="U4986">
        <f t="shared" si="309"/>
        <v>0</v>
      </c>
      <c r="V4986">
        <f t="shared" si="310"/>
        <v>0</v>
      </c>
      <c r="W4986" s="3">
        <f t="shared" si="311"/>
        <v>0</v>
      </c>
    </row>
    <row r="4987" spans="1:23" hidden="1" x14ac:dyDescent="0.15">
      <c r="A4987" s="4" t="s">
        <v>16578</v>
      </c>
      <c r="B4987" s="1" t="d">
        <v>2023-12-31</v>
      </c>
      <c r="C4987">
        <v>162058.10999999999</v>
      </c>
      <c r="D4987" s="1" t="d">
        <v>2022-12-22</v>
      </c>
      <c r="E4987" t="s">
        <v>378</v>
      </c>
      <c r="F4987" t="s">
        <v>379</v>
      </c>
      <c r="G4987" t="s">
        <v>2511</v>
      </c>
      <c r="H4987">
        <v>2</v>
      </c>
      <c r="I4987">
        <v>9109019134</v>
      </c>
      <c r="J4987">
        <v>9109019134</v>
      </c>
      <c r="K4987" t="s">
        <v>381</v>
      </c>
      <c r="L4987" t="s">
        <v>381</v>
      </c>
      <c r="M4987" s="4" t="s">
        <v>9722</v>
      </c>
      <c r="N4987" s="1" t="d">
        <v>1991-09-01</v>
      </c>
      <c r="O4987" s="4" t="s">
        <v>9722</v>
      </c>
      <c r="P4987">
        <f>IFERROR(VLOOKUP(A4987,'17. Skuldsanering vilja'!A:D,1,FALSE),0)</f>
        <v>0</v>
      </c>
      <c r="Q4987">
        <f t="shared" si="308"/>
        <v>0</v>
      </c>
      <c r="R4987" t="str">
        <f>IFERROR(VLOOKUP(M4987,'Skudsanering UC monitorering'!A:B,1,FALSE),"")</f>
        <v/>
      </c>
      <c r="S4987" t="str">
        <f>IFERROR(VLOOKUP(O4987,'Skudsanering UC monitorering'!A:B,1,FALSE),"")</f>
        <v/>
      </c>
      <c r="T4987" t="str">
        <f>IFERROR(VLOOKUP(M4987,'Skudsanering UC monitorering'!A:B,2,FALSE),"")</f>
        <v/>
      </c>
      <c r="U4987">
        <f t="shared" si="309"/>
        <v>0</v>
      </c>
      <c r="V4987">
        <f t="shared" si="310"/>
        <v>0</v>
      </c>
      <c r="W4987" s="3">
        <f t="shared" si="311"/>
        <v>0</v>
      </c>
    </row>
    <row r="4988" spans="1:23" hidden="1" x14ac:dyDescent="0.15">
      <c r="A4988" s="4" t="s">
        <v>16579</v>
      </c>
      <c r="B4988" s="1" t="d">
        <v>2023-12-31</v>
      </c>
      <c r="C4988">
        <v>76203.77</v>
      </c>
      <c r="D4988" s="1" t="d">
        <v>2022-12-22</v>
      </c>
      <c r="E4988" t="s">
        <v>378</v>
      </c>
      <c r="F4988" t="s">
        <v>379</v>
      </c>
      <c r="G4988" t="s">
        <v>549</v>
      </c>
      <c r="H4988">
        <v>1</v>
      </c>
      <c r="I4988">
        <v>9604272550</v>
      </c>
      <c r="J4988">
        <v>9604272550</v>
      </c>
      <c r="K4988" t="s">
        <v>381</v>
      </c>
      <c r="L4988" t="s">
        <v>381</v>
      </c>
      <c r="M4988" s="4" t="s">
        <v>9723</v>
      </c>
      <c r="N4988" s="1" t="d">
        <v>1996-04-27</v>
      </c>
      <c r="O4988" s="4" t="s">
        <v>381</v>
      </c>
      <c r="P4988">
        <f>IFERROR(VLOOKUP(A4988,'17. Skuldsanering vilja'!A:D,1,FALSE),0)</f>
        <v>0</v>
      </c>
      <c r="Q4988">
        <f t="shared" si="308"/>
        <v>0</v>
      </c>
      <c r="R4988" t="str">
        <f>IFERROR(VLOOKUP(M4988,'Skudsanering UC monitorering'!A:B,1,FALSE),"")</f>
        <v/>
      </c>
      <c r="S4988" t="str">
        <f>IFERROR(VLOOKUP(O4988,'Skudsanering UC monitorering'!A:B,1,FALSE),"")</f>
        <v/>
      </c>
      <c r="T4988" t="str">
        <f>IFERROR(VLOOKUP(M4988,'Skudsanering UC monitorering'!A:B,2,FALSE),"")</f>
        <v/>
      </c>
      <c r="U4988">
        <f t="shared" si="309"/>
        <v>0</v>
      </c>
      <c r="V4988">
        <f t="shared" si="310"/>
        <v>0</v>
      </c>
      <c r="W4988" s="3">
        <f t="shared" si="311"/>
        <v>0</v>
      </c>
    </row>
    <row r="4989" spans="1:23" hidden="1" x14ac:dyDescent="0.15">
      <c r="A4989" s="4" t="s">
        <v>16580</v>
      </c>
      <c r="B4989" s="1" t="d">
        <v>2023-12-31</v>
      </c>
      <c r="C4989">
        <v>229243.77</v>
      </c>
      <c r="D4989" s="1" t="d">
        <v>2022-12-27</v>
      </c>
      <c r="E4989" t="s">
        <v>378</v>
      </c>
      <c r="F4989" t="s">
        <v>379</v>
      </c>
      <c r="G4989" t="s">
        <v>2203</v>
      </c>
      <c r="H4989">
        <v>1</v>
      </c>
      <c r="I4989">
        <v>8209176034</v>
      </c>
      <c r="J4989">
        <v>8209176034</v>
      </c>
      <c r="K4989" t="s">
        <v>381</v>
      </c>
      <c r="L4989" t="s">
        <v>381</v>
      </c>
      <c r="M4989" s="4" t="s">
        <v>9724</v>
      </c>
      <c r="N4989" s="1" t="d">
        <v>1982-09-17</v>
      </c>
      <c r="O4989" s="4" t="s">
        <v>381</v>
      </c>
      <c r="P4989">
        <f>IFERROR(VLOOKUP(A4989,'17. Skuldsanering vilja'!A:D,1,FALSE),0)</f>
        <v>0</v>
      </c>
      <c r="Q4989">
        <f t="shared" si="308"/>
        <v>0</v>
      </c>
      <c r="R4989" t="str">
        <f>IFERROR(VLOOKUP(M4989,'Skudsanering UC monitorering'!A:B,1,FALSE),"")</f>
        <v/>
      </c>
      <c r="S4989" t="str">
        <f>IFERROR(VLOOKUP(O4989,'Skudsanering UC monitorering'!A:B,1,FALSE),"")</f>
        <v/>
      </c>
      <c r="T4989" t="str">
        <f>IFERROR(VLOOKUP(M4989,'Skudsanering UC monitorering'!A:B,2,FALSE),"")</f>
        <v/>
      </c>
      <c r="U4989">
        <f t="shared" si="309"/>
        <v>0</v>
      </c>
      <c r="V4989">
        <f t="shared" si="310"/>
        <v>0</v>
      </c>
      <c r="W4989" s="3">
        <f t="shared" si="311"/>
        <v>0</v>
      </c>
    </row>
    <row r="4990" spans="1:23" hidden="1" x14ac:dyDescent="0.15">
      <c r="A4990" s="4" t="s">
        <v>16581</v>
      </c>
      <c r="B4990" s="1" t="d">
        <v>2023-12-31</v>
      </c>
      <c r="C4990">
        <v>123906.83</v>
      </c>
      <c r="D4990" s="1" t="d">
        <v>2022-12-23</v>
      </c>
      <c r="E4990" t="s">
        <v>378</v>
      </c>
      <c r="F4990" t="s">
        <v>379</v>
      </c>
      <c r="G4990" t="s">
        <v>4675</v>
      </c>
      <c r="H4990">
        <v>1</v>
      </c>
      <c r="I4990">
        <v>9303192638</v>
      </c>
      <c r="J4990">
        <v>9303192638</v>
      </c>
      <c r="K4990" t="s">
        <v>381</v>
      </c>
      <c r="L4990" t="s">
        <v>381</v>
      </c>
      <c r="M4990" s="4" t="s">
        <v>9725</v>
      </c>
      <c r="N4990" s="1" t="d">
        <v>1993-03-19</v>
      </c>
      <c r="O4990" s="4" t="s">
        <v>381</v>
      </c>
      <c r="P4990">
        <f>IFERROR(VLOOKUP(A4990,'17. Skuldsanering vilja'!A:D,1,FALSE),0)</f>
        <v>0</v>
      </c>
      <c r="Q4990">
        <f t="shared" si="308"/>
        <v>0</v>
      </c>
      <c r="R4990" t="str">
        <f>IFERROR(VLOOKUP(M4990,'Skudsanering UC monitorering'!A:B,1,FALSE),"")</f>
        <v/>
      </c>
      <c r="S4990" t="str">
        <f>IFERROR(VLOOKUP(O4990,'Skudsanering UC monitorering'!A:B,1,FALSE),"")</f>
        <v/>
      </c>
      <c r="T4990" t="str">
        <f>IFERROR(VLOOKUP(M4990,'Skudsanering UC monitorering'!A:B,2,FALSE),"")</f>
        <v/>
      </c>
      <c r="U4990">
        <f t="shared" si="309"/>
        <v>0</v>
      </c>
      <c r="V4990">
        <f t="shared" si="310"/>
        <v>0</v>
      </c>
      <c r="W4990" s="3">
        <f t="shared" si="311"/>
        <v>0</v>
      </c>
    </row>
    <row r="4991" spans="1:23" hidden="1" x14ac:dyDescent="0.15">
      <c r="A4991" s="4" t="s">
        <v>16582</v>
      </c>
      <c r="B4991" s="1" t="d">
        <v>2023-12-31</v>
      </c>
      <c r="C4991">
        <v>268627.06</v>
      </c>
      <c r="D4991" s="1" t="d">
        <v>2022-12-23</v>
      </c>
      <c r="E4991" t="s">
        <v>378</v>
      </c>
      <c r="F4991" t="s">
        <v>379</v>
      </c>
      <c r="G4991" t="s">
        <v>2203</v>
      </c>
      <c r="H4991">
        <v>1</v>
      </c>
      <c r="I4991">
        <v>8408317538</v>
      </c>
      <c r="J4991">
        <v>8408317538</v>
      </c>
      <c r="K4991" t="s">
        <v>381</v>
      </c>
      <c r="L4991" t="s">
        <v>381</v>
      </c>
      <c r="M4991" s="4" t="s">
        <v>9726</v>
      </c>
      <c r="N4991" s="1" t="d">
        <v>1984-08-31</v>
      </c>
      <c r="O4991" s="4" t="s">
        <v>381</v>
      </c>
      <c r="P4991">
        <f>IFERROR(VLOOKUP(A4991,'17. Skuldsanering vilja'!A:D,1,FALSE),0)</f>
        <v>0</v>
      </c>
      <c r="Q4991">
        <f t="shared" si="308"/>
        <v>0</v>
      </c>
      <c r="R4991" t="str">
        <f>IFERROR(VLOOKUP(M4991,'Skudsanering UC monitorering'!A:B,1,FALSE),"")</f>
        <v/>
      </c>
      <c r="S4991" t="str">
        <f>IFERROR(VLOOKUP(O4991,'Skudsanering UC monitorering'!A:B,1,FALSE),"")</f>
        <v/>
      </c>
      <c r="T4991" t="str">
        <f>IFERROR(VLOOKUP(M4991,'Skudsanering UC monitorering'!A:B,2,FALSE),"")</f>
        <v/>
      </c>
      <c r="U4991">
        <f t="shared" si="309"/>
        <v>0</v>
      </c>
      <c r="V4991">
        <f t="shared" si="310"/>
        <v>0</v>
      </c>
      <c r="W4991" s="3">
        <f t="shared" si="311"/>
        <v>0</v>
      </c>
    </row>
    <row r="4992" spans="1:23" hidden="1" x14ac:dyDescent="0.15">
      <c r="A4992" s="4" t="s">
        <v>16583</v>
      </c>
      <c r="B4992" s="1" t="d">
        <v>2023-12-31</v>
      </c>
      <c r="C4992">
        <v>158407.23000000001</v>
      </c>
      <c r="D4992" s="1" t="d">
        <v>2022-12-22</v>
      </c>
      <c r="E4992" t="s">
        <v>378</v>
      </c>
      <c r="F4992" t="s">
        <v>379</v>
      </c>
      <c r="G4992" t="s">
        <v>2225</v>
      </c>
      <c r="H4992">
        <v>1</v>
      </c>
      <c r="I4992">
        <v>7202095126</v>
      </c>
      <c r="J4992">
        <v>7202095126</v>
      </c>
      <c r="K4992" t="s">
        <v>381</v>
      </c>
      <c r="L4992" t="s">
        <v>381</v>
      </c>
      <c r="M4992" s="4" t="s">
        <v>9727</v>
      </c>
      <c r="N4992" s="1" t="d">
        <v>1972-02-09</v>
      </c>
      <c r="O4992" s="4" t="s">
        <v>381</v>
      </c>
      <c r="P4992">
        <f>IFERROR(VLOOKUP(A4992,'17. Skuldsanering vilja'!A:D,1,FALSE),0)</f>
        <v>0</v>
      </c>
      <c r="Q4992">
        <f t="shared" si="308"/>
        <v>0</v>
      </c>
      <c r="R4992" t="str">
        <f>IFERROR(VLOOKUP(M4992,'Skudsanering UC monitorering'!A:B,1,FALSE),"")</f>
        <v/>
      </c>
      <c r="S4992" t="str">
        <f>IFERROR(VLOOKUP(O4992,'Skudsanering UC monitorering'!A:B,1,FALSE),"")</f>
        <v/>
      </c>
      <c r="T4992" t="str">
        <f>IFERROR(VLOOKUP(M4992,'Skudsanering UC monitorering'!A:B,2,FALSE),"")</f>
        <v/>
      </c>
      <c r="U4992">
        <f t="shared" si="309"/>
        <v>0</v>
      </c>
      <c r="V4992">
        <f t="shared" si="310"/>
        <v>0</v>
      </c>
      <c r="W4992" s="3">
        <f t="shared" si="311"/>
        <v>0</v>
      </c>
    </row>
    <row r="4993" spans="1:23" hidden="1" x14ac:dyDescent="0.15">
      <c r="A4993" s="4" t="s">
        <v>16584</v>
      </c>
      <c r="B4993" s="1" t="d">
        <v>2023-12-31</v>
      </c>
      <c r="C4993">
        <v>227037.23</v>
      </c>
      <c r="D4993" s="1" t="d">
        <v>2022-12-22</v>
      </c>
      <c r="E4993" t="s">
        <v>378</v>
      </c>
      <c r="F4993" t="s">
        <v>401</v>
      </c>
      <c r="G4993" t="s">
        <v>4637</v>
      </c>
      <c r="H4993">
        <v>1</v>
      </c>
      <c r="I4993">
        <v>8304285540</v>
      </c>
      <c r="J4993">
        <v>8304285540</v>
      </c>
      <c r="K4993" t="s">
        <v>381</v>
      </c>
      <c r="L4993" t="s">
        <v>381</v>
      </c>
      <c r="M4993" s="4" t="s">
        <v>9728</v>
      </c>
      <c r="N4993" s="1" t="d">
        <v>1983-04-28</v>
      </c>
      <c r="O4993" s="4" t="s">
        <v>381</v>
      </c>
      <c r="P4993">
        <f>IFERROR(VLOOKUP(A4993,'17. Skuldsanering vilja'!A:D,1,FALSE),0)</f>
        <v>0</v>
      </c>
      <c r="Q4993">
        <f t="shared" si="308"/>
        <v>0</v>
      </c>
      <c r="R4993" t="str">
        <f>IFERROR(VLOOKUP(M4993,'Skudsanering UC monitorering'!A:B,1,FALSE),"")</f>
        <v/>
      </c>
      <c r="S4993" t="str">
        <f>IFERROR(VLOOKUP(O4993,'Skudsanering UC monitorering'!A:B,1,FALSE),"")</f>
        <v/>
      </c>
      <c r="T4993" t="str">
        <f>IFERROR(VLOOKUP(M4993,'Skudsanering UC monitorering'!A:B,2,FALSE),"")</f>
        <v/>
      </c>
      <c r="U4993">
        <f t="shared" si="309"/>
        <v>0</v>
      </c>
      <c r="V4993">
        <f t="shared" si="310"/>
        <v>0</v>
      </c>
      <c r="W4993" s="3">
        <f t="shared" si="311"/>
        <v>0</v>
      </c>
    </row>
    <row r="4994" spans="1:23" hidden="1" x14ac:dyDescent="0.15">
      <c r="A4994" s="4" t="s">
        <v>16585</v>
      </c>
      <c r="B4994" s="1" t="d">
        <v>2023-12-31</v>
      </c>
      <c r="C4994">
        <v>234019.74</v>
      </c>
      <c r="D4994" s="1" t="d">
        <v>2022-12-27</v>
      </c>
      <c r="E4994" t="s">
        <v>378</v>
      </c>
      <c r="F4994" t="s">
        <v>401</v>
      </c>
      <c r="G4994" t="s">
        <v>4674</v>
      </c>
      <c r="H4994">
        <v>2</v>
      </c>
      <c r="I4994">
        <v>8412263595</v>
      </c>
      <c r="J4994">
        <v>8412263595</v>
      </c>
      <c r="K4994" t="s">
        <v>381</v>
      </c>
      <c r="L4994" t="s">
        <v>381</v>
      </c>
      <c r="M4994" s="4" t="s">
        <v>9729</v>
      </c>
      <c r="N4994" s="1" t="d">
        <v>1984-12-26</v>
      </c>
      <c r="O4994" s="4" t="s">
        <v>9729</v>
      </c>
      <c r="P4994">
        <f>IFERROR(VLOOKUP(A4994,'17. Skuldsanering vilja'!A:D,1,FALSE),0)</f>
        <v>0</v>
      </c>
      <c r="Q4994">
        <f t="shared" si="308"/>
        <v>0</v>
      </c>
      <c r="R4994" t="str">
        <f>IFERROR(VLOOKUP(M4994,'Skudsanering UC monitorering'!A:B,1,FALSE),"")</f>
        <v/>
      </c>
      <c r="S4994" t="str">
        <f>IFERROR(VLOOKUP(O4994,'Skudsanering UC monitorering'!A:B,1,FALSE),"")</f>
        <v/>
      </c>
      <c r="T4994" t="str">
        <f>IFERROR(VLOOKUP(M4994,'Skudsanering UC monitorering'!A:B,2,FALSE),"")</f>
        <v/>
      </c>
      <c r="U4994">
        <f t="shared" si="309"/>
        <v>0</v>
      </c>
      <c r="V4994">
        <f t="shared" si="310"/>
        <v>0</v>
      </c>
      <c r="W4994" s="3">
        <f t="shared" si="311"/>
        <v>0</v>
      </c>
    </row>
    <row r="4995" spans="1:23" hidden="1" x14ac:dyDescent="0.15">
      <c r="A4995" s="4" t="s">
        <v>16586</v>
      </c>
      <c r="B4995" s="1" t="d">
        <v>2023-12-31</v>
      </c>
      <c r="C4995">
        <v>122843.16</v>
      </c>
      <c r="D4995" s="1" t="d">
        <v>2023-01-04</v>
      </c>
      <c r="E4995" t="s">
        <v>378</v>
      </c>
      <c r="F4995" t="s">
        <v>401</v>
      </c>
      <c r="G4995" t="s">
        <v>4630</v>
      </c>
      <c r="H4995">
        <v>1</v>
      </c>
      <c r="I4995">
        <v>9109262965</v>
      </c>
      <c r="J4995">
        <v>9109262965</v>
      </c>
      <c r="K4995" t="s">
        <v>381</v>
      </c>
      <c r="L4995" t="s">
        <v>381</v>
      </c>
      <c r="M4995" s="4" t="s">
        <v>9730</v>
      </c>
      <c r="N4995" s="1" t="d">
        <v>1991-09-26</v>
      </c>
      <c r="O4995" s="4" t="s">
        <v>381</v>
      </c>
      <c r="P4995">
        <f>IFERROR(VLOOKUP(A4995,'17. Skuldsanering vilja'!A:D,1,FALSE),0)</f>
        <v>0</v>
      </c>
      <c r="Q4995">
        <f t="shared" ref="Q4995:Q5058" si="312">IF(P4995=0,0,1)</f>
        <v>0</v>
      </c>
      <c r="R4995" t="str">
        <f>IFERROR(VLOOKUP(M4995,'Skudsanering UC monitorering'!A:B,1,FALSE),"")</f>
        <v/>
      </c>
      <c r="S4995" t="str">
        <f>IFERROR(VLOOKUP(O4995,'Skudsanering UC monitorering'!A:B,1,FALSE),"")</f>
        <v/>
      </c>
      <c r="T4995" t="str">
        <f>IFERROR(VLOOKUP(M4995,'Skudsanering UC monitorering'!A:B,2,FALSE),"")</f>
        <v/>
      </c>
      <c r="U4995">
        <f t="shared" ref="U4995:U5058" si="313">IF(R4995&lt;&gt;"",1,0)</f>
        <v>0</v>
      </c>
      <c r="V4995">
        <f t="shared" ref="V4995:V5058" si="314">IF(S4995&lt;&gt;"",1,0)</f>
        <v>0</v>
      </c>
      <c r="W4995" s="3">
        <f t="shared" ref="W4995:W5058" si="315">IF(OR(Q4995=1,U4995=1,V4995=1),1,0)</f>
        <v>0</v>
      </c>
    </row>
    <row r="4996" spans="1:23" hidden="1" x14ac:dyDescent="0.15">
      <c r="A4996" s="4" t="s">
        <v>16587</v>
      </c>
      <c r="B4996" s="1" t="d">
        <v>2023-12-31</v>
      </c>
      <c r="C4996">
        <v>292602.71999999997</v>
      </c>
      <c r="D4996" s="1" t="d">
        <v>2022-12-22</v>
      </c>
      <c r="E4996" t="s">
        <v>378</v>
      </c>
      <c r="F4996" t="s">
        <v>379</v>
      </c>
      <c r="G4996" t="s">
        <v>4618</v>
      </c>
      <c r="H4996">
        <v>1</v>
      </c>
      <c r="I4996">
        <v>9503312820</v>
      </c>
      <c r="J4996">
        <v>9503312820</v>
      </c>
      <c r="K4996" t="s">
        <v>381</v>
      </c>
      <c r="L4996" t="s">
        <v>381</v>
      </c>
      <c r="M4996" s="4" t="s">
        <v>9731</v>
      </c>
      <c r="N4996" s="1" t="d">
        <v>1995-03-31</v>
      </c>
      <c r="O4996" s="4" t="s">
        <v>381</v>
      </c>
      <c r="P4996">
        <f>IFERROR(VLOOKUP(A4996,'17. Skuldsanering vilja'!A:D,1,FALSE),0)</f>
        <v>0</v>
      </c>
      <c r="Q4996">
        <f t="shared" si="312"/>
        <v>0</v>
      </c>
      <c r="R4996" t="str">
        <f>IFERROR(VLOOKUP(M4996,'Skudsanering UC monitorering'!A:B,1,FALSE),"")</f>
        <v/>
      </c>
      <c r="S4996" t="str">
        <f>IFERROR(VLOOKUP(O4996,'Skudsanering UC monitorering'!A:B,1,FALSE),"")</f>
        <v/>
      </c>
      <c r="T4996" t="str">
        <f>IFERROR(VLOOKUP(M4996,'Skudsanering UC monitorering'!A:B,2,FALSE),"")</f>
        <v/>
      </c>
      <c r="U4996">
        <f t="shared" si="313"/>
        <v>0</v>
      </c>
      <c r="V4996">
        <f t="shared" si="314"/>
        <v>0</v>
      </c>
      <c r="W4996" s="3">
        <f t="shared" si="315"/>
        <v>0</v>
      </c>
    </row>
    <row r="4997" spans="1:23" hidden="1" x14ac:dyDescent="0.15">
      <c r="A4997" s="4" t="s">
        <v>16588</v>
      </c>
      <c r="B4997" s="1" t="d">
        <v>2023-12-31</v>
      </c>
      <c r="C4997">
        <v>36086.239999999998</v>
      </c>
      <c r="D4997" s="1" t="d">
        <v>2022-12-22</v>
      </c>
      <c r="E4997" t="s">
        <v>378</v>
      </c>
      <c r="F4997" t="s">
        <v>379</v>
      </c>
      <c r="G4997" t="s">
        <v>4637</v>
      </c>
      <c r="H4997">
        <v>1</v>
      </c>
      <c r="I4997">
        <v>8508240291</v>
      </c>
      <c r="J4997">
        <v>8508240291</v>
      </c>
      <c r="K4997" t="s">
        <v>381</v>
      </c>
      <c r="L4997" t="s">
        <v>381</v>
      </c>
      <c r="M4997" s="4" t="s">
        <v>9732</v>
      </c>
      <c r="N4997" s="1" t="d">
        <v>1985-08-24</v>
      </c>
      <c r="O4997" s="4" t="s">
        <v>381</v>
      </c>
      <c r="P4997">
        <f>IFERROR(VLOOKUP(A4997,'17. Skuldsanering vilja'!A:D,1,FALSE),0)</f>
        <v>0</v>
      </c>
      <c r="Q4997">
        <f t="shared" si="312"/>
        <v>0</v>
      </c>
      <c r="R4997" t="str">
        <f>IFERROR(VLOOKUP(M4997,'Skudsanering UC monitorering'!A:B,1,FALSE),"")</f>
        <v/>
      </c>
      <c r="S4997" t="str">
        <f>IFERROR(VLOOKUP(O4997,'Skudsanering UC monitorering'!A:B,1,FALSE),"")</f>
        <v/>
      </c>
      <c r="T4997" t="str">
        <f>IFERROR(VLOOKUP(M4997,'Skudsanering UC monitorering'!A:B,2,FALSE),"")</f>
        <v/>
      </c>
      <c r="U4997">
        <f t="shared" si="313"/>
        <v>0</v>
      </c>
      <c r="V4997">
        <f t="shared" si="314"/>
        <v>0</v>
      </c>
      <c r="W4997" s="3">
        <f t="shared" si="315"/>
        <v>0</v>
      </c>
    </row>
    <row r="4998" spans="1:23" hidden="1" x14ac:dyDescent="0.15">
      <c r="A4998" s="4" t="s">
        <v>16589</v>
      </c>
      <c r="B4998" s="1" t="d">
        <v>2023-12-31</v>
      </c>
      <c r="C4998">
        <v>48062.59</v>
      </c>
      <c r="D4998" s="1" t="d">
        <v>2023-01-02</v>
      </c>
      <c r="E4998" t="s">
        <v>378</v>
      </c>
      <c r="F4998" t="s">
        <v>379</v>
      </c>
      <c r="G4998" t="s">
        <v>4637</v>
      </c>
      <c r="H4998">
        <v>1</v>
      </c>
      <c r="I4998">
        <v>8211120608</v>
      </c>
      <c r="J4998">
        <v>8211120608</v>
      </c>
      <c r="K4998" t="s">
        <v>381</v>
      </c>
      <c r="L4998" t="s">
        <v>381</v>
      </c>
      <c r="M4998" s="4" t="s">
        <v>9733</v>
      </c>
      <c r="N4998" s="1" t="d">
        <v>1982-11-12</v>
      </c>
      <c r="O4998" s="4" t="s">
        <v>381</v>
      </c>
      <c r="P4998">
        <f>IFERROR(VLOOKUP(A4998,'17. Skuldsanering vilja'!A:D,1,FALSE),0)</f>
        <v>0</v>
      </c>
      <c r="Q4998">
        <f t="shared" si="312"/>
        <v>0</v>
      </c>
      <c r="R4998" t="str">
        <f>IFERROR(VLOOKUP(M4998,'Skudsanering UC monitorering'!A:B,1,FALSE),"")</f>
        <v/>
      </c>
      <c r="S4998" t="str">
        <f>IFERROR(VLOOKUP(O4998,'Skudsanering UC monitorering'!A:B,1,FALSE),"")</f>
        <v/>
      </c>
      <c r="T4998" t="str">
        <f>IFERROR(VLOOKUP(M4998,'Skudsanering UC monitorering'!A:B,2,FALSE),"")</f>
        <v/>
      </c>
      <c r="U4998">
        <f t="shared" si="313"/>
        <v>0</v>
      </c>
      <c r="V4998">
        <f t="shared" si="314"/>
        <v>0</v>
      </c>
      <c r="W4998" s="3">
        <f t="shared" si="315"/>
        <v>0</v>
      </c>
    </row>
    <row r="4999" spans="1:23" hidden="1" x14ac:dyDescent="0.15">
      <c r="A4999" s="4" t="s">
        <v>16590</v>
      </c>
      <c r="B4999" s="1" t="d">
        <v>2023-12-31</v>
      </c>
      <c r="C4999">
        <v>79563.039999999994</v>
      </c>
      <c r="D4999" s="1" t="d">
        <v>2022-12-28</v>
      </c>
      <c r="E4999" t="s">
        <v>378</v>
      </c>
      <c r="F4999" t="s">
        <v>379</v>
      </c>
      <c r="G4999" t="s">
        <v>4630</v>
      </c>
      <c r="H4999">
        <v>1</v>
      </c>
      <c r="I4999">
        <v>9507186329</v>
      </c>
      <c r="J4999">
        <v>9507186329</v>
      </c>
      <c r="K4999" t="s">
        <v>381</v>
      </c>
      <c r="L4999" t="s">
        <v>381</v>
      </c>
      <c r="M4999" s="4" t="s">
        <v>9734</v>
      </c>
      <c r="N4999" s="1" t="d">
        <v>1995-07-18</v>
      </c>
      <c r="O4999" s="4" t="s">
        <v>381</v>
      </c>
      <c r="P4999">
        <f>IFERROR(VLOOKUP(A4999,'17. Skuldsanering vilja'!A:D,1,FALSE),0)</f>
        <v>0</v>
      </c>
      <c r="Q4999">
        <f t="shared" si="312"/>
        <v>0</v>
      </c>
      <c r="R4999" t="str">
        <f>IFERROR(VLOOKUP(M4999,'Skudsanering UC monitorering'!A:B,1,FALSE),"")</f>
        <v/>
      </c>
      <c r="S4999" t="str">
        <f>IFERROR(VLOOKUP(O4999,'Skudsanering UC monitorering'!A:B,1,FALSE),"")</f>
        <v/>
      </c>
      <c r="T4999" t="str">
        <f>IFERROR(VLOOKUP(M4999,'Skudsanering UC monitorering'!A:B,2,FALSE),"")</f>
        <v/>
      </c>
      <c r="U4999">
        <f t="shared" si="313"/>
        <v>0</v>
      </c>
      <c r="V4999">
        <f t="shared" si="314"/>
        <v>0</v>
      </c>
      <c r="W4999" s="3">
        <f t="shared" si="315"/>
        <v>0</v>
      </c>
    </row>
    <row r="5000" spans="1:23" hidden="1" x14ac:dyDescent="0.15">
      <c r="A5000" s="4" t="s">
        <v>16591</v>
      </c>
      <c r="B5000" s="1" t="d">
        <v>2023-12-31</v>
      </c>
      <c r="C5000">
        <v>225878.17</v>
      </c>
      <c r="D5000" s="1" t="d">
        <v>2023-01-03</v>
      </c>
      <c r="E5000" t="s">
        <v>378</v>
      </c>
      <c r="F5000" t="s">
        <v>379</v>
      </c>
      <c r="G5000" t="s">
        <v>678</v>
      </c>
      <c r="H5000">
        <v>1</v>
      </c>
      <c r="I5000">
        <v>6312311654</v>
      </c>
      <c r="J5000">
        <v>6312311654</v>
      </c>
      <c r="K5000" t="s">
        <v>381</v>
      </c>
      <c r="L5000" t="s">
        <v>381</v>
      </c>
      <c r="M5000" s="4" t="s">
        <v>9735</v>
      </c>
      <c r="N5000" s="1" t="d">
        <v>1963-12-31</v>
      </c>
      <c r="O5000" s="4" t="s">
        <v>381</v>
      </c>
      <c r="P5000">
        <f>IFERROR(VLOOKUP(A5000,'17. Skuldsanering vilja'!A:D,1,FALSE),0)</f>
        <v>0</v>
      </c>
      <c r="Q5000">
        <f t="shared" si="312"/>
        <v>0</v>
      </c>
      <c r="R5000" t="str">
        <f>IFERROR(VLOOKUP(M5000,'Skudsanering UC monitorering'!A:B,1,FALSE),"")</f>
        <v/>
      </c>
      <c r="S5000" t="str">
        <f>IFERROR(VLOOKUP(O5000,'Skudsanering UC monitorering'!A:B,1,FALSE),"")</f>
        <v/>
      </c>
      <c r="T5000" t="str">
        <f>IFERROR(VLOOKUP(M5000,'Skudsanering UC monitorering'!A:B,2,FALSE),"")</f>
        <v/>
      </c>
      <c r="U5000">
        <f t="shared" si="313"/>
        <v>0</v>
      </c>
      <c r="V5000">
        <f t="shared" si="314"/>
        <v>0</v>
      </c>
      <c r="W5000" s="3">
        <f t="shared" si="315"/>
        <v>0</v>
      </c>
    </row>
    <row r="5001" spans="1:23" hidden="1" x14ac:dyDescent="0.15">
      <c r="A5001" s="4" t="s">
        <v>16592</v>
      </c>
      <c r="B5001" s="1" t="d">
        <v>2023-12-31</v>
      </c>
      <c r="C5001">
        <v>293941.71000000002</v>
      </c>
      <c r="D5001" s="1" t="d">
        <v>2023-01-10</v>
      </c>
      <c r="E5001" t="s">
        <v>378</v>
      </c>
      <c r="F5001" t="s">
        <v>379</v>
      </c>
      <c r="G5001" t="s">
        <v>4680</v>
      </c>
      <c r="H5001">
        <v>2</v>
      </c>
      <c r="I5001">
        <v>9804025592</v>
      </c>
      <c r="J5001">
        <v>9804025592</v>
      </c>
      <c r="K5001" t="s">
        <v>381</v>
      </c>
      <c r="L5001" t="s">
        <v>381</v>
      </c>
      <c r="M5001" s="4" t="s">
        <v>9736</v>
      </c>
      <c r="N5001" s="1" t="d">
        <v>1998-04-02</v>
      </c>
      <c r="O5001" s="4" t="s">
        <v>9736</v>
      </c>
      <c r="P5001">
        <f>IFERROR(VLOOKUP(A5001,'17. Skuldsanering vilja'!A:D,1,FALSE),0)</f>
        <v>0</v>
      </c>
      <c r="Q5001">
        <f t="shared" si="312"/>
        <v>0</v>
      </c>
      <c r="R5001" t="str">
        <f>IFERROR(VLOOKUP(M5001,'Skudsanering UC monitorering'!A:B,1,FALSE),"")</f>
        <v/>
      </c>
      <c r="S5001" t="str">
        <f>IFERROR(VLOOKUP(O5001,'Skudsanering UC monitorering'!A:B,1,FALSE),"")</f>
        <v/>
      </c>
      <c r="T5001" t="str">
        <f>IFERROR(VLOOKUP(M5001,'Skudsanering UC monitorering'!A:B,2,FALSE),"")</f>
        <v/>
      </c>
      <c r="U5001">
        <f t="shared" si="313"/>
        <v>0</v>
      </c>
      <c r="V5001">
        <f t="shared" si="314"/>
        <v>0</v>
      </c>
      <c r="W5001" s="3">
        <f t="shared" si="315"/>
        <v>0</v>
      </c>
    </row>
    <row r="5002" spans="1:23" hidden="1" x14ac:dyDescent="0.15">
      <c r="A5002" s="4" t="s">
        <v>16593</v>
      </c>
      <c r="B5002" s="1" t="d">
        <v>2023-12-31</v>
      </c>
      <c r="C5002">
        <v>242070.67</v>
      </c>
      <c r="D5002" s="1" t="d">
        <v>2022-12-28</v>
      </c>
      <c r="E5002" t="s">
        <v>378</v>
      </c>
      <c r="F5002" t="s">
        <v>379</v>
      </c>
      <c r="G5002" t="s">
        <v>4629</v>
      </c>
      <c r="H5002">
        <v>1</v>
      </c>
      <c r="I5002">
        <v>9603042566</v>
      </c>
      <c r="J5002">
        <v>9603042566</v>
      </c>
      <c r="K5002" t="s">
        <v>381</v>
      </c>
      <c r="L5002" t="s">
        <v>381</v>
      </c>
      <c r="M5002" s="4" t="s">
        <v>9737</v>
      </c>
      <c r="N5002" s="1" t="d">
        <v>1996-03-04</v>
      </c>
      <c r="O5002" s="4" t="s">
        <v>381</v>
      </c>
      <c r="P5002">
        <f>IFERROR(VLOOKUP(A5002,'17. Skuldsanering vilja'!A:D,1,FALSE),0)</f>
        <v>0</v>
      </c>
      <c r="Q5002">
        <f t="shared" si="312"/>
        <v>0</v>
      </c>
      <c r="R5002" t="str">
        <f>IFERROR(VLOOKUP(M5002,'Skudsanering UC monitorering'!A:B,1,FALSE),"")</f>
        <v/>
      </c>
      <c r="S5002" t="str">
        <f>IFERROR(VLOOKUP(O5002,'Skudsanering UC monitorering'!A:B,1,FALSE),"")</f>
        <v/>
      </c>
      <c r="T5002" t="str">
        <f>IFERROR(VLOOKUP(M5002,'Skudsanering UC monitorering'!A:B,2,FALSE),"")</f>
        <v/>
      </c>
      <c r="U5002">
        <f t="shared" si="313"/>
        <v>0</v>
      </c>
      <c r="V5002">
        <f t="shared" si="314"/>
        <v>0</v>
      </c>
      <c r="W5002" s="3">
        <f t="shared" si="315"/>
        <v>0</v>
      </c>
    </row>
    <row r="5003" spans="1:23" hidden="1" x14ac:dyDescent="0.15">
      <c r="A5003" s="4" t="s">
        <v>16594</v>
      </c>
      <c r="B5003" s="1" t="d">
        <v>2023-12-31</v>
      </c>
      <c r="C5003">
        <v>57618.76</v>
      </c>
      <c r="D5003" s="1" t="d">
        <v>2023-01-11</v>
      </c>
      <c r="E5003" t="s">
        <v>378</v>
      </c>
      <c r="F5003" t="s">
        <v>420</v>
      </c>
      <c r="G5003" t="s">
        <v>4644</v>
      </c>
      <c r="H5003">
        <v>1</v>
      </c>
      <c r="I5003">
        <v>9903171297</v>
      </c>
      <c r="J5003">
        <v>9903171297</v>
      </c>
      <c r="K5003" t="s">
        <v>381</v>
      </c>
      <c r="L5003" t="s">
        <v>381</v>
      </c>
      <c r="M5003" s="4" t="s">
        <v>9738</v>
      </c>
      <c r="N5003" s="1" t="d">
        <v>1999-03-17</v>
      </c>
      <c r="O5003" s="4" t="s">
        <v>381</v>
      </c>
      <c r="P5003">
        <f>IFERROR(VLOOKUP(A5003,'17. Skuldsanering vilja'!A:D,1,FALSE),0)</f>
        <v>0</v>
      </c>
      <c r="Q5003">
        <f t="shared" si="312"/>
        <v>0</v>
      </c>
      <c r="R5003" t="str">
        <f>IFERROR(VLOOKUP(M5003,'Skudsanering UC monitorering'!A:B,1,FALSE),"")</f>
        <v/>
      </c>
      <c r="S5003" t="str">
        <f>IFERROR(VLOOKUP(O5003,'Skudsanering UC monitorering'!A:B,1,FALSE),"")</f>
        <v/>
      </c>
      <c r="T5003" t="str">
        <f>IFERROR(VLOOKUP(M5003,'Skudsanering UC monitorering'!A:B,2,FALSE),"")</f>
        <v/>
      </c>
      <c r="U5003">
        <f t="shared" si="313"/>
        <v>0</v>
      </c>
      <c r="V5003">
        <f t="shared" si="314"/>
        <v>0</v>
      </c>
      <c r="W5003" s="3">
        <f t="shared" si="315"/>
        <v>0</v>
      </c>
    </row>
    <row r="5004" spans="1:23" hidden="1" x14ac:dyDescent="0.15">
      <c r="A5004" s="4" t="s">
        <v>16595</v>
      </c>
      <c r="B5004" s="1" t="d">
        <v>2023-12-31</v>
      </c>
      <c r="C5004">
        <v>185905.35</v>
      </c>
      <c r="D5004" s="1" t="d">
        <v>2022-12-29</v>
      </c>
      <c r="E5004" t="s">
        <v>378</v>
      </c>
      <c r="F5004" t="s">
        <v>379</v>
      </c>
      <c r="G5004" t="s">
        <v>4681</v>
      </c>
      <c r="H5004">
        <v>1</v>
      </c>
      <c r="I5004">
        <v>7711159249</v>
      </c>
      <c r="J5004">
        <v>7711159249</v>
      </c>
      <c r="K5004" t="s">
        <v>381</v>
      </c>
      <c r="L5004" t="s">
        <v>381</v>
      </c>
      <c r="M5004" s="4" t="s">
        <v>9739</v>
      </c>
      <c r="N5004" s="1" t="d">
        <v>1977-11-15</v>
      </c>
      <c r="O5004" s="4" t="s">
        <v>381</v>
      </c>
      <c r="P5004">
        <f>IFERROR(VLOOKUP(A5004,'17. Skuldsanering vilja'!A:D,1,FALSE),0)</f>
        <v>0</v>
      </c>
      <c r="Q5004">
        <f t="shared" si="312"/>
        <v>0</v>
      </c>
      <c r="R5004" t="str">
        <f>IFERROR(VLOOKUP(M5004,'Skudsanering UC monitorering'!A:B,1,FALSE),"")</f>
        <v/>
      </c>
      <c r="S5004" t="str">
        <f>IFERROR(VLOOKUP(O5004,'Skudsanering UC monitorering'!A:B,1,FALSE),"")</f>
        <v/>
      </c>
      <c r="T5004" t="str">
        <f>IFERROR(VLOOKUP(M5004,'Skudsanering UC monitorering'!A:B,2,FALSE),"")</f>
        <v/>
      </c>
      <c r="U5004">
        <f t="shared" si="313"/>
        <v>0</v>
      </c>
      <c r="V5004">
        <f t="shared" si="314"/>
        <v>0</v>
      </c>
      <c r="W5004" s="3">
        <f t="shared" si="315"/>
        <v>0</v>
      </c>
    </row>
    <row r="5005" spans="1:23" hidden="1" x14ac:dyDescent="0.15">
      <c r="A5005" s="4" t="s">
        <v>16596</v>
      </c>
      <c r="B5005" s="1" t="d">
        <v>2023-12-31</v>
      </c>
      <c r="C5005">
        <v>268155.26</v>
      </c>
      <c r="D5005" s="1" t="d">
        <v>2023-01-04</v>
      </c>
      <c r="E5005" t="s">
        <v>378</v>
      </c>
      <c r="F5005" t="s">
        <v>395</v>
      </c>
      <c r="G5005" t="s">
        <v>4629</v>
      </c>
      <c r="H5005">
        <v>1</v>
      </c>
      <c r="I5005">
        <v>9311231253</v>
      </c>
      <c r="J5005">
        <v>9311231253</v>
      </c>
      <c r="K5005" t="s">
        <v>381</v>
      </c>
      <c r="L5005" t="s">
        <v>381</v>
      </c>
      <c r="M5005" s="4" t="s">
        <v>9740</v>
      </c>
      <c r="N5005" s="1" t="d">
        <v>1993-11-23</v>
      </c>
      <c r="O5005" s="4" t="s">
        <v>381</v>
      </c>
      <c r="P5005">
        <f>IFERROR(VLOOKUP(A5005,'17. Skuldsanering vilja'!A:D,1,FALSE),0)</f>
        <v>0</v>
      </c>
      <c r="Q5005">
        <f t="shared" si="312"/>
        <v>0</v>
      </c>
      <c r="R5005" t="str">
        <f>IFERROR(VLOOKUP(M5005,'Skudsanering UC monitorering'!A:B,1,FALSE),"")</f>
        <v/>
      </c>
      <c r="S5005" t="str">
        <f>IFERROR(VLOOKUP(O5005,'Skudsanering UC monitorering'!A:B,1,FALSE),"")</f>
        <v/>
      </c>
      <c r="T5005" t="str">
        <f>IFERROR(VLOOKUP(M5005,'Skudsanering UC monitorering'!A:B,2,FALSE),"")</f>
        <v/>
      </c>
      <c r="U5005">
        <f t="shared" si="313"/>
        <v>0</v>
      </c>
      <c r="V5005">
        <f t="shared" si="314"/>
        <v>0</v>
      </c>
      <c r="W5005" s="3">
        <f t="shared" si="315"/>
        <v>0</v>
      </c>
    </row>
    <row r="5006" spans="1:23" hidden="1" x14ac:dyDescent="0.15">
      <c r="A5006" s="4" t="s">
        <v>16597</v>
      </c>
      <c r="B5006" s="1" t="d">
        <v>2023-12-31</v>
      </c>
      <c r="C5006">
        <v>156806.01999999999</v>
      </c>
      <c r="D5006" s="1" t="d">
        <v>2022-12-27</v>
      </c>
      <c r="E5006" t="s">
        <v>378</v>
      </c>
      <c r="F5006" t="s">
        <v>379</v>
      </c>
      <c r="G5006" t="s">
        <v>3371</v>
      </c>
      <c r="H5006">
        <v>1</v>
      </c>
      <c r="I5006">
        <v>201080512</v>
      </c>
      <c r="J5006">
        <v>201080512</v>
      </c>
      <c r="K5006" t="s">
        <v>381</v>
      </c>
      <c r="L5006" t="s">
        <v>381</v>
      </c>
      <c r="M5006" s="4" t="s">
        <v>9741</v>
      </c>
      <c r="N5006" s="1" t="d">
        <v>2002-01-08</v>
      </c>
      <c r="O5006" s="4" t="s">
        <v>381</v>
      </c>
      <c r="P5006">
        <f>IFERROR(VLOOKUP(A5006,'17. Skuldsanering vilja'!A:D,1,FALSE),0)</f>
        <v>0</v>
      </c>
      <c r="Q5006">
        <f t="shared" si="312"/>
        <v>0</v>
      </c>
      <c r="R5006" t="str">
        <f>IFERROR(VLOOKUP(M5006,'Skudsanering UC monitorering'!A:B,1,FALSE),"")</f>
        <v/>
      </c>
      <c r="S5006" t="str">
        <f>IFERROR(VLOOKUP(O5006,'Skudsanering UC monitorering'!A:B,1,FALSE),"")</f>
        <v/>
      </c>
      <c r="T5006" t="str">
        <f>IFERROR(VLOOKUP(M5006,'Skudsanering UC monitorering'!A:B,2,FALSE),"")</f>
        <v/>
      </c>
      <c r="U5006">
        <f t="shared" si="313"/>
        <v>0</v>
      </c>
      <c r="V5006">
        <f t="shared" si="314"/>
        <v>0</v>
      </c>
      <c r="W5006" s="3">
        <f t="shared" si="315"/>
        <v>0</v>
      </c>
    </row>
    <row r="5007" spans="1:23" hidden="1" x14ac:dyDescent="0.15">
      <c r="A5007" s="4" t="s">
        <v>16598</v>
      </c>
      <c r="B5007" s="1" t="d">
        <v>2023-12-31</v>
      </c>
      <c r="C5007">
        <v>199579.22</v>
      </c>
      <c r="D5007" s="1" t="d">
        <v>2022-12-29</v>
      </c>
      <c r="E5007" t="s">
        <v>378</v>
      </c>
      <c r="F5007" t="s">
        <v>420</v>
      </c>
      <c r="G5007" t="s">
        <v>4643</v>
      </c>
      <c r="H5007">
        <v>1</v>
      </c>
      <c r="I5007">
        <v>9010162353</v>
      </c>
      <c r="J5007">
        <v>9010162353</v>
      </c>
      <c r="K5007" t="s">
        <v>381</v>
      </c>
      <c r="L5007" t="s">
        <v>381</v>
      </c>
      <c r="M5007" s="4" t="s">
        <v>9742</v>
      </c>
      <c r="N5007" s="1" t="d">
        <v>1990-10-16</v>
      </c>
      <c r="O5007" s="4" t="s">
        <v>381</v>
      </c>
      <c r="P5007">
        <f>IFERROR(VLOOKUP(A5007,'17. Skuldsanering vilja'!A:D,1,FALSE),0)</f>
        <v>0</v>
      </c>
      <c r="Q5007">
        <f t="shared" si="312"/>
        <v>0</v>
      </c>
      <c r="R5007" t="str">
        <f>IFERROR(VLOOKUP(M5007,'Skudsanering UC monitorering'!A:B,1,FALSE),"")</f>
        <v/>
      </c>
      <c r="S5007" t="str">
        <f>IFERROR(VLOOKUP(O5007,'Skudsanering UC monitorering'!A:B,1,FALSE),"")</f>
        <v/>
      </c>
      <c r="T5007" t="str">
        <f>IFERROR(VLOOKUP(M5007,'Skudsanering UC monitorering'!A:B,2,FALSE),"")</f>
        <v/>
      </c>
      <c r="U5007">
        <f t="shared" si="313"/>
        <v>0</v>
      </c>
      <c r="V5007">
        <f t="shared" si="314"/>
        <v>0</v>
      </c>
      <c r="W5007" s="3">
        <f t="shared" si="315"/>
        <v>0</v>
      </c>
    </row>
    <row r="5008" spans="1:23" hidden="1" x14ac:dyDescent="0.15">
      <c r="A5008" s="4" t="s">
        <v>16599</v>
      </c>
      <c r="B5008" s="1" t="d">
        <v>2023-12-31</v>
      </c>
      <c r="C5008">
        <v>252648.68</v>
      </c>
      <c r="D5008" s="1" t="d">
        <v>2022-12-28</v>
      </c>
      <c r="E5008" t="s">
        <v>378</v>
      </c>
      <c r="F5008" t="s">
        <v>379</v>
      </c>
      <c r="G5008" t="s">
        <v>3737</v>
      </c>
      <c r="H5008">
        <v>1</v>
      </c>
      <c r="I5008">
        <v>8801029110</v>
      </c>
      <c r="J5008">
        <v>8801029110</v>
      </c>
      <c r="K5008" t="s">
        <v>381</v>
      </c>
      <c r="L5008" t="s">
        <v>381</v>
      </c>
      <c r="M5008" s="4" t="s">
        <v>9743</v>
      </c>
      <c r="N5008" s="1" t="d">
        <v>1988-01-02</v>
      </c>
      <c r="O5008" s="4" t="s">
        <v>381</v>
      </c>
      <c r="P5008">
        <f>IFERROR(VLOOKUP(A5008,'17. Skuldsanering vilja'!A:D,1,FALSE),0)</f>
        <v>0</v>
      </c>
      <c r="Q5008">
        <f t="shared" si="312"/>
        <v>0</v>
      </c>
      <c r="R5008" t="str">
        <f>IFERROR(VLOOKUP(M5008,'Skudsanering UC monitorering'!A:B,1,FALSE),"")</f>
        <v/>
      </c>
      <c r="S5008" t="str">
        <f>IFERROR(VLOOKUP(O5008,'Skudsanering UC monitorering'!A:B,1,FALSE),"")</f>
        <v/>
      </c>
      <c r="T5008" t="str">
        <f>IFERROR(VLOOKUP(M5008,'Skudsanering UC monitorering'!A:B,2,FALSE),"")</f>
        <v/>
      </c>
      <c r="U5008">
        <f t="shared" si="313"/>
        <v>0</v>
      </c>
      <c r="V5008">
        <f t="shared" si="314"/>
        <v>0</v>
      </c>
      <c r="W5008" s="3">
        <f t="shared" si="315"/>
        <v>0</v>
      </c>
    </row>
    <row r="5009" spans="1:23" hidden="1" x14ac:dyDescent="0.15">
      <c r="A5009" s="4" t="s">
        <v>16600</v>
      </c>
      <c r="B5009" s="1" t="d">
        <v>2023-12-31</v>
      </c>
      <c r="C5009">
        <v>51875.57</v>
      </c>
      <c r="D5009" s="1" t="d">
        <v>2023-01-03</v>
      </c>
      <c r="E5009" t="s">
        <v>378</v>
      </c>
      <c r="F5009" t="s">
        <v>379</v>
      </c>
      <c r="G5009" t="s">
        <v>3630</v>
      </c>
      <c r="H5009">
        <v>1</v>
      </c>
      <c r="I5009">
        <v>6711252343</v>
      </c>
      <c r="J5009">
        <v>6711252343</v>
      </c>
      <c r="K5009" t="s">
        <v>381</v>
      </c>
      <c r="L5009" t="s">
        <v>381</v>
      </c>
      <c r="M5009" s="4" t="s">
        <v>9744</v>
      </c>
      <c r="N5009" s="1" t="d">
        <v>1967-11-25</v>
      </c>
      <c r="O5009" s="4" t="s">
        <v>381</v>
      </c>
      <c r="P5009">
        <f>IFERROR(VLOOKUP(A5009,'17. Skuldsanering vilja'!A:D,1,FALSE),0)</f>
        <v>0</v>
      </c>
      <c r="Q5009">
        <f t="shared" si="312"/>
        <v>0</v>
      </c>
      <c r="R5009" t="str">
        <f>IFERROR(VLOOKUP(M5009,'Skudsanering UC monitorering'!A:B,1,FALSE),"")</f>
        <v/>
      </c>
      <c r="S5009" t="str">
        <f>IFERROR(VLOOKUP(O5009,'Skudsanering UC monitorering'!A:B,1,FALSE),"")</f>
        <v/>
      </c>
      <c r="T5009" t="str">
        <f>IFERROR(VLOOKUP(M5009,'Skudsanering UC monitorering'!A:B,2,FALSE),"")</f>
        <v/>
      </c>
      <c r="U5009">
        <f t="shared" si="313"/>
        <v>0</v>
      </c>
      <c r="V5009">
        <f t="shared" si="314"/>
        <v>0</v>
      </c>
      <c r="W5009" s="3">
        <f t="shared" si="315"/>
        <v>0</v>
      </c>
    </row>
    <row r="5010" spans="1:23" hidden="1" x14ac:dyDescent="0.15">
      <c r="A5010" s="4" t="s">
        <v>16601</v>
      </c>
      <c r="B5010" s="1" t="d">
        <v>2023-12-31</v>
      </c>
      <c r="C5010">
        <v>230853.37</v>
      </c>
      <c r="D5010" s="1" t="d">
        <v>2022-12-29</v>
      </c>
      <c r="E5010" t="s">
        <v>378</v>
      </c>
      <c r="F5010" t="s">
        <v>379</v>
      </c>
      <c r="G5010" t="s">
        <v>417</v>
      </c>
      <c r="H5010">
        <v>1</v>
      </c>
      <c r="I5010">
        <v>6806022916</v>
      </c>
      <c r="J5010">
        <v>6806022916</v>
      </c>
      <c r="K5010" t="s">
        <v>381</v>
      </c>
      <c r="L5010" t="s">
        <v>381</v>
      </c>
      <c r="M5010" s="4" t="s">
        <v>9745</v>
      </c>
      <c r="N5010" s="1" t="d">
        <v>1968-06-02</v>
      </c>
      <c r="O5010" s="4" t="s">
        <v>381</v>
      </c>
      <c r="P5010">
        <f>IFERROR(VLOOKUP(A5010,'17. Skuldsanering vilja'!A:D,1,FALSE),0)</f>
        <v>0</v>
      </c>
      <c r="Q5010">
        <f t="shared" si="312"/>
        <v>0</v>
      </c>
      <c r="R5010" t="str">
        <f>IFERROR(VLOOKUP(M5010,'Skudsanering UC monitorering'!A:B,1,FALSE),"")</f>
        <v/>
      </c>
      <c r="S5010" t="str">
        <f>IFERROR(VLOOKUP(O5010,'Skudsanering UC monitorering'!A:B,1,FALSE),"")</f>
        <v/>
      </c>
      <c r="T5010" t="str">
        <f>IFERROR(VLOOKUP(M5010,'Skudsanering UC monitorering'!A:B,2,FALSE),"")</f>
        <v/>
      </c>
      <c r="U5010">
        <f t="shared" si="313"/>
        <v>0</v>
      </c>
      <c r="V5010">
        <f t="shared" si="314"/>
        <v>0</v>
      </c>
      <c r="W5010" s="3">
        <f t="shared" si="315"/>
        <v>0</v>
      </c>
    </row>
    <row r="5011" spans="1:23" hidden="1" x14ac:dyDescent="0.15">
      <c r="A5011" s="4" t="s">
        <v>16602</v>
      </c>
      <c r="B5011" s="1" t="d">
        <v>2023-12-31</v>
      </c>
      <c r="C5011">
        <v>96116.77</v>
      </c>
      <c r="D5011" s="1" t="d">
        <v>2023-01-10</v>
      </c>
      <c r="E5011" t="s">
        <v>378</v>
      </c>
      <c r="F5011" t="s">
        <v>379</v>
      </c>
      <c r="G5011" t="s">
        <v>2893</v>
      </c>
      <c r="H5011">
        <v>1</v>
      </c>
      <c r="I5011">
        <v>8906109692</v>
      </c>
      <c r="J5011">
        <v>8906109692</v>
      </c>
      <c r="K5011" t="s">
        <v>381</v>
      </c>
      <c r="L5011" t="s">
        <v>381</v>
      </c>
      <c r="M5011" s="4" t="s">
        <v>9746</v>
      </c>
      <c r="N5011" s="1" t="d">
        <v>1989-06-10</v>
      </c>
      <c r="O5011" s="4" t="s">
        <v>381</v>
      </c>
      <c r="P5011">
        <f>IFERROR(VLOOKUP(A5011,'17. Skuldsanering vilja'!A:D,1,FALSE),0)</f>
        <v>0</v>
      </c>
      <c r="Q5011">
        <f t="shared" si="312"/>
        <v>0</v>
      </c>
      <c r="R5011" t="str">
        <f>IFERROR(VLOOKUP(M5011,'Skudsanering UC monitorering'!A:B,1,FALSE),"")</f>
        <v/>
      </c>
      <c r="S5011" t="str">
        <f>IFERROR(VLOOKUP(O5011,'Skudsanering UC monitorering'!A:B,1,FALSE),"")</f>
        <v/>
      </c>
      <c r="T5011" t="str">
        <f>IFERROR(VLOOKUP(M5011,'Skudsanering UC monitorering'!A:B,2,FALSE),"")</f>
        <v/>
      </c>
      <c r="U5011">
        <f t="shared" si="313"/>
        <v>0</v>
      </c>
      <c r="V5011">
        <f t="shared" si="314"/>
        <v>0</v>
      </c>
      <c r="W5011" s="3">
        <f t="shared" si="315"/>
        <v>0</v>
      </c>
    </row>
    <row r="5012" spans="1:23" hidden="1" x14ac:dyDescent="0.15">
      <c r="A5012" s="4" t="s">
        <v>16603</v>
      </c>
      <c r="B5012" s="1" t="d">
        <v>2023-12-31</v>
      </c>
      <c r="C5012">
        <v>59910.559999999998</v>
      </c>
      <c r="D5012" s="1" t="d">
        <v>2023-01-30</v>
      </c>
      <c r="E5012" t="s">
        <v>378</v>
      </c>
      <c r="F5012" t="s">
        <v>379</v>
      </c>
      <c r="G5012" t="s">
        <v>4658</v>
      </c>
      <c r="H5012">
        <v>2</v>
      </c>
      <c r="I5012">
        <v>8401065993</v>
      </c>
      <c r="J5012">
        <v>8401065993</v>
      </c>
      <c r="K5012" t="s">
        <v>381</v>
      </c>
      <c r="L5012" t="s">
        <v>381</v>
      </c>
      <c r="M5012" s="4" t="s">
        <v>9747</v>
      </c>
      <c r="N5012" s="1" t="d">
        <v>1984-01-06</v>
      </c>
      <c r="O5012" s="4" t="s">
        <v>9747</v>
      </c>
      <c r="P5012">
        <f>IFERROR(VLOOKUP(A5012,'17. Skuldsanering vilja'!A:D,1,FALSE),0)</f>
        <v>0</v>
      </c>
      <c r="Q5012">
        <f t="shared" si="312"/>
        <v>0</v>
      </c>
      <c r="R5012" t="str">
        <f>IFERROR(VLOOKUP(M5012,'Skudsanering UC monitorering'!A:B,1,FALSE),"")</f>
        <v/>
      </c>
      <c r="S5012" t="str">
        <f>IFERROR(VLOOKUP(O5012,'Skudsanering UC monitorering'!A:B,1,FALSE),"")</f>
        <v/>
      </c>
      <c r="T5012" t="str">
        <f>IFERROR(VLOOKUP(M5012,'Skudsanering UC monitorering'!A:B,2,FALSE),"")</f>
        <v/>
      </c>
      <c r="U5012">
        <f t="shared" si="313"/>
        <v>0</v>
      </c>
      <c r="V5012">
        <f t="shared" si="314"/>
        <v>0</v>
      </c>
      <c r="W5012" s="3">
        <f t="shared" si="315"/>
        <v>0</v>
      </c>
    </row>
    <row r="5013" spans="1:23" hidden="1" x14ac:dyDescent="0.15">
      <c r="A5013" s="4" t="s">
        <v>16604</v>
      </c>
      <c r="B5013" s="1" t="d">
        <v>2023-12-31</v>
      </c>
      <c r="C5013">
        <v>379174.76</v>
      </c>
      <c r="D5013" s="1" t="d">
        <v>2023-01-04</v>
      </c>
      <c r="E5013" t="s">
        <v>378</v>
      </c>
      <c r="F5013" t="s">
        <v>379</v>
      </c>
      <c r="G5013" t="s">
        <v>2704</v>
      </c>
      <c r="H5013">
        <v>2</v>
      </c>
      <c r="I5013">
        <v>9104039236</v>
      </c>
      <c r="J5013">
        <v>9104039236</v>
      </c>
      <c r="K5013" t="s">
        <v>381</v>
      </c>
      <c r="L5013" t="s">
        <v>381</v>
      </c>
      <c r="M5013" s="4" t="s">
        <v>9748</v>
      </c>
      <c r="N5013" s="1" t="d">
        <v>1991-04-03</v>
      </c>
      <c r="O5013" s="4" t="s">
        <v>9748</v>
      </c>
      <c r="P5013">
        <f>IFERROR(VLOOKUP(A5013,'17. Skuldsanering vilja'!A:D,1,FALSE),0)</f>
        <v>0</v>
      </c>
      <c r="Q5013">
        <f t="shared" si="312"/>
        <v>0</v>
      </c>
      <c r="R5013" t="str">
        <f>IFERROR(VLOOKUP(M5013,'Skudsanering UC monitorering'!A:B,1,FALSE),"")</f>
        <v/>
      </c>
      <c r="S5013" t="str">
        <f>IFERROR(VLOOKUP(O5013,'Skudsanering UC monitorering'!A:B,1,FALSE),"")</f>
        <v/>
      </c>
      <c r="T5013" t="str">
        <f>IFERROR(VLOOKUP(M5013,'Skudsanering UC monitorering'!A:B,2,FALSE),"")</f>
        <v/>
      </c>
      <c r="U5013">
        <f t="shared" si="313"/>
        <v>0</v>
      </c>
      <c r="V5013">
        <f t="shared" si="314"/>
        <v>0</v>
      </c>
      <c r="W5013" s="3">
        <f t="shared" si="315"/>
        <v>0</v>
      </c>
    </row>
    <row r="5014" spans="1:23" hidden="1" x14ac:dyDescent="0.15">
      <c r="A5014" s="4" t="s">
        <v>16605</v>
      </c>
      <c r="B5014" s="1" t="d">
        <v>2023-12-31</v>
      </c>
      <c r="C5014">
        <v>89236.38</v>
      </c>
      <c r="D5014" s="1" t="d">
        <v>2023-01-02</v>
      </c>
      <c r="E5014" t="s">
        <v>378</v>
      </c>
      <c r="F5014" t="s">
        <v>379</v>
      </c>
      <c r="G5014" t="s">
        <v>4661</v>
      </c>
      <c r="H5014">
        <v>1</v>
      </c>
      <c r="I5014">
        <v>7812026214</v>
      </c>
      <c r="J5014">
        <v>7812026214</v>
      </c>
      <c r="K5014" t="s">
        <v>381</v>
      </c>
      <c r="L5014" t="s">
        <v>381</v>
      </c>
      <c r="M5014" s="4" t="s">
        <v>9749</v>
      </c>
      <c r="N5014" s="1" t="d">
        <v>1978-12-02</v>
      </c>
      <c r="O5014" s="4" t="s">
        <v>381</v>
      </c>
      <c r="P5014">
        <f>IFERROR(VLOOKUP(A5014,'17. Skuldsanering vilja'!A:D,1,FALSE),0)</f>
        <v>0</v>
      </c>
      <c r="Q5014">
        <f t="shared" si="312"/>
        <v>0</v>
      </c>
      <c r="R5014" t="str">
        <f>IFERROR(VLOOKUP(M5014,'Skudsanering UC monitorering'!A:B,1,FALSE),"")</f>
        <v/>
      </c>
      <c r="S5014" t="str">
        <f>IFERROR(VLOOKUP(O5014,'Skudsanering UC monitorering'!A:B,1,FALSE),"")</f>
        <v/>
      </c>
      <c r="T5014" t="str">
        <f>IFERROR(VLOOKUP(M5014,'Skudsanering UC monitorering'!A:B,2,FALSE),"")</f>
        <v/>
      </c>
      <c r="U5014">
        <f t="shared" si="313"/>
        <v>0</v>
      </c>
      <c r="V5014">
        <f t="shared" si="314"/>
        <v>0</v>
      </c>
      <c r="W5014" s="3">
        <f t="shared" si="315"/>
        <v>0</v>
      </c>
    </row>
    <row r="5015" spans="1:23" hidden="1" x14ac:dyDescent="0.15">
      <c r="A5015" s="4" t="s">
        <v>16606</v>
      </c>
      <c r="B5015" s="1" t="d">
        <v>2023-12-31</v>
      </c>
      <c r="C5015">
        <v>464437.26</v>
      </c>
      <c r="D5015" s="1" t="d">
        <v>2022-12-29</v>
      </c>
      <c r="E5015" t="s">
        <v>378</v>
      </c>
      <c r="F5015" t="s">
        <v>379</v>
      </c>
      <c r="G5015" t="s">
        <v>405</v>
      </c>
      <c r="H5015">
        <v>2</v>
      </c>
      <c r="I5015">
        <v>7908123354</v>
      </c>
      <c r="J5015">
        <v>7908123354</v>
      </c>
      <c r="K5015" t="s">
        <v>381</v>
      </c>
      <c r="L5015" t="s">
        <v>381</v>
      </c>
      <c r="M5015" s="4" t="s">
        <v>9750</v>
      </c>
      <c r="N5015" s="1" t="d">
        <v>1979-08-12</v>
      </c>
      <c r="O5015" s="4" t="s">
        <v>9750</v>
      </c>
      <c r="P5015">
        <f>IFERROR(VLOOKUP(A5015,'17. Skuldsanering vilja'!A:D,1,FALSE),0)</f>
        <v>0</v>
      </c>
      <c r="Q5015">
        <f t="shared" si="312"/>
        <v>0</v>
      </c>
      <c r="R5015" t="str">
        <f>IFERROR(VLOOKUP(M5015,'Skudsanering UC monitorering'!A:B,1,FALSE),"")</f>
        <v/>
      </c>
      <c r="S5015" t="str">
        <f>IFERROR(VLOOKUP(O5015,'Skudsanering UC monitorering'!A:B,1,FALSE),"")</f>
        <v/>
      </c>
      <c r="T5015" t="str">
        <f>IFERROR(VLOOKUP(M5015,'Skudsanering UC monitorering'!A:B,2,FALSE),"")</f>
        <v/>
      </c>
      <c r="U5015">
        <f t="shared" si="313"/>
        <v>0</v>
      </c>
      <c r="V5015">
        <f t="shared" si="314"/>
        <v>0</v>
      </c>
      <c r="W5015" s="3">
        <f t="shared" si="315"/>
        <v>0</v>
      </c>
    </row>
    <row r="5016" spans="1:23" hidden="1" x14ac:dyDescent="0.15">
      <c r="A5016" s="4" t="s">
        <v>16607</v>
      </c>
      <c r="B5016" s="1" t="d">
        <v>2023-12-31</v>
      </c>
      <c r="C5016">
        <v>212391.2</v>
      </c>
      <c r="D5016" s="1" t="d">
        <v>2023-01-09</v>
      </c>
      <c r="E5016" t="s">
        <v>378</v>
      </c>
      <c r="F5016" t="s">
        <v>401</v>
      </c>
      <c r="G5016" t="s">
        <v>4597</v>
      </c>
      <c r="H5016">
        <v>1</v>
      </c>
      <c r="I5016">
        <v>7809211001</v>
      </c>
      <c r="J5016">
        <v>7809211001</v>
      </c>
      <c r="K5016" t="s">
        <v>381</v>
      </c>
      <c r="L5016" t="s">
        <v>381</v>
      </c>
      <c r="M5016" s="4" t="s">
        <v>9751</v>
      </c>
      <c r="N5016" s="1" t="d">
        <v>1978-09-21</v>
      </c>
      <c r="O5016" s="4" t="s">
        <v>381</v>
      </c>
      <c r="P5016">
        <f>IFERROR(VLOOKUP(A5016,'17. Skuldsanering vilja'!A:D,1,FALSE),0)</f>
        <v>0</v>
      </c>
      <c r="Q5016">
        <f t="shared" si="312"/>
        <v>0</v>
      </c>
      <c r="R5016" t="str">
        <f>IFERROR(VLOOKUP(M5016,'Skudsanering UC monitorering'!A:B,1,FALSE),"")</f>
        <v/>
      </c>
      <c r="S5016" t="str">
        <f>IFERROR(VLOOKUP(O5016,'Skudsanering UC monitorering'!A:B,1,FALSE),"")</f>
        <v/>
      </c>
      <c r="T5016" t="str">
        <f>IFERROR(VLOOKUP(M5016,'Skudsanering UC monitorering'!A:B,2,FALSE),"")</f>
        <v/>
      </c>
      <c r="U5016">
        <f t="shared" si="313"/>
        <v>0</v>
      </c>
      <c r="V5016">
        <f t="shared" si="314"/>
        <v>0</v>
      </c>
      <c r="W5016" s="3">
        <f t="shared" si="315"/>
        <v>0</v>
      </c>
    </row>
    <row r="5017" spans="1:23" hidden="1" x14ac:dyDescent="0.15">
      <c r="A5017" s="4" t="s">
        <v>16608</v>
      </c>
      <c r="B5017" s="1" t="d">
        <v>2023-12-31</v>
      </c>
      <c r="C5017">
        <v>97225.36</v>
      </c>
      <c r="D5017" s="1" t="d">
        <v>2022-12-29</v>
      </c>
      <c r="E5017" t="s">
        <v>378</v>
      </c>
      <c r="F5017" t="s">
        <v>539</v>
      </c>
      <c r="G5017" t="s">
        <v>3630</v>
      </c>
      <c r="H5017">
        <v>1</v>
      </c>
      <c r="I5017">
        <v>8507191966</v>
      </c>
      <c r="J5017">
        <v>8507191966</v>
      </c>
      <c r="K5017" t="s">
        <v>381</v>
      </c>
      <c r="L5017" t="s">
        <v>381</v>
      </c>
      <c r="M5017" s="4" t="s">
        <v>9752</v>
      </c>
      <c r="N5017" s="1" t="d">
        <v>1985-07-19</v>
      </c>
      <c r="O5017" s="4" t="s">
        <v>381</v>
      </c>
      <c r="P5017">
        <f>IFERROR(VLOOKUP(A5017,'17. Skuldsanering vilja'!A:D,1,FALSE),0)</f>
        <v>0</v>
      </c>
      <c r="Q5017">
        <f t="shared" si="312"/>
        <v>0</v>
      </c>
      <c r="R5017" t="str">
        <f>IFERROR(VLOOKUP(M5017,'Skudsanering UC monitorering'!A:B,1,FALSE),"")</f>
        <v/>
      </c>
      <c r="S5017" t="str">
        <f>IFERROR(VLOOKUP(O5017,'Skudsanering UC monitorering'!A:B,1,FALSE),"")</f>
        <v/>
      </c>
      <c r="T5017" t="str">
        <f>IFERROR(VLOOKUP(M5017,'Skudsanering UC monitorering'!A:B,2,FALSE),"")</f>
        <v/>
      </c>
      <c r="U5017">
        <f t="shared" si="313"/>
        <v>0</v>
      </c>
      <c r="V5017">
        <f t="shared" si="314"/>
        <v>0</v>
      </c>
      <c r="W5017" s="3">
        <f t="shared" si="315"/>
        <v>0</v>
      </c>
    </row>
    <row r="5018" spans="1:23" hidden="1" x14ac:dyDescent="0.15">
      <c r="A5018" s="4" t="s">
        <v>16609</v>
      </c>
      <c r="B5018" s="1" t="d">
        <v>2023-12-31</v>
      </c>
      <c r="C5018">
        <v>494510.16</v>
      </c>
      <c r="D5018" s="1" t="d">
        <v>2023-01-09</v>
      </c>
      <c r="E5018" t="s">
        <v>378</v>
      </c>
      <c r="F5018" t="s">
        <v>379</v>
      </c>
      <c r="G5018" t="s">
        <v>2704</v>
      </c>
      <c r="H5018">
        <v>2</v>
      </c>
      <c r="I5018">
        <v>7108033239</v>
      </c>
      <c r="J5018">
        <v>7108033239</v>
      </c>
      <c r="K5018" t="s">
        <v>381</v>
      </c>
      <c r="L5018" t="s">
        <v>381</v>
      </c>
      <c r="M5018" s="4" t="s">
        <v>9753</v>
      </c>
      <c r="N5018" s="1" t="d">
        <v>1971-08-03</v>
      </c>
      <c r="O5018" s="4" t="s">
        <v>9753</v>
      </c>
      <c r="P5018">
        <f>IFERROR(VLOOKUP(A5018,'17. Skuldsanering vilja'!A:D,1,FALSE),0)</f>
        <v>0</v>
      </c>
      <c r="Q5018">
        <f t="shared" si="312"/>
        <v>0</v>
      </c>
      <c r="R5018" t="str">
        <f>IFERROR(VLOOKUP(M5018,'Skudsanering UC monitorering'!A:B,1,FALSE),"")</f>
        <v/>
      </c>
      <c r="S5018" t="str">
        <f>IFERROR(VLOOKUP(O5018,'Skudsanering UC monitorering'!A:B,1,FALSE),"")</f>
        <v/>
      </c>
      <c r="T5018" t="str">
        <f>IFERROR(VLOOKUP(M5018,'Skudsanering UC monitorering'!A:B,2,FALSE),"")</f>
        <v/>
      </c>
      <c r="U5018">
        <f t="shared" si="313"/>
        <v>0</v>
      </c>
      <c r="V5018">
        <f t="shared" si="314"/>
        <v>0</v>
      </c>
      <c r="W5018" s="3">
        <f t="shared" si="315"/>
        <v>0</v>
      </c>
    </row>
    <row r="5019" spans="1:23" hidden="1" x14ac:dyDescent="0.15">
      <c r="A5019" s="4" t="s">
        <v>16610</v>
      </c>
      <c r="B5019" s="1" t="d">
        <v>2023-12-31</v>
      </c>
      <c r="C5019">
        <v>290592.21999999997</v>
      </c>
      <c r="D5019" s="1" t="d">
        <v>2022-12-30</v>
      </c>
      <c r="E5019" t="s">
        <v>378</v>
      </c>
      <c r="F5019" t="s">
        <v>379</v>
      </c>
      <c r="G5019" t="s">
        <v>4673</v>
      </c>
      <c r="H5019">
        <v>1</v>
      </c>
      <c r="I5019">
        <v>7809235075</v>
      </c>
      <c r="J5019">
        <v>7809235075</v>
      </c>
      <c r="K5019" t="s">
        <v>381</v>
      </c>
      <c r="L5019" t="s">
        <v>381</v>
      </c>
      <c r="M5019" s="4" t="s">
        <v>9754</v>
      </c>
      <c r="N5019" s="1" t="d">
        <v>1978-09-23</v>
      </c>
      <c r="O5019" s="4" t="s">
        <v>381</v>
      </c>
      <c r="P5019">
        <f>IFERROR(VLOOKUP(A5019,'17. Skuldsanering vilja'!A:D,1,FALSE),0)</f>
        <v>0</v>
      </c>
      <c r="Q5019">
        <f t="shared" si="312"/>
        <v>0</v>
      </c>
      <c r="R5019" t="str">
        <f>IFERROR(VLOOKUP(M5019,'Skudsanering UC monitorering'!A:B,1,FALSE),"")</f>
        <v/>
      </c>
      <c r="S5019" t="str">
        <f>IFERROR(VLOOKUP(O5019,'Skudsanering UC monitorering'!A:B,1,FALSE),"")</f>
        <v/>
      </c>
      <c r="T5019" t="str">
        <f>IFERROR(VLOOKUP(M5019,'Skudsanering UC monitorering'!A:B,2,FALSE),"")</f>
        <v/>
      </c>
      <c r="U5019">
        <f t="shared" si="313"/>
        <v>0</v>
      </c>
      <c r="V5019">
        <f t="shared" si="314"/>
        <v>0</v>
      </c>
      <c r="W5019" s="3">
        <f t="shared" si="315"/>
        <v>0</v>
      </c>
    </row>
    <row r="5020" spans="1:23" hidden="1" x14ac:dyDescent="0.15">
      <c r="A5020" s="4" t="s">
        <v>16611</v>
      </c>
      <c r="B5020" s="1" t="d">
        <v>2023-12-31</v>
      </c>
      <c r="C5020">
        <v>207587.7</v>
      </c>
      <c r="D5020" s="1" t="d">
        <v>2023-01-05</v>
      </c>
      <c r="E5020" t="s">
        <v>378</v>
      </c>
      <c r="F5020" t="s">
        <v>379</v>
      </c>
      <c r="G5020" t="s">
        <v>4629</v>
      </c>
      <c r="H5020">
        <v>1</v>
      </c>
      <c r="I5020">
        <v>9606279090</v>
      </c>
      <c r="J5020">
        <v>9606279090</v>
      </c>
      <c r="K5020" t="s">
        <v>381</v>
      </c>
      <c r="L5020" t="s">
        <v>381</v>
      </c>
      <c r="M5020" s="4" t="s">
        <v>9755</v>
      </c>
      <c r="N5020" s="1" t="d">
        <v>1996-06-27</v>
      </c>
      <c r="O5020" s="4" t="s">
        <v>381</v>
      </c>
      <c r="P5020">
        <f>IFERROR(VLOOKUP(A5020,'17. Skuldsanering vilja'!A:D,1,FALSE),0)</f>
        <v>0</v>
      </c>
      <c r="Q5020">
        <f t="shared" si="312"/>
        <v>0</v>
      </c>
      <c r="R5020" t="str">
        <f>IFERROR(VLOOKUP(M5020,'Skudsanering UC monitorering'!A:B,1,FALSE),"")</f>
        <v/>
      </c>
      <c r="S5020" t="str">
        <f>IFERROR(VLOOKUP(O5020,'Skudsanering UC monitorering'!A:B,1,FALSE),"")</f>
        <v/>
      </c>
      <c r="T5020" t="str">
        <f>IFERROR(VLOOKUP(M5020,'Skudsanering UC monitorering'!A:B,2,FALSE),"")</f>
        <v/>
      </c>
      <c r="U5020">
        <f t="shared" si="313"/>
        <v>0</v>
      </c>
      <c r="V5020">
        <f t="shared" si="314"/>
        <v>0</v>
      </c>
      <c r="W5020" s="3">
        <f t="shared" si="315"/>
        <v>0</v>
      </c>
    </row>
    <row r="5021" spans="1:23" hidden="1" x14ac:dyDescent="0.15">
      <c r="A5021" s="4" t="s">
        <v>16612</v>
      </c>
      <c r="B5021" s="1" t="d">
        <v>2023-12-31</v>
      </c>
      <c r="C5021">
        <v>493802.87</v>
      </c>
      <c r="D5021" s="1" t="d">
        <v>2023-01-03</v>
      </c>
      <c r="E5021" t="s">
        <v>378</v>
      </c>
      <c r="F5021" t="s">
        <v>379</v>
      </c>
      <c r="G5021" t="s">
        <v>1498</v>
      </c>
      <c r="H5021">
        <v>2</v>
      </c>
      <c r="I5021">
        <v>8010148081</v>
      </c>
      <c r="J5021">
        <v>8010148081</v>
      </c>
      <c r="K5021" t="s">
        <v>381</v>
      </c>
      <c r="L5021" t="s">
        <v>381</v>
      </c>
      <c r="M5021" s="4" t="s">
        <v>9756</v>
      </c>
      <c r="N5021" s="1" t="d">
        <v>1980-10-14</v>
      </c>
      <c r="O5021" s="4" t="s">
        <v>9756</v>
      </c>
      <c r="P5021">
        <f>IFERROR(VLOOKUP(A5021,'17. Skuldsanering vilja'!A:D,1,FALSE),0)</f>
        <v>0</v>
      </c>
      <c r="Q5021">
        <f t="shared" si="312"/>
        <v>0</v>
      </c>
      <c r="R5021" t="str">
        <f>IFERROR(VLOOKUP(M5021,'Skudsanering UC monitorering'!A:B,1,FALSE),"")</f>
        <v/>
      </c>
      <c r="S5021" t="str">
        <f>IFERROR(VLOOKUP(O5021,'Skudsanering UC monitorering'!A:B,1,FALSE),"")</f>
        <v/>
      </c>
      <c r="T5021" t="str">
        <f>IFERROR(VLOOKUP(M5021,'Skudsanering UC monitorering'!A:B,2,FALSE),"")</f>
        <v/>
      </c>
      <c r="U5021">
        <f t="shared" si="313"/>
        <v>0</v>
      </c>
      <c r="V5021">
        <f t="shared" si="314"/>
        <v>0</v>
      </c>
      <c r="W5021" s="3">
        <f t="shared" si="315"/>
        <v>0</v>
      </c>
    </row>
    <row r="5022" spans="1:23" hidden="1" x14ac:dyDescent="0.15">
      <c r="A5022" s="4" t="s">
        <v>16613</v>
      </c>
      <c r="B5022" s="1" t="d">
        <v>2023-12-31</v>
      </c>
      <c r="C5022">
        <v>193275.28</v>
      </c>
      <c r="D5022" s="1" t="d">
        <v>2022-12-30</v>
      </c>
      <c r="E5022" t="s">
        <v>378</v>
      </c>
      <c r="F5022" t="s">
        <v>379</v>
      </c>
      <c r="G5022" t="s">
        <v>417</v>
      </c>
      <c r="H5022">
        <v>1</v>
      </c>
      <c r="I5022">
        <v>7212013564</v>
      </c>
      <c r="J5022">
        <v>7212013564</v>
      </c>
      <c r="K5022" t="s">
        <v>381</v>
      </c>
      <c r="L5022" t="s">
        <v>381</v>
      </c>
      <c r="M5022" s="4" t="s">
        <v>9757</v>
      </c>
      <c r="N5022" s="1" t="d">
        <v>1972-12-01</v>
      </c>
      <c r="O5022" s="4" t="s">
        <v>381</v>
      </c>
      <c r="P5022">
        <f>IFERROR(VLOOKUP(A5022,'17. Skuldsanering vilja'!A:D,1,FALSE),0)</f>
        <v>0</v>
      </c>
      <c r="Q5022">
        <f t="shared" si="312"/>
        <v>0</v>
      </c>
      <c r="R5022" t="str">
        <f>IFERROR(VLOOKUP(M5022,'Skudsanering UC monitorering'!A:B,1,FALSE),"")</f>
        <v/>
      </c>
      <c r="S5022" t="str">
        <f>IFERROR(VLOOKUP(O5022,'Skudsanering UC monitorering'!A:B,1,FALSE),"")</f>
        <v/>
      </c>
      <c r="T5022" t="str">
        <f>IFERROR(VLOOKUP(M5022,'Skudsanering UC monitorering'!A:B,2,FALSE),"")</f>
        <v/>
      </c>
      <c r="U5022">
        <f t="shared" si="313"/>
        <v>0</v>
      </c>
      <c r="V5022">
        <f t="shared" si="314"/>
        <v>0</v>
      </c>
      <c r="W5022" s="3">
        <f t="shared" si="315"/>
        <v>0</v>
      </c>
    </row>
    <row r="5023" spans="1:23" hidden="1" x14ac:dyDescent="0.15">
      <c r="A5023" s="4" t="s">
        <v>16614</v>
      </c>
      <c r="B5023" s="1" t="d">
        <v>2023-12-31</v>
      </c>
      <c r="C5023">
        <v>152046.35</v>
      </c>
      <c r="D5023" s="1" t="d">
        <v>2023-01-04</v>
      </c>
      <c r="E5023" t="s">
        <v>378</v>
      </c>
      <c r="F5023" t="s">
        <v>379</v>
      </c>
      <c r="G5023" t="s">
        <v>2643</v>
      </c>
      <c r="H5023">
        <v>2</v>
      </c>
      <c r="I5023">
        <v>8203260636</v>
      </c>
      <c r="J5023">
        <v>8203260636</v>
      </c>
      <c r="K5023" t="s">
        <v>381</v>
      </c>
      <c r="L5023" t="s">
        <v>381</v>
      </c>
      <c r="M5023" s="4" t="s">
        <v>9758</v>
      </c>
      <c r="N5023" s="1" t="d">
        <v>1982-03-26</v>
      </c>
      <c r="O5023" s="4" t="s">
        <v>9758</v>
      </c>
      <c r="P5023">
        <f>IFERROR(VLOOKUP(A5023,'17. Skuldsanering vilja'!A:D,1,FALSE),0)</f>
        <v>0</v>
      </c>
      <c r="Q5023">
        <f t="shared" si="312"/>
        <v>0</v>
      </c>
      <c r="R5023" t="str">
        <f>IFERROR(VLOOKUP(M5023,'Skudsanering UC monitorering'!A:B,1,FALSE),"")</f>
        <v/>
      </c>
      <c r="S5023" t="str">
        <f>IFERROR(VLOOKUP(O5023,'Skudsanering UC monitorering'!A:B,1,FALSE),"")</f>
        <v/>
      </c>
      <c r="T5023" t="str">
        <f>IFERROR(VLOOKUP(M5023,'Skudsanering UC monitorering'!A:B,2,FALSE),"")</f>
        <v/>
      </c>
      <c r="U5023">
        <f t="shared" si="313"/>
        <v>0</v>
      </c>
      <c r="V5023">
        <f t="shared" si="314"/>
        <v>0</v>
      </c>
      <c r="W5023" s="3">
        <f t="shared" si="315"/>
        <v>0</v>
      </c>
    </row>
    <row r="5024" spans="1:23" hidden="1" x14ac:dyDescent="0.15">
      <c r="A5024" s="4" t="s">
        <v>16615</v>
      </c>
      <c r="B5024" s="1" t="d">
        <v>2023-12-31</v>
      </c>
      <c r="C5024">
        <v>290538.44</v>
      </c>
      <c r="D5024" s="1" t="d">
        <v>2023-01-02</v>
      </c>
      <c r="E5024" t="s">
        <v>378</v>
      </c>
      <c r="F5024" t="s">
        <v>379</v>
      </c>
      <c r="G5024" t="s">
        <v>4673</v>
      </c>
      <c r="H5024">
        <v>1</v>
      </c>
      <c r="I5024">
        <v>8009302038</v>
      </c>
      <c r="J5024">
        <v>8009302038</v>
      </c>
      <c r="K5024" t="s">
        <v>381</v>
      </c>
      <c r="L5024" t="s">
        <v>381</v>
      </c>
      <c r="M5024" s="4" t="s">
        <v>9759</v>
      </c>
      <c r="N5024" s="1" t="d">
        <v>1980-09-30</v>
      </c>
      <c r="O5024" s="4" t="s">
        <v>381</v>
      </c>
      <c r="P5024">
        <f>IFERROR(VLOOKUP(A5024,'17. Skuldsanering vilja'!A:D,1,FALSE),0)</f>
        <v>0</v>
      </c>
      <c r="Q5024">
        <f t="shared" si="312"/>
        <v>0</v>
      </c>
      <c r="R5024" t="str">
        <f>IFERROR(VLOOKUP(M5024,'Skudsanering UC monitorering'!A:B,1,FALSE),"")</f>
        <v/>
      </c>
      <c r="S5024" t="str">
        <f>IFERROR(VLOOKUP(O5024,'Skudsanering UC monitorering'!A:B,1,FALSE),"")</f>
        <v/>
      </c>
      <c r="T5024" t="str">
        <f>IFERROR(VLOOKUP(M5024,'Skudsanering UC monitorering'!A:B,2,FALSE),"")</f>
        <v/>
      </c>
      <c r="U5024">
        <f t="shared" si="313"/>
        <v>0</v>
      </c>
      <c r="V5024">
        <f t="shared" si="314"/>
        <v>0</v>
      </c>
      <c r="W5024" s="3">
        <f t="shared" si="315"/>
        <v>0</v>
      </c>
    </row>
    <row r="5025" spans="1:23" hidden="1" x14ac:dyDescent="0.15">
      <c r="A5025" s="4" t="s">
        <v>16616</v>
      </c>
      <c r="B5025" s="1" t="d">
        <v>2023-12-31</v>
      </c>
      <c r="C5025">
        <v>137737.01999999999</v>
      </c>
      <c r="D5025" s="1" t="d">
        <v>2022-12-30</v>
      </c>
      <c r="E5025" t="s">
        <v>378</v>
      </c>
      <c r="F5025" t="s">
        <v>379</v>
      </c>
      <c r="G5025" t="s">
        <v>4663</v>
      </c>
      <c r="H5025">
        <v>1</v>
      </c>
      <c r="I5025">
        <v>7110297541</v>
      </c>
      <c r="J5025">
        <v>7110297541</v>
      </c>
      <c r="K5025" t="s">
        <v>381</v>
      </c>
      <c r="L5025" t="s">
        <v>381</v>
      </c>
      <c r="M5025" s="4" t="s">
        <v>9760</v>
      </c>
      <c r="N5025" s="1" t="d">
        <v>1971-10-29</v>
      </c>
      <c r="O5025" s="4" t="s">
        <v>381</v>
      </c>
      <c r="P5025">
        <f>IFERROR(VLOOKUP(A5025,'17. Skuldsanering vilja'!A:D,1,FALSE),0)</f>
        <v>0</v>
      </c>
      <c r="Q5025">
        <f t="shared" si="312"/>
        <v>0</v>
      </c>
      <c r="R5025" t="str">
        <f>IFERROR(VLOOKUP(M5025,'Skudsanering UC monitorering'!A:B,1,FALSE),"")</f>
        <v/>
      </c>
      <c r="S5025" t="str">
        <f>IFERROR(VLOOKUP(O5025,'Skudsanering UC monitorering'!A:B,1,FALSE),"")</f>
        <v/>
      </c>
      <c r="T5025" t="str">
        <f>IFERROR(VLOOKUP(M5025,'Skudsanering UC monitorering'!A:B,2,FALSE),"")</f>
        <v/>
      </c>
      <c r="U5025">
        <f t="shared" si="313"/>
        <v>0</v>
      </c>
      <c r="V5025">
        <f t="shared" si="314"/>
        <v>0</v>
      </c>
      <c r="W5025" s="3">
        <f t="shared" si="315"/>
        <v>0</v>
      </c>
    </row>
    <row r="5026" spans="1:23" hidden="1" x14ac:dyDescent="0.15">
      <c r="A5026" s="4" t="s">
        <v>16617</v>
      </c>
      <c r="B5026" s="1" t="d">
        <v>2023-12-31</v>
      </c>
      <c r="C5026">
        <v>166062.99</v>
      </c>
      <c r="D5026" s="1" t="d">
        <v>2023-01-05</v>
      </c>
      <c r="E5026" t="s">
        <v>378</v>
      </c>
      <c r="F5026" t="s">
        <v>420</v>
      </c>
      <c r="G5026" t="s">
        <v>412</v>
      </c>
      <c r="H5026">
        <v>2</v>
      </c>
      <c r="I5026">
        <v>7912251142</v>
      </c>
      <c r="J5026">
        <v>7912251142</v>
      </c>
      <c r="K5026" t="s">
        <v>381</v>
      </c>
      <c r="L5026" t="s">
        <v>381</v>
      </c>
      <c r="M5026" s="4" t="s">
        <v>9761</v>
      </c>
      <c r="N5026" s="1" t="d">
        <v>1979-12-25</v>
      </c>
      <c r="O5026" s="4" t="s">
        <v>9761</v>
      </c>
      <c r="P5026">
        <f>IFERROR(VLOOKUP(A5026,'17. Skuldsanering vilja'!A:D,1,FALSE),0)</f>
        <v>0</v>
      </c>
      <c r="Q5026">
        <f t="shared" si="312"/>
        <v>0</v>
      </c>
      <c r="R5026" t="str">
        <f>IFERROR(VLOOKUP(M5026,'Skudsanering UC monitorering'!A:B,1,FALSE),"")</f>
        <v/>
      </c>
      <c r="S5026" t="str">
        <f>IFERROR(VLOOKUP(O5026,'Skudsanering UC monitorering'!A:B,1,FALSE),"")</f>
        <v/>
      </c>
      <c r="T5026" t="str">
        <f>IFERROR(VLOOKUP(M5026,'Skudsanering UC monitorering'!A:B,2,FALSE),"")</f>
        <v/>
      </c>
      <c r="U5026">
        <f t="shared" si="313"/>
        <v>0</v>
      </c>
      <c r="V5026">
        <f t="shared" si="314"/>
        <v>0</v>
      </c>
      <c r="W5026" s="3">
        <f t="shared" si="315"/>
        <v>0</v>
      </c>
    </row>
    <row r="5027" spans="1:23" hidden="1" x14ac:dyDescent="0.15">
      <c r="A5027" s="4" t="s">
        <v>16618</v>
      </c>
      <c r="B5027" s="1" t="d">
        <v>2023-12-31</v>
      </c>
      <c r="C5027">
        <v>113502.12</v>
      </c>
      <c r="D5027" s="1" t="d">
        <v>2023-01-02</v>
      </c>
      <c r="E5027" t="s">
        <v>378</v>
      </c>
      <c r="F5027" t="s">
        <v>379</v>
      </c>
      <c r="G5027" t="s">
        <v>3371</v>
      </c>
      <c r="H5027">
        <v>1</v>
      </c>
      <c r="I5027">
        <v>9810052408</v>
      </c>
      <c r="J5027">
        <v>9810052408</v>
      </c>
      <c r="K5027" t="s">
        <v>381</v>
      </c>
      <c r="L5027" t="s">
        <v>381</v>
      </c>
      <c r="M5027" s="4" t="s">
        <v>9762</v>
      </c>
      <c r="N5027" s="1" t="d">
        <v>1998-10-05</v>
      </c>
      <c r="O5027" s="4" t="s">
        <v>381</v>
      </c>
      <c r="P5027">
        <f>IFERROR(VLOOKUP(A5027,'17. Skuldsanering vilja'!A:D,1,FALSE),0)</f>
        <v>0</v>
      </c>
      <c r="Q5027">
        <f t="shared" si="312"/>
        <v>0</v>
      </c>
      <c r="R5027" t="str">
        <f>IFERROR(VLOOKUP(M5027,'Skudsanering UC monitorering'!A:B,1,FALSE),"")</f>
        <v/>
      </c>
      <c r="S5027" t="str">
        <f>IFERROR(VLOOKUP(O5027,'Skudsanering UC monitorering'!A:B,1,FALSE),"")</f>
        <v/>
      </c>
      <c r="T5027" t="str">
        <f>IFERROR(VLOOKUP(M5027,'Skudsanering UC monitorering'!A:B,2,FALSE),"")</f>
        <v/>
      </c>
      <c r="U5027">
        <f t="shared" si="313"/>
        <v>0</v>
      </c>
      <c r="V5027">
        <f t="shared" si="314"/>
        <v>0</v>
      </c>
      <c r="W5027" s="3">
        <f t="shared" si="315"/>
        <v>0</v>
      </c>
    </row>
    <row r="5028" spans="1:23" hidden="1" x14ac:dyDescent="0.15">
      <c r="A5028" s="4" t="s">
        <v>16619</v>
      </c>
      <c r="B5028" s="1" t="d">
        <v>2023-12-31</v>
      </c>
      <c r="C5028">
        <v>472161.15</v>
      </c>
      <c r="D5028" s="1" t="d">
        <v>2023-01-27</v>
      </c>
      <c r="E5028" t="s">
        <v>378</v>
      </c>
      <c r="F5028" t="s">
        <v>379</v>
      </c>
      <c r="G5028" t="s">
        <v>1498</v>
      </c>
      <c r="H5028">
        <v>2</v>
      </c>
      <c r="I5028">
        <v>6909142033</v>
      </c>
      <c r="J5028">
        <v>6909142033</v>
      </c>
      <c r="K5028" t="s">
        <v>381</v>
      </c>
      <c r="L5028" t="s">
        <v>381</v>
      </c>
      <c r="M5028" s="4" t="s">
        <v>9763</v>
      </c>
      <c r="N5028" s="1" t="d">
        <v>1969-09-14</v>
      </c>
      <c r="O5028" s="4" t="s">
        <v>9763</v>
      </c>
      <c r="P5028">
        <f>IFERROR(VLOOKUP(A5028,'17. Skuldsanering vilja'!A:D,1,FALSE),0)</f>
        <v>0</v>
      </c>
      <c r="Q5028">
        <f t="shared" si="312"/>
        <v>0</v>
      </c>
      <c r="R5028" t="str">
        <f>IFERROR(VLOOKUP(M5028,'Skudsanering UC monitorering'!A:B,1,FALSE),"")</f>
        <v/>
      </c>
      <c r="S5028" t="str">
        <f>IFERROR(VLOOKUP(O5028,'Skudsanering UC monitorering'!A:B,1,FALSE),"")</f>
        <v/>
      </c>
      <c r="T5028" t="str">
        <f>IFERROR(VLOOKUP(M5028,'Skudsanering UC monitorering'!A:B,2,FALSE),"")</f>
        <v/>
      </c>
      <c r="U5028">
        <f t="shared" si="313"/>
        <v>0</v>
      </c>
      <c r="V5028">
        <f t="shared" si="314"/>
        <v>0</v>
      </c>
      <c r="W5028" s="3">
        <f t="shared" si="315"/>
        <v>0</v>
      </c>
    </row>
    <row r="5029" spans="1:23" hidden="1" x14ac:dyDescent="0.15">
      <c r="A5029" s="4" t="s">
        <v>16620</v>
      </c>
      <c r="B5029" s="1" t="d">
        <v>2023-12-31</v>
      </c>
      <c r="C5029">
        <v>393276.86</v>
      </c>
      <c r="D5029" s="1" t="d">
        <v>2023-01-05</v>
      </c>
      <c r="E5029" t="s">
        <v>378</v>
      </c>
      <c r="F5029" t="s">
        <v>401</v>
      </c>
      <c r="G5029" t="s">
        <v>415</v>
      </c>
      <c r="H5029">
        <v>2</v>
      </c>
      <c r="I5029">
        <v>9705238971</v>
      </c>
      <c r="J5029">
        <v>9705238971</v>
      </c>
      <c r="K5029" t="s">
        <v>381</v>
      </c>
      <c r="L5029" t="s">
        <v>381</v>
      </c>
      <c r="M5029" s="4" t="s">
        <v>9764</v>
      </c>
      <c r="N5029" s="1" t="d">
        <v>1997-05-23</v>
      </c>
      <c r="O5029" s="4" t="s">
        <v>9764</v>
      </c>
      <c r="P5029">
        <f>IFERROR(VLOOKUP(A5029,'17. Skuldsanering vilja'!A:D,1,FALSE),0)</f>
        <v>0</v>
      </c>
      <c r="Q5029">
        <f t="shared" si="312"/>
        <v>0</v>
      </c>
      <c r="R5029" t="str">
        <f>IFERROR(VLOOKUP(M5029,'Skudsanering UC monitorering'!A:B,1,FALSE),"")</f>
        <v/>
      </c>
      <c r="S5029" t="str">
        <f>IFERROR(VLOOKUP(O5029,'Skudsanering UC monitorering'!A:B,1,FALSE),"")</f>
        <v/>
      </c>
      <c r="T5029" t="str">
        <f>IFERROR(VLOOKUP(M5029,'Skudsanering UC monitorering'!A:B,2,FALSE),"")</f>
        <v/>
      </c>
      <c r="U5029">
        <f t="shared" si="313"/>
        <v>0</v>
      </c>
      <c r="V5029">
        <f t="shared" si="314"/>
        <v>0</v>
      </c>
      <c r="W5029" s="3">
        <f t="shared" si="315"/>
        <v>0</v>
      </c>
    </row>
    <row r="5030" spans="1:23" hidden="1" x14ac:dyDescent="0.15">
      <c r="A5030" s="4" t="s">
        <v>16621</v>
      </c>
      <c r="B5030" s="1" t="d">
        <v>2023-12-31</v>
      </c>
      <c r="C5030">
        <v>199012.49</v>
      </c>
      <c r="D5030" s="1" t="d">
        <v>2023-01-12</v>
      </c>
      <c r="E5030" t="s">
        <v>378</v>
      </c>
      <c r="F5030" t="s">
        <v>379</v>
      </c>
      <c r="G5030" t="s">
        <v>4631</v>
      </c>
      <c r="H5030">
        <v>1</v>
      </c>
      <c r="I5030">
        <v>9610216047</v>
      </c>
      <c r="J5030">
        <v>9610216047</v>
      </c>
      <c r="K5030" t="s">
        <v>381</v>
      </c>
      <c r="L5030" t="s">
        <v>381</v>
      </c>
      <c r="M5030" s="4" t="s">
        <v>9765</v>
      </c>
      <c r="N5030" s="1" t="d">
        <v>1996-10-21</v>
      </c>
      <c r="O5030" s="4" t="s">
        <v>381</v>
      </c>
      <c r="P5030">
        <f>IFERROR(VLOOKUP(A5030,'17. Skuldsanering vilja'!A:D,1,FALSE),0)</f>
        <v>0</v>
      </c>
      <c r="Q5030">
        <f t="shared" si="312"/>
        <v>0</v>
      </c>
      <c r="R5030" t="str">
        <f>IFERROR(VLOOKUP(M5030,'Skudsanering UC monitorering'!A:B,1,FALSE),"")</f>
        <v/>
      </c>
      <c r="S5030" t="str">
        <f>IFERROR(VLOOKUP(O5030,'Skudsanering UC monitorering'!A:B,1,FALSE),"")</f>
        <v/>
      </c>
      <c r="T5030" t="str">
        <f>IFERROR(VLOOKUP(M5030,'Skudsanering UC monitorering'!A:B,2,FALSE),"")</f>
        <v/>
      </c>
      <c r="U5030">
        <f t="shared" si="313"/>
        <v>0</v>
      </c>
      <c r="V5030">
        <f t="shared" si="314"/>
        <v>0</v>
      </c>
      <c r="W5030" s="3">
        <f t="shared" si="315"/>
        <v>0</v>
      </c>
    </row>
    <row r="5031" spans="1:23" hidden="1" x14ac:dyDescent="0.15">
      <c r="A5031" s="4" t="s">
        <v>16622</v>
      </c>
      <c r="B5031" s="1" t="d">
        <v>2023-12-31</v>
      </c>
      <c r="C5031">
        <v>43545.09</v>
      </c>
      <c r="D5031" s="1" t="d">
        <v>2023-01-16</v>
      </c>
      <c r="E5031" t="s">
        <v>378</v>
      </c>
      <c r="F5031" t="s">
        <v>379</v>
      </c>
      <c r="G5031" t="s">
        <v>3630</v>
      </c>
      <c r="H5031">
        <v>1</v>
      </c>
      <c r="I5031">
        <v>6910191441</v>
      </c>
      <c r="J5031">
        <v>6910191441</v>
      </c>
      <c r="K5031" t="s">
        <v>381</v>
      </c>
      <c r="L5031" t="s">
        <v>381</v>
      </c>
      <c r="M5031" s="4" t="s">
        <v>9766</v>
      </c>
      <c r="N5031" s="1" t="d">
        <v>1969-10-19</v>
      </c>
      <c r="O5031" s="4" t="s">
        <v>381</v>
      </c>
      <c r="P5031">
        <f>IFERROR(VLOOKUP(A5031,'17. Skuldsanering vilja'!A:D,1,FALSE),0)</f>
        <v>0</v>
      </c>
      <c r="Q5031">
        <f t="shared" si="312"/>
        <v>0</v>
      </c>
      <c r="R5031" t="str">
        <f>IFERROR(VLOOKUP(M5031,'Skudsanering UC monitorering'!A:B,1,FALSE),"")</f>
        <v/>
      </c>
      <c r="S5031" t="str">
        <f>IFERROR(VLOOKUP(O5031,'Skudsanering UC monitorering'!A:B,1,FALSE),"")</f>
        <v/>
      </c>
      <c r="T5031" t="str">
        <f>IFERROR(VLOOKUP(M5031,'Skudsanering UC monitorering'!A:B,2,FALSE),"")</f>
        <v/>
      </c>
      <c r="U5031">
        <f t="shared" si="313"/>
        <v>0</v>
      </c>
      <c r="V5031">
        <f t="shared" si="314"/>
        <v>0</v>
      </c>
      <c r="W5031" s="3">
        <f t="shared" si="315"/>
        <v>0</v>
      </c>
    </row>
    <row r="5032" spans="1:23" hidden="1" x14ac:dyDescent="0.15">
      <c r="A5032" s="4" t="s">
        <v>16623</v>
      </c>
      <c r="B5032" s="1" t="d">
        <v>2023-12-31</v>
      </c>
      <c r="C5032">
        <v>117469.25</v>
      </c>
      <c r="D5032" s="1" t="d">
        <v>2023-01-03</v>
      </c>
      <c r="E5032" t="s">
        <v>378</v>
      </c>
      <c r="F5032" t="s">
        <v>379</v>
      </c>
      <c r="G5032" t="s">
        <v>4667</v>
      </c>
      <c r="H5032">
        <v>1</v>
      </c>
      <c r="I5032">
        <v>9311130026</v>
      </c>
      <c r="J5032">
        <v>9311130026</v>
      </c>
      <c r="K5032" t="s">
        <v>381</v>
      </c>
      <c r="L5032" t="s">
        <v>381</v>
      </c>
      <c r="M5032" s="4" t="s">
        <v>9767</v>
      </c>
      <c r="N5032" s="1" t="d">
        <v>1993-11-13</v>
      </c>
      <c r="O5032" s="4" t="s">
        <v>381</v>
      </c>
      <c r="P5032">
        <f>IFERROR(VLOOKUP(A5032,'17. Skuldsanering vilja'!A:D,1,FALSE),0)</f>
        <v>0</v>
      </c>
      <c r="Q5032">
        <f t="shared" si="312"/>
        <v>0</v>
      </c>
      <c r="R5032" t="str">
        <f>IFERROR(VLOOKUP(M5032,'Skudsanering UC monitorering'!A:B,1,FALSE),"")</f>
        <v/>
      </c>
      <c r="S5032" t="str">
        <f>IFERROR(VLOOKUP(O5032,'Skudsanering UC monitorering'!A:B,1,FALSE),"")</f>
        <v/>
      </c>
      <c r="T5032" t="str">
        <f>IFERROR(VLOOKUP(M5032,'Skudsanering UC monitorering'!A:B,2,FALSE),"")</f>
        <v/>
      </c>
      <c r="U5032">
        <f t="shared" si="313"/>
        <v>0</v>
      </c>
      <c r="V5032">
        <f t="shared" si="314"/>
        <v>0</v>
      </c>
      <c r="W5032" s="3">
        <f t="shared" si="315"/>
        <v>0</v>
      </c>
    </row>
    <row r="5033" spans="1:23" hidden="1" x14ac:dyDescent="0.15">
      <c r="A5033" s="4" t="s">
        <v>16624</v>
      </c>
      <c r="B5033" s="1" t="d">
        <v>2023-12-31</v>
      </c>
      <c r="C5033">
        <v>408877.76</v>
      </c>
      <c r="D5033" s="1" t="d">
        <v>2023-01-11</v>
      </c>
      <c r="E5033" t="s">
        <v>378</v>
      </c>
      <c r="F5033" t="s">
        <v>401</v>
      </c>
      <c r="G5033" t="s">
        <v>4682</v>
      </c>
      <c r="H5033">
        <v>2</v>
      </c>
      <c r="I5033">
        <v>9112235420</v>
      </c>
      <c r="J5033">
        <v>9112235420</v>
      </c>
      <c r="K5033" t="s">
        <v>381</v>
      </c>
      <c r="L5033" t="s">
        <v>381</v>
      </c>
      <c r="M5033" s="4" t="s">
        <v>9768</v>
      </c>
      <c r="N5033" s="1" t="d">
        <v>1991-12-23</v>
      </c>
      <c r="O5033" s="4" t="s">
        <v>9768</v>
      </c>
      <c r="P5033">
        <f>IFERROR(VLOOKUP(A5033,'17. Skuldsanering vilja'!A:D,1,FALSE),0)</f>
        <v>0</v>
      </c>
      <c r="Q5033">
        <f t="shared" si="312"/>
        <v>0</v>
      </c>
      <c r="R5033" t="str">
        <f>IFERROR(VLOOKUP(M5033,'Skudsanering UC monitorering'!A:B,1,FALSE),"")</f>
        <v/>
      </c>
      <c r="S5033" t="str">
        <f>IFERROR(VLOOKUP(O5033,'Skudsanering UC monitorering'!A:B,1,FALSE),"")</f>
        <v/>
      </c>
      <c r="T5033" t="str">
        <f>IFERROR(VLOOKUP(M5033,'Skudsanering UC monitorering'!A:B,2,FALSE),"")</f>
        <v/>
      </c>
      <c r="U5033">
        <f t="shared" si="313"/>
        <v>0</v>
      </c>
      <c r="V5033">
        <f t="shared" si="314"/>
        <v>0</v>
      </c>
      <c r="W5033" s="3">
        <f t="shared" si="315"/>
        <v>0</v>
      </c>
    </row>
    <row r="5034" spans="1:23" hidden="1" x14ac:dyDescent="0.15">
      <c r="A5034" s="4" t="s">
        <v>16625</v>
      </c>
      <c r="B5034" s="1" t="d">
        <v>2023-12-31</v>
      </c>
      <c r="C5034">
        <v>93082.4</v>
      </c>
      <c r="D5034" s="1" t="d">
        <v>2023-01-04</v>
      </c>
      <c r="E5034" t="s">
        <v>378</v>
      </c>
      <c r="F5034" t="s">
        <v>379</v>
      </c>
      <c r="G5034" t="s">
        <v>4659</v>
      </c>
      <c r="H5034">
        <v>1</v>
      </c>
      <c r="I5034">
        <v>8903292616</v>
      </c>
      <c r="J5034">
        <v>8903292616</v>
      </c>
      <c r="K5034" t="s">
        <v>381</v>
      </c>
      <c r="L5034" t="s">
        <v>381</v>
      </c>
      <c r="M5034" s="4" t="s">
        <v>9769</v>
      </c>
      <c r="N5034" s="1" t="d">
        <v>1989-03-29</v>
      </c>
      <c r="O5034" s="4" t="s">
        <v>381</v>
      </c>
      <c r="P5034">
        <f>IFERROR(VLOOKUP(A5034,'17. Skuldsanering vilja'!A:D,1,FALSE),0)</f>
        <v>0</v>
      </c>
      <c r="Q5034">
        <f t="shared" si="312"/>
        <v>0</v>
      </c>
      <c r="R5034" t="str">
        <f>IFERROR(VLOOKUP(M5034,'Skudsanering UC monitorering'!A:B,1,FALSE),"")</f>
        <v/>
      </c>
      <c r="S5034" t="str">
        <f>IFERROR(VLOOKUP(O5034,'Skudsanering UC monitorering'!A:B,1,FALSE),"")</f>
        <v/>
      </c>
      <c r="T5034" t="str">
        <f>IFERROR(VLOOKUP(M5034,'Skudsanering UC monitorering'!A:B,2,FALSE),"")</f>
        <v/>
      </c>
      <c r="U5034">
        <f t="shared" si="313"/>
        <v>0</v>
      </c>
      <c r="V5034">
        <f t="shared" si="314"/>
        <v>0</v>
      </c>
      <c r="W5034" s="3">
        <f t="shared" si="315"/>
        <v>0</v>
      </c>
    </row>
    <row r="5035" spans="1:23" hidden="1" x14ac:dyDescent="0.15">
      <c r="A5035" s="4" t="s">
        <v>16626</v>
      </c>
      <c r="B5035" s="1" t="d">
        <v>2023-12-31</v>
      </c>
      <c r="C5035">
        <v>280739.57</v>
      </c>
      <c r="D5035" s="1" t="d">
        <v>2023-01-17</v>
      </c>
      <c r="E5035" t="s">
        <v>378</v>
      </c>
      <c r="F5035" t="s">
        <v>379</v>
      </c>
      <c r="G5035" t="s">
        <v>2203</v>
      </c>
      <c r="H5035">
        <v>1</v>
      </c>
      <c r="I5035">
        <v>9909062011</v>
      </c>
      <c r="J5035">
        <v>9909062011</v>
      </c>
      <c r="K5035" t="s">
        <v>381</v>
      </c>
      <c r="L5035" t="s">
        <v>381</v>
      </c>
      <c r="M5035" s="4" t="s">
        <v>9770</v>
      </c>
      <c r="N5035" s="1" t="d">
        <v>1999-09-06</v>
      </c>
      <c r="O5035" s="4" t="s">
        <v>381</v>
      </c>
      <c r="P5035">
        <f>IFERROR(VLOOKUP(A5035,'17. Skuldsanering vilja'!A:D,1,FALSE),0)</f>
        <v>0</v>
      </c>
      <c r="Q5035">
        <f t="shared" si="312"/>
        <v>0</v>
      </c>
      <c r="R5035" t="str">
        <f>IFERROR(VLOOKUP(M5035,'Skudsanering UC monitorering'!A:B,1,FALSE),"")</f>
        <v/>
      </c>
      <c r="S5035" t="str">
        <f>IFERROR(VLOOKUP(O5035,'Skudsanering UC monitorering'!A:B,1,FALSE),"")</f>
        <v/>
      </c>
      <c r="T5035" t="str">
        <f>IFERROR(VLOOKUP(M5035,'Skudsanering UC monitorering'!A:B,2,FALSE),"")</f>
        <v/>
      </c>
      <c r="U5035">
        <f t="shared" si="313"/>
        <v>0</v>
      </c>
      <c r="V5035">
        <f t="shared" si="314"/>
        <v>0</v>
      </c>
      <c r="W5035" s="3">
        <f t="shared" si="315"/>
        <v>0</v>
      </c>
    </row>
    <row r="5036" spans="1:23" hidden="1" x14ac:dyDescent="0.15">
      <c r="A5036" s="4" t="s">
        <v>16627</v>
      </c>
      <c r="B5036" s="1" t="d">
        <v>2023-12-31</v>
      </c>
      <c r="C5036">
        <v>224716.32</v>
      </c>
      <c r="D5036" s="1" t="d">
        <v>2023-01-02</v>
      </c>
      <c r="E5036" t="s">
        <v>378</v>
      </c>
      <c r="F5036" t="s">
        <v>379</v>
      </c>
      <c r="G5036" t="s">
        <v>4673</v>
      </c>
      <c r="H5036">
        <v>1</v>
      </c>
      <c r="I5036">
        <v>9810107749</v>
      </c>
      <c r="J5036">
        <v>9810107749</v>
      </c>
      <c r="K5036" t="s">
        <v>381</v>
      </c>
      <c r="L5036" t="s">
        <v>381</v>
      </c>
      <c r="M5036" s="4" t="s">
        <v>9771</v>
      </c>
      <c r="N5036" s="1" t="d">
        <v>1998-10-10</v>
      </c>
      <c r="O5036" s="4" t="s">
        <v>381</v>
      </c>
      <c r="P5036">
        <f>IFERROR(VLOOKUP(A5036,'17. Skuldsanering vilja'!A:D,1,FALSE),0)</f>
        <v>0</v>
      </c>
      <c r="Q5036">
        <f t="shared" si="312"/>
        <v>0</v>
      </c>
      <c r="R5036" t="str">
        <f>IFERROR(VLOOKUP(M5036,'Skudsanering UC monitorering'!A:B,1,FALSE),"")</f>
        <v/>
      </c>
      <c r="S5036" t="str">
        <f>IFERROR(VLOOKUP(O5036,'Skudsanering UC monitorering'!A:B,1,FALSE),"")</f>
        <v/>
      </c>
      <c r="T5036" t="str">
        <f>IFERROR(VLOOKUP(M5036,'Skudsanering UC monitorering'!A:B,2,FALSE),"")</f>
        <v/>
      </c>
      <c r="U5036">
        <f t="shared" si="313"/>
        <v>0</v>
      </c>
      <c r="V5036">
        <f t="shared" si="314"/>
        <v>0</v>
      </c>
      <c r="W5036" s="3">
        <f t="shared" si="315"/>
        <v>0</v>
      </c>
    </row>
    <row r="5037" spans="1:23" hidden="1" x14ac:dyDescent="0.15">
      <c r="A5037" s="4" t="s">
        <v>16628</v>
      </c>
      <c r="B5037" s="1" t="d">
        <v>2023-12-31</v>
      </c>
      <c r="C5037">
        <v>236058.52</v>
      </c>
      <c r="D5037" s="1" t="d">
        <v>2023-01-02</v>
      </c>
      <c r="E5037" t="s">
        <v>378</v>
      </c>
      <c r="F5037" t="s">
        <v>379</v>
      </c>
      <c r="G5037" t="s">
        <v>4629</v>
      </c>
      <c r="H5037">
        <v>1</v>
      </c>
      <c r="I5037">
        <v>7206097953</v>
      </c>
      <c r="J5037">
        <v>7206097953</v>
      </c>
      <c r="K5037" t="s">
        <v>381</v>
      </c>
      <c r="L5037" t="s">
        <v>381</v>
      </c>
      <c r="M5037" s="4" t="s">
        <v>9772</v>
      </c>
      <c r="N5037" s="1" t="d">
        <v>1972-06-09</v>
      </c>
      <c r="O5037" s="4" t="s">
        <v>381</v>
      </c>
      <c r="P5037">
        <f>IFERROR(VLOOKUP(A5037,'17. Skuldsanering vilja'!A:D,1,FALSE),0)</f>
        <v>0</v>
      </c>
      <c r="Q5037">
        <f t="shared" si="312"/>
        <v>0</v>
      </c>
      <c r="R5037" t="str">
        <f>IFERROR(VLOOKUP(M5037,'Skudsanering UC monitorering'!A:B,1,FALSE),"")</f>
        <v/>
      </c>
      <c r="S5037" t="str">
        <f>IFERROR(VLOOKUP(O5037,'Skudsanering UC monitorering'!A:B,1,FALSE),"")</f>
        <v/>
      </c>
      <c r="T5037" t="str">
        <f>IFERROR(VLOOKUP(M5037,'Skudsanering UC monitorering'!A:B,2,FALSE),"")</f>
        <v/>
      </c>
      <c r="U5037">
        <f t="shared" si="313"/>
        <v>0</v>
      </c>
      <c r="V5037">
        <f t="shared" si="314"/>
        <v>0</v>
      </c>
      <c r="W5037" s="3">
        <f t="shared" si="315"/>
        <v>0</v>
      </c>
    </row>
    <row r="5038" spans="1:23" hidden="1" x14ac:dyDescent="0.15">
      <c r="A5038" s="4" t="s">
        <v>16629</v>
      </c>
      <c r="B5038" s="1" t="d">
        <v>2023-12-31</v>
      </c>
      <c r="C5038">
        <v>194200.56</v>
      </c>
      <c r="D5038" s="1" t="d">
        <v>2023-01-03</v>
      </c>
      <c r="E5038" t="s">
        <v>378</v>
      </c>
      <c r="F5038" t="s">
        <v>379</v>
      </c>
      <c r="G5038" t="s">
        <v>417</v>
      </c>
      <c r="H5038">
        <v>1</v>
      </c>
      <c r="I5038">
        <v>8102281162</v>
      </c>
      <c r="J5038">
        <v>8102281162</v>
      </c>
      <c r="K5038" t="s">
        <v>381</v>
      </c>
      <c r="L5038" t="s">
        <v>381</v>
      </c>
      <c r="M5038" s="4" t="s">
        <v>9773</v>
      </c>
      <c r="N5038" s="1" t="d">
        <v>1981-02-28</v>
      </c>
      <c r="O5038" s="4" t="s">
        <v>381</v>
      </c>
      <c r="P5038">
        <f>IFERROR(VLOOKUP(A5038,'17. Skuldsanering vilja'!A:D,1,FALSE),0)</f>
        <v>0</v>
      </c>
      <c r="Q5038">
        <f t="shared" si="312"/>
        <v>0</v>
      </c>
      <c r="R5038" t="str">
        <f>IFERROR(VLOOKUP(M5038,'Skudsanering UC monitorering'!A:B,1,FALSE),"")</f>
        <v/>
      </c>
      <c r="S5038" t="str">
        <f>IFERROR(VLOOKUP(O5038,'Skudsanering UC monitorering'!A:B,1,FALSE),"")</f>
        <v/>
      </c>
      <c r="T5038" t="str">
        <f>IFERROR(VLOOKUP(M5038,'Skudsanering UC monitorering'!A:B,2,FALSE),"")</f>
        <v/>
      </c>
      <c r="U5038">
        <f t="shared" si="313"/>
        <v>0</v>
      </c>
      <c r="V5038">
        <f t="shared" si="314"/>
        <v>0</v>
      </c>
      <c r="W5038" s="3">
        <f t="shared" si="315"/>
        <v>0</v>
      </c>
    </row>
    <row r="5039" spans="1:23" hidden="1" x14ac:dyDescent="0.15">
      <c r="A5039" s="4" t="s">
        <v>16630</v>
      </c>
      <c r="B5039" s="1" t="d">
        <v>2023-12-31</v>
      </c>
      <c r="C5039">
        <v>105080.08</v>
      </c>
      <c r="D5039" s="1" t="d">
        <v>2023-01-05</v>
      </c>
      <c r="E5039" t="s">
        <v>378</v>
      </c>
      <c r="F5039" t="s">
        <v>420</v>
      </c>
      <c r="G5039" t="s">
        <v>3350</v>
      </c>
      <c r="H5039">
        <v>1</v>
      </c>
      <c r="I5039">
        <v>8709199247</v>
      </c>
      <c r="J5039">
        <v>8709199247</v>
      </c>
      <c r="K5039" t="s">
        <v>381</v>
      </c>
      <c r="L5039" t="s">
        <v>381</v>
      </c>
      <c r="M5039" s="4" t="s">
        <v>9774</v>
      </c>
      <c r="N5039" s="1" t="d">
        <v>1987-09-19</v>
      </c>
      <c r="O5039" s="4" t="s">
        <v>381</v>
      </c>
      <c r="P5039">
        <f>IFERROR(VLOOKUP(A5039,'17. Skuldsanering vilja'!A:D,1,FALSE),0)</f>
        <v>0</v>
      </c>
      <c r="Q5039">
        <f t="shared" si="312"/>
        <v>0</v>
      </c>
      <c r="R5039" t="str">
        <f>IFERROR(VLOOKUP(M5039,'Skudsanering UC monitorering'!A:B,1,FALSE),"")</f>
        <v/>
      </c>
      <c r="S5039" t="str">
        <f>IFERROR(VLOOKUP(O5039,'Skudsanering UC monitorering'!A:B,1,FALSE),"")</f>
        <v/>
      </c>
      <c r="T5039" t="str">
        <f>IFERROR(VLOOKUP(M5039,'Skudsanering UC monitorering'!A:B,2,FALSE),"")</f>
        <v/>
      </c>
      <c r="U5039">
        <f t="shared" si="313"/>
        <v>0</v>
      </c>
      <c r="V5039">
        <f t="shared" si="314"/>
        <v>0</v>
      </c>
      <c r="W5039" s="3">
        <f t="shared" si="315"/>
        <v>0</v>
      </c>
    </row>
    <row r="5040" spans="1:23" hidden="1" x14ac:dyDescent="0.15">
      <c r="A5040" s="4" t="s">
        <v>16631</v>
      </c>
      <c r="B5040" s="1" t="d">
        <v>2023-12-31</v>
      </c>
      <c r="C5040">
        <v>121117.22</v>
      </c>
      <c r="D5040" s="1" t="d">
        <v>2023-01-03</v>
      </c>
      <c r="E5040" t="s">
        <v>378</v>
      </c>
      <c r="F5040" t="s">
        <v>379</v>
      </c>
      <c r="G5040" t="s">
        <v>634</v>
      </c>
      <c r="H5040">
        <v>2</v>
      </c>
      <c r="I5040">
        <v>9404132574</v>
      </c>
      <c r="J5040">
        <v>9404132574</v>
      </c>
      <c r="K5040" t="s">
        <v>381</v>
      </c>
      <c r="L5040" t="s">
        <v>381</v>
      </c>
      <c r="M5040" s="4" t="s">
        <v>9775</v>
      </c>
      <c r="N5040" s="1" t="d">
        <v>1994-04-13</v>
      </c>
      <c r="O5040" s="4" t="s">
        <v>9775</v>
      </c>
      <c r="P5040">
        <f>IFERROR(VLOOKUP(A5040,'17. Skuldsanering vilja'!A:D,1,FALSE),0)</f>
        <v>0</v>
      </c>
      <c r="Q5040">
        <f t="shared" si="312"/>
        <v>0</v>
      </c>
      <c r="R5040" t="str">
        <f>IFERROR(VLOOKUP(M5040,'Skudsanering UC monitorering'!A:B,1,FALSE),"")</f>
        <v/>
      </c>
      <c r="S5040" t="str">
        <f>IFERROR(VLOOKUP(O5040,'Skudsanering UC monitorering'!A:B,1,FALSE),"")</f>
        <v/>
      </c>
      <c r="T5040" t="str">
        <f>IFERROR(VLOOKUP(M5040,'Skudsanering UC monitorering'!A:B,2,FALSE),"")</f>
        <v/>
      </c>
      <c r="U5040">
        <f t="shared" si="313"/>
        <v>0</v>
      </c>
      <c r="V5040">
        <f t="shared" si="314"/>
        <v>0</v>
      </c>
      <c r="W5040" s="3">
        <f t="shared" si="315"/>
        <v>0</v>
      </c>
    </row>
    <row r="5041" spans="1:23" hidden="1" x14ac:dyDescent="0.15">
      <c r="A5041" s="4" t="s">
        <v>16632</v>
      </c>
      <c r="B5041" s="1" t="d">
        <v>2023-12-31</v>
      </c>
      <c r="C5041">
        <v>79706.259999999995</v>
      </c>
      <c r="D5041" s="1" t="d">
        <v>2023-01-05</v>
      </c>
      <c r="E5041" t="s">
        <v>378</v>
      </c>
      <c r="F5041" t="s">
        <v>379</v>
      </c>
      <c r="G5041" t="s">
        <v>4683</v>
      </c>
      <c r="H5041">
        <v>1</v>
      </c>
      <c r="I5041">
        <v>8804052911</v>
      </c>
      <c r="J5041">
        <v>8804052911</v>
      </c>
      <c r="K5041" t="s">
        <v>381</v>
      </c>
      <c r="L5041" t="s">
        <v>381</v>
      </c>
      <c r="M5041" s="4" t="s">
        <v>9776</v>
      </c>
      <c r="N5041" s="1" t="d">
        <v>1988-04-05</v>
      </c>
      <c r="O5041" s="4" t="s">
        <v>381</v>
      </c>
      <c r="P5041">
        <f>IFERROR(VLOOKUP(A5041,'17. Skuldsanering vilja'!A:D,1,FALSE),0)</f>
        <v>0</v>
      </c>
      <c r="Q5041">
        <f t="shared" si="312"/>
        <v>0</v>
      </c>
      <c r="R5041" t="str">
        <f>IFERROR(VLOOKUP(M5041,'Skudsanering UC monitorering'!A:B,1,FALSE),"")</f>
        <v/>
      </c>
      <c r="S5041" t="str">
        <f>IFERROR(VLOOKUP(O5041,'Skudsanering UC monitorering'!A:B,1,FALSE),"")</f>
        <v/>
      </c>
      <c r="T5041" t="str">
        <f>IFERROR(VLOOKUP(M5041,'Skudsanering UC monitorering'!A:B,2,FALSE),"")</f>
        <v/>
      </c>
      <c r="U5041">
        <f t="shared" si="313"/>
        <v>0</v>
      </c>
      <c r="V5041">
        <f t="shared" si="314"/>
        <v>0</v>
      </c>
      <c r="W5041" s="3">
        <f t="shared" si="315"/>
        <v>0</v>
      </c>
    </row>
    <row r="5042" spans="1:23" hidden="1" x14ac:dyDescent="0.15">
      <c r="A5042" s="4" t="s">
        <v>16633</v>
      </c>
      <c r="B5042" s="1" t="d">
        <v>2023-12-31</v>
      </c>
      <c r="C5042">
        <v>237867.7</v>
      </c>
      <c r="D5042" s="1" t="d">
        <v>2023-01-10</v>
      </c>
      <c r="E5042" t="s">
        <v>378</v>
      </c>
      <c r="F5042" t="s">
        <v>420</v>
      </c>
      <c r="G5042" t="s">
        <v>3737</v>
      </c>
      <c r="H5042">
        <v>1</v>
      </c>
      <c r="I5042">
        <v>109157479</v>
      </c>
      <c r="J5042">
        <v>109157479</v>
      </c>
      <c r="K5042" t="s">
        <v>381</v>
      </c>
      <c r="L5042" t="s">
        <v>381</v>
      </c>
      <c r="M5042" s="4" t="s">
        <v>9777</v>
      </c>
      <c r="N5042" s="1" t="d">
        <v>2001-09-15</v>
      </c>
      <c r="O5042" s="4" t="s">
        <v>381</v>
      </c>
      <c r="P5042">
        <f>IFERROR(VLOOKUP(A5042,'17. Skuldsanering vilja'!A:D,1,FALSE),0)</f>
        <v>0</v>
      </c>
      <c r="Q5042">
        <f t="shared" si="312"/>
        <v>0</v>
      </c>
      <c r="R5042" t="str">
        <f>IFERROR(VLOOKUP(M5042,'Skudsanering UC monitorering'!A:B,1,FALSE),"")</f>
        <v/>
      </c>
      <c r="S5042" t="str">
        <f>IFERROR(VLOOKUP(O5042,'Skudsanering UC monitorering'!A:B,1,FALSE),"")</f>
        <v/>
      </c>
      <c r="T5042" t="str">
        <f>IFERROR(VLOOKUP(M5042,'Skudsanering UC monitorering'!A:B,2,FALSE),"")</f>
        <v/>
      </c>
      <c r="U5042">
        <f t="shared" si="313"/>
        <v>0</v>
      </c>
      <c r="V5042">
        <f t="shared" si="314"/>
        <v>0</v>
      </c>
      <c r="W5042" s="3">
        <f t="shared" si="315"/>
        <v>0</v>
      </c>
    </row>
    <row r="5043" spans="1:23" hidden="1" x14ac:dyDescent="0.15">
      <c r="A5043" s="4" t="s">
        <v>16634</v>
      </c>
      <c r="B5043" s="1" t="d">
        <v>2023-12-31</v>
      </c>
      <c r="C5043">
        <v>299200.13</v>
      </c>
      <c r="D5043" s="1" t="d">
        <v>2023-02-13</v>
      </c>
      <c r="E5043" t="s">
        <v>378</v>
      </c>
      <c r="F5043" t="s">
        <v>420</v>
      </c>
      <c r="G5043" t="s">
        <v>4631</v>
      </c>
      <c r="H5043">
        <v>1</v>
      </c>
      <c r="I5043">
        <v>6504259448</v>
      </c>
      <c r="J5043">
        <v>6504259448</v>
      </c>
      <c r="K5043" t="s">
        <v>381</v>
      </c>
      <c r="L5043" t="s">
        <v>381</v>
      </c>
      <c r="M5043" s="4" t="s">
        <v>9778</v>
      </c>
      <c r="N5043" s="1" t="d">
        <v>1965-04-25</v>
      </c>
      <c r="O5043" s="4" t="s">
        <v>381</v>
      </c>
      <c r="P5043">
        <f>IFERROR(VLOOKUP(A5043,'17. Skuldsanering vilja'!A:D,1,FALSE),0)</f>
        <v>0</v>
      </c>
      <c r="Q5043">
        <f t="shared" si="312"/>
        <v>0</v>
      </c>
      <c r="R5043" t="str">
        <f>IFERROR(VLOOKUP(M5043,'Skudsanering UC monitorering'!A:B,1,FALSE),"")</f>
        <v/>
      </c>
      <c r="S5043" t="str">
        <f>IFERROR(VLOOKUP(O5043,'Skudsanering UC monitorering'!A:B,1,FALSE),"")</f>
        <v/>
      </c>
      <c r="T5043" t="str">
        <f>IFERROR(VLOOKUP(M5043,'Skudsanering UC monitorering'!A:B,2,FALSE),"")</f>
        <v/>
      </c>
      <c r="U5043">
        <f t="shared" si="313"/>
        <v>0</v>
      </c>
      <c r="V5043">
        <f t="shared" si="314"/>
        <v>0</v>
      </c>
      <c r="W5043" s="3">
        <f t="shared" si="315"/>
        <v>0</v>
      </c>
    </row>
    <row r="5044" spans="1:23" hidden="1" x14ac:dyDescent="0.15">
      <c r="A5044" s="4" t="s">
        <v>16635</v>
      </c>
      <c r="B5044" s="1" t="d">
        <v>2023-12-31</v>
      </c>
      <c r="C5044">
        <v>145913.79</v>
      </c>
      <c r="D5044" s="1" t="d">
        <v>2023-01-13</v>
      </c>
      <c r="E5044" t="s">
        <v>378</v>
      </c>
      <c r="F5044" t="s">
        <v>379</v>
      </c>
      <c r="G5044" t="s">
        <v>4657</v>
      </c>
      <c r="H5044">
        <v>1</v>
      </c>
      <c r="I5044">
        <v>9109202896</v>
      </c>
      <c r="J5044">
        <v>9109202896</v>
      </c>
      <c r="K5044" t="s">
        <v>381</v>
      </c>
      <c r="L5044" t="s">
        <v>381</v>
      </c>
      <c r="M5044" s="4" t="s">
        <v>9779</v>
      </c>
      <c r="N5044" s="1" t="d">
        <v>1991-09-20</v>
      </c>
      <c r="O5044" s="4" t="s">
        <v>381</v>
      </c>
      <c r="P5044">
        <f>IFERROR(VLOOKUP(A5044,'17. Skuldsanering vilja'!A:D,1,FALSE),0)</f>
        <v>0</v>
      </c>
      <c r="Q5044">
        <f t="shared" si="312"/>
        <v>0</v>
      </c>
      <c r="R5044" t="str">
        <f>IFERROR(VLOOKUP(M5044,'Skudsanering UC monitorering'!A:B,1,FALSE),"")</f>
        <v/>
      </c>
      <c r="S5044" t="str">
        <f>IFERROR(VLOOKUP(O5044,'Skudsanering UC monitorering'!A:B,1,FALSE),"")</f>
        <v/>
      </c>
      <c r="T5044" t="str">
        <f>IFERROR(VLOOKUP(M5044,'Skudsanering UC monitorering'!A:B,2,FALSE),"")</f>
        <v/>
      </c>
      <c r="U5044">
        <f t="shared" si="313"/>
        <v>0</v>
      </c>
      <c r="V5044">
        <f t="shared" si="314"/>
        <v>0</v>
      </c>
      <c r="W5044" s="3">
        <f t="shared" si="315"/>
        <v>0</v>
      </c>
    </row>
    <row r="5045" spans="1:23" hidden="1" x14ac:dyDescent="0.15">
      <c r="A5045" s="4" t="s">
        <v>16636</v>
      </c>
      <c r="B5045" s="1" t="d">
        <v>2023-12-31</v>
      </c>
      <c r="C5045">
        <v>157966.51</v>
      </c>
      <c r="D5045" s="1" t="d">
        <v>2023-01-03</v>
      </c>
      <c r="E5045" t="s">
        <v>378</v>
      </c>
      <c r="F5045" t="s">
        <v>379</v>
      </c>
      <c r="G5045" t="s">
        <v>4663</v>
      </c>
      <c r="H5045">
        <v>1</v>
      </c>
      <c r="I5045">
        <v>8101132291</v>
      </c>
      <c r="J5045">
        <v>8101132291</v>
      </c>
      <c r="K5045" t="s">
        <v>381</v>
      </c>
      <c r="L5045" t="s">
        <v>381</v>
      </c>
      <c r="M5045" s="4" t="s">
        <v>9780</v>
      </c>
      <c r="N5045" s="1" t="d">
        <v>1981-01-13</v>
      </c>
      <c r="O5045" s="4" t="s">
        <v>381</v>
      </c>
      <c r="P5045">
        <f>IFERROR(VLOOKUP(A5045,'17. Skuldsanering vilja'!A:D,1,FALSE),0)</f>
        <v>0</v>
      </c>
      <c r="Q5045">
        <f t="shared" si="312"/>
        <v>0</v>
      </c>
      <c r="R5045" t="str">
        <f>IFERROR(VLOOKUP(M5045,'Skudsanering UC monitorering'!A:B,1,FALSE),"")</f>
        <v/>
      </c>
      <c r="S5045" t="str">
        <f>IFERROR(VLOOKUP(O5045,'Skudsanering UC monitorering'!A:B,1,FALSE),"")</f>
        <v/>
      </c>
      <c r="T5045" t="str">
        <f>IFERROR(VLOOKUP(M5045,'Skudsanering UC monitorering'!A:B,2,FALSE),"")</f>
        <v/>
      </c>
      <c r="U5045">
        <f t="shared" si="313"/>
        <v>0</v>
      </c>
      <c r="V5045">
        <f t="shared" si="314"/>
        <v>0</v>
      </c>
      <c r="W5045" s="3">
        <f t="shared" si="315"/>
        <v>0</v>
      </c>
    </row>
    <row r="5046" spans="1:23" hidden="1" x14ac:dyDescent="0.15">
      <c r="A5046" s="4" t="s">
        <v>16637</v>
      </c>
      <c r="B5046" s="1" t="d">
        <v>2023-12-31</v>
      </c>
      <c r="C5046">
        <v>297499.33</v>
      </c>
      <c r="D5046" s="1" t="d">
        <v>2023-01-05</v>
      </c>
      <c r="E5046" t="s">
        <v>378</v>
      </c>
      <c r="F5046" t="s">
        <v>420</v>
      </c>
      <c r="G5046" t="s">
        <v>4631</v>
      </c>
      <c r="H5046">
        <v>1</v>
      </c>
      <c r="I5046">
        <v>7711091616</v>
      </c>
      <c r="J5046">
        <v>7711091616</v>
      </c>
      <c r="K5046" t="s">
        <v>381</v>
      </c>
      <c r="L5046" t="s">
        <v>381</v>
      </c>
      <c r="M5046" s="4" t="s">
        <v>9781</v>
      </c>
      <c r="N5046" s="1" t="d">
        <v>1977-11-09</v>
      </c>
      <c r="O5046" s="4" t="s">
        <v>381</v>
      </c>
      <c r="P5046">
        <f>IFERROR(VLOOKUP(A5046,'17. Skuldsanering vilja'!A:D,1,FALSE),0)</f>
        <v>0</v>
      </c>
      <c r="Q5046">
        <f t="shared" si="312"/>
        <v>0</v>
      </c>
      <c r="R5046" t="str">
        <f>IFERROR(VLOOKUP(M5046,'Skudsanering UC monitorering'!A:B,1,FALSE),"")</f>
        <v/>
      </c>
      <c r="S5046" t="str">
        <f>IFERROR(VLOOKUP(O5046,'Skudsanering UC monitorering'!A:B,1,FALSE),"")</f>
        <v/>
      </c>
      <c r="T5046" t="str">
        <f>IFERROR(VLOOKUP(M5046,'Skudsanering UC monitorering'!A:B,2,FALSE),"")</f>
        <v/>
      </c>
      <c r="U5046">
        <f t="shared" si="313"/>
        <v>0</v>
      </c>
      <c r="V5046">
        <f t="shared" si="314"/>
        <v>0</v>
      </c>
      <c r="W5046" s="3">
        <f t="shared" si="315"/>
        <v>0</v>
      </c>
    </row>
    <row r="5047" spans="1:23" hidden="1" x14ac:dyDescent="0.15">
      <c r="A5047" s="4" t="s">
        <v>16638</v>
      </c>
      <c r="B5047" s="1" t="d">
        <v>2023-12-31</v>
      </c>
      <c r="C5047">
        <v>61934.55</v>
      </c>
      <c r="D5047" s="1" t="d">
        <v>2023-01-10</v>
      </c>
      <c r="E5047" t="s">
        <v>378</v>
      </c>
      <c r="F5047" t="s">
        <v>379</v>
      </c>
      <c r="G5047" t="s">
        <v>3371</v>
      </c>
      <c r="H5047">
        <v>1</v>
      </c>
      <c r="I5047">
        <v>109064774</v>
      </c>
      <c r="J5047">
        <v>109064774</v>
      </c>
      <c r="K5047" t="s">
        <v>381</v>
      </c>
      <c r="L5047" t="s">
        <v>381</v>
      </c>
      <c r="M5047" s="4" t="s">
        <v>9782</v>
      </c>
      <c r="N5047" s="1" t="d">
        <v>2001-09-06</v>
      </c>
      <c r="O5047" s="4" t="s">
        <v>381</v>
      </c>
      <c r="P5047">
        <f>IFERROR(VLOOKUP(A5047,'17. Skuldsanering vilja'!A:D,1,FALSE),0)</f>
        <v>0</v>
      </c>
      <c r="Q5047">
        <f t="shared" si="312"/>
        <v>0</v>
      </c>
      <c r="R5047" t="str">
        <f>IFERROR(VLOOKUP(M5047,'Skudsanering UC monitorering'!A:B,1,FALSE),"")</f>
        <v/>
      </c>
      <c r="S5047" t="str">
        <f>IFERROR(VLOOKUP(O5047,'Skudsanering UC monitorering'!A:B,1,FALSE),"")</f>
        <v/>
      </c>
      <c r="T5047" t="str">
        <f>IFERROR(VLOOKUP(M5047,'Skudsanering UC monitorering'!A:B,2,FALSE),"")</f>
        <v/>
      </c>
      <c r="U5047">
        <f t="shared" si="313"/>
        <v>0</v>
      </c>
      <c r="V5047">
        <f t="shared" si="314"/>
        <v>0</v>
      </c>
      <c r="W5047" s="3">
        <f t="shared" si="315"/>
        <v>0</v>
      </c>
    </row>
    <row r="5048" spans="1:23" hidden="1" x14ac:dyDescent="0.15">
      <c r="A5048" s="4" t="s">
        <v>16639</v>
      </c>
      <c r="B5048" s="1" t="d">
        <v>2023-12-31</v>
      </c>
      <c r="C5048">
        <v>77605.31</v>
      </c>
      <c r="D5048" s="1" t="d">
        <v>2023-01-03</v>
      </c>
      <c r="E5048" t="s">
        <v>378</v>
      </c>
      <c r="F5048" t="s">
        <v>379</v>
      </c>
      <c r="G5048" t="s">
        <v>4661</v>
      </c>
      <c r="H5048">
        <v>1</v>
      </c>
      <c r="I5048">
        <v>9601056824</v>
      </c>
      <c r="J5048">
        <v>9601056824</v>
      </c>
      <c r="K5048" t="s">
        <v>381</v>
      </c>
      <c r="L5048" t="s">
        <v>381</v>
      </c>
      <c r="M5048" s="4" t="s">
        <v>9783</v>
      </c>
      <c r="N5048" s="1" t="d">
        <v>1996-01-05</v>
      </c>
      <c r="O5048" s="4" t="s">
        <v>381</v>
      </c>
      <c r="P5048">
        <f>IFERROR(VLOOKUP(A5048,'17. Skuldsanering vilja'!A:D,1,FALSE),0)</f>
        <v>0</v>
      </c>
      <c r="Q5048">
        <f t="shared" si="312"/>
        <v>0</v>
      </c>
      <c r="R5048" t="str">
        <f>IFERROR(VLOOKUP(M5048,'Skudsanering UC monitorering'!A:B,1,FALSE),"")</f>
        <v/>
      </c>
      <c r="S5048" t="str">
        <f>IFERROR(VLOOKUP(O5048,'Skudsanering UC monitorering'!A:B,1,FALSE),"")</f>
        <v/>
      </c>
      <c r="T5048" t="str">
        <f>IFERROR(VLOOKUP(M5048,'Skudsanering UC monitorering'!A:B,2,FALSE),"")</f>
        <v/>
      </c>
      <c r="U5048">
        <f t="shared" si="313"/>
        <v>0</v>
      </c>
      <c r="V5048">
        <f t="shared" si="314"/>
        <v>0</v>
      </c>
      <c r="W5048" s="3">
        <f t="shared" si="315"/>
        <v>0</v>
      </c>
    </row>
    <row r="5049" spans="1:23" hidden="1" x14ac:dyDescent="0.15">
      <c r="A5049" s="4" t="s">
        <v>16640</v>
      </c>
      <c r="B5049" s="1" t="d">
        <v>2023-12-31</v>
      </c>
      <c r="C5049">
        <v>97633.4</v>
      </c>
      <c r="D5049" s="1" t="d">
        <v>2023-01-04</v>
      </c>
      <c r="E5049" t="s">
        <v>378</v>
      </c>
      <c r="F5049" t="s">
        <v>379</v>
      </c>
      <c r="G5049" t="s">
        <v>4667</v>
      </c>
      <c r="H5049">
        <v>1</v>
      </c>
      <c r="I5049">
        <v>8207305577</v>
      </c>
      <c r="J5049">
        <v>8207305577</v>
      </c>
      <c r="K5049" t="s">
        <v>381</v>
      </c>
      <c r="L5049" t="s">
        <v>381</v>
      </c>
      <c r="M5049" s="4" t="s">
        <v>9784</v>
      </c>
      <c r="N5049" s="1" t="d">
        <v>1982-07-30</v>
      </c>
      <c r="O5049" s="4" t="s">
        <v>381</v>
      </c>
      <c r="P5049">
        <f>IFERROR(VLOOKUP(A5049,'17. Skuldsanering vilja'!A:D,1,FALSE),0)</f>
        <v>0</v>
      </c>
      <c r="Q5049">
        <f t="shared" si="312"/>
        <v>0</v>
      </c>
      <c r="R5049" t="str">
        <f>IFERROR(VLOOKUP(M5049,'Skudsanering UC monitorering'!A:B,1,FALSE),"")</f>
        <v/>
      </c>
      <c r="S5049" t="str">
        <f>IFERROR(VLOOKUP(O5049,'Skudsanering UC monitorering'!A:B,1,FALSE),"")</f>
        <v/>
      </c>
      <c r="T5049" t="str">
        <f>IFERROR(VLOOKUP(M5049,'Skudsanering UC monitorering'!A:B,2,FALSE),"")</f>
        <v/>
      </c>
      <c r="U5049">
        <f t="shared" si="313"/>
        <v>0</v>
      </c>
      <c r="V5049">
        <f t="shared" si="314"/>
        <v>0</v>
      </c>
      <c r="W5049" s="3">
        <f t="shared" si="315"/>
        <v>0</v>
      </c>
    </row>
    <row r="5050" spans="1:23" hidden="1" x14ac:dyDescent="0.15">
      <c r="A5050" s="4" t="s">
        <v>16641</v>
      </c>
      <c r="B5050" s="1" t="d">
        <v>2023-12-31</v>
      </c>
      <c r="C5050">
        <v>185428.23</v>
      </c>
      <c r="D5050" s="1" t="d">
        <v>2023-01-04</v>
      </c>
      <c r="E5050" t="s">
        <v>378</v>
      </c>
      <c r="F5050" t="s">
        <v>379</v>
      </c>
      <c r="G5050" t="s">
        <v>4661</v>
      </c>
      <c r="H5050">
        <v>1</v>
      </c>
      <c r="I5050">
        <v>9508045474</v>
      </c>
      <c r="J5050">
        <v>9508045474</v>
      </c>
      <c r="K5050" t="s">
        <v>381</v>
      </c>
      <c r="L5050" t="s">
        <v>381</v>
      </c>
      <c r="M5050" s="4" t="s">
        <v>9785</v>
      </c>
      <c r="N5050" s="1" t="d">
        <v>1995-08-04</v>
      </c>
      <c r="O5050" s="4" t="s">
        <v>381</v>
      </c>
      <c r="P5050">
        <f>IFERROR(VLOOKUP(A5050,'17. Skuldsanering vilja'!A:D,1,FALSE),0)</f>
        <v>0</v>
      </c>
      <c r="Q5050">
        <f t="shared" si="312"/>
        <v>0</v>
      </c>
      <c r="R5050" t="str">
        <f>IFERROR(VLOOKUP(M5050,'Skudsanering UC monitorering'!A:B,1,FALSE),"")</f>
        <v/>
      </c>
      <c r="S5050" t="str">
        <f>IFERROR(VLOOKUP(O5050,'Skudsanering UC monitorering'!A:B,1,FALSE),"")</f>
        <v/>
      </c>
      <c r="T5050" t="str">
        <f>IFERROR(VLOOKUP(M5050,'Skudsanering UC monitorering'!A:B,2,FALSE),"")</f>
        <v/>
      </c>
      <c r="U5050">
        <f t="shared" si="313"/>
        <v>0</v>
      </c>
      <c r="V5050">
        <f t="shared" si="314"/>
        <v>0</v>
      </c>
      <c r="W5050" s="3">
        <f t="shared" si="315"/>
        <v>0</v>
      </c>
    </row>
    <row r="5051" spans="1:23" hidden="1" x14ac:dyDescent="0.15">
      <c r="A5051" s="4" t="s">
        <v>16642</v>
      </c>
      <c r="B5051" s="1" t="d">
        <v>2023-12-31</v>
      </c>
      <c r="C5051">
        <v>18878.61</v>
      </c>
      <c r="D5051" s="1" t="d">
        <v>2023-01-04</v>
      </c>
      <c r="E5051" t="s">
        <v>378</v>
      </c>
      <c r="F5051" t="s">
        <v>379</v>
      </c>
      <c r="G5051" t="s">
        <v>4604</v>
      </c>
      <c r="H5051">
        <v>1</v>
      </c>
      <c r="I5051">
        <v>109060038</v>
      </c>
      <c r="J5051">
        <v>109060038</v>
      </c>
      <c r="K5051" t="s">
        <v>381</v>
      </c>
      <c r="L5051" t="s">
        <v>381</v>
      </c>
      <c r="M5051" s="4" t="s">
        <v>9786</v>
      </c>
      <c r="N5051" s="1" t="d">
        <v>2001-09-06</v>
      </c>
      <c r="O5051" s="4" t="s">
        <v>381</v>
      </c>
      <c r="P5051">
        <f>IFERROR(VLOOKUP(A5051,'17. Skuldsanering vilja'!A:D,1,FALSE),0)</f>
        <v>0</v>
      </c>
      <c r="Q5051">
        <f t="shared" si="312"/>
        <v>0</v>
      </c>
      <c r="R5051" t="str">
        <f>IFERROR(VLOOKUP(M5051,'Skudsanering UC monitorering'!A:B,1,FALSE),"")</f>
        <v/>
      </c>
      <c r="S5051" t="str">
        <f>IFERROR(VLOOKUP(O5051,'Skudsanering UC monitorering'!A:B,1,FALSE),"")</f>
        <v/>
      </c>
      <c r="T5051" t="str">
        <f>IFERROR(VLOOKUP(M5051,'Skudsanering UC monitorering'!A:B,2,FALSE),"")</f>
        <v/>
      </c>
      <c r="U5051">
        <f t="shared" si="313"/>
        <v>0</v>
      </c>
      <c r="V5051">
        <f t="shared" si="314"/>
        <v>0</v>
      </c>
      <c r="W5051" s="3">
        <f t="shared" si="315"/>
        <v>0</v>
      </c>
    </row>
    <row r="5052" spans="1:23" hidden="1" x14ac:dyDescent="0.15">
      <c r="A5052" s="4" t="s">
        <v>16643</v>
      </c>
      <c r="B5052" s="1" t="d">
        <v>2023-12-31</v>
      </c>
      <c r="C5052">
        <v>176487.47</v>
      </c>
      <c r="D5052" s="1" t="d">
        <v>2023-01-16</v>
      </c>
      <c r="E5052" t="s">
        <v>378</v>
      </c>
      <c r="F5052" t="s">
        <v>379</v>
      </c>
      <c r="G5052" t="s">
        <v>417</v>
      </c>
      <c r="H5052">
        <v>1</v>
      </c>
      <c r="I5052">
        <v>7309082910</v>
      </c>
      <c r="J5052">
        <v>7309082910</v>
      </c>
      <c r="K5052" t="s">
        <v>381</v>
      </c>
      <c r="L5052" t="s">
        <v>381</v>
      </c>
      <c r="M5052" s="4" t="s">
        <v>9787</v>
      </c>
      <c r="N5052" s="1" t="d">
        <v>1973-09-08</v>
      </c>
      <c r="O5052" s="4" t="s">
        <v>381</v>
      </c>
      <c r="P5052">
        <f>IFERROR(VLOOKUP(A5052,'17. Skuldsanering vilja'!A:D,1,FALSE),0)</f>
        <v>0</v>
      </c>
      <c r="Q5052">
        <f t="shared" si="312"/>
        <v>0</v>
      </c>
      <c r="R5052" t="str">
        <f>IFERROR(VLOOKUP(M5052,'Skudsanering UC monitorering'!A:B,1,FALSE),"")</f>
        <v/>
      </c>
      <c r="S5052" t="str">
        <f>IFERROR(VLOOKUP(O5052,'Skudsanering UC monitorering'!A:B,1,FALSE),"")</f>
        <v/>
      </c>
      <c r="T5052" t="str">
        <f>IFERROR(VLOOKUP(M5052,'Skudsanering UC monitorering'!A:B,2,FALSE),"")</f>
        <v/>
      </c>
      <c r="U5052">
        <f t="shared" si="313"/>
        <v>0</v>
      </c>
      <c r="V5052">
        <f t="shared" si="314"/>
        <v>0</v>
      </c>
      <c r="W5052" s="3">
        <f t="shared" si="315"/>
        <v>0</v>
      </c>
    </row>
    <row r="5053" spans="1:23" hidden="1" x14ac:dyDescent="0.15">
      <c r="A5053" s="4" t="s">
        <v>16644</v>
      </c>
      <c r="B5053" s="1" t="d">
        <v>2023-12-31</v>
      </c>
      <c r="C5053">
        <v>297294.68</v>
      </c>
      <c r="D5053" s="1" t="d">
        <v>2023-01-03</v>
      </c>
      <c r="E5053" t="s">
        <v>378</v>
      </c>
      <c r="F5053" t="s">
        <v>539</v>
      </c>
      <c r="G5053" t="s">
        <v>4597</v>
      </c>
      <c r="H5053">
        <v>1</v>
      </c>
      <c r="I5053">
        <v>9202110533</v>
      </c>
      <c r="J5053">
        <v>9202110533</v>
      </c>
      <c r="K5053" t="s">
        <v>381</v>
      </c>
      <c r="L5053" t="s">
        <v>381</v>
      </c>
      <c r="M5053" s="4" t="s">
        <v>9788</v>
      </c>
      <c r="N5053" s="1" t="d">
        <v>1992-02-11</v>
      </c>
      <c r="O5053" s="4" t="s">
        <v>381</v>
      </c>
      <c r="P5053">
        <f>IFERROR(VLOOKUP(A5053,'17. Skuldsanering vilja'!A:D,1,FALSE),0)</f>
        <v>0</v>
      </c>
      <c r="Q5053">
        <f t="shared" si="312"/>
        <v>0</v>
      </c>
      <c r="R5053" t="str">
        <f>IFERROR(VLOOKUP(M5053,'Skudsanering UC monitorering'!A:B,1,FALSE),"")</f>
        <v/>
      </c>
      <c r="S5053" t="str">
        <f>IFERROR(VLOOKUP(O5053,'Skudsanering UC monitorering'!A:B,1,FALSE),"")</f>
        <v/>
      </c>
      <c r="T5053" t="str">
        <f>IFERROR(VLOOKUP(M5053,'Skudsanering UC monitorering'!A:B,2,FALSE),"")</f>
        <v/>
      </c>
      <c r="U5053">
        <f t="shared" si="313"/>
        <v>0</v>
      </c>
      <c r="V5053">
        <f t="shared" si="314"/>
        <v>0</v>
      </c>
      <c r="W5053" s="3">
        <f t="shared" si="315"/>
        <v>0</v>
      </c>
    </row>
    <row r="5054" spans="1:23" hidden="1" x14ac:dyDescent="0.15">
      <c r="A5054" s="4" t="s">
        <v>16645</v>
      </c>
      <c r="B5054" s="1" t="d">
        <v>2023-12-31</v>
      </c>
      <c r="C5054">
        <v>97672.77</v>
      </c>
      <c r="D5054" s="1" t="d">
        <v>2023-01-03</v>
      </c>
      <c r="E5054" t="s">
        <v>378</v>
      </c>
      <c r="F5054" t="s">
        <v>379</v>
      </c>
      <c r="G5054" t="s">
        <v>4667</v>
      </c>
      <c r="H5054">
        <v>1</v>
      </c>
      <c r="I5054">
        <v>8904026542</v>
      </c>
      <c r="J5054">
        <v>8904026542</v>
      </c>
      <c r="K5054" t="s">
        <v>381</v>
      </c>
      <c r="L5054" t="s">
        <v>381</v>
      </c>
      <c r="M5054" s="4" t="s">
        <v>9789</v>
      </c>
      <c r="N5054" s="1" t="d">
        <v>1989-04-02</v>
      </c>
      <c r="O5054" s="4" t="s">
        <v>381</v>
      </c>
      <c r="P5054">
        <f>IFERROR(VLOOKUP(A5054,'17. Skuldsanering vilja'!A:D,1,FALSE),0)</f>
        <v>0</v>
      </c>
      <c r="Q5054">
        <f t="shared" si="312"/>
        <v>0</v>
      </c>
      <c r="R5054" t="str">
        <f>IFERROR(VLOOKUP(M5054,'Skudsanering UC monitorering'!A:B,1,FALSE),"")</f>
        <v/>
      </c>
      <c r="S5054" t="str">
        <f>IFERROR(VLOOKUP(O5054,'Skudsanering UC monitorering'!A:B,1,FALSE),"")</f>
        <v/>
      </c>
      <c r="T5054" t="str">
        <f>IFERROR(VLOOKUP(M5054,'Skudsanering UC monitorering'!A:B,2,FALSE),"")</f>
        <v/>
      </c>
      <c r="U5054">
        <f t="shared" si="313"/>
        <v>0</v>
      </c>
      <c r="V5054">
        <f t="shared" si="314"/>
        <v>0</v>
      </c>
      <c r="W5054" s="3">
        <f t="shared" si="315"/>
        <v>0</v>
      </c>
    </row>
    <row r="5055" spans="1:23" hidden="1" x14ac:dyDescent="0.15">
      <c r="A5055" s="4" t="s">
        <v>16646</v>
      </c>
      <c r="B5055" s="1" t="d">
        <v>2023-12-31</v>
      </c>
      <c r="C5055">
        <v>240975.61</v>
      </c>
      <c r="D5055" s="1" t="d">
        <v>2023-01-13</v>
      </c>
      <c r="E5055" t="s">
        <v>378</v>
      </c>
      <c r="F5055" t="s">
        <v>379</v>
      </c>
      <c r="G5055" t="s">
        <v>4684</v>
      </c>
      <c r="H5055">
        <v>2</v>
      </c>
      <c r="I5055">
        <v>9710181604</v>
      </c>
      <c r="J5055">
        <v>9710181604</v>
      </c>
      <c r="K5055" t="s">
        <v>381</v>
      </c>
      <c r="L5055" t="s">
        <v>381</v>
      </c>
      <c r="M5055" s="4" t="s">
        <v>9790</v>
      </c>
      <c r="N5055" s="1" t="d">
        <v>1997-10-18</v>
      </c>
      <c r="O5055" s="4" t="s">
        <v>9790</v>
      </c>
      <c r="P5055">
        <f>IFERROR(VLOOKUP(A5055,'17. Skuldsanering vilja'!A:D,1,FALSE),0)</f>
        <v>0</v>
      </c>
      <c r="Q5055">
        <f t="shared" si="312"/>
        <v>0</v>
      </c>
      <c r="R5055" t="str">
        <f>IFERROR(VLOOKUP(M5055,'Skudsanering UC monitorering'!A:B,1,FALSE),"")</f>
        <v/>
      </c>
      <c r="S5055" t="str">
        <f>IFERROR(VLOOKUP(O5055,'Skudsanering UC monitorering'!A:B,1,FALSE),"")</f>
        <v/>
      </c>
      <c r="T5055" t="str">
        <f>IFERROR(VLOOKUP(M5055,'Skudsanering UC monitorering'!A:B,2,FALSE),"")</f>
        <v/>
      </c>
      <c r="U5055">
        <f t="shared" si="313"/>
        <v>0</v>
      </c>
      <c r="V5055">
        <f t="shared" si="314"/>
        <v>0</v>
      </c>
      <c r="W5055" s="3">
        <f t="shared" si="315"/>
        <v>0</v>
      </c>
    </row>
    <row r="5056" spans="1:23" hidden="1" x14ac:dyDescent="0.15">
      <c r="A5056" s="4" t="s">
        <v>16647</v>
      </c>
      <c r="B5056" s="1" t="d">
        <v>2023-12-31</v>
      </c>
      <c r="C5056">
        <v>143389.07</v>
      </c>
      <c r="D5056" s="1" t="d">
        <v>2023-01-04</v>
      </c>
      <c r="E5056" t="s">
        <v>378</v>
      </c>
      <c r="F5056" t="s">
        <v>379</v>
      </c>
      <c r="G5056" t="s">
        <v>3630</v>
      </c>
      <c r="H5056">
        <v>1</v>
      </c>
      <c r="I5056">
        <v>8909142401</v>
      </c>
      <c r="J5056">
        <v>8909142401</v>
      </c>
      <c r="K5056" t="s">
        <v>381</v>
      </c>
      <c r="L5056" t="s">
        <v>381</v>
      </c>
      <c r="M5056" s="4" t="s">
        <v>9791</v>
      </c>
      <c r="N5056" s="1" t="d">
        <v>1989-09-14</v>
      </c>
      <c r="O5056" s="4" t="s">
        <v>381</v>
      </c>
      <c r="P5056">
        <f>IFERROR(VLOOKUP(A5056,'17. Skuldsanering vilja'!A:D,1,FALSE),0)</f>
        <v>0</v>
      </c>
      <c r="Q5056">
        <f t="shared" si="312"/>
        <v>0</v>
      </c>
      <c r="R5056" t="str">
        <f>IFERROR(VLOOKUP(M5056,'Skudsanering UC monitorering'!A:B,1,FALSE),"")</f>
        <v/>
      </c>
      <c r="S5056" t="str">
        <f>IFERROR(VLOOKUP(O5056,'Skudsanering UC monitorering'!A:B,1,FALSE),"")</f>
        <v/>
      </c>
      <c r="T5056" t="str">
        <f>IFERROR(VLOOKUP(M5056,'Skudsanering UC monitorering'!A:B,2,FALSE),"")</f>
        <v/>
      </c>
      <c r="U5056">
        <f t="shared" si="313"/>
        <v>0</v>
      </c>
      <c r="V5056">
        <f t="shared" si="314"/>
        <v>0</v>
      </c>
      <c r="W5056" s="3">
        <f t="shared" si="315"/>
        <v>0</v>
      </c>
    </row>
    <row r="5057" spans="1:23" hidden="1" x14ac:dyDescent="0.15">
      <c r="A5057" s="4" t="s">
        <v>16648</v>
      </c>
      <c r="B5057" s="1" t="d">
        <v>2023-12-31</v>
      </c>
      <c r="C5057">
        <v>344286.51</v>
      </c>
      <c r="D5057" s="1" t="d">
        <v>2023-01-11</v>
      </c>
      <c r="E5057" t="s">
        <v>378</v>
      </c>
      <c r="F5057" t="s">
        <v>379</v>
      </c>
      <c r="G5057" t="s">
        <v>4682</v>
      </c>
      <c r="H5057">
        <v>2</v>
      </c>
      <c r="I5057">
        <v>8303070133</v>
      </c>
      <c r="J5057">
        <v>8303070133</v>
      </c>
      <c r="K5057" t="s">
        <v>381</v>
      </c>
      <c r="L5057" t="s">
        <v>381</v>
      </c>
      <c r="M5057" s="4" t="s">
        <v>9792</v>
      </c>
      <c r="N5057" s="1" t="d">
        <v>1983-03-07</v>
      </c>
      <c r="O5057" s="4" t="s">
        <v>9792</v>
      </c>
      <c r="P5057">
        <f>IFERROR(VLOOKUP(A5057,'17. Skuldsanering vilja'!A:D,1,FALSE),0)</f>
        <v>0</v>
      </c>
      <c r="Q5057">
        <f t="shared" si="312"/>
        <v>0</v>
      </c>
      <c r="R5057" t="str">
        <f>IFERROR(VLOOKUP(M5057,'Skudsanering UC monitorering'!A:B,1,FALSE),"")</f>
        <v/>
      </c>
      <c r="S5057" t="str">
        <f>IFERROR(VLOOKUP(O5057,'Skudsanering UC monitorering'!A:B,1,FALSE),"")</f>
        <v/>
      </c>
      <c r="T5057" t="str">
        <f>IFERROR(VLOOKUP(M5057,'Skudsanering UC monitorering'!A:B,2,FALSE),"")</f>
        <v/>
      </c>
      <c r="U5057">
        <f t="shared" si="313"/>
        <v>0</v>
      </c>
      <c r="V5057">
        <f t="shared" si="314"/>
        <v>0</v>
      </c>
      <c r="W5057" s="3">
        <f t="shared" si="315"/>
        <v>0</v>
      </c>
    </row>
    <row r="5058" spans="1:23" hidden="1" x14ac:dyDescent="0.15">
      <c r="A5058" s="4" t="s">
        <v>16649</v>
      </c>
      <c r="B5058" s="1" t="d">
        <v>2023-12-31</v>
      </c>
      <c r="C5058">
        <v>202167.28</v>
      </c>
      <c r="D5058" s="1" t="d">
        <v>2023-01-12</v>
      </c>
      <c r="E5058" t="s">
        <v>378</v>
      </c>
      <c r="F5058" t="s">
        <v>379</v>
      </c>
      <c r="G5058" t="s">
        <v>4673</v>
      </c>
      <c r="H5058">
        <v>1</v>
      </c>
      <c r="I5058">
        <v>9005010989</v>
      </c>
      <c r="J5058">
        <v>9005010989</v>
      </c>
      <c r="K5058" t="s">
        <v>381</v>
      </c>
      <c r="L5058" t="s">
        <v>381</v>
      </c>
      <c r="M5058" s="4" t="s">
        <v>9793</v>
      </c>
      <c r="N5058" s="1" t="d">
        <v>1990-05-01</v>
      </c>
      <c r="O5058" s="4" t="s">
        <v>381</v>
      </c>
      <c r="P5058">
        <f>IFERROR(VLOOKUP(A5058,'17. Skuldsanering vilja'!A:D,1,FALSE),0)</f>
        <v>0</v>
      </c>
      <c r="Q5058">
        <f t="shared" si="312"/>
        <v>0</v>
      </c>
      <c r="R5058" t="str">
        <f>IFERROR(VLOOKUP(M5058,'Skudsanering UC monitorering'!A:B,1,FALSE),"")</f>
        <v/>
      </c>
      <c r="S5058" t="str">
        <f>IFERROR(VLOOKUP(O5058,'Skudsanering UC monitorering'!A:B,1,FALSE),"")</f>
        <v/>
      </c>
      <c r="T5058" t="str">
        <f>IFERROR(VLOOKUP(M5058,'Skudsanering UC monitorering'!A:B,2,FALSE),"")</f>
        <v/>
      </c>
      <c r="U5058">
        <f t="shared" si="313"/>
        <v>0</v>
      </c>
      <c r="V5058">
        <f t="shared" si="314"/>
        <v>0</v>
      </c>
      <c r="W5058" s="3">
        <f t="shared" si="315"/>
        <v>0</v>
      </c>
    </row>
    <row r="5059" spans="1:23" hidden="1" x14ac:dyDescent="0.15">
      <c r="A5059" s="4" t="s">
        <v>16650</v>
      </c>
      <c r="B5059" s="1" t="d">
        <v>2023-12-31</v>
      </c>
      <c r="C5059">
        <v>118998.63</v>
      </c>
      <c r="D5059" s="1" t="d">
        <v>2023-01-16</v>
      </c>
      <c r="E5059" t="s">
        <v>378</v>
      </c>
      <c r="F5059" t="s">
        <v>379</v>
      </c>
      <c r="G5059" t="s">
        <v>3371</v>
      </c>
      <c r="H5059">
        <v>1</v>
      </c>
      <c r="I5059">
        <v>9909065899</v>
      </c>
      <c r="J5059">
        <v>9909065899</v>
      </c>
      <c r="K5059" t="s">
        <v>381</v>
      </c>
      <c r="L5059" t="s">
        <v>381</v>
      </c>
      <c r="M5059" s="4" t="s">
        <v>9794</v>
      </c>
      <c r="N5059" s="1" t="d">
        <v>1999-09-06</v>
      </c>
      <c r="O5059" s="4" t="s">
        <v>381</v>
      </c>
      <c r="P5059">
        <f>IFERROR(VLOOKUP(A5059,'17. Skuldsanering vilja'!A:D,1,FALSE),0)</f>
        <v>0</v>
      </c>
      <c r="Q5059">
        <f t="shared" ref="Q5059:Q5122" si="316">IF(P5059=0,0,1)</f>
        <v>0</v>
      </c>
      <c r="R5059" t="str">
        <f>IFERROR(VLOOKUP(M5059,'Skudsanering UC monitorering'!A:B,1,FALSE),"")</f>
        <v/>
      </c>
      <c r="S5059" t="str">
        <f>IFERROR(VLOOKUP(O5059,'Skudsanering UC monitorering'!A:B,1,FALSE),"")</f>
        <v/>
      </c>
      <c r="T5059" t="str">
        <f>IFERROR(VLOOKUP(M5059,'Skudsanering UC monitorering'!A:B,2,FALSE),"")</f>
        <v/>
      </c>
      <c r="U5059">
        <f t="shared" ref="U5059:U5122" si="317">IF(R5059&lt;&gt;"",1,0)</f>
        <v>0</v>
      </c>
      <c r="V5059">
        <f t="shared" ref="V5059:V5122" si="318">IF(S5059&lt;&gt;"",1,0)</f>
        <v>0</v>
      </c>
      <c r="W5059" s="3">
        <f t="shared" ref="W5059:W5122" si="319">IF(OR(Q5059=1,U5059=1,V5059=1),1,0)</f>
        <v>0</v>
      </c>
    </row>
    <row r="5060" spans="1:23" hidden="1" x14ac:dyDescent="0.15">
      <c r="A5060" s="4" t="s">
        <v>16651</v>
      </c>
      <c r="B5060" s="1" t="d">
        <v>2023-12-31</v>
      </c>
      <c r="C5060">
        <v>31255.27</v>
      </c>
      <c r="D5060" s="1" t="d">
        <v>2023-01-04</v>
      </c>
      <c r="E5060" t="s">
        <v>378</v>
      </c>
      <c r="F5060" t="s">
        <v>379</v>
      </c>
      <c r="G5060" t="s">
        <v>4644</v>
      </c>
      <c r="H5060">
        <v>1</v>
      </c>
      <c r="I5060">
        <v>8812260498</v>
      </c>
      <c r="J5060">
        <v>8812260498</v>
      </c>
      <c r="K5060" t="s">
        <v>381</v>
      </c>
      <c r="L5060" t="s">
        <v>381</v>
      </c>
      <c r="M5060" s="4" t="s">
        <v>9795</v>
      </c>
      <c r="N5060" s="1" t="d">
        <v>1988-12-26</v>
      </c>
      <c r="O5060" s="4" t="s">
        <v>381</v>
      </c>
      <c r="P5060">
        <f>IFERROR(VLOOKUP(A5060,'17. Skuldsanering vilja'!A:D,1,FALSE),0)</f>
        <v>0</v>
      </c>
      <c r="Q5060">
        <f t="shared" si="316"/>
        <v>0</v>
      </c>
      <c r="R5060" t="str">
        <f>IFERROR(VLOOKUP(M5060,'Skudsanering UC monitorering'!A:B,1,FALSE),"")</f>
        <v/>
      </c>
      <c r="S5060" t="str">
        <f>IFERROR(VLOOKUP(O5060,'Skudsanering UC monitorering'!A:B,1,FALSE),"")</f>
        <v/>
      </c>
      <c r="T5060" t="str">
        <f>IFERROR(VLOOKUP(M5060,'Skudsanering UC monitorering'!A:B,2,FALSE),"")</f>
        <v/>
      </c>
      <c r="U5060">
        <f t="shared" si="317"/>
        <v>0</v>
      </c>
      <c r="V5060">
        <f t="shared" si="318"/>
        <v>0</v>
      </c>
      <c r="W5060" s="3">
        <f t="shared" si="319"/>
        <v>0</v>
      </c>
    </row>
    <row r="5061" spans="1:23" hidden="1" x14ac:dyDescent="0.15">
      <c r="A5061" s="4" t="s">
        <v>16652</v>
      </c>
      <c r="B5061" s="1" t="d">
        <v>2023-12-31</v>
      </c>
      <c r="C5061">
        <v>388304.11</v>
      </c>
      <c r="D5061" s="1" t="d">
        <v>2023-01-05</v>
      </c>
      <c r="E5061" t="s">
        <v>378</v>
      </c>
      <c r="F5061" t="s">
        <v>379</v>
      </c>
      <c r="G5061" t="s">
        <v>4684</v>
      </c>
      <c r="H5061">
        <v>2</v>
      </c>
      <c r="I5061">
        <v>9711303983</v>
      </c>
      <c r="J5061">
        <v>9711303983</v>
      </c>
      <c r="K5061" t="s">
        <v>381</v>
      </c>
      <c r="L5061" t="s">
        <v>381</v>
      </c>
      <c r="M5061" s="4" t="s">
        <v>9796</v>
      </c>
      <c r="N5061" s="1" t="d">
        <v>1997-11-30</v>
      </c>
      <c r="O5061" s="4" t="s">
        <v>9796</v>
      </c>
      <c r="P5061">
        <f>IFERROR(VLOOKUP(A5061,'17. Skuldsanering vilja'!A:D,1,FALSE),0)</f>
        <v>0</v>
      </c>
      <c r="Q5061">
        <f t="shared" si="316"/>
        <v>0</v>
      </c>
      <c r="R5061" t="str">
        <f>IFERROR(VLOOKUP(M5061,'Skudsanering UC monitorering'!A:B,1,FALSE),"")</f>
        <v/>
      </c>
      <c r="S5061" t="str">
        <f>IFERROR(VLOOKUP(O5061,'Skudsanering UC monitorering'!A:B,1,FALSE),"")</f>
        <v/>
      </c>
      <c r="T5061" t="str">
        <f>IFERROR(VLOOKUP(M5061,'Skudsanering UC monitorering'!A:B,2,FALSE),"")</f>
        <v/>
      </c>
      <c r="U5061">
        <f t="shared" si="317"/>
        <v>0</v>
      </c>
      <c r="V5061">
        <f t="shared" si="318"/>
        <v>0</v>
      </c>
      <c r="W5061" s="3">
        <f t="shared" si="319"/>
        <v>0</v>
      </c>
    </row>
    <row r="5062" spans="1:23" hidden="1" x14ac:dyDescent="0.15">
      <c r="A5062" s="4" t="s">
        <v>16653</v>
      </c>
      <c r="B5062" s="1" t="d">
        <v>2023-12-31</v>
      </c>
      <c r="C5062">
        <v>230775.29</v>
      </c>
      <c r="D5062" s="1" t="d">
        <v>2023-01-05</v>
      </c>
      <c r="E5062" t="s">
        <v>378</v>
      </c>
      <c r="F5062" t="s">
        <v>379</v>
      </c>
      <c r="G5062" t="s">
        <v>417</v>
      </c>
      <c r="H5062">
        <v>1</v>
      </c>
      <c r="I5062">
        <v>7503291853</v>
      </c>
      <c r="J5062">
        <v>7503291853</v>
      </c>
      <c r="K5062" t="s">
        <v>381</v>
      </c>
      <c r="L5062" t="s">
        <v>381</v>
      </c>
      <c r="M5062" s="4" t="s">
        <v>9797</v>
      </c>
      <c r="N5062" s="1" t="d">
        <v>1975-03-29</v>
      </c>
      <c r="O5062" s="4" t="s">
        <v>381</v>
      </c>
      <c r="P5062">
        <f>IFERROR(VLOOKUP(A5062,'17. Skuldsanering vilja'!A:D,1,FALSE),0)</f>
        <v>0</v>
      </c>
      <c r="Q5062">
        <f t="shared" si="316"/>
        <v>0</v>
      </c>
      <c r="R5062" t="str">
        <f>IFERROR(VLOOKUP(M5062,'Skudsanering UC monitorering'!A:B,1,FALSE),"")</f>
        <v/>
      </c>
      <c r="S5062" t="str">
        <f>IFERROR(VLOOKUP(O5062,'Skudsanering UC monitorering'!A:B,1,FALSE),"")</f>
        <v/>
      </c>
      <c r="T5062" t="str">
        <f>IFERROR(VLOOKUP(M5062,'Skudsanering UC monitorering'!A:B,2,FALSE),"")</f>
        <v/>
      </c>
      <c r="U5062">
        <f t="shared" si="317"/>
        <v>0</v>
      </c>
      <c r="V5062">
        <f t="shared" si="318"/>
        <v>0</v>
      </c>
      <c r="W5062" s="3">
        <f t="shared" si="319"/>
        <v>0</v>
      </c>
    </row>
    <row r="5063" spans="1:23" hidden="1" x14ac:dyDescent="0.15">
      <c r="A5063" s="4" t="s">
        <v>16654</v>
      </c>
      <c r="B5063" s="1" t="d">
        <v>2023-12-31</v>
      </c>
      <c r="C5063">
        <v>232784.55</v>
      </c>
      <c r="D5063" s="1" t="d">
        <v>2023-01-10</v>
      </c>
      <c r="E5063" t="s">
        <v>378</v>
      </c>
      <c r="F5063" t="s">
        <v>379</v>
      </c>
      <c r="G5063" t="s">
        <v>4629</v>
      </c>
      <c r="H5063">
        <v>1</v>
      </c>
      <c r="I5063">
        <v>8406260649</v>
      </c>
      <c r="J5063">
        <v>8406260649</v>
      </c>
      <c r="K5063" t="s">
        <v>381</v>
      </c>
      <c r="L5063" t="s">
        <v>381</v>
      </c>
      <c r="M5063" s="4" t="s">
        <v>9798</v>
      </c>
      <c r="N5063" s="1" t="d">
        <v>1984-06-26</v>
      </c>
      <c r="O5063" s="4" t="s">
        <v>381</v>
      </c>
      <c r="P5063">
        <f>IFERROR(VLOOKUP(A5063,'17. Skuldsanering vilja'!A:D,1,FALSE),0)</f>
        <v>0</v>
      </c>
      <c r="Q5063">
        <f t="shared" si="316"/>
        <v>0</v>
      </c>
      <c r="R5063" t="str">
        <f>IFERROR(VLOOKUP(M5063,'Skudsanering UC monitorering'!A:B,1,FALSE),"")</f>
        <v/>
      </c>
      <c r="S5063" t="str">
        <f>IFERROR(VLOOKUP(O5063,'Skudsanering UC monitorering'!A:B,1,FALSE),"")</f>
        <v/>
      </c>
      <c r="T5063" t="str">
        <f>IFERROR(VLOOKUP(M5063,'Skudsanering UC monitorering'!A:B,2,FALSE),"")</f>
        <v/>
      </c>
      <c r="U5063">
        <f t="shared" si="317"/>
        <v>0</v>
      </c>
      <c r="V5063">
        <f t="shared" si="318"/>
        <v>0</v>
      </c>
      <c r="W5063" s="3">
        <f t="shared" si="319"/>
        <v>0</v>
      </c>
    </row>
    <row r="5064" spans="1:23" hidden="1" x14ac:dyDescent="0.15">
      <c r="A5064" s="4" t="s">
        <v>16655</v>
      </c>
      <c r="B5064" s="1" t="d">
        <v>2023-12-31</v>
      </c>
      <c r="C5064">
        <v>294582.46000000002</v>
      </c>
      <c r="D5064" s="1" t="d">
        <v>2023-01-04</v>
      </c>
      <c r="E5064" t="s">
        <v>378</v>
      </c>
      <c r="F5064" t="s">
        <v>401</v>
      </c>
      <c r="G5064" t="s">
        <v>2203</v>
      </c>
      <c r="H5064">
        <v>1</v>
      </c>
      <c r="I5064">
        <v>9903293745</v>
      </c>
      <c r="J5064">
        <v>9903293745</v>
      </c>
      <c r="K5064" t="s">
        <v>381</v>
      </c>
      <c r="L5064" t="s">
        <v>381</v>
      </c>
      <c r="M5064" s="4" t="s">
        <v>9799</v>
      </c>
      <c r="N5064" s="1" t="d">
        <v>1999-03-29</v>
      </c>
      <c r="O5064" s="4" t="s">
        <v>381</v>
      </c>
      <c r="P5064">
        <f>IFERROR(VLOOKUP(A5064,'17. Skuldsanering vilja'!A:D,1,FALSE),0)</f>
        <v>0</v>
      </c>
      <c r="Q5064">
        <f t="shared" si="316"/>
        <v>0</v>
      </c>
      <c r="R5064" t="str">
        <f>IFERROR(VLOOKUP(M5064,'Skudsanering UC monitorering'!A:B,1,FALSE),"")</f>
        <v/>
      </c>
      <c r="S5064" t="str">
        <f>IFERROR(VLOOKUP(O5064,'Skudsanering UC monitorering'!A:B,1,FALSE),"")</f>
        <v/>
      </c>
      <c r="T5064" t="str">
        <f>IFERROR(VLOOKUP(M5064,'Skudsanering UC monitorering'!A:B,2,FALSE),"")</f>
        <v/>
      </c>
      <c r="U5064">
        <f t="shared" si="317"/>
        <v>0</v>
      </c>
      <c r="V5064">
        <f t="shared" si="318"/>
        <v>0</v>
      </c>
      <c r="W5064" s="3">
        <f t="shared" si="319"/>
        <v>0</v>
      </c>
    </row>
    <row r="5065" spans="1:23" hidden="1" x14ac:dyDescent="0.15">
      <c r="A5065" s="4" t="s">
        <v>16656</v>
      </c>
      <c r="B5065" s="1" t="d">
        <v>2023-12-31</v>
      </c>
      <c r="C5065">
        <v>260978.78</v>
      </c>
      <c r="D5065" s="1" t="d">
        <v>2023-01-10</v>
      </c>
      <c r="E5065" t="s">
        <v>378</v>
      </c>
      <c r="F5065" t="s">
        <v>379</v>
      </c>
      <c r="G5065" t="s">
        <v>4597</v>
      </c>
      <c r="H5065">
        <v>1</v>
      </c>
      <c r="I5065">
        <v>9507021294</v>
      </c>
      <c r="J5065">
        <v>9507021294</v>
      </c>
      <c r="K5065" t="s">
        <v>381</v>
      </c>
      <c r="L5065" t="s">
        <v>381</v>
      </c>
      <c r="M5065" s="4" t="s">
        <v>9800</v>
      </c>
      <c r="N5065" s="1" t="d">
        <v>1995-07-02</v>
      </c>
      <c r="O5065" s="4" t="s">
        <v>381</v>
      </c>
      <c r="P5065">
        <f>IFERROR(VLOOKUP(A5065,'17. Skuldsanering vilja'!A:D,1,FALSE),0)</f>
        <v>0</v>
      </c>
      <c r="Q5065">
        <f t="shared" si="316"/>
        <v>0</v>
      </c>
      <c r="R5065" t="str">
        <f>IFERROR(VLOOKUP(M5065,'Skudsanering UC monitorering'!A:B,1,FALSE),"")</f>
        <v/>
      </c>
      <c r="S5065" t="str">
        <f>IFERROR(VLOOKUP(O5065,'Skudsanering UC monitorering'!A:B,1,FALSE),"")</f>
        <v/>
      </c>
      <c r="T5065" t="str">
        <f>IFERROR(VLOOKUP(M5065,'Skudsanering UC monitorering'!A:B,2,FALSE),"")</f>
        <v/>
      </c>
      <c r="U5065">
        <f t="shared" si="317"/>
        <v>0</v>
      </c>
      <c r="V5065">
        <f t="shared" si="318"/>
        <v>0</v>
      </c>
      <c r="W5065" s="3">
        <f t="shared" si="319"/>
        <v>0</v>
      </c>
    </row>
    <row r="5066" spans="1:23" hidden="1" x14ac:dyDescent="0.15">
      <c r="A5066" s="4" t="s">
        <v>16657</v>
      </c>
      <c r="B5066" s="1" t="d">
        <v>2023-12-31</v>
      </c>
      <c r="C5066">
        <v>277121.31</v>
      </c>
      <c r="D5066" s="1" t="d">
        <v>2023-01-13</v>
      </c>
      <c r="E5066" t="s">
        <v>378</v>
      </c>
      <c r="F5066" t="s">
        <v>379</v>
      </c>
      <c r="G5066" t="s">
        <v>3737</v>
      </c>
      <c r="H5066">
        <v>1</v>
      </c>
      <c r="I5066">
        <v>8910030389</v>
      </c>
      <c r="J5066">
        <v>8910030389</v>
      </c>
      <c r="K5066" t="s">
        <v>381</v>
      </c>
      <c r="L5066" t="s">
        <v>381</v>
      </c>
      <c r="M5066" s="4" t="s">
        <v>9801</v>
      </c>
      <c r="N5066" s="1" t="d">
        <v>1989-10-03</v>
      </c>
      <c r="O5066" s="4" t="s">
        <v>381</v>
      </c>
      <c r="P5066">
        <f>IFERROR(VLOOKUP(A5066,'17. Skuldsanering vilja'!A:D,1,FALSE),0)</f>
        <v>0</v>
      </c>
      <c r="Q5066">
        <f t="shared" si="316"/>
        <v>0</v>
      </c>
      <c r="R5066" t="str">
        <f>IFERROR(VLOOKUP(M5066,'Skudsanering UC monitorering'!A:B,1,FALSE),"")</f>
        <v/>
      </c>
      <c r="S5066" t="str">
        <f>IFERROR(VLOOKUP(O5066,'Skudsanering UC monitorering'!A:B,1,FALSE),"")</f>
        <v/>
      </c>
      <c r="T5066" t="str">
        <f>IFERROR(VLOOKUP(M5066,'Skudsanering UC monitorering'!A:B,2,FALSE),"")</f>
        <v/>
      </c>
      <c r="U5066">
        <f t="shared" si="317"/>
        <v>0</v>
      </c>
      <c r="V5066">
        <f t="shared" si="318"/>
        <v>0</v>
      </c>
      <c r="W5066" s="3">
        <f t="shared" si="319"/>
        <v>0</v>
      </c>
    </row>
    <row r="5067" spans="1:23" hidden="1" x14ac:dyDescent="0.15">
      <c r="A5067" s="4" t="s">
        <v>16658</v>
      </c>
      <c r="B5067" s="1" t="d">
        <v>2023-12-31</v>
      </c>
      <c r="C5067">
        <v>216095.83</v>
      </c>
      <c r="D5067" s="1" t="d">
        <v>2023-01-09</v>
      </c>
      <c r="E5067" t="s">
        <v>378</v>
      </c>
      <c r="F5067" t="s">
        <v>379</v>
      </c>
      <c r="G5067" t="s">
        <v>4645</v>
      </c>
      <c r="H5067">
        <v>1</v>
      </c>
      <c r="I5067">
        <v>9301013331</v>
      </c>
      <c r="J5067">
        <v>9301013331</v>
      </c>
      <c r="K5067" t="s">
        <v>381</v>
      </c>
      <c r="L5067" t="s">
        <v>381</v>
      </c>
      <c r="M5067" s="4" t="s">
        <v>9802</v>
      </c>
      <c r="N5067" s="1" t="d">
        <v>1993-01-01</v>
      </c>
      <c r="O5067" s="4" t="s">
        <v>381</v>
      </c>
      <c r="P5067">
        <f>IFERROR(VLOOKUP(A5067,'17. Skuldsanering vilja'!A:D,1,FALSE),0)</f>
        <v>0</v>
      </c>
      <c r="Q5067">
        <f t="shared" si="316"/>
        <v>0</v>
      </c>
      <c r="R5067" t="str">
        <f>IFERROR(VLOOKUP(M5067,'Skudsanering UC monitorering'!A:B,1,FALSE),"")</f>
        <v/>
      </c>
      <c r="S5067" t="str">
        <f>IFERROR(VLOOKUP(O5067,'Skudsanering UC monitorering'!A:B,1,FALSE),"")</f>
        <v/>
      </c>
      <c r="T5067" t="str">
        <f>IFERROR(VLOOKUP(M5067,'Skudsanering UC monitorering'!A:B,2,FALSE),"")</f>
        <v/>
      </c>
      <c r="U5067">
        <f t="shared" si="317"/>
        <v>0</v>
      </c>
      <c r="V5067">
        <f t="shared" si="318"/>
        <v>0</v>
      </c>
      <c r="W5067" s="3">
        <f t="shared" si="319"/>
        <v>0</v>
      </c>
    </row>
    <row r="5068" spans="1:23" hidden="1" x14ac:dyDescent="0.15">
      <c r="A5068" s="4" t="s">
        <v>16659</v>
      </c>
      <c r="B5068" s="1" t="d">
        <v>2023-12-31</v>
      </c>
      <c r="C5068">
        <v>212138.49</v>
      </c>
      <c r="D5068" s="1" t="d">
        <v>2023-01-09</v>
      </c>
      <c r="E5068" t="s">
        <v>378</v>
      </c>
      <c r="F5068" t="s">
        <v>539</v>
      </c>
      <c r="G5068" t="s">
        <v>4629</v>
      </c>
      <c r="H5068">
        <v>1</v>
      </c>
      <c r="I5068">
        <v>7303216159</v>
      </c>
      <c r="J5068">
        <v>7303216159</v>
      </c>
      <c r="K5068" t="s">
        <v>381</v>
      </c>
      <c r="L5068" t="s">
        <v>381</v>
      </c>
      <c r="M5068" s="4" t="s">
        <v>9803</v>
      </c>
      <c r="N5068" s="1" t="d">
        <v>1973-03-21</v>
      </c>
      <c r="O5068" s="4" t="s">
        <v>381</v>
      </c>
      <c r="P5068">
        <f>IFERROR(VLOOKUP(A5068,'17. Skuldsanering vilja'!A:D,1,FALSE),0)</f>
        <v>0</v>
      </c>
      <c r="Q5068">
        <f t="shared" si="316"/>
        <v>0</v>
      </c>
      <c r="R5068" t="str">
        <f>IFERROR(VLOOKUP(M5068,'Skudsanering UC monitorering'!A:B,1,FALSE),"")</f>
        <v/>
      </c>
      <c r="S5068" t="str">
        <f>IFERROR(VLOOKUP(O5068,'Skudsanering UC monitorering'!A:B,1,FALSE),"")</f>
        <v/>
      </c>
      <c r="T5068" t="str">
        <f>IFERROR(VLOOKUP(M5068,'Skudsanering UC monitorering'!A:B,2,FALSE),"")</f>
        <v/>
      </c>
      <c r="U5068">
        <f t="shared" si="317"/>
        <v>0</v>
      </c>
      <c r="V5068">
        <f t="shared" si="318"/>
        <v>0</v>
      </c>
      <c r="W5068" s="3">
        <f t="shared" si="319"/>
        <v>0</v>
      </c>
    </row>
    <row r="5069" spans="1:23" hidden="1" x14ac:dyDescent="0.15">
      <c r="A5069" s="4" t="s">
        <v>16660</v>
      </c>
      <c r="B5069" s="1" t="d">
        <v>2023-12-31</v>
      </c>
      <c r="C5069">
        <v>211085.55</v>
      </c>
      <c r="D5069" s="1" t="d">
        <v>2023-01-09</v>
      </c>
      <c r="E5069" t="s">
        <v>378</v>
      </c>
      <c r="F5069" t="s">
        <v>379</v>
      </c>
      <c r="G5069" t="s">
        <v>2203</v>
      </c>
      <c r="H5069">
        <v>1</v>
      </c>
      <c r="I5069">
        <v>9902025833</v>
      </c>
      <c r="J5069">
        <v>9902025833</v>
      </c>
      <c r="K5069" t="s">
        <v>381</v>
      </c>
      <c r="L5069" t="s">
        <v>381</v>
      </c>
      <c r="M5069" s="4" t="s">
        <v>9804</v>
      </c>
      <c r="N5069" s="1" t="d">
        <v>1999-02-02</v>
      </c>
      <c r="O5069" s="4" t="s">
        <v>381</v>
      </c>
      <c r="P5069">
        <f>IFERROR(VLOOKUP(A5069,'17. Skuldsanering vilja'!A:D,1,FALSE),0)</f>
        <v>0</v>
      </c>
      <c r="Q5069">
        <f t="shared" si="316"/>
        <v>0</v>
      </c>
      <c r="R5069" t="str">
        <f>IFERROR(VLOOKUP(M5069,'Skudsanering UC monitorering'!A:B,1,FALSE),"")</f>
        <v/>
      </c>
      <c r="S5069" t="str">
        <f>IFERROR(VLOOKUP(O5069,'Skudsanering UC monitorering'!A:B,1,FALSE),"")</f>
        <v/>
      </c>
      <c r="T5069" t="str">
        <f>IFERROR(VLOOKUP(M5069,'Skudsanering UC monitorering'!A:B,2,FALSE),"")</f>
        <v/>
      </c>
      <c r="U5069">
        <f t="shared" si="317"/>
        <v>0</v>
      </c>
      <c r="V5069">
        <f t="shared" si="318"/>
        <v>0</v>
      </c>
      <c r="W5069" s="3">
        <f t="shared" si="319"/>
        <v>0</v>
      </c>
    </row>
    <row r="5070" spans="1:23" hidden="1" x14ac:dyDescent="0.15">
      <c r="A5070" s="4" t="s">
        <v>16661</v>
      </c>
      <c r="B5070" s="1" t="d">
        <v>2023-12-31</v>
      </c>
      <c r="C5070">
        <v>261429.44</v>
      </c>
      <c r="D5070" s="1" t="d">
        <v>2023-01-09</v>
      </c>
      <c r="E5070" t="s">
        <v>378</v>
      </c>
      <c r="F5070" t="s">
        <v>379</v>
      </c>
      <c r="G5070" t="s">
        <v>4643</v>
      </c>
      <c r="H5070">
        <v>1</v>
      </c>
      <c r="I5070">
        <v>9511096183</v>
      </c>
      <c r="J5070">
        <v>9511096183</v>
      </c>
      <c r="K5070" t="s">
        <v>381</v>
      </c>
      <c r="L5070" t="s">
        <v>381</v>
      </c>
      <c r="M5070" s="4" t="s">
        <v>9805</v>
      </c>
      <c r="N5070" s="1" t="d">
        <v>1995-11-09</v>
      </c>
      <c r="O5070" s="4" t="s">
        <v>381</v>
      </c>
      <c r="P5070">
        <f>IFERROR(VLOOKUP(A5070,'17. Skuldsanering vilja'!A:D,1,FALSE),0)</f>
        <v>0</v>
      </c>
      <c r="Q5070">
        <f t="shared" si="316"/>
        <v>0</v>
      </c>
      <c r="R5070" t="str">
        <f>IFERROR(VLOOKUP(M5070,'Skudsanering UC monitorering'!A:B,1,FALSE),"")</f>
        <v/>
      </c>
      <c r="S5070" t="str">
        <f>IFERROR(VLOOKUP(O5070,'Skudsanering UC monitorering'!A:B,1,FALSE),"")</f>
        <v/>
      </c>
      <c r="T5070" t="str">
        <f>IFERROR(VLOOKUP(M5070,'Skudsanering UC monitorering'!A:B,2,FALSE),"")</f>
        <v/>
      </c>
      <c r="U5070">
        <f t="shared" si="317"/>
        <v>0</v>
      </c>
      <c r="V5070">
        <f t="shared" si="318"/>
        <v>0</v>
      </c>
      <c r="W5070" s="3">
        <f t="shared" si="319"/>
        <v>0</v>
      </c>
    </row>
    <row r="5071" spans="1:23" hidden="1" x14ac:dyDescent="0.15">
      <c r="A5071" s="4" t="s">
        <v>16662</v>
      </c>
      <c r="B5071" s="1" t="d">
        <v>2023-12-31</v>
      </c>
      <c r="C5071">
        <v>386166.54</v>
      </c>
      <c r="D5071" s="1" t="d">
        <v>2023-01-13</v>
      </c>
      <c r="E5071" t="s">
        <v>378</v>
      </c>
      <c r="F5071" t="s">
        <v>379</v>
      </c>
      <c r="G5071" t="s">
        <v>415</v>
      </c>
      <c r="H5071">
        <v>2</v>
      </c>
      <c r="I5071">
        <v>8309165499</v>
      </c>
      <c r="J5071">
        <v>8309165499</v>
      </c>
      <c r="K5071" t="s">
        <v>381</v>
      </c>
      <c r="L5071" t="s">
        <v>381</v>
      </c>
      <c r="M5071" s="4" t="s">
        <v>9806</v>
      </c>
      <c r="N5071" s="1" t="d">
        <v>1983-09-16</v>
      </c>
      <c r="O5071" s="4" t="s">
        <v>9806</v>
      </c>
      <c r="P5071">
        <f>IFERROR(VLOOKUP(A5071,'17. Skuldsanering vilja'!A:D,1,FALSE),0)</f>
        <v>0</v>
      </c>
      <c r="Q5071">
        <f t="shared" si="316"/>
        <v>0</v>
      </c>
      <c r="R5071" t="str">
        <f>IFERROR(VLOOKUP(M5071,'Skudsanering UC monitorering'!A:B,1,FALSE),"")</f>
        <v/>
      </c>
      <c r="S5071" t="str">
        <f>IFERROR(VLOOKUP(O5071,'Skudsanering UC monitorering'!A:B,1,FALSE),"")</f>
        <v/>
      </c>
      <c r="T5071" t="str">
        <f>IFERROR(VLOOKUP(M5071,'Skudsanering UC monitorering'!A:B,2,FALSE),"")</f>
        <v/>
      </c>
      <c r="U5071">
        <f t="shared" si="317"/>
        <v>0</v>
      </c>
      <c r="V5071">
        <f t="shared" si="318"/>
        <v>0</v>
      </c>
      <c r="W5071" s="3">
        <f t="shared" si="319"/>
        <v>0</v>
      </c>
    </row>
    <row r="5072" spans="1:23" hidden="1" x14ac:dyDescent="0.15">
      <c r="A5072" s="4" t="s">
        <v>16663</v>
      </c>
      <c r="B5072" s="1" t="d">
        <v>2023-12-31</v>
      </c>
      <c r="C5072">
        <v>140278.64000000001</v>
      </c>
      <c r="D5072" s="1" t="d">
        <v>2023-01-05</v>
      </c>
      <c r="E5072" t="s">
        <v>378</v>
      </c>
      <c r="F5072" t="s">
        <v>420</v>
      </c>
      <c r="G5072" t="s">
        <v>4667</v>
      </c>
      <c r="H5072">
        <v>1</v>
      </c>
      <c r="I5072">
        <v>9706270379</v>
      </c>
      <c r="J5072">
        <v>9706270379</v>
      </c>
      <c r="K5072" t="s">
        <v>381</v>
      </c>
      <c r="L5072" t="s">
        <v>381</v>
      </c>
      <c r="M5072" s="4" t="s">
        <v>9807</v>
      </c>
      <c r="N5072" s="1" t="d">
        <v>1997-06-27</v>
      </c>
      <c r="O5072" s="4" t="s">
        <v>381</v>
      </c>
      <c r="P5072">
        <f>IFERROR(VLOOKUP(A5072,'17. Skuldsanering vilja'!A:D,1,FALSE),0)</f>
        <v>0</v>
      </c>
      <c r="Q5072">
        <f t="shared" si="316"/>
        <v>0</v>
      </c>
      <c r="R5072" t="str">
        <f>IFERROR(VLOOKUP(M5072,'Skudsanering UC monitorering'!A:B,1,FALSE),"")</f>
        <v/>
      </c>
      <c r="S5072" t="str">
        <f>IFERROR(VLOOKUP(O5072,'Skudsanering UC monitorering'!A:B,1,FALSE),"")</f>
        <v/>
      </c>
      <c r="T5072" t="str">
        <f>IFERROR(VLOOKUP(M5072,'Skudsanering UC monitorering'!A:B,2,FALSE),"")</f>
        <v/>
      </c>
      <c r="U5072">
        <f t="shared" si="317"/>
        <v>0</v>
      </c>
      <c r="V5072">
        <f t="shared" si="318"/>
        <v>0</v>
      </c>
      <c r="W5072" s="3">
        <f t="shared" si="319"/>
        <v>0</v>
      </c>
    </row>
    <row r="5073" spans="1:23" hidden="1" x14ac:dyDescent="0.15">
      <c r="A5073" s="4" t="s">
        <v>16664</v>
      </c>
      <c r="B5073" s="1" t="d">
        <v>2023-12-31</v>
      </c>
      <c r="C5073">
        <v>163181.37</v>
      </c>
      <c r="D5073" s="1" t="d">
        <v>2023-01-18</v>
      </c>
      <c r="E5073" t="s">
        <v>378</v>
      </c>
      <c r="F5073" t="s">
        <v>379</v>
      </c>
      <c r="G5073" t="s">
        <v>4678</v>
      </c>
      <c r="H5073">
        <v>2</v>
      </c>
      <c r="I5073">
        <v>7802096672</v>
      </c>
      <c r="J5073">
        <v>7802096672</v>
      </c>
      <c r="K5073" t="s">
        <v>381</v>
      </c>
      <c r="L5073" t="s">
        <v>381</v>
      </c>
      <c r="M5073" s="4" t="s">
        <v>9808</v>
      </c>
      <c r="N5073" s="1" t="d">
        <v>1978-02-09</v>
      </c>
      <c r="O5073" s="4" t="s">
        <v>9808</v>
      </c>
      <c r="P5073">
        <f>IFERROR(VLOOKUP(A5073,'17. Skuldsanering vilja'!A:D,1,FALSE),0)</f>
        <v>0</v>
      </c>
      <c r="Q5073">
        <f t="shared" si="316"/>
        <v>0</v>
      </c>
      <c r="R5073" t="str">
        <f>IFERROR(VLOOKUP(M5073,'Skudsanering UC monitorering'!A:B,1,FALSE),"")</f>
        <v/>
      </c>
      <c r="S5073" t="str">
        <f>IFERROR(VLOOKUP(O5073,'Skudsanering UC monitorering'!A:B,1,FALSE),"")</f>
        <v/>
      </c>
      <c r="T5073" t="str">
        <f>IFERROR(VLOOKUP(M5073,'Skudsanering UC monitorering'!A:B,2,FALSE),"")</f>
        <v/>
      </c>
      <c r="U5073">
        <f t="shared" si="317"/>
        <v>0</v>
      </c>
      <c r="V5073">
        <f t="shared" si="318"/>
        <v>0</v>
      </c>
      <c r="W5073" s="3">
        <f t="shared" si="319"/>
        <v>0</v>
      </c>
    </row>
    <row r="5074" spans="1:23" hidden="1" x14ac:dyDescent="0.15">
      <c r="A5074" s="4" t="s">
        <v>16665</v>
      </c>
      <c r="B5074" s="1" t="d">
        <v>2023-12-31</v>
      </c>
      <c r="C5074">
        <v>158922.62</v>
      </c>
      <c r="D5074" s="1" t="d">
        <v>2023-01-05</v>
      </c>
      <c r="E5074" t="s">
        <v>378</v>
      </c>
      <c r="F5074" t="s">
        <v>379</v>
      </c>
      <c r="G5074" t="s">
        <v>4673</v>
      </c>
      <c r="H5074">
        <v>1</v>
      </c>
      <c r="I5074">
        <v>8203179083</v>
      </c>
      <c r="J5074">
        <v>8203179083</v>
      </c>
      <c r="K5074" t="s">
        <v>381</v>
      </c>
      <c r="L5074" t="s">
        <v>381</v>
      </c>
      <c r="M5074" s="4" t="s">
        <v>9809</v>
      </c>
      <c r="N5074" s="1" t="d">
        <v>1982-03-17</v>
      </c>
      <c r="O5074" s="4" t="s">
        <v>381</v>
      </c>
      <c r="P5074">
        <f>IFERROR(VLOOKUP(A5074,'17. Skuldsanering vilja'!A:D,1,FALSE),0)</f>
        <v>0</v>
      </c>
      <c r="Q5074">
        <f t="shared" si="316"/>
        <v>0</v>
      </c>
      <c r="R5074" t="str">
        <f>IFERROR(VLOOKUP(M5074,'Skudsanering UC monitorering'!A:B,1,FALSE),"")</f>
        <v/>
      </c>
      <c r="S5074" t="str">
        <f>IFERROR(VLOOKUP(O5074,'Skudsanering UC monitorering'!A:B,1,FALSE),"")</f>
        <v/>
      </c>
      <c r="T5074" t="str">
        <f>IFERROR(VLOOKUP(M5074,'Skudsanering UC monitorering'!A:B,2,FALSE),"")</f>
        <v/>
      </c>
      <c r="U5074">
        <f t="shared" si="317"/>
        <v>0</v>
      </c>
      <c r="V5074">
        <f t="shared" si="318"/>
        <v>0</v>
      </c>
      <c r="W5074" s="3">
        <f t="shared" si="319"/>
        <v>0</v>
      </c>
    </row>
    <row r="5075" spans="1:23" hidden="1" x14ac:dyDescent="0.15">
      <c r="A5075" s="4" t="s">
        <v>16666</v>
      </c>
      <c r="B5075" s="1" t="d">
        <v>2023-12-31</v>
      </c>
      <c r="C5075">
        <v>70256.820000000007</v>
      </c>
      <c r="D5075" s="1" t="d">
        <v>2023-01-05</v>
      </c>
      <c r="E5075" t="s">
        <v>378</v>
      </c>
      <c r="F5075" t="s">
        <v>379</v>
      </c>
      <c r="G5075" t="s">
        <v>4683</v>
      </c>
      <c r="H5075">
        <v>1</v>
      </c>
      <c r="I5075">
        <v>9508169613</v>
      </c>
      <c r="J5075">
        <v>9508169613</v>
      </c>
      <c r="K5075" t="s">
        <v>381</v>
      </c>
      <c r="L5075" t="s">
        <v>381</v>
      </c>
      <c r="M5075" s="4" t="s">
        <v>9810</v>
      </c>
      <c r="N5075" s="1" t="d">
        <v>1995-08-16</v>
      </c>
      <c r="O5075" s="4" t="s">
        <v>381</v>
      </c>
      <c r="P5075">
        <f>IFERROR(VLOOKUP(A5075,'17. Skuldsanering vilja'!A:D,1,FALSE),0)</f>
        <v>0</v>
      </c>
      <c r="Q5075">
        <f t="shared" si="316"/>
        <v>0</v>
      </c>
      <c r="R5075" t="str">
        <f>IFERROR(VLOOKUP(M5075,'Skudsanering UC monitorering'!A:B,1,FALSE),"")</f>
        <v/>
      </c>
      <c r="S5075" t="str">
        <f>IFERROR(VLOOKUP(O5075,'Skudsanering UC monitorering'!A:B,1,FALSE),"")</f>
        <v/>
      </c>
      <c r="T5075" t="str">
        <f>IFERROR(VLOOKUP(M5075,'Skudsanering UC monitorering'!A:B,2,FALSE),"")</f>
        <v/>
      </c>
      <c r="U5075">
        <f t="shared" si="317"/>
        <v>0</v>
      </c>
      <c r="V5075">
        <f t="shared" si="318"/>
        <v>0</v>
      </c>
      <c r="W5075" s="3">
        <f t="shared" si="319"/>
        <v>0</v>
      </c>
    </row>
    <row r="5076" spans="1:23" hidden="1" x14ac:dyDescent="0.15">
      <c r="A5076" s="4" t="s">
        <v>16667</v>
      </c>
      <c r="B5076" s="1" t="d">
        <v>2023-12-31</v>
      </c>
      <c r="C5076">
        <v>287441.55</v>
      </c>
      <c r="D5076" s="1" t="d">
        <v>2023-01-10</v>
      </c>
      <c r="E5076" t="s">
        <v>378</v>
      </c>
      <c r="F5076" t="s">
        <v>379</v>
      </c>
      <c r="G5076" t="s">
        <v>4643</v>
      </c>
      <c r="H5076">
        <v>1</v>
      </c>
      <c r="I5076">
        <v>6809032300</v>
      </c>
      <c r="J5076">
        <v>6809032300</v>
      </c>
      <c r="K5076" t="s">
        <v>381</v>
      </c>
      <c r="L5076" t="s">
        <v>381</v>
      </c>
      <c r="M5076" s="4" t="s">
        <v>9811</v>
      </c>
      <c r="N5076" s="1" t="d">
        <v>1968-09-03</v>
      </c>
      <c r="O5076" s="4" t="s">
        <v>381</v>
      </c>
      <c r="P5076">
        <f>IFERROR(VLOOKUP(A5076,'17. Skuldsanering vilja'!A:D,1,FALSE),0)</f>
        <v>0</v>
      </c>
      <c r="Q5076">
        <f t="shared" si="316"/>
        <v>0</v>
      </c>
      <c r="R5076" t="str">
        <f>IFERROR(VLOOKUP(M5076,'Skudsanering UC monitorering'!A:B,1,FALSE),"")</f>
        <v/>
      </c>
      <c r="S5076" t="str">
        <f>IFERROR(VLOOKUP(O5076,'Skudsanering UC monitorering'!A:B,1,FALSE),"")</f>
        <v/>
      </c>
      <c r="T5076" t="str">
        <f>IFERROR(VLOOKUP(M5076,'Skudsanering UC monitorering'!A:B,2,FALSE),"")</f>
        <v/>
      </c>
      <c r="U5076">
        <f t="shared" si="317"/>
        <v>0</v>
      </c>
      <c r="V5076">
        <f t="shared" si="318"/>
        <v>0</v>
      </c>
      <c r="W5076" s="3">
        <f t="shared" si="319"/>
        <v>0</v>
      </c>
    </row>
    <row r="5077" spans="1:23" hidden="1" x14ac:dyDescent="0.15">
      <c r="A5077" s="4" t="s">
        <v>16668</v>
      </c>
      <c r="B5077" s="1" t="d">
        <v>2023-12-31</v>
      </c>
      <c r="C5077">
        <v>292998.46999999997</v>
      </c>
      <c r="D5077" s="1" t="d">
        <v>2023-01-11</v>
      </c>
      <c r="E5077" t="s">
        <v>378</v>
      </c>
      <c r="F5077" t="s">
        <v>379</v>
      </c>
      <c r="G5077" t="s">
        <v>4629</v>
      </c>
      <c r="H5077">
        <v>1</v>
      </c>
      <c r="I5077">
        <v>7804307168</v>
      </c>
      <c r="J5077">
        <v>7804307168</v>
      </c>
      <c r="K5077" t="s">
        <v>381</v>
      </c>
      <c r="L5077" t="s">
        <v>381</v>
      </c>
      <c r="M5077" s="4" t="s">
        <v>9812</v>
      </c>
      <c r="N5077" s="1" t="d">
        <v>1978-04-30</v>
      </c>
      <c r="O5077" s="4" t="s">
        <v>381</v>
      </c>
      <c r="P5077">
        <f>IFERROR(VLOOKUP(A5077,'17. Skuldsanering vilja'!A:D,1,FALSE),0)</f>
        <v>0</v>
      </c>
      <c r="Q5077">
        <f t="shared" si="316"/>
        <v>0</v>
      </c>
      <c r="R5077" t="str">
        <f>IFERROR(VLOOKUP(M5077,'Skudsanering UC monitorering'!A:B,1,FALSE),"")</f>
        <v/>
      </c>
      <c r="S5077" t="str">
        <f>IFERROR(VLOOKUP(O5077,'Skudsanering UC monitorering'!A:B,1,FALSE),"")</f>
        <v/>
      </c>
      <c r="T5077" t="str">
        <f>IFERROR(VLOOKUP(M5077,'Skudsanering UC monitorering'!A:B,2,FALSE),"")</f>
        <v/>
      </c>
      <c r="U5077">
        <f t="shared" si="317"/>
        <v>0</v>
      </c>
      <c r="V5077">
        <f t="shared" si="318"/>
        <v>0</v>
      </c>
      <c r="W5077" s="3">
        <f t="shared" si="319"/>
        <v>0</v>
      </c>
    </row>
    <row r="5078" spans="1:23" hidden="1" x14ac:dyDescent="0.15">
      <c r="A5078" s="4" t="s">
        <v>16669</v>
      </c>
      <c r="B5078" s="1" t="d">
        <v>2023-12-31</v>
      </c>
      <c r="C5078">
        <v>122620.05</v>
      </c>
      <c r="D5078" s="1" t="d">
        <v>2023-01-10</v>
      </c>
      <c r="E5078" t="s">
        <v>378</v>
      </c>
      <c r="F5078" t="s">
        <v>395</v>
      </c>
      <c r="G5078" t="s">
        <v>4625</v>
      </c>
      <c r="H5078">
        <v>1</v>
      </c>
      <c r="I5078">
        <v>9102113728</v>
      </c>
      <c r="J5078">
        <v>9102113728</v>
      </c>
      <c r="K5078" t="s">
        <v>381</v>
      </c>
      <c r="L5078" t="s">
        <v>381</v>
      </c>
      <c r="M5078" s="4" t="s">
        <v>9813</v>
      </c>
      <c r="N5078" s="1" t="d">
        <v>1991-02-11</v>
      </c>
      <c r="O5078" s="4" t="s">
        <v>381</v>
      </c>
      <c r="P5078">
        <f>IFERROR(VLOOKUP(A5078,'17. Skuldsanering vilja'!A:D,1,FALSE),0)</f>
        <v>0</v>
      </c>
      <c r="Q5078">
        <f t="shared" si="316"/>
        <v>0</v>
      </c>
      <c r="R5078" t="str">
        <f>IFERROR(VLOOKUP(M5078,'Skudsanering UC monitorering'!A:B,1,FALSE),"")</f>
        <v/>
      </c>
      <c r="S5078" t="str">
        <f>IFERROR(VLOOKUP(O5078,'Skudsanering UC monitorering'!A:B,1,FALSE),"")</f>
        <v/>
      </c>
      <c r="T5078" t="str">
        <f>IFERROR(VLOOKUP(M5078,'Skudsanering UC monitorering'!A:B,2,FALSE),"")</f>
        <v/>
      </c>
      <c r="U5078">
        <f t="shared" si="317"/>
        <v>0</v>
      </c>
      <c r="V5078">
        <f t="shared" si="318"/>
        <v>0</v>
      </c>
      <c r="W5078" s="3">
        <f t="shared" si="319"/>
        <v>0</v>
      </c>
    </row>
    <row r="5079" spans="1:23" hidden="1" x14ac:dyDescent="0.15">
      <c r="A5079" s="4" t="s">
        <v>16670</v>
      </c>
      <c r="B5079" s="1" t="d">
        <v>2023-12-31</v>
      </c>
      <c r="C5079">
        <v>46025.919999999998</v>
      </c>
      <c r="D5079" s="1" t="d">
        <v>2023-01-13</v>
      </c>
      <c r="E5079" t="s">
        <v>378</v>
      </c>
      <c r="F5079" t="s">
        <v>379</v>
      </c>
      <c r="G5079" t="s">
        <v>405</v>
      </c>
      <c r="H5079">
        <v>2</v>
      </c>
      <c r="I5079">
        <v>6908019299</v>
      </c>
      <c r="J5079">
        <v>6908019299</v>
      </c>
      <c r="K5079" t="s">
        <v>381</v>
      </c>
      <c r="L5079" t="s">
        <v>381</v>
      </c>
      <c r="M5079" s="4" t="s">
        <v>9814</v>
      </c>
      <c r="N5079" s="1" t="d">
        <v>1969-08-01</v>
      </c>
      <c r="O5079" s="4" t="s">
        <v>9814</v>
      </c>
      <c r="P5079">
        <f>IFERROR(VLOOKUP(A5079,'17. Skuldsanering vilja'!A:D,1,FALSE),0)</f>
        <v>0</v>
      </c>
      <c r="Q5079">
        <f t="shared" si="316"/>
        <v>0</v>
      </c>
      <c r="R5079" t="str">
        <f>IFERROR(VLOOKUP(M5079,'Skudsanering UC monitorering'!A:B,1,FALSE),"")</f>
        <v/>
      </c>
      <c r="S5079" t="str">
        <f>IFERROR(VLOOKUP(O5079,'Skudsanering UC monitorering'!A:B,1,FALSE),"")</f>
        <v/>
      </c>
      <c r="T5079" t="str">
        <f>IFERROR(VLOOKUP(M5079,'Skudsanering UC monitorering'!A:B,2,FALSE),"")</f>
        <v/>
      </c>
      <c r="U5079">
        <f t="shared" si="317"/>
        <v>0</v>
      </c>
      <c r="V5079">
        <f t="shared" si="318"/>
        <v>0</v>
      </c>
      <c r="W5079" s="3">
        <f t="shared" si="319"/>
        <v>0</v>
      </c>
    </row>
    <row r="5080" spans="1:23" hidden="1" x14ac:dyDescent="0.15">
      <c r="A5080" s="4" t="s">
        <v>16671</v>
      </c>
      <c r="B5080" s="1" t="d">
        <v>2023-12-31</v>
      </c>
      <c r="C5080">
        <v>218371.73</v>
      </c>
      <c r="D5080" s="1" t="d">
        <v>2023-01-11</v>
      </c>
      <c r="E5080" t="s">
        <v>378</v>
      </c>
      <c r="F5080" t="s">
        <v>379</v>
      </c>
      <c r="G5080" t="s">
        <v>4629</v>
      </c>
      <c r="H5080">
        <v>1</v>
      </c>
      <c r="I5080">
        <v>7711212972</v>
      </c>
      <c r="J5080">
        <v>7711212972</v>
      </c>
      <c r="K5080" t="s">
        <v>381</v>
      </c>
      <c r="L5080" t="s">
        <v>381</v>
      </c>
      <c r="M5080" s="4" t="s">
        <v>9815</v>
      </c>
      <c r="N5080" s="1" t="d">
        <v>1977-11-21</v>
      </c>
      <c r="O5080" s="4" t="s">
        <v>381</v>
      </c>
      <c r="P5080">
        <f>IFERROR(VLOOKUP(A5080,'17. Skuldsanering vilja'!A:D,1,FALSE),0)</f>
        <v>0</v>
      </c>
      <c r="Q5080">
        <f t="shared" si="316"/>
        <v>0</v>
      </c>
      <c r="R5080" t="str">
        <f>IFERROR(VLOOKUP(M5080,'Skudsanering UC monitorering'!A:B,1,FALSE),"")</f>
        <v/>
      </c>
      <c r="S5080" t="str">
        <f>IFERROR(VLOOKUP(O5080,'Skudsanering UC monitorering'!A:B,1,FALSE),"")</f>
        <v/>
      </c>
      <c r="T5080" t="str">
        <f>IFERROR(VLOOKUP(M5080,'Skudsanering UC monitorering'!A:B,2,FALSE),"")</f>
        <v/>
      </c>
      <c r="U5080">
        <f t="shared" si="317"/>
        <v>0</v>
      </c>
      <c r="V5080">
        <f t="shared" si="318"/>
        <v>0</v>
      </c>
      <c r="W5080" s="3">
        <f t="shared" si="319"/>
        <v>0</v>
      </c>
    </row>
    <row r="5081" spans="1:23" hidden="1" x14ac:dyDescent="0.15">
      <c r="A5081" s="4" t="s">
        <v>16672</v>
      </c>
      <c r="B5081" s="1" t="d">
        <v>2023-12-31</v>
      </c>
      <c r="C5081">
        <v>47503.01</v>
      </c>
      <c r="D5081" s="1" t="d">
        <v>2023-01-11</v>
      </c>
      <c r="E5081" t="s">
        <v>378</v>
      </c>
      <c r="F5081" t="s">
        <v>379</v>
      </c>
      <c r="G5081" t="s">
        <v>4685</v>
      </c>
      <c r="H5081">
        <v>1</v>
      </c>
      <c r="I5081">
        <v>8104015535</v>
      </c>
      <c r="J5081">
        <v>8104015535</v>
      </c>
      <c r="K5081" t="s">
        <v>381</v>
      </c>
      <c r="L5081" t="s">
        <v>381</v>
      </c>
      <c r="M5081" s="4" t="s">
        <v>9816</v>
      </c>
      <c r="N5081" s="1" t="d">
        <v>1981-04-01</v>
      </c>
      <c r="O5081" s="4" t="s">
        <v>381</v>
      </c>
      <c r="P5081">
        <f>IFERROR(VLOOKUP(A5081,'17. Skuldsanering vilja'!A:D,1,FALSE),0)</f>
        <v>0</v>
      </c>
      <c r="Q5081">
        <f t="shared" si="316"/>
        <v>0</v>
      </c>
      <c r="R5081" t="str">
        <f>IFERROR(VLOOKUP(M5081,'Skudsanering UC monitorering'!A:B,1,FALSE),"")</f>
        <v/>
      </c>
      <c r="S5081" t="str">
        <f>IFERROR(VLOOKUP(O5081,'Skudsanering UC monitorering'!A:B,1,FALSE),"")</f>
        <v/>
      </c>
      <c r="T5081" t="str">
        <f>IFERROR(VLOOKUP(M5081,'Skudsanering UC monitorering'!A:B,2,FALSE),"")</f>
        <v/>
      </c>
      <c r="U5081">
        <f t="shared" si="317"/>
        <v>0</v>
      </c>
      <c r="V5081">
        <f t="shared" si="318"/>
        <v>0</v>
      </c>
      <c r="W5081" s="3">
        <f t="shared" si="319"/>
        <v>0</v>
      </c>
    </row>
    <row r="5082" spans="1:23" hidden="1" x14ac:dyDescent="0.15">
      <c r="A5082" s="4" t="s">
        <v>16673</v>
      </c>
      <c r="B5082" s="1" t="d">
        <v>2023-12-31</v>
      </c>
      <c r="C5082">
        <v>286096.46000000002</v>
      </c>
      <c r="D5082" s="1" t="d">
        <v>2023-01-10</v>
      </c>
      <c r="E5082" t="s">
        <v>378</v>
      </c>
      <c r="F5082" t="s">
        <v>379</v>
      </c>
      <c r="G5082" t="s">
        <v>4631</v>
      </c>
      <c r="H5082">
        <v>1</v>
      </c>
      <c r="I5082">
        <v>8303044757</v>
      </c>
      <c r="J5082">
        <v>8303044757</v>
      </c>
      <c r="K5082" t="s">
        <v>381</v>
      </c>
      <c r="L5082" t="s">
        <v>381</v>
      </c>
      <c r="M5082" s="4" t="s">
        <v>9817</v>
      </c>
      <c r="N5082" s="1" t="d">
        <v>1983-03-04</v>
      </c>
      <c r="O5082" s="4" t="s">
        <v>381</v>
      </c>
      <c r="P5082">
        <f>IFERROR(VLOOKUP(A5082,'17. Skuldsanering vilja'!A:D,1,FALSE),0)</f>
        <v>0</v>
      </c>
      <c r="Q5082">
        <f t="shared" si="316"/>
        <v>0</v>
      </c>
      <c r="R5082" t="str">
        <f>IFERROR(VLOOKUP(M5082,'Skudsanering UC monitorering'!A:B,1,FALSE),"")</f>
        <v/>
      </c>
      <c r="S5082" t="str">
        <f>IFERROR(VLOOKUP(O5082,'Skudsanering UC monitorering'!A:B,1,FALSE),"")</f>
        <v/>
      </c>
      <c r="T5082" t="str">
        <f>IFERROR(VLOOKUP(M5082,'Skudsanering UC monitorering'!A:B,2,FALSE),"")</f>
        <v/>
      </c>
      <c r="U5082">
        <f t="shared" si="317"/>
        <v>0</v>
      </c>
      <c r="V5082">
        <f t="shared" si="318"/>
        <v>0</v>
      </c>
      <c r="W5082" s="3">
        <f t="shared" si="319"/>
        <v>0</v>
      </c>
    </row>
    <row r="5083" spans="1:23" hidden="1" x14ac:dyDescent="0.15">
      <c r="A5083" s="4" t="s">
        <v>16674</v>
      </c>
      <c r="B5083" s="1" t="d">
        <v>2023-12-31</v>
      </c>
      <c r="C5083">
        <v>249316.7</v>
      </c>
      <c r="D5083" s="1" t="d">
        <v>2023-01-11</v>
      </c>
      <c r="E5083" t="s">
        <v>378</v>
      </c>
      <c r="F5083" t="s">
        <v>401</v>
      </c>
      <c r="G5083" t="s">
        <v>4673</v>
      </c>
      <c r="H5083">
        <v>1</v>
      </c>
      <c r="I5083">
        <v>9008302565</v>
      </c>
      <c r="J5083">
        <v>9008302565</v>
      </c>
      <c r="K5083" t="s">
        <v>381</v>
      </c>
      <c r="L5083" t="s">
        <v>381</v>
      </c>
      <c r="M5083" s="4" t="s">
        <v>9818</v>
      </c>
      <c r="N5083" s="1" t="d">
        <v>1990-08-30</v>
      </c>
      <c r="O5083" s="4" t="s">
        <v>381</v>
      </c>
      <c r="P5083">
        <f>IFERROR(VLOOKUP(A5083,'17. Skuldsanering vilja'!A:D,1,FALSE),0)</f>
        <v>0</v>
      </c>
      <c r="Q5083">
        <f t="shared" si="316"/>
        <v>0</v>
      </c>
      <c r="R5083" t="str">
        <f>IFERROR(VLOOKUP(M5083,'Skudsanering UC monitorering'!A:B,1,FALSE),"")</f>
        <v/>
      </c>
      <c r="S5083" t="str">
        <f>IFERROR(VLOOKUP(O5083,'Skudsanering UC monitorering'!A:B,1,FALSE),"")</f>
        <v/>
      </c>
      <c r="T5083" t="str">
        <f>IFERROR(VLOOKUP(M5083,'Skudsanering UC monitorering'!A:B,2,FALSE),"")</f>
        <v/>
      </c>
      <c r="U5083">
        <f t="shared" si="317"/>
        <v>0</v>
      </c>
      <c r="V5083">
        <f t="shared" si="318"/>
        <v>0</v>
      </c>
      <c r="W5083" s="3">
        <f t="shared" si="319"/>
        <v>0</v>
      </c>
    </row>
    <row r="5084" spans="1:23" hidden="1" x14ac:dyDescent="0.15">
      <c r="A5084" s="4" t="s">
        <v>16675</v>
      </c>
      <c r="B5084" s="1" t="d">
        <v>2023-12-31</v>
      </c>
      <c r="C5084">
        <v>157379.57999999999</v>
      </c>
      <c r="D5084" s="1" t="d">
        <v>2023-01-17</v>
      </c>
      <c r="E5084" t="s">
        <v>378</v>
      </c>
      <c r="F5084" t="s">
        <v>379</v>
      </c>
      <c r="G5084" t="s">
        <v>4629</v>
      </c>
      <c r="H5084">
        <v>1</v>
      </c>
      <c r="I5084">
        <v>6804067111</v>
      </c>
      <c r="J5084">
        <v>6804067111</v>
      </c>
      <c r="K5084" t="s">
        <v>381</v>
      </c>
      <c r="L5084" t="s">
        <v>381</v>
      </c>
      <c r="M5084" s="4" t="s">
        <v>9819</v>
      </c>
      <c r="N5084" s="1" t="d">
        <v>1968-04-06</v>
      </c>
      <c r="O5084" s="4" t="s">
        <v>381</v>
      </c>
      <c r="P5084">
        <f>IFERROR(VLOOKUP(A5084,'17. Skuldsanering vilja'!A:D,1,FALSE),0)</f>
        <v>0</v>
      </c>
      <c r="Q5084">
        <f t="shared" si="316"/>
        <v>0</v>
      </c>
      <c r="R5084" t="str">
        <f>IFERROR(VLOOKUP(M5084,'Skudsanering UC monitorering'!A:B,1,FALSE),"")</f>
        <v/>
      </c>
      <c r="S5084" t="str">
        <f>IFERROR(VLOOKUP(O5084,'Skudsanering UC monitorering'!A:B,1,FALSE),"")</f>
        <v/>
      </c>
      <c r="T5084" t="str">
        <f>IFERROR(VLOOKUP(M5084,'Skudsanering UC monitorering'!A:B,2,FALSE),"")</f>
        <v/>
      </c>
      <c r="U5084">
        <f t="shared" si="317"/>
        <v>0</v>
      </c>
      <c r="V5084">
        <f t="shared" si="318"/>
        <v>0</v>
      </c>
      <c r="W5084" s="3">
        <f t="shared" si="319"/>
        <v>0</v>
      </c>
    </row>
    <row r="5085" spans="1:23" hidden="1" x14ac:dyDescent="0.15">
      <c r="A5085" s="4" t="s">
        <v>16676</v>
      </c>
      <c r="B5085" s="1" t="d">
        <v>2023-12-31</v>
      </c>
      <c r="C5085">
        <v>169542.62</v>
      </c>
      <c r="D5085" s="1" t="d">
        <v>2023-01-12</v>
      </c>
      <c r="E5085" t="s">
        <v>378</v>
      </c>
      <c r="F5085" t="s">
        <v>379</v>
      </c>
      <c r="G5085" t="s">
        <v>3630</v>
      </c>
      <c r="H5085">
        <v>1</v>
      </c>
      <c r="I5085">
        <v>9603100141</v>
      </c>
      <c r="J5085">
        <v>9603100141</v>
      </c>
      <c r="K5085" t="s">
        <v>381</v>
      </c>
      <c r="L5085" t="s">
        <v>381</v>
      </c>
      <c r="M5085" s="4" t="s">
        <v>9820</v>
      </c>
      <c r="N5085" s="1" t="d">
        <v>1996-03-10</v>
      </c>
      <c r="O5085" s="4" t="s">
        <v>381</v>
      </c>
      <c r="P5085">
        <f>IFERROR(VLOOKUP(A5085,'17. Skuldsanering vilja'!A:D,1,FALSE),0)</f>
        <v>0</v>
      </c>
      <c r="Q5085">
        <f t="shared" si="316"/>
        <v>0</v>
      </c>
      <c r="R5085" t="str">
        <f>IFERROR(VLOOKUP(M5085,'Skudsanering UC monitorering'!A:B,1,FALSE),"")</f>
        <v/>
      </c>
      <c r="S5085" t="str">
        <f>IFERROR(VLOOKUP(O5085,'Skudsanering UC monitorering'!A:B,1,FALSE),"")</f>
        <v/>
      </c>
      <c r="T5085" t="str">
        <f>IFERROR(VLOOKUP(M5085,'Skudsanering UC monitorering'!A:B,2,FALSE),"")</f>
        <v/>
      </c>
      <c r="U5085">
        <f t="shared" si="317"/>
        <v>0</v>
      </c>
      <c r="V5085">
        <f t="shared" si="318"/>
        <v>0</v>
      </c>
      <c r="W5085" s="3">
        <f t="shared" si="319"/>
        <v>0</v>
      </c>
    </row>
    <row r="5086" spans="1:23" hidden="1" x14ac:dyDescent="0.15">
      <c r="A5086" s="4" t="s">
        <v>16677</v>
      </c>
      <c r="B5086" s="1" t="d">
        <v>2023-12-31</v>
      </c>
      <c r="C5086">
        <v>492625.73</v>
      </c>
      <c r="D5086" s="1" t="d">
        <v>2023-01-12</v>
      </c>
      <c r="E5086" t="s">
        <v>378</v>
      </c>
      <c r="F5086" t="s">
        <v>401</v>
      </c>
      <c r="G5086" t="s">
        <v>634</v>
      </c>
      <c r="H5086">
        <v>2</v>
      </c>
      <c r="I5086">
        <v>7506105951</v>
      </c>
      <c r="J5086">
        <v>7506105951</v>
      </c>
      <c r="K5086" t="s">
        <v>381</v>
      </c>
      <c r="L5086" t="s">
        <v>381</v>
      </c>
      <c r="M5086" s="4" t="s">
        <v>9821</v>
      </c>
      <c r="N5086" s="1" t="d">
        <v>1975-06-10</v>
      </c>
      <c r="O5086" s="4" t="s">
        <v>9821</v>
      </c>
      <c r="P5086">
        <f>IFERROR(VLOOKUP(A5086,'17. Skuldsanering vilja'!A:D,1,FALSE),0)</f>
        <v>0</v>
      </c>
      <c r="Q5086">
        <f t="shared" si="316"/>
        <v>0</v>
      </c>
      <c r="R5086" t="str">
        <f>IFERROR(VLOOKUP(M5086,'Skudsanering UC monitorering'!A:B,1,FALSE),"")</f>
        <v/>
      </c>
      <c r="S5086" t="str">
        <f>IFERROR(VLOOKUP(O5086,'Skudsanering UC monitorering'!A:B,1,FALSE),"")</f>
        <v/>
      </c>
      <c r="T5086" t="str">
        <f>IFERROR(VLOOKUP(M5086,'Skudsanering UC monitorering'!A:B,2,FALSE),"")</f>
        <v/>
      </c>
      <c r="U5086">
        <f t="shared" si="317"/>
        <v>0</v>
      </c>
      <c r="V5086">
        <f t="shared" si="318"/>
        <v>0</v>
      </c>
      <c r="W5086" s="3">
        <f t="shared" si="319"/>
        <v>0</v>
      </c>
    </row>
    <row r="5087" spans="1:23" hidden="1" x14ac:dyDescent="0.15">
      <c r="A5087" s="4" t="s">
        <v>16678</v>
      </c>
      <c r="B5087" s="1" t="d">
        <v>2023-12-31</v>
      </c>
      <c r="C5087">
        <v>96012.43</v>
      </c>
      <c r="D5087" s="1" t="d">
        <v>2023-01-19</v>
      </c>
      <c r="E5087" t="s">
        <v>378</v>
      </c>
      <c r="F5087" t="s">
        <v>379</v>
      </c>
      <c r="G5087" t="s">
        <v>4657</v>
      </c>
      <c r="H5087">
        <v>1</v>
      </c>
      <c r="I5087">
        <v>9612036815</v>
      </c>
      <c r="J5087">
        <v>9612036815</v>
      </c>
      <c r="K5087" t="s">
        <v>381</v>
      </c>
      <c r="L5087" t="s">
        <v>381</v>
      </c>
      <c r="M5087" s="4" t="s">
        <v>9822</v>
      </c>
      <c r="N5087" s="1" t="d">
        <v>1996-12-03</v>
      </c>
      <c r="O5087" s="4" t="s">
        <v>381</v>
      </c>
      <c r="P5087">
        <f>IFERROR(VLOOKUP(A5087,'17. Skuldsanering vilja'!A:D,1,FALSE),0)</f>
        <v>0</v>
      </c>
      <c r="Q5087">
        <f t="shared" si="316"/>
        <v>0</v>
      </c>
      <c r="R5087" t="str">
        <f>IFERROR(VLOOKUP(M5087,'Skudsanering UC monitorering'!A:B,1,FALSE),"")</f>
        <v/>
      </c>
      <c r="S5087" t="str">
        <f>IFERROR(VLOOKUP(O5087,'Skudsanering UC monitorering'!A:B,1,FALSE),"")</f>
        <v/>
      </c>
      <c r="T5087" t="str">
        <f>IFERROR(VLOOKUP(M5087,'Skudsanering UC monitorering'!A:B,2,FALSE),"")</f>
        <v/>
      </c>
      <c r="U5087">
        <f t="shared" si="317"/>
        <v>0</v>
      </c>
      <c r="V5087">
        <f t="shared" si="318"/>
        <v>0</v>
      </c>
      <c r="W5087" s="3">
        <f t="shared" si="319"/>
        <v>0</v>
      </c>
    </row>
    <row r="5088" spans="1:23" hidden="1" x14ac:dyDescent="0.15">
      <c r="A5088" s="4" t="s">
        <v>16679</v>
      </c>
      <c r="B5088" s="1" t="d">
        <v>2023-12-31</v>
      </c>
      <c r="C5088">
        <v>217552.22</v>
      </c>
      <c r="D5088" s="1" t="d">
        <v>2023-01-10</v>
      </c>
      <c r="E5088" t="s">
        <v>378</v>
      </c>
      <c r="F5088" t="s">
        <v>379</v>
      </c>
      <c r="G5088" t="s">
        <v>4673</v>
      </c>
      <c r="H5088">
        <v>1</v>
      </c>
      <c r="I5088">
        <v>8706144881</v>
      </c>
      <c r="J5088">
        <v>8706144881</v>
      </c>
      <c r="K5088" t="s">
        <v>381</v>
      </c>
      <c r="L5088" t="s">
        <v>381</v>
      </c>
      <c r="M5088" s="4" t="s">
        <v>9823</v>
      </c>
      <c r="N5088" s="1" t="d">
        <v>1987-06-14</v>
      </c>
      <c r="O5088" s="4" t="s">
        <v>381</v>
      </c>
      <c r="P5088">
        <f>IFERROR(VLOOKUP(A5088,'17. Skuldsanering vilja'!A:D,1,FALSE),0)</f>
        <v>0</v>
      </c>
      <c r="Q5088">
        <f t="shared" si="316"/>
        <v>0</v>
      </c>
      <c r="R5088" t="str">
        <f>IFERROR(VLOOKUP(M5088,'Skudsanering UC monitorering'!A:B,1,FALSE),"")</f>
        <v/>
      </c>
      <c r="S5088" t="str">
        <f>IFERROR(VLOOKUP(O5088,'Skudsanering UC monitorering'!A:B,1,FALSE),"")</f>
        <v/>
      </c>
      <c r="T5088" t="str">
        <f>IFERROR(VLOOKUP(M5088,'Skudsanering UC monitorering'!A:B,2,FALSE),"")</f>
        <v/>
      </c>
      <c r="U5088">
        <f t="shared" si="317"/>
        <v>0</v>
      </c>
      <c r="V5088">
        <f t="shared" si="318"/>
        <v>0</v>
      </c>
      <c r="W5088" s="3">
        <f t="shared" si="319"/>
        <v>0</v>
      </c>
    </row>
    <row r="5089" spans="1:23" hidden="1" x14ac:dyDescent="0.15">
      <c r="A5089" s="4" t="s">
        <v>16680</v>
      </c>
      <c r="B5089" s="1" t="d">
        <v>2023-12-31</v>
      </c>
      <c r="C5089">
        <v>45134.66</v>
      </c>
      <c r="D5089" s="1" t="d">
        <v>2023-01-10</v>
      </c>
      <c r="E5089" t="s">
        <v>378</v>
      </c>
      <c r="F5089" t="s">
        <v>379</v>
      </c>
      <c r="G5089" t="s">
        <v>4683</v>
      </c>
      <c r="H5089">
        <v>1</v>
      </c>
      <c r="I5089">
        <v>7607156622</v>
      </c>
      <c r="J5089">
        <v>7607156622</v>
      </c>
      <c r="K5089" t="s">
        <v>381</v>
      </c>
      <c r="L5089" t="s">
        <v>381</v>
      </c>
      <c r="M5089" s="4" t="s">
        <v>9824</v>
      </c>
      <c r="N5089" s="1" t="d">
        <v>1976-07-15</v>
      </c>
      <c r="O5089" s="4" t="s">
        <v>381</v>
      </c>
      <c r="P5089">
        <f>IFERROR(VLOOKUP(A5089,'17. Skuldsanering vilja'!A:D,1,FALSE),0)</f>
        <v>0</v>
      </c>
      <c r="Q5089">
        <f t="shared" si="316"/>
        <v>0</v>
      </c>
      <c r="R5089" t="str">
        <f>IFERROR(VLOOKUP(M5089,'Skudsanering UC monitorering'!A:B,1,FALSE),"")</f>
        <v/>
      </c>
      <c r="S5089" t="str">
        <f>IFERROR(VLOOKUP(O5089,'Skudsanering UC monitorering'!A:B,1,FALSE),"")</f>
        <v/>
      </c>
      <c r="T5089" t="str">
        <f>IFERROR(VLOOKUP(M5089,'Skudsanering UC monitorering'!A:B,2,FALSE),"")</f>
        <v/>
      </c>
      <c r="U5089">
        <f t="shared" si="317"/>
        <v>0</v>
      </c>
      <c r="V5089">
        <f t="shared" si="318"/>
        <v>0</v>
      </c>
      <c r="W5089" s="3">
        <f t="shared" si="319"/>
        <v>0</v>
      </c>
    </row>
    <row r="5090" spans="1:23" hidden="1" x14ac:dyDescent="0.15">
      <c r="A5090" s="4" t="s">
        <v>16681</v>
      </c>
      <c r="B5090" s="1" t="d">
        <v>2023-12-31</v>
      </c>
      <c r="C5090">
        <v>232819.48</v>
      </c>
      <c r="D5090" s="1" t="d">
        <v>2023-01-11</v>
      </c>
      <c r="E5090" t="s">
        <v>378</v>
      </c>
      <c r="F5090" t="s">
        <v>379</v>
      </c>
      <c r="G5090" t="s">
        <v>4686</v>
      </c>
      <c r="H5090">
        <v>2</v>
      </c>
      <c r="I5090">
        <v>9807203733</v>
      </c>
      <c r="J5090">
        <v>9807203733</v>
      </c>
      <c r="K5090" t="s">
        <v>381</v>
      </c>
      <c r="L5090" t="s">
        <v>381</v>
      </c>
      <c r="M5090" s="4" t="s">
        <v>9825</v>
      </c>
      <c r="N5090" s="1" t="d">
        <v>1998-07-20</v>
      </c>
      <c r="O5090" s="4" t="s">
        <v>9825</v>
      </c>
      <c r="P5090">
        <f>IFERROR(VLOOKUP(A5090,'17. Skuldsanering vilja'!A:D,1,FALSE),0)</f>
        <v>0</v>
      </c>
      <c r="Q5090">
        <f t="shared" si="316"/>
        <v>0</v>
      </c>
      <c r="R5090" t="str">
        <f>IFERROR(VLOOKUP(M5090,'Skudsanering UC monitorering'!A:B,1,FALSE),"")</f>
        <v/>
      </c>
      <c r="S5090" t="str">
        <f>IFERROR(VLOOKUP(O5090,'Skudsanering UC monitorering'!A:B,1,FALSE),"")</f>
        <v/>
      </c>
      <c r="T5090" t="str">
        <f>IFERROR(VLOOKUP(M5090,'Skudsanering UC monitorering'!A:B,2,FALSE),"")</f>
        <v/>
      </c>
      <c r="U5090">
        <f t="shared" si="317"/>
        <v>0</v>
      </c>
      <c r="V5090">
        <f t="shared" si="318"/>
        <v>0</v>
      </c>
      <c r="W5090" s="3">
        <f t="shared" si="319"/>
        <v>0</v>
      </c>
    </row>
    <row r="5091" spans="1:23" hidden="1" x14ac:dyDescent="0.15">
      <c r="A5091" s="4" t="s">
        <v>16682</v>
      </c>
      <c r="B5091" s="1" t="d">
        <v>2023-12-31</v>
      </c>
      <c r="C5091">
        <v>150414.96</v>
      </c>
      <c r="D5091" s="1" t="d">
        <v>2023-01-10</v>
      </c>
      <c r="E5091" t="s">
        <v>378</v>
      </c>
      <c r="F5091" t="s">
        <v>379</v>
      </c>
      <c r="G5091" t="s">
        <v>4625</v>
      </c>
      <c r="H5091">
        <v>1</v>
      </c>
      <c r="I5091">
        <v>9006154232</v>
      </c>
      <c r="J5091">
        <v>9006154232</v>
      </c>
      <c r="K5091" t="s">
        <v>381</v>
      </c>
      <c r="L5091" t="s">
        <v>381</v>
      </c>
      <c r="M5091" s="4" t="s">
        <v>9826</v>
      </c>
      <c r="N5091" s="1" t="d">
        <v>1990-06-15</v>
      </c>
      <c r="O5091" s="4" t="s">
        <v>381</v>
      </c>
      <c r="P5091">
        <f>IFERROR(VLOOKUP(A5091,'17. Skuldsanering vilja'!A:D,1,FALSE),0)</f>
        <v>0</v>
      </c>
      <c r="Q5091">
        <f t="shared" si="316"/>
        <v>0</v>
      </c>
      <c r="R5091" t="str">
        <f>IFERROR(VLOOKUP(M5091,'Skudsanering UC monitorering'!A:B,1,FALSE),"")</f>
        <v/>
      </c>
      <c r="S5091" t="str">
        <f>IFERROR(VLOOKUP(O5091,'Skudsanering UC monitorering'!A:B,1,FALSE),"")</f>
        <v/>
      </c>
      <c r="T5091" t="str">
        <f>IFERROR(VLOOKUP(M5091,'Skudsanering UC monitorering'!A:B,2,FALSE),"")</f>
        <v/>
      </c>
      <c r="U5091">
        <f t="shared" si="317"/>
        <v>0</v>
      </c>
      <c r="V5091">
        <f t="shared" si="318"/>
        <v>0</v>
      </c>
      <c r="W5091" s="3">
        <f t="shared" si="319"/>
        <v>0</v>
      </c>
    </row>
    <row r="5092" spans="1:23" hidden="1" x14ac:dyDescent="0.15">
      <c r="A5092" s="4" t="s">
        <v>16683</v>
      </c>
      <c r="B5092" s="1" t="d">
        <v>2023-12-31</v>
      </c>
      <c r="C5092">
        <v>263304.03999999998</v>
      </c>
      <c r="D5092" s="1" t="d">
        <v>2023-01-16</v>
      </c>
      <c r="E5092" t="s">
        <v>378</v>
      </c>
      <c r="F5092" t="s">
        <v>401</v>
      </c>
      <c r="G5092" t="s">
        <v>4629</v>
      </c>
      <c r="H5092">
        <v>1</v>
      </c>
      <c r="I5092">
        <v>9204301155</v>
      </c>
      <c r="J5092">
        <v>9204301155</v>
      </c>
      <c r="K5092" t="s">
        <v>381</v>
      </c>
      <c r="L5092" t="s">
        <v>381</v>
      </c>
      <c r="M5092" s="4" t="s">
        <v>9827</v>
      </c>
      <c r="N5092" s="1" t="d">
        <v>1992-04-30</v>
      </c>
      <c r="O5092" s="4" t="s">
        <v>381</v>
      </c>
      <c r="P5092">
        <f>IFERROR(VLOOKUP(A5092,'17. Skuldsanering vilja'!A:D,1,FALSE),0)</f>
        <v>0</v>
      </c>
      <c r="Q5092">
        <f t="shared" si="316"/>
        <v>0</v>
      </c>
      <c r="R5092" t="str">
        <f>IFERROR(VLOOKUP(M5092,'Skudsanering UC monitorering'!A:B,1,FALSE),"")</f>
        <v/>
      </c>
      <c r="S5092" t="str">
        <f>IFERROR(VLOOKUP(O5092,'Skudsanering UC monitorering'!A:B,1,FALSE),"")</f>
        <v/>
      </c>
      <c r="T5092" t="str">
        <f>IFERROR(VLOOKUP(M5092,'Skudsanering UC monitorering'!A:B,2,FALSE),"")</f>
        <v/>
      </c>
      <c r="U5092">
        <f t="shared" si="317"/>
        <v>0</v>
      </c>
      <c r="V5092">
        <f t="shared" si="318"/>
        <v>0</v>
      </c>
      <c r="W5092" s="3">
        <f t="shared" si="319"/>
        <v>0</v>
      </c>
    </row>
    <row r="5093" spans="1:23" hidden="1" x14ac:dyDescent="0.15">
      <c r="A5093" s="4" t="s">
        <v>16684</v>
      </c>
      <c r="B5093" s="1" t="d">
        <v>2023-12-31</v>
      </c>
      <c r="C5093">
        <v>43753.06</v>
      </c>
      <c r="D5093" s="1" t="d">
        <v>2023-01-10</v>
      </c>
      <c r="E5093" t="s">
        <v>378</v>
      </c>
      <c r="F5093" t="s">
        <v>379</v>
      </c>
      <c r="G5093" t="s">
        <v>2893</v>
      </c>
      <c r="H5093">
        <v>1</v>
      </c>
      <c r="I5093">
        <v>8406070725</v>
      </c>
      <c r="J5093">
        <v>8406070725</v>
      </c>
      <c r="K5093" t="s">
        <v>381</v>
      </c>
      <c r="L5093" t="s">
        <v>381</v>
      </c>
      <c r="M5093" s="4" t="s">
        <v>9828</v>
      </c>
      <c r="N5093" s="1" t="d">
        <v>1984-06-07</v>
      </c>
      <c r="O5093" s="4" t="s">
        <v>381</v>
      </c>
      <c r="P5093">
        <f>IFERROR(VLOOKUP(A5093,'17. Skuldsanering vilja'!A:D,1,FALSE),0)</f>
        <v>0</v>
      </c>
      <c r="Q5093">
        <f t="shared" si="316"/>
        <v>0</v>
      </c>
      <c r="R5093" t="str">
        <f>IFERROR(VLOOKUP(M5093,'Skudsanering UC monitorering'!A:B,1,FALSE),"")</f>
        <v/>
      </c>
      <c r="S5093" t="str">
        <f>IFERROR(VLOOKUP(O5093,'Skudsanering UC monitorering'!A:B,1,FALSE),"")</f>
        <v/>
      </c>
      <c r="T5093" t="str">
        <f>IFERROR(VLOOKUP(M5093,'Skudsanering UC monitorering'!A:B,2,FALSE),"")</f>
        <v/>
      </c>
      <c r="U5093">
        <f t="shared" si="317"/>
        <v>0</v>
      </c>
      <c r="V5093">
        <f t="shared" si="318"/>
        <v>0</v>
      </c>
      <c r="W5093" s="3">
        <f t="shared" si="319"/>
        <v>0</v>
      </c>
    </row>
    <row r="5094" spans="1:23" hidden="1" x14ac:dyDescent="0.15">
      <c r="A5094" s="4" t="s">
        <v>16685</v>
      </c>
      <c r="B5094" s="1" t="d">
        <v>2023-12-31</v>
      </c>
      <c r="C5094">
        <v>101067.89</v>
      </c>
      <c r="D5094" s="1" t="d">
        <v>2023-01-18</v>
      </c>
      <c r="E5094" t="s">
        <v>378</v>
      </c>
      <c r="F5094" t="s">
        <v>379</v>
      </c>
      <c r="G5094" t="s">
        <v>4667</v>
      </c>
      <c r="H5094">
        <v>1</v>
      </c>
      <c r="I5094">
        <v>6904011068</v>
      </c>
      <c r="J5094">
        <v>6904011068</v>
      </c>
      <c r="K5094" t="s">
        <v>381</v>
      </c>
      <c r="L5094" t="s">
        <v>381</v>
      </c>
      <c r="M5094" s="4" t="s">
        <v>9829</v>
      </c>
      <c r="N5094" s="1" t="d">
        <v>1969-04-01</v>
      </c>
      <c r="O5094" s="4" t="s">
        <v>381</v>
      </c>
      <c r="P5094">
        <f>IFERROR(VLOOKUP(A5094,'17. Skuldsanering vilja'!A:D,1,FALSE),0)</f>
        <v>0</v>
      </c>
      <c r="Q5094">
        <f t="shared" si="316"/>
        <v>0</v>
      </c>
      <c r="R5094" t="str">
        <f>IFERROR(VLOOKUP(M5094,'Skudsanering UC monitorering'!A:B,1,FALSE),"")</f>
        <v/>
      </c>
      <c r="S5094" t="str">
        <f>IFERROR(VLOOKUP(O5094,'Skudsanering UC monitorering'!A:B,1,FALSE),"")</f>
        <v/>
      </c>
      <c r="T5094" t="str">
        <f>IFERROR(VLOOKUP(M5094,'Skudsanering UC monitorering'!A:B,2,FALSE),"")</f>
        <v/>
      </c>
      <c r="U5094">
        <f t="shared" si="317"/>
        <v>0</v>
      </c>
      <c r="V5094">
        <f t="shared" si="318"/>
        <v>0</v>
      </c>
      <c r="W5094" s="3">
        <f t="shared" si="319"/>
        <v>0</v>
      </c>
    </row>
    <row r="5095" spans="1:23" hidden="1" x14ac:dyDescent="0.15">
      <c r="A5095" s="4" t="s">
        <v>16686</v>
      </c>
      <c r="B5095" s="1" t="d">
        <v>2023-12-31</v>
      </c>
      <c r="C5095">
        <v>268686.42</v>
      </c>
      <c r="D5095" s="1" t="d">
        <v>2023-01-12</v>
      </c>
      <c r="E5095" t="s">
        <v>378</v>
      </c>
      <c r="F5095" t="s">
        <v>379</v>
      </c>
      <c r="G5095" t="s">
        <v>4642</v>
      </c>
      <c r="H5095">
        <v>1</v>
      </c>
      <c r="I5095">
        <v>9410259171</v>
      </c>
      <c r="J5095">
        <v>9410259171</v>
      </c>
      <c r="K5095" t="s">
        <v>381</v>
      </c>
      <c r="L5095" t="s">
        <v>381</v>
      </c>
      <c r="M5095" s="4" t="s">
        <v>9830</v>
      </c>
      <c r="N5095" s="1" t="d">
        <v>1994-10-25</v>
      </c>
      <c r="O5095" s="4" t="s">
        <v>381</v>
      </c>
      <c r="P5095">
        <f>IFERROR(VLOOKUP(A5095,'17. Skuldsanering vilja'!A:D,1,FALSE),0)</f>
        <v>0</v>
      </c>
      <c r="Q5095">
        <f t="shared" si="316"/>
        <v>0</v>
      </c>
      <c r="R5095" t="str">
        <f>IFERROR(VLOOKUP(M5095,'Skudsanering UC monitorering'!A:B,1,FALSE),"")</f>
        <v/>
      </c>
      <c r="S5095" t="str">
        <f>IFERROR(VLOOKUP(O5095,'Skudsanering UC monitorering'!A:B,1,FALSE),"")</f>
        <v/>
      </c>
      <c r="T5095" t="str">
        <f>IFERROR(VLOOKUP(M5095,'Skudsanering UC monitorering'!A:B,2,FALSE),"")</f>
        <v/>
      </c>
      <c r="U5095">
        <f t="shared" si="317"/>
        <v>0</v>
      </c>
      <c r="V5095">
        <f t="shared" si="318"/>
        <v>0</v>
      </c>
      <c r="W5095" s="3">
        <f t="shared" si="319"/>
        <v>0</v>
      </c>
    </row>
    <row r="5096" spans="1:23" hidden="1" x14ac:dyDescent="0.15">
      <c r="A5096" s="4" t="s">
        <v>16687</v>
      </c>
      <c r="B5096" s="1" t="d">
        <v>2023-12-31</v>
      </c>
      <c r="C5096">
        <v>293628.09999999998</v>
      </c>
      <c r="D5096" s="1" t="d">
        <v>2023-01-11</v>
      </c>
      <c r="E5096" t="s">
        <v>378</v>
      </c>
      <c r="F5096" t="s">
        <v>379</v>
      </c>
      <c r="G5096" t="s">
        <v>4665</v>
      </c>
      <c r="H5096">
        <v>1</v>
      </c>
      <c r="I5096">
        <v>9607279198</v>
      </c>
      <c r="J5096">
        <v>9607279198</v>
      </c>
      <c r="K5096" t="s">
        <v>381</v>
      </c>
      <c r="L5096" t="s">
        <v>381</v>
      </c>
      <c r="M5096" s="4" t="s">
        <v>9831</v>
      </c>
      <c r="N5096" s="1" t="d">
        <v>1996-07-27</v>
      </c>
      <c r="O5096" s="4" t="s">
        <v>381</v>
      </c>
      <c r="P5096">
        <f>IFERROR(VLOOKUP(A5096,'17. Skuldsanering vilja'!A:D,1,FALSE),0)</f>
        <v>0</v>
      </c>
      <c r="Q5096">
        <f t="shared" si="316"/>
        <v>0</v>
      </c>
      <c r="R5096" t="str">
        <f>IFERROR(VLOOKUP(M5096,'Skudsanering UC monitorering'!A:B,1,FALSE),"")</f>
        <v/>
      </c>
      <c r="S5096" t="str">
        <f>IFERROR(VLOOKUP(O5096,'Skudsanering UC monitorering'!A:B,1,FALSE),"")</f>
        <v/>
      </c>
      <c r="T5096" t="str">
        <f>IFERROR(VLOOKUP(M5096,'Skudsanering UC monitorering'!A:B,2,FALSE),"")</f>
        <v/>
      </c>
      <c r="U5096">
        <f t="shared" si="317"/>
        <v>0</v>
      </c>
      <c r="V5096">
        <f t="shared" si="318"/>
        <v>0</v>
      </c>
      <c r="W5096" s="3">
        <f t="shared" si="319"/>
        <v>0</v>
      </c>
    </row>
    <row r="5097" spans="1:23" hidden="1" x14ac:dyDescent="0.15">
      <c r="A5097" s="4" t="s">
        <v>16688</v>
      </c>
      <c r="B5097" s="1" t="d">
        <v>2023-12-31</v>
      </c>
      <c r="C5097">
        <v>275040.46000000002</v>
      </c>
      <c r="D5097" s="1" t="d">
        <v>2023-01-16</v>
      </c>
      <c r="E5097" t="s">
        <v>378</v>
      </c>
      <c r="F5097" t="s">
        <v>379</v>
      </c>
      <c r="G5097" t="s">
        <v>4597</v>
      </c>
      <c r="H5097">
        <v>1</v>
      </c>
      <c r="I5097">
        <v>6602192384</v>
      </c>
      <c r="J5097">
        <v>6602192384</v>
      </c>
      <c r="K5097" t="s">
        <v>381</v>
      </c>
      <c r="L5097" t="s">
        <v>381</v>
      </c>
      <c r="M5097" s="4" t="s">
        <v>9832</v>
      </c>
      <c r="N5097" s="1" t="d">
        <v>1966-02-19</v>
      </c>
      <c r="O5097" s="4" t="s">
        <v>381</v>
      </c>
      <c r="P5097">
        <f>IFERROR(VLOOKUP(A5097,'17. Skuldsanering vilja'!A:D,1,FALSE),0)</f>
        <v>0</v>
      </c>
      <c r="Q5097">
        <f t="shared" si="316"/>
        <v>0</v>
      </c>
      <c r="R5097" t="str">
        <f>IFERROR(VLOOKUP(M5097,'Skudsanering UC monitorering'!A:B,1,FALSE),"")</f>
        <v/>
      </c>
      <c r="S5097" t="str">
        <f>IFERROR(VLOOKUP(O5097,'Skudsanering UC monitorering'!A:B,1,FALSE),"")</f>
        <v/>
      </c>
      <c r="T5097" t="str">
        <f>IFERROR(VLOOKUP(M5097,'Skudsanering UC monitorering'!A:B,2,FALSE),"")</f>
        <v/>
      </c>
      <c r="U5097">
        <f t="shared" si="317"/>
        <v>0</v>
      </c>
      <c r="V5097">
        <f t="shared" si="318"/>
        <v>0</v>
      </c>
      <c r="W5097" s="3">
        <f t="shared" si="319"/>
        <v>0</v>
      </c>
    </row>
    <row r="5098" spans="1:23" hidden="1" x14ac:dyDescent="0.15">
      <c r="A5098" s="4" t="s">
        <v>16689</v>
      </c>
      <c r="B5098" s="1" t="d">
        <v>2023-12-31</v>
      </c>
      <c r="C5098">
        <v>157034.87</v>
      </c>
      <c r="D5098" s="1" t="d">
        <v>2023-01-18</v>
      </c>
      <c r="E5098" t="s">
        <v>378</v>
      </c>
      <c r="F5098" t="s">
        <v>379</v>
      </c>
      <c r="G5098" t="s">
        <v>415</v>
      </c>
      <c r="H5098">
        <v>2</v>
      </c>
      <c r="I5098">
        <v>8509216233</v>
      </c>
      <c r="J5098">
        <v>8509216233</v>
      </c>
      <c r="K5098" t="s">
        <v>381</v>
      </c>
      <c r="L5098" t="s">
        <v>381</v>
      </c>
      <c r="M5098" s="4" t="s">
        <v>9833</v>
      </c>
      <c r="N5098" s="1" t="d">
        <v>1985-09-21</v>
      </c>
      <c r="O5098" s="4" t="s">
        <v>9833</v>
      </c>
      <c r="P5098">
        <f>IFERROR(VLOOKUP(A5098,'17. Skuldsanering vilja'!A:D,1,FALSE),0)</f>
        <v>0</v>
      </c>
      <c r="Q5098">
        <f t="shared" si="316"/>
        <v>0</v>
      </c>
      <c r="R5098" t="str">
        <f>IFERROR(VLOOKUP(M5098,'Skudsanering UC monitorering'!A:B,1,FALSE),"")</f>
        <v/>
      </c>
      <c r="S5098" t="str">
        <f>IFERROR(VLOOKUP(O5098,'Skudsanering UC monitorering'!A:B,1,FALSE),"")</f>
        <v/>
      </c>
      <c r="T5098" t="str">
        <f>IFERROR(VLOOKUP(M5098,'Skudsanering UC monitorering'!A:B,2,FALSE),"")</f>
        <v/>
      </c>
      <c r="U5098">
        <f t="shared" si="317"/>
        <v>0</v>
      </c>
      <c r="V5098">
        <f t="shared" si="318"/>
        <v>0</v>
      </c>
      <c r="W5098" s="3">
        <f t="shared" si="319"/>
        <v>0</v>
      </c>
    </row>
    <row r="5099" spans="1:23" hidden="1" x14ac:dyDescent="0.15">
      <c r="A5099" s="4" t="s">
        <v>16690</v>
      </c>
      <c r="B5099" s="1" t="d">
        <v>2023-12-31</v>
      </c>
      <c r="C5099">
        <v>297159.13</v>
      </c>
      <c r="D5099" s="1" t="d">
        <v>2023-01-11</v>
      </c>
      <c r="E5099" t="s">
        <v>378</v>
      </c>
      <c r="F5099" t="s">
        <v>379</v>
      </c>
      <c r="G5099" t="s">
        <v>634</v>
      </c>
      <c r="H5099">
        <v>2</v>
      </c>
      <c r="I5099">
        <v>9209041798</v>
      </c>
      <c r="J5099">
        <v>9209041798</v>
      </c>
      <c r="K5099" t="s">
        <v>381</v>
      </c>
      <c r="L5099" t="s">
        <v>381</v>
      </c>
      <c r="M5099" s="4" t="s">
        <v>9834</v>
      </c>
      <c r="N5099" s="1" t="d">
        <v>1992-09-04</v>
      </c>
      <c r="O5099" s="4" t="s">
        <v>9834</v>
      </c>
      <c r="P5099">
        <f>IFERROR(VLOOKUP(A5099,'17. Skuldsanering vilja'!A:D,1,FALSE),0)</f>
        <v>0</v>
      </c>
      <c r="Q5099">
        <f t="shared" si="316"/>
        <v>0</v>
      </c>
      <c r="R5099" t="str">
        <f>IFERROR(VLOOKUP(M5099,'Skudsanering UC monitorering'!A:B,1,FALSE),"")</f>
        <v/>
      </c>
      <c r="S5099" t="str">
        <f>IFERROR(VLOOKUP(O5099,'Skudsanering UC monitorering'!A:B,1,FALSE),"")</f>
        <v/>
      </c>
      <c r="T5099" t="str">
        <f>IFERROR(VLOOKUP(M5099,'Skudsanering UC monitorering'!A:B,2,FALSE),"")</f>
        <v/>
      </c>
      <c r="U5099">
        <f t="shared" si="317"/>
        <v>0</v>
      </c>
      <c r="V5099">
        <f t="shared" si="318"/>
        <v>0</v>
      </c>
      <c r="W5099" s="3">
        <f t="shared" si="319"/>
        <v>0</v>
      </c>
    </row>
    <row r="5100" spans="1:23" hidden="1" x14ac:dyDescent="0.15">
      <c r="A5100" s="4" t="s">
        <v>16691</v>
      </c>
      <c r="B5100" s="1" t="d">
        <v>2023-12-31</v>
      </c>
      <c r="C5100">
        <v>496470.91</v>
      </c>
      <c r="D5100" s="1" t="d">
        <v>2023-01-20</v>
      </c>
      <c r="E5100" t="s">
        <v>382</v>
      </c>
      <c r="F5100" t="s">
        <v>383</v>
      </c>
      <c r="G5100" t="s">
        <v>3093</v>
      </c>
      <c r="H5100">
        <v>2</v>
      </c>
      <c r="I5100">
        <v>9707127644</v>
      </c>
      <c r="J5100">
        <v>9707127644</v>
      </c>
      <c r="K5100" t="s">
        <v>381</v>
      </c>
      <c r="L5100" t="s">
        <v>381</v>
      </c>
      <c r="M5100" s="4" t="s">
        <v>9835</v>
      </c>
      <c r="N5100" s="1" t="d">
        <v>1997-07-12</v>
      </c>
      <c r="O5100" s="4" t="s">
        <v>9835</v>
      </c>
      <c r="P5100">
        <f>IFERROR(VLOOKUP(A5100,'17. Skuldsanering vilja'!A:D,1,FALSE),0)</f>
        <v>0</v>
      </c>
      <c r="Q5100">
        <f t="shared" si="316"/>
        <v>0</v>
      </c>
      <c r="R5100" t="str">
        <f>IFERROR(VLOOKUP(M5100,'Skudsanering UC monitorering'!A:B,1,FALSE),"")</f>
        <v/>
      </c>
      <c r="S5100" t="str">
        <f>IFERROR(VLOOKUP(O5100,'Skudsanering UC monitorering'!A:B,1,FALSE),"")</f>
        <v/>
      </c>
      <c r="T5100" t="str">
        <f>IFERROR(VLOOKUP(M5100,'Skudsanering UC monitorering'!A:B,2,FALSE),"")</f>
        <v/>
      </c>
      <c r="U5100">
        <f t="shared" si="317"/>
        <v>0</v>
      </c>
      <c r="V5100">
        <f t="shared" si="318"/>
        <v>0</v>
      </c>
      <c r="W5100" s="3">
        <f t="shared" si="319"/>
        <v>0</v>
      </c>
    </row>
    <row r="5101" spans="1:23" hidden="1" x14ac:dyDescent="0.15">
      <c r="A5101" s="4" t="s">
        <v>16692</v>
      </c>
      <c r="B5101" s="1" t="d">
        <v>2023-12-31</v>
      </c>
      <c r="C5101">
        <v>291247.26</v>
      </c>
      <c r="D5101" s="1" t="d">
        <v>2023-01-31</v>
      </c>
      <c r="E5101" t="s">
        <v>378</v>
      </c>
      <c r="F5101" t="s">
        <v>379</v>
      </c>
      <c r="G5101" t="s">
        <v>4656</v>
      </c>
      <c r="H5101">
        <v>1</v>
      </c>
      <c r="I5101">
        <v>8508313239</v>
      </c>
      <c r="J5101">
        <v>8508313239</v>
      </c>
      <c r="K5101" t="s">
        <v>381</v>
      </c>
      <c r="L5101" t="s">
        <v>381</v>
      </c>
      <c r="M5101" s="4" t="s">
        <v>9836</v>
      </c>
      <c r="N5101" s="1" t="d">
        <v>1985-08-31</v>
      </c>
      <c r="O5101" s="4" t="s">
        <v>381</v>
      </c>
      <c r="P5101">
        <f>IFERROR(VLOOKUP(A5101,'17. Skuldsanering vilja'!A:D,1,FALSE),0)</f>
        <v>0</v>
      </c>
      <c r="Q5101">
        <f t="shared" si="316"/>
        <v>0</v>
      </c>
      <c r="R5101" t="str">
        <f>IFERROR(VLOOKUP(M5101,'Skudsanering UC monitorering'!A:B,1,FALSE),"")</f>
        <v/>
      </c>
      <c r="S5101" t="str">
        <f>IFERROR(VLOOKUP(O5101,'Skudsanering UC monitorering'!A:B,1,FALSE),"")</f>
        <v/>
      </c>
      <c r="T5101" t="str">
        <f>IFERROR(VLOOKUP(M5101,'Skudsanering UC monitorering'!A:B,2,FALSE),"")</f>
        <v/>
      </c>
      <c r="U5101">
        <f t="shared" si="317"/>
        <v>0</v>
      </c>
      <c r="V5101">
        <f t="shared" si="318"/>
        <v>0</v>
      </c>
      <c r="W5101" s="3">
        <f t="shared" si="319"/>
        <v>0</v>
      </c>
    </row>
    <row r="5102" spans="1:23" hidden="1" x14ac:dyDescent="0.15">
      <c r="A5102" s="4" t="s">
        <v>16693</v>
      </c>
      <c r="B5102" s="1" t="d">
        <v>2023-12-31</v>
      </c>
      <c r="C5102">
        <v>147381.60999999999</v>
      </c>
      <c r="D5102" s="1" t="d">
        <v>2023-01-13</v>
      </c>
      <c r="E5102" t="s">
        <v>378</v>
      </c>
      <c r="F5102" t="s">
        <v>379</v>
      </c>
      <c r="G5102" t="s">
        <v>4667</v>
      </c>
      <c r="H5102">
        <v>1</v>
      </c>
      <c r="I5102">
        <v>9408191576</v>
      </c>
      <c r="J5102">
        <v>9408191576</v>
      </c>
      <c r="K5102" t="s">
        <v>381</v>
      </c>
      <c r="L5102" t="s">
        <v>381</v>
      </c>
      <c r="M5102" s="4" t="s">
        <v>9837</v>
      </c>
      <c r="N5102" s="1" t="d">
        <v>1994-08-19</v>
      </c>
      <c r="O5102" s="4" t="s">
        <v>381</v>
      </c>
      <c r="P5102">
        <f>IFERROR(VLOOKUP(A5102,'17. Skuldsanering vilja'!A:D,1,FALSE),0)</f>
        <v>0</v>
      </c>
      <c r="Q5102">
        <f t="shared" si="316"/>
        <v>0</v>
      </c>
      <c r="R5102" t="str">
        <f>IFERROR(VLOOKUP(M5102,'Skudsanering UC monitorering'!A:B,1,FALSE),"")</f>
        <v/>
      </c>
      <c r="S5102" t="str">
        <f>IFERROR(VLOOKUP(O5102,'Skudsanering UC monitorering'!A:B,1,FALSE),"")</f>
        <v/>
      </c>
      <c r="T5102" t="str">
        <f>IFERROR(VLOOKUP(M5102,'Skudsanering UC monitorering'!A:B,2,FALSE),"")</f>
        <v/>
      </c>
      <c r="U5102">
        <f t="shared" si="317"/>
        <v>0</v>
      </c>
      <c r="V5102">
        <f t="shared" si="318"/>
        <v>0</v>
      </c>
      <c r="W5102" s="3">
        <f t="shared" si="319"/>
        <v>0</v>
      </c>
    </row>
    <row r="5103" spans="1:23" hidden="1" x14ac:dyDescent="0.15">
      <c r="A5103" s="4" t="s">
        <v>16694</v>
      </c>
      <c r="B5103" s="1" t="d">
        <v>2023-12-31</v>
      </c>
      <c r="C5103">
        <v>175168.89</v>
      </c>
      <c r="D5103" s="1" t="d">
        <v>2023-01-13</v>
      </c>
      <c r="E5103" t="s">
        <v>378</v>
      </c>
      <c r="F5103" t="s">
        <v>395</v>
      </c>
      <c r="G5103" t="s">
        <v>3350</v>
      </c>
      <c r="H5103">
        <v>1</v>
      </c>
      <c r="I5103">
        <v>9912226405</v>
      </c>
      <c r="J5103">
        <v>9912226405</v>
      </c>
      <c r="K5103" t="s">
        <v>381</v>
      </c>
      <c r="L5103" t="s">
        <v>381</v>
      </c>
      <c r="M5103" s="4" t="s">
        <v>9838</v>
      </c>
      <c r="N5103" s="1" t="d">
        <v>1999-12-22</v>
      </c>
      <c r="O5103" s="4" t="s">
        <v>381</v>
      </c>
      <c r="P5103">
        <f>IFERROR(VLOOKUP(A5103,'17. Skuldsanering vilja'!A:D,1,FALSE),0)</f>
        <v>0</v>
      </c>
      <c r="Q5103">
        <f t="shared" si="316"/>
        <v>0</v>
      </c>
      <c r="R5103" t="str">
        <f>IFERROR(VLOOKUP(M5103,'Skudsanering UC monitorering'!A:B,1,FALSE),"")</f>
        <v/>
      </c>
      <c r="S5103" t="str">
        <f>IFERROR(VLOOKUP(O5103,'Skudsanering UC monitorering'!A:B,1,FALSE),"")</f>
        <v/>
      </c>
      <c r="T5103" t="str">
        <f>IFERROR(VLOOKUP(M5103,'Skudsanering UC monitorering'!A:B,2,FALSE),"")</f>
        <v/>
      </c>
      <c r="U5103">
        <f t="shared" si="317"/>
        <v>0</v>
      </c>
      <c r="V5103">
        <f t="shared" si="318"/>
        <v>0</v>
      </c>
      <c r="W5103" s="3">
        <f t="shared" si="319"/>
        <v>0</v>
      </c>
    </row>
    <row r="5104" spans="1:23" hidden="1" x14ac:dyDescent="0.15">
      <c r="A5104" s="4" t="s">
        <v>16695</v>
      </c>
      <c r="B5104" s="1" t="d">
        <v>2023-12-31</v>
      </c>
      <c r="C5104">
        <v>76806.86</v>
      </c>
      <c r="D5104" s="1" t="d">
        <v>2023-01-11</v>
      </c>
      <c r="E5104" t="s">
        <v>378</v>
      </c>
      <c r="F5104" t="s">
        <v>379</v>
      </c>
      <c r="G5104" t="s">
        <v>2704</v>
      </c>
      <c r="H5104">
        <v>2</v>
      </c>
      <c r="I5104">
        <v>8804286915</v>
      </c>
      <c r="J5104">
        <v>8804286915</v>
      </c>
      <c r="K5104" t="s">
        <v>381</v>
      </c>
      <c r="L5104" t="s">
        <v>381</v>
      </c>
      <c r="M5104" s="4" t="s">
        <v>9839</v>
      </c>
      <c r="N5104" s="1" t="d">
        <v>1988-04-28</v>
      </c>
      <c r="O5104" s="4" t="s">
        <v>9839</v>
      </c>
      <c r="P5104">
        <f>IFERROR(VLOOKUP(A5104,'17. Skuldsanering vilja'!A:D,1,FALSE),0)</f>
        <v>0</v>
      </c>
      <c r="Q5104">
        <f t="shared" si="316"/>
        <v>0</v>
      </c>
      <c r="R5104" t="str">
        <f>IFERROR(VLOOKUP(M5104,'Skudsanering UC monitorering'!A:B,1,FALSE),"")</f>
        <v/>
      </c>
      <c r="S5104" t="str">
        <f>IFERROR(VLOOKUP(O5104,'Skudsanering UC monitorering'!A:B,1,FALSE),"")</f>
        <v/>
      </c>
      <c r="T5104" t="str">
        <f>IFERROR(VLOOKUP(M5104,'Skudsanering UC monitorering'!A:B,2,FALSE),"")</f>
        <v/>
      </c>
      <c r="U5104">
        <f t="shared" si="317"/>
        <v>0</v>
      </c>
      <c r="V5104">
        <f t="shared" si="318"/>
        <v>0</v>
      </c>
      <c r="W5104" s="3">
        <f t="shared" si="319"/>
        <v>0</v>
      </c>
    </row>
    <row r="5105" spans="1:23" hidden="1" x14ac:dyDescent="0.15">
      <c r="A5105" s="4" t="s">
        <v>16696</v>
      </c>
      <c r="B5105" s="1" t="d">
        <v>2023-12-31</v>
      </c>
      <c r="C5105">
        <v>218669.93</v>
      </c>
      <c r="D5105" s="1" t="d">
        <v>2023-01-12</v>
      </c>
      <c r="E5105" t="s">
        <v>378</v>
      </c>
      <c r="F5105" t="s">
        <v>379</v>
      </c>
      <c r="G5105" t="s">
        <v>4665</v>
      </c>
      <c r="H5105">
        <v>1</v>
      </c>
      <c r="I5105">
        <v>6044655</v>
      </c>
      <c r="J5105">
        <v>6044655</v>
      </c>
      <c r="K5105" t="s">
        <v>381</v>
      </c>
      <c r="L5105" t="s">
        <v>381</v>
      </c>
      <c r="M5105" s="4" t="s">
        <v>9840</v>
      </c>
      <c r="N5105" s="1" t="d">
        <v>2000-06-04</v>
      </c>
      <c r="O5105" s="4" t="s">
        <v>381</v>
      </c>
      <c r="P5105">
        <f>IFERROR(VLOOKUP(A5105,'17. Skuldsanering vilja'!A:D,1,FALSE),0)</f>
        <v>0</v>
      </c>
      <c r="Q5105">
        <f t="shared" si="316"/>
        <v>0</v>
      </c>
      <c r="R5105" t="str">
        <f>IFERROR(VLOOKUP(M5105,'Skudsanering UC monitorering'!A:B,1,FALSE),"")</f>
        <v/>
      </c>
      <c r="S5105" t="str">
        <f>IFERROR(VLOOKUP(O5105,'Skudsanering UC monitorering'!A:B,1,FALSE),"")</f>
        <v/>
      </c>
      <c r="T5105" t="str">
        <f>IFERROR(VLOOKUP(M5105,'Skudsanering UC monitorering'!A:B,2,FALSE),"")</f>
        <v/>
      </c>
      <c r="U5105">
        <f t="shared" si="317"/>
        <v>0</v>
      </c>
      <c r="V5105">
        <f t="shared" si="318"/>
        <v>0</v>
      </c>
      <c r="W5105" s="3">
        <f t="shared" si="319"/>
        <v>0</v>
      </c>
    </row>
    <row r="5106" spans="1:23" hidden="1" x14ac:dyDescent="0.15">
      <c r="A5106" s="4" t="s">
        <v>16697</v>
      </c>
      <c r="B5106" s="1" t="d">
        <v>2023-12-31</v>
      </c>
      <c r="C5106">
        <v>359396.97</v>
      </c>
      <c r="D5106" s="1" t="d">
        <v>2023-01-13</v>
      </c>
      <c r="E5106" t="s">
        <v>378</v>
      </c>
      <c r="F5106" t="s">
        <v>379</v>
      </c>
      <c r="G5106" t="s">
        <v>2180</v>
      </c>
      <c r="H5106">
        <v>2</v>
      </c>
      <c r="I5106">
        <v>8904240481</v>
      </c>
      <c r="J5106">
        <v>8904240481</v>
      </c>
      <c r="K5106" t="s">
        <v>381</v>
      </c>
      <c r="L5106" t="s">
        <v>381</v>
      </c>
      <c r="M5106" s="4" t="s">
        <v>9841</v>
      </c>
      <c r="N5106" s="1" t="d">
        <v>1989-04-24</v>
      </c>
      <c r="O5106" s="4" t="s">
        <v>9841</v>
      </c>
      <c r="P5106">
        <f>IFERROR(VLOOKUP(A5106,'17. Skuldsanering vilja'!A:D,1,FALSE),0)</f>
        <v>0</v>
      </c>
      <c r="Q5106">
        <f t="shared" si="316"/>
        <v>0</v>
      </c>
      <c r="R5106" t="str">
        <f>IFERROR(VLOOKUP(M5106,'Skudsanering UC monitorering'!A:B,1,FALSE),"")</f>
        <v/>
      </c>
      <c r="S5106" t="str">
        <f>IFERROR(VLOOKUP(O5106,'Skudsanering UC monitorering'!A:B,1,FALSE),"")</f>
        <v/>
      </c>
      <c r="T5106" t="str">
        <f>IFERROR(VLOOKUP(M5106,'Skudsanering UC monitorering'!A:B,2,FALSE),"")</f>
        <v/>
      </c>
      <c r="U5106">
        <f t="shared" si="317"/>
        <v>0</v>
      </c>
      <c r="V5106">
        <f t="shared" si="318"/>
        <v>0</v>
      </c>
      <c r="W5106" s="3">
        <f t="shared" si="319"/>
        <v>0</v>
      </c>
    </row>
    <row r="5107" spans="1:23" hidden="1" x14ac:dyDescent="0.15">
      <c r="A5107" s="4" t="s">
        <v>16698</v>
      </c>
      <c r="B5107" s="1" t="d">
        <v>2023-12-31</v>
      </c>
      <c r="C5107">
        <v>297546.53000000003</v>
      </c>
      <c r="D5107" s="1" t="d">
        <v>2023-01-12</v>
      </c>
      <c r="E5107" t="s">
        <v>378</v>
      </c>
      <c r="F5107" t="s">
        <v>379</v>
      </c>
      <c r="G5107" t="s">
        <v>4673</v>
      </c>
      <c r="H5107">
        <v>1</v>
      </c>
      <c r="I5107">
        <v>9005073086</v>
      </c>
      <c r="J5107">
        <v>9005073086</v>
      </c>
      <c r="K5107" t="s">
        <v>381</v>
      </c>
      <c r="L5107" t="s">
        <v>381</v>
      </c>
      <c r="M5107" s="4" t="s">
        <v>9842</v>
      </c>
      <c r="N5107" s="1" t="d">
        <v>1990-05-07</v>
      </c>
      <c r="O5107" s="4" t="s">
        <v>381</v>
      </c>
      <c r="P5107">
        <f>IFERROR(VLOOKUP(A5107,'17. Skuldsanering vilja'!A:D,1,FALSE),0)</f>
        <v>0</v>
      </c>
      <c r="Q5107">
        <f t="shared" si="316"/>
        <v>0</v>
      </c>
      <c r="R5107" t="str">
        <f>IFERROR(VLOOKUP(M5107,'Skudsanering UC monitorering'!A:B,1,FALSE),"")</f>
        <v/>
      </c>
      <c r="S5107" t="str">
        <f>IFERROR(VLOOKUP(O5107,'Skudsanering UC monitorering'!A:B,1,FALSE),"")</f>
        <v/>
      </c>
      <c r="T5107" t="str">
        <f>IFERROR(VLOOKUP(M5107,'Skudsanering UC monitorering'!A:B,2,FALSE),"")</f>
        <v/>
      </c>
      <c r="U5107">
        <f t="shared" si="317"/>
        <v>0</v>
      </c>
      <c r="V5107">
        <f t="shared" si="318"/>
        <v>0</v>
      </c>
      <c r="W5107" s="3">
        <f t="shared" si="319"/>
        <v>0</v>
      </c>
    </row>
    <row r="5108" spans="1:23" hidden="1" x14ac:dyDescent="0.15">
      <c r="A5108" s="4" t="s">
        <v>16699</v>
      </c>
      <c r="B5108" s="1" t="d">
        <v>2023-12-31</v>
      </c>
      <c r="C5108">
        <v>166080.20000000001</v>
      </c>
      <c r="D5108" s="1" t="d">
        <v>2023-01-17</v>
      </c>
      <c r="E5108" t="s">
        <v>378</v>
      </c>
      <c r="F5108" t="s">
        <v>379</v>
      </c>
      <c r="G5108" t="s">
        <v>4625</v>
      </c>
      <c r="H5108">
        <v>1</v>
      </c>
      <c r="I5108">
        <v>8907095668</v>
      </c>
      <c r="J5108">
        <v>8907095668</v>
      </c>
      <c r="K5108" t="s">
        <v>381</v>
      </c>
      <c r="L5108" t="s">
        <v>381</v>
      </c>
      <c r="M5108" s="4" t="s">
        <v>9843</v>
      </c>
      <c r="N5108" s="1" t="d">
        <v>1989-07-09</v>
      </c>
      <c r="O5108" s="4" t="s">
        <v>381</v>
      </c>
      <c r="P5108">
        <f>IFERROR(VLOOKUP(A5108,'17. Skuldsanering vilja'!A:D,1,FALSE),0)</f>
        <v>0</v>
      </c>
      <c r="Q5108">
        <f t="shared" si="316"/>
        <v>0</v>
      </c>
      <c r="R5108" t="str">
        <f>IFERROR(VLOOKUP(M5108,'Skudsanering UC monitorering'!A:B,1,FALSE),"")</f>
        <v/>
      </c>
      <c r="S5108" t="str">
        <f>IFERROR(VLOOKUP(O5108,'Skudsanering UC monitorering'!A:B,1,FALSE),"")</f>
        <v/>
      </c>
      <c r="T5108" t="str">
        <f>IFERROR(VLOOKUP(M5108,'Skudsanering UC monitorering'!A:B,2,FALSE),"")</f>
        <v/>
      </c>
      <c r="U5108">
        <f t="shared" si="317"/>
        <v>0</v>
      </c>
      <c r="V5108">
        <f t="shared" si="318"/>
        <v>0</v>
      </c>
      <c r="W5108" s="3">
        <f t="shared" si="319"/>
        <v>0</v>
      </c>
    </row>
    <row r="5109" spans="1:23" hidden="1" x14ac:dyDescent="0.15">
      <c r="A5109" s="4" t="s">
        <v>16700</v>
      </c>
      <c r="B5109" s="1" t="d">
        <v>2023-12-31</v>
      </c>
      <c r="C5109">
        <v>223834.45</v>
      </c>
      <c r="D5109" s="1" t="d">
        <v>2023-01-12</v>
      </c>
      <c r="E5109" t="s">
        <v>378</v>
      </c>
      <c r="F5109" t="s">
        <v>379</v>
      </c>
      <c r="G5109" t="s">
        <v>4673</v>
      </c>
      <c r="H5109">
        <v>1</v>
      </c>
      <c r="I5109">
        <v>7310010686</v>
      </c>
      <c r="J5109">
        <v>7310010686</v>
      </c>
      <c r="K5109" t="s">
        <v>381</v>
      </c>
      <c r="L5109" t="s">
        <v>381</v>
      </c>
      <c r="M5109" s="4" t="s">
        <v>9844</v>
      </c>
      <c r="N5109" s="1" t="d">
        <v>1973-10-01</v>
      </c>
      <c r="O5109" s="4" t="s">
        <v>381</v>
      </c>
      <c r="P5109">
        <f>IFERROR(VLOOKUP(A5109,'17. Skuldsanering vilja'!A:D,1,FALSE),0)</f>
        <v>0</v>
      </c>
      <c r="Q5109">
        <f t="shared" si="316"/>
        <v>0</v>
      </c>
      <c r="R5109" t="str">
        <f>IFERROR(VLOOKUP(M5109,'Skudsanering UC monitorering'!A:B,1,FALSE),"")</f>
        <v/>
      </c>
      <c r="S5109" t="str">
        <f>IFERROR(VLOOKUP(O5109,'Skudsanering UC monitorering'!A:B,1,FALSE),"")</f>
        <v/>
      </c>
      <c r="T5109" t="str">
        <f>IFERROR(VLOOKUP(M5109,'Skudsanering UC monitorering'!A:B,2,FALSE),"")</f>
        <v/>
      </c>
      <c r="U5109">
        <f t="shared" si="317"/>
        <v>0</v>
      </c>
      <c r="V5109">
        <f t="shared" si="318"/>
        <v>0</v>
      </c>
      <c r="W5109" s="3">
        <f t="shared" si="319"/>
        <v>0</v>
      </c>
    </row>
    <row r="5110" spans="1:23" hidden="1" x14ac:dyDescent="0.15">
      <c r="A5110" s="4" t="s">
        <v>16701</v>
      </c>
      <c r="B5110" s="1" t="d">
        <v>2023-12-31</v>
      </c>
      <c r="C5110">
        <v>433172.3</v>
      </c>
      <c r="D5110" s="1" t="d">
        <v>2023-02-03</v>
      </c>
      <c r="E5110" t="s">
        <v>378</v>
      </c>
      <c r="F5110" t="s">
        <v>379</v>
      </c>
      <c r="G5110" t="s">
        <v>4601</v>
      </c>
      <c r="H5110">
        <v>2</v>
      </c>
      <c r="I5110">
        <v>7411133999</v>
      </c>
      <c r="J5110">
        <v>7411133999</v>
      </c>
      <c r="K5110" t="s">
        <v>381</v>
      </c>
      <c r="L5110" t="s">
        <v>381</v>
      </c>
      <c r="M5110" s="4" t="s">
        <v>9845</v>
      </c>
      <c r="N5110" s="1" t="d">
        <v>1974-11-13</v>
      </c>
      <c r="O5110" s="4" t="s">
        <v>9845</v>
      </c>
      <c r="P5110">
        <f>IFERROR(VLOOKUP(A5110,'17. Skuldsanering vilja'!A:D,1,FALSE),0)</f>
        <v>0</v>
      </c>
      <c r="Q5110">
        <f t="shared" si="316"/>
        <v>0</v>
      </c>
      <c r="R5110" t="str">
        <f>IFERROR(VLOOKUP(M5110,'Skudsanering UC monitorering'!A:B,1,FALSE),"")</f>
        <v/>
      </c>
      <c r="S5110" t="str">
        <f>IFERROR(VLOOKUP(O5110,'Skudsanering UC monitorering'!A:B,1,FALSE),"")</f>
        <v/>
      </c>
      <c r="T5110" t="str">
        <f>IFERROR(VLOOKUP(M5110,'Skudsanering UC monitorering'!A:B,2,FALSE),"")</f>
        <v/>
      </c>
      <c r="U5110">
        <f t="shared" si="317"/>
        <v>0</v>
      </c>
      <c r="V5110">
        <f t="shared" si="318"/>
        <v>0</v>
      </c>
      <c r="W5110" s="3">
        <f t="shared" si="319"/>
        <v>0</v>
      </c>
    </row>
    <row r="5111" spans="1:23" hidden="1" x14ac:dyDescent="0.15">
      <c r="A5111" s="4" t="s">
        <v>16702</v>
      </c>
      <c r="B5111" s="1" t="d">
        <v>2023-12-31</v>
      </c>
      <c r="C5111">
        <v>442530.75</v>
      </c>
      <c r="D5111" s="1" t="d">
        <v>2023-01-16</v>
      </c>
      <c r="E5111" t="s">
        <v>378</v>
      </c>
      <c r="F5111" t="s">
        <v>379</v>
      </c>
      <c r="G5111" t="s">
        <v>4550</v>
      </c>
      <c r="H5111">
        <v>2</v>
      </c>
      <c r="I5111">
        <v>8703224843</v>
      </c>
      <c r="J5111">
        <v>8703224843</v>
      </c>
      <c r="K5111" t="s">
        <v>381</v>
      </c>
      <c r="L5111" t="s">
        <v>381</v>
      </c>
      <c r="M5111" s="4" t="s">
        <v>9846</v>
      </c>
      <c r="N5111" s="1" t="d">
        <v>1987-03-22</v>
      </c>
      <c r="O5111" s="4" t="s">
        <v>9846</v>
      </c>
      <c r="P5111">
        <f>IFERROR(VLOOKUP(A5111,'17. Skuldsanering vilja'!A:D,1,FALSE),0)</f>
        <v>0</v>
      </c>
      <c r="Q5111">
        <f t="shared" si="316"/>
        <v>0</v>
      </c>
      <c r="R5111" t="str">
        <f>IFERROR(VLOOKUP(M5111,'Skudsanering UC monitorering'!A:B,1,FALSE),"")</f>
        <v/>
      </c>
      <c r="S5111" t="str">
        <f>IFERROR(VLOOKUP(O5111,'Skudsanering UC monitorering'!A:B,1,FALSE),"")</f>
        <v/>
      </c>
      <c r="T5111" t="str">
        <f>IFERROR(VLOOKUP(M5111,'Skudsanering UC monitorering'!A:B,2,FALSE),"")</f>
        <v/>
      </c>
      <c r="U5111">
        <f t="shared" si="317"/>
        <v>0</v>
      </c>
      <c r="V5111">
        <f t="shared" si="318"/>
        <v>0</v>
      </c>
      <c r="W5111" s="3">
        <f t="shared" si="319"/>
        <v>0</v>
      </c>
    </row>
    <row r="5112" spans="1:23" hidden="1" x14ac:dyDescent="0.15">
      <c r="A5112" s="4" t="s">
        <v>16703</v>
      </c>
      <c r="B5112" s="1" t="d">
        <v>2023-12-31</v>
      </c>
      <c r="C5112">
        <v>280950.28999999998</v>
      </c>
      <c r="D5112" s="1" t="d">
        <v>2023-01-17</v>
      </c>
      <c r="E5112" t="s">
        <v>378</v>
      </c>
      <c r="F5112" t="s">
        <v>379</v>
      </c>
      <c r="G5112" t="s">
        <v>4643</v>
      </c>
      <c r="H5112">
        <v>1</v>
      </c>
      <c r="I5112">
        <v>6806118219</v>
      </c>
      <c r="J5112">
        <v>6806118219</v>
      </c>
      <c r="K5112" t="s">
        <v>381</v>
      </c>
      <c r="L5112" t="s">
        <v>381</v>
      </c>
      <c r="M5112" s="4" t="s">
        <v>9847</v>
      </c>
      <c r="N5112" s="1" t="d">
        <v>1968-06-11</v>
      </c>
      <c r="O5112" s="4" t="s">
        <v>381</v>
      </c>
      <c r="P5112">
        <f>IFERROR(VLOOKUP(A5112,'17. Skuldsanering vilja'!A:D,1,FALSE),0)</f>
        <v>0</v>
      </c>
      <c r="Q5112">
        <f t="shared" si="316"/>
        <v>0</v>
      </c>
      <c r="R5112" t="str">
        <f>IFERROR(VLOOKUP(M5112,'Skudsanering UC monitorering'!A:B,1,FALSE),"")</f>
        <v/>
      </c>
      <c r="S5112" t="str">
        <f>IFERROR(VLOOKUP(O5112,'Skudsanering UC monitorering'!A:B,1,FALSE),"")</f>
        <v/>
      </c>
      <c r="T5112" t="str">
        <f>IFERROR(VLOOKUP(M5112,'Skudsanering UC monitorering'!A:B,2,FALSE),"")</f>
        <v/>
      </c>
      <c r="U5112">
        <f t="shared" si="317"/>
        <v>0</v>
      </c>
      <c r="V5112">
        <f t="shared" si="318"/>
        <v>0</v>
      </c>
      <c r="W5112" s="3">
        <f t="shared" si="319"/>
        <v>0</v>
      </c>
    </row>
    <row r="5113" spans="1:23" hidden="1" x14ac:dyDescent="0.15">
      <c r="A5113" s="4" t="s">
        <v>16704</v>
      </c>
      <c r="B5113" s="1" t="d">
        <v>2023-12-31</v>
      </c>
      <c r="C5113">
        <v>275687.23</v>
      </c>
      <c r="D5113" s="1" t="d">
        <v>2023-01-12</v>
      </c>
      <c r="E5113" t="s">
        <v>378</v>
      </c>
      <c r="F5113" t="s">
        <v>379</v>
      </c>
      <c r="G5113" t="s">
        <v>4642</v>
      </c>
      <c r="H5113">
        <v>1</v>
      </c>
      <c r="I5113">
        <v>9402197199</v>
      </c>
      <c r="J5113">
        <v>9402197199</v>
      </c>
      <c r="K5113" t="s">
        <v>381</v>
      </c>
      <c r="L5113" t="s">
        <v>381</v>
      </c>
      <c r="M5113" s="4" t="s">
        <v>9848</v>
      </c>
      <c r="N5113" s="1" t="d">
        <v>1994-02-19</v>
      </c>
      <c r="O5113" s="4" t="s">
        <v>381</v>
      </c>
      <c r="P5113">
        <f>IFERROR(VLOOKUP(A5113,'17. Skuldsanering vilja'!A:D,1,FALSE),0)</f>
        <v>0</v>
      </c>
      <c r="Q5113">
        <f t="shared" si="316"/>
        <v>0</v>
      </c>
      <c r="R5113" t="str">
        <f>IFERROR(VLOOKUP(M5113,'Skudsanering UC monitorering'!A:B,1,FALSE),"")</f>
        <v/>
      </c>
      <c r="S5113" t="str">
        <f>IFERROR(VLOOKUP(O5113,'Skudsanering UC monitorering'!A:B,1,FALSE),"")</f>
        <v/>
      </c>
      <c r="T5113" t="str">
        <f>IFERROR(VLOOKUP(M5113,'Skudsanering UC monitorering'!A:B,2,FALSE),"")</f>
        <v/>
      </c>
      <c r="U5113">
        <f t="shared" si="317"/>
        <v>0</v>
      </c>
      <c r="V5113">
        <f t="shared" si="318"/>
        <v>0</v>
      </c>
      <c r="W5113" s="3">
        <f t="shared" si="319"/>
        <v>0</v>
      </c>
    </row>
    <row r="5114" spans="1:23" hidden="1" x14ac:dyDescent="0.15">
      <c r="A5114" s="4" t="s">
        <v>16705</v>
      </c>
      <c r="B5114" s="1" t="d">
        <v>2023-12-31</v>
      </c>
      <c r="C5114">
        <v>248278.71</v>
      </c>
      <c r="D5114" s="1" t="d">
        <v>2023-01-23</v>
      </c>
      <c r="E5114" t="s">
        <v>378</v>
      </c>
      <c r="F5114" t="s">
        <v>379</v>
      </c>
      <c r="G5114" t="s">
        <v>4687</v>
      </c>
      <c r="H5114">
        <v>1</v>
      </c>
      <c r="I5114">
        <v>9403172050</v>
      </c>
      <c r="J5114">
        <v>9403172050</v>
      </c>
      <c r="K5114" t="s">
        <v>381</v>
      </c>
      <c r="L5114" t="s">
        <v>381</v>
      </c>
      <c r="M5114" s="4" t="s">
        <v>9849</v>
      </c>
      <c r="N5114" s="1" t="d">
        <v>1994-03-17</v>
      </c>
      <c r="O5114" s="4" t="s">
        <v>381</v>
      </c>
      <c r="P5114">
        <f>IFERROR(VLOOKUP(A5114,'17. Skuldsanering vilja'!A:D,1,FALSE),0)</f>
        <v>0</v>
      </c>
      <c r="Q5114">
        <f t="shared" si="316"/>
        <v>0</v>
      </c>
      <c r="R5114" t="str">
        <f>IFERROR(VLOOKUP(M5114,'Skudsanering UC monitorering'!A:B,1,FALSE),"")</f>
        <v/>
      </c>
      <c r="S5114" t="str">
        <f>IFERROR(VLOOKUP(O5114,'Skudsanering UC monitorering'!A:B,1,FALSE),"")</f>
        <v/>
      </c>
      <c r="T5114" t="str">
        <f>IFERROR(VLOOKUP(M5114,'Skudsanering UC monitorering'!A:B,2,FALSE),"")</f>
        <v/>
      </c>
      <c r="U5114">
        <f t="shared" si="317"/>
        <v>0</v>
      </c>
      <c r="V5114">
        <f t="shared" si="318"/>
        <v>0</v>
      </c>
      <c r="W5114" s="3">
        <f t="shared" si="319"/>
        <v>0</v>
      </c>
    </row>
    <row r="5115" spans="1:23" hidden="1" x14ac:dyDescent="0.15">
      <c r="A5115" s="4" t="s">
        <v>16706</v>
      </c>
      <c r="B5115" s="1" t="d">
        <v>2023-12-31</v>
      </c>
      <c r="C5115">
        <v>293481.33</v>
      </c>
      <c r="D5115" s="1" t="d">
        <v>2023-01-12</v>
      </c>
      <c r="E5115" t="s">
        <v>378</v>
      </c>
      <c r="F5115" t="s">
        <v>401</v>
      </c>
      <c r="G5115" t="s">
        <v>4645</v>
      </c>
      <c r="H5115">
        <v>1</v>
      </c>
      <c r="I5115">
        <v>6801019560</v>
      </c>
      <c r="J5115">
        <v>6801019560</v>
      </c>
      <c r="K5115" t="s">
        <v>381</v>
      </c>
      <c r="L5115" t="s">
        <v>381</v>
      </c>
      <c r="M5115" s="4" t="s">
        <v>9850</v>
      </c>
      <c r="N5115" s="1" t="d">
        <v>1968-01-01</v>
      </c>
      <c r="O5115" s="4" t="s">
        <v>381</v>
      </c>
      <c r="P5115">
        <f>IFERROR(VLOOKUP(A5115,'17. Skuldsanering vilja'!A:D,1,FALSE),0)</f>
        <v>0</v>
      </c>
      <c r="Q5115">
        <f t="shared" si="316"/>
        <v>0</v>
      </c>
      <c r="R5115" t="str">
        <f>IFERROR(VLOOKUP(M5115,'Skudsanering UC monitorering'!A:B,1,FALSE),"")</f>
        <v/>
      </c>
      <c r="S5115" t="str">
        <f>IFERROR(VLOOKUP(O5115,'Skudsanering UC monitorering'!A:B,1,FALSE),"")</f>
        <v/>
      </c>
      <c r="T5115" t="str">
        <f>IFERROR(VLOOKUP(M5115,'Skudsanering UC monitorering'!A:B,2,FALSE),"")</f>
        <v/>
      </c>
      <c r="U5115">
        <f t="shared" si="317"/>
        <v>0</v>
      </c>
      <c r="V5115">
        <f t="shared" si="318"/>
        <v>0</v>
      </c>
      <c r="W5115" s="3">
        <f t="shared" si="319"/>
        <v>0</v>
      </c>
    </row>
    <row r="5116" spans="1:23" hidden="1" x14ac:dyDescent="0.15">
      <c r="A5116" s="4" t="s">
        <v>16707</v>
      </c>
      <c r="B5116" s="1" t="d">
        <v>2023-12-31</v>
      </c>
      <c r="C5116">
        <v>107127.86</v>
      </c>
      <c r="D5116" s="1" t="d">
        <v>2023-01-16</v>
      </c>
      <c r="E5116" t="s">
        <v>378</v>
      </c>
      <c r="F5116" t="s">
        <v>539</v>
      </c>
      <c r="G5116" t="s">
        <v>3630</v>
      </c>
      <c r="H5116">
        <v>1</v>
      </c>
      <c r="I5116">
        <v>1308238</v>
      </c>
      <c r="J5116">
        <v>1308238</v>
      </c>
      <c r="K5116" t="s">
        <v>381</v>
      </c>
      <c r="L5116" t="s">
        <v>381</v>
      </c>
      <c r="M5116" s="4" t="s">
        <v>9851</v>
      </c>
      <c r="N5116" s="1" t="d">
        <v>2000-01-30</v>
      </c>
      <c r="O5116" s="4" t="s">
        <v>381</v>
      </c>
      <c r="P5116">
        <f>IFERROR(VLOOKUP(A5116,'17. Skuldsanering vilja'!A:D,1,FALSE),0)</f>
        <v>0</v>
      </c>
      <c r="Q5116">
        <f t="shared" si="316"/>
        <v>0</v>
      </c>
      <c r="R5116" t="str">
        <f>IFERROR(VLOOKUP(M5116,'Skudsanering UC monitorering'!A:B,1,FALSE),"")</f>
        <v/>
      </c>
      <c r="S5116" t="str">
        <f>IFERROR(VLOOKUP(O5116,'Skudsanering UC monitorering'!A:B,1,FALSE),"")</f>
        <v/>
      </c>
      <c r="T5116" t="str">
        <f>IFERROR(VLOOKUP(M5116,'Skudsanering UC monitorering'!A:B,2,FALSE),"")</f>
        <v/>
      </c>
      <c r="U5116">
        <f t="shared" si="317"/>
        <v>0</v>
      </c>
      <c r="V5116">
        <f t="shared" si="318"/>
        <v>0</v>
      </c>
      <c r="W5116" s="3">
        <f t="shared" si="319"/>
        <v>0</v>
      </c>
    </row>
    <row r="5117" spans="1:23" hidden="1" x14ac:dyDescent="0.15">
      <c r="A5117" s="4" t="s">
        <v>16708</v>
      </c>
      <c r="B5117" s="1" t="d">
        <v>2023-12-31</v>
      </c>
      <c r="C5117">
        <v>486605.58</v>
      </c>
      <c r="D5117" s="1" t="d">
        <v>2023-01-27</v>
      </c>
      <c r="E5117" t="s">
        <v>378</v>
      </c>
      <c r="F5117" t="s">
        <v>379</v>
      </c>
      <c r="G5117" t="s">
        <v>4688</v>
      </c>
      <c r="H5117">
        <v>2</v>
      </c>
      <c r="I5117">
        <v>9611294696</v>
      </c>
      <c r="J5117">
        <v>9611294696</v>
      </c>
      <c r="K5117" t="s">
        <v>381</v>
      </c>
      <c r="L5117" t="s">
        <v>381</v>
      </c>
      <c r="M5117" s="4" t="s">
        <v>9852</v>
      </c>
      <c r="N5117" s="1" t="d">
        <v>1996-11-29</v>
      </c>
      <c r="O5117" s="4" t="s">
        <v>9852</v>
      </c>
      <c r="P5117">
        <f>IFERROR(VLOOKUP(A5117,'17. Skuldsanering vilja'!A:D,1,FALSE),0)</f>
        <v>0</v>
      </c>
      <c r="Q5117">
        <f t="shared" si="316"/>
        <v>0</v>
      </c>
      <c r="R5117" t="str">
        <f>IFERROR(VLOOKUP(M5117,'Skudsanering UC monitorering'!A:B,1,FALSE),"")</f>
        <v/>
      </c>
      <c r="S5117" t="str">
        <f>IFERROR(VLOOKUP(O5117,'Skudsanering UC monitorering'!A:B,1,FALSE),"")</f>
        <v/>
      </c>
      <c r="T5117" t="str">
        <f>IFERROR(VLOOKUP(M5117,'Skudsanering UC monitorering'!A:B,2,FALSE),"")</f>
        <v/>
      </c>
      <c r="U5117">
        <f t="shared" si="317"/>
        <v>0</v>
      </c>
      <c r="V5117">
        <f t="shared" si="318"/>
        <v>0</v>
      </c>
      <c r="W5117" s="3">
        <f t="shared" si="319"/>
        <v>0</v>
      </c>
    </row>
    <row r="5118" spans="1:23" hidden="1" x14ac:dyDescent="0.15">
      <c r="A5118" s="4" t="s">
        <v>16709</v>
      </c>
      <c r="B5118" s="1" t="d">
        <v>2023-12-31</v>
      </c>
      <c r="C5118">
        <v>232455.72</v>
      </c>
      <c r="D5118" s="1" t="d">
        <v>2023-02-28</v>
      </c>
      <c r="E5118" t="s">
        <v>378</v>
      </c>
      <c r="F5118" t="s">
        <v>401</v>
      </c>
      <c r="G5118" t="s">
        <v>4645</v>
      </c>
      <c r="H5118">
        <v>1</v>
      </c>
      <c r="I5118">
        <v>8611063770</v>
      </c>
      <c r="J5118">
        <v>8611063770</v>
      </c>
      <c r="K5118" t="s">
        <v>381</v>
      </c>
      <c r="L5118" t="s">
        <v>381</v>
      </c>
      <c r="M5118" s="4" t="s">
        <v>9853</v>
      </c>
      <c r="N5118" s="1" t="d">
        <v>1986-11-06</v>
      </c>
      <c r="O5118" s="4" t="s">
        <v>381</v>
      </c>
      <c r="P5118">
        <f>IFERROR(VLOOKUP(A5118,'17. Skuldsanering vilja'!A:D,1,FALSE),0)</f>
        <v>0</v>
      </c>
      <c r="Q5118">
        <f t="shared" si="316"/>
        <v>0</v>
      </c>
      <c r="R5118" t="str">
        <f>IFERROR(VLOOKUP(M5118,'Skudsanering UC monitorering'!A:B,1,FALSE),"")</f>
        <v/>
      </c>
      <c r="S5118" t="str">
        <f>IFERROR(VLOOKUP(O5118,'Skudsanering UC monitorering'!A:B,1,FALSE),"")</f>
        <v/>
      </c>
      <c r="T5118" t="str">
        <f>IFERROR(VLOOKUP(M5118,'Skudsanering UC monitorering'!A:B,2,FALSE),"")</f>
        <v/>
      </c>
      <c r="U5118">
        <f t="shared" si="317"/>
        <v>0</v>
      </c>
      <c r="V5118">
        <f t="shared" si="318"/>
        <v>0</v>
      </c>
      <c r="W5118" s="3">
        <f t="shared" si="319"/>
        <v>0</v>
      </c>
    </row>
    <row r="5119" spans="1:23" hidden="1" x14ac:dyDescent="0.15">
      <c r="A5119" s="4" t="s">
        <v>16710</v>
      </c>
      <c r="B5119" s="1" t="d">
        <v>2023-12-31</v>
      </c>
      <c r="C5119">
        <v>284816.75</v>
      </c>
      <c r="D5119" s="1" t="d">
        <v>2023-01-16</v>
      </c>
      <c r="E5119" t="s">
        <v>378</v>
      </c>
      <c r="F5119" t="s">
        <v>379</v>
      </c>
      <c r="G5119" t="s">
        <v>4631</v>
      </c>
      <c r="H5119">
        <v>1</v>
      </c>
      <c r="I5119">
        <v>9402093836</v>
      </c>
      <c r="J5119">
        <v>9402093836</v>
      </c>
      <c r="K5119" t="s">
        <v>381</v>
      </c>
      <c r="L5119" t="s">
        <v>381</v>
      </c>
      <c r="M5119" s="4" t="s">
        <v>9854</v>
      </c>
      <c r="N5119" s="1" t="d">
        <v>1994-02-09</v>
      </c>
      <c r="O5119" s="4" t="s">
        <v>381</v>
      </c>
      <c r="P5119">
        <f>IFERROR(VLOOKUP(A5119,'17. Skuldsanering vilja'!A:D,1,FALSE),0)</f>
        <v>0</v>
      </c>
      <c r="Q5119">
        <f t="shared" si="316"/>
        <v>0</v>
      </c>
      <c r="R5119" t="str">
        <f>IFERROR(VLOOKUP(M5119,'Skudsanering UC monitorering'!A:B,1,FALSE),"")</f>
        <v/>
      </c>
      <c r="S5119" t="str">
        <f>IFERROR(VLOOKUP(O5119,'Skudsanering UC monitorering'!A:B,1,FALSE),"")</f>
        <v/>
      </c>
      <c r="T5119" t="str">
        <f>IFERROR(VLOOKUP(M5119,'Skudsanering UC monitorering'!A:B,2,FALSE),"")</f>
        <v/>
      </c>
      <c r="U5119">
        <f t="shared" si="317"/>
        <v>0</v>
      </c>
      <c r="V5119">
        <f t="shared" si="318"/>
        <v>0</v>
      </c>
      <c r="W5119" s="3">
        <f t="shared" si="319"/>
        <v>0</v>
      </c>
    </row>
    <row r="5120" spans="1:23" hidden="1" x14ac:dyDescent="0.15">
      <c r="A5120" s="4" t="s">
        <v>16711</v>
      </c>
      <c r="B5120" s="1" t="d">
        <v>2023-12-31</v>
      </c>
      <c r="C5120">
        <v>75497.83</v>
      </c>
      <c r="D5120" s="1" t="d">
        <v>2023-01-17</v>
      </c>
      <c r="E5120" t="s">
        <v>378</v>
      </c>
      <c r="F5120" t="s">
        <v>401</v>
      </c>
      <c r="G5120" t="s">
        <v>4689</v>
      </c>
      <c r="H5120">
        <v>1</v>
      </c>
      <c r="I5120">
        <v>7104020214</v>
      </c>
      <c r="J5120">
        <v>7104020214</v>
      </c>
      <c r="K5120" t="s">
        <v>381</v>
      </c>
      <c r="L5120" t="s">
        <v>381</v>
      </c>
      <c r="M5120" s="4" t="s">
        <v>9855</v>
      </c>
      <c r="N5120" s="1" t="d">
        <v>1971-04-02</v>
      </c>
      <c r="O5120" s="4" t="s">
        <v>381</v>
      </c>
      <c r="P5120">
        <f>IFERROR(VLOOKUP(A5120,'17. Skuldsanering vilja'!A:D,1,FALSE),0)</f>
        <v>0</v>
      </c>
      <c r="Q5120">
        <f t="shared" si="316"/>
        <v>0</v>
      </c>
      <c r="R5120" t="str">
        <f>IFERROR(VLOOKUP(M5120,'Skudsanering UC monitorering'!A:B,1,FALSE),"")</f>
        <v/>
      </c>
      <c r="S5120" t="str">
        <f>IFERROR(VLOOKUP(O5120,'Skudsanering UC monitorering'!A:B,1,FALSE),"")</f>
        <v/>
      </c>
      <c r="T5120" t="str">
        <f>IFERROR(VLOOKUP(M5120,'Skudsanering UC monitorering'!A:B,2,FALSE),"")</f>
        <v/>
      </c>
      <c r="U5120">
        <f t="shared" si="317"/>
        <v>0</v>
      </c>
      <c r="V5120">
        <f t="shared" si="318"/>
        <v>0</v>
      </c>
      <c r="W5120" s="3">
        <f t="shared" si="319"/>
        <v>0</v>
      </c>
    </row>
    <row r="5121" spans="1:23" hidden="1" x14ac:dyDescent="0.15">
      <c r="A5121" s="4" t="s">
        <v>16712</v>
      </c>
      <c r="B5121" s="1" t="d">
        <v>2023-12-31</v>
      </c>
      <c r="C5121">
        <v>41178.910000000003</v>
      </c>
      <c r="D5121" s="1" t="d">
        <v>2023-01-16</v>
      </c>
      <c r="E5121" t="s">
        <v>378</v>
      </c>
      <c r="F5121" t="s">
        <v>379</v>
      </c>
      <c r="G5121" t="s">
        <v>4682</v>
      </c>
      <c r="H5121">
        <v>2</v>
      </c>
      <c r="I5121">
        <v>9907021761</v>
      </c>
      <c r="J5121">
        <v>9907021761</v>
      </c>
      <c r="K5121" t="s">
        <v>381</v>
      </c>
      <c r="L5121" t="s">
        <v>381</v>
      </c>
      <c r="M5121" s="4" t="s">
        <v>9856</v>
      </c>
      <c r="N5121" s="1" t="d">
        <v>1999-07-02</v>
      </c>
      <c r="O5121" s="4" t="s">
        <v>9856</v>
      </c>
      <c r="P5121">
        <f>IFERROR(VLOOKUP(A5121,'17. Skuldsanering vilja'!A:D,1,FALSE),0)</f>
        <v>0</v>
      </c>
      <c r="Q5121">
        <f t="shared" si="316"/>
        <v>0</v>
      </c>
      <c r="R5121" t="str">
        <f>IFERROR(VLOOKUP(M5121,'Skudsanering UC monitorering'!A:B,1,FALSE),"")</f>
        <v/>
      </c>
      <c r="S5121" t="str">
        <f>IFERROR(VLOOKUP(O5121,'Skudsanering UC monitorering'!A:B,1,FALSE),"")</f>
        <v/>
      </c>
      <c r="T5121" t="str">
        <f>IFERROR(VLOOKUP(M5121,'Skudsanering UC monitorering'!A:B,2,FALSE),"")</f>
        <v/>
      </c>
      <c r="U5121">
        <f t="shared" si="317"/>
        <v>0</v>
      </c>
      <c r="V5121">
        <f t="shared" si="318"/>
        <v>0</v>
      </c>
      <c r="W5121" s="3">
        <f t="shared" si="319"/>
        <v>0</v>
      </c>
    </row>
    <row r="5122" spans="1:23" hidden="1" x14ac:dyDescent="0.15">
      <c r="A5122" s="4" t="s">
        <v>16713</v>
      </c>
      <c r="B5122" s="1" t="d">
        <v>2023-12-31</v>
      </c>
      <c r="C5122">
        <v>107337.13</v>
      </c>
      <c r="D5122" s="1" t="d">
        <v>2023-01-13</v>
      </c>
      <c r="E5122" t="s">
        <v>378</v>
      </c>
      <c r="F5122" t="s">
        <v>379</v>
      </c>
      <c r="G5122" t="s">
        <v>412</v>
      </c>
      <c r="H5122">
        <v>2</v>
      </c>
      <c r="I5122">
        <v>7209015044</v>
      </c>
      <c r="J5122">
        <v>7209015044</v>
      </c>
      <c r="K5122" t="s">
        <v>381</v>
      </c>
      <c r="L5122" t="s">
        <v>381</v>
      </c>
      <c r="M5122" s="4" t="s">
        <v>9857</v>
      </c>
      <c r="N5122" s="1" t="d">
        <v>1972-09-01</v>
      </c>
      <c r="O5122" s="4" t="s">
        <v>9857</v>
      </c>
      <c r="P5122">
        <f>IFERROR(VLOOKUP(A5122,'17. Skuldsanering vilja'!A:D,1,FALSE),0)</f>
        <v>0</v>
      </c>
      <c r="Q5122">
        <f t="shared" si="316"/>
        <v>0</v>
      </c>
      <c r="R5122" t="str">
        <f>IFERROR(VLOOKUP(M5122,'Skudsanering UC monitorering'!A:B,1,FALSE),"")</f>
        <v/>
      </c>
      <c r="S5122" t="str">
        <f>IFERROR(VLOOKUP(O5122,'Skudsanering UC monitorering'!A:B,1,FALSE),"")</f>
        <v/>
      </c>
      <c r="T5122" t="str">
        <f>IFERROR(VLOOKUP(M5122,'Skudsanering UC monitorering'!A:B,2,FALSE),"")</f>
        <v/>
      </c>
      <c r="U5122">
        <f t="shared" si="317"/>
        <v>0</v>
      </c>
      <c r="V5122">
        <f t="shared" si="318"/>
        <v>0</v>
      </c>
      <c r="W5122" s="3">
        <f t="shared" si="319"/>
        <v>0</v>
      </c>
    </row>
    <row r="5123" spans="1:23" hidden="1" x14ac:dyDescent="0.15">
      <c r="A5123" s="4" t="s">
        <v>16714</v>
      </c>
      <c r="B5123" s="1" t="d">
        <v>2023-12-31</v>
      </c>
      <c r="C5123">
        <v>116070.11</v>
      </c>
      <c r="D5123" s="1" t="d">
        <v>2023-01-20</v>
      </c>
      <c r="E5123" t="s">
        <v>378</v>
      </c>
      <c r="F5123" t="s">
        <v>379</v>
      </c>
      <c r="G5123" t="s">
        <v>4690</v>
      </c>
      <c r="H5123">
        <v>2</v>
      </c>
      <c r="I5123">
        <v>9110211886</v>
      </c>
      <c r="J5123">
        <v>9110211886</v>
      </c>
      <c r="K5123" t="s">
        <v>381</v>
      </c>
      <c r="L5123" t="s">
        <v>381</v>
      </c>
      <c r="M5123" s="4" t="s">
        <v>9858</v>
      </c>
      <c r="N5123" s="1" t="d">
        <v>1991-10-21</v>
      </c>
      <c r="O5123" s="4" t="s">
        <v>9858</v>
      </c>
      <c r="P5123">
        <f>IFERROR(VLOOKUP(A5123,'17. Skuldsanering vilja'!A:D,1,FALSE),0)</f>
        <v>0</v>
      </c>
      <c r="Q5123">
        <f t="shared" ref="Q5123:Q5186" si="320">IF(P5123=0,0,1)</f>
        <v>0</v>
      </c>
      <c r="R5123" t="str">
        <f>IFERROR(VLOOKUP(M5123,'Skudsanering UC monitorering'!A:B,1,FALSE),"")</f>
        <v/>
      </c>
      <c r="S5123" t="str">
        <f>IFERROR(VLOOKUP(O5123,'Skudsanering UC monitorering'!A:B,1,FALSE),"")</f>
        <v/>
      </c>
      <c r="T5123" t="str">
        <f>IFERROR(VLOOKUP(M5123,'Skudsanering UC monitorering'!A:B,2,FALSE),"")</f>
        <v/>
      </c>
      <c r="U5123">
        <f t="shared" ref="U5123:U5186" si="321">IF(R5123&lt;&gt;"",1,0)</f>
        <v>0</v>
      </c>
      <c r="V5123">
        <f t="shared" ref="V5123:V5186" si="322">IF(S5123&lt;&gt;"",1,0)</f>
        <v>0</v>
      </c>
      <c r="W5123" s="3">
        <f t="shared" ref="W5123:W5186" si="323">IF(OR(Q5123=1,U5123=1,V5123=1),1,0)</f>
        <v>0</v>
      </c>
    </row>
    <row r="5124" spans="1:23" hidden="1" x14ac:dyDescent="0.15">
      <c r="A5124" s="4" t="s">
        <v>16715</v>
      </c>
      <c r="B5124" s="1" t="d">
        <v>2023-12-31</v>
      </c>
      <c r="C5124">
        <v>492998.41</v>
      </c>
      <c r="D5124" s="1" t="d">
        <v>2023-01-24</v>
      </c>
      <c r="E5124" t="s">
        <v>378</v>
      </c>
      <c r="F5124" t="s">
        <v>379</v>
      </c>
      <c r="G5124" t="s">
        <v>405</v>
      </c>
      <c r="H5124">
        <v>2</v>
      </c>
      <c r="I5124">
        <v>8703075690</v>
      </c>
      <c r="J5124">
        <v>8703075690</v>
      </c>
      <c r="K5124" t="s">
        <v>381</v>
      </c>
      <c r="L5124" t="s">
        <v>381</v>
      </c>
      <c r="M5124" s="4" t="s">
        <v>9859</v>
      </c>
      <c r="N5124" s="1" t="d">
        <v>1987-03-07</v>
      </c>
      <c r="O5124" s="4" t="s">
        <v>9859</v>
      </c>
      <c r="P5124">
        <f>IFERROR(VLOOKUP(A5124,'17. Skuldsanering vilja'!A:D,1,FALSE),0)</f>
        <v>0</v>
      </c>
      <c r="Q5124">
        <f t="shared" si="320"/>
        <v>0</v>
      </c>
      <c r="R5124" t="str">
        <f>IFERROR(VLOOKUP(M5124,'Skudsanering UC monitorering'!A:B,1,FALSE),"")</f>
        <v/>
      </c>
      <c r="S5124" t="str">
        <f>IFERROR(VLOOKUP(O5124,'Skudsanering UC monitorering'!A:B,1,FALSE),"")</f>
        <v/>
      </c>
      <c r="T5124" t="str">
        <f>IFERROR(VLOOKUP(M5124,'Skudsanering UC monitorering'!A:B,2,FALSE),"")</f>
        <v/>
      </c>
      <c r="U5124">
        <f t="shared" si="321"/>
        <v>0</v>
      </c>
      <c r="V5124">
        <f t="shared" si="322"/>
        <v>0</v>
      </c>
      <c r="W5124" s="3">
        <f t="shared" si="323"/>
        <v>0</v>
      </c>
    </row>
    <row r="5125" spans="1:23" hidden="1" x14ac:dyDescent="0.15">
      <c r="A5125" s="4" t="s">
        <v>16716</v>
      </c>
      <c r="B5125" s="1" t="d">
        <v>2023-12-31</v>
      </c>
      <c r="C5125">
        <v>229046.24</v>
      </c>
      <c r="D5125" s="1" t="d">
        <v>2023-01-17</v>
      </c>
      <c r="E5125" t="s">
        <v>378</v>
      </c>
      <c r="F5125" t="s">
        <v>539</v>
      </c>
      <c r="G5125" t="s">
        <v>1514</v>
      </c>
      <c r="H5125">
        <v>1</v>
      </c>
      <c r="I5125">
        <v>5712015022</v>
      </c>
      <c r="J5125">
        <v>5712015022</v>
      </c>
      <c r="K5125" t="s">
        <v>381</v>
      </c>
      <c r="L5125" t="s">
        <v>381</v>
      </c>
      <c r="M5125" s="4" t="s">
        <v>9860</v>
      </c>
      <c r="N5125" s="1" t="d">
        <v>1957-12-01</v>
      </c>
      <c r="O5125" s="4" t="s">
        <v>381</v>
      </c>
      <c r="P5125">
        <f>IFERROR(VLOOKUP(A5125,'17. Skuldsanering vilja'!A:D,1,FALSE),0)</f>
        <v>0</v>
      </c>
      <c r="Q5125">
        <f t="shared" si="320"/>
        <v>0</v>
      </c>
      <c r="R5125" t="str">
        <f>IFERROR(VLOOKUP(M5125,'Skudsanering UC monitorering'!A:B,1,FALSE),"")</f>
        <v/>
      </c>
      <c r="S5125" t="str">
        <f>IFERROR(VLOOKUP(O5125,'Skudsanering UC monitorering'!A:B,1,FALSE),"")</f>
        <v/>
      </c>
      <c r="T5125" t="str">
        <f>IFERROR(VLOOKUP(M5125,'Skudsanering UC monitorering'!A:B,2,FALSE),"")</f>
        <v/>
      </c>
      <c r="U5125">
        <f t="shared" si="321"/>
        <v>0</v>
      </c>
      <c r="V5125">
        <f t="shared" si="322"/>
        <v>0</v>
      </c>
      <c r="W5125" s="3">
        <f t="shared" si="323"/>
        <v>0</v>
      </c>
    </row>
    <row r="5126" spans="1:23" hidden="1" x14ac:dyDescent="0.15">
      <c r="A5126" s="4" t="s">
        <v>16717</v>
      </c>
      <c r="B5126" s="1" t="d">
        <v>2023-12-31</v>
      </c>
      <c r="C5126">
        <v>41882.379999999997</v>
      </c>
      <c r="D5126" s="1" t="d">
        <v>2023-01-16</v>
      </c>
      <c r="E5126" t="s">
        <v>378</v>
      </c>
      <c r="F5126" t="s">
        <v>379</v>
      </c>
      <c r="G5126" t="s">
        <v>4683</v>
      </c>
      <c r="H5126">
        <v>1</v>
      </c>
      <c r="I5126">
        <v>9009124141</v>
      </c>
      <c r="J5126">
        <v>9009124141</v>
      </c>
      <c r="K5126" t="s">
        <v>381</v>
      </c>
      <c r="L5126" t="s">
        <v>381</v>
      </c>
      <c r="M5126" s="4" t="s">
        <v>9861</v>
      </c>
      <c r="N5126" s="1" t="d">
        <v>1990-09-12</v>
      </c>
      <c r="O5126" s="4" t="s">
        <v>381</v>
      </c>
      <c r="P5126">
        <f>IFERROR(VLOOKUP(A5126,'17. Skuldsanering vilja'!A:D,1,FALSE),0)</f>
        <v>0</v>
      </c>
      <c r="Q5126">
        <f t="shared" si="320"/>
        <v>0</v>
      </c>
      <c r="R5126" t="str">
        <f>IFERROR(VLOOKUP(M5126,'Skudsanering UC monitorering'!A:B,1,FALSE),"")</f>
        <v/>
      </c>
      <c r="S5126" t="str">
        <f>IFERROR(VLOOKUP(O5126,'Skudsanering UC monitorering'!A:B,1,FALSE),"")</f>
        <v/>
      </c>
      <c r="T5126" t="str">
        <f>IFERROR(VLOOKUP(M5126,'Skudsanering UC monitorering'!A:B,2,FALSE),"")</f>
        <v/>
      </c>
      <c r="U5126">
        <f t="shared" si="321"/>
        <v>0</v>
      </c>
      <c r="V5126">
        <f t="shared" si="322"/>
        <v>0</v>
      </c>
      <c r="W5126" s="3">
        <f t="shared" si="323"/>
        <v>0</v>
      </c>
    </row>
    <row r="5127" spans="1:23" hidden="1" x14ac:dyDescent="0.15">
      <c r="A5127" s="4" t="s">
        <v>16718</v>
      </c>
      <c r="B5127" s="1" t="d">
        <v>2023-12-31</v>
      </c>
      <c r="C5127">
        <v>18466.53</v>
      </c>
      <c r="D5127" s="1" t="d">
        <v>2023-01-13</v>
      </c>
      <c r="E5127" t="s">
        <v>378</v>
      </c>
      <c r="F5127" t="s">
        <v>379</v>
      </c>
      <c r="G5127" t="s">
        <v>2893</v>
      </c>
      <c r="H5127">
        <v>1</v>
      </c>
      <c r="I5127">
        <v>8805308973</v>
      </c>
      <c r="J5127">
        <v>8805308973</v>
      </c>
      <c r="K5127" t="s">
        <v>381</v>
      </c>
      <c r="L5127" t="s">
        <v>381</v>
      </c>
      <c r="M5127" s="4" t="s">
        <v>9862</v>
      </c>
      <c r="N5127" s="1" t="d">
        <v>1988-05-30</v>
      </c>
      <c r="O5127" s="4" t="s">
        <v>381</v>
      </c>
      <c r="P5127">
        <f>IFERROR(VLOOKUP(A5127,'17. Skuldsanering vilja'!A:D,1,FALSE),0)</f>
        <v>0</v>
      </c>
      <c r="Q5127">
        <f t="shared" si="320"/>
        <v>0</v>
      </c>
      <c r="R5127" t="str">
        <f>IFERROR(VLOOKUP(M5127,'Skudsanering UC monitorering'!A:B,1,FALSE),"")</f>
        <v/>
      </c>
      <c r="S5127" t="str">
        <f>IFERROR(VLOOKUP(O5127,'Skudsanering UC monitorering'!A:B,1,FALSE),"")</f>
        <v/>
      </c>
      <c r="T5127" t="str">
        <f>IFERROR(VLOOKUP(M5127,'Skudsanering UC monitorering'!A:B,2,FALSE),"")</f>
        <v/>
      </c>
      <c r="U5127">
        <f t="shared" si="321"/>
        <v>0</v>
      </c>
      <c r="V5127">
        <f t="shared" si="322"/>
        <v>0</v>
      </c>
      <c r="W5127" s="3">
        <f t="shared" si="323"/>
        <v>0</v>
      </c>
    </row>
    <row r="5128" spans="1:23" hidden="1" x14ac:dyDescent="0.15">
      <c r="A5128" s="4" t="s">
        <v>16719</v>
      </c>
      <c r="B5128" s="1" t="d">
        <v>2023-12-31</v>
      </c>
      <c r="C5128">
        <v>79256.41</v>
      </c>
      <c r="D5128" s="1" t="d">
        <v>2023-01-18</v>
      </c>
      <c r="E5128" t="s">
        <v>378</v>
      </c>
      <c r="F5128" t="s">
        <v>379</v>
      </c>
      <c r="G5128" t="s">
        <v>4689</v>
      </c>
      <c r="H5128">
        <v>1</v>
      </c>
      <c r="I5128">
        <v>8010237223</v>
      </c>
      <c r="J5128">
        <v>8010237223</v>
      </c>
      <c r="K5128" t="s">
        <v>381</v>
      </c>
      <c r="L5128" t="s">
        <v>381</v>
      </c>
      <c r="M5128" s="4" t="s">
        <v>9863</v>
      </c>
      <c r="N5128" s="1" t="d">
        <v>1980-10-23</v>
      </c>
      <c r="O5128" s="4" t="s">
        <v>381</v>
      </c>
      <c r="P5128">
        <f>IFERROR(VLOOKUP(A5128,'17. Skuldsanering vilja'!A:D,1,FALSE),0)</f>
        <v>0</v>
      </c>
      <c r="Q5128">
        <f t="shared" si="320"/>
        <v>0</v>
      </c>
      <c r="R5128" t="str">
        <f>IFERROR(VLOOKUP(M5128,'Skudsanering UC monitorering'!A:B,1,FALSE),"")</f>
        <v/>
      </c>
      <c r="S5128" t="str">
        <f>IFERROR(VLOOKUP(O5128,'Skudsanering UC monitorering'!A:B,1,FALSE),"")</f>
        <v/>
      </c>
      <c r="T5128" t="str">
        <f>IFERROR(VLOOKUP(M5128,'Skudsanering UC monitorering'!A:B,2,FALSE),"")</f>
        <v/>
      </c>
      <c r="U5128">
        <f t="shared" si="321"/>
        <v>0</v>
      </c>
      <c r="V5128">
        <f t="shared" si="322"/>
        <v>0</v>
      </c>
      <c r="W5128" s="3">
        <f t="shared" si="323"/>
        <v>0</v>
      </c>
    </row>
    <row r="5129" spans="1:23" hidden="1" x14ac:dyDescent="0.15">
      <c r="A5129" s="4" t="s">
        <v>16720</v>
      </c>
      <c r="B5129" s="1" t="d">
        <v>2023-12-31</v>
      </c>
      <c r="C5129">
        <v>188156.11</v>
      </c>
      <c r="D5129" s="1" t="d">
        <v>2023-01-26</v>
      </c>
      <c r="E5129" t="s">
        <v>378</v>
      </c>
      <c r="F5129" t="s">
        <v>379</v>
      </c>
      <c r="G5129" t="s">
        <v>4629</v>
      </c>
      <c r="H5129">
        <v>1</v>
      </c>
      <c r="I5129">
        <v>9604307562</v>
      </c>
      <c r="J5129">
        <v>9604307562</v>
      </c>
      <c r="K5129" t="s">
        <v>381</v>
      </c>
      <c r="L5129" t="s">
        <v>381</v>
      </c>
      <c r="M5129" s="4" t="s">
        <v>9864</v>
      </c>
      <c r="N5129" s="1" t="d">
        <v>1996-04-30</v>
      </c>
      <c r="O5129" s="4" t="s">
        <v>381</v>
      </c>
      <c r="P5129">
        <f>IFERROR(VLOOKUP(A5129,'17. Skuldsanering vilja'!A:D,1,FALSE),0)</f>
        <v>0</v>
      </c>
      <c r="Q5129">
        <f t="shared" si="320"/>
        <v>0</v>
      </c>
      <c r="R5129" t="str">
        <f>IFERROR(VLOOKUP(M5129,'Skudsanering UC monitorering'!A:B,1,FALSE),"")</f>
        <v/>
      </c>
      <c r="S5129" t="str">
        <f>IFERROR(VLOOKUP(O5129,'Skudsanering UC monitorering'!A:B,1,FALSE),"")</f>
        <v/>
      </c>
      <c r="T5129" t="str">
        <f>IFERROR(VLOOKUP(M5129,'Skudsanering UC monitorering'!A:B,2,FALSE),"")</f>
        <v/>
      </c>
      <c r="U5129">
        <f t="shared" si="321"/>
        <v>0</v>
      </c>
      <c r="V5129">
        <f t="shared" si="322"/>
        <v>0</v>
      </c>
      <c r="W5129" s="3">
        <f t="shared" si="323"/>
        <v>0</v>
      </c>
    </row>
    <row r="5130" spans="1:23" hidden="1" x14ac:dyDescent="0.15">
      <c r="A5130" s="4" t="s">
        <v>16721</v>
      </c>
      <c r="B5130" s="1" t="d">
        <v>2023-12-31</v>
      </c>
      <c r="C5130">
        <v>194498.87</v>
      </c>
      <c r="D5130" s="1" t="d">
        <v>2023-01-20</v>
      </c>
      <c r="E5130" t="s">
        <v>378</v>
      </c>
      <c r="F5130" t="s">
        <v>379</v>
      </c>
      <c r="G5130" t="s">
        <v>4661</v>
      </c>
      <c r="H5130">
        <v>1</v>
      </c>
      <c r="I5130">
        <v>9910017830</v>
      </c>
      <c r="J5130">
        <v>9910017830</v>
      </c>
      <c r="K5130" t="s">
        <v>381</v>
      </c>
      <c r="L5130" t="s">
        <v>381</v>
      </c>
      <c r="M5130" s="4" t="s">
        <v>9865</v>
      </c>
      <c r="N5130" s="1" t="d">
        <v>1999-10-01</v>
      </c>
      <c r="O5130" s="4" t="s">
        <v>381</v>
      </c>
      <c r="P5130">
        <f>IFERROR(VLOOKUP(A5130,'17. Skuldsanering vilja'!A:D,1,FALSE),0)</f>
        <v>0</v>
      </c>
      <c r="Q5130">
        <f t="shared" si="320"/>
        <v>0</v>
      </c>
      <c r="R5130" t="str">
        <f>IFERROR(VLOOKUP(M5130,'Skudsanering UC monitorering'!A:B,1,FALSE),"")</f>
        <v/>
      </c>
      <c r="S5130" t="str">
        <f>IFERROR(VLOOKUP(O5130,'Skudsanering UC monitorering'!A:B,1,FALSE),"")</f>
        <v/>
      </c>
      <c r="T5130" t="str">
        <f>IFERROR(VLOOKUP(M5130,'Skudsanering UC monitorering'!A:B,2,FALSE),"")</f>
        <v/>
      </c>
      <c r="U5130">
        <f t="shared" si="321"/>
        <v>0</v>
      </c>
      <c r="V5130">
        <f t="shared" si="322"/>
        <v>0</v>
      </c>
      <c r="W5130" s="3">
        <f t="shared" si="323"/>
        <v>0</v>
      </c>
    </row>
    <row r="5131" spans="1:23" hidden="1" x14ac:dyDescent="0.15">
      <c r="A5131" s="4" t="s">
        <v>16722</v>
      </c>
      <c r="B5131" s="1" t="d">
        <v>2023-12-31</v>
      </c>
      <c r="C5131">
        <v>245431.59</v>
      </c>
      <c r="D5131" s="1" t="d">
        <v>2023-01-24</v>
      </c>
      <c r="E5131" t="s">
        <v>378</v>
      </c>
      <c r="F5131" t="s">
        <v>379</v>
      </c>
      <c r="G5131" t="s">
        <v>4597</v>
      </c>
      <c r="H5131">
        <v>1</v>
      </c>
      <c r="I5131">
        <v>8705264904</v>
      </c>
      <c r="J5131">
        <v>8705264904</v>
      </c>
      <c r="K5131" t="s">
        <v>381</v>
      </c>
      <c r="L5131" t="s">
        <v>381</v>
      </c>
      <c r="M5131" s="4" t="s">
        <v>9866</v>
      </c>
      <c r="N5131" s="1" t="d">
        <v>1987-05-26</v>
      </c>
      <c r="O5131" s="4" t="s">
        <v>381</v>
      </c>
      <c r="P5131">
        <f>IFERROR(VLOOKUP(A5131,'17. Skuldsanering vilja'!A:D,1,FALSE),0)</f>
        <v>0</v>
      </c>
      <c r="Q5131">
        <f t="shared" si="320"/>
        <v>0</v>
      </c>
      <c r="R5131" t="str">
        <f>IFERROR(VLOOKUP(M5131,'Skudsanering UC monitorering'!A:B,1,FALSE),"")</f>
        <v/>
      </c>
      <c r="S5131" t="str">
        <f>IFERROR(VLOOKUP(O5131,'Skudsanering UC monitorering'!A:B,1,FALSE),"")</f>
        <v/>
      </c>
      <c r="T5131" t="str">
        <f>IFERROR(VLOOKUP(M5131,'Skudsanering UC monitorering'!A:B,2,FALSE),"")</f>
        <v/>
      </c>
      <c r="U5131">
        <f t="shared" si="321"/>
        <v>0</v>
      </c>
      <c r="V5131">
        <f t="shared" si="322"/>
        <v>0</v>
      </c>
      <c r="W5131" s="3">
        <f t="shared" si="323"/>
        <v>0</v>
      </c>
    </row>
    <row r="5132" spans="1:23" hidden="1" x14ac:dyDescent="0.15">
      <c r="A5132" s="4" t="s">
        <v>16723</v>
      </c>
      <c r="B5132" s="1" t="d">
        <v>2023-12-31</v>
      </c>
      <c r="C5132">
        <v>111432.81</v>
      </c>
      <c r="D5132" s="1" t="d">
        <v>2023-01-17</v>
      </c>
      <c r="E5132" t="s">
        <v>378</v>
      </c>
      <c r="F5132" t="s">
        <v>379</v>
      </c>
      <c r="G5132" t="s">
        <v>3350</v>
      </c>
      <c r="H5132">
        <v>1</v>
      </c>
      <c r="I5132">
        <v>7706129009</v>
      </c>
      <c r="J5132">
        <v>7706129009</v>
      </c>
      <c r="K5132" t="s">
        <v>381</v>
      </c>
      <c r="L5132" t="s">
        <v>381</v>
      </c>
      <c r="M5132" s="4" t="s">
        <v>9867</v>
      </c>
      <c r="N5132" s="1" t="d">
        <v>1977-06-12</v>
      </c>
      <c r="O5132" s="4" t="s">
        <v>381</v>
      </c>
      <c r="P5132">
        <f>IFERROR(VLOOKUP(A5132,'17. Skuldsanering vilja'!A:D,1,FALSE),0)</f>
        <v>0</v>
      </c>
      <c r="Q5132">
        <f t="shared" si="320"/>
        <v>0</v>
      </c>
      <c r="R5132" t="str">
        <f>IFERROR(VLOOKUP(M5132,'Skudsanering UC monitorering'!A:B,1,FALSE),"")</f>
        <v/>
      </c>
      <c r="S5132" t="str">
        <f>IFERROR(VLOOKUP(O5132,'Skudsanering UC monitorering'!A:B,1,FALSE),"")</f>
        <v/>
      </c>
      <c r="T5132" t="str">
        <f>IFERROR(VLOOKUP(M5132,'Skudsanering UC monitorering'!A:B,2,FALSE),"")</f>
        <v/>
      </c>
      <c r="U5132">
        <f t="shared" si="321"/>
        <v>0</v>
      </c>
      <c r="V5132">
        <f t="shared" si="322"/>
        <v>0</v>
      </c>
      <c r="W5132" s="3">
        <f t="shared" si="323"/>
        <v>0</v>
      </c>
    </row>
    <row r="5133" spans="1:23" hidden="1" x14ac:dyDescent="0.15">
      <c r="A5133" s="4" t="s">
        <v>16724</v>
      </c>
      <c r="B5133" s="1" t="d">
        <v>2023-12-31</v>
      </c>
      <c r="C5133">
        <v>130628.86</v>
      </c>
      <c r="D5133" s="1" t="d">
        <v>2023-01-17</v>
      </c>
      <c r="E5133" t="s">
        <v>378</v>
      </c>
      <c r="F5133" t="s">
        <v>379</v>
      </c>
      <c r="G5133" t="s">
        <v>4643</v>
      </c>
      <c r="H5133">
        <v>1</v>
      </c>
      <c r="I5133">
        <v>7011270126</v>
      </c>
      <c r="J5133">
        <v>7011270126</v>
      </c>
      <c r="K5133" t="s">
        <v>381</v>
      </c>
      <c r="L5133" t="s">
        <v>381</v>
      </c>
      <c r="M5133" s="4" t="s">
        <v>9868</v>
      </c>
      <c r="N5133" s="1" t="d">
        <v>1970-11-27</v>
      </c>
      <c r="O5133" s="4" t="s">
        <v>381</v>
      </c>
      <c r="P5133">
        <f>IFERROR(VLOOKUP(A5133,'17. Skuldsanering vilja'!A:D,1,FALSE),0)</f>
        <v>0</v>
      </c>
      <c r="Q5133">
        <f t="shared" si="320"/>
        <v>0</v>
      </c>
      <c r="R5133" t="str">
        <f>IFERROR(VLOOKUP(M5133,'Skudsanering UC monitorering'!A:B,1,FALSE),"")</f>
        <v/>
      </c>
      <c r="S5133" t="str">
        <f>IFERROR(VLOOKUP(O5133,'Skudsanering UC monitorering'!A:B,1,FALSE),"")</f>
        <v/>
      </c>
      <c r="T5133" t="str">
        <f>IFERROR(VLOOKUP(M5133,'Skudsanering UC monitorering'!A:B,2,FALSE),"")</f>
        <v/>
      </c>
      <c r="U5133">
        <f t="shared" si="321"/>
        <v>0</v>
      </c>
      <c r="V5133">
        <f t="shared" si="322"/>
        <v>0</v>
      </c>
      <c r="W5133" s="3">
        <f t="shared" si="323"/>
        <v>0</v>
      </c>
    </row>
    <row r="5134" spans="1:23" hidden="1" x14ac:dyDescent="0.15">
      <c r="A5134" s="4" t="s">
        <v>16725</v>
      </c>
      <c r="B5134" s="1" t="d">
        <v>2023-12-31</v>
      </c>
      <c r="C5134">
        <v>52531.54</v>
      </c>
      <c r="D5134" s="1" t="d">
        <v>2023-01-18</v>
      </c>
      <c r="E5134" t="s">
        <v>378</v>
      </c>
      <c r="F5134" t="s">
        <v>379</v>
      </c>
      <c r="G5134" t="s">
        <v>4691</v>
      </c>
      <c r="H5134">
        <v>2</v>
      </c>
      <c r="I5134">
        <v>8802275977</v>
      </c>
      <c r="J5134">
        <v>8802275977</v>
      </c>
      <c r="K5134" t="s">
        <v>381</v>
      </c>
      <c r="L5134" t="s">
        <v>381</v>
      </c>
      <c r="M5134" s="4" t="s">
        <v>9869</v>
      </c>
      <c r="N5134" s="1" t="d">
        <v>1988-02-27</v>
      </c>
      <c r="O5134" s="4" t="s">
        <v>9869</v>
      </c>
      <c r="P5134">
        <f>IFERROR(VLOOKUP(A5134,'17. Skuldsanering vilja'!A:D,1,FALSE),0)</f>
        <v>0</v>
      </c>
      <c r="Q5134">
        <f t="shared" si="320"/>
        <v>0</v>
      </c>
      <c r="R5134" t="str">
        <f>IFERROR(VLOOKUP(M5134,'Skudsanering UC monitorering'!A:B,1,FALSE),"")</f>
        <v/>
      </c>
      <c r="S5134" t="str">
        <f>IFERROR(VLOOKUP(O5134,'Skudsanering UC monitorering'!A:B,1,FALSE),"")</f>
        <v/>
      </c>
      <c r="T5134" t="str">
        <f>IFERROR(VLOOKUP(M5134,'Skudsanering UC monitorering'!A:B,2,FALSE),"")</f>
        <v/>
      </c>
      <c r="U5134">
        <f t="shared" si="321"/>
        <v>0</v>
      </c>
      <c r="V5134">
        <f t="shared" si="322"/>
        <v>0</v>
      </c>
      <c r="W5134" s="3">
        <f t="shared" si="323"/>
        <v>0</v>
      </c>
    </row>
    <row r="5135" spans="1:23" hidden="1" x14ac:dyDescent="0.15">
      <c r="A5135" s="4" t="s">
        <v>16726</v>
      </c>
      <c r="B5135" s="1" t="d">
        <v>2023-12-31</v>
      </c>
      <c r="C5135">
        <v>132103.29</v>
      </c>
      <c r="D5135" s="1" t="d">
        <v>2023-01-17</v>
      </c>
      <c r="E5135" t="s">
        <v>378</v>
      </c>
      <c r="F5135" t="s">
        <v>379</v>
      </c>
      <c r="G5135" t="s">
        <v>4661</v>
      </c>
      <c r="H5135">
        <v>1</v>
      </c>
      <c r="I5135">
        <v>7510290567</v>
      </c>
      <c r="J5135">
        <v>7510290567</v>
      </c>
      <c r="K5135" t="s">
        <v>381</v>
      </c>
      <c r="L5135" t="s">
        <v>381</v>
      </c>
      <c r="M5135" s="4" t="s">
        <v>9870</v>
      </c>
      <c r="N5135" s="1" t="d">
        <v>1975-10-29</v>
      </c>
      <c r="O5135" s="4" t="s">
        <v>381</v>
      </c>
      <c r="P5135">
        <f>IFERROR(VLOOKUP(A5135,'17. Skuldsanering vilja'!A:D,1,FALSE),0)</f>
        <v>0</v>
      </c>
      <c r="Q5135">
        <f t="shared" si="320"/>
        <v>0</v>
      </c>
      <c r="R5135" t="str">
        <f>IFERROR(VLOOKUP(M5135,'Skudsanering UC monitorering'!A:B,1,FALSE),"")</f>
        <v/>
      </c>
      <c r="S5135" t="str">
        <f>IFERROR(VLOOKUP(O5135,'Skudsanering UC monitorering'!A:B,1,FALSE),"")</f>
        <v/>
      </c>
      <c r="T5135" t="str">
        <f>IFERROR(VLOOKUP(M5135,'Skudsanering UC monitorering'!A:B,2,FALSE),"")</f>
        <v/>
      </c>
      <c r="U5135">
        <f t="shared" si="321"/>
        <v>0</v>
      </c>
      <c r="V5135">
        <f t="shared" si="322"/>
        <v>0</v>
      </c>
      <c r="W5135" s="3">
        <f t="shared" si="323"/>
        <v>0</v>
      </c>
    </row>
    <row r="5136" spans="1:23" hidden="1" x14ac:dyDescent="0.15">
      <c r="A5136" s="4" t="s">
        <v>16727</v>
      </c>
      <c r="B5136" s="1" t="d">
        <v>2023-12-31</v>
      </c>
      <c r="C5136">
        <v>211408.19</v>
      </c>
      <c r="D5136" s="1" t="d">
        <v>2023-01-17</v>
      </c>
      <c r="E5136" t="s">
        <v>378</v>
      </c>
      <c r="F5136" t="s">
        <v>379</v>
      </c>
      <c r="G5136" t="s">
        <v>4673</v>
      </c>
      <c r="H5136">
        <v>1</v>
      </c>
      <c r="I5136">
        <v>106268568</v>
      </c>
      <c r="J5136">
        <v>106268568</v>
      </c>
      <c r="K5136" t="s">
        <v>381</v>
      </c>
      <c r="L5136" t="s">
        <v>381</v>
      </c>
      <c r="M5136" s="4" t="s">
        <v>9871</v>
      </c>
      <c r="N5136" s="1" t="d">
        <v>2001-06-26</v>
      </c>
      <c r="O5136" s="4" t="s">
        <v>381</v>
      </c>
      <c r="P5136">
        <f>IFERROR(VLOOKUP(A5136,'17. Skuldsanering vilja'!A:D,1,FALSE),0)</f>
        <v>0</v>
      </c>
      <c r="Q5136">
        <f t="shared" si="320"/>
        <v>0</v>
      </c>
      <c r="R5136" t="str">
        <f>IFERROR(VLOOKUP(M5136,'Skudsanering UC monitorering'!A:B,1,FALSE),"")</f>
        <v/>
      </c>
      <c r="S5136" t="str">
        <f>IFERROR(VLOOKUP(O5136,'Skudsanering UC monitorering'!A:B,1,FALSE),"")</f>
        <v/>
      </c>
      <c r="T5136" t="str">
        <f>IFERROR(VLOOKUP(M5136,'Skudsanering UC monitorering'!A:B,2,FALSE),"")</f>
        <v/>
      </c>
      <c r="U5136">
        <f t="shared" si="321"/>
        <v>0</v>
      </c>
      <c r="V5136">
        <f t="shared" si="322"/>
        <v>0</v>
      </c>
      <c r="W5136" s="3">
        <f t="shared" si="323"/>
        <v>0</v>
      </c>
    </row>
    <row r="5137" spans="1:23" hidden="1" x14ac:dyDescent="0.15">
      <c r="A5137" s="4" t="s">
        <v>16728</v>
      </c>
      <c r="B5137" s="1" t="d">
        <v>2023-12-31</v>
      </c>
      <c r="C5137">
        <v>253131.07</v>
      </c>
      <c r="D5137" s="1" t="d">
        <v>2023-01-17</v>
      </c>
      <c r="E5137" t="s">
        <v>378</v>
      </c>
      <c r="F5137" t="s">
        <v>379</v>
      </c>
      <c r="G5137" t="s">
        <v>405</v>
      </c>
      <c r="H5137">
        <v>2</v>
      </c>
      <c r="I5137">
        <v>7204090166</v>
      </c>
      <c r="J5137">
        <v>7204090166</v>
      </c>
      <c r="K5137" t="s">
        <v>381</v>
      </c>
      <c r="L5137" t="s">
        <v>381</v>
      </c>
      <c r="M5137" s="4" t="s">
        <v>9872</v>
      </c>
      <c r="N5137" s="1" t="d">
        <v>1972-04-09</v>
      </c>
      <c r="O5137" s="4" t="s">
        <v>9872</v>
      </c>
      <c r="P5137">
        <f>IFERROR(VLOOKUP(A5137,'17. Skuldsanering vilja'!A:D,1,FALSE),0)</f>
        <v>0</v>
      </c>
      <c r="Q5137">
        <f t="shared" si="320"/>
        <v>0</v>
      </c>
      <c r="R5137" t="str">
        <f>IFERROR(VLOOKUP(M5137,'Skudsanering UC monitorering'!A:B,1,FALSE),"")</f>
        <v/>
      </c>
      <c r="S5137" t="str">
        <f>IFERROR(VLOOKUP(O5137,'Skudsanering UC monitorering'!A:B,1,FALSE),"")</f>
        <v/>
      </c>
      <c r="T5137" t="str">
        <f>IFERROR(VLOOKUP(M5137,'Skudsanering UC monitorering'!A:B,2,FALSE),"")</f>
        <v/>
      </c>
      <c r="U5137">
        <f t="shared" si="321"/>
        <v>0</v>
      </c>
      <c r="V5137">
        <f t="shared" si="322"/>
        <v>0</v>
      </c>
      <c r="W5137" s="3">
        <f t="shared" si="323"/>
        <v>0</v>
      </c>
    </row>
    <row r="5138" spans="1:23" hidden="1" x14ac:dyDescent="0.15">
      <c r="A5138" s="4" t="s">
        <v>16729</v>
      </c>
      <c r="B5138" s="1" t="d">
        <v>2023-12-31</v>
      </c>
      <c r="C5138">
        <v>50674.9</v>
      </c>
      <c r="D5138" s="1" t="d">
        <v>2023-01-26</v>
      </c>
      <c r="E5138" t="s">
        <v>378</v>
      </c>
      <c r="F5138" t="s">
        <v>379</v>
      </c>
      <c r="G5138" t="s">
        <v>405</v>
      </c>
      <c r="H5138">
        <v>2</v>
      </c>
      <c r="I5138">
        <v>9002138353</v>
      </c>
      <c r="J5138">
        <v>9002138353</v>
      </c>
      <c r="K5138" t="s">
        <v>381</v>
      </c>
      <c r="L5138" t="s">
        <v>381</v>
      </c>
      <c r="M5138" s="4" t="s">
        <v>9873</v>
      </c>
      <c r="N5138" s="1" t="d">
        <v>1990-02-13</v>
      </c>
      <c r="O5138" s="4" t="s">
        <v>9873</v>
      </c>
      <c r="P5138">
        <f>IFERROR(VLOOKUP(A5138,'17. Skuldsanering vilja'!A:D,1,FALSE),0)</f>
        <v>0</v>
      </c>
      <c r="Q5138">
        <f t="shared" si="320"/>
        <v>0</v>
      </c>
      <c r="R5138" t="str">
        <f>IFERROR(VLOOKUP(M5138,'Skudsanering UC monitorering'!A:B,1,FALSE),"")</f>
        <v/>
      </c>
      <c r="S5138" t="str">
        <f>IFERROR(VLOOKUP(O5138,'Skudsanering UC monitorering'!A:B,1,FALSE),"")</f>
        <v/>
      </c>
      <c r="T5138" t="str">
        <f>IFERROR(VLOOKUP(M5138,'Skudsanering UC monitorering'!A:B,2,FALSE),"")</f>
        <v/>
      </c>
      <c r="U5138">
        <f t="shared" si="321"/>
        <v>0</v>
      </c>
      <c r="V5138">
        <f t="shared" si="322"/>
        <v>0</v>
      </c>
      <c r="W5138" s="3">
        <f t="shared" si="323"/>
        <v>0</v>
      </c>
    </row>
    <row r="5139" spans="1:23" hidden="1" x14ac:dyDescent="0.15">
      <c r="A5139" s="4" t="s">
        <v>16730</v>
      </c>
      <c r="B5139" s="1" t="d">
        <v>2023-12-31</v>
      </c>
      <c r="C5139">
        <v>217240.46</v>
      </c>
      <c r="D5139" s="1" t="d">
        <v>2023-01-17</v>
      </c>
      <c r="E5139" t="s">
        <v>378</v>
      </c>
      <c r="F5139" t="s">
        <v>379</v>
      </c>
      <c r="G5139" t="s">
        <v>634</v>
      </c>
      <c r="H5139">
        <v>2</v>
      </c>
      <c r="I5139">
        <v>7803086797</v>
      </c>
      <c r="J5139">
        <v>7803086797</v>
      </c>
      <c r="K5139" t="s">
        <v>381</v>
      </c>
      <c r="L5139" t="s">
        <v>381</v>
      </c>
      <c r="M5139" s="4" t="s">
        <v>9874</v>
      </c>
      <c r="N5139" s="1" t="d">
        <v>1978-03-08</v>
      </c>
      <c r="O5139" s="4" t="s">
        <v>9874</v>
      </c>
      <c r="P5139">
        <f>IFERROR(VLOOKUP(A5139,'17. Skuldsanering vilja'!A:D,1,FALSE),0)</f>
        <v>0</v>
      </c>
      <c r="Q5139">
        <f t="shared" si="320"/>
        <v>0</v>
      </c>
      <c r="R5139" t="str">
        <f>IFERROR(VLOOKUP(M5139,'Skudsanering UC monitorering'!A:B,1,FALSE),"")</f>
        <v/>
      </c>
      <c r="S5139" t="str">
        <f>IFERROR(VLOOKUP(O5139,'Skudsanering UC monitorering'!A:B,1,FALSE),"")</f>
        <v/>
      </c>
      <c r="T5139" t="str">
        <f>IFERROR(VLOOKUP(M5139,'Skudsanering UC monitorering'!A:B,2,FALSE),"")</f>
        <v/>
      </c>
      <c r="U5139">
        <f t="shared" si="321"/>
        <v>0</v>
      </c>
      <c r="V5139">
        <f t="shared" si="322"/>
        <v>0</v>
      </c>
      <c r="W5139" s="3">
        <f t="shared" si="323"/>
        <v>0</v>
      </c>
    </row>
    <row r="5140" spans="1:23" hidden="1" x14ac:dyDescent="0.15">
      <c r="A5140" s="4" t="s">
        <v>16731</v>
      </c>
      <c r="B5140" s="1" t="d">
        <v>2023-12-31</v>
      </c>
      <c r="C5140">
        <v>84508.76</v>
      </c>
      <c r="D5140" s="1" t="d">
        <v>2023-01-18</v>
      </c>
      <c r="E5140" t="s">
        <v>378</v>
      </c>
      <c r="F5140" t="s">
        <v>379</v>
      </c>
      <c r="G5140" t="s">
        <v>3630</v>
      </c>
      <c r="H5140">
        <v>1</v>
      </c>
      <c r="I5140">
        <v>8911251570</v>
      </c>
      <c r="J5140">
        <v>8911251570</v>
      </c>
      <c r="K5140" t="s">
        <v>381</v>
      </c>
      <c r="L5140" t="s">
        <v>381</v>
      </c>
      <c r="M5140" s="4" t="s">
        <v>9875</v>
      </c>
      <c r="N5140" s="1" t="d">
        <v>1989-11-25</v>
      </c>
      <c r="O5140" s="4" t="s">
        <v>381</v>
      </c>
      <c r="P5140">
        <f>IFERROR(VLOOKUP(A5140,'17. Skuldsanering vilja'!A:D,1,FALSE),0)</f>
        <v>0</v>
      </c>
      <c r="Q5140">
        <f t="shared" si="320"/>
        <v>0</v>
      </c>
      <c r="R5140" t="str">
        <f>IFERROR(VLOOKUP(M5140,'Skudsanering UC monitorering'!A:B,1,FALSE),"")</f>
        <v/>
      </c>
      <c r="S5140" t="str">
        <f>IFERROR(VLOOKUP(O5140,'Skudsanering UC monitorering'!A:B,1,FALSE),"")</f>
        <v/>
      </c>
      <c r="T5140" t="str">
        <f>IFERROR(VLOOKUP(M5140,'Skudsanering UC monitorering'!A:B,2,FALSE),"")</f>
        <v/>
      </c>
      <c r="U5140">
        <f t="shared" si="321"/>
        <v>0</v>
      </c>
      <c r="V5140">
        <f t="shared" si="322"/>
        <v>0</v>
      </c>
      <c r="W5140" s="3">
        <f t="shared" si="323"/>
        <v>0</v>
      </c>
    </row>
    <row r="5141" spans="1:23" hidden="1" x14ac:dyDescent="0.15">
      <c r="A5141" s="4" t="s">
        <v>16732</v>
      </c>
      <c r="B5141" s="1" t="d">
        <v>2023-12-31</v>
      </c>
      <c r="C5141">
        <v>459064.81</v>
      </c>
      <c r="D5141" s="1" t="d">
        <v>2023-01-20</v>
      </c>
      <c r="E5141" t="s">
        <v>378</v>
      </c>
      <c r="F5141" t="s">
        <v>395</v>
      </c>
      <c r="G5141" t="s">
        <v>4655</v>
      </c>
      <c r="H5141">
        <v>2</v>
      </c>
      <c r="I5141">
        <v>7107243565</v>
      </c>
      <c r="J5141">
        <v>7107243565</v>
      </c>
      <c r="K5141" t="s">
        <v>381</v>
      </c>
      <c r="L5141" t="s">
        <v>381</v>
      </c>
      <c r="M5141" s="4" t="s">
        <v>9876</v>
      </c>
      <c r="N5141" s="1" t="d">
        <v>1971-07-24</v>
      </c>
      <c r="O5141" s="4" t="s">
        <v>9876</v>
      </c>
      <c r="P5141">
        <f>IFERROR(VLOOKUP(A5141,'17. Skuldsanering vilja'!A:D,1,FALSE),0)</f>
        <v>0</v>
      </c>
      <c r="Q5141">
        <f t="shared" si="320"/>
        <v>0</v>
      </c>
      <c r="R5141" t="str">
        <f>IFERROR(VLOOKUP(M5141,'Skudsanering UC monitorering'!A:B,1,FALSE),"")</f>
        <v/>
      </c>
      <c r="S5141" t="str">
        <f>IFERROR(VLOOKUP(O5141,'Skudsanering UC monitorering'!A:B,1,FALSE),"")</f>
        <v/>
      </c>
      <c r="T5141" t="str">
        <f>IFERROR(VLOOKUP(M5141,'Skudsanering UC monitorering'!A:B,2,FALSE),"")</f>
        <v/>
      </c>
      <c r="U5141">
        <f t="shared" si="321"/>
        <v>0</v>
      </c>
      <c r="V5141">
        <f t="shared" si="322"/>
        <v>0</v>
      </c>
      <c r="W5141" s="3">
        <f t="shared" si="323"/>
        <v>0</v>
      </c>
    </row>
    <row r="5142" spans="1:23" hidden="1" x14ac:dyDescent="0.15">
      <c r="A5142" s="4" t="s">
        <v>16733</v>
      </c>
      <c r="B5142" s="1" t="d">
        <v>2023-12-31</v>
      </c>
      <c r="C5142">
        <v>295212.78000000003</v>
      </c>
      <c r="D5142" s="1" t="d">
        <v>2023-01-27</v>
      </c>
      <c r="E5142" t="s">
        <v>378</v>
      </c>
      <c r="F5142" t="s">
        <v>420</v>
      </c>
      <c r="G5142" t="s">
        <v>417</v>
      </c>
      <c r="H5142">
        <v>1</v>
      </c>
      <c r="I5142">
        <v>7003182008</v>
      </c>
      <c r="J5142">
        <v>7003182008</v>
      </c>
      <c r="K5142" t="s">
        <v>381</v>
      </c>
      <c r="L5142" t="s">
        <v>381</v>
      </c>
      <c r="M5142" s="4" t="s">
        <v>9877</v>
      </c>
      <c r="N5142" s="1" t="d">
        <v>1970-03-18</v>
      </c>
      <c r="O5142" s="4" t="s">
        <v>381</v>
      </c>
      <c r="P5142">
        <f>IFERROR(VLOOKUP(A5142,'17. Skuldsanering vilja'!A:D,1,FALSE),0)</f>
        <v>0</v>
      </c>
      <c r="Q5142">
        <f t="shared" si="320"/>
        <v>0</v>
      </c>
      <c r="R5142" t="str">
        <f>IFERROR(VLOOKUP(M5142,'Skudsanering UC monitorering'!A:B,1,FALSE),"")</f>
        <v/>
      </c>
      <c r="S5142" t="str">
        <f>IFERROR(VLOOKUP(O5142,'Skudsanering UC monitorering'!A:B,1,FALSE),"")</f>
        <v/>
      </c>
      <c r="T5142" t="str">
        <f>IFERROR(VLOOKUP(M5142,'Skudsanering UC monitorering'!A:B,2,FALSE),"")</f>
        <v/>
      </c>
      <c r="U5142">
        <f t="shared" si="321"/>
        <v>0</v>
      </c>
      <c r="V5142">
        <f t="shared" si="322"/>
        <v>0</v>
      </c>
      <c r="W5142" s="3">
        <f t="shared" si="323"/>
        <v>0</v>
      </c>
    </row>
    <row r="5143" spans="1:23" hidden="1" x14ac:dyDescent="0.15">
      <c r="A5143" s="4" t="s">
        <v>16734</v>
      </c>
      <c r="B5143" s="1" t="d">
        <v>2023-12-31</v>
      </c>
      <c r="C5143">
        <v>199085.9</v>
      </c>
      <c r="D5143" s="1" t="d">
        <v>2023-01-20</v>
      </c>
      <c r="E5143" t="s">
        <v>378</v>
      </c>
      <c r="F5143" t="s">
        <v>379</v>
      </c>
      <c r="G5143" t="s">
        <v>4629</v>
      </c>
      <c r="H5143">
        <v>1</v>
      </c>
      <c r="I5143">
        <v>7611198552</v>
      </c>
      <c r="J5143">
        <v>7611198552</v>
      </c>
      <c r="K5143" t="s">
        <v>381</v>
      </c>
      <c r="L5143" t="s">
        <v>381</v>
      </c>
      <c r="M5143" s="4" t="s">
        <v>9878</v>
      </c>
      <c r="N5143" s="1" t="d">
        <v>1976-11-19</v>
      </c>
      <c r="O5143" s="4" t="s">
        <v>381</v>
      </c>
      <c r="P5143">
        <f>IFERROR(VLOOKUP(A5143,'17. Skuldsanering vilja'!A:D,1,FALSE),0)</f>
        <v>0</v>
      </c>
      <c r="Q5143">
        <f t="shared" si="320"/>
        <v>0</v>
      </c>
      <c r="R5143" t="str">
        <f>IFERROR(VLOOKUP(M5143,'Skudsanering UC monitorering'!A:B,1,FALSE),"")</f>
        <v/>
      </c>
      <c r="S5143" t="str">
        <f>IFERROR(VLOOKUP(O5143,'Skudsanering UC monitorering'!A:B,1,FALSE),"")</f>
        <v/>
      </c>
      <c r="T5143" t="str">
        <f>IFERROR(VLOOKUP(M5143,'Skudsanering UC monitorering'!A:B,2,FALSE),"")</f>
        <v/>
      </c>
      <c r="U5143">
        <f t="shared" si="321"/>
        <v>0</v>
      </c>
      <c r="V5143">
        <f t="shared" si="322"/>
        <v>0</v>
      </c>
      <c r="W5143" s="3">
        <f t="shared" si="323"/>
        <v>0</v>
      </c>
    </row>
    <row r="5144" spans="1:23" hidden="1" x14ac:dyDescent="0.15">
      <c r="A5144" s="4" t="s">
        <v>16735</v>
      </c>
      <c r="B5144" s="1" t="d">
        <v>2023-12-31</v>
      </c>
      <c r="C5144">
        <v>169877.2</v>
      </c>
      <c r="D5144" s="1" t="d">
        <v>2023-01-17</v>
      </c>
      <c r="E5144" t="s">
        <v>378</v>
      </c>
      <c r="F5144" t="s">
        <v>379</v>
      </c>
      <c r="G5144" t="s">
        <v>4661</v>
      </c>
      <c r="H5144">
        <v>1</v>
      </c>
      <c r="I5144">
        <v>9307130956</v>
      </c>
      <c r="J5144">
        <v>9307130956</v>
      </c>
      <c r="K5144" t="s">
        <v>381</v>
      </c>
      <c r="L5144" t="s">
        <v>381</v>
      </c>
      <c r="M5144" s="4" t="s">
        <v>9879</v>
      </c>
      <c r="N5144" s="1" t="d">
        <v>1993-07-13</v>
      </c>
      <c r="O5144" s="4" t="s">
        <v>381</v>
      </c>
      <c r="P5144">
        <f>IFERROR(VLOOKUP(A5144,'17. Skuldsanering vilja'!A:D,1,FALSE),0)</f>
        <v>0</v>
      </c>
      <c r="Q5144">
        <f t="shared" si="320"/>
        <v>0</v>
      </c>
      <c r="R5144" t="str">
        <f>IFERROR(VLOOKUP(M5144,'Skudsanering UC monitorering'!A:B,1,FALSE),"")</f>
        <v/>
      </c>
      <c r="S5144" t="str">
        <f>IFERROR(VLOOKUP(O5144,'Skudsanering UC monitorering'!A:B,1,FALSE),"")</f>
        <v/>
      </c>
      <c r="T5144" t="str">
        <f>IFERROR(VLOOKUP(M5144,'Skudsanering UC monitorering'!A:B,2,FALSE),"")</f>
        <v/>
      </c>
      <c r="U5144">
        <f t="shared" si="321"/>
        <v>0</v>
      </c>
      <c r="V5144">
        <f t="shared" si="322"/>
        <v>0</v>
      </c>
      <c r="W5144" s="3">
        <f t="shared" si="323"/>
        <v>0</v>
      </c>
    </row>
    <row r="5145" spans="1:23" hidden="1" x14ac:dyDescent="0.15">
      <c r="A5145" s="4" t="s">
        <v>16736</v>
      </c>
      <c r="B5145" s="1" t="d">
        <v>2023-12-31</v>
      </c>
      <c r="C5145">
        <v>2166.1799999999998</v>
      </c>
      <c r="D5145" s="1" t="d">
        <v>2023-01-25</v>
      </c>
      <c r="E5145" t="s">
        <v>378</v>
      </c>
      <c r="F5145" t="s">
        <v>379</v>
      </c>
      <c r="G5145" t="s">
        <v>4642</v>
      </c>
      <c r="H5145">
        <v>1</v>
      </c>
      <c r="I5145">
        <v>7606230485</v>
      </c>
      <c r="J5145">
        <v>7606230485</v>
      </c>
      <c r="K5145" t="s">
        <v>381</v>
      </c>
      <c r="L5145" t="s">
        <v>381</v>
      </c>
      <c r="M5145" s="4" t="s">
        <v>9880</v>
      </c>
      <c r="N5145" s="1" t="d">
        <v>1976-06-23</v>
      </c>
      <c r="O5145" s="4" t="s">
        <v>381</v>
      </c>
      <c r="P5145">
        <f>IFERROR(VLOOKUP(A5145,'17. Skuldsanering vilja'!A:D,1,FALSE),0)</f>
        <v>0</v>
      </c>
      <c r="Q5145">
        <f t="shared" si="320"/>
        <v>0</v>
      </c>
      <c r="R5145" t="str">
        <f>IFERROR(VLOOKUP(M5145,'Skudsanering UC monitorering'!A:B,1,FALSE),"")</f>
        <v/>
      </c>
      <c r="S5145" t="str">
        <f>IFERROR(VLOOKUP(O5145,'Skudsanering UC monitorering'!A:B,1,FALSE),"")</f>
        <v/>
      </c>
      <c r="T5145" t="str">
        <f>IFERROR(VLOOKUP(M5145,'Skudsanering UC monitorering'!A:B,2,FALSE),"")</f>
        <v/>
      </c>
      <c r="U5145">
        <f t="shared" si="321"/>
        <v>0</v>
      </c>
      <c r="V5145">
        <f t="shared" si="322"/>
        <v>0</v>
      </c>
      <c r="W5145" s="3">
        <f t="shared" si="323"/>
        <v>0</v>
      </c>
    </row>
    <row r="5146" spans="1:23" hidden="1" x14ac:dyDescent="0.15">
      <c r="A5146" s="4" t="s">
        <v>16737</v>
      </c>
      <c r="B5146" s="1" t="d">
        <v>2023-12-31</v>
      </c>
      <c r="C5146">
        <v>233220.01</v>
      </c>
      <c r="D5146" s="1" t="d">
        <v>2023-01-18</v>
      </c>
      <c r="E5146" t="s">
        <v>378</v>
      </c>
      <c r="F5146" t="s">
        <v>379</v>
      </c>
      <c r="G5146" t="s">
        <v>415</v>
      </c>
      <c r="H5146">
        <v>2</v>
      </c>
      <c r="I5146">
        <v>8803317596</v>
      </c>
      <c r="J5146">
        <v>8803317596</v>
      </c>
      <c r="K5146" t="s">
        <v>381</v>
      </c>
      <c r="L5146" t="s">
        <v>381</v>
      </c>
      <c r="M5146" s="4" t="s">
        <v>9881</v>
      </c>
      <c r="N5146" s="1" t="d">
        <v>1988-03-31</v>
      </c>
      <c r="O5146" s="4" t="s">
        <v>9881</v>
      </c>
      <c r="P5146">
        <f>IFERROR(VLOOKUP(A5146,'17. Skuldsanering vilja'!A:D,1,FALSE),0)</f>
        <v>0</v>
      </c>
      <c r="Q5146">
        <f t="shared" si="320"/>
        <v>0</v>
      </c>
      <c r="R5146" t="str">
        <f>IFERROR(VLOOKUP(M5146,'Skudsanering UC monitorering'!A:B,1,FALSE),"")</f>
        <v/>
      </c>
      <c r="S5146" t="str">
        <f>IFERROR(VLOOKUP(O5146,'Skudsanering UC monitorering'!A:B,1,FALSE),"")</f>
        <v/>
      </c>
      <c r="T5146" t="str">
        <f>IFERROR(VLOOKUP(M5146,'Skudsanering UC monitorering'!A:B,2,FALSE),"")</f>
        <v/>
      </c>
      <c r="U5146">
        <f t="shared" si="321"/>
        <v>0</v>
      </c>
      <c r="V5146">
        <f t="shared" si="322"/>
        <v>0</v>
      </c>
      <c r="W5146" s="3">
        <f t="shared" si="323"/>
        <v>0</v>
      </c>
    </row>
    <row r="5147" spans="1:23" hidden="1" x14ac:dyDescent="0.15">
      <c r="A5147" s="4" t="s">
        <v>16738</v>
      </c>
      <c r="B5147" s="1" t="d">
        <v>2023-12-31</v>
      </c>
      <c r="C5147">
        <v>163722.07</v>
      </c>
      <c r="D5147" s="1" t="d">
        <v>2023-01-18</v>
      </c>
      <c r="E5147" t="s">
        <v>378</v>
      </c>
      <c r="F5147" t="s">
        <v>401</v>
      </c>
      <c r="G5147" t="s">
        <v>4597</v>
      </c>
      <c r="H5147">
        <v>1</v>
      </c>
      <c r="I5147">
        <v>9007262505</v>
      </c>
      <c r="J5147">
        <v>9007262505</v>
      </c>
      <c r="K5147" t="s">
        <v>381</v>
      </c>
      <c r="L5147" t="s">
        <v>381</v>
      </c>
      <c r="M5147" s="4" t="s">
        <v>9882</v>
      </c>
      <c r="N5147" s="1" t="d">
        <v>1990-07-26</v>
      </c>
      <c r="O5147" s="4" t="s">
        <v>381</v>
      </c>
      <c r="P5147">
        <f>IFERROR(VLOOKUP(A5147,'17. Skuldsanering vilja'!A:D,1,FALSE),0)</f>
        <v>0</v>
      </c>
      <c r="Q5147">
        <f t="shared" si="320"/>
        <v>0</v>
      </c>
      <c r="R5147" t="str">
        <f>IFERROR(VLOOKUP(M5147,'Skudsanering UC monitorering'!A:B,1,FALSE),"")</f>
        <v/>
      </c>
      <c r="S5147" t="str">
        <f>IFERROR(VLOOKUP(O5147,'Skudsanering UC monitorering'!A:B,1,FALSE),"")</f>
        <v/>
      </c>
      <c r="T5147" t="str">
        <f>IFERROR(VLOOKUP(M5147,'Skudsanering UC monitorering'!A:B,2,FALSE),"")</f>
        <v/>
      </c>
      <c r="U5147">
        <f t="shared" si="321"/>
        <v>0</v>
      </c>
      <c r="V5147">
        <f t="shared" si="322"/>
        <v>0</v>
      </c>
      <c r="W5147" s="3">
        <f t="shared" si="323"/>
        <v>0</v>
      </c>
    </row>
    <row r="5148" spans="1:23" hidden="1" x14ac:dyDescent="0.15">
      <c r="A5148" s="4" t="s">
        <v>16739</v>
      </c>
      <c r="B5148" s="1" t="d">
        <v>2023-12-31</v>
      </c>
      <c r="C5148">
        <v>294577.49</v>
      </c>
      <c r="D5148" s="1" t="d">
        <v>2023-01-24</v>
      </c>
      <c r="E5148" t="s">
        <v>378</v>
      </c>
      <c r="F5148" t="s">
        <v>379</v>
      </c>
      <c r="G5148" t="s">
        <v>4642</v>
      </c>
      <c r="H5148">
        <v>1</v>
      </c>
      <c r="I5148">
        <v>8209230773</v>
      </c>
      <c r="J5148">
        <v>8209230773</v>
      </c>
      <c r="K5148" t="s">
        <v>381</v>
      </c>
      <c r="L5148" t="s">
        <v>381</v>
      </c>
      <c r="M5148" s="4" t="s">
        <v>9883</v>
      </c>
      <c r="N5148" s="1" t="d">
        <v>1982-09-23</v>
      </c>
      <c r="O5148" s="4" t="s">
        <v>381</v>
      </c>
      <c r="P5148">
        <f>IFERROR(VLOOKUP(A5148,'17. Skuldsanering vilja'!A:D,1,FALSE),0)</f>
        <v>0</v>
      </c>
      <c r="Q5148">
        <f t="shared" si="320"/>
        <v>0</v>
      </c>
      <c r="R5148" t="str">
        <f>IFERROR(VLOOKUP(M5148,'Skudsanering UC monitorering'!A:B,1,FALSE),"")</f>
        <v/>
      </c>
      <c r="S5148" t="str">
        <f>IFERROR(VLOOKUP(O5148,'Skudsanering UC monitorering'!A:B,1,FALSE),"")</f>
        <v/>
      </c>
      <c r="T5148" t="str">
        <f>IFERROR(VLOOKUP(M5148,'Skudsanering UC monitorering'!A:B,2,FALSE),"")</f>
        <v/>
      </c>
      <c r="U5148">
        <f t="shared" si="321"/>
        <v>0</v>
      </c>
      <c r="V5148">
        <f t="shared" si="322"/>
        <v>0</v>
      </c>
      <c r="W5148" s="3">
        <f t="shared" si="323"/>
        <v>0</v>
      </c>
    </row>
    <row r="5149" spans="1:23" hidden="1" x14ac:dyDescent="0.15">
      <c r="A5149" s="4" t="s">
        <v>16740</v>
      </c>
      <c r="B5149" s="1" t="d">
        <v>2023-12-31</v>
      </c>
      <c r="C5149">
        <v>295136.90000000002</v>
      </c>
      <c r="D5149" s="1" t="d">
        <v>2023-01-20</v>
      </c>
      <c r="E5149" t="s">
        <v>378</v>
      </c>
      <c r="F5149" t="s">
        <v>379</v>
      </c>
      <c r="G5149" t="s">
        <v>4656</v>
      </c>
      <c r="H5149">
        <v>1</v>
      </c>
      <c r="I5149">
        <v>7809308906</v>
      </c>
      <c r="J5149">
        <v>7809308906</v>
      </c>
      <c r="K5149" t="s">
        <v>381</v>
      </c>
      <c r="L5149" t="s">
        <v>381</v>
      </c>
      <c r="M5149" s="4" t="s">
        <v>9884</v>
      </c>
      <c r="N5149" s="1" t="d">
        <v>1978-09-30</v>
      </c>
      <c r="O5149" s="4" t="s">
        <v>381</v>
      </c>
      <c r="P5149">
        <f>IFERROR(VLOOKUP(A5149,'17. Skuldsanering vilja'!A:D,1,FALSE),0)</f>
        <v>0</v>
      </c>
      <c r="Q5149">
        <f t="shared" si="320"/>
        <v>0</v>
      </c>
      <c r="R5149" t="str">
        <f>IFERROR(VLOOKUP(M5149,'Skudsanering UC monitorering'!A:B,1,FALSE),"")</f>
        <v/>
      </c>
      <c r="S5149" t="str">
        <f>IFERROR(VLOOKUP(O5149,'Skudsanering UC monitorering'!A:B,1,FALSE),"")</f>
        <v/>
      </c>
      <c r="T5149" t="str">
        <f>IFERROR(VLOOKUP(M5149,'Skudsanering UC monitorering'!A:B,2,FALSE),"")</f>
        <v/>
      </c>
      <c r="U5149">
        <f t="shared" si="321"/>
        <v>0</v>
      </c>
      <c r="V5149">
        <f t="shared" si="322"/>
        <v>0</v>
      </c>
      <c r="W5149" s="3">
        <f t="shared" si="323"/>
        <v>0</v>
      </c>
    </row>
    <row r="5150" spans="1:23" hidden="1" x14ac:dyDescent="0.15">
      <c r="A5150" s="4" t="s">
        <v>16741</v>
      </c>
      <c r="B5150" s="1" t="d">
        <v>2023-12-31</v>
      </c>
      <c r="C5150">
        <v>154338.53</v>
      </c>
      <c r="D5150" s="1" t="d">
        <v>2023-01-20</v>
      </c>
      <c r="E5150" t="s">
        <v>378</v>
      </c>
      <c r="F5150" t="s">
        <v>379</v>
      </c>
      <c r="G5150" t="s">
        <v>4692</v>
      </c>
      <c r="H5150">
        <v>1</v>
      </c>
      <c r="I5150">
        <v>8307090335</v>
      </c>
      <c r="J5150">
        <v>8307090335</v>
      </c>
      <c r="K5150" t="s">
        <v>381</v>
      </c>
      <c r="L5150" t="s">
        <v>381</v>
      </c>
      <c r="M5150" s="4" t="s">
        <v>9885</v>
      </c>
      <c r="N5150" s="1" t="d">
        <v>1983-07-09</v>
      </c>
      <c r="O5150" s="4" t="s">
        <v>381</v>
      </c>
      <c r="P5150">
        <f>IFERROR(VLOOKUP(A5150,'17. Skuldsanering vilja'!A:D,1,FALSE),0)</f>
        <v>0</v>
      </c>
      <c r="Q5150">
        <f t="shared" si="320"/>
        <v>0</v>
      </c>
      <c r="R5150" t="str">
        <f>IFERROR(VLOOKUP(M5150,'Skudsanering UC monitorering'!A:B,1,FALSE),"")</f>
        <v/>
      </c>
      <c r="S5150" t="str">
        <f>IFERROR(VLOOKUP(O5150,'Skudsanering UC monitorering'!A:B,1,FALSE),"")</f>
        <v/>
      </c>
      <c r="T5150" t="str">
        <f>IFERROR(VLOOKUP(M5150,'Skudsanering UC monitorering'!A:B,2,FALSE),"")</f>
        <v/>
      </c>
      <c r="U5150">
        <f t="shared" si="321"/>
        <v>0</v>
      </c>
      <c r="V5150">
        <f t="shared" si="322"/>
        <v>0</v>
      </c>
      <c r="W5150" s="3">
        <f t="shared" si="323"/>
        <v>0</v>
      </c>
    </row>
    <row r="5151" spans="1:23" hidden="1" x14ac:dyDescent="0.15">
      <c r="A5151" s="4" t="s">
        <v>16742</v>
      </c>
      <c r="B5151" s="1" t="d">
        <v>2023-12-31</v>
      </c>
      <c r="C5151">
        <v>140241.07999999999</v>
      </c>
      <c r="D5151" s="1" t="d">
        <v>2023-01-19</v>
      </c>
      <c r="E5151" t="s">
        <v>378</v>
      </c>
      <c r="F5151" t="s">
        <v>379</v>
      </c>
      <c r="G5151" t="s">
        <v>4629</v>
      </c>
      <c r="H5151">
        <v>1</v>
      </c>
      <c r="I5151">
        <v>8310190338</v>
      </c>
      <c r="J5151">
        <v>8310190338</v>
      </c>
      <c r="K5151" t="s">
        <v>381</v>
      </c>
      <c r="L5151" t="s">
        <v>381</v>
      </c>
      <c r="M5151" s="4" t="s">
        <v>9886</v>
      </c>
      <c r="N5151" s="1" t="d">
        <v>1983-10-19</v>
      </c>
      <c r="O5151" s="4" t="s">
        <v>381</v>
      </c>
      <c r="P5151">
        <f>IFERROR(VLOOKUP(A5151,'17. Skuldsanering vilja'!A:D,1,FALSE),0)</f>
        <v>0</v>
      </c>
      <c r="Q5151">
        <f t="shared" si="320"/>
        <v>0</v>
      </c>
      <c r="R5151" t="str">
        <f>IFERROR(VLOOKUP(M5151,'Skudsanering UC monitorering'!A:B,1,FALSE),"")</f>
        <v/>
      </c>
      <c r="S5151" t="str">
        <f>IFERROR(VLOOKUP(O5151,'Skudsanering UC monitorering'!A:B,1,FALSE),"")</f>
        <v/>
      </c>
      <c r="T5151" t="str">
        <f>IFERROR(VLOOKUP(M5151,'Skudsanering UC monitorering'!A:B,2,FALSE),"")</f>
        <v/>
      </c>
      <c r="U5151">
        <f t="shared" si="321"/>
        <v>0</v>
      </c>
      <c r="V5151">
        <f t="shared" si="322"/>
        <v>0</v>
      </c>
      <c r="W5151" s="3">
        <f t="shared" si="323"/>
        <v>0</v>
      </c>
    </row>
    <row r="5152" spans="1:23" hidden="1" x14ac:dyDescent="0.15">
      <c r="A5152" s="4" t="s">
        <v>16743</v>
      </c>
      <c r="B5152" s="1" t="d">
        <v>2023-12-31</v>
      </c>
      <c r="C5152">
        <v>171919.48</v>
      </c>
      <c r="D5152" s="1" t="d">
        <v>2023-02-08</v>
      </c>
      <c r="E5152" t="s">
        <v>378</v>
      </c>
      <c r="F5152" t="s">
        <v>379</v>
      </c>
      <c r="G5152" t="s">
        <v>4661</v>
      </c>
      <c r="H5152">
        <v>1</v>
      </c>
      <c r="I5152">
        <v>9407101519</v>
      </c>
      <c r="J5152">
        <v>9407101519</v>
      </c>
      <c r="K5152" t="s">
        <v>381</v>
      </c>
      <c r="L5152" t="s">
        <v>381</v>
      </c>
      <c r="M5152" s="4" t="s">
        <v>9887</v>
      </c>
      <c r="N5152" s="1" t="d">
        <v>1994-07-10</v>
      </c>
      <c r="O5152" s="4" t="s">
        <v>381</v>
      </c>
      <c r="P5152">
        <f>IFERROR(VLOOKUP(A5152,'17. Skuldsanering vilja'!A:D,1,FALSE),0)</f>
        <v>0</v>
      </c>
      <c r="Q5152">
        <f t="shared" si="320"/>
        <v>0</v>
      </c>
      <c r="R5152" t="str">
        <f>IFERROR(VLOOKUP(M5152,'Skudsanering UC monitorering'!A:B,1,FALSE),"")</f>
        <v/>
      </c>
      <c r="S5152" t="str">
        <f>IFERROR(VLOOKUP(O5152,'Skudsanering UC monitorering'!A:B,1,FALSE),"")</f>
        <v/>
      </c>
      <c r="T5152" t="str">
        <f>IFERROR(VLOOKUP(M5152,'Skudsanering UC monitorering'!A:B,2,FALSE),"")</f>
        <v/>
      </c>
      <c r="U5152">
        <f t="shared" si="321"/>
        <v>0</v>
      </c>
      <c r="V5152">
        <f t="shared" si="322"/>
        <v>0</v>
      </c>
      <c r="W5152" s="3">
        <f t="shared" si="323"/>
        <v>0</v>
      </c>
    </row>
    <row r="5153" spans="1:23" hidden="1" x14ac:dyDescent="0.15">
      <c r="A5153" s="4" t="s">
        <v>16744</v>
      </c>
      <c r="B5153" s="1" t="d">
        <v>2023-12-31</v>
      </c>
      <c r="C5153">
        <v>137305.38</v>
      </c>
      <c r="D5153" s="1" t="d">
        <v>2023-01-24</v>
      </c>
      <c r="E5153" t="s">
        <v>378</v>
      </c>
      <c r="F5153" t="s">
        <v>379</v>
      </c>
      <c r="G5153" t="s">
        <v>4667</v>
      </c>
      <c r="H5153">
        <v>1</v>
      </c>
      <c r="I5153">
        <v>8512026306</v>
      </c>
      <c r="J5153">
        <v>8512026306</v>
      </c>
      <c r="K5153" t="s">
        <v>381</v>
      </c>
      <c r="L5153" t="s">
        <v>381</v>
      </c>
      <c r="M5153" s="4" t="s">
        <v>9888</v>
      </c>
      <c r="N5153" s="1" t="d">
        <v>1985-12-02</v>
      </c>
      <c r="O5153" s="4" t="s">
        <v>381</v>
      </c>
      <c r="P5153">
        <f>IFERROR(VLOOKUP(A5153,'17. Skuldsanering vilja'!A:D,1,FALSE),0)</f>
        <v>0</v>
      </c>
      <c r="Q5153">
        <f t="shared" si="320"/>
        <v>0</v>
      </c>
      <c r="R5153" t="str">
        <f>IFERROR(VLOOKUP(M5153,'Skudsanering UC monitorering'!A:B,1,FALSE),"")</f>
        <v/>
      </c>
      <c r="S5153" t="str">
        <f>IFERROR(VLOOKUP(O5153,'Skudsanering UC monitorering'!A:B,1,FALSE),"")</f>
        <v/>
      </c>
      <c r="T5153" t="str">
        <f>IFERROR(VLOOKUP(M5153,'Skudsanering UC monitorering'!A:B,2,FALSE),"")</f>
        <v/>
      </c>
      <c r="U5153">
        <f t="shared" si="321"/>
        <v>0</v>
      </c>
      <c r="V5153">
        <f t="shared" si="322"/>
        <v>0</v>
      </c>
      <c r="W5153" s="3">
        <f t="shared" si="323"/>
        <v>0</v>
      </c>
    </row>
    <row r="5154" spans="1:23" hidden="1" x14ac:dyDescent="0.15">
      <c r="A5154" s="4" t="s">
        <v>16745</v>
      </c>
      <c r="B5154" s="1" t="d">
        <v>2023-12-31</v>
      </c>
      <c r="C5154">
        <v>22928.51</v>
      </c>
      <c r="D5154" s="1" t="d">
        <v>2023-01-25</v>
      </c>
      <c r="E5154" t="s">
        <v>378</v>
      </c>
      <c r="F5154" t="s">
        <v>379</v>
      </c>
      <c r="G5154" t="s">
        <v>4604</v>
      </c>
      <c r="H5154">
        <v>1</v>
      </c>
      <c r="I5154">
        <v>7204300581</v>
      </c>
      <c r="J5154">
        <v>7204300581</v>
      </c>
      <c r="K5154" t="s">
        <v>381</v>
      </c>
      <c r="L5154" t="s">
        <v>381</v>
      </c>
      <c r="M5154" s="4" t="s">
        <v>9889</v>
      </c>
      <c r="N5154" s="1" t="d">
        <v>1972-04-30</v>
      </c>
      <c r="O5154" s="4" t="s">
        <v>381</v>
      </c>
      <c r="P5154">
        <f>IFERROR(VLOOKUP(A5154,'17. Skuldsanering vilja'!A:D,1,FALSE),0)</f>
        <v>0</v>
      </c>
      <c r="Q5154">
        <f t="shared" si="320"/>
        <v>0</v>
      </c>
      <c r="R5154" t="str">
        <f>IFERROR(VLOOKUP(M5154,'Skudsanering UC monitorering'!A:B,1,FALSE),"")</f>
        <v/>
      </c>
      <c r="S5154" t="str">
        <f>IFERROR(VLOOKUP(O5154,'Skudsanering UC monitorering'!A:B,1,FALSE),"")</f>
        <v/>
      </c>
      <c r="T5154" t="str">
        <f>IFERROR(VLOOKUP(M5154,'Skudsanering UC monitorering'!A:B,2,FALSE),"")</f>
        <v/>
      </c>
      <c r="U5154">
        <f t="shared" si="321"/>
        <v>0</v>
      </c>
      <c r="V5154">
        <f t="shared" si="322"/>
        <v>0</v>
      </c>
      <c r="W5154" s="3">
        <f t="shared" si="323"/>
        <v>0</v>
      </c>
    </row>
    <row r="5155" spans="1:23" hidden="1" x14ac:dyDescent="0.15">
      <c r="A5155" s="4" t="s">
        <v>16746</v>
      </c>
      <c r="B5155" s="1" t="d">
        <v>2023-12-31</v>
      </c>
      <c r="C5155">
        <v>76880.44</v>
      </c>
      <c r="D5155" s="1" t="d">
        <v>2023-01-23</v>
      </c>
      <c r="E5155" t="s">
        <v>378</v>
      </c>
      <c r="F5155" t="s">
        <v>379</v>
      </c>
      <c r="G5155" t="s">
        <v>4693</v>
      </c>
      <c r="H5155">
        <v>1</v>
      </c>
      <c r="I5155">
        <v>8508200238</v>
      </c>
      <c r="J5155">
        <v>8508200238</v>
      </c>
      <c r="K5155" t="s">
        <v>381</v>
      </c>
      <c r="L5155" t="s">
        <v>381</v>
      </c>
      <c r="M5155" s="4" t="s">
        <v>9890</v>
      </c>
      <c r="N5155" s="1" t="d">
        <v>1985-08-20</v>
      </c>
      <c r="O5155" s="4" t="s">
        <v>381</v>
      </c>
      <c r="P5155">
        <f>IFERROR(VLOOKUP(A5155,'17. Skuldsanering vilja'!A:D,1,FALSE),0)</f>
        <v>0</v>
      </c>
      <c r="Q5155">
        <f t="shared" si="320"/>
        <v>0</v>
      </c>
      <c r="R5155" t="str">
        <f>IFERROR(VLOOKUP(M5155,'Skudsanering UC monitorering'!A:B,1,FALSE),"")</f>
        <v/>
      </c>
      <c r="S5155" t="str">
        <f>IFERROR(VLOOKUP(O5155,'Skudsanering UC monitorering'!A:B,1,FALSE),"")</f>
        <v/>
      </c>
      <c r="T5155" t="str">
        <f>IFERROR(VLOOKUP(M5155,'Skudsanering UC monitorering'!A:B,2,FALSE),"")</f>
        <v/>
      </c>
      <c r="U5155">
        <f t="shared" si="321"/>
        <v>0</v>
      </c>
      <c r="V5155">
        <f t="shared" si="322"/>
        <v>0</v>
      </c>
      <c r="W5155" s="3">
        <f t="shared" si="323"/>
        <v>0</v>
      </c>
    </row>
    <row r="5156" spans="1:23" hidden="1" x14ac:dyDescent="0.15">
      <c r="A5156" s="4" t="s">
        <v>16747</v>
      </c>
      <c r="B5156" s="1" t="d">
        <v>2023-12-31</v>
      </c>
      <c r="C5156">
        <v>315550.40999999997</v>
      </c>
      <c r="D5156" s="1" t="d">
        <v>2023-02-06</v>
      </c>
      <c r="E5156" t="s">
        <v>378</v>
      </c>
      <c r="F5156" t="s">
        <v>379</v>
      </c>
      <c r="G5156" t="s">
        <v>4692</v>
      </c>
      <c r="H5156">
        <v>2</v>
      </c>
      <c r="I5156">
        <v>9411104335</v>
      </c>
      <c r="J5156">
        <v>9411104335</v>
      </c>
      <c r="K5156" t="s">
        <v>381</v>
      </c>
      <c r="L5156" t="s">
        <v>381</v>
      </c>
      <c r="M5156" s="4" t="s">
        <v>9891</v>
      </c>
      <c r="N5156" s="1" t="d">
        <v>1994-11-10</v>
      </c>
      <c r="O5156" s="4" t="s">
        <v>9891</v>
      </c>
      <c r="P5156">
        <f>IFERROR(VLOOKUP(A5156,'17. Skuldsanering vilja'!A:D,1,FALSE),0)</f>
        <v>0</v>
      </c>
      <c r="Q5156">
        <f t="shared" si="320"/>
        <v>0</v>
      </c>
      <c r="R5156" t="str">
        <f>IFERROR(VLOOKUP(M5156,'Skudsanering UC monitorering'!A:B,1,FALSE),"")</f>
        <v/>
      </c>
      <c r="S5156" t="str">
        <f>IFERROR(VLOOKUP(O5156,'Skudsanering UC monitorering'!A:B,1,FALSE),"")</f>
        <v/>
      </c>
      <c r="T5156" t="str">
        <f>IFERROR(VLOOKUP(M5156,'Skudsanering UC monitorering'!A:B,2,FALSE),"")</f>
        <v/>
      </c>
      <c r="U5156">
        <f t="shared" si="321"/>
        <v>0</v>
      </c>
      <c r="V5156">
        <f t="shared" si="322"/>
        <v>0</v>
      </c>
      <c r="W5156" s="3">
        <f t="shared" si="323"/>
        <v>0</v>
      </c>
    </row>
    <row r="5157" spans="1:23" hidden="1" x14ac:dyDescent="0.15">
      <c r="A5157" s="4" t="s">
        <v>16748</v>
      </c>
      <c r="B5157" s="1" t="d">
        <v>2023-12-31</v>
      </c>
      <c r="C5157">
        <v>117540.26</v>
      </c>
      <c r="D5157" s="1" t="d">
        <v>2023-01-23</v>
      </c>
      <c r="E5157" t="s">
        <v>378</v>
      </c>
      <c r="F5157" t="s">
        <v>379</v>
      </c>
      <c r="G5157" t="s">
        <v>3214</v>
      </c>
      <c r="H5157">
        <v>2</v>
      </c>
      <c r="I5157">
        <v>9312159313</v>
      </c>
      <c r="J5157">
        <v>9312159313</v>
      </c>
      <c r="K5157" t="s">
        <v>381</v>
      </c>
      <c r="L5157" t="s">
        <v>381</v>
      </c>
      <c r="M5157" s="4" t="s">
        <v>9892</v>
      </c>
      <c r="N5157" s="1" t="d">
        <v>1993-12-15</v>
      </c>
      <c r="O5157" s="4" t="s">
        <v>9892</v>
      </c>
      <c r="P5157">
        <f>IFERROR(VLOOKUP(A5157,'17. Skuldsanering vilja'!A:D,1,FALSE),0)</f>
        <v>0</v>
      </c>
      <c r="Q5157">
        <f t="shared" si="320"/>
        <v>0</v>
      </c>
      <c r="R5157" t="str">
        <f>IFERROR(VLOOKUP(M5157,'Skudsanering UC monitorering'!A:B,1,FALSE),"")</f>
        <v/>
      </c>
      <c r="S5157" t="str">
        <f>IFERROR(VLOOKUP(O5157,'Skudsanering UC monitorering'!A:B,1,FALSE),"")</f>
        <v/>
      </c>
      <c r="T5157" t="str">
        <f>IFERROR(VLOOKUP(M5157,'Skudsanering UC monitorering'!A:B,2,FALSE),"")</f>
        <v/>
      </c>
      <c r="U5157">
        <f t="shared" si="321"/>
        <v>0</v>
      </c>
      <c r="V5157">
        <f t="shared" si="322"/>
        <v>0</v>
      </c>
      <c r="W5157" s="3">
        <f t="shared" si="323"/>
        <v>0</v>
      </c>
    </row>
    <row r="5158" spans="1:23" hidden="1" x14ac:dyDescent="0.15">
      <c r="A5158" s="4" t="s">
        <v>16749</v>
      </c>
      <c r="B5158" s="1" t="d">
        <v>2023-12-31</v>
      </c>
      <c r="C5158">
        <v>45158.54</v>
      </c>
      <c r="D5158" s="1" t="d">
        <v>2023-01-20</v>
      </c>
      <c r="E5158" t="s">
        <v>378</v>
      </c>
      <c r="F5158" t="s">
        <v>379</v>
      </c>
      <c r="G5158" t="s">
        <v>3630</v>
      </c>
      <c r="H5158">
        <v>1</v>
      </c>
      <c r="I5158">
        <v>8410225596</v>
      </c>
      <c r="J5158">
        <v>8410225596</v>
      </c>
      <c r="K5158" t="s">
        <v>381</v>
      </c>
      <c r="L5158" t="s">
        <v>381</v>
      </c>
      <c r="M5158" s="4" t="s">
        <v>9893</v>
      </c>
      <c r="N5158" s="1" t="d">
        <v>1984-10-22</v>
      </c>
      <c r="O5158" s="4" t="s">
        <v>381</v>
      </c>
      <c r="P5158">
        <f>IFERROR(VLOOKUP(A5158,'17. Skuldsanering vilja'!A:D,1,FALSE),0)</f>
        <v>0</v>
      </c>
      <c r="Q5158">
        <f t="shared" si="320"/>
        <v>0</v>
      </c>
      <c r="R5158" t="str">
        <f>IFERROR(VLOOKUP(M5158,'Skudsanering UC monitorering'!A:B,1,FALSE),"")</f>
        <v/>
      </c>
      <c r="S5158" t="str">
        <f>IFERROR(VLOOKUP(O5158,'Skudsanering UC monitorering'!A:B,1,FALSE),"")</f>
        <v/>
      </c>
      <c r="T5158" t="str">
        <f>IFERROR(VLOOKUP(M5158,'Skudsanering UC monitorering'!A:B,2,FALSE),"")</f>
        <v/>
      </c>
      <c r="U5158">
        <f t="shared" si="321"/>
        <v>0</v>
      </c>
      <c r="V5158">
        <f t="shared" si="322"/>
        <v>0</v>
      </c>
      <c r="W5158" s="3">
        <f t="shared" si="323"/>
        <v>0</v>
      </c>
    </row>
    <row r="5159" spans="1:23" hidden="1" x14ac:dyDescent="0.15">
      <c r="A5159" s="4" t="s">
        <v>16750</v>
      </c>
      <c r="B5159" s="1" t="d">
        <v>2023-12-31</v>
      </c>
      <c r="C5159">
        <v>451781.44</v>
      </c>
      <c r="D5159" s="1" t="d">
        <v>2023-01-20</v>
      </c>
      <c r="E5159" t="s">
        <v>378</v>
      </c>
      <c r="F5159" t="s">
        <v>379</v>
      </c>
      <c r="G5159" t="s">
        <v>634</v>
      </c>
      <c r="H5159">
        <v>2</v>
      </c>
      <c r="I5159">
        <v>8309157595</v>
      </c>
      <c r="J5159">
        <v>8309157595</v>
      </c>
      <c r="K5159" t="s">
        <v>381</v>
      </c>
      <c r="L5159" t="s">
        <v>381</v>
      </c>
      <c r="M5159" s="4" t="s">
        <v>9894</v>
      </c>
      <c r="N5159" s="1" t="d">
        <v>1983-09-15</v>
      </c>
      <c r="O5159" s="4" t="s">
        <v>9894</v>
      </c>
      <c r="P5159">
        <f>IFERROR(VLOOKUP(A5159,'17. Skuldsanering vilja'!A:D,1,FALSE),0)</f>
        <v>0</v>
      </c>
      <c r="Q5159">
        <f t="shared" si="320"/>
        <v>0</v>
      </c>
      <c r="R5159" t="str">
        <f>IFERROR(VLOOKUP(M5159,'Skudsanering UC monitorering'!A:B,1,FALSE),"")</f>
        <v/>
      </c>
      <c r="S5159" t="str">
        <f>IFERROR(VLOOKUP(O5159,'Skudsanering UC monitorering'!A:B,1,FALSE),"")</f>
        <v/>
      </c>
      <c r="T5159" t="str">
        <f>IFERROR(VLOOKUP(M5159,'Skudsanering UC monitorering'!A:B,2,FALSE),"")</f>
        <v/>
      </c>
      <c r="U5159">
        <f t="shared" si="321"/>
        <v>0</v>
      </c>
      <c r="V5159">
        <f t="shared" si="322"/>
        <v>0</v>
      </c>
      <c r="W5159" s="3">
        <f t="shared" si="323"/>
        <v>0</v>
      </c>
    </row>
    <row r="5160" spans="1:23" hidden="1" x14ac:dyDescent="0.15">
      <c r="A5160" s="4" t="s">
        <v>16751</v>
      </c>
      <c r="B5160" s="1" t="d">
        <v>2023-12-31</v>
      </c>
      <c r="C5160">
        <v>128979.32</v>
      </c>
      <c r="D5160" s="1" t="d">
        <v>2023-01-26</v>
      </c>
      <c r="E5160" t="s">
        <v>378</v>
      </c>
      <c r="F5160" t="s">
        <v>379</v>
      </c>
      <c r="G5160" t="s">
        <v>4694</v>
      </c>
      <c r="H5160">
        <v>1</v>
      </c>
      <c r="I5160">
        <v>7106060200</v>
      </c>
      <c r="J5160">
        <v>7106060200</v>
      </c>
      <c r="K5160" t="s">
        <v>381</v>
      </c>
      <c r="L5160" t="s">
        <v>381</v>
      </c>
      <c r="M5160" s="4" t="s">
        <v>9895</v>
      </c>
      <c r="N5160" s="1" t="d">
        <v>1971-06-06</v>
      </c>
      <c r="O5160" s="4" t="s">
        <v>381</v>
      </c>
      <c r="P5160">
        <f>IFERROR(VLOOKUP(A5160,'17. Skuldsanering vilja'!A:D,1,FALSE),0)</f>
        <v>0</v>
      </c>
      <c r="Q5160">
        <f t="shared" si="320"/>
        <v>0</v>
      </c>
      <c r="R5160" t="str">
        <f>IFERROR(VLOOKUP(M5160,'Skudsanering UC monitorering'!A:B,1,FALSE),"")</f>
        <v/>
      </c>
      <c r="S5160" t="str">
        <f>IFERROR(VLOOKUP(O5160,'Skudsanering UC monitorering'!A:B,1,FALSE),"")</f>
        <v/>
      </c>
      <c r="T5160" t="str">
        <f>IFERROR(VLOOKUP(M5160,'Skudsanering UC monitorering'!A:B,2,FALSE),"")</f>
        <v/>
      </c>
      <c r="U5160">
        <f t="shared" si="321"/>
        <v>0</v>
      </c>
      <c r="V5160">
        <f t="shared" si="322"/>
        <v>0</v>
      </c>
      <c r="W5160" s="3">
        <f t="shared" si="323"/>
        <v>0</v>
      </c>
    </row>
    <row r="5161" spans="1:23" hidden="1" x14ac:dyDescent="0.15">
      <c r="A5161" s="4" t="s">
        <v>16752</v>
      </c>
      <c r="B5161" s="1" t="d">
        <v>2023-12-31</v>
      </c>
      <c r="C5161">
        <v>217459.43</v>
      </c>
      <c r="D5161" s="1" t="d">
        <v>2023-01-23</v>
      </c>
      <c r="E5161" t="s">
        <v>378</v>
      </c>
      <c r="F5161" t="s">
        <v>379</v>
      </c>
      <c r="G5161" t="s">
        <v>4629</v>
      </c>
      <c r="H5161">
        <v>1</v>
      </c>
      <c r="I5161">
        <v>8210220144</v>
      </c>
      <c r="J5161">
        <v>8210220144</v>
      </c>
      <c r="K5161" t="s">
        <v>381</v>
      </c>
      <c r="L5161" t="s">
        <v>381</v>
      </c>
      <c r="M5161" s="4" t="s">
        <v>9896</v>
      </c>
      <c r="N5161" s="1" t="d">
        <v>1982-10-22</v>
      </c>
      <c r="O5161" s="4" t="s">
        <v>381</v>
      </c>
      <c r="P5161">
        <f>IFERROR(VLOOKUP(A5161,'17. Skuldsanering vilja'!A:D,1,FALSE),0)</f>
        <v>0</v>
      </c>
      <c r="Q5161">
        <f t="shared" si="320"/>
        <v>0</v>
      </c>
      <c r="R5161" t="str">
        <f>IFERROR(VLOOKUP(M5161,'Skudsanering UC monitorering'!A:B,1,FALSE),"")</f>
        <v/>
      </c>
      <c r="S5161" t="str">
        <f>IFERROR(VLOOKUP(O5161,'Skudsanering UC monitorering'!A:B,1,FALSE),"")</f>
        <v/>
      </c>
      <c r="T5161" t="str">
        <f>IFERROR(VLOOKUP(M5161,'Skudsanering UC monitorering'!A:B,2,FALSE),"")</f>
        <v/>
      </c>
      <c r="U5161">
        <f t="shared" si="321"/>
        <v>0</v>
      </c>
      <c r="V5161">
        <f t="shared" si="322"/>
        <v>0</v>
      </c>
      <c r="W5161" s="3">
        <f t="shared" si="323"/>
        <v>0</v>
      </c>
    </row>
    <row r="5162" spans="1:23" hidden="1" x14ac:dyDescent="0.15">
      <c r="A5162" s="4" t="s">
        <v>16753</v>
      </c>
      <c r="B5162" s="1" t="d">
        <v>2023-12-31</v>
      </c>
      <c r="C5162">
        <v>71121.03</v>
      </c>
      <c r="D5162" s="1" t="d">
        <v>2023-01-25</v>
      </c>
      <c r="E5162" t="s">
        <v>378</v>
      </c>
      <c r="F5162" t="s">
        <v>379</v>
      </c>
      <c r="G5162" t="s">
        <v>4685</v>
      </c>
      <c r="H5162">
        <v>1</v>
      </c>
      <c r="I5162">
        <v>8401192482</v>
      </c>
      <c r="J5162">
        <v>8401192482</v>
      </c>
      <c r="K5162" t="s">
        <v>381</v>
      </c>
      <c r="L5162" t="s">
        <v>381</v>
      </c>
      <c r="M5162" s="4" t="s">
        <v>9897</v>
      </c>
      <c r="N5162" s="1" t="d">
        <v>1984-01-19</v>
      </c>
      <c r="O5162" s="4" t="s">
        <v>381</v>
      </c>
      <c r="P5162">
        <f>IFERROR(VLOOKUP(A5162,'17. Skuldsanering vilja'!A:D,1,FALSE),0)</f>
        <v>0</v>
      </c>
      <c r="Q5162">
        <f t="shared" si="320"/>
        <v>0</v>
      </c>
      <c r="R5162" t="str">
        <f>IFERROR(VLOOKUP(M5162,'Skudsanering UC monitorering'!A:B,1,FALSE),"")</f>
        <v/>
      </c>
      <c r="S5162" t="str">
        <f>IFERROR(VLOOKUP(O5162,'Skudsanering UC monitorering'!A:B,1,FALSE),"")</f>
        <v/>
      </c>
      <c r="T5162" t="str">
        <f>IFERROR(VLOOKUP(M5162,'Skudsanering UC monitorering'!A:B,2,FALSE),"")</f>
        <v/>
      </c>
      <c r="U5162">
        <f t="shared" si="321"/>
        <v>0</v>
      </c>
      <c r="V5162">
        <f t="shared" si="322"/>
        <v>0</v>
      </c>
      <c r="W5162" s="3">
        <f t="shared" si="323"/>
        <v>0</v>
      </c>
    </row>
    <row r="5163" spans="1:23" hidden="1" x14ac:dyDescent="0.15">
      <c r="A5163" s="4" t="s">
        <v>16754</v>
      </c>
      <c r="B5163" s="1" t="d">
        <v>2023-12-31</v>
      </c>
      <c r="C5163">
        <v>338627.58</v>
      </c>
      <c r="D5163" s="1" t="d">
        <v>2023-01-31</v>
      </c>
      <c r="E5163" t="s">
        <v>378</v>
      </c>
      <c r="F5163" t="s">
        <v>379</v>
      </c>
      <c r="G5163" t="s">
        <v>405</v>
      </c>
      <c r="H5163">
        <v>2</v>
      </c>
      <c r="I5163">
        <v>8906021673</v>
      </c>
      <c r="J5163">
        <v>8906021673</v>
      </c>
      <c r="K5163" t="s">
        <v>381</v>
      </c>
      <c r="L5163" t="s">
        <v>381</v>
      </c>
      <c r="M5163" s="4" t="s">
        <v>9898</v>
      </c>
      <c r="N5163" s="1" t="d">
        <v>1989-06-02</v>
      </c>
      <c r="O5163" s="4" t="s">
        <v>9898</v>
      </c>
      <c r="P5163">
        <f>IFERROR(VLOOKUP(A5163,'17. Skuldsanering vilja'!A:D,1,FALSE),0)</f>
        <v>0</v>
      </c>
      <c r="Q5163">
        <f t="shared" si="320"/>
        <v>0</v>
      </c>
      <c r="R5163" t="str">
        <f>IFERROR(VLOOKUP(M5163,'Skudsanering UC monitorering'!A:B,1,FALSE),"")</f>
        <v/>
      </c>
      <c r="S5163" t="str">
        <f>IFERROR(VLOOKUP(O5163,'Skudsanering UC monitorering'!A:B,1,FALSE),"")</f>
        <v/>
      </c>
      <c r="T5163" t="str">
        <f>IFERROR(VLOOKUP(M5163,'Skudsanering UC monitorering'!A:B,2,FALSE),"")</f>
        <v/>
      </c>
      <c r="U5163">
        <f t="shared" si="321"/>
        <v>0</v>
      </c>
      <c r="V5163">
        <f t="shared" si="322"/>
        <v>0</v>
      </c>
      <c r="W5163" s="3">
        <f t="shared" si="323"/>
        <v>0</v>
      </c>
    </row>
    <row r="5164" spans="1:23" hidden="1" x14ac:dyDescent="0.15">
      <c r="A5164" s="4" t="s">
        <v>16755</v>
      </c>
      <c r="B5164" s="1" t="d">
        <v>2023-12-31</v>
      </c>
      <c r="C5164">
        <v>76102.27</v>
      </c>
      <c r="D5164" s="1" t="d">
        <v>2023-01-23</v>
      </c>
      <c r="E5164" t="s">
        <v>378</v>
      </c>
      <c r="F5164" t="s">
        <v>379</v>
      </c>
      <c r="G5164" t="s">
        <v>4683</v>
      </c>
      <c r="H5164">
        <v>1</v>
      </c>
      <c r="I5164">
        <v>8003180240</v>
      </c>
      <c r="J5164">
        <v>8003180240</v>
      </c>
      <c r="K5164" t="s">
        <v>381</v>
      </c>
      <c r="L5164" t="s">
        <v>381</v>
      </c>
      <c r="M5164" s="4" t="s">
        <v>9899</v>
      </c>
      <c r="N5164" s="1" t="d">
        <v>1980-03-18</v>
      </c>
      <c r="O5164" s="4" t="s">
        <v>381</v>
      </c>
      <c r="P5164">
        <f>IFERROR(VLOOKUP(A5164,'17. Skuldsanering vilja'!A:D,1,FALSE),0)</f>
        <v>0</v>
      </c>
      <c r="Q5164">
        <f t="shared" si="320"/>
        <v>0</v>
      </c>
      <c r="R5164" t="str">
        <f>IFERROR(VLOOKUP(M5164,'Skudsanering UC monitorering'!A:B,1,FALSE),"")</f>
        <v/>
      </c>
      <c r="S5164" t="str">
        <f>IFERROR(VLOOKUP(O5164,'Skudsanering UC monitorering'!A:B,1,FALSE),"")</f>
        <v/>
      </c>
      <c r="T5164" t="str">
        <f>IFERROR(VLOOKUP(M5164,'Skudsanering UC monitorering'!A:B,2,FALSE),"")</f>
        <v/>
      </c>
      <c r="U5164">
        <f t="shared" si="321"/>
        <v>0</v>
      </c>
      <c r="V5164">
        <f t="shared" si="322"/>
        <v>0</v>
      </c>
      <c r="W5164" s="3">
        <f t="shared" si="323"/>
        <v>0</v>
      </c>
    </row>
    <row r="5165" spans="1:23" hidden="1" x14ac:dyDescent="0.15">
      <c r="A5165" s="4" t="s">
        <v>16756</v>
      </c>
      <c r="B5165" s="1" t="d">
        <v>2023-12-31</v>
      </c>
      <c r="C5165">
        <v>16684.689999999999</v>
      </c>
      <c r="D5165" s="1" t="d">
        <v>2023-01-25</v>
      </c>
      <c r="E5165" t="s">
        <v>378</v>
      </c>
      <c r="F5165" t="s">
        <v>379</v>
      </c>
      <c r="G5165" t="s">
        <v>3371</v>
      </c>
      <c r="H5165">
        <v>1</v>
      </c>
      <c r="I5165">
        <v>206274177</v>
      </c>
      <c r="J5165">
        <v>206274177</v>
      </c>
      <c r="K5165" t="s">
        <v>381</v>
      </c>
      <c r="L5165" t="s">
        <v>381</v>
      </c>
      <c r="M5165" s="4" t="s">
        <v>9900</v>
      </c>
      <c r="N5165" s="1" t="d">
        <v>2002-06-27</v>
      </c>
      <c r="O5165" s="4" t="s">
        <v>381</v>
      </c>
      <c r="P5165">
        <f>IFERROR(VLOOKUP(A5165,'17. Skuldsanering vilja'!A:D,1,FALSE),0)</f>
        <v>0</v>
      </c>
      <c r="Q5165">
        <f t="shared" si="320"/>
        <v>0</v>
      </c>
      <c r="R5165" t="str">
        <f>IFERROR(VLOOKUP(M5165,'Skudsanering UC monitorering'!A:B,1,FALSE),"")</f>
        <v/>
      </c>
      <c r="S5165" t="str">
        <f>IFERROR(VLOOKUP(O5165,'Skudsanering UC monitorering'!A:B,1,FALSE),"")</f>
        <v/>
      </c>
      <c r="T5165" t="str">
        <f>IFERROR(VLOOKUP(M5165,'Skudsanering UC monitorering'!A:B,2,FALSE),"")</f>
        <v/>
      </c>
      <c r="U5165">
        <f t="shared" si="321"/>
        <v>0</v>
      </c>
      <c r="V5165">
        <f t="shared" si="322"/>
        <v>0</v>
      </c>
      <c r="W5165" s="3">
        <f t="shared" si="323"/>
        <v>0</v>
      </c>
    </row>
    <row r="5166" spans="1:23" hidden="1" x14ac:dyDescent="0.15">
      <c r="A5166" s="4" t="s">
        <v>16757</v>
      </c>
      <c r="B5166" s="1" t="d">
        <v>2023-12-31</v>
      </c>
      <c r="C5166">
        <v>6082.36</v>
      </c>
      <c r="D5166" s="1" t="d">
        <v>2023-01-25</v>
      </c>
      <c r="E5166" t="s">
        <v>378</v>
      </c>
      <c r="F5166" t="s">
        <v>379</v>
      </c>
      <c r="G5166" t="s">
        <v>4664</v>
      </c>
      <c r="H5166">
        <v>1</v>
      </c>
      <c r="I5166">
        <v>9501028865</v>
      </c>
      <c r="J5166">
        <v>9501028865</v>
      </c>
      <c r="K5166" t="s">
        <v>381</v>
      </c>
      <c r="L5166" t="s">
        <v>381</v>
      </c>
      <c r="M5166" s="4" t="s">
        <v>9901</v>
      </c>
      <c r="N5166" s="1" t="d">
        <v>1995-01-02</v>
      </c>
      <c r="O5166" s="4" t="s">
        <v>381</v>
      </c>
      <c r="P5166">
        <f>IFERROR(VLOOKUP(A5166,'17. Skuldsanering vilja'!A:D,1,FALSE),0)</f>
        <v>0</v>
      </c>
      <c r="Q5166">
        <f t="shared" si="320"/>
        <v>0</v>
      </c>
      <c r="R5166" t="str">
        <f>IFERROR(VLOOKUP(M5166,'Skudsanering UC monitorering'!A:B,1,FALSE),"")</f>
        <v/>
      </c>
      <c r="S5166" t="str">
        <f>IFERROR(VLOOKUP(O5166,'Skudsanering UC monitorering'!A:B,1,FALSE),"")</f>
        <v/>
      </c>
      <c r="T5166" t="str">
        <f>IFERROR(VLOOKUP(M5166,'Skudsanering UC monitorering'!A:B,2,FALSE),"")</f>
        <v/>
      </c>
      <c r="U5166">
        <f t="shared" si="321"/>
        <v>0</v>
      </c>
      <c r="V5166">
        <f t="shared" si="322"/>
        <v>0</v>
      </c>
      <c r="W5166" s="3">
        <f t="shared" si="323"/>
        <v>0</v>
      </c>
    </row>
    <row r="5167" spans="1:23" hidden="1" x14ac:dyDescent="0.15">
      <c r="A5167" s="4" t="s">
        <v>16758</v>
      </c>
      <c r="B5167" s="1" t="d">
        <v>2023-12-31</v>
      </c>
      <c r="C5167">
        <v>111120.43</v>
      </c>
      <c r="D5167" s="1" t="d">
        <v>2023-01-23</v>
      </c>
      <c r="E5167" t="s">
        <v>378</v>
      </c>
      <c r="F5167" t="s">
        <v>379</v>
      </c>
      <c r="G5167" t="s">
        <v>1093</v>
      </c>
      <c r="H5167">
        <v>1</v>
      </c>
      <c r="I5167">
        <v>9708028361</v>
      </c>
      <c r="J5167">
        <v>9708028361</v>
      </c>
      <c r="K5167" t="s">
        <v>381</v>
      </c>
      <c r="L5167" t="s">
        <v>381</v>
      </c>
      <c r="M5167" s="4" t="s">
        <v>9902</v>
      </c>
      <c r="N5167" s="1" t="d">
        <v>1997-08-02</v>
      </c>
      <c r="O5167" s="4" t="s">
        <v>381</v>
      </c>
      <c r="P5167">
        <f>IFERROR(VLOOKUP(A5167,'17. Skuldsanering vilja'!A:D,1,FALSE),0)</f>
        <v>0</v>
      </c>
      <c r="Q5167">
        <f t="shared" si="320"/>
        <v>0</v>
      </c>
      <c r="R5167" t="str">
        <f>IFERROR(VLOOKUP(M5167,'Skudsanering UC monitorering'!A:B,1,FALSE),"")</f>
        <v/>
      </c>
      <c r="S5167" t="str">
        <f>IFERROR(VLOOKUP(O5167,'Skudsanering UC monitorering'!A:B,1,FALSE),"")</f>
        <v/>
      </c>
      <c r="T5167" t="str">
        <f>IFERROR(VLOOKUP(M5167,'Skudsanering UC monitorering'!A:B,2,FALSE),"")</f>
        <v/>
      </c>
      <c r="U5167">
        <f t="shared" si="321"/>
        <v>0</v>
      </c>
      <c r="V5167">
        <f t="shared" si="322"/>
        <v>0</v>
      </c>
      <c r="W5167" s="3">
        <f t="shared" si="323"/>
        <v>0</v>
      </c>
    </row>
    <row r="5168" spans="1:23" hidden="1" x14ac:dyDescent="0.15">
      <c r="A5168" s="4" t="s">
        <v>16759</v>
      </c>
      <c r="B5168" s="1" t="d">
        <v>2023-12-31</v>
      </c>
      <c r="C5168">
        <v>259235.26</v>
      </c>
      <c r="D5168" s="1" t="d">
        <v>2023-01-23</v>
      </c>
      <c r="E5168" t="s">
        <v>378</v>
      </c>
      <c r="F5168" t="s">
        <v>379</v>
      </c>
      <c r="G5168" t="s">
        <v>634</v>
      </c>
      <c r="H5168">
        <v>2</v>
      </c>
      <c r="I5168">
        <v>7503178647</v>
      </c>
      <c r="J5168">
        <v>7503178647</v>
      </c>
      <c r="K5168" t="s">
        <v>381</v>
      </c>
      <c r="L5168" t="s">
        <v>381</v>
      </c>
      <c r="M5168" s="4" t="s">
        <v>9903</v>
      </c>
      <c r="N5168" s="1" t="d">
        <v>1975-03-17</v>
      </c>
      <c r="O5168" s="4" t="s">
        <v>9903</v>
      </c>
      <c r="P5168">
        <f>IFERROR(VLOOKUP(A5168,'17. Skuldsanering vilja'!A:D,1,FALSE),0)</f>
        <v>0</v>
      </c>
      <c r="Q5168">
        <f t="shared" si="320"/>
        <v>0</v>
      </c>
      <c r="R5168" t="str">
        <f>IFERROR(VLOOKUP(M5168,'Skudsanering UC monitorering'!A:B,1,FALSE),"")</f>
        <v/>
      </c>
      <c r="S5168" t="str">
        <f>IFERROR(VLOOKUP(O5168,'Skudsanering UC monitorering'!A:B,1,FALSE),"")</f>
        <v/>
      </c>
      <c r="T5168" t="str">
        <f>IFERROR(VLOOKUP(M5168,'Skudsanering UC monitorering'!A:B,2,FALSE),"")</f>
        <v/>
      </c>
      <c r="U5168">
        <f t="shared" si="321"/>
        <v>0</v>
      </c>
      <c r="V5168">
        <f t="shared" si="322"/>
        <v>0</v>
      </c>
      <c r="W5168" s="3">
        <f t="shared" si="323"/>
        <v>0</v>
      </c>
    </row>
    <row r="5169" spans="1:23" hidden="1" x14ac:dyDescent="0.15">
      <c r="A5169" s="4" t="s">
        <v>16760</v>
      </c>
      <c r="B5169" s="1" t="d">
        <v>2023-12-31</v>
      </c>
      <c r="C5169">
        <v>293635.56</v>
      </c>
      <c r="D5169" s="1" t="d">
        <v>2023-01-26</v>
      </c>
      <c r="E5169" t="s">
        <v>378</v>
      </c>
      <c r="F5169" t="s">
        <v>379</v>
      </c>
      <c r="G5169" t="s">
        <v>1472</v>
      </c>
      <c r="H5169">
        <v>1</v>
      </c>
      <c r="I5169">
        <v>7712278907</v>
      </c>
      <c r="J5169">
        <v>7712278907</v>
      </c>
      <c r="K5169" t="s">
        <v>381</v>
      </c>
      <c r="L5169" t="s">
        <v>381</v>
      </c>
      <c r="M5169" s="4" t="s">
        <v>9904</v>
      </c>
      <c r="N5169" s="1" t="d">
        <v>1977-12-27</v>
      </c>
      <c r="O5169" s="4" t="s">
        <v>381</v>
      </c>
      <c r="P5169">
        <f>IFERROR(VLOOKUP(A5169,'17. Skuldsanering vilja'!A:D,1,FALSE),0)</f>
        <v>0</v>
      </c>
      <c r="Q5169">
        <f t="shared" si="320"/>
        <v>0</v>
      </c>
      <c r="R5169" t="str">
        <f>IFERROR(VLOOKUP(M5169,'Skudsanering UC monitorering'!A:B,1,FALSE),"")</f>
        <v/>
      </c>
      <c r="S5169" t="str">
        <f>IFERROR(VLOOKUP(O5169,'Skudsanering UC monitorering'!A:B,1,FALSE),"")</f>
        <v/>
      </c>
      <c r="T5169" t="str">
        <f>IFERROR(VLOOKUP(M5169,'Skudsanering UC monitorering'!A:B,2,FALSE),"")</f>
        <v/>
      </c>
      <c r="U5169">
        <f t="shared" si="321"/>
        <v>0</v>
      </c>
      <c r="V5169">
        <f t="shared" si="322"/>
        <v>0</v>
      </c>
      <c r="W5169" s="3">
        <f t="shared" si="323"/>
        <v>0</v>
      </c>
    </row>
    <row r="5170" spans="1:23" hidden="1" x14ac:dyDescent="0.15">
      <c r="A5170" s="4" t="s">
        <v>16761</v>
      </c>
      <c r="B5170" s="1" t="d">
        <v>2023-12-31</v>
      </c>
      <c r="C5170">
        <v>195414.94</v>
      </c>
      <c r="D5170" s="1" t="d">
        <v>2023-01-25</v>
      </c>
      <c r="E5170" t="s">
        <v>378</v>
      </c>
      <c r="F5170" t="s">
        <v>379</v>
      </c>
      <c r="G5170" t="s">
        <v>4634</v>
      </c>
      <c r="H5170">
        <v>1</v>
      </c>
      <c r="I5170">
        <v>8402196011</v>
      </c>
      <c r="J5170">
        <v>8402196011</v>
      </c>
      <c r="K5170" t="s">
        <v>381</v>
      </c>
      <c r="L5170" t="s">
        <v>381</v>
      </c>
      <c r="M5170" s="4" t="s">
        <v>9905</v>
      </c>
      <c r="N5170" s="1" t="d">
        <v>1984-02-19</v>
      </c>
      <c r="O5170" s="4" t="s">
        <v>381</v>
      </c>
      <c r="P5170">
        <f>IFERROR(VLOOKUP(A5170,'17. Skuldsanering vilja'!A:D,1,FALSE),0)</f>
        <v>0</v>
      </c>
      <c r="Q5170">
        <f t="shared" si="320"/>
        <v>0</v>
      </c>
      <c r="R5170" t="str">
        <f>IFERROR(VLOOKUP(M5170,'Skudsanering UC monitorering'!A:B,1,FALSE),"")</f>
        <v/>
      </c>
      <c r="S5170" t="str">
        <f>IFERROR(VLOOKUP(O5170,'Skudsanering UC monitorering'!A:B,1,FALSE),"")</f>
        <v/>
      </c>
      <c r="T5170" t="str">
        <f>IFERROR(VLOOKUP(M5170,'Skudsanering UC monitorering'!A:B,2,FALSE),"")</f>
        <v/>
      </c>
      <c r="U5170">
        <f t="shared" si="321"/>
        <v>0</v>
      </c>
      <c r="V5170">
        <f t="shared" si="322"/>
        <v>0</v>
      </c>
      <c r="W5170" s="3">
        <f t="shared" si="323"/>
        <v>0</v>
      </c>
    </row>
    <row r="5171" spans="1:23" hidden="1" x14ac:dyDescent="0.15">
      <c r="A5171" s="4" t="s">
        <v>16762</v>
      </c>
      <c r="B5171" s="1" t="d">
        <v>2023-12-31</v>
      </c>
      <c r="C5171">
        <v>119988.3</v>
      </c>
      <c r="D5171" s="1" t="d">
        <v>2023-01-23</v>
      </c>
      <c r="E5171" t="s">
        <v>378</v>
      </c>
      <c r="F5171" t="s">
        <v>379</v>
      </c>
      <c r="G5171" t="s">
        <v>4627</v>
      </c>
      <c r="H5171">
        <v>1</v>
      </c>
      <c r="I5171">
        <v>9902167817</v>
      </c>
      <c r="J5171">
        <v>9902167817</v>
      </c>
      <c r="K5171" t="s">
        <v>381</v>
      </c>
      <c r="L5171" t="s">
        <v>381</v>
      </c>
      <c r="M5171" s="4" t="s">
        <v>9906</v>
      </c>
      <c r="N5171" s="1" t="d">
        <v>1999-02-16</v>
      </c>
      <c r="O5171" s="4" t="s">
        <v>381</v>
      </c>
      <c r="P5171">
        <f>IFERROR(VLOOKUP(A5171,'17. Skuldsanering vilja'!A:D,1,FALSE),0)</f>
        <v>0</v>
      </c>
      <c r="Q5171">
        <f t="shared" si="320"/>
        <v>0</v>
      </c>
      <c r="R5171" t="str">
        <f>IFERROR(VLOOKUP(M5171,'Skudsanering UC monitorering'!A:B,1,FALSE),"")</f>
        <v/>
      </c>
      <c r="S5171" t="str">
        <f>IFERROR(VLOOKUP(O5171,'Skudsanering UC monitorering'!A:B,1,FALSE),"")</f>
        <v/>
      </c>
      <c r="T5171" t="str">
        <f>IFERROR(VLOOKUP(M5171,'Skudsanering UC monitorering'!A:B,2,FALSE),"")</f>
        <v/>
      </c>
      <c r="U5171">
        <f t="shared" si="321"/>
        <v>0</v>
      </c>
      <c r="V5171">
        <f t="shared" si="322"/>
        <v>0</v>
      </c>
      <c r="W5171" s="3">
        <f t="shared" si="323"/>
        <v>0</v>
      </c>
    </row>
    <row r="5172" spans="1:23" hidden="1" x14ac:dyDescent="0.15">
      <c r="A5172" s="4" t="s">
        <v>16763</v>
      </c>
      <c r="B5172" s="1" t="d">
        <v>2023-12-31</v>
      </c>
      <c r="C5172">
        <v>380268.38</v>
      </c>
      <c r="D5172" s="1" t="d">
        <v>2023-01-25</v>
      </c>
      <c r="E5172" t="s">
        <v>378</v>
      </c>
      <c r="F5172" t="s">
        <v>379</v>
      </c>
      <c r="G5172" t="s">
        <v>4684</v>
      </c>
      <c r="H5172">
        <v>2</v>
      </c>
      <c r="I5172">
        <v>8603187116</v>
      </c>
      <c r="J5172">
        <v>8603187116</v>
      </c>
      <c r="K5172" t="s">
        <v>381</v>
      </c>
      <c r="L5172" t="s">
        <v>381</v>
      </c>
      <c r="M5172" s="4" t="s">
        <v>9907</v>
      </c>
      <c r="N5172" s="1" t="d">
        <v>1986-03-18</v>
      </c>
      <c r="O5172" s="4" t="s">
        <v>9907</v>
      </c>
      <c r="P5172">
        <f>IFERROR(VLOOKUP(A5172,'17. Skuldsanering vilja'!A:D,1,FALSE),0)</f>
        <v>0</v>
      </c>
      <c r="Q5172">
        <f t="shared" si="320"/>
        <v>0</v>
      </c>
      <c r="R5172" t="str">
        <f>IFERROR(VLOOKUP(M5172,'Skudsanering UC monitorering'!A:B,1,FALSE),"")</f>
        <v/>
      </c>
      <c r="S5172" t="str">
        <f>IFERROR(VLOOKUP(O5172,'Skudsanering UC monitorering'!A:B,1,FALSE),"")</f>
        <v/>
      </c>
      <c r="T5172" t="str">
        <f>IFERROR(VLOOKUP(M5172,'Skudsanering UC monitorering'!A:B,2,FALSE),"")</f>
        <v/>
      </c>
      <c r="U5172">
        <f t="shared" si="321"/>
        <v>0</v>
      </c>
      <c r="V5172">
        <f t="shared" si="322"/>
        <v>0</v>
      </c>
      <c r="W5172" s="3">
        <f t="shared" si="323"/>
        <v>0</v>
      </c>
    </row>
    <row r="5173" spans="1:23" hidden="1" x14ac:dyDescent="0.15">
      <c r="A5173" s="4" t="s">
        <v>16764</v>
      </c>
      <c r="B5173" s="1" t="d">
        <v>2023-12-31</v>
      </c>
      <c r="C5173">
        <v>73935.17</v>
      </c>
      <c r="D5173" s="1" t="d">
        <v>2023-01-24</v>
      </c>
      <c r="E5173" t="s">
        <v>378</v>
      </c>
      <c r="F5173" t="s">
        <v>379</v>
      </c>
      <c r="G5173" t="s">
        <v>4695</v>
      </c>
      <c r="H5173">
        <v>1</v>
      </c>
      <c r="I5173">
        <v>7712062004</v>
      </c>
      <c r="J5173">
        <v>7712062004</v>
      </c>
      <c r="K5173" t="s">
        <v>381</v>
      </c>
      <c r="L5173" t="s">
        <v>381</v>
      </c>
      <c r="M5173" s="4" t="s">
        <v>9908</v>
      </c>
      <c r="N5173" s="1" t="d">
        <v>1977-12-06</v>
      </c>
      <c r="O5173" s="4" t="s">
        <v>381</v>
      </c>
      <c r="P5173">
        <f>IFERROR(VLOOKUP(A5173,'17. Skuldsanering vilja'!A:D,1,FALSE),0)</f>
        <v>0</v>
      </c>
      <c r="Q5173">
        <f t="shared" si="320"/>
        <v>0</v>
      </c>
      <c r="R5173" t="str">
        <f>IFERROR(VLOOKUP(M5173,'Skudsanering UC monitorering'!A:B,1,FALSE),"")</f>
        <v/>
      </c>
      <c r="S5173" t="str">
        <f>IFERROR(VLOOKUP(O5173,'Skudsanering UC monitorering'!A:B,1,FALSE),"")</f>
        <v/>
      </c>
      <c r="T5173" t="str">
        <f>IFERROR(VLOOKUP(M5173,'Skudsanering UC monitorering'!A:B,2,FALSE),"")</f>
        <v/>
      </c>
      <c r="U5173">
        <f t="shared" si="321"/>
        <v>0</v>
      </c>
      <c r="V5173">
        <f t="shared" si="322"/>
        <v>0</v>
      </c>
      <c r="W5173" s="3">
        <f t="shared" si="323"/>
        <v>0</v>
      </c>
    </row>
    <row r="5174" spans="1:23" hidden="1" x14ac:dyDescent="0.15">
      <c r="A5174" s="4" t="s">
        <v>16765</v>
      </c>
      <c r="B5174" s="1" t="d">
        <v>2023-12-31</v>
      </c>
      <c r="C5174">
        <v>28967.26</v>
      </c>
      <c r="D5174" s="1" t="d">
        <v>2023-01-24</v>
      </c>
      <c r="E5174" t="s">
        <v>378</v>
      </c>
      <c r="F5174" t="s">
        <v>379</v>
      </c>
      <c r="G5174" t="s">
        <v>4628</v>
      </c>
      <c r="H5174">
        <v>1</v>
      </c>
      <c r="I5174">
        <v>6711272929</v>
      </c>
      <c r="J5174">
        <v>6711272929</v>
      </c>
      <c r="K5174" t="s">
        <v>381</v>
      </c>
      <c r="L5174" t="s">
        <v>381</v>
      </c>
      <c r="M5174" s="4" t="s">
        <v>9909</v>
      </c>
      <c r="N5174" s="1" t="d">
        <v>1967-11-27</v>
      </c>
      <c r="O5174" s="4" t="s">
        <v>381</v>
      </c>
      <c r="P5174">
        <f>IFERROR(VLOOKUP(A5174,'17. Skuldsanering vilja'!A:D,1,FALSE),0)</f>
        <v>0</v>
      </c>
      <c r="Q5174">
        <f t="shared" si="320"/>
        <v>0</v>
      </c>
      <c r="R5174" t="str">
        <f>IFERROR(VLOOKUP(M5174,'Skudsanering UC monitorering'!A:B,1,FALSE),"")</f>
        <v/>
      </c>
      <c r="S5174" t="str">
        <f>IFERROR(VLOOKUP(O5174,'Skudsanering UC monitorering'!A:B,1,FALSE),"")</f>
        <v/>
      </c>
      <c r="T5174" t="str">
        <f>IFERROR(VLOOKUP(M5174,'Skudsanering UC monitorering'!A:B,2,FALSE),"")</f>
        <v/>
      </c>
      <c r="U5174">
        <f t="shared" si="321"/>
        <v>0</v>
      </c>
      <c r="V5174">
        <f t="shared" si="322"/>
        <v>0</v>
      </c>
      <c r="W5174" s="3">
        <f t="shared" si="323"/>
        <v>0</v>
      </c>
    </row>
    <row r="5175" spans="1:23" hidden="1" x14ac:dyDescent="0.15">
      <c r="A5175" s="4" t="s">
        <v>16766</v>
      </c>
      <c r="B5175" s="1" t="d">
        <v>2023-12-31</v>
      </c>
      <c r="C5175">
        <v>492735.73</v>
      </c>
      <c r="D5175" s="1" t="d">
        <v>2023-02-08</v>
      </c>
      <c r="E5175" t="s">
        <v>378</v>
      </c>
      <c r="F5175" t="s">
        <v>379</v>
      </c>
      <c r="G5175" t="s">
        <v>4655</v>
      </c>
      <c r="H5175">
        <v>2</v>
      </c>
      <c r="I5175">
        <v>7112200766</v>
      </c>
      <c r="J5175">
        <v>7112200766</v>
      </c>
      <c r="K5175" t="s">
        <v>381</v>
      </c>
      <c r="L5175" t="s">
        <v>381</v>
      </c>
      <c r="M5175" s="4" t="s">
        <v>9910</v>
      </c>
      <c r="N5175" s="1" t="d">
        <v>1971-12-20</v>
      </c>
      <c r="O5175" s="4" t="s">
        <v>9910</v>
      </c>
      <c r="P5175">
        <f>IFERROR(VLOOKUP(A5175,'17. Skuldsanering vilja'!A:D,1,FALSE),0)</f>
        <v>0</v>
      </c>
      <c r="Q5175">
        <f t="shared" si="320"/>
        <v>0</v>
      </c>
      <c r="R5175" t="str">
        <f>IFERROR(VLOOKUP(M5175,'Skudsanering UC monitorering'!A:B,1,FALSE),"")</f>
        <v/>
      </c>
      <c r="S5175" t="str">
        <f>IFERROR(VLOOKUP(O5175,'Skudsanering UC monitorering'!A:B,1,FALSE),"")</f>
        <v/>
      </c>
      <c r="T5175" t="str">
        <f>IFERROR(VLOOKUP(M5175,'Skudsanering UC monitorering'!A:B,2,FALSE),"")</f>
        <v/>
      </c>
      <c r="U5175">
        <f t="shared" si="321"/>
        <v>0</v>
      </c>
      <c r="V5175">
        <f t="shared" si="322"/>
        <v>0</v>
      </c>
      <c r="W5175" s="3">
        <f t="shared" si="323"/>
        <v>0</v>
      </c>
    </row>
    <row r="5176" spans="1:23" hidden="1" x14ac:dyDescent="0.15">
      <c r="A5176" s="4" t="s">
        <v>16767</v>
      </c>
      <c r="B5176" s="1" t="d">
        <v>2023-12-31</v>
      </c>
      <c r="C5176">
        <v>298502.31</v>
      </c>
      <c r="D5176" s="1" t="d">
        <v>2023-02-08</v>
      </c>
      <c r="E5176" t="s">
        <v>378</v>
      </c>
      <c r="F5176" t="s">
        <v>395</v>
      </c>
      <c r="G5176" t="s">
        <v>4629</v>
      </c>
      <c r="H5176">
        <v>1</v>
      </c>
      <c r="I5176">
        <v>9501155437</v>
      </c>
      <c r="J5176">
        <v>9501155437</v>
      </c>
      <c r="K5176" t="s">
        <v>381</v>
      </c>
      <c r="L5176" t="s">
        <v>381</v>
      </c>
      <c r="M5176" s="4" t="s">
        <v>9911</v>
      </c>
      <c r="N5176" s="1" t="d">
        <v>1995-01-15</v>
      </c>
      <c r="O5176" s="4" t="s">
        <v>381</v>
      </c>
      <c r="P5176">
        <f>IFERROR(VLOOKUP(A5176,'17. Skuldsanering vilja'!A:D,1,FALSE),0)</f>
        <v>0</v>
      </c>
      <c r="Q5176">
        <f t="shared" si="320"/>
        <v>0</v>
      </c>
      <c r="R5176" t="str">
        <f>IFERROR(VLOOKUP(M5176,'Skudsanering UC monitorering'!A:B,1,FALSE),"")</f>
        <v/>
      </c>
      <c r="S5176" t="str">
        <f>IFERROR(VLOOKUP(O5176,'Skudsanering UC monitorering'!A:B,1,FALSE),"")</f>
        <v/>
      </c>
      <c r="T5176" t="str">
        <f>IFERROR(VLOOKUP(M5176,'Skudsanering UC monitorering'!A:B,2,FALSE),"")</f>
        <v/>
      </c>
      <c r="U5176">
        <f t="shared" si="321"/>
        <v>0</v>
      </c>
      <c r="V5176">
        <f t="shared" si="322"/>
        <v>0</v>
      </c>
      <c r="W5176" s="3">
        <f t="shared" si="323"/>
        <v>0</v>
      </c>
    </row>
    <row r="5177" spans="1:23" hidden="1" x14ac:dyDescent="0.15">
      <c r="A5177" s="4" t="s">
        <v>16768</v>
      </c>
      <c r="B5177" s="1" t="d">
        <v>2023-12-31</v>
      </c>
      <c r="C5177">
        <v>81013.679999999993</v>
      </c>
      <c r="D5177" s="1" t="d">
        <v>2023-02-24</v>
      </c>
      <c r="E5177" t="s">
        <v>378</v>
      </c>
      <c r="F5177" t="s">
        <v>379</v>
      </c>
      <c r="G5177" t="s">
        <v>4683</v>
      </c>
      <c r="H5177">
        <v>1</v>
      </c>
      <c r="I5177">
        <v>9707087921</v>
      </c>
      <c r="J5177">
        <v>9707087921</v>
      </c>
      <c r="K5177" t="s">
        <v>381</v>
      </c>
      <c r="L5177" t="s">
        <v>381</v>
      </c>
      <c r="M5177" s="4" t="s">
        <v>9912</v>
      </c>
      <c r="N5177" s="1" t="d">
        <v>1997-07-08</v>
      </c>
      <c r="O5177" s="4" t="s">
        <v>381</v>
      </c>
      <c r="P5177">
        <f>IFERROR(VLOOKUP(A5177,'17. Skuldsanering vilja'!A:D,1,FALSE),0)</f>
        <v>0</v>
      </c>
      <c r="Q5177">
        <f t="shared" si="320"/>
        <v>0</v>
      </c>
      <c r="R5177" t="str">
        <f>IFERROR(VLOOKUP(M5177,'Skudsanering UC monitorering'!A:B,1,FALSE),"")</f>
        <v/>
      </c>
      <c r="S5177" t="str">
        <f>IFERROR(VLOOKUP(O5177,'Skudsanering UC monitorering'!A:B,1,FALSE),"")</f>
        <v/>
      </c>
      <c r="T5177" t="str">
        <f>IFERROR(VLOOKUP(M5177,'Skudsanering UC monitorering'!A:B,2,FALSE),"")</f>
        <v/>
      </c>
      <c r="U5177">
        <f t="shared" si="321"/>
        <v>0</v>
      </c>
      <c r="V5177">
        <f t="shared" si="322"/>
        <v>0</v>
      </c>
      <c r="W5177" s="3">
        <f t="shared" si="323"/>
        <v>0</v>
      </c>
    </row>
    <row r="5178" spans="1:23" hidden="1" x14ac:dyDescent="0.15">
      <c r="A5178" s="4" t="s">
        <v>16769</v>
      </c>
      <c r="B5178" s="1" t="d">
        <v>2023-12-31</v>
      </c>
      <c r="C5178">
        <v>114247.33</v>
      </c>
      <c r="D5178" s="1" t="d">
        <v>2023-01-24</v>
      </c>
      <c r="E5178" t="s">
        <v>378</v>
      </c>
      <c r="F5178" t="s">
        <v>379</v>
      </c>
      <c r="G5178" t="s">
        <v>634</v>
      </c>
      <c r="H5178">
        <v>2</v>
      </c>
      <c r="I5178">
        <v>9906268512</v>
      </c>
      <c r="J5178">
        <v>9906268512</v>
      </c>
      <c r="K5178" t="s">
        <v>381</v>
      </c>
      <c r="L5178" t="s">
        <v>381</v>
      </c>
      <c r="M5178" s="4" t="s">
        <v>9913</v>
      </c>
      <c r="N5178" s="1" t="d">
        <v>1999-06-26</v>
      </c>
      <c r="O5178" s="4" t="s">
        <v>9913</v>
      </c>
      <c r="P5178">
        <f>IFERROR(VLOOKUP(A5178,'17. Skuldsanering vilja'!A:D,1,FALSE),0)</f>
        <v>0</v>
      </c>
      <c r="Q5178">
        <f t="shared" si="320"/>
        <v>0</v>
      </c>
      <c r="R5178" t="str">
        <f>IFERROR(VLOOKUP(M5178,'Skudsanering UC monitorering'!A:B,1,FALSE),"")</f>
        <v/>
      </c>
      <c r="S5178" t="str">
        <f>IFERROR(VLOOKUP(O5178,'Skudsanering UC monitorering'!A:B,1,FALSE),"")</f>
        <v/>
      </c>
      <c r="T5178" t="str">
        <f>IFERROR(VLOOKUP(M5178,'Skudsanering UC monitorering'!A:B,2,FALSE),"")</f>
        <v/>
      </c>
      <c r="U5178">
        <f t="shared" si="321"/>
        <v>0</v>
      </c>
      <c r="V5178">
        <f t="shared" si="322"/>
        <v>0</v>
      </c>
      <c r="W5178" s="3">
        <f t="shared" si="323"/>
        <v>0</v>
      </c>
    </row>
    <row r="5179" spans="1:23" hidden="1" x14ac:dyDescent="0.15">
      <c r="A5179" s="4" t="s">
        <v>16770</v>
      </c>
      <c r="B5179" s="1" t="d">
        <v>2023-12-31</v>
      </c>
      <c r="C5179">
        <v>297219.23</v>
      </c>
      <c r="D5179" s="1" t="d">
        <v>2023-01-25</v>
      </c>
      <c r="E5179" t="s">
        <v>378</v>
      </c>
      <c r="F5179" t="s">
        <v>379</v>
      </c>
      <c r="G5179" t="s">
        <v>4631</v>
      </c>
      <c r="H5179">
        <v>1</v>
      </c>
      <c r="I5179">
        <v>8305204979</v>
      </c>
      <c r="J5179">
        <v>8305204979</v>
      </c>
      <c r="K5179" t="s">
        <v>381</v>
      </c>
      <c r="L5179" t="s">
        <v>381</v>
      </c>
      <c r="M5179" s="4" t="s">
        <v>9914</v>
      </c>
      <c r="N5179" s="1" t="d">
        <v>1983-05-20</v>
      </c>
      <c r="O5179" s="4" t="s">
        <v>381</v>
      </c>
      <c r="P5179">
        <f>IFERROR(VLOOKUP(A5179,'17. Skuldsanering vilja'!A:D,1,FALSE),0)</f>
        <v>0</v>
      </c>
      <c r="Q5179">
        <f t="shared" si="320"/>
        <v>0</v>
      </c>
      <c r="R5179" t="str">
        <f>IFERROR(VLOOKUP(M5179,'Skudsanering UC monitorering'!A:B,1,FALSE),"")</f>
        <v/>
      </c>
      <c r="S5179" t="str">
        <f>IFERROR(VLOOKUP(O5179,'Skudsanering UC monitorering'!A:B,1,FALSE),"")</f>
        <v/>
      </c>
      <c r="T5179" t="str">
        <f>IFERROR(VLOOKUP(M5179,'Skudsanering UC monitorering'!A:B,2,FALSE),"")</f>
        <v/>
      </c>
      <c r="U5179">
        <f t="shared" si="321"/>
        <v>0</v>
      </c>
      <c r="V5179">
        <f t="shared" si="322"/>
        <v>0</v>
      </c>
      <c r="W5179" s="3">
        <f t="shared" si="323"/>
        <v>0</v>
      </c>
    </row>
    <row r="5180" spans="1:23" hidden="1" x14ac:dyDescent="0.15">
      <c r="A5180" s="4" t="s">
        <v>16771</v>
      </c>
      <c r="B5180" s="1" t="d">
        <v>2023-12-31</v>
      </c>
      <c r="C5180">
        <v>187020.76</v>
      </c>
      <c r="D5180" s="1" t="d">
        <v>2023-01-30</v>
      </c>
      <c r="E5180" t="s">
        <v>378</v>
      </c>
      <c r="F5180" t="s">
        <v>379</v>
      </c>
      <c r="G5180" t="s">
        <v>4696</v>
      </c>
      <c r="H5180">
        <v>1</v>
      </c>
      <c r="I5180">
        <v>8203121549</v>
      </c>
      <c r="J5180">
        <v>8203121549</v>
      </c>
      <c r="K5180" t="s">
        <v>381</v>
      </c>
      <c r="L5180" t="s">
        <v>381</v>
      </c>
      <c r="M5180" s="4" t="s">
        <v>9915</v>
      </c>
      <c r="N5180" s="1" t="d">
        <v>1982-03-12</v>
      </c>
      <c r="O5180" s="4" t="s">
        <v>381</v>
      </c>
      <c r="P5180">
        <f>IFERROR(VLOOKUP(A5180,'17. Skuldsanering vilja'!A:D,1,FALSE),0)</f>
        <v>0</v>
      </c>
      <c r="Q5180">
        <f t="shared" si="320"/>
        <v>0</v>
      </c>
      <c r="R5180" t="str">
        <f>IFERROR(VLOOKUP(M5180,'Skudsanering UC monitorering'!A:B,1,FALSE),"")</f>
        <v/>
      </c>
      <c r="S5180" t="str">
        <f>IFERROR(VLOOKUP(O5180,'Skudsanering UC monitorering'!A:B,1,FALSE),"")</f>
        <v/>
      </c>
      <c r="T5180" t="str">
        <f>IFERROR(VLOOKUP(M5180,'Skudsanering UC monitorering'!A:B,2,FALSE),"")</f>
        <v/>
      </c>
      <c r="U5180">
        <f t="shared" si="321"/>
        <v>0</v>
      </c>
      <c r="V5180">
        <f t="shared" si="322"/>
        <v>0</v>
      </c>
      <c r="W5180" s="3">
        <f t="shared" si="323"/>
        <v>0</v>
      </c>
    </row>
    <row r="5181" spans="1:23" hidden="1" x14ac:dyDescent="0.15">
      <c r="A5181" s="4" t="s">
        <v>16772</v>
      </c>
      <c r="B5181" s="1" t="d">
        <v>2023-12-31</v>
      </c>
      <c r="C5181">
        <v>289067.51</v>
      </c>
      <c r="D5181" s="1" t="d">
        <v>2023-01-24</v>
      </c>
      <c r="E5181" t="s">
        <v>378</v>
      </c>
      <c r="F5181" t="s">
        <v>379</v>
      </c>
      <c r="G5181" t="s">
        <v>2893</v>
      </c>
      <c r="H5181">
        <v>1</v>
      </c>
      <c r="I5181">
        <v>102156783</v>
      </c>
      <c r="J5181">
        <v>102156783</v>
      </c>
      <c r="K5181" t="s">
        <v>381</v>
      </c>
      <c r="L5181" t="s">
        <v>381</v>
      </c>
      <c r="M5181" s="4" t="s">
        <v>9916</v>
      </c>
      <c r="N5181" s="1" t="d">
        <v>2001-02-15</v>
      </c>
      <c r="O5181" s="4" t="s">
        <v>381</v>
      </c>
      <c r="P5181">
        <f>IFERROR(VLOOKUP(A5181,'17. Skuldsanering vilja'!A:D,1,FALSE),0)</f>
        <v>0</v>
      </c>
      <c r="Q5181">
        <f t="shared" si="320"/>
        <v>0</v>
      </c>
      <c r="R5181" t="str">
        <f>IFERROR(VLOOKUP(M5181,'Skudsanering UC monitorering'!A:B,1,FALSE),"")</f>
        <v/>
      </c>
      <c r="S5181" t="str">
        <f>IFERROR(VLOOKUP(O5181,'Skudsanering UC monitorering'!A:B,1,FALSE),"")</f>
        <v/>
      </c>
      <c r="T5181" t="str">
        <f>IFERROR(VLOOKUP(M5181,'Skudsanering UC monitorering'!A:B,2,FALSE),"")</f>
        <v/>
      </c>
      <c r="U5181">
        <f t="shared" si="321"/>
        <v>0</v>
      </c>
      <c r="V5181">
        <f t="shared" si="322"/>
        <v>0</v>
      </c>
      <c r="W5181" s="3">
        <f t="shared" si="323"/>
        <v>0</v>
      </c>
    </row>
    <row r="5182" spans="1:23" hidden="1" x14ac:dyDescent="0.15">
      <c r="A5182" s="4" t="s">
        <v>16773</v>
      </c>
      <c r="B5182" s="1" t="d">
        <v>2023-12-31</v>
      </c>
      <c r="C5182">
        <v>205029.21</v>
      </c>
      <c r="D5182" s="1" t="d">
        <v>2023-02-02</v>
      </c>
      <c r="E5182" t="s">
        <v>378</v>
      </c>
      <c r="F5182" t="s">
        <v>379</v>
      </c>
      <c r="G5182" t="s">
        <v>4667</v>
      </c>
      <c r="H5182">
        <v>1</v>
      </c>
      <c r="I5182">
        <v>8607247247</v>
      </c>
      <c r="J5182">
        <v>8607247247</v>
      </c>
      <c r="K5182" t="s">
        <v>381</v>
      </c>
      <c r="L5182" t="s">
        <v>381</v>
      </c>
      <c r="M5182" s="4" t="s">
        <v>9917</v>
      </c>
      <c r="N5182" s="1" t="d">
        <v>1986-07-24</v>
      </c>
      <c r="O5182" s="4" t="s">
        <v>381</v>
      </c>
      <c r="P5182">
        <f>IFERROR(VLOOKUP(A5182,'17. Skuldsanering vilja'!A:D,1,FALSE),0)</f>
        <v>0</v>
      </c>
      <c r="Q5182">
        <f t="shared" si="320"/>
        <v>0</v>
      </c>
      <c r="R5182" t="str">
        <f>IFERROR(VLOOKUP(M5182,'Skudsanering UC monitorering'!A:B,1,FALSE),"")</f>
        <v/>
      </c>
      <c r="S5182" t="str">
        <f>IFERROR(VLOOKUP(O5182,'Skudsanering UC monitorering'!A:B,1,FALSE),"")</f>
        <v/>
      </c>
      <c r="T5182" t="str">
        <f>IFERROR(VLOOKUP(M5182,'Skudsanering UC monitorering'!A:B,2,FALSE),"")</f>
        <v/>
      </c>
      <c r="U5182">
        <f t="shared" si="321"/>
        <v>0</v>
      </c>
      <c r="V5182">
        <f t="shared" si="322"/>
        <v>0</v>
      </c>
      <c r="W5182" s="3">
        <f t="shared" si="323"/>
        <v>0</v>
      </c>
    </row>
    <row r="5183" spans="1:23" hidden="1" x14ac:dyDescent="0.15">
      <c r="A5183" s="4" t="s">
        <v>16774</v>
      </c>
      <c r="B5183" s="1" t="d">
        <v>2023-12-31</v>
      </c>
      <c r="C5183">
        <v>80619.44</v>
      </c>
      <c r="D5183" s="1" t="d">
        <v>2023-01-24</v>
      </c>
      <c r="E5183" t="s">
        <v>378</v>
      </c>
      <c r="F5183" t="s">
        <v>379</v>
      </c>
      <c r="G5183" t="s">
        <v>4590</v>
      </c>
      <c r="H5183">
        <v>1</v>
      </c>
      <c r="I5183">
        <v>7403300960</v>
      </c>
      <c r="J5183">
        <v>7403300960</v>
      </c>
      <c r="K5183" t="s">
        <v>381</v>
      </c>
      <c r="L5183" t="s">
        <v>381</v>
      </c>
      <c r="M5183" s="4" t="s">
        <v>9918</v>
      </c>
      <c r="N5183" s="1" t="d">
        <v>1974-03-30</v>
      </c>
      <c r="O5183" s="4" t="s">
        <v>381</v>
      </c>
      <c r="P5183">
        <f>IFERROR(VLOOKUP(A5183,'17. Skuldsanering vilja'!A:D,1,FALSE),0)</f>
        <v>0</v>
      </c>
      <c r="Q5183">
        <f t="shared" si="320"/>
        <v>0</v>
      </c>
      <c r="R5183" t="str">
        <f>IFERROR(VLOOKUP(M5183,'Skudsanering UC monitorering'!A:B,1,FALSE),"")</f>
        <v/>
      </c>
      <c r="S5183" t="str">
        <f>IFERROR(VLOOKUP(O5183,'Skudsanering UC monitorering'!A:B,1,FALSE),"")</f>
        <v/>
      </c>
      <c r="T5183" t="str">
        <f>IFERROR(VLOOKUP(M5183,'Skudsanering UC monitorering'!A:B,2,FALSE),"")</f>
        <v/>
      </c>
      <c r="U5183">
        <f t="shared" si="321"/>
        <v>0</v>
      </c>
      <c r="V5183">
        <f t="shared" si="322"/>
        <v>0</v>
      </c>
      <c r="W5183" s="3">
        <f t="shared" si="323"/>
        <v>0</v>
      </c>
    </row>
    <row r="5184" spans="1:23" hidden="1" x14ac:dyDescent="0.15">
      <c r="A5184" s="4" t="s">
        <v>16775</v>
      </c>
      <c r="B5184" s="1" t="d">
        <v>2023-12-31</v>
      </c>
      <c r="C5184">
        <v>253321.43</v>
      </c>
      <c r="D5184" s="1" t="d">
        <v>2023-01-25</v>
      </c>
      <c r="E5184" t="s">
        <v>378</v>
      </c>
      <c r="F5184" t="s">
        <v>379</v>
      </c>
      <c r="G5184" t="s">
        <v>4634</v>
      </c>
      <c r="H5184">
        <v>1</v>
      </c>
      <c r="I5184">
        <v>7409304271</v>
      </c>
      <c r="J5184">
        <v>7409304271</v>
      </c>
      <c r="K5184" t="s">
        <v>381</v>
      </c>
      <c r="L5184" t="s">
        <v>381</v>
      </c>
      <c r="M5184" s="4" t="s">
        <v>9919</v>
      </c>
      <c r="N5184" s="1" t="d">
        <v>1974-09-30</v>
      </c>
      <c r="O5184" s="4" t="s">
        <v>381</v>
      </c>
      <c r="P5184">
        <f>IFERROR(VLOOKUP(A5184,'17. Skuldsanering vilja'!A:D,1,FALSE),0)</f>
        <v>0</v>
      </c>
      <c r="Q5184">
        <f t="shared" si="320"/>
        <v>0</v>
      </c>
      <c r="R5184" t="str">
        <f>IFERROR(VLOOKUP(M5184,'Skudsanering UC monitorering'!A:B,1,FALSE),"")</f>
        <v/>
      </c>
      <c r="S5184" t="str">
        <f>IFERROR(VLOOKUP(O5184,'Skudsanering UC monitorering'!A:B,1,FALSE),"")</f>
        <v/>
      </c>
      <c r="T5184" t="str">
        <f>IFERROR(VLOOKUP(M5184,'Skudsanering UC monitorering'!A:B,2,FALSE),"")</f>
        <v/>
      </c>
      <c r="U5184">
        <f t="shared" si="321"/>
        <v>0</v>
      </c>
      <c r="V5184">
        <f t="shared" si="322"/>
        <v>0</v>
      </c>
      <c r="W5184" s="3">
        <f t="shared" si="323"/>
        <v>0</v>
      </c>
    </row>
    <row r="5185" spans="1:23" hidden="1" x14ac:dyDescent="0.15">
      <c r="A5185" s="4" t="s">
        <v>16776</v>
      </c>
      <c r="B5185" s="1" t="d">
        <v>2023-12-31</v>
      </c>
      <c r="C5185">
        <v>230892.48</v>
      </c>
      <c r="D5185" s="1" t="d">
        <v>2023-01-31</v>
      </c>
      <c r="E5185" t="s">
        <v>378</v>
      </c>
      <c r="F5185" t="s">
        <v>379</v>
      </c>
      <c r="G5185" t="s">
        <v>3737</v>
      </c>
      <c r="H5185">
        <v>1</v>
      </c>
      <c r="I5185">
        <v>9909143662</v>
      </c>
      <c r="J5185">
        <v>9909143662</v>
      </c>
      <c r="K5185" t="s">
        <v>381</v>
      </c>
      <c r="L5185" t="s">
        <v>381</v>
      </c>
      <c r="M5185" s="4" t="s">
        <v>9920</v>
      </c>
      <c r="N5185" s="1" t="d">
        <v>1999-09-14</v>
      </c>
      <c r="O5185" s="4" t="s">
        <v>381</v>
      </c>
      <c r="P5185">
        <f>IFERROR(VLOOKUP(A5185,'17. Skuldsanering vilja'!A:D,1,FALSE),0)</f>
        <v>0</v>
      </c>
      <c r="Q5185">
        <f t="shared" si="320"/>
        <v>0</v>
      </c>
      <c r="R5185" t="str">
        <f>IFERROR(VLOOKUP(M5185,'Skudsanering UC monitorering'!A:B,1,FALSE),"")</f>
        <v/>
      </c>
      <c r="S5185" t="str">
        <f>IFERROR(VLOOKUP(O5185,'Skudsanering UC monitorering'!A:B,1,FALSE),"")</f>
        <v/>
      </c>
      <c r="T5185" t="str">
        <f>IFERROR(VLOOKUP(M5185,'Skudsanering UC monitorering'!A:B,2,FALSE),"")</f>
        <v/>
      </c>
      <c r="U5185">
        <f t="shared" si="321"/>
        <v>0</v>
      </c>
      <c r="V5185">
        <f t="shared" si="322"/>
        <v>0</v>
      </c>
      <c r="W5185" s="3">
        <f t="shared" si="323"/>
        <v>0</v>
      </c>
    </row>
    <row r="5186" spans="1:23" hidden="1" x14ac:dyDescent="0.15">
      <c r="A5186" s="4" t="s">
        <v>16777</v>
      </c>
      <c r="B5186" s="1" t="d">
        <v>2023-12-31</v>
      </c>
      <c r="C5186">
        <v>121713.5</v>
      </c>
      <c r="D5186" s="1" t="d">
        <v>2023-01-31</v>
      </c>
      <c r="E5186" t="s">
        <v>378</v>
      </c>
      <c r="F5186" t="s">
        <v>401</v>
      </c>
      <c r="G5186" t="s">
        <v>1510</v>
      </c>
      <c r="H5186">
        <v>2</v>
      </c>
      <c r="I5186">
        <v>9704280024</v>
      </c>
      <c r="J5186">
        <v>9704280024</v>
      </c>
      <c r="K5186" t="s">
        <v>381</v>
      </c>
      <c r="L5186" t="s">
        <v>381</v>
      </c>
      <c r="M5186" s="4" t="s">
        <v>9921</v>
      </c>
      <c r="N5186" s="1" t="d">
        <v>1997-04-28</v>
      </c>
      <c r="O5186" s="4" t="s">
        <v>9921</v>
      </c>
      <c r="P5186">
        <f>IFERROR(VLOOKUP(A5186,'17. Skuldsanering vilja'!A:D,1,FALSE),0)</f>
        <v>0</v>
      </c>
      <c r="Q5186">
        <f t="shared" si="320"/>
        <v>0</v>
      </c>
      <c r="R5186" t="str">
        <f>IFERROR(VLOOKUP(M5186,'Skudsanering UC monitorering'!A:B,1,FALSE),"")</f>
        <v/>
      </c>
      <c r="S5186" t="str">
        <f>IFERROR(VLOOKUP(O5186,'Skudsanering UC monitorering'!A:B,1,FALSE),"")</f>
        <v/>
      </c>
      <c r="T5186" t="str">
        <f>IFERROR(VLOOKUP(M5186,'Skudsanering UC monitorering'!A:B,2,FALSE),"")</f>
        <v/>
      </c>
      <c r="U5186">
        <f t="shared" si="321"/>
        <v>0</v>
      </c>
      <c r="V5186">
        <f t="shared" si="322"/>
        <v>0</v>
      </c>
      <c r="W5186" s="3">
        <f t="shared" si="323"/>
        <v>0</v>
      </c>
    </row>
    <row r="5187" spans="1:23" hidden="1" x14ac:dyDescent="0.15">
      <c r="A5187" s="4" t="s">
        <v>16778</v>
      </c>
      <c r="B5187" s="1" t="d">
        <v>2023-12-31</v>
      </c>
      <c r="C5187">
        <v>76891.289999999994</v>
      </c>
      <c r="D5187" s="1" t="d">
        <v>2023-01-26</v>
      </c>
      <c r="E5187" t="s">
        <v>378</v>
      </c>
      <c r="F5187" t="s">
        <v>379</v>
      </c>
      <c r="G5187" t="s">
        <v>1622</v>
      </c>
      <c r="H5187">
        <v>2</v>
      </c>
      <c r="I5187">
        <v>9407208199</v>
      </c>
      <c r="J5187">
        <v>9407208199</v>
      </c>
      <c r="K5187" t="s">
        <v>381</v>
      </c>
      <c r="L5187" t="s">
        <v>381</v>
      </c>
      <c r="M5187" s="4" t="s">
        <v>9922</v>
      </c>
      <c r="N5187" s="1" t="d">
        <v>1994-07-20</v>
      </c>
      <c r="O5187" s="4" t="s">
        <v>9922</v>
      </c>
      <c r="P5187">
        <f>IFERROR(VLOOKUP(A5187,'17. Skuldsanering vilja'!A:D,1,FALSE),0)</f>
        <v>0</v>
      </c>
      <c r="Q5187">
        <f t="shared" ref="Q5187:Q5250" si="324">IF(P5187=0,0,1)</f>
        <v>0</v>
      </c>
      <c r="R5187" t="str">
        <f>IFERROR(VLOOKUP(M5187,'Skudsanering UC monitorering'!A:B,1,FALSE),"")</f>
        <v/>
      </c>
      <c r="S5187" t="str">
        <f>IFERROR(VLOOKUP(O5187,'Skudsanering UC monitorering'!A:B,1,FALSE),"")</f>
        <v/>
      </c>
      <c r="T5187" t="str">
        <f>IFERROR(VLOOKUP(M5187,'Skudsanering UC monitorering'!A:B,2,FALSE),"")</f>
        <v/>
      </c>
      <c r="U5187">
        <f t="shared" ref="U5187:U5250" si="325">IF(R5187&lt;&gt;"",1,0)</f>
        <v>0</v>
      </c>
      <c r="V5187">
        <f t="shared" ref="V5187:V5250" si="326">IF(S5187&lt;&gt;"",1,0)</f>
        <v>0</v>
      </c>
      <c r="W5187" s="3">
        <f t="shared" ref="W5187:W5250" si="327">IF(OR(Q5187=1,U5187=1,V5187=1),1,0)</f>
        <v>0</v>
      </c>
    </row>
    <row r="5188" spans="1:23" hidden="1" x14ac:dyDescent="0.15">
      <c r="A5188" s="4" t="s">
        <v>16779</v>
      </c>
      <c r="B5188" s="1" t="d">
        <v>2023-12-31</v>
      </c>
      <c r="C5188">
        <v>176969.45</v>
      </c>
      <c r="D5188" s="1" t="d">
        <v>2023-01-26</v>
      </c>
      <c r="E5188" t="s">
        <v>378</v>
      </c>
      <c r="F5188" t="s">
        <v>379</v>
      </c>
      <c r="G5188" t="s">
        <v>4696</v>
      </c>
      <c r="H5188">
        <v>1</v>
      </c>
      <c r="I5188">
        <v>9301272127</v>
      </c>
      <c r="J5188">
        <v>9301272127</v>
      </c>
      <c r="K5188" t="s">
        <v>381</v>
      </c>
      <c r="L5188" t="s">
        <v>381</v>
      </c>
      <c r="M5188" s="4" t="s">
        <v>9923</v>
      </c>
      <c r="N5188" s="1" t="d">
        <v>1993-01-27</v>
      </c>
      <c r="O5188" s="4" t="s">
        <v>381</v>
      </c>
      <c r="P5188">
        <f>IFERROR(VLOOKUP(A5188,'17. Skuldsanering vilja'!A:D,1,FALSE),0)</f>
        <v>0</v>
      </c>
      <c r="Q5188">
        <f t="shared" si="324"/>
        <v>0</v>
      </c>
      <c r="R5188" t="str">
        <f>IFERROR(VLOOKUP(M5188,'Skudsanering UC monitorering'!A:B,1,FALSE),"")</f>
        <v/>
      </c>
      <c r="S5188" t="str">
        <f>IFERROR(VLOOKUP(O5188,'Skudsanering UC monitorering'!A:B,1,FALSE),"")</f>
        <v/>
      </c>
      <c r="T5188" t="str">
        <f>IFERROR(VLOOKUP(M5188,'Skudsanering UC monitorering'!A:B,2,FALSE),"")</f>
        <v/>
      </c>
      <c r="U5188">
        <f t="shared" si="325"/>
        <v>0</v>
      </c>
      <c r="V5188">
        <f t="shared" si="326"/>
        <v>0</v>
      </c>
      <c r="W5188" s="3">
        <f t="shared" si="327"/>
        <v>0</v>
      </c>
    </row>
    <row r="5189" spans="1:23" hidden="1" x14ac:dyDescent="0.15">
      <c r="A5189" s="4" t="s">
        <v>16780</v>
      </c>
      <c r="B5189" s="1" t="d">
        <v>2023-12-31</v>
      </c>
      <c r="C5189">
        <v>92869.9</v>
      </c>
      <c r="D5189" s="1" t="d">
        <v>2023-01-31</v>
      </c>
      <c r="E5189" t="s">
        <v>378</v>
      </c>
      <c r="F5189" t="s">
        <v>379</v>
      </c>
      <c r="G5189" t="s">
        <v>3630</v>
      </c>
      <c r="H5189">
        <v>1</v>
      </c>
      <c r="I5189">
        <v>8703230196</v>
      </c>
      <c r="J5189">
        <v>8703230196</v>
      </c>
      <c r="K5189" t="s">
        <v>381</v>
      </c>
      <c r="L5189" t="s">
        <v>381</v>
      </c>
      <c r="M5189" s="4" t="s">
        <v>9924</v>
      </c>
      <c r="N5189" s="1" t="d">
        <v>1987-03-23</v>
      </c>
      <c r="O5189" s="4" t="s">
        <v>381</v>
      </c>
      <c r="P5189">
        <f>IFERROR(VLOOKUP(A5189,'17. Skuldsanering vilja'!A:D,1,FALSE),0)</f>
        <v>0</v>
      </c>
      <c r="Q5189">
        <f t="shared" si="324"/>
        <v>0</v>
      </c>
      <c r="R5189" t="str">
        <f>IFERROR(VLOOKUP(M5189,'Skudsanering UC monitorering'!A:B,1,FALSE),"")</f>
        <v/>
      </c>
      <c r="S5189" t="str">
        <f>IFERROR(VLOOKUP(O5189,'Skudsanering UC monitorering'!A:B,1,FALSE),"")</f>
        <v/>
      </c>
      <c r="T5189" t="str">
        <f>IFERROR(VLOOKUP(M5189,'Skudsanering UC monitorering'!A:B,2,FALSE),"")</f>
        <v/>
      </c>
      <c r="U5189">
        <f t="shared" si="325"/>
        <v>0</v>
      </c>
      <c r="V5189">
        <f t="shared" si="326"/>
        <v>0</v>
      </c>
      <c r="W5189" s="3">
        <f t="shared" si="327"/>
        <v>0</v>
      </c>
    </row>
    <row r="5190" spans="1:23" hidden="1" x14ac:dyDescent="0.15">
      <c r="A5190" s="4" t="s">
        <v>16781</v>
      </c>
      <c r="B5190" s="1" t="d">
        <v>2023-12-31</v>
      </c>
      <c r="C5190">
        <v>361845.29</v>
      </c>
      <c r="D5190" s="1" t="d">
        <v>2023-02-21</v>
      </c>
      <c r="E5190" t="s">
        <v>378</v>
      </c>
      <c r="F5190" t="s">
        <v>379</v>
      </c>
      <c r="G5190" t="s">
        <v>1935</v>
      </c>
      <c r="H5190">
        <v>2</v>
      </c>
      <c r="I5190">
        <v>9710066706</v>
      </c>
      <c r="J5190">
        <v>9710066706</v>
      </c>
      <c r="K5190" t="s">
        <v>381</v>
      </c>
      <c r="L5190" t="s">
        <v>381</v>
      </c>
      <c r="M5190" s="4" t="s">
        <v>9925</v>
      </c>
      <c r="N5190" s="1" t="d">
        <v>1997-10-06</v>
      </c>
      <c r="O5190" s="4" t="s">
        <v>9925</v>
      </c>
      <c r="P5190">
        <f>IFERROR(VLOOKUP(A5190,'17. Skuldsanering vilja'!A:D,1,FALSE),0)</f>
        <v>0</v>
      </c>
      <c r="Q5190">
        <f t="shared" si="324"/>
        <v>0</v>
      </c>
      <c r="R5190" t="str">
        <f>IFERROR(VLOOKUP(M5190,'Skudsanering UC monitorering'!A:B,1,FALSE),"")</f>
        <v/>
      </c>
      <c r="S5190" t="str">
        <f>IFERROR(VLOOKUP(O5190,'Skudsanering UC monitorering'!A:B,1,FALSE),"")</f>
        <v/>
      </c>
      <c r="T5190" t="str">
        <f>IFERROR(VLOOKUP(M5190,'Skudsanering UC monitorering'!A:B,2,FALSE),"")</f>
        <v/>
      </c>
      <c r="U5190">
        <f t="shared" si="325"/>
        <v>0</v>
      </c>
      <c r="V5190">
        <f t="shared" si="326"/>
        <v>0</v>
      </c>
      <c r="W5190" s="3">
        <f t="shared" si="327"/>
        <v>0</v>
      </c>
    </row>
    <row r="5191" spans="1:23" hidden="1" x14ac:dyDescent="0.15">
      <c r="A5191" s="4" t="s">
        <v>16782</v>
      </c>
      <c r="B5191" s="1" t="d">
        <v>2023-12-31</v>
      </c>
      <c r="C5191">
        <v>264389.40000000002</v>
      </c>
      <c r="D5191" s="1" t="d">
        <v>2023-01-30</v>
      </c>
      <c r="E5191" t="s">
        <v>378</v>
      </c>
      <c r="F5191" t="s">
        <v>379</v>
      </c>
      <c r="G5191" t="s">
        <v>4667</v>
      </c>
      <c r="H5191">
        <v>1</v>
      </c>
      <c r="I5191">
        <v>9201290047</v>
      </c>
      <c r="J5191">
        <v>9201290047</v>
      </c>
      <c r="K5191" t="s">
        <v>381</v>
      </c>
      <c r="L5191" t="s">
        <v>381</v>
      </c>
      <c r="M5191" s="4" t="s">
        <v>9926</v>
      </c>
      <c r="N5191" s="1" t="d">
        <v>1992-01-29</v>
      </c>
      <c r="O5191" s="4" t="s">
        <v>381</v>
      </c>
      <c r="P5191">
        <f>IFERROR(VLOOKUP(A5191,'17. Skuldsanering vilja'!A:D,1,FALSE),0)</f>
        <v>0</v>
      </c>
      <c r="Q5191">
        <f t="shared" si="324"/>
        <v>0</v>
      </c>
      <c r="R5191" t="str">
        <f>IFERROR(VLOOKUP(M5191,'Skudsanering UC monitorering'!A:B,1,FALSE),"")</f>
        <v/>
      </c>
      <c r="S5191" t="str">
        <f>IFERROR(VLOOKUP(O5191,'Skudsanering UC monitorering'!A:B,1,FALSE),"")</f>
        <v/>
      </c>
      <c r="T5191" t="str">
        <f>IFERROR(VLOOKUP(M5191,'Skudsanering UC monitorering'!A:B,2,FALSE),"")</f>
        <v/>
      </c>
      <c r="U5191">
        <f t="shared" si="325"/>
        <v>0</v>
      </c>
      <c r="V5191">
        <f t="shared" si="326"/>
        <v>0</v>
      </c>
      <c r="W5191" s="3">
        <f t="shared" si="327"/>
        <v>0</v>
      </c>
    </row>
    <row r="5192" spans="1:23" hidden="1" x14ac:dyDescent="0.15">
      <c r="A5192" s="4" t="s">
        <v>16783</v>
      </c>
      <c r="B5192" s="1" t="d">
        <v>2023-12-31</v>
      </c>
      <c r="C5192">
        <v>132320.10999999999</v>
      </c>
      <c r="D5192" s="1" t="d">
        <v>2023-02-06</v>
      </c>
      <c r="E5192" t="s">
        <v>378</v>
      </c>
      <c r="F5192" t="s">
        <v>379</v>
      </c>
      <c r="G5192" t="s">
        <v>405</v>
      </c>
      <c r="H5192">
        <v>2</v>
      </c>
      <c r="I5192">
        <v>1234442</v>
      </c>
      <c r="J5192">
        <v>1234442</v>
      </c>
      <c r="K5192" t="s">
        <v>381</v>
      </c>
      <c r="L5192" t="s">
        <v>381</v>
      </c>
      <c r="M5192" s="4" t="s">
        <v>9927</v>
      </c>
      <c r="N5192" s="1" t="d">
        <v>2000-01-23</v>
      </c>
      <c r="O5192" s="4" t="s">
        <v>9927</v>
      </c>
      <c r="P5192">
        <f>IFERROR(VLOOKUP(A5192,'17. Skuldsanering vilja'!A:D,1,FALSE),0)</f>
        <v>0</v>
      </c>
      <c r="Q5192">
        <f t="shared" si="324"/>
        <v>0</v>
      </c>
      <c r="R5192" t="str">
        <f>IFERROR(VLOOKUP(M5192,'Skudsanering UC monitorering'!A:B,1,FALSE),"")</f>
        <v/>
      </c>
      <c r="S5192" t="str">
        <f>IFERROR(VLOOKUP(O5192,'Skudsanering UC monitorering'!A:B,1,FALSE),"")</f>
        <v/>
      </c>
      <c r="T5192" t="str">
        <f>IFERROR(VLOOKUP(M5192,'Skudsanering UC monitorering'!A:B,2,FALSE),"")</f>
        <v/>
      </c>
      <c r="U5192">
        <f t="shared" si="325"/>
        <v>0</v>
      </c>
      <c r="V5192">
        <f t="shared" si="326"/>
        <v>0</v>
      </c>
      <c r="W5192" s="3">
        <f t="shared" si="327"/>
        <v>0</v>
      </c>
    </row>
    <row r="5193" spans="1:23" hidden="1" x14ac:dyDescent="0.15">
      <c r="A5193" s="4" t="s">
        <v>16784</v>
      </c>
      <c r="B5193" s="1" t="d">
        <v>2023-12-31</v>
      </c>
      <c r="C5193">
        <v>470930.06</v>
      </c>
      <c r="D5193" s="1" t="d">
        <v>2023-03-03</v>
      </c>
      <c r="E5193" t="s">
        <v>378</v>
      </c>
      <c r="F5193" t="s">
        <v>379</v>
      </c>
      <c r="G5193" t="s">
        <v>4697</v>
      </c>
      <c r="H5193">
        <v>2</v>
      </c>
      <c r="I5193">
        <v>7907190610</v>
      </c>
      <c r="J5193">
        <v>7907190610</v>
      </c>
      <c r="K5193" t="s">
        <v>381</v>
      </c>
      <c r="L5193" t="s">
        <v>381</v>
      </c>
      <c r="M5193" s="4" t="s">
        <v>9928</v>
      </c>
      <c r="N5193" s="1" t="d">
        <v>1979-07-19</v>
      </c>
      <c r="O5193" s="4" t="s">
        <v>9928</v>
      </c>
      <c r="P5193">
        <f>IFERROR(VLOOKUP(A5193,'17. Skuldsanering vilja'!A:D,1,FALSE),0)</f>
        <v>0</v>
      </c>
      <c r="Q5193">
        <f t="shared" si="324"/>
        <v>0</v>
      </c>
      <c r="R5193" t="str">
        <f>IFERROR(VLOOKUP(M5193,'Skudsanering UC monitorering'!A:B,1,FALSE),"")</f>
        <v/>
      </c>
      <c r="S5193" t="str">
        <f>IFERROR(VLOOKUP(O5193,'Skudsanering UC monitorering'!A:B,1,FALSE),"")</f>
        <v/>
      </c>
      <c r="T5193" t="str">
        <f>IFERROR(VLOOKUP(M5193,'Skudsanering UC monitorering'!A:B,2,FALSE),"")</f>
        <v/>
      </c>
      <c r="U5193">
        <f t="shared" si="325"/>
        <v>0</v>
      </c>
      <c r="V5193">
        <f t="shared" si="326"/>
        <v>0</v>
      </c>
      <c r="W5193" s="3">
        <f t="shared" si="327"/>
        <v>0</v>
      </c>
    </row>
    <row r="5194" spans="1:23" hidden="1" x14ac:dyDescent="0.15">
      <c r="A5194" s="4" t="s">
        <v>16785</v>
      </c>
      <c r="B5194" s="1" t="d">
        <v>2023-12-31</v>
      </c>
      <c r="C5194">
        <v>170398.35</v>
      </c>
      <c r="D5194" s="1" t="d">
        <v>2023-01-27</v>
      </c>
      <c r="E5194" t="s">
        <v>378</v>
      </c>
      <c r="F5194" t="s">
        <v>379</v>
      </c>
      <c r="G5194" t="s">
        <v>4623</v>
      </c>
      <c r="H5194">
        <v>2</v>
      </c>
      <c r="I5194">
        <v>9503250921</v>
      </c>
      <c r="J5194">
        <v>9503250921</v>
      </c>
      <c r="K5194" t="s">
        <v>381</v>
      </c>
      <c r="L5194" t="s">
        <v>381</v>
      </c>
      <c r="M5194" s="4" t="s">
        <v>9929</v>
      </c>
      <c r="N5194" s="1" t="d">
        <v>1995-03-25</v>
      </c>
      <c r="O5194" s="4" t="s">
        <v>9929</v>
      </c>
      <c r="P5194">
        <f>IFERROR(VLOOKUP(A5194,'17. Skuldsanering vilja'!A:D,1,FALSE),0)</f>
        <v>0</v>
      </c>
      <c r="Q5194">
        <f t="shared" si="324"/>
        <v>0</v>
      </c>
      <c r="R5194" t="str">
        <f>IFERROR(VLOOKUP(M5194,'Skudsanering UC monitorering'!A:B,1,FALSE),"")</f>
        <v/>
      </c>
      <c r="S5194" t="str">
        <f>IFERROR(VLOOKUP(O5194,'Skudsanering UC monitorering'!A:B,1,FALSE),"")</f>
        <v/>
      </c>
      <c r="T5194" t="str">
        <f>IFERROR(VLOOKUP(M5194,'Skudsanering UC monitorering'!A:B,2,FALSE),"")</f>
        <v/>
      </c>
      <c r="U5194">
        <f t="shared" si="325"/>
        <v>0</v>
      </c>
      <c r="V5194">
        <f t="shared" si="326"/>
        <v>0</v>
      </c>
      <c r="W5194" s="3">
        <f t="shared" si="327"/>
        <v>0</v>
      </c>
    </row>
    <row r="5195" spans="1:23" hidden="1" x14ac:dyDescent="0.15">
      <c r="A5195" s="4" t="s">
        <v>16786</v>
      </c>
      <c r="B5195" s="1" t="d">
        <v>2023-12-31</v>
      </c>
      <c r="C5195">
        <v>48931.78</v>
      </c>
      <c r="D5195" s="1" t="d">
        <v>2023-01-26</v>
      </c>
      <c r="E5195" t="s">
        <v>378</v>
      </c>
      <c r="F5195" t="s">
        <v>379</v>
      </c>
      <c r="G5195" t="s">
        <v>4597</v>
      </c>
      <c r="H5195">
        <v>1</v>
      </c>
      <c r="I5195">
        <v>7910075543</v>
      </c>
      <c r="J5195">
        <v>7910075543</v>
      </c>
      <c r="K5195" t="s">
        <v>381</v>
      </c>
      <c r="L5195" t="s">
        <v>381</v>
      </c>
      <c r="M5195" s="4" t="s">
        <v>9930</v>
      </c>
      <c r="N5195" s="1" t="d">
        <v>1979-10-07</v>
      </c>
      <c r="O5195" s="4" t="s">
        <v>381</v>
      </c>
      <c r="P5195">
        <f>IFERROR(VLOOKUP(A5195,'17. Skuldsanering vilja'!A:D,1,FALSE),0)</f>
        <v>0</v>
      </c>
      <c r="Q5195">
        <f t="shared" si="324"/>
        <v>0</v>
      </c>
      <c r="R5195" t="str">
        <f>IFERROR(VLOOKUP(M5195,'Skudsanering UC monitorering'!A:B,1,FALSE),"")</f>
        <v/>
      </c>
      <c r="S5195" t="str">
        <f>IFERROR(VLOOKUP(O5195,'Skudsanering UC monitorering'!A:B,1,FALSE),"")</f>
        <v/>
      </c>
      <c r="T5195" t="str">
        <f>IFERROR(VLOOKUP(M5195,'Skudsanering UC monitorering'!A:B,2,FALSE),"")</f>
        <v/>
      </c>
      <c r="U5195">
        <f t="shared" si="325"/>
        <v>0</v>
      </c>
      <c r="V5195">
        <f t="shared" si="326"/>
        <v>0</v>
      </c>
      <c r="W5195" s="3">
        <f t="shared" si="327"/>
        <v>0</v>
      </c>
    </row>
    <row r="5196" spans="1:23" hidden="1" x14ac:dyDescent="0.15">
      <c r="A5196" s="4" t="s">
        <v>16787</v>
      </c>
      <c r="B5196" s="1" t="d">
        <v>2023-12-31</v>
      </c>
      <c r="C5196">
        <v>295794.25</v>
      </c>
      <c r="D5196" s="1" t="d">
        <v>2023-02-10</v>
      </c>
      <c r="E5196" t="s">
        <v>378</v>
      </c>
      <c r="F5196" t="s">
        <v>420</v>
      </c>
      <c r="G5196" t="s">
        <v>4665</v>
      </c>
      <c r="H5196">
        <v>1</v>
      </c>
      <c r="I5196">
        <v>9405011033</v>
      </c>
      <c r="J5196">
        <v>9405011033</v>
      </c>
      <c r="K5196" t="s">
        <v>381</v>
      </c>
      <c r="L5196" t="s">
        <v>381</v>
      </c>
      <c r="M5196" s="4" t="s">
        <v>9931</v>
      </c>
      <c r="N5196" s="1" t="d">
        <v>1994-05-01</v>
      </c>
      <c r="O5196" s="4" t="s">
        <v>381</v>
      </c>
      <c r="P5196">
        <f>IFERROR(VLOOKUP(A5196,'17. Skuldsanering vilja'!A:D,1,FALSE),0)</f>
        <v>0</v>
      </c>
      <c r="Q5196">
        <f t="shared" si="324"/>
        <v>0</v>
      </c>
      <c r="R5196" t="str">
        <f>IFERROR(VLOOKUP(M5196,'Skudsanering UC monitorering'!A:B,1,FALSE),"")</f>
        <v/>
      </c>
      <c r="S5196" t="str">
        <f>IFERROR(VLOOKUP(O5196,'Skudsanering UC monitorering'!A:B,1,FALSE),"")</f>
        <v/>
      </c>
      <c r="T5196" t="str">
        <f>IFERROR(VLOOKUP(M5196,'Skudsanering UC monitorering'!A:B,2,FALSE),"")</f>
        <v/>
      </c>
      <c r="U5196">
        <f t="shared" si="325"/>
        <v>0</v>
      </c>
      <c r="V5196">
        <f t="shared" si="326"/>
        <v>0</v>
      </c>
      <c r="W5196" s="3">
        <f t="shared" si="327"/>
        <v>0</v>
      </c>
    </row>
    <row r="5197" spans="1:23" hidden="1" x14ac:dyDescent="0.15">
      <c r="A5197" s="4" t="s">
        <v>16788</v>
      </c>
      <c r="B5197" s="1" t="d">
        <v>2023-12-31</v>
      </c>
      <c r="C5197">
        <v>180487.48</v>
      </c>
      <c r="D5197" s="1" t="d">
        <v>2023-01-30</v>
      </c>
      <c r="E5197" t="s">
        <v>378</v>
      </c>
      <c r="F5197" t="s">
        <v>379</v>
      </c>
      <c r="G5197" t="s">
        <v>634</v>
      </c>
      <c r="H5197">
        <v>2</v>
      </c>
      <c r="I5197">
        <v>9510055917</v>
      </c>
      <c r="J5197">
        <v>9510055917</v>
      </c>
      <c r="K5197" t="s">
        <v>381</v>
      </c>
      <c r="L5197" t="s">
        <v>381</v>
      </c>
      <c r="M5197" s="4" t="s">
        <v>9932</v>
      </c>
      <c r="N5197" s="1" t="d">
        <v>1995-10-05</v>
      </c>
      <c r="O5197" s="4" t="s">
        <v>9932</v>
      </c>
      <c r="P5197">
        <f>IFERROR(VLOOKUP(A5197,'17. Skuldsanering vilja'!A:D,1,FALSE),0)</f>
        <v>0</v>
      </c>
      <c r="Q5197">
        <f t="shared" si="324"/>
        <v>0</v>
      </c>
      <c r="R5197" t="str">
        <f>IFERROR(VLOOKUP(M5197,'Skudsanering UC monitorering'!A:B,1,FALSE),"")</f>
        <v/>
      </c>
      <c r="S5197" t="str">
        <f>IFERROR(VLOOKUP(O5197,'Skudsanering UC monitorering'!A:B,1,FALSE),"")</f>
        <v/>
      </c>
      <c r="T5197" t="str">
        <f>IFERROR(VLOOKUP(M5197,'Skudsanering UC monitorering'!A:B,2,FALSE),"")</f>
        <v/>
      </c>
      <c r="U5197">
        <f t="shared" si="325"/>
        <v>0</v>
      </c>
      <c r="V5197">
        <f t="shared" si="326"/>
        <v>0</v>
      </c>
      <c r="W5197" s="3">
        <f t="shared" si="327"/>
        <v>0</v>
      </c>
    </row>
    <row r="5198" spans="1:23" hidden="1" x14ac:dyDescent="0.15">
      <c r="A5198" s="4" t="s">
        <v>16789</v>
      </c>
      <c r="B5198" s="1" t="d">
        <v>2023-12-31</v>
      </c>
      <c r="C5198">
        <v>208711.83</v>
      </c>
      <c r="D5198" s="1" t="d">
        <v>2023-02-07</v>
      </c>
      <c r="E5198" t="s">
        <v>378</v>
      </c>
      <c r="F5198" t="s">
        <v>379</v>
      </c>
      <c r="G5198" t="s">
        <v>4625</v>
      </c>
      <c r="H5198">
        <v>1</v>
      </c>
      <c r="I5198">
        <v>8109190853</v>
      </c>
      <c r="J5198">
        <v>8109190853</v>
      </c>
      <c r="K5198" t="s">
        <v>381</v>
      </c>
      <c r="L5198" t="s">
        <v>381</v>
      </c>
      <c r="M5198" s="4" t="s">
        <v>9933</v>
      </c>
      <c r="N5198" s="1" t="d">
        <v>1981-09-19</v>
      </c>
      <c r="O5198" s="4" t="s">
        <v>381</v>
      </c>
      <c r="P5198">
        <f>IFERROR(VLOOKUP(A5198,'17. Skuldsanering vilja'!A:D,1,FALSE),0)</f>
        <v>0</v>
      </c>
      <c r="Q5198">
        <f t="shared" si="324"/>
        <v>0</v>
      </c>
      <c r="R5198" t="str">
        <f>IFERROR(VLOOKUP(M5198,'Skudsanering UC monitorering'!A:B,1,FALSE),"")</f>
        <v/>
      </c>
      <c r="S5198" t="str">
        <f>IFERROR(VLOOKUP(O5198,'Skudsanering UC monitorering'!A:B,1,FALSE),"")</f>
        <v/>
      </c>
      <c r="T5198" t="str">
        <f>IFERROR(VLOOKUP(M5198,'Skudsanering UC monitorering'!A:B,2,FALSE),"")</f>
        <v/>
      </c>
      <c r="U5198">
        <f t="shared" si="325"/>
        <v>0</v>
      </c>
      <c r="V5198">
        <f t="shared" si="326"/>
        <v>0</v>
      </c>
      <c r="W5198" s="3">
        <f t="shared" si="327"/>
        <v>0</v>
      </c>
    </row>
    <row r="5199" spans="1:23" hidden="1" x14ac:dyDescent="0.15">
      <c r="A5199" s="4" t="s">
        <v>16790</v>
      </c>
      <c r="B5199" s="1" t="d">
        <v>2023-12-31</v>
      </c>
      <c r="C5199">
        <v>291627.98</v>
      </c>
      <c r="D5199" s="1" t="d">
        <v>2023-01-31</v>
      </c>
      <c r="E5199" t="s">
        <v>378</v>
      </c>
      <c r="F5199" t="s">
        <v>379</v>
      </c>
      <c r="G5199" t="s">
        <v>3737</v>
      </c>
      <c r="H5199">
        <v>1</v>
      </c>
      <c r="I5199">
        <v>9811261883</v>
      </c>
      <c r="J5199">
        <v>9811261883</v>
      </c>
      <c r="K5199" t="s">
        <v>381</v>
      </c>
      <c r="L5199" t="s">
        <v>381</v>
      </c>
      <c r="M5199" s="4" t="s">
        <v>9934</v>
      </c>
      <c r="N5199" s="1" t="d">
        <v>1998-11-26</v>
      </c>
      <c r="O5199" s="4" t="s">
        <v>381</v>
      </c>
      <c r="P5199">
        <f>IFERROR(VLOOKUP(A5199,'17. Skuldsanering vilja'!A:D,1,FALSE),0)</f>
        <v>0</v>
      </c>
      <c r="Q5199">
        <f t="shared" si="324"/>
        <v>0</v>
      </c>
      <c r="R5199" t="str">
        <f>IFERROR(VLOOKUP(M5199,'Skudsanering UC monitorering'!A:B,1,FALSE),"")</f>
        <v/>
      </c>
      <c r="S5199" t="str">
        <f>IFERROR(VLOOKUP(O5199,'Skudsanering UC monitorering'!A:B,1,FALSE),"")</f>
        <v/>
      </c>
      <c r="T5199" t="str">
        <f>IFERROR(VLOOKUP(M5199,'Skudsanering UC monitorering'!A:B,2,FALSE),"")</f>
        <v/>
      </c>
      <c r="U5199">
        <f t="shared" si="325"/>
        <v>0</v>
      </c>
      <c r="V5199">
        <f t="shared" si="326"/>
        <v>0</v>
      </c>
      <c r="W5199" s="3">
        <f t="shared" si="327"/>
        <v>0</v>
      </c>
    </row>
    <row r="5200" spans="1:23" hidden="1" x14ac:dyDescent="0.15">
      <c r="A5200" s="4" t="s">
        <v>16791</v>
      </c>
      <c r="B5200" s="1" t="d">
        <v>2023-12-31</v>
      </c>
      <c r="C5200">
        <v>284973.17</v>
      </c>
      <c r="D5200" s="1" t="d">
        <v>2023-01-27</v>
      </c>
      <c r="E5200" t="s">
        <v>378</v>
      </c>
      <c r="F5200" t="s">
        <v>379</v>
      </c>
      <c r="G5200" t="s">
        <v>4698</v>
      </c>
      <c r="H5200">
        <v>2</v>
      </c>
      <c r="I5200">
        <v>9307316183</v>
      </c>
      <c r="J5200">
        <v>9307316183</v>
      </c>
      <c r="K5200" t="s">
        <v>381</v>
      </c>
      <c r="L5200" t="s">
        <v>381</v>
      </c>
      <c r="M5200" s="4" t="s">
        <v>9935</v>
      </c>
      <c r="N5200" s="1" t="d">
        <v>1993-07-31</v>
      </c>
      <c r="O5200" s="4" t="s">
        <v>9935</v>
      </c>
      <c r="P5200">
        <f>IFERROR(VLOOKUP(A5200,'17. Skuldsanering vilja'!A:D,1,FALSE),0)</f>
        <v>0</v>
      </c>
      <c r="Q5200">
        <f t="shared" si="324"/>
        <v>0</v>
      </c>
      <c r="R5200" t="str">
        <f>IFERROR(VLOOKUP(M5200,'Skudsanering UC monitorering'!A:B,1,FALSE),"")</f>
        <v/>
      </c>
      <c r="S5200" t="str">
        <f>IFERROR(VLOOKUP(O5200,'Skudsanering UC monitorering'!A:B,1,FALSE),"")</f>
        <v/>
      </c>
      <c r="T5200" t="str">
        <f>IFERROR(VLOOKUP(M5200,'Skudsanering UC monitorering'!A:B,2,FALSE),"")</f>
        <v/>
      </c>
      <c r="U5200">
        <f t="shared" si="325"/>
        <v>0</v>
      </c>
      <c r="V5200">
        <f t="shared" si="326"/>
        <v>0</v>
      </c>
      <c r="W5200" s="3">
        <f t="shared" si="327"/>
        <v>0</v>
      </c>
    </row>
    <row r="5201" spans="1:23" hidden="1" x14ac:dyDescent="0.15">
      <c r="A5201" s="4" t="s">
        <v>16792</v>
      </c>
      <c r="B5201" s="1" t="d">
        <v>2023-12-31</v>
      </c>
      <c r="C5201">
        <v>270175.05</v>
      </c>
      <c r="D5201" s="1" t="d">
        <v>2023-02-03</v>
      </c>
      <c r="E5201" t="s">
        <v>378</v>
      </c>
      <c r="F5201" t="s">
        <v>379</v>
      </c>
      <c r="G5201" t="s">
        <v>1442</v>
      </c>
      <c r="H5201">
        <v>1</v>
      </c>
      <c r="I5201">
        <v>6602254044</v>
      </c>
      <c r="J5201">
        <v>6602254044</v>
      </c>
      <c r="K5201" t="s">
        <v>381</v>
      </c>
      <c r="L5201" t="s">
        <v>381</v>
      </c>
      <c r="M5201" s="4" t="s">
        <v>9936</v>
      </c>
      <c r="N5201" s="1" t="d">
        <v>1966-02-25</v>
      </c>
      <c r="O5201" s="4" t="s">
        <v>381</v>
      </c>
      <c r="P5201">
        <f>IFERROR(VLOOKUP(A5201,'17. Skuldsanering vilja'!A:D,1,FALSE),0)</f>
        <v>0</v>
      </c>
      <c r="Q5201">
        <f t="shared" si="324"/>
        <v>0</v>
      </c>
      <c r="R5201" t="str">
        <f>IFERROR(VLOOKUP(M5201,'Skudsanering UC monitorering'!A:B,1,FALSE),"")</f>
        <v/>
      </c>
      <c r="S5201" t="str">
        <f>IFERROR(VLOOKUP(O5201,'Skudsanering UC monitorering'!A:B,1,FALSE),"")</f>
        <v/>
      </c>
      <c r="T5201" t="str">
        <f>IFERROR(VLOOKUP(M5201,'Skudsanering UC monitorering'!A:B,2,FALSE),"")</f>
        <v/>
      </c>
      <c r="U5201">
        <f t="shared" si="325"/>
        <v>0</v>
      </c>
      <c r="V5201">
        <f t="shared" si="326"/>
        <v>0</v>
      </c>
      <c r="W5201" s="3">
        <f t="shared" si="327"/>
        <v>0</v>
      </c>
    </row>
    <row r="5202" spans="1:23" hidden="1" x14ac:dyDescent="0.15">
      <c r="A5202" s="4" t="s">
        <v>16793</v>
      </c>
      <c r="B5202" s="1" t="d">
        <v>2023-12-31</v>
      </c>
      <c r="C5202">
        <v>60007.040000000001</v>
      </c>
      <c r="D5202" s="1" t="d">
        <v>2023-02-20</v>
      </c>
      <c r="E5202" t="s">
        <v>378</v>
      </c>
      <c r="F5202" t="s">
        <v>401</v>
      </c>
      <c r="G5202" t="s">
        <v>4666</v>
      </c>
      <c r="H5202">
        <v>1</v>
      </c>
      <c r="I5202">
        <v>8508092858</v>
      </c>
      <c r="J5202">
        <v>8508092858</v>
      </c>
      <c r="K5202" t="s">
        <v>381</v>
      </c>
      <c r="L5202" t="s">
        <v>381</v>
      </c>
      <c r="M5202" s="4" t="s">
        <v>9937</v>
      </c>
      <c r="N5202" s="1" t="d">
        <v>1985-08-09</v>
      </c>
      <c r="O5202" s="4" t="s">
        <v>381</v>
      </c>
      <c r="P5202">
        <f>IFERROR(VLOOKUP(A5202,'17. Skuldsanering vilja'!A:D,1,FALSE),0)</f>
        <v>0</v>
      </c>
      <c r="Q5202">
        <f t="shared" si="324"/>
        <v>0</v>
      </c>
      <c r="R5202" t="str">
        <f>IFERROR(VLOOKUP(M5202,'Skudsanering UC monitorering'!A:B,1,FALSE),"")</f>
        <v/>
      </c>
      <c r="S5202" t="str">
        <f>IFERROR(VLOOKUP(O5202,'Skudsanering UC monitorering'!A:B,1,FALSE),"")</f>
        <v/>
      </c>
      <c r="T5202" t="str">
        <f>IFERROR(VLOOKUP(M5202,'Skudsanering UC monitorering'!A:B,2,FALSE),"")</f>
        <v/>
      </c>
      <c r="U5202">
        <f t="shared" si="325"/>
        <v>0</v>
      </c>
      <c r="V5202">
        <f t="shared" si="326"/>
        <v>0</v>
      </c>
      <c r="W5202" s="3">
        <f t="shared" si="327"/>
        <v>0</v>
      </c>
    </row>
    <row r="5203" spans="1:23" hidden="1" x14ac:dyDescent="0.15">
      <c r="A5203" s="4" t="s">
        <v>16794</v>
      </c>
      <c r="B5203" s="1" t="d">
        <v>2023-12-31</v>
      </c>
      <c r="C5203">
        <v>181306.85</v>
      </c>
      <c r="D5203" s="1" t="d">
        <v>2023-01-30</v>
      </c>
      <c r="E5203" t="s">
        <v>378</v>
      </c>
      <c r="F5203" t="s">
        <v>379</v>
      </c>
      <c r="G5203" t="s">
        <v>3630</v>
      </c>
      <c r="H5203">
        <v>1</v>
      </c>
      <c r="I5203">
        <v>9104105052</v>
      </c>
      <c r="J5203">
        <v>9104105052</v>
      </c>
      <c r="K5203" t="s">
        <v>381</v>
      </c>
      <c r="L5203" t="s">
        <v>381</v>
      </c>
      <c r="M5203" s="4" t="s">
        <v>9938</v>
      </c>
      <c r="N5203" s="1" t="d">
        <v>1991-04-10</v>
      </c>
      <c r="O5203" s="4" t="s">
        <v>381</v>
      </c>
      <c r="P5203">
        <f>IFERROR(VLOOKUP(A5203,'17. Skuldsanering vilja'!A:D,1,FALSE),0)</f>
        <v>0</v>
      </c>
      <c r="Q5203">
        <f t="shared" si="324"/>
        <v>0</v>
      </c>
      <c r="R5203" t="str">
        <f>IFERROR(VLOOKUP(M5203,'Skudsanering UC monitorering'!A:B,1,FALSE),"")</f>
        <v/>
      </c>
      <c r="S5203" t="str">
        <f>IFERROR(VLOOKUP(O5203,'Skudsanering UC monitorering'!A:B,1,FALSE),"")</f>
        <v/>
      </c>
      <c r="T5203" t="str">
        <f>IFERROR(VLOOKUP(M5203,'Skudsanering UC monitorering'!A:B,2,FALSE),"")</f>
        <v/>
      </c>
      <c r="U5203">
        <f t="shared" si="325"/>
        <v>0</v>
      </c>
      <c r="V5203">
        <f t="shared" si="326"/>
        <v>0</v>
      </c>
      <c r="W5203" s="3">
        <f t="shared" si="327"/>
        <v>0</v>
      </c>
    </row>
    <row r="5204" spans="1:23" hidden="1" x14ac:dyDescent="0.15">
      <c r="A5204" s="4" t="s">
        <v>16795</v>
      </c>
      <c r="B5204" s="1" t="d">
        <v>2023-12-31</v>
      </c>
      <c r="C5204">
        <v>209893.41</v>
      </c>
      <c r="D5204" s="1" t="d">
        <v>2023-02-09</v>
      </c>
      <c r="E5204" t="s">
        <v>378</v>
      </c>
      <c r="F5204" t="s">
        <v>379</v>
      </c>
      <c r="G5204" t="s">
        <v>4667</v>
      </c>
      <c r="H5204">
        <v>1</v>
      </c>
      <c r="I5204">
        <v>8602220405</v>
      </c>
      <c r="J5204">
        <v>8602220405</v>
      </c>
      <c r="K5204" t="s">
        <v>381</v>
      </c>
      <c r="L5204" t="s">
        <v>381</v>
      </c>
      <c r="M5204" s="4" t="s">
        <v>9939</v>
      </c>
      <c r="N5204" s="1" t="d">
        <v>1986-02-22</v>
      </c>
      <c r="O5204" s="4" t="s">
        <v>381</v>
      </c>
      <c r="P5204">
        <f>IFERROR(VLOOKUP(A5204,'17. Skuldsanering vilja'!A:D,1,FALSE),0)</f>
        <v>0</v>
      </c>
      <c r="Q5204">
        <f t="shared" si="324"/>
        <v>0</v>
      </c>
      <c r="R5204" t="str">
        <f>IFERROR(VLOOKUP(M5204,'Skudsanering UC monitorering'!A:B,1,FALSE),"")</f>
        <v/>
      </c>
      <c r="S5204" t="str">
        <f>IFERROR(VLOOKUP(O5204,'Skudsanering UC monitorering'!A:B,1,FALSE),"")</f>
        <v/>
      </c>
      <c r="T5204" t="str">
        <f>IFERROR(VLOOKUP(M5204,'Skudsanering UC monitorering'!A:B,2,FALSE),"")</f>
        <v/>
      </c>
      <c r="U5204">
        <f t="shared" si="325"/>
        <v>0</v>
      </c>
      <c r="V5204">
        <f t="shared" si="326"/>
        <v>0</v>
      </c>
      <c r="W5204" s="3">
        <f t="shared" si="327"/>
        <v>0</v>
      </c>
    </row>
    <row r="5205" spans="1:23" hidden="1" x14ac:dyDescent="0.15">
      <c r="A5205" s="4" t="s">
        <v>16796</v>
      </c>
      <c r="B5205" s="1" t="d">
        <v>2023-12-31</v>
      </c>
      <c r="C5205">
        <v>148802.95000000001</v>
      </c>
      <c r="D5205" s="1" t="d">
        <v>2023-02-02</v>
      </c>
      <c r="E5205" t="s">
        <v>378</v>
      </c>
      <c r="F5205" t="s">
        <v>379</v>
      </c>
      <c r="G5205" t="s">
        <v>4682</v>
      </c>
      <c r="H5205">
        <v>1</v>
      </c>
      <c r="I5205">
        <v>7110248254</v>
      </c>
      <c r="J5205">
        <v>7110248254</v>
      </c>
      <c r="K5205" t="s">
        <v>381</v>
      </c>
      <c r="L5205" t="s">
        <v>381</v>
      </c>
      <c r="M5205" s="4" t="s">
        <v>9940</v>
      </c>
      <c r="N5205" s="1" t="d">
        <v>1971-10-24</v>
      </c>
      <c r="O5205" s="4" t="s">
        <v>381</v>
      </c>
      <c r="P5205">
        <f>IFERROR(VLOOKUP(A5205,'17. Skuldsanering vilja'!A:D,1,FALSE),0)</f>
        <v>0</v>
      </c>
      <c r="Q5205">
        <f t="shared" si="324"/>
        <v>0</v>
      </c>
      <c r="R5205" t="str">
        <f>IFERROR(VLOOKUP(M5205,'Skudsanering UC monitorering'!A:B,1,FALSE),"")</f>
        <v/>
      </c>
      <c r="S5205" t="str">
        <f>IFERROR(VLOOKUP(O5205,'Skudsanering UC monitorering'!A:B,1,FALSE),"")</f>
        <v/>
      </c>
      <c r="T5205" t="str">
        <f>IFERROR(VLOOKUP(M5205,'Skudsanering UC monitorering'!A:B,2,FALSE),"")</f>
        <v/>
      </c>
      <c r="U5205">
        <f t="shared" si="325"/>
        <v>0</v>
      </c>
      <c r="V5205">
        <f t="shared" si="326"/>
        <v>0</v>
      </c>
      <c r="W5205" s="3">
        <f t="shared" si="327"/>
        <v>0</v>
      </c>
    </row>
    <row r="5206" spans="1:23" hidden="1" x14ac:dyDescent="0.15">
      <c r="A5206" s="4" t="s">
        <v>16797</v>
      </c>
      <c r="B5206" s="1" t="d">
        <v>2023-12-31</v>
      </c>
      <c r="C5206">
        <v>228690.39</v>
      </c>
      <c r="D5206" s="1" t="d">
        <v>2023-02-02</v>
      </c>
      <c r="E5206" t="s">
        <v>378</v>
      </c>
      <c r="F5206" t="s">
        <v>379</v>
      </c>
      <c r="G5206" t="s">
        <v>3804</v>
      </c>
      <c r="H5206">
        <v>1</v>
      </c>
      <c r="I5206">
        <v>9203310959</v>
      </c>
      <c r="J5206">
        <v>9203310959</v>
      </c>
      <c r="K5206" t="s">
        <v>381</v>
      </c>
      <c r="L5206" t="s">
        <v>381</v>
      </c>
      <c r="M5206" s="4" t="s">
        <v>9941</v>
      </c>
      <c r="N5206" s="1" t="d">
        <v>1992-03-31</v>
      </c>
      <c r="O5206" s="4" t="s">
        <v>381</v>
      </c>
      <c r="P5206">
        <f>IFERROR(VLOOKUP(A5206,'17. Skuldsanering vilja'!A:D,1,FALSE),0)</f>
        <v>0</v>
      </c>
      <c r="Q5206">
        <f t="shared" si="324"/>
        <v>0</v>
      </c>
      <c r="R5206" t="str">
        <f>IFERROR(VLOOKUP(M5206,'Skudsanering UC monitorering'!A:B,1,FALSE),"")</f>
        <v/>
      </c>
      <c r="S5206" t="str">
        <f>IFERROR(VLOOKUP(O5206,'Skudsanering UC monitorering'!A:B,1,FALSE),"")</f>
        <v/>
      </c>
      <c r="T5206" t="str">
        <f>IFERROR(VLOOKUP(M5206,'Skudsanering UC monitorering'!A:B,2,FALSE),"")</f>
        <v/>
      </c>
      <c r="U5206">
        <f t="shared" si="325"/>
        <v>0</v>
      </c>
      <c r="V5206">
        <f t="shared" si="326"/>
        <v>0</v>
      </c>
      <c r="W5206" s="3">
        <f t="shared" si="327"/>
        <v>0</v>
      </c>
    </row>
    <row r="5207" spans="1:23" hidden="1" x14ac:dyDescent="0.15">
      <c r="A5207" s="4" t="s">
        <v>16798</v>
      </c>
      <c r="B5207" s="1" t="d">
        <v>2023-12-31</v>
      </c>
      <c r="C5207">
        <v>366625.31</v>
      </c>
      <c r="D5207" s="1" t="d">
        <v>2023-02-03</v>
      </c>
      <c r="E5207" t="s">
        <v>378</v>
      </c>
      <c r="F5207" t="s">
        <v>379</v>
      </c>
      <c r="G5207" t="s">
        <v>1498</v>
      </c>
      <c r="H5207">
        <v>2</v>
      </c>
      <c r="I5207">
        <v>9205305452</v>
      </c>
      <c r="J5207">
        <v>9205305452</v>
      </c>
      <c r="K5207" t="s">
        <v>381</v>
      </c>
      <c r="L5207" t="s">
        <v>381</v>
      </c>
      <c r="M5207" s="4" t="s">
        <v>9942</v>
      </c>
      <c r="N5207" s="1" t="d">
        <v>1992-05-30</v>
      </c>
      <c r="O5207" s="4" t="s">
        <v>9942</v>
      </c>
      <c r="P5207">
        <f>IFERROR(VLOOKUP(A5207,'17. Skuldsanering vilja'!A:D,1,FALSE),0)</f>
        <v>0</v>
      </c>
      <c r="Q5207">
        <f t="shared" si="324"/>
        <v>0</v>
      </c>
      <c r="R5207" t="str">
        <f>IFERROR(VLOOKUP(M5207,'Skudsanering UC monitorering'!A:B,1,FALSE),"")</f>
        <v/>
      </c>
      <c r="S5207" t="str">
        <f>IFERROR(VLOOKUP(O5207,'Skudsanering UC monitorering'!A:B,1,FALSE),"")</f>
        <v/>
      </c>
      <c r="T5207" t="str">
        <f>IFERROR(VLOOKUP(M5207,'Skudsanering UC monitorering'!A:B,2,FALSE),"")</f>
        <v/>
      </c>
      <c r="U5207">
        <f t="shared" si="325"/>
        <v>0</v>
      </c>
      <c r="V5207">
        <f t="shared" si="326"/>
        <v>0</v>
      </c>
      <c r="W5207" s="3">
        <f t="shared" si="327"/>
        <v>0</v>
      </c>
    </row>
    <row r="5208" spans="1:23" hidden="1" x14ac:dyDescent="0.15">
      <c r="A5208" s="4" t="s">
        <v>16799</v>
      </c>
      <c r="B5208" s="1" t="d">
        <v>2023-12-31</v>
      </c>
      <c r="C5208">
        <v>128218</v>
      </c>
      <c r="D5208" s="1" t="d">
        <v>2023-02-02</v>
      </c>
      <c r="E5208" t="s">
        <v>378</v>
      </c>
      <c r="F5208" t="s">
        <v>379</v>
      </c>
      <c r="G5208" t="s">
        <v>4696</v>
      </c>
      <c r="H5208">
        <v>1</v>
      </c>
      <c r="I5208">
        <v>9704049213</v>
      </c>
      <c r="J5208">
        <v>9704049213</v>
      </c>
      <c r="K5208" t="s">
        <v>381</v>
      </c>
      <c r="L5208" t="s">
        <v>381</v>
      </c>
      <c r="M5208" s="4" t="s">
        <v>9943</v>
      </c>
      <c r="N5208" s="1" t="d">
        <v>1997-04-04</v>
      </c>
      <c r="O5208" s="4" t="s">
        <v>381</v>
      </c>
      <c r="P5208">
        <f>IFERROR(VLOOKUP(A5208,'17. Skuldsanering vilja'!A:D,1,FALSE),0)</f>
        <v>0</v>
      </c>
      <c r="Q5208">
        <f t="shared" si="324"/>
        <v>0</v>
      </c>
      <c r="R5208" t="str">
        <f>IFERROR(VLOOKUP(M5208,'Skudsanering UC monitorering'!A:B,1,FALSE),"")</f>
        <v/>
      </c>
      <c r="S5208" t="str">
        <f>IFERROR(VLOOKUP(O5208,'Skudsanering UC monitorering'!A:B,1,FALSE),"")</f>
        <v/>
      </c>
      <c r="T5208" t="str">
        <f>IFERROR(VLOOKUP(M5208,'Skudsanering UC monitorering'!A:B,2,FALSE),"")</f>
        <v/>
      </c>
      <c r="U5208">
        <f t="shared" si="325"/>
        <v>0</v>
      </c>
      <c r="V5208">
        <f t="shared" si="326"/>
        <v>0</v>
      </c>
      <c r="W5208" s="3">
        <f t="shared" si="327"/>
        <v>0</v>
      </c>
    </row>
    <row r="5209" spans="1:23" hidden="1" x14ac:dyDescent="0.15">
      <c r="A5209" s="4" t="s">
        <v>16800</v>
      </c>
      <c r="B5209" s="1" t="d">
        <v>2023-12-31</v>
      </c>
      <c r="C5209">
        <v>195056.33</v>
      </c>
      <c r="D5209" s="1" t="d">
        <v>2023-01-30</v>
      </c>
      <c r="E5209" t="s">
        <v>378</v>
      </c>
      <c r="F5209" t="s">
        <v>420</v>
      </c>
      <c r="G5209" t="s">
        <v>4666</v>
      </c>
      <c r="H5209">
        <v>1</v>
      </c>
      <c r="I5209">
        <v>9708224556</v>
      </c>
      <c r="J5209">
        <v>9708224556</v>
      </c>
      <c r="K5209" t="s">
        <v>381</v>
      </c>
      <c r="L5209" t="s">
        <v>381</v>
      </c>
      <c r="M5209" s="4" t="s">
        <v>9944</v>
      </c>
      <c r="N5209" s="1" t="d">
        <v>1997-08-22</v>
      </c>
      <c r="O5209" s="4" t="s">
        <v>381</v>
      </c>
      <c r="P5209">
        <f>IFERROR(VLOOKUP(A5209,'17. Skuldsanering vilja'!A:D,1,FALSE),0)</f>
        <v>0</v>
      </c>
      <c r="Q5209">
        <f t="shared" si="324"/>
        <v>0</v>
      </c>
      <c r="R5209" t="str">
        <f>IFERROR(VLOOKUP(M5209,'Skudsanering UC monitorering'!A:B,1,FALSE),"")</f>
        <v/>
      </c>
      <c r="S5209" t="str">
        <f>IFERROR(VLOOKUP(O5209,'Skudsanering UC monitorering'!A:B,1,FALSE),"")</f>
        <v/>
      </c>
      <c r="T5209" t="str">
        <f>IFERROR(VLOOKUP(M5209,'Skudsanering UC monitorering'!A:B,2,FALSE),"")</f>
        <v/>
      </c>
      <c r="U5209">
        <f t="shared" si="325"/>
        <v>0</v>
      </c>
      <c r="V5209">
        <f t="shared" si="326"/>
        <v>0</v>
      </c>
      <c r="W5209" s="3">
        <f t="shared" si="327"/>
        <v>0</v>
      </c>
    </row>
    <row r="5210" spans="1:23" hidden="1" x14ac:dyDescent="0.15">
      <c r="A5210" s="4" t="s">
        <v>16801</v>
      </c>
      <c r="B5210" s="1" t="d">
        <v>2023-12-31</v>
      </c>
      <c r="C5210">
        <v>166979.67000000001</v>
      </c>
      <c r="D5210" s="1" t="d">
        <v>2023-01-30</v>
      </c>
      <c r="E5210" t="s">
        <v>378</v>
      </c>
      <c r="F5210" t="s">
        <v>379</v>
      </c>
      <c r="G5210" t="s">
        <v>4666</v>
      </c>
      <c r="H5210">
        <v>1</v>
      </c>
      <c r="I5210">
        <v>9503105661</v>
      </c>
      <c r="J5210">
        <v>9503105661</v>
      </c>
      <c r="K5210" t="s">
        <v>381</v>
      </c>
      <c r="L5210" t="s">
        <v>381</v>
      </c>
      <c r="M5210" s="4" t="s">
        <v>9945</v>
      </c>
      <c r="N5210" s="1" t="d">
        <v>1995-03-10</v>
      </c>
      <c r="O5210" s="4" t="s">
        <v>381</v>
      </c>
      <c r="P5210">
        <f>IFERROR(VLOOKUP(A5210,'17. Skuldsanering vilja'!A:D,1,FALSE),0)</f>
        <v>0</v>
      </c>
      <c r="Q5210">
        <f t="shared" si="324"/>
        <v>0</v>
      </c>
      <c r="R5210" t="str">
        <f>IFERROR(VLOOKUP(M5210,'Skudsanering UC monitorering'!A:B,1,FALSE),"")</f>
        <v/>
      </c>
      <c r="S5210" t="str">
        <f>IFERROR(VLOOKUP(O5210,'Skudsanering UC monitorering'!A:B,1,FALSE),"")</f>
        <v/>
      </c>
      <c r="T5210" t="str">
        <f>IFERROR(VLOOKUP(M5210,'Skudsanering UC monitorering'!A:B,2,FALSE),"")</f>
        <v/>
      </c>
      <c r="U5210">
        <f t="shared" si="325"/>
        <v>0</v>
      </c>
      <c r="V5210">
        <f t="shared" si="326"/>
        <v>0</v>
      </c>
      <c r="W5210" s="3">
        <f t="shared" si="327"/>
        <v>0</v>
      </c>
    </row>
    <row r="5211" spans="1:23" hidden="1" x14ac:dyDescent="0.15">
      <c r="A5211" s="4" t="s">
        <v>16802</v>
      </c>
      <c r="B5211" s="1" t="d">
        <v>2023-12-31</v>
      </c>
      <c r="C5211">
        <v>75129.039999999994</v>
      </c>
      <c r="D5211" s="1" t="d">
        <v>2023-01-31</v>
      </c>
      <c r="E5211" t="s">
        <v>378</v>
      </c>
      <c r="F5211" t="s">
        <v>379</v>
      </c>
      <c r="G5211" t="s">
        <v>4627</v>
      </c>
      <c r="H5211">
        <v>1</v>
      </c>
      <c r="I5211">
        <v>9811060343</v>
      </c>
      <c r="J5211">
        <v>9811060343</v>
      </c>
      <c r="K5211" t="s">
        <v>381</v>
      </c>
      <c r="L5211" t="s">
        <v>381</v>
      </c>
      <c r="M5211" s="4" t="s">
        <v>9946</v>
      </c>
      <c r="N5211" s="1" t="d">
        <v>1998-11-06</v>
      </c>
      <c r="O5211" s="4" t="s">
        <v>381</v>
      </c>
      <c r="P5211">
        <f>IFERROR(VLOOKUP(A5211,'17. Skuldsanering vilja'!A:D,1,FALSE),0)</f>
        <v>0</v>
      </c>
      <c r="Q5211">
        <f t="shared" si="324"/>
        <v>0</v>
      </c>
      <c r="R5211" t="str">
        <f>IFERROR(VLOOKUP(M5211,'Skudsanering UC monitorering'!A:B,1,FALSE),"")</f>
        <v/>
      </c>
      <c r="S5211" t="str">
        <f>IFERROR(VLOOKUP(O5211,'Skudsanering UC monitorering'!A:B,1,FALSE),"")</f>
        <v/>
      </c>
      <c r="T5211" t="str">
        <f>IFERROR(VLOOKUP(M5211,'Skudsanering UC monitorering'!A:B,2,FALSE),"")</f>
        <v/>
      </c>
      <c r="U5211">
        <f t="shared" si="325"/>
        <v>0</v>
      </c>
      <c r="V5211">
        <f t="shared" si="326"/>
        <v>0</v>
      </c>
      <c r="W5211" s="3">
        <f t="shared" si="327"/>
        <v>0</v>
      </c>
    </row>
    <row r="5212" spans="1:23" hidden="1" x14ac:dyDescent="0.15">
      <c r="A5212" s="4" t="s">
        <v>16803</v>
      </c>
      <c r="B5212" s="1" t="d">
        <v>2023-12-31</v>
      </c>
      <c r="C5212">
        <v>498490.79</v>
      </c>
      <c r="D5212" s="1" t="d">
        <v>2023-02-10</v>
      </c>
      <c r="E5212" t="s">
        <v>378</v>
      </c>
      <c r="F5212" t="s">
        <v>379</v>
      </c>
      <c r="G5212" t="s">
        <v>4699</v>
      </c>
      <c r="H5212">
        <v>2</v>
      </c>
      <c r="I5212">
        <v>7209100234</v>
      </c>
      <c r="J5212">
        <v>7209100234</v>
      </c>
      <c r="K5212" t="s">
        <v>381</v>
      </c>
      <c r="L5212" t="s">
        <v>381</v>
      </c>
      <c r="M5212" s="4" t="s">
        <v>9947</v>
      </c>
      <c r="N5212" s="1" t="d">
        <v>1972-09-10</v>
      </c>
      <c r="O5212" s="4" t="s">
        <v>9947</v>
      </c>
      <c r="P5212">
        <f>IFERROR(VLOOKUP(A5212,'17. Skuldsanering vilja'!A:D,1,FALSE),0)</f>
        <v>0</v>
      </c>
      <c r="Q5212">
        <f t="shared" si="324"/>
        <v>0</v>
      </c>
      <c r="R5212" t="str">
        <f>IFERROR(VLOOKUP(M5212,'Skudsanering UC monitorering'!A:B,1,FALSE),"")</f>
        <v/>
      </c>
      <c r="S5212" t="str">
        <f>IFERROR(VLOOKUP(O5212,'Skudsanering UC monitorering'!A:B,1,FALSE),"")</f>
        <v/>
      </c>
      <c r="T5212" t="str">
        <f>IFERROR(VLOOKUP(M5212,'Skudsanering UC monitorering'!A:B,2,FALSE),"")</f>
        <v/>
      </c>
      <c r="U5212">
        <f t="shared" si="325"/>
        <v>0</v>
      </c>
      <c r="V5212">
        <f t="shared" si="326"/>
        <v>0</v>
      </c>
      <c r="W5212" s="3">
        <f t="shared" si="327"/>
        <v>0</v>
      </c>
    </row>
    <row r="5213" spans="1:23" hidden="1" x14ac:dyDescent="0.15">
      <c r="A5213" s="4" t="s">
        <v>16804</v>
      </c>
      <c r="B5213" s="1" t="d">
        <v>2023-12-31</v>
      </c>
      <c r="C5213">
        <v>280995.48</v>
      </c>
      <c r="D5213" s="1" t="d">
        <v>2023-02-22</v>
      </c>
      <c r="E5213" t="s">
        <v>378</v>
      </c>
      <c r="F5213" t="s">
        <v>379</v>
      </c>
      <c r="G5213" t="s">
        <v>4673</v>
      </c>
      <c r="H5213">
        <v>1</v>
      </c>
      <c r="I5213">
        <v>9012230786</v>
      </c>
      <c r="J5213">
        <v>9012230786</v>
      </c>
      <c r="K5213" t="s">
        <v>381</v>
      </c>
      <c r="L5213" t="s">
        <v>381</v>
      </c>
      <c r="M5213" s="4" t="s">
        <v>9948</v>
      </c>
      <c r="N5213" s="1" t="d">
        <v>1990-12-23</v>
      </c>
      <c r="O5213" s="4" t="s">
        <v>381</v>
      </c>
      <c r="P5213">
        <f>IFERROR(VLOOKUP(A5213,'17. Skuldsanering vilja'!A:D,1,FALSE),0)</f>
        <v>0</v>
      </c>
      <c r="Q5213">
        <f t="shared" si="324"/>
        <v>0</v>
      </c>
      <c r="R5213" t="str">
        <f>IFERROR(VLOOKUP(M5213,'Skudsanering UC monitorering'!A:B,1,FALSE),"")</f>
        <v/>
      </c>
      <c r="S5213" t="str">
        <f>IFERROR(VLOOKUP(O5213,'Skudsanering UC monitorering'!A:B,1,FALSE),"")</f>
        <v/>
      </c>
      <c r="T5213" t="str">
        <f>IFERROR(VLOOKUP(M5213,'Skudsanering UC monitorering'!A:B,2,FALSE),"")</f>
        <v/>
      </c>
      <c r="U5213">
        <f t="shared" si="325"/>
        <v>0</v>
      </c>
      <c r="V5213">
        <f t="shared" si="326"/>
        <v>0</v>
      </c>
      <c r="W5213" s="3">
        <f t="shared" si="327"/>
        <v>0</v>
      </c>
    </row>
    <row r="5214" spans="1:23" hidden="1" x14ac:dyDescent="0.15">
      <c r="A5214" s="4" t="s">
        <v>16805</v>
      </c>
      <c r="B5214" s="1" t="d">
        <v>2023-12-31</v>
      </c>
      <c r="C5214">
        <v>291679.40000000002</v>
      </c>
      <c r="D5214" s="1" t="d">
        <v>2023-01-31</v>
      </c>
      <c r="E5214" t="s">
        <v>378</v>
      </c>
      <c r="F5214" t="s">
        <v>379</v>
      </c>
      <c r="G5214" t="s">
        <v>4634</v>
      </c>
      <c r="H5214">
        <v>1</v>
      </c>
      <c r="I5214">
        <v>7110074205</v>
      </c>
      <c r="J5214">
        <v>7110074205</v>
      </c>
      <c r="K5214" t="s">
        <v>381</v>
      </c>
      <c r="L5214" t="s">
        <v>381</v>
      </c>
      <c r="M5214" s="4" t="s">
        <v>9949</v>
      </c>
      <c r="N5214" s="1" t="d">
        <v>1971-10-07</v>
      </c>
      <c r="O5214" s="4" t="s">
        <v>381</v>
      </c>
      <c r="P5214">
        <f>IFERROR(VLOOKUP(A5214,'17. Skuldsanering vilja'!A:D,1,FALSE),0)</f>
        <v>0</v>
      </c>
      <c r="Q5214">
        <f t="shared" si="324"/>
        <v>0</v>
      </c>
      <c r="R5214" t="str">
        <f>IFERROR(VLOOKUP(M5214,'Skudsanering UC monitorering'!A:B,1,FALSE),"")</f>
        <v/>
      </c>
      <c r="S5214" t="str">
        <f>IFERROR(VLOOKUP(O5214,'Skudsanering UC monitorering'!A:B,1,FALSE),"")</f>
        <v/>
      </c>
      <c r="T5214" t="str">
        <f>IFERROR(VLOOKUP(M5214,'Skudsanering UC monitorering'!A:B,2,FALSE),"")</f>
        <v/>
      </c>
      <c r="U5214">
        <f t="shared" si="325"/>
        <v>0</v>
      </c>
      <c r="V5214">
        <f t="shared" si="326"/>
        <v>0</v>
      </c>
      <c r="W5214" s="3">
        <f t="shared" si="327"/>
        <v>0</v>
      </c>
    </row>
    <row r="5215" spans="1:23" hidden="1" x14ac:dyDescent="0.15">
      <c r="A5215" s="4" t="s">
        <v>16806</v>
      </c>
      <c r="B5215" s="1" t="d">
        <v>2023-12-31</v>
      </c>
      <c r="C5215">
        <v>283799.7</v>
      </c>
      <c r="D5215" s="1" t="d">
        <v>2023-01-31</v>
      </c>
      <c r="E5215" t="s">
        <v>378</v>
      </c>
      <c r="F5215" t="s">
        <v>379</v>
      </c>
      <c r="G5215" t="s">
        <v>4687</v>
      </c>
      <c r="H5215">
        <v>1</v>
      </c>
      <c r="I5215">
        <v>7210103334</v>
      </c>
      <c r="J5215">
        <v>7210103334</v>
      </c>
      <c r="K5215" t="s">
        <v>381</v>
      </c>
      <c r="L5215" t="s">
        <v>381</v>
      </c>
      <c r="M5215" s="4" t="s">
        <v>9950</v>
      </c>
      <c r="N5215" s="1" t="d">
        <v>1972-10-10</v>
      </c>
      <c r="O5215" s="4" t="s">
        <v>381</v>
      </c>
      <c r="P5215">
        <f>IFERROR(VLOOKUP(A5215,'17. Skuldsanering vilja'!A:D,1,FALSE),0)</f>
        <v>0</v>
      </c>
      <c r="Q5215">
        <f t="shared" si="324"/>
        <v>0</v>
      </c>
      <c r="R5215" t="str">
        <f>IFERROR(VLOOKUP(M5215,'Skudsanering UC monitorering'!A:B,1,FALSE),"")</f>
        <v/>
      </c>
      <c r="S5215" t="str">
        <f>IFERROR(VLOOKUP(O5215,'Skudsanering UC monitorering'!A:B,1,FALSE),"")</f>
        <v/>
      </c>
      <c r="T5215" t="str">
        <f>IFERROR(VLOOKUP(M5215,'Skudsanering UC monitorering'!A:B,2,FALSE),"")</f>
        <v/>
      </c>
      <c r="U5215">
        <f t="shared" si="325"/>
        <v>0</v>
      </c>
      <c r="V5215">
        <f t="shared" si="326"/>
        <v>0</v>
      </c>
      <c r="W5215" s="3">
        <f t="shared" si="327"/>
        <v>0</v>
      </c>
    </row>
    <row r="5216" spans="1:23" hidden="1" x14ac:dyDescent="0.15">
      <c r="A5216" s="4" t="s">
        <v>16807</v>
      </c>
      <c r="B5216" s="1" t="d">
        <v>2023-12-31</v>
      </c>
      <c r="C5216">
        <v>284854.32</v>
      </c>
      <c r="D5216" s="1" t="d">
        <v>2023-02-10</v>
      </c>
      <c r="E5216" t="s">
        <v>378</v>
      </c>
      <c r="F5216" t="s">
        <v>379</v>
      </c>
      <c r="G5216" t="s">
        <v>4645</v>
      </c>
      <c r="H5216">
        <v>1</v>
      </c>
      <c r="I5216">
        <v>8504014864</v>
      </c>
      <c r="J5216">
        <v>8504014864</v>
      </c>
      <c r="K5216" t="s">
        <v>381</v>
      </c>
      <c r="L5216" t="s">
        <v>381</v>
      </c>
      <c r="M5216" s="4" t="s">
        <v>9951</v>
      </c>
      <c r="N5216" s="1" t="d">
        <v>1985-04-01</v>
      </c>
      <c r="O5216" s="4" t="s">
        <v>381</v>
      </c>
      <c r="P5216">
        <f>IFERROR(VLOOKUP(A5216,'17. Skuldsanering vilja'!A:D,1,FALSE),0)</f>
        <v>0</v>
      </c>
      <c r="Q5216">
        <f t="shared" si="324"/>
        <v>0</v>
      </c>
      <c r="R5216" t="str">
        <f>IFERROR(VLOOKUP(M5216,'Skudsanering UC monitorering'!A:B,1,FALSE),"")</f>
        <v/>
      </c>
      <c r="S5216" t="str">
        <f>IFERROR(VLOOKUP(O5216,'Skudsanering UC monitorering'!A:B,1,FALSE),"")</f>
        <v/>
      </c>
      <c r="T5216" t="str">
        <f>IFERROR(VLOOKUP(M5216,'Skudsanering UC monitorering'!A:B,2,FALSE),"")</f>
        <v/>
      </c>
      <c r="U5216">
        <f t="shared" si="325"/>
        <v>0</v>
      </c>
      <c r="V5216">
        <f t="shared" si="326"/>
        <v>0</v>
      </c>
      <c r="W5216" s="3">
        <f t="shared" si="327"/>
        <v>0</v>
      </c>
    </row>
    <row r="5217" spans="1:23" hidden="1" x14ac:dyDescent="0.15">
      <c r="A5217" s="4" t="s">
        <v>16808</v>
      </c>
      <c r="B5217" s="1" t="d">
        <v>2023-12-31</v>
      </c>
      <c r="C5217">
        <v>411658.98</v>
      </c>
      <c r="D5217" s="1" t="d">
        <v>2023-01-31</v>
      </c>
      <c r="E5217" t="s">
        <v>378</v>
      </c>
      <c r="F5217" t="s">
        <v>379</v>
      </c>
      <c r="G5217" t="s">
        <v>405</v>
      </c>
      <c r="H5217">
        <v>2</v>
      </c>
      <c r="I5217">
        <v>8406114929</v>
      </c>
      <c r="J5217">
        <v>8406114929</v>
      </c>
      <c r="K5217" t="s">
        <v>381</v>
      </c>
      <c r="L5217" t="s">
        <v>381</v>
      </c>
      <c r="M5217" s="4" t="s">
        <v>9952</v>
      </c>
      <c r="N5217" s="1" t="d">
        <v>1984-06-11</v>
      </c>
      <c r="O5217" s="4" t="s">
        <v>9952</v>
      </c>
      <c r="P5217">
        <f>IFERROR(VLOOKUP(A5217,'17. Skuldsanering vilja'!A:D,1,FALSE),0)</f>
        <v>0</v>
      </c>
      <c r="Q5217">
        <f t="shared" si="324"/>
        <v>0</v>
      </c>
      <c r="R5217" t="str">
        <f>IFERROR(VLOOKUP(M5217,'Skudsanering UC monitorering'!A:B,1,FALSE),"")</f>
        <v/>
      </c>
      <c r="S5217" t="str">
        <f>IFERROR(VLOOKUP(O5217,'Skudsanering UC monitorering'!A:B,1,FALSE),"")</f>
        <v/>
      </c>
      <c r="T5217" t="str">
        <f>IFERROR(VLOOKUP(M5217,'Skudsanering UC monitorering'!A:B,2,FALSE),"")</f>
        <v/>
      </c>
      <c r="U5217">
        <f t="shared" si="325"/>
        <v>0</v>
      </c>
      <c r="V5217">
        <f t="shared" si="326"/>
        <v>0</v>
      </c>
      <c r="W5217" s="3">
        <f t="shared" si="327"/>
        <v>0</v>
      </c>
    </row>
    <row r="5218" spans="1:23" hidden="1" x14ac:dyDescent="0.15">
      <c r="A5218" s="4" t="s">
        <v>16809</v>
      </c>
      <c r="B5218" s="1" t="d">
        <v>2023-12-31</v>
      </c>
      <c r="C5218">
        <v>81305.45</v>
      </c>
      <c r="D5218" s="1" t="d">
        <v>2023-01-31</v>
      </c>
      <c r="E5218" t="s">
        <v>378</v>
      </c>
      <c r="F5218" t="s">
        <v>379</v>
      </c>
      <c r="G5218" t="s">
        <v>4629</v>
      </c>
      <c r="H5218">
        <v>1</v>
      </c>
      <c r="I5218">
        <v>7308151450</v>
      </c>
      <c r="J5218">
        <v>7308151450</v>
      </c>
      <c r="K5218" t="s">
        <v>381</v>
      </c>
      <c r="L5218" t="s">
        <v>381</v>
      </c>
      <c r="M5218" s="4" t="s">
        <v>9953</v>
      </c>
      <c r="N5218" s="1" t="d">
        <v>1973-08-15</v>
      </c>
      <c r="O5218" s="4" t="s">
        <v>381</v>
      </c>
      <c r="P5218">
        <f>IFERROR(VLOOKUP(A5218,'17. Skuldsanering vilja'!A:D,1,FALSE),0)</f>
        <v>0</v>
      </c>
      <c r="Q5218">
        <f t="shared" si="324"/>
        <v>0</v>
      </c>
      <c r="R5218" t="str">
        <f>IFERROR(VLOOKUP(M5218,'Skudsanering UC monitorering'!A:B,1,FALSE),"")</f>
        <v/>
      </c>
      <c r="S5218" t="str">
        <f>IFERROR(VLOOKUP(O5218,'Skudsanering UC monitorering'!A:B,1,FALSE),"")</f>
        <v/>
      </c>
      <c r="T5218" t="str">
        <f>IFERROR(VLOOKUP(M5218,'Skudsanering UC monitorering'!A:B,2,FALSE),"")</f>
        <v/>
      </c>
      <c r="U5218">
        <f t="shared" si="325"/>
        <v>0</v>
      </c>
      <c r="V5218">
        <f t="shared" si="326"/>
        <v>0</v>
      </c>
      <c r="W5218" s="3">
        <f t="shared" si="327"/>
        <v>0</v>
      </c>
    </row>
    <row r="5219" spans="1:23" hidden="1" x14ac:dyDescent="0.15">
      <c r="A5219" s="4" t="s">
        <v>16810</v>
      </c>
      <c r="B5219" s="1" t="d">
        <v>2023-12-31</v>
      </c>
      <c r="C5219">
        <v>183460.22</v>
      </c>
      <c r="D5219" s="1" t="d">
        <v>2023-01-31</v>
      </c>
      <c r="E5219" t="s">
        <v>378</v>
      </c>
      <c r="F5219" t="s">
        <v>379</v>
      </c>
      <c r="G5219" t="s">
        <v>1247</v>
      </c>
      <c r="H5219">
        <v>1</v>
      </c>
      <c r="I5219">
        <v>9607054203</v>
      </c>
      <c r="J5219">
        <v>9607054203</v>
      </c>
      <c r="K5219" t="s">
        <v>381</v>
      </c>
      <c r="L5219" t="s">
        <v>381</v>
      </c>
      <c r="M5219" s="4" t="s">
        <v>9954</v>
      </c>
      <c r="N5219" s="1" t="d">
        <v>1996-07-05</v>
      </c>
      <c r="O5219" s="4" t="s">
        <v>381</v>
      </c>
      <c r="P5219">
        <f>IFERROR(VLOOKUP(A5219,'17. Skuldsanering vilja'!A:D,1,FALSE),0)</f>
        <v>0</v>
      </c>
      <c r="Q5219">
        <f t="shared" si="324"/>
        <v>0</v>
      </c>
      <c r="R5219" t="str">
        <f>IFERROR(VLOOKUP(M5219,'Skudsanering UC monitorering'!A:B,1,FALSE),"")</f>
        <v/>
      </c>
      <c r="S5219" t="str">
        <f>IFERROR(VLOOKUP(O5219,'Skudsanering UC monitorering'!A:B,1,FALSE),"")</f>
        <v/>
      </c>
      <c r="T5219" t="str">
        <f>IFERROR(VLOOKUP(M5219,'Skudsanering UC monitorering'!A:B,2,FALSE),"")</f>
        <v/>
      </c>
      <c r="U5219">
        <f t="shared" si="325"/>
        <v>0</v>
      </c>
      <c r="V5219">
        <f t="shared" si="326"/>
        <v>0</v>
      </c>
      <c r="W5219" s="3">
        <f t="shared" si="327"/>
        <v>0</v>
      </c>
    </row>
    <row r="5220" spans="1:23" hidden="1" x14ac:dyDescent="0.15">
      <c r="A5220" s="4" t="s">
        <v>16811</v>
      </c>
      <c r="B5220" s="1" t="d">
        <v>2023-12-31</v>
      </c>
      <c r="C5220">
        <v>241999.8</v>
      </c>
      <c r="D5220" s="1" t="d">
        <v>2023-02-03</v>
      </c>
      <c r="E5220" t="s">
        <v>378</v>
      </c>
      <c r="F5220" t="s">
        <v>379</v>
      </c>
      <c r="G5220" t="s">
        <v>1332</v>
      </c>
      <c r="H5220">
        <v>2</v>
      </c>
      <c r="I5220">
        <v>9904213890</v>
      </c>
      <c r="J5220">
        <v>9904213890</v>
      </c>
      <c r="K5220" t="s">
        <v>381</v>
      </c>
      <c r="L5220" t="s">
        <v>381</v>
      </c>
      <c r="M5220" s="4" t="s">
        <v>9955</v>
      </c>
      <c r="N5220" s="1" t="d">
        <v>1999-04-21</v>
      </c>
      <c r="O5220" s="4" t="s">
        <v>9955</v>
      </c>
      <c r="P5220">
        <f>IFERROR(VLOOKUP(A5220,'17. Skuldsanering vilja'!A:D,1,FALSE),0)</f>
        <v>0</v>
      </c>
      <c r="Q5220">
        <f t="shared" si="324"/>
        <v>0</v>
      </c>
      <c r="R5220" t="str">
        <f>IFERROR(VLOOKUP(M5220,'Skudsanering UC monitorering'!A:B,1,FALSE),"")</f>
        <v/>
      </c>
      <c r="S5220" t="str">
        <f>IFERROR(VLOOKUP(O5220,'Skudsanering UC monitorering'!A:B,1,FALSE),"")</f>
        <v/>
      </c>
      <c r="T5220" t="str">
        <f>IFERROR(VLOOKUP(M5220,'Skudsanering UC monitorering'!A:B,2,FALSE),"")</f>
        <v/>
      </c>
      <c r="U5220">
        <f t="shared" si="325"/>
        <v>0</v>
      </c>
      <c r="V5220">
        <f t="shared" si="326"/>
        <v>0</v>
      </c>
      <c r="W5220" s="3">
        <f t="shared" si="327"/>
        <v>0</v>
      </c>
    </row>
    <row r="5221" spans="1:23" hidden="1" x14ac:dyDescent="0.15">
      <c r="A5221" s="4" t="s">
        <v>16812</v>
      </c>
      <c r="B5221" s="1" t="d">
        <v>2023-12-31</v>
      </c>
      <c r="C5221">
        <v>491950.54</v>
      </c>
      <c r="D5221" s="1" t="d">
        <v>2023-02-13</v>
      </c>
      <c r="E5221" t="s">
        <v>378</v>
      </c>
      <c r="F5221" t="s">
        <v>379</v>
      </c>
      <c r="G5221" t="s">
        <v>4684</v>
      </c>
      <c r="H5221">
        <v>2</v>
      </c>
      <c r="I5221">
        <v>8905276948</v>
      </c>
      <c r="J5221">
        <v>8905276948</v>
      </c>
      <c r="K5221" t="s">
        <v>381</v>
      </c>
      <c r="L5221" t="s">
        <v>381</v>
      </c>
      <c r="M5221" s="4" t="s">
        <v>9956</v>
      </c>
      <c r="N5221" s="1" t="d">
        <v>1989-05-27</v>
      </c>
      <c r="O5221" s="4" t="s">
        <v>9956</v>
      </c>
      <c r="P5221">
        <f>IFERROR(VLOOKUP(A5221,'17. Skuldsanering vilja'!A:D,1,FALSE),0)</f>
        <v>0</v>
      </c>
      <c r="Q5221">
        <f t="shared" si="324"/>
        <v>0</v>
      </c>
      <c r="R5221" t="str">
        <f>IFERROR(VLOOKUP(M5221,'Skudsanering UC monitorering'!A:B,1,FALSE),"")</f>
        <v/>
      </c>
      <c r="S5221" t="str">
        <f>IFERROR(VLOOKUP(O5221,'Skudsanering UC monitorering'!A:B,1,FALSE),"")</f>
        <v/>
      </c>
      <c r="T5221" t="str">
        <f>IFERROR(VLOOKUP(M5221,'Skudsanering UC monitorering'!A:B,2,FALSE),"")</f>
        <v/>
      </c>
      <c r="U5221">
        <f t="shared" si="325"/>
        <v>0</v>
      </c>
      <c r="V5221">
        <f t="shared" si="326"/>
        <v>0</v>
      </c>
      <c r="W5221" s="3">
        <f t="shared" si="327"/>
        <v>0</v>
      </c>
    </row>
    <row r="5222" spans="1:23" hidden="1" x14ac:dyDescent="0.15">
      <c r="A5222" s="4" t="s">
        <v>16813</v>
      </c>
      <c r="B5222" s="1" t="d">
        <v>2023-12-31</v>
      </c>
      <c r="C5222">
        <v>459271.63</v>
      </c>
      <c r="D5222" s="1" t="d">
        <v>2023-02-01</v>
      </c>
      <c r="E5222" t="s">
        <v>378</v>
      </c>
      <c r="F5222" t="s">
        <v>379</v>
      </c>
      <c r="G5222" t="s">
        <v>402</v>
      </c>
      <c r="H5222">
        <v>2</v>
      </c>
      <c r="I5222">
        <v>9404050958</v>
      </c>
      <c r="J5222">
        <v>9404050958</v>
      </c>
      <c r="K5222" t="s">
        <v>381</v>
      </c>
      <c r="L5222" t="s">
        <v>381</v>
      </c>
      <c r="M5222" s="4" t="s">
        <v>9957</v>
      </c>
      <c r="N5222" s="1" t="d">
        <v>1994-04-05</v>
      </c>
      <c r="O5222" s="4" t="s">
        <v>9957</v>
      </c>
      <c r="P5222">
        <f>IFERROR(VLOOKUP(A5222,'17. Skuldsanering vilja'!A:D,1,FALSE),0)</f>
        <v>0</v>
      </c>
      <c r="Q5222">
        <f t="shared" si="324"/>
        <v>0</v>
      </c>
      <c r="R5222" t="str">
        <f>IFERROR(VLOOKUP(M5222,'Skudsanering UC monitorering'!A:B,1,FALSE),"")</f>
        <v/>
      </c>
      <c r="S5222" t="str">
        <f>IFERROR(VLOOKUP(O5222,'Skudsanering UC monitorering'!A:B,1,FALSE),"")</f>
        <v/>
      </c>
      <c r="T5222" t="str">
        <f>IFERROR(VLOOKUP(M5222,'Skudsanering UC monitorering'!A:B,2,FALSE),"")</f>
        <v/>
      </c>
      <c r="U5222">
        <f t="shared" si="325"/>
        <v>0</v>
      </c>
      <c r="V5222">
        <f t="shared" si="326"/>
        <v>0</v>
      </c>
      <c r="W5222" s="3">
        <f t="shared" si="327"/>
        <v>0</v>
      </c>
    </row>
    <row r="5223" spans="1:23" hidden="1" x14ac:dyDescent="0.15">
      <c r="A5223" s="4" t="s">
        <v>16814</v>
      </c>
      <c r="B5223" s="1" t="d">
        <v>2023-12-31</v>
      </c>
      <c r="C5223">
        <v>152394.45000000001</v>
      </c>
      <c r="D5223" s="1" t="d">
        <v>2023-01-31</v>
      </c>
      <c r="E5223" t="s">
        <v>378</v>
      </c>
      <c r="F5223" t="s">
        <v>379</v>
      </c>
      <c r="G5223" t="s">
        <v>4625</v>
      </c>
      <c r="H5223">
        <v>1</v>
      </c>
      <c r="I5223">
        <v>8312071080</v>
      </c>
      <c r="J5223">
        <v>8312071080</v>
      </c>
      <c r="K5223" t="s">
        <v>381</v>
      </c>
      <c r="L5223" t="s">
        <v>381</v>
      </c>
      <c r="M5223" s="4" t="s">
        <v>9958</v>
      </c>
      <c r="N5223" s="1" t="d">
        <v>1983-12-07</v>
      </c>
      <c r="O5223" s="4" t="s">
        <v>381</v>
      </c>
      <c r="P5223">
        <f>IFERROR(VLOOKUP(A5223,'17. Skuldsanering vilja'!A:D,1,FALSE),0)</f>
        <v>0</v>
      </c>
      <c r="Q5223">
        <f t="shared" si="324"/>
        <v>0</v>
      </c>
      <c r="R5223" t="str">
        <f>IFERROR(VLOOKUP(M5223,'Skudsanering UC monitorering'!A:B,1,FALSE),"")</f>
        <v/>
      </c>
      <c r="S5223" t="str">
        <f>IFERROR(VLOOKUP(O5223,'Skudsanering UC monitorering'!A:B,1,FALSE),"")</f>
        <v/>
      </c>
      <c r="T5223" t="str">
        <f>IFERROR(VLOOKUP(M5223,'Skudsanering UC monitorering'!A:B,2,FALSE),"")</f>
        <v/>
      </c>
      <c r="U5223">
        <f t="shared" si="325"/>
        <v>0</v>
      </c>
      <c r="V5223">
        <f t="shared" si="326"/>
        <v>0</v>
      </c>
      <c r="W5223" s="3">
        <f t="shared" si="327"/>
        <v>0</v>
      </c>
    </row>
    <row r="5224" spans="1:23" hidden="1" x14ac:dyDescent="0.15">
      <c r="A5224" s="4" t="s">
        <v>16815</v>
      </c>
      <c r="B5224" s="1" t="d">
        <v>2023-12-31</v>
      </c>
      <c r="C5224">
        <v>297258.34000000003</v>
      </c>
      <c r="D5224" s="1" t="d">
        <v>2023-02-01</v>
      </c>
      <c r="E5224" t="s">
        <v>378</v>
      </c>
      <c r="F5224" t="s">
        <v>379</v>
      </c>
      <c r="G5224" t="s">
        <v>4625</v>
      </c>
      <c r="H5224">
        <v>1</v>
      </c>
      <c r="I5224">
        <v>7811134167</v>
      </c>
      <c r="J5224">
        <v>7811134167</v>
      </c>
      <c r="K5224" t="s">
        <v>381</v>
      </c>
      <c r="L5224" t="s">
        <v>381</v>
      </c>
      <c r="M5224" s="4" t="s">
        <v>9959</v>
      </c>
      <c r="N5224" s="1" t="d">
        <v>1978-11-13</v>
      </c>
      <c r="O5224" s="4" t="s">
        <v>381</v>
      </c>
      <c r="P5224">
        <f>IFERROR(VLOOKUP(A5224,'17. Skuldsanering vilja'!A:D,1,FALSE),0)</f>
        <v>0</v>
      </c>
      <c r="Q5224">
        <f t="shared" si="324"/>
        <v>0</v>
      </c>
      <c r="R5224" t="str">
        <f>IFERROR(VLOOKUP(M5224,'Skudsanering UC monitorering'!A:B,1,FALSE),"")</f>
        <v/>
      </c>
      <c r="S5224" t="str">
        <f>IFERROR(VLOOKUP(O5224,'Skudsanering UC monitorering'!A:B,1,FALSE),"")</f>
        <v/>
      </c>
      <c r="T5224" t="str">
        <f>IFERROR(VLOOKUP(M5224,'Skudsanering UC monitorering'!A:B,2,FALSE),"")</f>
        <v/>
      </c>
      <c r="U5224">
        <f t="shared" si="325"/>
        <v>0</v>
      </c>
      <c r="V5224">
        <f t="shared" si="326"/>
        <v>0</v>
      </c>
      <c r="W5224" s="3">
        <f t="shared" si="327"/>
        <v>0</v>
      </c>
    </row>
    <row r="5225" spans="1:23" hidden="1" x14ac:dyDescent="0.15">
      <c r="A5225" s="4" t="s">
        <v>16816</v>
      </c>
      <c r="B5225" s="1" t="d">
        <v>2023-12-31</v>
      </c>
      <c r="C5225">
        <v>169642.57</v>
      </c>
      <c r="D5225" s="1" t="d">
        <v>2023-02-03</v>
      </c>
      <c r="E5225" t="s">
        <v>378</v>
      </c>
      <c r="F5225" t="s">
        <v>379</v>
      </c>
      <c r="G5225" t="s">
        <v>3630</v>
      </c>
      <c r="H5225">
        <v>1</v>
      </c>
      <c r="I5225">
        <v>8007061354</v>
      </c>
      <c r="J5225">
        <v>8007061354</v>
      </c>
      <c r="K5225" t="s">
        <v>381</v>
      </c>
      <c r="L5225" t="s">
        <v>381</v>
      </c>
      <c r="M5225" s="4" t="s">
        <v>9960</v>
      </c>
      <c r="N5225" s="1" t="d">
        <v>1980-07-06</v>
      </c>
      <c r="O5225" s="4" t="s">
        <v>381</v>
      </c>
      <c r="P5225">
        <f>IFERROR(VLOOKUP(A5225,'17. Skuldsanering vilja'!A:D,1,FALSE),0)</f>
        <v>0</v>
      </c>
      <c r="Q5225">
        <f t="shared" si="324"/>
        <v>0</v>
      </c>
      <c r="R5225" t="str">
        <f>IFERROR(VLOOKUP(M5225,'Skudsanering UC monitorering'!A:B,1,FALSE),"")</f>
        <v/>
      </c>
      <c r="S5225" t="str">
        <f>IFERROR(VLOOKUP(O5225,'Skudsanering UC monitorering'!A:B,1,FALSE),"")</f>
        <v/>
      </c>
      <c r="T5225" t="str">
        <f>IFERROR(VLOOKUP(M5225,'Skudsanering UC monitorering'!A:B,2,FALSE),"")</f>
        <v/>
      </c>
      <c r="U5225">
        <f t="shared" si="325"/>
        <v>0</v>
      </c>
      <c r="V5225">
        <f t="shared" si="326"/>
        <v>0</v>
      </c>
      <c r="W5225" s="3">
        <f t="shared" si="327"/>
        <v>0</v>
      </c>
    </row>
    <row r="5226" spans="1:23" hidden="1" x14ac:dyDescent="0.15">
      <c r="A5226" s="4" t="s">
        <v>16817</v>
      </c>
      <c r="B5226" s="1" t="d">
        <v>2023-12-31</v>
      </c>
      <c r="C5226">
        <v>67357.91</v>
      </c>
      <c r="D5226" s="1" t="d">
        <v>2023-02-03</v>
      </c>
      <c r="E5226" t="s">
        <v>378</v>
      </c>
      <c r="F5226" t="s">
        <v>401</v>
      </c>
      <c r="G5226" t="s">
        <v>3630</v>
      </c>
      <c r="H5226">
        <v>1</v>
      </c>
      <c r="I5226">
        <v>8205214656</v>
      </c>
      <c r="J5226">
        <v>8205214656</v>
      </c>
      <c r="K5226" t="s">
        <v>381</v>
      </c>
      <c r="L5226" t="s">
        <v>381</v>
      </c>
      <c r="M5226" s="4" t="s">
        <v>9961</v>
      </c>
      <c r="N5226" s="1" t="d">
        <v>1982-05-21</v>
      </c>
      <c r="O5226" s="4" t="s">
        <v>381</v>
      </c>
      <c r="P5226">
        <f>IFERROR(VLOOKUP(A5226,'17. Skuldsanering vilja'!A:D,1,FALSE),0)</f>
        <v>0</v>
      </c>
      <c r="Q5226">
        <f t="shared" si="324"/>
        <v>0</v>
      </c>
      <c r="R5226" t="str">
        <f>IFERROR(VLOOKUP(M5226,'Skudsanering UC monitorering'!A:B,1,FALSE),"")</f>
        <v/>
      </c>
      <c r="S5226" t="str">
        <f>IFERROR(VLOOKUP(O5226,'Skudsanering UC monitorering'!A:B,1,FALSE),"")</f>
        <v/>
      </c>
      <c r="T5226" t="str">
        <f>IFERROR(VLOOKUP(M5226,'Skudsanering UC monitorering'!A:B,2,FALSE),"")</f>
        <v/>
      </c>
      <c r="U5226">
        <f t="shared" si="325"/>
        <v>0</v>
      </c>
      <c r="V5226">
        <f t="shared" si="326"/>
        <v>0</v>
      </c>
      <c r="W5226" s="3">
        <f t="shared" si="327"/>
        <v>0</v>
      </c>
    </row>
    <row r="5227" spans="1:23" hidden="1" x14ac:dyDescent="0.15">
      <c r="A5227" s="4" t="s">
        <v>16818</v>
      </c>
      <c r="B5227" s="1" t="d">
        <v>2023-12-31</v>
      </c>
      <c r="C5227">
        <v>278218.61</v>
      </c>
      <c r="D5227" s="1" t="d">
        <v>2023-02-15</v>
      </c>
      <c r="E5227" t="s">
        <v>378</v>
      </c>
      <c r="F5227" t="s">
        <v>379</v>
      </c>
      <c r="G5227" t="s">
        <v>3737</v>
      </c>
      <c r="H5227">
        <v>1</v>
      </c>
      <c r="I5227">
        <v>8607227512</v>
      </c>
      <c r="J5227">
        <v>8607227512</v>
      </c>
      <c r="K5227" t="s">
        <v>381</v>
      </c>
      <c r="L5227" t="s">
        <v>381</v>
      </c>
      <c r="M5227" s="4" t="s">
        <v>9962</v>
      </c>
      <c r="N5227" s="1" t="d">
        <v>1986-07-22</v>
      </c>
      <c r="O5227" s="4" t="s">
        <v>381</v>
      </c>
      <c r="P5227">
        <f>IFERROR(VLOOKUP(A5227,'17. Skuldsanering vilja'!A:D,1,FALSE),0)</f>
        <v>0</v>
      </c>
      <c r="Q5227">
        <f t="shared" si="324"/>
        <v>0</v>
      </c>
      <c r="R5227" t="str">
        <f>IFERROR(VLOOKUP(M5227,'Skudsanering UC monitorering'!A:B,1,FALSE),"")</f>
        <v/>
      </c>
      <c r="S5227" t="str">
        <f>IFERROR(VLOOKUP(O5227,'Skudsanering UC monitorering'!A:B,1,FALSE),"")</f>
        <v/>
      </c>
      <c r="T5227" t="str">
        <f>IFERROR(VLOOKUP(M5227,'Skudsanering UC monitorering'!A:B,2,FALSE),"")</f>
        <v/>
      </c>
      <c r="U5227">
        <f t="shared" si="325"/>
        <v>0</v>
      </c>
      <c r="V5227">
        <f t="shared" si="326"/>
        <v>0</v>
      </c>
      <c r="W5227" s="3">
        <f t="shared" si="327"/>
        <v>0</v>
      </c>
    </row>
    <row r="5228" spans="1:23" hidden="1" x14ac:dyDescent="0.15">
      <c r="A5228" s="4" t="s">
        <v>16819</v>
      </c>
      <c r="B5228" s="1" t="d">
        <v>2023-12-31</v>
      </c>
      <c r="C5228">
        <v>96876.83</v>
      </c>
      <c r="D5228" s="1" t="d">
        <v>2023-02-01</v>
      </c>
      <c r="E5228" t="s">
        <v>378</v>
      </c>
      <c r="F5228" t="s">
        <v>379</v>
      </c>
      <c r="G5228" t="s">
        <v>4696</v>
      </c>
      <c r="H5228">
        <v>1</v>
      </c>
      <c r="I5228">
        <v>9606116094</v>
      </c>
      <c r="J5228">
        <v>9606116094</v>
      </c>
      <c r="K5228" t="s">
        <v>381</v>
      </c>
      <c r="L5228" t="s">
        <v>381</v>
      </c>
      <c r="M5228" s="4" t="s">
        <v>9963</v>
      </c>
      <c r="N5228" s="1" t="d">
        <v>1996-06-11</v>
      </c>
      <c r="O5228" s="4" t="s">
        <v>381</v>
      </c>
      <c r="P5228">
        <f>IFERROR(VLOOKUP(A5228,'17. Skuldsanering vilja'!A:D,1,FALSE),0)</f>
        <v>0</v>
      </c>
      <c r="Q5228">
        <f t="shared" si="324"/>
        <v>0</v>
      </c>
      <c r="R5228" t="str">
        <f>IFERROR(VLOOKUP(M5228,'Skudsanering UC monitorering'!A:B,1,FALSE),"")</f>
        <v/>
      </c>
      <c r="S5228" t="str">
        <f>IFERROR(VLOOKUP(O5228,'Skudsanering UC monitorering'!A:B,1,FALSE),"")</f>
        <v/>
      </c>
      <c r="T5228" t="str">
        <f>IFERROR(VLOOKUP(M5228,'Skudsanering UC monitorering'!A:B,2,FALSE),"")</f>
        <v/>
      </c>
      <c r="U5228">
        <f t="shared" si="325"/>
        <v>0</v>
      </c>
      <c r="V5228">
        <f t="shared" si="326"/>
        <v>0</v>
      </c>
      <c r="W5228" s="3">
        <f t="shared" si="327"/>
        <v>0</v>
      </c>
    </row>
    <row r="5229" spans="1:23" hidden="1" x14ac:dyDescent="0.15">
      <c r="A5229" s="4" t="s">
        <v>16820</v>
      </c>
      <c r="B5229" s="1" t="d">
        <v>2023-12-31</v>
      </c>
      <c r="C5229">
        <v>491672.27</v>
      </c>
      <c r="D5229" s="1" t="d">
        <v>2023-02-06</v>
      </c>
      <c r="E5229" t="s">
        <v>378</v>
      </c>
      <c r="F5229" t="s">
        <v>379</v>
      </c>
      <c r="G5229" t="s">
        <v>4700</v>
      </c>
      <c r="H5229">
        <v>2</v>
      </c>
      <c r="I5229">
        <v>8105180577</v>
      </c>
      <c r="J5229">
        <v>8105180577</v>
      </c>
      <c r="K5229" t="s">
        <v>381</v>
      </c>
      <c r="L5229" t="s">
        <v>381</v>
      </c>
      <c r="M5229" s="4" t="s">
        <v>9964</v>
      </c>
      <c r="N5229" s="1" t="d">
        <v>1981-05-18</v>
      </c>
      <c r="O5229" s="4" t="s">
        <v>9964</v>
      </c>
      <c r="P5229">
        <f>IFERROR(VLOOKUP(A5229,'17. Skuldsanering vilja'!A:D,1,FALSE),0)</f>
        <v>0</v>
      </c>
      <c r="Q5229">
        <f t="shared" si="324"/>
        <v>0</v>
      </c>
      <c r="R5229" t="str">
        <f>IFERROR(VLOOKUP(M5229,'Skudsanering UC monitorering'!A:B,1,FALSE),"")</f>
        <v/>
      </c>
      <c r="S5229" t="str">
        <f>IFERROR(VLOOKUP(O5229,'Skudsanering UC monitorering'!A:B,1,FALSE),"")</f>
        <v/>
      </c>
      <c r="T5229" t="str">
        <f>IFERROR(VLOOKUP(M5229,'Skudsanering UC monitorering'!A:B,2,FALSE),"")</f>
        <v/>
      </c>
      <c r="U5229">
        <f t="shared" si="325"/>
        <v>0</v>
      </c>
      <c r="V5229">
        <f t="shared" si="326"/>
        <v>0</v>
      </c>
      <c r="W5229" s="3">
        <f t="shared" si="327"/>
        <v>0</v>
      </c>
    </row>
    <row r="5230" spans="1:23" hidden="1" x14ac:dyDescent="0.15">
      <c r="A5230" s="4" t="s">
        <v>16821</v>
      </c>
      <c r="B5230" s="1" t="d">
        <v>2023-12-31</v>
      </c>
      <c r="C5230">
        <v>47592.2</v>
      </c>
      <c r="D5230" s="1" t="d">
        <v>2023-02-24</v>
      </c>
      <c r="E5230" t="s">
        <v>378</v>
      </c>
      <c r="F5230" t="s">
        <v>379</v>
      </c>
      <c r="G5230" t="s">
        <v>4631</v>
      </c>
      <c r="H5230">
        <v>1</v>
      </c>
      <c r="I5230">
        <v>7309129232</v>
      </c>
      <c r="J5230">
        <v>7309129232</v>
      </c>
      <c r="K5230" t="s">
        <v>381</v>
      </c>
      <c r="L5230" t="s">
        <v>381</v>
      </c>
      <c r="M5230" s="4" t="s">
        <v>9965</v>
      </c>
      <c r="N5230" s="1" t="d">
        <v>1973-09-12</v>
      </c>
      <c r="O5230" s="4" t="s">
        <v>381</v>
      </c>
      <c r="P5230">
        <f>IFERROR(VLOOKUP(A5230,'17. Skuldsanering vilja'!A:D,1,FALSE),0)</f>
        <v>0</v>
      </c>
      <c r="Q5230">
        <f t="shared" si="324"/>
        <v>0</v>
      </c>
      <c r="R5230" t="str">
        <f>IFERROR(VLOOKUP(M5230,'Skudsanering UC monitorering'!A:B,1,FALSE),"")</f>
        <v/>
      </c>
      <c r="S5230" t="str">
        <f>IFERROR(VLOOKUP(O5230,'Skudsanering UC monitorering'!A:B,1,FALSE),"")</f>
        <v/>
      </c>
      <c r="T5230" t="str">
        <f>IFERROR(VLOOKUP(M5230,'Skudsanering UC monitorering'!A:B,2,FALSE),"")</f>
        <v/>
      </c>
      <c r="U5230">
        <f t="shared" si="325"/>
        <v>0</v>
      </c>
      <c r="V5230">
        <f t="shared" si="326"/>
        <v>0</v>
      </c>
      <c r="W5230" s="3">
        <f t="shared" si="327"/>
        <v>0</v>
      </c>
    </row>
    <row r="5231" spans="1:23" hidden="1" x14ac:dyDescent="0.15">
      <c r="A5231" s="4" t="s">
        <v>16822</v>
      </c>
      <c r="B5231" s="1" t="d">
        <v>2023-12-31</v>
      </c>
      <c r="C5231">
        <v>163293.74</v>
      </c>
      <c r="D5231" s="1" t="d">
        <v>2023-02-02</v>
      </c>
      <c r="E5231" t="s">
        <v>378</v>
      </c>
      <c r="F5231" t="s">
        <v>379</v>
      </c>
      <c r="G5231" t="s">
        <v>4667</v>
      </c>
      <c r="H5231">
        <v>1</v>
      </c>
      <c r="I5231">
        <v>9401133765</v>
      </c>
      <c r="J5231">
        <v>9401133765</v>
      </c>
      <c r="K5231" t="s">
        <v>381</v>
      </c>
      <c r="L5231" t="s">
        <v>381</v>
      </c>
      <c r="M5231" s="4" t="s">
        <v>9966</v>
      </c>
      <c r="N5231" s="1" t="d">
        <v>1994-01-13</v>
      </c>
      <c r="O5231" s="4" t="s">
        <v>381</v>
      </c>
      <c r="P5231">
        <f>IFERROR(VLOOKUP(A5231,'17. Skuldsanering vilja'!A:D,1,FALSE),0)</f>
        <v>0</v>
      </c>
      <c r="Q5231">
        <f t="shared" si="324"/>
        <v>0</v>
      </c>
      <c r="R5231" t="str">
        <f>IFERROR(VLOOKUP(M5231,'Skudsanering UC monitorering'!A:B,1,FALSE),"")</f>
        <v/>
      </c>
      <c r="S5231" t="str">
        <f>IFERROR(VLOOKUP(O5231,'Skudsanering UC monitorering'!A:B,1,FALSE),"")</f>
        <v/>
      </c>
      <c r="T5231" t="str">
        <f>IFERROR(VLOOKUP(M5231,'Skudsanering UC monitorering'!A:B,2,FALSE),"")</f>
        <v/>
      </c>
      <c r="U5231">
        <f t="shared" si="325"/>
        <v>0</v>
      </c>
      <c r="V5231">
        <f t="shared" si="326"/>
        <v>0</v>
      </c>
      <c r="W5231" s="3">
        <f t="shared" si="327"/>
        <v>0</v>
      </c>
    </row>
    <row r="5232" spans="1:23" hidden="1" x14ac:dyDescent="0.15">
      <c r="A5232" s="4" t="s">
        <v>16823</v>
      </c>
      <c r="B5232" s="1" t="d">
        <v>2023-12-31</v>
      </c>
      <c r="C5232">
        <v>292197.06</v>
      </c>
      <c r="D5232" s="1" t="d">
        <v>2023-02-02</v>
      </c>
      <c r="E5232" t="s">
        <v>378</v>
      </c>
      <c r="F5232" t="s">
        <v>379</v>
      </c>
      <c r="G5232" t="s">
        <v>634</v>
      </c>
      <c r="H5232">
        <v>2</v>
      </c>
      <c r="I5232">
        <v>7609040311</v>
      </c>
      <c r="J5232">
        <v>7609040311</v>
      </c>
      <c r="K5232" t="s">
        <v>381</v>
      </c>
      <c r="L5232" t="s">
        <v>381</v>
      </c>
      <c r="M5232" s="4" t="s">
        <v>9967</v>
      </c>
      <c r="N5232" s="1" t="d">
        <v>1976-09-04</v>
      </c>
      <c r="O5232" s="4" t="s">
        <v>9967</v>
      </c>
      <c r="P5232">
        <f>IFERROR(VLOOKUP(A5232,'17. Skuldsanering vilja'!A:D,1,FALSE),0)</f>
        <v>0</v>
      </c>
      <c r="Q5232">
        <f t="shared" si="324"/>
        <v>0</v>
      </c>
      <c r="R5232" t="str">
        <f>IFERROR(VLOOKUP(M5232,'Skudsanering UC monitorering'!A:B,1,FALSE),"")</f>
        <v/>
      </c>
      <c r="S5232" t="str">
        <f>IFERROR(VLOOKUP(O5232,'Skudsanering UC monitorering'!A:B,1,FALSE),"")</f>
        <v/>
      </c>
      <c r="T5232" t="str">
        <f>IFERROR(VLOOKUP(M5232,'Skudsanering UC monitorering'!A:B,2,FALSE),"")</f>
        <v/>
      </c>
      <c r="U5232">
        <f t="shared" si="325"/>
        <v>0</v>
      </c>
      <c r="V5232">
        <f t="shared" si="326"/>
        <v>0</v>
      </c>
      <c r="W5232" s="3">
        <f t="shared" si="327"/>
        <v>0</v>
      </c>
    </row>
    <row r="5233" spans="1:23" hidden="1" x14ac:dyDescent="0.15">
      <c r="A5233" s="4" t="s">
        <v>16824</v>
      </c>
      <c r="B5233" s="1" t="d">
        <v>2023-12-31</v>
      </c>
      <c r="C5233">
        <v>200405.56</v>
      </c>
      <c r="D5233" s="1" t="d">
        <v>2023-02-03</v>
      </c>
      <c r="E5233" t="s">
        <v>378</v>
      </c>
      <c r="F5233" t="s">
        <v>379</v>
      </c>
      <c r="G5233" t="s">
        <v>634</v>
      </c>
      <c r="H5233">
        <v>2</v>
      </c>
      <c r="I5233">
        <v>6503295054</v>
      </c>
      <c r="J5233">
        <v>6503295054</v>
      </c>
      <c r="K5233" t="s">
        <v>381</v>
      </c>
      <c r="L5233" t="s">
        <v>381</v>
      </c>
      <c r="M5233" s="4" t="s">
        <v>9968</v>
      </c>
      <c r="N5233" s="1" t="d">
        <v>1965-03-29</v>
      </c>
      <c r="O5233" s="4" t="s">
        <v>9968</v>
      </c>
      <c r="P5233">
        <f>IFERROR(VLOOKUP(A5233,'17. Skuldsanering vilja'!A:D,1,FALSE),0)</f>
        <v>0</v>
      </c>
      <c r="Q5233">
        <f t="shared" si="324"/>
        <v>0</v>
      </c>
      <c r="R5233" t="str">
        <f>IFERROR(VLOOKUP(M5233,'Skudsanering UC monitorering'!A:B,1,FALSE),"")</f>
        <v/>
      </c>
      <c r="S5233" t="str">
        <f>IFERROR(VLOOKUP(O5233,'Skudsanering UC monitorering'!A:B,1,FALSE),"")</f>
        <v/>
      </c>
      <c r="T5233" t="str">
        <f>IFERROR(VLOOKUP(M5233,'Skudsanering UC monitorering'!A:B,2,FALSE),"")</f>
        <v/>
      </c>
      <c r="U5233">
        <f t="shared" si="325"/>
        <v>0</v>
      </c>
      <c r="V5233">
        <f t="shared" si="326"/>
        <v>0</v>
      </c>
      <c r="W5233" s="3">
        <f t="shared" si="327"/>
        <v>0</v>
      </c>
    </row>
    <row r="5234" spans="1:23" hidden="1" x14ac:dyDescent="0.15">
      <c r="A5234" s="4" t="s">
        <v>16825</v>
      </c>
      <c r="B5234" s="1" t="d">
        <v>2023-12-31</v>
      </c>
      <c r="C5234">
        <v>297001.57</v>
      </c>
      <c r="D5234" s="1" t="d">
        <v>2023-02-03</v>
      </c>
      <c r="E5234" t="s">
        <v>378</v>
      </c>
      <c r="F5234" t="s">
        <v>379</v>
      </c>
      <c r="G5234" t="s">
        <v>4667</v>
      </c>
      <c r="H5234">
        <v>1</v>
      </c>
      <c r="I5234">
        <v>9009293417</v>
      </c>
      <c r="J5234">
        <v>9009293417</v>
      </c>
      <c r="K5234" t="s">
        <v>381</v>
      </c>
      <c r="L5234" t="s">
        <v>381</v>
      </c>
      <c r="M5234" s="4" t="s">
        <v>9969</v>
      </c>
      <c r="N5234" s="1" t="d">
        <v>1990-09-29</v>
      </c>
      <c r="O5234" s="4" t="s">
        <v>381</v>
      </c>
      <c r="P5234">
        <f>IFERROR(VLOOKUP(A5234,'17. Skuldsanering vilja'!A:D,1,FALSE),0)</f>
        <v>0</v>
      </c>
      <c r="Q5234">
        <f t="shared" si="324"/>
        <v>0</v>
      </c>
      <c r="R5234" t="str">
        <f>IFERROR(VLOOKUP(M5234,'Skudsanering UC monitorering'!A:B,1,FALSE),"")</f>
        <v/>
      </c>
      <c r="S5234" t="str">
        <f>IFERROR(VLOOKUP(O5234,'Skudsanering UC monitorering'!A:B,1,FALSE),"")</f>
        <v/>
      </c>
      <c r="T5234" t="str">
        <f>IFERROR(VLOOKUP(M5234,'Skudsanering UC monitorering'!A:B,2,FALSE),"")</f>
        <v/>
      </c>
      <c r="U5234">
        <f t="shared" si="325"/>
        <v>0</v>
      </c>
      <c r="V5234">
        <f t="shared" si="326"/>
        <v>0</v>
      </c>
      <c r="W5234" s="3">
        <f t="shared" si="327"/>
        <v>0</v>
      </c>
    </row>
    <row r="5235" spans="1:23" hidden="1" x14ac:dyDescent="0.15">
      <c r="A5235" s="4" t="s">
        <v>16826</v>
      </c>
      <c r="B5235" s="1" t="d">
        <v>2023-12-31</v>
      </c>
      <c r="C5235">
        <v>75249.289999999994</v>
      </c>
      <c r="D5235" s="1" t="d">
        <v>2023-02-06</v>
      </c>
      <c r="E5235" t="s">
        <v>378</v>
      </c>
      <c r="F5235" t="s">
        <v>379</v>
      </c>
      <c r="G5235" t="s">
        <v>4658</v>
      </c>
      <c r="H5235">
        <v>2</v>
      </c>
      <c r="I5235">
        <v>9401089363</v>
      </c>
      <c r="J5235">
        <v>9401089363</v>
      </c>
      <c r="K5235" t="s">
        <v>381</v>
      </c>
      <c r="L5235" t="s">
        <v>381</v>
      </c>
      <c r="M5235" s="4" t="s">
        <v>9970</v>
      </c>
      <c r="N5235" s="1" t="d">
        <v>1994-01-08</v>
      </c>
      <c r="O5235" s="4" t="s">
        <v>9970</v>
      </c>
      <c r="P5235">
        <f>IFERROR(VLOOKUP(A5235,'17. Skuldsanering vilja'!A:D,1,FALSE),0)</f>
        <v>0</v>
      </c>
      <c r="Q5235">
        <f t="shared" si="324"/>
        <v>0</v>
      </c>
      <c r="R5235" t="str">
        <f>IFERROR(VLOOKUP(M5235,'Skudsanering UC monitorering'!A:B,1,FALSE),"")</f>
        <v/>
      </c>
      <c r="S5235" t="str">
        <f>IFERROR(VLOOKUP(O5235,'Skudsanering UC monitorering'!A:B,1,FALSE),"")</f>
        <v/>
      </c>
      <c r="T5235" t="str">
        <f>IFERROR(VLOOKUP(M5235,'Skudsanering UC monitorering'!A:B,2,FALSE),"")</f>
        <v/>
      </c>
      <c r="U5235">
        <f t="shared" si="325"/>
        <v>0</v>
      </c>
      <c r="V5235">
        <f t="shared" si="326"/>
        <v>0</v>
      </c>
      <c r="W5235" s="3">
        <f t="shared" si="327"/>
        <v>0</v>
      </c>
    </row>
    <row r="5236" spans="1:23" hidden="1" x14ac:dyDescent="0.15">
      <c r="A5236" s="4" t="s">
        <v>16827</v>
      </c>
      <c r="B5236" s="1" t="d">
        <v>2023-12-31</v>
      </c>
      <c r="C5236">
        <v>270631.33</v>
      </c>
      <c r="D5236" s="1" t="d">
        <v>2023-02-03</v>
      </c>
      <c r="E5236" t="s">
        <v>378</v>
      </c>
      <c r="F5236" t="s">
        <v>395</v>
      </c>
      <c r="G5236" t="s">
        <v>4667</v>
      </c>
      <c r="H5236">
        <v>1</v>
      </c>
      <c r="I5236">
        <v>9003080679</v>
      </c>
      <c r="J5236">
        <v>9003080679</v>
      </c>
      <c r="K5236" t="s">
        <v>381</v>
      </c>
      <c r="L5236" t="s">
        <v>381</v>
      </c>
      <c r="M5236" s="4" t="s">
        <v>9971</v>
      </c>
      <c r="N5236" s="1" t="d">
        <v>1990-03-08</v>
      </c>
      <c r="O5236" s="4" t="s">
        <v>381</v>
      </c>
      <c r="P5236">
        <f>IFERROR(VLOOKUP(A5236,'17. Skuldsanering vilja'!A:D,1,FALSE),0)</f>
        <v>0</v>
      </c>
      <c r="Q5236">
        <f t="shared" si="324"/>
        <v>0</v>
      </c>
      <c r="R5236" t="str">
        <f>IFERROR(VLOOKUP(M5236,'Skudsanering UC monitorering'!A:B,1,FALSE),"")</f>
        <v/>
      </c>
      <c r="S5236" t="str">
        <f>IFERROR(VLOOKUP(O5236,'Skudsanering UC monitorering'!A:B,1,FALSE),"")</f>
        <v/>
      </c>
      <c r="T5236" t="str">
        <f>IFERROR(VLOOKUP(M5236,'Skudsanering UC monitorering'!A:B,2,FALSE),"")</f>
        <v/>
      </c>
      <c r="U5236">
        <f t="shared" si="325"/>
        <v>0</v>
      </c>
      <c r="V5236">
        <f t="shared" si="326"/>
        <v>0</v>
      </c>
      <c r="W5236" s="3">
        <f t="shared" si="327"/>
        <v>0</v>
      </c>
    </row>
    <row r="5237" spans="1:23" hidden="1" x14ac:dyDescent="0.15">
      <c r="A5237" s="4" t="s">
        <v>16828</v>
      </c>
      <c r="B5237" s="1" t="d">
        <v>2023-12-31</v>
      </c>
      <c r="C5237">
        <v>360732.51</v>
      </c>
      <c r="D5237" s="1" t="d">
        <v>2023-02-07</v>
      </c>
      <c r="E5237" t="s">
        <v>378</v>
      </c>
      <c r="F5237" t="s">
        <v>379</v>
      </c>
      <c r="G5237" t="s">
        <v>405</v>
      </c>
      <c r="H5237">
        <v>2</v>
      </c>
      <c r="I5237">
        <v>9403308431</v>
      </c>
      <c r="J5237">
        <v>9403308431</v>
      </c>
      <c r="K5237" t="s">
        <v>381</v>
      </c>
      <c r="L5237" t="s">
        <v>381</v>
      </c>
      <c r="M5237" s="4" t="s">
        <v>9972</v>
      </c>
      <c r="N5237" s="1" t="d">
        <v>1994-03-30</v>
      </c>
      <c r="O5237" s="4" t="s">
        <v>9972</v>
      </c>
      <c r="P5237">
        <f>IFERROR(VLOOKUP(A5237,'17. Skuldsanering vilja'!A:D,1,FALSE),0)</f>
        <v>0</v>
      </c>
      <c r="Q5237">
        <f t="shared" si="324"/>
        <v>0</v>
      </c>
      <c r="R5237" t="str">
        <f>IFERROR(VLOOKUP(M5237,'Skudsanering UC monitorering'!A:B,1,FALSE),"")</f>
        <v/>
      </c>
      <c r="S5237" t="str">
        <f>IFERROR(VLOOKUP(O5237,'Skudsanering UC monitorering'!A:B,1,FALSE),"")</f>
        <v/>
      </c>
      <c r="T5237" t="str">
        <f>IFERROR(VLOOKUP(M5237,'Skudsanering UC monitorering'!A:B,2,FALSE),"")</f>
        <v/>
      </c>
      <c r="U5237">
        <f t="shared" si="325"/>
        <v>0</v>
      </c>
      <c r="V5237">
        <f t="shared" si="326"/>
        <v>0</v>
      </c>
      <c r="W5237" s="3">
        <f t="shared" si="327"/>
        <v>0</v>
      </c>
    </row>
    <row r="5238" spans="1:23" hidden="1" x14ac:dyDescent="0.15">
      <c r="A5238" s="4" t="s">
        <v>16829</v>
      </c>
      <c r="B5238" s="1" t="d">
        <v>2023-12-31</v>
      </c>
      <c r="C5238">
        <v>130367</v>
      </c>
      <c r="D5238" s="1" t="d">
        <v>2023-02-03</v>
      </c>
      <c r="E5238" t="s">
        <v>378</v>
      </c>
      <c r="F5238" t="s">
        <v>379</v>
      </c>
      <c r="G5238" t="s">
        <v>2704</v>
      </c>
      <c r="H5238">
        <v>1</v>
      </c>
      <c r="I5238">
        <v>9408206796</v>
      </c>
      <c r="J5238">
        <v>9408206796</v>
      </c>
      <c r="K5238" t="s">
        <v>381</v>
      </c>
      <c r="L5238" t="s">
        <v>381</v>
      </c>
      <c r="M5238" s="4" t="s">
        <v>9973</v>
      </c>
      <c r="N5238" s="1" t="d">
        <v>1994-08-20</v>
      </c>
      <c r="O5238" s="4" t="s">
        <v>381</v>
      </c>
      <c r="P5238">
        <f>IFERROR(VLOOKUP(A5238,'17. Skuldsanering vilja'!A:D,1,FALSE),0)</f>
        <v>0</v>
      </c>
      <c r="Q5238">
        <f t="shared" si="324"/>
        <v>0</v>
      </c>
      <c r="R5238" t="str">
        <f>IFERROR(VLOOKUP(M5238,'Skudsanering UC monitorering'!A:B,1,FALSE),"")</f>
        <v/>
      </c>
      <c r="S5238" t="str">
        <f>IFERROR(VLOOKUP(O5238,'Skudsanering UC monitorering'!A:B,1,FALSE),"")</f>
        <v/>
      </c>
      <c r="T5238" t="str">
        <f>IFERROR(VLOOKUP(M5238,'Skudsanering UC monitorering'!A:B,2,FALSE),"")</f>
        <v/>
      </c>
      <c r="U5238">
        <f t="shared" si="325"/>
        <v>0</v>
      </c>
      <c r="V5238">
        <f t="shared" si="326"/>
        <v>0</v>
      </c>
      <c r="W5238" s="3">
        <f t="shared" si="327"/>
        <v>0</v>
      </c>
    </row>
    <row r="5239" spans="1:23" hidden="1" x14ac:dyDescent="0.15">
      <c r="A5239" s="4" t="s">
        <v>16830</v>
      </c>
      <c r="B5239" s="1" t="d">
        <v>2023-12-31</v>
      </c>
      <c r="C5239">
        <v>114.15</v>
      </c>
      <c r="D5239" s="1" t="d">
        <v>2023-02-03</v>
      </c>
      <c r="E5239" t="s">
        <v>378</v>
      </c>
      <c r="F5239" t="s">
        <v>379</v>
      </c>
      <c r="G5239" t="s">
        <v>4696</v>
      </c>
      <c r="H5239">
        <v>1</v>
      </c>
      <c r="I5239">
        <v>8904263616</v>
      </c>
      <c r="J5239">
        <v>8904263616</v>
      </c>
      <c r="K5239" t="s">
        <v>381</v>
      </c>
      <c r="L5239" t="s">
        <v>381</v>
      </c>
      <c r="M5239" s="4" t="s">
        <v>9974</v>
      </c>
      <c r="N5239" s="1" t="d">
        <v>1989-04-26</v>
      </c>
      <c r="O5239" s="4" t="s">
        <v>381</v>
      </c>
      <c r="P5239">
        <f>IFERROR(VLOOKUP(A5239,'17. Skuldsanering vilja'!A:D,1,FALSE),0)</f>
        <v>0</v>
      </c>
      <c r="Q5239">
        <f t="shared" si="324"/>
        <v>0</v>
      </c>
      <c r="R5239" t="str">
        <f>IFERROR(VLOOKUP(M5239,'Skudsanering UC monitorering'!A:B,1,FALSE),"")</f>
        <v/>
      </c>
      <c r="S5239" t="str">
        <f>IFERROR(VLOOKUP(O5239,'Skudsanering UC monitorering'!A:B,1,FALSE),"")</f>
        <v/>
      </c>
      <c r="T5239" t="str">
        <f>IFERROR(VLOOKUP(M5239,'Skudsanering UC monitorering'!A:B,2,FALSE),"")</f>
        <v/>
      </c>
      <c r="U5239">
        <f t="shared" si="325"/>
        <v>0</v>
      </c>
      <c r="V5239">
        <f t="shared" si="326"/>
        <v>0</v>
      </c>
      <c r="W5239" s="3">
        <f t="shared" si="327"/>
        <v>0</v>
      </c>
    </row>
    <row r="5240" spans="1:23" hidden="1" x14ac:dyDescent="0.15">
      <c r="A5240" s="4" t="s">
        <v>16831</v>
      </c>
      <c r="B5240" s="1" t="d">
        <v>2023-12-31</v>
      </c>
      <c r="C5240">
        <v>260443.64</v>
      </c>
      <c r="D5240" s="1" t="d">
        <v>2023-02-06</v>
      </c>
      <c r="E5240" t="s">
        <v>378</v>
      </c>
      <c r="F5240" t="s">
        <v>379</v>
      </c>
      <c r="G5240" t="s">
        <v>4667</v>
      </c>
      <c r="H5240">
        <v>1</v>
      </c>
      <c r="I5240">
        <v>9203258893</v>
      </c>
      <c r="J5240">
        <v>9203258893</v>
      </c>
      <c r="K5240" t="s">
        <v>381</v>
      </c>
      <c r="L5240" t="s">
        <v>381</v>
      </c>
      <c r="M5240" s="4" t="s">
        <v>9975</v>
      </c>
      <c r="N5240" s="1" t="d">
        <v>1992-03-25</v>
      </c>
      <c r="O5240" s="4" t="s">
        <v>381</v>
      </c>
      <c r="P5240">
        <f>IFERROR(VLOOKUP(A5240,'17. Skuldsanering vilja'!A:D,1,FALSE),0)</f>
        <v>0</v>
      </c>
      <c r="Q5240">
        <f t="shared" si="324"/>
        <v>0</v>
      </c>
      <c r="R5240" t="str">
        <f>IFERROR(VLOOKUP(M5240,'Skudsanering UC monitorering'!A:B,1,FALSE),"")</f>
        <v/>
      </c>
      <c r="S5240" t="str">
        <f>IFERROR(VLOOKUP(O5240,'Skudsanering UC monitorering'!A:B,1,FALSE),"")</f>
        <v/>
      </c>
      <c r="T5240" t="str">
        <f>IFERROR(VLOOKUP(M5240,'Skudsanering UC monitorering'!A:B,2,FALSE),"")</f>
        <v/>
      </c>
      <c r="U5240">
        <f t="shared" si="325"/>
        <v>0</v>
      </c>
      <c r="V5240">
        <f t="shared" si="326"/>
        <v>0</v>
      </c>
      <c r="W5240" s="3">
        <f t="shared" si="327"/>
        <v>0</v>
      </c>
    </row>
    <row r="5241" spans="1:23" hidden="1" x14ac:dyDescent="0.15">
      <c r="A5241" s="4" t="s">
        <v>16832</v>
      </c>
      <c r="B5241" s="1" t="d">
        <v>2023-12-31</v>
      </c>
      <c r="C5241">
        <v>243986.85</v>
      </c>
      <c r="D5241" s="1" t="d">
        <v>2023-02-02</v>
      </c>
      <c r="E5241" t="s">
        <v>378</v>
      </c>
      <c r="F5241" t="s">
        <v>379</v>
      </c>
      <c r="G5241" t="s">
        <v>4625</v>
      </c>
      <c r="H5241">
        <v>1</v>
      </c>
      <c r="I5241">
        <v>9502224240</v>
      </c>
      <c r="J5241">
        <v>9502224240</v>
      </c>
      <c r="K5241" t="s">
        <v>381</v>
      </c>
      <c r="L5241" t="s">
        <v>381</v>
      </c>
      <c r="M5241" s="4" t="s">
        <v>9976</v>
      </c>
      <c r="N5241" s="1" t="d">
        <v>1995-02-22</v>
      </c>
      <c r="O5241" s="4" t="s">
        <v>381</v>
      </c>
      <c r="P5241">
        <f>IFERROR(VLOOKUP(A5241,'17. Skuldsanering vilja'!A:D,1,FALSE),0)</f>
        <v>0</v>
      </c>
      <c r="Q5241">
        <f t="shared" si="324"/>
        <v>0</v>
      </c>
      <c r="R5241" t="str">
        <f>IFERROR(VLOOKUP(M5241,'Skudsanering UC monitorering'!A:B,1,FALSE),"")</f>
        <v/>
      </c>
      <c r="S5241" t="str">
        <f>IFERROR(VLOOKUP(O5241,'Skudsanering UC monitorering'!A:B,1,FALSE),"")</f>
        <v/>
      </c>
      <c r="T5241" t="str">
        <f>IFERROR(VLOOKUP(M5241,'Skudsanering UC monitorering'!A:B,2,FALSE),"")</f>
        <v/>
      </c>
      <c r="U5241">
        <f t="shared" si="325"/>
        <v>0</v>
      </c>
      <c r="V5241">
        <f t="shared" si="326"/>
        <v>0</v>
      </c>
      <c r="W5241" s="3">
        <f t="shared" si="327"/>
        <v>0</v>
      </c>
    </row>
    <row r="5242" spans="1:23" hidden="1" x14ac:dyDescent="0.15">
      <c r="A5242" s="4" t="s">
        <v>16833</v>
      </c>
      <c r="B5242" s="1" t="d">
        <v>2023-12-31</v>
      </c>
      <c r="C5242">
        <v>473692.67</v>
      </c>
      <c r="D5242" s="1" t="d">
        <v>2023-02-09</v>
      </c>
      <c r="E5242" t="s">
        <v>378</v>
      </c>
      <c r="F5242" t="s">
        <v>420</v>
      </c>
      <c r="G5242" t="s">
        <v>4654</v>
      </c>
      <c r="H5242">
        <v>2</v>
      </c>
      <c r="I5242">
        <v>9903276211</v>
      </c>
      <c r="J5242">
        <v>9903276211</v>
      </c>
      <c r="K5242" t="s">
        <v>381</v>
      </c>
      <c r="L5242" t="s">
        <v>381</v>
      </c>
      <c r="M5242" s="4" t="s">
        <v>9977</v>
      </c>
      <c r="N5242" s="1" t="d">
        <v>1999-03-27</v>
      </c>
      <c r="O5242" s="4" t="s">
        <v>9977</v>
      </c>
      <c r="P5242">
        <f>IFERROR(VLOOKUP(A5242,'17. Skuldsanering vilja'!A:D,1,FALSE),0)</f>
        <v>0</v>
      </c>
      <c r="Q5242">
        <f t="shared" si="324"/>
        <v>0</v>
      </c>
      <c r="R5242" t="str">
        <f>IFERROR(VLOOKUP(M5242,'Skudsanering UC monitorering'!A:B,1,FALSE),"")</f>
        <v/>
      </c>
      <c r="S5242" t="str">
        <f>IFERROR(VLOOKUP(O5242,'Skudsanering UC monitorering'!A:B,1,FALSE),"")</f>
        <v/>
      </c>
      <c r="T5242" t="str">
        <f>IFERROR(VLOOKUP(M5242,'Skudsanering UC monitorering'!A:B,2,FALSE),"")</f>
        <v/>
      </c>
      <c r="U5242">
        <f t="shared" si="325"/>
        <v>0</v>
      </c>
      <c r="V5242">
        <f t="shared" si="326"/>
        <v>0</v>
      </c>
      <c r="W5242" s="3">
        <f t="shared" si="327"/>
        <v>0</v>
      </c>
    </row>
    <row r="5243" spans="1:23" hidden="1" x14ac:dyDescent="0.15">
      <c r="A5243" s="4" t="s">
        <v>16834</v>
      </c>
      <c r="B5243" s="1" t="d">
        <v>2023-12-31</v>
      </c>
      <c r="C5243">
        <v>487053.16</v>
      </c>
      <c r="D5243" s="1" t="d">
        <v>2023-02-06</v>
      </c>
      <c r="E5243" t="s">
        <v>378</v>
      </c>
      <c r="F5243" t="s">
        <v>379</v>
      </c>
      <c r="G5243" t="s">
        <v>3371</v>
      </c>
      <c r="H5243">
        <v>2</v>
      </c>
      <c r="I5243">
        <v>8007123014</v>
      </c>
      <c r="J5243">
        <v>8007123014</v>
      </c>
      <c r="K5243" t="s">
        <v>381</v>
      </c>
      <c r="L5243" t="s">
        <v>381</v>
      </c>
      <c r="M5243" s="4" t="s">
        <v>9978</v>
      </c>
      <c r="N5243" s="1" t="d">
        <v>1980-07-12</v>
      </c>
      <c r="O5243" s="4" t="s">
        <v>9978</v>
      </c>
      <c r="P5243">
        <f>IFERROR(VLOOKUP(A5243,'17. Skuldsanering vilja'!A:D,1,FALSE),0)</f>
        <v>0</v>
      </c>
      <c r="Q5243">
        <f t="shared" si="324"/>
        <v>0</v>
      </c>
      <c r="R5243" t="str">
        <f>IFERROR(VLOOKUP(M5243,'Skudsanering UC monitorering'!A:B,1,FALSE),"")</f>
        <v/>
      </c>
      <c r="S5243" t="str">
        <f>IFERROR(VLOOKUP(O5243,'Skudsanering UC monitorering'!A:B,1,FALSE),"")</f>
        <v/>
      </c>
      <c r="T5243" t="str">
        <f>IFERROR(VLOOKUP(M5243,'Skudsanering UC monitorering'!A:B,2,FALSE),"")</f>
        <v/>
      </c>
      <c r="U5243">
        <f t="shared" si="325"/>
        <v>0</v>
      </c>
      <c r="V5243">
        <f t="shared" si="326"/>
        <v>0</v>
      </c>
      <c r="W5243" s="3">
        <f t="shared" si="327"/>
        <v>0</v>
      </c>
    </row>
    <row r="5244" spans="1:23" hidden="1" x14ac:dyDescent="0.15">
      <c r="A5244" s="4" t="s">
        <v>16835</v>
      </c>
      <c r="B5244" s="1" t="d">
        <v>2023-12-31</v>
      </c>
      <c r="C5244">
        <v>162676.70000000001</v>
      </c>
      <c r="D5244" s="1" t="d">
        <v>2023-02-06</v>
      </c>
      <c r="E5244" t="s">
        <v>378</v>
      </c>
      <c r="F5244" t="s">
        <v>379</v>
      </c>
      <c r="G5244" t="s">
        <v>4577</v>
      </c>
      <c r="H5244">
        <v>1</v>
      </c>
      <c r="I5244">
        <v>8606168964</v>
      </c>
      <c r="J5244">
        <v>8606168964</v>
      </c>
      <c r="K5244" t="s">
        <v>381</v>
      </c>
      <c r="L5244" t="s">
        <v>381</v>
      </c>
      <c r="M5244" s="4" t="s">
        <v>9979</v>
      </c>
      <c r="N5244" s="1" t="d">
        <v>1986-06-16</v>
      </c>
      <c r="O5244" s="4" t="s">
        <v>381</v>
      </c>
      <c r="P5244">
        <f>IFERROR(VLOOKUP(A5244,'17. Skuldsanering vilja'!A:D,1,FALSE),0)</f>
        <v>0</v>
      </c>
      <c r="Q5244">
        <f t="shared" si="324"/>
        <v>0</v>
      </c>
      <c r="R5244" t="str">
        <f>IFERROR(VLOOKUP(M5244,'Skudsanering UC monitorering'!A:B,1,FALSE),"")</f>
        <v/>
      </c>
      <c r="S5244" t="str">
        <f>IFERROR(VLOOKUP(O5244,'Skudsanering UC monitorering'!A:B,1,FALSE),"")</f>
        <v/>
      </c>
      <c r="T5244" t="str">
        <f>IFERROR(VLOOKUP(M5244,'Skudsanering UC monitorering'!A:B,2,FALSE),"")</f>
        <v/>
      </c>
      <c r="U5244">
        <f t="shared" si="325"/>
        <v>0</v>
      </c>
      <c r="V5244">
        <f t="shared" si="326"/>
        <v>0</v>
      </c>
      <c r="W5244" s="3">
        <f t="shared" si="327"/>
        <v>0</v>
      </c>
    </row>
    <row r="5245" spans="1:23" hidden="1" x14ac:dyDescent="0.15">
      <c r="A5245" s="4" t="s">
        <v>16836</v>
      </c>
      <c r="B5245" s="1" t="d">
        <v>2023-12-31</v>
      </c>
      <c r="C5245">
        <v>116019.33</v>
      </c>
      <c r="D5245" s="1" t="d">
        <v>2023-02-08</v>
      </c>
      <c r="E5245" t="s">
        <v>378</v>
      </c>
      <c r="F5245" t="s">
        <v>379</v>
      </c>
      <c r="G5245" t="s">
        <v>405</v>
      </c>
      <c r="H5245">
        <v>2</v>
      </c>
      <c r="I5245">
        <v>207077900</v>
      </c>
      <c r="J5245">
        <v>207077900</v>
      </c>
      <c r="K5245" t="s">
        <v>381</v>
      </c>
      <c r="L5245" t="s">
        <v>381</v>
      </c>
      <c r="M5245" s="4" t="s">
        <v>9980</v>
      </c>
      <c r="N5245" s="1" t="d">
        <v>2002-07-07</v>
      </c>
      <c r="O5245" s="4" t="s">
        <v>9980</v>
      </c>
      <c r="P5245">
        <f>IFERROR(VLOOKUP(A5245,'17. Skuldsanering vilja'!A:D,1,FALSE),0)</f>
        <v>0</v>
      </c>
      <c r="Q5245">
        <f t="shared" si="324"/>
        <v>0</v>
      </c>
      <c r="R5245" t="str">
        <f>IFERROR(VLOOKUP(M5245,'Skudsanering UC monitorering'!A:B,1,FALSE),"")</f>
        <v/>
      </c>
      <c r="S5245" t="str">
        <f>IFERROR(VLOOKUP(O5245,'Skudsanering UC monitorering'!A:B,1,FALSE),"")</f>
        <v/>
      </c>
      <c r="T5245" t="str">
        <f>IFERROR(VLOOKUP(M5245,'Skudsanering UC monitorering'!A:B,2,FALSE),"")</f>
        <v/>
      </c>
      <c r="U5245">
        <f t="shared" si="325"/>
        <v>0</v>
      </c>
      <c r="V5245">
        <f t="shared" si="326"/>
        <v>0</v>
      </c>
      <c r="W5245" s="3">
        <f t="shared" si="327"/>
        <v>0</v>
      </c>
    </row>
    <row r="5246" spans="1:23" hidden="1" x14ac:dyDescent="0.15">
      <c r="A5246" s="4" t="s">
        <v>16837</v>
      </c>
      <c r="B5246" s="1" t="d">
        <v>2023-12-31</v>
      </c>
      <c r="C5246">
        <v>291013.5</v>
      </c>
      <c r="D5246" s="1" t="d">
        <v>2023-03-14</v>
      </c>
      <c r="E5246" t="s">
        <v>378</v>
      </c>
      <c r="F5246" t="s">
        <v>379</v>
      </c>
      <c r="G5246" t="s">
        <v>4631</v>
      </c>
      <c r="H5246">
        <v>1</v>
      </c>
      <c r="I5246">
        <v>8406231251</v>
      </c>
      <c r="J5246">
        <v>8406231251</v>
      </c>
      <c r="K5246" t="s">
        <v>381</v>
      </c>
      <c r="L5246" t="s">
        <v>381</v>
      </c>
      <c r="M5246" s="4" t="s">
        <v>9981</v>
      </c>
      <c r="N5246" s="1" t="d">
        <v>1984-06-23</v>
      </c>
      <c r="O5246" s="4" t="s">
        <v>381</v>
      </c>
      <c r="P5246">
        <f>IFERROR(VLOOKUP(A5246,'17. Skuldsanering vilja'!A:D,1,FALSE),0)</f>
        <v>0</v>
      </c>
      <c r="Q5246">
        <f t="shared" si="324"/>
        <v>0</v>
      </c>
      <c r="R5246" t="str">
        <f>IFERROR(VLOOKUP(M5246,'Skudsanering UC monitorering'!A:B,1,FALSE),"")</f>
        <v/>
      </c>
      <c r="S5246" t="str">
        <f>IFERROR(VLOOKUP(O5246,'Skudsanering UC monitorering'!A:B,1,FALSE),"")</f>
        <v/>
      </c>
      <c r="T5246" t="str">
        <f>IFERROR(VLOOKUP(M5246,'Skudsanering UC monitorering'!A:B,2,FALSE),"")</f>
        <v/>
      </c>
      <c r="U5246">
        <f t="shared" si="325"/>
        <v>0</v>
      </c>
      <c r="V5246">
        <f t="shared" si="326"/>
        <v>0</v>
      </c>
      <c r="W5246" s="3">
        <f t="shared" si="327"/>
        <v>0</v>
      </c>
    </row>
    <row r="5247" spans="1:23" hidden="1" x14ac:dyDescent="0.15">
      <c r="A5247" s="4" t="s">
        <v>16838</v>
      </c>
      <c r="B5247" s="1" t="d">
        <v>2023-12-31</v>
      </c>
      <c r="C5247">
        <v>497421.64</v>
      </c>
      <c r="D5247" s="1" t="d">
        <v>2023-02-14</v>
      </c>
      <c r="E5247" t="s">
        <v>378</v>
      </c>
      <c r="F5247" t="s">
        <v>401</v>
      </c>
      <c r="G5247" t="s">
        <v>4684</v>
      </c>
      <c r="H5247">
        <v>2</v>
      </c>
      <c r="I5247">
        <v>9411010573</v>
      </c>
      <c r="J5247">
        <v>9411010573</v>
      </c>
      <c r="K5247" t="s">
        <v>381</v>
      </c>
      <c r="L5247" t="s">
        <v>381</v>
      </c>
      <c r="M5247" s="4" t="s">
        <v>9982</v>
      </c>
      <c r="N5247" s="1" t="d">
        <v>1994-11-01</v>
      </c>
      <c r="O5247" s="4" t="s">
        <v>9982</v>
      </c>
      <c r="P5247">
        <f>IFERROR(VLOOKUP(A5247,'17. Skuldsanering vilja'!A:D,1,FALSE),0)</f>
        <v>0</v>
      </c>
      <c r="Q5247">
        <f t="shared" si="324"/>
        <v>0</v>
      </c>
      <c r="R5247" t="str">
        <f>IFERROR(VLOOKUP(M5247,'Skudsanering UC monitorering'!A:B,1,FALSE),"")</f>
        <v/>
      </c>
      <c r="S5247" t="str">
        <f>IFERROR(VLOOKUP(O5247,'Skudsanering UC monitorering'!A:B,1,FALSE),"")</f>
        <v/>
      </c>
      <c r="T5247" t="str">
        <f>IFERROR(VLOOKUP(M5247,'Skudsanering UC monitorering'!A:B,2,FALSE),"")</f>
        <v/>
      </c>
      <c r="U5247">
        <f t="shared" si="325"/>
        <v>0</v>
      </c>
      <c r="V5247">
        <f t="shared" si="326"/>
        <v>0</v>
      </c>
      <c r="W5247" s="3">
        <f t="shared" si="327"/>
        <v>0</v>
      </c>
    </row>
    <row r="5248" spans="1:23" hidden="1" x14ac:dyDescent="0.15">
      <c r="A5248" s="4" t="s">
        <v>16839</v>
      </c>
      <c r="B5248" s="1" t="d">
        <v>2023-12-31</v>
      </c>
      <c r="C5248">
        <v>496509.84</v>
      </c>
      <c r="D5248" s="1" t="d">
        <v>2023-02-07</v>
      </c>
      <c r="E5248" t="s">
        <v>378</v>
      </c>
      <c r="F5248" t="s">
        <v>379</v>
      </c>
      <c r="G5248" t="s">
        <v>1332</v>
      </c>
      <c r="H5248">
        <v>2</v>
      </c>
      <c r="I5248">
        <v>8901063811</v>
      </c>
      <c r="J5248">
        <v>8901063811</v>
      </c>
      <c r="K5248" t="s">
        <v>381</v>
      </c>
      <c r="L5248" t="s">
        <v>381</v>
      </c>
      <c r="M5248" s="4" t="s">
        <v>9983</v>
      </c>
      <c r="N5248" s="1" t="d">
        <v>1989-01-06</v>
      </c>
      <c r="O5248" s="4" t="s">
        <v>9983</v>
      </c>
      <c r="P5248">
        <f>IFERROR(VLOOKUP(A5248,'17. Skuldsanering vilja'!A:D,1,FALSE),0)</f>
        <v>0</v>
      </c>
      <c r="Q5248">
        <f t="shared" si="324"/>
        <v>0</v>
      </c>
      <c r="R5248" t="str">
        <f>IFERROR(VLOOKUP(M5248,'Skudsanering UC monitorering'!A:B,1,FALSE),"")</f>
        <v/>
      </c>
      <c r="S5248" t="str">
        <f>IFERROR(VLOOKUP(O5248,'Skudsanering UC monitorering'!A:B,1,FALSE),"")</f>
        <v/>
      </c>
      <c r="T5248" t="str">
        <f>IFERROR(VLOOKUP(M5248,'Skudsanering UC monitorering'!A:B,2,FALSE),"")</f>
        <v/>
      </c>
      <c r="U5248">
        <f t="shared" si="325"/>
        <v>0</v>
      </c>
      <c r="V5248">
        <f t="shared" si="326"/>
        <v>0</v>
      </c>
      <c r="W5248" s="3">
        <f t="shared" si="327"/>
        <v>0</v>
      </c>
    </row>
    <row r="5249" spans="1:23" hidden="1" x14ac:dyDescent="0.15">
      <c r="A5249" s="4" t="s">
        <v>16840</v>
      </c>
      <c r="B5249" s="1" t="d">
        <v>2023-12-31</v>
      </c>
      <c r="C5249">
        <v>49555.34</v>
      </c>
      <c r="D5249" s="1" t="d">
        <v>2023-02-07</v>
      </c>
      <c r="E5249" t="s">
        <v>378</v>
      </c>
      <c r="F5249" t="s">
        <v>379</v>
      </c>
      <c r="G5249" t="s">
        <v>4629</v>
      </c>
      <c r="H5249">
        <v>1</v>
      </c>
      <c r="I5249">
        <v>9804016609</v>
      </c>
      <c r="J5249">
        <v>9804016609</v>
      </c>
      <c r="K5249" t="s">
        <v>381</v>
      </c>
      <c r="L5249" t="s">
        <v>381</v>
      </c>
      <c r="M5249" s="4" t="s">
        <v>9984</v>
      </c>
      <c r="N5249" s="1" t="d">
        <v>1998-04-01</v>
      </c>
      <c r="O5249" s="4" t="s">
        <v>381</v>
      </c>
      <c r="P5249">
        <f>IFERROR(VLOOKUP(A5249,'17. Skuldsanering vilja'!A:D,1,FALSE),0)</f>
        <v>0</v>
      </c>
      <c r="Q5249">
        <f t="shared" si="324"/>
        <v>0</v>
      </c>
      <c r="R5249" t="str">
        <f>IFERROR(VLOOKUP(M5249,'Skudsanering UC monitorering'!A:B,1,FALSE),"")</f>
        <v/>
      </c>
      <c r="S5249" t="str">
        <f>IFERROR(VLOOKUP(O5249,'Skudsanering UC monitorering'!A:B,1,FALSE),"")</f>
        <v/>
      </c>
      <c r="T5249" t="str">
        <f>IFERROR(VLOOKUP(M5249,'Skudsanering UC monitorering'!A:B,2,FALSE),"")</f>
        <v/>
      </c>
      <c r="U5249">
        <f t="shared" si="325"/>
        <v>0</v>
      </c>
      <c r="V5249">
        <f t="shared" si="326"/>
        <v>0</v>
      </c>
      <c r="W5249" s="3">
        <f t="shared" si="327"/>
        <v>0</v>
      </c>
    </row>
    <row r="5250" spans="1:23" hidden="1" x14ac:dyDescent="0.15">
      <c r="A5250" s="4" t="s">
        <v>16841</v>
      </c>
      <c r="B5250" s="1" t="d">
        <v>2023-12-31</v>
      </c>
      <c r="C5250">
        <v>48130.13</v>
      </c>
      <c r="D5250" s="1" t="d">
        <v>2023-02-08</v>
      </c>
      <c r="E5250" t="s">
        <v>378</v>
      </c>
      <c r="F5250" t="s">
        <v>379</v>
      </c>
      <c r="G5250" t="s">
        <v>4635</v>
      </c>
      <c r="H5250">
        <v>1</v>
      </c>
      <c r="I5250">
        <v>7911141260</v>
      </c>
      <c r="J5250">
        <v>7911141260</v>
      </c>
      <c r="K5250" t="s">
        <v>381</v>
      </c>
      <c r="L5250" t="s">
        <v>381</v>
      </c>
      <c r="M5250" s="4" t="s">
        <v>9985</v>
      </c>
      <c r="N5250" s="1" t="d">
        <v>1979-11-14</v>
      </c>
      <c r="O5250" s="4" t="s">
        <v>381</v>
      </c>
      <c r="P5250">
        <f>IFERROR(VLOOKUP(A5250,'17. Skuldsanering vilja'!A:D,1,FALSE),0)</f>
        <v>0</v>
      </c>
      <c r="Q5250">
        <f t="shared" si="324"/>
        <v>0</v>
      </c>
      <c r="R5250" t="str">
        <f>IFERROR(VLOOKUP(M5250,'Skudsanering UC monitorering'!A:B,1,FALSE),"")</f>
        <v/>
      </c>
      <c r="S5250" t="str">
        <f>IFERROR(VLOOKUP(O5250,'Skudsanering UC monitorering'!A:B,1,FALSE),"")</f>
        <v/>
      </c>
      <c r="T5250" t="str">
        <f>IFERROR(VLOOKUP(M5250,'Skudsanering UC monitorering'!A:B,2,FALSE),"")</f>
        <v/>
      </c>
      <c r="U5250">
        <f t="shared" si="325"/>
        <v>0</v>
      </c>
      <c r="V5250">
        <f t="shared" si="326"/>
        <v>0</v>
      </c>
      <c r="W5250" s="3">
        <f t="shared" si="327"/>
        <v>0</v>
      </c>
    </row>
    <row r="5251" spans="1:23" hidden="1" x14ac:dyDescent="0.15">
      <c r="A5251" s="4" t="s">
        <v>16842</v>
      </c>
      <c r="B5251" s="1" t="d">
        <v>2023-12-31</v>
      </c>
      <c r="C5251">
        <v>266309.46999999997</v>
      </c>
      <c r="D5251" s="1" t="d">
        <v>2023-02-07</v>
      </c>
      <c r="E5251" t="s">
        <v>378</v>
      </c>
      <c r="F5251" t="s">
        <v>379</v>
      </c>
      <c r="G5251" t="s">
        <v>4682</v>
      </c>
      <c r="H5251">
        <v>1</v>
      </c>
      <c r="I5251">
        <v>7901087200</v>
      </c>
      <c r="J5251">
        <v>7901087200</v>
      </c>
      <c r="K5251" t="s">
        <v>381</v>
      </c>
      <c r="L5251" t="s">
        <v>381</v>
      </c>
      <c r="M5251" s="4" t="s">
        <v>9986</v>
      </c>
      <c r="N5251" s="1" t="d">
        <v>1979-01-08</v>
      </c>
      <c r="O5251" s="4" t="s">
        <v>381</v>
      </c>
      <c r="P5251">
        <f>IFERROR(VLOOKUP(A5251,'17. Skuldsanering vilja'!A:D,1,FALSE),0)</f>
        <v>0</v>
      </c>
      <c r="Q5251">
        <f t="shared" ref="Q5251:Q5314" si="328">IF(P5251=0,0,1)</f>
        <v>0</v>
      </c>
      <c r="R5251" t="str">
        <f>IFERROR(VLOOKUP(M5251,'Skudsanering UC monitorering'!A:B,1,FALSE),"")</f>
        <v/>
      </c>
      <c r="S5251" t="str">
        <f>IFERROR(VLOOKUP(O5251,'Skudsanering UC monitorering'!A:B,1,FALSE),"")</f>
        <v/>
      </c>
      <c r="T5251" t="str">
        <f>IFERROR(VLOOKUP(M5251,'Skudsanering UC monitorering'!A:B,2,FALSE),"")</f>
        <v/>
      </c>
      <c r="U5251">
        <f t="shared" ref="U5251:U5314" si="329">IF(R5251&lt;&gt;"",1,0)</f>
        <v>0</v>
      </c>
      <c r="V5251">
        <f t="shared" ref="V5251:V5314" si="330">IF(S5251&lt;&gt;"",1,0)</f>
        <v>0</v>
      </c>
      <c r="W5251" s="3">
        <f t="shared" ref="W5251:W5314" si="331">IF(OR(Q5251=1,U5251=1,V5251=1),1,0)</f>
        <v>0</v>
      </c>
    </row>
    <row r="5252" spans="1:23" hidden="1" x14ac:dyDescent="0.15">
      <c r="A5252" s="4" t="s">
        <v>16843</v>
      </c>
      <c r="B5252" s="1" t="d">
        <v>2023-12-31</v>
      </c>
      <c r="C5252">
        <v>382012.3</v>
      </c>
      <c r="D5252" s="1" t="d">
        <v>2023-02-07</v>
      </c>
      <c r="E5252" t="s">
        <v>378</v>
      </c>
      <c r="F5252" t="s">
        <v>379</v>
      </c>
      <c r="G5252" t="s">
        <v>634</v>
      </c>
      <c r="H5252">
        <v>2</v>
      </c>
      <c r="I5252">
        <v>8407020133</v>
      </c>
      <c r="J5252">
        <v>8407020133</v>
      </c>
      <c r="K5252" t="s">
        <v>381</v>
      </c>
      <c r="L5252" t="s">
        <v>381</v>
      </c>
      <c r="M5252" s="4" t="s">
        <v>9987</v>
      </c>
      <c r="N5252" s="1" t="d">
        <v>1984-07-02</v>
      </c>
      <c r="O5252" s="4" t="s">
        <v>9987</v>
      </c>
      <c r="P5252">
        <f>IFERROR(VLOOKUP(A5252,'17. Skuldsanering vilja'!A:D,1,FALSE),0)</f>
        <v>0</v>
      </c>
      <c r="Q5252">
        <f t="shared" si="328"/>
        <v>0</v>
      </c>
      <c r="R5252" t="str">
        <f>IFERROR(VLOOKUP(M5252,'Skudsanering UC monitorering'!A:B,1,FALSE),"")</f>
        <v/>
      </c>
      <c r="S5252" t="str">
        <f>IFERROR(VLOOKUP(O5252,'Skudsanering UC monitorering'!A:B,1,FALSE),"")</f>
        <v/>
      </c>
      <c r="T5252" t="str">
        <f>IFERROR(VLOOKUP(M5252,'Skudsanering UC monitorering'!A:B,2,FALSE),"")</f>
        <v/>
      </c>
      <c r="U5252">
        <f t="shared" si="329"/>
        <v>0</v>
      </c>
      <c r="V5252">
        <f t="shared" si="330"/>
        <v>0</v>
      </c>
      <c r="W5252" s="3">
        <f t="shared" si="331"/>
        <v>0</v>
      </c>
    </row>
    <row r="5253" spans="1:23" hidden="1" x14ac:dyDescent="0.15">
      <c r="A5253" s="4" t="s">
        <v>16844</v>
      </c>
      <c r="B5253" s="1" t="d">
        <v>2023-12-31</v>
      </c>
      <c r="C5253">
        <v>279725.62</v>
      </c>
      <c r="D5253" s="1" t="d">
        <v>2023-02-10</v>
      </c>
      <c r="E5253" t="s">
        <v>378</v>
      </c>
      <c r="F5253" t="s">
        <v>395</v>
      </c>
      <c r="G5253" t="s">
        <v>634</v>
      </c>
      <c r="H5253">
        <v>2</v>
      </c>
      <c r="I5253">
        <v>7607291965</v>
      </c>
      <c r="J5253">
        <v>7607291965</v>
      </c>
      <c r="K5253" t="s">
        <v>381</v>
      </c>
      <c r="L5253" t="s">
        <v>381</v>
      </c>
      <c r="M5253" s="4" t="s">
        <v>9988</v>
      </c>
      <c r="N5253" s="1" t="d">
        <v>1976-07-29</v>
      </c>
      <c r="O5253" s="4" t="s">
        <v>9988</v>
      </c>
      <c r="P5253">
        <f>IFERROR(VLOOKUP(A5253,'17. Skuldsanering vilja'!A:D,1,FALSE),0)</f>
        <v>0</v>
      </c>
      <c r="Q5253">
        <f t="shared" si="328"/>
        <v>0</v>
      </c>
      <c r="R5253" t="str">
        <f>IFERROR(VLOOKUP(M5253,'Skudsanering UC monitorering'!A:B,1,FALSE),"")</f>
        <v/>
      </c>
      <c r="S5253" t="str">
        <f>IFERROR(VLOOKUP(O5253,'Skudsanering UC monitorering'!A:B,1,FALSE),"")</f>
        <v/>
      </c>
      <c r="T5253" t="str">
        <f>IFERROR(VLOOKUP(M5253,'Skudsanering UC monitorering'!A:B,2,FALSE),"")</f>
        <v/>
      </c>
      <c r="U5253">
        <f t="shared" si="329"/>
        <v>0</v>
      </c>
      <c r="V5253">
        <f t="shared" si="330"/>
        <v>0</v>
      </c>
      <c r="W5253" s="3">
        <f t="shared" si="331"/>
        <v>0</v>
      </c>
    </row>
    <row r="5254" spans="1:23" hidden="1" x14ac:dyDescent="0.15">
      <c r="A5254" s="4" t="s">
        <v>16845</v>
      </c>
      <c r="B5254" s="1" t="d">
        <v>2023-12-31</v>
      </c>
      <c r="C5254">
        <v>188511.55</v>
      </c>
      <c r="D5254" s="1" t="d">
        <v>2023-02-07</v>
      </c>
      <c r="E5254" t="s">
        <v>378</v>
      </c>
      <c r="F5254" t="s">
        <v>379</v>
      </c>
      <c r="G5254" t="s">
        <v>2893</v>
      </c>
      <c r="H5254">
        <v>1</v>
      </c>
      <c r="I5254">
        <v>8308088296</v>
      </c>
      <c r="J5254">
        <v>8308088296</v>
      </c>
      <c r="K5254" t="s">
        <v>381</v>
      </c>
      <c r="L5254" t="s">
        <v>381</v>
      </c>
      <c r="M5254" s="4" t="s">
        <v>9989</v>
      </c>
      <c r="N5254" s="1" t="d">
        <v>1983-08-08</v>
      </c>
      <c r="O5254" s="4" t="s">
        <v>381</v>
      </c>
      <c r="P5254">
        <f>IFERROR(VLOOKUP(A5254,'17. Skuldsanering vilja'!A:D,1,FALSE),0)</f>
        <v>0</v>
      </c>
      <c r="Q5254">
        <f t="shared" si="328"/>
        <v>0</v>
      </c>
      <c r="R5254" t="str">
        <f>IFERROR(VLOOKUP(M5254,'Skudsanering UC monitorering'!A:B,1,FALSE),"")</f>
        <v/>
      </c>
      <c r="S5254" t="str">
        <f>IFERROR(VLOOKUP(O5254,'Skudsanering UC monitorering'!A:B,1,FALSE),"")</f>
        <v/>
      </c>
      <c r="T5254" t="str">
        <f>IFERROR(VLOOKUP(M5254,'Skudsanering UC monitorering'!A:B,2,FALSE),"")</f>
        <v/>
      </c>
      <c r="U5254">
        <f t="shared" si="329"/>
        <v>0</v>
      </c>
      <c r="V5254">
        <f t="shared" si="330"/>
        <v>0</v>
      </c>
      <c r="W5254" s="3">
        <f t="shared" si="331"/>
        <v>0</v>
      </c>
    </row>
    <row r="5255" spans="1:23" hidden="1" x14ac:dyDescent="0.15">
      <c r="A5255" s="4" t="s">
        <v>16846</v>
      </c>
      <c r="B5255" s="1" t="d">
        <v>2023-12-31</v>
      </c>
      <c r="C5255">
        <v>74034.37</v>
      </c>
      <c r="D5255" s="1" t="d">
        <v>2023-02-08</v>
      </c>
      <c r="E5255" t="s">
        <v>378</v>
      </c>
      <c r="F5255" t="s">
        <v>379</v>
      </c>
      <c r="G5255" t="s">
        <v>4701</v>
      </c>
      <c r="H5255">
        <v>2</v>
      </c>
      <c r="I5255">
        <v>9408031160</v>
      </c>
      <c r="J5255">
        <v>9408031160</v>
      </c>
      <c r="K5255" t="s">
        <v>381</v>
      </c>
      <c r="L5255" t="s">
        <v>381</v>
      </c>
      <c r="M5255" s="4" t="s">
        <v>9990</v>
      </c>
      <c r="N5255" s="1" t="d">
        <v>1994-08-03</v>
      </c>
      <c r="O5255" s="4" t="s">
        <v>9990</v>
      </c>
      <c r="P5255">
        <f>IFERROR(VLOOKUP(A5255,'17. Skuldsanering vilja'!A:D,1,FALSE),0)</f>
        <v>0</v>
      </c>
      <c r="Q5255">
        <f t="shared" si="328"/>
        <v>0</v>
      </c>
      <c r="R5255" t="str">
        <f>IFERROR(VLOOKUP(M5255,'Skudsanering UC monitorering'!A:B,1,FALSE),"")</f>
        <v/>
      </c>
      <c r="S5255" t="str">
        <f>IFERROR(VLOOKUP(O5255,'Skudsanering UC monitorering'!A:B,1,FALSE),"")</f>
        <v/>
      </c>
      <c r="T5255" t="str">
        <f>IFERROR(VLOOKUP(M5255,'Skudsanering UC monitorering'!A:B,2,FALSE),"")</f>
        <v/>
      </c>
      <c r="U5255">
        <f t="shared" si="329"/>
        <v>0</v>
      </c>
      <c r="V5255">
        <f t="shared" si="330"/>
        <v>0</v>
      </c>
      <c r="W5255" s="3">
        <f t="shared" si="331"/>
        <v>0</v>
      </c>
    </row>
    <row r="5256" spans="1:23" hidden="1" x14ac:dyDescent="0.15">
      <c r="A5256" s="4" t="s">
        <v>16847</v>
      </c>
      <c r="B5256" s="1" t="d">
        <v>2023-12-31</v>
      </c>
      <c r="C5256">
        <v>238170.5</v>
      </c>
      <c r="D5256" s="1" t="d">
        <v>2023-02-10</v>
      </c>
      <c r="E5256" t="s">
        <v>378</v>
      </c>
      <c r="F5256" t="s">
        <v>379</v>
      </c>
      <c r="G5256" t="s">
        <v>4631</v>
      </c>
      <c r="H5256">
        <v>1</v>
      </c>
      <c r="I5256">
        <v>7605087654</v>
      </c>
      <c r="J5256">
        <v>7605087654</v>
      </c>
      <c r="K5256" t="s">
        <v>381</v>
      </c>
      <c r="L5256" t="s">
        <v>381</v>
      </c>
      <c r="M5256" s="4" t="s">
        <v>9991</v>
      </c>
      <c r="N5256" s="1" t="d">
        <v>1976-05-08</v>
      </c>
      <c r="O5256" s="4" t="s">
        <v>381</v>
      </c>
      <c r="P5256">
        <f>IFERROR(VLOOKUP(A5256,'17. Skuldsanering vilja'!A:D,1,FALSE),0)</f>
        <v>0</v>
      </c>
      <c r="Q5256">
        <f t="shared" si="328"/>
        <v>0</v>
      </c>
      <c r="R5256" t="str">
        <f>IFERROR(VLOOKUP(M5256,'Skudsanering UC monitorering'!A:B,1,FALSE),"")</f>
        <v/>
      </c>
      <c r="S5256" t="str">
        <f>IFERROR(VLOOKUP(O5256,'Skudsanering UC monitorering'!A:B,1,FALSE),"")</f>
        <v/>
      </c>
      <c r="T5256" t="str">
        <f>IFERROR(VLOOKUP(M5256,'Skudsanering UC monitorering'!A:B,2,FALSE),"")</f>
        <v/>
      </c>
      <c r="U5256">
        <f t="shared" si="329"/>
        <v>0</v>
      </c>
      <c r="V5256">
        <f t="shared" si="330"/>
        <v>0</v>
      </c>
      <c r="W5256" s="3">
        <f t="shared" si="331"/>
        <v>0</v>
      </c>
    </row>
    <row r="5257" spans="1:23" hidden="1" x14ac:dyDescent="0.15">
      <c r="A5257" s="4" t="s">
        <v>16848</v>
      </c>
      <c r="B5257" s="1" t="d">
        <v>2023-12-31</v>
      </c>
      <c r="C5257">
        <v>99944.26</v>
      </c>
      <c r="D5257" s="1" t="d">
        <v>2023-02-09</v>
      </c>
      <c r="E5257" t="s">
        <v>378</v>
      </c>
      <c r="F5257" t="s">
        <v>379</v>
      </c>
      <c r="G5257" t="s">
        <v>4667</v>
      </c>
      <c r="H5257">
        <v>1</v>
      </c>
      <c r="I5257">
        <v>9402051933</v>
      </c>
      <c r="J5257">
        <v>9402051933</v>
      </c>
      <c r="K5257" t="s">
        <v>381</v>
      </c>
      <c r="L5257" t="s">
        <v>381</v>
      </c>
      <c r="M5257" s="4" t="s">
        <v>9992</v>
      </c>
      <c r="N5257" s="1" t="d">
        <v>1994-02-05</v>
      </c>
      <c r="O5257" s="4" t="s">
        <v>381</v>
      </c>
      <c r="P5257">
        <f>IFERROR(VLOOKUP(A5257,'17. Skuldsanering vilja'!A:D,1,FALSE),0)</f>
        <v>0</v>
      </c>
      <c r="Q5257">
        <f t="shared" si="328"/>
        <v>0</v>
      </c>
      <c r="R5257" t="str">
        <f>IFERROR(VLOOKUP(M5257,'Skudsanering UC monitorering'!A:B,1,FALSE),"")</f>
        <v/>
      </c>
      <c r="S5257" t="str">
        <f>IFERROR(VLOOKUP(O5257,'Skudsanering UC monitorering'!A:B,1,FALSE),"")</f>
        <v/>
      </c>
      <c r="T5257" t="str">
        <f>IFERROR(VLOOKUP(M5257,'Skudsanering UC monitorering'!A:B,2,FALSE),"")</f>
        <v/>
      </c>
      <c r="U5257">
        <f t="shared" si="329"/>
        <v>0</v>
      </c>
      <c r="V5257">
        <f t="shared" si="330"/>
        <v>0</v>
      </c>
      <c r="W5257" s="3">
        <f t="shared" si="331"/>
        <v>0</v>
      </c>
    </row>
    <row r="5258" spans="1:23" hidden="1" x14ac:dyDescent="0.15">
      <c r="A5258" s="4" t="s">
        <v>16849</v>
      </c>
      <c r="B5258" s="1" t="d">
        <v>2023-12-31</v>
      </c>
      <c r="C5258">
        <v>92894.19</v>
      </c>
      <c r="D5258" s="1" t="d">
        <v>2023-02-09</v>
      </c>
      <c r="E5258" t="s">
        <v>378</v>
      </c>
      <c r="F5258" t="s">
        <v>379</v>
      </c>
      <c r="G5258" t="s">
        <v>4683</v>
      </c>
      <c r="H5258">
        <v>1</v>
      </c>
      <c r="I5258">
        <v>8103300524</v>
      </c>
      <c r="J5258">
        <v>8103300524</v>
      </c>
      <c r="K5258" t="s">
        <v>381</v>
      </c>
      <c r="L5258" t="s">
        <v>381</v>
      </c>
      <c r="M5258" s="4" t="s">
        <v>9993</v>
      </c>
      <c r="N5258" s="1" t="d">
        <v>1981-03-30</v>
      </c>
      <c r="O5258" s="4" t="s">
        <v>381</v>
      </c>
      <c r="P5258">
        <f>IFERROR(VLOOKUP(A5258,'17. Skuldsanering vilja'!A:D,1,FALSE),0)</f>
        <v>0</v>
      </c>
      <c r="Q5258">
        <f t="shared" si="328"/>
        <v>0</v>
      </c>
      <c r="R5258" t="str">
        <f>IFERROR(VLOOKUP(M5258,'Skudsanering UC monitorering'!A:B,1,FALSE),"")</f>
        <v/>
      </c>
      <c r="S5258" t="str">
        <f>IFERROR(VLOOKUP(O5258,'Skudsanering UC monitorering'!A:B,1,FALSE),"")</f>
        <v/>
      </c>
      <c r="T5258" t="str">
        <f>IFERROR(VLOOKUP(M5258,'Skudsanering UC monitorering'!A:B,2,FALSE),"")</f>
        <v/>
      </c>
      <c r="U5258">
        <f t="shared" si="329"/>
        <v>0</v>
      </c>
      <c r="V5258">
        <f t="shared" si="330"/>
        <v>0</v>
      </c>
      <c r="W5258" s="3">
        <f t="shared" si="331"/>
        <v>0</v>
      </c>
    </row>
    <row r="5259" spans="1:23" hidden="1" x14ac:dyDescent="0.15">
      <c r="A5259" s="4" t="s">
        <v>16850</v>
      </c>
      <c r="B5259" s="1" t="d">
        <v>2023-12-31</v>
      </c>
      <c r="C5259">
        <v>251349.26</v>
      </c>
      <c r="D5259" s="1" t="d">
        <v>2023-02-08</v>
      </c>
      <c r="E5259" t="s">
        <v>378</v>
      </c>
      <c r="F5259" t="s">
        <v>379</v>
      </c>
      <c r="G5259" t="s">
        <v>4631</v>
      </c>
      <c r="H5259">
        <v>1</v>
      </c>
      <c r="I5259">
        <v>9906128831</v>
      </c>
      <c r="J5259">
        <v>9906128831</v>
      </c>
      <c r="K5259" t="s">
        <v>381</v>
      </c>
      <c r="L5259" t="s">
        <v>381</v>
      </c>
      <c r="M5259" s="4" t="s">
        <v>9994</v>
      </c>
      <c r="N5259" s="1" t="d">
        <v>1999-06-12</v>
      </c>
      <c r="O5259" s="4" t="s">
        <v>381</v>
      </c>
      <c r="P5259">
        <f>IFERROR(VLOOKUP(A5259,'17. Skuldsanering vilja'!A:D,1,FALSE),0)</f>
        <v>0</v>
      </c>
      <c r="Q5259">
        <f t="shared" si="328"/>
        <v>0</v>
      </c>
      <c r="R5259" t="str">
        <f>IFERROR(VLOOKUP(M5259,'Skudsanering UC monitorering'!A:B,1,FALSE),"")</f>
        <v/>
      </c>
      <c r="S5259" t="str">
        <f>IFERROR(VLOOKUP(O5259,'Skudsanering UC monitorering'!A:B,1,FALSE),"")</f>
        <v/>
      </c>
      <c r="T5259" t="str">
        <f>IFERROR(VLOOKUP(M5259,'Skudsanering UC monitorering'!A:B,2,FALSE),"")</f>
        <v/>
      </c>
      <c r="U5259">
        <f t="shared" si="329"/>
        <v>0</v>
      </c>
      <c r="V5259">
        <f t="shared" si="330"/>
        <v>0</v>
      </c>
      <c r="W5259" s="3">
        <f t="shared" si="331"/>
        <v>0</v>
      </c>
    </row>
    <row r="5260" spans="1:23" hidden="1" x14ac:dyDescent="0.15">
      <c r="A5260" s="4" t="s">
        <v>16851</v>
      </c>
      <c r="B5260" s="1" t="d">
        <v>2023-12-31</v>
      </c>
      <c r="C5260">
        <v>92013.72</v>
      </c>
      <c r="D5260" s="1" t="d">
        <v>2023-02-09</v>
      </c>
      <c r="E5260" t="s">
        <v>378</v>
      </c>
      <c r="F5260" t="s">
        <v>379</v>
      </c>
      <c r="G5260" t="s">
        <v>1510</v>
      </c>
      <c r="H5260">
        <v>2</v>
      </c>
      <c r="I5260">
        <v>7205750</v>
      </c>
      <c r="J5260">
        <v>7205750</v>
      </c>
      <c r="K5260" t="s">
        <v>381</v>
      </c>
      <c r="L5260" t="s">
        <v>381</v>
      </c>
      <c r="M5260" s="4" t="s">
        <v>9995</v>
      </c>
      <c r="N5260" s="1" t="d">
        <v>2000-07-20</v>
      </c>
      <c r="O5260" s="4" t="s">
        <v>9995</v>
      </c>
      <c r="P5260">
        <f>IFERROR(VLOOKUP(A5260,'17. Skuldsanering vilja'!A:D,1,FALSE),0)</f>
        <v>0</v>
      </c>
      <c r="Q5260">
        <f t="shared" si="328"/>
        <v>0</v>
      </c>
      <c r="R5260" t="str">
        <f>IFERROR(VLOOKUP(M5260,'Skudsanering UC monitorering'!A:B,1,FALSE),"")</f>
        <v/>
      </c>
      <c r="S5260" t="str">
        <f>IFERROR(VLOOKUP(O5260,'Skudsanering UC monitorering'!A:B,1,FALSE),"")</f>
        <v/>
      </c>
      <c r="T5260" t="str">
        <f>IFERROR(VLOOKUP(M5260,'Skudsanering UC monitorering'!A:B,2,FALSE),"")</f>
        <v/>
      </c>
      <c r="U5260">
        <f t="shared" si="329"/>
        <v>0</v>
      </c>
      <c r="V5260">
        <f t="shared" si="330"/>
        <v>0</v>
      </c>
      <c r="W5260" s="3">
        <f t="shared" si="331"/>
        <v>0</v>
      </c>
    </row>
    <row r="5261" spans="1:23" hidden="1" x14ac:dyDescent="0.15">
      <c r="A5261" s="4" t="s">
        <v>16852</v>
      </c>
      <c r="B5261" s="1" t="d">
        <v>2023-12-31</v>
      </c>
      <c r="C5261">
        <v>126341.98</v>
      </c>
      <c r="D5261" s="1" t="d">
        <v>2023-02-16</v>
      </c>
      <c r="E5261" t="s">
        <v>378</v>
      </c>
      <c r="F5261" t="s">
        <v>379</v>
      </c>
      <c r="G5261" t="s">
        <v>4625</v>
      </c>
      <c r="H5261">
        <v>2</v>
      </c>
      <c r="I5261">
        <v>6802210515</v>
      </c>
      <c r="J5261">
        <v>6802210515</v>
      </c>
      <c r="K5261" t="s">
        <v>381</v>
      </c>
      <c r="L5261" t="s">
        <v>381</v>
      </c>
      <c r="M5261" s="4" t="s">
        <v>9996</v>
      </c>
      <c r="N5261" s="1" t="d">
        <v>1968-02-21</v>
      </c>
      <c r="O5261" s="4" t="s">
        <v>9996</v>
      </c>
      <c r="P5261">
        <f>IFERROR(VLOOKUP(A5261,'17. Skuldsanering vilja'!A:D,1,FALSE),0)</f>
        <v>0</v>
      </c>
      <c r="Q5261">
        <f t="shared" si="328"/>
        <v>0</v>
      </c>
      <c r="R5261" t="str">
        <f>IFERROR(VLOOKUP(M5261,'Skudsanering UC monitorering'!A:B,1,FALSE),"")</f>
        <v/>
      </c>
      <c r="S5261" t="str">
        <f>IFERROR(VLOOKUP(O5261,'Skudsanering UC monitorering'!A:B,1,FALSE),"")</f>
        <v/>
      </c>
      <c r="T5261" t="str">
        <f>IFERROR(VLOOKUP(M5261,'Skudsanering UC monitorering'!A:B,2,FALSE),"")</f>
        <v/>
      </c>
      <c r="U5261">
        <f t="shared" si="329"/>
        <v>0</v>
      </c>
      <c r="V5261">
        <f t="shared" si="330"/>
        <v>0</v>
      </c>
      <c r="W5261" s="3">
        <f t="shared" si="331"/>
        <v>0</v>
      </c>
    </row>
    <row r="5262" spans="1:23" hidden="1" x14ac:dyDescent="0.15">
      <c r="A5262" s="4" t="s">
        <v>16853</v>
      </c>
      <c r="B5262" s="1" t="d">
        <v>2023-12-31</v>
      </c>
      <c r="C5262">
        <v>104403.31</v>
      </c>
      <c r="D5262" s="1" t="d">
        <v>2023-02-08</v>
      </c>
      <c r="E5262" t="s">
        <v>378</v>
      </c>
      <c r="F5262" t="s">
        <v>379</v>
      </c>
      <c r="G5262" t="s">
        <v>3630</v>
      </c>
      <c r="H5262">
        <v>1</v>
      </c>
      <c r="I5262">
        <v>8402015096</v>
      </c>
      <c r="J5262">
        <v>8402015096</v>
      </c>
      <c r="K5262" t="s">
        <v>381</v>
      </c>
      <c r="L5262" t="s">
        <v>381</v>
      </c>
      <c r="M5262" s="4" t="s">
        <v>9997</v>
      </c>
      <c r="N5262" s="1" t="d">
        <v>1984-02-01</v>
      </c>
      <c r="O5262" s="4" t="s">
        <v>381</v>
      </c>
      <c r="P5262">
        <f>IFERROR(VLOOKUP(A5262,'17. Skuldsanering vilja'!A:D,1,FALSE),0)</f>
        <v>0</v>
      </c>
      <c r="Q5262">
        <f t="shared" si="328"/>
        <v>0</v>
      </c>
      <c r="R5262" t="str">
        <f>IFERROR(VLOOKUP(M5262,'Skudsanering UC monitorering'!A:B,1,FALSE),"")</f>
        <v/>
      </c>
      <c r="S5262" t="str">
        <f>IFERROR(VLOOKUP(O5262,'Skudsanering UC monitorering'!A:B,1,FALSE),"")</f>
        <v/>
      </c>
      <c r="T5262" t="str">
        <f>IFERROR(VLOOKUP(M5262,'Skudsanering UC monitorering'!A:B,2,FALSE),"")</f>
        <v/>
      </c>
      <c r="U5262">
        <f t="shared" si="329"/>
        <v>0</v>
      </c>
      <c r="V5262">
        <f t="shared" si="330"/>
        <v>0</v>
      </c>
      <c r="W5262" s="3">
        <f t="shared" si="331"/>
        <v>0</v>
      </c>
    </row>
    <row r="5263" spans="1:23" hidden="1" x14ac:dyDescent="0.15">
      <c r="A5263" s="4" t="s">
        <v>16854</v>
      </c>
      <c r="B5263" s="1" t="d">
        <v>2023-12-31</v>
      </c>
      <c r="C5263">
        <v>179274.83</v>
      </c>
      <c r="D5263" s="1" t="d">
        <v>2023-02-14</v>
      </c>
      <c r="E5263" t="s">
        <v>378</v>
      </c>
      <c r="F5263" t="s">
        <v>379</v>
      </c>
      <c r="G5263" t="s">
        <v>417</v>
      </c>
      <c r="H5263">
        <v>1</v>
      </c>
      <c r="I5263">
        <v>8001112922</v>
      </c>
      <c r="J5263">
        <v>8001112922</v>
      </c>
      <c r="K5263" t="s">
        <v>381</v>
      </c>
      <c r="L5263" t="s">
        <v>381</v>
      </c>
      <c r="M5263" s="4" t="s">
        <v>9998</v>
      </c>
      <c r="N5263" s="1" t="d">
        <v>1980-01-11</v>
      </c>
      <c r="O5263" s="4" t="s">
        <v>381</v>
      </c>
      <c r="P5263">
        <f>IFERROR(VLOOKUP(A5263,'17. Skuldsanering vilja'!A:D,1,FALSE),0)</f>
        <v>0</v>
      </c>
      <c r="Q5263">
        <f t="shared" si="328"/>
        <v>0</v>
      </c>
      <c r="R5263" t="str">
        <f>IFERROR(VLOOKUP(M5263,'Skudsanering UC monitorering'!A:B,1,FALSE),"")</f>
        <v/>
      </c>
      <c r="S5263" t="str">
        <f>IFERROR(VLOOKUP(O5263,'Skudsanering UC monitorering'!A:B,1,FALSE),"")</f>
        <v/>
      </c>
      <c r="T5263" t="str">
        <f>IFERROR(VLOOKUP(M5263,'Skudsanering UC monitorering'!A:B,2,FALSE),"")</f>
        <v/>
      </c>
      <c r="U5263">
        <f t="shared" si="329"/>
        <v>0</v>
      </c>
      <c r="V5263">
        <f t="shared" si="330"/>
        <v>0</v>
      </c>
      <c r="W5263" s="3">
        <f t="shared" si="331"/>
        <v>0</v>
      </c>
    </row>
    <row r="5264" spans="1:23" hidden="1" x14ac:dyDescent="0.15">
      <c r="A5264" s="4" t="s">
        <v>16855</v>
      </c>
      <c r="B5264" s="1" t="d">
        <v>2023-12-31</v>
      </c>
      <c r="C5264">
        <v>198542.39</v>
      </c>
      <c r="D5264" s="1" t="d">
        <v>2023-02-07</v>
      </c>
      <c r="E5264" t="s">
        <v>378</v>
      </c>
      <c r="F5264" t="s">
        <v>379</v>
      </c>
      <c r="G5264" t="s">
        <v>3630</v>
      </c>
      <c r="H5264">
        <v>1</v>
      </c>
      <c r="I5264">
        <v>101020147</v>
      </c>
      <c r="J5264">
        <v>101020147</v>
      </c>
      <c r="K5264" t="s">
        <v>381</v>
      </c>
      <c r="L5264" t="s">
        <v>381</v>
      </c>
      <c r="M5264" s="4" t="s">
        <v>9999</v>
      </c>
      <c r="N5264" s="1" t="d">
        <v>2001-01-02</v>
      </c>
      <c r="O5264" s="4" t="s">
        <v>381</v>
      </c>
      <c r="P5264">
        <f>IFERROR(VLOOKUP(A5264,'17. Skuldsanering vilja'!A:D,1,FALSE),0)</f>
        <v>0</v>
      </c>
      <c r="Q5264">
        <f t="shared" si="328"/>
        <v>0</v>
      </c>
      <c r="R5264" t="str">
        <f>IFERROR(VLOOKUP(M5264,'Skudsanering UC monitorering'!A:B,1,FALSE),"")</f>
        <v/>
      </c>
      <c r="S5264" t="str">
        <f>IFERROR(VLOOKUP(O5264,'Skudsanering UC monitorering'!A:B,1,FALSE),"")</f>
        <v/>
      </c>
      <c r="T5264" t="str">
        <f>IFERROR(VLOOKUP(M5264,'Skudsanering UC monitorering'!A:B,2,FALSE),"")</f>
        <v/>
      </c>
      <c r="U5264">
        <f t="shared" si="329"/>
        <v>0</v>
      </c>
      <c r="V5264">
        <f t="shared" si="330"/>
        <v>0</v>
      </c>
      <c r="W5264" s="3">
        <f t="shared" si="331"/>
        <v>0</v>
      </c>
    </row>
    <row r="5265" spans="1:23" hidden="1" x14ac:dyDescent="0.15">
      <c r="A5265" s="4" t="s">
        <v>16856</v>
      </c>
      <c r="B5265" s="1" t="d">
        <v>2023-12-31</v>
      </c>
      <c r="C5265">
        <v>216356.41</v>
      </c>
      <c r="D5265" s="1" t="d">
        <v>2023-02-22</v>
      </c>
      <c r="E5265" t="s">
        <v>378</v>
      </c>
      <c r="F5265" t="s">
        <v>401</v>
      </c>
      <c r="G5265" t="s">
        <v>634</v>
      </c>
      <c r="H5265">
        <v>2</v>
      </c>
      <c r="I5265">
        <v>9312222954</v>
      </c>
      <c r="J5265">
        <v>9312222954</v>
      </c>
      <c r="K5265" t="s">
        <v>381</v>
      </c>
      <c r="L5265" t="s">
        <v>381</v>
      </c>
      <c r="M5265" s="4" t="s">
        <v>10000</v>
      </c>
      <c r="N5265" s="1" t="d">
        <v>1993-12-22</v>
      </c>
      <c r="O5265" s="4" t="s">
        <v>10000</v>
      </c>
      <c r="P5265">
        <f>IFERROR(VLOOKUP(A5265,'17. Skuldsanering vilja'!A:D,1,FALSE),0)</f>
        <v>0</v>
      </c>
      <c r="Q5265">
        <f t="shared" si="328"/>
        <v>0</v>
      </c>
      <c r="R5265" t="str">
        <f>IFERROR(VLOOKUP(M5265,'Skudsanering UC monitorering'!A:B,1,FALSE),"")</f>
        <v/>
      </c>
      <c r="S5265" t="str">
        <f>IFERROR(VLOOKUP(O5265,'Skudsanering UC monitorering'!A:B,1,FALSE),"")</f>
        <v/>
      </c>
      <c r="T5265" t="str">
        <f>IFERROR(VLOOKUP(M5265,'Skudsanering UC monitorering'!A:B,2,FALSE),"")</f>
        <v/>
      </c>
      <c r="U5265">
        <f t="shared" si="329"/>
        <v>0</v>
      </c>
      <c r="V5265">
        <f t="shared" si="330"/>
        <v>0</v>
      </c>
      <c r="W5265" s="3">
        <f t="shared" si="331"/>
        <v>0</v>
      </c>
    </row>
    <row r="5266" spans="1:23" hidden="1" x14ac:dyDescent="0.15">
      <c r="A5266" s="4" t="s">
        <v>16857</v>
      </c>
      <c r="B5266" s="1" t="d">
        <v>2023-12-31</v>
      </c>
      <c r="C5266">
        <v>257203.94</v>
      </c>
      <c r="D5266" s="1" t="d">
        <v>2023-02-08</v>
      </c>
      <c r="E5266" t="s">
        <v>378</v>
      </c>
      <c r="F5266" t="s">
        <v>379</v>
      </c>
      <c r="G5266" t="s">
        <v>4625</v>
      </c>
      <c r="H5266">
        <v>1</v>
      </c>
      <c r="I5266">
        <v>9009247314</v>
      </c>
      <c r="J5266">
        <v>9009247314</v>
      </c>
      <c r="K5266" t="s">
        <v>381</v>
      </c>
      <c r="L5266" t="s">
        <v>381</v>
      </c>
      <c r="M5266" s="4" t="s">
        <v>10001</v>
      </c>
      <c r="N5266" s="1" t="d">
        <v>1990-09-24</v>
      </c>
      <c r="O5266" s="4" t="s">
        <v>381</v>
      </c>
      <c r="P5266">
        <f>IFERROR(VLOOKUP(A5266,'17. Skuldsanering vilja'!A:D,1,FALSE),0)</f>
        <v>0</v>
      </c>
      <c r="Q5266">
        <f t="shared" si="328"/>
        <v>0</v>
      </c>
      <c r="R5266" t="str">
        <f>IFERROR(VLOOKUP(M5266,'Skudsanering UC monitorering'!A:B,1,FALSE),"")</f>
        <v/>
      </c>
      <c r="S5266" t="str">
        <f>IFERROR(VLOOKUP(O5266,'Skudsanering UC monitorering'!A:B,1,FALSE),"")</f>
        <v/>
      </c>
      <c r="T5266" t="str">
        <f>IFERROR(VLOOKUP(M5266,'Skudsanering UC monitorering'!A:B,2,FALSE),"")</f>
        <v/>
      </c>
      <c r="U5266">
        <f t="shared" si="329"/>
        <v>0</v>
      </c>
      <c r="V5266">
        <f t="shared" si="330"/>
        <v>0</v>
      </c>
      <c r="W5266" s="3">
        <f t="shared" si="331"/>
        <v>0</v>
      </c>
    </row>
    <row r="5267" spans="1:23" hidden="1" x14ac:dyDescent="0.15">
      <c r="A5267" s="4" t="s">
        <v>16858</v>
      </c>
      <c r="B5267" s="1" t="d">
        <v>2023-12-31</v>
      </c>
      <c r="C5267">
        <v>75460.06</v>
      </c>
      <c r="D5267" s="1" t="d">
        <v>2023-02-09</v>
      </c>
      <c r="E5267" t="s">
        <v>378</v>
      </c>
      <c r="F5267" t="s">
        <v>420</v>
      </c>
      <c r="G5267" t="s">
        <v>4683</v>
      </c>
      <c r="H5267">
        <v>1</v>
      </c>
      <c r="I5267">
        <v>9901315557</v>
      </c>
      <c r="J5267">
        <v>9901315557</v>
      </c>
      <c r="K5267" t="s">
        <v>381</v>
      </c>
      <c r="L5267" t="s">
        <v>381</v>
      </c>
      <c r="M5267" s="4" t="s">
        <v>10002</v>
      </c>
      <c r="N5267" s="1" t="d">
        <v>1999-01-31</v>
      </c>
      <c r="O5267" s="4" t="s">
        <v>381</v>
      </c>
      <c r="P5267">
        <f>IFERROR(VLOOKUP(A5267,'17. Skuldsanering vilja'!A:D,1,FALSE),0)</f>
        <v>0</v>
      </c>
      <c r="Q5267">
        <f t="shared" si="328"/>
        <v>0</v>
      </c>
      <c r="R5267" t="str">
        <f>IFERROR(VLOOKUP(M5267,'Skudsanering UC monitorering'!A:B,1,FALSE),"")</f>
        <v/>
      </c>
      <c r="S5267" t="str">
        <f>IFERROR(VLOOKUP(O5267,'Skudsanering UC monitorering'!A:B,1,FALSE),"")</f>
        <v/>
      </c>
      <c r="T5267" t="str">
        <f>IFERROR(VLOOKUP(M5267,'Skudsanering UC monitorering'!A:B,2,FALSE),"")</f>
        <v/>
      </c>
      <c r="U5267">
        <f t="shared" si="329"/>
        <v>0</v>
      </c>
      <c r="V5267">
        <f t="shared" si="330"/>
        <v>0</v>
      </c>
      <c r="W5267" s="3">
        <f t="shared" si="331"/>
        <v>0</v>
      </c>
    </row>
    <row r="5268" spans="1:23" hidden="1" x14ac:dyDescent="0.15">
      <c r="A5268" s="4" t="s">
        <v>16859</v>
      </c>
      <c r="B5268" s="1" t="d">
        <v>2023-12-31</v>
      </c>
      <c r="C5268">
        <v>418380.43</v>
      </c>
      <c r="D5268" s="1" t="d">
        <v>2023-02-08</v>
      </c>
      <c r="E5268" t="s">
        <v>378</v>
      </c>
      <c r="F5268" t="s">
        <v>379</v>
      </c>
      <c r="G5268" t="s">
        <v>4702</v>
      </c>
      <c r="H5268">
        <v>2</v>
      </c>
      <c r="I5268">
        <v>8805194043</v>
      </c>
      <c r="J5268">
        <v>8805194043</v>
      </c>
      <c r="K5268" t="s">
        <v>381</v>
      </c>
      <c r="L5268" t="s">
        <v>381</v>
      </c>
      <c r="M5268" s="4" t="s">
        <v>10003</v>
      </c>
      <c r="N5268" s="1" t="d">
        <v>1988-05-19</v>
      </c>
      <c r="O5268" s="4" t="s">
        <v>10003</v>
      </c>
      <c r="P5268">
        <f>IFERROR(VLOOKUP(A5268,'17. Skuldsanering vilja'!A:D,1,FALSE),0)</f>
        <v>0</v>
      </c>
      <c r="Q5268">
        <f t="shared" si="328"/>
        <v>0</v>
      </c>
      <c r="R5268" t="str">
        <f>IFERROR(VLOOKUP(M5268,'Skudsanering UC monitorering'!A:B,1,FALSE),"")</f>
        <v/>
      </c>
      <c r="S5268" t="str">
        <f>IFERROR(VLOOKUP(O5268,'Skudsanering UC monitorering'!A:B,1,FALSE),"")</f>
        <v/>
      </c>
      <c r="T5268" t="str">
        <f>IFERROR(VLOOKUP(M5268,'Skudsanering UC monitorering'!A:B,2,FALSE),"")</f>
        <v/>
      </c>
      <c r="U5268">
        <f t="shared" si="329"/>
        <v>0</v>
      </c>
      <c r="V5268">
        <f t="shared" si="330"/>
        <v>0</v>
      </c>
      <c r="W5268" s="3">
        <f t="shared" si="331"/>
        <v>0</v>
      </c>
    </row>
    <row r="5269" spans="1:23" hidden="1" x14ac:dyDescent="0.15">
      <c r="A5269" s="4" t="s">
        <v>16860</v>
      </c>
      <c r="B5269" s="1" t="d">
        <v>2023-12-31</v>
      </c>
      <c r="C5269">
        <v>123220.21</v>
      </c>
      <c r="D5269" s="1" t="d">
        <v>2023-02-09</v>
      </c>
      <c r="E5269" t="s">
        <v>378</v>
      </c>
      <c r="F5269" t="s">
        <v>379</v>
      </c>
      <c r="G5269" t="s">
        <v>634</v>
      </c>
      <c r="H5269">
        <v>2</v>
      </c>
      <c r="I5269">
        <v>9707130168</v>
      </c>
      <c r="J5269">
        <v>9707130168</v>
      </c>
      <c r="K5269" t="s">
        <v>381</v>
      </c>
      <c r="L5269" t="s">
        <v>381</v>
      </c>
      <c r="M5269" s="4" t="s">
        <v>10004</v>
      </c>
      <c r="N5269" s="1" t="d">
        <v>1997-07-13</v>
      </c>
      <c r="O5269" s="4" t="s">
        <v>10004</v>
      </c>
      <c r="P5269">
        <f>IFERROR(VLOOKUP(A5269,'17. Skuldsanering vilja'!A:D,1,FALSE),0)</f>
        <v>0</v>
      </c>
      <c r="Q5269">
        <f t="shared" si="328"/>
        <v>0</v>
      </c>
      <c r="R5269" t="str">
        <f>IFERROR(VLOOKUP(M5269,'Skudsanering UC monitorering'!A:B,1,FALSE),"")</f>
        <v/>
      </c>
      <c r="S5269" t="str">
        <f>IFERROR(VLOOKUP(O5269,'Skudsanering UC monitorering'!A:B,1,FALSE),"")</f>
        <v/>
      </c>
      <c r="T5269" t="str">
        <f>IFERROR(VLOOKUP(M5269,'Skudsanering UC monitorering'!A:B,2,FALSE),"")</f>
        <v/>
      </c>
      <c r="U5269">
        <f t="shared" si="329"/>
        <v>0</v>
      </c>
      <c r="V5269">
        <f t="shared" si="330"/>
        <v>0</v>
      </c>
      <c r="W5269" s="3">
        <f t="shared" si="331"/>
        <v>0</v>
      </c>
    </row>
    <row r="5270" spans="1:23" hidden="1" x14ac:dyDescent="0.15">
      <c r="A5270" s="4" t="s">
        <v>16861</v>
      </c>
      <c r="B5270" s="1" t="d">
        <v>2023-12-31</v>
      </c>
      <c r="C5270">
        <v>260824.77</v>
      </c>
      <c r="D5270" s="1" t="d">
        <v>2023-02-09</v>
      </c>
      <c r="E5270" t="s">
        <v>378</v>
      </c>
      <c r="F5270" t="s">
        <v>379</v>
      </c>
      <c r="G5270" t="s">
        <v>4673</v>
      </c>
      <c r="H5270">
        <v>1</v>
      </c>
      <c r="I5270">
        <v>9211173902</v>
      </c>
      <c r="J5270">
        <v>9211173902</v>
      </c>
      <c r="K5270" t="s">
        <v>381</v>
      </c>
      <c r="L5270" t="s">
        <v>381</v>
      </c>
      <c r="M5270" s="4" t="s">
        <v>10005</v>
      </c>
      <c r="N5270" s="1" t="d">
        <v>1992-11-17</v>
      </c>
      <c r="O5270" s="4" t="s">
        <v>381</v>
      </c>
      <c r="P5270">
        <f>IFERROR(VLOOKUP(A5270,'17. Skuldsanering vilja'!A:D,1,FALSE),0)</f>
        <v>0</v>
      </c>
      <c r="Q5270">
        <f t="shared" si="328"/>
        <v>0</v>
      </c>
      <c r="R5270" t="str">
        <f>IFERROR(VLOOKUP(M5270,'Skudsanering UC monitorering'!A:B,1,FALSE),"")</f>
        <v/>
      </c>
      <c r="S5270" t="str">
        <f>IFERROR(VLOOKUP(O5270,'Skudsanering UC monitorering'!A:B,1,FALSE),"")</f>
        <v/>
      </c>
      <c r="T5270" t="str">
        <f>IFERROR(VLOOKUP(M5270,'Skudsanering UC monitorering'!A:B,2,FALSE),"")</f>
        <v/>
      </c>
      <c r="U5270">
        <f t="shared" si="329"/>
        <v>0</v>
      </c>
      <c r="V5270">
        <f t="shared" si="330"/>
        <v>0</v>
      </c>
      <c r="W5270" s="3">
        <f t="shared" si="331"/>
        <v>0</v>
      </c>
    </row>
    <row r="5271" spans="1:23" hidden="1" x14ac:dyDescent="0.15">
      <c r="A5271" s="4" t="s">
        <v>16862</v>
      </c>
      <c r="B5271" s="1" t="d">
        <v>2023-12-31</v>
      </c>
      <c r="C5271">
        <v>145531.98000000001</v>
      </c>
      <c r="D5271" s="1" t="d">
        <v>2023-02-09</v>
      </c>
      <c r="E5271" t="s">
        <v>378</v>
      </c>
      <c r="F5271" t="s">
        <v>379</v>
      </c>
      <c r="G5271" t="s">
        <v>4682</v>
      </c>
      <c r="H5271">
        <v>1</v>
      </c>
      <c r="I5271">
        <v>8112080703</v>
      </c>
      <c r="J5271">
        <v>8112080703</v>
      </c>
      <c r="K5271" t="s">
        <v>381</v>
      </c>
      <c r="L5271" t="s">
        <v>381</v>
      </c>
      <c r="M5271" s="4" t="s">
        <v>10006</v>
      </c>
      <c r="N5271" s="1" t="d">
        <v>1981-12-08</v>
      </c>
      <c r="O5271" s="4" t="s">
        <v>381</v>
      </c>
      <c r="P5271">
        <f>IFERROR(VLOOKUP(A5271,'17. Skuldsanering vilja'!A:D,1,FALSE),0)</f>
        <v>0</v>
      </c>
      <c r="Q5271">
        <f t="shared" si="328"/>
        <v>0</v>
      </c>
      <c r="R5271" t="str">
        <f>IFERROR(VLOOKUP(M5271,'Skudsanering UC monitorering'!A:B,1,FALSE),"")</f>
        <v/>
      </c>
      <c r="S5271" t="str">
        <f>IFERROR(VLOOKUP(O5271,'Skudsanering UC monitorering'!A:B,1,FALSE),"")</f>
        <v/>
      </c>
      <c r="T5271" t="str">
        <f>IFERROR(VLOOKUP(M5271,'Skudsanering UC monitorering'!A:B,2,FALSE),"")</f>
        <v/>
      </c>
      <c r="U5271">
        <f t="shared" si="329"/>
        <v>0</v>
      </c>
      <c r="V5271">
        <f t="shared" si="330"/>
        <v>0</v>
      </c>
      <c r="W5271" s="3">
        <f t="shared" si="331"/>
        <v>0</v>
      </c>
    </row>
    <row r="5272" spans="1:23" hidden="1" x14ac:dyDescent="0.15">
      <c r="A5272" s="4" t="s">
        <v>16863</v>
      </c>
      <c r="B5272" s="1" t="d">
        <v>2023-12-31</v>
      </c>
      <c r="C5272">
        <v>291007</v>
      </c>
      <c r="D5272" s="1" t="d">
        <v>2023-02-09</v>
      </c>
      <c r="E5272" t="s">
        <v>378</v>
      </c>
      <c r="F5272" t="s">
        <v>379</v>
      </c>
      <c r="G5272" t="s">
        <v>1093</v>
      </c>
      <c r="H5272">
        <v>2</v>
      </c>
      <c r="I5272">
        <v>9810239302</v>
      </c>
      <c r="J5272">
        <v>9810239302</v>
      </c>
      <c r="K5272" t="s">
        <v>381</v>
      </c>
      <c r="L5272" t="s">
        <v>381</v>
      </c>
      <c r="M5272" s="4" t="s">
        <v>10007</v>
      </c>
      <c r="N5272" s="1" t="d">
        <v>1998-10-23</v>
      </c>
      <c r="O5272" s="4" t="s">
        <v>10007</v>
      </c>
      <c r="P5272">
        <f>IFERROR(VLOOKUP(A5272,'17. Skuldsanering vilja'!A:D,1,FALSE),0)</f>
        <v>0</v>
      </c>
      <c r="Q5272">
        <f t="shared" si="328"/>
        <v>0</v>
      </c>
      <c r="R5272" t="str">
        <f>IFERROR(VLOOKUP(M5272,'Skudsanering UC monitorering'!A:B,1,FALSE),"")</f>
        <v/>
      </c>
      <c r="S5272" t="str">
        <f>IFERROR(VLOOKUP(O5272,'Skudsanering UC monitorering'!A:B,1,FALSE),"")</f>
        <v/>
      </c>
      <c r="T5272" t="str">
        <f>IFERROR(VLOOKUP(M5272,'Skudsanering UC monitorering'!A:B,2,FALSE),"")</f>
        <v/>
      </c>
      <c r="U5272">
        <f t="shared" si="329"/>
        <v>0</v>
      </c>
      <c r="V5272">
        <f t="shared" si="330"/>
        <v>0</v>
      </c>
      <c r="W5272" s="3">
        <f t="shared" si="331"/>
        <v>0</v>
      </c>
    </row>
    <row r="5273" spans="1:23" hidden="1" x14ac:dyDescent="0.15">
      <c r="A5273" s="4" t="s">
        <v>16864</v>
      </c>
      <c r="B5273" s="1" t="d">
        <v>2023-12-31</v>
      </c>
      <c r="C5273">
        <v>67876.509999999995</v>
      </c>
      <c r="D5273" s="1" t="d">
        <v>2023-03-28</v>
      </c>
      <c r="E5273" t="s">
        <v>378</v>
      </c>
      <c r="F5273" t="s">
        <v>379</v>
      </c>
      <c r="G5273" t="s">
        <v>4703</v>
      </c>
      <c r="H5273">
        <v>1</v>
      </c>
      <c r="I5273">
        <v>7101090541</v>
      </c>
      <c r="J5273">
        <v>7101090541</v>
      </c>
      <c r="K5273" t="s">
        <v>381</v>
      </c>
      <c r="L5273" t="s">
        <v>381</v>
      </c>
      <c r="M5273" s="4" t="s">
        <v>10008</v>
      </c>
      <c r="N5273" s="1" t="d">
        <v>1971-01-09</v>
      </c>
      <c r="O5273" s="4" t="s">
        <v>381</v>
      </c>
      <c r="P5273">
        <f>IFERROR(VLOOKUP(A5273,'17. Skuldsanering vilja'!A:D,1,FALSE),0)</f>
        <v>0</v>
      </c>
      <c r="Q5273">
        <f t="shared" si="328"/>
        <v>0</v>
      </c>
      <c r="R5273" t="str">
        <f>IFERROR(VLOOKUP(M5273,'Skudsanering UC monitorering'!A:B,1,FALSE),"")</f>
        <v/>
      </c>
      <c r="S5273" t="str">
        <f>IFERROR(VLOOKUP(O5273,'Skudsanering UC monitorering'!A:B,1,FALSE),"")</f>
        <v/>
      </c>
      <c r="T5273" t="str">
        <f>IFERROR(VLOOKUP(M5273,'Skudsanering UC monitorering'!A:B,2,FALSE),"")</f>
        <v/>
      </c>
      <c r="U5273">
        <f t="shared" si="329"/>
        <v>0</v>
      </c>
      <c r="V5273">
        <f t="shared" si="330"/>
        <v>0</v>
      </c>
      <c r="W5273" s="3">
        <f t="shared" si="331"/>
        <v>0</v>
      </c>
    </row>
    <row r="5274" spans="1:23" hidden="1" x14ac:dyDescent="0.15">
      <c r="A5274" s="4" t="s">
        <v>16865</v>
      </c>
      <c r="B5274" s="1" t="d">
        <v>2023-12-31</v>
      </c>
      <c r="C5274">
        <v>36615.11</v>
      </c>
      <c r="D5274" s="1" t="d">
        <v>2023-02-10</v>
      </c>
      <c r="E5274" t="s">
        <v>378</v>
      </c>
      <c r="F5274" t="s">
        <v>379</v>
      </c>
      <c r="G5274" t="s">
        <v>4597</v>
      </c>
      <c r="H5274">
        <v>1</v>
      </c>
      <c r="I5274">
        <v>7406067186</v>
      </c>
      <c r="J5274">
        <v>7406067186</v>
      </c>
      <c r="K5274" t="s">
        <v>381</v>
      </c>
      <c r="L5274" t="s">
        <v>381</v>
      </c>
      <c r="M5274" s="4" t="s">
        <v>10009</v>
      </c>
      <c r="N5274" s="1" t="d">
        <v>1974-06-06</v>
      </c>
      <c r="O5274" s="4" t="s">
        <v>381</v>
      </c>
      <c r="P5274">
        <f>IFERROR(VLOOKUP(A5274,'17. Skuldsanering vilja'!A:D,1,FALSE),0)</f>
        <v>0</v>
      </c>
      <c r="Q5274">
        <f t="shared" si="328"/>
        <v>0</v>
      </c>
      <c r="R5274" t="str">
        <f>IFERROR(VLOOKUP(M5274,'Skudsanering UC monitorering'!A:B,1,FALSE),"")</f>
        <v/>
      </c>
      <c r="S5274" t="str">
        <f>IFERROR(VLOOKUP(O5274,'Skudsanering UC monitorering'!A:B,1,FALSE),"")</f>
        <v/>
      </c>
      <c r="T5274" t="str">
        <f>IFERROR(VLOOKUP(M5274,'Skudsanering UC monitorering'!A:B,2,FALSE),"")</f>
        <v/>
      </c>
      <c r="U5274">
        <f t="shared" si="329"/>
        <v>0</v>
      </c>
      <c r="V5274">
        <f t="shared" si="330"/>
        <v>0</v>
      </c>
      <c r="W5274" s="3">
        <f t="shared" si="331"/>
        <v>0</v>
      </c>
    </row>
    <row r="5275" spans="1:23" hidden="1" x14ac:dyDescent="0.15">
      <c r="A5275" s="4" t="s">
        <v>16866</v>
      </c>
      <c r="B5275" s="1" t="d">
        <v>2023-12-31</v>
      </c>
      <c r="C5275">
        <v>467354.36</v>
      </c>
      <c r="D5275" s="1" t="d">
        <v>2023-02-09</v>
      </c>
      <c r="E5275" t="s">
        <v>378</v>
      </c>
      <c r="F5275" t="s">
        <v>379</v>
      </c>
      <c r="G5275" t="s">
        <v>402</v>
      </c>
      <c r="H5275">
        <v>2</v>
      </c>
      <c r="I5275">
        <v>6411307876</v>
      </c>
      <c r="J5275">
        <v>6411307876</v>
      </c>
      <c r="K5275" t="s">
        <v>381</v>
      </c>
      <c r="L5275" t="s">
        <v>381</v>
      </c>
      <c r="M5275" s="4" t="s">
        <v>10010</v>
      </c>
      <c r="N5275" s="1" t="d">
        <v>1964-11-30</v>
      </c>
      <c r="O5275" s="4" t="s">
        <v>10010</v>
      </c>
      <c r="P5275">
        <f>IFERROR(VLOOKUP(A5275,'17. Skuldsanering vilja'!A:D,1,FALSE),0)</f>
        <v>0</v>
      </c>
      <c r="Q5275">
        <f t="shared" si="328"/>
        <v>0</v>
      </c>
      <c r="R5275" t="str">
        <f>IFERROR(VLOOKUP(M5275,'Skudsanering UC monitorering'!A:B,1,FALSE),"")</f>
        <v/>
      </c>
      <c r="S5275" t="str">
        <f>IFERROR(VLOOKUP(O5275,'Skudsanering UC monitorering'!A:B,1,FALSE),"")</f>
        <v/>
      </c>
      <c r="T5275" t="str">
        <f>IFERROR(VLOOKUP(M5275,'Skudsanering UC monitorering'!A:B,2,FALSE),"")</f>
        <v/>
      </c>
      <c r="U5275">
        <f t="shared" si="329"/>
        <v>0</v>
      </c>
      <c r="V5275">
        <f t="shared" si="330"/>
        <v>0</v>
      </c>
      <c r="W5275" s="3">
        <f t="shared" si="331"/>
        <v>0</v>
      </c>
    </row>
    <row r="5276" spans="1:23" hidden="1" x14ac:dyDescent="0.15">
      <c r="A5276" s="4" t="s">
        <v>16867</v>
      </c>
      <c r="B5276" s="1" t="d">
        <v>2023-12-31</v>
      </c>
      <c r="C5276">
        <v>358867.88</v>
      </c>
      <c r="D5276" s="1" t="d">
        <v>2023-02-09</v>
      </c>
      <c r="E5276" t="s">
        <v>378</v>
      </c>
      <c r="F5276" t="s">
        <v>379</v>
      </c>
      <c r="G5276" t="s">
        <v>634</v>
      </c>
      <c r="H5276">
        <v>2</v>
      </c>
      <c r="I5276">
        <v>8512170427</v>
      </c>
      <c r="J5276">
        <v>8512170427</v>
      </c>
      <c r="K5276" t="s">
        <v>381</v>
      </c>
      <c r="L5276" t="s">
        <v>381</v>
      </c>
      <c r="M5276" s="4" t="s">
        <v>10011</v>
      </c>
      <c r="N5276" s="1" t="d">
        <v>1985-12-17</v>
      </c>
      <c r="O5276" s="4" t="s">
        <v>10011</v>
      </c>
      <c r="P5276">
        <f>IFERROR(VLOOKUP(A5276,'17. Skuldsanering vilja'!A:D,1,FALSE),0)</f>
        <v>0</v>
      </c>
      <c r="Q5276">
        <f t="shared" si="328"/>
        <v>0</v>
      </c>
      <c r="R5276" t="str">
        <f>IFERROR(VLOOKUP(M5276,'Skudsanering UC monitorering'!A:B,1,FALSE),"")</f>
        <v/>
      </c>
      <c r="S5276" t="str">
        <f>IFERROR(VLOOKUP(O5276,'Skudsanering UC monitorering'!A:B,1,FALSE),"")</f>
        <v/>
      </c>
      <c r="T5276" t="str">
        <f>IFERROR(VLOOKUP(M5276,'Skudsanering UC monitorering'!A:B,2,FALSE),"")</f>
        <v/>
      </c>
      <c r="U5276">
        <f t="shared" si="329"/>
        <v>0</v>
      </c>
      <c r="V5276">
        <f t="shared" si="330"/>
        <v>0</v>
      </c>
      <c r="W5276" s="3">
        <f t="shared" si="331"/>
        <v>0</v>
      </c>
    </row>
    <row r="5277" spans="1:23" hidden="1" x14ac:dyDescent="0.15">
      <c r="A5277" s="4" t="s">
        <v>16868</v>
      </c>
      <c r="B5277" s="1" t="d">
        <v>2023-12-31</v>
      </c>
      <c r="C5277">
        <v>155620.25</v>
      </c>
      <c r="D5277" s="1" t="d">
        <v>2023-02-14</v>
      </c>
      <c r="E5277" t="s">
        <v>378</v>
      </c>
      <c r="F5277" t="s">
        <v>379</v>
      </c>
      <c r="G5277" t="s">
        <v>3371</v>
      </c>
      <c r="H5277">
        <v>1</v>
      </c>
      <c r="I5277">
        <v>202191235</v>
      </c>
      <c r="J5277">
        <v>202191235</v>
      </c>
      <c r="K5277" t="s">
        <v>381</v>
      </c>
      <c r="L5277" t="s">
        <v>381</v>
      </c>
      <c r="M5277" s="4" t="s">
        <v>10012</v>
      </c>
      <c r="N5277" s="1" t="d">
        <v>2002-02-19</v>
      </c>
      <c r="O5277" s="4" t="s">
        <v>381</v>
      </c>
      <c r="P5277">
        <f>IFERROR(VLOOKUP(A5277,'17. Skuldsanering vilja'!A:D,1,FALSE),0)</f>
        <v>0</v>
      </c>
      <c r="Q5277">
        <f t="shared" si="328"/>
        <v>0</v>
      </c>
      <c r="R5277" t="str">
        <f>IFERROR(VLOOKUP(M5277,'Skudsanering UC monitorering'!A:B,1,FALSE),"")</f>
        <v/>
      </c>
      <c r="S5277" t="str">
        <f>IFERROR(VLOOKUP(O5277,'Skudsanering UC monitorering'!A:B,1,FALSE),"")</f>
        <v/>
      </c>
      <c r="T5277" t="str">
        <f>IFERROR(VLOOKUP(M5277,'Skudsanering UC monitorering'!A:B,2,FALSE),"")</f>
        <v/>
      </c>
      <c r="U5277">
        <f t="shared" si="329"/>
        <v>0</v>
      </c>
      <c r="V5277">
        <f t="shared" si="330"/>
        <v>0</v>
      </c>
      <c r="W5277" s="3">
        <f t="shared" si="331"/>
        <v>0</v>
      </c>
    </row>
    <row r="5278" spans="1:23" hidden="1" x14ac:dyDescent="0.15">
      <c r="A5278" s="4" t="s">
        <v>16869</v>
      </c>
      <c r="B5278" s="1" t="d">
        <v>2023-12-31</v>
      </c>
      <c r="C5278">
        <v>95290.86</v>
      </c>
      <c r="D5278" s="1" t="d">
        <v>2023-02-10</v>
      </c>
      <c r="E5278" t="s">
        <v>378</v>
      </c>
      <c r="F5278" t="s">
        <v>379</v>
      </c>
      <c r="G5278" t="s">
        <v>4629</v>
      </c>
      <c r="H5278">
        <v>1</v>
      </c>
      <c r="I5278">
        <v>7210252784</v>
      </c>
      <c r="J5278">
        <v>7210252784</v>
      </c>
      <c r="K5278" t="s">
        <v>381</v>
      </c>
      <c r="L5278" t="s">
        <v>381</v>
      </c>
      <c r="M5278" s="4" t="s">
        <v>10013</v>
      </c>
      <c r="N5278" s="1" t="d">
        <v>1972-10-25</v>
      </c>
      <c r="O5278" s="4" t="s">
        <v>381</v>
      </c>
      <c r="P5278">
        <f>IFERROR(VLOOKUP(A5278,'17. Skuldsanering vilja'!A:D,1,FALSE),0)</f>
        <v>0</v>
      </c>
      <c r="Q5278">
        <f t="shared" si="328"/>
        <v>0</v>
      </c>
      <c r="R5278" t="str">
        <f>IFERROR(VLOOKUP(M5278,'Skudsanering UC monitorering'!A:B,1,FALSE),"")</f>
        <v/>
      </c>
      <c r="S5278" t="str">
        <f>IFERROR(VLOOKUP(O5278,'Skudsanering UC monitorering'!A:B,1,FALSE),"")</f>
        <v/>
      </c>
      <c r="T5278" t="str">
        <f>IFERROR(VLOOKUP(M5278,'Skudsanering UC monitorering'!A:B,2,FALSE),"")</f>
        <v/>
      </c>
      <c r="U5278">
        <f t="shared" si="329"/>
        <v>0</v>
      </c>
      <c r="V5278">
        <f t="shared" si="330"/>
        <v>0</v>
      </c>
      <c r="W5278" s="3">
        <f t="shared" si="331"/>
        <v>0</v>
      </c>
    </row>
    <row r="5279" spans="1:23" hidden="1" x14ac:dyDescent="0.15">
      <c r="A5279" s="4" t="s">
        <v>16870</v>
      </c>
      <c r="B5279" s="1" t="d">
        <v>2023-12-31</v>
      </c>
      <c r="C5279">
        <v>175365.05</v>
      </c>
      <c r="D5279" s="1" t="d">
        <v>2023-02-09</v>
      </c>
      <c r="E5279" t="s">
        <v>378</v>
      </c>
      <c r="F5279" t="s">
        <v>379</v>
      </c>
      <c r="G5279" t="s">
        <v>4666</v>
      </c>
      <c r="H5279">
        <v>1</v>
      </c>
      <c r="I5279">
        <v>9309075993</v>
      </c>
      <c r="J5279">
        <v>9309075993</v>
      </c>
      <c r="K5279" t="s">
        <v>381</v>
      </c>
      <c r="L5279" t="s">
        <v>381</v>
      </c>
      <c r="M5279" s="4" t="s">
        <v>10014</v>
      </c>
      <c r="N5279" s="1" t="d">
        <v>1993-09-07</v>
      </c>
      <c r="O5279" s="4" t="s">
        <v>381</v>
      </c>
      <c r="P5279">
        <f>IFERROR(VLOOKUP(A5279,'17. Skuldsanering vilja'!A:D,1,FALSE),0)</f>
        <v>0</v>
      </c>
      <c r="Q5279">
        <f t="shared" si="328"/>
        <v>0</v>
      </c>
      <c r="R5279" t="str">
        <f>IFERROR(VLOOKUP(M5279,'Skudsanering UC monitorering'!A:B,1,FALSE),"")</f>
        <v/>
      </c>
      <c r="S5279" t="str">
        <f>IFERROR(VLOOKUP(O5279,'Skudsanering UC monitorering'!A:B,1,FALSE),"")</f>
        <v/>
      </c>
      <c r="T5279" t="str">
        <f>IFERROR(VLOOKUP(M5279,'Skudsanering UC monitorering'!A:B,2,FALSE),"")</f>
        <v/>
      </c>
      <c r="U5279">
        <f t="shared" si="329"/>
        <v>0</v>
      </c>
      <c r="V5279">
        <f t="shared" si="330"/>
        <v>0</v>
      </c>
      <c r="W5279" s="3">
        <f t="shared" si="331"/>
        <v>0</v>
      </c>
    </row>
    <row r="5280" spans="1:23" hidden="1" x14ac:dyDescent="0.15">
      <c r="A5280" s="4" t="s">
        <v>16871</v>
      </c>
      <c r="B5280" s="1" t="d">
        <v>2023-12-31</v>
      </c>
      <c r="C5280">
        <v>143552.92000000001</v>
      </c>
      <c r="D5280" s="1" t="d">
        <v>2023-02-10</v>
      </c>
      <c r="E5280" t="s">
        <v>378</v>
      </c>
      <c r="F5280" t="s">
        <v>379</v>
      </c>
      <c r="G5280" t="s">
        <v>4661</v>
      </c>
      <c r="H5280">
        <v>1</v>
      </c>
      <c r="I5280">
        <v>9212234976</v>
      </c>
      <c r="J5280">
        <v>9212234976</v>
      </c>
      <c r="K5280" t="s">
        <v>381</v>
      </c>
      <c r="L5280" t="s">
        <v>381</v>
      </c>
      <c r="M5280" s="4" t="s">
        <v>10015</v>
      </c>
      <c r="N5280" s="1" t="d">
        <v>1992-12-23</v>
      </c>
      <c r="O5280" s="4" t="s">
        <v>381</v>
      </c>
      <c r="P5280">
        <f>IFERROR(VLOOKUP(A5280,'17. Skuldsanering vilja'!A:D,1,FALSE),0)</f>
        <v>0</v>
      </c>
      <c r="Q5280">
        <f t="shared" si="328"/>
        <v>0</v>
      </c>
      <c r="R5280" t="str">
        <f>IFERROR(VLOOKUP(M5280,'Skudsanering UC monitorering'!A:B,1,FALSE),"")</f>
        <v/>
      </c>
      <c r="S5280" t="str">
        <f>IFERROR(VLOOKUP(O5280,'Skudsanering UC monitorering'!A:B,1,FALSE),"")</f>
        <v/>
      </c>
      <c r="T5280" t="str">
        <f>IFERROR(VLOOKUP(M5280,'Skudsanering UC monitorering'!A:B,2,FALSE),"")</f>
        <v/>
      </c>
      <c r="U5280">
        <f t="shared" si="329"/>
        <v>0</v>
      </c>
      <c r="V5280">
        <f t="shared" si="330"/>
        <v>0</v>
      </c>
      <c r="W5280" s="3">
        <f t="shared" si="331"/>
        <v>0</v>
      </c>
    </row>
    <row r="5281" spans="1:23" hidden="1" x14ac:dyDescent="0.15">
      <c r="A5281" s="4" t="s">
        <v>16872</v>
      </c>
      <c r="B5281" s="1" t="d">
        <v>2023-12-31</v>
      </c>
      <c r="C5281">
        <v>61812.73</v>
      </c>
      <c r="D5281" s="1" t="d">
        <v>2023-02-10</v>
      </c>
      <c r="E5281" t="s">
        <v>378</v>
      </c>
      <c r="F5281" t="s">
        <v>379</v>
      </c>
      <c r="G5281" t="s">
        <v>4629</v>
      </c>
      <c r="H5281">
        <v>1</v>
      </c>
      <c r="I5281">
        <v>7206058906</v>
      </c>
      <c r="J5281">
        <v>7206058906</v>
      </c>
      <c r="K5281" t="s">
        <v>381</v>
      </c>
      <c r="L5281" t="s">
        <v>381</v>
      </c>
      <c r="M5281" s="4" t="s">
        <v>10016</v>
      </c>
      <c r="N5281" s="1" t="d">
        <v>1972-06-05</v>
      </c>
      <c r="O5281" s="4" t="s">
        <v>381</v>
      </c>
      <c r="P5281">
        <f>IFERROR(VLOOKUP(A5281,'17. Skuldsanering vilja'!A:D,1,FALSE),0)</f>
        <v>0</v>
      </c>
      <c r="Q5281">
        <f t="shared" si="328"/>
        <v>0</v>
      </c>
      <c r="R5281" t="str">
        <f>IFERROR(VLOOKUP(M5281,'Skudsanering UC monitorering'!A:B,1,FALSE),"")</f>
        <v/>
      </c>
      <c r="S5281" t="str">
        <f>IFERROR(VLOOKUP(O5281,'Skudsanering UC monitorering'!A:B,1,FALSE),"")</f>
        <v/>
      </c>
      <c r="T5281" t="str">
        <f>IFERROR(VLOOKUP(M5281,'Skudsanering UC monitorering'!A:B,2,FALSE),"")</f>
        <v/>
      </c>
      <c r="U5281">
        <f t="shared" si="329"/>
        <v>0</v>
      </c>
      <c r="V5281">
        <f t="shared" si="330"/>
        <v>0</v>
      </c>
      <c r="W5281" s="3">
        <f t="shared" si="331"/>
        <v>0</v>
      </c>
    </row>
    <row r="5282" spans="1:23" hidden="1" x14ac:dyDescent="0.15">
      <c r="A5282" s="4" t="s">
        <v>16873</v>
      </c>
      <c r="B5282" s="1" t="d">
        <v>2023-12-31</v>
      </c>
      <c r="C5282">
        <v>258675.77</v>
      </c>
      <c r="D5282" s="1" t="d">
        <v>2023-02-10</v>
      </c>
      <c r="E5282" t="s">
        <v>378</v>
      </c>
      <c r="F5282" t="s">
        <v>379</v>
      </c>
      <c r="G5282" t="s">
        <v>4656</v>
      </c>
      <c r="H5282">
        <v>1</v>
      </c>
      <c r="I5282">
        <v>8506304123</v>
      </c>
      <c r="J5282">
        <v>8506304123</v>
      </c>
      <c r="K5282" t="s">
        <v>381</v>
      </c>
      <c r="L5282" t="s">
        <v>381</v>
      </c>
      <c r="M5282" s="4" t="s">
        <v>10017</v>
      </c>
      <c r="N5282" s="1" t="d">
        <v>1985-06-30</v>
      </c>
      <c r="O5282" s="4" t="s">
        <v>381</v>
      </c>
      <c r="P5282">
        <f>IFERROR(VLOOKUP(A5282,'17. Skuldsanering vilja'!A:D,1,FALSE),0)</f>
        <v>0</v>
      </c>
      <c r="Q5282">
        <f t="shared" si="328"/>
        <v>0</v>
      </c>
      <c r="R5282" t="str">
        <f>IFERROR(VLOOKUP(M5282,'Skudsanering UC monitorering'!A:B,1,FALSE),"")</f>
        <v/>
      </c>
      <c r="S5282" t="str">
        <f>IFERROR(VLOOKUP(O5282,'Skudsanering UC monitorering'!A:B,1,FALSE),"")</f>
        <v/>
      </c>
      <c r="T5282" t="str">
        <f>IFERROR(VLOOKUP(M5282,'Skudsanering UC monitorering'!A:B,2,FALSE),"")</f>
        <v/>
      </c>
      <c r="U5282">
        <f t="shared" si="329"/>
        <v>0</v>
      </c>
      <c r="V5282">
        <f t="shared" si="330"/>
        <v>0</v>
      </c>
      <c r="W5282" s="3">
        <f t="shared" si="331"/>
        <v>0</v>
      </c>
    </row>
    <row r="5283" spans="1:23" hidden="1" x14ac:dyDescent="0.15">
      <c r="A5283" s="4" t="s">
        <v>16874</v>
      </c>
      <c r="B5283" s="1" t="d">
        <v>2023-12-31</v>
      </c>
      <c r="C5283">
        <v>101613.36</v>
      </c>
      <c r="D5283" s="1" t="d">
        <v>2023-02-20</v>
      </c>
      <c r="E5283" t="s">
        <v>378</v>
      </c>
      <c r="F5283" t="s">
        <v>379</v>
      </c>
      <c r="G5283" t="s">
        <v>4682</v>
      </c>
      <c r="H5283">
        <v>1</v>
      </c>
      <c r="I5283">
        <v>8006100146</v>
      </c>
      <c r="J5283">
        <v>8006100146</v>
      </c>
      <c r="K5283" t="s">
        <v>381</v>
      </c>
      <c r="L5283" t="s">
        <v>381</v>
      </c>
      <c r="M5283" s="4" t="s">
        <v>10018</v>
      </c>
      <c r="N5283" s="1" t="d">
        <v>1980-06-10</v>
      </c>
      <c r="O5283" s="4" t="s">
        <v>381</v>
      </c>
      <c r="P5283">
        <f>IFERROR(VLOOKUP(A5283,'17. Skuldsanering vilja'!A:D,1,FALSE),0)</f>
        <v>0</v>
      </c>
      <c r="Q5283">
        <f t="shared" si="328"/>
        <v>0</v>
      </c>
      <c r="R5283" t="str">
        <f>IFERROR(VLOOKUP(M5283,'Skudsanering UC monitorering'!A:B,1,FALSE),"")</f>
        <v/>
      </c>
      <c r="S5283" t="str">
        <f>IFERROR(VLOOKUP(O5283,'Skudsanering UC monitorering'!A:B,1,FALSE),"")</f>
        <v/>
      </c>
      <c r="T5283" t="str">
        <f>IFERROR(VLOOKUP(M5283,'Skudsanering UC monitorering'!A:B,2,FALSE),"")</f>
        <v/>
      </c>
      <c r="U5283">
        <f t="shared" si="329"/>
        <v>0</v>
      </c>
      <c r="V5283">
        <f t="shared" si="330"/>
        <v>0</v>
      </c>
      <c r="W5283" s="3">
        <f t="shared" si="331"/>
        <v>0</v>
      </c>
    </row>
    <row r="5284" spans="1:23" hidden="1" x14ac:dyDescent="0.15">
      <c r="A5284" s="4" t="s">
        <v>16875</v>
      </c>
      <c r="B5284" s="1" t="d">
        <v>2023-12-31</v>
      </c>
      <c r="C5284">
        <v>46440.89</v>
      </c>
      <c r="D5284" s="1" t="d">
        <v>2023-02-10</v>
      </c>
      <c r="E5284" t="s">
        <v>378</v>
      </c>
      <c r="F5284" t="s">
        <v>379</v>
      </c>
      <c r="G5284" t="s">
        <v>4657</v>
      </c>
      <c r="H5284">
        <v>1</v>
      </c>
      <c r="I5284">
        <v>8409221416</v>
      </c>
      <c r="J5284">
        <v>8409221416</v>
      </c>
      <c r="K5284" t="s">
        <v>381</v>
      </c>
      <c r="L5284" t="s">
        <v>381</v>
      </c>
      <c r="M5284" s="4" t="s">
        <v>10019</v>
      </c>
      <c r="N5284" s="1" t="d">
        <v>1984-09-22</v>
      </c>
      <c r="O5284" s="4" t="s">
        <v>381</v>
      </c>
      <c r="P5284">
        <f>IFERROR(VLOOKUP(A5284,'17. Skuldsanering vilja'!A:D,1,FALSE),0)</f>
        <v>0</v>
      </c>
      <c r="Q5284">
        <f t="shared" si="328"/>
        <v>0</v>
      </c>
      <c r="R5284" t="str">
        <f>IFERROR(VLOOKUP(M5284,'Skudsanering UC monitorering'!A:B,1,FALSE),"")</f>
        <v/>
      </c>
      <c r="S5284" t="str">
        <f>IFERROR(VLOOKUP(O5284,'Skudsanering UC monitorering'!A:B,1,FALSE),"")</f>
        <v/>
      </c>
      <c r="T5284" t="str">
        <f>IFERROR(VLOOKUP(M5284,'Skudsanering UC monitorering'!A:B,2,FALSE),"")</f>
        <v/>
      </c>
      <c r="U5284">
        <f t="shared" si="329"/>
        <v>0</v>
      </c>
      <c r="V5284">
        <f t="shared" si="330"/>
        <v>0</v>
      </c>
      <c r="W5284" s="3">
        <f t="shared" si="331"/>
        <v>0</v>
      </c>
    </row>
    <row r="5285" spans="1:23" hidden="1" x14ac:dyDescent="0.15">
      <c r="A5285" s="4" t="s">
        <v>16876</v>
      </c>
      <c r="B5285" s="1" t="d">
        <v>2023-12-31</v>
      </c>
      <c r="C5285">
        <v>246237.19</v>
      </c>
      <c r="D5285" s="1" t="d">
        <v>2023-03-13</v>
      </c>
      <c r="E5285" t="s">
        <v>378</v>
      </c>
      <c r="F5285" t="s">
        <v>379</v>
      </c>
      <c r="G5285" t="s">
        <v>392</v>
      </c>
      <c r="H5285">
        <v>2</v>
      </c>
      <c r="I5285">
        <v>8301190057</v>
      </c>
      <c r="J5285">
        <v>8301190057</v>
      </c>
      <c r="K5285" t="s">
        <v>381</v>
      </c>
      <c r="L5285" t="s">
        <v>381</v>
      </c>
      <c r="M5285" s="4" t="s">
        <v>10020</v>
      </c>
      <c r="N5285" s="1" t="d">
        <v>1983-01-19</v>
      </c>
      <c r="O5285" s="4" t="s">
        <v>10020</v>
      </c>
      <c r="P5285">
        <f>IFERROR(VLOOKUP(A5285,'17. Skuldsanering vilja'!A:D,1,FALSE),0)</f>
        <v>0</v>
      </c>
      <c r="Q5285">
        <f t="shared" si="328"/>
        <v>0</v>
      </c>
      <c r="R5285" t="str">
        <f>IFERROR(VLOOKUP(M5285,'Skudsanering UC monitorering'!A:B,1,FALSE),"")</f>
        <v/>
      </c>
      <c r="S5285" t="str">
        <f>IFERROR(VLOOKUP(O5285,'Skudsanering UC monitorering'!A:B,1,FALSE),"")</f>
        <v/>
      </c>
      <c r="T5285" t="str">
        <f>IFERROR(VLOOKUP(M5285,'Skudsanering UC monitorering'!A:B,2,FALSE),"")</f>
        <v/>
      </c>
      <c r="U5285">
        <f t="shared" si="329"/>
        <v>0</v>
      </c>
      <c r="V5285">
        <f t="shared" si="330"/>
        <v>0</v>
      </c>
      <c r="W5285" s="3">
        <f t="shared" si="331"/>
        <v>0</v>
      </c>
    </row>
    <row r="5286" spans="1:23" hidden="1" x14ac:dyDescent="0.15">
      <c r="A5286" s="4" t="s">
        <v>16877</v>
      </c>
      <c r="B5286" s="1" t="d">
        <v>2023-12-31</v>
      </c>
      <c r="C5286">
        <v>298676.18</v>
      </c>
      <c r="D5286" s="1" t="d">
        <v>2023-02-17</v>
      </c>
      <c r="E5286" t="s">
        <v>378</v>
      </c>
      <c r="F5286" t="s">
        <v>379</v>
      </c>
      <c r="G5286" t="s">
        <v>1472</v>
      </c>
      <c r="H5286">
        <v>2</v>
      </c>
      <c r="I5286">
        <v>9804074590</v>
      </c>
      <c r="J5286">
        <v>9804074590</v>
      </c>
      <c r="K5286" t="s">
        <v>381</v>
      </c>
      <c r="L5286" t="s">
        <v>381</v>
      </c>
      <c r="M5286" s="4" t="s">
        <v>10021</v>
      </c>
      <c r="N5286" s="1" t="d">
        <v>1998-04-07</v>
      </c>
      <c r="O5286" s="4" t="s">
        <v>10021</v>
      </c>
      <c r="P5286">
        <f>IFERROR(VLOOKUP(A5286,'17. Skuldsanering vilja'!A:D,1,FALSE),0)</f>
        <v>0</v>
      </c>
      <c r="Q5286">
        <f t="shared" si="328"/>
        <v>0</v>
      </c>
      <c r="R5286" t="str">
        <f>IFERROR(VLOOKUP(M5286,'Skudsanering UC monitorering'!A:B,1,FALSE),"")</f>
        <v/>
      </c>
      <c r="S5286" t="str">
        <f>IFERROR(VLOOKUP(O5286,'Skudsanering UC monitorering'!A:B,1,FALSE),"")</f>
        <v/>
      </c>
      <c r="T5286" t="str">
        <f>IFERROR(VLOOKUP(M5286,'Skudsanering UC monitorering'!A:B,2,FALSE),"")</f>
        <v/>
      </c>
      <c r="U5286">
        <f t="shared" si="329"/>
        <v>0</v>
      </c>
      <c r="V5286">
        <f t="shared" si="330"/>
        <v>0</v>
      </c>
      <c r="W5286" s="3">
        <f t="shared" si="331"/>
        <v>0</v>
      </c>
    </row>
    <row r="5287" spans="1:23" hidden="1" x14ac:dyDescent="0.15">
      <c r="A5287" s="4" t="s">
        <v>16878</v>
      </c>
      <c r="B5287" s="1" t="d">
        <v>2023-12-31</v>
      </c>
      <c r="C5287">
        <v>127299.87</v>
      </c>
      <c r="D5287" s="1" t="d">
        <v>2023-02-13</v>
      </c>
      <c r="E5287" t="s">
        <v>378</v>
      </c>
      <c r="F5287" t="s">
        <v>379</v>
      </c>
      <c r="G5287" t="s">
        <v>4667</v>
      </c>
      <c r="H5287">
        <v>1</v>
      </c>
      <c r="I5287">
        <v>9303093315</v>
      </c>
      <c r="J5287">
        <v>9303093315</v>
      </c>
      <c r="K5287" t="s">
        <v>381</v>
      </c>
      <c r="L5287" t="s">
        <v>381</v>
      </c>
      <c r="M5287" s="4" t="s">
        <v>10022</v>
      </c>
      <c r="N5287" s="1" t="d">
        <v>1993-03-09</v>
      </c>
      <c r="O5287" s="4" t="s">
        <v>381</v>
      </c>
      <c r="P5287">
        <f>IFERROR(VLOOKUP(A5287,'17. Skuldsanering vilja'!A:D,1,FALSE),0)</f>
        <v>0</v>
      </c>
      <c r="Q5287">
        <f t="shared" si="328"/>
        <v>0</v>
      </c>
      <c r="R5287" t="str">
        <f>IFERROR(VLOOKUP(M5287,'Skudsanering UC monitorering'!A:B,1,FALSE),"")</f>
        <v/>
      </c>
      <c r="S5287" t="str">
        <f>IFERROR(VLOOKUP(O5287,'Skudsanering UC monitorering'!A:B,1,FALSE),"")</f>
        <v/>
      </c>
      <c r="T5287" t="str">
        <f>IFERROR(VLOOKUP(M5287,'Skudsanering UC monitorering'!A:B,2,FALSE),"")</f>
        <v/>
      </c>
      <c r="U5287">
        <f t="shared" si="329"/>
        <v>0</v>
      </c>
      <c r="V5287">
        <f t="shared" si="330"/>
        <v>0</v>
      </c>
      <c r="W5287" s="3">
        <f t="shared" si="331"/>
        <v>0</v>
      </c>
    </row>
    <row r="5288" spans="1:23" hidden="1" x14ac:dyDescent="0.15">
      <c r="A5288" s="4" t="s">
        <v>16879</v>
      </c>
      <c r="B5288" s="1" t="d">
        <v>2023-12-31</v>
      </c>
      <c r="C5288">
        <v>290281.71000000002</v>
      </c>
      <c r="D5288" s="1" t="d">
        <v>2023-02-14</v>
      </c>
      <c r="E5288" t="s">
        <v>378</v>
      </c>
      <c r="F5288" t="s">
        <v>379</v>
      </c>
      <c r="G5288" t="s">
        <v>4643</v>
      </c>
      <c r="H5288">
        <v>1</v>
      </c>
      <c r="I5288">
        <v>9502099691</v>
      </c>
      <c r="J5288">
        <v>9502099691</v>
      </c>
      <c r="K5288" t="s">
        <v>381</v>
      </c>
      <c r="L5288" t="s">
        <v>381</v>
      </c>
      <c r="M5288" s="4" t="s">
        <v>10023</v>
      </c>
      <c r="N5288" s="1" t="d">
        <v>1995-02-09</v>
      </c>
      <c r="O5288" s="4" t="s">
        <v>381</v>
      </c>
      <c r="P5288">
        <f>IFERROR(VLOOKUP(A5288,'17. Skuldsanering vilja'!A:D,1,FALSE),0)</f>
        <v>0</v>
      </c>
      <c r="Q5288">
        <f t="shared" si="328"/>
        <v>0</v>
      </c>
      <c r="R5288" t="str">
        <f>IFERROR(VLOOKUP(M5288,'Skudsanering UC monitorering'!A:B,1,FALSE),"")</f>
        <v/>
      </c>
      <c r="S5288" t="str">
        <f>IFERROR(VLOOKUP(O5288,'Skudsanering UC monitorering'!A:B,1,FALSE),"")</f>
        <v/>
      </c>
      <c r="T5288" t="str">
        <f>IFERROR(VLOOKUP(M5288,'Skudsanering UC monitorering'!A:B,2,FALSE),"")</f>
        <v/>
      </c>
      <c r="U5288">
        <f t="shared" si="329"/>
        <v>0</v>
      </c>
      <c r="V5288">
        <f t="shared" si="330"/>
        <v>0</v>
      </c>
      <c r="W5288" s="3">
        <f t="shared" si="331"/>
        <v>0</v>
      </c>
    </row>
    <row r="5289" spans="1:23" hidden="1" x14ac:dyDescent="0.15">
      <c r="A5289" s="4" t="s">
        <v>16880</v>
      </c>
      <c r="B5289" s="1" t="d">
        <v>2023-12-31</v>
      </c>
      <c r="C5289">
        <v>194440.38</v>
      </c>
      <c r="D5289" s="1" t="d">
        <v>2023-02-13</v>
      </c>
      <c r="E5289" t="s">
        <v>378</v>
      </c>
      <c r="F5289" t="s">
        <v>379</v>
      </c>
      <c r="G5289" t="s">
        <v>3737</v>
      </c>
      <c r="H5289">
        <v>1</v>
      </c>
      <c r="I5289">
        <v>7001290191</v>
      </c>
      <c r="J5289">
        <v>7001290191</v>
      </c>
      <c r="K5289" t="s">
        <v>381</v>
      </c>
      <c r="L5289" t="s">
        <v>381</v>
      </c>
      <c r="M5289" s="4" t="s">
        <v>10024</v>
      </c>
      <c r="N5289" s="1" t="d">
        <v>1970-01-29</v>
      </c>
      <c r="O5289" s="4" t="s">
        <v>381</v>
      </c>
      <c r="P5289">
        <f>IFERROR(VLOOKUP(A5289,'17. Skuldsanering vilja'!A:D,1,FALSE),0)</f>
        <v>0</v>
      </c>
      <c r="Q5289">
        <f t="shared" si="328"/>
        <v>0</v>
      </c>
      <c r="R5289" t="str">
        <f>IFERROR(VLOOKUP(M5289,'Skudsanering UC monitorering'!A:B,1,FALSE),"")</f>
        <v/>
      </c>
      <c r="S5289" t="str">
        <f>IFERROR(VLOOKUP(O5289,'Skudsanering UC monitorering'!A:B,1,FALSE),"")</f>
        <v/>
      </c>
      <c r="T5289" t="str">
        <f>IFERROR(VLOOKUP(M5289,'Skudsanering UC monitorering'!A:B,2,FALSE),"")</f>
        <v/>
      </c>
      <c r="U5289">
        <f t="shared" si="329"/>
        <v>0</v>
      </c>
      <c r="V5289">
        <f t="shared" si="330"/>
        <v>0</v>
      </c>
      <c r="W5289" s="3">
        <f t="shared" si="331"/>
        <v>0</v>
      </c>
    </row>
    <row r="5290" spans="1:23" hidden="1" x14ac:dyDescent="0.15">
      <c r="A5290" s="4" t="s">
        <v>16881</v>
      </c>
      <c r="B5290" s="1" t="d">
        <v>2023-12-31</v>
      </c>
      <c r="C5290">
        <v>432487.02</v>
      </c>
      <c r="D5290" s="1" t="d">
        <v>2023-02-15</v>
      </c>
      <c r="E5290" t="s">
        <v>378</v>
      </c>
      <c r="F5290" t="s">
        <v>379</v>
      </c>
      <c r="G5290" t="s">
        <v>634</v>
      </c>
      <c r="H5290">
        <v>2</v>
      </c>
      <c r="I5290">
        <v>9811250035</v>
      </c>
      <c r="J5290">
        <v>9811250035</v>
      </c>
      <c r="K5290" t="s">
        <v>381</v>
      </c>
      <c r="L5290" t="s">
        <v>381</v>
      </c>
      <c r="M5290" s="4" t="s">
        <v>10025</v>
      </c>
      <c r="N5290" s="1" t="d">
        <v>1998-11-25</v>
      </c>
      <c r="O5290" s="4" t="s">
        <v>10025</v>
      </c>
      <c r="P5290">
        <f>IFERROR(VLOOKUP(A5290,'17. Skuldsanering vilja'!A:D,1,FALSE),0)</f>
        <v>0</v>
      </c>
      <c r="Q5290">
        <f t="shared" si="328"/>
        <v>0</v>
      </c>
      <c r="R5290" t="str">
        <f>IFERROR(VLOOKUP(M5290,'Skudsanering UC monitorering'!A:B,1,FALSE),"")</f>
        <v/>
      </c>
      <c r="S5290" t="str">
        <f>IFERROR(VLOOKUP(O5290,'Skudsanering UC monitorering'!A:B,1,FALSE),"")</f>
        <v/>
      </c>
      <c r="T5290" t="str">
        <f>IFERROR(VLOOKUP(M5290,'Skudsanering UC monitorering'!A:B,2,FALSE),"")</f>
        <v/>
      </c>
      <c r="U5290">
        <f t="shared" si="329"/>
        <v>0</v>
      </c>
      <c r="V5290">
        <f t="shared" si="330"/>
        <v>0</v>
      </c>
      <c r="W5290" s="3">
        <f t="shared" si="331"/>
        <v>0</v>
      </c>
    </row>
    <row r="5291" spans="1:23" hidden="1" x14ac:dyDescent="0.15">
      <c r="A5291" s="4" t="s">
        <v>16882</v>
      </c>
      <c r="B5291" s="1" t="d">
        <v>2023-12-31</v>
      </c>
      <c r="C5291">
        <v>266240.67</v>
      </c>
      <c r="D5291" s="1" t="d">
        <v>2023-02-15</v>
      </c>
      <c r="E5291" t="s">
        <v>378</v>
      </c>
      <c r="F5291" t="s">
        <v>379</v>
      </c>
      <c r="G5291" t="s">
        <v>4057</v>
      </c>
      <c r="H5291">
        <v>1</v>
      </c>
      <c r="I5291">
        <v>9805142107</v>
      </c>
      <c r="J5291">
        <v>9805142107</v>
      </c>
      <c r="K5291" t="s">
        <v>381</v>
      </c>
      <c r="L5291" t="s">
        <v>381</v>
      </c>
      <c r="M5291" s="4" t="s">
        <v>10026</v>
      </c>
      <c r="N5291" s="1" t="d">
        <v>1998-05-14</v>
      </c>
      <c r="O5291" s="4" t="s">
        <v>381</v>
      </c>
      <c r="P5291">
        <f>IFERROR(VLOOKUP(A5291,'17. Skuldsanering vilja'!A:D,1,FALSE),0)</f>
        <v>0</v>
      </c>
      <c r="Q5291">
        <f t="shared" si="328"/>
        <v>0</v>
      </c>
      <c r="R5291" t="str">
        <f>IFERROR(VLOOKUP(M5291,'Skudsanering UC monitorering'!A:B,1,FALSE),"")</f>
        <v/>
      </c>
      <c r="S5291" t="str">
        <f>IFERROR(VLOOKUP(O5291,'Skudsanering UC monitorering'!A:B,1,FALSE),"")</f>
        <v/>
      </c>
      <c r="T5291" t="str">
        <f>IFERROR(VLOOKUP(M5291,'Skudsanering UC monitorering'!A:B,2,FALSE),"")</f>
        <v/>
      </c>
      <c r="U5291">
        <f t="shared" si="329"/>
        <v>0</v>
      </c>
      <c r="V5291">
        <f t="shared" si="330"/>
        <v>0</v>
      </c>
      <c r="W5291" s="3">
        <f t="shared" si="331"/>
        <v>0</v>
      </c>
    </row>
    <row r="5292" spans="1:23" hidden="1" x14ac:dyDescent="0.15">
      <c r="A5292" s="4" t="s">
        <v>16883</v>
      </c>
      <c r="B5292" s="1" t="d">
        <v>2023-12-31</v>
      </c>
      <c r="C5292">
        <v>292432.09000000003</v>
      </c>
      <c r="D5292" s="1" t="d">
        <v>2023-02-16</v>
      </c>
      <c r="E5292" t="s">
        <v>378</v>
      </c>
      <c r="F5292" t="s">
        <v>379</v>
      </c>
      <c r="G5292" t="s">
        <v>4673</v>
      </c>
      <c r="H5292">
        <v>1</v>
      </c>
      <c r="I5292">
        <v>8408090457</v>
      </c>
      <c r="J5292">
        <v>8408090457</v>
      </c>
      <c r="K5292" t="s">
        <v>381</v>
      </c>
      <c r="L5292" t="s">
        <v>381</v>
      </c>
      <c r="M5292" s="4" t="s">
        <v>10027</v>
      </c>
      <c r="N5292" s="1" t="d">
        <v>1984-08-09</v>
      </c>
      <c r="O5292" s="4" t="s">
        <v>381</v>
      </c>
      <c r="P5292">
        <f>IFERROR(VLOOKUP(A5292,'17. Skuldsanering vilja'!A:D,1,FALSE),0)</f>
        <v>0</v>
      </c>
      <c r="Q5292">
        <f t="shared" si="328"/>
        <v>0</v>
      </c>
      <c r="R5292" t="str">
        <f>IFERROR(VLOOKUP(M5292,'Skudsanering UC monitorering'!A:B,1,FALSE),"")</f>
        <v/>
      </c>
      <c r="S5292" t="str">
        <f>IFERROR(VLOOKUP(O5292,'Skudsanering UC monitorering'!A:B,1,FALSE),"")</f>
        <v/>
      </c>
      <c r="T5292" t="str">
        <f>IFERROR(VLOOKUP(M5292,'Skudsanering UC monitorering'!A:B,2,FALSE),"")</f>
        <v/>
      </c>
      <c r="U5292">
        <f t="shared" si="329"/>
        <v>0</v>
      </c>
      <c r="V5292">
        <f t="shared" si="330"/>
        <v>0</v>
      </c>
      <c r="W5292" s="3">
        <f t="shared" si="331"/>
        <v>0</v>
      </c>
    </row>
    <row r="5293" spans="1:23" hidden="1" x14ac:dyDescent="0.15">
      <c r="A5293" s="4" t="s">
        <v>16884</v>
      </c>
      <c r="B5293" s="1" t="d">
        <v>2023-12-31</v>
      </c>
      <c r="C5293">
        <v>422828.12</v>
      </c>
      <c r="D5293" s="1" t="d">
        <v>2023-02-21</v>
      </c>
      <c r="E5293" t="s">
        <v>378</v>
      </c>
      <c r="F5293" t="s">
        <v>379</v>
      </c>
      <c r="G5293" t="s">
        <v>634</v>
      </c>
      <c r="H5293">
        <v>2</v>
      </c>
      <c r="I5293">
        <v>6407083507</v>
      </c>
      <c r="J5293">
        <v>6407083507</v>
      </c>
      <c r="K5293" t="s">
        <v>381</v>
      </c>
      <c r="L5293" t="s">
        <v>381</v>
      </c>
      <c r="M5293" s="4" t="s">
        <v>10028</v>
      </c>
      <c r="N5293" s="1" t="d">
        <v>1964-07-08</v>
      </c>
      <c r="O5293" s="4" t="s">
        <v>10028</v>
      </c>
      <c r="P5293">
        <f>IFERROR(VLOOKUP(A5293,'17. Skuldsanering vilja'!A:D,1,FALSE),0)</f>
        <v>0</v>
      </c>
      <c r="Q5293">
        <f t="shared" si="328"/>
        <v>0</v>
      </c>
      <c r="R5293" t="str">
        <f>IFERROR(VLOOKUP(M5293,'Skudsanering UC monitorering'!A:B,1,FALSE),"")</f>
        <v/>
      </c>
      <c r="S5293" t="str">
        <f>IFERROR(VLOOKUP(O5293,'Skudsanering UC monitorering'!A:B,1,FALSE),"")</f>
        <v/>
      </c>
      <c r="T5293" t="str">
        <f>IFERROR(VLOOKUP(M5293,'Skudsanering UC monitorering'!A:B,2,FALSE),"")</f>
        <v/>
      </c>
      <c r="U5293">
        <f t="shared" si="329"/>
        <v>0</v>
      </c>
      <c r="V5293">
        <f t="shared" si="330"/>
        <v>0</v>
      </c>
      <c r="W5293" s="3">
        <f t="shared" si="331"/>
        <v>0</v>
      </c>
    </row>
    <row r="5294" spans="1:23" hidden="1" x14ac:dyDescent="0.15">
      <c r="A5294" s="4" t="s">
        <v>16885</v>
      </c>
      <c r="B5294" s="1" t="d">
        <v>2023-12-31</v>
      </c>
      <c r="C5294">
        <v>366028.64</v>
      </c>
      <c r="D5294" s="1" t="d">
        <v>2023-02-20</v>
      </c>
      <c r="E5294" t="s">
        <v>378</v>
      </c>
      <c r="F5294" t="s">
        <v>379</v>
      </c>
      <c r="G5294" t="s">
        <v>634</v>
      </c>
      <c r="H5294">
        <v>2</v>
      </c>
      <c r="I5294">
        <v>7801134995</v>
      </c>
      <c r="J5294">
        <v>7801134995</v>
      </c>
      <c r="K5294" t="s">
        <v>381</v>
      </c>
      <c r="L5294" t="s">
        <v>381</v>
      </c>
      <c r="M5294" s="4" t="s">
        <v>10029</v>
      </c>
      <c r="N5294" s="1" t="d">
        <v>1978-01-13</v>
      </c>
      <c r="O5294" s="4" t="s">
        <v>10029</v>
      </c>
      <c r="P5294">
        <f>IFERROR(VLOOKUP(A5294,'17. Skuldsanering vilja'!A:D,1,FALSE),0)</f>
        <v>0</v>
      </c>
      <c r="Q5294">
        <f t="shared" si="328"/>
        <v>0</v>
      </c>
      <c r="R5294" t="str">
        <f>IFERROR(VLOOKUP(M5294,'Skudsanering UC monitorering'!A:B,1,FALSE),"")</f>
        <v/>
      </c>
      <c r="S5294" t="str">
        <f>IFERROR(VLOOKUP(O5294,'Skudsanering UC monitorering'!A:B,1,FALSE),"")</f>
        <v/>
      </c>
      <c r="T5294" t="str">
        <f>IFERROR(VLOOKUP(M5294,'Skudsanering UC monitorering'!A:B,2,FALSE),"")</f>
        <v/>
      </c>
      <c r="U5294">
        <f t="shared" si="329"/>
        <v>0</v>
      </c>
      <c r="V5294">
        <f t="shared" si="330"/>
        <v>0</v>
      </c>
      <c r="W5294" s="3">
        <f t="shared" si="331"/>
        <v>0</v>
      </c>
    </row>
    <row r="5295" spans="1:23" hidden="1" x14ac:dyDescent="0.15">
      <c r="A5295" s="4" t="s">
        <v>16886</v>
      </c>
      <c r="B5295" s="1" t="d">
        <v>2023-12-31</v>
      </c>
      <c r="C5295">
        <v>146259.54999999999</v>
      </c>
      <c r="D5295" s="1" t="d">
        <v>2023-02-21</v>
      </c>
      <c r="E5295" t="s">
        <v>378</v>
      </c>
      <c r="F5295" t="s">
        <v>379</v>
      </c>
      <c r="G5295" t="s">
        <v>415</v>
      </c>
      <c r="H5295">
        <v>2</v>
      </c>
      <c r="I5295">
        <v>8107170956</v>
      </c>
      <c r="J5295">
        <v>8107170956</v>
      </c>
      <c r="K5295" t="s">
        <v>381</v>
      </c>
      <c r="L5295" t="s">
        <v>381</v>
      </c>
      <c r="M5295" s="4" t="s">
        <v>10030</v>
      </c>
      <c r="N5295" s="1" t="d">
        <v>1981-07-17</v>
      </c>
      <c r="O5295" s="4" t="s">
        <v>10030</v>
      </c>
      <c r="P5295">
        <f>IFERROR(VLOOKUP(A5295,'17. Skuldsanering vilja'!A:D,1,FALSE),0)</f>
        <v>0</v>
      </c>
      <c r="Q5295">
        <f t="shared" si="328"/>
        <v>0</v>
      </c>
      <c r="R5295" t="str">
        <f>IFERROR(VLOOKUP(M5295,'Skudsanering UC monitorering'!A:B,1,FALSE),"")</f>
        <v/>
      </c>
      <c r="S5295" t="str">
        <f>IFERROR(VLOOKUP(O5295,'Skudsanering UC monitorering'!A:B,1,FALSE),"")</f>
        <v/>
      </c>
      <c r="T5295" t="str">
        <f>IFERROR(VLOOKUP(M5295,'Skudsanering UC monitorering'!A:B,2,FALSE),"")</f>
        <v/>
      </c>
      <c r="U5295">
        <f t="shared" si="329"/>
        <v>0</v>
      </c>
      <c r="V5295">
        <f t="shared" si="330"/>
        <v>0</v>
      </c>
      <c r="W5295" s="3">
        <f t="shared" si="331"/>
        <v>0</v>
      </c>
    </row>
    <row r="5296" spans="1:23" hidden="1" x14ac:dyDescent="0.15">
      <c r="A5296" s="4" t="s">
        <v>16887</v>
      </c>
      <c r="B5296" s="1" t="d">
        <v>2023-12-31</v>
      </c>
      <c r="C5296">
        <v>41751.99</v>
      </c>
      <c r="D5296" s="1" t="d">
        <v>2023-02-15</v>
      </c>
      <c r="E5296" t="s">
        <v>378</v>
      </c>
      <c r="F5296" t="s">
        <v>379</v>
      </c>
      <c r="G5296" t="s">
        <v>4704</v>
      </c>
      <c r="H5296">
        <v>1</v>
      </c>
      <c r="I5296">
        <v>209143171</v>
      </c>
      <c r="J5296">
        <v>209143171</v>
      </c>
      <c r="K5296" t="s">
        <v>381</v>
      </c>
      <c r="L5296" t="s">
        <v>381</v>
      </c>
      <c r="M5296" s="4" t="s">
        <v>10031</v>
      </c>
      <c r="N5296" s="1" t="d">
        <v>2002-09-14</v>
      </c>
      <c r="O5296" s="4" t="s">
        <v>381</v>
      </c>
      <c r="P5296">
        <f>IFERROR(VLOOKUP(A5296,'17. Skuldsanering vilja'!A:D,1,FALSE),0)</f>
        <v>0</v>
      </c>
      <c r="Q5296">
        <f t="shared" si="328"/>
        <v>0</v>
      </c>
      <c r="R5296" t="str">
        <f>IFERROR(VLOOKUP(M5296,'Skudsanering UC monitorering'!A:B,1,FALSE),"")</f>
        <v/>
      </c>
      <c r="S5296" t="str">
        <f>IFERROR(VLOOKUP(O5296,'Skudsanering UC monitorering'!A:B,1,FALSE),"")</f>
        <v/>
      </c>
      <c r="T5296" t="str">
        <f>IFERROR(VLOOKUP(M5296,'Skudsanering UC monitorering'!A:B,2,FALSE),"")</f>
        <v/>
      </c>
      <c r="U5296">
        <f t="shared" si="329"/>
        <v>0</v>
      </c>
      <c r="V5296">
        <f t="shared" si="330"/>
        <v>0</v>
      </c>
      <c r="W5296" s="3">
        <f t="shared" si="331"/>
        <v>0</v>
      </c>
    </row>
    <row r="5297" spans="1:23" hidden="1" x14ac:dyDescent="0.15">
      <c r="A5297" s="4" t="s">
        <v>16888</v>
      </c>
      <c r="B5297" s="1" t="d">
        <v>2023-12-31</v>
      </c>
      <c r="C5297">
        <v>97565.08</v>
      </c>
      <c r="D5297" s="1" t="d">
        <v>2023-02-17</v>
      </c>
      <c r="E5297" t="s">
        <v>378</v>
      </c>
      <c r="F5297" t="s">
        <v>379</v>
      </c>
      <c r="G5297" t="s">
        <v>4629</v>
      </c>
      <c r="H5297">
        <v>1</v>
      </c>
      <c r="I5297">
        <v>6602100775</v>
      </c>
      <c r="J5297">
        <v>6602100775</v>
      </c>
      <c r="K5297" t="s">
        <v>381</v>
      </c>
      <c r="L5297" t="s">
        <v>381</v>
      </c>
      <c r="M5297" s="4" t="s">
        <v>10032</v>
      </c>
      <c r="N5297" s="1" t="d">
        <v>1966-02-10</v>
      </c>
      <c r="O5297" s="4" t="s">
        <v>381</v>
      </c>
      <c r="P5297">
        <f>IFERROR(VLOOKUP(A5297,'17. Skuldsanering vilja'!A:D,1,FALSE),0)</f>
        <v>0</v>
      </c>
      <c r="Q5297">
        <f t="shared" si="328"/>
        <v>0</v>
      </c>
      <c r="R5297" t="str">
        <f>IFERROR(VLOOKUP(M5297,'Skudsanering UC monitorering'!A:B,1,FALSE),"")</f>
        <v/>
      </c>
      <c r="S5297" t="str">
        <f>IFERROR(VLOOKUP(O5297,'Skudsanering UC monitorering'!A:B,1,FALSE),"")</f>
        <v/>
      </c>
      <c r="T5297" t="str">
        <f>IFERROR(VLOOKUP(M5297,'Skudsanering UC monitorering'!A:B,2,FALSE),"")</f>
        <v/>
      </c>
      <c r="U5297">
        <f t="shared" si="329"/>
        <v>0</v>
      </c>
      <c r="V5297">
        <f t="shared" si="330"/>
        <v>0</v>
      </c>
      <c r="W5297" s="3">
        <f t="shared" si="331"/>
        <v>0</v>
      </c>
    </row>
    <row r="5298" spans="1:23" hidden="1" x14ac:dyDescent="0.15">
      <c r="A5298" s="4" t="s">
        <v>16889</v>
      </c>
      <c r="B5298" s="1" t="d">
        <v>2023-12-31</v>
      </c>
      <c r="C5298">
        <v>182912.42</v>
      </c>
      <c r="D5298" s="1" t="d">
        <v>2023-02-16</v>
      </c>
      <c r="E5298" t="s">
        <v>378</v>
      </c>
      <c r="F5298" t="s">
        <v>379</v>
      </c>
      <c r="G5298" t="s">
        <v>4629</v>
      </c>
      <c r="H5298">
        <v>1</v>
      </c>
      <c r="I5298">
        <v>9805281228</v>
      </c>
      <c r="J5298">
        <v>9805281228</v>
      </c>
      <c r="K5298" t="s">
        <v>381</v>
      </c>
      <c r="L5298" t="s">
        <v>381</v>
      </c>
      <c r="M5298" s="4" t="s">
        <v>10033</v>
      </c>
      <c r="N5298" s="1" t="d">
        <v>1998-05-28</v>
      </c>
      <c r="O5298" s="4" t="s">
        <v>381</v>
      </c>
      <c r="P5298">
        <f>IFERROR(VLOOKUP(A5298,'17. Skuldsanering vilja'!A:D,1,FALSE),0)</f>
        <v>0</v>
      </c>
      <c r="Q5298">
        <f t="shared" si="328"/>
        <v>0</v>
      </c>
      <c r="R5298" t="str">
        <f>IFERROR(VLOOKUP(M5298,'Skudsanering UC monitorering'!A:B,1,FALSE),"")</f>
        <v/>
      </c>
      <c r="S5298" t="str">
        <f>IFERROR(VLOOKUP(O5298,'Skudsanering UC monitorering'!A:B,1,FALSE),"")</f>
        <v/>
      </c>
      <c r="T5298" t="str">
        <f>IFERROR(VLOOKUP(M5298,'Skudsanering UC monitorering'!A:B,2,FALSE),"")</f>
        <v/>
      </c>
      <c r="U5298">
        <f t="shared" si="329"/>
        <v>0</v>
      </c>
      <c r="V5298">
        <f t="shared" si="330"/>
        <v>0</v>
      </c>
      <c r="W5298" s="3">
        <f t="shared" si="331"/>
        <v>0</v>
      </c>
    </row>
    <row r="5299" spans="1:23" hidden="1" x14ac:dyDescent="0.15">
      <c r="A5299" s="4" t="s">
        <v>16890</v>
      </c>
      <c r="B5299" s="1" t="d">
        <v>2023-12-31</v>
      </c>
      <c r="C5299">
        <v>291369.86</v>
      </c>
      <c r="D5299" s="1" t="d">
        <v>2023-02-16</v>
      </c>
      <c r="E5299" t="s">
        <v>378</v>
      </c>
      <c r="F5299" t="s">
        <v>379</v>
      </c>
      <c r="G5299" t="s">
        <v>4665</v>
      </c>
      <c r="H5299">
        <v>1</v>
      </c>
      <c r="I5299">
        <v>9401053310</v>
      </c>
      <c r="J5299">
        <v>9401053310</v>
      </c>
      <c r="K5299" t="s">
        <v>381</v>
      </c>
      <c r="L5299" t="s">
        <v>381</v>
      </c>
      <c r="M5299" s="4" t="s">
        <v>10034</v>
      </c>
      <c r="N5299" s="1" t="d">
        <v>1994-01-05</v>
      </c>
      <c r="O5299" s="4" t="s">
        <v>381</v>
      </c>
      <c r="P5299">
        <f>IFERROR(VLOOKUP(A5299,'17. Skuldsanering vilja'!A:D,1,FALSE),0)</f>
        <v>0</v>
      </c>
      <c r="Q5299">
        <f t="shared" si="328"/>
        <v>0</v>
      </c>
      <c r="R5299" t="str">
        <f>IFERROR(VLOOKUP(M5299,'Skudsanering UC monitorering'!A:B,1,FALSE),"")</f>
        <v/>
      </c>
      <c r="S5299" t="str">
        <f>IFERROR(VLOOKUP(O5299,'Skudsanering UC monitorering'!A:B,1,FALSE),"")</f>
        <v/>
      </c>
      <c r="T5299" t="str">
        <f>IFERROR(VLOOKUP(M5299,'Skudsanering UC monitorering'!A:B,2,FALSE),"")</f>
        <v/>
      </c>
      <c r="U5299">
        <f t="shared" si="329"/>
        <v>0</v>
      </c>
      <c r="V5299">
        <f t="shared" si="330"/>
        <v>0</v>
      </c>
      <c r="W5299" s="3">
        <f t="shared" si="331"/>
        <v>0</v>
      </c>
    </row>
    <row r="5300" spans="1:23" hidden="1" x14ac:dyDescent="0.15">
      <c r="A5300" s="4" t="s">
        <v>16891</v>
      </c>
      <c r="B5300" s="1" t="d">
        <v>2023-12-31</v>
      </c>
      <c r="C5300">
        <v>143215.62</v>
      </c>
      <c r="D5300" s="1" t="d">
        <v>2023-02-17</v>
      </c>
      <c r="E5300" t="s">
        <v>378</v>
      </c>
      <c r="F5300" t="s">
        <v>379</v>
      </c>
      <c r="G5300" t="s">
        <v>4692</v>
      </c>
      <c r="H5300">
        <v>2</v>
      </c>
      <c r="I5300">
        <v>8109171663</v>
      </c>
      <c r="J5300">
        <v>8109171663</v>
      </c>
      <c r="K5300" t="s">
        <v>381</v>
      </c>
      <c r="L5300" t="s">
        <v>381</v>
      </c>
      <c r="M5300" s="4" t="s">
        <v>10035</v>
      </c>
      <c r="N5300" s="1" t="d">
        <v>1981-09-17</v>
      </c>
      <c r="O5300" s="4" t="s">
        <v>10035</v>
      </c>
      <c r="P5300">
        <f>IFERROR(VLOOKUP(A5300,'17. Skuldsanering vilja'!A:D,1,FALSE),0)</f>
        <v>0</v>
      </c>
      <c r="Q5300">
        <f t="shared" si="328"/>
        <v>0</v>
      </c>
      <c r="R5300" t="str">
        <f>IFERROR(VLOOKUP(M5300,'Skudsanering UC monitorering'!A:B,1,FALSE),"")</f>
        <v/>
      </c>
      <c r="S5300" t="str">
        <f>IFERROR(VLOOKUP(O5300,'Skudsanering UC monitorering'!A:B,1,FALSE),"")</f>
        <v/>
      </c>
      <c r="T5300" t="str">
        <f>IFERROR(VLOOKUP(M5300,'Skudsanering UC monitorering'!A:B,2,FALSE),"")</f>
        <v/>
      </c>
      <c r="U5300">
        <f t="shared" si="329"/>
        <v>0</v>
      </c>
      <c r="V5300">
        <f t="shared" si="330"/>
        <v>0</v>
      </c>
      <c r="W5300" s="3">
        <f t="shared" si="331"/>
        <v>0</v>
      </c>
    </row>
    <row r="5301" spans="1:23" hidden="1" x14ac:dyDescent="0.15">
      <c r="A5301" s="4" t="s">
        <v>16892</v>
      </c>
      <c r="B5301" s="1" t="d">
        <v>2023-12-31</v>
      </c>
      <c r="C5301">
        <v>57780.78</v>
      </c>
      <c r="D5301" s="1" t="d">
        <v>2023-02-28</v>
      </c>
      <c r="E5301" t="s">
        <v>378</v>
      </c>
      <c r="F5301" t="s">
        <v>379</v>
      </c>
      <c r="G5301" t="s">
        <v>415</v>
      </c>
      <c r="H5301">
        <v>2</v>
      </c>
      <c r="I5301">
        <v>8507123936</v>
      </c>
      <c r="J5301">
        <v>8507123936</v>
      </c>
      <c r="K5301" t="s">
        <v>381</v>
      </c>
      <c r="L5301" t="s">
        <v>381</v>
      </c>
      <c r="M5301" s="4" t="s">
        <v>10036</v>
      </c>
      <c r="N5301" s="1" t="d">
        <v>1985-07-12</v>
      </c>
      <c r="O5301" s="4" t="s">
        <v>10036</v>
      </c>
      <c r="P5301">
        <f>IFERROR(VLOOKUP(A5301,'17. Skuldsanering vilja'!A:D,1,FALSE),0)</f>
        <v>0</v>
      </c>
      <c r="Q5301">
        <f t="shared" si="328"/>
        <v>0</v>
      </c>
      <c r="R5301" t="str">
        <f>IFERROR(VLOOKUP(M5301,'Skudsanering UC monitorering'!A:B,1,FALSE),"")</f>
        <v/>
      </c>
      <c r="S5301" t="str">
        <f>IFERROR(VLOOKUP(O5301,'Skudsanering UC monitorering'!A:B,1,FALSE),"")</f>
        <v/>
      </c>
      <c r="T5301" t="str">
        <f>IFERROR(VLOOKUP(M5301,'Skudsanering UC monitorering'!A:B,2,FALSE),"")</f>
        <v/>
      </c>
      <c r="U5301">
        <f t="shared" si="329"/>
        <v>0</v>
      </c>
      <c r="V5301">
        <f t="shared" si="330"/>
        <v>0</v>
      </c>
      <c r="W5301" s="3">
        <f t="shared" si="331"/>
        <v>0</v>
      </c>
    </row>
    <row r="5302" spans="1:23" hidden="1" x14ac:dyDescent="0.15">
      <c r="A5302" s="4" t="s">
        <v>16893</v>
      </c>
      <c r="B5302" s="1" t="d">
        <v>2023-12-31</v>
      </c>
      <c r="C5302">
        <v>82113.62</v>
      </c>
      <c r="D5302" s="1" t="d">
        <v>2023-02-17</v>
      </c>
      <c r="E5302" t="s">
        <v>378</v>
      </c>
      <c r="F5302" t="s">
        <v>379</v>
      </c>
      <c r="G5302" t="s">
        <v>4689</v>
      </c>
      <c r="H5302">
        <v>1</v>
      </c>
      <c r="I5302">
        <v>9010031905</v>
      </c>
      <c r="J5302">
        <v>9010031905</v>
      </c>
      <c r="K5302" t="s">
        <v>381</v>
      </c>
      <c r="L5302" t="s">
        <v>381</v>
      </c>
      <c r="M5302" s="4" t="s">
        <v>10037</v>
      </c>
      <c r="N5302" s="1" t="d">
        <v>1990-10-03</v>
      </c>
      <c r="O5302" s="4" t="s">
        <v>381</v>
      </c>
      <c r="P5302">
        <f>IFERROR(VLOOKUP(A5302,'17. Skuldsanering vilja'!A:D,1,FALSE),0)</f>
        <v>0</v>
      </c>
      <c r="Q5302">
        <f t="shared" si="328"/>
        <v>0</v>
      </c>
      <c r="R5302" t="str">
        <f>IFERROR(VLOOKUP(M5302,'Skudsanering UC monitorering'!A:B,1,FALSE),"")</f>
        <v/>
      </c>
      <c r="S5302" t="str">
        <f>IFERROR(VLOOKUP(O5302,'Skudsanering UC monitorering'!A:B,1,FALSE),"")</f>
        <v/>
      </c>
      <c r="T5302" t="str">
        <f>IFERROR(VLOOKUP(M5302,'Skudsanering UC monitorering'!A:B,2,FALSE),"")</f>
        <v/>
      </c>
      <c r="U5302">
        <f t="shared" si="329"/>
        <v>0</v>
      </c>
      <c r="V5302">
        <f t="shared" si="330"/>
        <v>0</v>
      </c>
      <c r="W5302" s="3">
        <f t="shared" si="331"/>
        <v>0</v>
      </c>
    </row>
    <row r="5303" spans="1:23" hidden="1" x14ac:dyDescent="0.15">
      <c r="A5303" s="4" t="s">
        <v>16894</v>
      </c>
      <c r="B5303" s="1" t="d">
        <v>2023-12-31</v>
      </c>
      <c r="C5303">
        <v>233797.15</v>
      </c>
      <c r="D5303" s="1" t="d">
        <v>2023-03-06</v>
      </c>
      <c r="E5303" t="s">
        <v>378</v>
      </c>
      <c r="F5303" t="s">
        <v>395</v>
      </c>
      <c r="G5303" t="s">
        <v>4645</v>
      </c>
      <c r="H5303">
        <v>1</v>
      </c>
      <c r="I5303">
        <v>9603223687</v>
      </c>
      <c r="J5303">
        <v>9603223687</v>
      </c>
      <c r="K5303" t="s">
        <v>381</v>
      </c>
      <c r="L5303" t="s">
        <v>381</v>
      </c>
      <c r="M5303" s="4" t="s">
        <v>10038</v>
      </c>
      <c r="N5303" s="1" t="d">
        <v>1996-03-22</v>
      </c>
      <c r="O5303" s="4" t="s">
        <v>381</v>
      </c>
      <c r="P5303">
        <f>IFERROR(VLOOKUP(A5303,'17. Skuldsanering vilja'!A:D,1,FALSE),0)</f>
        <v>0</v>
      </c>
      <c r="Q5303">
        <f t="shared" si="328"/>
        <v>0</v>
      </c>
      <c r="R5303" t="str">
        <f>IFERROR(VLOOKUP(M5303,'Skudsanering UC monitorering'!A:B,1,FALSE),"")</f>
        <v/>
      </c>
      <c r="S5303" t="str">
        <f>IFERROR(VLOOKUP(O5303,'Skudsanering UC monitorering'!A:B,1,FALSE),"")</f>
        <v/>
      </c>
      <c r="T5303" t="str">
        <f>IFERROR(VLOOKUP(M5303,'Skudsanering UC monitorering'!A:B,2,FALSE),"")</f>
        <v/>
      </c>
      <c r="U5303">
        <f t="shared" si="329"/>
        <v>0</v>
      </c>
      <c r="V5303">
        <f t="shared" si="330"/>
        <v>0</v>
      </c>
      <c r="W5303" s="3">
        <f t="shared" si="331"/>
        <v>0</v>
      </c>
    </row>
    <row r="5304" spans="1:23" hidden="1" x14ac:dyDescent="0.15">
      <c r="A5304" s="4" t="s">
        <v>16895</v>
      </c>
      <c r="B5304" s="1" t="d">
        <v>2023-12-31</v>
      </c>
      <c r="C5304">
        <v>298400.32</v>
      </c>
      <c r="D5304" s="1" t="d">
        <v>2023-02-20</v>
      </c>
      <c r="E5304" t="s">
        <v>378</v>
      </c>
      <c r="F5304" t="s">
        <v>395</v>
      </c>
      <c r="G5304" t="s">
        <v>1913</v>
      </c>
      <c r="H5304">
        <v>1</v>
      </c>
      <c r="I5304">
        <v>9506154518</v>
      </c>
      <c r="J5304">
        <v>9506154518</v>
      </c>
      <c r="K5304" t="s">
        <v>381</v>
      </c>
      <c r="L5304" t="s">
        <v>381</v>
      </c>
      <c r="M5304" s="4" t="s">
        <v>10039</v>
      </c>
      <c r="N5304" s="1" t="d">
        <v>1995-06-15</v>
      </c>
      <c r="O5304" s="4" t="s">
        <v>381</v>
      </c>
      <c r="P5304">
        <f>IFERROR(VLOOKUP(A5304,'17. Skuldsanering vilja'!A:D,1,FALSE),0)</f>
        <v>0</v>
      </c>
      <c r="Q5304">
        <f t="shared" si="328"/>
        <v>0</v>
      </c>
      <c r="R5304" t="str">
        <f>IFERROR(VLOOKUP(M5304,'Skudsanering UC monitorering'!A:B,1,FALSE),"")</f>
        <v/>
      </c>
      <c r="S5304" t="str">
        <f>IFERROR(VLOOKUP(O5304,'Skudsanering UC monitorering'!A:B,1,FALSE),"")</f>
        <v/>
      </c>
      <c r="T5304" t="str">
        <f>IFERROR(VLOOKUP(M5304,'Skudsanering UC monitorering'!A:B,2,FALSE),"")</f>
        <v/>
      </c>
      <c r="U5304">
        <f t="shared" si="329"/>
        <v>0</v>
      </c>
      <c r="V5304">
        <f t="shared" si="330"/>
        <v>0</v>
      </c>
      <c r="W5304" s="3">
        <f t="shared" si="331"/>
        <v>0</v>
      </c>
    </row>
    <row r="5305" spans="1:23" hidden="1" x14ac:dyDescent="0.15">
      <c r="A5305" s="4" t="s">
        <v>16896</v>
      </c>
      <c r="B5305" s="1" t="d">
        <v>2023-12-31</v>
      </c>
      <c r="C5305">
        <v>158608.26</v>
      </c>
      <c r="D5305" s="1" t="d">
        <v>2023-02-16</v>
      </c>
      <c r="E5305" t="s">
        <v>378</v>
      </c>
      <c r="F5305" t="s">
        <v>379</v>
      </c>
      <c r="G5305" t="s">
        <v>417</v>
      </c>
      <c r="H5305">
        <v>1</v>
      </c>
      <c r="I5305">
        <v>7302138586</v>
      </c>
      <c r="J5305">
        <v>7302138586</v>
      </c>
      <c r="K5305" t="s">
        <v>381</v>
      </c>
      <c r="L5305" t="s">
        <v>381</v>
      </c>
      <c r="M5305" s="4" t="s">
        <v>10040</v>
      </c>
      <c r="N5305" s="1" t="d">
        <v>1973-02-13</v>
      </c>
      <c r="O5305" s="4" t="s">
        <v>381</v>
      </c>
      <c r="P5305">
        <f>IFERROR(VLOOKUP(A5305,'17. Skuldsanering vilja'!A:D,1,FALSE),0)</f>
        <v>0</v>
      </c>
      <c r="Q5305">
        <f t="shared" si="328"/>
        <v>0</v>
      </c>
      <c r="R5305" t="str">
        <f>IFERROR(VLOOKUP(M5305,'Skudsanering UC monitorering'!A:B,1,FALSE),"")</f>
        <v/>
      </c>
      <c r="S5305" t="str">
        <f>IFERROR(VLOOKUP(O5305,'Skudsanering UC monitorering'!A:B,1,FALSE),"")</f>
        <v/>
      </c>
      <c r="T5305" t="str">
        <f>IFERROR(VLOOKUP(M5305,'Skudsanering UC monitorering'!A:B,2,FALSE),"")</f>
        <v/>
      </c>
      <c r="U5305">
        <f t="shared" si="329"/>
        <v>0</v>
      </c>
      <c r="V5305">
        <f t="shared" si="330"/>
        <v>0</v>
      </c>
      <c r="W5305" s="3">
        <f t="shared" si="331"/>
        <v>0</v>
      </c>
    </row>
    <row r="5306" spans="1:23" hidden="1" x14ac:dyDescent="0.15">
      <c r="A5306" s="4" t="s">
        <v>16897</v>
      </c>
      <c r="B5306" s="1" t="d">
        <v>2023-12-31</v>
      </c>
      <c r="C5306">
        <v>302463.25</v>
      </c>
      <c r="D5306" s="1" t="d">
        <v>2023-02-16</v>
      </c>
      <c r="E5306" t="s">
        <v>378</v>
      </c>
      <c r="F5306" t="s">
        <v>379</v>
      </c>
      <c r="G5306" t="s">
        <v>405</v>
      </c>
      <c r="H5306">
        <v>2</v>
      </c>
      <c r="I5306">
        <v>7202075805</v>
      </c>
      <c r="J5306">
        <v>7202075805</v>
      </c>
      <c r="K5306" t="s">
        <v>381</v>
      </c>
      <c r="L5306" t="s">
        <v>381</v>
      </c>
      <c r="M5306" s="4" t="s">
        <v>10041</v>
      </c>
      <c r="N5306" s="1" t="d">
        <v>1972-02-07</v>
      </c>
      <c r="O5306" s="4" t="s">
        <v>10041</v>
      </c>
      <c r="P5306">
        <f>IFERROR(VLOOKUP(A5306,'17. Skuldsanering vilja'!A:D,1,FALSE),0)</f>
        <v>0</v>
      </c>
      <c r="Q5306">
        <f t="shared" si="328"/>
        <v>0</v>
      </c>
      <c r="R5306" t="str">
        <f>IFERROR(VLOOKUP(M5306,'Skudsanering UC monitorering'!A:B,1,FALSE),"")</f>
        <v/>
      </c>
      <c r="S5306" t="str">
        <f>IFERROR(VLOOKUP(O5306,'Skudsanering UC monitorering'!A:B,1,FALSE),"")</f>
        <v/>
      </c>
      <c r="T5306" t="str">
        <f>IFERROR(VLOOKUP(M5306,'Skudsanering UC monitorering'!A:B,2,FALSE),"")</f>
        <v/>
      </c>
      <c r="U5306">
        <f t="shared" si="329"/>
        <v>0</v>
      </c>
      <c r="V5306">
        <f t="shared" si="330"/>
        <v>0</v>
      </c>
      <c r="W5306" s="3">
        <f t="shared" si="331"/>
        <v>0</v>
      </c>
    </row>
    <row r="5307" spans="1:23" hidden="1" x14ac:dyDescent="0.15">
      <c r="A5307" s="4" t="s">
        <v>16898</v>
      </c>
      <c r="B5307" s="1" t="d">
        <v>2023-12-31</v>
      </c>
      <c r="C5307">
        <v>343155.12</v>
      </c>
      <c r="D5307" s="1" t="d">
        <v>2023-02-24</v>
      </c>
      <c r="E5307" t="s">
        <v>378</v>
      </c>
      <c r="F5307" t="s">
        <v>379</v>
      </c>
      <c r="G5307" t="s">
        <v>634</v>
      </c>
      <c r="H5307">
        <v>2</v>
      </c>
      <c r="I5307">
        <v>6604088903</v>
      </c>
      <c r="J5307">
        <v>6604088903</v>
      </c>
      <c r="K5307" t="s">
        <v>381</v>
      </c>
      <c r="L5307" t="s">
        <v>381</v>
      </c>
      <c r="M5307" s="4" t="s">
        <v>10042</v>
      </c>
      <c r="N5307" s="1" t="d">
        <v>1966-04-08</v>
      </c>
      <c r="O5307" s="4" t="s">
        <v>10042</v>
      </c>
      <c r="P5307">
        <f>IFERROR(VLOOKUP(A5307,'17. Skuldsanering vilja'!A:D,1,FALSE),0)</f>
        <v>0</v>
      </c>
      <c r="Q5307">
        <f t="shared" si="328"/>
        <v>0</v>
      </c>
      <c r="R5307" t="str">
        <f>IFERROR(VLOOKUP(M5307,'Skudsanering UC monitorering'!A:B,1,FALSE),"")</f>
        <v/>
      </c>
      <c r="S5307" t="str">
        <f>IFERROR(VLOOKUP(O5307,'Skudsanering UC monitorering'!A:B,1,FALSE),"")</f>
        <v/>
      </c>
      <c r="T5307" t="str">
        <f>IFERROR(VLOOKUP(M5307,'Skudsanering UC monitorering'!A:B,2,FALSE),"")</f>
        <v/>
      </c>
      <c r="U5307">
        <f t="shared" si="329"/>
        <v>0</v>
      </c>
      <c r="V5307">
        <f t="shared" si="330"/>
        <v>0</v>
      </c>
      <c r="W5307" s="3">
        <f t="shared" si="331"/>
        <v>0</v>
      </c>
    </row>
    <row r="5308" spans="1:23" hidden="1" x14ac:dyDescent="0.15">
      <c r="A5308" s="4" t="s">
        <v>16899</v>
      </c>
      <c r="B5308" s="1" t="d">
        <v>2023-12-31</v>
      </c>
      <c r="C5308">
        <v>122473.71</v>
      </c>
      <c r="D5308" s="1" t="d">
        <v>2023-02-16</v>
      </c>
      <c r="E5308" t="s">
        <v>378</v>
      </c>
      <c r="F5308" t="s">
        <v>379</v>
      </c>
      <c r="G5308" t="s">
        <v>4661</v>
      </c>
      <c r="H5308">
        <v>1</v>
      </c>
      <c r="I5308">
        <v>9612154493</v>
      </c>
      <c r="J5308">
        <v>9612154493</v>
      </c>
      <c r="K5308" t="s">
        <v>381</v>
      </c>
      <c r="L5308" t="s">
        <v>381</v>
      </c>
      <c r="M5308" s="4" t="s">
        <v>10043</v>
      </c>
      <c r="N5308" s="1" t="d">
        <v>1996-12-15</v>
      </c>
      <c r="O5308" s="4" t="s">
        <v>381</v>
      </c>
      <c r="P5308">
        <f>IFERROR(VLOOKUP(A5308,'17. Skuldsanering vilja'!A:D,1,FALSE),0)</f>
        <v>0</v>
      </c>
      <c r="Q5308">
        <f t="shared" si="328"/>
        <v>0</v>
      </c>
      <c r="R5308" t="str">
        <f>IFERROR(VLOOKUP(M5308,'Skudsanering UC monitorering'!A:B,1,FALSE),"")</f>
        <v/>
      </c>
      <c r="S5308" t="str">
        <f>IFERROR(VLOOKUP(O5308,'Skudsanering UC monitorering'!A:B,1,FALSE),"")</f>
        <v/>
      </c>
      <c r="T5308" t="str">
        <f>IFERROR(VLOOKUP(M5308,'Skudsanering UC monitorering'!A:B,2,FALSE),"")</f>
        <v/>
      </c>
      <c r="U5308">
        <f t="shared" si="329"/>
        <v>0</v>
      </c>
      <c r="V5308">
        <f t="shared" si="330"/>
        <v>0</v>
      </c>
      <c r="W5308" s="3">
        <f t="shared" si="331"/>
        <v>0</v>
      </c>
    </row>
    <row r="5309" spans="1:23" hidden="1" x14ac:dyDescent="0.15">
      <c r="A5309" s="4" t="s">
        <v>16900</v>
      </c>
      <c r="B5309" s="1" t="d">
        <v>2023-12-31</v>
      </c>
      <c r="C5309">
        <v>197630.24</v>
      </c>
      <c r="D5309" s="1" t="d">
        <v>2023-02-21</v>
      </c>
      <c r="E5309" t="s">
        <v>378</v>
      </c>
      <c r="F5309" t="s">
        <v>379</v>
      </c>
      <c r="G5309" t="s">
        <v>4629</v>
      </c>
      <c r="H5309">
        <v>1</v>
      </c>
      <c r="I5309">
        <v>6812167853</v>
      </c>
      <c r="J5309">
        <v>6812167853</v>
      </c>
      <c r="K5309" t="s">
        <v>381</v>
      </c>
      <c r="L5309" t="s">
        <v>381</v>
      </c>
      <c r="M5309" s="4" t="s">
        <v>10044</v>
      </c>
      <c r="N5309" s="1" t="d">
        <v>1968-12-16</v>
      </c>
      <c r="O5309" s="4" t="s">
        <v>381</v>
      </c>
      <c r="P5309">
        <f>IFERROR(VLOOKUP(A5309,'17. Skuldsanering vilja'!A:D,1,FALSE),0)</f>
        <v>0</v>
      </c>
      <c r="Q5309">
        <f t="shared" si="328"/>
        <v>0</v>
      </c>
      <c r="R5309" t="str">
        <f>IFERROR(VLOOKUP(M5309,'Skudsanering UC monitorering'!A:B,1,FALSE),"")</f>
        <v/>
      </c>
      <c r="S5309" t="str">
        <f>IFERROR(VLOOKUP(O5309,'Skudsanering UC monitorering'!A:B,1,FALSE),"")</f>
        <v/>
      </c>
      <c r="T5309" t="str">
        <f>IFERROR(VLOOKUP(M5309,'Skudsanering UC monitorering'!A:B,2,FALSE),"")</f>
        <v/>
      </c>
      <c r="U5309">
        <f t="shared" si="329"/>
        <v>0</v>
      </c>
      <c r="V5309">
        <f t="shared" si="330"/>
        <v>0</v>
      </c>
      <c r="W5309" s="3">
        <f t="shared" si="331"/>
        <v>0</v>
      </c>
    </row>
    <row r="5310" spans="1:23" hidden="1" x14ac:dyDescent="0.15">
      <c r="A5310" s="4" t="s">
        <v>16901</v>
      </c>
      <c r="B5310" s="1" t="d">
        <v>2023-12-31</v>
      </c>
      <c r="C5310">
        <v>50445.81</v>
      </c>
      <c r="D5310" s="1" t="d">
        <v>2023-02-16</v>
      </c>
      <c r="E5310" t="s">
        <v>378</v>
      </c>
      <c r="F5310" t="s">
        <v>379</v>
      </c>
      <c r="G5310" t="s">
        <v>4683</v>
      </c>
      <c r="H5310">
        <v>1</v>
      </c>
      <c r="I5310">
        <v>9101250828</v>
      </c>
      <c r="J5310">
        <v>9101250828</v>
      </c>
      <c r="K5310" t="s">
        <v>381</v>
      </c>
      <c r="L5310" t="s">
        <v>381</v>
      </c>
      <c r="M5310" s="4" t="s">
        <v>10045</v>
      </c>
      <c r="N5310" s="1" t="d">
        <v>1991-01-25</v>
      </c>
      <c r="O5310" s="4" t="s">
        <v>381</v>
      </c>
      <c r="P5310">
        <f>IFERROR(VLOOKUP(A5310,'17. Skuldsanering vilja'!A:D,1,FALSE),0)</f>
        <v>0</v>
      </c>
      <c r="Q5310">
        <f t="shared" si="328"/>
        <v>0</v>
      </c>
      <c r="R5310" t="str">
        <f>IFERROR(VLOOKUP(M5310,'Skudsanering UC monitorering'!A:B,1,FALSE),"")</f>
        <v/>
      </c>
      <c r="S5310" t="str">
        <f>IFERROR(VLOOKUP(O5310,'Skudsanering UC monitorering'!A:B,1,FALSE),"")</f>
        <v/>
      </c>
      <c r="T5310" t="str">
        <f>IFERROR(VLOOKUP(M5310,'Skudsanering UC monitorering'!A:B,2,FALSE),"")</f>
        <v/>
      </c>
      <c r="U5310">
        <f t="shared" si="329"/>
        <v>0</v>
      </c>
      <c r="V5310">
        <f t="shared" si="330"/>
        <v>0</v>
      </c>
      <c r="W5310" s="3">
        <f t="shared" si="331"/>
        <v>0</v>
      </c>
    </row>
    <row r="5311" spans="1:23" hidden="1" x14ac:dyDescent="0.15">
      <c r="A5311" s="4" t="s">
        <v>16902</v>
      </c>
      <c r="B5311" s="1" t="d">
        <v>2023-12-31</v>
      </c>
      <c r="C5311">
        <v>294333.31</v>
      </c>
      <c r="D5311" s="1" t="d">
        <v>2023-02-17</v>
      </c>
      <c r="E5311" t="s">
        <v>378</v>
      </c>
      <c r="F5311" t="s">
        <v>379</v>
      </c>
      <c r="G5311" t="s">
        <v>4705</v>
      </c>
      <c r="H5311">
        <v>1</v>
      </c>
      <c r="I5311">
        <v>9712292797</v>
      </c>
      <c r="J5311">
        <v>9712292797</v>
      </c>
      <c r="K5311" t="s">
        <v>381</v>
      </c>
      <c r="L5311" t="s">
        <v>381</v>
      </c>
      <c r="M5311" s="4" t="s">
        <v>10046</v>
      </c>
      <c r="N5311" s="1" t="d">
        <v>1997-12-29</v>
      </c>
      <c r="O5311" s="4" t="s">
        <v>381</v>
      </c>
      <c r="P5311">
        <f>IFERROR(VLOOKUP(A5311,'17. Skuldsanering vilja'!A:D,1,FALSE),0)</f>
        <v>0</v>
      </c>
      <c r="Q5311">
        <f t="shared" si="328"/>
        <v>0</v>
      </c>
      <c r="R5311" t="str">
        <f>IFERROR(VLOOKUP(M5311,'Skudsanering UC monitorering'!A:B,1,FALSE),"")</f>
        <v/>
      </c>
      <c r="S5311" t="str">
        <f>IFERROR(VLOOKUP(O5311,'Skudsanering UC monitorering'!A:B,1,FALSE),"")</f>
        <v/>
      </c>
      <c r="T5311" t="str">
        <f>IFERROR(VLOOKUP(M5311,'Skudsanering UC monitorering'!A:B,2,FALSE),"")</f>
        <v/>
      </c>
      <c r="U5311">
        <f t="shared" si="329"/>
        <v>0</v>
      </c>
      <c r="V5311">
        <f t="shared" si="330"/>
        <v>0</v>
      </c>
      <c r="W5311" s="3">
        <f t="shared" si="331"/>
        <v>0</v>
      </c>
    </row>
    <row r="5312" spans="1:23" hidden="1" x14ac:dyDescent="0.15">
      <c r="A5312" s="4" t="s">
        <v>16903</v>
      </c>
      <c r="B5312" s="1" t="d">
        <v>2023-12-31</v>
      </c>
      <c r="C5312">
        <v>141830.06</v>
      </c>
      <c r="D5312" s="1" t="d">
        <v>2023-02-23</v>
      </c>
      <c r="E5312" t="s">
        <v>378</v>
      </c>
      <c r="F5312" t="s">
        <v>379</v>
      </c>
      <c r="G5312" t="s">
        <v>4667</v>
      </c>
      <c r="H5312">
        <v>1</v>
      </c>
      <c r="I5312">
        <v>7103256637</v>
      </c>
      <c r="J5312">
        <v>7103256637</v>
      </c>
      <c r="K5312" t="s">
        <v>381</v>
      </c>
      <c r="L5312" t="s">
        <v>381</v>
      </c>
      <c r="M5312" s="4" t="s">
        <v>10047</v>
      </c>
      <c r="N5312" s="1" t="d">
        <v>1971-03-25</v>
      </c>
      <c r="O5312" s="4" t="s">
        <v>381</v>
      </c>
      <c r="P5312">
        <f>IFERROR(VLOOKUP(A5312,'17. Skuldsanering vilja'!A:D,1,FALSE),0)</f>
        <v>0</v>
      </c>
      <c r="Q5312">
        <f t="shared" si="328"/>
        <v>0</v>
      </c>
      <c r="R5312" t="str">
        <f>IFERROR(VLOOKUP(M5312,'Skudsanering UC monitorering'!A:B,1,FALSE),"")</f>
        <v/>
      </c>
      <c r="S5312" t="str">
        <f>IFERROR(VLOOKUP(O5312,'Skudsanering UC monitorering'!A:B,1,FALSE),"")</f>
        <v/>
      </c>
      <c r="T5312" t="str">
        <f>IFERROR(VLOOKUP(M5312,'Skudsanering UC monitorering'!A:B,2,FALSE),"")</f>
        <v/>
      </c>
      <c r="U5312">
        <f t="shared" si="329"/>
        <v>0</v>
      </c>
      <c r="V5312">
        <f t="shared" si="330"/>
        <v>0</v>
      </c>
      <c r="W5312" s="3">
        <f t="shared" si="331"/>
        <v>0</v>
      </c>
    </row>
    <row r="5313" spans="1:23" hidden="1" x14ac:dyDescent="0.15">
      <c r="A5313" s="4" t="s">
        <v>16904</v>
      </c>
      <c r="B5313" s="1" t="d">
        <v>2023-12-31</v>
      </c>
      <c r="C5313">
        <v>87667.61</v>
      </c>
      <c r="D5313" s="1" t="d">
        <v>2023-02-17</v>
      </c>
      <c r="E5313" t="s">
        <v>378</v>
      </c>
      <c r="F5313" t="s">
        <v>379</v>
      </c>
      <c r="G5313" t="s">
        <v>4685</v>
      </c>
      <c r="H5313">
        <v>1</v>
      </c>
      <c r="I5313">
        <v>8012110139</v>
      </c>
      <c r="J5313">
        <v>8012110139</v>
      </c>
      <c r="K5313" t="s">
        <v>381</v>
      </c>
      <c r="L5313" t="s">
        <v>381</v>
      </c>
      <c r="M5313" s="4" t="s">
        <v>10048</v>
      </c>
      <c r="N5313" s="1" t="d">
        <v>1980-12-11</v>
      </c>
      <c r="O5313" s="4" t="s">
        <v>381</v>
      </c>
      <c r="P5313">
        <f>IFERROR(VLOOKUP(A5313,'17. Skuldsanering vilja'!A:D,1,FALSE),0)</f>
        <v>0</v>
      </c>
      <c r="Q5313">
        <f t="shared" si="328"/>
        <v>0</v>
      </c>
      <c r="R5313" t="str">
        <f>IFERROR(VLOOKUP(M5313,'Skudsanering UC monitorering'!A:B,1,FALSE),"")</f>
        <v/>
      </c>
      <c r="S5313" t="str">
        <f>IFERROR(VLOOKUP(O5313,'Skudsanering UC monitorering'!A:B,1,FALSE),"")</f>
        <v/>
      </c>
      <c r="T5313" t="str">
        <f>IFERROR(VLOOKUP(M5313,'Skudsanering UC monitorering'!A:B,2,FALSE),"")</f>
        <v/>
      </c>
      <c r="U5313">
        <f t="shared" si="329"/>
        <v>0</v>
      </c>
      <c r="V5313">
        <f t="shared" si="330"/>
        <v>0</v>
      </c>
      <c r="W5313" s="3">
        <f t="shared" si="331"/>
        <v>0</v>
      </c>
    </row>
    <row r="5314" spans="1:23" hidden="1" x14ac:dyDescent="0.15">
      <c r="A5314" s="4" t="s">
        <v>16905</v>
      </c>
      <c r="B5314" s="1" t="d">
        <v>2023-12-31</v>
      </c>
      <c r="C5314">
        <v>294436.83</v>
      </c>
      <c r="D5314" s="1" t="d">
        <v>2023-02-28</v>
      </c>
      <c r="E5314" t="s">
        <v>378</v>
      </c>
      <c r="F5314" t="s">
        <v>379</v>
      </c>
      <c r="G5314" t="s">
        <v>4643</v>
      </c>
      <c r="H5314">
        <v>1</v>
      </c>
      <c r="I5314">
        <v>8303151966</v>
      </c>
      <c r="J5314">
        <v>8303151966</v>
      </c>
      <c r="K5314" t="s">
        <v>381</v>
      </c>
      <c r="L5314" t="s">
        <v>381</v>
      </c>
      <c r="M5314" s="4" t="s">
        <v>10049</v>
      </c>
      <c r="N5314" s="1" t="d">
        <v>1983-03-15</v>
      </c>
      <c r="O5314" s="4" t="s">
        <v>381</v>
      </c>
      <c r="P5314">
        <f>IFERROR(VLOOKUP(A5314,'17. Skuldsanering vilja'!A:D,1,FALSE),0)</f>
        <v>0</v>
      </c>
      <c r="Q5314">
        <f t="shared" si="328"/>
        <v>0</v>
      </c>
      <c r="R5314" t="str">
        <f>IFERROR(VLOOKUP(M5314,'Skudsanering UC monitorering'!A:B,1,FALSE),"")</f>
        <v/>
      </c>
      <c r="S5314" t="str">
        <f>IFERROR(VLOOKUP(O5314,'Skudsanering UC monitorering'!A:B,1,FALSE),"")</f>
        <v/>
      </c>
      <c r="T5314" t="str">
        <f>IFERROR(VLOOKUP(M5314,'Skudsanering UC monitorering'!A:B,2,FALSE),"")</f>
        <v/>
      </c>
      <c r="U5314">
        <f t="shared" si="329"/>
        <v>0</v>
      </c>
      <c r="V5314">
        <f t="shared" si="330"/>
        <v>0</v>
      </c>
      <c r="W5314" s="3">
        <f t="shared" si="331"/>
        <v>0</v>
      </c>
    </row>
    <row r="5315" spans="1:23" hidden="1" x14ac:dyDescent="0.15">
      <c r="A5315" s="4" t="s">
        <v>16906</v>
      </c>
      <c r="B5315" s="1" t="d">
        <v>2023-12-31</v>
      </c>
      <c r="C5315">
        <v>487107.01</v>
      </c>
      <c r="D5315" s="1" t="d">
        <v>2023-02-20</v>
      </c>
      <c r="E5315" t="s">
        <v>378</v>
      </c>
      <c r="F5315" t="s">
        <v>379</v>
      </c>
      <c r="G5315" t="s">
        <v>2180</v>
      </c>
      <c r="H5315">
        <v>2</v>
      </c>
      <c r="I5315">
        <v>7901140421</v>
      </c>
      <c r="J5315">
        <v>7901140421</v>
      </c>
      <c r="K5315" t="s">
        <v>381</v>
      </c>
      <c r="L5315" t="s">
        <v>381</v>
      </c>
      <c r="M5315" s="4" t="s">
        <v>10050</v>
      </c>
      <c r="N5315" s="1" t="d">
        <v>1979-01-14</v>
      </c>
      <c r="O5315" s="4" t="s">
        <v>10050</v>
      </c>
      <c r="P5315">
        <f>IFERROR(VLOOKUP(A5315,'17. Skuldsanering vilja'!A:D,1,FALSE),0)</f>
        <v>0</v>
      </c>
      <c r="Q5315">
        <f t="shared" ref="Q5315:Q5378" si="332">IF(P5315=0,0,1)</f>
        <v>0</v>
      </c>
      <c r="R5315" t="str">
        <f>IFERROR(VLOOKUP(M5315,'Skudsanering UC monitorering'!A:B,1,FALSE),"")</f>
        <v/>
      </c>
      <c r="S5315" t="str">
        <f>IFERROR(VLOOKUP(O5315,'Skudsanering UC monitorering'!A:B,1,FALSE),"")</f>
        <v/>
      </c>
      <c r="T5315" t="str">
        <f>IFERROR(VLOOKUP(M5315,'Skudsanering UC monitorering'!A:B,2,FALSE),"")</f>
        <v/>
      </c>
      <c r="U5315">
        <f t="shared" ref="U5315:U5378" si="333">IF(R5315&lt;&gt;"",1,0)</f>
        <v>0</v>
      </c>
      <c r="V5315">
        <f t="shared" ref="V5315:V5378" si="334">IF(S5315&lt;&gt;"",1,0)</f>
        <v>0</v>
      </c>
      <c r="W5315" s="3">
        <f t="shared" ref="W5315:W5378" si="335">IF(OR(Q5315=1,U5315=1,V5315=1),1,0)</f>
        <v>0</v>
      </c>
    </row>
    <row r="5316" spans="1:23" hidden="1" x14ac:dyDescent="0.15">
      <c r="A5316" s="4" t="s">
        <v>16907</v>
      </c>
      <c r="B5316" s="1" t="d">
        <v>2023-12-31</v>
      </c>
      <c r="C5316">
        <v>218622.36</v>
      </c>
      <c r="D5316" s="1" t="d">
        <v>2023-02-17</v>
      </c>
      <c r="E5316" t="s">
        <v>378</v>
      </c>
      <c r="F5316" t="s">
        <v>379</v>
      </c>
      <c r="G5316" t="s">
        <v>4643</v>
      </c>
      <c r="H5316">
        <v>1</v>
      </c>
      <c r="I5316">
        <v>9009193542</v>
      </c>
      <c r="J5316">
        <v>9009193542</v>
      </c>
      <c r="K5316" t="s">
        <v>381</v>
      </c>
      <c r="L5316" t="s">
        <v>381</v>
      </c>
      <c r="M5316" s="4" t="s">
        <v>10051</v>
      </c>
      <c r="N5316" s="1" t="d">
        <v>1990-09-19</v>
      </c>
      <c r="O5316" s="4" t="s">
        <v>381</v>
      </c>
      <c r="P5316">
        <f>IFERROR(VLOOKUP(A5316,'17. Skuldsanering vilja'!A:D,1,FALSE),0)</f>
        <v>0</v>
      </c>
      <c r="Q5316">
        <f t="shared" si="332"/>
        <v>0</v>
      </c>
      <c r="R5316" t="str">
        <f>IFERROR(VLOOKUP(M5316,'Skudsanering UC monitorering'!A:B,1,FALSE),"")</f>
        <v/>
      </c>
      <c r="S5316" t="str">
        <f>IFERROR(VLOOKUP(O5316,'Skudsanering UC monitorering'!A:B,1,FALSE),"")</f>
        <v/>
      </c>
      <c r="T5316" t="str">
        <f>IFERROR(VLOOKUP(M5316,'Skudsanering UC monitorering'!A:B,2,FALSE),"")</f>
        <v/>
      </c>
      <c r="U5316">
        <f t="shared" si="333"/>
        <v>0</v>
      </c>
      <c r="V5316">
        <f t="shared" si="334"/>
        <v>0</v>
      </c>
      <c r="W5316" s="3">
        <f t="shared" si="335"/>
        <v>0</v>
      </c>
    </row>
    <row r="5317" spans="1:23" hidden="1" x14ac:dyDescent="0.15">
      <c r="A5317" s="4" t="s">
        <v>16908</v>
      </c>
      <c r="B5317" s="1" t="d">
        <v>2023-12-31</v>
      </c>
      <c r="C5317">
        <v>72375.91</v>
      </c>
      <c r="D5317" s="1" t="d">
        <v>2023-02-17</v>
      </c>
      <c r="E5317" t="s">
        <v>378</v>
      </c>
      <c r="F5317" t="s">
        <v>401</v>
      </c>
      <c r="G5317" t="s">
        <v>405</v>
      </c>
      <c r="H5317">
        <v>2</v>
      </c>
      <c r="I5317">
        <v>8007090676</v>
      </c>
      <c r="J5317">
        <v>8007090676</v>
      </c>
      <c r="K5317" t="s">
        <v>381</v>
      </c>
      <c r="L5317" t="s">
        <v>381</v>
      </c>
      <c r="M5317" s="4" t="s">
        <v>10052</v>
      </c>
      <c r="N5317" s="1" t="d">
        <v>1980-07-09</v>
      </c>
      <c r="O5317" s="4" t="s">
        <v>10052</v>
      </c>
      <c r="P5317">
        <f>IFERROR(VLOOKUP(A5317,'17. Skuldsanering vilja'!A:D,1,FALSE),0)</f>
        <v>0</v>
      </c>
      <c r="Q5317">
        <f t="shared" si="332"/>
        <v>0</v>
      </c>
      <c r="R5317" t="str">
        <f>IFERROR(VLOOKUP(M5317,'Skudsanering UC monitorering'!A:B,1,FALSE),"")</f>
        <v/>
      </c>
      <c r="S5317" t="str">
        <f>IFERROR(VLOOKUP(O5317,'Skudsanering UC monitorering'!A:B,1,FALSE),"")</f>
        <v/>
      </c>
      <c r="T5317" t="str">
        <f>IFERROR(VLOOKUP(M5317,'Skudsanering UC monitorering'!A:B,2,FALSE),"")</f>
        <v/>
      </c>
      <c r="U5317">
        <f t="shared" si="333"/>
        <v>0</v>
      </c>
      <c r="V5317">
        <f t="shared" si="334"/>
        <v>0</v>
      </c>
      <c r="W5317" s="3">
        <f t="shared" si="335"/>
        <v>0</v>
      </c>
    </row>
    <row r="5318" spans="1:23" hidden="1" x14ac:dyDescent="0.15">
      <c r="A5318" s="4" t="s">
        <v>16909</v>
      </c>
      <c r="B5318" s="1" t="d">
        <v>2023-12-31</v>
      </c>
      <c r="C5318">
        <v>85725.21</v>
      </c>
      <c r="D5318" s="1" t="d">
        <v>2023-02-17</v>
      </c>
      <c r="E5318" t="s">
        <v>378</v>
      </c>
      <c r="F5318" t="s">
        <v>379</v>
      </c>
      <c r="G5318" t="s">
        <v>4661</v>
      </c>
      <c r="H5318">
        <v>1</v>
      </c>
      <c r="I5318">
        <v>8601089595</v>
      </c>
      <c r="J5318">
        <v>8601089595</v>
      </c>
      <c r="K5318" t="s">
        <v>381</v>
      </c>
      <c r="L5318" t="s">
        <v>381</v>
      </c>
      <c r="M5318" s="4" t="s">
        <v>10053</v>
      </c>
      <c r="N5318" s="1" t="d">
        <v>1986-01-08</v>
      </c>
      <c r="O5318" s="4" t="s">
        <v>381</v>
      </c>
      <c r="P5318">
        <f>IFERROR(VLOOKUP(A5318,'17. Skuldsanering vilja'!A:D,1,FALSE),0)</f>
        <v>0</v>
      </c>
      <c r="Q5318">
        <f t="shared" si="332"/>
        <v>0</v>
      </c>
      <c r="R5318" t="str">
        <f>IFERROR(VLOOKUP(M5318,'Skudsanering UC monitorering'!A:B,1,FALSE),"")</f>
        <v/>
      </c>
      <c r="S5318" t="str">
        <f>IFERROR(VLOOKUP(O5318,'Skudsanering UC monitorering'!A:B,1,FALSE),"")</f>
        <v/>
      </c>
      <c r="T5318" t="str">
        <f>IFERROR(VLOOKUP(M5318,'Skudsanering UC monitorering'!A:B,2,FALSE),"")</f>
        <v/>
      </c>
      <c r="U5318">
        <f t="shared" si="333"/>
        <v>0</v>
      </c>
      <c r="V5318">
        <f t="shared" si="334"/>
        <v>0</v>
      </c>
      <c r="W5318" s="3">
        <f t="shared" si="335"/>
        <v>0</v>
      </c>
    </row>
    <row r="5319" spans="1:23" hidden="1" x14ac:dyDescent="0.15">
      <c r="A5319" s="4" t="s">
        <v>16910</v>
      </c>
      <c r="B5319" s="1" t="d">
        <v>2023-12-31</v>
      </c>
      <c r="C5319">
        <v>212379.92</v>
      </c>
      <c r="D5319" s="1" t="d">
        <v>2023-03-06</v>
      </c>
      <c r="E5319" t="s">
        <v>378</v>
      </c>
      <c r="F5319" t="s">
        <v>420</v>
      </c>
      <c r="G5319" t="s">
        <v>1913</v>
      </c>
      <c r="H5319">
        <v>1</v>
      </c>
      <c r="I5319">
        <v>8801252019</v>
      </c>
      <c r="J5319">
        <v>8801252019</v>
      </c>
      <c r="K5319" t="s">
        <v>381</v>
      </c>
      <c r="L5319" t="s">
        <v>381</v>
      </c>
      <c r="M5319" s="4" t="s">
        <v>10054</v>
      </c>
      <c r="N5319" s="1" t="d">
        <v>1988-01-25</v>
      </c>
      <c r="O5319" s="4" t="s">
        <v>381</v>
      </c>
      <c r="P5319">
        <f>IFERROR(VLOOKUP(A5319,'17. Skuldsanering vilja'!A:D,1,FALSE),0)</f>
        <v>0</v>
      </c>
      <c r="Q5319">
        <f t="shared" si="332"/>
        <v>0</v>
      </c>
      <c r="R5319" t="str">
        <f>IFERROR(VLOOKUP(M5319,'Skudsanering UC monitorering'!A:B,1,FALSE),"")</f>
        <v/>
      </c>
      <c r="S5319" t="str">
        <f>IFERROR(VLOOKUP(O5319,'Skudsanering UC monitorering'!A:B,1,FALSE),"")</f>
        <v/>
      </c>
      <c r="T5319" t="str">
        <f>IFERROR(VLOOKUP(M5319,'Skudsanering UC monitorering'!A:B,2,FALSE),"")</f>
        <v/>
      </c>
      <c r="U5319">
        <f t="shared" si="333"/>
        <v>0</v>
      </c>
      <c r="V5319">
        <f t="shared" si="334"/>
        <v>0</v>
      </c>
      <c r="W5319" s="3">
        <f t="shared" si="335"/>
        <v>0</v>
      </c>
    </row>
    <row r="5320" spans="1:23" hidden="1" x14ac:dyDescent="0.15">
      <c r="A5320" s="4" t="s">
        <v>16911</v>
      </c>
      <c r="B5320" s="1" t="d">
        <v>2023-12-31</v>
      </c>
      <c r="C5320">
        <v>142835.17000000001</v>
      </c>
      <c r="D5320" s="1" t="d">
        <v>2023-02-17</v>
      </c>
      <c r="E5320" t="s">
        <v>378</v>
      </c>
      <c r="F5320" t="s">
        <v>379</v>
      </c>
      <c r="G5320" t="s">
        <v>3350</v>
      </c>
      <c r="H5320">
        <v>1</v>
      </c>
      <c r="I5320">
        <v>8201029637</v>
      </c>
      <c r="J5320">
        <v>8201029637</v>
      </c>
      <c r="K5320" t="s">
        <v>381</v>
      </c>
      <c r="L5320" t="s">
        <v>381</v>
      </c>
      <c r="M5320" s="4" t="s">
        <v>10055</v>
      </c>
      <c r="N5320" s="1" t="d">
        <v>1982-01-02</v>
      </c>
      <c r="O5320" s="4" t="s">
        <v>381</v>
      </c>
      <c r="P5320">
        <f>IFERROR(VLOOKUP(A5320,'17. Skuldsanering vilja'!A:D,1,FALSE),0)</f>
        <v>0</v>
      </c>
      <c r="Q5320">
        <f t="shared" si="332"/>
        <v>0</v>
      </c>
      <c r="R5320" t="str">
        <f>IFERROR(VLOOKUP(M5320,'Skudsanering UC monitorering'!A:B,1,FALSE),"")</f>
        <v/>
      </c>
      <c r="S5320" t="str">
        <f>IFERROR(VLOOKUP(O5320,'Skudsanering UC monitorering'!A:B,1,FALSE),"")</f>
        <v/>
      </c>
      <c r="T5320" t="str">
        <f>IFERROR(VLOOKUP(M5320,'Skudsanering UC monitorering'!A:B,2,FALSE),"")</f>
        <v/>
      </c>
      <c r="U5320">
        <f t="shared" si="333"/>
        <v>0</v>
      </c>
      <c r="V5320">
        <f t="shared" si="334"/>
        <v>0</v>
      </c>
      <c r="W5320" s="3">
        <f t="shared" si="335"/>
        <v>0</v>
      </c>
    </row>
    <row r="5321" spans="1:23" hidden="1" x14ac:dyDescent="0.15">
      <c r="A5321" s="4" t="s">
        <v>16912</v>
      </c>
      <c r="B5321" s="1" t="d">
        <v>2023-12-31</v>
      </c>
      <c r="C5321">
        <v>229396.25</v>
      </c>
      <c r="D5321" s="1" t="d">
        <v>2023-02-17</v>
      </c>
      <c r="E5321" t="s">
        <v>378</v>
      </c>
      <c r="F5321" t="s">
        <v>395</v>
      </c>
      <c r="G5321" t="s">
        <v>1913</v>
      </c>
      <c r="H5321">
        <v>1</v>
      </c>
      <c r="I5321">
        <v>8505299050</v>
      </c>
      <c r="J5321">
        <v>8505299050</v>
      </c>
      <c r="K5321" t="s">
        <v>381</v>
      </c>
      <c r="L5321" t="s">
        <v>381</v>
      </c>
      <c r="M5321" s="4" t="s">
        <v>10056</v>
      </c>
      <c r="N5321" s="1" t="d">
        <v>1985-05-29</v>
      </c>
      <c r="O5321" s="4" t="s">
        <v>381</v>
      </c>
      <c r="P5321">
        <f>IFERROR(VLOOKUP(A5321,'17. Skuldsanering vilja'!A:D,1,FALSE),0)</f>
        <v>0</v>
      </c>
      <c r="Q5321">
        <f t="shared" si="332"/>
        <v>0</v>
      </c>
      <c r="R5321" t="str">
        <f>IFERROR(VLOOKUP(M5321,'Skudsanering UC monitorering'!A:B,1,FALSE),"")</f>
        <v/>
      </c>
      <c r="S5321" t="str">
        <f>IFERROR(VLOOKUP(O5321,'Skudsanering UC monitorering'!A:B,1,FALSE),"")</f>
        <v/>
      </c>
      <c r="T5321" t="str">
        <f>IFERROR(VLOOKUP(M5321,'Skudsanering UC monitorering'!A:B,2,FALSE),"")</f>
        <v/>
      </c>
      <c r="U5321">
        <f t="shared" si="333"/>
        <v>0</v>
      </c>
      <c r="V5321">
        <f t="shared" si="334"/>
        <v>0</v>
      </c>
      <c r="W5321" s="3">
        <f t="shared" si="335"/>
        <v>0</v>
      </c>
    </row>
    <row r="5322" spans="1:23" hidden="1" x14ac:dyDescent="0.15">
      <c r="A5322" s="4" t="s">
        <v>16913</v>
      </c>
      <c r="B5322" s="1" t="d">
        <v>2023-12-31</v>
      </c>
      <c r="C5322">
        <v>293253.39</v>
      </c>
      <c r="D5322" s="1" t="d">
        <v>2023-02-20</v>
      </c>
      <c r="E5322" t="s">
        <v>378</v>
      </c>
      <c r="F5322" t="s">
        <v>379</v>
      </c>
      <c r="G5322" t="s">
        <v>1514</v>
      </c>
      <c r="H5322">
        <v>1</v>
      </c>
      <c r="I5322">
        <v>8401050698</v>
      </c>
      <c r="J5322">
        <v>8401050698</v>
      </c>
      <c r="K5322" t="s">
        <v>381</v>
      </c>
      <c r="L5322" t="s">
        <v>381</v>
      </c>
      <c r="M5322" s="4" t="s">
        <v>10057</v>
      </c>
      <c r="N5322" s="1" t="d">
        <v>1984-01-05</v>
      </c>
      <c r="O5322" s="4" t="s">
        <v>381</v>
      </c>
      <c r="P5322">
        <f>IFERROR(VLOOKUP(A5322,'17. Skuldsanering vilja'!A:D,1,FALSE),0)</f>
        <v>0</v>
      </c>
      <c r="Q5322">
        <f t="shared" si="332"/>
        <v>0</v>
      </c>
      <c r="R5322" t="str">
        <f>IFERROR(VLOOKUP(M5322,'Skudsanering UC monitorering'!A:B,1,FALSE),"")</f>
        <v/>
      </c>
      <c r="S5322" t="str">
        <f>IFERROR(VLOOKUP(O5322,'Skudsanering UC monitorering'!A:B,1,FALSE),"")</f>
        <v/>
      </c>
      <c r="T5322" t="str">
        <f>IFERROR(VLOOKUP(M5322,'Skudsanering UC monitorering'!A:B,2,FALSE),"")</f>
        <v/>
      </c>
      <c r="U5322">
        <f t="shared" si="333"/>
        <v>0</v>
      </c>
      <c r="V5322">
        <f t="shared" si="334"/>
        <v>0</v>
      </c>
      <c r="W5322" s="3">
        <f t="shared" si="335"/>
        <v>0</v>
      </c>
    </row>
    <row r="5323" spans="1:23" hidden="1" x14ac:dyDescent="0.15">
      <c r="A5323" s="4" t="s">
        <v>16914</v>
      </c>
      <c r="B5323" s="1" t="d">
        <v>2023-12-31</v>
      </c>
      <c r="C5323">
        <v>244401.98</v>
      </c>
      <c r="D5323" s="1" t="d">
        <v>2023-02-28</v>
      </c>
      <c r="E5323" t="s">
        <v>378</v>
      </c>
      <c r="F5323" t="s">
        <v>379</v>
      </c>
      <c r="G5323" t="s">
        <v>4650</v>
      </c>
      <c r="H5323">
        <v>1</v>
      </c>
      <c r="I5323">
        <v>111295838</v>
      </c>
      <c r="J5323">
        <v>111295838</v>
      </c>
      <c r="K5323" t="s">
        <v>381</v>
      </c>
      <c r="L5323" t="s">
        <v>381</v>
      </c>
      <c r="M5323" s="4" t="s">
        <v>10058</v>
      </c>
      <c r="N5323" s="1" t="d">
        <v>2001-11-29</v>
      </c>
      <c r="O5323" s="4" t="s">
        <v>381</v>
      </c>
      <c r="P5323">
        <f>IFERROR(VLOOKUP(A5323,'17. Skuldsanering vilja'!A:D,1,FALSE),0)</f>
        <v>0</v>
      </c>
      <c r="Q5323">
        <f t="shared" si="332"/>
        <v>0</v>
      </c>
      <c r="R5323" t="str">
        <f>IFERROR(VLOOKUP(M5323,'Skudsanering UC monitorering'!A:B,1,FALSE),"")</f>
        <v/>
      </c>
      <c r="S5323" t="str">
        <f>IFERROR(VLOOKUP(O5323,'Skudsanering UC monitorering'!A:B,1,FALSE),"")</f>
        <v/>
      </c>
      <c r="T5323" t="str">
        <f>IFERROR(VLOOKUP(M5323,'Skudsanering UC monitorering'!A:B,2,FALSE),"")</f>
        <v/>
      </c>
      <c r="U5323">
        <f t="shared" si="333"/>
        <v>0</v>
      </c>
      <c r="V5323">
        <f t="shared" si="334"/>
        <v>0</v>
      </c>
      <c r="W5323" s="3">
        <f t="shared" si="335"/>
        <v>0</v>
      </c>
    </row>
    <row r="5324" spans="1:23" hidden="1" x14ac:dyDescent="0.15">
      <c r="A5324" s="4" t="s">
        <v>16915</v>
      </c>
      <c r="B5324" s="1" t="d">
        <v>2023-12-31</v>
      </c>
      <c r="C5324">
        <v>290000</v>
      </c>
      <c r="D5324" s="1" t="d">
        <v>2023-03-13</v>
      </c>
      <c r="E5324" t="s">
        <v>382</v>
      </c>
      <c r="F5324" t="s">
        <v>383</v>
      </c>
      <c r="G5324" t="s">
        <v>4634</v>
      </c>
      <c r="H5324">
        <v>1</v>
      </c>
      <c r="I5324">
        <v>9202013414</v>
      </c>
      <c r="J5324">
        <v>9202013414</v>
      </c>
      <c r="K5324" t="s">
        <v>381</v>
      </c>
      <c r="L5324" t="s">
        <v>381</v>
      </c>
      <c r="M5324" s="4" t="s">
        <v>10059</v>
      </c>
      <c r="N5324" s="1" t="d">
        <v>1992-02-01</v>
      </c>
      <c r="O5324" s="4" t="s">
        <v>381</v>
      </c>
      <c r="P5324">
        <f>IFERROR(VLOOKUP(A5324,'17. Skuldsanering vilja'!A:D,1,FALSE),0)</f>
        <v>0</v>
      </c>
      <c r="Q5324">
        <f t="shared" si="332"/>
        <v>0</v>
      </c>
      <c r="R5324" t="str">
        <f>IFERROR(VLOOKUP(M5324,'Skudsanering UC monitorering'!A:B,1,FALSE),"")</f>
        <v/>
      </c>
      <c r="S5324" t="str">
        <f>IFERROR(VLOOKUP(O5324,'Skudsanering UC monitorering'!A:B,1,FALSE),"")</f>
        <v/>
      </c>
      <c r="T5324" t="str">
        <f>IFERROR(VLOOKUP(M5324,'Skudsanering UC monitorering'!A:B,2,FALSE),"")</f>
        <v/>
      </c>
      <c r="U5324">
        <f t="shared" si="333"/>
        <v>0</v>
      </c>
      <c r="V5324">
        <f t="shared" si="334"/>
        <v>0</v>
      </c>
      <c r="W5324" s="3">
        <f t="shared" si="335"/>
        <v>0</v>
      </c>
    </row>
    <row r="5325" spans="1:23" hidden="1" x14ac:dyDescent="0.15">
      <c r="A5325" s="4" t="s">
        <v>16916</v>
      </c>
      <c r="B5325" s="1" t="d">
        <v>2023-12-31</v>
      </c>
      <c r="C5325">
        <v>37463.71</v>
      </c>
      <c r="D5325" s="1" t="d">
        <v>2023-02-22</v>
      </c>
      <c r="E5325" t="s">
        <v>378</v>
      </c>
      <c r="F5325" t="s">
        <v>420</v>
      </c>
      <c r="G5325" t="s">
        <v>4629</v>
      </c>
      <c r="H5325">
        <v>1</v>
      </c>
      <c r="I5325">
        <v>8006158839</v>
      </c>
      <c r="J5325">
        <v>8006158839</v>
      </c>
      <c r="K5325" t="s">
        <v>381</v>
      </c>
      <c r="L5325" t="s">
        <v>381</v>
      </c>
      <c r="M5325" s="4" t="s">
        <v>10060</v>
      </c>
      <c r="N5325" s="1" t="d">
        <v>1980-06-15</v>
      </c>
      <c r="O5325" s="4" t="s">
        <v>381</v>
      </c>
      <c r="P5325">
        <f>IFERROR(VLOOKUP(A5325,'17. Skuldsanering vilja'!A:D,1,FALSE),0)</f>
        <v>0</v>
      </c>
      <c r="Q5325">
        <f t="shared" si="332"/>
        <v>0</v>
      </c>
      <c r="R5325" t="str">
        <f>IFERROR(VLOOKUP(M5325,'Skudsanering UC monitorering'!A:B,1,FALSE),"")</f>
        <v/>
      </c>
      <c r="S5325" t="str">
        <f>IFERROR(VLOOKUP(O5325,'Skudsanering UC monitorering'!A:B,1,FALSE),"")</f>
        <v/>
      </c>
      <c r="T5325" t="str">
        <f>IFERROR(VLOOKUP(M5325,'Skudsanering UC monitorering'!A:B,2,FALSE),"")</f>
        <v/>
      </c>
      <c r="U5325">
        <f t="shared" si="333"/>
        <v>0</v>
      </c>
      <c r="V5325">
        <f t="shared" si="334"/>
        <v>0</v>
      </c>
      <c r="W5325" s="3">
        <f t="shared" si="335"/>
        <v>0</v>
      </c>
    </row>
    <row r="5326" spans="1:23" hidden="1" x14ac:dyDescent="0.15">
      <c r="A5326" s="4" t="s">
        <v>16917</v>
      </c>
      <c r="B5326" s="1" t="d">
        <v>2023-12-31</v>
      </c>
      <c r="C5326">
        <v>127568.15</v>
      </c>
      <c r="D5326" s="1" t="d">
        <v>2023-02-23</v>
      </c>
      <c r="E5326" t="s">
        <v>378</v>
      </c>
      <c r="F5326" t="s">
        <v>379</v>
      </c>
      <c r="G5326" t="s">
        <v>4663</v>
      </c>
      <c r="H5326">
        <v>1</v>
      </c>
      <c r="I5326">
        <v>6005114365</v>
      </c>
      <c r="J5326">
        <v>6005114365</v>
      </c>
      <c r="K5326" t="s">
        <v>381</v>
      </c>
      <c r="L5326" t="s">
        <v>381</v>
      </c>
      <c r="M5326" s="4" t="s">
        <v>10061</v>
      </c>
      <c r="N5326" s="1" t="d">
        <v>1960-05-11</v>
      </c>
      <c r="O5326" s="4" t="s">
        <v>381</v>
      </c>
      <c r="P5326">
        <f>IFERROR(VLOOKUP(A5326,'17. Skuldsanering vilja'!A:D,1,FALSE),0)</f>
        <v>0</v>
      </c>
      <c r="Q5326">
        <f t="shared" si="332"/>
        <v>0</v>
      </c>
      <c r="R5326" t="str">
        <f>IFERROR(VLOOKUP(M5326,'Skudsanering UC monitorering'!A:B,1,FALSE),"")</f>
        <v/>
      </c>
      <c r="S5326" t="str">
        <f>IFERROR(VLOOKUP(O5326,'Skudsanering UC monitorering'!A:B,1,FALSE),"")</f>
        <v/>
      </c>
      <c r="T5326" t="str">
        <f>IFERROR(VLOOKUP(M5326,'Skudsanering UC monitorering'!A:B,2,FALSE),"")</f>
        <v/>
      </c>
      <c r="U5326">
        <f t="shared" si="333"/>
        <v>0</v>
      </c>
      <c r="V5326">
        <f t="shared" si="334"/>
        <v>0</v>
      </c>
      <c r="W5326" s="3">
        <f t="shared" si="335"/>
        <v>0</v>
      </c>
    </row>
    <row r="5327" spans="1:23" hidden="1" x14ac:dyDescent="0.15">
      <c r="A5327" s="4" t="s">
        <v>16918</v>
      </c>
      <c r="B5327" s="1" t="d">
        <v>2023-12-31</v>
      </c>
      <c r="C5327">
        <v>493674.36</v>
      </c>
      <c r="D5327" s="1" t="d">
        <v>2023-02-24</v>
      </c>
      <c r="E5327" t="s">
        <v>378</v>
      </c>
      <c r="F5327" t="s">
        <v>401</v>
      </c>
      <c r="G5327" t="s">
        <v>4692</v>
      </c>
      <c r="H5327">
        <v>2</v>
      </c>
      <c r="I5327">
        <v>8806136167</v>
      </c>
      <c r="J5327">
        <v>8806136167</v>
      </c>
      <c r="K5327" t="s">
        <v>381</v>
      </c>
      <c r="L5327" t="s">
        <v>381</v>
      </c>
      <c r="M5327" s="4" t="s">
        <v>10062</v>
      </c>
      <c r="N5327" s="1" t="d">
        <v>1988-06-13</v>
      </c>
      <c r="O5327" s="4" t="s">
        <v>10062</v>
      </c>
      <c r="P5327">
        <f>IFERROR(VLOOKUP(A5327,'17. Skuldsanering vilja'!A:D,1,FALSE),0)</f>
        <v>0</v>
      </c>
      <c r="Q5327">
        <f t="shared" si="332"/>
        <v>0</v>
      </c>
      <c r="R5327" t="str">
        <f>IFERROR(VLOOKUP(M5327,'Skudsanering UC monitorering'!A:B,1,FALSE),"")</f>
        <v/>
      </c>
      <c r="S5327" t="str">
        <f>IFERROR(VLOOKUP(O5327,'Skudsanering UC monitorering'!A:B,1,FALSE),"")</f>
        <v/>
      </c>
      <c r="T5327" t="str">
        <f>IFERROR(VLOOKUP(M5327,'Skudsanering UC monitorering'!A:B,2,FALSE),"")</f>
        <v/>
      </c>
      <c r="U5327">
        <f t="shared" si="333"/>
        <v>0</v>
      </c>
      <c r="V5327">
        <f t="shared" si="334"/>
        <v>0</v>
      </c>
      <c r="W5327" s="3">
        <f t="shared" si="335"/>
        <v>0</v>
      </c>
    </row>
    <row r="5328" spans="1:23" hidden="1" x14ac:dyDescent="0.15">
      <c r="A5328" s="4" t="s">
        <v>16919</v>
      </c>
      <c r="B5328" s="1" t="d">
        <v>2023-12-31</v>
      </c>
      <c r="C5328">
        <v>491021.18</v>
      </c>
      <c r="D5328" s="1" t="d">
        <v>2023-03-08</v>
      </c>
      <c r="E5328" t="s">
        <v>378</v>
      </c>
      <c r="F5328" t="s">
        <v>379</v>
      </c>
      <c r="G5328" t="s">
        <v>415</v>
      </c>
      <c r="H5328">
        <v>2</v>
      </c>
      <c r="I5328">
        <v>8801314215</v>
      </c>
      <c r="J5328">
        <v>8801314215</v>
      </c>
      <c r="K5328" t="s">
        <v>381</v>
      </c>
      <c r="L5328" t="s">
        <v>381</v>
      </c>
      <c r="M5328" s="4" t="s">
        <v>10063</v>
      </c>
      <c r="N5328" s="1" t="d">
        <v>1988-01-31</v>
      </c>
      <c r="O5328" s="4" t="s">
        <v>10063</v>
      </c>
      <c r="P5328">
        <f>IFERROR(VLOOKUP(A5328,'17. Skuldsanering vilja'!A:D,1,FALSE),0)</f>
        <v>0</v>
      </c>
      <c r="Q5328">
        <f t="shared" si="332"/>
        <v>0</v>
      </c>
      <c r="R5328" t="str">
        <f>IFERROR(VLOOKUP(M5328,'Skudsanering UC monitorering'!A:B,1,FALSE),"")</f>
        <v/>
      </c>
      <c r="S5328" t="str">
        <f>IFERROR(VLOOKUP(O5328,'Skudsanering UC monitorering'!A:B,1,FALSE),"")</f>
        <v/>
      </c>
      <c r="T5328" t="str">
        <f>IFERROR(VLOOKUP(M5328,'Skudsanering UC monitorering'!A:B,2,FALSE),"")</f>
        <v/>
      </c>
      <c r="U5328">
        <f t="shared" si="333"/>
        <v>0</v>
      </c>
      <c r="V5328">
        <f t="shared" si="334"/>
        <v>0</v>
      </c>
      <c r="W5328" s="3">
        <f t="shared" si="335"/>
        <v>0</v>
      </c>
    </row>
    <row r="5329" spans="1:23" hidden="1" x14ac:dyDescent="0.15">
      <c r="A5329" s="4" t="s">
        <v>16920</v>
      </c>
      <c r="B5329" s="1" t="d">
        <v>2023-12-31</v>
      </c>
      <c r="C5329">
        <v>33433.72</v>
      </c>
      <c r="D5329" s="1" t="d">
        <v>2023-02-21</v>
      </c>
      <c r="E5329" t="s">
        <v>378</v>
      </c>
      <c r="F5329" t="s">
        <v>420</v>
      </c>
      <c r="G5329" t="s">
        <v>4629</v>
      </c>
      <c r="H5329">
        <v>1</v>
      </c>
      <c r="I5329">
        <v>7212132927</v>
      </c>
      <c r="J5329">
        <v>7212132927</v>
      </c>
      <c r="K5329" t="s">
        <v>381</v>
      </c>
      <c r="L5329" t="s">
        <v>381</v>
      </c>
      <c r="M5329" s="4" t="s">
        <v>10064</v>
      </c>
      <c r="N5329" s="1" t="d">
        <v>1972-12-13</v>
      </c>
      <c r="O5329" s="4" t="s">
        <v>381</v>
      </c>
      <c r="P5329">
        <f>IFERROR(VLOOKUP(A5329,'17. Skuldsanering vilja'!A:D,1,FALSE),0)</f>
        <v>0</v>
      </c>
      <c r="Q5329">
        <f t="shared" si="332"/>
        <v>0</v>
      </c>
      <c r="R5329" t="str">
        <f>IFERROR(VLOOKUP(M5329,'Skudsanering UC monitorering'!A:B,1,FALSE),"")</f>
        <v/>
      </c>
      <c r="S5329" t="str">
        <f>IFERROR(VLOOKUP(O5329,'Skudsanering UC monitorering'!A:B,1,FALSE),"")</f>
        <v/>
      </c>
      <c r="T5329" t="str">
        <f>IFERROR(VLOOKUP(M5329,'Skudsanering UC monitorering'!A:B,2,FALSE),"")</f>
        <v/>
      </c>
      <c r="U5329">
        <f t="shared" si="333"/>
        <v>0</v>
      </c>
      <c r="V5329">
        <f t="shared" si="334"/>
        <v>0</v>
      </c>
      <c r="W5329" s="3">
        <f t="shared" si="335"/>
        <v>0</v>
      </c>
    </row>
    <row r="5330" spans="1:23" hidden="1" x14ac:dyDescent="0.15">
      <c r="A5330" s="4" t="s">
        <v>16921</v>
      </c>
      <c r="B5330" s="1" t="d">
        <v>2023-12-31</v>
      </c>
      <c r="C5330">
        <v>297558.08</v>
      </c>
      <c r="D5330" s="1" t="d">
        <v>2023-02-22</v>
      </c>
      <c r="E5330" t="s">
        <v>378</v>
      </c>
      <c r="F5330" t="s">
        <v>379</v>
      </c>
      <c r="G5330" t="s">
        <v>4631</v>
      </c>
      <c r="H5330">
        <v>1</v>
      </c>
      <c r="I5330">
        <v>8201273318</v>
      </c>
      <c r="J5330">
        <v>8201273318</v>
      </c>
      <c r="K5330" t="s">
        <v>381</v>
      </c>
      <c r="L5330" t="s">
        <v>381</v>
      </c>
      <c r="M5330" s="4" t="s">
        <v>10065</v>
      </c>
      <c r="N5330" s="1" t="d">
        <v>1982-01-27</v>
      </c>
      <c r="O5330" s="4" t="s">
        <v>381</v>
      </c>
      <c r="P5330">
        <f>IFERROR(VLOOKUP(A5330,'17. Skuldsanering vilja'!A:D,1,FALSE),0)</f>
        <v>0</v>
      </c>
      <c r="Q5330">
        <f t="shared" si="332"/>
        <v>0</v>
      </c>
      <c r="R5330" t="str">
        <f>IFERROR(VLOOKUP(M5330,'Skudsanering UC monitorering'!A:B,1,FALSE),"")</f>
        <v/>
      </c>
      <c r="S5330" t="str">
        <f>IFERROR(VLOOKUP(O5330,'Skudsanering UC monitorering'!A:B,1,FALSE),"")</f>
        <v/>
      </c>
      <c r="T5330" t="str">
        <f>IFERROR(VLOOKUP(M5330,'Skudsanering UC monitorering'!A:B,2,FALSE),"")</f>
        <v/>
      </c>
      <c r="U5330">
        <f t="shared" si="333"/>
        <v>0</v>
      </c>
      <c r="V5330">
        <f t="shared" si="334"/>
        <v>0</v>
      </c>
      <c r="W5330" s="3">
        <f t="shared" si="335"/>
        <v>0</v>
      </c>
    </row>
    <row r="5331" spans="1:23" hidden="1" x14ac:dyDescent="0.15">
      <c r="A5331" s="4" t="s">
        <v>16922</v>
      </c>
      <c r="B5331" s="1" t="d">
        <v>2023-12-31</v>
      </c>
      <c r="C5331">
        <v>135463.54999999999</v>
      </c>
      <c r="D5331" s="1" t="d">
        <v>2023-02-27</v>
      </c>
      <c r="E5331" t="s">
        <v>378</v>
      </c>
      <c r="F5331" t="s">
        <v>379</v>
      </c>
      <c r="G5331" t="s">
        <v>405</v>
      </c>
      <c r="H5331">
        <v>2</v>
      </c>
      <c r="I5331">
        <v>8106224143</v>
      </c>
      <c r="J5331">
        <v>8106224143</v>
      </c>
      <c r="K5331" t="s">
        <v>381</v>
      </c>
      <c r="L5331" t="s">
        <v>381</v>
      </c>
      <c r="M5331" s="4" t="s">
        <v>10066</v>
      </c>
      <c r="N5331" s="1" t="d">
        <v>1981-06-22</v>
      </c>
      <c r="O5331" s="4" t="s">
        <v>10066</v>
      </c>
      <c r="P5331">
        <f>IFERROR(VLOOKUP(A5331,'17. Skuldsanering vilja'!A:D,1,FALSE),0)</f>
        <v>0</v>
      </c>
      <c r="Q5331">
        <f t="shared" si="332"/>
        <v>0</v>
      </c>
      <c r="R5331" t="str">
        <f>IFERROR(VLOOKUP(M5331,'Skudsanering UC monitorering'!A:B,1,FALSE),"")</f>
        <v/>
      </c>
      <c r="S5331" t="str">
        <f>IFERROR(VLOOKUP(O5331,'Skudsanering UC monitorering'!A:B,1,FALSE),"")</f>
        <v/>
      </c>
      <c r="T5331" t="str">
        <f>IFERROR(VLOOKUP(M5331,'Skudsanering UC monitorering'!A:B,2,FALSE),"")</f>
        <v/>
      </c>
      <c r="U5331">
        <f t="shared" si="333"/>
        <v>0</v>
      </c>
      <c r="V5331">
        <f t="shared" si="334"/>
        <v>0</v>
      </c>
      <c r="W5331" s="3">
        <f t="shared" si="335"/>
        <v>0</v>
      </c>
    </row>
    <row r="5332" spans="1:23" hidden="1" x14ac:dyDescent="0.15">
      <c r="A5332" s="4" t="s">
        <v>16923</v>
      </c>
      <c r="B5332" s="1" t="d">
        <v>2023-12-31</v>
      </c>
      <c r="C5332">
        <v>148639.72</v>
      </c>
      <c r="D5332" s="1" t="d">
        <v>2023-02-21</v>
      </c>
      <c r="E5332" t="s">
        <v>378</v>
      </c>
      <c r="F5332" t="s">
        <v>379</v>
      </c>
      <c r="G5332" t="s">
        <v>4550</v>
      </c>
      <c r="H5332">
        <v>1</v>
      </c>
      <c r="I5332">
        <v>7609124776</v>
      </c>
      <c r="J5332">
        <v>7609124776</v>
      </c>
      <c r="K5332" t="s">
        <v>381</v>
      </c>
      <c r="L5332" t="s">
        <v>381</v>
      </c>
      <c r="M5332" s="4" t="s">
        <v>10067</v>
      </c>
      <c r="N5332" s="1" t="d">
        <v>1976-09-12</v>
      </c>
      <c r="O5332" s="4" t="s">
        <v>381</v>
      </c>
      <c r="P5332">
        <f>IFERROR(VLOOKUP(A5332,'17. Skuldsanering vilja'!A:D,1,FALSE),0)</f>
        <v>0</v>
      </c>
      <c r="Q5332">
        <f t="shared" si="332"/>
        <v>0</v>
      </c>
      <c r="R5332" t="str">
        <f>IFERROR(VLOOKUP(M5332,'Skudsanering UC monitorering'!A:B,1,FALSE),"")</f>
        <v/>
      </c>
      <c r="S5332" t="str">
        <f>IFERROR(VLOOKUP(O5332,'Skudsanering UC monitorering'!A:B,1,FALSE),"")</f>
        <v/>
      </c>
      <c r="T5332" t="str">
        <f>IFERROR(VLOOKUP(M5332,'Skudsanering UC monitorering'!A:B,2,FALSE),"")</f>
        <v/>
      </c>
      <c r="U5332">
        <f t="shared" si="333"/>
        <v>0</v>
      </c>
      <c r="V5332">
        <f t="shared" si="334"/>
        <v>0</v>
      </c>
      <c r="W5332" s="3">
        <f t="shared" si="335"/>
        <v>0</v>
      </c>
    </row>
    <row r="5333" spans="1:23" hidden="1" x14ac:dyDescent="0.15">
      <c r="A5333" s="4" t="s">
        <v>16924</v>
      </c>
      <c r="B5333" s="1" t="d">
        <v>2023-12-31</v>
      </c>
      <c r="C5333">
        <v>282658.39</v>
      </c>
      <c r="D5333" s="1" t="d">
        <v>2023-02-20</v>
      </c>
      <c r="E5333" t="s">
        <v>378</v>
      </c>
      <c r="F5333" t="s">
        <v>379</v>
      </c>
      <c r="G5333" t="s">
        <v>4642</v>
      </c>
      <c r="H5333">
        <v>1</v>
      </c>
      <c r="I5333">
        <v>9408287887</v>
      </c>
      <c r="J5333">
        <v>9408287887</v>
      </c>
      <c r="K5333" t="s">
        <v>381</v>
      </c>
      <c r="L5333" t="s">
        <v>381</v>
      </c>
      <c r="M5333" s="4" t="s">
        <v>10068</v>
      </c>
      <c r="N5333" s="1" t="d">
        <v>1994-08-28</v>
      </c>
      <c r="O5333" s="4" t="s">
        <v>381</v>
      </c>
      <c r="P5333">
        <f>IFERROR(VLOOKUP(A5333,'17. Skuldsanering vilja'!A:D,1,FALSE),0)</f>
        <v>0</v>
      </c>
      <c r="Q5333">
        <f t="shared" si="332"/>
        <v>0</v>
      </c>
      <c r="R5333" t="str">
        <f>IFERROR(VLOOKUP(M5333,'Skudsanering UC monitorering'!A:B,1,FALSE),"")</f>
        <v/>
      </c>
      <c r="S5333" t="str">
        <f>IFERROR(VLOOKUP(O5333,'Skudsanering UC monitorering'!A:B,1,FALSE),"")</f>
        <v/>
      </c>
      <c r="T5333" t="str">
        <f>IFERROR(VLOOKUP(M5333,'Skudsanering UC monitorering'!A:B,2,FALSE),"")</f>
        <v/>
      </c>
      <c r="U5333">
        <f t="shared" si="333"/>
        <v>0</v>
      </c>
      <c r="V5333">
        <f t="shared" si="334"/>
        <v>0</v>
      </c>
      <c r="W5333" s="3">
        <f t="shared" si="335"/>
        <v>0</v>
      </c>
    </row>
    <row r="5334" spans="1:23" hidden="1" x14ac:dyDescent="0.15">
      <c r="A5334" s="4" t="s">
        <v>16925</v>
      </c>
      <c r="B5334" s="1" t="d">
        <v>2023-12-31</v>
      </c>
      <c r="C5334">
        <v>27985.99</v>
      </c>
      <c r="D5334" s="1" t="d">
        <v>2023-03-28</v>
      </c>
      <c r="E5334" t="s">
        <v>378</v>
      </c>
      <c r="F5334" t="s">
        <v>379</v>
      </c>
      <c r="G5334" t="s">
        <v>4604</v>
      </c>
      <c r="H5334">
        <v>1</v>
      </c>
      <c r="I5334">
        <v>7408295975</v>
      </c>
      <c r="J5334">
        <v>7408295975</v>
      </c>
      <c r="K5334" t="s">
        <v>381</v>
      </c>
      <c r="L5334" t="s">
        <v>381</v>
      </c>
      <c r="M5334" s="4" t="s">
        <v>10069</v>
      </c>
      <c r="N5334" s="1" t="d">
        <v>1974-08-29</v>
      </c>
      <c r="O5334" s="4" t="s">
        <v>381</v>
      </c>
      <c r="P5334">
        <f>IFERROR(VLOOKUP(A5334,'17. Skuldsanering vilja'!A:D,1,FALSE),0)</f>
        <v>0</v>
      </c>
      <c r="Q5334">
        <f t="shared" si="332"/>
        <v>0</v>
      </c>
      <c r="R5334" t="str">
        <f>IFERROR(VLOOKUP(M5334,'Skudsanering UC monitorering'!A:B,1,FALSE),"")</f>
        <v/>
      </c>
      <c r="S5334" t="str">
        <f>IFERROR(VLOOKUP(O5334,'Skudsanering UC monitorering'!A:B,1,FALSE),"")</f>
        <v/>
      </c>
      <c r="T5334" t="str">
        <f>IFERROR(VLOOKUP(M5334,'Skudsanering UC monitorering'!A:B,2,FALSE),"")</f>
        <v/>
      </c>
      <c r="U5334">
        <f t="shared" si="333"/>
        <v>0</v>
      </c>
      <c r="V5334">
        <f t="shared" si="334"/>
        <v>0</v>
      </c>
      <c r="W5334" s="3">
        <f t="shared" si="335"/>
        <v>0</v>
      </c>
    </row>
    <row r="5335" spans="1:23" hidden="1" x14ac:dyDescent="0.15">
      <c r="A5335" s="4" t="s">
        <v>16926</v>
      </c>
      <c r="B5335" s="1" t="d">
        <v>2023-12-31</v>
      </c>
      <c r="C5335">
        <v>173846.8</v>
      </c>
      <c r="D5335" s="1" t="d">
        <v>2023-02-21</v>
      </c>
      <c r="E5335" t="s">
        <v>378</v>
      </c>
      <c r="F5335" t="s">
        <v>379</v>
      </c>
      <c r="G5335" t="s">
        <v>4597</v>
      </c>
      <c r="H5335">
        <v>1</v>
      </c>
      <c r="I5335">
        <v>9610245335</v>
      </c>
      <c r="J5335">
        <v>9610245335</v>
      </c>
      <c r="K5335" t="s">
        <v>381</v>
      </c>
      <c r="L5335" t="s">
        <v>381</v>
      </c>
      <c r="M5335" s="4" t="s">
        <v>10070</v>
      </c>
      <c r="N5335" s="1" t="d">
        <v>1996-10-24</v>
      </c>
      <c r="O5335" s="4" t="s">
        <v>381</v>
      </c>
      <c r="P5335">
        <f>IFERROR(VLOOKUP(A5335,'17. Skuldsanering vilja'!A:D,1,FALSE),0)</f>
        <v>0</v>
      </c>
      <c r="Q5335">
        <f t="shared" si="332"/>
        <v>0</v>
      </c>
      <c r="R5335" t="str">
        <f>IFERROR(VLOOKUP(M5335,'Skudsanering UC monitorering'!A:B,1,FALSE),"")</f>
        <v/>
      </c>
      <c r="S5335" t="str">
        <f>IFERROR(VLOOKUP(O5335,'Skudsanering UC monitorering'!A:B,1,FALSE),"")</f>
        <v/>
      </c>
      <c r="T5335" t="str">
        <f>IFERROR(VLOOKUP(M5335,'Skudsanering UC monitorering'!A:B,2,FALSE),"")</f>
        <v/>
      </c>
      <c r="U5335">
        <f t="shared" si="333"/>
        <v>0</v>
      </c>
      <c r="V5335">
        <f t="shared" si="334"/>
        <v>0</v>
      </c>
      <c r="W5335" s="3">
        <f t="shared" si="335"/>
        <v>0</v>
      </c>
    </row>
    <row r="5336" spans="1:23" hidden="1" x14ac:dyDescent="0.15">
      <c r="A5336" s="4" t="s">
        <v>16927</v>
      </c>
      <c r="B5336" s="1" t="d">
        <v>2023-12-31</v>
      </c>
      <c r="C5336">
        <v>249309.03</v>
      </c>
      <c r="D5336" s="1" t="d">
        <v>2023-02-21</v>
      </c>
      <c r="E5336" t="s">
        <v>378</v>
      </c>
      <c r="F5336" t="s">
        <v>379</v>
      </c>
      <c r="G5336" t="s">
        <v>634</v>
      </c>
      <c r="H5336">
        <v>2</v>
      </c>
      <c r="I5336">
        <v>8907282787</v>
      </c>
      <c r="J5336">
        <v>8907282787</v>
      </c>
      <c r="K5336" t="s">
        <v>381</v>
      </c>
      <c r="L5336" t="s">
        <v>381</v>
      </c>
      <c r="M5336" s="4" t="s">
        <v>10071</v>
      </c>
      <c r="N5336" s="1" t="d">
        <v>1989-07-28</v>
      </c>
      <c r="O5336" s="4" t="s">
        <v>10071</v>
      </c>
      <c r="P5336">
        <f>IFERROR(VLOOKUP(A5336,'17. Skuldsanering vilja'!A:D,1,FALSE),0)</f>
        <v>0</v>
      </c>
      <c r="Q5336">
        <f t="shared" si="332"/>
        <v>0</v>
      </c>
      <c r="R5336" t="str">
        <f>IFERROR(VLOOKUP(M5336,'Skudsanering UC monitorering'!A:B,1,FALSE),"")</f>
        <v/>
      </c>
      <c r="S5336" t="str">
        <f>IFERROR(VLOOKUP(O5336,'Skudsanering UC monitorering'!A:B,1,FALSE),"")</f>
        <v/>
      </c>
      <c r="T5336" t="str">
        <f>IFERROR(VLOOKUP(M5336,'Skudsanering UC monitorering'!A:B,2,FALSE),"")</f>
        <v/>
      </c>
      <c r="U5336">
        <f t="shared" si="333"/>
        <v>0</v>
      </c>
      <c r="V5336">
        <f t="shared" si="334"/>
        <v>0</v>
      </c>
      <c r="W5336" s="3">
        <f t="shared" si="335"/>
        <v>0</v>
      </c>
    </row>
    <row r="5337" spans="1:23" hidden="1" x14ac:dyDescent="0.15">
      <c r="A5337" s="4" t="s">
        <v>16928</v>
      </c>
      <c r="B5337" s="1" t="d">
        <v>2023-12-31</v>
      </c>
      <c r="C5337">
        <v>52415.27</v>
      </c>
      <c r="D5337" s="1" t="d">
        <v>2023-03-01</v>
      </c>
      <c r="E5337" t="s">
        <v>378</v>
      </c>
      <c r="F5337" t="s">
        <v>379</v>
      </c>
      <c r="G5337" t="s">
        <v>2893</v>
      </c>
      <c r="H5337">
        <v>1</v>
      </c>
      <c r="I5337">
        <v>10011690</v>
      </c>
      <c r="J5337">
        <v>10011690</v>
      </c>
      <c r="K5337" t="s">
        <v>381</v>
      </c>
      <c r="L5337" t="s">
        <v>381</v>
      </c>
      <c r="M5337" s="4" t="s">
        <v>10072</v>
      </c>
      <c r="N5337" s="1" t="d">
        <v>2000-10-01</v>
      </c>
      <c r="O5337" s="4" t="s">
        <v>381</v>
      </c>
      <c r="P5337">
        <f>IFERROR(VLOOKUP(A5337,'17. Skuldsanering vilja'!A:D,1,FALSE),0)</f>
        <v>0</v>
      </c>
      <c r="Q5337">
        <f t="shared" si="332"/>
        <v>0</v>
      </c>
      <c r="R5337" t="str">
        <f>IFERROR(VLOOKUP(M5337,'Skudsanering UC monitorering'!A:B,1,FALSE),"")</f>
        <v/>
      </c>
      <c r="S5337" t="str">
        <f>IFERROR(VLOOKUP(O5337,'Skudsanering UC monitorering'!A:B,1,FALSE),"")</f>
        <v/>
      </c>
      <c r="T5337" t="str">
        <f>IFERROR(VLOOKUP(M5337,'Skudsanering UC monitorering'!A:B,2,FALSE),"")</f>
        <v/>
      </c>
      <c r="U5337">
        <f t="shared" si="333"/>
        <v>0</v>
      </c>
      <c r="V5337">
        <f t="shared" si="334"/>
        <v>0</v>
      </c>
      <c r="W5337" s="3">
        <f t="shared" si="335"/>
        <v>0</v>
      </c>
    </row>
    <row r="5338" spans="1:23" hidden="1" x14ac:dyDescent="0.15">
      <c r="A5338" s="4" t="s">
        <v>16929</v>
      </c>
      <c r="B5338" s="1" t="d">
        <v>2023-12-31</v>
      </c>
      <c r="C5338">
        <v>117715.43</v>
      </c>
      <c r="D5338" s="1" t="d">
        <v>2023-02-27</v>
      </c>
      <c r="E5338" t="s">
        <v>378</v>
      </c>
      <c r="F5338" t="s">
        <v>379</v>
      </c>
      <c r="G5338" t="s">
        <v>415</v>
      </c>
      <c r="H5338">
        <v>2</v>
      </c>
      <c r="I5338">
        <v>8412208210</v>
      </c>
      <c r="J5338">
        <v>8412208210</v>
      </c>
      <c r="K5338" t="s">
        <v>381</v>
      </c>
      <c r="L5338" t="s">
        <v>381</v>
      </c>
      <c r="M5338" s="4" t="s">
        <v>10073</v>
      </c>
      <c r="N5338" s="1" t="d">
        <v>1984-12-20</v>
      </c>
      <c r="O5338" s="4" t="s">
        <v>10073</v>
      </c>
      <c r="P5338">
        <f>IFERROR(VLOOKUP(A5338,'17. Skuldsanering vilja'!A:D,1,FALSE),0)</f>
        <v>0</v>
      </c>
      <c r="Q5338">
        <f t="shared" si="332"/>
        <v>0</v>
      </c>
      <c r="R5338" t="str">
        <f>IFERROR(VLOOKUP(M5338,'Skudsanering UC monitorering'!A:B,1,FALSE),"")</f>
        <v/>
      </c>
      <c r="S5338" t="str">
        <f>IFERROR(VLOOKUP(O5338,'Skudsanering UC monitorering'!A:B,1,FALSE),"")</f>
        <v/>
      </c>
      <c r="T5338" t="str">
        <f>IFERROR(VLOOKUP(M5338,'Skudsanering UC monitorering'!A:B,2,FALSE),"")</f>
        <v/>
      </c>
      <c r="U5338">
        <f t="shared" si="333"/>
        <v>0</v>
      </c>
      <c r="V5338">
        <f t="shared" si="334"/>
        <v>0</v>
      </c>
      <c r="W5338" s="3">
        <f t="shared" si="335"/>
        <v>0</v>
      </c>
    </row>
    <row r="5339" spans="1:23" hidden="1" x14ac:dyDescent="0.15">
      <c r="A5339" s="4" t="s">
        <v>16930</v>
      </c>
      <c r="B5339" s="1" t="d">
        <v>2023-12-31</v>
      </c>
      <c r="C5339">
        <v>330535.84999999998</v>
      </c>
      <c r="D5339" s="1" t="d">
        <v>2023-02-24</v>
      </c>
      <c r="E5339" t="s">
        <v>378</v>
      </c>
      <c r="F5339" t="s">
        <v>379</v>
      </c>
      <c r="G5339" t="s">
        <v>405</v>
      </c>
      <c r="H5339">
        <v>2</v>
      </c>
      <c r="I5339">
        <v>8304260105</v>
      </c>
      <c r="J5339">
        <v>8304260105</v>
      </c>
      <c r="K5339" t="s">
        <v>381</v>
      </c>
      <c r="L5339" t="s">
        <v>381</v>
      </c>
      <c r="M5339" s="4" t="s">
        <v>10074</v>
      </c>
      <c r="N5339" s="1" t="d">
        <v>1983-04-26</v>
      </c>
      <c r="O5339" s="4" t="s">
        <v>10074</v>
      </c>
      <c r="P5339">
        <f>IFERROR(VLOOKUP(A5339,'17. Skuldsanering vilja'!A:D,1,FALSE),0)</f>
        <v>0</v>
      </c>
      <c r="Q5339">
        <f t="shared" si="332"/>
        <v>0</v>
      </c>
      <c r="R5339" t="str">
        <f>IFERROR(VLOOKUP(M5339,'Skudsanering UC monitorering'!A:B,1,FALSE),"")</f>
        <v/>
      </c>
      <c r="S5339" t="str">
        <f>IFERROR(VLOOKUP(O5339,'Skudsanering UC monitorering'!A:B,1,FALSE),"")</f>
        <v/>
      </c>
      <c r="T5339" t="str">
        <f>IFERROR(VLOOKUP(M5339,'Skudsanering UC monitorering'!A:B,2,FALSE),"")</f>
        <v/>
      </c>
      <c r="U5339">
        <f t="shared" si="333"/>
        <v>0</v>
      </c>
      <c r="V5339">
        <f t="shared" si="334"/>
        <v>0</v>
      </c>
      <c r="W5339" s="3">
        <f t="shared" si="335"/>
        <v>0</v>
      </c>
    </row>
    <row r="5340" spans="1:23" hidden="1" x14ac:dyDescent="0.15">
      <c r="A5340" s="4" t="s">
        <v>16931</v>
      </c>
      <c r="B5340" s="1" t="d">
        <v>2023-12-31</v>
      </c>
      <c r="C5340">
        <v>484222.29</v>
      </c>
      <c r="D5340" s="1" t="d">
        <v>2023-02-28</v>
      </c>
      <c r="E5340" t="s">
        <v>378</v>
      </c>
      <c r="F5340" t="s">
        <v>379</v>
      </c>
      <c r="G5340" t="s">
        <v>1498</v>
      </c>
      <c r="H5340">
        <v>2</v>
      </c>
      <c r="I5340">
        <v>8409160507</v>
      </c>
      <c r="J5340">
        <v>8409160507</v>
      </c>
      <c r="K5340" t="s">
        <v>381</v>
      </c>
      <c r="L5340" t="s">
        <v>381</v>
      </c>
      <c r="M5340" s="4" t="s">
        <v>10075</v>
      </c>
      <c r="N5340" s="1" t="d">
        <v>1984-09-16</v>
      </c>
      <c r="O5340" s="4" t="s">
        <v>10075</v>
      </c>
      <c r="P5340">
        <f>IFERROR(VLOOKUP(A5340,'17. Skuldsanering vilja'!A:D,1,FALSE),0)</f>
        <v>0</v>
      </c>
      <c r="Q5340">
        <f t="shared" si="332"/>
        <v>0</v>
      </c>
      <c r="R5340" t="str">
        <f>IFERROR(VLOOKUP(M5340,'Skudsanering UC monitorering'!A:B,1,FALSE),"")</f>
        <v/>
      </c>
      <c r="S5340" t="str">
        <f>IFERROR(VLOOKUP(O5340,'Skudsanering UC monitorering'!A:B,1,FALSE),"")</f>
        <v/>
      </c>
      <c r="T5340" t="str">
        <f>IFERROR(VLOOKUP(M5340,'Skudsanering UC monitorering'!A:B,2,FALSE),"")</f>
        <v/>
      </c>
      <c r="U5340">
        <f t="shared" si="333"/>
        <v>0</v>
      </c>
      <c r="V5340">
        <f t="shared" si="334"/>
        <v>0</v>
      </c>
      <c r="W5340" s="3">
        <f t="shared" si="335"/>
        <v>0</v>
      </c>
    </row>
    <row r="5341" spans="1:23" hidden="1" x14ac:dyDescent="0.15">
      <c r="A5341" s="4" t="s">
        <v>16932</v>
      </c>
      <c r="B5341" s="1" t="d">
        <v>2023-12-31</v>
      </c>
      <c r="C5341">
        <v>84845.51</v>
      </c>
      <c r="D5341" s="1" t="d">
        <v>2023-02-22</v>
      </c>
      <c r="E5341" t="s">
        <v>378</v>
      </c>
      <c r="F5341" t="s">
        <v>379</v>
      </c>
      <c r="G5341" t="s">
        <v>4691</v>
      </c>
      <c r="H5341">
        <v>2</v>
      </c>
      <c r="I5341">
        <v>8310221679</v>
      </c>
      <c r="J5341">
        <v>8310221679</v>
      </c>
      <c r="K5341" t="s">
        <v>381</v>
      </c>
      <c r="L5341" t="s">
        <v>381</v>
      </c>
      <c r="M5341" s="4" t="s">
        <v>10076</v>
      </c>
      <c r="N5341" s="1" t="d">
        <v>1983-10-22</v>
      </c>
      <c r="O5341" s="4" t="s">
        <v>10076</v>
      </c>
      <c r="P5341">
        <f>IFERROR(VLOOKUP(A5341,'17. Skuldsanering vilja'!A:D,1,FALSE),0)</f>
        <v>0</v>
      </c>
      <c r="Q5341">
        <f t="shared" si="332"/>
        <v>0</v>
      </c>
      <c r="R5341" t="str">
        <f>IFERROR(VLOOKUP(M5341,'Skudsanering UC monitorering'!A:B,1,FALSE),"")</f>
        <v/>
      </c>
      <c r="S5341" t="str">
        <f>IFERROR(VLOOKUP(O5341,'Skudsanering UC monitorering'!A:B,1,FALSE),"")</f>
        <v/>
      </c>
      <c r="T5341" t="str">
        <f>IFERROR(VLOOKUP(M5341,'Skudsanering UC monitorering'!A:B,2,FALSE),"")</f>
        <v/>
      </c>
      <c r="U5341">
        <f t="shared" si="333"/>
        <v>0</v>
      </c>
      <c r="V5341">
        <f t="shared" si="334"/>
        <v>0</v>
      </c>
      <c r="W5341" s="3">
        <f t="shared" si="335"/>
        <v>0</v>
      </c>
    </row>
    <row r="5342" spans="1:23" hidden="1" x14ac:dyDescent="0.15">
      <c r="A5342" s="4" t="s">
        <v>16933</v>
      </c>
      <c r="B5342" s="1" t="d">
        <v>2023-12-31</v>
      </c>
      <c r="C5342">
        <v>72639.179999999993</v>
      </c>
      <c r="D5342" s="1" t="d">
        <v>2023-02-24</v>
      </c>
      <c r="E5342" t="s">
        <v>378</v>
      </c>
      <c r="F5342" t="s">
        <v>420</v>
      </c>
      <c r="G5342" t="s">
        <v>4661</v>
      </c>
      <c r="H5342">
        <v>1</v>
      </c>
      <c r="I5342">
        <v>9308258855</v>
      </c>
      <c r="J5342">
        <v>9308258855</v>
      </c>
      <c r="K5342" t="s">
        <v>381</v>
      </c>
      <c r="L5342" t="s">
        <v>381</v>
      </c>
      <c r="M5342" s="4" t="s">
        <v>10077</v>
      </c>
      <c r="N5342" s="1" t="d">
        <v>1993-08-25</v>
      </c>
      <c r="O5342" s="4" t="s">
        <v>381</v>
      </c>
      <c r="P5342">
        <f>IFERROR(VLOOKUP(A5342,'17. Skuldsanering vilja'!A:D,1,FALSE),0)</f>
        <v>0</v>
      </c>
      <c r="Q5342">
        <f t="shared" si="332"/>
        <v>0</v>
      </c>
      <c r="R5342" t="str">
        <f>IFERROR(VLOOKUP(M5342,'Skudsanering UC monitorering'!A:B,1,FALSE),"")</f>
        <v/>
      </c>
      <c r="S5342" t="str">
        <f>IFERROR(VLOOKUP(O5342,'Skudsanering UC monitorering'!A:B,1,FALSE),"")</f>
        <v/>
      </c>
      <c r="T5342" t="str">
        <f>IFERROR(VLOOKUP(M5342,'Skudsanering UC monitorering'!A:B,2,FALSE),"")</f>
        <v/>
      </c>
      <c r="U5342">
        <f t="shared" si="333"/>
        <v>0</v>
      </c>
      <c r="V5342">
        <f t="shared" si="334"/>
        <v>0</v>
      </c>
      <c r="W5342" s="3">
        <f t="shared" si="335"/>
        <v>0</v>
      </c>
    </row>
    <row r="5343" spans="1:23" hidden="1" x14ac:dyDescent="0.15">
      <c r="A5343" s="4" t="s">
        <v>16934</v>
      </c>
      <c r="B5343" s="1" t="d">
        <v>2023-12-31</v>
      </c>
      <c r="C5343">
        <v>284317.84000000003</v>
      </c>
      <c r="D5343" s="1" t="d">
        <v>2023-02-24</v>
      </c>
      <c r="E5343" t="s">
        <v>378</v>
      </c>
      <c r="F5343" t="s">
        <v>379</v>
      </c>
      <c r="G5343" t="s">
        <v>4673</v>
      </c>
      <c r="H5343">
        <v>1</v>
      </c>
      <c r="I5343">
        <v>7508148645</v>
      </c>
      <c r="J5343">
        <v>7508148645</v>
      </c>
      <c r="K5343" t="s">
        <v>381</v>
      </c>
      <c r="L5343" t="s">
        <v>381</v>
      </c>
      <c r="M5343" s="4" t="s">
        <v>10078</v>
      </c>
      <c r="N5343" s="1" t="d">
        <v>1975-08-14</v>
      </c>
      <c r="O5343" s="4" t="s">
        <v>381</v>
      </c>
      <c r="P5343">
        <f>IFERROR(VLOOKUP(A5343,'17. Skuldsanering vilja'!A:D,1,FALSE),0)</f>
        <v>0</v>
      </c>
      <c r="Q5343">
        <f t="shared" si="332"/>
        <v>0</v>
      </c>
      <c r="R5343" t="str">
        <f>IFERROR(VLOOKUP(M5343,'Skudsanering UC monitorering'!A:B,1,FALSE),"")</f>
        <v/>
      </c>
      <c r="S5343" t="str">
        <f>IFERROR(VLOOKUP(O5343,'Skudsanering UC monitorering'!A:B,1,FALSE),"")</f>
        <v/>
      </c>
      <c r="T5343" t="str">
        <f>IFERROR(VLOOKUP(M5343,'Skudsanering UC monitorering'!A:B,2,FALSE),"")</f>
        <v/>
      </c>
      <c r="U5343">
        <f t="shared" si="333"/>
        <v>0</v>
      </c>
      <c r="V5343">
        <f t="shared" si="334"/>
        <v>0</v>
      </c>
      <c r="W5343" s="3">
        <f t="shared" si="335"/>
        <v>0</v>
      </c>
    </row>
    <row r="5344" spans="1:23" hidden="1" x14ac:dyDescent="0.15">
      <c r="A5344" s="4" t="s">
        <v>16935</v>
      </c>
      <c r="B5344" s="1" t="d">
        <v>2023-12-31</v>
      </c>
      <c r="C5344">
        <v>111420.02</v>
      </c>
      <c r="D5344" s="1" t="d">
        <v>2023-02-27</v>
      </c>
      <c r="E5344" t="s">
        <v>378</v>
      </c>
      <c r="F5344" t="s">
        <v>379</v>
      </c>
      <c r="G5344" t="s">
        <v>4629</v>
      </c>
      <c r="H5344">
        <v>1</v>
      </c>
      <c r="I5344">
        <v>6303061045</v>
      </c>
      <c r="J5344">
        <v>6303061045</v>
      </c>
      <c r="K5344" t="s">
        <v>381</v>
      </c>
      <c r="L5344" t="s">
        <v>381</v>
      </c>
      <c r="M5344" s="4" t="s">
        <v>10079</v>
      </c>
      <c r="N5344" s="1" t="d">
        <v>1963-03-06</v>
      </c>
      <c r="O5344" s="4" t="s">
        <v>381</v>
      </c>
      <c r="P5344">
        <f>IFERROR(VLOOKUP(A5344,'17. Skuldsanering vilja'!A:D,1,FALSE),0)</f>
        <v>0</v>
      </c>
      <c r="Q5344">
        <f t="shared" si="332"/>
        <v>0</v>
      </c>
      <c r="R5344" t="str">
        <f>IFERROR(VLOOKUP(M5344,'Skudsanering UC monitorering'!A:B,1,FALSE),"")</f>
        <v/>
      </c>
      <c r="S5344" t="str">
        <f>IFERROR(VLOOKUP(O5344,'Skudsanering UC monitorering'!A:B,1,FALSE),"")</f>
        <v/>
      </c>
      <c r="T5344" t="str">
        <f>IFERROR(VLOOKUP(M5344,'Skudsanering UC monitorering'!A:B,2,FALSE),"")</f>
        <v/>
      </c>
      <c r="U5344">
        <f t="shared" si="333"/>
        <v>0</v>
      </c>
      <c r="V5344">
        <f t="shared" si="334"/>
        <v>0</v>
      </c>
      <c r="W5344" s="3">
        <f t="shared" si="335"/>
        <v>0</v>
      </c>
    </row>
    <row r="5345" spans="1:23" hidden="1" x14ac:dyDescent="0.15">
      <c r="A5345" s="4" t="s">
        <v>16936</v>
      </c>
      <c r="B5345" s="1" t="d">
        <v>2023-12-31</v>
      </c>
      <c r="C5345">
        <v>36424.14</v>
      </c>
      <c r="D5345" s="1" t="d">
        <v>2023-03-14</v>
      </c>
      <c r="E5345" t="s">
        <v>378</v>
      </c>
      <c r="F5345" t="s">
        <v>379</v>
      </c>
      <c r="G5345" t="s">
        <v>4629</v>
      </c>
      <c r="H5345">
        <v>1</v>
      </c>
      <c r="I5345">
        <v>8309010273</v>
      </c>
      <c r="J5345">
        <v>8309010273</v>
      </c>
      <c r="K5345" t="s">
        <v>381</v>
      </c>
      <c r="L5345" t="s">
        <v>381</v>
      </c>
      <c r="M5345" s="4" t="s">
        <v>10080</v>
      </c>
      <c r="N5345" s="1" t="d">
        <v>1983-09-01</v>
      </c>
      <c r="O5345" s="4" t="s">
        <v>381</v>
      </c>
      <c r="P5345">
        <f>IFERROR(VLOOKUP(A5345,'17. Skuldsanering vilja'!A:D,1,FALSE),0)</f>
        <v>0</v>
      </c>
      <c r="Q5345">
        <f t="shared" si="332"/>
        <v>0</v>
      </c>
      <c r="R5345" t="str">
        <f>IFERROR(VLOOKUP(M5345,'Skudsanering UC monitorering'!A:B,1,FALSE),"")</f>
        <v/>
      </c>
      <c r="S5345" t="str">
        <f>IFERROR(VLOOKUP(O5345,'Skudsanering UC monitorering'!A:B,1,FALSE),"")</f>
        <v/>
      </c>
      <c r="T5345" t="str">
        <f>IFERROR(VLOOKUP(M5345,'Skudsanering UC monitorering'!A:B,2,FALSE),"")</f>
        <v/>
      </c>
      <c r="U5345">
        <f t="shared" si="333"/>
        <v>0</v>
      </c>
      <c r="V5345">
        <f t="shared" si="334"/>
        <v>0</v>
      </c>
      <c r="W5345" s="3">
        <f t="shared" si="335"/>
        <v>0</v>
      </c>
    </row>
    <row r="5346" spans="1:23" hidden="1" x14ac:dyDescent="0.15">
      <c r="A5346" s="4" t="s">
        <v>16937</v>
      </c>
      <c r="B5346" s="1" t="d">
        <v>2023-12-31</v>
      </c>
      <c r="C5346">
        <v>86983.360000000001</v>
      </c>
      <c r="D5346" s="1" t="d">
        <v>2023-02-24</v>
      </c>
      <c r="E5346" t="s">
        <v>378</v>
      </c>
      <c r="F5346" t="s">
        <v>379</v>
      </c>
      <c r="G5346" t="s">
        <v>1241</v>
      </c>
      <c r="H5346">
        <v>1</v>
      </c>
      <c r="I5346">
        <v>6404250034</v>
      </c>
      <c r="J5346">
        <v>6404250034</v>
      </c>
      <c r="K5346" t="s">
        <v>381</v>
      </c>
      <c r="L5346" t="s">
        <v>381</v>
      </c>
      <c r="M5346" s="4" t="s">
        <v>10081</v>
      </c>
      <c r="N5346" s="1" t="d">
        <v>1964-04-25</v>
      </c>
      <c r="O5346" s="4" t="s">
        <v>381</v>
      </c>
      <c r="P5346">
        <f>IFERROR(VLOOKUP(A5346,'17. Skuldsanering vilja'!A:D,1,FALSE),0)</f>
        <v>0</v>
      </c>
      <c r="Q5346">
        <f t="shared" si="332"/>
        <v>0</v>
      </c>
      <c r="R5346" t="str">
        <f>IFERROR(VLOOKUP(M5346,'Skudsanering UC monitorering'!A:B,1,FALSE),"")</f>
        <v/>
      </c>
      <c r="S5346" t="str">
        <f>IFERROR(VLOOKUP(O5346,'Skudsanering UC monitorering'!A:B,1,FALSE),"")</f>
        <v/>
      </c>
      <c r="T5346" t="str">
        <f>IFERROR(VLOOKUP(M5346,'Skudsanering UC monitorering'!A:B,2,FALSE),"")</f>
        <v/>
      </c>
      <c r="U5346">
        <f t="shared" si="333"/>
        <v>0</v>
      </c>
      <c r="V5346">
        <f t="shared" si="334"/>
        <v>0</v>
      </c>
      <c r="W5346" s="3">
        <f t="shared" si="335"/>
        <v>0</v>
      </c>
    </row>
    <row r="5347" spans="1:23" hidden="1" x14ac:dyDescent="0.15">
      <c r="A5347" s="4" t="s">
        <v>16938</v>
      </c>
      <c r="B5347" s="1" t="d">
        <v>2023-12-31</v>
      </c>
      <c r="C5347">
        <v>209492.44</v>
      </c>
      <c r="D5347" s="1" t="d">
        <v>2023-03-01</v>
      </c>
      <c r="E5347" t="s">
        <v>378</v>
      </c>
      <c r="F5347" t="s">
        <v>379</v>
      </c>
      <c r="G5347" t="s">
        <v>405</v>
      </c>
      <c r="H5347">
        <v>2</v>
      </c>
      <c r="I5347">
        <v>7210165614</v>
      </c>
      <c r="J5347">
        <v>7210165614</v>
      </c>
      <c r="K5347" t="s">
        <v>381</v>
      </c>
      <c r="L5347" t="s">
        <v>381</v>
      </c>
      <c r="M5347" s="4" t="s">
        <v>10082</v>
      </c>
      <c r="N5347" s="1" t="d">
        <v>1972-10-16</v>
      </c>
      <c r="O5347" s="4" t="s">
        <v>10082</v>
      </c>
      <c r="P5347">
        <f>IFERROR(VLOOKUP(A5347,'17. Skuldsanering vilja'!A:D,1,FALSE),0)</f>
        <v>0</v>
      </c>
      <c r="Q5347">
        <f t="shared" si="332"/>
        <v>0</v>
      </c>
      <c r="R5347" t="str">
        <f>IFERROR(VLOOKUP(M5347,'Skudsanering UC monitorering'!A:B,1,FALSE),"")</f>
        <v/>
      </c>
      <c r="S5347" t="str">
        <f>IFERROR(VLOOKUP(O5347,'Skudsanering UC monitorering'!A:B,1,FALSE),"")</f>
        <v/>
      </c>
      <c r="T5347" t="str">
        <f>IFERROR(VLOOKUP(M5347,'Skudsanering UC monitorering'!A:B,2,FALSE),"")</f>
        <v/>
      </c>
      <c r="U5347">
        <f t="shared" si="333"/>
        <v>0</v>
      </c>
      <c r="V5347">
        <f t="shared" si="334"/>
        <v>0</v>
      </c>
      <c r="W5347" s="3">
        <f t="shared" si="335"/>
        <v>0</v>
      </c>
    </row>
    <row r="5348" spans="1:23" hidden="1" x14ac:dyDescent="0.15">
      <c r="A5348" s="4" t="s">
        <v>16939</v>
      </c>
      <c r="B5348" s="1" t="d">
        <v>2023-12-31</v>
      </c>
      <c r="C5348">
        <v>161672.79999999999</v>
      </c>
      <c r="D5348" s="1" t="d">
        <v>2023-02-23</v>
      </c>
      <c r="E5348" t="s">
        <v>378</v>
      </c>
      <c r="F5348" t="s">
        <v>420</v>
      </c>
      <c r="G5348" t="s">
        <v>4629</v>
      </c>
      <c r="H5348">
        <v>1</v>
      </c>
      <c r="I5348">
        <v>9104013025</v>
      </c>
      <c r="J5348">
        <v>9104013025</v>
      </c>
      <c r="K5348" t="s">
        <v>381</v>
      </c>
      <c r="L5348" t="s">
        <v>381</v>
      </c>
      <c r="M5348" s="4" t="s">
        <v>10083</v>
      </c>
      <c r="N5348" s="1" t="d">
        <v>1991-04-01</v>
      </c>
      <c r="O5348" s="4" t="s">
        <v>381</v>
      </c>
      <c r="P5348">
        <f>IFERROR(VLOOKUP(A5348,'17. Skuldsanering vilja'!A:D,1,FALSE),0)</f>
        <v>0</v>
      </c>
      <c r="Q5348">
        <f t="shared" si="332"/>
        <v>0</v>
      </c>
      <c r="R5348" t="str">
        <f>IFERROR(VLOOKUP(M5348,'Skudsanering UC monitorering'!A:B,1,FALSE),"")</f>
        <v/>
      </c>
      <c r="S5348" t="str">
        <f>IFERROR(VLOOKUP(O5348,'Skudsanering UC monitorering'!A:B,1,FALSE),"")</f>
        <v/>
      </c>
      <c r="T5348" t="str">
        <f>IFERROR(VLOOKUP(M5348,'Skudsanering UC monitorering'!A:B,2,FALSE),"")</f>
        <v/>
      </c>
      <c r="U5348">
        <f t="shared" si="333"/>
        <v>0</v>
      </c>
      <c r="V5348">
        <f t="shared" si="334"/>
        <v>0</v>
      </c>
      <c r="W5348" s="3">
        <f t="shared" si="335"/>
        <v>0</v>
      </c>
    </row>
    <row r="5349" spans="1:23" hidden="1" x14ac:dyDescent="0.15">
      <c r="A5349" s="4" t="s">
        <v>16940</v>
      </c>
      <c r="B5349" s="1" t="d">
        <v>2023-12-31</v>
      </c>
      <c r="C5349">
        <v>171663.6</v>
      </c>
      <c r="D5349" s="1" t="d">
        <v>2023-02-24</v>
      </c>
      <c r="E5349" t="s">
        <v>378</v>
      </c>
      <c r="F5349" t="s">
        <v>379</v>
      </c>
      <c r="G5349" t="s">
        <v>4690</v>
      </c>
      <c r="H5349">
        <v>2</v>
      </c>
      <c r="I5349">
        <v>9307158924</v>
      </c>
      <c r="J5349">
        <v>9307158924</v>
      </c>
      <c r="K5349" t="s">
        <v>381</v>
      </c>
      <c r="L5349" t="s">
        <v>381</v>
      </c>
      <c r="M5349" s="4" t="s">
        <v>10084</v>
      </c>
      <c r="N5349" s="1" t="d">
        <v>1993-07-15</v>
      </c>
      <c r="O5349" s="4" t="s">
        <v>10084</v>
      </c>
      <c r="P5349">
        <f>IFERROR(VLOOKUP(A5349,'17. Skuldsanering vilja'!A:D,1,FALSE),0)</f>
        <v>0</v>
      </c>
      <c r="Q5349">
        <f t="shared" si="332"/>
        <v>0</v>
      </c>
      <c r="R5349" t="str">
        <f>IFERROR(VLOOKUP(M5349,'Skudsanering UC monitorering'!A:B,1,FALSE),"")</f>
        <v/>
      </c>
      <c r="S5349" t="str">
        <f>IFERROR(VLOOKUP(O5349,'Skudsanering UC monitorering'!A:B,1,FALSE),"")</f>
        <v/>
      </c>
      <c r="T5349" t="str">
        <f>IFERROR(VLOOKUP(M5349,'Skudsanering UC monitorering'!A:B,2,FALSE),"")</f>
        <v/>
      </c>
      <c r="U5349">
        <f t="shared" si="333"/>
        <v>0</v>
      </c>
      <c r="V5349">
        <f t="shared" si="334"/>
        <v>0</v>
      </c>
      <c r="W5349" s="3">
        <f t="shared" si="335"/>
        <v>0</v>
      </c>
    </row>
    <row r="5350" spans="1:23" hidden="1" x14ac:dyDescent="0.15">
      <c r="A5350" s="4" t="s">
        <v>16941</v>
      </c>
      <c r="B5350" s="1" t="d">
        <v>2023-12-31</v>
      </c>
      <c r="C5350">
        <v>109504.88</v>
      </c>
      <c r="D5350" s="1" t="d">
        <v>2023-02-24</v>
      </c>
      <c r="E5350" t="s">
        <v>378</v>
      </c>
      <c r="F5350" t="s">
        <v>379</v>
      </c>
      <c r="G5350" t="s">
        <v>4661</v>
      </c>
      <c r="H5350">
        <v>1</v>
      </c>
      <c r="I5350">
        <v>9408071919</v>
      </c>
      <c r="J5350">
        <v>9408071919</v>
      </c>
      <c r="K5350" t="s">
        <v>381</v>
      </c>
      <c r="L5350" t="s">
        <v>381</v>
      </c>
      <c r="M5350" s="4" t="s">
        <v>10085</v>
      </c>
      <c r="N5350" s="1" t="d">
        <v>1994-08-07</v>
      </c>
      <c r="O5350" s="4" t="s">
        <v>381</v>
      </c>
      <c r="P5350">
        <f>IFERROR(VLOOKUP(A5350,'17. Skuldsanering vilja'!A:D,1,FALSE),0)</f>
        <v>0</v>
      </c>
      <c r="Q5350">
        <f t="shared" si="332"/>
        <v>0</v>
      </c>
      <c r="R5350" t="str">
        <f>IFERROR(VLOOKUP(M5350,'Skudsanering UC monitorering'!A:B,1,FALSE),"")</f>
        <v/>
      </c>
      <c r="S5350" t="str">
        <f>IFERROR(VLOOKUP(O5350,'Skudsanering UC monitorering'!A:B,1,FALSE),"")</f>
        <v/>
      </c>
      <c r="T5350" t="str">
        <f>IFERROR(VLOOKUP(M5350,'Skudsanering UC monitorering'!A:B,2,FALSE),"")</f>
        <v/>
      </c>
      <c r="U5350">
        <f t="shared" si="333"/>
        <v>0</v>
      </c>
      <c r="V5350">
        <f t="shared" si="334"/>
        <v>0</v>
      </c>
      <c r="W5350" s="3">
        <f t="shared" si="335"/>
        <v>0</v>
      </c>
    </row>
    <row r="5351" spans="1:23" hidden="1" x14ac:dyDescent="0.15">
      <c r="A5351" s="4" t="s">
        <v>16942</v>
      </c>
      <c r="B5351" s="1" t="d">
        <v>2023-12-31</v>
      </c>
      <c r="C5351">
        <v>347033.85</v>
      </c>
      <c r="D5351" s="1" t="d">
        <v>2023-02-27</v>
      </c>
      <c r="E5351" t="s">
        <v>378</v>
      </c>
      <c r="F5351" t="s">
        <v>379</v>
      </c>
      <c r="G5351" t="s">
        <v>4682</v>
      </c>
      <c r="H5351">
        <v>2</v>
      </c>
      <c r="I5351">
        <v>9110095578</v>
      </c>
      <c r="J5351">
        <v>9110095578</v>
      </c>
      <c r="K5351" t="s">
        <v>381</v>
      </c>
      <c r="L5351" t="s">
        <v>381</v>
      </c>
      <c r="M5351" s="4" t="s">
        <v>10086</v>
      </c>
      <c r="N5351" s="1" t="d">
        <v>1991-10-09</v>
      </c>
      <c r="O5351" s="4" t="s">
        <v>10086</v>
      </c>
      <c r="P5351">
        <f>IFERROR(VLOOKUP(A5351,'17. Skuldsanering vilja'!A:D,1,FALSE),0)</f>
        <v>0</v>
      </c>
      <c r="Q5351">
        <f t="shared" si="332"/>
        <v>0</v>
      </c>
      <c r="R5351" t="str">
        <f>IFERROR(VLOOKUP(M5351,'Skudsanering UC monitorering'!A:B,1,FALSE),"")</f>
        <v/>
      </c>
      <c r="S5351" t="str">
        <f>IFERROR(VLOOKUP(O5351,'Skudsanering UC monitorering'!A:B,1,FALSE),"")</f>
        <v/>
      </c>
      <c r="T5351" t="str">
        <f>IFERROR(VLOOKUP(M5351,'Skudsanering UC monitorering'!A:B,2,FALSE),"")</f>
        <v/>
      </c>
      <c r="U5351">
        <f t="shared" si="333"/>
        <v>0</v>
      </c>
      <c r="V5351">
        <f t="shared" si="334"/>
        <v>0</v>
      </c>
      <c r="W5351" s="3">
        <f t="shared" si="335"/>
        <v>0</v>
      </c>
    </row>
    <row r="5352" spans="1:23" hidden="1" x14ac:dyDescent="0.15">
      <c r="A5352" s="4" t="s">
        <v>16943</v>
      </c>
      <c r="B5352" s="1" t="d">
        <v>2023-12-31</v>
      </c>
      <c r="C5352">
        <v>151291.29999999999</v>
      </c>
      <c r="D5352" s="1" t="d">
        <v>2023-03-01</v>
      </c>
      <c r="E5352" t="s">
        <v>378</v>
      </c>
      <c r="F5352" t="s">
        <v>379</v>
      </c>
      <c r="G5352" t="s">
        <v>4699</v>
      </c>
      <c r="H5352">
        <v>2</v>
      </c>
      <c r="I5352">
        <v>9006015649</v>
      </c>
      <c r="J5352">
        <v>9006015649</v>
      </c>
      <c r="K5352" t="s">
        <v>381</v>
      </c>
      <c r="L5352" t="s">
        <v>381</v>
      </c>
      <c r="M5352" s="4" t="s">
        <v>10087</v>
      </c>
      <c r="N5352" s="1" t="d">
        <v>1990-06-01</v>
      </c>
      <c r="O5352" s="4" t="s">
        <v>10087</v>
      </c>
      <c r="P5352">
        <f>IFERROR(VLOOKUP(A5352,'17. Skuldsanering vilja'!A:D,1,FALSE),0)</f>
        <v>0</v>
      </c>
      <c r="Q5352">
        <f t="shared" si="332"/>
        <v>0</v>
      </c>
      <c r="R5352" t="str">
        <f>IFERROR(VLOOKUP(M5352,'Skudsanering UC monitorering'!A:B,1,FALSE),"")</f>
        <v/>
      </c>
      <c r="S5352" t="str">
        <f>IFERROR(VLOOKUP(O5352,'Skudsanering UC monitorering'!A:B,1,FALSE),"")</f>
        <v/>
      </c>
      <c r="T5352" t="str">
        <f>IFERROR(VLOOKUP(M5352,'Skudsanering UC monitorering'!A:B,2,FALSE),"")</f>
        <v/>
      </c>
      <c r="U5352">
        <f t="shared" si="333"/>
        <v>0</v>
      </c>
      <c r="V5352">
        <f t="shared" si="334"/>
        <v>0</v>
      </c>
      <c r="W5352" s="3">
        <f t="shared" si="335"/>
        <v>0</v>
      </c>
    </row>
    <row r="5353" spans="1:23" hidden="1" x14ac:dyDescent="0.15">
      <c r="A5353" s="4" t="s">
        <v>16944</v>
      </c>
      <c r="B5353" s="1" t="d">
        <v>2023-12-31</v>
      </c>
      <c r="C5353">
        <v>479899.67</v>
      </c>
      <c r="D5353" s="1" t="d">
        <v>2023-02-27</v>
      </c>
      <c r="E5353" t="s">
        <v>378</v>
      </c>
      <c r="F5353" t="s">
        <v>379</v>
      </c>
      <c r="G5353" t="s">
        <v>4692</v>
      </c>
      <c r="H5353">
        <v>2</v>
      </c>
      <c r="I5353">
        <v>9711283227</v>
      </c>
      <c r="J5353">
        <v>9711283227</v>
      </c>
      <c r="K5353" t="s">
        <v>381</v>
      </c>
      <c r="L5353" t="s">
        <v>381</v>
      </c>
      <c r="M5353" s="4" t="s">
        <v>10088</v>
      </c>
      <c r="N5353" s="1" t="d">
        <v>1997-11-28</v>
      </c>
      <c r="O5353" s="4" t="s">
        <v>10088</v>
      </c>
      <c r="P5353">
        <f>IFERROR(VLOOKUP(A5353,'17. Skuldsanering vilja'!A:D,1,FALSE),0)</f>
        <v>0</v>
      </c>
      <c r="Q5353">
        <f t="shared" si="332"/>
        <v>0</v>
      </c>
      <c r="R5353" t="str">
        <f>IFERROR(VLOOKUP(M5353,'Skudsanering UC monitorering'!A:B,1,FALSE),"")</f>
        <v/>
      </c>
      <c r="S5353" t="str">
        <f>IFERROR(VLOOKUP(O5353,'Skudsanering UC monitorering'!A:B,1,FALSE),"")</f>
        <v/>
      </c>
      <c r="T5353" t="str">
        <f>IFERROR(VLOOKUP(M5353,'Skudsanering UC monitorering'!A:B,2,FALSE),"")</f>
        <v/>
      </c>
      <c r="U5353">
        <f t="shared" si="333"/>
        <v>0</v>
      </c>
      <c r="V5353">
        <f t="shared" si="334"/>
        <v>0</v>
      </c>
      <c r="W5353" s="3">
        <f t="shared" si="335"/>
        <v>0</v>
      </c>
    </row>
    <row r="5354" spans="1:23" hidden="1" x14ac:dyDescent="0.15">
      <c r="A5354" s="4" t="s">
        <v>16945</v>
      </c>
      <c r="B5354" s="1" t="d">
        <v>2023-12-31</v>
      </c>
      <c r="C5354">
        <v>108818.17</v>
      </c>
      <c r="D5354" s="1" t="d">
        <v>2023-02-28</v>
      </c>
      <c r="E5354" t="s">
        <v>378</v>
      </c>
      <c r="F5354" t="s">
        <v>379</v>
      </c>
      <c r="G5354" t="s">
        <v>1785</v>
      </c>
      <c r="H5354">
        <v>1</v>
      </c>
      <c r="I5354">
        <v>6605221511</v>
      </c>
      <c r="J5354">
        <v>6605221511</v>
      </c>
      <c r="K5354" t="s">
        <v>381</v>
      </c>
      <c r="L5354" t="s">
        <v>381</v>
      </c>
      <c r="M5354" s="4" t="s">
        <v>10089</v>
      </c>
      <c r="N5354" s="1" t="d">
        <v>1966-05-22</v>
      </c>
      <c r="O5354" s="4" t="s">
        <v>381</v>
      </c>
      <c r="P5354">
        <f>IFERROR(VLOOKUP(A5354,'17. Skuldsanering vilja'!A:D,1,FALSE),0)</f>
        <v>0</v>
      </c>
      <c r="Q5354">
        <f t="shared" si="332"/>
        <v>0</v>
      </c>
      <c r="R5354" t="str">
        <f>IFERROR(VLOOKUP(M5354,'Skudsanering UC monitorering'!A:B,1,FALSE),"")</f>
        <v/>
      </c>
      <c r="S5354" t="str">
        <f>IFERROR(VLOOKUP(O5354,'Skudsanering UC monitorering'!A:B,1,FALSE),"")</f>
        <v/>
      </c>
      <c r="T5354" t="str">
        <f>IFERROR(VLOOKUP(M5354,'Skudsanering UC monitorering'!A:B,2,FALSE),"")</f>
        <v/>
      </c>
      <c r="U5354">
        <f t="shared" si="333"/>
        <v>0</v>
      </c>
      <c r="V5354">
        <f t="shared" si="334"/>
        <v>0</v>
      </c>
      <c r="W5354" s="3">
        <f t="shared" si="335"/>
        <v>0</v>
      </c>
    </row>
    <row r="5355" spans="1:23" hidden="1" x14ac:dyDescent="0.15">
      <c r="A5355" s="4" t="s">
        <v>16946</v>
      </c>
      <c r="B5355" s="1" t="d">
        <v>2023-12-31</v>
      </c>
      <c r="C5355">
        <v>247325.18</v>
      </c>
      <c r="D5355" s="1" t="d">
        <v>2023-02-28</v>
      </c>
      <c r="E5355" t="s">
        <v>378</v>
      </c>
      <c r="F5355" t="s">
        <v>379</v>
      </c>
      <c r="G5355" t="s">
        <v>4597</v>
      </c>
      <c r="H5355">
        <v>1</v>
      </c>
      <c r="I5355">
        <v>8406262827</v>
      </c>
      <c r="J5355">
        <v>8406262827</v>
      </c>
      <c r="K5355" t="s">
        <v>381</v>
      </c>
      <c r="L5355" t="s">
        <v>381</v>
      </c>
      <c r="M5355" s="4" t="s">
        <v>10090</v>
      </c>
      <c r="N5355" s="1" t="d">
        <v>1984-06-26</v>
      </c>
      <c r="O5355" s="4" t="s">
        <v>381</v>
      </c>
      <c r="P5355">
        <f>IFERROR(VLOOKUP(A5355,'17. Skuldsanering vilja'!A:D,1,FALSE),0)</f>
        <v>0</v>
      </c>
      <c r="Q5355">
        <f t="shared" si="332"/>
        <v>0</v>
      </c>
      <c r="R5355" t="str">
        <f>IFERROR(VLOOKUP(M5355,'Skudsanering UC monitorering'!A:B,1,FALSE),"")</f>
        <v/>
      </c>
      <c r="S5355" t="str">
        <f>IFERROR(VLOOKUP(O5355,'Skudsanering UC monitorering'!A:B,1,FALSE),"")</f>
        <v/>
      </c>
      <c r="T5355" t="str">
        <f>IFERROR(VLOOKUP(M5355,'Skudsanering UC monitorering'!A:B,2,FALSE),"")</f>
        <v/>
      </c>
      <c r="U5355">
        <f t="shared" si="333"/>
        <v>0</v>
      </c>
      <c r="V5355">
        <f t="shared" si="334"/>
        <v>0</v>
      </c>
      <c r="W5355" s="3">
        <f t="shared" si="335"/>
        <v>0</v>
      </c>
    </row>
    <row r="5356" spans="1:23" hidden="1" x14ac:dyDescent="0.15">
      <c r="A5356" s="4" t="s">
        <v>16947</v>
      </c>
      <c r="B5356" s="1" t="d">
        <v>2023-12-31</v>
      </c>
      <c r="C5356">
        <v>65612.47</v>
      </c>
      <c r="D5356" s="1" t="d">
        <v>2023-02-28</v>
      </c>
      <c r="E5356" t="s">
        <v>378</v>
      </c>
      <c r="F5356" t="s">
        <v>379</v>
      </c>
      <c r="G5356" t="s">
        <v>405</v>
      </c>
      <c r="H5356">
        <v>2</v>
      </c>
      <c r="I5356">
        <v>9101282896</v>
      </c>
      <c r="J5356">
        <v>9101282896</v>
      </c>
      <c r="K5356" t="s">
        <v>381</v>
      </c>
      <c r="L5356" t="s">
        <v>381</v>
      </c>
      <c r="M5356" s="4" t="s">
        <v>10091</v>
      </c>
      <c r="N5356" s="1" t="d">
        <v>1991-01-28</v>
      </c>
      <c r="O5356" s="4" t="s">
        <v>10091</v>
      </c>
      <c r="P5356">
        <f>IFERROR(VLOOKUP(A5356,'17. Skuldsanering vilja'!A:D,1,FALSE),0)</f>
        <v>0</v>
      </c>
      <c r="Q5356">
        <f t="shared" si="332"/>
        <v>0</v>
      </c>
      <c r="R5356" t="str">
        <f>IFERROR(VLOOKUP(M5356,'Skudsanering UC monitorering'!A:B,1,FALSE),"")</f>
        <v/>
      </c>
      <c r="S5356" t="str">
        <f>IFERROR(VLOOKUP(O5356,'Skudsanering UC monitorering'!A:B,1,FALSE),"")</f>
        <v/>
      </c>
      <c r="T5356" t="str">
        <f>IFERROR(VLOOKUP(M5356,'Skudsanering UC monitorering'!A:B,2,FALSE),"")</f>
        <v/>
      </c>
      <c r="U5356">
        <f t="shared" si="333"/>
        <v>0</v>
      </c>
      <c r="V5356">
        <f t="shared" si="334"/>
        <v>0</v>
      </c>
      <c r="W5356" s="3">
        <f t="shared" si="335"/>
        <v>0</v>
      </c>
    </row>
    <row r="5357" spans="1:23" hidden="1" x14ac:dyDescent="0.15">
      <c r="A5357" s="4" t="s">
        <v>16948</v>
      </c>
      <c r="B5357" s="1" t="d">
        <v>2023-12-31</v>
      </c>
      <c r="C5357">
        <v>186350.22</v>
      </c>
      <c r="D5357" s="1" t="d">
        <v>2023-02-27</v>
      </c>
      <c r="E5357" t="s">
        <v>378</v>
      </c>
      <c r="F5357" t="s">
        <v>379</v>
      </c>
      <c r="G5357" t="s">
        <v>4661</v>
      </c>
      <c r="H5357">
        <v>1</v>
      </c>
      <c r="I5357">
        <v>9306126039</v>
      </c>
      <c r="J5357">
        <v>9306126039</v>
      </c>
      <c r="K5357" t="s">
        <v>381</v>
      </c>
      <c r="L5357" t="s">
        <v>381</v>
      </c>
      <c r="M5357" s="4" t="s">
        <v>10092</v>
      </c>
      <c r="N5357" s="1" t="d">
        <v>1993-06-12</v>
      </c>
      <c r="O5357" s="4" t="s">
        <v>381</v>
      </c>
      <c r="P5357">
        <f>IFERROR(VLOOKUP(A5357,'17. Skuldsanering vilja'!A:D,1,FALSE),0)</f>
        <v>0</v>
      </c>
      <c r="Q5357">
        <f t="shared" si="332"/>
        <v>0</v>
      </c>
      <c r="R5357" t="str">
        <f>IFERROR(VLOOKUP(M5357,'Skudsanering UC monitorering'!A:B,1,FALSE),"")</f>
        <v/>
      </c>
      <c r="S5357" t="str">
        <f>IFERROR(VLOOKUP(O5357,'Skudsanering UC monitorering'!A:B,1,FALSE),"")</f>
        <v/>
      </c>
      <c r="T5357" t="str">
        <f>IFERROR(VLOOKUP(M5357,'Skudsanering UC monitorering'!A:B,2,FALSE),"")</f>
        <v/>
      </c>
      <c r="U5357">
        <f t="shared" si="333"/>
        <v>0</v>
      </c>
      <c r="V5357">
        <f t="shared" si="334"/>
        <v>0</v>
      </c>
      <c r="W5357" s="3">
        <f t="shared" si="335"/>
        <v>0</v>
      </c>
    </row>
    <row r="5358" spans="1:23" hidden="1" x14ac:dyDescent="0.15">
      <c r="A5358" s="4" t="s">
        <v>16949</v>
      </c>
      <c r="B5358" s="1" t="d">
        <v>2023-12-31</v>
      </c>
      <c r="C5358">
        <v>294385.65999999997</v>
      </c>
      <c r="D5358" s="1" t="d">
        <v>2023-02-24</v>
      </c>
      <c r="E5358" t="s">
        <v>378</v>
      </c>
      <c r="F5358" t="s">
        <v>379</v>
      </c>
      <c r="G5358" t="s">
        <v>4643</v>
      </c>
      <c r="H5358">
        <v>1</v>
      </c>
      <c r="I5358">
        <v>9105274089</v>
      </c>
      <c r="J5358">
        <v>9105274089</v>
      </c>
      <c r="K5358" t="s">
        <v>381</v>
      </c>
      <c r="L5358" t="s">
        <v>381</v>
      </c>
      <c r="M5358" s="4" t="s">
        <v>10093</v>
      </c>
      <c r="N5358" s="1" t="d">
        <v>1991-05-27</v>
      </c>
      <c r="O5358" s="4" t="s">
        <v>381</v>
      </c>
      <c r="P5358">
        <f>IFERROR(VLOOKUP(A5358,'17. Skuldsanering vilja'!A:D,1,FALSE),0)</f>
        <v>0</v>
      </c>
      <c r="Q5358">
        <f t="shared" si="332"/>
        <v>0</v>
      </c>
      <c r="R5358" t="str">
        <f>IFERROR(VLOOKUP(M5358,'Skudsanering UC monitorering'!A:B,1,FALSE),"")</f>
        <v/>
      </c>
      <c r="S5358" t="str">
        <f>IFERROR(VLOOKUP(O5358,'Skudsanering UC monitorering'!A:B,1,FALSE),"")</f>
        <v/>
      </c>
      <c r="T5358" t="str">
        <f>IFERROR(VLOOKUP(M5358,'Skudsanering UC monitorering'!A:B,2,FALSE),"")</f>
        <v/>
      </c>
      <c r="U5358">
        <f t="shared" si="333"/>
        <v>0</v>
      </c>
      <c r="V5358">
        <f t="shared" si="334"/>
        <v>0</v>
      </c>
      <c r="W5358" s="3">
        <f t="shared" si="335"/>
        <v>0</v>
      </c>
    </row>
    <row r="5359" spans="1:23" hidden="1" x14ac:dyDescent="0.15">
      <c r="A5359" s="4" t="s">
        <v>16950</v>
      </c>
      <c r="B5359" s="1" t="d">
        <v>2023-12-31</v>
      </c>
      <c r="C5359">
        <v>31841.63</v>
      </c>
      <c r="D5359" s="1" t="d">
        <v>2023-03-02</v>
      </c>
      <c r="E5359" t="s">
        <v>378</v>
      </c>
      <c r="F5359" t="s">
        <v>401</v>
      </c>
      <c r="G5359" t="s">
        <v>402</v>
      </c>
      <c r="H5359">
        <v>2</v>
      </c>
      <c r="I5359">
        <v>9703105537</v>
      </c>
      <c r="J5359">
        <v>9703105537</v>
      </c>
      <c r="K5359" t="s">
        <v>381</v>
      </c>
      <c r="L5359" t="s">
        <v>381</v>
      </c>
      <c r="M5359" s="4" t="s">
        <v>10094</v>
      </c>
      <c r="N5359" s="1" t="d">
        <v>1997-03-10</v>
      </c>
      <c r="O5359" s="4" t="s">
        <v>10094</v>
      </c>
      <c r="P5359">
        <f>IFERROR(VLOOKUP(A5359,'17. Skuldsanering vilja'!A:D,1,FALSE),0)</f>
        <v>0</v>
      </c>
      <c r="Q5359">
        <f t="shared" si="332"/>
        <v>0</v>
      </c>
      <c r="R5359" t="str">
        <f>IFERROR(VLOOKUP(M5359,'Skudsanering UC monitorering'!A:B,1,FALSE),"")</f>
        <v/>
      </c>
      <c r="S5359" t="str">
        <f>IFERROR(VLOOKUP(O5359,'Skudsanering UC monitorering'!A:B,1,FALSE),"")</f>
        <v/>
      </c>
      <c r="T5359" t="str">
        <f>IFERROR(VLOOKUP(M5359,'Skudsanering UC monitorering'!A:B,2,FALSE),"")</f>
        <v/>
      </c>
      <c r="U5359">
        <f t="shared" si="333"/>
        <v>0</v>
      </c>
      <c r="V5359">
        <f t="shared" si="334"/>
        <v>0</v>
      </c>
      <c r="W5359" s="3">
        <f t="shared" si="335"/>
        <v>0</v>
      </c>
    </row>
    <row r="5360" spans="1:23" hidden="1" x14ac:dyDescent="0.15">
      <c r="A5360" s="4" t="s">
        <v>16951</v>
      </c>
      <c r="B5360" s="1" t="d">
        <v>2023-12-31</v>
      </c>
      <c r="C5360">
        <v>280326.05</v>
      </c>
      <c r="D5360" s="1" t="d">
        <v>2023-02-27</v>
      </c>
      <c r="E5360" t="s">
        <v>378</v>
      </c>
      <c r="F5360" t="s">
        <v>379</v>
      </c>
      <c r="G5360" t="s">
        <v>4706</v>
      </c>
      <c r="H5360">
        <v>1</v>
      </c>
      <c r="I5360">
        <v>8607041111</v>
      </c>
      <c r="J5360">
        <v>8607041111</v>
      </c>
      <c r="K5360" t="s">
        <v>381</v>
      </c>
      <c r="L5360" t="s">
        <v>381</v>
      </c>
      <c r="M5360" s="4" t="s">
        <v>10095</v>
      </c>
      <c r="N5360" s="1" t="d">
        <v>1986-07-04</v>
      </c>
      <c r="O5360" s="4" t="s">
        <v>381</v>
      </c>
      <c r="P5360">
        <f>IFERROR(VLOOKUP(A5360,'17. Skuldsanering vilja'!A:D,1,FALSE),0)</f>
        <v>0</v>
      </c>
      <c r="Q5360">
        <f t="shared" si="332"/>
        <v>0</v>
      </c>
      <c r="R5360" t="str">
        <f>IFERROR(VLOOKUP(M5360,'Skudsanering UC monitorering'!A:B,1,FALSE),"")</f>
        <v/>
      </c>
      <c r="S5360" t="str">
        <f>IFERROR(VLOOKUP(O5360,'Skudsanering UC monitorering'!A:B,1,FALSE),"")</f>
        <v/>
      </c>
      <c r="T5360" t="str">
        <f>IFERROR(VLOOKUP(M5360,'Skudsanering UC monitorering'!A:B,2,FALSE),"")</f>
        <v/>
      </c>
      <c r="U5360">
        <f t="shared" si="333"/>
        <v>0</v>
      </c>
      <c r="V5360">
        <f t="shared" si="334"/>
        <v>0</v>
      </c>
      <c r="W5360" s="3">
        <f t="shared" si="335"/>
        <v>0</v>
      </c>
    </row>
    <row r="5361" spans="1:23" hidden="1" x14ac:dyDescent="0.15">
      <c r="A5361" s="4" t="s">
        <v>16952</v>
      </c>
      <c r="B5361" s="1" t="d">
        <v>2023-12-31</v>
      </c>
      <c r="C5361">
        <v>296356.88</v>
      </c>
      <c r="D5361" s="1" t="d">
        <v>2023-02-27</v>
      </c>
      <c r="E5361" t="s">
        <v>378</v>
      </c>
      <c r="F5361" t="s">
        <v>379</v>
      </c>
      <c r="G5361" t="s">
        <v>4692</v>
      </c>
      <c r="H5361">
        <v>2</v>
      </c>
      <c r="I5361">
        <v>4017380</v>
      </c>
      <c r="J5361">
        <v>4017380</v>
      </c>
      <c r="K5361" t="s">
        <v>381</v>
      </c>
      <c r="L5361" t="s">
        <v>381</v>
      </c>
      <c r="M5361" s="4" t="s">
        <v>10096</v>
      </c>
      <c r="N5361" s="1" t="d">
        <v>2000-04-01</v>
      </c>
      <c r="O5361" s="4" t="s">
        <v>10096</v>
      </c>
      <c r="P5361">
        <f>IFERROR(VLOOKUP(A5361,'17. Skuldsanering vilja'!A:D,1,FALSE),0)</f>
        <v>0</v>
      </c>
      <c r="Q5361">
        <f t="shared" si="332"/>
        <v>0</v>
      </c>
      <c r="R5361" t="str">
        <f>IFERROR(VLOOKUP(M5361,'Skudsanering UC monitorering'!A:B,1,FALSE),"")</f>
        <v/>
      </c>
      <c r="S5361" t="str">
        <f>IFERROR(VLOOKUP(O5361,'Skudsanering UC monitorering'!A:B,1,FALSE),"")</f>
        <v/>
      </c>
      <c r="T5361" t="str">
        <f>IFERROR(VLOOKUP(M5361,'Skudsanering UC monitorering'!A:B,2,FALSE),"")</f>
        <v/>
      </c>
      <c r="U5361">
        <f t="shared" si="333"/>
        <v>0</v>
      </c>
      <c r="V5361">
        <f t="shared" si="334"/>
        <v>0</v>
      </c>
      <c r="W5361" s="3">
        <f t="shared" si="335"/>
        <v>0</v>
      </c>
    </row>
    <row r="5362" spans="1:23" hidden="1" x14ac:dyDescent="0.15">
      <c r="A5362" s="4" t="s">
        <v>16953</v>
      </c>
      <c r="B5362" s="1" t="d">
        <v>2023-12-31</v>
      </c>
      <c r="C5362">
        <v>131174.94</v>
      </c>
      <c r="D5362" s="1" t="d">
        <v>2023-02-24</v>
      </c>
      <c r="E5362" t="s">
        <v>378</v>
      </c>
      <c r="F5362" t="s">
        <v>420</v>
      </c>
      <c r="G5362" t="s">
        <v>4629</v>
      </c>
      <c r="H5362">
        <v>1</v>
      </c>
      <c r="I5362">
        <v>8203278166</v>
      </c>
      <c r="J5362">
        <v>8203278166</v>
      </c>
      <c r="K5362" t="s">
        <v>381</v>
      </c>
      <c r="L5362" t="s">
        <v>381</v>
      </c>
      <c r="M5362" s="4" t="s">
        <v>10097</v>
      </c>
      <c r="N5362" s="1" t="d">
        <v>1982-03-27</v>
      </c>
      <c r="O5362" s="4" t="s">
        <v>381</v>
      </c>
      <c r="P5362">
        <f>IFERROR(VLOOKUP(A5362,'17. Skuldsanering vilja'!A:D,1,FALSE),0)</f>
        <v>0</v>
      </c>
      <c r="Q5362">
        <f t="shared" si="332"/>
        <v>0</v>
      </c>
      <c r="R5362" t="str">
        <f>IFERROR(VLOOKUP(M5362,'Skudsanering UC monitorering'!A:B,1,FALSE),"")</f>
        <v/>
      </c>
      <c r="S5362" t="str">
        <f>IFERROR(VLOOKUP(O5362,'Skudsanering UC monitorering'!A:B,1,FALSE),"")</f>
        <v/>
      </c>
      <c r="T5362" t="str">
        <f>IFERROR(VLOOKUP(M5362,'Skudsanering UC monitorering'!A:B,2,FALSE),"")</f>
        <v/>
      </c>
      <c r="U5362">
        <f t="shared" si="333"/>
        <v>0</v>
      </c>
      <c r="V5362">
        <f t="shared" si="334"/>
        <v>0</v>
      </c>
      <c r="W5362" s="3">
        <f t="shared" si="335"/>
        <v>0</v>
      </c>
    </row>
    <row r="5363" spans="1:23" hidden="1" x14ac:dyDescent="0.15">
      <c r="A5363" s="4" t="s">
        <v>16954</v>
      </c>
      <c r="B5363" s="1" t="d">
        <v>2023-12-31</v>
      </c>
      <c r="C5363">
        <v>21624.01</v>
      </c>
      <c r="D5363" s="1" t="d">
        <v>2023-02-28</v>
      </c>
      <c r="E5363" t="s">
        <v>378</v>
      </c>
      <c r="F5363" t="s">
        <v>379</v>
      </c>
      <c r="G5363" t="s">
        <v>1332</v>
      </c>
      <c r="H5363">
        <v>2</v>
      </c>
      <c r="I5363">
        <v>9210260528</v>
      </c>
      <c r="J5363">
        <v>9210260528</v>
      </c>
      <c r="K5363" t="s">
        <v>381</v>
      </c>
      <c r="L5363" t="s">
        <v>381</v>
      </c>
      <c r="M5363" s="4" t="s">
        <v>10098</v>
      </c>
      <c r="N5363" s="1" t="d">
        <v>1992-10-26</v>
      </c>
      <c r="O5363" s="4" t="s">
        <v>10098</v>
      </c>
      <c r="P5363">
        <f>IFERROR(VLOOKUP(A5363,'17. Skuldsanering vilja'!A:D,1,FALSE),0)</f>
        <v>0</v>
      </c>
      <c r="Q5363">
        <f t="shared" si="332"/>
        <v>0</v>
      </c>
      <c r="R5363" t="str">
        <f>IFERROR(VLOOKUP(M5363,'Skudsanering UC monitorering'!A:B,1,FALSE),"")</f>
        <v/>
      </c>
      <c r="S5363" t="str">
        <f>IFERROR(VLOOKUP(O5363,'Skudsanering UC monitorering'!A:B,1,FALSE),"")</f>
        <v/>
      </c>
      <c r="T5363" t="str">
        <f>IFERROR(VLOOKUP(M5363,'Skudsanering UC monitorering'!A:B,2,FALSE),"")</f>
        <v/>
      </c>
      <c r="U5363">
        <f t="shared" si="333"/>
        <v>0</v>
      </c>
      <c r="V5363">
        <f t="shared" si="334"/>
        <v>0</v>
      </c>
      <c r="W5363" s="3">
        <f t="shared" si="335"/>
        <v>0</v>
      </c>
    </row>
    <row r="5364" spans="1:23" hidden="1" x14ac:dyDescent="0.15">
      <c r="A5364" s="4" t="s">
        <v>16955</v>
      </c>
      <c r="B5364" s="1" t="d">
        <v>2023-12-31</v>
      </c>
      <c r="C5364">
        <v>269919.68</v>
      </c>
      <c r="D5364" s="1" t="d">
        <v>2023-02-27</v>
      </c>
      <c r="E5364" t="s">
        <v>378</v>
      </c>
      <c r="F5364" t="s">
        <v>420</v>
      </c>
      <c r="G5364" t="s">
        <v>4631</v>
      </c>
      <c r="H5364">
        <v>1</v>
      </c>
      <c r="I5364">
        <v>9711057811</v>
      </c>
      <c r="J5364">
        <v>9711057811</v>
      </c>
      <c r="K5364" t="s">
        <v>381</v>
      </c>
      <c r="L5364" t="s">
        <v>381</v>
      </c>
      <c r="M5364" s="4" t="s">
        <v>10099</v>
      </c>
      <c r="N5364" s="1" t="d">
        <v>1997-11-05</v>
      </c>
      <c r="O5364" s="4" t="s">
        <v>381</v>
      </c>
      <c r="P5364">
        <f>IFERROR(VLOOKUP(A5364,'17. Skuldsanering vilja'!A:D,1,FALSE),0)</f>
        <v>0</v>
      </c>
      <c r="Q5364">
        <f t="shared" si="332"/>
        <v>0</v>
      </c>
      <c r="R5364" t="str">
        <f>IFERROR(VLOOKUP(M5364,'Skudsanering UC monitorering'!A:B,1,FALSE),"")</f>
        <v/>
      </c>
      <c r="S5364" t="str">
        <f>IFERROR(VLOOKUP(O5364,'Skudsanering UC monitorering'!A:B,1,FALSE),"")</f>
        <v/>
      </c>
      <c r="T5364" t="str">
        <f>IFERROR(VLOOKUP(M5364,'Skudsanering UC monitorering'!A:B,2,FALSE),"")</f>
        <v/>
      </c>
      <c r="U5364">
        <f t="shared" si="333"/>
        <v>0</v>
      </c>
      <c r="V5364">
        <f t="shared" si="334"/>
        <v>0</v>
      </c>
      <c r="W5364" s="3">
        <f t="shared" si="335"/>
        <v>0</v>
      </c>
    </row>
    <row r="5365" spans="1:23" hidden="1" x14ac:dyDescent="0.15">
      <c r="A5365" s="4" t="s">
        <v>16956</v>
      </c>
      <c r="B5365" s="1" t="d">
        <v>2023-12-31</v>
      </c>
      <c r="C5365">
        <v>298308.08</v>
      </c>
      <c r="D5365" s="1" t="d">
        <v>2023-02-27</v>
      </c>
      <c r="E5365" t="s">
        <v>378</v>
      </c>
      <c r="F5365" t="s">
        <v>379</v>
      </c>
      <c r="G5365" t="s">
        <v>4643</v>
      </c>
      <c r="H5365">
        <v>1</v>
      </c>
      <c r="I5365">
        <v>8112050425</v>
      </c>
      <c r="J5365">
        <v>8112050425</v>
      </c>
      <c r="K5365" t="s">
        <v>381</v>
      </c>
      <c r="L5365" t="s">
        <v>381</v>
      </c>
      <c r="M5365" s="4" t="s">
        <v>10100</v>
      </c>
      <c r="N5365" s="1" t="d">
        <v>1981-12-05</v>
      </c>
      <c r="O5365" s="4" t="s">
        <v>381</v>
      </c>
      <c r="P5365">
        <f>IFERROR(VLOOKUP(A5365,'17. Skuldsanering vilja'!A:D,1,FALSE),0)</f>
        <v>0</v>
      </c>
      <c r="Q5365">
        <f t="shared" si="332"/>
        <v>0</v>
      </c>
      <c r="R5365" t="str">
        <f>IFERROR(VLOOKUP(M5365,'Skudsanering UC monitorering'!A:B,1,FALSE),"")</f>
        <v/>
      </c>
      <c r="S5365" t="str">
        <f>IFERROR(VLOOKUP(O5365,'Skudsanering UC monitorering'!A:B,1,FALSE),"")</f>
        <v/>
      </c>
      <c r="T5365" t="str">
        <f>IFERROR(VLOOKUP(M5365,'Skudsanering UC monitorering'!A:B,2,FALSE),"")</f>
        <v/>
      </c>
      <c r="U5365">
        <f t="shared" si="333"/>
        <v>0</v>
      </c>
      <c r="V5365">
        <f t="shared" si="334"/>
        <v>0</v>
      </c>
      <c r="W5365" s="3">
        <f t="shared" si="335"/>
        <v>0</v>
      </c>
    </row>
    <row r="5366" spans="1:23" hidden="1" x14ac:dyDescent="0.15">
      <c r="A5366" s="4" t="s">
        <v>16957</v>
      </c>
      <c r="B5366" s="1" t="d">
        <v>2023-12-31</v>
      </c>
      <c r="C5366">
        <v>156245.54999999999</v>
      </c>
      <c r="D5366" s="1" t="d">
        <v>2023-02-27</v>
      </c>
      <c r="E5366" t="s">
        <v>378</v>
      </c>
      <c r="F5366" t="s">
        <v>379</v>
      </c>
      <c r="G5366" t="s">
        <v>392</v>
      </c>
      <c r="H5366">
        <v>2</v>
      </c>
      <c r="I5366">
        <v>9808121942</v>
      </c>
      <c r="J5366">
        <v>9808121942</v>
      </c>
      <c r="K5366" t="s">
        <v>381</v>
      </c>
      <c r="L5366" t="s">
        <v>381</v>
      </c>
      <c r="M5366" s="4" t="s">
        <v>10101</v>
      </c>
      <c r="N5366" s="1" t="d">
        <v>1998-08-12</v>
      </c>
      <c r="O5366" s="4" t="s">
        <v>10101</v>
      </c>
      <c r="P5366">
        <f>IFERROR(VLOOKUP(A5366,'17. Skuldsanering vilja'!A:D,1,FALSE),0)</f>
        <v>0</v>
      </c>
      <c r="Q5366">
        <f t="shared" si="332"/>
        <v>0</v>
      </c>
      <c r="R5366" t="str">
        <f>IFERROR(VLOOKUP(M5366,'Skudsanering UC monitorering'!A:B,1,FALSE),"")</f>
        <v/>
      </c>
      <c r="S5366" t="str">
        <f>IFERROR(VLOOKUP(O5366,'Skudsanering UC monitorering'!A:B,1,FALSE),"")</f>
        <v/>
      </c>
      <c r="T5366" t="str">
        <f>IFERROR(VLOOKUP(M5366,'Skudsanering UC monitorering'!A:B,2,FALSE),"")</f>
        <v/>
      </c>
      <c r="U5366">
        <f t="shared" si="333"/>
        <v>0</v>
      </c>
      <c r="V5366">
        <f t="shared" si="334"/>
        <v>0</v>
      </c>
      <c r="W5366" s="3">
        <f t="shared" si="335"/>
        <v>0</v>
      </c>
    </row>
    <row r="5367" spans="1:23" hidden="1" x14ac:dyDescent="0.15">
      <c r="A5367" s="4" t="s">
        <v>16958</v>
      </c>
      <c r="B5367" s="1" t="d">
        <v>2023-12-31</v>
      </c>
      <c r="C5367">
        <v>96045.92</v>
      </c>
      <c r="D5367" s="1" t="d">
        <v>2023-02-28</v>
      </c>
      <c r="E5367" t="s">
        <v>378</v>
      </c>
      <c r="F5367" t="s">
        <v>401</v>
      </c>
      <c r="G5367" t="s">
        <v>4663</v>
      </c>
      <c r="H5367">
        <v>1</v>
      </c>
      <c r="I5367">
        <v>8011092957</v>
      </c>
      <c r="J5367">
        <v>8011092957</v>
      </c>
      <c r="K5367" t="s">
        <v>381</v>
      </c>
      <c r="L5367" t="s">
        <v>381</v>
      </c>
      <c r="M5367" s="4" t="s">
        <v>10102</v>
      </c>
      <c r="N5367" s="1" t="d">
        <v>1980-11-09</v>
      </c>
      <c r="O5367" s="4" t="s">
        <v>381</v>
      </c>
      <c r="P5367">
        <f>IFERROR(VLOOKUP(A5367,'17. Skuldsanering vilja'!A:D,1,FALSE),0)</f>
        <v>0</v>
      </c>
      <c r="Q5367">
        <f t="shared" si="332"/>
        <v>0</v>
      </c>
      <c r="R5367" t="str">
        <f>IFERROR(VLOOKUP(M5367,'Skudsanering UC monitorering'!A:B,1,FALSE),"")</f>
        <v/>
      </c>
      <c r="S5367" t="str">
        <f>IFERROR(VLOOKUP(O5367,'Skudsanering UC monitorering'!A:B,1,FALSE),"")</f>
        <v/>
      </c>
      <c r="T5367" t="str">
        <f>IFERROR(VLOOKUP(M5367,'Skudsanering UC monitorering'!A:B,2,FALSE),"")</f>
        <v/>
      </c>
      <c r="U5367">
        <f t="shared" si="333"/>
        <v>0</v>
      </c>
      <c r="V5367">
        <f t="shared" si="334"/>
        <v>0</v>
      </c>
      <c r="W5367" s="3">
        <f t="shared" si="335"/>
        <v>0</v>
      </c>
    </row>
    <row r="5368" spans="1:23" hidden="1" x14ac:dyDescent="0.15">
      <c r="A5368" s="4" t="s">
        <v>16959</v>
      </c>
      <c r="B5368" s="1" t="d">
        <v>2023-12-31</v>
      </c>
      <c r="C5368">
        <v>277562.08</v>
      </c>
      <c r="D5368" s="1" t="d">
        <v>2023-03-10</v>
      </c>
      <c r="E5368" t="s">
        <v>378</v>
      </c>
      <c r="F5368" t="s">
        <v>379</v>
      </c>
      <c r="G5368" t="s">
        <v>4631</v>
      </c>
      <c r="H5368">
        <v>1</v>
      </c>
      <c r="I5368">
        <v>8405113328</v>
      </c>
      <c r="J5368">
        <v>8405113328</v>
      </c>
      <c r="K5368" t="s">
        <v>381</v>
      </c>
      <c r="L5368" t="s">
        <v>381</v>
      </c>
      <c r="M5368" s="4" t="s">
        <v>10103</v>
      </c>
      <c r="N5368" s="1" t="d">
        <v>1984-05-11</v>
      </c>
      <c r="O5368" s="4" t="s">
        <v>381</v>
      </c>
      <c r="P5368">
        <f>IFERROR(VLOOKUP(A5368,'17. Skuldsanering vilja'!A:D,1,FALSE),0)</f>
        <v>0</v>
      </c>
      <c r="Q5368">
        <f t="shared" si="332"/>
        <v>0</v>
      </c>
      <c r="R5368" t="str">
        <f>IFERROR(VLOOKUP(M5368,'Skudsanering UC monitorering'!A:B,1,FALSE),"")</f>
        <v/>
      </c>
      <c r="S5368" t="str">
        <f>IFERROR(VLOOKUP(O5368,'Skudsanering UC monitorering'!A:B,1,FALSE),"")</f>
        <v/>
      </c>
      <c r="T5368" t="str">
        <f>IFERROR(VLOOKUP(M5368,'Skudsanering UC monitorering'!A:B,2,FALSE),"")</f>
        <v/>
      </c>
      <c r="U5368">
        <f t="shared" si="333"/>
        <v>0</v>
      </c>
      <c r="V5368">
        <f t="shared" si="334"/>
        <v>0</v>
      </c>
      <c r="W5368" s="3">
        <f t="shared" si="335"/>
        <v>0</v>
      </c>
    </row>
    <row r="5369" spans="1:23" hidden="1" x14ac:dyDescent="0.15">
      <c r="A5369" s="4" t="s">
        <v>16960</v>
      </c>
      <c r="B5369" s="1" t="d">
        <v>2023-12-31</v>
      </c>
      <c r="C5369">
        <v>480979.74</v>
      </c>
      <c r="D5369" s="1" t="d">
        <v>2023-02-28</v>
      </c>
      <c r="E5369" t="s">
        <v>378</v>
      </c>
      <c r="F5369" t="s">
        <v>379</v>
      </c>
      <c r="G5369" t="s">
        <v>2180</v>
      </c>
      <c r="H5369">
        <v>2</v>
      </c>
      <c r="I5369">
        <v>7604302039</v>
      </c>
      <c r="J5369">
        <v>7604302039</v>
      </c>
      <c r="K5369" t="s">
        <v>381</v>
      </c>
      <c r="L5369" t="s">
        <v>381</v>
      </c>
      <c r="M5369" s="4" t="s">
        <v>10104</v>
      </c>
      <c r="N5369" s="1" t="d">
        <v>1976-04-30</v>
      </c>
      <c r="O5369" s="4" t="s">
        <v>10104</v>
      </c>
      <c r="P5369">
        <f>IFERROR(VLOOKUP(A5369,'17. Skuldsanering vilja'!A:D,1,FALSE),0)</f>
        <v>0</v>
      </c>
      <c r="Q5369">
        <f t="shared" si="332"/>
        <v>0</v>
      </c>
      <c r="R5369" t="str">
        <f>IFERROR(VLOOKUP(M5369,'Skudsanering UC monitorering'!A:B,1,FALSE),"")</f>
        <v/>
      </c>
      <c r="S5369" t="str">
        <f>IFERROR(VLOOKUP(O5369,'Skudsanering UC monitorering'!A:B,1,FALSE),"")</f>
        <v/>
      </c>
      <c r="T5369" t="str">
        <f>IFERROR(VLOOKUP(M5369,'Skudsanering UC monitorering'!A:B,2,FALSE),"")</f>
        <v/>
      </c>
      <c r="U5369">
        <f t="shared" si="333"/>
        <v>0</v>
      </c>
      <c r="V5369">
        <f t="shared" si="334"/>
        <v>0</v>
      </c>
      <c r="W5369" s="3">
        <f t="shared" si="335"/>
        <v>0</v>
      </c>
    </row>
    <row r="5370" spans="1:23" hidden="1" x14ac:dyDescent="0.15">
      <c r="A5370" s="4" t="s">
        <v>16961</v>
      </c>
      <c r="B5370" s="1" t="d">
        <v>2023-12-31</v>
      </c>
      <c r="C5370">
        <v>171065.86</v>
      </c>
      <c r="D5370" s="1" t="d">
        <v>2023-02-28</v>
      </c>
      <c r="E5370" t="s">
        <v>378</v>
      </c>
      <c r="F5370" t="s">
        <v>379</v>
      </c>
      <c r="G5370" t="s">
        <v>4629</v>
      </c>
      <c r="H5370">
        <v>1</v>
      </c>
      <c r="I5370">
        <v>8811265050</v>
      </c>
      <c r="J5370">
        <v>8811265050</v>
      </c>
      <c r="K5370" t="s">
        <v>381</v>
      </c>
      <c r="L5370" t="s">
        <v>381</v>
      </c>
      <c r="M5370" s="4" t="s">
        <v>10105</v>
      </c>
      <c r="N5370" s="1" t="d">
        <v>1988-11-26</v>
      </c>
      <c r="O5370" s="4" t="s">
        <v>381</v>
      </c>
      <c r="P5370">
        <f>IFERROR(VLOOKUP(A5370,'17. Skuldsanering vilja'!A:D,1,FALSE),0)</f>
        <v>0</v>
      </c>
      <c r="Q5370">
        <f t="shared" si="332"/>
        <v>0</v>
      </c>
      <c r="R5370" t="str">
        <f>IFERROR(VLOOKUP(M5370,'Skudsanering UC monitorering'!A:B,1,FALSE),"")</f>
        <v/>
      </c>
      <c r="S5370" t="str">
        <f>IFERROR(VLOOKUP(O5370,'Skudsanering UC monitorering'!A:B,1,FALSE),"")</f>
        <v/>
      </c>
      <c r="T5370" t="str">
        <f>IFERROR(VLOOKUP(M5370,'Skudsanering UC monitorering'!A:B,2,FALSE),"")</f>
        <v/>
      </c>
      <c r="U5370">
        <f t="shared" si="333"/>
        <v>0</v>
      </c>
      <c r="V5370">
        <f t="shared" si="334"/>
        <v>0</v>
      </c>
      <c r="W5370" s="3">
        <f t="shared" si="335"/>
        <v>0</v>
      </c>
    </row>
    <row r="5371" spans="1:23" hidden="1" x14ac:dyDescent="0.15">
      <c r="A5371" s="4" t="s">
        <v>16962</v>
      </c>
      <c r="B5371" s="1" t="d">
        <v>2023-12-31</v>
      </c>
      <c r="C5371">
        <v>144400.84</v>
      </c>
      <c r="D5371" s="1" t="d">
        <v>2023-02-28</v>
      </c>
      <c r="E5371" t="s">
        <v>378</v>
      </c>
      <c r="F5371" t="s">
        <v>401</v>
      </c>
      <c r="G5371" t="s">
        <v>4659</v>
      </c>
      <c r="H5371">
        <v>1</v>
      </c>
      <c r="I5371">
        <v>8412290010</v>
      </c>
      <c r="J5371">
        <v>8412290010</v>
      </c>
      <c r="K5371" t="s">
        <v>381</v>
      </c>
      <c r="L5371" t="s">
        <v>381</v>
      </c>
      <c r="M5371" s="4" t="s">
        <v>10106</v>
      </c>
      <c r="N5371" s="1" t="d">
        <v>1984-12-29</v>
      </c>
      <c r="O5371" s="4" t="s">
        <v>381</v>
      </c>
      <c r="P5371">
        <f>IFERROR(VLOOKUP(A5371,'17. Skuldsanering vilja'!A:D,1,FALSE),0)</f>
        <v>0</v>
      </c>
      <c r="Q5371">
        <f t="shared" si="332"/>
        <v>0</v>
      </c>
      <c r="R5371" t="str">
        <f>IFERROR(VLOOKUP(M5371,'Skudsanering UC monitorering'!A:B,1,FALSE),"")</f>
        <v/>
      </c>
      <c r="S5371" t="str">
        <f>IFERROR(VLOOKUP(O5371,'Skudsanering UC monitorering'!A:B,1,FALSE),"")</f>
        <v/>
      </c>
      <c r="T5371" t="str">
        <f>IFERROR(VLOOKUP(M5371,'Skudsanering UC monitorering'!A:B,2,FALSE),"")</f>
        <v/>
      </c>
      <c r="U5371">
        <f t="shared" si="333"/>
        <v>0</v>
      </c>
      <c r="V5371">
        <f t="shared" si="334"/>
        <v>0</v>
      </c>
      <c r="W5371" s="3">
        <f t="shared" si="335"/>
        <v>0</v>
      </c>
    </row>
    <row r="5372" spans="1:23" hidden="1" x14ac:dyDescent="0.15">
      <c r="A5372" s="4" t="s">
        <v>16963</v>
      </c>
      <c r="B5372" s="1" t="d">
        <v>2023-12-31</v>
      </c>
      <c r="C5372">
        <v>188085.15</v>
      </c>
      <c r="D5372" s="1" t="d">
        <v>2023-03-01</v>
      </c>
      <c r="E5372" t="s">
        <v>378</v>
      </c>
      <c r="F5372" t="s">
        <v>401</v>
      </c>
      <c r="G5372" t="s">
        <v>4629</v>
      </c>
      <c r="H5372">
        <v>1</v>
      </c>
      <c r="I5372">
        <v>9407226480</v>
      </c>
      <c r="J5372">
        <v>9407226480</v>
      </c>
      <c r="K5372" t="s">
        <v>381</v>
      </c>
      <c r="L5372" t="s">
        <v>381</v>
      </c>
      <c r="M5372" s="4" t="s">
        <v>10107</v>
      </c>
      <c r="N5372" s="1" t="d">
        <v>1994-07-22</v>
      </c>
      <c r="O5372" s="4" t="s">
        <v>381</v>
      </c>
      <c r="P5372">
        <f>IFERROR(VLOOKUP(A5372,'17. Skuldsanering vilja'!A:D,1,FALSE),0)</f>
        <v>0</v>
      </c>
      <c r="Q5372">
        <f t="shared" si="332"/>
        <v>0</v>
      </c>
      <c r="R5372" t="str">
        <f>IFERROR(VLOOKUP(M5372,'Skudsanering UC monitorering'!A:B,1,FALSE),"")</f>
        <v/>
      </c>
      <c r="S5372" t="str">
        <f>IFERROR(VLOOKUP(O5372,'Skudsanering UC monitorering'!A:B,1,FALSE),"")</f>
        <v/>
      </c>
      <c r="T5372" t="str">
        <f>IFERROR(VLOOKUP(M5372,'Skudsanering UC monitorering'!A:B,2,FALSE),"")</f>
        <v/>
      </c>
      <c r="U5372">
        <f t="shared" si="333"/>
        <v>0</v>
      </c>
      <c r="V5372">
        <f t="shared" si="334"/>
        <v>0</v>
      </c>
      <c r="W5372" s="3">
        <f t="shared" si="335"/>
        <v>0</v>
      </c>
    </row>
    <row r="5373" spans="1:23" hidden="1" x14ac:dyDescent="0.15">
      <c r="A5373" s="4" t="s">
        <v>16964</v>
      </c>
      <c r="B5373" s="1" t="d">
        <v>2023-12-31</v>
      </c>
      <c r="C5373">
        <v>250066.79</v>
      </c>
      <c r="D5373" s="1" t="d">
        <v>2023-02-28</v>
      </c>
      <c r="E5373" t="s">
        <v>378</v>
      </c>
      <c r="F5373" t="s">
        <v>379</v>
      </c>
      <c r="G5373" t="s">
        <v>4645</v>
      </c>
      <c r="H5373">
        <v>1</v>
      </c>
      <c r="I5373">
        <v>8809270013</v>
      </c>
      <c r="J5373">
        <v>8809270013</v>
      </c>
      <c r="K5373" t="s">
        <v>381</v>
      </c>
      <c r="L5373" t="s">
        <v>381</v>
      </c>
      <c r="M5373" s="4" t="s">
        <v>10108</v>
      </c>
      <c r="N5373" s="1" t="d">
        <v>1988-09-27</v>
      </c>
      <c r="O5373" s="4" t="s">
        <v>381</v>
      </c>
      <c r="P5373">
        <f>IFERROR(VLOOKUP(A5373,'17. Skuldsanering vilja'!A:D,1,FALSE),0)</f>
        <v>0</v>
      </c>
      <c r="Q5373">
        <f t="shared" si="332"/>
        <v>0</v>
      </c>
      <c r="R5373" t="str">
        <f>IFERROR(VLOOKUP(M5373,'Skudsanering UC monitorering'!A:B,1,FALSE),"")</f>
        <v/>
      </c>
      <c r="S5373" t="str">
        <f>IFERROR(VLOOKUP(O5373,'Skudsanering UC monitorering'!A:B,1,FALSE),"")</f>
        <v/>
      </c>
      <c r="T5373" t="str">
        <f>IFERROR(VLOOKUP(M5373,'Skudsanering UC monitorering'!A:B,2,FALSE),"")</f>
        <v/>
      </c>
      <c r="U5373">
        <f t="shared" si="333"/>
        <v>0</v>
      </c>
      <c r="V5373">
        <f t="shared" si="334"/>
        <v>0</v>
      </c>
      <c r="W5373" s="3">
        <f t="shared" si="335"/>
        <v>0</v>
      </c>
    </row>
    <row r="5374" spans="1:23" hidden="1" x14ac:dyDescent="0.15">
      <c r="A5374" s="4" t="s">
        <v>16965</v>
      </c>
      <c r="B5374" s="1" t="d">
        <v>2023-12-31</v>
      </c>
      <c r="C5374">
        <v>177556.57</v>
      </c>
      <c r="D5374" s="1" t="d">
        <v>2023-03-07</v>
      </c>
      <c r="E5374" t="s">
        <v>378</v>
      </c>
      <c r="F5374" t="s">
        <v>401</v>
      </c>
      <c r="G5374" t="s">
        <v>4629</v>
      </c>
      <c r="H5374">
        <v>1</v>
      </c>
      <c r="I5374">
        <v>9004034816</v>
      </c>
      <c r="J5374">
        <v>9004034816</v>
      </c>
      <c r="K5374" t="s">
        <v>381</v>
      </c>
      <c r="L5374" t="s">
        <v>381</v>
      </c>
      <c r="M5374" s="4" t="s">
        <v>10109</v>
      </c>
      <c r="N5374" s="1" t="d">
        <v>1990-04-03</v>
      </c>
      <c r="O5374" s="4" t="s">
        <v>381</v>
      </c>
      <c r="P5374">
        <f>IFERROR(VLOOKUP(A5374,'17. Skuldsanering vilja'!A:D,1,FALSE),0)</f>
        <v>0</v>
      </c>
      <c r="Q5374">
        <f t="shared" si="332"/>
        <v>0</v>
      </c>
      <c r="R5374" t="str">
        <f>IFERROR(VLOOKUP(M5374,'Skudsanering UC monitorering'!A:B,1,FALSE),"")</f>
        <v/>
      </c>
      <c r="S5374" t="str">
        <f>IFERROR(VLOOKUP(O5374,'Skudsanering UC monitorering'!A:B,1,FALSE),"")</f>
        <v/>
      </c>
      <c r="T5374" t="str">
        <f>IFERROR(VLOOKUP(M5374,'Skudsanering UC monitorering'!A:B,2,FALSE),"")</f>
        <v/>
      </c>
      <c r="U5374">
        <f t="shared" si="333"/>
        <v>0</v>
      </c>
      <c r="V5374">
        <f t="shared" si="334"/>
        <v>0</v>
      </c>
      <c r="W5374" s="3">
        <f t="shared" si="335"/>
        <v>0</v>
      </c>
    </row>
    <row r="5375" spans="1:23" hidden="1" x14ac:dyDescent="0.15">
      <c r="A5375" s="4" t="s">
        <v>16966</v>
      </c>
      <c r="B5375" s="1" t="d">
        <v>2023-12-31</v>
      </c>
      <c r="C5375">
        <v>152649.15</v>
      </c>
      <c r="D5375" s="1" t="d">
        <v>2023-02-28</v>
      </c>
      <c r="E5375" t="s">
        <v>378</v>
      </c>
      <c r="F5375" t="s">
        <v>379</v>
      </c>
      <c r="G5375" t="s">
        <v>412</v>
      </c>
      <c r="H5375">
        <v>1</v>
      </c>
      <c r="I5375">
        <v>9512298473</v>
      </c>
      <c r="J5375">
        <v>9512298473</v>
      </c>
      <c r="K5375" t="s">
        <v>381</v>
      </c>
      <c r="L5375" t="s">
        <v>381</v>
      </c>
      <c r="M5375" s="4" t="s">
        <v>10110</v>
      </c>
      <c r="N5375" s="1" t="d">
        <v>1995-12-29</v>
      </c>
      <c r="O5375" s="4" t="s">
        <v>381</v>
      </c>
      <c r="P5375">
        <f>IFERROR(VLOOKUP(A5375,'17. Skuldsanering vilja'!A:D,1,FALSE),0)</f>
        <v>0</v>
      </c>
      <c r="Q5375">
        <f t="shared" si="332"/>
        <v>0</v>
      </c>
      <c r="R5375" t="str">
        <f>IFERROR(VLOOKUP(M5375,'Skudsanering UC monitorering'!A:B,1,FALSE),"")</f>
        <v/>
      </c>
      <c r="S5375" t="str">
        <f>IFERROR(VLOOKUP(O5375,'Skudsanering UC monitorering'!A:B,1,FALSE),"")</f>
        <v/>
      </c>
      <c r="T5375" t="str">
        <f>IFERROR(VLOOKUP(M5375,'Skudsanering UC monitorering'!A:B,2,FALSE),"")</f>
        <v/>
      </c>
      <c r="U5375">
        <f t="shared" si="333"/>
        <v>0</v>
      </c>
      <c r="V5375">
        <f t="shared" si="334"/>
        <v>0</v>
      </c>
      <c r="W5375" s="3">
        <f t="shared" si="335"/>
        <v>0</v>
      </c>
    </row>
    <row r="5376" spans="1:23" hidden="1" x14ac:dyDescent="0.15">
      <c r="A5376" s="4" t="s">
        <v>16967</v>
      </c>
      <c r="B5376" s="1" t="d">
        <v>2023-12-31</v>
      </c>
      <c r="C5376">
        <v>285005.24</v>
      </c>
      <c r="D5376" s="1" t="d">
        <v>2023-03-08</v>
      </c>
      <c r="E5376" t="s">
        <v>378</v>
      </c>
      <c r="F5376" t="s">
        <v>379</v>
      </c>
      <c r="G5376" t="s">
        <v>4642</v>
      </c>
      <c r="H5376">
        <v>1</v>
      </c>
      <c r="I5376">
        <v>7007152916</v>
      </c>
      <c r="J5376">
        <v>7007152916</v>
      </c>
      <c r="K5376" t="s">
        <v>381</v>
      </c>
      <c r="L5376" t="s">
        <v>381</v>
      </c>
      <c r="M5376" s="4" t="s">
        <v>10111</v>
      </c>
      <c r="N5376" s="1" t="d">
        <v>1970-07-15</v>
      </c>
      <c r="O5376" s="4" t="s">
        <v>381</v>
      </c>
      <c r="P5376">
        <f>IFERROR(VLOOKUP(A5376,'17. Skuldsanering vilja'!A:D,1,FALSE),0)</f>
        <v>0</v>
      </c>
      <c r="Q5376">
        <f t="shared" si="332"/>
        <v>0</v>
      </c>
      <c r="R5376" t="str">
        <f>IFERROR(VLOOKUP(M5376,'Skudsanering UC monitorering'!A:B,1,FALSE),"")</f>
        <v/>
      </c>
      <c r="S5376" t="str">
        <f>IFERROR(VLOOKUP(O5376,'Skudsanering UC monitorering'!A:B,1,FALSE),"")</f>
        <v/>
      </c>
      <c r="T5376" t="str">
        <f>IFERROR(VLOOKUP(M5376,'Skudsanering UC monitorering'!A:B,2,FALSE),"")</f>
        <v/>
      </c>
      <c r="U5376">
        <f t="shared" si="333"/>
        <v>0</v>
      </c>
      <c r="V5376">
        <f t="shared" si="334"/>
        <v>0</v>
      </c>
      <c r="W5376" s="3">
        <f t="shared" si="335"/>
        <v>0</v>
      </c>
    </row>
    <row r="5377" spans="1:23" hidden="1" x14ac:dyDescent="0.15">
      <c r="A5377" s="4" t="s">
        <v>16968</v>
      </c>
      <c r="B5377" s="1" t="d">
        <v>2023-12-31</v>
      </c>
      <c r="C5377">
        <v>241026.35</v>
      </c>
      <c r="D5377" s="1" t="d">
        <v>2023-03-01</v>
      </c>
      <c r="E5377" t="s">
        <v>378</v>
      </c>
      <c r="F5377" t="s">
        <v>379</v>
      </c>
      <c r="G5377" t="s">
        <v>3369</v>
      </c>
      <c r="H5377">
        <v>1</v>
      </c>
      <c r="I5377">
        <v>8206014022</v>
      </c>
      <c r="J5377">
        <v>8206014022</v>
      </c>
      <c r="K5377" t="s">
        <v>381</v>
      </c>
      <c r="L5377" t="s">
        <v>381</v>
      </c>
      <c r="M5377" s="4" t="s">
        <v>10112</v>
      </c>
      <c r="N5377" s="1" t="d">
        <v>1982-06-01</v>
      </c>
      <c r="O5377" s="4" t="s">
        <v>381</v>
      </c>
      <c r="P5377">
        <f>IFERROR(VLOOKUP(A5377,'17. Skuldsanering vilja'!A:D,1,FALSE),0)</f>
        <v>0</v>
      </c>
      <c r="Q5377">
        <f t="shared" si="332"/>
        <v>0</v>
      </c>
      <c r="R5377" t="str">
        <f>IFERROR(VLOOKUP(M5377,'Skudsanering UC monitorering'!A:B,1,FALSE),"")</f>
        <v/>
      </c>
      <c r="S5377" t="str">
        <f>IFERROR(VLOOKUP(O5377,'Skudsanering UC monitorering'!A:B,1,FALSE),"")</f>
        <v/>
      </c>
      <c r="T5377" t="str">
        <f>IFERROR(VLOOKUP(M5377,'Skudsanering UC monitorering'!A:B,2,FALSE),"")</f>
        <v/>
      </c>
      <c r="U5377">
        <f t="shared" si="333"/>
        <v>0</v>
      </c>
      <c r="V5377">
        <f t="shared" si="334"/>
        <v>0</v>
      </c>
      <c r="W5377" s="3">
        <f t="shared" si="335"/>
        <v>0</v>
      </c>
    </row>
    <row r="5378" spans="1:23" hidden="1" x14ac:dyDescent="0.15">
      <c r="A5378" s="4" t="s">
        <v>16969</v>
      </c>
      <c r="B5378" s="1" t="d">
        <v>2023-12-31</v>
      </c>
      <c r="C5378">
        <v>491289.2</v>
      </c>
      <c r="D5378" s="1" t="d">
        <v>2023-02-28</v>
      </c>
      <c r="E5378" t="s">
        <v>378</v>
      </c>
      <c r="F5378" t="s">
        <v>379</v>
      </c>
      <c r="G5378" t="s">
        <v>415</v>
      </c>
      <c r="H5378">
        <v>2</v>
      </c>
      <c r="I5378">
        <v>6910132791</v>
      </c>
      <c r="J5378">
        <v>6910132791</v>
      </c>
      <c r="K5378" t="s">
        <v>381</v>
      </c>
      <c r="L5378" t="s">
        <v>381</v>
      </c>
      <c r="M5378" s="4" t="s">
        <v>10113</v>
      </c>
      <c r="N5378" s="1" t="d">
        <v>1969-10-13</v>
      </c>
      <c r="O5378" s="4" t="s">
        <v>10113</v>
      </c>
      <c r="P5378">
        <f>IFERROR(VLOOKUP(A5378,'17. Skuldsanering vilja'!A:D,1,FALSE),0)</f>
        <v>0</v>
      </c>
      <c r="Q5378">
        <f t="shared" si="332"/>
        <v>0</v>
      </c>
      <c r="R5378" t="str">
        <f>IFERROR(VLOOKUP(M5378,'Skudsanering UC monitorering'!A:B,1,FALSE),"")</f>
        <v/>
      </c>
      <c r="S5378" t="str">
        <f>IFERROR(VLOOKUP(O5378,'Skudsanering UC monitorering'!A:B,1,FALSE),"")</f>
        <v/>
      </c>
      <c r="T5378" t="str">
        <f>IFERROR(VLOOKUP(M5378,'Skudsanering UC monitorering'!A:B,2,FALSE),"")</f>
        <v/>
      </c>
      <c r="U5378">
        <f t="shared" si="333"/>
        <v>0</v>
      </c>
      <c r="V5378">
        <f t="shared" si="334"/>
        <v>0</v>
      </c>
      <c r="W5378" s="3">
        <f t="shared" si="335"/>
        <v>0</v>
      </c>
    </row>
    <row r="5379" spans="1:23" hidden="1" x14ac:dyDescent="0.15">
      <c r="A5379" s="4" t="s">
        <v>16970</v>
      </c>
      <c r="B5379" s="1" t="d">
        <v>2023-12-31</v>
      </c>
      <c r="C5379">
        <v>418121.64</v>
      </c>
      <c r="D5379" s="1" t="d">
        <v>2023-02-28</v>
      </c>
      <c r="E5379" t="s">
        <v>378</v>
      </c>
      <c r="F5379" t="s">
        <v>379</v>
      </c>
      <c r="G5379" t="s">
        <v>417</v>
      </c>
      <c r="H5379">
        <v>2</v>
      </c>
      <c r="I5379">
        <v>7305114915</v>
      </c>
      <c r="J5379">
        <v>7305114915</v>
      </c>
      <c r="K5379" t="s">
        <v>381</v>
      </c>
      <c r="L5379" t="s">
        <v>381</v>
      </c>
      <c r="M5379" s="4" t="s">
        <v>10114</v>
      </c>
      <c r="N5379" s="1" t="d">
        <v>1973-05-11</v>
      </c>
      <c r="O5379" s="4" t="s">
        <v>10114</v>
      </c>
      <c r="P5379">
        <f>IFERROR(VLOOKUP(A5379,'17. Skuldsanering vilja'!A:D,1,FALSE),0)</f>
        <v>0</v>
      </c>
      <c r="Q5379">
        <f t="shared" ref="Q5379:Q5442" si="336">IF(P5379=0,0,1)</f>
        <v>0</v>
      </c>
      <c r="R5379" t="str">
        <f>IFERROR(VLOOKUP(M5379,'Skudsanering UC monitorering'!A:B,1,FALSE),"")</f>
        <v/>
      </c>
      <c r="S5379" t="str">
        <f>IFERROR(VLOOKUP(O5379,'Skudsanering UC monitorering'!A:B,1,FALSE),"")</f>
        <v/>
      </c>
      <c r="T5379" t="str">
        <f>IFERROR(VLOOKUP(M5379,'Skudsanering UC monitorering'!A:B,2,FALSE),"")</f>
        <v/>
      </c>
      <c r="U5379">
        <f t="shared" ref="U5379:U5442" si="337">IF(R5379&lt;&gt;"",1,0)</f>
        <v>0</v>
      </c>
      <c r="V5379">
        <f t="shared" ref="V5379:V5442" si="338">IF(S5379&lt;&gt;"",1,0)</f>
        <v>0</v>
      </c>
      <c r="W5379" s="3">
        <f t="shared" ref="W5379:W5442" si="339">IF(OR(Q5379=1,U5379=1,V5379=1),1,0)</f>
        <v>0</v>
      </c>
    </row>
    <row r="5380" spans="1:23" hidden="1" x14ac:dyDescent="0.15">
      <c r="A5380" s="4" t="s">
        <v>16971</v>
      </c>
      <c r="B5380" s="1" t="d">
        <v>2023-12-31</v>
      </c>
      <c r="C5380">
        <v>219907.05</v>
      </c>
      <c r="D5380" s="1" t="d">
        <v>2023-03-01</v>
      </c>
      <c r="E5380" t="s">
        <v>378</v>
      </c>
      <c r="F5380" t="s">
        <v>379</v>
      </c>
      <c r="G5380" t="s">
        <v>4673</v>
      </c>
      <c r="H5380">
        <v>1</v>
      </c>
      <c r="I5380">
        <v>9808216866</v>
      </c>
      <c r="J5380">
        <v>9808216866</v>
      </c>
      <c r="K5380" t="s">
        <v>381</v>
      </c>
      <c r="L5380" t="s">
        <v>381</v>
      </c>
      <c r="M5380" s="4" t="s">
        <v>10115</v>
      </c>
      <c r="N5380" s="1" t="d">
        <v>1998-08-21</v>
      </c>
      <c r="O5380" s="4" t="s">
        <v>381</v>
      </c>
      <c r="P5380">
        <f>IFERROR(VLOOKUP(A5380,'17. Skuldsanering vilja'!A:D,1,FALSE),0)</f>
        <v>0</v>
      </c>
      <c r="Q5380">
        <f t="shared" si="336"/>
        <v>0</v>
      </c>
      <c r="R5380" t="str">
        <f>IFERROR(VLOOKUP(M5380,'Skudsanering UC monitorering'!A:B,1,FALSE),"")</f>
        <v/>
      </c>
      <c r="S5380" t="str">
        <f>IFERROR(VLOOKUP(O5380,'Skudsanering UC monitorering'!A:B,1,FALSE),"")</f>
        <v/>
      </c>
      <c r="T5380" t="str">
        <f>IFERROR(VLOOKUP(M5380,'Skudsanering UC monitorering'!A:B,2,FALSE),"")</f>
        <v/>
      </c>
      <c r="U5380">
        <f t="shared" si="337"/>
        <v>0</v>
      </c>
      <c r="V5380">
        <f t="shared" si="338"/>
        <v>0</v>
      </c>
      <c r="W5380" s="3">
        <f t="shared" si="339"/>
        <v>0</v>
      </c>
    </row>
    <row r="5381" spans="1:23" hidden="1" x14ac:dyDescent="0.15">
      <c r="A5381" s="4" t="s">
        <v>16972</v>
      </c>
      <c r="B5381" s="1" t="d">
        <v>2023-12-31</v>
      </c>
      <c r="C5381">
        <v>219067.65</v>
      </c>
      <c r="D5381" s="1" t="d">
        <v>2023-03-02</v>
      </c>
      <c r="E5381" t="s">
        <v>378</v>
      </c>
      <c r="F5381" t="s">
        <v>379</v>
      </c>
      <c r="G5381" t="s">
        <v>4673</v>
      </c>
      <c r="H5381">
        <v>1</v>
      </c>
      <c r="I5381">
        <v>9608019593</v>
      </c>
      <c r="J5381">
        <v>9608019593</v>
      </c>
      <c r="K5381" t="s">
        <v>381</v>
      </c>
      <c r="L5381" t="s">
        <v>381</v>
      </c>
      <c r="M5381" s="4" t="s">
        <v>10116</v>
      </c>
      <c r="N5381" s="1" t="d">
        <v>1996-08-01</v>
      </c>
      <c r="O5381" s="4" t="s">
        <v>381</v>
      </c>
      <c r="P5381">
        <f>IFERROR(VLOOKUP(A5381,'17. Skuldsanering vilja'!A:D,1,FALSE),0)</f>
        <v>0</v>
      </c>
      <c r="Q5381">
        <f t="shared" si="336"/>
        <v>0</v>
      </c>
      <c r="R5381" t="str">
        <f>IFERROR(VLOOKUP(M5381,'Skudsanering UC monitorering'!A:B,1,FALSE),"")</f>
        <v/>
      </c>
      <c r="S5381" t="str">
        <f>IFERROR(VLOOKUP(O5381,'Skudsanering UC monitorering'!A:B,1,FALSE),"")</f>
        <v/>
      </c>
      <c r="T5381" t="str">
        <f>IFERROR(VLOOKUP(M5381,'Skudsanering UC monitorering'!A:B,2,FALSE),"")</f>
        <v/>
      </c>
      <c r="U5381">
        <f t="shared" si="337"/>
        <v>0</v>
      </c>
      <c r="V5381">
        <f t="shared" si="338"/>
        <v>0</v>
      </c>
      <c r="W5381" s="3">
        <f t="shared" si="339"/>
        <v>0</v>
      </c>
    </row>
    <row r="5382" spans="1:23" hidden="1" x14ac:dyDescent="0.15">
      <c r="A5382" s="4" t="s">
        <v>16973</v>
      </c>
      <c r="B5382" s="1" t="d">
        <v>2023-12-31</v>
      </c>
      <c r="C5382">
        <v>223368.83</v>
      </c>
      <c r="D5382" s="1" t="d">
        <v>2023-02-28</v>
      </c>
      <c r="E5382" t="s">
        <v>378</v>
      </c>
      <c r="F5382" t="s">
        <v>379</v>
      </c>
      <c r="G5382" t="s">
        <v>4631</v>
      </c>
      <c r="H5382">
        <v>1</v>
      </c>
      <c r="I5382">
        <v>7311171677</v>
      </c>
      <c r="J5382">
        <v>7311171677</v>
      </c>
      <c r="K5382" t="s">
        <v>381</v>
      </c>
      <c r="L5382" t="s">
        <v>381</v>
      </c>
      <c r="M5382" s="4" t="s">
        <v>10117</v>
      </c>
      <c r="N5382" s="1" t="d">
        <v>1973-11-17</v>
      </c>
      <c r="O5382" s="4" t="s">
        <v>381</v>
      </c>
      <c r="P5382">
        <f>IFERROR(VLOOKUP(A5382,'17. Skuldsanering vilja'!A:D,1,FALSE),0)</f>
        <v>0</v>
      </c>
      <c r="Q5382">
        <f t="shared" si="336"/>
        <v>0</v>
      </c>
      <c r="R5382" t="str">
        <f>IFERROR(VLOOKUP(M5382,'Skudsanering UC monitorering'!A:B,1,FALSE),"")</f>
        <v/>
      </c>
      <c r="S5382" t="str">
        <f>IFERROR(VLOOKUP(O5382,'Skudsanering UC monitorering'!A:B,1,FALSE),"")</f>
        <v/>
      </c>
      <c r="T5382" t="str">
        <f>IFERROR(VLOOKUP(M5382,'Skudsanering UC monitorering'!A:B,2,FALSE),"")</f>
        <v/>
      </c>
      <c r="U5382">
        <f t="shared" si="337"/>
        <v>0</v>
      </c>
      <c r="V5382">
        <f t="shared" si="338"/>
        <v>0</v>
      </c>
      <c r="W5382" s="3">
        <f t="shared" si="339"/>
        <v>0</v>
      </c>
    </row>
    <row r="5383" spans="1:23" hidden="1" x14ac:dyDescent="0.15">
      <c r="A5383" s="4" t="s">
        <v>16974</v>
      </c>
      <c r="B5383" s="1" t="d">
        <v>2023-12-31</v>
      </c>
      <c r="C5383">
        <v>212521.67</v>
      </c>
      <c r="D5383" s="1" t="d">
        <v>2023-03-06</v>
      </c>
      <c r="E5383" t="s">
        <v>378</v>
      </c>
      <c r="F5383" t="s">
        <v>379</v>
      </c>
      <c r="G5383" t="s">
        <v>3737</v>
      </c>
      <c r="H5383">
        <v>1</v>
      </c>
      <c r="I5383">
        <v>9504055436</v>
      </c>
      <c r="J5383">
        <v>9504055436</v>
      </c>
      <c r="K5383" t="s">
        <v>381</v>
      </c>
      <c r="L5383" t="s">
        <v>381</v>
      </c>
      <c r="M5383" s="4" t="s">
        <v>10118</v>
      </c>
      <c r="N5383" s="1" t="d">
        <v>1995-04-05</v>
      </c>
      <c r="O5383" s="4" t="s">
        <v>381</v>
      </c>
      <c r="P5383">
        <f>IFERROR(VLOOKUP(A5383,'17. Skuldsanering vilja'!A:D,1,FALSE),0)</f>
        <v>0</v>
      </c>
      <c r="Q5383">
        <f t="shared" si="336"/>
        <v>0</v>
      </c>
      <c r="R5383" t="str">
        <f>IFERROR(VLOOKUP(M5383,'Skudsanering UC monitorering'!A:B,1,FALSE),"")</f>
        <v/>
      </c>
      <c r="S5383" t="str">
        <f>IFERROR(VLOOKUP(O5383,'Skudsanering UC monitorering'!A:B,1,FALSE),"")</f>
        <v/>
      </c>
      <c r="T5383" t="str">
        <f>IFERROR(VLOOKUP(M5383,'Skudsanering UC monitorering'!A:B,2,FALSE),"")</f>
        <v/>
      </c>
      <c r="U5383">
        <f t="shared" si="337"/>
        <v>0</v>
      </c>
      <c r="V5383">
        <f t="shared" si="338"/>
        <v>0</v>
      </c>
      <c r="W5383" s="3">
        <f t="shared" si="339"/>
        <v>0</v>
      </c>
    </row>
    <row r="5384" spans="1:23" hidden="1" x14ac:dyDescent="0.15">
      <c r="A5384" s="4" t="s">
        <v>16975</v>
      </c>
      <c r="B5384" s="1" t="d">
        <v>2023-12-31</v>
      </c>
      <c r="C5384">
        <v>131654.98000000001</v>
      </c>
      <c r="D5384" s="1" t="d">
        <v>2023-03-07</v>
      </c>
      <c r="E5384" t="s">
        <v>378</v>
      </c>
      <c r="F5384" t="s">
        <v>379</v>
      </c>
      <c r="G5384" t="s">
        <v>4629</v>
      </c>
      <c r="H5384">
        <v>1</v>
      </c>
      <c r="I5384">
        <v>9005165544</v>
      </c>
      <c r="J5384">
        <v>9005165544</v>
      </c>
      <c r="K5384" t="s">
        <v>381</v>
      </c>
      <c r="L5384" t="s">
        <v>381</v>
      </c>
      <c r="M5384" s="4" t="s">
        <v>10119</v>
      </c>
      <c r="N5384" s="1" t="d">
        <v>1990-05-16</v>
      </c>
      <c r="O5384" s="4" t="s">
        <v>381</v>
      </c>
      <c r="P5384">
        <f>IFERROR(VLOOKUP(A5384,'17. Skuldsanering vilja'!A:D,1,FALSE),0)</f>
        <v>0</v>
      </c>
      <c r="Q5384">
        <f t="shared" si="336"/>
        <v>0</v>
      </c>
      <c r="R5384" t="str">
        <f>IFERROR(VLOOKUP(M5384,'Skudsanering UC monitorering'!A:B,1,FALSE),"")</f>
        <v/>
      </c>
      <c r="S5384" t="str">
        <f>IFERROR(VLOOKUP(O5384,'Skudsanering UC monitorering'!A:B,1,FALSE),"")</f>
        <v/>
      </c>
      <c r="T5384" t="str">
        <f>IFERROR(VLOOKUP(M5384,'Skudsanering UC monitorering'!A:B,2,FALSE),"")</f>
        <v/>
      </c>
      <c r="U5384">
        <f t="shared" si="337"/>
        <v>0</v>
      </c>
      <c r="V5384">
        <f t="shared" si="338"/>
        <v>0</v>
      </c>
      <c r="W5384" s="3">
        <f t="shared" si="339"/>
        <v>0</v>
      </c>
    </row>
    <row r="5385" spans="1:23" hidden="1" x14ac:dyDescent="0.15">
      <c r="A5385" s="4" t="s">
        <v>16976</v>
      </c>
      <c r="B5385" s="1" t="d">
        <v>2023-12-31</v>
      </c>
      <c r="C5385">
        <v>211054.32</v>
      </c>
      <c r="D5385" s="1" t="d">
        <v>2023-03-01</v>
      </c>
      <c r="E5385" t="s">
        <v>378</v>
      </c>
      <c r="F5385" t="s">
        <v>379</v>
      </c>
      <c r="G5385" t="s">
        <v>4597</v>
      </c>
      <c r="H5385">
        <v>1</v>
      </c>
      <c r="I5385">
        <v>9401014791</v>
      </c>
      <c r="J5385">
        <v>9401014791</v>
      </c>
      <c r="K5385" t="s">
        <v>381</v>
      </c>
      <c r="L5385" t="s">
        <v>381</v>
      </c>
      <c r="M5385" s="4" t="s">
        <v>10120</v>
      </c>
      <c r="N5385" s="1" t="d">
        <v>1994-01-01</v>
      </c>
      <c r="O5385" s="4" t="s">
        <v>381</v>
      </c>
      <c r="P5385">
        <f>IFERROR(VLOOKUP(A5385,'17. Skuldsanering vilja'!A:D,1,FALSE),0)</f>
        <v>0</v>
      </c>
      <c r="Q5385">
        <f t="shared" si="336"/>
        <v>0</v>
      </c>
      <c r="R5385" t="str">
        <f>IFERROR(VLOOKUP(M5385,'Skudsanering UC monitorering'!A:B,1,FALSE),"")</f>
        <v/>
      </c>
      <c r="S5385" t="str">
        <f>IFERROR(VLOOKUP(O5385,'Skudsanering UC monitorering'!A:B,1,FALSE),"")</f>
        <v/>
      </c>
      <c r="T5385" t="str">
        <f>IFERROR(VLOOKUP(M5385,'Skudsanering UC monitorering'!A:B,2,FALSE),"")</f>
        <v/>
      </c>
      <c r="U5385">
        <f t="shared" si="337"/>
        <v>0</v>
      </c>
      <c r="V5385">
        <f t="shared" si="338"/>
        <v>0</v>
      </c>
      <c r="W5385" s="3">
        <f t="shared" si="339"/>
        <v>0</v>
      </c>
    </row>
    <row r="5386" spans="1:23" hidden="1" x14ac:dyDescent="0.15">
      <c r="A5386" s="4" t="s">
        <v>16977</v>
      </c>
      <c r="B5386" s="1" t="d">
        <v>2023-12-31</v>
      </c>
      <c r="C5386">
        <v>128750.53</v>
      </c>
      <c r="D5386" s="1" t="d">
        <v>2023-03-02</v>
      </c>
      <c r="E5386" t="s">
        <v>378</v>
      </c>
      <c r="F5386" t="s">
        <v>379</v>
      </c>
      <c r="G5386" t="s">
        <v>4577</v>
      </c>
      <c r="H5386">
        <v>1</v>
      </c>
      <c r="I5386">
        <v>9203164950</v>
      </c>
      <c r="J5386">
        <v>9203164950</v>
      </c>
      <c r="K5386" t="s">
        <v>381</v>
      </c>
      <c r="L5386" t="s">
        <v>381</v>
      </c>
      <c r="M5386" s="4" t="s">
        <v>10121</v>
      </c>
      <c r="N5386" s="1" t="d">
        <v>1992-03-16</v>
      </c>
      <c r="O5386" s="4" t="s">
        <v>381</v>
      </c>
      <c r="P5386">
        <f>IFERROR(VLOOKUP(A5386,'17. Skuldsanering vilja'!A:D,1,FALSE),0)</f>
        <v>0</v>
      </c>
      <c r="Q5386">
        <f t="shared" si="336"/>
        <v>0</v>
      </c>
      <c r="R5386" t="str">
        <f>IFERROR(VLOOKUP(M5386,'Skudsanering UC monitorering'!A:B,1,FALSE),"")</f>
        <v/>
      </c>
      <c r="S5386" t="str">
        <f>IFERROR(VLOOKUP(O5386,'Skudsanering UC monitorering'!A:B,1,FALSE),"")</f>
        <v/>
      </c>
      <c r="T5386" t="str">
        <f>IFERROR(VLOOKUP(M5386,'Skudsanering UC monitorering'!A:B,2,FALSE),"")</f>
        <v/>
      </c>
      <c r="U5386">
        <f t="shared" si="337"/>
        <v>0</v>
      </c>
      <c r="V5386">
        <f t="shared" si="338"/>
        <v>0</v>
      </c>
      <c r="W5386" s="3">
        <f t="shared" si="339"/>
        <v>0</v>
      </c>
    </row>
    <row r="5387" spans="1:23" hidden="1" x14ac:dyDescent="0.15">
      <c r="A5387" s="4" t="s">
        <v>16978</v>
      </c>
      <c r="B5387" s="1" t="d">
        <v>2023-12-31</v>
      </c>
      <c r="C5387">
        <v>291421.78000000003</v>
      </c>
      <c r="D5387" s="1" t="d">
        <v>2023-03-01</v>
      </c>
      <c r="E5387" t="s">
        <v>378</v>
      </c>
      <c r="F5387" t="s">
        <v>379</v>
      </c>
      <c r="G5387" t="s">
        <v>4665</v>
      </c>
      <c r="H5387">
        <v>1</v>
      </c>
      <c r="I5387">
        <v>7501241660</v>
      </c>
      <c r="J5387">
        <v>7501241660</v>
      </c>
      <c r="K5387" t="s">
        <v>381</v>
      </c>
      <c r="L5387" t="s">
        <v>381</v>
      </c>
      <c r="M5387" s="4" t="s">
        <v>10122</v>
      </c>
      <c r="N5387" s="1" t="d">
        <v>1975-01-24</v>
      </c>
      <c r="O5387" s="4" t="s">
        <v>381</v>
      </c>
      <c r="P5387">
        <f>IFERROR(VLOOKUP(A5387,'17. Skuldsanering vilja'!A:D,1,FALSE),0)</f>
        <v>0</v>
      </c>
      <c r="Q5387">
        <f t="shared" si="336"/>
        <v>0</v>
      </c>
      <c r="R5387" t="str">
        <f>IFERROR(VLOOKUP(M5387,'Skudsanering UC monitorering'!A:B,1,FALSE),"")</f>
        <v/>
      </c>
      <c r="S5387" t="str">
        <f>IFERROR(VLOOKUP(O5387,'Skudsanering UC monitorering'!A:B,1,FALSE),"")</f>
        <v/>
      </c>
      <c r="T5387" t="str">
        <f>IFERROR(VLOOKUP(M5387,'Skudsanering UC monitorering'!A:B,2,FALSE),"")</f>
        <v/>
      </c>
      <c r="U5387">
        <f t="shared" si="337"/>
        <v>0</v>
      </c>
      <c r="V5387">
        <f t="shared" si="338"/>
        <v>0</v>
      </c>
      <c r="W5387" s="3">
        <f t="shared" si="339"/>
        <v>0</v>
      </c>
    </row>
    <row r="5388" spans="1:23" hidden="1" x14ac:dyDescent="0.15">
      <c r="A5388" s="4" t="s">
        <v>16979</v>
      </c>
      <c r="B5388" s="1" t="d">
        <v>2023-12-31</v>
      </c>
      <c r="C5388">
        <v>338463.44</v>
      </c>
      <c r="D5388" s="1" t="d">
        <v>2023-03-06</v>
      </c>
      <c r="E5388" t="s">
        <v>378</v>
      </c>
      <c r="F5388" t="s">
        <v>401</v>
      </c>
      <c r="G5388" t="s">
        <v>405</v>
      </c>
      <c r="H5388">
        <v>2</v>
      </c>
      <c r="I5388">
        <v>9209143065</v>
      </c>
      <c r="J5388">
        <v>9209143065</v>
      </c>
      <c r="K5388" t="s">
        <v>381</v>
      </c>
      <c r="L5388" t="s">
        <v>381</v>
      </c>
      <c r="M5388" s="4" t="s">
        <v>10123</v>
      </c>
      <c r="N5388" s="1" t="d">
        <v>1992-09-14</v>
      </c>
      <c r="O5388" s="4" t="s">
        <v>10123</v>
      </c>
      <c r="P5388">
        <f>IFERROR(VLOOKUP(A5388,'17. Skuldsanering vilja'!A:D,1,FALSE),0)</f>
        <v>0</v>
      </c>
      <c r="Q5388">
        <f t="shared" si="336"/>
        <v>0</v>
      </c>
      <c r="R5388" t="str">
        <f>IFERROR(VLOOKUP(M5388,'Skudsanering UC monitorering'!A:B,1,FALSE),"")</f>
        <v/>
      </c>
      <c r="S5388" t="str">
        <f>IFERROR(VLOOKUP(O5388,'Skudsanering UC monitorering'!A:B,1,FALSE),"")</f>
        <v/>
      </c>
      <c r="T5388" t="str">
        <f>IFERROR(VLOOKUP(M5388,'Skudsanering UC monitorering'!A:B,2,FALSE),"")</f>
        <v/>
      </c>
      <c r="U5388">
        <f t="shared" si="337"/>
        <v>0</v>
      </c>
      <c r="V5388">
        <f t="shared" si="338"/>
        <v>0</v>
      </c>
      <c r="W5388" s="3">
        <f t="shared" si="339"/>
        <v>0</v>
      </c>
    </row>
    <row r="5389" spans="1:23" hidden="1" x14ac:dyDescent="0.15">
      <c r="A5389" s="4" t="s">
        <v>16980</v>
      </c>
      <c r="B5389" s="1" t="d">
        <v>2023-12-31</v>
      </c>
      <c r="C5389">
        <v>34936.54</v>
      </c>
      <c r="D5389" s="1" t="d">
        <v>2023-03-16</v>
      </c>
      <c r="E5389" t="s">
        <v>378</v>
      </c>
      <c r="F5389" t="s">
        <v>379</v>
      </c>
      <c r="G5389" t="s">
        <v>4629</v>
      </c>
      <c r="H5389">
        <v>1</v>
      </c>
      <c r="I5389">
        <v>9105060868</v>
      </c>
      <c r="J5389">
        <v>9105060868</v>
      </c>
      <c r="K5389" t="s">
        <v>381</v>
      </c>
      <c r="L5389" t="s">
        <v>381</v>
      </c>
      <c r="M5389" s="4" t="s">
        <v>10124</v>
      </c>
      <c r="N5389" s="1" t="d">
        <v>1991-05-06</v>
      </c>
      <c r="O5389" s="4" t="s">
        <v>381</v>
      </c>
      <c r="P5389">
        <f>IFERROR(VLOOKUP(A5389,'17. Skuldsanering vilja'!A:D,1,FALSE),0)</f>
        <v>0</v>
      </c>
      <c r="Q5389">
        <f t="shared" si="336"/>
        <v>0</v>
      </c>
      <c r="R5389" t="str">
        <f>IFERROR(VLOOKUP(M5389,'Skudsanering UC monitorering'!A:B,1,FALSE),"")</f>
        <v/>
      </c>
      <c r="S5389" t="str">
        <f>IFERROR(VLOOKUP(O5389,'Skudsanering UC monitorering'!A:B,1,FALSE),"")</f>
        <v/>
      </c>
      <c r="T5389" t="str">
        <f>IFERROR(VLOOKUP(M5389,'Skudsanering UC monitorering'!A:B,2,FALSE),"")</f>
        <v/>
      </c>
      <c r="U5389">
        <f t="shared" si="337"/>
        <v>0</v>
      </c>
      <c r="V5389">
        <f t="shared" si="338"/>
        <v>0</v>
      </c>
      <c r="W5389" s="3">
        <f t="shared" si="339"/>
        <v>0</v>
      </c>
    </row>
    <row r="5390" spans="1:23" hidden="1" x14ac:dyDescent="0.15">
      <c r="A5390" s="4" t="s">
        <v>16981</v>
      </c>
      <c r="B5390" s="1" t="d">
        <v>2023-12-31</v>
      </c>
      <c r="C5390">
        <v>487133.23</v>
      </c>
      <c r="D5390" s="1" t="d">
        <v>2023-03-13</v>
      </c>
      <c r="E5390" t="s">
        <v>378</v>
      </c>
      <c r="F5390" t="s">
        <v>379</v>
      </c>
      <c r="G5390" t="s">
        <v>415</v>
      </c>
      <c r="H5390">
        <v>2</v>
      </c>
      <c r="I5390">
        <v>9610237225</v>
      </c>
      <c r="J5390">
        <v>9610237225</v>
      </c>
      <c r="K5390" t="s">
        <v>381</v>
      </c>
      <c r="L5390" t="s">
        <v>381</v>
      </c>
      <c r="M5390" s="4" t="s">
        <v>10125</v>
      </c>
      <c r="N5390" s="1" t="d">
        <v>1996-10-23</v>
      </c>
      <c r="O5390" s="4" t="s">
        <v>10125</v>
      </c>
      <c r="P5390">
        <f>IFERROR(VLOOKUP(A5390,'17. Skuldsanering vilja'!A:D,1,FALSE),0)</f>
        <v>0</v>
      </c>
      <c r="Q5390">
        <f t="shared" si="336"/>
        <v>0</v>
      </c>
      <c r="R5390" t="str">
        <f>IFERROR(VLOOKUP(M5390,'Skudsanering UC monitorering'!A:B,1,FALSE),"")</f>
        <v/>
      </c>
      <c r="S5390" t="str">
        <f>IFERROR(VLOOKUP(O5390,'Skudsanering UC monitorering'!A:B,1,FALSE),"")</f>
        <v/>
      </c>
      <c r="T5390" t="str">
        <f>IFERROR(VLOOKUP(M5390,'Skudsanering UC monitorering'!A:B,2,FALSE),"")</f>
        <v/>
      </c>
      <c r="U5390">
        <f t="shared" si="337"/>
        <v>0</v>
      </c>
      <c r="V5390">
        <f t="shared" si="338"/>
        <v>0</v>
      </c>
      <c r="W5390" s="3">
        <f t="shared" si="339"/>
        <v>0</v>
      </c>
    </row>
    <row r="5391" spans="1:23" hidden="1" x14ac:dyDescent="0.15">
      <c r="A5391" s="4" t="s">
        <v>16982</v>
      </c>
      <c r="B5391" s="1" t="d">
        <v>2023-12-31</v>
      </c>
      <c r="C5391">
        <v>48682.96</v>
      </c>
      <c r="D5391" s="1" t="d">
        <v>2023-03-07</v>
      </c>
      <c r="E5391" t="s">
        <v>378</v>
      </c>
      <c r="F5391" t="s">
        <v>379</v>
      </c>
      <c r="G5391" t="s">
        <v>4661</v>
      </c>
      <c r="H5391">
        <v>1</v>
      </c>
      <c r="I5391">
        <v>7303024868</v>
      </c>
      <c r="J5391">
        <v>7303024868</v>
      </c>
      <c r="K5391" t="s">
        <v>381</v>
      </c>
      <c r="L5391" t="s">
        <v>381</v>
      </c>
      <c r="M5391" s="4" t="s">
        <v>10126</v>
      </c>
      <c r="N5391" s="1" t="d">
        <v>1973-03-02</v>
      </c>
      <c r="O5391" s="4" t="s">
        <v>381</v>
      </c>
      <c r="P5391">
        <f>IFERROR(VLOOKUP(A5391,'17. Skuldsanering vilja'!A:D,1,FALSE),0)</f>
        <v>0</v>
      </c>
      <c r="Q5391">
        <f t="shared" si="336"/>
        <v>0</v>
      </c>
      <c r="R5391" t="str">
        <f>IFERROR(VLOOKUP(M5391,'Skudsanering UC monitorering'!A:B,1,FALSE),"")</f>
        <v/>
      </c>
      <c r="S5391" t="str">
        <f>IFERROR(VLOOKUP(O5391,'Skudsanering UC monitorering'!A:B,1,FALSE),"")</f>
        <v/>
      </c>
      <c r="T5391" t="str">
        <f>IFERROR(VLOOKUP(M5391,'Skudsanering UC monitorering'!A:B,2,FALSE),"")</f>
        <v/>
      </c>
      <c r="U5391">
        <f t="shared" si="337"/>
        <v>0</v>
      </c>
      <c r="V5391">
        <f t="shared" si="338"/>
        <v>0</v>
      </c>
      <c r="W5391" s="3">
        <f t="shared" si="339"/>
        <v>0</v>
      </c>
    </row>
    <row r="5392" spans="1:23" hidden="1" x14ac:dyDescent="0.15">
      <c r="A5392" s="4" t="s">
        <v>16983</v>
      </c>
      <c r="B5392" s="1" t="d">
        <v>2023-12-31</v>
      </c>
      <c r="C5392">
        <v>170504</v>
      </c>
      <c r="D5392" s="1" t="d">
        <v>2023-03-01</v>
      </c>
      <c r="E5392" t="s">
        <v>378</v>
      </c>
      <c r="F5392" t="s">
        <v>379</v>
      </c>
      <c r="G5392" t="s">
        <v>4628</v>
      </c>
      <c r="H5392">
        <v>1</v>
      </c>
      <c r="I5392">
        <v>8103041755</v>
      </c>
      <c r="J5392">
        <v>8103041755</v>
      </c>
      <c r="K5392" t="s">
        <v>381</v>
      </c>
      <c r="L5392" t="s">
        <v>381</v>
      </c>
      <c r="M5392" s="4" t="s">
        <v>10127</v>
      </c>
      <c r="N5392" s="1" t="d">
        <v>1981-03-04</v>
      </c>
      <c r="O5392" s="4" t="s">
        <v>381</v>
      </c>
      <c r="P5392">
        <f>IFERROR(VLOOKUP(A5392,'17. Skuldsanering vilja'!A:D,1,FALSE),0)</f>
        <v>0</v>
      </c>
      <c r="Q5392">
        <f t="shared" si="336"/>
        <v>0</v>
      </c>
      <c r="R5392" t="str">
        <f>IFERROR(VLOOKUP(M5392,'Skudsanering UC monitorering'!A:B,1,FALSE),"")</f>
        <v/>
      </c>
      <c r="S5392" t="str">
        <f>IFERROR(VLOOKUP(O5392,'Skudsanering UC monitorering'!A:B,1,FALSE),"")</f>
        <v/>
      </c>
      <c r="T5392" t="str">
        <f>IFERROR(VLOOKUP(M5392,'Skudsanering UC monitorering'!A:B,2,FALSE),"")</f>
        <v/>
      </c>
      <c r="U5392">
        <f t="shared" si="337"/>
        <v>0</v>
      </c>
      <c r="V5392">
        <f t="shared" si="338"/>
        <v>0</v>
      </c>
      <c r="W5392" s="3">
        <f t="shared" si="339"/>
        <v>0</v>
      </c>
    </row>
    <row r="5393" spans="1:23" hidden="1" x14ac:dyDescent="0.15">
      <c r="A5393" s="4" t="s">
        <v>16984</v>
      </c>
      <c r="B5393" s="1" t="d">
        <v>2023-12-31</v>
      </c>
      <c r="C5393">
        <v>286409.42</v>
      </c>
      <c r="D5393" s="1" t="d">
        <v>2023-03-06</v>
      </c>
      <c r="E5393" t="s">
        <v>378</v>
      </c>
      <c r="F5393" t="s">
        <v>379</v>
      </c>
      <c r="G5393" t="s">
        <v>4597</v>
      </c>
      <c r="H5393">
        <v>1</v>
      </c>
      <c r="I5393">
        <v>9611031973</v>
      </c>
      <c r="J5393">
        <v>9611031973</v>
      </c>
      <c r="K5393" t="s">
        <v>381</v>
      </c>
      <c r="L5393" t="s">
        <v>381</v>
      </c>
      <c r="M5393" s="4" t="s">
        <v>10128</v>
      </c>
      <c r="N5393" s="1" t="d">
        <v>1996-11-03</v>
      </c>
      <c r="O5393" s="4" t="s">
        <v>381</v>
      </c>
      <c r="P5393">
        <f>IFERROR(VLOOKUP(A5393,'17. Skuldsanering vilja'!A:D,1,FALSE),0)</f>
        <v>0</v>
      </c>
      <c r="Q5393">
        <f t="shared" si="336"/>
        <v>0</v>
      </c>
      <c r="R5393" t="str">
        <f>IFERROR(VLOOKUP(M5393,'Skudsanering UC monitorering'!A:B,1,FALSE),"")</f>
        <v/>
      </c>
      <c r="S5393" t="str">
        <f>IFERROR(VLOOKUP(O5393,'Skudsanering UC monitorering'!A:B,1,FALSE),"")</f>
        <v/>
      </c>
      <c r="T5393" t="str">
        <f>IFERROR(VLOOKUP(M5393,'Skudsanering UC monitorering'!A:B,2,FALSE),"")</f>
        <v/>
      </c>
      <c r="U5393">
        <f t="shared" si="337"/>
        <v>0</v>
      </c>
      <c r="V5393">
        <f t="shared" si="338"/>
        <v>0</v>
      </c>
      <c r="W5393" s="3">
        <f t="shared" si="339"/>
        <v>0</v>
      </c>
    </row>
    <row r="5394" spans="1:23" hidden="1" x14ac:dyDescent="0.15">
      <c r="A5394" s="4" t="s">
        <v>16985</v>
      </c>
      <c r="B5394" s="1" t="d">
        <v>2023-12-31</v>
      </c>
      <c r="C5394">
        <v>128542.14</v>
      </c>
      <c r="D5394" s="1" t="d">
        <v>2023-03-03</v>
      </c>
      <c r="E5394" t="s">
        <v>378</v>
      </c>
      <c r="F5394" t="s">
        <v>379</v>
      </c>
      <c r="G5394" t="s">
        <v>4628</v>
      </c>
      <c r="H5394">
        <v>1</v>
      </c>
      <c r="I5394">
        <v>7811134191</v>
      </c>
      <c r="J5394">
        <v>7811134191</v>
      </c>
      <c r="K5394" t="s">
        <v>381</v>
      </c>
      <c r="L5394" t="s">
        <v>381</v>
      </c>
      <c r="M5394" s="4" t="s">
        <v>10129</v>
      </c>
      <c r="N5394" s="1" t="d">
        <v>1978-11-13</v>
      </c>
      <c r="O5394" s="4" t="s">
        <v>381</v>
      </c>
      <c r="P5394">
        <f>IFERROR(VLOOKUP(A5394,'17. Skuldsanering vilja'!A:D,1,FALSE),0)</f>
        <v>0</v>
      </c>
      <c r="Q5394">
        <f t="shared" si="336"/>
        <v>0</v>
      </c>
      <c r="R5394" t="str">
        <f>IFERROR(VLOOKUP(M5394,'Skudsanering UC monitorering'!A:B,1,FALSE),"")</f>
        <v/>
      </c>
      <c r="S5394" t="str">
        <f>IFERROR(VLOOKUP(O5394,'Skudsanering UC monitorering'!A:B,1,FALSE),"")</f>
        <v/>
      </c>
      <c r="T5394" t="str">
        <f>IFERROR(VLOOKUP(M5394,'Skudsanering UC monitorering'!A:B,2,FALSE),"")</f>
        <v/>
      </c>
      <c r="U5394">
        <f t="shared" si="337"/>
        <v>0</v>
      </c>
      <c r="V5394">
        <f t="shared" si="338"/>
        <v>0</v>
      </c>
      <c r="W5394" s="3">
        <f t="shared" si="339"/>
        <v>0</v>
      </c>
    </row>
    <row r="5395" spans="1:23" hidden="1" x14ac:dyDescent="0.15">
      <c r="A5395" s="4" t="s">
        <v>16986</v>
      </c>
      <c r="B5395" s="1" t="d">
        <v>2023-12-31</v>
      </c>
      <c r="C5395">
        <v>63883.67</v>
      </c>
      <c r="D5395" s="1" t="d">
        <v>2023-03-22</v>
      </c>
      <c r="E5395" t="s">
        <v>378</v>
      </c>
      <c r="F5395" t="s">
        <v>379</v>
      </c>
      <c r="G5395" t="s">
        <v>4662</v>
      </c>
      <c r="H5395">
        <v>1</v>
      </c>
      <c r="I5395">
        <v>9411226278</v>
      </c>
      <c r="J5395">
        <v>9411226278</v>
      </c>
      <c r="K5395" t="s">
        <v>381</v>
      </c>
      <c r="L5395" t="s">
        <v>381</v>
      </c>
      <c r="M5395" s="4" t="s">
        <v>10130</v>
      </c>
      <c r="N5395" s="1" t="d">
        <v>1994-11-22</v>
      </c>
      <c r="O5395" s="4" t="s">
        <v>381</v>
      </c>
      <c r="P5395">
        <f>IFERROR(VLOOKUP(A5395,'17. Skuldsanering vilja'!A:D,1,FALSE),0)</f>
        <v>0</v>
      </c>
      <c r="Q5395">
        <f t="shared" si="336"/>
        <v>0</v>
      </c>
      <c r="R5395" t="str">
        <f>IFERROR(VLOOKUP(M5395,'Skudsanering UC monitorering'!A:B,1,FALSE),"")</f>
        <v/>
      </c>
      <c r="S5395" t="str">
        <f>IFERROR(VLOOKUP(O5395,'Skudsanering UC monitorering'!A:B,1,FALSE),"")</f>
        <v/>
      </c>
      <c r="T5395" t="str">
        <f>IFERROR(VLOOKUP(M5395,'Skudsanering UC monitorering'!A:B,2,FALSE),"")</f>
        <v/>
      </c>
      <c r="U5395">
        <f t="shared" si="337"/>
        <v>0</v>
      </c>
      <c r="V5395">
        <f t="shared" si="338"/>
        <v>0</v>
      </c>
      <c r="W5395" s="3">
        <f t="shared" si="339"/>
        <v>0</v>
      </c>
    </row>
    <row r="5396" spans="1:23" hidden="1" x14ac:dyDescent="0.15">
      <c r="A5396" s="4" t="s">
        <v>16987</v>
      </c>
      <c r="B5396" s="1" t="d">
        <v>2023-12-31</v>
      </c>
      <c r="C5396">
        <v>495696.44</v>
      </c>
      <c r="D5396" s="1" t="d">
        <v>2023-03-08</v>
      </c>
      <c r="E5396" t="s">
        <v>378</v>
      </c>
      <c r="F5396" t="s">
        <v>379</v>
      </c>
      <c r="G5396" t="s">
        <v>4692</v>
      </c>
      <c r="H5396">
        <v>2</v>
      </c>
      <c r="I5396">
        <v>9504293847</v>
      </c>
      <c r="J5396">
        <v>9504293847</v>
      </c>
      <c r="K5396" t="s">
        <v>381</v>
      </c>
      <c r="L5396" t="s">
        <v>381</v>
      </c>
      <c r="M5396" s="4" t="s">
        <v>10131</v>
      </c>
      <c r="N5396" s="1" t="d">
        <v>1995-04-29</v>
      </c>
      <c r="O5396" s="4" t="s">
        <v>10131</v>
      </c>
      <c r="P5396">
        <f>IFERROR(VLOOKUP(A5396,'17. Skuldsanering vilja'!A:D,1,FALSE),0)</f>
        <v>0</v>
      </c>
      <c r="Q5396">
        <f t="shared" si="336"/>
        <v>0</v>
      </c>
      <c r="R5396" t="str">
        <f>IFERROR(VLOOKUP(M5396,'Skudsanering UC monitorering'!A:B,1,FALSE),"")</f>
        <v/>
      </c>
      <c r="S5396" t="str">
        <f>IFERROR(VLOOKUP(O5396,'Skudsanering UC monitorering'!A:B,1,FALSE),"")</f>
        <v/>
      </c>
      <c r="T5396" t="str">
        <f>IFERROR(VLOOKUP(M5396,'Skudsanering UC monitorering'!A:B,2,FALSE),"")</f>
        <v/>
      </c>
      <c r="U5396">
        <f t="shared" si="337"/>
        <v>0</v>
      </c>
      <c r="V5396">
        <f t="shared" si="338"/>
        <v>0</v>
      </c>
      <c r="W5396" s="3">
        <f t="shared" si="339"/>
        <v>0</v>
      </c>
    </row>
    <row r="5397" spans="1:23" hidden="1" x14ac:dyDescent="0.15">
      <c r="A5397" s="4" t="s">
        <v>16988</v>
      </c>
      <c r="B5397" s="1" t="d">
        <v>2023-12-31</v>
      </c>
      <c r="C5397">
        <v>286013.90000000002</v>
      </c>
      <c r="D5397" s="1" t="d">
        <v>2023-03-02</v>
      </c>
      <c r="E5397" t="s">
        <v>378</v>
      </c>
      <c r="F5397" t="s">
        <v>379</v>
      </c>
      <c r="G5397" t="s">
        <v>4631</v>
      </c>
      <c r="H5397">
        <v>1</v>
      </c>
      <c r="I5397">
        <v>4200838</v>
      </c>
      <c r="J5397">
        <v>4200838</v>
      </c>
      <c r="K5397" t="s">
        <v>381</v>
      </c>
      <c r="L5397" t="s">
        <v>381</v>
      </c>
      <c r="M5397" s="4" t="s">
        <v>10132</v>
      </c>
      <c r="N5397" s="1" t="d">
        <v>2000-04-20</v>
      </c>
      <c r="O5397" s="4" t="s">
        <v>381</v>
      </c>
      <c r="P5397">
        <f>IFERROR(VLOOKUP(A5397,'17. Skuldsanering vilja'!A:D,1,FALSE),0)</f>
        <v>0</v>
      </c>
      <c r="Q5397">
        <f t="shared" si="336"/>
        <v>0</v>
      </c>
      <c r="R5397" t="str">
        <f>IFERROR(VLOOKUP(M5397,'Skudsanering UC monitorering'!A:B,1,FALSE),"")</f>
        <v/>
      </c>
      <c r="S5397" t="str">
        <f>IFERROR(VLOOKUP(O5397,'Skudsanering UC monitorering'!A:B,1,FALSE),"")</f>
        <v/>
      </c>
      <c r="T5397" t="str">
        <f>IFERROR(VLOOKUP(M5397,'Skudsanering UC monitorering'!A:B,2,FALSE),"")</f>
        <v/>
      </c>
      <c r="U5397">
        <f t="shared" si="337"/>
        <v>0</v>
      </c>
      <c r="V5397">
        <f t="shared" si="338"/>
        <v>0</v>
      </c>
      <c r="W5397" s="3">
        <f t="shared" si="339"/>
        <v>0</v>
      </c>
    </row>
    <row r="5398" spans="1:23" hidden="1" x14ac:dyDescent="0.15">
      <c r="A5398" s="4" t="s">
        <v>16989</v>
      </c>
      <c r="B5398" s="1" t="d">
        <v>2023-12-31</v>
      </c>
      <c r="C5398">
        <v>201985.47</v>
      </c>
      <c r="D5398" s="1" t="d">
        <v>2023-03-01</v>
      </c>
      <c r="E5398" t="s">
        <v>378</v>
      </c>
      <c r="F5398" t="s">
        <v>401</v>
      </c>
      <c r="G5398" t="s">
        <v>1913</v>
      </c>
      <c r="H5398">
        <v>1</v>
      </c>
      <c r="I5398">
        <v>9203265682</v>
      </c>
      <c r="J5398">
        <v>9203265682</v>
      </c>
      <c r="K5398" t="s">
        <v>381</v>
      </c>
      <c r="L5398" t="s">
        <v>381</v>
      </c>
      <c r="M5398" s="4" t="s">
        <v>10133</v>
      </c>
      <c r="N5398" s="1" t="d">
        <v>1992-03-26</v>
      </c>
      <c r="O5398" s="4" t="s">
        <v>381</v>
      </c>
      <c r="P5398">
        <f>IFERROR(VLOOKUP(A5398,'17. Skuldsanering vilja'!A:D,1,FALSE),0)</f>
        <v>0</v>
      </c>
      <c r="Q5398">
        <f t="shared" si="336"/>
        <v>0</v>
      </c>
      <c r="R5398" t="str">
        <f>IFERROR(VLOOKUP(M5398,'Skudsanering UC monitorering'!A:B,1,FALSE),"")</f>
        <v/>
      </c>
      <c r="S5398" t="str">
        <f>IFERROR(VLOOKUP(O5398,'Skudsanering UC monitorering'!A:B,1,FALSE),"")</f>
        <v/>
      </c>
      <c r="T5398" t="str">
        <f>IFERROR(VLOOKUP(M5398,'Skudsanering UC monitorering'!A:B,2,FALSE),"")</f>
        <v/>
      </c>
      <c r="U5398">
        <f t="shared" si="337"/>
        <v>0</v>
      </c>
      <c r="V5398">
        <f t="shared" si="338"/>
        <v>0</v>
      </c>
      <c r="W5398" s="3">
        <f t="shared" si="339"/>
        <v>0</v>
      </c>
    </row>
    <row r="5399" spans="1:23" hidden="1" x14ac:dyDescent="0.15">
      <c r="A5399" s="4" t="s">
        <v>16990</v>
      </c>
      <c r="B5399" s="1" t="d">
        <v>2023-12-31</v>
      </c>
      <c r="C5399">
        <v>230700</v>
      </c>
      <c r="D5399" s="1" t="d">
        <v>2023-03-03</v>
      </c>
      <c r="E5399" t="s">
        <v>378</v>
      </c>
      <c r="F5399" t="s">
        <v>379</v>
      </c>
      <c r="G5399" t="s">
        <v>3737</v>
      </c>
      <c r="H5399">
        <v>1</v>
      </c>
      <c r="I5399">
        <v>9510029144</v>
      </c>
      <c r="J5399">
        <v>9510029144</v>
      </c>
      <c r="K5399" t="s">
        <v>381</v>
      </c>
      <c r="L5399" t="s">
        <v>381</v>
      </c>
      <c r="M5399" s="4" t="s">
        <v>10134</v>
      </c>
      <c r="N5399" s="1" t="d">
        <v>1995-10-02</v>
      </c>
      <c r="O5399" s="4" t="s">
        <v>381</v>
      </c>
      <c r="P5399">
        <f>IFERROR(VLOOKUP(A5399,'17. Skuldsanering vilja'!A:D,1,FALSE),0)</f>
        <v>0</v>
      </c>
      <c r="Q5399">
        <f t="shared" si="336"/>
        <v>0</v>
      </c>
      <c r="R5399" t="str">
        <f>IFERROR(VLOOKUP(M5399,'Skudsanering UC monitorering'!A:B,1,FALSE),"")</f>
        <v/>
      </c>
      <c r="S5399" t="str">
        <f>IFERROR(VLOOKUP(O5399,'Skudsanering UC monitorering'!A:B,1,FALSE),"")</f>
        <v/>
      </c>
      <c r="T5399" t="str">
        <f>IFERROR(VLOOKUP(M5399,'Skudsanering UC monitorering'!A:B,2,FALSE),"")</f>
        <v/>
      </c>
      <c r="U5399">
        <f t="shared" si="337"/>
        <v>0</v>
      </c>
      <c r="V5399">
        <f t="shared" si="338"/>
        <v>0</v>
      </c>
      <c r="W5399" s="3">
        <f t="shared" si="339"/>
        <v>0</v>
      </c>
    </row>
    <row r="5400" spans="1:23" hidden="1" x14ac:dyDescent="0.15">
      <c r="A5400" s="4" t="s">
        <v>16991</v>
      </c>
      <c r="B5400" s="1" t="d">
        <v>2023-12-31</v>
      </c>
      <c r="C5400">
        <v>341775.7</v>
      </c>
      <c r="D5400" s="1" t="d">
        <v>2023-03-03</v>
      </c>
      <c r="E5400" t="s">
        <v>378</v>
      </c>
      <c r="F5400" t="s">
        <v>379</v>
      </c>
      <c r="G5400" t="s">
        <v>1472</v>
      </c>
      <c r="H5400">
        <v>2</v>
      </c>
      <c r="I5400">
        <v>104051453</v>
      </c>
      <c r="J5400">
        <v>104051453</v>
      </c>
      <c r="K5400" t="s">
        <v>381</v>
      </c>
      <c r="L5400" t="s">
        <v>381</v>
      </c>
      <c r="M5400" s="4" t="s">
        <v>10135</v>
      </c>
      <c r="N5400" s="1" t="d">
        <v>2001-04-05</v>
      </c>
      <c r="O5400" s="4" t="s">
        <v>10135</v>
      </c>
      <c r="P5400">
        <f>IFERROR(VLOOKUP(A5400,'17. Skuldsanering vilja'!A:D,1,FALSE),0)</f>
        <v>0</v>
      </c>
      <c r="Q5400">
        <f t="shared" si="336"/>
        <v>0</v>
      </c>
      <c r="R5400" t="str">
        <f>IFERROR(VLOOKUP(M5400,'Skudsanering UC monitorering'!A:B,1,FALSE),"")</f>
        <v/>
      </c>
      <c r="S5400" t="str">
        <f>IFERROR(VLOOKUP(O5400,'Skudsanering UC monitorering'!A:B,1,FALSE),"")</f>
        <v/>
      </c>
      <c r="T5400" t="str">
        <f>IFERROR(VLOOKUP(M5400,'Skudsanering UC monitorering'!A:B,2,FALSE),"")</f>
        <v/>
      </c>
      <c r="U5400">
        <f t="shared" si="337"/>
        <v>0</v>
      </c>
      <c r="V5400">
        <f t="shared" si="338"/>
        <v>0</v>
      </c>
      <c r="W5400" s="3">
        <f t="shared" si="339"/>
        <v>0</v>
      </c>
    </row>
    <row r="5401" spans="1:23" hidden="1" x14ac:dyDescent="0.15">
      <c r="A5401" s="4" t="s">
        <v>16992</v>
      </c>
      <c r="B5401" s="1" t="d">
        <v>2023-12-31</v>
      </c>
      <c r="C5401">
        <v>48030.25</v>
      </c>
      <c r="D5401" s="1" t="d">
        <v>2023-03-23</v>
      </c>
      <c r="E5401" t="s">
        <v>378</v>
      </c>
      <c r="F5401" t="s">
        <v>379</v>
      </c>
      <c r="G5401" t="s">
        <v>4629</v>
      </c>
      <c r="H5401">
        <v>1</v>
      </c>
      <c r="I5401">
        <v>6206301969</v>
      </c>
      <c r="J5401">
        <v>6206301969</v>
      </c>
      <c r="K5401" t="s">
        <v>381</v>
      </c>
      <c r="L5401" t="s">
        <v>381</v>
      </c>
      <c r="M5401" s="4" t="s">
        <v>10136</v>
      </c>
      <c r="N5401" s="1" t="d">
        <v>1962-06-30</v>
      </c>
      <c r="O5401" s="4" t="s">
        <v>381</v>
      </c>
      <c r="P5401">
        <f>IFERROR(VLOOKUP(A5401,'17. Skuldsanering vilja'!A:D,1,FALSE),0)</f>
        <v>0</v>
      </c>
      <c r="Q5401">
        <f t="shared" si="336"/>
        <v>0</v>
      </c>
      <c r="R5401" t="str">
        <f>IFERROR(VLOOKUP(M5401,'Skudsanering UC monitorering'!A:B,1,FALSE),"")</f>
        <v/>
      </c>
      <c r="S5401" t="str">
        <f>IFERROR(VLOOKUP(O5401,'Skudsanering UC monitorering'!A:B,1,FALSE),"")</f>
        <v/>
      </c>
      <c r="T5401" t="str">
        <f>IFERROR(VLOOKUP(M5401,'Skudsanering UC monitorering'!A:B,2,FALSE),"")</f>
        <v/>
      </c>
      <c r="U5401">
        <f t="shared" si="337"/>
        <v>0</v>
      </c>
      <c r="V5401">
        <f t="shared" si="338"/>
        <v>0</v>
      </c>
      <c r="W5401" s="3">
        <f t="shared" si="339"/>
        <v>0</v>
      </c>
    </row>
    <row r="5402" spans="1:23" hidden="1" x14ac:dyDescent="0.15">
      <c r="A5402" s="4" t="s">
        <v>16993</v>
      </c>
      <c r="B5402" s="1" t="d">
        <v>2023-12-31</v>
      </c>
      <c r="C5402">
        <v>50120.42</v>
      </c>
      <c r="D5402" s="1" t="d">
        <v>2023-03-03</v>
      </c>
      <c r="E5402" t="s">
        <v>378</v>
      </c>
      <c r="F5402" t="s">
        <v>379</v>
      </c>
      <c r="G5402" t="s">
        <v>4661</v>
      </c>
      <c r="H5402">
        <v>1</v>
      </c>
      <c r="I5402">
        <v>9506249607</v>
      </c>
      <c r="J5402">
        <v>9506249607</v>
      </c>
      <c r="K5402" t="s">
        <v>381</v>
      </c>
      <c r="L5402" t="s">
        <v>381</v>
      </c>
      <c r="M5402" s="4" t="s">
        <v>10137</v>
      </c>
      <c r="N5402" s="1" t="d">
        <v>1995-06-24</v>
      </c>
      <c r="O5402" s="4" t="s">
        <v>381</v>
      </c>
      <c r="P5402">
        <f>IFERROR(VLOOKUP(A5402,'17. Skuldsanering vilja'!A:D,1,FALSE),0)</f>
        <v>0</v>
      </c>
      <c r="Q5402">
        <f t="shared" si="336"/>
        <v>0</v>
      </c>
      <c r="R5402" t="str">
        <f>IFERROR(VLOOKUP(M5402,'Skudsanering UC monitorering'!A:B,1,FALSE),"")</f>
        <v/>
      </c>
      <c r="S5402" t="str">
        <f>IFERROR(VLOOKUP(O5402,'Skudsanering UC monitorering'!A:B,1,FALSE),"")</f>
        <v/>
      </c>
      <c r="T5402" t="str">
        <f>IFERROR(VLOOKUP(M5402,'Skudsanering UC monitorering'!A:B,2,FALSE),"")</f>
        <v/>
      </c>
      <c r="U5402">
        <f t="shared" si="337"/>
        <v>0</v>
      </c>
      <c r="V5402">
        <f t="shared" si="338"/>
        <v>0</v>
      </c>
      <c r="W5402" s="3">
        <f t="shared" si="339"/>
        <v>0</v>
      </c>
    </row>
    <row r="5403" spans="1:23" hidden="1" x14ac:dyDescent="0.15">
      <c r="A5403" s="4" t="s">
        <v>16994</v>
      </c>
      <c r="B5403" s="1" t="d">
        <v>2023-12-31</v>
      </c>
      <c r="C5403">
        <v>39949.65</v>
      </c>
      <c r="D5403" s="1" t="d">
        <v>2023-03-02</v>
      </c>
      <c r="E5403" t="s">
        <v>378</v>
      </c>
      <c r="F5403" t="s">
        <v>379</v>
      </c>
      <c r="G5403" t="s">
        <v>634</v>
      </c>
      <c r="H5403">
        <v>2</v>
      </c>
      <c r="I5403">
        <v>9302091344</v>
      </c>
      <c r="J5403">
        <v>9302091344</v>
      </c>
      <c r="K5403" t="s">
        <v>381</v>
      </c>
      <c r="L5403" t="s">
        <v>381</v>
      </c>
      <c r="M5403" s="4" t="s">
        <v>10138</v>
      </c>
      <c r="N5403" s="1" t="d">
        <v>1993-02-09</v>
      </c>
      <c r="O5403" s="4" t="s">
        <v>10138</v>
      </c>
      <c r="P5403">
        <f>IFERROR(VLOOKUP(A5403,'17. Skuldsanering vilja'!A:D,1,FALSE),0)</f>
        <v>0</v>
      </c>
      <c r="Q5403">
        <f t="shared" si="336"/>
        <v>0</v>
      </c>
      <c r="R5403" t="str">
        <f>IFERROR(VLOOKUP(M5403,'Skudsanering UC monitorering'!A:B,1,FALSE),"")</f>
        <v/>
      </c>
      <c r="S5403" t="str">
        <f>IFERROR(VLOOKUP(O5403,'Skudsanering UC monitorering'!A:B,1,FALSE),"")</f>
        <v/>
      </c>
      <c r="T5403" t="str">
        <f>IFERROR(VLOOKUP(M5403,'Skudsanering UC monitorering'!A:B,2,FALSE),"")</f>
        <v/>
      </c>
      <c r="U5403">
        <f t="shared" si="337"/>
        <v>0</v>
      </c>
      <c r="V5403">
        <f t="shared" si="338"/>
        <v>0</v>
      </c>
      <c r="W5403" s="3">
        <f t="shared" si="339"/>
        <v>0</v>
      </c>
    </row>
    <row r="5404" spans="1:23" hidden="1" x14ac:dyDescent="0.15">
      <c r="A5404" s="4" t="s">
        <v>16995</v>
      </c>
      <c r="B5404" s="1" t="d">
        <v>2023-12-31</v>
      </c>
      <c r="C5404">
        <v>293303.65999999997</v>
      </c>
      <c r="D5404" s="1" t="d">
        <v>2023-03-03</v>
      </c>
      <c r="E5404" t="s">
        <v>378</v>
      </c>
      <c r="F5404" t="s">
        <v>379</v>
      </c>
      <c r="G5404" t="s">
        <v>3737</v>
      </c>
      <c r="H5404">
        <v>1</v>
      </c>
      <c r="I5404">
        <v>9501019682</v>
      </c>
      <c r="J5404">
        <v>9501019682</v>
      </c>
      <c r="K5404" t="s">
        <v>381</v>
      </c>
      <c r="L5404" t="s">
        <v>381</v>
      </c>
      <c r="M5404" s="4" t="s">
        <v>10139</v>
      </c>
      <c r="N5404" s="1" t="d">
        <v>1995-01-01</v>
      </c>
      <c r="O5404" s="4" t="s">
        <v>381</v>
      </c>
      <c r="P5404">
        <f>IFERROR(VLOOKUP(A5404,'17. Skuldsanering vilja'!A:D,1,FALSE),0)</f>
        <v>0</v>
      </c>
      <c r="Q5404">
        <f t="shared" si="336"/>
        <v>0</v>
      </c>
      <c r="R5404" t="str">
        <f>IFERROR(VLOOKUP(M5404,'Skudsanering UC monitorering'!A:B,1,FALSE),"")</f>
        <v/>
      </c>
      <c r="S5404" t="str">
        <f>IFERROR(VLOOKUP(O5404,'Skudsanering UC monitorering'!A:B,1,FALSE),"")</f>
        <v/>
      </c>
      <c r="T5404" t="str">
        <f>IFERROR(VLOOKUP(M5404,'Skudsanering UC monitorering'!A:B,2,FALSE),"")</f>
        <v/>
      </c>
      <c r="U5404">
        <f t="shared" si="337"/>
        <v>0</v>
      </c>
      <c r="V5404">
        <f t="shared" si="338"/>
        <v>0</v>
      </c>
      <c r="W5404" s="3">
        <f t="shared" si="339"/>
        <v>0</v>
      </c>
    </row>
    <row r="5405" spans="1:23" hidden="1" x14ac:dyDescent="0.15">
      <c r="A5405" s="4" t="s">
        <v>16996</v>
      </c>
      <c r="B5405" s="1" t="d">
        <v>2023-12-31</v>
      </c>
      <c r="C5405">
        <v>176404.77</v>
      </c>
      <c r="D5405" s="1" t="d">
        <v>2023-03-07</v>
      </c>
      <c r="E5405" t="s">
        <v>378</v>
      </c>
      <c r="F5405" t="s">
        <v>379</v>
      </c>
      <c r="G5405" t="s">
        <v>4597</v>
      </c>
      <c r="H5405">
        <v>1</v>
      </c>
      <c r="I5405">
        <v>9106146385</v>
      </c>
      <c r="J5405">
        <v>9106146385</v>
      </c>
      <c r="K5405" t="s">
        <v>381</v>
      </c>
      <c r="L5405" t="s">
        <v>381</v>
      </c>
      <c r="M5405" s="4" t="s">
        <v>10140</v>
      </c>
      <c r="N5405" s="1" t="d">
        <v>1991-06-14</v>
      </c>
      <c r="O5405" s="4" t="s">
        <v>381</v>
      </c>
      <c r="P5405">
        <f>IFERROR(VLOOKUP(A5405,'17. Skuldsanering vilja'!A:D,1,FALSE),0)</f>
        <v>0</v>
      </c>
      <c r="Q5405">
        <f t="shared" si="336"/>
        <v>0</v>
      </c>
      <c r="R5405" t="str">
        <f>IFERROR(VLOOKUP(M5405,'Skudsanering UC monitorering'!A:B,1,FALSE),"")</f>
        <v/>
      </c>
      <c r="S5405" t="str">
        <f>IFERROR(VLOOKUP(O5405,'Skudsanering UC monitorering'!A:B,1,FALSE),"")</f>
        <v/>
      </c>
      <c r="T5405" t="str">
        <f>IFERROR(VLOOKUP(M5405,'Skudsanering UC monitorering'!A:B,2,FALSE),"")</f>
        <v/>
      </c>
      <c r="U5405">
        <f t="shared" si="337"/>
        <v>0</v>
      </c>
      <c r="V5405">
        <f t="shared" si="338"/>
        <v>0</v>
      </c>
      <c r="W5405" s="3">
        <f t="shared" si="339"/>
        <v>0</v>
      </c>
    </row>
    <row r="5406" spans="1:23" hidden="1" x14ac:dyDescent="0.15">
      <c r="A5406" s="4" t="s">
        <v>16997</v>
      </c>
      <c r="B5406" s="1" t="d">
        <v>2023-12-31</v>
      </c>
      <c r="C5406">
        <v>117411.88</v>
      </c>
      <c r="D5406" s="1" t="d">
        <v>2023-03-03</v>
      </c>
      <c r="E5406" t="s">
        <v>378</v>
      </c>
      <c r="F5406" t="s">
        <v>379</v>
      </c>
      <c r="G5406" t="s">
        <v>4629</v>
      </c>
      <c r="H5406">
        <v>1</v>
      </c>
      <c r="I5406">
        <v>8904257345</v>
      </c>
      <c r="J5406">
        <v>8904257345</v>
      </c>
      <c r="K5406" t="s">
        <v>381</v>
      </c>
      <c r="L5406" t="s">
        <v>381</v>
      </c>
      <c r="M5406" s="4" t="s">
        <v>10141</v>
      </c>
      <c r="N5406" s="1" t="d">
        <v>1989-04-25</v>
      </c>
      <c r="O5406" s="4" t="s">
        <v>381</v>
      </c>
      <c r="P5406">
        <f>IFERROR(VLOOKUP(A5406,'17. Skuldsanering vilja'!A:D,1,FALSE),0)</f>
        <v>0</v>
      </c>
      <c r="Q5406">
        <f t="shared" si="336"/>
        <v>0</v>
      </c>
      <c r="R5406" t="str">
        <f>IFERROR(VLOOKUP(M5406,'Skudsanering UC monitorering'!A:B,1,FALSE),"")</f>
        <v/>
      </c>
      <c r="S5406" t="str">
        <f>IFERROR(VLOOKUP(O5406,'Skudsanering UC monitorering'!A:B,1,FALSE),"")</f>
        <v/>
      </c>
      <c r="T5406" t="str">
        <f>IFERROR(VLOOKUP(M5406,'Skudsanering UC monitorering'!A:B,2,FALSE),"")</f>
        <v/>
      </c>
      <c r="U5406">
        <f t="shared" si="337"/>
        <v>0</v>
      </c>
      <c r="V5406">
        <f t="shared" si="338"/>
        <v>0</v>
      </c>
      <c r="W5406" s="3">
        <f t="shared" si="339"/>
        <v>0</v>
      </c>
    </row>
    <row r="5407" spans="1:23" hidden="1" x14ac:dyDescent="0.15">
      <c r="A5407" s="4" t="s">
        <v>16998</v>
      </c>
      <c r="B5407" s="1" t="d">
        <v>2023-12-31</v>
      </c>
      <c r="C5407">
        <v>168740.49</v>
      </c>
      <c r="D5407" s="1" t="d">
        <v>2023-03-06</v>
      </c>
      <c r="E5407" t="s">
        <v>378</v>
      </c>
      <c r="F5407" t="s">
        <v>379</v>
      </c>
      <c r="G5407" t="s">
        <v>4659</v>
      </c>
      <c r="H5407">
        <v>1</v>
      </c>
      <c r="I5407">
        <v>8402110335</v>
      </c>
      <c r="J5407">
        <v>8402110335</v>
      </c>
      <c r="K5407" t="s">
        <v>381</v>
      </c>
      <c r="L5407" t="s">
        <v>381</v>
      </c>
      <c r="M5407" s="4" t="s">
        <v>10142</v>
      </c>
      <c r="N5407" s="1" t="d">
        <v>1984-02-11</v>
      </c>
      <c r="O5407" s="4" t="s">
        <v>381</v>
      </c>
      <c r="P5407">
        <f>IFERROR(VLOOKUP(A5407,'17. Skuldsanering vilja'!A:D,1,FALSE),0)</f>
        <v>0</v>
      </c>
      <c r="Q5407">
        <f t="shared" si="336"/>
        <v>0</v>
      </c>
      <c r="R5407" t="str">
        <f>IFERROR(VLOOKUP(M5407,'Skudsanering UC monitorering'!A:B,1,FALSE),"")</f>
        <v/>
      </c>
      <c r="S5407" t="str">
        <f>IFERROR(VLOOKUP(O5407,'Skudsanering UC monitorering'!A:B,1,FALSE),"")</f>
        <v/>
      </c>
      <c r="T5407" t="str">
        <f>IFERROR(VLOOKUP(M5407,'Skudsanering UC monitorering'!A:B,2,FALSE),"")</f>
        <v/>
      </c>
      <c r="U5407">
        <f t="shared" si="337"/>
        <v>0</v>
      </c>
      <c r="V5407">
        <f t="shared" si="338"/>
        <v>0</v>
      </c>
      <c r="W5407" s="3">
        <f t="shared" si="339"/>
        <v>0</v>
      </c>
    </row>
    <row r="5408" spans="1:23" hidden="1" x14ac:dyDescent="0.15">
      <c r="A5408" s="4" t="s">
        <v>16999</v>
      </c>
      <c r="B5408" s="1" t="d">
        <v>2023-12-31</v>
      </c>
      <c r="C5408">
        <v>75870</v>
      </c>
      <c r="D5408" s="1" t="d">
        <v>2023-03-08</v>
      </c>
      <c r="E5408" t="s">
        <v>378</v>
      </c>
      <c r="F5408" t="s">
        <v>420</v>
      </c>
      <c r="G5408" t="s">
        <v>4659</v>
      </c>
      <c r="H5408">
        <v>1</v>
      </c>
      <c r="I5408">
        <v>8904253435</v>
      </c>
      <c r="J5408">
        <v>8904253435</v>
      </c>
      <c r="K5408" t="s">
        <v>381</v>
      </c>
      <c r="L5408" t="s">
        <v>381</v>
      </c>
      <c r="M5408" s="4" t="s">
        <v>10143</v>
      </c>
      <c r="N5408" s="1" t="d">
        <v>1989-04-25</v>
      </c>
      <c r="O5408" s="4" t="s">
        <v>381</v>
      </c>
      <c r="P5408">
        <f>IFERROR(VLOOKUP(A5408,'17. Skuldsanering vilja'!A:D,1,FALSE),0)</f>
        <v>0</v>
      </c>
      <c r="Q5408">
        <f t="shared" si="336"/>
        <v>0</v>
      </c>
      <c r="R5408" t="str">
        <f>IFERROR(VLOOKUP(M5408,'Skudsanering UC monitorering'!A:B,1,FALSE),"")</f>
        <v/>
      </c>
      <c r="S5408" t="str">
        <f>IFERROR(VLOOKUP(O5408,'Skudsanering UC monitorering'!A:B,1,FALSE),"")</f>
        <v/>
      </c>
      <c r="T5408" t="str">
        <f>IFERROR(VLOOKUP(M5408,'Skudsanering UC monitorering'!A:B,2,FALSE),"")</f>
        <v/>
      </c>
      <c r="U5408">
        <f t="shared" si="337"/>
        <v>0</v>
      </c>
      <c r="V5408">
        <f t="shared" si="338"/>
        <v>0</v>
      </c>
      <c r="W5408" s="3">
        <f t="shared" si="339"/>
        <v>0</v>
      </c>
    </row>
    <row r="5409" spans="1:23" hidden="1" x14ac:dyDescent="0.15">
      <c r="A5409" s="4" t="s">
        <v>17000</v>
      </c>
      <c r="B5409" s="1" t="d">
        <v>2023-12-31</v>
      </c>
      <c r="C5409">
        <v>482947.18</v>
      </c>
      <c r="D5409" s="1" t="d">
        <v>2023-03-03</v>
      </c>
      <c r="E5409" t="s">
        <v>378</v>
      </c>
      <c r="F5409" t="s">
        <v>395</v>
      </c>
      <c r="G5409" t="s">
        <v>4682</v>
      </c>
      <c r="H5409">
        <v>2</v>
      </c>
      <c r="I5409">
        <v>9210125937</v>
      </c>
      <c r="J5409">
        <v>9210125937</v>
      </c>
      <c r="K5409" t="s">
        <v>381</v>
      </c>
      <c r="L5409" t="s">
        <v>381</v>
      </c>
      <c r="M5409" s="4" t="s">
        <v>10144</v>
      </c>
      <c r="N5409" s="1" t="d">
        <v>1992-10-12</v>
      </c>
      <c r="O5409" s="4" t="s">
        <v>10144</v>
      </c>
      <c r="P5409">
        <f>IFERROR(VLOOKUP(A5409,'17. Skuldsanering vilja'!A:D,1,FALSE),0)</f>
        <v>0</v>
      </c>
      <c r="Q5409">
        <f t="shared" si="336"/>
        <v>0</v>
      </c>
      <c r="R5409" t="str">
        <f>IFERROR(VLOOKUP(M5409,'Skudsanering UC monitorering'!A:B,1,FALSE),"")</f>
        <v/>
      </c>
      <c r="S5409" t="str">
        <f>IFERROR(VLOOKUP(O5409,'Skudsanering UC monitorering'!A:B,1,FALSE),"")</f>
        <v/>
      </c>
      <c r="T5409" t="str">
        <f>IFERROR(VLOOKUP(M5409,'Skudsanering UC monitorering'!A:B,2,FALSE),"")</f>
        <v/>
      </c>
      <c r="U5409">
        <f t="shared" si="337"/>
        <v>0</v>
      </c>
      <c r="V5409">
        <f t="shared" si="338"/>
        <v>0</v>
      </c>
      <c r="W5409" s="3">
        <f t="shared" si="339"/>
        <v>0</v>
      </c>
    </row>
    <row r="5410" spans="1:23" hidden="1" x14ac:dyDescent="0.15">
      <c r="A5410" s="4" t="s">
        <v>17001</v>
      </c>
      <c r="B5410" s="1" t="d">
        <v>2023-12-31</v>
      </c>
      <c r="C5410">
        <v>57793.97</v>
      </c>
      <c r="D5410" s="1" t="d">
        <v>2023-03-07</v>
      </c>
      <c r="E5410" t="s">
        <v>378</v>
      </c>
      <c r="F5410" t="s">
        <v>379</v>
      </c>
      <c r="G5410" t="s">
        <v>4661</v>
      </c>
      <c r="H5410">
        <v>1</v>
      </c>
      <c r="I5410">
        <v>9805047827</v>
      </c>
      <c r="J5410">
        <v>9805047827</v>
      </c>
      <c r="K5410" t="s">
        <v>381</v>
      </c>
      <c r="L5410" t="s">
        <v>381</v>
      </c>
      <c r="M5410" s="4" t="s">
        <v>10145</v>
      </c>
      <c r="N5410" s="1" t="d">
        <v>1998-05-04</v>
      </c>
      <c r="O5410" s="4" t="s">
        <v>381</v>
      </c>
      <c r="P5410">
        <f>IFERROR(VLOOKUP(A5410,'17. Skuldsanering vilja'!A:D,1,FALSE),0)</f>
        <v>0</v>
      </c>
      <c r="Q5410">
        <f t="shared" si="336"/>
        <v>0</v>
      </c>
      <c r="R5410" t="str">
        <f>IFERROR(VLOOKUP(M5410,'Skudsanering UC monitorering'!A:B,1,FALSE),"")</f>
        <v/>
      </c>
      <c r="S5410" t="str">
        <f>IFERROR(VLOOKUP(O5410,'Skudsanering UC monitorering'!A:B,1,FALSE),"")</f>
        <v/>
      </c>
      <c r="T5410" t="str">
        <f>IFERROR(VLOOKUP(M5410,'Skudsanering UC monitorering'!A:B,2,FALSE),"")</f>
        <v/>
      </c>
      <c r="U5410">
        <f t="shared" si="337"/>
        <v>0</v>
      </c>
      <c r="V5410">
        <f t="shared" si="338"/>
        <v>0</v>
      </c>
      <c r="W5410" s="3">
        <f t="shared" si="339"/>
        <v>0</v>
      </c>
    </row>
    <row r="5411" spans="1:23" hidden="1" x14ac:dyDescent="0.15">
      <c r="A5411" s="4" t="s">
        <v>17002</v>
      </c>
      <c r="B5411" s="1" t="d">
        <v>2023-12-31</v>
      </c>
      <c r="C5411">
        <v>189602.65</v>
      </c>
      <c r="D5411" s="1" t="d">
        <v>2023-03-08</v>
      </c>
      <c r="E5411" t="s">
        <v>378</v>
      </c>
      <c r="F5411" t="s">
        <v>379</v>
      </c>
      <c r="G5411" t="s">
        <v>412</v>
      </c>
      <c r="H5411">
        <v>2</v>
      </c>
      <c r="I5411">
        <v>6405291177</v>
      </c>
      <c r="J5411">
        <v>6405291177</v>
      </c>
      <c r="K5411" t="s">
        <v>381</v>
      </c>
      <c r="L5411" t="s">
        <v>381</v>
      </c>
      <c r="M5411" s="4" t="s">
        <v>10146</v>
      </c>
      <c r="N5411" s="1" t="d">
        <v>1964-05-29</v>
      </c>
      <c r="O5411" s="4" t="s">
        <v>10146</v>
      </c>
      <c r="P5411">
        <f>IFERROR(VLOOKUP(A5411,'17. Skuldsanering vilja'!A:D,1,FALSE),0)</f>
        <v>0</v>
      </c>
      <c r="Q5411">
        <f t="shared" si="336"/>
        <v>0</v>
      </c>
      <c r="R5411" t="str">
        <f>IFERROR(VLOOKUP(M5411,'Skudsanering UC monitorering'!A:B,1,FALSE),"")</f>
        <v/>
      </c>
      <c r="S5411" t="str">
        <f>IFERROR(VLOOKUP(O5411,'Skudsanering UC monitorering'!A:B,1,FALSE),"")</f>
        <v/>
      </c>
      <c r="T5411" t="str">
        <f>IFERROR(VLOOKUP(M5411,'Skudsanering UC monitorering'!A:B,2,FALSE),"")</f>
        <v/>
      </c>
      <c r="U5411">
        <f t="shared" si="337"/>
        <v>0</v>
      </c>
      <c r="V5411">
        <f t="shared" si="338"/>
        <v>0</v>
      </c>
      <c r="W5411" s="3">
        <f t="shared" si="339"/>
        <v>0</v>
      </c>
    </row>
    <row r="5412" spans="1:23" hidden="1" x14ac:dyDescent="0.15">
      <c r="A5412" s="4" t="s">
        <v>17003</v>
      </c>
      <c r="B5412" s="1" t="d">
        <v>2023-12-31</v>
      </c>
      <c r="C5412">
        <v>66479.520000000004</v>
      </c>
      <c r="D5412" s="1" t="d">
        <v>2023-03-03</v>
      </c>
      <c r="E5412" t="s">
        <v>378</v>
      </c>
      <c r="F5412" t="s">
        <v>379</v>
      </c>
      <c r="G5412" t="s">
        <v>4634</v>
      </c>
      <c r="H5412">
        <v>1</v>
      </c>
      <c r="I5412">
        <v>9410055421</v>
      </c>
      <c r="J5412">
        <v>9410055421</v>
      </c>
      <c r="K5412" t="s">
        <v>381</v>
      </c>
      <c r="L5412" t="s">
        <v>381</v>
      </c>
      <c r="M5412" s="4" t="s">
        <v>10147</v>
      </c>
      <c r="N5412" s="1" t="d">
        <v>1994-10-05</v>
      </c>
      <c r="O5412" s="4" t="s">
        <v>381</v>
      </c>
      <c r="P5412">
        <f>IFERROR(VLOOKUP(A5412,'17. Skuldsanering vilja'!A:D,1,FALSE),0)</f>
        <v>0</v>
      </c>
      <c r="Q5412">
        <f t="shared" si="336"/>
        <v>0</v>
      </c>
      <c r="R5412" t="str">
        <f>IFERROR(VLOOKUP(M5412,'Skudsanering UC monitorering'!A:B,1,FALSE),"")</f>
        <v/>
      </c>
      <c r="S5412" t="str">
        <f>IFERROR(VLOOKUP(O5412,'Skudsanering UC monitorering'!A:B,1,FALSE),"")</f>
        <v/>
      </c>
      <c r="T5412" t="str">
        <f>IFERROR(VLOOKUP(M5412,'Skudsanering UC monitorering'!A:B,2,FALSE),"")</f>
        <v/>
      </c>
      <c r="U5412">
        <f t="shared" si="337"/>
        <v>0</v>
      </c>
      <c r="V5412">
        <f t="shared" si="338"/>
        <v>0</v>
      </c>
      <c r="W5412" s="3">
        <f t="shared" si="339"/>
        <v>0</v>
      </c>
    </row>
    <row r="5413" spans="1:23" hidden="1" x14ac:dyDescent="0.15">
      <c r="A5413" s="4" t="s">
        <v>17004</v>
      </c>
      <c r="B5413" s="1" t="d">
        <v>2023-12-31</v>
      </c>
      <c r="C5413">
        <v>455741.38</v>
      </c>
      <c r="D5413" s="1" t="d">
        <v>2023-03-08</v>
      </c>
      <c r="E5413" t="s">
        <v>378</v>
      </c>
      <c r="F5413" t="s">
        <v>401</v>
      </c>
      <c r="G5413" t="s">
        <v>4707</v>
      </c>
      <c r="H5413">
        <v>2</v>
      </c>
      <c r="I5413">
        <v>8705222506</v>
      </c>
      <c r="J5413">
        <v>8705222506</v>
      </c>
      <c r="K5413" t="s">
        <v>381</v>
      </c>
      <c r="L5413" t="s">
        <v>381</v>
      </c>
      <c r="M5413" s="4" t="s">
        <v>10148</v>
      </c>
      <c r="N5413" s="1" t="d">
        <v>1987-05-22</v>
      </c>
      <c r="O5413" s="4" t="s">
        <v>10148</v>
      </c>
      <c r="P5413">
        <f>IFERROR(VLOOKUP(A5413,'17. Skuldsanering vilja'!A:D,1,FALSE),0)</f>
        <v>0</v>
      </c>
      <c r="Q5413">
        <f t="shared" si="336"/>
        <v>0</v>
      </c>
      <c r="R5413" t="str">
        <f>IFERROR(VLOOKUP(M5413,'Skudsanering UC monitorering'!A:B,1,FALSE),"")</f>
        <v/>
      </c>
      <c r="S5413" t="str">
        <f>IFERROR(VLOOKUP(O5413,'Skudsanering UC monitorering'!A:B,1,FALSE),"")</f>
        <v/>
      </c>
      <c r="T5413" t="str">
        <f>IFERROR(VLOOKUP(M5413,'Skudsanering UC monitorering'!A:B,2,FALSE),"")</f>
        <v/>
      </c>
      <c r="U5413">
        <f t="shared" si="337"/>
        <v>0</v>
      </c>
      <c r="V5413">
        <f t="shared" si="338"/>
        <v>0</v>
      </c>
      <c r="W5413" s="3">
        <f t="shared" si="339"/>
        <v>0</v>
      </c>
    </row>
    <row r="5414" spans="1:23" hidden="1" x14ac:dyDescent="0.15">
      <c r="A5414" s="4" t="s">
        <v>17005</v>
      </c>
      <c r="B5414" s="1" t="d">
        <v>2023-12-31</v>
      </c>
      <c r="C5414">
        <v>54491.17</v>
      </c>
      <c r="D5414" s="1" t="d">
        <v>2023-03-03</v>
      </c>
      <c r="E5414" t="s">
        <v>378</v>
      </c>
      <c r="F5414" t="s">
        <v>379</v>
      </c>
      <c r="G5414" t="s">
        <v>2893</v>
      </c>
      <c r="H5414">
        <v>1</v>
      </c>
      <c r="I5414">
        <v>8712253429</v>
      </c>
      <c r="J5414">
        <v>8712253429</v>
      </c>
      <c r="K5414" t="s">
        <v>381</v>
      </c>
      <c r="L5414" t="s">
        <v>381</v>
      </c>
      <c r="M5414" s="4" t="s">
        <v>10149</v>
      </c>
      <c r="N5414" s="1" t="d">
        <v>1987-12-25</v>
      </c>
      <c r="O5414" s="4" t="s">
        <v>381</v>
      </c>
      <c r="P5414">
        <f>IFERROR(VLOOKUP(A5414,'17. Skuldsanering vilja'!A:D,1,FALSE),0)</f>
        <v>0</v>
      </c>
      <c r="Q5414">
        <f t="shared" si="336"/>
        <v>0</v>
      </c>
      <c r="R5414" t="str">
        <f>IFERROR(VLOOKUP(M5414,'Skudsanering UC monitorering'!A:B,1,FALSE),"")</f>
        <v/>
      </c>
      <c r="S5414" t="str">
        <f>IFERROR(VLOOKUP(O5414,'Skudsanering UC monitorering'!A:B,1,FALSE),"")</f>
        <v/>
      </c>
      <c r="T5414" t="str">
        <f>IFERROR(VLOOKUP(M5414,'Skudsanering UC monitorering'!A:B,2,FALSE),"")</f>
        <v/>
      </c>
      <c r="U5414">
        <f t="shared" si="337"/>
        <v>0</v>
      </c>
      <c r="V5414">
        <f t="shared" si="338"/>
        <v>0</v>
      </c>
      <c r="W5414" s="3">
        <f t="shared" si="339"/>
        <v>0</v>
      </c>
    </row>
    <row r="5415" spans="1:23" hidden="1" x14ac:dyDescent="0.15">
      <c r="A5415" s="4" t="s">
        <v>17006</v>
      </c>
      <c r="B5415" s="1" t="d">
        <v>2023-12-31</v>
      </c>
      <c r="C5415">
        <v>46435.65</v>
      </c>
      <c r="D5415" s="1" t="d">
        <v>2023-03-08</v>
      </c>
      <c r="E5415" t="s">
        <v>378</v>
      </c>
      <c r="F5415" t="s">
        <v>539</v>
      </c>
      <c r="G5415" t="s">
        <v>4629</v>
      </c>
      <c r="H5415">
        <v>1</v>
      </c>
      <c r="I5415">
        <v>7609163998</v>
      </c>
      <c r="J5415">
        <v>7609163998</v>
      </c>
      <c r="K5415" t="s">
        <v>381</v>
      </c>
      <c r="L5415" t="s">
        <v>381</v>
      </c>
      <c r="M5415" s="4" t="s">
        <v>10150</v>
      </c>
      <c r="N5415" s="1" t="d">
        <v>1976-09-16</v>
      </c>
      <c r="O5415" s="4" t="s">
        <v>381</v>
      </c>
      <c r="P5415">
        <f>IFERROR(VLOOKUP(A5415,'17. Skuldsanering vilja'!A:D,1,FALSE),0)</f>
        <v>0</v>
      </c>
      <c r="Q5415">
        <f t="shared" si="336"/>
        <v>0</v>
      </c>
      <c r="R5415" t="str">
        <f>IFERROR(VLOOKUP(M5415,'Skudsanering UC monitorering'!A:B,1,FALSE),"")</f>
        <v/>
      </c>
      <c r="S5415" t="str">
        <f>IFERROR(VLOOKUP(O5415,'Skudsanering UC monitorering'!A:B,1,FALSE),"")</f>
        <v/>
      </c>
      <c r="T5415" t="str">
        <f>IFERROR(VLOOKUP(M5415,'Skudsanering UC monitorering'!A:B,2,FALSE),"")</f>
        <v/>
      </c>
      <c r="U5415">
        <f t="shared" si="337"/>
        <v>0</v>
      </c>
      <c r="V5415">
        <f t="shared" si="338"/>
        <v>0</v>
      </c>
      <c r="W5415" s="3">
        <f t="shared" si="339"/>
        <v>0</v>
      </c>
    </row>
    <row r="5416" spans="1:23" hidden="1" x14ac:dyDescent="0.15">
      <c r="A5416" s="4" t="s">
        <v>17007</v>
      </c>
      <c r="B5416" s="1" t="d">
        <v>2023-12-31</v>
      </c>
      <c r="C5416">
        <v>294343.63</v>
      </c>
      <c r="D5416" s="1" t="d">
        <v>2023-04-13</v>
      </c>
      <c r="E5416" t="s">
        <v>378</v>
      </c>
      <c r="F5416" t="s">
        <v>379</v>
      </c>
      <c r="G5416" t="s">
        <v>1600</v>
      </c>
      <c r="H5416">
        <v>1</v>
      </c>
      <c r="I5416">
        <v>6809159012</v>
      </c>
      <c r="J5416">
        <v>6809159012</v>
      </c>
      <c r="K5416" t="s">
        <v>381</v>
      </c>
      <c r="L5416" t="s">
        <v>381</v>
      </c>
      <c r="M5416" s="4" t="s">
        <v>10151</v>
      </c>
      <c r="N5416" s="1" t="d">
        <v>1968-09-15</v>
      </c>
      <c r="O5416" s="4" t="s">
        <v>381</v>
      </c>
      <c r="P5416">
        <f>IFERROR(VLOOKUP(A5416,'17. Skuldsanering vilja'!A:D,1,FALSE),0)</f>
        <v>0</v>
      </c>
      <c r="Q5416">
        <f t="shared" si="336"/>
        <v>0</v>
      </c>
      <c r="R5416" t="str">
        <f>IFERROR(VLOOKUP(M5416,'Skudsanering UC monitorering'!A:B,1,FALSE),"")</f>
        <v/>
      </c>
      <c r="S5416" t="str">
        <f>IFERROR(VLOOKUP(O5416,'Skudsanering UC monitorering'!A:B,1,FALSE),"")</f>
        <v/>
      </c>
      <c r="T5416" t="str">
        <f>IFERROR(VLOOKUP(M5416,'Skudsanering UC monitorering'!A:B,2,FALSE),"")</f>
        <v/>
      </c>
      <c r="U5416">
        <f t="shared" si="337"/>
        <v>0</v>
      </c>
      <c r="V5416">
        <f t="shared" si="338"/>
        <v>0</v>
      </c>
      <c r="W5416" s="3">
        <f t="shared" si="339"/>
        <v>0</v>
      </c>
    </row>
    <row r="5417" spans="1:23" hidden="1" x14ac:dyDescent="0.15">
      <c r="A5417" s="4" t="s">
        <v>17008</v>
      </c>
      <c r="B5417" s="1" t="d">
        <v>2023-12-31</v>
      </c>
      <c r="C5417">
        <v>290558.56</v>
      </c>
      <c r="D5417" s="1" t="d">
        <v>2023-03-09</v>
      </c>
      <c r="E5417" t="s">
        <v>378</v>
      </c>
      <c r="F5417" t="s">
        <v>539</v>
      </c>
      <c r="G5417" t="s">
        <v>3737</v>
      </c>
      <c r="H5417">
        <v>1</v>
      </c>
      <c r="I5417">
        <v>6512275121</v>
      </c>
      <c r="J5417">
        <v>6512275121</v>
      </c>
      <c r="K5417" t="s">
        <v>381</v>
      </c>
      <c r="L5417" t="s">
        <v>381</v>
      </c>
      <c r="M5417" s="4" t="s">
        <v>10152</v>
      </c>
      <c r="N5417" s="1" t="d">
        <v>1965-12-27</v>
      </c>
      <c r="O5417" s="4" t="s">
        <v>381</v>
      </c>
      <c r="P5417">
        <f>IFERROR(VLOOKUP(A5417,'17. Skuldsanering vilja'!A:D,1,FALSE),0)</f>
        <v>0</v>
      </c>
      <c r="Q5417">
        <f t="shared" si="336"/>
        <v>0</v>
      </c>
      <c r="R5417" t="str">
        <f>IFERROR(VLOOKUP(M5417,'Skudsanering UC monitorering'!A:B,1,FALSE),"")</f>
        <v/>
      </c>
      <c r="S5417" t="str">
        <f>IFERROR(VLOOKUP(O5417,'Skudsanering UC monitorering'!A:B,1,FALSE),"")</f>
        <v/>
      </c>
      <c r="T5417" t="str">
        <f>IFERROR(VLOOKUP(M5417,'Skudsanering UC monitorering'!A:B,2,FALSE),"")</f>
        <v/>
      </c>
      <c r="U5417">
        <f t="shared" si="337"/>
        <v>0</v>
      </c>
      <c r="V5417">
        <f t="shared" si="338"/>
        <v>0</v>
      </c>
      <c r="W5417" s="3">
        <f t="shared" si="339"/>
        <v>0</v>
      </c>
    </row>
    <row r="5418" spans="1:23" hidden="1" x14ac:dyDescent="0.15">
      <c r="A5418" s="4" t="s">
        <v>17009</v>
      </c>
      <c r="B5418" s="1" t="d">
        <v>2023-12-31</v>
      </c>
      <c r="C5418">
        <v>122112.01</v>
      </c>
      <c r="D5418" s="1" t="d">
        <v>2023-03-06</v>
      </c>
      <c r="E5418" t="s">
        <v>378</v>
      </c>
      <c r="F5418" t="s">
        <v>379</v>
      </c>
      <c r="G5418" t="s">
        <v>3371</v>
      </c>
      <c r="H5418">
        <v>1</v>
      </c>
      <c r="I5418">
        <v>9908043517</v>
      </c>
      <c r="J5418">
        <v>9908043517</v>
      </c>
      <c r="K5418" t="s">
        <v>381</v>
      </c>
      <c r="L5418" t="s">
        <v>381</v>
      </c>
      <c r="M5418" s="4" t="s">
        <v>10153</v>
      </c>
      <c r="N5418" s="1" t="d">
        <v>1999-08-04</v>
      </c>
      <c r="O5418" s="4" t="s">
        <v>381</v>
      </c>
      <c r="P5418">
        <f>IFERROR(VLOOKUP(A5418,'17. Skuldsanering vilja'!A:D,1,FALSE),0)</f>
        <v>0</v>
      </c>
      <c r="Q5418">
        <f t="shared" si="336"/>
        <v>0</v>
      </c>
      <c r="R5418" t="str">
        <f>IFERROR(VLOOKUP(M5418,'Skudsanering UC monitorering'!A:B,1,FALSE),"")</f>
        <v/>
      </c>
      <c r="S5418" t="str">
        <f>IFERROR(VLOOKUP(O5418,'Skudsanering UC monitorering'!A:B,1,FALSE),"")</f>
        <v/>
      </c>
      <c r="T5418" t="str">
        <f>IFERROR(VLOOKUP(M5418,'Skudsanering UC monitorering'!A:B,2,FALSE),"")</f>
        <v/>
      </c>
      <c r="U5418">
        <f t="shared" si="337"/>
        <v>0</v>
      </c>
      <c r="V5418">
        <f t="shared" si="338"/>
        <v>0</v>
      </c>
      <c r="W5418" s="3">
        <f t="shared" si="339"/>
        <v>0</v>
      </c>
    </row>
    <row r="5419" spans="1:23" hidden="1" x14ac:dyDescent="0.15">
      <c r="A5419" s="4" t="s">
        <v>17010</v>
      </c>
      <c r="B5419" s="1" t="d">
        <v>2023-12-31</v>
      </c>
      <c r="C5419">
        <v>222145.24</v>
      </c>
      <c r="D5419" s="1" t="d">
        <v>2023-03-07</v>
      </c>
      <c r="E5419" t="s">
        <v>378</v>
      </c>
      <c r="F5419" t="s">
        <v>379</v>
      </c>
      <c r="G5419" t="s">
        <v>2203</v>
      </c>
      <c r="H5419">
        <v>1</v>
      </c>
      <c r="I5419">
        <v>9804127752</v>
      </c>
      <c r="J5419">
        <v>9804127752</v>
      </c>
      <c r="K5419" t="s">
        <v>381</v>
      </c>
      <c r="L5419" t="s">
        <v>381</v>
      </c>
      <c r="M5419" s="4" t="s">
        <v>10154</v>
      </c>
      <c r="N5419" s="1" t="d">
        <v>1998-04-12</v>
      </c>
      <c r="O5419" s="4" t="s">
        <v>381</v>
      </c>
      <c r="P5419">
        <f>IFERROR(VLOOKUP(A5419,'17. Skuldsanering vilja'!A:D,1,FALSE),0)</f>
        <v>0</v>
      </c>
      <c r="Q5419">
        <f t="shared" si="336"/>
        <v>0</v>
      </c>
      <c r="R5419" t="str">
        <f>IFERROR(VLOOKUP(M5419,'Skudsanering UC monitorering'!A:B,1,FALSE),"")</f>
        <v/>
      </c>
      <c r="S5419" t="str">
        <f>IFERROR(VLOOKUP(O5419,'Skudsanering UC monitorering'!A:B,1,FALSE),"")</f>
        <v/>
      </c>
      <c r="T5419" t="str">
        <f>IFERROR(VLOOKUP(M5419,'Skudsanering UC monitorering'!A:B,2,FALSE),"")</f>
        <v/>
      </c>
      <c r="U5419">
        <f t="shared" si="337"/>
        <v>0</v>
      </c>
      <c r="V5419">
        <f t="shared" si="338"/>
        <v>0</v>
      </c>
      <c r="W5419" s="3">
        <f t="shared" si="339"/>
        <v>0</v>
      </c>
    </row>
    <row r="5420" spans="1:23" hidden="1" x14ac:dyDescent="0.15">
      <c r="A5420" s="4" t="s">
        <v>17011</v>
      </c>
      <c r="B5420" s="1" t="d">
        <v>2023-12-31</v>
      </c>
      <c r="C5420">
        <v>187112.66</v>
      </c>
      <c r="D5420" s="1" t="d">
        <v>2023-03-08</v>
      </c>
      <c r="E5420" t="s">
        <v>378</v>
      </c>
      <c r="F5420" t="s">
        <v>379</v>
      </c>
      <c r="G5420" t="s">
        <v>4631</v>
      </c>
      <c r="H5420">
        <v>1</v>
      </c>
      <c r="I5420">
        <v>8404267455</v>
      </c>
      <c r="J5420">
        <v>8404267455</v>
      </c>
      <c r="K5420" t="s">
        <v>381</v>
      </c>
      <c r="L5420" t="s">
        <v>381</v>
      </c>
      <c r="M5420" s="4" t="s">
        <v>10155</v>
      </c>
      <c r="N5420" s="1" t="d">
        <v>1984-04-26</v>
      </c>
      <c r="O5420" s="4" t="s">
        <v>381</v>
      </c>
      <c r="P5420">
        <f>IFERROR(VLOOKUP(A5420,'17. Skuldsanering vilja'!A:D,1,FALSE),0)</f>
        <v>0</v>
      </c>
      <c r="Q5420">
        <f t="shared" si="336"/>
        <v>0</v>
      </c>
      <c r="R5420" t="str">
        <f>IFERROR(VLOOKUP(M5420,'Skudsanering UC monitorering'!A:B,1,FALSE),"")</f>
        <v/>
      </c>
      <c r="S5420" t="str">
        <f>IFERROR(VLOOKUP(O5420,'Skudsanering UC monitorering'!A:B,1,FALSE),"")</f>
        <v/>
      </c>
      <c r="T5420" t="str">
        <f>IFERROR(VLOOKUP(M5420,'Skudsanering UC monitorering'!A:B,2,FALSE),"")</f>
        <v/>
      </c>
      <c r="U5420">
        <f t="shared" si="337"/>
        <v>0</v>
      </c>
      <c r="V5420">
        <f t="shared" si="338"/>
        <v>0</v>
      </c>
      <c r="W5420" s="3">
        <f t="shared" si="339"/>
        <v>0</v>
      </c>
    </row>
    <row r="5421" spans="1:23" hidden="1" x14ac:dyDescent="0.15">
      <c r="A5421" s="4" t="s">
        <v>17012</v>
      </c>
      <c r="B5421" s="1" t="d">
        <v>2023-12-31</v>
      </c>
      <c r="C5421">
        <v>157257.01</v>
      </c>
      <c r="D5421" s="1" t="d">
        <v>2023-03-08</v>
      </c>
      <c r="E5421" t="s">
        <v>378</v>
      </c>
      <c r="F5421" t="s">
        <v>379</v>
      </c>
      <c r="G5421" t="s">
        <v>4661</v>
      </c>
      <c r="H5421">
        <v>1</v>
      </c>
      <c r="I5421">
        <v>9310025797</v>
      </c>
      <c r="J5421">
        <v>9310025797</v>
      </c>
      <c r="K5421" t="s">
        <v>381</v>
      </c>
      <c r="L5421" t="s">
        <v>381</v>
      </c>
      <c r="M5421" s="4" t="s">
        <v>10156</v>
      </c>
      <c r="N5421" s="1" t="d">
        <v>1993-10-02</v>
      </c>
      <c r="O5421" s="4" t="s">
        <v>381</v>
      </c>
      <c r="P5421">
        <f>IFERROR(VLOOKUP(A5421,'17. Skuldsanering vilja'!A:D,1,FALSE),0)</f>
        <v>0</v>
      </c>
      <c r="Q5421">
        <f t="shared" si="336"/>
        <v>0</v>
      </c>
      <c r="R5421" t="str">
        <f>IFERROR(VLOOKUP(M5421,'Skudsanering UC monitorering'!A:B,1,FALSE),"")</f>
        <v/>
      </c>
      <c r="S5421" t="str">
        <f>IFERROR(VLOOKUP(O5421,'Skudsanering UC monitorering'!A:B,1,FALSE),"")</f>
        <v/>
      </c>
      <c r="T5421" t="str">
        <f>IFERROR(VLOOKUP(M5421,'Skudsanering UC monitorering'!A:B,2,FALSE),"")</f>
        <v/>
      </c>
      <c r="U5421">
        <f t="shared" si="337"/>
        <v>0</v>
      </c>
      <c r="V5421">
        <f t="shared" si="338"/>
        <v>0</v>
      </c>
      <c r="W5421" s="3">
        <f t="shared" si="339"/>
        <v>0</v>
      </c>
    </row>
    <row r="5422" spans="1:23" hidden="1" x14ac:dyDescent="0.15">
      <c r="A5422" s="4" t="s">
        <v>17013</v>
      </c>
      <c r="B5422" s="1" t="d">
        <v>2023-12-31</v>
      </c>
      <c r="C5422">
        <v>100717.18</v>
      </c>
      <c r="D5422" s="1" t="d">
        <v>2023-03-06</v>
      </c>
      <c r="E5422" t="s">
        <v>378</v>
      </c>
      <c r="F5422" t="s">
        <v>379</v>
      </c>
      <c r="G5422" t="s">
        <v>4667</v>
      </c>
      <c r="H5422">
        <v>1</v>
      </c>
      <c r="I5422">
        <v>8508126672</v>
      </c>
      <c r="J5422">
        <v>8508126672</v>
      </c>
      <c r="K5422" t="s">
        <v>381</v>
      </c>
      <c r="L5422" t="s">
        <v>381</v>
      </c>
      <c r="M5422" s="4" t="s">
        <v>10157</v>
      </c>
      <c r="N5422" s="1" t="d">
        <v>1985-08-12</v>
      </c>
      <c r="O5422" s="4" t="s">
        <v>381</v>
      </c>
      <c r="P5422">
        <f>IFERROR(VLOOKUP(A5422,'17. Skuldsanering vilja'!A:D,1,FALSE),0)</f>
        <v>0</v>
      </c>
      <c r="Q5422">
        <f t="shared" si="336"/>
        <v>0</v>
      </c>
      <c r="R5422" t="str">
        <f>IFERROR(VLOOKUP(M5422,'Skudsanering UC monitorering'!A:B,1,FALSE),"")</f>
        <v/>
      </c>
      <c r="S5422" t="str">
        <f>IFERROR(VLOOKUP(O5422,'Skudsanering UC monitorering'!A:B,1,FALSE),"")</f>
        <v/>
      </c>
      <c r="T5422" t="str">
        <f>IFERROR(VLOOKUP(M5422,'Skudsanering UC monitorering'!A:B,2,FALSE),"")</f>
        <v/>
      </c>
      <c r="U5422">
        <f t="shared" si="337"/>
        <v>0</v>
      </c>
      <c r="V5422">
        <f t="shared" si="338"/>
        <v>0</v>
      </c>
      <c r="W5422" s="3">
        <f t="shared" si="339"/>
        <v>0</v>
      </c>
    </row>
    <row r="5423" spans="1:23" hidden="1" x14ac:dyDescent="0.15">
      <c r="A5423" s="4" t="s">
        <v>17014</v>
      </c>
      <c r="B5423" s="1" t="d">
        <v>2023-12-31</v>
      </c>
      <c r="C5423">
        <v>283293.2</v>
      </c>
      <c r="D5423" s="1" t="d">
        <v>2023-03-13</v>
      </c>
      <c r="E5423" t="s">
        <v>378</v>
      </c>
      <c r="F5423" t="s">
        <v>379</v>
      </c>
      <c r="G5423" t="s">
        <v>4643</v>
      </c>
      <c r="H5423">
        <v>1</v>
      </c>
      <c r="I5423">
        <v>8702219752</v>
      </c>
      <c r="J5423">
        <v>8702219752</v>
      </c>
      <c r="K5423" t="s">
        <v>381</v>
      </c>
      <c r="L5423" t="s">
        <v>381</v>
      </c>
      <c r="M5423" s="4" t="s">
        <v>10158</v>
      </c>
      <c r="N5423" s="1" t="d">
        <v>1987-02-21</v>
      </c>
      <c r="O5423" s="4" t="s">
        <v>381</v>
      </c>
      <c r="P5423">
        <f>IFERROR(VLOOKUP(A5423,'17. Skuldsanering vilja'!A:D,1,FALSE),0)</f>
        <v>0</v>
      </c>
      <c r="Q5423">
        <f t="shared" si="336"/>
        <v>0</v>
      </c>
      <c r="R5423" t="str">
        <f>IFERROR(VLOOKUP(M5423,'Skudsanering UC monitorering'!A:B,1,FALSE),"")</f>
        <v/>
      </c>
      <c r="S5423" t="str">
        <f>IFERROR(VLOOKUP(O5423,'Skudsanering UC monitorering'!A:B,1,FALSE),"")</f>
        <v/>
      </c>
      <c r="T5423" t="str">
        <f>IFERROR(VLOOKUP(M5423,'Skudsanering UC monitorering'!A:B,2,FALSE),"")</f>
        <v/>
      </c>
      <c r="U5423">
        <f t="shared" si="337"/>
        <v>0</v>
      </c>
      <c r="V5423">
        <f t="shared" si="338"/>
        <v>0</v>
      </c>
      <c r="W5423" s="3">
        <f t="shared" si="339"/>
        <v>0</v>
      </c>
    </row>
    <row r="5424" spans="1:23" hidden="1" x14ac:dyDescent="0.15">
      <c r="A5424" s="4" t="s">
        <v>17015</v>
      </c>
      <c r="B5424" s="1" t="d">
        <v>2023-12-31</v>
      </c>
      <c r="C5424">
        <v>122913.83</v>
      </c>
      <c r="D5424" s="1" t="d">
        <v>2023-03-22</v>
      </c>
      <c r="E5424" t="s">
        <v>378</v>
      </c>
      <c r="F5424" t="s">
        <v>379</v>
      </c>
      <c r="G5424" t="s">
        <v>4629</v>
      </c>
      <c r="H5424">
        <v>1</v>
      </c>
      <c r="I5424">
        <v>6005053670</v>
      </c>
      <c r="J5424">
        <v>6005053670</v>
      </c>
      <c r="K5424" t="s">
        <v>381</v>
      </c>
      <c r="L5424" t="s">
        <v>381</v>
      </c>
      <c r="M5424" s="4" t="s">
        <v>10159</v>
      </c>
      <c r="N5424" s="1" t="d">
        <v>1960-05-05</v>
      </c>
      <c r="O5424" s="4" t="s">
        <v>381</v>
      </c>
      <c r="P5424">
        <f>IFERROR(VLOOKUP(A5424,'17. Skuldsanering vilja'!A:D,1,FALSE),0)</f>
        <v>0</v>
      </c>
      <c r="Q5424">
        <f t="shared" si="336"/>
        <v>0</v>
      </c>
      <c r="R5424" t="str">
        <f>IFERROR(VLOOKUP(M5424,'Skudsanering UC monitorering'!A:B,1,FALSE),"")</f>
        <v/>
      </c>
      <c r="S5424" t="str">
        <f>IFERROR(VLOOKUP(O5424,'Skudsanering UC monitorering'!A:B,1,FALSE),"")</f>
        <v/>
      </c>
      <c r="T5424" t="str">
        <f>IFERROR(VLOOKUP(M5424,'Skudsanering UC monitorering'!A:B,2,FALSE),"")</f>
        <v/>
      </c>
      <c r="U5424">
        <f t="shared" si="337"/>
        <v>0</v>
      </c>
      <c r="V5424">
        <f t="shared" si="338"/>
        <v>0</v>
      </c>
      <c r="W5424" s="3">
        <f t="shared" si="339"/>
        <v>0</v>
      </c>
    </row>
    <row r="5425" spans="1:23" hidden="1" x14ac:dyDescent="0.15">
      <c r="A5425" s="4" t="s">
        <v>17016</v>
      </c>
      <c r="B5425" s="1" t="d">
        <v>2023-12-31</v>
      </c>
      <c r="C5425">
        <v>207755.33</v>
      </c>
      <c r="D5425" s="1" t="d">
        <v>2023-03-07</v>
      </c>
      <c r="E5425" t="s">
        <v>378</v>
      </c>
      <c r="F5425" t="s">
        <v>420</v>
      </c>
      <c r="G5425" t="s">
        <v>4708</v>
      </c>
      <c r="H5425">
        <v>1</v>
      </c>
      <c r="I5425">
        <v>8310294601</v>
      </c>
      <c r="J5425">
        <v>8310294601</v>
      </c>
      <c r="K5425" t="s">
        <v>381</v>
      </c>
      <c r="L5425" t="s">
        <v>381</v>
      </c>
      <c r="M5425" s="4" t="s">
        <v>10160</v>
      </c>
      <c r="N5425" s="1" t="d">
        <v>1983-10-29</v>
      </c>
      <c r="O5425" s="4" t="s">
        <v>381</v>
      </c>
      <c r="P5425">
        <f>IFERROR(VLOOKUP(A5425,'17. Skuldsanering vilja'!A:D,1,FALSE),0)</f>
        <v>0</v>
      </c>
      <c r="Q5425">
        <f t="shared" si="336"/>
        <v>0</v>
      </c>
      <c r="R5425" t="str">
        <f>IFERROR(VLOOKUP(M5425,'Skudsanering UC monitorering'!A:B,1,FALSE),"")</f>
        <v/>
      </c>
      <c r="S5425" t="str">
        <f>IFERROR(VLOOKUP(O5425,'Skudsanering UC monitorering'!A:B,1,FALSE),"")</f>
        <v/>
      </c>
      <c r="T5425" t="str">
        <f>IFERROR(VLOOKUP(M5425,'Skudsanering UC monitorering'!A:B,2,FALSE),"")</f>
        <v/>
      </c>
      <c r="U5425">
        <f t="shared" si="337"/>
        <v>0</v>
      </c>
      <c r="V5425">
        <f t="shared" si="338"/>
        <v>0</v>
      </c>
      <c r="W5425" s="3">
        <f t="shared" si="339"/>
        <v>0</v>
      </c>
    </row>
    <row r="5426" spans="1:23" hidden="1" x14ac:dyDescent="0.15">
      <c r="A5426" s="4" t="s">
        <v>17017</v>
      </c>
      <c r="B5426" s="1" t="d">
        <v>2023-12-31</v>
      </c>
      <c r="C5426">
        <v>2190.56</v>
      </c>
      <c r="D5426" s="1" t="d">
        <v>2023-03-06</v>
      </c>
      <c r="E5426" t="s">
        <v>378</v>
      </c>
      <c r="F5426" t="s">
        <v>379</v>
      </c>
      <c r="G5426" t="s">
        <v>4625</v>
      </c>
      <c r="H5426">
        <v>1</v>
      </c>
      <c r="I5426">
        <v>101085496</v>
      </c>
      <c r="J5426">
        <v>101085496</v>
      </c>
      <c r="K5426" t="s">
        <v>381</v>
      </c>
      <c r="L5426" t="s">
        <v>381</v>
      </c>
      <c r="M5426" s="4" t="s">
        <v>10161</v>
      </c>
      <c r="N5426" s="1" t="d">
        <v>2001-01-08</v>
      </c>
      <c r="O5426" s="4" t="s">
        <v>381</v>
      </c>
      <c r="P5426">
        <f>IFERROR(VLOOKUP(A5426,'17. Skuldsanering vilja'!A:D,1,FALSE),0)</f>
        <v>0</v>
      </c>
      <c r="Q5426">
        <f t="shared" si="336"/>
        <v>0</v>
      </c>
      <c r="R5426" t="str">
        <f>IFERROR(VLOOKUP(M5426,'Skudsanering UC monitorering'!A:B,1,FALSE),"")</f>
        <v/>
      </c>
      <c r="S5426" t="str">
        <f>IFERROR(VLOOKUP(O5426,'Skudsanering UC monitorering'!A:B,1,FALSE),"")</f>
        <v/>
      </c>
      <c r="T5426" t="str">
        <f>IFERROR(VLOOKUP(M5426,'Skudsanering UC monitorering'!A:B,2,FALSE),"")</f>
        <v/>
      </c>
      <c r="U5426">
        <f t="shared" si="337"/>
        <v>0</v>
      </c>
      <c r="V5426">
        <f t="shared" si="338"/>
        <v>0</v>
      </c>
      <c r="W5426" s="3">
        <f t="shared" si="339"/>
        <v>0</v>
      </c>
    </row>
    <row r="5427" spans="1:23" hidden="1" x14ac:dyDescent="0.15">
      <c r="A5427" s="4" t="s">
        <v>17018</v>
      </c>
      <c r="B5427" s="1" t="d">
        <v>2023-12-31</v>
      </c>
      <c r="C5427">
        <v>201229.46</v>
      </c>
      <c r="D5427" s="1" t="d">
        <v>2023-03-15</v>
      </c>
      <c r="E5427" t="s">
        <v>378</v>
      </c>
      <c r="F5427" t="s">
        <v>379</v>
      </c>
      <c r="G5427" t="s">
        <v>4673</v>
      </c>
      <c r="H5427">
        <v>1</v>
      </c>
      <c r="I5427">
        <v>9805067122</v>
      </c>
      <c r="J5427">
        <v>9805067122</v>
      </c>
      <c r="K5427" t="s">
        <v>381</v>
      </c>
      <c r="L5427" t="s">
        <v>381</v>
      </c>
      <c r="M5427" s="4" t="s">
        <v>10162</v>
      </c>
      <c r="N5427" s="1" t="d">
        <v>1998-05-06</v>
      </c>
      <c r="O5427" s="4" t="s">
        <v>381</v>
      </c>
      <c r="P5427">
        <f>IFERROR(VLOOKUP(A5427,'17. Skuldsanering vilja'!A:D,1,FALSE),0)</f>
        <v>0</v>
      </c>
      <c r="Q5427">
        <f t="shared" si="336"/>
        <v>0</v>
      </c>
      <c r="R5427" t="str">
        <f>IFERROR(VLOOKUP(M5427,'Skudsanering UC monitorering'!A:B,1,FALSE),"")</f>
        <v/>
      </c>
      <c r="S5427" t="str">
        <f>IFERROR(VLOOKUP(O5427,'Skudsanering UC monitorering'!A:B,1,FALSE),"")</f>
        <v/>
      </c>
      <c r="T5427" t="str">
        <f>IFERROR(VLOOKUP(M5427,'Skudsanering UC monitorering'!A:B,2,FALSE),"")</f>
        <v/>
      </c>
      <c r="U5427">
        <f t="shared" si="337"/>
        <v>0</v>
      </c>
      <c r="V5427">
        <f t="shared" si="338"/>
        <v>0</v>
      </c>
      <c r="W5427" s="3">
        <f t="shared" si="339"/>
        <v>0</v>
      </c>
    </row>
    <row r="5428" spans="1:23" hidden="1" x14ac:dyDescent="0.15">
      <c r="A5428" s="4" t="s">
        <v>17019</v>
      </c>
      <c r="B5428" s="1" t="d">
        <v>2023-12-31</v>
      </c>
      <c r="C5428">
        <v>140595.85</v>
      </c>
      <c r="D5428" s="1" t="d">
        <v>2023-03-08</v>
      </c>
      <c r="E5428" t="s">
        <v>378</v>
      </c>
      <c r="F5428" t="s">
        <v>379</v>
      </c>
      <c r="G5428" t="s">
        <v>4692</v>
      </c>
      <c r="H5428">
        <v>2</v>
      </c>
      <c r="I5428">
        <v>8909300553</v>
      </c>
      <c r="J5428">
        <v>8909300553</v>
      </c>
      <c r="K5428" t="s">
        <v>381</v>
      </c>
      <c r="L5428" t="s">
        <v>381</v>
      </c>
      <c r="M5428" s="4" t="s">
        <v>10163</v>
      </c>
      <c r="N5428" s="1" t="d">
        <v>1989-09-30</v>
      </c>
      <c r="O5428" s="4" t="s">
        <v>10163</v>
      </c>
      <c r="P5428">
        <f>IFERROR(VLOOKUP(A5428,'17. Skuldsanering vilja'!A:D,1,FALSE),0)</f>
        <v>0</v>
      </c>
      <c r="Q5428">
        <f t="shared" si="336"/>
        <v>0</v>
      </c>
      <c r="R5428" t="str">
        <f>IFERROR(VLOOKUP(M5428,'Skudsanering UC monitorering'!A:B,1,FALSE),"")</f>
        <v/>
      </c>
      <c r="S5428" t="str">
        <f>IFERROR(VLOOKUP(O5428,'Skudsanering UC monitorering'!A:B,1,FALSE),"")</f>
        <v/>
      </c>
      <c r="T5428" t="str">
        <f>IFERROR(VLOOKUP(M5428,'Skudsanering UC monitorering'!A:B,2,FALSE),"")</f>
        <v/>
      </c>
      <c r="U5428">
        <f t="shared" si="337"/>
        <v>0</v>
      </c>
      <c r="V5428">
        <f t="shared" si="338"/>
        <v>0</v>
      </c>
      <c r="W5428" s="3">
        <f t="shared" si="339"/>
        <v>0</v>
      </c>
    </row>
    <row r="5429" spans="1:23" hidden="1" x14ac:dyDescent="0.15">
      <c r="A5429" s="4" t="s">
        <v>17020</v>
      </c>
      <c r="B5429" s="1" t="d">
        <v>2023-12-31</v>
      </c>
      <c r="C5429">
        <v>92515.520000000004</v>
      </c>
      <c r="D5429" s="1" t="d">
        <v>2023-03-07</v>
      </c>
      <c r="E5429" t="s">
        <v>378</v>
      </c>
      <c r="F5429" t="s">
        <v>401</v>
      </c>
      <c r="G5429" t="s">
        <v>4661</v>
      </c>
      <c r="H5429">
        <v>1</v>
      </c>
      <c r="I5429">
        <v>9604247776</v>
      </c>
      <c r="J5429">
        <v>9604247776</v>
      </c>
      <c r="K5429" t="s">
        <v>381</v>
      </c>
      <c r="L5429" t="s">
        <v>381</v>
      </c>
      <c r="M5429" s="4" t="s">
        <v>10164</v>
      </c>
      <c r="N5429" s="1" t="d">
        <v>1996-04-24</v>
      </c>
      <c r="O5429" s="4" t="s">
        <v>381</v>
      </c>
      <c r="P5429">
        <f>IFERROR(VLOOKUP(A5429,'17. Skuldsanering vilja'!A:D,1,FALSE),0)</f>
        <v>0</v>
      </c>
      <c r="Q5429">
        <f t="shared" si="336"/>
        <v>0</v>
      </c>
      <c r="R5429" t="str">
        <f>IFERROR(VLOOKUP(M5429,'Skudsanering UC monitorering'!A:B,1,FALSE),"")</f>
        <v/>
      </c>
      <c r="S5429" t="str">
        <f>IFERROR(VLOOKUP(O5429,'Skudsanering UC monitorering'!A:B,1,FALSE),"")</f>
        <v/>
      </c>
      <c r="T5429" t="str">
        <f>IFERROR(VLOOKUP(M5429,'Skudsanering UC monitorering'!A:B,2,FALSE),"")</f>
        <v/>
      </c>
      <c r="U5429">
        <f t="shared" si="337"/>
        <v>0</v>
      </c>
      <c r="V5429">
        <f t="shared" si="338"/>
        <v>0</v>
      </c>
      <c r="W5429" s="3">
        <f t="shared" si="339"/>
        <v>0</v>
      </c>
    </row>
    <row r="5430" spans="1:23" hidden="1" x14ac:dyDescent="0.15">
      <c r="A5430" s="4" t="s">
        <v>17021</v>
      </c>
      <c r="B5430" s="1" t="d">
        <v>2023-12-31</v>
      </c>
      <c r="C5430">
        <v>163937.04999999999</v>
      </c>
      <c r="D5430" s="1" t="d">
        <v>2023-03-15</v>
      </c>
      <c r="E5430" t="s">
        <v>378</v>
      </c>
      <c r="F5430" t="s">
        <v>401</v>
      </c>
      <c r="G5430" t="s">
        <v>1338</v>
      </c>
      <c r="H5430">
        <v>1</v>
      </c>
      <c r="I5430">
        <v>7208289277</v>
      </c>
      <c r="J5430">
        <v>7208289277</v>
      </c>
      <c r="K5430" t="s">
        <v>381</v>
      </c>
      <c r="L5430" t="s">
        <v>381</v>
      </c>
      <c r="M5430" s="4" t="s">
        <v>10165</v>
      </c>
      <c r="N5430" s="1" t="d">
        <v>1972-08-28</v>
      </c>
      <c r="O5430" s="4" t="s">
        <v>381</v>
      </c>
      <c r="P5430">
        <f>IFERROR(VLOOKUP(A5430,'17. Skuldsanering vilja'!A:D,1,FALSE),0)</f>
        <v>0</v>
      </c>
      <c r="Q5430">
        <f t="shared" si="336"/>
        <v>0</v>
      </c>
      <c r="R5430" t="str">
        <f>IFERROR(VLOOKUP(M5430,'Skudsanering UC monitorering'!A:B,1,FALSE),"")</f>
        <v/>
      </c>
      <c r="S5430" t="str">
        <f>IFERROR(VLOOKUP(O5430,'Skudsanering UC monitorering'!A:B,1,FALSE),"")</f>
        <v/>
      </c>
      <c r="T5430" t="str">
        <f>IFERROR(VLOOKUP(M5430,'Skudsanering UC monitorering'!A:B,2,FALSE),"")</f>
        <v/>
      </c>
      <c r="U5430">
        <f t="shared" si="337"/>
        <v>0</v>
      </c>
      <c r="V5430">
        <f t="shared" si="338"/>
        <v>0</v>
      </c>
      <c r="W5430" s="3">
        <f t="shared" si="339"/>
        <v>0</v>
      </c>
    </row>
    <row r="5431" spans="1:23" hidden="1" x14ac:dyDescent="0.15">
      <c r="A5431" s="4" t="s">
        <v>17022</v>
      </c>
      <c r="B5431" s="1" t="d">
        <v>2023-12-31</v>
      </c>
      <c r="C5431">
        <v>183448.72</v>
      </c>
      <c r="D5431" s="1" t="d">
        <v>2023-03-15</v>
      </c>
      <c r="E5431" t="s">
        <v>378</v>
      </c>
      <c r="F5431" t="s">
        <v>420</v>
      </c>
      <c r="G5431" t="s">
        <v>405</v>
      </c>
      <c r="H5431">
        <v>2</v>
      </c>
      <c r="I5431">
        <v>8001154817</v>
      </c>
      <c r="J5431">
        <v>8001154817</v>
      </c>
      <c r="K5431" t="s">
        <v>381</v>
      </c>
      <c r="L5431" t="s">
        <v>381</v>
      </c>
      <c r="M5431" s="4" t="s">
        <v>10166</v>
      </c>
      <c r="N5431" s="1" t="d">
        <v>1980-01-15</v>
      </c>
      <c r="O5431" s="4" t="s">
        <v>10166</v>
      </c>
      <c r="P5431">
        <f>IFERROR(VLOOKUP(A5431,'17. Skuldsanering vilja'!A:D,1,FALSE),0)</f>
        <v>0</v>
      </c>
      <c r="Q5431">
        <f t="shared" si="336"/>
        <v>0</v>
      </c>
      <c r="R5431" t="str">
        <f>IFERROR(VLOOKUP(M5431,'Skudsanering UC monitorering'!A:B,1,FALSE),"")</f>
        <v/>
      </c>
      <c r="S5431" t="str">
        <f>IFERROR(VLOOKUP(O5431,'Skudsanering UC monitorering'!A:B,1,FALSE),"")</f>
        <v/>
      </c>
      <c r="T5431" t="str">
        <f>IFERROR(VLOOKUP(M5431,'Skudsanering UC monitorering'!A:B,2,FALSE),"")</f>
        <v/>
      </c>
      <c r="U5431">
        <f t="shared" si="337"/>
        <v>0</v>
      </c>
      <c r="V5431">
        <f t="shared" si="338"/>
        <v>0</v>
      </c>
      <c r="W5431" s="3">
        <f t="shared" si="339"/>
        <v>0</v>
      </c>
    </row>
    <row r="5432" spans="1:23" hidden="1" x14ac:dyDescent="0.15">
      <c r="A5432" s="4" t="s">
        <v>17023</v>
      </c>
      <c r="B5432" s="1" t="d">
        <v>2023-12-31</v>
      </c>
      <c r="C5432">
        <v>493994.27</v>
      </c>
      <c r="D5432" s="1" t="d">
        <v>2023-03-16</v>
      </c>
      <c r="E5432" t="s">
        <v>378</v>
      </c>
      <c r="F5432" t="s">
        <v>379</v>
      </c>
      <c r="G5432" t="s">
        <v>634</v>
      </c>
      <c r="H5432">
        <v>2</v>
      </c>
      <c r="I5432">
        <v>7106150910</v>
      </c>
      <c r="J5432">
        <v>7106150910</v>
      </c>
      <c r="K5432" t="s">
        <v>381</v>
      </c>
      <c r="L5432" t="s">
        <v>381</v>
      </c>
      <c r="M5432" s="4" t="s">
        <v>10167</v>
      </c>
      <c r="N5432" s="1" t="d">
        <v>1971-06-15</v>
      </c>
      <c r="O5432" s="4" t="s">
        <v>10167</v>
      </c>
      <c r="P5432">
        <f>IFERROR(VLOOKUP(A5432,'17. Skuldsanering vilja'!A:D,1,FALSE),0)</f>
        <v>0</v>
      </c>
      <c r="Q5432">
        <f t="shared" si="336"/>
        <v>0</v>
      </c>
      <c r="R5432" t="str">
        <f>IFERROR(VLOOKUP(M5432,'Skudsanering UC monitorering'!A:B,1,FALSE),"")</f>
        <v/>
      </c>
      <c r="S5432" t="str">
        <f>IFERROR(VLOOKUP(O5432,'Skudsanering UC monitorering'!A:B,1,FALSE),"")</f>
        <v/>
      </c>
      <c r="T5432" t="str">
        <f>IFERROR(VLOOKUP(M5432,'Skudsanering UC monitorering'!A:B,2,FALSE),"")</f>
        <v/>
      </c>
      <c r="U5432">
        <f t="shared" si="337"/>
        <v>0</v>
      </c>
      <c r="V5432">
        <f t="shared" si="338"/>
        <v>0</v>
      </c>
      <c r="W5432" s="3">
        <f t="shared" si="339"/>
        <v>0</v>
      </c>
    </row>
    <row r="5433" spans="1:23" hidden="1" x14ac:dyDescent="0.15">
      <c r="A5433" s="4" t="s">
        <v>17024</v>
      </c>
      <c r="B5433" s="1" t="d">
        <v>2023-12-31</v>
      </c>
      <c r="C5433">
        <v>96202.31</v>
      </c>
      <c r="D5433" s="1" t="d">
        <v>2023-03-08</v>
      </c>
      <c r="E5433" t="s">
        <v>378</v>
      </c>
      <c r="F5433" t="s">
        <v>379</v>
      </c>
      <c r="G5433" t="s">
        <v>4682</v>
      </c>
      <c r="H5433">
        <v>1</v>
      </c>
      <c r="I5433">
        <v>7405022562</v>
      </c>
      <c r="J5433">
        <v>7405022562</v>
      </c>
      <c r="K5433" t="s">
        <v>381</v>
      </c>
      <c r="L5433" t="s">
        <v>381</v>
      </c>
      <c r="M5433" s="4" t="s">
        <v>10168</v>
      </c>
      <c r="N5433" s="1" t="d">
        <v>1974-05-02</v>
      </c>
      <c r="O5433" s="4" t="s">
        <v>381</v>
      </c>
      <c r="P5433">
        <f>IFERROR(VLOOKUP(A5433,'17. Skuldsanering vilja'!A:D,1,FALSE),0)</f>
        <v>0</v>
      </c>
      <c r="Q5433">
        <f t="shared" si="336"/>
        <v>0</v>
      </c>
      <c r="R5433" t="str">
        <f>IFERROR(VLOOKUP(M5433,'Skudsanering UC monitorering'!A:B,1,FALSE),"")</f>
        <v/>
      </c>
      <c r="S5433" t="str">
        <f>IFERROR(VLOOKUP(O5433,'Skudsanering UC monitorering'!A:B,1,FALSE),"")</f>
        <v/>
      </c>
      <c r="T5433" t="str">
        <f>IFERROR(VLOOKUP(M5433,'Skudsanering UC monitorering'!A:B,2,FALSE),"")</f>
        <v/>
      </c>
      <c r="U5433">
        <f t="shared" si="337"/>
        <v>0</v>
      </c>
      <c r="V5433">
        <f t="shared" si="338"/>
        <v>0</v>
      </c>
      <c r="W5433" s="3">
        <f t="shared" si="339"/>
        <v>0</v>
      </c>
    </row>
    <row r="5434" spans="1:23" hidden="1" x14ac:dyDescent="0.15">
      <c r="A5434" s="4" t="s">
        <v>17025</v>
      </c>
      <c r="B5434" s="1" t="d">
        <v>2023-12-31</v>
      </c>
      <c r="C5434">
        <v>94135.09</v>
      </c>
      <c r="D5434" s="1" t="d">
        <v>2023-03-09</v>
      </c>
      <c r="E5434" t="s">
        <v>378</v>
      </c>
      <c r="F5434" t="s">
        <v>379</v>
      </c>
      <c r="G5434" t="s">
        <v>4629</v>
      </c>
      <c r="H5434">
        <v>1</v>
      </c>
      <c r="I5434">
        <v>9411054860</v>
      </c>
      <c r="J5434">
        <v>9411054860</v>
      </c>
      <c r="K5434" t="s">
        <v>381</v>
      </c>
      <c r="L5434" t="s">
        <v>381</v>
      </c>
      <c r="M5434" s="4" t="s">
        <v>10169</v>
      </c>
      <c r="N5434" s="1" t="d">
        <v>1994-11-05</v>
      </c>
      <c r="O5434" s="4" t="s">
        <v>381</v>
      </c>
      <c r="P5434">
        <f>IFERROR(VLOOKUP(A5434,'17. Skuldsanering vilja'!A:D,1,FALSE),0)</f>
        <v>0</v>
      </c>
      <c r="Q5434">
        <f t="shared" si="336"/>
        <v>0</v>
      </c>
      <c r="R5434" t="str">
        <f>IFERROR(VLOOKUP(M5434,'Skudsanering UC monitorering'!A:B,1,FALSE),"")</f>
        <v/>
      </c>
      <c r="S5434" t="str">
        <f>IFERROR(VLOOKUP(O5434,'Skudsanering UC monitorering'!A:B,1,FALSE),"")</f>
        <v/>
      </c>
      <c r="T5434" t="str">
        <f>IFERROR(VLOOKUP(M5434,'Skudsanering UC monitorering'!A:B,2,FALSE),"")</f>
        <v/>
      </c>
      <c r="U5434">
        <f t="shared" si="337"/>
        <v>0</v>
      </c>
      <c r="V5434">
        <f t="shared" si="338"/>
        <v>0</v>
      </c>
      <c r="W5434" s="3">
        <f t="shared" si="339"/>
        <v>0</v>
      </c>
    </row>
    <row r="5435" spans="1:23" hidden="1" x14ac:dyDescent="0.15">
      <c r="A5435" s="4" t="s">
        <v>17026</v>
      </c>
      <c r="B5435" s="1" t="d">
        <v>2023-12-31</v>
      </c>
      <c r="C5435">
        <v>297155.11</v>
      </c>
      <c r="D5435" s="1" t="d">
        <v>2023-03-08</v>
      </c>
      <c r="E5435" t="s">
        <v>378</v>
      </c>
      <c r="F5435" t="s">
        <v>379</v>
      </c>
      <c r="G5435" t="s">
        <v>4597</v>
      </c>
      <c r="H5435">
        <v>1</v>
      </c>
      <c r="I5435">
        <v>9606273655</v>
      </c>
      <c r="J5435">
        <v>9606273655</v>
      </c>
      <c r="K5435" t="s">
        <v>381</v>
      </c>
      <c r="L5435" t="s">
        <v>381</v>
      </c>
      <c r="M5435" s="4" t="s">
        <v>10170</v>
      </c>
      <c r="N5435" s="1" t="d">
        <v>1996-06-27</v>
      </c>
      <c r="O5435" s="4" t="s">
        <v>381</v>
      </c>
      <c r="P5435">
        <f>IFERROR(VLOOKUP(A5435,'17. Skuldsanering vilja'!A:D,1,FALSE),0)</f>
        <v>0</v>
      </c>
      <c r="Q5435">
        <f t="shared" si="336"/>
        <v>0</v>
      </c>
      <c r="R5435" t="str">
        <f>IFERROR(VLOOKUP(M5435,'Skudsanering UC monitorering'!A:B,1,FALSE),"")</f>
        <v/>
      </c>
      <c r="S5435" t="str">
        <f>IFERROR(VLOOKUP(O5435,'Skudsanering UC monitorering'!A:B,1,FALSE),"")</f>
        <v/>
      </c>
      <c r="T5435" t="str">
        <f>IFERROR(VLOOKUP(M5435,'Skudsanering UC monitorering'!A:B,2,FALSE),"")</f>
        <v/>
      </c>
      <c r="U5435">
        <f t="shared" si="337"/>
        <v>0</v>
      </c>
      <c r="V5435">
        <f t="shared" si="338"/>
        <v>0</v>
      </c>
      <c r="W5435" s="3">
        <f t="shared" si="339"/>
        <v>0</v>
      </c>
    </row>
    <row r="5436" spans="1:23" hidden="1" x14ac:dyDescent="0.15">
      <c r="A5436" s="4" t="s">
        <v>17027</v>
      </c>
      <c r="B5436" s="1" t="d">
        <v>2023-12-31</v>
      </c>
      <c r="C5436">
        <v>369187.03</v>
      </c>
      <c r="D5436" s="1" t="d">
        <v>2023-03-10</v>
      </c>
      <c r="E5436" t="s">
        <v>378</v>
      </c>
      <c r="F5436" t="s">
        <v>379</v>
      </c>
      <c r="G5436" t="s">
        <v>2704</v>
      </c>
      <c r="H5436">
        <v>2</v>
      </c>
      <c r="I5436">
        <v>9211126454</v>
      </c>
      <c r="J5436">
        <v>9211126454</v>
      </c>
      <c r="K5436" t="s">
        <v>381</v>
      </c>
      <c r="L5436" t="s">
        <v>381</v>
      </c>
      <c r="M5436" s="4" t="s">
        <v>10171</v>
      </c>
      <c r="N5436" s="1" t="d">
        <v>1992-11-12</v>
      </c>
      <c r="O5436" s="4" t="s">
        <v>10171</v>
      </c>
      <c r="P5436">
        <f>IFERROR(VLOOKUP(A5436,'17. Skuldsanering vilja'!A:D,1,FALSE),0)</f>
        <v>0</v>
      </c>
      <c r="Q5436">
        <f t="shared" si="336"/>
        <v>0</v>
      </c>
      <c r="R5436" t="str">
        <f>IFERROR(VLOOKUP(M5436,'Skudsanering UC monitorering'!A:B,1,FALSE),"")</f>
        <v/>
      </c>
      <c r="S5436" t="str">
        <f>IFERROR(VLOOKUP(O5436,'Skudsanering UC monitorering'!A:B,1,FALSE),"")</f>
        <v/>
      </c>
      <c r="T5436" t="str">
        <f>IFERROR(VLOOKUP(M5436,'Skudsanering UC monitorering'!A:B,2,FALSE),"")</f>
        <v/>
      </c>
      <c r="U5436">
        <f t="shared" si="337"/>
        <v>0</v>
      </c>
      <c r="V5436">
        <f t="shared" si="338"/>
        <v>0</v>
      </c>
      <c r="W5436" s="3">
        <f t="shared" si="339"/>
        <v>0</v>
      </c>
    </row>
    <row r="5437" spans="1:23" hidden="1" x14ac:dyDescent="0.15">
      <c r="A5437" s="4" t="s">
        <v>17028</v>
      </c>
      <c r="B5437" s="1" t="d">
        <v>2023-12-31</v>
      </c>
      <c r="C5437">
        <v>292360.53999999998</v>
      </c>
      <c r="D5437" s="1" t="d">
        <v>2023-03-13</v>
      </c>
      <c r="E5437" t="s">
        <v>378</v>
      </c>
      <c r="F5437" t="s">
        <v>379</v>
      </c>
      <c r="G5437" t="s">
        <v>4673</v>
      </c>
      <c r="H5437">
        <v>1</v>
      </c>
      <c r="I5437">
        <v>7502251072</v>
      </c>
      <c r="J5437">
        <v>7502251072</v>
      </c>
      <c r="K5437" t="s">
        <v>381</v>
      </c>
      <c r="L5437" t="s">
        <v>381</v>
      </c>
      <c r="M5437" s="4" t="s">
        <v>10172</v>
      </c>
      <c r="N5437" s="1" t="d">
        <v>1975-02-25</v>
      </c>
      <c r="O5437" s="4" t="s">
        <v>381</v>
      </c>
      <c r="P5437">
        <f>IFERROR(VLOOKUP(A5437,'17. Skuldsanering vilja'!A:D,1,FALSE),0)</f>
        <v>0</v>
      </c>
      <c r="Q5437">
        <f t="shared" si="336"/>
        <v>0</v>
      </c>
      <c r="R5437" t="str">
        <f>IFERROR(VLOOKUP(M5437,'Skudsanering UC monitorering'!A:B,1,FALSE),"")</f>
        <v/>
      </c>
      <c r="S5437" t="str">
        <f>IFERROR(VLOOKUP(O5437,'Skudsanering UC monitorering'!A:B,1,FALSE),"")</f>
        <v/>
      </c>
      <c r="T5437" t="str">
        <f>IFERROR(VLOOKUP(M5437,'Skudsanering UC monitorering'!A:B,2,FALSE),"")</f>
        <v/>
      </c>
      <c r="U5437">
        <f t="shared" si="337"/>
        <v>0</v>
      </c>
      <c r="V5437">
        <f t="shared" si="338"/>
        <v>0</v>
      </c>
      <c r="W5437" s="3">
        <f t="shared" si="339"/>
        <v>0</v>
      </c>
    </row>
    <row r="5438" spans="1:23" hidden="1" x14ac:dyDescent="0.15">
      <c r="A5438" s="4" t="s">
        <v>17029</v>
      </c>
      <c r="B5438" s="1" t="d">
        <v>2023-12-31</v>
      </c>
      <c r="C5438">
        <v>73792.36</v>
      </c>
      <c r="D5438" s="1" t="d">
        <v>2023-03-08</v>
      </c>
      <c r="E5438" t="s">
        <v>378</v>
      </c>
      <c r="F5438" t="s">
        <v>379</v>
      </c>
      <c r="G5438" t="s">
        <v>4631</v>
      </c>
      <c r="H5438">
        <v>1</v>
      </c>
      <c r="I5438">
        <v>6804042056</v>
      </c>
      <c r="J5438">
        <v>6804042056</v>
      </c>
      <c r="K5438" t="s">
        <v>381</v>
      </c>
      <c r="L5438" t="s">
        <v>381</v>
      </c>
      <c r="M5438" s="4" t="s">
        <v>10173</v>
      </c>
      <c r="N5438" s="1" t="d">
        <v>1968-04-04</v>
      </c>
      <c r="O5438" s="4" t="s">
        <v>381</v>
      </c>
      <c r="P5438">
        <f>IFERROR(VLOOKUP(A5438,'17. Skuldsanering vilja'!A:D,1,FALSE),0)</f>
        <v>0</v>
      </c>
      <c r="Q5438">
        <f t="shared" si="336"/>
        <v>0</v>
      </c>
      <c r="R5438" t="str">
        <f>IFERROR(VLOOKUP(M5438,'Skudsanering UC monitorering'!A:B,1,FALSE),"")</f>
        <v/>
      </c>
      <c r="S5438" t="str">
        <f>IFERROR(VLOOKUP(O5438,'Skudsanering UC monitorering'!A:B,1,FALSE),"")</f>
        <v/>
      </c>
      <c r="T5438" t="str">
        <f>IFERROR(VLOOKUP(M5438,'Skudsanering UC monitorering'!A:B,2,FALSE),"")</f>
        <v/>
      </c>
      <c r="U5438">
        <f t="shared" si="337"/>
        <v>0</v>
      </c>
      <c r="V5438">
        <f t="shared" si="338"/>
        <v>0</v>
      </c>
      <c r="W5438" s="3">
        <f t="shared" si="339"/>
        <v>0</v>
      </c>
    </row>
    <row r="5439" spans="1:23" hidden="1" x14ac:dyDescent="0.15">
      <c r="A5439" s="4" t="s">
        <v>17030</v>
      </c>
      <c r="B5439" s="1" t="d">
        <v>2023-12-31</v>
      </c>
      <c r="C5439">
        <v>136548.37</v>
      </c>
      <c r="D5439" s="1" t="d">
        <v>2023-03-10</v>
      </c>
      <c r="E5439" t="s">
        <v>378</v>
      </c>
      <c r="F5439" t="s">
        <v>379</v>
      </c>
      <c r="G5439" t="s">
        <v>4631</v>
      </c>
      <c r="H5439">
        <v>1</v>
      </c>
      <c r="I5439">
        <v>7912230831</v>
      </c>
      <c r="J5439">
        <v>7912230831</v>
      </c>
      <c r="K5439" t="s">
        <v>381</v>
      </c>
      <c r="L5439" t="s">
        <v>381</v>
      </c>
      <c r="M5439" s="4" t="s">
        <v>10174</v>
      </c>
      <c r="N5439" s="1" t="d">
        <v>1979-12-23</v>
      </c>
      <c r="O5439" s="4" t="s">
        <v>381</v>
      </c>
      <c r="P5439">
        <f>IFERROR(VLOOKUP(A5439,'17. Skuldsanering vilja'!A:D,1,FALSE),0)</f>
        <v>0</v>
      </c>
      <c r="Q5439">
        <f t="shared" si="336"/>
        <v>0</v>
      </c>
      <c r="R5439" t="str">
        <f>IFERROR(VLOOKUP(M5439,'Skudsanering UC monitorering'!A:B,1,FALSE),"")</f>
        <v/>
      </c>
      <c r="S5439" t="str">
        <f>IFERROR(VLOOKUP(O5439,'Skudsanering UC monitorering'!A:B,1,FALSE),"")</f>
        <v/>
      </c>
      <c r="T5439" t="str">
        <f>IFERROR(VLOOKUP(M5439,'Skudsanering UC monitorering'!A:B,2,FALSE),"")</f>
        <v/>
      </c>
      <c r="U5439">
        <f t="shared" si="337"/>
        <v>0</v>
      </c>
      <c r="V5439">
        <f t="shared" si="338"/>
        <v>0</v>
      </c>
      <c r="W5439" s="3">
        <f t="shared" si="339"/>
        <v>0</v>
      </c>
    </row>
    <row r="5440" spans="1:23" hidden="1" x14ac:dyDescent="0.15">
      <c r="A5440" s="4" t="s">
        <v>17031</v>
      </c>
      <c r="B5440" s="1" t="d">
        <v>2023-12-31</v>
      </c>
      <c r="C5440">
        <v>203745.7</v>
      </c>
      <c r="D5440" s="1" t="d">
        <v>2023-03-24</v>
      </c>
      <c r="E5440" t="s">
        <v>378</v>
      </c>
      <c r="F5440" t="s">
        <v>401</v>
      </c>
      <c r="G5440" t="s">
        <v>415</v>
      </c>
      <c r="H5440">
        <v>2</v>
      </c>
      <c r="I5440">
        <v>7008186970</v>
      </c>
      <c r="J5440">
        <v>7008186970</v>
      </c>
      <c r="K5440" t="s">
        <v>381</v>
      </c>
      <c r="L5440" t="s">
        <v>381</v>
      </c>
      <c r="M5440" s="4" t="s">
        <v>10175</v>
      </c>
      <c r="N5440" s="1" t="d">
        <v>1970-08-18</v>
      </c>
      <c r="O5440" s="4" t="s">
        <v>10175</v>
      </c>
      <c r="P5440">
        <f>IFERROR(VLOOKUP(A5440,'17. Skuldsanering vilja'!A:D,1,FALSE),0)</f>
        <v>0</v>
      </c>
      <c r="Q5440">
        <f t="shared" si="336"/>
        <v>0</v>
      </c>
      <c r="R5440" t="str">
        <f>IFERROR(VLOOKUP(M5440,'Skudsanering UC monitorering'!A:B,1,FALSE),"")</f>
        <v/>
      </c>
      <c r="S5440" t="str">
        <f>IFERROR(VLOOKUP(O5440,'Skudsanering UC monitorering'!A:B,1,FALSE),"")</f>
        <v/>
      </c>
      <c r="T5440" t="str">
        <f>IFERROR(VLOOKUP(M5440,'Skudsanering UC monitorering'!A:B,2,FALSE),"")</f>
        <v/>
      </c>
      <c r="U5440">
        <f t="shared" si="337"/>
        <v>0</v>
      </c>
      <c r="V5440">
        <f t="shared" si="338"/>
        <v>0</v>
      </c>
      <c r="W5440" s="3">
        <f t="shared" si="339"/>
        <v>0</v>
      </c>
    </row>
    <row r="5441" spans="1:23" hidden="1" x14ac:dyDescent="0.15">
      <c r="A5441" s="4" t="s">
        <v>17032</v>
      </c>
      <c r="B5441" s="1" t="d">
        <v>2023-12-31</v>
      </c>
      <c r="C5441">
        <v>143788.44</v>
      </c>
      <c r="D5441" s="1" t="d">
        <v>2023-03-10</v>
      </c>
      <c r="E5441" t="s">
        <v>378</v>
      </c>
      <c r="F5441" t="s">
        <v>379</v>
      </c>
      <c r="G5441" t="s">
        <v>405</v>
      </c>
      <c r="H5441">
        <v>2</v>
      </c>
      <c r="I5441">
        <v>8109017825</v>
      </c>
      <c r="J5441">
        <v>8109017825</v>
      </c>
      <c r="K5441" t="s">
        <v>381</v>
      </c>
      <c r="L5441" t="s">
        <v>381</v>
      </c>
      <c r="M5441" s="4" t="s">
        <v>10176</v>
      </c>
      <c r="N5441" s="1" t="d">
        <v>1981-09-01</v>
      </c>
      <c r="O5441" s="4" t="s">
        <v>10176</v>
      </c>
      <c r="P5441">
        <f>IFERROR(VLOOKUP(A5441,'17. Skuldsanering vilja'!A:D,1,FALSE),0)</f>
        <v>0</v>
      </c>
      <c r="Q5441">
        <f t="shared" si="336"/>
        <v>0</v>
      </c>
      <c r="R5441" t="str">
        <f>IFERROR(VLOOKUP(M5441,'Skudsanering UC monitorering'!A:B,1,FALSE),"")</f>
        <v/>
      </c>
      <c r="S5441" t="str">
        <f>IFERROR(VLOOKUP(O5441,'Skudsanering UC monitorering'!A:B,1,FALSE),"")</f>
        <v/>
      </c>
      <c r="T5441" t="str">
        <f>IFERROR(VLOOKUP(M5441,'Skudsanering UC monitorering'!A:B,2,FALSE),"")</f>
        <v/>
      </c>
      <c r="U5441">
        <f t="shared" si="337"/>
        <v>0</v>
      </c>
      <c r="V5441">
        <f t="shared" si="338"/>
        <v>0</v>
      </c>
      <c r="W5441" s="3">
        <f t="shared" si="339"/>
        <v>0</v>
      </c>
    </row>
    <row r="5442" spans="1:23" hidden="1" x14ac:dyDescent="0.15">
      <c r="A5442" s="4" t="s">
        <v>17033</v>
      </c>
      <c r="B5442" s="1" t="d">
        <v>2023-12-31</v>
      </c>
      <c r="C5442">
        <v>73368.75</v>
      </c>
      <c r="D5442" s="1" t="d">
        <v>2023-03-08</v>
      </c>
      <c r="E5442" t="s">
        <v>378</v>
      </c>
      <c r="F5442" t="s">
        <v>379</v>
      </c>
      <c r="G5442" t="s">
        <v>4709</v>
      </c>
      <c r="H5442">
        <v>1</v>
      </c>
      <c r="I5442">
        <v>7001035653</v>
      </c>
      <c r="J5442">
        <v>7001035653</v>
      </c>
      <c r="K5442" t="s">
        <v>381</v>
      </c>
      <c r="L5442" t="s">
        <v>381</v>
      </c>
      <c r="M5442" s="4" t="s">
        <v>10177</v>
      </c>
      <c r="N5442" s="1" t="d">
        <v>1970-01-03</v>
      </c>
      <c r="O5442" s="4" t="s">
        <v>381</v>
      </c>
      <c r="P5442">
        <f>IFERROR(VLOOKUP(A5442,'17. Skuldsanering vilja'!A:D,1,FALSE),0)</f>
        <v>0</v>
      </c>
      <c r="Q5442">
        <f t="shared" si="336"/>
        <v>0</v>
      </c>
      <c r="R5442" t="str">
        <f>IFERROR(VLOOKUP(M5442,'Skudsanering UC monitorering'!A:B,1,FALSE),"")</f>
        <v/>
      </c>
      <c r="S5442" t="str">
        <f>IFERROR(VLOOKUP(O5442,'Skudsanering UC monitorering'!A:B,1,FALSE),"")</f>
        <v/>
      </c>
      <c r="T5442" t="str">
        <f>IFERROR(VLOOKUP(M5442,'Skudsanering UC monitorering'!A:B,2,FALSE),"")</f>
        <v/>
      </c>
      <c r="U5442">
        <f t="shared" si="337"/>
        <v>0</v>
      </c>
      <c r="V5442">
        <f t="shared" si="338"/>
        <v>0</v>
      </c>
      <c r="W5442" s="3">
        <f t="shared" si="339"/>
        <v>0</v>
      </c>
    </row>
    <row r="5443" spans="1:23" hidden="1" x14ac:dyDescent="0.15">
      <c r="A5443" s="4" t="s">
        <v>17034</v>
      </c>
      <c r="B5443" s="1" t="d">
        <v>2023-12-31</v>
      </c>
      <c r="C5443">
        <v>55072.23</v>
      </c>
      <c r="D5443" s="1" t="d">
        <v>2023-03-09</v>
      </c>
      <c r="E5443" t="s">
        <v>378</v>
      </c>
      <c r="F5443" t="s">
        <v>379</v>
      </c>
      <c r="G5443" t="s">
        <v>4629</v>
      </c>
      <c r="H5443">
        <v>1</v>
      </c>
      <c r="I5443">
        <v>8211242915</v>
      </c>
      <c r="J5443">
        <v>8211242915</v>
      </c>
      <c r="K5443" t="s">
        <v>381</v>
      </c>
      <c r="L5443" t="s">
        <v>381</v>
      </c>
      <c r="M5443" s="4" t="s">
        <v>10178</v>
      </c>
      <c r="N5443" s="1" t="d">
        <v>1982-11-24</v>
      </c>
      <c r="O5443" s="4" t="s">
        <v>381</v>
      </c>
      <c r="P5443">
        <f>IFERROR(VLOOKUP(A5443,'17. Skuldsanering vilja'!A:D,1,FALSE),0)</f>
        <v>0</v>
      </c>
      <c r="Q5443">
        <f t="shared" ref="Q5443:Q5506" si="340">IF(P5443=0,0,1)</f>
        <v>0</v>
      </c>
      <c r="R5443" t="str">
        <f>IFERROR(VLOOKUP(M5443,'Skudsanering UC monitorering'!A:B,1,FALSE),"")</f>
        <v/>
      </c>
      <c r="S5443" t="str">
        <f>IFERROR(VLOOKUP(O5443,'Skudsanering UC monitorering'!A:B,1,FALSE),"")</f>
        <v/>
      </c>
      <c r="T5443" t="str">
        <f>IFERROR(VLOOKUP(M5443,'Skudsanering UC monitorering'!A:B,2,FALSE),"")</f>
        <v/>
      </c>
      <c r="U5443">
        <f t="shared" ref="U5443:U5506" si="341">IF(R5443&lt;&gt;"",1,0)</f>
        <v>0</v>
      </c>
      <c r="V5443">
        <f t="shared" ref="V5443:V5506" si="342">IF(S5443&lt;&gt;"",1,0)</f>
        <v>0</v>
      </c>
      <c r="W5443" s="3">
        <f t="shared" ref="W5443:W5506" si="343">IF(OR(Q5443=1,U5443=1,V5443=1),1,0)</f>
        <v>0</v>
      </c>
    </row>
    <row r="5444" spans="1:23" hidden="1" x14ac:dyDescent="0.15">
      <c r="A5444" s="4" t="s">
        <v>17035</v>
      </c>
      <c r="B5444" s="1" t="d">
        <v>2023-12-31</v>
      </c>
      <c r="C5444">
        <v>189021.08</v>
      </c>
      <c r="D5444" s="1" t="d">
        <v>2023-03-09</v>
      </c>
      <c r="E5444" t="s">
        <v>378</v>
      </c>
      <c r="F5444" t="s">
        <v>379</v>
      </c>
      <c r="G5444" t="s">
        <v>414</v>
      </c>
      <c r="H5444">
        <v>1</v>
      </c>
      <c r="I5444">
        <v>9707160512</v>
      </c>
      <c r="J5444">
        <v>9707160512</v>
      </c>
      <c r="K5444" t="s">
        <v>381</v>
      </c>
      <c r="L5444" t="s">
        <v>381</v>
      </c>
      <c r="M5444" s="4" t="s">
        <v>10179</v>
      </c>
      <c r="N5444" s="1" t="d">
        <v>1997-07-16</v>
      </c>
      <c r="O5444" s="4" t="s">
        <v>381</v>
      </c>
      <c r="P5444">
        <f>IFERROR(VLOOKUP(A5444,'17. Skuldsanering vilja'!A:D,1,FALSE),0)</f>
        <v>0</v>
      </c>
      <c r="Q5444">
        <f t="shared" si="340"/>
        <v>0</v>
      </c>
      <c r="R5444" t="str">
        <f>IFERROR(VLOOKUP(M5444,'Skudsanering UC monitorering'!A:B,1,FALSE),"")</f>
        <v/>
      </c>
      <c r="S5444" t="str">
        <f>IFERROR(VLOOKUP(O5444,'Skudsanering UC monitorering'!A:B,1,FALSE),"")</f>
        <v/>
      </c>
      <c r="T5444" t="str">
        <f>IFERROR(VLOOKUP(M5444,'Skudsanering UC monitorering'!A:B,2,FALSE),"")</f>
        <v/>
      </c>
      <c r="U5444">
        <f t="shared" si="341"/>
        <v>0</v>
      </c>
      <c r="V5444">
        <f t="shared" si="342"/>
        <v>0</v>
      </c>
      <c r="W5444" s="3">
        <f t="shared" si="343"/>
        <v>0</v>
      </c>
    </row>
    <row r="5445" spans="1:23" hidden="1" x14ac:dyDescent="0.15">
      <c r="A5445" s="4" t="s">
        <v>17036</v>
      </c>
      <c r="B5445" s="1" t="d">
        <v>2023-12-31</v>
      </c>
      <c r="C5445">
        <v>289960.07</v>
      </c>
      <c r="D5445" s="1" t="d">
        <v>2023-03-10</v>
      </c>
      <c r="E5445" t="s">
        <v>378</v>
      </c>
      <c r="F5445" t="s">
        <v>379</v>
      </c>
      <c r="G5445" t="s">
        <v>3737</v>
      </c>
      <c r="H5445">
        <v>1</v>
      </c>
      <c r="I5445">
        <v>8201316265</v>
      </c>
      <c r="J5445">
        <v>8201316265</v>
      </c>
      <c r="K5445" t="s">
        <v>381</v>
      </c>
      <c r="L5445" t="s">
        <v>381</v>
      </c>
      <c r="M5445" s="4" t="s">
        <v>10180</v>
      </c>
      <c r="N5445" s="1" t="d">
        <v>1982-01-31</v>
      </c>
      <c r="O5445" s="4" t="s">
        <v>381</v>
      </c>
      <c r="P5445">
        <f>IFERROR(VLOOKUP(A5445,'17. Skuldsanering vilja'!A:D,1,FALSE),0)</f>
        <v>0</v>
      </c>
      <c r="Q5445">
        <f t="shared" si="340"/>
        <v>0</v>
      </c>
      <c r="R5445" t="str">
        <f>IFERROR(VLOOKUP(M5445,'Skudsanering UC monitorering'!A:B,1,FALSE),"")</f>
        <v/>
      </c>
      <c r="S5445" t="str">
        <f>IFERROR(VLOOKUP(O5445,'Skudsanering UC monitorering'!A:B,1,FALSE),"")</f>
        <v/>
      </c>
      <c r="T5445" t="str">
        <f>IFERROR(VLOOKUP(M5445,'Skudsanering UC monitorering'!A:B,2,FALSE),"")</f>
        <v/>
      </c>
      <c r="U5445">
        <f t="shared" si="341"/>
        <v>0</v>
      </c>
      <c r="V5445">
        <f t="shared" si="342"/>
        <v>0</v>
      </c>
      <c r="W5445" s="3">
        <f t="shared" si="343"/>
        <v>0</v>
      </c>
    </row>
    <row r="5446" spans="1:23" hidden="1" x14ac:dyDescent="0.15">
      <c r="A5446" s="4" t="s">
        <v>17037</v>
      </c>
      <c r="B5446" s="1" t="d">
        <v>2023-12-31</v>
      </c>
      <c r="C5446">
        <v>128421.97</v>
      </c>
      <c r="D5446" s="1" t="d">
        <v>2023-03-09</v>
      </c>
      <c r="E5446" t="s">
        <v>378</v>
      </c>
      <c r="F5446" t="s">
        <v>379</v>
      </c>
      <c r="G5446" t="s">
        <v>3350</v>
      </c>
      <c r="H5446">
        <v>1</v>
      </c>
      <c r="I5446">
        <v>9612043258</v>
      </c>
      <c r="J5446">
        <v>9612043258</v>
      </c>
      <c r="K5446" t="s">
        <v>381</v>
      </c>
      <c r="L5446" t="s">
        <v>381</v>
      </c>
      <c r="M5446" s="4" t="s">
        <v>10181</v>
      </c>
      <c r="N5446" s="1" t="d">
        <v>1996-12-04</v>
      </c>
      <c r="O5446" s="4" t="s">
        <v>381</v>
      </c>
      <c r="P5446">
        <f>IFERROR(VLOOKUP(A5446,'17. Skuldsanering vilja'!A:D,1,FALSE),0)</f>
        <v>0</v>
      </c>
      <c r="Q5446">
        <f t="shared" si="340"/>
        <v>0</v>
      </c>
      <c r="R5446" t="str">
        <f>IFERROR(VLOOKUP(M5446,'Skudsanering UC monitorering'!A:B,1,FALSE),"")</f>
        <v/>
      </c>
      <c r="S5446" t="str">
        <f>IFERROR(VLOOKUP(O5446,'Skudsanering UC monitorering'!A:B,1,FALSE),"")</f>
        <v/>
      </c>
      <c r="T5446" t="str">
        <f>IFERROR(VLOOKUP(M5446,'Skudsanering UC monitorering'!A:B,2,FALSE),"")</f>
        <v/>
      </c>
      <c r="U5446">
        <f t="shared" si="341"/>
        <v>0</v>
      </c>
      <c r="V5446">
        <f t="shared" si="342"/>
        <v>0</v>
      </c>
      <c r="W5446" s="3">
        <f t="shared" si="343"/>
        <v>0</v>
      </c>
    </row>
    <row r="5447" spans="1:23" hidden="1" x14ac:dyDescent="0.15">
      <c r="A5447" s="4" t="s">
        <v>17038</v>
      </c>
      <c r="B5447" s="1" t="d">
        <v>2023-12-31</v>
      </c>
      <c r="C5447">
        <v>165294.18</v>
      </c>
      <c r="D5447" s="1" t="d">
        <v>2023-03-10</v>
      </c>
      <c r="E5447" t="s">
        <v>378</v>
      </c>
      <c r="F5447" t="s">
        <v>379</v>
      </c>
      <c r="G5447" t="s">
        <v>4643</v>
      </c>
      <c r="H5447">
        <v>1</v>
      </c>
      <c r="I5447">
        <v>8611135032</v>
      </c>
      <c r="J5447">
        <v>8611135032</v>
      </c>
      <c r="K5447" t="s">
        <v>381</v>
      </c>
      <c r="L5447" t="s">
        <v>381</v>
      </c>
      <c r="M5447" s="4" t="s">
        <v>10182</v>
      </c>
      <c r="N5447" s="1" t="d">
        <v>1986-11-13</v>
      </c>
      <c r="O5447" s="4" t="s">
        <v>381</v>
      </c>
      <c r="P5447">
        <f>IFERROR(VLOOKUP(A5447,'17. Skuldsanering vilja'!A:D,1,FALSE),0)</f>
        <v>0</v>
      </c>
      <c r="Q5447">
        <f t="shared" si="340"/>
        <v>0</v>
      </c>
      <c r="R5447" t="str">
        <f>IFERROR(VLOOKUP(M5447,'Skudsanering UC monitorering'!A:B,1,FALSE),"")</f>
        <v/>
      </c>
      <c r="S5447" t="str">
        <f>IFERROR(VLOOKUP(O5447,'Skudsanering UC monitorering'!A:B,1,FALSE),"")</f>
        <v/>
      </c>
      <c r="T5447" t="str">
        <f>IFERROR(VLOOKUP(M5447,'Skudsanering UC monitorering'!A:B,2,FALSE),"")</f>
        <v/>
      </c>
      <c r="U5447">
        <f t="shared" si="341"/>
        <v>0</v>
      </c>
      <c r="V5447">
        <f t="shared" si="342"/>
        <v>0</v>
      </c>
      <c r="W5447" s="3">
        <f t="shared" si="343"/>
        <v>0</v>
      </c>
    </row>
    <row r="5448" spans="1:23" hidden="1" x14ac:dyDescent="0.15">
      <c r="A5448" s="4" t="s">
        <v>17039</v>
      </c>
      <c r="B5448" s="1" t="d">
        <v>2023-12-31</v>
      </c>
      <c r="C5448">
        <v>221400.05</v>
      </c>
      <c r="D5448" s="1" t="d">
        <v>2023-03-14</v>
      </c>
      <c r="E5448" t="s">
        <v>378</v>
      </c>
      <c r="F5448" t="s">
        <v>379</v>
      </c>
      <c r="G5448" t="s">
        <v>415</v>
      </c>
      <c r="H5448">
        <v>2</v>
      </c>
      <c r="I5448">
        <v>9504296857</v>
      </c>
      <c r="J5448">
        <v>9504296857</v>
      </c>
      <c r="K5448" t="s">
        <v>381</v>
      </c>
      <c r="L5448" t="s">
        <v>381</v>
      </c>
      <c r="M5448" s="4" t="s">
        <v>10183</v>
      </c>
      <c r="N5448" s="1" t="d">
        <v>1995-04-29</v>
      </c>
      <c r="O5448" s="4" t="s">
        <v>10183</v>
      </c>
      <c r="P5448">
        <f>IFERROR(VLOOKUP(A5448,'17. Skuldsanering vilja'!A:D,1,FALSE),0)</f>
        <v>0</v>
      </c>
      <c r="Q5448">
        <f t="shared" si="340"/>
        <v>0</v>
      </c>
      <c r="R5448" t="str">
        <f>IFERROR(VLOOKUP(M5448,'Skudsanering UC monitorering'!A:B,1,FALSE),"")</f>
        <v/>
      </c>
      <c r="S5448" t="str">
        <f>IFERROR(VLOOKUP(O5448,'Skudsanering UC monitorering'!A:B,1,FALSE),"")</f>
        <v/>
      </c>
      <c r="T5448" t="str">
        <f>IFERROR(VLOOKUP(M5448,'Skudsanering UC monitorering'!A:B,2,FALSE),"")</f>
        <v/>
      </c>
      <c r="U5448">
        <f t="shared" si="341"/>
        <v>0</v>
      </c>
      <c r="V5448">
        <f t="shared" si="342"/>
        <v>0</v>
      </c>
      <c r="W5448" s="3">
        <f t="shared" si="343"/>
        <v>0</v>
      </c>
    </row>
    <row r="5449" spans="1:23" hidden="1" x14ac:dyDescent="0.15">
      <c r="A5449" s="4" t="s">
        <v>17040</v>
      </c>
      <c r="B5449" s="1" t="d">
        <v>2023-12-31</v>
      </c>
      <c r="C5449">
        <v>100632.3</v>
      </c>
      <c r="D5449" s="1" t="d">
        <v>2023-03-09</v>
      </c>
      <c r="E5449" t="s">
        <v>378</v>
      </c>
      <c r="F5449" t="s">
        <v>379</v>
      </c>
      <c r="G5449" t="s">
        <v>405</v>
      </c>
      <c r="H5449">
        <v>2</v>
      </c>
      <c r="I5449">
        <v>7403141513</v>
      </c>
      <c r="J5449">
        <v>7403141513</v>
      </c>
      <c r="K5449" t="s">
        <v>381</v>
      </c>
      <c r="L5449" t="s">
        <v>381</v>
      </c>
      <c r="M5449" s="4" t="s">
        <v>10184</v>
      </c>
      <c r="N5449" s="1" t="d">
        <v>1974-03-14</v>
      </c>
      <c r="O5449" s="4" t="s">
        <v>10184</v>
      </c>
      <c r="P5449">
        <f>IFERROR(VLOOKUP(A5449,'17. Skuldsanering vilja'!A:D,1,FALSE),0)</f>
        <v>0</v>
      </c>
      <c r="Q5449">
        <f t="shared" si="340"/>
        <v>0</v>
      </c>
      <c r="R5449" t="str">
        <f>IFERROR(VLOOKUP(M5449,'Skudsanering UC monitorering'!A:B,1,FALSE),"")</f>
        <v/>
      </c>
      <c r="S5449" t="str">
        <f>IFERROR(VLOOKUP(O5449,'Skudsanering UC monitorering'!A:B,1,FALSE),"")</f>
        <v/>
      </c>
      <c r="T5449" t="str">
        <f>IFERROR(VLOOKUP(M5449,'Skudsanering UC monitorering'!A:B,2,FALSE),"")</f>
        <v/>
      </c>
      <c r="U5449">
        <f t="shared" si="341"/>
        <v>0</v>
      </c>
      <c r="V5449">
        <f t="shared" si="342"/>
        <v>0</v>
      </c>
      <c r="W5449" s="3">
        <f t="shared" si="343"/>
        <v>0</v>
      </c>
    </row>
    <row r="5450" spans="1:23" hidden="1" x14ac:dyDescent="0.15">
      <c r="A5450" s="4" t="s">
        <v>17041</v>
      </c>
      <c r="B5450" s="1" t="d">
        <v>2023-12-31</v>
      </c>
      <c r="C5450">
        <v>245005.38</v>
      </c>
      <c r="D5450" s="1" t="d">
        <v>2023-03-17</v>
      </c>
      <c r="E5450" t="s">
        <v>378</v>
      </c>
      <c r="F5450" t="s">
        <v>379</v>
      </c>
      <c r="G5450" t="s">
        <v>4631</v>
      </c>
      <c r="H5450">
        <v>1</v>
      </c>
      <c r="I5450">
        <v>7709039304</v>
      </c>
      <c r="J5450">
        <v>7709039304</v>
      </c>
      <c r="K5450" t="s">
        <v>381</v>
      </c>
      <c r="L5450" t="s">
        <v>381</v>
      </c>
      <c r="M5450" s="4" t="s">
        <v>10185</v>
      </c>
      <c r="N5450" s="1" t="d">
        <v>1977-09-03</v>
      </c>
      <c r="O5450" s="4" t="s">
        <v>381</v>
      </c>
      <c r="P5450">
        <f>IFERROR(VLOOKUP(A5450,'17. Skuldsanering vilja'!A:D,1,FALSE),0)</f>
        <v>0</v>
      </c>
      <c r="Q5450">
        <f t="shared" si="340"/>
        <v>0</v>
      </c>
      <c r="R5450" t="str">
        <f>IFERROR(VLOOKUP(M5450,'Skudsanering UC monitorering'!A:B,1,FALSE),"")</f>
        <v/>
      </c>
      <c r="S5450" t="str">
        <f>IFERROR(VLOOKUP(O5450,'Skudsanering UC monitorering'!A:B,1,FALSE),"")</f>
        <v/>
      </c>
      <c r="T5450" t="str">
        <f>IFERROR(VLOOKUP(M5450,'Skudsanering UC monitorering'!A:B,2,FALSE),"")</f>
        <v/>
      </c>
      <c r="U5450">
        <f t="shared" si="341"/>
        <v>0</v>
      </c>
      <c r="V5450">
        <f t="shared" si="342"/>
        <v>0</v>
      </c>
      <c r="W5450" s="3">
        <f t="shared" si="343"/>
        <v>0</v>
      </c>
    </row>
    <row r="5451" spans="1:23" hidden="1" x14ac:dyDescent="0.15">
      <c r="A5451" s="4" t="s">
        <v>17042</v>
      </c>
      <c r="B5451" s="1" t="d">
        <v>2023-12-31</v>
      </c>
      <c r="C5451">
        <v>249717.15</v>
      </c>
      <c r="D5451" s="1" t="d">
        <v>2023-03-15</v>
      </c>
      <c r="E5451" t="s">
        <v>378</v>
      </c>
      <c r="F5451" t="s">
        <v>379</v>
      </c>
      <c r="G5451" t="s">
        <v>417</v>
      </c>
      <c r="H5451">
        <v>1</v>
      </c>
      <c r="I5451">
        <v>6902160016</v>
      </c>
      <c r="J5451">
        <v>6902160016</v>
      </c>
      <c r="K5451" t="s">
        <v>381</v>
      </c>
      <c r="L5451" t="s">
        <v>381</v>
      </c>
      <c r="M5451" s="4" t="s">
        <v>10186</v>
      </c>
      <c r="N5451" s="1" t="d">
        <v>1969-02-16</v>
      </c>
      <c r="O5451" s="4" t="s">
        <v>381</v>
      </c>
      <c r="P5451">
        <f>IFERROR(VLOOKUP(A5451,'17. Skuldsanering vilja'!A:D,1,FALSE),0)</f>
        <v>0</v>
      </c>
      <c r="Q5451">
        <f t="shared" si="340"/>
        <v>0</v>
      </c>
      <c r="R5451" t="str">
        <f>IFERROR(VLOOKUP(M5451,'Skudsanering UC monitorering'!A:B,1,FALSE),"")</f>
        <v/>
      </c>
      <c r="S5451" t="str">
        <f>IFERROR(VLOOKUP(O5451,'Skudsanering UC monitorering'!A:B,1,FALSE),"")</f>
        <v/>
      </c>
      <c r="T5451" t="str">
        <f>IFERROR(VLOOKUP(M5451,'Skudsanering UC monitorering'!A:B,2,FALSE),"")</f>
        <v/>
      </c>
      <c r="U5451">
        <f t="shared" si="341"/>
        <v>0</v>
      </c>
      <c r="V5451">
        <f t="shared" si="342"/>
        <v>0</v>
      </c>
      <c r="W5451" s="3">
        <f t="shared" si="343"/>
        <v>0</v>
      </c>
    </row>
    <row r="5452" spans="1:23" hidden="1" x14ac:dyDescent="0.15">
      <c r="A5452" s="4" t="s">
        <v>17043</v>
      </c>
      <c r="B5452" s="1" t="d">
        <v>2023-12-31</v>
      </c>
      <c r="C5452">
        <v>203869.68</v>
      </c>
      <c r="D5452" s="1" t="d">
        <v>2023-03-15</v>
      </c>
      <c r="E5452" t="s">
        <v>378</v>
      </c>
      <c r="F5452" t="s">
        <v>379</v>
      </c>
      <c r="G5452" t="s">
        <v>4682</v>
      </c>
      <c r="H5452">
        <v>2</v>
      </c>
      <c r="I5452">
        <v>8608086685</v>
      </c>
      <c r="J5452">
        <v>8608086685</v>
      </c>
      <c r="K5452" t="s">
        <v>381</v>
      </c>
      <c r="L5452" t="s">
        <v>381</v>
      </c>
      <c r="M5452" s="4" t="s">
        <v>10187</v>
      </c>
      <c r="N5452" s="1" t="d">
        <v>1986-08-08</v>
      </c>
      <c r="O5452" s="4" t="s">
        <v>10187</v>
      </c>
      <c r="P5452">
        <f>IFERROR(VLOOKUP(A5452,'17. Skuldsanering vilja'!A:D,1,FALSE),0)</f>
        <v>0</v>
      </c>
      <c r="Q5452">
        <f t="shared" si="340"/>
        <v>0</v>
      </c>
      <c r="R5452" t="str">
        <f>IFERROR(VLOOKUP(M5452,'Skudsanering UC monitorering'!A:B,1,FALSE),"")</f>
        <v/>
      </c>
      <c r="S5452" t="str">
        <f>IFERROR(VLOOKUP(O5452,'Skudsanering UC monitorering'!A:B,1,FALSE),"")</f>
        <v/>
      </c>
      <c r="T5452" t="str">
        <f>IFERROR(VLOOKUP(M5452,'Skudsanering UC monitorering'!A:B,2,FALSE),"")</f>
        <v/>
      </c>
      <c r="U5452">
        <f t="shared" si="341"/>
        <v>0</v>
      </c>
      <c r="V5452">
        <f t="shared" si="342"/>
        <v>0</v>
      </c>
      <c r="W5452" s="3">
        <f t="shared" si="343"/>
        <v>0</v>
      </c>
    </row>
    <row r="5453" spans="1:23" hidden="1" x14ac:dyDescent="0.15">
      <c r="A5453" s="4" t="s">
        <v>17044</v>
      </c>
      <c r="B5453" s="1" t="d">
        <v>2023-12-31</v>
      </c>
      <c r="C5453">
        <v>253669.28</v>
      </c>
      <c r="D5453" s="1" t="d">
        <v>2023-03-10</v>
      </c>
      <c r="E5453" t="s">
        <v>378</v>
      </c>
      <c r="F5453" t="s">
        <v>379</v>
      </c>
      <c r="G5453" t="s">
        <v>4673</v>
      </c>
      <c r="H5453">
        <v>1</v>
      </c>
      <c r="I5453">
        <v>9010271287</v>
      </c>
      <c r="J5453">
        <v>9010271287</v>
      </c>
      <c r="K5453" t="s">
        <v>381</v>
      </c>
      <c r="L5453" t="s">
        <v>381</v>
      </c>
      <c r="M5453" s="4" t="s">
        <v>10188</v>
      </c>
      <c r="N5453" s="1" t="d">
        <v>1990-10-27</v>
      </c>
      <c r="O5453" s="4" t="s">
        <v>381</v>
      </c>
      <c r="P5453">
        <f>IFERROR(VLOOKUP(A5453,'17. Skuldsanering vilja'!A:D,1,FALSE),0)</f>
        <v>0</v>
      </c>
      <c r="Q5453">
        <f t="shared" si="340"/>
        <v>0</v>
      </c>
      <c r="R5453" t="str">
        <f>IFERROR(VLOOKUP(M5453,'Skudsanering UC monitorering'!A:B,1,FALSE),"")</f>
        <v/>
      </c>
      <c r="S5453" t="str">
        <f>IFERROR(VLOOKUP(O5453,'Skudsanering UC monitorering'!A:B,1,FALSE),"")</f>
        <v/>
      </c>
      <c r="T5453" t="str">
        <f>IFERROR(VLOOKUP(M5453,'Skudsanering UC monitorering'!A:B,2,FALSE),"")</f>
        <v/>
      </c>
      <c r="U5453">
        <f t="shared" si="341"/>
        <v>0</v>
      </c>
      <c r="V5453">
        <f t="shared" si="342"/>
        <v>0</v>
      </c>
      <c r="W5453" s="3">
        <f t="shared" si="343"/>
        <v>0</v>
      </c>
    </row>
    <row r="5454" spans="1:23" hidden="1" x14ac:dyDescent="0.15">
      <c r="A5454" s="4" t="s">
        <v>17045</v>
      </c>
      <c r="B5454" s="1" t="d">
        <v>2023-12-31</v>
      </c>
      <c r="C5454">
        <v>357560.66</v>
      </c>
      <c r="D5454" s="1" t="d">
        <v>2023-03-22</v>
      </c>
      <c r="E5454" t="s">
        <v>378</v>
      </c>
      <c r="F5454" t="s">
        <v>379</v>
      </c>
      <c r="G5454" t="s">
        <v>4601</v>
      </c>
      <c r="H5454">
        <v>2</v>
      </c>
      <c r="I5454">
        <v>9911095231</v>
      </c>
      <c r="J5454">
        <v>9911095231</v>
      </c>
      <c r="K5454" t="s">
        <v>381</v>
      </c>
      <c r="L5454" t="s">
        <v>381</v>
      </c>
      <c r="M5454" s="4" t="s">
        <v>10189</v>
      </c>
      <c r="N5454" s="1" t="d">
        <v>1999-11-09</v>
      </c>
      <c r="O5454" s="4" t="s">
        <v>10189</v>
      </c>
      <c r="P5454">
        <f>IFERROR(VLOOKUP(A5454,'17. Skuldsanering vilja'!A:D,1,FALSE),0)</f>
        <v>0</v>
      </c>
      <c r="Q5454">
        <f t="shared" si="340"/>
        <v>0</v>
      </c>
      <c r="R5454" t="str">
        <f>IFERROR(VLOOKUP(M5454,'Skudsanering UC monitorering'!A:B,1,FALSE),"")</f>
        <v/>
      </c>
      <c r="S5454" t="str">
        <f>IFERROR(VLOOKUP(O5454,'Skudsanering UC monitorering'!A:B,1,FALSE),"")</f>
        <v/>
      </c>
      <c r="T5454" t="str">
        <f>IFERROR(VLOOKUP(M5454,'Skudsanering UC monitorering'!A:B,2,FALSE),"")</f>
        <v/>
      </c>
      <c r="U5454">
        <f t="shared" si="341"/>
        <v>0</v>
      </c>
      <c r="V5454">
        <f t="shared" si="342"/>
        <v>0</v>
      </c>
      <c r="W5454" s="3">
        <f t="shared" si="343"/>
        <v>0</v>
      </c>
    </row>
    <row r="5455" spans="1:23" hidden="1" x14ac:dyDescent="0.15">
      <c r="A5455" s="4" t="s">
        <v>17046</v>
      </c>
      <c r="B5455" s="1" t="d">
        <v>2023-12-31</v>
      </c>
      <c r="C5455">
        <v>496592.49</v>
      </c>
      <c r="D5455" s="1" t="d">
        <v>2023-03-31</v>
      </c>
      <c r="E5455" t="s">
        <v>378</v>
      </c>
      <c r="F5455" t="s">
        <v>395</v>
      </c>
      <c r="G5455" t="s">
        <v>4710</v>
      </c>
      <c r="H5455">
        <v>2</v>
      </c>
      <c r="I5455">
        <v>9408248434</v>
      </c>
      <c r="J5455">
        <v>9408248434</v>
      </c>
      <c r="K5455" t="s">
        <v>381</v>
      </c>
      <c r="L5455" t="s">
        <v>381</v>
      </c>
      <c r="M5455" s="4" t="s">
        <v>10190</v>
      </c>
      <c r="N5455" s="1" t="d">
        <v>1994-08-24</v>
      </c>
      <c r="O5455" s="4" t="s">
        <v>10190</v>
      </c>
      <c r="P5455">
        <f>IFERROR(VLOOKUP(A5455,'17. Skuldsanering vilja'!A:D,1,FALSE),0)</f>
        <v>0</v>
      </c>
      <c r="Q5455">
        <f t="shared" si="340"/>
        <v>0</v>
      </c>
      <c r="R5455" t="str">
        <f>IFERROR(VLOOKUP(M5455,'Skudsanering UC monitorering'!A:B,1,FALSE),"")</f>
        <v/>
      </c>
      <c r="S5455" t="str">
        <f>IFERROR(VLOOKUP(O5455,'Skudsanering UC monitorering'!A:B,1,FALSE),"")</f>
        <v/>
      </c>
      <c r="T5455" t="str">
        <f>IFERROR(VLOOKUP(M5455,'Skudsanering UC monitorering'!A:B,2,FALSE),"")</f>
        <v/>
      </c>
      <c r="U5455">
        <f t="shared" si="341"/>
        <v>0</v>
      </c>
      <c r="V5455">
        <f t="shared" si="342"/>
        <v>0</v>
      </c>
      <c r="W5455" s="3">
        <f t="shared" si="343"/>
        <v>0</v>
      </c>
    </row>
    <row r="5456" spans="1:23" hidden="1" x14ac:dyDescent="0.15">
      <c r="A5456" s="4" t="s">
        <v>17047</v>
      </c>
      <c r="B5456" s="1" t="d">
        <v>2023-12-31</v>
      </c>
      <c r="C5456">
        <v>121496.98</v>
      </c>
      <c r="D5456" s="1" t="d">
        <v>2023-03-14</v>
      </c>
      <c r="E5456" t="s">
        <v>378</v>
      </c>
      <c r="F5456" t="s">
        <v>379</v>
      </c>
      <c r="G5456" t="s">
        <v>4667</v>
      </c>
      <c r="H5456">
        <v>1</v>
      </c>
      <c r="I5456">
        <v>7404192127</v>
      </c>
      <c r="J5456">
        <v>7404192127</v>
      </c>
      <c r="K5456" t="s">
        <v>381</v>
      </c>
      <c r="L5456" t="s">
        <v>381</v>
      </c>
      <c r="M5456" s="4" t="s">
        <v>10191</v>
      </c>
      <c r="N5456" s="1" t="d">
        <v>1974-04-19</v>
      </c>
      <c r="O5456" s="4" t="s">
        <v>381</v>
      </c>
      <c r="P5456">
        <f>IFERROR(VLOOKUP(A5456,'17. Skuldsanering vilja'!A:D,1,FALSE),0)</f>
        <v>0</v>
      </c>
      <c r="Q5456">
        <f t="shared" si="340"/>
        <v>0</v>
      </c>
      <c r="R5456" t="str">
        <f>IFERROR(VLOOKUP(M5456,'Skudsanering UC monitorering'!A:B,1,FALSE),"")</f>
        <v/>
      </c>
      <c r="S5456" t="str">
        <f>IFERROR(VLOOKUP(O5456,'Skudsanering UC monitorering'!A:B,1,FALSE),"")</f>
        <v/>
      </c>
      <c r="T5456" t="str">
        <f>IFERROR(VLOOKUP(M5456,'Skudsanering UC monitorering'!A:B,2,FALSE),"")</f>
        <v/>
      </c>
      <c r="U5456">
        <f t="shared" si="341"/>
        <v>0</v>
      </c>
      <c r="V5456">
        <f t="shared" si="342"/>
        <v>0</v>
      </c>
      <c r="W5456" s="3">
        <f t="shared" si="343"/>
        <v>0</v>
      </c>
    </row>
    <row r="5457" spans="1:23" hidden="1" x14ac:dyDescent="0.15">
      <c r="A5457" s="4" t="s">
        <v>17048</v>
      </c>
      <c r="B5457" s="1" t="d">
        <v>2023-12-31</v>
      </c>
      <c r="C5457">
        <v>281967.02</v>
      </c>
      <c r="D5457" s="1" t="d">
        <v>2023-03-23</v>
      </c>
      <c r="E5457" t="s">
        <v>378</v>
      </c>
      <c r="F5457" t="s">
        <v>379</v>
      </c>
      <c r="G5457" t="s">
        <v>3737</v>
      </c>
      <c r="H5457">
        <v>1</v>
      </c>
      <c r="I5457">
        <v>9701040454</v>
      </c>
      <c r="J5457">
        <v>9701040454</v>
      </c>
      <c r="K5457" t="s">
        <v>381</v>
      </c>
      <c r="L5457" t="s">
        <v>381</v>
      </c>
      <c r="M5457" s="4" t="s">
        <v>10192</v>
      </c>
      <c r="N5457" s="1" t="d">
        <v>1997-01-04</v>
      </c>
      <c r="O5457" s="4" t="s">
        <v>381</v>
      </c>
      <c r="P5457">
        <f>IFERROR(VLOOKUP(A5457,'17. Skuldsanering vilja'!A:D,1,FALSE),0)</f>
        <v>0</v>
      </c>
      <c r="Q5457">
        <f t="shared" si="340"/>
        <v>0</v>
      </c>
      <c r="R5457" t="str">
        <f>IFERROR(VLOOKUP(M5457,'Skudsanering UC monitorering'!A:B,1,FALSE),"")</f>
        <v/>
      </c>
      <c r="S5457" t="str">
        <f>IFERROR(VLOOKUP(O5457,'Skudsanering UC monitorering'!A:B,1,FALSE),"")</f>
        <v/>
      </c>
      <c r="T5457" t="str">
        <f>IFERROR(VLOOKUP(M5457,'Skudsanering UC monitorering'!A:B,2,FALSE),"")</f>
        <v/>
      </c>
      <c r="U5457">
        <f t="shared" si="341"/>
        <v>0</v>
      </c>
      <c r="V5457">
        <f t="shared" si="342"/>
        <v>0</v>
      </c>
      <c r="W5457" s="3">
        <f t="shared" si="343"/>
        <v>0</v>
      </c>
    </row>
    <row r="5458" spans="1:23" hidden="1" x14ac:dyDescent="0.15">
      <c r="A5458" s="4" t="s">
        <v>17049</v>
      </c>
      <c r="B5458" s="1" t="d">
        <v>2023-12-31</v>
      </c>
      <c r="C5458">
        <v>243659.12</v>
      </c>
      <c r="D5458" s="1" t="d">
        <v>2023-03-14</v>
      </c>
      <c r="E5458" t="s">
        <v>378</v>
      </c>
      <c r="F5458" t="s">
        <v>379</v>
      </c>
      <c r="G5458" t="s">
        <v>4692</v>
      </c>
      <c r="H5458">
        <v>2</v>
      </c>
      <c r="I5458">
        <v>7501084904</v>
      </c>
      <c r="J5458">
        <v>7501084904</v>
      </c>
      <c r="K5458" t="s">
        <v>381</v>
      </c>
      <c r="L5458" t="s">
        <v>381</v>
      </c>
      <c r="M5458" s="4" t="s">
        <v>10193</v>
      </c>
      <c r="N5458" s="1" t="d">
        <v>1975-01-08</v>
      </c>
      <c r="O5458" s="4" t="s">
        <v>10193</v>
      </c>
      <c r="P5458">
        <f>IFERROR(VLOOKUP(A5458,'17. Skuldsanering vilja'!A:D,1,FALSE),0)</f>
        <v>0</v>
      </c>
      <c r="Q5458">
        <f t="shared" si="340"/>
        <v>0</v>
      </c>
      <c r="R5458" t="str">
        <f>IFERROR(VLOOKUP(M5458,'Skudsanering UC monitorering'!A:B,1,FALSE),"")</f>
        <v/>
      </c>
      <c r="S5458" t="str">
        <f>IFERROR(VLOOKUP(O5458,'Skudsanering UC monitorering'!A:B,1,FALSE),"")</f>
        <v/>
      </c>
      <c r="T5458" t="str">
        <f>IFERROR(VLOOKUP(M5458,'Skudsanering UC monitorering'!A:B,2,FALSE),"")</f>
        <v/>
      </c>
      <c r="U5458">
        <f t="shared" si="341"/>
        <v>0</v>
      </c>
      <c r="V5458">
        <f t="shared" si="342"/>
        <v>0</v>
      </c>
      <c r="W5458" s="3">
        <f t="shared" si="343"/>
        <v>0</v>
      </c>
    </row>
    <row r="5459" spans="1:23" hidden="1" x14ac:dyDescent="0.15">
      <c r="A5459" s="4" t="s">
        <v>17050</v>
      </c>
      <c r="B5459" s="1" t="d">
        <v>2023-12-31</v>
      </c>
      <c r="C5459">
        <v>70136.98</v>
      </c>
      <c r="D5459" s="1" t="d">
        <v>2023-03-14</v>
      </c>
      <c r="E5459" t="s">
        <v>378</v>
      </c>
      <c r="F5459" t="s">
        <v>379</v>
      </c>
      <c r="G5459" t="s">
        <v>405</v>
      </c>
      <c r="H5459">
        <v>2</v>
      </c>
      <c r="I5459">
        <v>9810023896</v>
      </c>
      <c r="J5459">
        <v>9810023896</v>
      </c>
      <c r="K5459" t="s">
        <v>381</v>
      </c>
      <c r="L5459" t="s">
        <v>381</v>
      </c>
      <c r="M5459" s="4" t="s">
        <v>10194</v>
      </c>
      <c r="N5459" s="1" t="d">
        <v>1998-10-02</v>
      </c>
      <c r="O5459" s="4" t="s">
        <v>10194</v>
      </c>
      <c r="P5459">
        <f>IFERROR(VLOOKUP(A5459,'17. Skuldsanering vilja'!A:D,1,FALSE),0)</f>
        <v>0</v>
      </c>
      <c r="Q5459">
        <f t="shared" si="340"/>
        <v>0</v>
      </c>
      <c r="R5459" t="str">
        <f>IFERROR(VLOOKUP(M5459,'Skudsanering UC monitorering'!A:B,1,FALSE),"")</f>
        <v/>
      </c>
      <c r="S5459" t="str">
        <f>IFERROR(VLOOKUP(O5459,'Skudsanering UC monitorering'!A:B,1,FALSE),"")</f>
        <v/>
      </c>
      <c r="T5459" t="str">
        <f>IFERROR(VLOOKUP(M5459,'Skudsanering UC monitorering'!A:B,2,FALSE),"")</f>
        <v/>
      </c>
      <c r="U5459">
        <f t="shared" si="341"/>
        <v>0</v>
      </c>
      <c r="V5459">
        <f t="shared" si="342"/>
        <v>0</v>
      </c>
      <c r="W5459" s="3">
        <f t="shared" si="343"/>
        <v>0</v>
      </c>
    </row>
    <row r="5460" spans="1:23" hidden="1" x14ac:dyDescent="0.15">
      <c r="A5460" s="4" t="s">
        <v>17051</v>
      </c>
      <c r="B5460" s="1" t="d">
        <v>2023-12-31</v>
      </c>
      <c r="C5460">
        <v>297685.23</v>
      </c>
      <c r="D5460" s="1" t="d">
        <v>2023-03-15</v>
      </c>
      <c r="E5460" t="s">
        <v>378</v>
      </c>
      <c r="F5460" t="s">
        <v>401</v>
      </c>
      <c r="G5460" t="s">
        <v>4597</v>
      </c>
      <c r="H5460">
        <v>1</v>
      </c>
      <c r="I5460">
        <v>8809138285</v>
      </c>
      <c r="J5460">
        <v>8809138285</v>
      </c>
      <c r="K5460" t="s">
        <v>381</v>
      </c>
      <c r="L5460" t="s">
        <v>381</v>
      </c>
      <c r="M5460" s="4" t="s">
        <v>10195</v>
      </c>
      <c r="N5460" s="1" t="d">
        <v>1988-09-13</v>
      </c>
      <c r="O5460" s="4" t="s">
        <v>381</v>
      </c>
      <c r="P5460">
        <f>IFERROR(VLOOKUP(A5460,'17. Skuldsanering vilja'!A:D,1,FALSE),0)</f>
        <v>0</v>
      </c>
      <c r="Q5460">
        <f t="shared" si="340"/>
        <v>0</v>
      </c>
      <c r="R5460" t="str">
        <f>IFERROR(VLOOKUP(M5460,'Skudsanering UC monitorering'!A:B,1,FALSE),"")</f>
        <v/>
      </c>
      <c r="S5460" t="str">
        <f>IFERROR(VLOOKUP(O5460,'Skudsanering UC monitorering'!A:B,1,FALSE),"")</f>
        <v/>
      </c>
      <c r="T5460" t="str">
        <f>IFERROR(VLOOKUP(M5460,'Skudsanering UC monitorering'!A:B,2,FALSE),"")</f>
        <v/>
      </c>
      <c r="U5460">
        <f t="shared" si="341"/>
        <v>0</v>
      </c>
      <c r="V5460">
        <f t="shared" si="342"/>
        <v>0</v>
      </c>
      <c r="W5460" s="3">
        <f t="shared" si="343"/>
        <v>0</v>
      </c>
    </row>
    <row r="5461" spans="1:23" hidden="1" x14ac:dyDescent="0.15">
      <c r="A5461" s="4" t="s">
        <v>17052</v>
      </c>
      <c r="B5461" s="1" t="d">
        <v>2023-12-31</v>
      </c>
      <c r="C5461">
        <v>60283.43</v>
      </c>
      <c r="D5461" s="1" t="d">
        <v>2023-03-10</v>
      </c>
      <c r="E5461" t="s">
        <v>378</v>
      </c>
      <c r="F5461" t="s">
        <v>379</v>
      </c>
      <c r="G5461" t="s">
        <v>2893</v>
      </c>
      <c r="H5461">
        <v>1</v>
      </c>
      <c r="I5461">
        <v>7012253972</v>
      </c>
      <c r="J5461">
        <v>7012253972</v>
      </c>
      <c r="K5461" t="s">
        <v>381</v>
      </c>
      <c r="L5461" t="s">
        <v>381</v>
      </c>
      <c r="M5461" s="4" t="s">
        <v>10196</v>
      </c>
      <c r="N5461" s="1" t="d">
        <v>1970-12-25</v>
      </c>
      <c r="O5461" s="4" t="s">
        <v>381</v>
      </c>
      <c r="P5461">
        <f>IFERROR(VLOOKUP(A5461,'17. Skuldsanering vilja'!A:D,1,FALSE),0)</f>
        <v>0</v>
      </c>
      <c r="Q5461">
        <f t="shared" si="340"/>
        <v>0</v>
      </c>
      <c r="R5461" t="str">
        <f>IFERROR(VLOOKUP(M5461,'Skudsanering UC monitorering'!A:B,1,FALSE),"")</f>
        <v/>
      </c>
      <c r="S5461" t="str">
        <f>IFERROR(VLOOKUP(O5461,'Skudsanering UC monitorering'!A:B,1,FALSE),"")</f>
        <v/>
      </c>
      <c r="T5461" t="str">
        <f>IFERROR(VLOOKUP(M5461,'Skudsanering UC monitorering'!A:B,2,FALSE),"")</f>
        <v/>
      </c>
      <c r="U5461">
        <f t="shared" si="341"/>
        <v>0</v>
      </c>
      <c r="V5461">
        <f t="shared" si="342"/>
        <v>0</v>
      </c>
      <c r="W5461" s="3">
        <f t="shared" si="343"/>
        <v>0</v>
      </c>
    </row>
    <row r="5462" spans="1:23" hidden="1" x14ac:dyDescent="0.15">
      <c r="A5462" s="4" t="s">
        <v>17053</v>
      </c>
      <c r="B5462" s="1" t="d">
        <v>2023-12-31</v>
      </c>
      <c r="C5462">
        <v>269956.38</v>
      </c>
      <c r="D5462" s="1" t="d">
        <v>2023-03-21</v>
      </c>
      <c r="E5462" t="s">
        <v>378</v>
      </c>
      <c r="F5462" t="s">
        <v>420</v>
      </c>
      <c r="G5462" t="s">
        <v>4684</v>
      </c>
      <c r="H5462">
        <v>2</v>
      </c>
      <c r="I5462">
        <v>9510241558</v>
      </c>
      <c r="J5462">
        <v>9510241558</v>
      </c>
      <c r="K5462" t="s">
        <v>381</v>
      </c>
      <c r="L5462" t="s">
        <v>381</v>
      </c>
      <c r="M5462" s="4" t="s">
        <v>10197</v>
      </c>
      <c r="N5462" s="1" t="d">
        <v>1995-10-24</v>
      </c>
      <c r="O5462" s="4" t="s">
        <v>10197</v>
      </c>
      <c r="P5462">
        <f>IFERROR(VLOOKUP(A5462,'17. Skuldsanering vilja'!A:D,1,FALSE),0)</f>
        <v>0</v>
      </c>
      <c r="Q5462">
        <f t="shared" si="340"/>
        <v>0</v>
      </c>
      <c r="R5462" t="str">
        <f>IFERROR(VLOOKUP(M5462,'Skudsanering UC monitorering'!A:B,1,FALSE),"")</f>
        <v/>
      </c>
      <c r="S5462" t="str">
        <f>IFERROR(VLOOKUP(O5462,'Skudsanering UC monitorering'!A:B,1,FALSE),"")</f>
        <v/>
      </c>
      <c r="T5462" t="str">
        <f>IFERROR(VLOOKUP(M5462,'Skudsanering UC monitorering'!A:B,2,FALSE),"")</f>
        <v/>
      </c>
      <c r="U5462">
        <f t="shared" si="341"/>
        <v>0</v>
      </c>
      <c r="V5462">
        <f t="shared" si="342"/>
        <v>0</v>
      </c>
      <c r="W5462" s="3">
        <f t="shared" si="343"/>
        <v>0</v>
      </c>
    </row>
    <row r="5463" spans="1:23" hidden="1" x14ac:dyDescent="0.15">
      <c r="A5463" s="4" t="s">
        <v>17054</v>
      </c>
      <c r="B5463" s="1" t="d">
        <v>2023-12-31</v>
      </c>
      <c r="C5463">
        <v>262127.9</v>
      </c>
      <c r="D5463" s="1" t="d">
        <v>2023-03-23</v>
      </c>
      <c r="E5463" t="s">
        <v>378</v>
      </c>
      <c r="F5463" t="s">
        <v>401</v>
      </c>
      <c r="G5463" t="s">
        <v>4631</v>
      </c>
      <c r="H5463">
        <v>1</v>
      </c>
      <c r="I5463">
        <v>7509070038</v>
      </c>
      <c r="J5463">
        <v>7509070038</v>
      </c>
      <c r="K5463" t="s">
        <v>381</v>
      </c>
      <c r="L5463" t="s">
        <v>381</v>
      </c>
      <c r="M5463" s="4" t="s">
        <v>10198</v>
      </c>
      <c r="N5463" s="1" t="d">
        <v>1975-09-07</v>
      </c>
      <c r="O5463" s="4" t="s">
        <v>381</v>
      </c>
      <c r="P5463">
        <f>IFERROR(VLOOKUP(A5463,'17. Skuldsanering vilja'!A:D,1,FALSE),0)</f>
        <v>0</v>
      </c>
      <c r="Q5463">
        <f t="shared" si="340"/>
        <v>0</v>
      </c>
      <c r="R5463" t="str">
        <f>IFERROR(VLOOKUP(M5463,'Skudsanering UC monitorering'!A:B,1,FALSE),"")</f>
        <v/>
      </c>
      <c r="S5463" t="str">
        <f>IFERROR(VLOOKUP(O5463,'Skudsanering UC monitorering'!A:B,1,FALSE),"")</f>
        <v/>
      </c>
      <c r="T5463" t="str">
        <f>IFERROR(VLOOKUP(M5463,'Skudsanering UC monitorering'!A:B,2,FALSE),"")</f>
        <v/>
      </c>
      <c r="U5463">
        <f t="shared" si="341"/>
        <v>0</v>
      </c>
      <c r="V5463">
        <f t="shared" si="342"/>
        <v>0</v>
      </c>
      <c r="W5463" s="3">
        <f t="shared" si="343"/>
        <v>0</v>
      </c>
    </row>
    <row r="5464" spans="1:23" hidden="1" x14ac:dyDescent="0.15">
      <c r="A5464" s="4" t="s">
        <v>17055</v>
      </c>
      <c r="B5464" s="1" t="d">
        <v>2023-12-31</v>
      </c>
      <c r="C5464">
        <v>129425.21</v>
      </c>
      <c r="D5464" s="1" t="d">
        <v>2023-03-14</v>
      </c>
      <c r="E5464" t="s">
        <v>378</v>
      </c>
      <c r="F5464" t="s">
        <v>379</v>
      </c>
      <c r="G5464" t="s">
        <v>4667</v>
      </c>
      <c r="H5464">
        <v>1</v>
      </c>
      <c r="I5464">
        <v>102258662</v>
      </c>
      <c r="J5464">
        <v>102258662</v>
      </c>
      <c r="K5464" t="s">
        <v>381</v>
      </c>
      <c r="L5464" t="s">
        <v>381</v>
      </c>
      <c r="M5464" s="4" t="s">
        <v>10199</v>
      </c>
      <c r="N5464" s="1" t="d">
        <v>2001-02-25</v>
      </c>
      <c r="O5464" s="4" t="s">
        <v>381</v>
      </c>
      <c r="P5464">
        <f>IFERROR(VLOOKUP(A5464,'17. Skuldsanering vilja'!A:D,1,FALSE),0)</f>
        <v>0</v>
      </c>
      <c r="Q5464">
        <f t="shared" si="340"/>
        <v>0</v>
      </c>
      <c r="R5464" t="str">
        <f>IFERROR(VLOOKUP(M5464,'Skudsanering UC monitorering'!A:B,1,FALSE),"")</f>
        <v/>
      </c>
      <c r="S5464" t="str">
        <f>IFERROR(VLOOKUP(O5464,'Skudsanering UC monitorering'!A:B,1,FALSE),"")</f>
        <v/>
      </c>
      <c r="T5464" t="str">
        <f>IFERROR(VLOOKUP(M5464,'Skudsanering UC monitorering'!A:B,2,FALSE),"")</f>
        <v/>
      </c>
      <c r="U5464">
        <f t="shared" si="341"/>
        <v>0</v>
      </c>
      <c r="V5464">
        <f t="shared" si="342"/>
        <v>0</v>
      </c>
      <c r="W5464" s="3">
        <f t="shared" si="343"/>
        <v>0</v>
      </c>
    </row>
    <row r="5465" spans="1:23" hidden="1" x14ac:dyDescent="0.15">
      <c r="A5465" s="4" t="s">
        <v>17056</v>
      </c>
      <c r="B5465" s="1" t="d">
        <v>2023-12-31</v>
      </c>
      <c r="C5465">
        <v>152753.56</v>
      </c>
      <c r="D5465" s="1" t="d">
        <v>2023-03-16</v>
      </c>
      <c r="E5465" t="s">
        <v>378</v>
      </c>
      <c r="F5465" t="s">
        <v>379</v>
      </c>
      <c r="G5465" t="s">
        <v>417</v>
      </c>
      <c r="H5465">
        <v>1</v>
      </c>
      <c r="I5465">
        <v>8304100574</v>
      </c>
      <c r="J5465">
        <v>8304100574</v>
      </c>
      <c r="K5465" t="s">
        <v>381</v>
      </c>
      <c r="L5465" t="s">
        <v>381</v>
      </c>
      <c r="M5465" s="4" t="s">
        <v>10200</v>
      </c>
      <c r="N5465" s="1" t="d">
        <v>1983-04-10</v>
      </c>
      <c r="O5465" s="4" t="s">
        <v>381</v>
      </c>
      <c r="P5465">
        <f>IFERROR(VLOOKUP(A5465,'17. Skuldsanering vilja'!A:D,1,FALSE),0)</f>
        <v>0</v>
      </c>
      <c r="Q5465">
        <f t="shared" si="340"/>
        <v>0</v>
      </c>
      <c r="R5465" t="str">
        <f>IFERROR(VLOOKUP(M5465,'Skudsanering UC monitorering'!A:B,1,FALSE),"")</f>
        <v/>
      </c>
      <c r="S5465" t="str">
        <f>IFERROR(VLOOKUP(O5465,'Skudsanering UC monitorering'!A:B,1,FALSE),"")</f>
        <v/>
      </c>
      <c r="T5465" t="str">
        <f>IFERROR(VLOOKUP(M5465,'Skudsanering UC monitorering'!A:B,2,FALSE),"")</f>
        <v/>
      </c>
      <c r="U5465">
        <f t="shared" si="341"/>
        <v>0</v>
      </c>
      <c r="V5465">
        <f t="shared" si="342"/>
        <v>0</v>
      </c>
      <c r="W5465" s="3">
        <f t="shared" si="343"/>
        <v>0</v>
      </c>
    </row>
    <row r="5466" spans="1:23" hidden="1" x14ac:dyDescent="0.15">
      <c r="A5466" s="4" t="s">
        <v>17057</v>
      </c>
      <c r="B5466" s="1" t="d">
        <v>2023-12-31</v>
      </c>
      <c r="C5466">
        <v>70234.679999999993</v>
      </c>
      <c r="D5466" s="1" t="d">
        <v>2023-03-10</v>
      </c>
      <c r="E5466" t="s">
        <v>378</v>
      </c>
      <c r="F5466" t="s">
        <v>379</v>
      </c>
      <c r="G5466" t="s">
        <v>4685</v>
      </c>
      <c r="H5466">
        <v>1</v>
      </c>
      <c r="I5466">
        <v>6601165621</v>
      </c>
      <c r="J5466">
        <v>6601165621</v>
      </c>
      <c r="K5466" t="s">
        <v>381</v>
      </c>
      <c r="L5466" t="s">
        <v>381</v>
      </c>
      <c r="M5466" s="4" t="s">
        <v>10201</v>
      </c>
      <c r="N5466" s="1" t="d">
        <v>1966-01-16</v>
      </c>
      <c r="O5466" s="4" t="s">
        <v>381</v>
      </c>
      <c r="P5466">
        <f>IFERROR(VLOOKUP(A5466,'17. Skuldsanering vilja'!A:D,1,FALSE),0)</f>
        <v>0</v>
      </c>
      <c r="Q5466">
        <f t="shared" si="340"/>
        <v>0</v>
      </c>
      <c r="R5466" t="str">
        <f>IFERROR(VLOOKUP(M5466,'Skudsanering UC monitorering'!A:B,1,FALSE),"")</f>
        <v/>
      </c>
      <c r="S5466" t="str">
        <f>IFERROR(VLOOKUP(O5466,'Skudsanering UC monitorering'!A:B,1,FALSE),"")</f>
        <v/>
      </c>
      <c r="T5466" t="str">
        <f>IFERROR(VLOOKUP(M5466,'Skudsanering UC monitorering'!A:B,2,FALSE),"")</f>
        <v/>
      </c>
      <c r="U5466">
        <f t="shared" si="341"/>
        <v>0</v>
      </c>
      <c r="V5466">
        <f t="shared" si="342"/>
        <v>0</v>
      </c>
      <c r="W5466" s="3">
        <f t="shared" si="343"/>
        <v>0</v>
      </c>
    </row>
    <row r="5467" spans="1:23" hidden="1" x14ac:dyDescent="0.15">
      <c r="A5467" s="4" t="s">
        <v>17058</v>
      </c>
      <c r="B5467" s="1" t="d">
        <v>2023-12-31</v>
      </c>
      <c r="C5467">
        <v>466159.09</v>
      </c>
      <c r="D5467" s="1" t="d">
        <v>2023-03-13</v>
      </c>
      <c r="E5467" t="s">
        <v>378</v>
      </c>
      <c r="F5467" t="s">
        <v>379</v>
      </c>
      <c r="G5467" t="s">
        <v>4697</v>
      </c>
      <c r="H5467">
        <v>2</v>
      </c>
      <c r="I5467">
        <v>9404307168</v>
      </c>
      <c r="J5467">
        <v>9404307168</v>
      </c>
      <c r="K5467" t="s">
        <v>381</v>
      </c>
      <c r="L5467" t="s">
        <v>381</v>
      </c>
      <c r="M5467" s="4" t="s">
        <v>10202</v>
      </c>
      <c r="N5467" s="1" t="d">
        <v>1994-04-30</v>
      </c>
      <c r="O5467" s="4" t="s">
        <v>10202</v>
      </c>
      <c r="P5467">
        <f>IFERROR(VLOOKUP(A5467,'17. Skuldsanering vilja'!A:D,1,FALSE),0)</f>
        <v>0</v>
      </c>
      <c r="Q5467">
        <f t="shared" si="340"/>
        <v>0</v>
      </c>
      <c r="R5467" t="str">
        <f>IFERROR(VLOOKUP(M5467,'Skudsanering UC monitorering'!A:B,1,FALSE),"")</f>
        <v/>
      </c>
      <c r="S5467" t="str">
        <f>IFERROR(VLOOKUP(O5467,'Skudsanering UC monitorering'!A:B,1,FALSE),"")</f>
        <v/>
      </c>
      <c r="T5467" t="str">
        <f>IFERROR(VLOOKUP(M5467,'Skudsanering UC monitorering'!A:B,2,FALSE),"")</f>
        <v/>
      </c>
      <c r="U5467">
        <f t="shared" si="341"/>
        <v>0</v>
      </c>
      <c r="V5467">
        <f t="shared" si="342"/>
        <v>0</v>
      </c>
      <c r="W5467" s="3">
        <f t="shared" si="343"/>
        <v>0</v>
      </c>
    </row>
    <row r="5468" spans="1:23" hidden="1" x14ac:dyDescent="0.15">
      <c r="A5468" s="4" t="s">
        <v>17059</v>
      </c>
      <c r="B5468" s="1" t="d">
        <v>2023-12-31</v>
      </c>
      <c r="C5468">
        <v>290655.28000000003</v>
      </c>
      <c r="D5468" s="1" t="d">
        <v>2023-03-15</v>
      </c>
      <c r="E5468" t="s">
        <v>378</v>
      </c>
      <c r="F5468" t="s">
        <v>379</v>
      </c>
      <c r="G5468" t="s">
        <v>3737</v>
      </c>
      <c r="H5468">
        <v>1</v>
      </c>
      <c r="I5468">
        <v>8608275742</v>
      </c>
      <c r="J5468">
        <v>8608275742</v>
      </c>
      <c r="K5468" t="s">
        <v>381</v>
      </c>
      <c r="L5468" t="s">
        <v>381</v>
      </c>
      <c r="M5468" s="4" t="s">
        <v>10203</v>
      </c>
      <c r="N5468" s="1" t="d">
        <v>1986-08-27</v>
      </c>
      <c r="O5468" s="4" t="s">
        <v>381</v>
      </c>
      <c r="P5468">
        <f>IFERROR(VLOOKUP(A5468,'17. Skuldsanering vilja'!A:D,1,FALSE),0)</f>
        <v>0</v>
      </c>
      <c r="Q5468">
        <f t="shared" si="340"/>
        <v>0</v>
      </c>
      <c r="R5468" t="str">
        <f>IFERROR(VLOOKUP(M5468,'Skudsanering UC monitorering'!A:B,1,FALSE),"")</f>
        <v/>
      </c>
      <c r="S5468" t="str">
        <f>IFERROR(VLOOKUP(O5468,'Skudsanering UC monitorering'!A:B,1,FALSE),"")</f>
        <v/>
      </c>
      <c r="T5468" t="str">
        <f>IFERROR(VLOOKUP(M5468,'Skudsanering UC monitorering'!A:B,2,FALSE),"")</f>
        <v/>
      </c>
      <c r="U5468">
        <f t="shared" si="341"/>
        <v>0</v>
      </c>
      <c r="V5468">
        <f t="shared" si="342"/>
        <v>0</v>
      </c>
      <c r="W5468" s="3">
        <f t="shared" si="343"/>
        <v>0</v>
      </c>
    </row>
    <row r="5469" spans="1:23" hidden="1" x14ac:dyDescent="0.15">
      <c r="A5469" s="4" t="s">
        <v>17060</v>
      </c>
      <c r="B5469" s="1" t="d">
        <v>2023-12-31</v>
      </c>
      <c r="C5469">
        <v>168316.74</v>
      </c>
      <c r="D5469" s="1" t="d">
        <v>2023-03-13</v>
      </c>
      <c r="E5469" t="s">
        <v>378</v>
      </c>
      <c r="F5469" t="s">
        <v>379</v>
      </c>
      <c r="G5469" t="s">
        <v>394</v>
      </c>
      <c r="H5469">
        <v>2</v>
      </c>
      <c r="I5469">
        <v>1061084</v>
      </c>
      <c r="J5469">
        <v>1061084</v>
      </c>
      <c r="K5469" t="s">
        <v>381</v>
      </c>
      <c r="L5469" t="s">
        <v>381</v>
      </c>
      <c r="M5469" s="4" t="s">
        <v>10204</v>
      </c>
      <c r="N5469" s="1" t="d">
        <v>2000-01-06</v>
      </c>
      <c r="O5469" s="4" t="s">
        <v>10204</v>
      </c>
      <c r="P5469">
        <f>IFERROR(VLOOKUP(A5469,'17. Skuldsanering vilja'!A:D,1,FALSE),0)</f>
        <v>0</v>
      </c>
      <c r="Q5469">
        <f t="shared" si="340"/>
        <v>0</v>
      </c>
      <c r="R5469" t="str">
        <f>IFERROR(VLOOKUP(M5469,'Skudsanering UC monitorering'!A:B,1,FALSE),"")</f>
        <v/>
      </c>
      <c r="S5469" t="str">
        <f>IFERROR(VLOOKUP(O5469,'Skudsanering UC monitorering'!A:B,1,FALSE),"")</f>
        <v/>
      </c>
      <c r="T5469" t="str">
        <f>IFERROR(VLOOKUP(M5469,'Skudsanering UC monitorering'!A:B,2,FALSE),"")</f>
        <v/>
      </c>
      <c r="U5469">
        <f t="shared" si="341"/>
        <v>0</v>
      </c>
      <c r="V5469">
        <f t="shared" si="342"/>
        <v>0</v>
      </c>
      <c r="W5469" s="3">
        <f t="shared" si="343"/>
        <v>0</v>
      </c>
    </row>
    <row r="5470" spans="1:23" hidden="1" x14ac:dyDescent="0.15">
      <c r="A5470" s="4" t="s">
        <v>17061</v>
      </c>
      <c r="B5470" s="1" t="d">
        <v>2023-12-31</v>
      </c>
      <c r="C5470">
        <v>256485.36</v>
      </c>
      <c r="D5470" s="1" t="d">
        <v>2023-03-14</v>
      </c>
      <c r="E5470" t="s">
        <v>378</v>
      </c>
      <c r="F5470" t="s">
        <v>420</v>
      </c>
      <c r="G5470" t="s">
        <v>392</v>
      </c>
      <c r="H5470">
        <v>2</v>
      </c>
      <c r="I5470">
        <v>6905094931</v>
      </c>
      <c r="J5470">
        <v>6905094931</v>
      </c>
      <c r="K5470" t="s">
        <v>381</v>
      </c>
      <c r="L5470" t="s">
        <v>381</v>
      </c>
      <c r="M5470" s="4" t="s">
        <v>10205</v>
      </c>
      <c r="N5470" s="1" t="d">
        <v>1969-05-09</v>
      </c>
      <c r="O5470" s="4" t="s">
        <v>10205</v>
      </c>
      <c r="P5470">
        <f>IFERROR(VLOOKUP(A5470,'17. Skuldsanering vilja'!A:D,1,FALSE),0)</f>
        <v>0</v>
      </c>
      <c r="Q5470">
        <f t="shared" si="340"/>
        <v>0</v>
      </c>
      <c r="R5470" t="str">
        <f>IFERROR(VLOOKUP(M5470,'Skudsanering UC monitorering'!A:B,1,FALSE),"")</f>
        <v/>
      </c>
      <c r="S5470" t="str">
        <f>IFERROR(VLOOKUP(O5470,'Skudsanering UC monitorering'!A:B,1,FALSE),"")</f>
        <v/>
      </c>
      <c r="T5470" t="str">
        <f>IFERROR(VLOOKUP(M5470,'Skudsanering UC monitorering'!A:B,2,FALSE),"")</f>
        <v/>
      </c>
      <c r="U5470">
        <f t="shared" si="341"/>
        <v>0</v>
      </c>
      <c r="V5470">
        <f t="shared" si="342"/>
        <v>0</v>
      </c>
      <c r="W5470" s="3">
        <f t="shared" si="343"/>
        <v>0</v>
      </c>
    </row>
    <row r="5471" spans="1:23" hidden="1" x14ac:dyDescent="0.15">
      <c r="A5471" s="4" t="s">
        <v>17062</v>
      </c>
      <c r="B5471" s="1" t="d">
        <v>2023-12-31</v>
      </c>
      <c r="C5471">
        <v>209767</v>
      </c>
      <c r="D5471" s="1" t="d">
        <v>2023-03-16</v>
      </c>
      <c r="E5471" t="s">
        <v>378</v>
      </c>
      <c r="F5471" t="s">
        <v>379</v>
      </c>
      <c r="G5471" t="s">
        <v>4673</v>
      </c>
      <c r="H5471">
        <v>1</v>
      </c>
      <c r="I5471">
        <v>9404083538</v>
      </c>
      <c r="J5471">
        <v>9404083538</v>
      </c>
      <c r="K5471" t="s">
        <v>381</v>
      </c>
      <c r="L5471" t="s">
        <v>381</v>
      </c>
      <c r="M5471" s="4" t="s">
        <v>10206</v>
      </c>
      <c r="N5471" s="1" t="d">
        <v>1994-04-08</v>
      </c>
      <c r="O5471" s="4" t="s">
        <v>381</v>
      </c>
      <c r="P5471">
        <f>IFERROR(VLOOKUP(A5471,'17. Skuldsanering vilja'!A:D,1,FALSE),0)</f>
        <v>0</v>
      </c>
      <c r="Q5471">
        <f t="shared" si="340"/>
        <v>0</v>
      </c>
      <c r="R5471" t="str">
        <f>IFERROR(VLOOKUP(M5471,'Skudsanering UC monitorering'!A:B,1,FALSE),"")</f>
        <v/>
      </c>
      <c r="S5471" t="str">
        <f>IFERROR(VLOOKUP(O5471,'Skudsanering UC monitorering'!A:B,1,FALSE),"")</f>
        <v/>
      </c>
      <c r="T5471" t="str">
        <f>IFERROR(VLOOKUP(M5471,'Skudsanering UC monitorering'!A:B,2,FALSE),"")</f>
        <v/>
      </c>
      <c r="U5471">
        <f t="shared" si="341"/>
        <v>0</v>
      </c>
      <c r="V5471">
        <f t="shared" si="342"/>
        <v>0</v>
      </c>
      <c r="W5471" s="3">
        <f t="shared" si="343"/>
        <v>0</v>
      </c>
    </row>
    <row r="5472" spans="1:23" hidden="1" x14ac:dyDescent="0.15">
      <c r="A5472" s="4" t="s">
        <v>17063</v>
      </c>
      <c r="B5472" s="1" t="d">
        <v>2023-12-31</v>
      </c>
      <c r="C5472">
        <v>289932.09999999998</v>
      </c>
      <c r="D5472" s="1" t="d">
        <v>2023-03-23</v>
      </c>
      <c r="E5472" t="s">
        <v>378</v>
      </c>
      <c r="F5472" t="s">
        <v>379</v>
      </c>
      <c r="G5472" t="s">
        <v>3737</v>
      </c>
      <c r="H5472">
        <v>1</v>
      </c>
      <c r="I5472">
        <v>8203158632</v>
      </c>
      <c r="J5472">
        <v>8203158632</v>
      </c>
      <c r="K5472" t="s">
        <v>381</v>
      </c>
      <c r="L5472" t="s">
        <v>381</v>
      </c>
      <c r="M5472" s="4" t="s">
        <v>10207</v>
      </c>
      <c r="N5472" s="1" t="d">
        <v>1982-03-15</v>
      </c>
      <c r="O5472" s="4" t="s">
        <v>381</v>
      </c>
      <c r="P5472">
        <f>IFERROR(VLOOKUP(A5472,'17. Skuldsanering vilja'!A:D,1,FALSE),0)</f>
        <v>0</v>
      </c>
      <c r="Q5472">
        <f t="shared" si="340"/>
        <v>0</v>
      </c>
      <c r="R5472" t="str">
        <f>IFERROR(VLOOKUP(M5472,'Skudsanering UC monitorering'!A:B,1,FALSE),"")</f>
        <v/>
      </c>
      <c r="S5472" t="str">
        <f>IFERROR(VLOOKUP(O5472,'Skudsanering UC monitorering'!A:B,1,FALSE),"")</f>
        <v/>
      </c>
      <c r="T5472" t="str">
        <f>IFERROR(VLOOKUP(M5472,'Skudsanering UC monitorering'!A:B,2,FALSE),"")</f>
        <v/>
      </c>
      <c r="U5472">
        <f t="shared" si="341"/>
        <v>0</v>
      </c>
      <c r="V5472">
        <f t="shared" si="342"/>
        <v>0</v>
      </c>
      <c r="W5472" s="3">
        <f t="shared" si="343"/>
        <v>0</v>
      </c>
    </row>
    <row r="5473" spans="1:23" hidden="1" x14ac:dyDescent="0.15">
      <c r="A5473" s="4" t="s">
        <v>17064</v>
      </c>
      <c r="B5473" s="1" t="d">
        <v>2023-12-31</v>
      </c>
      <c r="C5473">
        <v>177356.4</v>
      </c>
      <c r="D5473" s="1" t="d">
        <v>2023-03-16</v>
      </c>
      <c r="E5473" t="s">
        <v>378</v>
      </c>
      <c r="F5473" t="s">
        <v>379</v>
      </c>
      <c r="G5473" t="s">
        <v>1785</v>
      </c>
      <c r="H5473">
        <v>1</v>
      </c>
      <c r="I5473">
        <v>9401102984</v>
      </c>
      <c r="J5473">
        <v>9401102984</v>
      </c>
      <c r="K5473" t="s">
        <v>381</v>
      </c>
      <c r="L5473" t="s">
        <v>381</v>
      </c>
      <c r="M5473" s="4" t="s">
        <v>10208</v>
      </c>
      <c r="N5473" s="1" t="d">
        <v>1994-01-10</v>
      </c>
      <c r="O5473" s="4" t="s">
        <v>381</v>
      </c>
      <c r="P5473">
        <f>IFERROR(VLOOKUP(A5473,'17. Skuldsanering vilja'!A:D,1,FALSE),0)</f>
        <v>0</v>
      </c>
      <c r="Q5473">
        <f t="shared" si="340"/>
        <v>0</v>
      </c>
      <c r="R5473" t="str">
        <f>IFERROR(VLOOKUP(M5473,'Skudsanering UC monitorering'!A:B,1,FALSE),"")</f>
        <v/>
      </c>
      <c r="S5473" t="str">
        <f>IFERROR(VLOOKUP(O5473,'Skudsanering UC monitorering'!A:B,1,FALSE),"")</f>
        <v/>
      </c>
      <c r="T5473" t="str">
        <f>IFERROR(VLOOKUP(M5473,'Skudsanering UC monitorering'!A:B,2,FALSE),"")</f>
        <v/>
      </c>
      <c r="U5473">
        <f t="shared" si="341"/>
        <v>0</v>
      </c>
      <c r="V5473">
        <f t="shared" si="342"/>
        <v>0</v>
      </c>
      <c r="W5473" s="3">
        <f t="shared" si="343"/>
        <v>0</v>
      </c>
    </row>
    <row r="5474" spans="1:23" hidden="1" x14ac:dyDescent="0.15">
      <c r="A5474" s="4" t="s">
        <v>17065</v>
      </c>
      <c r="B5474" s="1" t="d">
        <v>2023-12-31</v>
      </c>
      <c r="C5474">
        <v>286186.84000000003</v>
      </c>
      <c r="D5474" s="1" t="d">
        <v>2023-03-23</v>
      </c>
      <c r="E5474" t="s">
        <v>378</v>
      </c>
      <c r="F5474" t="s">
        <v>379</v>
      </c>
      <c r="G5474" t="s">
        <v>1514</v>
      </c>
      <c r="H5474">
        <v>1</v>
      </c>
      <c r="I5474">
        <v>8202270479</v>
      </c>
      <c r="J5474">
        <v>8202270479</v>
      </c>
      <c r="K5474" t="s">
        <v>381</v>
      </c>
      <c r="L5474" t="s">
        <v>381</v>
      </c>
      <c r="M5474" s="4" t="s">
        <v>10209</v>
      </c>
      <c r="N5474" s="1" t="d">
        <v>1982-02-27</v>
      </c>
      <c r="O5474" s="4" t="s">
        <v>381</v>
      </c>
      <c r="P5474">
        <f>IFERROR(VLOOKUP(A5474,'17. Skuldsanering vilja'!A:D,1,FALSE),0)</f>
        <v>0</v>
      </c>
      <c r="Q5474">
        <f t="shared" si="340"/>
        <v>0</v>
      </c>
      <c r="R5474" t="str">
        <f>IFERROR(VLOOKUP(M5474,'Skudsanering UC monitorering'!A:B,1,FALSE),"")</f>
        <v/>
      </c>
      <c r="S5474" t="str">
        <f>IFERROR(VLOOKUP(O5474,'Skudsanering UC monitorering'!A:B,1,FALSE),"")</f>
        <v/>
      </c>
      <c r="T5474" t="str">
        <f>IFERROR(VLOOKUP(M5474,'Skudsanering UC monitorering'!A:B,2,FALSE),"")</f>
        <v/>
      </c>
      <c r="U5474">
        <f t="shared" si="341"/>
        <v>0</v>
      </c>
      <c r="V5474">
        <f t="shared" si="342"/>
        <v>0</v>
      </c>
      <c r="W5474" s="3">
        <f t="shared" si="343"/>
        <v>0</v>
      </c>
    </row>
    <row r="5475" spans="1:23" hidden="1" x14ac:dyDescent="0.15">
      <c r="A5475" s="4" t="s">
        <v>17066</v>
      </c>
      <c r="B5475" s="1" t="d">
        <v>2023-12-31</v>
      </c>
      <c r="C5475">
        <v>80007.53</v>
      </c>
      <c r="D5475" s="1" t="d">
        <v>2023-03-29</v>
      </c>
      <c r="E5475" t="s">
        <v>378</v>
      </c>
      <c r="F5475" t="s">
        <v>379</v>
      </c>
      <c r="G5475" t="s">
        <v>3630</v>
      </c>
      <c r="H5475">
        <v>1</v>
      </c>
      <c r="I5475">
        <v>8312080156</v>
      </c>
      <c r="J5475">
        <v>8312080156</v>
      </c>
      <c r="K5475" t="s">
        <v>381</v>
      </c>
      <c r="L5475" t="s">
        <v>381</v>
      </c>
      <c r="M5475" s="4" t="s">
        <v>10210</v>
      </c>
      <c r="N5475" s="1" t="d">
        <v>1983-12-08</v>
      </c>
      <c r="O5475" s="4" t="s">
        <v>381</v>
      </c>
      <c r="P5475">
        <f>IFERROR(VLOOKUP(A5475,'17. Skuldsanering vilja'!A:D,1,FALSE),0)</f>
        <v>0</v>
      </c>
      <c r="Q5475">
        <f t="shared" si="340"/>
        <v>0</v>
      </c>
      <c r="R5475" t="str">
        <f>IFERROR(VLOOKUP(M5475,'Skudsanering UC monitorering'!A:B,1,FALSE),"")</f>
        <v/>
      </c>
      <c r="S5475" t="str">
        <f>IFERROR(VLOOKUP(O5475,'Skudsanering UC monitorering'!A:B,1,FALSE),"")</f>
        <v/>
      </c>
      <c r="T5475" t="str">
        <f>IFERROR(VLOOKUP(M5475,'Skudsanering UC monitorering'!A:B,2,FALSE),"")</f>
        <v/>
      </c>
      <c r="U5475">
        <f t="shared" si="341"/>
        <v>0</v>
      </c>
      <c r="V5475">
        <f t="shared" si="342"/>
        <v>0</v>
      </c>
      <c r="W5475" s="3">
        <f t="shared" si="343"/>
        <v>0</v>
      </c>
    </row>
    <row r="5476" spans="1:23" hidden="1" x14ac:dyDescent="0.15">
      <c r="A5476" s="4" t="s">
        <v>17067</v>
      </c>
      <c r="B5476" s="1" t="d">
        <v>2023-12-31</v>
      </c>
      <c r="C5476">
        <v>287970.67</v>
      </c>
      <c r="D5476" s="1" t="d">
        <v>2023-03-14</v>
      </c>
      <c r="E5476" t="s">
        <v>378</v>
      </c>
      <c r="F5476" t="s">
        <v>379</v>
      </c>
      <c r="G5476" t="s">
        <v>415</v>
      </c>
      <c r="H5476">
        <v>2</v>
      </c>
      <c r="I5476">
        <v>104275110</v>
      </c>
      <c r="J5476">
        <v>104275110</v>
      </c>
      <c r="K5476" t="s">
        <v>381</v>
      </c>
      <c r="L5476" t="s">
        <v>381</v>
      </c>
      <c r="M5476" s="4" t="s">
        <v>10211</v>
      </c>
      <c r="N5476" s="1" t="d">
        <v>2001-04-27</v>
      </c>
      <c r="O5476" s="4" t="s">
        <v>10211</v>
      </c>
      <c r="P5476">
        <f>IFERROR(VLOOKUP(A5476,'17. Skuldsanering vilja'!A:D,1,FALSE),0)</f>
        <v>0</v>
      </c>
      <c r="Q5476">
        <f t="shared" si="340"/>
        <v>0</v>
      </c>
      <c r="R5476" t="str">
        <f>IFERROR(VLOOKUP(M5476,'Skudsanering UC monitorering'!A:B,1,FALSE),"")</f>
        <v/>
      </c>
      <c r="S5476" t="str">
        <f>IFERROR(VLOOKUP(O5476,'Skudsanering UC monitorering'!A:B,1,FALSE),"")</f>
        <v/>
      </c>
      <c r="T5476" t="str">
        <f>IFERROR(VLOOKUP(M5476,'Skudsanering UC monitorering'!A:B,2,FALSE),"")</f>
        <v/>
      </c>
      <c r="U5476">
        <f t="shared" si="341"/>
        <v>0</v>
      </c>
      <c r="V5476">
        <f t="shared" si="342"/>
        <v>0</v>
      </c>
      <c r="W5476" s="3">
        <f t="shared" si="343"/>
        <v>0</v>
      </c>
    </row>
    <row r="5477" spans="1:23" hidden="1" x14ac:dyDescent="0.15">
      <c r="A5477" s="4" t="s">
        <v>17068</v>
      </c>
      <c r="B5477" s="1" t="d">
        <v>2023-12-31</v>
      </c>
      <c r="C5477">
        <v>277883.21999999997</v>
      </c>
      <c r="D5477" s="1" t="d">
        <v>2023-03-14</v>
      </c>
      <c r="E5477" t="s">
        <v>378</v>
      </c>
      <c r="F5477" t="s">
        <v>401</v>
      </c>
      <c r="G5477" t="s">
        <v>4597</v>
      </c>
      <c r="H5477">
        <v>1</v>
      </c>
      <c r="I5477">
        <v>8403182440</v>
      </c>
      <c r="J5477">
        <v>8403182440</v>
      </c>
      <c r="K5477" t="s">
        <v>381</v>
      </c>
      <c r="L5477" t="s">
        <v>381</v>
      </c>
      <c r="M5477" s="4" t="s">
        <v>10212</v>
      </c>
      <c r="N5477" s="1" t="d">
        <v>1984-03-18</v>
      </c>
      <c r="O5477" s="4" t="s">
        <v>381</v>
      </c>
      <c r="P5477">
        <f>IFERROR(VLOOKUP(A5477,'17. Skuldsanering vilja'!A:D,1,FALSE),0)</f>
        <v>0</v>
      </c>
      <c r="Q5477">
        <f t="shared" si="340"/>
        <v>0</v>
      </c>
      <c r="R5477" t="str">
        <f>IFERROR(VLOOKUP(M5477,'Skudsanering UC monitorering'!A:B,1,FALSE),"")</f>
        <v/>
      </c>
      <c r="S5477" t="str">
        <f>IFERROR(VLOOKUP(O5477,'Skudsanering UC monitorering'!A:B,1,FALSE),"")</f>
        <v/>
      </c>
      <c r="T5477" t="str">
        <f>IFERROR(VLOOKUP(M5477,'Skudsanering UC monitorering'!A:B,2,FALSE),"")</f>
        <v/>
      </c>
      <c r="U5477">
        <f t="shared" si="341"/>
        <v>0</v>
      </c>
      <c r="V5477">
        <f t="shared" si="342"/>
        <v>0</v>
      </c>
      <c r="W5477" s="3">
        <f t="shared" si="343"/>
        <v>0</v>
      </c>
    </row>
    <row r="5478" spans="1:23" hidden="1" x14ac:dyDescent="0.15">
      <c r="A5478" s="4" t="s">
        <v>17069</v>
      </c>
      <c r="B5478" s="1" t="d">
        <v>2023-12-31</v>
      </c>
      <c r="C5478">
        <v>110541.11</v>
      </c>
      <c r="D5478" s="1" t="d">
        <v>2023-03-14</v>
      </c>
      <c r="E5478" t="s">
        <v>378</v>
      </c>
      <c r="F5478" t="s">
        <v>379</v>
      </c>
      <c r="G5478" t="s">
        <v>412</v>
      </c>
      <c r="H5478">
        <v>2</v>
      </c>
      <c r="I5478">
        <v>6501135542</v>
      </c>
      <c r="J5478">
        <v>6501135542</v>
      </c>
      <c r="K5478" t="s">
        <v>381</v>
      </c>
      <c r="L5478" t="s">
        <v>381</v>
      </c>
      <c r="M5478" s="4" t="s">
        <v>10213</v>
      </c>
      <c r="N5478" s="1" t="d">
        <v>1965-01-13</v>
      </c>
      <c r="O5478" s="4" t="s">
        <v>10213</v>
      </c>
      <c r="P5478">
        <f>IFERROR(VLOOKUP(A5478,'17. Skuldsanering vilja'!A:D,1,FALSE),0)</f>
        <v>0</v>
      </c>
      <c r="Q5478">
        <f t="shared" si="340"/>
        <v>0</v>
      </c>
      <c r="R5478" t="str">
        <f>IFERROR(VLOOKUP(M5478,'Skudsanering UC monitorering'!A:B,1,FALSE),"")</f>
        <v/>
      </c>
      <c r="S5478" t="str">
        <f>IFERROR(VLOOKUP(O5478,'Skudsanering UC monitorering'!A:B,1,FALSE),"")</f>
        <v/>
      </c>
      <c r="T5478" t="str">
        <f>IFERROR(VLOOKUP(M5478,'Skudsanering UC monitorering'!A:B,2,FALSE),"")</f>
        <v/>
      </c>
      <c r="U5478">
        <f t="shared" si="341"/>
        <v>0</v>
      </c>
      <c r="V5478">
        <f t="shared" si="342"/>
        <v>0</v>
      </c>
      <c r="W5478" s="3">
        <f t="shared" si="343"/>
        <v>0</v>
      </c>
    </row>
    <row r="5479" spans="1:23" hidden="1" x14ac:dyDescent="0.15">
      <c r="A5479" s="4" t="s">
        <v>17070</v>
      </c>
      <c r="B5479" s="1" t="d">
        <v>2023-12-31</v>
      </c>
      <c r="C5479">
        <v>220325.64</v>
      </c>
      <c r="D5479" s="1" t="d">
        <v>2023-03-15</v>
      </c>
      <c r="E5479" t="s">
        <v>378</v>
      </c>
      <c r="F5479" t="s">
        <v>379</v>
      </c>
      <c r="G5479" t="s">
        <v>405</v>
      </c>
      <c r="H5479">
        <v>2</v>
      </c>
      <c r="I5479">
        <v>8704250037</v>
      </c>
      <c r="J5479">
        <v>8704250037</v>
      </c>
      <c r="K5479" t="s">
        <v>381</v>
      </c>
      <c r="L5479" t="s">
        <v>381</v>
      </c>
      <c r="M5479" s="4" t="s">
        <v>10214</v>
      </c>
      <c r="N5479" s="1" t="d">
        <v>1987-04-25</v>
      </c>
      <c r="O5479" s="4" t="s">
        <v>10214</v>
      </c>
      <c r="P5479">
        <f>IFERROR(VLOOKUP(A5479,'17. Skuldsanering vilja'!A:D,1,FALSE),0)</f>
        <v>0</v>
      </c>
      <c r="Q5479">
        <f t="shared" si="340"/>
        <v>0</v>
      </c>
      <c r="R5479" t="str">
        <f>IFERROR(VLOOKUP(M5479,'Skudsanering UC monitorering'!A:B,1,FALSE),"")</f>
        <v/>
      </c>
      <c r="S5479" t="str">
        <f>IFERROR(VLOOKUP(O5479,'Skudsanering UC monitorering'!A:B,1,FALSE),"")</f>
        <v/>
      </c>
      <c r="T5479" t="str">
        <f>IFERROR(VLOOKUP(M5479,'Skudsanering UC monitorering'!A:B,2,FALSE),"")</f>
        <v/>
      </c>
      <c r="U5479">
        <f t="shared" si="341"/>
        <v>0</v>
      </c>
      <c r="V5479">
        <f t="shared" si="342"/>
        <v>0</v>
      </c>
      <c r="W5479" s="3">
        <f t="shared" si="343"/>
        <v>0</v>
      </c>
    </row>
    <row r="5480" spans="1:23" hidden="1" x14ac:dyDescent="0.15">
      <c r="A5480" s="4" t="s">
        <v>17071</v>
      </c>
      <c r="B5480" s="1" t="d">
        <v>2023-12-31</v>
      </c>
      <c r="C5480">
        <v>224740.07</v>
      </c>
      <c r="D5480" s="1" t="d">
        <v>2023-03-15</v>
      </c>
      <c r="E5480" t="s">
        <v>378</v>
      </c>
      <c r="F5480" t="s">
        <v>395</v>
      </c>
      <c r="G5480" t="s">
        <v>417</v>
      </c>
      <c r="H5480">
        <v>1</v>
      </c>
      <c r="I5480">
        <v>7903155989</v>
      </c>
      <c r="J5480">
        <v>7903155989</v>
      </c>
      <c r="K5480" t="s">
        <v>381</v>
      </c>
      <c r="L5480" t="s">
        <v>381</v>
      </c>
      <c r="M5480" s="4" t="s">
        <v>10215</v>
      </c>
      <c r="N5480" s="1" t="d">
        <v>1979-03-15</v>
      </c>
      <c r="O5480" s="4" t="s">
        <v>381</v>
      </c>
      <c r="P5480">
        <f>IFERROR(VLOOKUP(A5480,'17. Skuldsanering vilja'!A:D,1,FALSE),0)</f>
        <v>0</v>
      </c>
      <c r="Q5480">
        <f t="shared" si="340"/>
        <v>0</v>
      </c>
      <c r="R5480" t="str">
        <f>IFERROR(VLOOKUP(M5480,'Skudsanering UC monitorering'!A:B,1,FALSE),"")</f>
        <v/>
      </c>
      <c r="S5480" t="str">
        <f>IFERROR(VLOOKUP(O5480,'Skudsanering UC monitorering'!A:B,1,FALSE),"")</f>
        <v/>
      </c>
      <c r="T5480" t="str">
        <f>IFERROR(VLOOKUP(M5480,'Skudsanering UC monitorering'!A:B,2,FALSE),"")</f>
        <v/>
      </c>
      <c r="U5480">
        <f t="shared" si="341"/>
        <v>0</v>
      </c>
      <c r="V5480">
        <f t="shared" si="342"/>
        <v>0</v>
      </c>
      <c r="W5480" s="3">
        <f t="shared" si="343"/>
        <v>0</v>
      </c>
    </row>
    <row r="5481" spans="1:23" hidden="1" x14ac:dyDescent="0.15">
      <c r="A5481" s="4" t="s">
        <v>17072</v>
      </c>
      <c r="B5481" s="1" t="d">
        <v>2023-12-31</v>
      </c>
      <c r="C5481">
        <v>62241.7</v>
      </c>
      <c r="D5481" s="1" t="d">
        <v>2023-03-15</v>
      </c>
      <c r="E5481" t="s">
        <v>378</v>
      </c>
      <c r="F5481" t="s">
        <v>379</v>
      </c>
      <c r="G5481" t="s">
        <v>4661</v>
      </c>
      <c r="H5481">
        <v>1</v>
      </c>
      <c r="I5481">
        <v>9912089258</v>
      </c>
      <c r="J5481">
        <v>9912089258</v>
      </c>
      <c r="K5481" t="s">
        <v>381</v>
      </c>
      <c r="L5481" t="s">
        <v>381</v>
      </c>
      <c r="M5481" s="4" t="s">
        <v>10216</v>
      </c>
      <c r="N5481" s="1" t="d">
        <v>1999-12-08</v>
      </c>
      <c r="O5481" s="4" t="s">
        <v>381</v>
      </c>
      <c r="P5481">
        <f>IFERROR(VLOOKUP(A5481,'17. Skuldsanering vilja'!A:D,1,FALSE),0)</f>
        <v>0</v>
      </c>
      <c r="Q5481">
        <f t="shared" si="340"/>
        <v>0</v>
      </c>
      <c r="R5481" t="str">
        <f>IFERROR(VLOOKUP(M5481,'Skudsanering UC monitorering'!A:B,1,FALSE),"")</f>
        <v/>
      </c>
      <c r="S5481" t="str">
        <f>IFERROR(VLOOKUP(O5481,'Skudsanering UC monitorering'!A:B,1,FALSE),"")</f>
        <v/>
      </c>
      <c r="T5481" t="str">
        <f>IFERROR(VLOOKUP(M5481,'Skudsanering UC monitorering'!A:B,2,FALSE),"")</f>
        <v/>
      </c>
      <c r="U5481">
        <f t="shared" si="341"/>
        <v>0</v>
      </c>
      <c r="V5481">
        <f t="shared" si="342"/>
        <v>0</v>
      </c>
      <c r="W5481" s="3">
        <f t="shared" si="343"/>
        <v>0</v>
      </c>
    </row>
    <row r="5482" spans="1:23" hidden="1" x14ac:dyDescent="0.15">
      <c r="A5482" s="4" t="s">
        <v>17073</v>
      </c>
      <c r="B5482" s="1" t="d">
        <v>2023-12-31</v>
      </c>
      <c r="C5482">
        <v>288236.38</v>
      </c>
      <c r="D5482" s="1" t="d">
        <v>2023-03-15</v>
      </c>
      <c r="E5482" t="s">
        <v>378</v>
      </c>
      <c r="F5482" t="s">
        <v>379</v>
      </c>
      <c r="G5482" t="s">
        <v>4673</v>
      </c>
      <c r="H5482">
        <v>1</v>
      </c>
      <c r="I5482">
        <v>6701102631</v>
      </c>
      <c r="J5482">
        <v>6701102631</v>
      </c>
      <c r="K5482" t="s">
        <v>381</v>
      </c>
      <c r="L5482" t="s">
        <v>381</v>
      </c>
      <c r="M5482" s="4" t="s">
        <v>10217</v>
      </c>
      <c r="N5482" s="1" t="d">
        <v>1967-01-10</v>
      </c>
      <c r="O5482" s="4" t="s">
        <v>381</v>
      </c>
      <c r="P5482">
        <f>IFERROR(VLOOKUP(A5482,'17. Skuldsanering vilja'!A:D,1,FALSE),0)</f>
        <v>0</v>
      </c>
      <c r="Q5482">
        <f t="shared" si="340"/>
        <v>0</v>
      </c>
      <c r="R5482" t="str">
        <f>IFERROR(VLOOKUP(M5482,'Skudsanering UC monitorering'!A:B,1,FALSE),"")</f>
        <v/>
      </c>
      <c r="S5482" t="str">
        <f>IFERROR(VLOOKUP(O5482,'Skudsanering UC monitorering'!A:B,1,FALSE),"")</f>
        <v/>
      </c>
      <c r="T5482" t="str">
        <f>IFERROR(VLOOKUP(M5482,'Skudsanering UC monitorering'!A:B,2,FALSE),"")</f>
        <v/>
      </c>
      <c r="U5482">
        <f t="shared" si="341"/>
        <v>0</v>
      </c>
      <c r="V5482">
        <f t="shared" si="342"/>
        <v>0</v>
      </c>
      <c r="W5482" s="3">
        <f t="shared" si="343"/>
        <v>0</v>
      </c>
    </row>
    <row r="5483" spans="1:23" hidden="1" x14ac:dyDescent="0.15">
      <c r="A5483" s="4" t="s">
        <v>17074</v>
      </c>
      <c r="B5483" s="1" t="d">
        <v>2023-12-31</v>
      </c>
      <c r="C5483">
        <v>213286.69</v>
      </c>
      <c r="D5483" s="1" t="d">
        <v>2023-03-30</v>
      </c>
      <c r="E5483" t="s">
        <v>378</v>
      </c>
      <c r="F5483" t="s">
        <v>539</v>
      </c>
      <c r="G5483" t="s">
        <v>4658</v>
      </c>
      <c r="H5483">
        <v>2</v>
      </c>
      <c r="I5483">
        <v>7206259256</v>
      </c>
      <c r="J5483">
        <v>7206259256</v>
      </c>
      <c r="K5483" t="s">
        <v>381</v>
      </c>
      <c r="L5483" t="s">
        <v>381</v>
      </c>
      <c r="M5483" s="4" t="s">
        <v>10218</v>
      </c>
      <c r="N5483" s="1" t="d">
        <v>1972-06-25</v>
      </c>
      <c r="O5483" s="4" t="s">
        <v>10218</v>
      </c>
      <c r="P5483">
        <f>IFERROR(VLOOKUP(A5483,'17. Skuldsanering vilja'!A:D,1,FALSE),0)</f>
        <v>0</v>
      </c>
      <c r="Q5483">
        <f t="shared" si="340"/>
        <v>0</v>
      </c>
      <c r="R5483" t="str">
        <f>IFERROR(VLOOKUP(M5483,'Skudsanering UC monitorering'!A:B,1,FALSE),"")</f>
        <v/>
      </c>
      <c r="S5483" t="str">
        <f>IFERROR(VLOOKUP(O5483,'Skudsanering UC monitorering'!A:B,1,FALSE),"")</f>
        <v/>
      </c>
      <c r="T5483" t="str">
        <f>IFERROR(VLOOKUP(M5483,'Skudsanering UC monitorering'!A:B,2,FALSE),"")</f>
        <v/>
      </c>
      <c r="U5483">
        <f t="shared" si="341"/>
        <v>0</v>
      </c>
      <c r="V5483">
        <f t="shared" si="342"/>
        <v>0</v>
      </c>
      <c r="W5483" s="3">
        <f t="shared" si="343"/>
        <v>0</v>
      </c>
    </row>
    <row r="5484" spans="1:23" hidden="1" x14ac:dyDescent="0.15">
      <c r="A5484" s="4" t="s">
        <v>17075</v>
      </c>
      <c r="B5484" s="1" t="d">
        <v>2023-12-31</v>
      </c>
      <c r="C5484">
        <v>293199.2</v>
      </c>
      <c r="D5484" s="1" t="d">
        <v>2023-03-24</v>
      </c>
      <c r="E5484" t="s">
        <v>378</v>
      </c>
      <c r="F5484" t="s">
        <v>379</v>
      </c>
      <c r="G5484" t="s">
        <v>4673</v>
      </c>
      <c r="H5484">
        <v>1</v>
      </c>
      <c r="I5484">
        <v>8601015434</v>
      </c>
      <c r="J5484">
        <v>8601015434</v>
      </c>
      <c r="K5484" t="s">
        <v>381</v>
      </c>
      <c r="L5484" t="s">
        <v>381</v>
      </c>
      <c r="M5484" s="4" t="s">
        <v>10219</v>
      </c>
      <c r="N5484" s="1" t="d">
        <v>1986-01-01</v>
      </c>
      <c r="O5484" s="4" t="s">
        <v>381</v>
      </c>
      <c r="P5484">
        <f>IFERROR(VLOOKUP(A5484,'17. Skuldsanering vilja'!A:D,1,FALSE),0)</f>
        <v>0</v>
      </c>
      <c r="Q5484">
        <f t="shared" si="340"/>
        <v>0</v>
      </c>
      <c r="R5484" t="str">
        <f>IFERROR(VLOOKUP(M5484,'Skudsanering UC monitorering'!A:B,1,FALSE),"")</f>
        <v/>
      </c>
      <c r="S5484" t="str">
        <f>IFERROR(VLOOKUP(O5484,'Skudsanering UC monitorering'!A:B,1,FALSE),"")</f>
        <v/>
      </c>
      <c r="T5484" t="str">
        <f>IFERROR(VLOOKUP(M5484,'Skudsanering UC monitorering'!A:B,2,FALSE),"")</f>
        <v/>
      </c>
      <c r="U5484">
        <f t="shared" si="341"/>
        <v>0</v>
      </c>
      <c r="V5484">
        <f t="shared" si="342"/>
        <v>0</v>
      </c>
      <c r="W5484" s="3">
        <f t="shared" si="343"/>
        <v>0</v>
      </c>
    </row>
    <row r="5485" spans="1:23" hidden="1" x14ac:dyDescent="0.15">
      <c r="A5485" s="4" t="s">
        <v>17076</v>
      </c>
      <c r="B5485" s="1" t="d">
        <v>2023-12-31</v>
      </c>
      <c r="C5485">
        <v>71305.259999999995</v>
      </c>
      <c r="D5485" s="1" t="d">
        <v>2023-03-14</v>
      </c>
      <c r="E5485" t="s">
        <v>378</v>
      </c>
      <c r="F5485" t="s">
        <v>379</v>
      </c>
      <c r="G5485" t="s">
        <v>4634</v>
      </c>
      <c r="H5485">
        <v>1</v>
      </c>
      <c r="I5485">
        <v>9407139147</v>
      </c>
      <c r="J5485">
        <v>9407139147</v>
      </c>
      <c r="K5485" t="s">
        <v>381</v>
      </c>
      <c r="L5485" t="s">
        <v>381</v>
      </c>
      <c r="M5485" s="4" t="s">
        <v>10220</v>
      </c>
      <c r="N5485" s="1" t="d">
        <v>1994-07-13</v>
      </c>
      <c r="O5485" s="4" t="s">
        <v>381</v>
      </c>
      <c r="P5485">
        <f>IFERROR(VLOOKUP(A5485,'17. Skuldsanering vilja'!A:D,1,FALSE),0)</f>
        <v>0</v>
      </c>
      <c r="Q5485">
        <f t="shared" si="340"/>
        <v>0</v>
      </c>
      <c r="R5485" t="str">
        <f>IFERROR(VLOOKUP(M5485,'Skudsanering UC monitorering'!A:B,1,FALSE),"")</f>
        <v/>
      </c>
      <c r="S5485" t="str">
        <f>IFERROR(VLOOKUP(O5485,'Skudsanering UC monitorering'!A:B,1,FALSE),"")</f>
        <v/>
      </c>
      <c r="T5485" t="str">
        <f>IFERROR(VLOOKUP(M5485,'Skudsanering UC monitorering'!A:B,2,FALSE),"")</f>
        <v/>
      </c>
      <c r="U5485">
        <f t="shared" si="341"/>
        <v>0</v>
      </c>
      <c r="V5485">
        <f t="shared" si="342"/>
        <v>0</v>
      </c>
      <c r="W5485" s="3">
        <f t="shared" si="343"/>
        <v>0</v>
      </c>
    </row>
    <row r="5486" spans="1:23" hidden="1" x14ac:dyDescent="0.15">
      <c r="A5486" s="4" t="s">
        <v>17077</v>
      </c>
      <c r="B5486" s="1" t="d">
        <v>2023-12-31</v>
      </c>
      <c r="C5486">
        <v>120723.11</v>
      </c>
      <c r="D5486" s="1" t="d">
        <v>2023-03-14</v>
      </c>
      <c r="E5486" t="s">
        <v>378</v>
      </c>
      <c r="F5486" t="s">
        <v>379</v>
      </c>
      <c r="G5486" t="s">
        <v>4661</v>
      </c>
      <c r="H5486">
        <v>1</v>
      </c>
      <c r="I5486">
        <v>103124780</v>
      </c>
      <c r="J5486">
        <v>103124780</v>
      </c>
      <c r="K5486" t="s">
        <v>381</v>
      </c>
      <c r="L5486" t="s">
        <v>381</v>
      </c>
      <c r="M5486" s="4" t="s">
        <v>10221</v>
      </c>
      <c r="N5486" s="1" t="d">
        <v>2001-03-12</v>
      </c>
      <c r="O5486" s="4" t="s">
        <v>381</v>
      </c>
      <c r="P5486">
        <f>IFERROR(VLOOKUP(A5486,'17. Skuldsanering vilja'!A:D,1,FALSE),0)</f>
        <v>0</v>
      </c>
      <c r="Q5486">
        <f t="shared" si="340"/>
        <v>0</v>
      </c>
      <c r="R5486" t="str">
        <f>IFERROR(VLOOKUP(M5486,'Skudsanering UC monitorering'!A:B,1,FALSE),"")</f>
        <v/>
      </c>
      <c r="S5486" t="str">
        <f>IFERROR(VLOOKUP(O5486,'Skudsanering UC monitorering'!A:B,1,FALSE),"")</f>
        <v/>
      </c>
      <c r="T5486" t="str">
        <f>IFERROR(VLOOKUP(M5486,'Skudsanering UC monitorering'!A:B,2,FALSE),"")</f>
        <v/>
      </c>
      <c r="U5486">
        <f t="shared" si="341"/>
        <v>0</v>
      </c>
      <c r="V5486">
        <f t="shared" si="342"/>
        <v>0</v>
      </c>
      <c r="W5486" s="3">
        <f t="shared" si="343"/>
        <v>0</v>
      </c>
    </row>
    <row r="5487" spans="1:23" hidden="1" x14ac:dyDescent="0.15">
      <c r="A5487" s="4" t="s">
        <v>17078</v>
      </c>
      <c r="B5487" s="1" t="d">
        <v>2023-12-31</v>
      </c>
      <c r="C5487">
        <v>289710.42</v>
      </c>
      <c r="D5487" s="1" t="d">
        <v>2023-03-21</v>
      </c>
      <c r="E5487" t="s">
        <v>378</v>
      </c>
      <c r="F5487" t="s">
        <v>379</v>
      </c>
      <c r="G5487" t="s">
        <v>4597</v>
      </c>
      <c r="H5487">
        <v>1</v>
      </c>
      <c r="I5487">
        <v>8410300464</v>
      </c>
      <c r="J5487">
        <v>8410300464</v>
      </c>
      <c r="K5487" t="s">
        <v>381</v>
      </c>
      <c r="L5487" t="s">
        <v>381</v>
      </c>
      <c r="M5487" s="4" t="s">
        <v>10222</v>
      </c>
      <c r="N5487" s="1" t="d">
        <v>1984-10-30</v>
      </c>
      <c r="O5487" s="4" t="s">
        <v>381</v>
      </c>
      <c r="P5487">
        <f>IFERROR(VLOOKUP(A5487,'17. Skuldsanering vilja'!A:D,1,FALSE),0)</f>
        <v>0</v>
      </c>
      <c r="Q5487">
        <f t="shared" si="340"/>
        <v>0</v>
      </c>
      <c r="R5487" t="str">
        <f>IFERROR(VLOOKUP(M5487,'Skudsanering UC monitorering'!A:B,1,FALSE),"")</f>
        <v/>
      </c>
      <c r="S5487" t="str">
        <f>IFERROR(VLOOKUP(O5487,'Skudsanering UC monitorering'!A:B,1,FALSE),"")</f>
        <v/>
      </c>
      <c r="T5487" t="str">
        <f>IFERROR(VLOOKUP(M5487,'Skudsanering UC monitorering'!A:B,2,FALSE),"")</f>
        <v/>
      </c>
      <c r="U5487">
        <f t="shared" si="341"/>
        <v>0</v>
      </c>
      <c r="V5487">
        <f t="shared" si="342"/>
        <v>0</v>
      </c>
      <c r="W5487" s="3">
        <f t="shared" si="343"/>
        <v>0</v>
      </c>
    </row>
    <row r="5488" spans="1:23" hidden="1" x14ac:dyDescent="0.15">
      <c r="A5488" s="4" t="s">
        <v>17079</v>
      </c>
      <c r="B5488" s="1" t="d">
        <v>2023-12-31</v>
      </c>
      <c r="C5488">
        <v>257954.79</v>
      </c>
      <c r="D5488" s="1" t="d">
        <v>2023-03-22</v>
      </c>
      <c r="E5488" t="s">
        <v>378</v>
      </c>
      <c r="F5488" t="s">
        <v>395</v>
      </c>
      <c r="G5488" t="s">
        <v>4631</v>
      </c>
      <c r="H5488">
        <v>1</v>
      </c>
      <c r="I5488">
        <v>8605127904</v>
      </c>
      <c r="J5488">
        <v>8605127904</v>
      </c>
      <c r="K5488" t="s">
        <v>381</v>
      </c>
      <c r="L5488" t="s">
        <v>381</v>
      </c>
      <c r="M5488" s="4" t="s">
        <v>10223</v>
      </c>
      <c r="N5488" s="1" t="d">
        <v>1986-05-12</v>
      </c>
      <c r="O5488" s="4" t="s">
        <v>381</v>
      </c>
      <c r="P5488">
        <f>IFERROR(VLOOKUP(A5488,'17. Skuldsanering vilja'!A:D,1,FALSE),0)</f>
        <v>0</v>
      </c>
      <c r="Q5488">
        <f t="shared" si="340"/>
        <v>0</v>
      </c>
      <c r="R5488" t="str">
        <f>IFERROR(VLOOKUP(M5488,'Skudsanering UC monitorering'!A:B,1,FALSE),"")</f>
        <v/>
      </c>
      <c r="S5488" t="str">
        <f>IFERROR(VLOOKUP(O5488,'Skudsanering UC monitorering'!A:B,1,FALSE),"")</f>
        <v/>
      </c>
      <c r="T5488" t="str">
        <f>IFERROR(VLOOKUP(M5488,'Skudsanering UC monitorering'!A:B,2,FALSE),"")</f>
        <v/>
      </c>
      <c r="U5488">
        <f t="shared" si="341"/>
        <v>0</v>
      </c>
      <c r="V5488">
        <f t="shared" si="342"/>
        <v>0</v>
      </c>
      <c r="W5488" s="3">
        <f t="shared" si="343"/>
        <v>0</v>
      </c>
    </row>
    <row r="5489" spans="1:23" hidden="1" x14ac:dyDescent="0.15">
      <c r="A5489" s="4" t="s">
        <v>17080</v>
      </c>
      <c r="B5489" s="1" t="d">
        <v>2023-12-31</v>
      </c>
      <c r="C5489">
        <v>203870.62</v>
      </c>
      <c r="D5489" s="1" t="d">
        <v>2023-03-15</v>
      </c>
      <c r="E5489" t="s">
        <v>378</v>
      </c>
      <c r="F5489" t="s">
        <v>401</v>
      </c>
      <c r="G5489" t="s">
        <v>4650</v>
      </c>
      <c r="H5489">
        <v>1</v>
      </c>
      <c r="I5489">
        <v>8126161</v>
      </c>
      <c r="J5489">
        <v>8126161</v>
      </c>
      <c r="K5489" t="s">
        <v>381</v>
      </c>
      <c r="L5489" t="s">
        <v>381</v>
      </c>
      <c r="M5489" s="4" t="s">
        <v>10224</v>
      </c>
      <c r="N5489" s="1" t="d">
        <v>2000-08-12</v>
      </c>
      <c r="O5489" s="4" t="s">
        <v>381</v>
      </c>
      <c r="P5489">
        <f>IFERROR(VLOOKUP(A5489,'17. Skuldsanering vilja'!A:D,1,FALSE),0)</f>
        <v>0</v>
      </c>
      <c r="Q5489">
        <f t="shared" si="340"/>
        <v>0</v>
      </c>
      <c r="R5489" t="str">
        <f>IFERROR(VLOOKUP(M5489,'Skudsanering UC monitorering'!A:B,1,FALSE),"")</f>
        <v/>
      </c>
      <c r="S5489" t="str">
        <f>IFERROR(VLOOKUP(O5489,'Skudsanering UC monitorering'!A:B,1,FALSE),"")</f>
        <v/>
      </c>
      <c r="T5489" t="str">
        <f>IFERROR(VLOOKUP(M5489,'Skudsanering UC monitorering'!A:B,2,FALSE),"")</f>
        <v/>
      </c>
      <c r="U5489">
        <f t="shared" si="341"/>
        <v>0</v>
      </c>
      <c r="V5489">
        <f t="shared" si="342"/>
        <v>0</v>
      </c>
      <c r="W5489" s="3">
        <f t="shared" si="343"/>
        <v>0</v>
      </c>
    </row>
    <row r="5490" spans="1:23" hidden="1" x14ac:dyDescent="0.15">
      <c r="A5490" s="4" t="s">
        <v>17081</v>
      </c>
      <c r="B5490" s="1" t="d">
        <v>2023-12-31</v>
      </c>
      <c r="C5490">
        <v>25331.119999999999</v>
      </c>
      <c r="D5490" s="1" t="d">
        <v>2023-03-15</v>
      </c>
      <c r="E5490" t="s">
        <v>378</v>
      </c>
      <c r="F5490" t="s">
        <v>401</v>
      </c>
      <c r="G5490" t="s">
        <v>4661</v>
      </c>
      <c r="H5490">
        <v>1</v>
      </c>
      <c r="I5490">
        <v>9307034380</v>
      </c>
      <c r="J5490">
        <v>9307034380</v>
      </c>
      <c r="K5490" t="s">
        <v>381</v>
      </c>
      <c r="L5490" t="s">
        <v>381</v>
      </c>
      <c r="M5490" s="4" t="s">
        <v>10225</v>
      </c>
      <c r="N5490" s="1" t="d">
        <v>1993-07-03</v>
      </c>
      <c r="O5490" s="4" t="s">
        <v>381</v>
      </c>
      <c r="P5490">
        <f>IFERROR(VLOOKUP(A5490,'17. Skuldsanering vilja'!A:D,1,FALSE),0)</f>
        <v>0</v>
      </c>
      <c r="Q5490">
        <f t="shared" si="340"/>
        <v>0</v>
      </c>
      <c r="R5490" t="str">
        <f>IFERROR(VLOOKUP(M5490,'Skudsanering UC monitorering'!A:B,1,FALSE),"")</f>
        <v/>
      </c>
      <c r="S5490" t="str">
        <f>IFERROR(VLOOKUP(O5490,'Skudsanering UC monitorering'!A:B,1,FALSE),"")</f>
        <v/>
      </c>
      <c r="T5490" t="str">
        <f>IFERROR(VLOOKUP(M5490,'Skudsanering UC monitorering'!A:B,2,FALSE),"")</f>
        <v/>
      </c>
      <c r="U5490">
        <f t="shared" si="341"/>
        <v>0</v>
      </c>
      <c r="V5490">
        <f t="shared" si="342"/>
        <v>0</v>
      </c>
      <c r="W5490" s="3">
        <f t="shared" si="343"/>
        <v>0</v>
      </c>
    </row>
    <row r="5491" spans="1:23" hidden="1" x14ac:dyDescent="0.15">
      <c r="A5491" s="4" t="s">
        <v>17082</v>
      </c>
      <c r="B5491" s="1" t="d">
        <v>2023-12-31</v>
      </c>
      <c r="C5491">
        <v>269394.01</v>
      </c>
      <c r="D5491" s="1" t="d">
        <v>2023-03-17</v>
      </c>
      <c r="E5491" t="s">
        <v>378</v>
      </c>
      <c r="F5491" t="s">
        <v>420</v>
      </c>
      <c r="G5491" t="s">
        <v>4550</v>
      </c>
      <c r="H5491">
        <v>1</v>
      </c>
      <c r="I5491">
        <v>8105297884</v>
      </c>
      <c r="J5491">
        <v>8105297884</v>
      </c>
      <c r="K5491" t="s">
        <v>381</v>
      </c>
      <c r="L5491" t="s">
        <v>381</v>
      </c>
      <c r="M5491" s="4" t="s">
        <v>10226</v>
      </c>
      <c r="N5491" s="1" t="d">
        <v>1981-05-29</v>
      </c>
      <c r="O5491" s="4" t="s">
        <v>381</v>
      </c>
      <c r="P5491">
        <f>IFERROR(VLOOKUP(A5491,'17. Skuldsanering vilja'!A:D,1,FALSE),0)</f>
        <v>0</v>
      </c>
      <c r="Q5491">
        <f t="shared" si="340"/>
        <v>0</v>
      </c>
      <c r="R5491" t="str">
        <f>IFERROR(VLOOKUP(M5491,'Skudsanering UC monitorering'!A:B,1,FALSE),"")</f>
        <v/>
      </c>
      <c r="S5491" t="str">
        <f>IFERROR(VLOOKUP(O5491,'Skudsanering UC monitorering'!A:B,1,FALSE),"")</f>
        <v/>
      </c>
      <c r="T5491" t="str">
        <f>IFERROR(VLOOKUP(M5491,'Skudsanering UC monitorering'!A:B,2,FALSE),"")</f>
        <v/>
      </c>
      <c r="U5491">
        <f t="shared" si="341"/>
        <v>0</v>
      </c>
      <c r="V5491">
        <f t="shared" si="342"/>
        <v>0</v>
      </c>
      <c r="W5491" s="3">
        <f t="shared" si="343"/>
        <v>0</v>
      </c>
    </row>
    <row r="5492" spans="1:23" hidden="1" x14ac:dyDescent="0.15">
      <c r="A5492" s="4" t="s">
        <v>17083</v>
      </c>
      <c r="B5492" s="1" t="d">
        <v>2023-12-31</v>
      </c>
      <c r="C5492">
        <v>288772.96999999997</v>
      </c>
      <c r="D5492" s="1" t="d">
        <v>2023-03-14</v>
      </c>
      <c r="E5492" t="s">
        <v>378</v>
      </c>
      <c r="F5492" t="s">
        <v>379</v>
      </c>
      <c r="G5492" t="s">
        <v>3468</v>
      </c>
      <c r="H5492">
        <v>2</v>
      </c>
      <c r="I5492">
        <v>9202270766</v>
      </c>
      <c r="J5492">
        <v>9202270766</v>
      </c>
      <c r="K5492" t="s">
        <v>381</v>
      </c>
      <c r="L5492" t="s">
        <v>381</v>
      </c>
      <c r="M5492" s="4" t="s">
        <v>10227</v>
      </c>
      <c r="N5492" s="1" t="d">
        <v>1992-02-27</v>
      </c>
      <c r="O5492" s="4" t="s">
        <v>10227</v>
      </c>
      <c r="P5492">
        <f>IFERROR(VLOOKUP(A5492,'17. Skuldsanering vilja'!A:D,1,FALSE),0)</f>
        <v>0</v>
      </c>
      <c r="Q5492">
        <f t="shared" si="340"/>
        <v>0</v>
      </c>
      <c r="R5492" t="str">
        <f>IFERROR(VLOOKUP(M5492,'Skudsanering UC monitorering'!A:B,1,FALSE),"")</f>
        <v/>
      </c>
      <c r="S5492" t="str">
        <f>IFERROR(VLOOKUP(O5492,'Skudsanering UC monitorering'!A:B,1,FALSE),"")</f>
        <v/>
      </c>
      <c r="T5492" t="str">
        <f>IFERROR(VLOOKUP(M5492,'Skudsanering UC monitorering'!A:B,2,FALSE),"")</f>
        <v/>
      </c>
      <c r="U5492">
        <f t="shared" si="341"/>
        <v>0</v>
      </c>
      <c r="V5492">
        <f t="shared" si="342"/>
        <v>0</v>
      </c>
      <c r="W5492" s="3">
        <f t="shared" si="343"/>
        <v>0</v>
      </c>
    </row>
    <row r="5493" spans="1:23" hidden="1" x14ac:dyDescent="0.15">
      <c r="A5493" s="4" t="s">
        <v>17084</v>
      </c>
      <c r="B5493" s="1" t="d">
        <v>2023-12-31</v>
      </c>
      <c r="C5493">
        <v>164912.79</v>
      </c>
      <c r="D5493" s="1" t="d">
        <v>2023-05-08</v>
      </c>
      <c r="E5493" t="s">
        <v>378</v>
      </c>
      <c r="F5493" t="s">
        <v>401</v>
      </c>
      <c r="G5493" t="s">
        <v>1307</v>
      </c>
      <c r="H5493">
        <v>1</v>
      </c>
      <c r="I5493">
        <v>9412243975</v>
      </c>
      <c r="J5493">
        <v>9412243975</v>
      </c>
      <c r="K5493" t="s">
        <v>381</v>
      </c>
      <c r="L5493" t="s">
        <v>381</v>
      </c>
      <c r="M5493" s="4" t="s">
        <v>10228</v>
      </c>
      <c r="N5493" s="1" t="d">
        <v>1994-12-24</v>
      </c>
      <c r="O5493" s="4" t="s">
        <v>381</v>
      </c>
      <c r="P5493">
        <f>IFERROR(VLOOKUP(A5493,'17. Skuldsanering vilja'!A:D,1,FALSE),0)</f>
        <v>0</v>
      </c>
      <c r="Q5493">
        <f t="shared" si="340"/>
        <v>0</v>
      </c>
      <c r="R5493" t="str">
        <f>IFERROR(VLOOKUP(M5493,'Skudsanering UC monitorering'!A:B,1,FALSE),"")</f>
        <v/>
      </c>
      <c r="S5493" t="str">
        <f>IFERROR(VLOOKUP(O5493,'Skudsanering UC monitorering'!A:B,1,FALSE),"")</f>
        <v/>
      </c>
      <c r="T5493" t="str">
        <f>IFERROR(VLOOKUP(M5493,'Skudsanering UC monitorering'!A:B,2,FALSE),"")</f>
        <v/>
      </c>
      <c r="U5493">
        <f t="shared" si="341"/>
        <v>0</v>
      </c>
      <c r="V5493">
        <f t="shared" si="342"/>
        <v>0</v>
      </c>
      <c r="W5493" s="3">
        <f t="shared" si="343"/>
        <v>0</v>
      </c>
    </row>
    <row r="5494" spans="1:23" hidden="1" x14ac:dyDescent="0.15">
      <c r="A5494" s="4" t="s">
        <v>17085</v>
      </c>
      <c r="B5494" s="1" t="d">
        <v>2023-12-31</v>
      </c>
      <c r="C5494">
        <v>181135.01</v>
      </c>
      <c r="D5494" s="1" t="d">
        <v>2023-03-17</v>
      </c>
      <c r="E5494" t="s">
        <v>378</v>
      </c>
      <c r="F5494" t="s">
        <v>379</v>
      </c>
      <c r="G5494" t="s">
        <v>4673</v>
      </c>
      <c r="H5494">
        <v>1</v>
      </c>
      <c r="I5494">
        <v>9912138154</v>
      </c>
      <c r="J5494">
        <v>9912138154</v>
      </c>
      <c r="K5494" t="s">
        <v>381</v>
      </c>
      <c r="L5494" t="s">
        <v>381</v>
      </c>
      <c r="M5494" s="4" t="s">
        <v>10229</v>
      </c>
      <c r="N5494" s="1" t="d">
        <v>1999-12-13</v>
      </c>
      <c r="O5494" s="4" t="s">
        <v>381</v>
      </c>
      <c r="P5494">
        <f>IFERROR(VLOOKUP(A5494,'17. Skuldsanering vilja'!A:D,1,FALSE),0)</f>
        <v>0</v>
      </c>
      <c r="Q5494">
        <f t="shared" si="340"/>
        <v>0</v>
      </c>
      <c r="R5494" t="str">
        <f>IFERROR(VLOOKUP(M5494,'Skudsanering UC monitorering'!A:B,1,FALSE),"")</f>
        <v/>
      </c>
      <c r="S5494" t="str">
        <f>IFERROR(VLOOKUP(O5494,'Skudsanering UC monitorering'!A:B,1,FALSE),"")</f>
        <v/>
      </c>
      <c r="T5494" t="str">
        <f>IFERROR(VLOOKUP(M5494,'Skudsanering UC monitorering'!A:B,2,FALSE),"")</f>
        <v/>
      </c>
      <c r="U5494">
        <f t="shared" si="341"/>
        <v>0</v>
      </c>
      <c r="V5494">
        <f t="shared" si="342"/>
        <v>0</v>
      </c>
      <c r="W5494" s="3">
        <f t="shared" si="343"/>
        <v>0</v>
      </c>
    </row>
    <row r="5495" spans="1:23" hidden="1" x14ac:dyDescent="0.15">
      <c r="A5495" s="4" t="s">
        <v>17086</v>
      </c>
      <c r="B5495" s="1" t="d">
        <v>2023-12-31</v>
      </c>
      <c r="C5495">
        <v>484050.13</v>
      </c>
      <c r="D5495" s="1" t="d">
        <v>2023-03-16</v>
      </c>
      <c r="E5495" t="s">
        <v>378</v>
      </c>
      <c r="F5495" t="s">
        <v>379</v>
      </c>
      <c r="G5495" t="s">
        <v>4710</v>
      </c>
      <c r="H5495">
        <v>2</v>
      </c>
      <c r="I5495">
        <v>8609162121</v>
      </c>
      <c r="J5495">
        <v>8609162121</v>
      </c>
      <c r="K5495" t="s">
        <v>381</v>
      </c>
      <c r="L5495" t="s">
        <v>381</v>
      </c>
      <c r="M5495" s="4" t="s">
        <v>10230</v>
      </c>
      <c r="N5495" s="1" t="d">
        <v>1986-09-16</v>
      </c>
      <c r="O5495" s="4" t="s">
        <v>10230</v>
      </c>
      <c r="P5495">
        <f>IFERROR(VLOOKUP(A5495,'17. Skuldsanering vilja'!A:D,1,FALSE),0)</f>
        <v>0</v>
      </c>
      <c r="Q5495">
        <f t="shared" si="340"/>
        <v>0</v>
      </c>
      <c r="R5495" t="str">
        <f>IFERROR(VLOOKUP(M5495,'Skudsanering UC monitorering'!A:B,1,FALSE),"")</f>
        <v/>
      </c>
      <c r="S5495" t="str">
        <f>IFERROR(VLOOKUP(O5495,'Skudsanering UC monitorering'!A:B,1,FALSE),"")</f>
        <v/>
      </c>
      <c r="T5495" t="str">
        <f>IFERROR(VLOOKUP(M5495,'Skudsanering UC monitorering'!A:B,2,FALSE),"")</f>
        <v/>
      </c>
      <c r="U5495">
        <f t="shared" si="341"/>
        <v>0</v>
      </c>
      <c r="V5495">
        <f t="shared" si="342"/>
        <v>0</v>
      </c>
      <c r="W5495" s="3">
        <f t="shared" si="343"/>
        <v>0</v>
      </c>
    </row>
    <row r="5496" spans="1:23" hidden="1" x14ac:dyDescent="0.15">
      <c r="A5496" s="4" t="s">
        <v>17087</v>
      </c>
      <c r="B5496" s="1" t="d">
        <v>2023-12-31</v>
      </c>
      <c r="C5496">
        <v>48303.97</v>
      </c>
      <c r="D5496" s="1" t="d">
        <v>2023-03-17</v>
      </c>
      <c r="E5496" t="s">
        <v>378</v>
      </c>
      <c r="F5496" t="s">
        <v>379</v>
      </c>
      <c r="G5496" t="s">
        <v>1556</v>
      </c>
      <c r="H5496">
        <v>2</v>
      </c>
      <c r="I5496">
        <v>7105141613</v>
      </c>
      <c r="J5496">
        <v>7105141613</v>
      </c>
      <c r="K5496" t="s">
        <v>381</v>
      </c>
      <c r="L5496" t="s">
        <v>381</v>
      </c>
      <c r="M5496" s="4" t="s">
        <v>10231</v>
      </c>
      <c r="N5496" s="1" t="d">
        <v>1971-05-14</v>
      </c>
      <c r="O5496" s="4" t="s">
        <v>10231</v>
      </c>
      <c r="P5496">
        <f>IFERROR(VLOOKUP(A5496,'17. Skuldsanering vilja'!A:D,1,FALSE),0)</f>
        <v>0</v>
      </c>
      <c r="Q5496">
        <f t="shared" si="340"/>
        <v>0</v>
      </c>
      <c r="R5496" t="str">
        <f>IFERROR(VLOOKUP(M5496,'Skudsanering UC monitorering'!A:B,1,FALSE),"")</f>
        <v/>
      </c>
      <c r="S5496" t="str">
        <f>IFERROR(VLOOKUP(O5496,'Skudsanering UC monitorering'!A:B,1,FALSE),"")</f>
        <v/>
      </c>
      <c r="T5496" t="str">
        <f>IFERROR(VLOOKUP(M5496,'Skudsanering UC monitorering'!A:B,2,FALSE),"")</f>
        <v/>
      </c>
      <c r="U5496">
        <f t="shared" si="341"/>
        <v>0</v>
      </c>
      <c r="V5496">
        <f t="shared" si="342"/>
        <v>0</v>
      </c>
      <c r="W5496" s="3">
        <f t="shared" si="343"/>
        <v>0</v>
      </c>
    </row>
    <row r="5497" spans="1:23" hidden="1" x14ac:dyDescent="0.15">
      <c r="A5497" s="4" t="s">
        <v>17088</v>
      </c>
      <c r="B5497" s="1" t="d">
        <v>2023-12-31</v>
      </c>
      <c r="C5497">
        <v>432339.44</v>
      </c>
      <c r="D5497" s="1" t="d">
        <v>2023-03-17</v>
      </c>
      <c r="E5497" t="s">
        <v>378</v>
      </c>
      <c r="F5497" t="s">
        <v>379</v>
      </c>
      <c r="G5497" t="s">
        <v>4659</v>
      </c>
      <c r="H5497">
        <v>2</v>
      </c>
      <c r="I5497">
        <v>9012305703</v>
      </c>
      <c r="J5497">
        <v>9012305703</v>
      </c>
      <c r="K5497" t="s">
        <v>381</v>
      </c>
      <c r="L5497" t="s">
        <v>381</v>
      </c>
      <c r="M5497" s="4" t="s">
        <v>10232</v>
      </c>
      <c r="N5497" s="1" t="d">
        <v>1990-12-30</v>
      </c>
      <c r="O5497" s="4" t="s">
        <v>10232</v>
      </c>
      <c r="P5497">
        <f>IFERROR(VLOOKUP(A5497,'17. Skuldsanering vilja'!A:D,1,FALSE),0)</f>
        <v>0</v>
      </c>
      <c r="Q5497">
        <f t="shared" si="340"/>
        <v>0</v>
      </c>
      <c r="R5497" t="str">
        <f>IFERROR(VLOOKUP(M5497,'Skudsanering UC monitorering'!A:B,1,FALSE),"")</f>
        <v/>
      </c>
      <c r="S5497" t="str">
        <f>IFERROR(VLOOKUP(O5497,'Skudsanering UC monitorering'!A:B,1,FALSE),"")</f>
        <v/>
      </c>
      <c r="T5497" t="str">
        <f>IFERROR(VLOOKUP(M5497,'Skudsanering UC monitorering'!A:B,2,FALSE),"")</f>
        <v/>
      </c>
      <c r="U5497">
        <f t="shared" si="341"/>
        <v>0</v>
      </c>
      <c r="V5497">
        <f t="shared" si="342"/>
        <v>0</v>
      </c>
      <c r="W5497" s="3">
        <f t="shared" si="343"/>
        <v>0</v>
      </c>
    </row>
    <row r="5498" spans="1:23" hidden="1" x14ac:dyDescent="0.15">
      <c r="A5498" s="4" t="s">
        <v>17089</v>
      </c>
      <c r="B5498" s="1" t="d">
        <v>2023-12-31</v>
      </c>
      <c r="C5498">
        <v>233172.68</v>
      </c>
      <c r="D5498" s="1" t="d">
        <v>2023-03-16</v>
      </c>
      <c r="E5498" t="s">
        <v>378</v>
      </c>
      <c r="F5498" t="s">
        <v>379</v>
      </c>
      <c r="G5498" t="s">
        <v>3737</v>
      </c>
      <c r="H5498">
        <v>1</v>
      </c>
      <c r="I5498">
        <v>9302022794</v>
      </c>
      <c r="J5498">
        <v>9302022794</v>
      </c>
      <c r="K5498" t="s">
        <v>381</v>
      </c>
      <c r="L5498" t="s">
        <v>381</v>
      </c>
      <c r="M5498" s="4" t="s">
        <v>10233</v>
      </c>
      <c r="N5498" s="1" t="d">
        <v>1993-02-02</v>
      </c>
      <c r="O5498" s="4" t="s">
        <v>381</v>
      </c>
      <c r="P5498">
        <f>IFERROR(VLOOKUP(A5498,'17. Skuldsanering vilja'!A:D,1,FALSE),0)</f>
        <v>0</v>
      </c>
      <c r="Q5498">
        <f t="shared" si="340"/>
        <v>0</v>
      </c>
      <c r="R5498" t="str">
        <f>IFERROR(VLOOKUP(M5498,'Skudsanering UC monitorering'!A:B,1,FALSE),"")</f>
        <v/>
      </c>
      <c r="S5498" t="str">
        <f>IFERROR(VLOOKUP(O5498,'Skudsanering UC monitorering'!A:B,1,FALSE),"")</f>
        <v/>
      </c>
      <c r="T5498" t="str">
        <f>IFERROR(VLOOKUP(M5498,'Skudsanering UC monitorering'!A:B,2,FALSE),"")</f>
        <v/>
      </c>
      <c r="U5498">
        <f t="shared" si="341"/>
        <v>0</v>
      </c>
      <c r="V5498">
        <f t="shared" si="342"/>
        <v>0</v>
      </c>
      <c r="W5498" s="3">
        <f t="shared" si="343"/>
        <v>0</v>
      </c>
    </row>
    <row r="5499" spans="1:23" hidden="1" x14ac:dyDescent="0.15">
      <c r="A5499" s="4" t="s">
        <v>17090</v>
      </c>
      <c r="B5499" s="1" t="d">
        <v>2023-12-31</v>
      </c>
      <c r="C5499">
        <v>115598.36</v>
      </c>
      <c r="D5499" s="1" t="d">
        <v>2023-03-23</v>
      </c>
      <c r="E5499" t="s">
        <v>378</v>
      </c>
      <c r="F5499" t="s">
        <v>379</v>
      </c>
      <c r="G5499" t="s">
        <v>4667</v>
      </c>
      <c r="H5499">
        <v>1</v>
      </c>
      <c r="I5499">
        <v>6901180197</v>
      </c>
      <c r="J5499">
        <v>6901180197</v>
      </c>
      <c r="K5499" t="s">
        <v>381</v>
      </c>
      <c r="L5499" t="s">
        <v>381</v>
      </c>
      <c r="M5499" s="4" t="s">
        <v>10234</v>
      </c>
      <c r="N5499" s="1" t="d">
        <v>1969-01-18</v>
      </c>
      <c r="O5499" s="4" t="s">
        <v>381</v>
      </c>
      <c r="P5499">
        <f>IFERROR(VLOOKUP(A5499,'17. Skuldsanering vilja'!A:D,1,FALSE),0)</f>
        <v>0</v>
      </c>
      <c r="Q5499">
        <f t="shared" si="340"/>
        <v>0</v>
      </c>
      <c r="R5499" t="str">
        <f>IFERROR(VLOOKUP(M5499,'Skudsanering UC monitorering'!A:B,1,FALSE),"")</f>
        <v/>
      </c>
      <c r="S5499" t="str">
        <f>IFERROR(VLOOKUP(O5499,'Skudsanering UC monitorering'!A:B,1,FALSE),"")</f>
        <v/>
      </c>
      <c r="T5499" t="str">
        <f>IFERROR(VLOOKUP(M5499,'Skudsanering UC monitorering'!A:B,2,FALSE),"")</f>
        <v/>
      </c>
      <c r="U5499">
        <f t="shared" si="341"/>
        <v>0</v>
      </c>
      <c r="V5499">
        <f t="shared" si="342"/>
        <v>0</v>
      </c>
      <c r="W5499" s="3">
        <f t="shared" si="343"/>
        <v>0</v>
      </c>
    </row>
    <row r="5500" spans="1:23" hidden="1" x14ac:dyDescent="0.15">
      <c r="A5500" s="4" t="s">
        <v>17091</v>
      </c>
      <c r="B5500" s="1" t="d">
        <v>2023-12-31</v>
      </c>
      <c r="C5500">
        <v>88305.66</v>
      </c>
      <c r="D5500" s="1" t="d">
        <v>2023-03-16</v>
      </c>
      <c r="E5500" t="s">
        <v>378</v>
      </c>
      <c r="F5500" t="s">
        <v>379</v>
      </c>
      <c r="G5500" t="s">
        <v>1247</v>
      </c>
      <c r="H5500">
        <v>2</v>
      </c>
      <c r="I5500">
        <v>8408096991</v>
      </c>
      <c r="J5500">
        <v>8408096991</v>
      </c>
      <c r="K5500" t="s">
        <v>381</v>
      </c>
      <c r="L5500" t="s">
        <v>381</v>
      </c>
      <c r="M5500" s="4" t="s">
        <v>10235</v>
      </c>
      <c r="N5500" s="1" t="d">
        <v>1984-08-09</v>
      </c>
      <c r="O5500" s="4" t="s">
        <v>10235</v>
      </c>
      <c r="P5500">
        <f>IFERROR(VLOOKUP(A5500,'17. Skuldsanering vilja'!A:D,1,FALSE),0)</f>
        <v>0</v>
      </c>
      <c r="Q5500">
        <f t="shared" si="340"/>
        <v>0</v>
      </c>
      <c r="R5500" t="str">
        <f>IFERROR(VLOOKUP(M5500,'Skudsanering UC monitorering'!A:B,1,FALSE),"")</f>
        <v/>
      </c>
      <c r="S5500" t="str">
        <f>IFERROR(VLOOKUP(O5500,'Skudsanering UC monitorering'!A:B,1,FALSE),"")</f>
        <v/>
      </c>
      <c r="T5500" t="str">
        <f>IFERROR(VLOOKUP(M5500,'Skudsanering UC monitorering'!A:B,2,FALSE),"")</f>
        <v/>
      </c>
      <c r="U5500">
        <f t="shared" si="341"/>
        <v>0</v>
      </c>
      <c r="V5500">
        <f t="shared" si="342"/>
        <v>0</v>
      </c>
      <c r="W5500" s="3">
        <f t="shared" si="343"/>
        <v>0</v>
      </c>
    </row>
    <row r="5501" spans="1:23" hidden="1" x14ac:dyDescent="0.15">
      <c r="A5501" s="4" t="s">
        <v>17092</v>
      </c>
      <c r="B5501" s="1" t="d">
        <v>2023-12-31</v>
      </c>
      <c r="C5501">
        <v>51365.73</v>
      </c>
      <c r="D5501" s="1" t="d">
        <v>2023-03-21</v>
      </c>
      <c r="E5501" t="s">
        <v>378</v>
      </c>
      <c r="F5501" t="s">
        <v>379</v>
      </c>
      <c r="G5501" t="s">
        <v>3630</v>
      </c>
      <c r="H5501">
        <v>1</v>
      </c>
      <c r="I5501">
        <v>7903107618</v>
      </c>
      <c r="J5501">
        <v>7903107618</v>
      </c>
      <c r="K5501" t="s">
        <v>381</v>
      </c>
      <c r="L5501" t="s">
        <v>381</v>
      </c>
      <c r="M5501" s="4" t="s">
        <v>10236</v>
      </c>
      <c r="N5501" s="1" t="d">
        <v>1979-03-10</v>
      </c>
      <c r="O5501" s="4" t="s">
        <v>381</v>
      </c>
      <c r="P5501">
        <f>IFERROR(VLOOKUP(A5501,'17. Skuldsanering vilja'!A:D,1,FALSE),0)</f>
        <v>0</v>
      </c>
      <c r="Q5501">
        <f t="shared" si="340"/>
        <v>0</v>
      </c>
      <c r="R5501" t="str">
        <f>IFERROR(VLOOKUP(M5501,'Skudsanering UC monitorering'!A:B,1,FALSE),"")</f>
        <v/>
      </c>
      <c r="S5501" t="str">
        <f>IFERROR(VLOOKUP(O5501,'Skudsanering UC monitorering'!A:B,1,FALSE),"")</f>
        <v/>
      </c>
      <c r="T5501" t="str">
        <f>IFERROR(VLOOKUP(M5501,'Skudsanering UC monitorering'!A:B,2,FALSE),"")</f>
        <v/>
      </c>
      <c r="U5501">
        <f t="shared" si="341"/>
        <v>0</v>
      </c>
      <c r="V5501">
        <f t="shared" si="342"/>
        <v>0</v>
      </c>
      <c r="W5501" s="3">
        <f t="shared" si="343"/>
        <v>0</v>
      </c>
    </row>
    <row r="5502" spans="1:23" hidden="1" x14ac:dyDescent="0.15">
      <c r="A5502" s="4" t="s">
        <v>17093</v>
      </c>
      <c r="B5502" s="1" t="d">
        <v>2023-12-31</v>
      </c>
      <c r="C5502">
        <v>262648.24</v>
      </c>
      <c r="D5502" s="1" t="d">
        <v>2023-03-23</v>
      </c>
      <c r="E5502" t="s">
        <v>378</v>
      </c>
      <c r="F5502" t="s">
        <v>379</v>
      </c>
      <c r="G5502" t="s">
        <v>4711</v>
      </c>
      <c r="H5502">
        <v>1</v>
      </c>
      <c r="I5502">
        <v>9412253727</v>
      </c>
      <c r="J5502">
        <v>9412253727</v>
      </c>
      <c r="K5502" t="s">
        <v>381</v>
      </c>
      <c r="L5502" t="s">
        <v>381</v>
      </c>
      <c r="M5502" s="4" t="s">
        <v>10237</v>
      </c>
      <c r="N5502" s="1" t="d">
        <v>1994-12-25</v>
      </c>
      <c r="O5502" s="4" t="s">
        <v>381</v>
      </c>
      <c r="P5502">
        <f>IFERROR(VLOOKUP(A5502,'17. Skuldsanering vilja'!A:D,1,FALSE),0)</f>
        <v>0</v>
      </c>
      <c r="Q5502">
        <f t="shared" si="340"/>
        <v>0</v>
      </c>
      <c r="R5502" t="str">
        <f>IFERROR(VLOOKUP(M5502,'Skudsanering UC monitorering'!A:B,1,FALSE),"")</f>
        <v/>
      </c>
      <c r="S5502" t="str">
        <f>IFERROR(VLOOKUP(O5502,'Skudsanering UC monitorering'!A:B,1,FALSE),"")</f>
        <v/>
      </c>
      <c r="T5502" t="str">
        <f>IFERROR(VLOOKUP(M5502,'Skudsanering UC monitorering'!A:B,2,FALSE),"")</f>
        <v/>
      </c>
      <c r="U5502">
        <f t="shared" si="341"/>
        <v>0</v>
      </c>
      <c r="V5502">
        <f t="shared" si="342"/>
        <v>0</v>
      </c>
      <c r="W5502" s="3">
        <f t="shared" si="343"/>
        <v>0</v>
      </c>
    </row>
    <row r="5503" spans="1:23" hidden="1" x14ac:dyDescent="0.15">
      <c r="A5503" s="4" t="s">
        <v>17094</v>
      </c>
      <c r="B5503" s="1" t="d">
        <v>2023-12-31</v>
      </c>
      <c r="C5503">
        <v>69921.98</v>
      </c>
      <c r="D5503" s="1" t="d">
        <v>2023-03-15</v>
      </c>
      <c r="E5503" t="s">
        <v>378</v>
      </c>
      <c r="F5503" t="s">
        <v>379</v>
      </c>
      <c r="G5503" t="s">
        <v>4659</v>
      </c>
      <c r="H5503">
        <v>1</v>
      </c>
      <c r="I5503">
        <v>8705313370</v>
      </c>
      <c r="J5503">
        <v>8705313370</v>
      </c>
      <c r="K5503" t="s">
        <v>381</v>
      </c>
      <c r="L5503" t="s">
        <v>381</v>
      </c>
      <c r="M5503" s="4" t="s">
        <v>10238</v>
      </c>
      <c r="N5503" s="1" t="d">
        <v>1987-05-31</v>
      </c>
      <c r="O5503" s="4" t="s">
        <v>381</v>
      </c>
      <c r="P5503">
        <f>IFERROR(VLOOKUP(A5503,'17. Skuldsanering vilja'!A:D,1,FALSE),0)</f>
        <v>0</v>
      </c>
      <c r="Q5503">
        <f t="shared" si="340"/>
        <v>0</v>
      </c>
      <c r="R5503" t="str">
        <f>IFERROR(VLOOKUP(M5503,'Skudsanering UC monitorering'!A:B,1,FALSE),"")</f>
        <v/>
      </c>
      <c r="S5503" t="str">
        <f>IFERROR(VLOOKUP(O5503,'Skudsanering UC monitorering'!A:B,1,FALSE),"")</f>
        <v/>
      </c>
      <c r="T5503" t="str">
        <f>IFERROR(VLOOKUP(M5503,'Skudsanering UC monitorering'!A:B,2,FALSE),"")</f>
        <v/>
      </c>
      <c r="U5503">
        <f t="shared" si="341"/>
        <v>0</v>
      </c>
      <c r="V5503">
        <f t="shared" si="342"/>
        <v>0</v>
      </c>
      <c r="W5503" s="3">
        <f t="shared" si="343"/>
        <v>0</v>
      </c>
    </row>
    <row r="5504" spans="1:23" hidden="1" x14ac:dyDescent="0.15">
      <c r="A5504" s="4" t="s">
        <v>17095</v>
      </c>
      <c r="B5504" s="1" t="d">
        <v>2023-12-31</v>
      </c>
      <c r="C5504">
        <v>116169.01</v>
      </c>
      <c r="D5504" s="1" t="d">
        <v>2023-03-16</v>
      </c>
      <c r="E5504" t="s">
        <v>378</v>
      </c>
      <c r="F5504" t="s">
        <v>379</v>
      </c>
      <c r="G5504" t="s">
        <v>3350</v>
      </c>
      <c r="H5504">
        <v>1</v>
      </c>
      <c r="I5504">
        <v>9705019595</v>
      </c>
      <c r="J5504">
        <v>9705019595</v>
      </c>
      <c r="K5504" t="s">
        <v>381</v>
      </c>
      <c r="L5504" t="s">
        <v>381</v>
      </c>
      <c r="M5504" s="4" t="s">
        <v>10239</v>
      </c>
      <c r="N5504" s="1" t="d">
        <v>1997-05-01</v>
      </c>
      <c r="O5504" s="4" t="s">
        <v>381</v>
      </c>
      <c r="P5504">
        <f>IFERROR(VLOOKUP(A5504,'17. Skuldsanering vilja'!A:D,1,FALSE),0)</f>
        <v>0</v>
      </c>
      <c r="Q5504">
        <f t="shared" si="340"/>
        <v>0</v>
      </c>
      <c r="R5504" t="str">
        <f>IFERROR(VLOOKUP(M5504,'Skudsanering UC monitorering'!A:B,1,FALSE),"")</f>
        <v/>
      </c>
      <c r="S5504" t="str">
        <f>IFERROR(VLOOKUP(O5504,'Skudsanering UC monitorering'!A:B,1,FALSE),"")</f>
        <v/>
      </c>
      <c r="T5504" t="str">
        <f>IFERROR(VLOOKUP(M5504,'Skudsanering UC monitorering'!A:B,2,FALSE),"")</f>
        <v/>
      </c>
      <c r="U5504">
        <f t="shared" si="341"/>
        <v>0</v>
      </c>
      <c r="V5504">
        <f t="shared" si="342"/>
        <v>0</v>
      </c>
      <c r="W5504" s="3">
        <f t="shared" si="343"/>
        <v>0</v>
      </c>
    </row>
    <row r="5505" spans="1:23" hidden="1" x14ac:dyDescent="0.15">
      <c r="A5505" s="4" t="s">
        <v>17096</v>
      </c>
      <c r="B5505" s="1" t="d">
        <v>2023-12-31</v>
      </c>
      <c r="C5505">
        <v>307602.2</v>
      </c>
      <c r="D5505" s="1" t="d">
        <v>2023-03-29</v>
      </c>
      <c r="E5505" t="s">
        <v>378</v>
      </c>
      <c r="F5505" t="s">
        <v>379</v>
      </c>
      <c r="G5505" t="s">
        <v>4658</v>
      </c>
      <c r="H5505">
        <v>2</v>
      </c>
      <c r="I5505">
        <v>6404263631</v>
      </c>
      <c r="J5505">
        <v>6404263631</v>
      </c>
      <c r="K5505" t="s">
        <v>381</v>
      </c>
      <c r="L5505" t="s">
        <v>381</v>
      </c>
      <c r="M5505" s="4" t="s">
        <v>10240</v>
      </c>
      <c r="N5505" s="1" t="d">
        <v>1964-04-26</v>
      </c>
      <c r="O5505" s="4" t="s">
        <v>10240</v>
      </c>
      <c r="P5505">
        <f>IFERROR(VLOOKUP(A5505,'17. Skuldsanering vilja'!A:D,1,FALSE),0)</f>
        <v>0</v>
      </c>
      <c r="Q5505">
        <f t="shared" si="340"/>
        <v>0</v>
      </c>
      <c r="R5505" t="str">
        <f>IFERROR(VLOOKUP(M5505,'Skudsanering UC monitorering'!A:B,1,FALSE),"")</f>
        <v/>
      </c>
      <c r="S5505" t="str">
        <f>IFERROR(VLOOKUP(O5505,'Skudsanering UC monitorering'!A:B,1,FALSE),"")</f>
        <v/>
      </c>
      <c r="T5505" t="str">
        <f>IFERROR(VLOOKUP(M5505,'Skudsanering UC monitorering'!A:B,2,FALSE),"")</f>
        <v/>
      </c>
      <c r="U5505">
        <f t="shared" si="341"/>
        <v>0</v>
      </c>
      <c r="V5505">
        <f t="shared" si="342"/>
        <v>0</v>
      </c>
      <c r="W5505" s="3">
        <f t="shared" si="343"/>
        <v>0</v>
      </c>
    </row>
    <row r="5506" spans="1:23" hidden="1" x14ac:dyDescent="0.15">
      <c r="A5506" s="4" t="s">
        <v>17097</v>
      </c>
      <c r="B5506" s="1" t="d">
        <v>2023-12-31</v>
      </c>
      <c r="C5506">
        <v>262211.71000000002</v>
      </c>
      <c r="D5506" s="1" t="d">
        <v>2023-03-21</v>
      </c>
      <c r="E5506" t="s">
        <v>378</v>
      </c>
      <c r="F5506" t="s">
        <v>379</v>
      </c>
      <c r="G5506" t="s">
        <v>3737</v>
      </c>
      <c r="H5506">
        <v>1</v>
      </c>
      <c r="I5506">
        <v>8410235330</v>
      </c>
      <c r="J5506">
        <v>8410235330</v>
      </c>
      <c r="K5506" t="s">
        <v>381</v>
      </c>
      <c r="L5506" t="s">
        <v>381</v>
      </c>
      <c r="M5506" s="4" t="s">
        <v>10241</v>
      </c>
      <c r="N5506" s="1" t="d">
        <v>1984-10-23</v>
      </c>
      <c r="O5506" s="4" t="s">
        <v>381</v>
      </c>
      <c r="P5506">
        <f>IFERROR(VLOOKUP(A5506,'17. Skuldsanering vilja'!A:D,1,FALSE),0)</f>
        <v>0</v>
      </c>
      <c r="Q5506">
        <f t="shared" si="340"/>
        <v>0</v>
      </c>
      <c r="R5506" t="str">
        <f>IFERROR(VLOOKUP(M5506,'Skudsanering UC monitorering'!A:B,1,FALSE),"")</f>
        <v/>
      </c>
      <c r="S5506" t="str">
        <f>IFERROR(VLOOKUP(O5506,'Skudsanering UC monitorering'!A:B,1,FALSE),"")</f>
        <v/>
      </c>
      <c r="T5506" t="str">
        <f>IFERROR(VLOOKUP(M5506,'Skudsanering UC monitorering'!A:B,2,FALSE),"")</f>
        <v/>
      </c>
      <c r="U5506">
        <f t="shared" si="341"/>
        <v>0</v>
      </c>
      <c r="V5506">
        <f t="shared" si="342"/>
        <v>0</v>
      </c>
      <c r="W5506" s="3">
        <f t="shared" si="343"/>
        <v>0</v>
      </c>
    </row>
    <row r="5507" spans="1:23" hidden="1" x14ac:dyDescent="0.15">
      <c r="A5507" s="4" t="s">
        <v>17098</v>
      </c>
      <c r="B5507" s="1" t="d">
        <v>2023-12-31</v>
      </c>
      <c r="C5507">
        <v>481220.85</v>
      </c>
      <c r="D5507" s="1" t="d">
        <v>2023-05-05</v>
      </c>
      <c r="E5507" t="s">
        <v>378</v>
      </c>
      <c r="F5507" t="s">
        <v>379</v>
      </c>
      <c r="G5507" t="s">
        <v>405</v>
      </c>
      <c r="H5507">
        <v>2</v>
      </c>
      <c r="I5507">
        <v>9111303435</v>
      </c>
      <c r="J5507">
        <v>9111303435</v>
      </c>
      <c r="K5507" t="s">
        <v>381</v>
      </c>
      <c r="L5507" t="s">
        <v>381</v>
      </c>
      <c r="M5507" s="4" t="s">
        <v>10242</v>
      </c>
      <c r="N5507" s="1" t="d">
        <v>1991-11-30</v>
      </c>
      <c r="O5507" s="4" t="s">
        <v>10242</v>
      </c>
      <c r="P5507">
        <f>IFERROR(VLOOKUP(A5507,'17. Skuldsanering vilja'!A:D,1,FALSE),0)</f>
        <v>0</v>
      </c>
      <c r="Q5507">
        <f t="shared" ref="Q5507:Q5570" si="344">IF(P5507=0,0,1)</f>
        <v>0</v>
      </c>
      <c r="R5507" t="str">
        <f>IFERROR(VLOOKUP(M5507,'Skudsanering UC monitorering'!A:B,1,FALSE),"")</f>
        <v/>
      </c>
      <c r="S5507" t="str">
        <f>IFERROR(VLOOKUP(O5507,'Skudsanering UC monitorering'!A:B,1,FALSE),"")</f>
        <v/>
      </c>
      <c r="T5507" t="str">
        <f>IFERROR(VLOOKUP(M5507,'Skudsanering UC monitorering'!A:B,2,FALSE),"")</f>
        <v/>
      </c>
      <c r="U5507">
        <f t="shared" ref="U5507:U5570" si="345">IF(R5507&lt;&gt;"",1,0)</f>
        <v>0</v>
      </c>
      <c r="V5507">
        <f t="shared" ref="V5507:V5570" si="346">IF(S5507&lt;&gt;"",1,0)</f>
        <v>0</v>
      </c>
      <c r="W5507" s="3">
        <f t="shared" ref="W5507:W5570" si="347">IF(OR(Q5507=1,U5507=1,V5507=1),1,0)</f>
        <v>0</v>
      </c>
    </row>
    <row r="5508" spans="1:23" hidden="1" x14ac:dyDescent="0.15">
      <c r="A5508" s="4" t="s">
        <v>17099</v>
      </c>
      <c r="B5508" s="1" t="d">
        <v>2023-12-31</v>
      </c>
      <c r="C5508">
        <v>199325.87</v>
      </c>
      <c r="D5508" s="1" t="d">
        <v>2023-03-17</v>
      </c>
      <c r="E5508" t="s">
        <v>378</v>
      </c>
      <c r="F5508" t="s">
        <v>379</v>
      </c>
      <c r="G5508" t="s">
        <v>4673</v>
      </c>
      <c r="H5508">
        <v>1</v>
      </c>
      <c r="I5508">
        <v>8603120588</v>
      </c>
      <c r="J5508">
        <v>8603120588</v>
      </c>
      <c r="K5508" t="s">
        <v>381</v>
      </c>
      <c r="L5508" t="s">
        <v>381</v>
      </c>
      <c r="M5508" s="4" t="s">
        <v>10243</v>
      </c>
      <c r="N5508" s="1" t="d">
        <v>1986-03-12</v>
      </c>
      <c r="O5508" s="4" t="s">
        <v>381</v>
      </c>
      <c r="P5508">
        <f>IFERROR(VLOOKUP(A5508,'17. Skuldsanering vilja'!A:D,1,FALSE),0)</f>
        <v>0</v>
      </c>
      <c r="Q5508">
        <f t="shared" si="344"/>
        <v>0</v>
      </c>
      <c r="R5508" t="str">
        <f>IFERROR(VLOOKUP(M5508,'Skudsanering UC monitorering'!A:B,1,FALSE),"")</f>
        <v/>
      </c>
      <c r="S5508" t="str">
        <f>IFERROR(VLOOKUP(O5508,'Skudsanering UC monitorering'!A:B,1,FALSE),"")</f>
        <v/>
      </c>
      <c r="T5508" t="str">
        <f>IFERROR(VLOOKUP(M5508,'Skudsanering UC monitorering'!A:B,2,FALSE),"")</f>
        <v/>
      </c>
      <c r="U5508">
        <f t="shared" si="345"/>
        <v>0</v>
      </c>
      <c r="V5508">
        <f t="shared" si="346"/>
        <v>0</v>
      </c>
      <c r="W5508" s="3">
        <f t="shared" si="347"/>
        <v>0</v>
      </c>
    </row>
    <row r="5509" spans="1:23" hidden="1" x14ac:dyDescent="0.15">
      <c r="A5509" s="4" t="s">
        <v>17100</v>
      </c>
      <c r="B5509" s="1" t="d">
        <v>2023-12-31</v>
      </c>
      <c r="C5509">
        <v>59914.83</v>
      </c>
      <c r="D5509" s="1" t="d">
        <v>2023-03-21</v>
      </c>
      <c r="E5509" t="s">
        <v>378</v>
      </c>
      <c r="F5509" t="s">
        <v>379</v>
      </c>
      <c r="G5509" t="s">
        <v>1498</v>
      </c>
      <c r="H5509">
        <v>2</v>
      </c>
      <c r="I5509">
        <v>9109300641</v>
      </c>
      <c r="J5509">
        <v>9109300641</v>
      </c>
      <c r="K5509" t="s">
        <v>381</v>
      </c>
      <c r="L5509" t="s">
        <v>381</v>
      </c>
      <c r="M5509" s="4" t="s">
        <v>10244</v>
      </c>
      <c r="N5509" s="1" t="d">
        <v>1991-09-30</v>
      </c>
      <c r="O5509" s="4" t="s">
        <v>10244</v>
      </c>
      <c r="P5509">
        <f>IFERROR(VLOOKUP(A5509,'17. Skuldsanering vilja'!A:D,1,FALSE),0)</f>
        <v>0</v>
      </c>
      <c r="Q5509">
        <f t="shared" si="344"/>
        <v>0</v>
      </c>
      <c r="R5509" t="str">
        <f>IFERROR(VLOOKUP(M5509,'Skudsanering UC monitorering'!A:B,1,FALSE),"")</f>
        <v/>
      </c>
      <c r="S5509" t="str">
        <f>IFERROR(VLOOKUP(O5509,'Skudsanering UC monitorering'!A:B,1,FALSE),"")</f>
        <v/>
      </c>
      <c r="T5509" t="str">
        <f>IFERROR(VLOOKUP(M5509,'Skudsanering UC monitorering'!A:B,2,FALSE),"")</f>
        <v/>
      </c>
      <c r="U5509">
        <f t="shared" si="345"/>
        <v>0</v>
      </c>
      <c r="V5509">
        <f t="shared" si="346"/>
        <v>0</v>
      </c>
      <c r="W5509" s="3">
        <f t="shared" si="347"/>
        <v>0</v>
      </c>
    </row>
    <row r="5510" spans="1:23" hidden="1" x14ac:dyDescent="0.15">
      <c r="A5510" s="4" t="s">
        <v>17101</v>
      </c>
      <c r="B5510" s="1" t="d">
        <v>2023-12-31</v>
      </c>
      <c r="C5510">
        <v>293163.33</v>
      </c>
      <c r="D5510" s="1" t="d">
        <v>2023-03-24</v>
      </c>
      <c r="E5510" t="s">
        <v>378</v>
      </c>
      <c r="F5510" t="s">
        <v>379</v>
      </c>
      <c r="G5510" t="s">
        <v>4665</v>
      </c>
      <c r="H5510">
        <v>1</v>
      </c>
      <c r="I5510">
        <v>9105058391</v>
      </c>
      <c r="J5510">
        <v>9105058391</v>
      </c>
      <c r="K5510" t="s">
        <v>381</v>
      </c>
      <c r="L5510" t="s">
        <v>381</v>
      </c>
      <c r="M5510" s="4" t="s">
        <v>10245</v>
      </c>
      <c r="N5510" s="1" t="d">
        <v>1991-05-05</v>
      </c>
      <c r="O5510" s="4" t="s">
        <v>381</v>
      </c>
      <c r="P5510">
        <f>IFERROR(VLOOKUP(A5510,'17. Skuldsanering vilja'!A:D,1,FALSE),0)</f>
        <v>0</v>
      </c>
      <c r="Q5510">
        <f t="shared" si="344"/>
        <v>0</v>
      </c>
      <c r="R5510" t="str">
        <f>IFERROR(VLOOKUP(M5510,'Skudsanering UC monitorering'!A:B,1,FALSE),"")</f>
        <v/>
      </c>
      <c r="S5510" t="str">
        <f>IFERROR(VLOOKUP(O5510,'Skudsanering UC monitorering'!A:B,1,FALSE),"")</f>
        <v/>
      </c>
      <c r="T5510" t="str">
        <f>IFERROR(VLOOKUP(M5510,'Skudsanering UC monitorering'!A:B,2,FALSE),"")</f>
        <v/>
      </c>
      <c r="U5510">
        <f t="shared" si="345"/>
        <v>0</v>
      </c>
      <c r="V5510">
        <f t="shared" si="346"/>
        <v>0</v>
      </c>
      <c r="W5510" s="3">
        <f t="shared" si="347"/>
        <v>0</v>
      </c>
    </row>
    <row r="5511" spans="1:23" hidden="1" x14ac:dyDescent="0.15">
      <c r="A5511" s="4" t="s">
        <v>17102</v>
      </c>
      <c r="B5511" s="1" t="d">
        <v>2023-12-31</v>
      </c>
      <c r="C5511">
        <v>465238.59</v>
      </c>
      <c r="D5511" s="1" t="d">
        <v>2023-03-20</v>
      </c>
      <c r="E5511" t="s">
        <v>378</v>
      </c>
      <c r="F5511" t="s">
        <v>379</v>
      </c>
      <c r="G5511" t="s">
        <v>4706</v>
      </c>
      <c r="H5511">
        <v>2</v>
      </c>
      <c r="I5511">
        <v>8801196935</v>
      </c>
      <c r="J5511">
        <v>8801196935</v>
      </c>
      <c r="K5511" t="s">
        <v>381</v>
      </c>
      <c r="L5511" t="s">
        <v>381</v>
      </c>
      <c r="M5511" s="4" t="s">
        <v>10246</v>
      </c>
      <c r="N5511" s="1" t="d">
        <v>1988-01-19</v>
      </c>
      <c r="O5511" s="4" t="s">
        <v>10246</v>
      </c>
      <c r="P5511">
        <f>IFERROR(VLOOKUP(A5511,'17. Skuldsanering vilja'!A:D,1,FALSE),0)</f>
        <v>0</v>
      </c>
      <c r="Q5511">
        <f t="shared" si="344"/>
        <v>0</v>
      </c>
      <c r="R5511" t="str">
        <f>IFERROR(VLOOKUP(M5511,'Skudsanering UC monitorering'!A:B,1,FALSE),"")</f>
        <v/>
      </c>
      <c r="S5511" t="str">
        <f>IFERROR(VLOOKUP(O5511,'Skudsanering UC monitorering'!A:B,1,FALSE),"")</f>
        <v/>
      </c>
      <c r="T5511" t="str">
        <f>IFERROR(VLOOKUP(M5511,'Skudsanering UC monitorering'!A:B,2,FALSE),"")</f>
        <v/>
      </c>
      <c r="U5511">
        <f t="shared" si="345"/>
        <v>0</v>
      </c>
      <c r="V5511">
        <f t="shared" si="346"/>
        <v>0</v>
      </c>
      <c r="W5511" s="3">
        <f t="shared" si="347"/>
        <v>0</v>
      </c>
    </row>
    <row r="5512" spans="1:23" hidden="1" x14ac:dyDescent="0.15">
      <c r="A5512" s="4" t="s">
        <v>17103</v>
      </c>
      <c r="B5512" s="1" t="d">
        <v>2023-12-31</v>
      </c>
      <c r="C5512">
        <v>496225.26</v>
      </c>
      <c r="D5512" s="1" t="d">
        <v>2023-03-17</v>
      </c>
      <c r="E5512" t="s">
        <v>378</v>
      </c>
      <c r="F5512" t="s">
        <v>379</v>
      </c>
      <c r="G5512" t="s">
        <v>4658</v>
      </c>
      <c r="H5512">
        <v>2</v>
      </c>
      <c r="I5512">
        <v>9009245631</v>
      </c>
      <c r="J5512">
        <v>9009245631</v>
      </c>
      <c r="K5512" t="s">
        <v>381</v>
      </c>
      <c r="L5512" t="s">
        <v>381</v>
      </c>
      <c r="M5512" s="4" t="s">
        <v>10247</v>
      </c>
      <c r="N5512" s="1" t="d">
        <v>1990-09-24</v>
      </c>
      <c r="O5512" s="4" t="s">
        <v>10247</v>
      </c>
      <c r="P5512">
        <f>IFERROR(VLOOKUP(A5512,'17. Skuldsanering vilja'!A:D,1,FALSE),0)</f>
        <v>0</v>
      </c>
      <c r="Q5512">
        <f t="shared" si="344"/>
        <v>0</v>
      </c>
      <c r="R5512" t="str">
        <f>IFERROR(VLOOKUP(M5512,'Skudsanering UC monitorering'!A:B,1,FALSE),"")</f>
        <v/>
      </c>
      <c r="S5512" t="str">
        <f>IFERROR(VLOOKUP(O5512,'Skudsanering UC monitorering'!A:B,1,FALSE),"")</f>
        <v/>
      </c>
      <c r="T5512" t="str">
        <f>IFERROR(VLOOKUP(M5512,'Skudsanering UC monitorering'!A:B,2,FALSE),"")</f>
        <v/>
      </c>
      <c r="U5512">
        <f t="shared" si="345"/>
        <v>0</v>
      </c>
      <c r="V5512">
        <f t="shared" si="346"/>
        <v>0</v>
      </c>
      <c r="W5512" s="3">
        <f t="shared" si="347"/>
        <v>0</v>
      </c>
    </row>
    <row r="5513" spans="1:23" hidden="1" x14ac:dyDescent="0.15">
      <c r="A5513" s="4" t="s">
        <v>17104</v>
      </c>
      <c r="B5513" s="1" t="d">
        <v>2023-12-31</v>
      </c>
      <c r="C5513">
        <v>118334.15</v>
      </c>
      <c r="D5513" s="1" t="d">
        <v>2023-03-17</v>
      </c>
      <c r="E5513" t="s">
        <v>378</v>
      </c>
      <c r="F5513" t="s">
        <v>379</v>
      </c>
      <c r="G5513" t="s">
        <v>4663</v>
      </c>
      <c r="H5513">
        <v>1</v>
      </c>
      <c r="I5513">
        <v>9108030017</v>
      </c>
      <c r="J5513">
        <v>9108030017</v>
      </c>
      <c r="K5513" t="s">
        <v>381</v>
      </c>
      <c r="L5513" t="s">
        <v>381</v>
      </c>
      <c r="M5513" s="4" t="s">
        <v>10248</v>
      </c>
      <c r="N5513" s="1" t="d">
        <v>1991-08-03</v>
      </c>
      <c r="O5513" s="4" t="s">
        <v>381</v>
      </c>
      <c r="P5513">
        <f>IFERROR(VLOOKUP(A5513,'17. Skuldsanering vilja'!A:D,1,FALSE),0)</f>
        <v>0</v>
      </c>
      <c r="Q5513">
        <f t="shared" si="344"/>
        <v>0</v>
      </c>
      <c r="R5513" t="str">
        <f>IFERROR(VLOOKUP(M5513,'Skudsanering UC monitorering'!A:B,1,FALSE),"")</f>
        <v/>
      </c>
      <c r="S5513" t="str">
        <f>IFERROR(VLOOKUP(O5513,'Skudsanering UC monitorering'!A:B,1,FALSE),"")</f>
        <v/>
      </c>
      <c r="T5513" t="str">
        <f>IFERROR(VLOOKUP(M5513,'Skudsanering UC monitorering'!A:B,2,FALSE),"")</f>
        <v/>
      </c>
      <c r="U5513">
        <f t="shared" si="345"/>
        <v>0</v>
      </c>
      <c r="V5513">
        <f t="shared" si="346"/>
        <v>0</v>
      </c>
      <c r="W5513" s="3">
        <f t="shared" si="347"/>
        <v>0</v>
      </c>
    </row>
    <row r="5514" spans="1:23" hidden="1" x14ac:dyDescent="0.15">
      <c r="A5514" s="4" t="s">
        <v>17105</v>
      </c>
      <c r="B5514" s="1" t="d">
        <v>2023-12-31</v>
      </c>
      <c r="C5514">
        <v>147045.09</v>
      </c>
      <c r="D5514" s="1" t="d">
        <v>2023-04-05</v>
      </c>
      <c r="E5514" t="s">
        <v>378</v>
      </c>
      <c r="F5514" t="s">
        <v>379</v>
      </c>
      <c r="G5514" t="s">
        <v>4665</v>
      </c>
      <c r="H5514">
        <v>1</v>
      </c>
      <c r="I5514">
        <v>8805230292</v>
      </c>
      <c r="J5514">
        <v>8805230292</v>
      </c>
      <c r="K5514" t="s">
        <v>381</v>
      </c>
      <c r="L5514" t="s">
        <v>381</v>
      </c>
      <c r="M5514" s="4" t="s">
        <v>10249</v>
      </c>
      <c r="N5514" s="1" t="d">
        <v>1988-05-23</v>
      </c>
      <c r="O5514" s="4" t="s">
        <v>381</v>
      </c>
      <c r="P5514">
        <f>IFERROR(VLOOKUP(A5514,'17. Skuldsanering vilja'!A:D,1,FALSE),0)</f>
        <v>0</v>
      </c>
      <c r="Q5514">
        <f t="shared" si="344"/>
        <v>0</v>
      </c>
      <c r="R5514" t="str">
        <f>IFERROR(VLOOKUP(M5514,'Skudsanering UC monitorering'!A:B,1,FALSE),"")</f>
        <v/>
      </c>
      <c r="S5514" t="str">
        <f>IFERROR(VLOOKUP(O5514,'Skudsanering UC monitorering'!A:B,1,FALSE),"")</f>
        <v/>
      </c>
      <c r="T5514" t="str">
        <f>IFERROR(VLOOKUP(M5514,'Skudsanering UC monitorering'!A:B,2,FALSE),"")</f>
        <v/>
      </c>
      <c r="U5514">
        <f t="shared" si="345"/>
        <v>0</v>
      </c>
      <c r="V5514">
        <f t="shared" si="346"/>
        <v>0</v>
      </c>
      <c r="W5514" s="3">
        <f t="shared" si="347"/>
        <v>0</v>
      </c>
    </row>
    <row r="5515" spans="1:23" hidden="1" x14ac:dyDescent="0.15">
      <c r="A5515" s="4" t="s">
        <v>17106</v>
      </c>
      <c r="B5515" s="1" t="d">
        <v>2023-12-31</v>
      </c>
      <c r="C5515">
        <v>267635.71000000002</v>
      </c>
      <c r="D5515" s="1" t="d">
        <v>2023-03-17</v>
      </c>
      <c r="E5515" t="s">
        <v>378</v>
      </c>
      <c r="F5515" t="s">
        <v>379</v>
      </c>
      <c r="G5515" t="s">
        <v>4673</v>
      </c>
      <c r="H5515">
        <v>1</v>
      </c>
      <c r="I5515">
        <v>8406202302</v>
      </c>
      <c r="J5515">
        <v>8406202302</v>
      </c>
      <c r="K5515" t="s">
        <v>381</v>
      </c>
      <c r="L5515" t="s">
        <v>381</v>
      </c>
      <c r="M5515" s="4" t="s">
        <v>10250</v>
      </c>
      <c r="N5515" s="1" t="d">
        <v>1984-06-20</v>
      </c>
      <c r="O5515" s="4" t="s">
        <v>381</v>
      </c>
      <c r="P5515">
        <f>IFERROR(VLOOKUP(A5515,'17. Skuldsanering vilja'!A:D,1,FALSE),0)</f>
        <v>0</v>
      </c>
      <c r="Q5515">
        <f t="shared" si="344"/>
        <v>0</v>
      </c>
      <c r="R5515" t="str">
        <f>IFERROR(VLOOKUP(M5515,'Skudsanering UC monitorering'!A:B,1,FALSE),"")</f>
        <v/>
      </c>
      <c r="S5515" t="str">
        <f>IFERROR(VLOOKUP(O5515,'Skudsanering UC monitorering'!A:B,1,FALSE),"")</f>
        <v/>
      </c>
      <c r="T5515" t="str">
        <f>IFERROR(VLOOKUP(M5515,'Skudsanering UC monitorering'!A:B,2,FALSE),"")</f>
        <v/>
      </c>
      <c r="U5515">
        <f t="shared" si="345"/>
        <v>0</v>
      </c>
      <c r="V5515">
        <f t="shared" si="346"/>
        <v>0</v>
      </c>
      <c r="W5515" s="3">
        <f t="shared" si="347"/>
        <v>0</v>
      </c>
    </row>
    <row r="5516" spans="1:23" hidden="1" x14ac:dyDescent="0.15">
      <c r="A5516" s="4" t="s">
        <v>17107</v>
      </c>
      <c r="B5516" s="1" t="d">
        <v>2023-12-31</v>
      </c>
      <c r="C5516">
        <v>4084.59</v>
      </c>
      <c r="D5516" s="1" t="d">
        <v>2023-03-24</v>
      </c>
      <c r="E5516" t="s">
        <v>378</v>
      </c>
      <c r="F5516" t="s">
        <v>401</v>
      </c>
      <c r="G5516" t="s">
        <v>417</v>
      </c>
      <c r="H5516">
        <v>1</v>
      </c>
      <c r="I5516">
        <v>8003180174</v>
      </c>
      <c r="J5516">
        <v>8003180174</v>
      </c>
      <c r="K5516" t="s">
        <v>381</v>
      </c>
      <c r="L5516" t="s">
        <v>381</v>
      </c>
      <c r="M5516" s="4" t="s">
        <v>10251</v>
      </c>
      <c r="N5516" s="1" t="d">
        <v>1980-03-18</v>
      </c>
      <c r="O5516" s="4" t="s">
        <v>381</v>
      </c>
      <c r="P5516">
        <f>IFERROR(VLOOKUP(A5516,'17. Skuldsanering vilja'!A:D,1,FALSE),0)</f>
        <v>0</v>
      </c>
      <c r="Q5516">
        <f t="shared" si="344"/>
        <v>0</v>
      </c>
      <c r="R5516" t="str">
        <f>IFERROR(VLOOKUP(M5516,'Skudsanering UC monitorering'!A:B,1,FALSE),"")</f>
        <v/>
      </c>
      <c r="S5516" t="str">
        <f>IFERROR(VLOOKUP(O5516,'Skudsanering UC monitorering'!A:B,1,FALSE),"")</f>
        <v/>
      </c>
      <c r="T5516" t="str">
        <f>IFERROR(VLOOKUP(M5516,'Skudsanering UC monitorering'!A:B,2,FALSE),"")</f>
        <v/>
      </c>
      <c r="U5516">
        <f t="shared" si="345"/>
        <v>0</v>
      </c>
      <c r="V5516">
        <f t="shared" si="346"/>
        <v>0</v>
      </c>
      <c r="W5516" s="3">
        <f t="shared" si="347"/>
        <v>0</v>
      </c>
    </row>
    <row r="5517" spans="1:23" hidden="1" x14ac:dyDescent="0.15">
      <c r="A5517" s="4" t="s">
        <v>17108</v>
      </c>
      <c r="B5517" s="1" t="d">
        <v>2023-12-31</v>
      </c>
      <c r="C5517">
        <v>253850.05</v>
      </c>
      <c r="D5517" s="1" t="d">
        <v>2023-03-27</v>
      </c>
      <c r="E5517" t="s">
        <v>378</v>
      </c>
      <c r="F5517" t="s">
        <v>379</v>
      </c>
      <c r="G5517" t="s">
        <v>3737</v>
      </c>
      <c r="H5517">
        <v>1</v>
      </c>
      <c r="I5517">
        <v>9104182861</v>
      </c>
      <c r="J5517">
        <v>9104182861</v>
      </c>
      <c r="K5517" t="s">
        <v>381</v>
      </c>
      <c r="L5517" t="s">
        <v>381</v>
      </c>
      <c r="M5517" s="4" t="s">
        <v>10252</v>
      </c>
      <c r="N5517" s="1" t="d">
        <v>1991-04-18</v>
      </c>
      <c r="O5517" s="4" t="s">
        <v>381</v>
      </c>
      <c r="P5517">
        <f>IFERROR(VLOOKUP(A5517,'17. Skuldsanering vilja'!A:D,1,FALSE),0)</f>
        <v>0</v>
      </c>
      <c r="Q5517">
        <f t="shared" si="344"/>
        <v>0</v>
      </c>
      <c r="R5517" t="str">
        <f>IFERROR(VLOOKUP(M5517,'Skudsanering UC monitorering'!A:B,1,FALSE),"")</f>
        <v/>
      </c>
      <c r="S5517" t="str">
        <f>IFERROR(VLOOKUP(O5517,'Skudsanering UC monitorering'!A:B,1,FALSE),"")</f>
        <v/>
      </c>
      <c r="T5517" t="str">
        <f>IFERROR(VLOOKUP(M5517,'Skudsanering UC monitorering'!A:B,2,FALSE),"")</f>
        <v/>
      </c>
      <c r="U5517">
        <f t="shared" si="345"/>
        <v>0</v>
      </c>
      <c r="V5517">
        <f t="shared" si="346"/>
        <v>0</v>
      </c>
      <c r="W5517" s="3">
        <f t="shared" si="347"/>
        <v>0</v>
      </c>
    </row>
    <row r="5518" spans="1:23" hidden="1" x14ac:dyDescent="0.15">
      <c r="A5518" s="4" t="s">
        <v>17109</v>
      </c>
      <c r="B5518" s="1" t="d">
        <v>2023-12-31</v>
      </c>
      <c r="C5518">
        <v>50369.59</v>
      </c>
      <c r="D5518" s="1" t="d">
        <v>2023-03-27</v>
      </c>
      <c r="E5518" t="s">
        <v>378</v>
      </c>
      <c r="F5518" t="s">
        <v>379</v>
      </c>
      <c r="G5518" t="s">
        <v>3630</v>
      </c>
      <c r="H5518">
        <v>1</v>
      </c>
      <c r="I5518">
        <v>6908181511</v>
      </c>
      <c r="J5518">
        <v>6908181511</v>
      </c>
      <c r="K5518" t="s">
        <v>381</v>
      </c>
      <c r="L5518" t="s">
        <v>381</v>
      </c>
      <c r="M5518" s="4" t="s">
        <v>10253</v>
      </c>
      <c r="N5518" s="1" t="d">
        <v>1969-08-18</v>
      </c>
      <c r="O5518" s="4" t="s">
        <v>381</v>
      </c>
      <c r="P5518">
        <f>IFERROR(VLOOKUP(A5518,'17. Skuldsanering vilja'!A:D,1,FALSE),0)</f>
        <v>0</v>
      </c>
      <c r="Q5518">
        <f t="shared" si="344"/>
        <v>0</v>
      </c>
      <c r="R5518" t="str">
        <f>IFERROR(VLOOKUP(M5518,'Skudsanering UC monitorering'!A:B,1,FALSE),"")</f>
        <v/>
      </c>
      <c r="S5518" t="str">
        <f>IFERROR(VLOOKUP(O5518,'Skudsanering UC monitorering'!A:B,1,FALSE),"")</f>
        <v/>
      </c>
      <c r="T5518" t="str">
        <f>IFERROR(VLOOKUP(M5518,'Skudsanering UC monitorering'!A:B,2,FALSE),"")</f>
        <v/>
      </c>
      <c r="U5518">
        <f t="shared" si="345"/>
        <v>0</v>
      </c>
      <c r="V5518">
        <f t="shared" si="346"/>
        <v>0</v>
      </c>
      <c r="W5518" s="3">
        <f t="shared" si="347"/>
        <v>0</v>
      </c>
    </row>
    <row r="5519" spans="1:23" hidden="1" x14ac:dyDescent="0.15">
      <c r="A5519" s="4" t="s">
        <v>17110</v>
      </c>
      <c r="B5519" s="1" t="d">
        <v>2023-12-31</v>
      </c>
      <c r="C5519">
        <v>283578.61</v>
      </c>
      <c r="D5519" s="1" t="d">
        <v>2023-03-20</v>
      </c>
      <c r="E5519" t="s">
        <v>378</v>
      </c>
      <c r="F5519" t="s">
        <v>379</v>
      </c>
      <c r="G5519" t="s">
        <v>4707</v>
      </c>
      <c r="H5519">
        <v>2</v>
      </c>
      <c r="I5519">
        <v>9303260633</v>
      </c>
      <c r="J5519">
        <v>9303260633</v>
      </c>
      <c r="K5519" t="s">
        <v>381</v>
      </c>
      <c r="L5519" t="s">
        <v>381</v>
      </c>
      <c r="M5519" s="4" t="s">
        <v>10254</v>
      </c>
      <c r="N5519" s="1" t="d">
        <v>1993-03-26</v>
      </c>
      <c r="O5519" s="4" t="s">
        <v>10254</v>
      </c>
      <c r="P5519">
        <f>IFERROR(VLOOKUP(A5519,'17. Skuldsanering vilja'!A:D,1,FALSE),0)</f>
        <v>0</v>
      </c>
      <c r="Q5519">
        <f t="shared" si="344"/>
        <v>0</v>
      </c>
      <c r="R5519" t="str">
        <f>IFERROR(VLOOKUP(M5519,'Skudsanering UC monitorering'!A:B,1,FALSE),"")</f>
        <v/>
      </c>
      <c r="S5519" t="str">
        <f>IFERROR(VLOOKUP(O5519,'Skudsanering UC monitorering'!A:B,1,FALSE),"")</f>
        <v/>
      </c>
      <c r="T5519" t="str">
        <f>IFERROR(VLOOKUP(M5519,'Skudsanering UC monitorering'!A:B,2,FALSE),"")</f>
        <v/>
      </c>
      <c r="U5519">
        <f t="shared" si="345"/>
        <v>0</v>
      </c>
      <c r="V5519">
        <f t="shared" si="346"/>
        <v>0</v>
      </c>
      <c r="W5519" s="3">
        <f t="shared" si="347"/>
        <v>0</v>
      </c>
    </row>
    <row r="5520" spans="1:23" hidden="1" x14ac:dyDescent="0.15">
      <c r="A5520" s="4" t="s">
        <v>17111</v>
      </c>
      <c r="B5520" s="1" t="d">
        <v>2023-12-31</v>
      </c>
      <c r="C5520">
        <v>110290.52</v>
      </c>
      <c r="D5520" s="1" t="d">
        <v>2023-03-20</v>
      </c>
      <c r="E5520" t="s">
        <v>378</v>
      </c>
      <c r="F5520" t="s">
        <v>379</v>
      </c>
      <c r="G5520" t="s">
        <v>4692</v>
      </c>
      <c r="H5520">
        <v>1</v>
      </c>
      <c r="I5520">
        <v>7604154836</v>
      </c>
      <c r="J5520">
        <v>7604154836</v>
      </c>
      <c r="K5520" t="s">
        <v>381</v>
      </c>
      <c r="L5520" t="s">
        <v>381</v>
      </c>
      <c r="M5520" s="4" t="s">
        <v>10255</v>
      </c>
      <c r="N5520" s="1" t="d">
        <v>1976-04-15</v>
      </c>
      <c r="O5520" s="4" t="s">
        <v>381</v>
      </c>
      <c r="P5520">
        <f>IFERROR(VLOOKUP(A5520,'17. Skuldsanering vilja'!A:D,1,FALSE),0)</f>
        <v>0</v>
      </c>
      <c r="Q5520">
        <f t="shared" si="344"/>
        <v>0</v>
      </c>
      <c r="R5520" t="str">
        <f>IFERROR(VLOOKUP(M5520,'Skudsanering UC monitorering'!A:B,1,FALSE),"")</f>
        <v/>
      </c>
      <c r="S5520" t="str">
        <f>IFERROR(VLOOKUP(O5520,'Skudsanering UC monitorering'!A:B,1,FALSE),"")</f>
        <v/>
      </c>
      <c r="T5520" t="str">
        <f>IFERROR(VLOOKUP(M5520,'Skudsanering UC monitorering'!A:B,2,FALSE),"")</f>
        <v/>
      </c>
      <c r="U5520">
        <f t="shared" si="345"/>
        <v>0</v>
      </c>
      <c r="V5520">
        <f t="shared" si="346"/>
        <v>0</v>
      </c>
      <c r="W5520" s="3">
        <f t="shared" si="347"/>
        <v>0</v>
      </c>
    </row>
    <row r="5521" spans="1:23" hidden="1" x14ac:dyDescent="0.15">
      <c r="A5521" s="4" t="s">
        <v>17112</v>
      </c>
      <c r="B5521" s="1" t="d">
        <v>2023-12-31</v>
      </c>
      <c r="C5521">
        <v>153653.81</v>
      </c>
      <c r="D5521" s="1" t="d">
        <v>2023-03-28</v>
      </c>
      <c r="E5521" t="s">
        <v>378</v>
      </c>
      <c r="F5521" t="s">
        <v>379</v>
      </c>
      <c r="G5521" t="s">
        <v>1884</v>
      </c>
      <c r="H5521">
        <v>1</v>
      </c>
      <c r="I5521">
        <v>6901080462</v>
      </c>
      <c r="J5521">
        <v>6901080462</v>
      </c>
      <c r="K5521" t="s">
        <v>381</v>
      </c>
      <c r="L5521" t="s">
        <v>381</v>
      </c>
      <c r="M5521" s="4" t="s">
        <v>10256</v>
      </c>
      <c r="N5521" s="1" t="d">
        <v>1969-01-08</v>
      </c>
      <c r="O5521" s="4" t="s">
        <v>381</v>
      </c>
      <c r="P5521">
        <f>IFERROR(VLOOKUP(A5521,'17. Skuldsanering vilja'!A:D,1,FALSE),0)</f>
        <v>0</v>
      </c>
      <c r="Q5521">
        <f t="shared" si="344"/>
        <v>0</v>
      </c>
      <c r="R5521" t="str">
        <f>IFERROR(VLOOKUP(M5521,'Skudsanering UC monitorering'!A:B,1,FALSE),"")</f>
        <v/>
      </c>
      <c r="S5521" t="str">
        <f>IFERROR(VLOOKUP(O5521,'Skudsanering UC monitorering'!A:B,1,FALSE),"")</f>
        <v/>
      </c>
      <c r="T5521" t="str">
        <f>IFERROR(VLOOKUP(M5521,'Skudsanering UC monitorering'!A:B,2,FALSE),"")</f>
        <v/>
      </c>
      <c r="U5521">
        <f t="shared" si="345"/>
        <v>0</v>
      </c>
      <c r="V5521">
        <f t="shared" si="346"/>
        <v>0</v>
      </c>
      <c r="W5521" s="3">
        <f t="shared" si="347"/>
        <v>0</v>
      </c>
    </row>
    <row r="5522" spans="1:23" hidden="1" x14ac:dyDescent="0.15">
      <c r="A5522" s="4" t="s">
        <v>17113</v>
      </c>
      <c r="B5522" s="1" t="d">
        <v>2023-12-31</v>
      </c>
      <c r="C5522">
        <v>94716.83</v>
      </c>
      <c r="D5522" s="1" t="d">
        <v>2023-03-22</v>
      </c>
      <c r="E5522" t="s">
        <v>378</v>
      </c>
      <c r="F5522" t="s">
        <v>420</v>
      </c>
      <c r="G5522" t="s">
        <v>4683</v>
      </c>
      <c r="H5522">
        <v>1</v>
      </c>
      <c r="I5522">
        <v>9608173903</v>
      </c>
      <c r="J5522">
        <v>9608173903</v>
      </c>
      <c r="K5522" t="s">
        <v>381</v>
      </c>
      <c r="L5522" t="s">
        <v>381</v>
      </c>
      <c r="M5522" s="4" t="s">
        <v>10257</v>
      </c>
      <c r="N5522" s="1" t="d">
        <v>1996-08-17</v>
      </c>
      <c r="O5522" s="4" t="s">
        <v>381</v>
      </c>
      <c r="P5522">
        <f>IFERROR(VLOOKUP(A5522,'17. Skuldsanering vilja'!A:D,1,FALSE),0)</f>
        <v>0</v>
      </c>
      <c r="Q5522">
        <f t="shared" si="344"/>
        <v>0</v>
      </c>
      <c r="R5522" t="str">
        <f>IFERROR(VLOOKUP(M5522,'Skudsanering UC monitorering'!A:B,1,FALSE),"")</f>
        <v/>
      </c>
      <c r="S5522" t="str">
        <f>IFERROR(VLOOKUP(O5522,'Skudsanering UC monitorering'!A:B,1,FALSE),"")</f>
        <v/>
      </c>
      <c r="T5522" t="str">
        <f>IFERROR(VLOOKUP(M5522,'Skudsanering UC monitorering'!A:B,2,FALSE),"")</f>
        <v/>
      </c>
      <c r="U5522">
        <f t="shared" si="345"/>
        <v>0</v>
      </c>
      <c r="V5522">
        <f t="shared" si="346"/>
        <v>0</v>
      </c>
      <c r="W5522" s="3">
        <f t="shared" si="347"/>
        <v>0</v>
      </c>
    </row>
    <row r="5523" spans="1:23" hidden="1" x14ac:dyDescent="0.15">
      <c r="A5523" s="4" t="s">
        <v>17114</v>
      </c>
      <c r="B5523" s="1" t="d">
        <v>2023-12-31</v>
      </c>
      <c r="C5523">
        <v>480297.96</v>
      </c>
      <c r="D5523" s="1" t="d">
        <v>2023-03-24</v>
      </c>
      <c r="E5523" t="s">
        <v>378</v>
      </c>
      <c r="F5523" t="s">
        <v>379</v>
      </c>
      <c r="G5523" t="s">
        <v>405</v>
      </c>
      <c r="H5523">
        <v>2</v>
      </c>
      <c r="I5523">
        <v>8106283529</v>
      </c>
      <c r="J5523">
        <v>8106283529</v>
      </c>
      <c r="K5523" t="s">
        <v>381</v>
      </c>
      <c r="L5523" t="s">
        <v>381</v>
      </c>
      <c r="M5523" s="4" t="s">
        <v>10258</v>
      </c>
      <c r="N5523" s="1" t="d">
        <v>1981-06-28</v>
      </c>
      <c r="O5523" s="4" t="s">
        <v>10258</v>
      </c>
      <c r="P5523">
        <f>IFERROR(VLOOKUP(A5523,'17. Skuldsanering vilja'!A:D,1,FALSE),0)</f>
        <v>0</v>
      </c>
      <c r="Q5523">
        <f t="shared" si="344"/>
        <v>0</v>
      </c>
      <c r="R5523" t="str">
        <f>IFERROR(VLOOKUP(M5523,'Skudsanering UC monitorering'!A:B,1,FALSE),"")</f>
        <v/>
      </c>
      <c r="S5523" t="str">
        <f>IFERROR(VLOOKUP(O5523,'Skudsanering UC monitorering'!A:B,1,FALSE),"")</f>
        <v/>
      </c>
      <c r="T5523" t="str">
        <f>IFERROR(VLOOKUP(M5523,'Skudsanering UC monitorering'!A:B,2,FALSE),"")</f>
        <v/>
      </c>
      <c r="U5523">
        <f t="shared" si="345"/>
        <v>0</v>
      </c>
      <c r="V5523">
        <f t="shared" si="346"/>
        <v>0</v>
      </c>
      <c r="W5523" s="3">
        <f t="shared" si="347"/>
        <v>0</v>
      </c>
    </row>
    <row r="5524" spans="1:23" hidden="1" x14ac:dyDescent="0.15">
      <c r="A5524" s="4" t="s">
        <v>17115</v>
      </c>
      <c r="B5524" s="1" t="d">
        <v>2023-12-31</v>
      </c>
      <c r="C5524">
        <v>93859.91</v>
      </c>
      <c r="D5524" s="1" t="d">
        <v>2023-03-22</v>
      </c>
      <c r="E5524" t="s">
        <v>378</v>
      </c>
      <c r="F5524" t="s">
        <v>420</v>
      </c>
      <c r="G5524" t="s">
        <v>4629</v>
      </c>
      <c r="H5524">
        <v>1</v>
      </c>
      <c r="I5524">
        <v>7403140408</v>
      </c>
      <c r="J5524">
        <v>7403140408</v>
      </c>
      <c r="K5524" t="s">
        <v>381</v>
      </c>
      <c r="L5524" t="s">
        <v>381</v>
      </c>
      <c r="M5524" s="4" t="s">
        <v>10259</v>
      </c>
      <c r="N5524" s="1" t="d">
        <v>1974-03-14</v>
      </c>
      <c r="O5524" s="4" t="s">
        <v>381</v>
      </c>
      <c r="P5524">
        <f>IFERROR(VLOOKUP(A5524,'17. Skuldsanering vilja'!A:D,1,FALSE),0)</f>
        <v>0</v>
      </c>
      <c r="Q5524">
        <f t="shared" si="344"/>
        <v>0</v>
      </c>
      <c r="R5524" t="str">
        <f>IFERROR(VLOOKUP(M5524,'Skudsanering UC monitorering'!A:B,1,FALSE),"")</f>
        <v/>
      </c>
      <c r="S5524" t="str">
        <f>IFERROR(VLOOKUP(O5524,'Skudsanering UC monitorering'!A:B,1,FALSE),"")</f>
        <v/>
      </c>
      <c r="T5524" t="str">
        <f>IFERROR(VLOOKUP(M5524,'Skudsanering UC monitorering'!A:B,2,FALSE),"")</f>
        <v/>
      </c>
      <c r="U5524">
        <f t="shared" si="345"/>
        <v>0</v>
      </c>
      <c r="V5524">
        <f t="shared" si="346"/>
        <v>0</v>
      </c>
      <c r="W5524" s="3">
        <f t="shared" si="347"/>
        <v>0</v>
      </c>
    </row>
    <row r="5525" spans="1:23" hidden="1" x14ac:dyDescent="0.15">
      <c r="A5525" s="4" t="s">
        <v>17116</v>
      </c>
      <c r="B5525" s="1" t="d">
        <v>2023-12-31</v>
      </c>
      <c r="C5525">
        <v>270348.39</v>
      </c>
      <c r="D5525" s="1" t="d">
        <v>2023-03-21</v>
      </c>
      <c r="E5525" t="s">
        <v>378</v>
      </c>
      <c r="F5525" t="s">
        <v>379</v>
      </c>
      <c r="G5525" t="s">
        <v>4629</v>
      </c>
      <c r="H5525">
        <v>1</v>
      </c>
      <c r="I5525">
        <v>9307092099</v>
      </c>
      <c r="J5525">
        <v>9307092099</v>
      </c>
      <c r="K5525" t="s">
        <v>381</v>
      </c>
      <c r="L5525" t="s">
        <v>381</v>
      </c>
      <c r="M5525" s="4" t="s">
        <v>10260</v>
      </c>
      <c r="N5525" s="1" t="d">
        <v>1993-07-09</v>
      </c>
      <c r="O5525" s="4" t="s">
        <v>381</v>
      </c>
      <c r="P5525">
        <f>IFERROR(VLOOKUP(A5525,'17. Skuldsanering vilja'!A:D,1,FALSE),0)</f>
        <v>0</v>
      </c>
      <c r="Q5525">
        <f t="shared" si="344"/>
        <v>0</v>
      </c>
      <c r="R5525" t="str">
        <f>IFERROR(VLOOKUP(M5525,'Skudsanering UC monitorering'!A:B,1,FALSE),"")</f>
        <v/>
      </c>
      <c r="S5525" t="str">
        <f>IFERROR(VLOOKUP(O5525,'Skudsanering UC monitorering'!A:B,1,FALSE),"")</f>
        <v/>
      </c>
      <c r="T5525" t="str">
        <f>IFERROR(VLOOKUP(M5525,'Skudsanering UC monitorering'!A:B,2,FALSE),"")</f>
        <v/>
      </c>
      <c r="U5525">
        <f t="shared" si="345"/>
        <v>0</v>
      </c>
      <c r="V5525">
        <f t="shared" si="346"/>
        <v>0</v>
      </c>
      <c r="W5525" s="3">
        <f t="shared" si="347"/>
        <v>0</v>
      </c>
    </row>
    <row r="5526" spans="1:23" hidden="1" x14ac:dyDescent="0.15">
      <c r="A5526" s="4" t="s">
        <v>17117</v>
      </c>
      <c r="B5526" s="1" t="d">
        <v>2023-12-31</v>
      </c>
      <c r="C5526">
        <v>293199.2</v>
      </c>
      <c r="D5526" s="1" t="d">
        <v>2023-03-20</v>
      </c>
      <c r="E5526" t="s">
        <v>378</v>
      </c>
      <c r="F5526" t="s">
        <v>379</v>
      </c>
      <c r="G5526" t="s">
        <v>4673</v>
      </c>
      <c r="H5526">
        <v>1</v>
      </c>
      <c r="I5526">
        <v>9608234499</v>
      </c>
      <c r="J5526">
        <v>9608234499</v>
      </c>
      <c r="K5526" t="s">
        <v>381</v>
      </c>
      <c r="L5526" t="s">
        <v>381</v>
      </c>
      <c r="M5526" s="4" t="s">
        <v>10261</v>
      </c>
      <c r="N5526" s="1" t="d">
        <v>1996-08-23</v>
      </c>
      <c r="O5526" s="4" t="s">
        <v>381</v>
      </c>
      <c r="P5526">
        <f>IFERROR(VLOOKUP(A5526,'17. Skuldsanering vilja'!A:D,1,FALSE),0)</f>
        <v>0</v>
      </c>
      <c r="Q5526">
        <f t="shared" si="344"/>
        <v>0</v>
      </c>
      <c r="R5526" t="str">
        <f>IFERROR(VLOOKUP(M5526,'Skudsanering UC monitorering'!A:B,1,FALSE),"")</f>
        <v/>
      </c>
      <c r="S5526" t="str">
        <f>IFERROR(VLOOKUP(O5526,'Skudsanering UC monitorering'!A:B,1,FALSE),"")</f>
        <v/>
      </c>
      <c r="T5526" t="str">
        <f>IFERROR(VLOOKUP(M5526,'Skudsanering UC monitorering'!A:B,2,FALSE),"")</f>
        <v/>
      </c>
      <c r="U5526">
        <f t="shared" si="345"/>
        <v>0</v>
      </c>
      <c r="V5526">
        <f t="shared" si="346"/>
        <v>0</v>
      </c>
      <c r="W5526" s="3">
        <f t="shared" si="347"/>
        <v>0</v>
      </c>
    </row>
    <row r="5527" spans="1:23" hidden="1" x14ac:dyDescent="0.15">
      <c r="A5527" s="4" t="s">
        <v>17118</v>
      </c>
      <c r="B5527" s="1" t="d">
        <v>2023-12-31</v>
      </c>
      <c r="C5527">
        <v>256300.09</v>
      </c>
      <c r="D5527" s="1" t="d">
        <v>2023-03-24</v>
      </c>
      <c r="E5527" t="s">
        <v>378</v>
      </c>
      <c r="F5527" t="s">
        <v>379</v>
      </c>
      <c r="G5527" t="s">
        <v>4712</v>
      </c>
      <c r="H5527">
        <v>1</v>
      </c>
      <c r="I5527">
        <v>9809187793</v>
      </c>
      <c r="J5527">
        <v>9809187793</v>
      </c>
      <c r="K5527" t="s">
        <v>381</v>
      </c>
      <c r="L5527" t="s">
        <v>381</v>
      </c>
      <c r="M5527" s="4" t="s">
        <v>10262</v>
      </c>
      <c r="N5527" s="1" t="d">
        <v>1998-09-18</v>
      </c>
      <c r="O5527" s="4" t="s">
        <v>381</v>
      </c>
      <c r="P5527">
        <f>IFERROR(VLOOKUP(A5527,'17. Skuldsanering vilja'!A:D,1,FALSE),0)</f>
        <v>0</v>
      </c>
      <c r="Q5527">
        <f t="shared" si="344"/>
        <v>0</v>
      </c>
      <c r="R5527" t="str">
        <f>IFERROR(VLOOKUP(M5527,'Skudsanering UC monitorering'!A:B,1,FALSE),"")</f>
        <v/>
      </c>
      <c r="S5527" t="str">
        <f>IFERROR(VLOOKUP(O5527,'Skudsanering UC monitorering'!A:B,1,FALSE),"")</f>
        <v/>
      </c>
      <c r="T5527" t="str">
        <f>IFERROR(VLOOKUP(M5527,'Skudsanering UC monitorering'!A:B,2,FALSE),"")</f>
        <v/>
      </c>
      <c r="U5527">
        <f t="shared" si="345"/>
        <v>0</v>
      </c>
      <c r="V5527">
        <f t="shared" si="346"/>
        <v>0</v>
      </c>
      <c r="W5527" s="3">
        <f t="shared" si="347"/>
        <v>0</v>
      </c>
    </row>
    <row r="5528" spans="1:23" hidden="1" x14ac:dyDescent="0.15">
      <c r="A5528" s="4" t="s">
        <v>17119</v>
      </c>
      <c r="B5528" s="1" t="d">
        <v>2023-12-31</v>
      </c>
      <c r="C5528">
        <v>106852.37</v>
      </c>
      <c r="D5528" s="1" t="d">
        <v>2023-03-22</v>
      </c>
      <c r="E5528" t="s">
        <v>378</v>
      </c>
      <c r="F5528" t="s">
        <v>401</v>
      </c>
      <c r="G5528" t="s">
        <v>1556</v>
      </c>
      <c r="H5528">
        <v>2</v>
      </c>
      <c r="I5528">
        <v>9107032998</v>
      </c>
      <c r="J5528">
        <v>9107032998</v>
      </c>
      <c r="K5528" t="s">
        <v>381</v>
      </c>
      <c r="L5528" t="s">
        <v>381</v>
      </c>
      <c r="M5528" s="4" t="s">
        <v>10263</v>
      </c>
      <c r="N5528" s="1" t="d">
        <v>1991-07-03</v>
      </c>
      <c r="O5528" s="4" t="s">
        <v>10263</v>
      </c>
      <c r="P5528">
        <f>IFERROR(VLOOKUP(A5528,'17. Skuldsanering vilja'!A:D,1,FALSE),0)</f>
        <v>0</v>
      </c>
      <c r="Q5528">
        <f t="shared" si="344"/>
        <v>0</v>
      </c>
      <c r="R5528" t="str">
        <f>IFERROR(VLOOKUP(M5528,'Skudsanering UC monitorering'!A:B,1,FALSE),"")</f>
        <v/>
      </c>
      <c r="S5528" t="str">
        <f>IFERROR(VLOOKUP(O5528,'Skudsanering UC monitorering'!A:B,1,FALSE),"")</f>
        <v/>
      </c>
      <c r="T5528" t="str">
        <f>IFERROR(VLOOKUP(M5528,'Skudsanering UC monitorering'!A:B,2,FALSE),"")</f>
        <v/>
      </c>
      <c r="U5528">
        <f t="shared" si="345"/>
        <v>0</v>
      </c>
      <c r="V5528">
        <f t="shared" si="346"/>
        <v>0</v>
      </c>
      <c r="W5528" s="3">
        <f t="shared" si="347"/>
        <v>0</v>
      </c>
    </row>
    <row r="5529" spans="1:23" hidden="1" x14ac:dyDescent="0.15">
      <c r="A5529" s="4" t="s">
        <v>17120</v>
      </c>
      <c r="B5529" s="1" t="d">
        <v>2023-12-31</v>
      </c>
      <c r="C5529">
        <v>484213.86</v>
      </c>
      <c r="D5529" s="1" t="d">
        <v>2023-03-28</v>
      </c>
      <c r="E5529" t="s">
        <v>378</v>
      </c>
      <c r="F5529" t="s">
        <v>379</v>
      </c>
      <c r="G5529" t="s">
        <v>4691</v>
      </c>
      <c r="H5529">
        <v>2</v>
      </c>
      <c r="I5529">
        <v>9709118948</v>
      </c>
      <c r="J5529">
        <v>9709118948</v>
      </c>
      <c r="K5529" t="s">
        <v>381</v>
      </c>
      <c r="L5529" t="s">
        <v>381</v>
      </c>
      <c r="M5529" s="4" t="s">
        <v>10264</v>
      </c>
      <c r="N5529" s="1" t="d">
        <v>1997-09-11</v>
      </c>
      <c r="O5529" s="4" t="s">
        <v>10264</v>
      </c>
      <c r="P5529">
        <f>IFERROR(VLOOKUP(A5529,'17. Skuldsanering vilja'!A:D,1,FALSE),0)</f>
        <v>0</v>
      </c>
      <c r="Q5529">
        <f t="shared" si="344"/>
        <v>0</v>
      </c>
      <c r="R5529" t="str">
        <f>IFERROR(VLOOKUP(M5529,'Skudsanering UC monitorering'!A:B,1,FALSE),"")</f>
        <v/>
      </c>
      <c r="S5529" t="str">
        <f>IFERROR(VLOOKUP(O5529,'Skudsanering UC monitorering'!A:B,1,FALSE),"")</f>
        <v/>
      </c>
      <c r="T5529" t="str">
        <f>IFERROR(VLOOKUP(M5529,'Skudsanering UC monitorering'!A:B,2,FALSE),"")</f>
        <v/>
      </c>
      <c r="U5529">
        <f t="shared" si="345"/>
        <v>0</v>
      </c>
      <c r="V5529">
        <f t="shared" si="346"/>
        <v>0</v>
      </c>
      <c r="W5529" s="3">
        <f t="shared" si="347"/>
        <v>0</v>
      </c>
    </row>
    <row r="5530" spans="1:23" hidden="1" x14ac:dyDescent="0.15">
      <c r="A5530" s="4" t="s">
        <v>17121</v>
      </c>
      <c r="B5530" s="1" t="d">
        <v>2023-12-31</v>
      </c>
      <c r="C5530">
        <v>150304.79</v>
      </c>
      <c r="D5530" s="1" t="d">
        <v>2023-03-23</v>
      </c>
      <c r="E5530" t="s">
        <v>378</v>
      </c>
      <c r="F5530" t="s">
        <v>379</v>
      </c>
      <c r="G5530" t="s">
        <v>1785</v>
      </c>
      <c r="H5530">
        <v>1</v>
      </c>
      <c r="I5530">
        <v>8403224531</v>
      </c>
      <c r="J5530">
        <v>8403224531</v>
      </c>
      <c r="K5530" t="s">
        <v>381</v>
      </c>
      <c r="L5530" t="s">
        <v>381</v>
      </c>
      <c r="M5530" s="4" t="s">
        <v>10265</v>
      </c>
      <c r="N5530" s="1" t="d">
        <v>1984-03-22</v>
      </c>
      <c r="O5530" s="4" t="s">
        <v>381</v>
      </c>
      <c r="P5530">
        <f>IFERROR(VLOOKUP(A5530,'17. Skuldsanering vilja'!A:D,1,FALSE),0)</f>
        <v>0</v>
      </c>
      <c r="Q5530">
        <f t="shared" si="344"/>
        <v>0</v>
      </c>
      <c r="R5530" t="str">
        <f>IFERROR(VLOOKUP(M5530,'Skudsanering UC monitorering'!A:B,1,FALSE),"")</f>
        <v/>
      </c>
      <c r="S5530" t="str">
        <f>IFERROR(VLOOKUP(O5530,'Skudsanering UC monitorering'!A:B,1,FALSE),"")</f>
        <v/>
      </c>
      <c r="T5530" t="str">
        <f>IFERROR(VLOOKUP(M5530,'Skudsanering UC monitorering'!A:B,2,FALSE),"")</f>
        <v/>
      </c>
      <c r="U5530">
        <f t="shared" si="345"/>
        <v>0</v>
      </c>
      <c r="V5530">
        <f t="shared" si="346"/>
        <v>0</v>
      </c>
      <c r="W5530" s="3">
        <f t="shared" si="347"/>
        <v>0</v>
      </c>
    </row>
    <row r="5531" spans="1:23" hidden="1" x14ac:dyDescent="0.15">
      <c r="A5531" s="4" t="s">
        <v>17122</v>
      </c>
      <c r="B5531" s="1" t="d">
        <v>2023-12-31</v>
      </c>
      <c r="C5531">
        <v>223819.17</v>
      </c>
      <c r="D5531" s="1" t="d">
        <v>2023-03-24</v>
      </c>
      <c r="E5531" t="s">
        <v>378</v>
      </c>
      <c r="F5531" t="s">
        <v>379</v>
      </c>
      <c r="G5531" t="s">
        <v>4676</v>
      </c>
      <c r="H5531">
        <v>1</v>
      </c>
      <c r="I5531">
        <v>8012213321</v>
      </c>
      <c r="J5531">
        <v>8012213321</v>
      </c>
      <c r="K5531" t="s">
        <v>381</v>
      </c>
      <c r="L5531" t="s">
        <v>381</v>
      </c>
      <c r="M5531" s="4" t="s">
        <v>10266</v>
      </c>
      <c r="N5531" s="1" t="d">
        <v>1980-12-21</v>
      </c>
      <c r="O5531" s="4" t="s">
        <v>381</v>
      </c>
      <c r="P5531">
        <f>IFERROR(VLOOKUP(A5531,'17. Skuldsanering vilja'!A:D,1,FALSE),0)</f>
        <v>0</v>
      </c>
      <c r="Q5531">
        <f t="shared" si="344"/>
        <v>0</v>
      </c>
      <c r="R5531" t="str">
        <f>IFERROR(VLOOKUP(M5531,'Skudsanering UC monitorering'!A:B,1,FALSE),"")</f>
        <v/>
      </c>
      <c r="S5531" t="str">
        <f>IFERROR(VLOOKUP(O5531,'Skudsanering UC monitorering'!A:B,1,FALSE),"")</f>
        <v/>
      </c>
      <c r="T5531" t="str">
        <f>IFERROR(VLOOKUP(M5531,'Skudsanering UC monitorering'!A:B,2,FALSE),"")</f>
        <v/>
      </c>
      <c r="U5531">
        <f t="shared" si="345"/>
        <v>0</v>
      </c>
      <c r="V5531">
        <f t="shared" si="346"/>
        <v>0</v>
      </c>
      <c r="W5531" s="3">
        <f t="shared" si="347"/>
        <v>0</v>
      </c>
    </row>
    <row r="5532" spans="1:23" hidden="1" x14ac:dyDescent="0.15">
      <c r="A5532" s="4" t="s">
        <v>17123</v>
      </c>
      <c r="B5532" s="1" t="d">
        <v>2023-12-31</v>
      </c>
      <c r="C5532">
        <v>71035.41</v>
      </c>
      <c r="D5532" s="1" t="d">
        <v>2023-03-27</v>
      </c>
      <c r="E5532" t="s">
        <v>378</v>
      </c>
      <c r="F5532" t="s">
        <v>379</v>
      </c>
      <c r="G5532" t="s">
        <v>4661</v>
      </c>
      <c r="H5532">
        <v>1</v>
      </c>
      <c r="I5532">
        <v>8502150744</v>
      </c>
      <c r="J5532">
        <v>8502150744</v>
      </c>
      <c r="K5532" t="s">
        <v>381</v>
      </c>
      <c r="L5532" t="s">
        <v>381</v>
      </c>
      <c r="M5532" s="4" t="s">
        <v>10267</v>
      </c>
      <c r="N5532" s="1" t="d">
        <v>1985-02-15</v>
      </c>
      <c r="O5532" s="4" t="s">
        <v>381</v>
      </c>
      <c r="P5532">
        <f>IFERROR(VLOOKUP(A5532,'17. Skuldsanering vilja'!A:D,1,FALSE),0)</f>
        <v>0</v>
      </c>
      <c r="Q5532">
        <f t="shared" si="344"/>
        <v>0</v>
      </c>
      <c r="R5532" t="str">
        <f>IFERROR(VLOOKUP(M5532,'Skudsanering UC monitorering'!A:B,1,FALSE),"")</f>
        <v/>
      </c>
      <c r="S5532" t="str">
        <f>IFERROR(VLOOKUP(O5532,'Skudsanering UC monitorering'!A:B,1,FALSE),"")</f>
        <v/>
      </c>
      <c r="T5532" t="str">
        <f>IFERROR(VLOOKUP(M5532,'Skudsanering UC monitorering'!A:B,2,FALSE),"")</f>
        <v/>
      </c>
      <c r="U5532">
        <f t="shared" si="345"/>
        <v>0</v>
      </c>
      <c r="V5532">
        <f t="shared" si="346"/>
        <v>0</v>
      </c>
      <c r="W5532" s="3">
        <f t="shared" si="347"/>
        <v>0</v>
      </c>
    </row>
    <row r="5533" spans="1:23" hidden="1" x14ac:dyDescent="0.15">
      <c r="A5533" s="4" t="s">
        <v>17124</v>
      </c>
      <c r="B5533" s="1" t="d">
        <v>2023-12-31</v>
      </c>
      <c r="C5533">
        <v>484016.55</v>
      </c>
      <c r="D5533" s="1" t="d">
        <v>2023-03-24</v>
      </c>
      <c r="E5533" t="s">
        <v>378</v>
      </c>
      <c r="F5533" t="s">
        <v>379</v>
      </c>
      <c r="G5533" t="s">
        <v>4643</v>
      </c>
      <c r="H5533">
        <v>2</v>
      </c>
      <c r="I5533">
        <v>7007281723</v>
      </c>
      <c r="J5533">
        <v>7007281723</v>
      </c>
      <c r="K5533" t="s">
        <v>381</v>
      </c>
      <c r="L5533" t="s">
        <v>381</v>
      </c>
      <c r="M5533" s="4" t="s">
        <v>10268</v>
      </c>
      <c r="N5533" s="1" t="d">
        <v>1970-07-28</v>
      </c>
      <c r="O5533" s="4" t="s">
        <v>10268</v>
      </c>
      <c r="P5533">
        <f>IFERROR(VLOOKUP(A5533,'17. Skuldsanering vilja'!A:D,1,FALSE),0)</f>
        <v>0</v>
      </c>
      <c r="Q5533">
        <f t="shared" si="344"/>
        <v>0</v>
      </c>
      <c r="R5533" t="str">
        <f>IFERROR(VLOOKUP(M5533,'Skudsanering UC monitorering'!A:B,1,FALSE),"")</f>
        <v/>
      </c>
      <c r="S5533" t="str">
        <f>IFERROR(VLOOKUP(O5533,'Skudsanering UC monitorering'!A:B,1,FALSE),"")</f>
        <v/>
      </c>
      <c r="T5533" t="str">
        <f>IFERROR(VLOOKUP(M5533,'Skudsanering UC monitorering'!A:B,2,FALSE),"")</f>
        <v/>
      </c>
      <c r="U5533">
        <f t="shared" si="345"/>
        <v>0</v>
      </c>
      <c r="V5533">
        <f t="shared" si="346"/>
        <v>0</v>
      </c>
      <c r="W5533" s="3">
        <f t="shared" si="347"/>
        <v>0</v>
      </c>
    </row>
    <row r="5534" spans="1:23" hidden="1" x14ac:dyDescent="0.15">
      <c r="A5534" s="4" t="s">
        <v>17125</v>
      </c>
      <c r="B5534" s="1" t="d">
        <v>2023-12-31</v>
      </c>
      <c r="C5534">
        <v>226709.04</v>
      </c>
      <c r="D5534" s="1" t="d">
        <v>2023-03-21</v>
      </c>
      <c r="E5534" t="s">
        <v>378</v>
      </c>
      <c r="F5534" t="s">
        <v>379</v>
      </c>
      <c r="G5534" t="s">
        <v>4597</v>
      </c>
      <c r="H5534">
        <v>1</v>
      </c>
      <c r="I5534">
        <v>9301148616</v>
      </c>
      <c r="J5534">
        <v>9301148616</v>
      </c>
      <c r="K5534" t="s">
        <v>381</v>
      </c>
      <c r="L5534" t="s">
        <v>381</v>
      </c>
      <c r="M5534" s="4" t="s">
        <v>10269</v>
      </c>
      <c r="N5534" s="1" t="d">
        <v>1993-01-14</v>
      </c>
      <c r="O5534" s="4" t="s">
        <v>381</v>
      </c>
      <c r="P5534">
        <f>IFERROR(VLOOKUP(A5534,'17. Skuldsanering vilja'!A:D,1,FALSE),0)</f>
        <v>0</v>
      </c>
      <c r="Q5534">
        <f t="shared" si="344"/>
        <v>0</v>
      </c>
      <c r="R5534" t="str">
        <f>IFERROR(VLOOKUP(M5534,'Skudsanering UC monitorering'!A:B,1,FALSE),"")</f>
        <v/>
      </c>
      <c r="S5534" t="str">
        <f>IFERROR(VLOOKUP(O5534,'Skudsanering UC monitorering'!A:B,1,FALSE),"")</f>
        <v/>
      </c>
      <c r="T5534" t="str">
        <f>IFERROR(VLOOKUP(M5534,'Skudsanering UC monitorering'!A:B,2,FALSE),"")</f>
        <v/>
      </c>
      <c r="U5534">
        <f t="shared" si="345"/>
        <v>0</v>
      </c>
      <c r="V5534">
        <f t="shared" si="346"/>
        <v>0</v>
      </c>
      <c r="W5534" s="3">
        <f t="shared" si="347"/>
        <v>0</v>
      </c>
    </row>
    <row r="5535" spans="1:23" hidden="1" x14ac:dyDescent="0.15">
      <c r="A5535" s="4" t="s">
        <v>17126</v>
      </c>
      <c r="B5535" s="1" t="d">
        <v>2023-12-31</v>
      </c>
      <c r="C5535">
        <v>66668.539999999994</v>
      </c>
      <c r="D5535" s="1" t="d">
        <v>2023-03-23</v>
      </c>
      <c r="E5535" t="s">
        <v>378</v>
      </c>
      <c r="F5535" t="s">
        <v>379</v>
      </c>
      <c r="G5535" t="s">
        <v>1510</v>
      </c>
      <c r="H5535">
        <v>2</v>
      </c>
      <c r="I5535">
        <v>9708045019</v>
      </c>
      <c r="J5535">
        <v>9708045019</v>
      </c>
      <c r="K5535" t="s">
        <v>381</v>
      </c>
      <c r="L5535" t="s">
        <v>381</v>
      </c>
      <c r="M5535" s="4" t="s">
        <v>10270</v>
      </c>
      <c r="N5535" s="1" t="d">
        <v>1997-08-04</v>
      </c>
      <c r="O5535" s="4" t="s">
        <v>10270</v>
      </c>
      <c r="P5535">
        <f>IFERROR(VLOOKUP(A5535,'17. Skuldsanering vilja'!A:D,1,FALSE),0)</f>
        <v>0</v>
      </c>
      <c r="Q5535">
        <f t="shared" si="344"/>
        <v>0</v>
      </c>
      <c r="R5535" t="str">
        <f>IFERROR(VLOOKUP(M5535,'Skudsanering UC monitorering'!A:B,1,FALSE),"")</f>
        <v/>
      </c>
      <c r="S5535" t="str">
        <f>IFERROR(VLOOKUP(O5535,'Skudsanering UC monitorering'!A:B,1,FALSE),"")</f>
        <v/>
      </c>
      <c r="T5535" t="str">
        <f>IFERROR(VLOOKUP(M5535,'Skudsanering UC monitorering'!A:B,2,FALSE),"")</f>
        <v/>
      </c>
      <c r="U5535">
        <f t="shared" si="345"/>
        <v>0</v>
      </c>
      <c r="V5535">
        <f t="shared" si="346"/>
        <v>0</v>
      </c>
      <c r="W5535" s="3">
        <f t="shared" si="347"/>
        <v>0</v>
      </c>
    </row>
    <row r="5536" spans="1:23" hidden="1" x14ac:dyDescent="0.15">
      <c r="A5536" s="4" t="s">
        <v>17127</v>
      </c>
      <c r="B5536" s="1" t="d">
        <v>2023-12-31</v>
      </c>
      <c r="C5536">
        <v>482759.57</v>
      </c>
      <c r="D5536" s="1" t="d">
        <v>2023-03-24</v>
      </c>
      <c r="E5536" t="s">
        <v>378</v>
      </c>
      <c r="F5536" t="s">
        <v>379</v>
      </c>
      <c r="G5536" t="s">
        <v>2180</v>
      </c>
      <c r="H5536">
        <v>2</v>
      </c>
      <c r="I5536">
        <v>8905310226</v>
      </c>
      <c r="J5536">
        <v>8905310226</v>
      </c>
      <c r="K5536" t="s">
        <v>381</v>
      </c>
      <c r="L5536" t="s">
        <v>381</v>
      </c>
      <c r="M5536" s="4" t="s">
        <v>10271</v>
      </c>
      <c r="N5536" s="1" t="d">
        <v>1989-05-31</v>
      </c>
      <c r="O5536" s="4" t="s">
        <v>10271</v>
      </c>
      <c r="P5536">
        <f>IFERROR(VLOOKUP(A5536,'17. Skuldsanering vilja'!A:D,1,FALSE),0)</f>
        <v>0</v>
      </c>
      <c r="Q5536">
        <f t="shared" si="344"/>
        <v>0</v>
      </c>
      <c r="R5536" t="str">
        <f>IFERROR(VLOOKUP(M5536,'Skudsanering UC monitorering'!A:B,1,FALSE),"")</f>
        <v/>
      </c>
      <c r="S5536" t="str">
        <f>IFERROR(VLOOKUP(O5536,'Skudsanering UC monitorering'!A:B,1,FALSE),"")</f>
        <v/>
      </c>
      <c r="T5536" t="str">
        <f>IFERROR(VLOOKUP(M5536,'Skudsanering UC monitorering'!A:B,2,FALSE),"")</f>
        <v/>
      </c>
      <c r="U5536">
        <f t="shared" si="345"/>
        <v>0</v>
      </c>
      <c r="V5536">
        <f t="shared" si="346"/>
        <v>0</v>
      </c>
      <c r="W5536" s="3">
        <f t="shared" si="347"/>
        <v>0</v>
      </c>
    </row>
    <row r="5537" spans="1:23" hidden="1" x14ac:dyDescent="0.15">
      <c r="A5537" s="4" t="s">
        <v>17128</v>
      </c>
      <c r="B5537" s="1" t="d">
        <v>2023-12-31</v>
      </c>
      <c r="C5537">
        <v>67349.91</v>
      </c>
      <c r="D5537" s="1" t="d">
        <v>2023-03-22</v>
      </c>
      <c r="E5537" t="s">
        <v>378</v>
      </c>
      <c r="F5537" t="s">
        <v>379</v>
      </c>
      <c r="G5537" t="s">
        <v>655</v>
      </c>
      <c r="H5537">
        <v>1</v>
      </c>
      <c r="I5537">
        <v>9710036444</v>
      </c>
      <c r="J5537">
        <v>9710036444</v>
      </c>
      <c r="K5537" t="s">
        <v>381</v>
      </c>
      <c r="L5537" t="s">
        <v>381</v>
      </c>
      <c r="M5537" s="4" t="s">
        <v>10272</v>
      </c>
      <c r="N5537" s="1" t="d">
        <v>1997-10-03</v>
      </c>
      <c r="O5537" s="4" t="s">
        <v>381</v>
      </c>
      <c r="P5537">
        <f>IFERROR(VLOOKUP(A5537,'17. Skuldsanering vilja'!A:D,1,FALSE),0)</f>
        <v>0</v>
      </c>
      <c r="Q5537">
        <f t="shared" si="344"/>
        <v>0</v>
      </c>
      <c r="R5537" t="str">
        <f>IFERROR(VLOOKUP(M5537,'Skudsanering UC monitorering'!A:B,1,FALSE),"")</f>
        <v/>
      </c>
      <c r="S5537" t="str">
        <f>IFERROR(VLOOKUP(O5537,'Skudsanering UC monitorering'!A:B,1,FALSE),"")</f>
        <v/>
      </c>
      <c r="T5537" t="str">
        <f>IFERROR(VLOOKUP(M5537,'Skudsanering UC monitorering'!A:B,2,FALSE),"")</f>
        <v/>
      </c>
      <c r="U5537">
        <f t="shared" si="345"/>
        <v>0</v>
      </c>
      <c r="V5537">
        <f t="shared" si="346"/>
        <v>0</v>
      </c>
      <c r="W5537" s="3">
        <f t="shared" si="347"/>
        <v>0</v>
      </c>
    </row>
    <row r="5538" spans="1:23" hidden="1" x14ac:dyDescent="0.15">
      <c r="A5538" s="4" t="s">
        <v>17129</v>
      </c>
      <c r="B5538" s="1" t="d">
        <v>2023-12-31</v>
      </c>
      <c r="C5538">
        <v>295259.40000000002</v>
      </c>
      <c r="D5538" s="1" t="d">
        <v>2023-03-23</v>
      </c>
      <c r="E5538" t="s">
        <v>378</v>
      </c>
      <c r="F5538" t="s">
        <v>379</v>
      </c>
      <c r="G5538" t="s">
        <v>4665</v>
      </c>
      <c r="H5538">
        <v>1</v>
      </c>
      <c r="I5538">
        <v>9108058539</v>
      </c>
      <c r="J5538">
        <v>9108058539</v>
      </c>
      <c r="K5538" t="s">
        <v>381</v>
      </c>
      <c r="L5538" t="s">
        <v>381</v>
      </c>
      <c r="M5538" s="4" t="s">
        <v>10273</v>
      </c>
      <c r="N5538" s="1" t="d">
        <v>1991-08-05</v>
      </c>
      <c r="O5538" s="4" t="s">
        <v>381</v>
      </c>
      <c r="P5538">
        <f>IFERROR(VLOOKUP(A5538,'17. Skuldsanering vilja'!A:D,1,FALSE),0)</f>
        <v>0</v>
      </c>
      <c r="Q5538">
        <f t="shared" si="344"/>
        <v>0</v>
      </c>
      <c r="R5538" t="str">
        <f>IFERROR(VLOOKUP(M5538,'Skudsanering UC monitorering'!A:B,1,FALSE),"")</f>
        <v/>
      </c>
      <c r="S5538" t="str">
        <f>IFERROR(VLOOKUP(O5538,'Skudsanering UC monitorering'!A:B,1,FALSE),"")</f>
        <v/>
      </c>
      <c r="T5538" t="str">
        <f>IFERROR(VLOOKUP(M5538,'Skudsanering UC monitorering'!A:B,2,FALSE),"")</f>
        <v/>
      </c>
      <c r="U5538">
        <f t="shared" si="345"/>
        <v>0</v>
      </c>
      <c r="V5538">
        <f t="shared" si="346"/>
        <v>0</v>
      </c>
      <c r="W5538" s="3">
        <f t="shared" si="347"/>
        <v>0</v>
      </c>
    </row>
    <row r="5539" spans="1:23" hidden="1" x14ac:dyDescent="0.15">
      <c r="A5539" s="4" t="s">
        <v>17130</v>
      </c>
      <c r="B5539" s="1" t="d">
        <v>2023-12-31</v>
      </c>
      <c r="C5539">
        <v>263640.77</v>
      </c>
      <c r="D5539" s="1" t="d">
        <v>2023-03-27</v>
      </c>
      <c r="E5539" t="s">
        <v>378</v>
      </c>
      <c r="F5539" t="s">
        <v>379</v>
      </c>
      <c r="G5539" t="s">
        <v>1600</v>
      </c>
      <c r="H5539">
        <v>1</v>
      </c>
      <c r="I5539">
        <v>8501296555</v>
      </c>
      <c r="J5539">
        <v>8501296555</v>
      </c>
      <c r="K5539" t="s">
        <v>381</v>
      </c>
      <c r="L5539" t="s">
        <v>381</v>
      </c>
      <c r="M5539" s="4" t="s">
        <v>10274</v>
      </c>
      <c r="N5539" s="1" t="d">
        <v>1985-01-29</v>
      </c>
      <c r="O5539" s="4" t="s">
        <v>381</v>
      </c>
      <c r="P5539">
        <f>IFERROR(VLOOKUP(A5539,'17. Skuldsanering vilja'!A:D,1,FALSE),0)</f>
        <v>0</v>
      </c>
      <c r="Q5539">
        <f t="shared" si="344"/>
        <v>0</v>
      </c>
      <c r="R5539" t="str">
        <f>IFERROR(VLOOKUP(M5539,'Skudsanering UC monitorering'!A:B,1,FALSE),"")</f>
        <v/>
      </c>
      <c r="S5539" t="str">
        <f>IFERROR(VLOOKUP(O5539,'Skudsanering UC monitorering'!A:B,1,FALSE),"")</f>
        <v/>
      </c>
      <c r="T5539" t="str">
        <f>IFERROR(VLOOKUP(M5539,'Skudsanering UC monitorering'!A:B,2,FALSE),"")</f>
        <v/>
      </c>
      <c r="U5539">
        <f t="shared" si="345"/>
        <v>0</v>
      </c>
      <c r="V5539">
        <f t="shared" si="346"/>
        <v>0</v>
      </c>
      <c r="W5539" s="3">
        <f t="shared" si="347"/>
        <v>0</v>
      </c>
    </row>
    <row r="5540" spans="1:23" hidden="1" x14ac:dyDescent="0.15">
      <c r="A5540" s="4" t="s">
        <v>17131</v>
      </c>
      <c r="B5540" s="1" t="d">
        <v>2023-12-31</v>
      </c>
      <c r="C5540">
        <v>145551.15</v>
      </c>
      <c r="D5540" s="1" t="d">
        <v>2023-03-23</v>
      </c>
      <c r="E5540" t="s">
        <v>378</v>
      </c>
      <c r="F5540" t="s">
        <v>379</v>
      </c>
      <c r="G5540" t="s">
        <v>4565</v>
      </c>
      <c r="H5540">
        <v>2</v>
      </c>
      <c r="I5540">
        <v>301296281</v>
      </c>
      <c r="J5540">
        <v>301296281</v>
      </c>
      <c r="K5540" t="s">
        <v>381</v>
      </c>
      <c r="L5540" t="s">
        <v>381</v>
      </c>
      <c r="M5540" s="4" t="s">
        <v>10275</v>
      </c>
      <c r="N5540" s="1" t="d">
        <v>2003-01-29</v>
      </c>
      <c r="O5540" s="4" t="s">
        <v>10275</v>
      </c>
      <c r="P5540">
        <f>IFERROR(VLOOKUP(A5540,'17. Skuldsanering vilja'!A:D,1,FALSE),0)</f>
        <v>0</v>
      </c>
      <c r="Q5540">
        <f t="shared" si="344"/>
        <v>0</v>
      </c>
      <c r="R5540" t="str">
        <f>IFERROR(VLOOKUP(M5540,'Skudsanering UC monitorering'!A:B,1,FALSE),"")</f>
        <v/>
      </c>
      <c r="S5540" t="str">
        <f>IFERROR(VLOOKUP(O5540,'Skudsanering UC monitorering'!A:B,1,FALSE),"")</f>
        <v/>
      </c>
      <c r="T5540" t="str">
        <f>IFERROR(VLOOKUP(M5540,'Skudsanering UC monitorering'!A:B,2,FALSE),"")</f>
        <v/>
      </c>
      <c r="U5540">
        <f t="shared" si="345"/>
        <v>0</v>
      </c>
      <c r="V5540">
        <f t="shared" si="346"/>
        <v>0</v>
      </c>
      <c r="W5540" s="3">
        <f t="shared" si="347"/>
        <v>0</v>
      </c>
    </row>
    <row r="5541" spans="1:23" hidden="1" x14ac:dyDescent="0.15">
      <c r="A5541" s="4" t="s">
        <v>17132</v>
      </c>
      <c r="B5541" s="1" t="d">
        <v>2023-12-31</v>
      </c>
      <c r="C5541">
        <v>360513.36</v>
      </c>
      <c r="D5541" s="1" t="d">
        <v>2023-03-24</v>
      </c>
      <c r="E5541" t="s">
        <v>378</v>
      </c>
      <c r="F5541" t="s">
        <v>379</v>
      </c>
      <c r="G5541" t="s">
        <v>4691</v>
      </c>
      <c r="H5541">
        <v>2</v>
      </c>
      <c r="I5541">
        <v>8504167621</v>
      </c>
      <c r="J5541">
        <v>8504167621</v>
      </c>
      <c r="K5541" t="s">
        <v>381</v>
      </c>
      <c r="L5541" t="s">
        <v>381</v>
      </c>
      <c r="M5541" s="4" t="s">
        <v>10276</v>
      </c>
      <c r="N5541" s="1" t="d">
        <v>1985-04-16</v>
      </c>
      <c r="O5541" s="4" t="s">
        <v>10276</v>
      </c>
      <c r="P5541">
        <f>IFERROR(VLOOKUP(A5541,'17. Skuldsanering vilja'!A:D,1,FALSE),0)</f>
        <v>0</v>
      </c>
      <c r="Q5541">
        <f t="shared" si="344"/>
        <v>0</v>
      </c>
      <c r="R5541" t="str">
        <f>IFERROR(VLOOKUP(M5541,'Skudsanering UC monitorering'!A:B,1,FALSE),"")</f>
        <v/>
      </c>
      <c r="S5541" t="str">
        <f>IFERROR(VLOOKUP(O5541,'Skudsanering UC monitorering'!A:B,1,FALSE),"")</f>
        <v/>
      </c>
      <c r="T5541" t="str">
        <f>IFERROR(VLOOKUP(M5541,'Skudsanering UC monitorering'!A:B,2,FALSE),"")</f>
        <v/>
      </c>
      <c r="U5541">
        <f t="shared" si="345"/>
        <v>0</v>
      </c>
      <c r="V5541">
        <f t="shared" si="346"/>
        <v>0</v>
      </c>
      <c r="W5541" s="3">
        <f t="shared" si="347"/>
        <v>0</v>
      </c>
    </row>
    <row r="5542" spans="1:23" hidden="1" x14ac:dyDescent="0.15">
      <c r="A5542" s="4" t="s">
        <v>17133</v>
      </c>
      <c r="B5542" s="1" t="d">
        <v>2023-12-31</v>
      </c>
      <c r="C5542">
        <v>57939.68</v>
      </c>
      <c r="D5542" s="1" t="d">
        <v>2023-03-27</v>
      </c>
      <c r="E5542" t="s">
        <v>378</v>
      </c>
      <c r="F5542" t="s">
        <v>379</v>
      </c>
      <c r="G5542" t="s">
        <v>4701</v>
      </c>
      <c r="H5542">
        <v>2</v>
      </c>
      <c r="I5542">
        <v>9610155914</v>
      </c>
      <c r="J5542">
        <v>9610155914</v>
      </c>
      <c r="K5542" t="s">
        <v>381</v>
      </c>
      <c r="L5542" t="s">
        <v>381</v>
      </c>
      <c r="M5542" s="4" t="s">
        <v>10277</v>
      </c>
      <c r="N5542" s="1" t="d">
        <v>1996-10-15</v>
      </c>
      <c r="O5542" s="4" t="s">
        <v>10277</v>
      </c>
      <c r="P5542">
        <f>IFERROR(VLOOKUP(A5542,'17. Skuldsanering vilja'!A:D,1,FALSE),0)</f>
        <v>0</v>
      </c>
      <c r="Q5542">
        <f t="shared" si="344"/>
        <v>0</v>
      </c>
      <c r="R5542" t="str">
        <f>IFERROR(VLOOKUP(M5542,'Skudsanering UC monitorering'!A:B,1,FALSE),"")</f>
        <v/>
      </c>
      <c r="S5542" t="str">
        <f>IFERROR(VLOOKUP(O5542,'Skudsanering UC monitorering'!A:B,1,FALSE),"")</f>
        <v/>
      </c>
      <c r="T5542" t="str">
        <f>IFERROR(VLOOKUP(M5542,'Skudsanering UC monitorering'!A:B,2,FALSE),"")</f>
        <v/>
      </c>
      <c r="U5542">
        <f t="shared" si="345"/>
        <v>0</v>
      </c>
      <c r="V5542">
        <f t="shared" si="346"/>
        <v>0</v>
      </c>
      <c r="W5542" s="3">
        <f t="shared" si="347"/>
        <v>0</v>
      </c>
    </row>
    <row r="5543" spans="1:23" hidden="1" x14ac:dyDescent="0.15">
      <c r="A5543" s="4" t="s">
        <v>17134</v>
      </c>
      <c r="B5543" s="1" t="d">
        <v>2023-12-31</v>
      </c>
      <c r="C5543">
        <v>275560.58</v>
      </c>
      <c r="D5543" s="1" t="d">
        <v>2023-04-05</v>
      </c>
      <c r="E5543" t="s">
        <v>378</v>
      </c>
      <c r="F5543" t="s">
        <v>401</v>
      </c>
      <c r="G5543" t="s">
        <v>4658</v>
      </c>
      <c r="H5543">
        <v>2</v>
      </c>
      <c r="I5543">
        <v>9903215144</v>
      </c>
      <c r="J5543">
        <v>9903215144</v>
      </c>
      <c r="K5543" t="s">
        <v>381</v>
      </c>
      <c r="L5543" t="s">
        <v>381</v>
      </c>
      <c r="M5543" s="4" t="s">
        <v>10278</v>
      </c>
      <c r="N5543" s="1" t="d">
        <v>1999-03-21</v>
      </c>
      <c r="O5543" s="4" t="s">
        <v>10278</v>
      </c>
      <c r="P5543">
        <f>IFERROR(VLOOKUP(A5543,'17. Skuldsanering vilja'!A:D,1,FALSE),0)</f>
        <v>0</v>
      </c>
      <c r="Q5543">
        <f t="shared" si="344"/>
        <v>0</v>
      </c>
      <c r="R5543" t="str">
        <f>IFERROR(VLOOKUP(M5543,'Skudsanering UC monitorering'!A:B,1,FALSE),"")</f>
        <v/>
      </c>
      <c r="S5543" t="str">
        <f>IFERROR(VLOOKUP(O5543,'Skudsanering UC monitorering'!A:B,1,FALSE),"")</f>
        <v/>
      </c>
      <c r="T5543" t="str">
        <f>IFERROR(VLOOKUP(M5543,'Skudsanering UC monitorering'!A:B,2,FALSE),"")</f>
        <v/>
      </c>
      <c r="U5543">
        <f t="shared" si="345"/>
        <v>0</v>
      </c>
      <c r="V5543">
        <f t="shared" si="346"/>
        <v>0</v>
      </c>
      <c r="W5543" s="3">
        <f t="shared" si="347"/>
        <v>0</v>
      </c>
    </row>
    <row r="5544" spans="1:23" hidden="1" x14ac:dyDescent="0.15">
      <c r="A5544" s="4" t="s">
        <v>17135</v>
      </c>
      <c r="B5544" s="1" t="d">
        <v>2023-12-31</v>
      </c>
      <c r="C5544">
        <v>95467.22</v>
      </c>
      <c r="D5544" s="1" t="d">
        <v>2023-03-28</v>
      </c>
      <c r="E5544" t="s">
        <v>378</v>
      </c>
      <c r="F5544" t="s">
        <v>379</v>
      </c>
      <c r="G5544" t="s">
        <v>4658</v>
      </c>
      <c r="H5544">
        <v>2</v>
      </c>
      <c r="I5544">
        <v>8409070516</v>
      </c>
      <c r="J5544">
        <v>8409070516</v>
      </c>
      <c r="K5544" t="s">
        <v>381</v>
      </c>
      <c r="L5544" t="s">
        <v>381</v>
      </c>
      <c r="M5544" s="4" t="s">
        <v>10279</v>
      </c>
      <c r="N5544" s="1" t="d">
        <v>1984-09-07</v>
      </c>
      <c r="O5544" s="4" t="s">
        <v>10279</v>
      </c>
      <c r="P5544">
        <f>IFERROR(VLOOKUP(A5544,'17. Skuldsanering vilja'!A:D,1,FALSE),0)</f>
        <v>0</v>
      </c>
      <c r="Q5544">
        <f t="shared" si="344"/>
        <v>0</v>
      </c>
      <c r="R5544" t="str">
        <f>IFERROR(VLOOKUP(M5544,'Skudsanering UC monitorering'!A:B,1,FALSE),"")</f>
        <v/>
      </c>
      <c r="S5544" t="str">
        <f>IFERROR(VLOOKUP(O5544,'Skudsanering UC monitorering'!A:B,1,FALSE),"")</f>
        <v/>
      </c>
      <c r="T5544" t="str">
        <f>IFERROR(VLOOKUP(M5544,'Skudsanering UC monitorering'!A:B,2,FALSE),"")</f>
        <v/>
      </c>
      <c r="U5544">
        <f t="shared" si="345"/>
        <v>0</v>
      </c>
      <c r="V5544">
        <f t="shared" si="346"/>
        <v>0</v>
      </c>
      <c r="W5544" s="3">
        <f t="shared" si="347"/>
        <v>0</v>
      </c>
    </row>
    <row r="5545" spans="1:23" hidden="1" x14ac:dyDescent="0.15">
      <c r="A5545" s="4" t="s">
        <v>17136</v>
      </c>
      <c r="B5545" s="1" t="d">
        <v>2023-12-31</v>
      </c>
      <c r="C5545">
        <v>242887.06</v>
      </c>
      <c r="D5545" s="1" t="d">
        <v>2023-03-27</v>
      </c>
      <c r="E5545" t="s">
        <v>378</v>
      </c>
      <c r="F5545" t="s">
        <v>379</v>
      </c>
      <c r="G5545" t="s">
        <v>4659</v>
      </c>
      <c r="H5545">
        <v>2</v>
      </c>
      <c r="I5545">
        <v>7802124169</v>
      </c>
      <c r="J5545">
        <v>7802124169</v>
      </c>
      <c r="K5545" t="s">
        <v>381</v>
      </c>
      <c r="L5545" t="s">
        <v>381</v>
      </c>
      <c r="M5545" s="4" t="s">
        <v>10280</v>
      </c>
      <c r="N5545" s="1" t="d">
        <v>1978-02-12</v>
      </c>
      <c r="O5545" s="4" t="s">
        <v>10280</v>
      </c>
      <c r="P5545">
        <f>IFERROR(VLOOKUP(A5545,'17. Skuldsanering vilja'!A:D,1,FALSE),0)</f>
        <v>0</v>
      </c>
      <c r="Q5545">
        <f t="shared" si="344"/>
        <v>0</v>
      </c>
      <c r="R5545" t="str">
        <f>IFERROR(VLOOKUP(M5545,'Skudsanering UC monitorering'!A:B,1,FALSE),"")</f>
        <v/>
      </c>
      <c r="S5545" t="str">
        <f>IFERROR(VLOOKUP(O5545,'Skudsanering UC monitorering'!A:B,1,FALSE),"")</f>
        <v/>
      </c>
      <c r="T5545" t="str">
        <f>IFERROR(VLOOKUP(M5545,'Skudsanering UC monitorering'!A:B,2,FALSE),"")</f>
        <v/>
      </c>
      <c r="U5545">
        <f t="shared" si="345"/>
        <v>0</v>
      </c>
      <c r="V5545">
        <f t="shared" si="346"/>
        <v>0</v>
      </c>
      <c r="W5545" s="3">
        <f t="shared" si="347"/>
        <v>0</v>
      </c>
    </row>
    <row r="5546" spans="1:23" hidden="1" x14ac:dyDescent="0.15">
      <c r="A5546" s="4" t="s">
        <v>17137</v>
      </c>
      <c r="B5546" s="1" t="d">
        <v>2023-12-31</v>
      </c>
      <c r="C5546">
        <v>272919.51</v>
      </c>
      <c r="D5546" s="1" t="d">
        <v>2023-03-28</v>
      </c>
      <c r="E5546" t="s">
        <v>378</v>
      </c>
      <c r="F5546" t="s">
        <v>379</v>
      </c>
      <c r="G5546" t="s">
        <v>3737</v>
      </c>
      <c r="H5546">
        <v>1</v>
      </c>
      <c r="I5546">
        <v>8102063651</v>
      </c>
      <c r="J5546">
        <v>8102063651</v>
      </c>
      <c r="K5546" t="s">
        <v>381</v>
      </c>
      <c r="L5546" t="s">
        <v>381</v>
      </c>
      <c r="M5546" s="4" t="s">
        <v>10281</v>
      </c>
      <c r="N5546" s="1" t="d">
        <v>1981-02-06</v>
      </c>
      <c r="O5546" s="4" t="s">
        <v>381</v>
      </c>
      <c r="P5546">
        <f>IFERROR(VLOOKUP(A5546,'17. Skuldsanering vilja'!A:D,1,FALSE),0)</f>
        <v>0</v>
      </c>
      <c r="Q5546">
        <f t="shared" si="344"/>
        <v>0</v>
      </c>
      <c r="R5546" t="str">
        <f>IFERROR(VLOOKUP(M5546,'Skudsanering UC monitorering'!A:B,1,FALSE),"")</f>
        <v/>
      </c>
      <c r="S5546" t="str">
        <f>IFERROR(VLOOKUP(O5546,'Skudsanering UC monitorering'!A:B,1,FALSE),"")</f>
        <v/>
      </c>
      <c r="T5546" t="str">
        <f>IFERROR(VLOOKUP(M5546,'Skudsanering UC monitorering'!A:B,2,FALSE),"")</f>
        <v/>
      </c>
      <c r="U5546">
        <f t="shared" si="345"/>
        <v>0</v>
      </c>
      <c r="V5546">
        <f t="shared" si="346"/>
        <v>0</v>
      </c>
      <c r="W5546" s="3">
        <f t="shared" si="347"/>
        <v>0</v>
      </c>
    </row>
    <row r="5547" spans="1:23" hidden="1" x14ac:dyDescent="0.15">
      <c r="A5547" s="4" t="s">
        <v>17138</v>
      </c>
      <c r="B5547" s="1" t="d">
        <v>2023-12-31</v>
      </c>
      <c r="C5547">
        <v>223807.92</v>
      </c>
      <c r="D5547" s="1" t="d">
        <v>2023-03-30</v>
      </c>
      <c r="E5547" t="s">
        <v>378</v>
      </c>
      <c r="F5547" t="s">
        <v>401</v>
      </c>
      <c r="G5547" t="s">
        <v>4665</v>
      </c>
      <c r="H5547">
        <v>1</v>
      </c>
      <c r="I5547">
        <v>9810103433</v>
      </c>
      <c r="J5547">
        <v>9810103433</v>
      </c>
      <c r="K5547" t="s">
        <v>381</v>
      </c>
      <c r="L5547" t="s">
        <v>381</v>
      </c>
      <c r="M5547" s="4" t="s">
        <v>10282</v>
      </c>
      <c r="N5547" s="1" t="d">
        <v>1998-10-10</v>
      </c>
      <c r="O5547" s="4" t="s">
        <v>381</v>
      </c>
      <c r="P5547">
        <f>IFERROR(VLOOKUP(A5547,'17. Skuldsanering vilja'!A:D,1,FALSE),0)</f>
        <v>0</v>
      </c>
      <c r="Q5547">
        <f t="shared" si="344"/>
        <v>0</v>
      </c>
      <c r="R5547" t="str">
        <f>IFERROR(VLOOKUP(M5547,'Skudsanering UC monitorering'!A:B,1,FALSE),"")</f>
        <v/>
      </c>
      <c r="S5547" t="str">
        <f>IFERROR(VLOOKUP(O5547,'Skudsanering UC monitorering'!A:B,1,FALSE),"")</f>
        <v/>
      </c>
      <c r="T5547" t="str">
        <f>IFERROR(VLOOKUP(M5547,'Skudsanering UC monitorering'!A:B,2,FALSE),"")</f>
        <v/>
      </c>
      <c r="U5547">
        <f t="shared" si="345"/>
        <v>0</v>
      </c>
      <c r="V5547">
        <f t="shared" si="346"/>
        <v>0</v>
      </c>
      <c r="W5547" s="3">
        <f t="shared" si="347"/>
        <v>0</v>
      </c>
    </row>
    <row r="5548" spans="1:23" hidden="1" x14ac:dyDescent="0.15">
      <c r="A5548" s="4" t="s">
        <v>17139</v>
      </c>
      <c r="B5548" s="1" t="d">
        <v>2023-12-31</v>
      </c>
      <c r="C5548">
        <v>264503.69</v>
      </c>
      <c r="D5548" s="1" t="d">
        <v>2023-03-24</v>
      </c>
      <c r="E5548" t="s">
        <v>378</v>
      </c>
      <c r="F5548" t="s">
        <v>379</v>
      </c>
      <c r="G5548" t="s">
        <v>1600</v>
      </c>
      <c r="H5548">
        <v>1</v>
      </c>
      <c r="I5548">
        <v>8709240231</v>
      </c>
      <c r="J5548">
        <v>8709240231</v>
      </c>
      <c r="K5548" t="s">
        <v>381</v>
      </c>
      <c r="L5548" t="s">
        <v>381</v>
      </c>
      <c r="M5548" s="4" t="s">
        <v>10283</v>
      </c>
      <c r="N5548" s="1" t="d">
        <v>1987-09-24</v>
      </c>
      <c r="O5548" s="4" t="s">
        <v>381</v>
      </c>
      <c r="P5548">
        <f>IFERROR(VLOOKUP(A5548,'17. Skuldsanering vilja'!A:D,1,FALSE),0)</f>
        <v>0</v>
      </c>
      <c r="Q5548">
        <f t="shared" si="344"/>
        <v>0</v>
      </c>
      <c r="R5548" t="str">
        <f>IFERROR(VLOOKUP(M5548,'Skudsanering UC monitorering'!A:B,1,FALSE),"")</f>
        <v/>
      </c>
      <c r="S5548" t="str">
        <f>IFERROR(VLOOKUP(O5548,'Skudsanering UC monitorering'!A:B,1,FALSE),"")</f>
        <v/>
      </c>
      <c r="T5548" t="str">
        <f>IFERROR(VLOOKUP(M5548,'Skudsanering UC monitorering'!A:B,2,FALSE),"")</f>
        <v/>
      </c>
      <c r="U5548">
        <f t="shared" si="345"/>
        <v>0</v>
      </c>
      <c r="V5548">
        <f t="shared" si="346"/>
        <v>0</v>
      </c>
      <c r="W5548" s="3">
        <f t="shared" si="347"/>
        <v>0</v>
      </c>
    </row>
    <row r="5549" spans="1:23" hidden="1" x14ac:dyDescent="0.15">
      <c r="A5549" s="4" t="s">
        <v>17140</v>
      </c>
      <c r="B5549" s="1" t="d">
        <v>2023-12-31</v>
      </c>
      <c r="C5549">
        <v>25816.09</v>
      </c>
      <c r="D5549" s="1" t="d">
        <v>2023-03-27</v>
      </c>
      <c r="E5549" t="s">
        <v>378</v>
      </c>
      <c r="F5549" t="s">
        <v>379</v>
      </c>
      <c r="G5549" t="s">
        <v>4062</v>
      </c>
      <c r="H5549">
        <v>1</v>
      </c>
      <c r="I5549">
        <v>7109117601</v>
      </c>
      <c r="J5549">
        <v>7109117601</v>
      </c>
      <c r="K5549" t="s">
        <v>381</v>
      </c>
      <c r="L5549" t="s">
        <v>381</v>
      </c>
      <c r="M5549" s="4" t="s">
        <v>10284</v>
      </c>
      <c r="N5549" s="1" t="d">
        <v>1971-09-11</v>
      </c>
      <c r="O5549" s="4" t="s">
        <v>381</v>
      </c>
      <c r="P5549">
        <f>IFERROR(VLOOKUP(A5549,'17. Skuldsanering vilja'!A:D,1,FALSE),0)</f>
        <v>0</v>
      </c>
      <c r="Q5549">
        <f t="shared" si="344"/>
        <v>0</v>
      </c>
      <c r="R5549" t="str">
        <f>IFERROR(VLOOKUP(M5549,'Skudsanering UC monitorering'!A:B,1,FALSE),"")</f>
        <v/>
      </c>
      <c r="S5549" t="str">
        <f>IFERROR(VLOOKUP(O5549,'Skudsanering UC monitorering'!A:B,1,FALSE),"")</f>
        <v/>
      </c>
      <c r="T5549" t="str">
        <f>IFERROR(VLOOKUP(M5549,'Skudsanering UC monitorering'!A:B,2,FALSE),"")</f>
        <v/>
      </c>
      <c r="U5549">
        <f t="shared" si="345"/>
        <v>0</v>
      </c>
      <c r="V5549">
        <f t="shared" si="346"/>
        <v>0</v>
      </c>
      <c r="W5549" s="3">
        <f t="shared" si="347"/>
        <v>0</v>
      </c>
    </row>
    <row r="5550" spans="1:23" hidden="1" x14ac:dyDescent="0.15">
      <c r="A5550" s="4" t="s">
        <v>17141</v>
      </c>
      <c r="B5550" s="1" t="d">
        <v>2023-12-31</v>
      </c>
      <c r="C5550">
        <v>298936.59000000003</v>
      </c>
      <c r="D5550" s="1" t="d">
        <v>2023-04-26</v>
      </c>
      <c r="E5550" t="s">
        <v>378</v>
      </c>
      <c r="F5550" t="s">
        <v>539</v>
      </c>
      <c r="G5550" t="s">
        <v>4629</v>
      </c>
      <c r="H5550">
        <v>1</v>
      </c>
      <c r="I5550">
        <v>9301275062</v>
      </c>
      <c r="J5550">
        <v>9301275062</v>
      </c>
      <c r="K5550" t="s">
        <v>381</v>
      </c>
      <c r="L5550" t="s">
        <v>381</v>
      </c>
      <c r="M5550" s="4" t="s">
        <v>10285</v>
      </c>
      <c r="N5550" s="1" t="d">
        <v>1993-01-27</v>
      </c>
      <c r="O5550" s="4" t="s">
        <v>381</v>
      </c>
      <c r="P5550">
        <f>IFERROR(VLOOKUP(A5550,'17. Skuldsanering vilja'!A:D,1,FALSE),0)</f>
        <v>0</v>
      </c>
      <c r="Q5550">
        <f t="shared" si="344"/>
        <v>0</v>
      </c>
      <c r="R5550" t="str">
        <f>IFERROR(VLOOKUP(M5550,'Skudsanering UC monitorering'!A:B,1,FALSE),"")</f>
        <v/>
      </c>
      <c r="S5550" t="str">
        <f>IFERROR(VLOOKUP(O5550,'Skudsanering UC monitorering'!A:B,1,FALSE),"")</f>
        <v/>
      </c>
      <c r="T5550" t="str">
        <f>IFERROR(VLOOKUP(M5550,'Skudsanering UC monitorering'!A:B,2,FALSE),"")</f>
        <v/>
      </c>
      <c r="U5550">
        <f t="shared" si="345"/>
        <v>0</v>
      </c>
      <c r="V5550">
        <f t="shared" si="346"/>
        <v>0</v>
      </c>
      <c r="W5550" s="3">
        <f t="shared" si="347"/>
        <v>0</v>
      </c>
    </row>
    <row r="5551" spans="1:23" hidden="1" x14ac:dyDescent="0.15">
      <c r="A5551" s="4" t="s">
        <v>17142</v>
      </c>
      <c r="B5551" s="1" t="d">
        <v>2023-12-31</v>
      </c>
      <c r="C5551">
        <v>147739.60999999999</v>
      </c>
      <c r="D5551" s="1" t="d">
        <v>2023-03-24</v>
      </c>
      <c r="E5551" t="s">
        <v>378</v>
      </c>
      <c r="F5551" t="s">
        <v>379</v>
      </c>
      <c r="G5551" t="s">
        <v>2909</v>
      </c>
      <c r="H5551">
        <v>1</v>
      </c>
      <c r="I5551">
        <v>9211056131</v>
      </c>
      <c r="J5551">
        <v>9211056131</v>
      </c>
      <c r="K5551" t="s">
        <v>381</v>
      </c>
      <c r="L5551" t="s">
        <v>381</v>
      </c>
      <c r="M5551" s="4" t="s">
        <v>10286</v>
      </c>
      <c r="N5551" s="1" t="d">
        <v>1992-11-05</v>
      </c>
      <c r="O5551" s="4" t="s">
        <v>381</v>
      </c>
      <c r="P5551">
        <f>IFERROR(VLOOKUP(A5551,'17. Skuldsanering vilja'!A:D,1,FALSE),0)</f>
        <v>0</v>
      </c>
      <c r="Q5551">
        <f t="shared" si="344"/>
        <v>0</v>
      </c>
      <c r="R5551" t="str">
        <f>IFERROR(VLOOKUP(M5551,'Skudsanering UC monitorering'!A:B,1,FALSE),"")</f>
        <v/>
      </c>
      <c r="S5551" t="str">
        <f>IFERROR(VLOOKUP(O5551,'Skudsanering UC monitorering'!A:B,1,FALSE),"")</f>
        <v/>
      </c>
      <c r="T5551" t="str">
        <f>IFERROR(VLOOKUP(M5551,'Skudsanering UC monitorering'!A:B,2,FALSE),"")</f>
        <v/>
      </c>
      <c r="U5551">
        <f t="shared" si="345"/>
        <v>0</v>
      </c>
      <c r="V5551">
        <f t="shared" si="346"/>
        <v>0</v>
      </c>
      <c r="W5551" s="3">
        <f t="shared" si="347"/>
        <v>0</v>
      </c>
    </row>
    <row r="5552" spans="1:23" hidden="1" x14ac:dyDescent="0.15">
      <c r="A5552" s="4" t="s">
        <v>17143</v>
      </c>
      <c r="B5552" s="1" t="d">
        <v>2023-12-31</v>
      </c>
      <c r="C5552">
        <v>296931.28000000003</v>
      </c>
      <c r="D5552" s="1" t="d">
        <v>2023-03-24</v>
      </c>
      <c r="E5552" t="s">
        <v>378</v>
      </c>
      <c r="F5552" t="s">
        <v>420</v>
      </c>
      <c r="G5552" t="s">
        <v>4629</v>
      </c>
      <c r="H5552">
        <v>1</v>
      </c>
      <c r="I5552">
        <v>8004257096</v>
      </c>
      <c r="J5552">
        <v>8004257096</v>
      </c>
      <c r="K5552" t="s">
        <v>381</v>
      </c>
      <c r="L5552" t="s">
        <v>381</v>
      </c>
      <c r="M5552" s="4" t="s">
        <v>10287</v>
      </c>
      <c r="N5552" s="1" t="d">
        <v>1980-04-25</v>
      </c>
      <c r="O5552" s="4" t="s">
        <v>381</v>
      </c>
      <c r="P5552">
        <f>IFERROR(VLOOKUP(A5552,'17. Skuldsanering vilja'!A:D,1,FALSE),0)</f>
        <v>0</v>
      </c>
      <c r="Q5552">
        <f t="shared" si="344"/>
        <v>0</v>
      </c>
      <c r="R5552" t="str">
        <f>IFERROR(VLOOKUP(M5552,'Skudsanering UC monitorering'!A:B,1,FALSE),"")</f>
        <v/>
      </c>
      <c r="S5552" t="str">
        <f>IFERROR(VLOOKUP(O5552,'Skudsanering UC monitorering'!A:B,1,FALSE),"")</f>
        <v/>
      </c>
      <c r="T5552" t="str">
        <f>IFERROR(VLOOKUP(M5552,'Skudsanering UC monitorering'!A:B,2,FALSE),"")</f>
        <v/>
      </c>
      <c r="U5552">
        <f t="shared" si="345"/>
        <v>0</v>
      </c>
      <c r="V5552">
        <f t="shared" si="346"/>
        <v>0</v>
      </c>
      <c r="W5552" s="3">
        <f t="shared" si="347"/>
        <v>0</v>
      </c>
    </row>
    <row r="5553" spans="1:23" hidden="1" x14ac:dyDescent="0.15">
      <c r="A5553" s="4" t="s">
        <v>17144</v>
      </c>
      <c r="B5553" s="1" t="d">
        <v>2023-12-31</v>
      </c>
      <c r="C5553">
        <v>91579.6</v>
      </c>
      <c r="D5553" s="1" t="d">
        <v>2023-03-27</v>
      </c>
      <c r="E5553" t="s">
        <v>378</v>
      </c>
      <c r="F5553" t="s">
        <v>379</v>
      </c>
      <c r="G5553" t="s">
        <v>1247</v>
      </c>
      <c r="H5553">
        <v>2</v>
      </c>
      <c r="I5553">
        <v>8605024226</v>
      </c>
      <c r="J5553">
        <v>8605024226</v>
      </c>
      <c r="K5553" t="s">
        <v>381</v>
      </c>
      <c r="L5553" t="s">
        <v>381</v>
      </c>
      <c r="M5553" s="4" t="s">
        <v>10288</v>
      </c>
      <c r="N5553" s="1" t="d">
        <v>1986-05-02</v>
      </c>
      <c r="O5553" s="4" t="s">
        <v>10288</v>
      </c>
      <c r="P5553">
        <f>IFERROR(VLOOKUP(A5553,'17. Skuldsanering vilja'!A:D,1,FALSE),0)</f>
        <v>0</v>
      </c>
      <c r="Q5553">
        <f t="shared" si="344"/>
        <v>0</v>
      </c>
      <c r="R5553" t="str">
        <f>IFERROR(VLOOKUP(M5553,'Skudsanering UC monitorering'!A:B,1,FALSE),"")</f>
        <v/>
      </c>
      <c r="S5553" t="str">
        <f>IFERROR(VLOOKUP(O5553,'Skudsanering UC monitorering'!A:B,1,FALSE),"")</f>
        <v/>
      </c>
      <c r="T5553" t="str">
        <f>IFERROR(VLOOKUP(M5553,'Skudsanering UC monitorering'!A:B,2,FALSE),"")</f>
        <v/>
      </c>
      <c r="U5553">
        <f t="shared" si="345"/>
        <v>0</v>
      </c>
      <c r="V5553">
        <f t="shared" si="346"/>
        <v>0</v>
      </c>
      <c r="W5553" s="3">
        <f t="shared" si="347"/>
        <v>0</v>
      </c>
    </row>
    <row r="5554" spans="1:23" hidden="1" x14ac:dyDescent="0.15">
      <c r="A5554" s="4" t="s">
        <v>17145</v>
      </c>
      <c r="B5554" s="1" t="d">
        <v>2023-12-31</v>
      </c>
      <c r="C5554">
        <v>193556.58</v>
      </c>
      <c r="D5554" s="1" t="d">
        <v>2023-03-28</v>
      </c>
      <c r="E5554" t="s">
        <v>378</v>
      </c>
      <c r="F5554" t="s">
        <v>379</v>
      </c>
      <c r="G5554" t="s">
        <v>1884</v>
      </c>
      <c r="H5554">
        <v>1</v>
      </c>
      <c r="I5554">
        <v>8403201695</v>
      </c>
      <c r="J5554">
        <v>8403201695</v>
      </c>
      <c r="K5554" t="s">
        <v>381</v>
      </c>
      <c r="L5554" t="s">
        <v>381</v>
      </c>
      <c r="M5554" s="4" t="s">
        <v>10289</v>
      </c>
      <c r="N5554" s="1" t="d">
        <v>1984-03-20</v>
      </c>
      <c r="O5554" s="4" t="s">
        <v>381</v>
      </c>
      <c r="P5554">
        <f>IFERROR(VLOOKUP(A5554,'17. Skuldsanering vilja'!A:D,1,FALSE),0)</f>
        <v>0</v>
      </c>
      <c r="Q5554">
        <f t="shared" si="344"/>
        <v>0</v>
      </c>
      <c r="R5554" t="str">
        <f>IFERROR(VLOOKUP(M5554,'Skudsanering UC monitorering'!A:B,1,FALSE),"")</f>
        <v/>
      </c>
      <c r="S5554" t="str">
        <f>IFERROR(VLOOKUP(O5554,'Skudsanering UC monitorering'!A:B,1,FALSE),"")</f>
        <v/>
      </c>
      <c r="T5554" t="str">
        <f>IFERROR(VLOOKUP(M5554,'Skudsanering UC monitorering'!A:B,2,FALSE),"")</f>
        <v/>
      </c>
      <c r="U5554">
        <f t="shared" si="345"/>
        <v>0</v>
      </c>
      <c r="V5554">
        <f t="shared" si="346"/>
        <v>0</v>
      </c>
      <c r="W5554" s="3">
        <f t="shared" si="347"/>
        <v>0</v>
      </c>
    </row>
    <row r="5555" spans="1:23" hidden="1" x14ac:dyDescent="0.15">
      <c r="A5555" s="4" t="s">
        <v>17146</v>
      </c>
      <c r="B5555" s="1" t="d">
        <v>2023-12-31</v>
      </c>
      <c r="C5555">
        <v>78668.820000000007</v>
      </c>
      <c r="D5555" s="1" t="d">
        <v>2023-04-11</v>
      </c>
      <c r="E5555" t="s">
        <v>378</v>
      </c>
      <c r="F5555" t="s">
        <v>379</v>
      </c>
      <c r="G5555" t="s">
        <v>4681</v>
      </c>
      <c r="H5555">
        <v>1</v>
      </c>
      <c r="I5555">
        <v>9107018518</v>
      </c>
      <c r="J5555">
        <v>9107018518</v>
      </c>
      <c r="K5555" t="s">
        <v>381</v>
      </c>
      <c r="L5555" t="s">
        <v>381</v>
      </c>
      <c r="M5555" s="4" t="s">
        <v>10290</v>
      </c>
      <c r="N5555" s="1" t="d">
        <v>1991-07-01</v>
      </c>
      <c r="O5555" s="4" t="s">
        <v>381</v>
      </c>
      <c r="P5555">
        <f>IFERROR(VLOOKUP(A5555,'17. Skuldsanering vilja'!A:D,1,FALSE),0)</f>
        <v>0</v>
      </c>
      <c r="Q5555">
        <f t="shared" si="344"/>
        <v>0</v>
      </c>
      <c r="R5555" t="str">
        <f>IFERROR(VLOOKUP(M5555,'Skudsanering UC monitorering'!A:B,1,FALSE),"")</f>
        <v/>
      </c>
      <c r="S5555" t="str">
        <f>IFERROR(VLOOKUP(O5555,'Skudsanering UC monitorering'!A:B,1,FALSE),"")</f>
        <v/>
      </c>
      <c r="T5555" t="str">
        <f>IFERROR(VLOOKUP(M5555,'Skudsanering UC monitorering'!A:B,2,FALSE),"")</f>
        <v/>
      </c>
      <c r="U5555">
        <f t="shared" si="345"/>
        <v>0</v>
      </c>
      <c r="V5555">
        <f t="shared" si="346"/>
        <v>0</v>
      </c>
      <c r="W5555" s="3">
        <f t="shared" si="347"/>
        <v>0</v>
      </c>
    </row>
    <row r="5556" spans="1:23" hidden="1" x14ac:dyDescent="0.15">
      <c r="A5556" s="4" t="s">
        <v>17147</v>
      </c>
      <c r="B5556" s="1" t="d">
        <v>2023-12-31</v>
      </c>
      <c r="C5556">
        <v>234045.11</v>
      </c>
      <c r="D5556" s="1" t="d">
        <v>2023-03-31</v>
      </c>
      <c r="E5556" t="s">
        <v>378</v>
      </c>
      <c r="F5556" t="s">
        <v>401</v>
      </c>
      <c r="G5556" t="s">
        <v>4676</v>
      </c>
      <c r="H5556">
        <v>1</v>
      </c>
      <c r="I5556">
        <v>8208240864</v>
      </c>
      <c r="J5556">
        <v>8208240864</v>
      </c>
      <c r="K5556" t="s">
        <v>381</v>
      </c>
      <c r="L5556" t="s">
        <v>381</v>
      </c>
      <c r="M5556" s="4" t="s">
        <v>10291</v>
      </c>
      <c r="N5556" s="1" t="d">
        <v>1982-08-24</v>
      </c>
      <c r="O5556" s="4" t="s">
        <v>381</v>
      </c>
      <c r="P5556">
        <f>IFERROR(VLOOKUP(A5556,'17. Skuldsanering vilja'!A:D,1,FALSE),0)</f>
        <v>0</v>
      </c>
      <c r="Q5556">
        <f t="shared" si="344"/>
        <v>0</v>
      </c>
      <c r="R5556" t="str">
        <f>IFERROR(VLOOKUP(M5556,'Skudsanering UC monitorering'!A:B,1,FALSE),"")</f>
        <v/>
      </c>
      <c r="S5556" t="str">
        <f>IFERROR(VLOOKUP(O5556,'Skudsanering UC monitorering'!A:B,1,FALSE),"")</f>
        <v/>
      </c>
      <c r="T5556" t="str">
        <f>IFERROR(VLOOKUP(M5556,'Skudsanering UC monitorering'!A:B,2,FALSE),"")</f>
        <v/>
      </c>
      <c r="U5556">
        <f t="shared" si="345"/>
        <v>0</v>
      </c>
      <c r="V5556">
        <f t="shared" si="346"/>
        <v>0</v>
      </c>
      <c r="W5556" s="3">
        <f t="shared" si="347"/>
        <v>0</v>
      </c>
    </row>
    <row r="5557" spans="1:23" hidden="1" x14ac:dyDescent="0.15">
      <c r="A5557" s="4" t="s">
        <v>17148</v>
      </c>
      <c r="B5557" s="1" t="d">
        <v>2023-12-31</v>
      </c>
      <c r="C5557">
        <v>98908.82</v>
      </c>
      <c r="D5557" s="1" t="d">
        <v>2023-03-29</v>
      </c>
      <c r="E5557" t="s">
        <v>378</v>
      </c>
      <c r="F5557" t="s">
        <v>401</v>
      </c>
      <c r="G5557" t="s">
        <v>1884</v>
      </c>
      <c r="H5557">
        <v>1</v>
      </c>
      <c r="I5557">
        <v>9911119627</v>
      </c>
      <c r="J5557">
        <v>9911119627</v>
      </c>
      <c r="K5557" t="s">
        <v>381</v>
      </c>
      <c r="L5557" t="s">
        <v>381</v>
      </c>
      <c r="M5557" s="4" t="s">
        <v>10292</v>
      </c>
      <c r="N5557" s="1" t="d">
        <v>1999-11-11</v>
      </c>
      <c r="O5557" s="4" t="s">
        <v>381</v>
      </c>
      <c r="P5557">
        <f>IFERROR(VLOOKUP(A5557,'17. Skuldsanering vilja'!A:D,1,FALSE),0)</f>
        <v>0</v>
      </c>
      <c r="Q5557">
        <f t="shared" si="344"/>
        <v>0</v>
      </c>
      <c r="R5557" t="str">
        <f>IFERROR(VLOOKUP(M5557,'Skudsanering UC monitorering'!A:B,1,FALSE),"")</f>
        <v/>
      </c>
      <c r="S5557" t="str">
        <f>IFERROR(VLOOKUP(O5557,'Skudsanering UC monitorering'!A:B,1,FALSE),"")</f>
        <v/>
      </c>
      <c r="T5557" t="str">
        <f>IFERROR(VLOOKUP(M5557,'Skudsanering UC monitorering'!A:B,2,FALSE),"")</f>
        <v/>
      </c>
      <c r="U5557">
        <f t="shared" si="345"/>
        <v>0</v>
      </c>
      <c r="V5557">
        <f t="shared" si="346"/>
        <v>0</v>
      </c>
      <c r="W5557" s="3">
        <f t="shared" si="347"/>
        <v>0</v>
      </c>
    </row>
    <row r="5558" spans="1:23" hidden="1" x14ac:dyDescent="0.15">
      <c r="A5558" s="4" t="s">
        <v>17149</v>
      </c>
      <c r="B5558" s="1" t="d">
        <v>2023-12-31</v>
      </c>
      <c r="C5558">
        <v>247764.23</v>
      </c>
      <c r="D5558" s="1" t="d">
        <v>2023-03-28</v>
      </c>
      <c r="E5558" t="s">
        <v>378</v>
      </c>
      <c r="F5558" t="s">
        <v>379</v>
      </c>
      <c r="G5558" t="s">
        <v>4638</v>
      </c>
      <c r="H5558">
        <v>1</v>
      </c>
      <c r="I5558">
        <v>6610292010</v>
      </c>
      <c r="J5558">
        <v>6610292010</v>
      </c>
      <c r="K5558" t="s">
        <v>381</v>
      </c>
      <c r="L5558" t="s">
        <v>381</v>
      </c>
      <c r="M5558" s="4" t="s">
        <v>10293</v>
      </c>
      <c r="N5558" s="1" t="d">
        <v>1966-10-29</v>
      </c>
      <c r="O5558" s="4" t="s">
        <v>381</v>
      </c>
      <c r="P5558">
        <f>IFERROR(VLOOKUP(A5558,'17. Skuldsanering vilja'!A:D,1,FALSE),0)</f>
        <v>0</v>
      </c>
      <c r="Q5558">
        <f t="shared" si="344"/>
        <v>0</v>
      </c>
      <c r="R5558" t="str">
        <f>IFERROR(VLOOKUP(M5558,'Skudsanering UC monitorering'!A:B,1,FALSE),"")</f>
        <v/>
      </c>
      <c r="S5558" t="str">
        <f>IFERROR(VLOOKUP(O5558,'Skudsanering UC monitorering'!A:B,1,FALSE),"")</f>
        <v/>
      </c>
      <c r="T5558" t="str">
        <f>IFERROR(VLOOKUP(M5558,'Skudsanering UC monitorering'!A:B,2,FALSE),"")</f>
        <v/>
      </c>
      <c r="U5558">
        <f t="shared" si="345"/>
        <v>0</v>
      </c>
      <c r="V5558">
        <f t="shared" si="346"/>
        <v>0</v>
      </c>
      <c r="W5558" s="3">
        <f t="shared" si="347"/>
        <v>0</v>
      </c>
    </row>
    <row r="5559" spans="1:23" hidden="1" x14ac:dyDescent="0.15">
      <c r="A5559" s="4" t="s">
        <v>17150</v>
      </c>
      <c r="B5559" s="1" t="d">
        <v>2023-12-31</v>
      </c>
      <c r="C5559">
        <v>244295.71</v>
      </c>
      <c r="D5559" s="1" t="d">
        <v>2023-03-27</v>
      </c>
      <c r="E5559" t="s">
        <v>378</v>
      </c>
      <c r="F5559" t="s">
        <v>379</v>
      </c>
      <c r="G5559" t="s">
        <v>4623</v>
      </c>
      <c r="H5559">
        <v>1</v>
      </c>
      <c r="I5559">
        <v>8802263338</v>
      </c>
      <c r="J5559">
        <v>8802263338</v>
      </c>
      <c r="K5559" t="s">
        <v>381</v>
      </c>
      <c r="L5559" t="s">
        <v>381</v>
      </c>
      <c r="M5559" s="4" t="s">
        <v>10294</v>
      </c>
      <c r="N5559" s="1" t="d">
        <v>1988-02-26</v>
      </c>
      <c r="O5559" s="4" t="s">
        <v>381</v>
      </c>
      <c r="P5559">
        <f>IFERROR(VLOOKUP(A5559,'17. Skuldsanering vilja'!A:D,1,FALSE),0)</f>
        <v>0</v>
      </c>
      <c r="Q5559">
        <f t="shared" si="344"/>
        <v>0</v>
      </c>
      <c r="R5559" t="str">
        <f>IFERROR(VLOOKUP(M5559,'Skudsanering UC monitorering'!A:B,1,FALSE),"")</f>
        <v/>
      </c>
      <c r="S5559" t="str">
        <f>IFERROR(VLOOKUP(O5559,'Skudsanering UC monitorering'!A:B,1,FALSE),"")</f>
        <v/>
      </c>
      <c r="T5559" t="str">
        <f>IFERROR(VLOOKUP(M5559,'Skudsanering UC monitorering'!A:B,2,FALSE),"")</f>
        <v/>
      </c>
      <c r="U5559">
        <f t="shared" si="345"/>
        <v>0</v>
      </c>
      <c r="V5559">
        <f t="shared" si="346"/>
        <v>0</v>
      </c>
      <c r="W5559" s="3">
        <f t="shared" si="347"/>
        <v>0</v>
      </c>
    </row>
    <row r="5560" spans="1:23" hidden="1" x14ac:dyDescent="0.15">
      <c r="A5560" s="4" t="s">
        <v>17151</v>
      </c>
      <c r="B5560" s="1" t="d">
        <v>2023-12-31</v>
      </c>
      <c r="C5560">
        <v>320372.88</v>
      </c>
      <c r="D5560" s="1" t="d">
        <v>2023-03-31</v>
      </c>
      <c r="E5560" t="s">
        <v>378</v>
      </c>
      <c r="F5560" t="s">
        <v>379</v>
      </c>
      <c r="G5560" t="s">
        <v>4658</v>
      </c>
      <c r="H5560">
        <v>2</v>
      </c>
      <c r="I5560">
        <v>9508079622</v>
      </c>
      <c r="J5560">
        <v>9508079622</v>
      </c>
      <c r="K5560" t="s">
        <v>381</v>
      </c>
      <c r="L5560" t="s">
        <v>381</v>
      </c>
      <c r="M5560" s="4" t="s">
        <v>10295</v>
      </c>
      <c r="N5560" s="1" t="d">
        <v>1995-08-07</v>
      </c>
      <c r="O5560" s="4" t="s">
        <v>10295</v>
      </c>
      <c r="P5560">
        <f>IFERROR(VLOOKUP(A5560,'17. Skuldsanering vilja'!A:D,1,FALSE),0)</f>
        <v>0</v>
      </c>
      <c r="Q5560">
        <f t="shared" si="344"/>
        <v>0</v>
      </c>
      <c r="R5560" t="str">
        <f>IFERROR(VLOOKUP(M5560,'Skudsanering UC monitorering'!A:B,1,FALSE),"")</f>
        <v/>
      </c>
      <c r="S5560" t="str">
        <f>IFERROR(VLOOKUP(O5560,'Skudsanering UC monitorering'!A:B,1,FALSE),"")</f>
        <v/>
      </c>
      <c r="T5560" t="str">
        <f>IFERROR(VLOOKUP(M5560,'Skudsanering UC monitorering'!A:B,2,FALSE),"")</f>
        <v/>
      </c>
      <c r="U5560">
        <f t="shared" si="345"/>
        <v>0</v>
      </c>
      <c r="V5560">
        <f t="shared" si="346"/>
        <v>0</v>
      </c>
      <c r="W5560" s="3">
        <f t="shared" si="347"/>
        <v>0</v>
      </c>
    </row>
    <row r="5561" spans="1:23" hidden="1" x14ac:dyDescent="0.15">
      <c r="A5561" s="4" t="s">
        <v>17152</v>
      </c>
      <c r="B5561" s="1" t="d">
        <v>2023-12-31</v>
      </c>
      <c r="C5561">
        <v>495815.46</v>
      </c>
      <c r="D5561" s="1" t="d">
        <v>2023-03-27</v>
      </c>
      <c r="E5561" t="s">
        <v>378</v>
      </c>
      <c r="F5561" t="s">
        <v>379</v>
      </c>
      <c r="G5561" t="s">
        <v>4691</v>
      </c>
      <c r="H5561">
        <v>2</v>
      </c>
      <c r="I5561">
        <v>9301191525</v>
      </c>
      <c r="J5561">
        <v>9301191525</v>
      </c>
      <c r="K5561" t="s">
        <v>381</v>
      </c>
      <c r="L5561" t="s">
        <v>381</v>
      </c>
      <c r="M5561" s="4" t="s">
        <v>10296</v>
      </c>
      <c r="N5561" s="1" t="d">
        <v>1993-01-19</v>
      </c>
      <c r="O5561" s="4" t="s">
        <v>10296</v>
      </c>
      <c r="P5561">
        <f>IFERROR(VLOOKUP(A5561,'17. Skuldsanering vilja'!A:D,1,FALSE),0)</f>
        <v>0</v>
      </c>
      <c r="Q5561">
        <f t="shared" si="344"/>
        <v>0</v>
      </c>
      <c r="R5561" t="str">
        <f>IFERROR(VLOOKUP(M5561,'Skudsanering UC monitorering'!A:B,1,FALSE),"")</f>
        <v/>
      </c>
      <c r="S5561" t="str">
        <f>IFERROR(VLOOKUP(O5561,'Skudsanering UC monitorering'!A:B,1,FALSE),"")</f>
        <v/>
      </c>
      <c r="T5561" t="str">
        <f>IFERROR(VLOOKUP(M5561,'Skudsanering UC monitorering'!A:B,2,FALSE),"")</f>
        <v/>
      </c>
      <c r="U5561">
        <f t="shared" si="345"/>
        <v>0</v>
      </c>
      <c r="V5561">
        <f t="shared" si="346"/>
        <v>0</v>
      </c>
      <c r="W5561" s="3">
        <f t="shared" si="347"/>
        <v>0</v>
      </c>
    </row>
    <row r="5562" spans="1:23" hidden="1" x14ac:dyDescent="0.15">
      <c r="A5562" s="4" t="s">
        <v>17153</v>
      </c>
      <c r="B5562" s="1" t="d">
        <v>2023-12-31</v>
      </c>
      <c r="C5562">
        <v>496847.66</v>
      </c>
      <c r="D5562" s="1" t="d">
        <v>2023-03-31</v>
      </c>
      <c r="E5562" t="s">
        <v>378</v>
      </c>
      <c r="F5562" t="s">
        <v>379</v>
      </c>
      <c r="G5562" t="s">
        <v>4691</v>
      </c>
      <c r="H5562">
        <v>2</v>
      </c>
      <c r="I5562">
        <v>9005252953</v>
      </c>
      <c r="J5562">
        <v>9005252953</v>
      </c>
      <c r="K5562" t="s">
        <v>381</v>
      </c>
      <c r="L5562" t="s">
        <v>381</v>
      </c>
      <c r="M5562" s="4" t="s">
        <v>10297</v>
      </c>
      <c r="N5562" s="1" t="d">
        <v>1990-05-25</v>
      </c>
      <c r="O5562" s="4" t="s">
        <v>10297</v>
      </c>
      <c r="P5562">
        <f>IFERROR(VLOOKUP(A5562,'17. Skuldsanering vilja'!A:D,1,FALSE),0)</f>
        <v>0</v>
      </c>
      <c r="Q5562">
        <f t="shared" si="344"/>
        <v>0</v>
      </c>
      <c r="R5562" t="str">
        <f>IFERROR(VLOOKUP(M5562,'Skudsanering UC monitorering'!A:B,1,FALSE),"")</f>
        <v/>
      </c>
      <c r="S5562" t="str">
        <f>IFERROR(VLOOKUP(O5562,'Skudsanering UC monitorering'!A:B,1,FALSE),"")</f>
        <v/>
      </c>
      <c r="T5562" t="str">
        <f>IFERROR(VLOOKUP(M5562,'Skudsanering UC monitorering'!A:B,2,FALSE),"")</f>
        <v/>
      </c>
      <c r="U5562">
        <f t="shared" si="345"/>
        <v>0</v>
      </c>
      <c r="V5562">
        <f t="shared" si="346"/>
        <v>0</v>
      </c>
      <c r="W5562" s="3">
        <f t="shared" si="347"/>
        <v>0</v>
      </c>
    </row>
    <row r="5563" spans="1:23" hidden="1" x14ac:dyDescent="0.15">
      <c r="A5563" s="4" t="s">
        <v>17154</v>
      </c>
      <c r="B5563" s="1" t="d">
        <v>2023-12-31</v>
      </c>
      <c r="C5563">
        <v>402009.82</v>
      </c>
      <c r="D5563" s="1" t="d">
        <v>2023-03-29</v>
      </c>
      <c r="E5563" t="s">
        <v>378</v>
      </c>
      <c r="F5563" t="s">
        <v>379</v>
      </c>
      <c r="G5563" t="s">
        <v>491</v>
      </c>
      <c r="H5563">
        <v>2</v>
      </c>
      <c r="I5563">
        <v>7408026297</v>
      </c>
      <c r="J5563">
        <v>7408026297</v>
      </c>
      <c r="K5563" t="s">
        <v>381</v>
      </c>
      <c r="L5563" t="s">
        <v>381</v>
      </c>
      <c r="M5563" s="4" t="s">
        <v>10298</v>
      </c>
      <c r="N5563" s="1" t="d">
        <v>1974-08-02</v>
      </c>
      <c r="O5563" s="4" t="s">
        <v>10298</v>
      </c>
      <c r="P5563">
        <f>IFERROR(VLOOKUP(A5563,'17. Skuldsanering vilja'!A:D,1,FALSE),0)</f>
        <v>0</v>
      </c>
      <c r="Q5563">
        <f t="shared" si="344"/>
        <v>0</v>
      </c>
      <c r="R5563" t="str">
        <f>IFERROR(VLOOKUP(M5563,'Skudsanering UC monitorering'!A:B,1,FALSE),"")</f>
        <v/>
      </c>
      <c r="S5563" t="str">
        <f>IFERROR(VLOOKUP(O5563,'Skudsanering UC monitorering'!A:B,1,FALSE),"")</f>
        <v/>
      </c>
      <c r="T5563" t="str">
        <f>IFERROR(VLOOKUP(M5563,'Skudsanering UC monitorering'!A:B,2,FALSE),"")</f>
        <v/>
      </c>
      <c r="U5563">
        <f t="shared" si="345"/>
        <v>0</v>
      </c>
      <c r="V5563">
        <f t="shared" si="346"/>
        <v>0</v>
      </c>
      <c r="W5563" s="3">
        <f t="shared" si="347"/>
        <v>0</v>
      </c>
    </row>
    <row r="5564" spans="1:23" hidden="1" x14ac:dyDescent="0.15">
      <c r="A5564" s="4" t="s">
        <v>17155</v>
      </c>
      <c r="B5564" s="1" t="d">
        <v>2023-12-31</v>
      </c>
      <c r="C5564">
        <v>495830.96</v>
      </c>
      <c r="D5564" s="1" t="d">
        <v>2023-03-29</v>
      </c>
      <c r="E5564" t="s">
        <v>378</v>
      </c>
      <c r="F5564" t="s">
        <v>379</v>
      </c>
      <c r="G5564" t="s">
        <v>4691</v>
      </c>
      <c r="H5564">
        <v>2</v>
      </c>
      <c r="I5564">
        <v>8410225588</v>
      </c>
      <c r="J5564">
        <v>8410225588</v>
      </c>
      <c r="K5564" t="s">
        <v>381</v>
      </c>
      <c r="L5564" t="s">
        <v>381</v>
      </c>
      <c r="M5564" s="4" t="s">
        <v>10299</v>
      </c>
      <c r="N5564" s="1" t="d">
        <v>1984-10-22</v>
      </c>
      <c r="O5564" s="4" t="s">
        <v>10299</v>
      </c>
      <c r="P5564">
        <f>IFERROR(VLOOKUP(A5564,'17. Skuldsanering vilja'!A:D,1,FALSE),0)</f>
        <v>0</v>
      </c>
      <c r="Q5564">
        <f t="shared" si="344"/>
        <v>0</v>
      </c>
      <c r="R5564" t="str">
        <f>IFERROR(VLOOKUP(M5564,'Skudsanering UC monitorering'!A:B,1,FALSE),"")</f>
        <v/>
      </c>
      <c r="S5564" t="str">
        <f>IFERROR(VLOOKUP(O5564,'Skudsanering UC monitorering'!A:B,1,FALSE),"")</f>
        <v/>
      </c>
      <c r="T5564" t="str">
        <f>IFERROR(VLOOKUP(M5564,'Skudsanering UC monitorering'!A:B,2,FALSE),"")</f>
        <v/>
      </c>
      <c r="U5564">
        <f t="shared" si="345"/>
        <v>0</v>
      </c>
      <c r="V5564">
        <f t="shared" si="346"/>
        <v>0</v>
      </c>
      <c r="W5564" s="3">
        <f t="shared" si="347"/>
        <v>0</v>
      </c>
    </row>
    <row r="5565" spans="1:23" hidden="1" x14ac:dyDescent="0.15">
      <c r="A5565" s="4" t="s">
        <v>17156</v>
      </c>
      <c r="B5565" s="1" t="d">
        <v>2023-12-31</v>
      </c>
      <c r="C5565">
        <v>468498.18</v>
      </c>
      <c r="D5565" s="1" t="d">
        <v>2023-03-31</v>
      </c>
      <c r="E5565" t="s">
        <v>378</v>
      </c>
      <c r="F5565" t="s">
        <v>401</v>
      </c>
      <c r="G5565" t="s">
        <v>4659</v>
      </c>
      <c r="H5565">
        <v>2</v>
      </c>
      <c r="I5565">
        <v>8310182988</v>
      </c>
      <c r="J5565">
        <v>8310182988</v>
      </c>
      <c r="K5565" t="s">
        <v>381</v>
      </c>
      <c r="L5565" t="s">
        <v>381</v>
      </c>
      <c r="M5565" s="4" t="s">
        <v>10300</v>
      </c>
      <c r="N5565" s="1" t="d">
        <v>1983-10-18</v>
      </c>
      <c r="O5565" s="4" t="s">
        <v>10300</v>
      </c>
      <c r="P5565">
        <f>IFERROR(VLOOKUP(A5565,'17. Skuldsanering vilja'!A:D,1,FALSE),0)</f>
        <v>0</v>
      </c>
      <c r="Q5565">
        <f t="shared" si="344"/>
        <v>0</v>
      </c>
      <c r="R5565" t="str">
        <f>IFERROR(VLOOKUP(M5565,'Skudsanering UC monitorering'!A:B,1,FALSE),"")</f>
        <v/>
      </c>
      <c r="S5565" t="str">
        <f>IFERROR(VLOOKUP(O5565,'Skudsanering UC monitorering'!A:B,1,FALSE),"")</f>
        <v/>
      </c>
      <c r="T5565" t="str">
        <f>IFERROR(VLOOKUP(M5565,'Skudsanering UC monitorering'!A:B,2,FALSE),"")</f>
        <v/>
      </c>
      <c r="U5565">
        <f t="shared" si="345"/>
        <v>0</v>
      </c>
      <c r="V5565">
        <f t="shared" si="346"/>
        <v>0</v>
      </c>
      <c r="W5565" s="3">
        <f t="shared" si="347"/>
        <v>0</v>
      </c>
    </row>
    <row r="5566" spans="1:23" hidden="1" x14ac:dyDescent="0.15">
      <c r="A5566" s="4" t="s">
        <v>17157</v>
      </c>
      <c r="B5566" s="1" t="d">
        <v>2023-12-31</v>
      </c>
      <c r="C5566">
        <v>178259.13</v>
      </c>
      <c r="D5566" s="1" t="d">
        <v>2023-03-30</v>
      </c>
      <c r="E5566" t="s">
        <v>378</v>
      </c>
      <c r="F5566" t="s">
        <v>379</v>
      </c>
      <c r="G5566" t="s">
        <v>4713</v>
      </c>
      <c r="H5566">
        <v>2</v>
      </c>
      <c r="I5566">
        <v>8509260330</v>
      </c>
      <c r="J5566">
        <v>8509260330</v>
      </c>
      <c r="K5566" t="s">
        <v>381</v>
      </c>
      <c r="L5566" t="s">
        <v>381</v>
      </c>
      <c r="M5566" s="4" t="s">
        <v>10301</v>
      </c>
      <c r="N5566" s="1" t="d">
        <v>1985-09-26</v>
      </c>
      <c r="O5566" s="4" t="s">
        <v>10301</v>
      </c>
      <c r="P5566">
        <f>IFERROR(VLOOKUP(A5566,'17. Skuldsanering vilja'!A:D,1,FALSE),0)</f>
        <v>0</v>
      </c>
      <c r="Q5566">
        <f t="shared" si="344"/>
        <v>0</v>
      </c>
      <c r="R5566" t="str">
        <f>IFERROR(VLOOKUP(M5566,'Skudsanering UC monitorering'!A:B,1,FALSE),"")</f>
        <v/>
      </c>
      <c r="S5566" t="str">
        <f>IFERROR(VLOOKUP(O5566,'Skudsanering UC monitorering'!A:B,1,FALSE),"")</f>
        <v/>
      </c>
      <c r="T5566" t="str">
        <f>IFERROR(VLOOKUP(M5566,'Skudsanering UC monitorering'!A:B,2,FALSE),"")</f>
        <v/>
      </c>
      <c r="U5566">
        <f t="shared" si="345"/>
        <v>0</v>
      </c>
      <c r="V5566">
        <f t="shared" si="346"/>
        <v>0</v>
      </c>
      <c r="W5566" s="3">
        <f t="shared" si="347"/>
        <v>0</v>
      </c>
    </row>
    <row r="5567" spans="1:23" hidden="1" x14ac:dyDescent="0.15">
      <c r="A5567" s="4" t="s">
        <v>17158</v>
      </c>
      <c r="B5567" s="1" t="d">
        <v>2023-12-31</v>
      </c>
      <c r="C5567">
        <v>396453.54</v>
      </c>
      <c r="D5567" s="1" t="d">
        <v>2023-03-29</v>
      </c>
      <c r="E5567" t="s">
        <v>378</v>
      </c>
      <c r="F5567" t="s">
        <v>379</v>
      </c>
      <c r="G5567" t="s">
        <v>4691</v>
      </c>
      <c r="H5567">
        <v>2</v>
      </c>
      <c r="I5567">
        <v>4050654</v>
      </c>
      <c r="J5567">
        <v>4050654</v>
      </c>
      <c r="K5567" t="s">
        <v>381</v>
      </c>
      <c r="L5567" t="s">
        <v>381</v>
      </c>
      <c r="M5567" s="4" t="s">
        <v>10302</v>
      </c>
      <c r="N5567" s="1" t="d">
        <v>2000-04-05</v>
      </c>
      <c r="O5567" s="4" t="s">
        <v>10302</v>
      </c>
      <c r="P5567">
        <f>IFERROR(VLOOKUP(A5567,'17. Skuldsanering vilja'!A:D,1,FALSE),0)</f>
        <v>0</v>
      </c>
      <c r="Q5567">
        <f t="shared" si="344"/>
        <v>0</v>
      </c>
      <c r="R5567" t="str">
        <f>IFERROR(VLOOKUP(M5567,'Skudsanering UC monitorering'!A:B,1,FALSE),"")</f>
        <v/>
      </c>
      <c r="S5567" t="str">
        <f>IFERROR(VLOOKUP(O5567,'Skudsanering UC monitorering'!A:B,1,FALSE),"")</f>
        <v/>
      </c>
      <c r="T5567" t="str">
        <f>IFERROR(VLOOKUP(M5567,'Skudsanering UC monitorering'!A:B,2,FALSE),"")</f>
        <v/>
      </c>
      <c r="U5567">
        <f t="shared" si="345"/>
        <v>0</v>
      </c>
      <c r="V5567">
        <f t="shared" si="346"/>
        <v>0</v>
      </c>
      <c r="W5567" s="3">
        <f t="shared" si="347"/>
        <v>0</v>
      </c>
    </row>
    <row r="5568" spans="1:23" hidden="1" x14ac:dyDescent="0.15">
      <c r="A5568" s="4" t="s">
        <v>17159</v>
      </c>
      <c r="B5568" s="1" t="d">
        <v>2023-12-31</v>
      </c>
      <c r="C5568">
        <v>973.74</v>
      </c>
      <c r="D5568" s="1" t="d">
        <v>2023-03-29</v>
      </c>
      <c r="E5568" t="s">
        <v>378</v>
      </c>
      <c r="F5568" t="s">
        <v>379</v>
      </c>
      <c r="G5568" t="s">
        <v>4577</v>
      </c>
      <c r="H5568">
        <v>1</v>
      </c>
      <c r="I5568">
        <v>9302212353</v>
      </c>
      <c r="J5568">
        <v>9302212353</v>
      </c>
      <c r="K5568" t="s">
        <v>381</v>
      </c>
      <c r="L5568" t="s">
        <v>381</v>
      </c>
      <c r="M5568" s="4" t="s">
        <v>10303</v>
      </c>
      <c r="N5568" s="1" t="d">
        <v>1993-02-21</v>
      </c>
      <c r="O5568" s="4" t="s">
        <v>381</v>
      </c>
      <c r="P5568">
        <f>IFERROR(VLOOKUP(A5568,'17. Skuldsanering vilja'!A:D,1,FALSE),0)</f>
        <v>0</v>
      </c>
      <c r="Q5568">
        <f t="shared" si="344"/>
        <v>0</v>
      </c>
      <c r="R5568" t="str">
        <f>IFERROR(VLOOKUP(M5568,'Skudsanering UC monitorering'!A:B,1,FALSE),"")</f>
        <v/>
      </c>
      <c r="S5568" t="str">
        <f>IFERROR(VLOOKUP(O5568,'Skudsanering UC monitorering'!A:B,1,FALSE),"")</f>
        <v/>
      </c>
      <c r="T5568" t="str">
        <f>IFERROR(VLOOKUP(M5568,'Skudsanering UC monitorering'!A:B,2,FALSE),"")</f>
        <v/>
      </c>
      <c r="U5568">
        <f t="shared" si="345"/>
        <v>0</v>
      </c>
      <c r="V5568">
        <f t="shared" si="346"/>
        <v>0</v>
      </c>
      <c r="W5568" s="3">
        <f t="shared" si="347"/>
        <v>0</v>
      </c>
    </row>
    <row r="5569" spans="1:23" hidden="1" x14ac:dyDescent="0.15">
      <c r="A5569" s="4" t="s">
        <v>17160</v>
      </c>
      <c r="B5569" s="1" t="d">
        <v>2023-12-31</v>
      </c>
      <c r="C5569">
        <v>179324.08</v>
      </c>
      <c r="D5569" s="1" t="d">
        <v>2023-03-30</v>
      </c>
      <c r="E5569" t="s">
        <v>378</v>
      </c>
      <c r="F5569" t="s">
        <v>379</v>
      </c>
      <c r="G5569" t="s">
        <v>4691</v>
      </c>
      <c r="H5569">
        <v>2</v>
      </c>
      <c r="I5569">
        <v>7203016345</v>
      </c>
      <c r="J5569">
        <v>7203016345</v>
      </c>
      <c r="K5569" t="s">
        <v>381</v>
      </c>
      <c r="L5569" t="s">
        <v>381</v>
      </c>
      <c r="M5569" s="4" t="s">
        <v>10304</v>
      </c>
      <c r="N5569" s="1" t="d">
        <v>1972-03-01</v>
      </c>
      <c r="O5569" s="4" t="s">
        <v>10304</v>
      </c>
      <c r="P5569">
        <f>IFERROR(VLOOKUP(A5569,'17. Skuldsanering vilja'!A:D,1,FALSE),0)</f>
        <v>0</v>
      </c>
      <c r="Q5569">
        <f t="shared" si="344"/>
        <v>0</v>
      </c>
      <c r="R5569" t="str">
        <f>IFERROR(VLOOKUP(M5569,'Skudsanering UC monitorering'!A:B,1,FALSE),"")</f>
        <v/>
      </c>
      <c r="S5569" t="str">
        <f>IFERROR(VLOOKUP(O5569,'Skudsanering UC monitorering'!A:B,1,FALSE),"")</f>
        <v/>
      </c>
      <c r="T5569" t="str">
        <f>IFERROR(VLOOKUP(M5569,'Skudsanering UC monitorering'!A:B,2,FALSE),"")</f>
        <v/>
      </c>
      <c r="U5569">
        <f t="shared" si="345"/>
        <v>0</v>
      </c>
      <c r="V5569">
        <f t="shared" si="346"/>
        <v>0</v>
      </c>
      <c r="W5569" s="3">
        <f t="shared" si="347"/>
        <v>0</v>
      </c>
    </row>
    <row r="5570" spans="1:23" hidden="1" x14ac:dyDescent="0.15">
      <c r="A5570" s="4" t="s">
        <v>17161</v>
      </c>
      <c r="B5570" s="1" t="d">
        <v>2023-12-31</v>
      </c>
      <c r="C5570">
        <v>247086.89</v>
      </c>
      <c r="D5570" s="1" t="d">
        <v>2023-03-30</v>
      </c>
      <c r="E5570" t="s">
        <v>378</v>
      </c>
      <c r="F5570" t="s">
        <v>401</v>
      </c>
      <c r="G5570" t="s">
        <v>4711</v>
      </c>
      <c r="H5570">
        <v>1</v>
      </c>
      <c r="I5570">
        <v>9501215793</v>
      </c>
      <c r="J5570">
        <v>9501215793</v>
      </c>
      <c r="K5570" t="s">
        <v>381</v>
      </c>
      <c r="L5570" t="s">
        <v>381</v>
      </c>
      <c r="M5570" s="4" t="s">
        <v>10305</v>
      </c>
      <c r="N5570" s="1" t="d">
        <v>1995-01-21</v>
      </c>
      <c r="O5570" s="4" t="s">
        <v>381</v>
      </c>
      <c r="P5570">
        <f>IFERROR(VLOOKUP(A5570,'17. Skuldsanering vilja'!A:D,1,FALSE),0)</f>
        <v>0</v>
      </c>
      <c r="Q5570">
        <f t="shared" si="344"/>
        <v>0</v>
      </c>
      <c r="R5570" t="str">
        <f>IFERROR(VLOOKUP(M5570,'Skudsanering UC monitorering'!A:B,1,FALSE),"")</f>
        <v/>
      </c>
      <c r="S5570" t="str">
        <f>IFERROR(VLOOKUP(O5570,'Skudsanering UC monitorering'!A:B,1,FALSE),"")</f>
        <v/>
      </c>
      <c r="T5570" t="str">
        <f>IFERROR(VLOOKUP(M5570,'Skudsanering UC monitorering'!A:B,2,FALSE),"")</f>
        <v/>
      </c>
      <c r="U5570">
        <f t="shared" si="345"/>
        <v>0</v>
      </c>
      <c r="V5570">
        <f t="shared" si="346"/>
        <v>0</v>
      </c>
      <c r="W5570" s="3">
        <f t="shared" si="347"/>
        <v>0</v>
      </c>
    </row>
    <row r="5571" spans="1:23" hidden="1" x14ac:dyDescent="0.15">
      <c r="A5571" s="4" t="s">
        <v>17162</v>
      </c>
      <c r="B5571" s="1" t="d">
        <v>2023-12-31</v>
      </c>
      <c r="C5571">
        <v>105432.47</v>
      </c>
      <c r="D5571" s="1" t="d">
        <v>2023-03-30</v>
      </c>
      <c r="E5571" t="s">
        <v>378</v>
      </c>
      <c r="F5571" t="s">
        <v>401</v>
      </c>
      <c r="G5571" t="s">
        <v>1884</v>
      </c>
      <c r="H5571">
        <v>1</v>
      </c>
      <c r="I5571">
        <v>9510158364</v>
      </c>
      <c r="J5571">
        <v>9510158364</v>
      </c>
      <c r="K5571" t="s">
        <v>381</v>
      </c>
      <c r="L5571" t="s">
        <v>381</v>
      </c>
      <c r="M5571" s="4" t="s">
        <v>10306</v>
      </c>
      <c r="N5571" s="1" t="d">
        <v>1995-10-15</v>
      </c>
      <c r="O5571" s="4" t="s">
        <v>381</v>
      </c>
      <c r="P5571">
        <f>IFERROR(VLOOKUP(A5571,'17. Skuldsanering vilja'!A:D,1,FALSE),0)</f>
        <v>0</v>
      </c>
      <c r="Q5571">
        <f t="shared" ref="Q5571:Q5634" si="348">IF(P5571=0,0,1)</f>
        <v>0</v>
      </c>
      <c r="R5571" t="str">
        <f>IFERROR(VLOOKUP(M5571,'Skudsanering UC monitorering'!A:B,1,FALSE),"")</f>
        <v/>
      </c>
      <c r="S5571" t="str">
        <f>IFERROR(VLOOKUP(O5571,'Skudsanering UC monitorering'!A:B,1,FALSE),"")</f>
        <v/>
      </c>
      <c r="T5571" t="str">
        <f>IFERROR(VLOOKUP(M5571,'Skudsanering UC monitorering'!A:B,2,FALSE),"")</f>
        <v/>
      </c>
      <c r="U5571">
        <f t="shared" ref="U5571:U5634" si="349">IF(R5571&lt;&gt;"",1,0)</f>
        <v>0</v>
      </c>
      <c r="V5571">
        <f t="shared" ref="V5571:V5634" si="350">IF(S5571&lt;&gt;"",1,0)</f>
        <v>0</v>
      </c>
      <c r="W5571" s="3">
        <f t="shared" ref="W5571:W5634" si="351">IF(OR(Q5571=1,U5571=1,V5571=1),1,0)</f>
        <v>0</v>
      </c>
    </row>
    <row r="5572" spans="1:23" hidden="1" x14ac:dyDescent="0.15">
      <c r="A5572" s="4" t="s">
        <v>17163</v>
      </c>
      <c r="B5572" s="1" t="d">
        <v>2023-12-31</v>
      </c>
      <c r="C5572">
        <v>186259.26</v>
      </c>
      <c r="D5572" s="1" t="d">
        <v>2023-03-31</v>
      </c>
      <c r="E5572" t="s">
        <v>378</v>
      </c>
      <c r="F5572" t="s">
        <v>401</v>
      </c>
      <c r="G5572" t="s">
        <v>1884</v>
      </c>
      <c r="H5572">
        <v>1</v>
      </c>
      <c r="I5572">
        <v>8909286950</v>
      </c>
      <c r="J5572">
        <v>8909286950</v>
      </c>
      <c r="K5572" t="s">
        <v>381</v>
      </c>
      <c r="L5572" t="s">
        <v>381</v>
      </c>
      <c r="M5572" s="4" t="s">
        <v>10307</v>
      </c>
      <c r="N5572" s="1" t="d">
        <v>1989-09-28</v>
      </c>
      <c r="O5572" s="4" t="s">
        <v>381</v>
      </c>
      <c r="P5572">
        <f>IFERROR(VLOOKUP(A5572,'17. Skuldsanering vilja'!A:D,1,FALSE),0)</f>
        <v>0</v>
      </c>
      <c r="Q5572">
        <f t="shared" si="348"/>
        <v>0</v>
      </c>
      <c r="R5572" t="str">
        <f>IFERROR(VLOOKUP(M5572,'Skudsanering UC monitorering'!A:B,1,FALSE),"")</f>
        <v/>
      </c>
      <c r="S5572" t="str">
        <f>IFERROR(VLOOKUP(O5572,'Skudsanering UC monitorering'!A:B,1,FALSE),"")</f>
        <v/>
      </c>
      <c r="T5572" t="str">
        <f>IFERROR(VLOOKUP(M5572,'Skudsanering UC monitorering'!A:B,2,FALSE),"")</f>
        <v/>
      </c>
      <c r="U5572">
        <f t="shared" si="349"/>
        <v>0</v>
      </c>
      <c r="V5572">
        <f t="shared" si="350"/>
        <v>0</v>
      </c>
      <c r="W5572" s="3">
        <f t="shared" si="351"/>
        <v>0</v>
      </c>
    </row>
    <row r="5573" spans="1:23" hidden="1" x14ac:dyDescent="0.15">
      <c r="A5573" s="4" t="s">
        <v>17164</v>
      </c>
      <c r="B5573" s="1" t="d">
        <v>2023-12-31</v>
      </c>
      <c r="C5573">
        <v>446672.37</v>
      </c>
      <c r="D5573" s="1" t="d">
        <v>2023-03-30</v>
      </c>
      <c r="E5573" t="s">
        <v>378</v>
      </c>
      <c r="F5573" t="s">
        <v>379</v>
      </c>
      <c r="G5573" t="s">
        <v>4659</v>
      </c>
      <c r="H5573">
        <v>2</v>
      </c>
      <c r="I5573">
        <v>9408046002</v>
      </c>
      <c r="J5573">
        <v>9408046002</v>
      </c>
      <c r="K5573" t="s">
        <v>381</v>
      </c>
      <c r="L5573" t="s">
        <v>381</v>
      </c>
      <c r="M5573" s="4" t="s">
        <v>10308</v>
      </c>
      <c r="N5573" s="1" t="d">
        <v>1994-08-04</v>
      </c>
      <c r="O5573" s="4" t="s">
        <v>10308</v>
      </c>
      <c r="P5573">
        <f>IFERROR(VLOOKUP(A5573,'17. Skuldsanering vilja'!A:D,1,FALSE),0)</f>
        <v>0</v>
      </c>
      <c r="Q5573">
        <f t="shared" si="348"/>
        <v>0</v>
      </c>
      <c r="R5573" t="str">
        <f>IFERROR(VLOOKUP(M5573,'Skudsanering UC monitorering'!A:B,1,FALSE),"")</f>
        <v/>
      </c>
      <c r="S5573" t="str">
        <f>IFERROR(VLOOKUP(O5573,'Skudsanering UC monitorering'!A:B,1,FALSE),"")</f>
        <v/>
      </c>
      <c r="T5573" t="str">
        <f>IFERROR(VLOOKUP(M5573,'Skudsanering UC monitorering'!A:B,2,FALSE),"")</f>
        <v/>
      </c>
      <c r="U5573">
        <f t="shared" si="349"/>
        <v>0</v>
      </c>
      <c r="V5573">
        <f t="shared" si="350"/>
        <v>0</v>
      </c>
      <c r="W5573" s="3">
        <f t="shared" si="351"/>
        <v>0</v>
      </c>
    </row>
    <row r="5574" spans="1:23" hidden="1" x14ac:dyDescent="0.15">
      <c r="A5574" s="4" t="s">
        <v>17165</v>
      </c>
      <c r="B5574" s="1" t="d">
        <v>2023-12-31</v>
      </c>
      <c r="C5574">
        <v>197229.17</v>
      </c>
      <c r="D5574" s="1" t="d">
        <v>2023-03-29</v>
      </c>
      <c r="E5574" t="s">
        <v>378</v>
      </c>
      <c r="F5574" t="s">
        <v>379</v>
      </c>
      <c r="G5574" t="s">
        <v>4648</v>
      </c>
      <c r="H5574">
        <v>1</v>
      </c>
      <c r="I5574">
        <v>6502031450</v>
      </c>
      <c r="J5574">
        <v>6502031450</v>
      </c>
      <c r="K5574" t="s">
        <v>381</v>
      </c>
      <c r="L5574" t="s">
        <v>381</v>
      </c>
      <c r="M5574" s="4" t="s">
        <v>10309</v>
      </c>
      <c r="N5574" s="1" t="d">
        <v>1965-02-03</v>
      </c>
      <c r="O5574" s="4" t="s">
        <v>381</v>
      </c>
      <c r="P5574">
        <f>IFERROR(VLOOKUP(A5574,'17. Skuldsanering vilja'!A:D,1,FALSE),0)</f>
        <v>0</v>
      </c>
      <c r="Q5574">
        <f t="shared" si="348"/>
        <v>0</v>
      </c>
      <c r="R5574" t="str">
        <f>IFERROR(VLOOKUP(M5574,'Skudsanering UC monitorering'!A:B,1,FALSE),"")</f>
        <v/>
      </c>
      <c r="S5574" t="str">
        <f>IFERROR(VLOOKUP(O5574,'Skudsanering UC monitorering'!A:B,1,FALSE),"")</f>
        <v/>
      </c>
      <c r="T5574" t="str">
        <f>IFERROR(VLOOKUP(M5574,'Skudsanering UC monitorering'!A:B,2,FALSE),"")</f>
        <v/>
      </c>
      <c r="U5574">
        <f t="shared" si="349"/>
        <v>0</v>
      </c>
      <c r="V5574">
        <f t="shared" si="350"/>
        <v>0</v>
      </c>
      <c r="W5574" s="3">
        <f t="shared" si="351"/>
        <v>0</v>
      </c>
    </row>
    <row r="5575" spans="1:23" hidden="1" x14ac:dyDescent="0.15">
      <c r="A5575" s="4" t="s">
        <v>17166</v>
      </c>
      <c r="B5575" s="1" t="d">
        <v>2023-12-31</v>
      </c>
      <c r="C5575">
        <v>481805.93</v>
      </c>
      <c r="D5575" s="1" t="d">
        <v>2023-04-28</v>
      </c>
      <c r="E5575" t="s">
        <v>378</v>
      </c>
      <c r="F5575" t="s">
        <v>379</v>
      </c>
      <c r="G5575" t="s">
        <v>4658</v>
      </c>
      <c r="H5575">
        <v>2</v>
      </c>
      <c r="I5575">
        <v>8911301912</v>
      </c>
      <c r="J5575">
        <v>8911301912</v>
      </c>
      <c r="K5575" t="s">
        <v>381</v>
      </c>
      <c r="L5575" t="s">
        <v>381</v>
      </c>
      <c r="M5575" s="4" t="s">
        <v>10310</v>
      </c>
      <c r="N5575" s="1" t="d">
        <v>1989-11-30</v>
      </c>
      <c r="O5575" s="4" t="s">
        <v>10310</v>
      </c>
      <c r="P5575">
        <f>IFERROR(VLOOKUP(A5575,'17. Skuldsanering vilja'!A:D,1,FALSE),0)</f>
        <v>0</v>
      </c>
      <c r="Q5575">
        <f t="shared" si="348"/>
        <v>0</v>
      </c>
      <c r="R5575" t="str">
        <f>IFERROR(VLOOKUP(M5575,'Skudsanering UC monitorering'!A:B,1,FALSE),"")</f>
        <v/>
      </c>
      <c r="S5575" t="str">
        <f>IFERROR(VLOOKUP(O5575,'Skudsanering UC monitorering'!A:B,1,FALSE),"")</f>
        <v/>
      </c>
      <c r="T5575" t="str">
        <f>IFERROR(VLOOKUP(M5575,'Skudsanering UC monitorering'!A:B,2,FALSE),"")</f>
        <v/>
      </c>
      <c r="U5575">
        <f t="shared" si="349"/>
        <v>0</v>
      </c>
      <c r="V5575">
        <f t="shared" si="350"/>
        <v>0</v>
      </c>
      <c r="W5575" s="3">
        <f t="shared" si="351"/>
        <v>0</v>
      </c>
    </row>
    <row r="5576" spans="1:23" hidden="1" x14ac:dyDescent="0.15">
      <c r="A5576" s="4" t="s">
        <v>17167</v>
      </c>
      <c r="B5576" s="1" t="d">
        <v>2023-12-31</v>
      </c>
      <c r="C5576">
        <v>299129.69</v>
      </c>
      <c r="D5576" s="1" t="d">
        <v>2023-03-29</v>
      </c>
      <c r="E5576" t="s">
        <v>378</v>
      </c>
      <c r="F5576" t="s">
        <v>379</v>
      </c>
      <c r="G5576" t="s">
        <v>3468</v>
      </c>
      <c r="H5576">
        <v>2</v>
      </c>
      <c r="I5576">
        <v>8303085446</v>
      </c>
      <c r="J5576">
        <v>8303085446</v>
      </c>
      <c r="K5576" t="s">
        <v>381</v>
      </c>
      <c r="L5576" t="s">
        <v>381</v>
      </c>
      <c r="M5576" s="4" t="s">
        <v>10311</v>
      </c>
      <c r="N5576" s="1" t="d">
        <v>1983-03-08</v>
      </c>
      <c r="O5576" s="4" t="s">
        <v>10311</v>
      </c>
      <c r="P5576">
        <f>IFERROR(VLOOKUP(A5576,'17. Skuldsanering vilja'!A:D,1,FALSE),0)</f>
        <v>0</v>
      </c>
      <c r="Q5576">
        <f t="shared" si="348"/>
        <v>0</v>
      </c>
      <c r="R5576" t="str">
        <f>IFERROR(VLOOKUP(M5576,'Skudsanering UC monitorering'!A:B,1,FALSE),"")</f>
        <v/>
      </c>
      <c r="S5576" t="str">
        <f>IFERROR(VLOOKUP(O5576,'Skudsanering UC monitorering'!A:B,1,FALSE),"")</f>
        <v/>
      </c>
      <c r="T5576" t="str">
        <f>IFERROR(VLOOKUP(M5576,'Skudsanering UC monitorering'!A:B,2,FALSE),"")</f>
        <v/>
      </c>
      <c r="U5576">
        <f t="shared" si="349"/>
        <v>0</v>
      </c>
      <c r="V5576">
        <f t="shared" si="350"/>
        <v>0</v>
      </c>
      <c r="W5576" s="3">
        <f t="shared" si="351"/>
        <v>0</v>
      </c>
    </row>
    <row r="5577" spans="1:23" hidden="1" x14ac:dyDescent="0.15">
      <c r="A5577" s="4" t="s">
        <v>17168</v>
      </c>
      <c r="B5577" s="1" t="d">
        <v>2023-12-31</v>
      </c>
      <c r="C5577">
        <v>79370.429999999993</v>
      </c>
      <c r="D5577" s="1" t="d">
        <v>2023-03-30</v>
      </c>
      <c r="E5577" t="s">
        <v>378</v>
      </c>
      <c r="F5577" t="s">
        <v>379</v>
      </c>
      <c r="G5577" t="s">
        <v>3630</v>
      </c>
      <c r="H5577">
        <v>1</v>
      </c>
      <c r="I5577">
        <v>6606013081</v>
      </c>
      <c r="J5577">
        <v>6606013081</v>
      </c>
      <c r="K5577" t="s">
        <v>381</v>
      </c>
      <c r="L5577" t="s">
        <v>381</v>
      </c>
      <c r="M5577" s="4" t="s">
        <v>10312</v>
      </c>
      <c r="N5577" s="1" t="d">
        <v>1966-06-01</v>
      </c>
      <c r="O5577" s="4" t="s">
        <v>381</v>
      </c>
      <c r="P5577">
        <f>IFERROR(VLOOKUP(A5577,'17. Skuldsanering vilja'!A:D,1,FALSE),0)</f>
        <v>0</v>
      </c>
      <c r="Q5577">
        <f t="shared" si="348"/>
        <v>0</v>
      </c>
      <c r="R5577" t="str">
        <f>IFERROR(VLOOKUP(M5577,'Skudsanering UC monitorering'!A:B,1,FALSE),"")</f>
        <v/>
      </c>
      <c r="S5577" t="str">
        <f>IFERROR(VLOOKUP(O5577,'Skudsanering UC monitorering'!A:B,1,FALSE),"")</f>
        <v/>
      </c>
      <c r="T5577" t="str">
        <f>IFERROR(VLOOKUP(M5577,'Skudsanering UC monitorering'!A:B,2,FALSE),"")</f>
        <v/>
      </c>
      <c r="U5577">
        <f t="shared" si="349"/>
        <v>0</v>
      </c>
      <c r="V5577">
        <f t="shared" si="350"/>
        <v>0</v>
      </c>
      <c r="W5577" s="3">
        <f t="shared" si="351"/>
        <v>0</v>
      </c>
    </row>
    <row r="5578" spans="1:23" hidden="1" x14ac:dyDescent="0.15">
      <c r="A5578" s="4" t="s">
        <v>17169</v>
      </c>
      <c r="B5578" s="1" t="d">
        <v>2023-12-31</v>
      </c>
      <c r="C5578">
        <v>292694.15000000002</v>
      </c>
      <c r="D5578" s="1" t="d">
        <v>2023-03-30</v>
      </c>
      <c r="E5578" t="s">
        <v>378</v>
      </c>
      <c r="F5578" t="s">
        <v>379</v>
      </c>
      <c r="G5578" t="s">
        <v>4673</v>
      </c>
      <c r="H5578">
        <v>1</v>
      </c>
      <c r="I5578">
        <v>8807297117</v>
      </c>
      <c r="J5578">
        <v>8807297117</v>
      </c>
      <c r="K5578" t="s">
        <v>381</v>
      </c>
      <c r="L5578" t="s">
        <v>381</v>
      </c>
      <c r="M5578" s="4" t="s">
        <v>10313</v>
      </c>
      <c r="N5578" s="1" t="d">
        <v>1988-07-29</v>
      </c>
      <c r="O5578" s="4" t="s">
        <v>381</v>
      </c>
      <c r="P5578">
        <f>IFERROR(VLOOKUP(A5578,'17. Skuldsanering vilja'!A:D,1,FALSE),0)</f>
        <v>0</v>
      </c>
      <c r="Q5578">
        <f t="shared" si="348"/>
        <v>0</v>
      </c>
      <c r="R5578" t="str">
        <f>IFERROR(VLOOKUP(M5578,'Skudsanering UC monitorering'!A:B,1,FALSE),"")</f>
        <v/>
      </c>
      <c r="S5578" t="str">
        <f>IFERROR(VLOOKUP(O5578,'Skudsanering UC monitorering'!A:B,1,FALSE),"")</f>
        <v/>
      </c>
      <c r="T5578" t="str">
        <f>IFERROR(VLOOKUP(M5578,'Skudsanering UC monitorering'!A:B,2,FALSE),"")</f>
        <v/>
      </c>
      <c r="U5578">
        <f t="shared" si="349"/>
        <v>0</v>
      </c>
      <c r="V5578">
        <f t="shared" si="350"/>
        <v>0</v>
      </c>
      <c r="W5578" s="3">
        <f t="shared" si="351"/>
        <v>0</v>
      </c>
    </row>
    <row r="5579" spans="1:23" hidden="1" x14ac:dyDescent="0.15">
      <c r="A5579" s="4" t="s">
        <v>17170</v>
      </c>
      <c r="B5579" s="1" t="d">
        <v>2023-12-31</v>
      </c>
      <c r="C5579">
        <v>214278.16</v>
      </c>
      <c r="D5579" s="1" t="d">
        <v>2023-04-04</v>
      </c>
      <c r="E5579" t="s">
        <v>378</v>
      </c>
      <c r="F5579" t="s">
        <v>379</v>
      </c>
      <c r="G5579" t="s">
        <v>4638</v>
      </c>
      <c r="H5579">
        <v>1</v>
      </c>
      <c r="I5579">
        <v>9006152301</v>
      </c>
      <c r="J5579">
        <v>9006152301</v>
      </c>
      <c r="K5579" t="s">
        <v>381</v>
      </c>
      <c r="L5579" t="s">
        <v>381</v>
      </c>
      <c r="M5579" s="4" t="s">
        <v>10314</v>
      </c>
      <c r="N5579" s="1" t="d">
        <v>1990-06-15</v>
      </c>
      <c r="O5579" s="4" t="s">
        <v>381</v>
      </c>
      <c r="P5579">
        <f>IFERROR(VLOOKUP(A5579,'17. Skuldsanering vilja'!A:D,1,FALSE),0)</f>
        <v>0</v>
      </c>
      <c r="Q5579">
        <f t="shared" si="348"/>
        <v>0</v>
      </c>
      <c r="R5579" t="str">
        <f>IFERROR(VLOOKUP(M5579,'Skudsanering UC monitorering'!A:B,1,FALSE),"")</f>
        <v/>
      </c>
      <c r="S5579" t="str">
        <f>IFERROR(VLOOKUP(O5579,'Skudsanering UC monitorering'!A:B,1,FALSE),"")</f>
        <v/>
      </c>
      <c r="T5579" t="str">
        <f>IFERROR(VLOOKUP(M5579,'Skudsanering UC monitorering'!A:B,2,FALSE),"")</f>
        <v/>
      </c>
      <c r="U5579">
        <f t="shared" si="349"/>
        <v>0</v>
      </c>
      <c r="V5579">
        <f t="shared" si="350"/>
        <v>0</v>
      </c>
      <c r="W5579" s="3">
        <f t="shared" si="351"/>
        <v>0</v>
      </c>
    </row>
    <row r="5580" spans="1:23" hidden="1" x14ac:dyDescent="0.15">
      <c r="A5580" s="4" t="s">
        <v>17171</v>
      </c>
      <c r="B5580" s="1" t="d">
        <v>2023-12-31</v>
      </c>
      <c r="C5580">
        <v>369930.15</v>
      </c>
      <c r="D5580" s="1" t="d">
        <v>2023-05-19</v>
      </c>
      <c r="E5580" t="s">
        <v>378</v>
      </c>
      <c r="F5580" t="s">
        <v>379</v>
      </c>
      <c r="G5580" t="s">
        <v>4647</v>
      </c>
      <c r="H5580">
        <v>2</v>
      </c>
      <c r="I5580">
        <v>6607080287</v>
      </c>
      <c r="J5580">
        <v>6607080287</v>
      </c>
      <c r="K5580" t="s">
        <v>381</v>
      </c>
      <c r="L5580" t="s">
        <v>381</v>
      </c>
      <c r="M5580" s="4" t="s">
        <v>10315</v>
      </c>
      <c r="N5580" s="1" t="d">
        <v>1966-07-08</v>
      </c>
      <c r="O5580" s="4" t="s">
        <v>10315</v>
      </c>
      <c r="P5580">
        <f>IFERROR(VLOOKUP(A5580,'17. Skuldsanering vilja'!A:D,1,FALSE),0)</f>
        <v>0</v>
      </c>
      <c r="Q5580">
        <f t="shared" si="348"/>
        <v>0</v>
      </c>
      <c r="R5580" t="str">
        <f>IFERROR(VLOOKUP(M5580,'Skudsanering UC monitorering'!A:B,1,FALSE),"")</f>
        <v/>
      </c>
      <c r="S5580" t="str">
        <f>IFERROR(VLOOKUP(O5580,'Skudsanering UC monitorering'!A:B,1,FALSE),"")</f>
        <v/>
      </c>
      <c r="T5580" t="str">
        <f>IFERROR(VLOOKUP(M5580,'Skudsanering UC monitorering'!A:B,2,FALSE),"")</f>
        <v/>
      </c>
      <c r="U5580">
        <f t="shared" si="349"/>
        <v>0</v>
      </c>
      <c r="V5580">
        <f t="shared" si="350"/>
        <v>0</v>
      </c>
      <c r="W5580" s="3">
        <f t="shared" si="351"/>
        <v>0</v>
      </c>
    </row>
    <row r="5581" spans="1:23" hidden="1" x14ac:dyDescent="0.15">
      <c r="A5581" s="4" t="s">
        <v>17172</v>
      </c>
      <c r="B5581" s="1" t="d">
        <v>2023-12-31</v>
      </c>
      <c r="C5581">
        <v>201035.13</v>
      </c>
      <c r="D5581" s="1" t="d">
        <v>2023-03-30</v>
      </c>
      <c r="E5581" t="s">
        <v>378</v>
      </c>
      <c r="F5581" t="s">
        <v>379</v>
      </c>
      <c r="G5581" t="s">
        <v>4659</v>
      </c>
      <c r="H5581">
        <v>2</v>
      </c>
      <c r="I5581">
        <v>9302112470</v>
      </c>
      <c r="J5581">
        <v>9302112470</v>
      </c>
      <c r="K5581" t="s">
        <v>381</v>
      </c>
      <c r="L5581" t="s">
        <v>381</v>
      </c>
      <c r="M5581" s="4" t="s">
        <v>10316</v>
      </c>
      <c r="N5581" s="1" t="d">
        <v>1993-02-11</v>
      </c>
      <c r="O5581" s="4" t="s">
        <v>10316</v>
      </c>
      <c r="P5581">
        <f>IFERROR(VLOOKUP(A5581,'17. Skuldsanering vilja'!A:D,1,FALSE),0)</f>
        <v>0</v>
      </c>
      <c r="Q5581">
        <f t="shared" si="348"/>
        <v>0</v>
      </c>
      <c r="R5581" t="str">
        <f>IFERROR(VLOOKUP(M5581,'Skudsanering UC monitorering'!A:B,1,FALSE),"")</f>
        <v/>
      </c>
      <c r="S5581" t="str">
        <f>IFERROR(VLOOKUP(O5581,'Skudsanering UC monitorering'!A:B,1,FALSE),"")</f>
        <v/>
      </c>
      <c r="T5581" t="str">
        <f>IFERROR(VLOOKUP(M5581,'Skudsanering UC monitorering'!A:B,2,FALSE),"")</f>
        <v/>
      </c>
      <c r="U5581">
        <f t="shared" si="349"/>
        <v>0</v>
      </c>
      <c r="V5581">
        <f t="shared" si="350"/>
        <v>0</v>
      </c>
      <c r="W5581" s="3">
        <f t="shared" si="351"/>
        <v>0</v>
      </c>
    </row>
    <row r="5582" spans="1:23" hidden="1" x14ac:dyDescent="0.15">
      <c r="A5582" s="4" t="s">
        <v>17173</v>
      </c>
      <c r="B5582" s="1" t="d">
        <v>2023-12-31</v>
      </c>
      <c r="C5582">
        <v>167128.04999999999</v>
      </c>
      <c r="D5582" s="1" t="d">
        <v>2023-04-04</v>
      </c>
      <c r="E5582" t="s">
        <v>378</v>
      </c>
      <c r="F5582" t="s">
        <v>379</v>
      </c>
      <c r="G5582" t="s">
        <v>394</v>
      </c>
      <c r="H5582">
        <v>1</v>
      </c>
      <c r="I5582">
        <v>8501246931</v>
      </c>
      <c r="J5582">
        <v>8501246931</v>
      </c>
      <c r="K5582" t="s">
        <v>381</v>
      </c>
      <c r="L5582" t="s">
        <v>381</v>
      </c>
      <c r="M5582" s="4" t="s">
        <v>10317</v>
      </c>
      <c r="N5582" s="1" t="d">
        <v>1985-01-24</v>
      </c>
      <c r="O5582" s="4" t="s">
        <v>381</v>
      </c>
      <c r="P5582">
        <f>IFERROR(VLOOKUP(A5582,'17. Skuldsanering vilja'!A:D,1,FALSE),0)</f>
        <v>0</v>
      </c>
      <c r="Q5582">
        <f t="shared" si="348"/>
        <v>0</v>
      </c>
      <c r="R5582" t="str">
        <f>IFERROR(VLOOKUP(M5582,'Skudsanering UC monitorering'!A:B,1,FALSE),"")</f>
        <v/>
      </c>
      <c r="S5582" t="str">
        <f>IFERROR(VLOOKUP(O5582,'Skudsanering UC monitorering'!A:B,1,FALSE),"")</f>
        <v/>
      </c>
      <c r="T5582" t="str">
        <f>IFERROR(VLOOKUP(M5582,'Skudsanering UC monitorering'!A:B,2,FALSE),"")</f>
        <v/>
      </c>
      <c r="U5582">
        <f t="shared" si="349"/>
        <v>0</v>
      </c>
      <c r="V5582">
        <f t="shared" si="350"/>
        <v>0</v>
      </c>
      <c r="W5582" s="3">
        <f t="shared" si="351"/>
        <v>0</v>
      </c>
    </row>
    <row r="5583" spans="1:23" hidden="1" x14ac:dyDescent="0.15">
      <c r="A5583" s="4" t="s">
        <v>17174</v>
      </c>
      <c r="B5583" s="1" t="d">
        <v>2023-12-31</v>
      </c>
      <c r="C5583">
        <v>282918.92</v>
      </c>
      <c r="D5583" s="1" t="d">
        <v>2023-03-30</v>
      </c>
      <c r="E5583" t="s">
        <v>378</v>
      </c>
      <c r="F5583" t="s">
        <v>379</v>
      </c>
      <c r="G5583" t="s">
        <v>4676</v>
      </c>
      <c r="H5583">
        <v>1</v>
      </c>
      <c r="I5583">
        <v>9601318133</v>
      </c>
      <c r="J5583">
        <v>9601318133</v>
      </c>
      <c r="K5583" t="s">
        <v>381</v>
      </c>
      <c r="L5583" t="s">
        <v>381</v>
      </c>
      <c r="M5583" s="4" t="s">
        <v>10318</v>
      </c>
      <c r="N5583" s="1" t="d">
        <v>1996-01-31</v>
      </c>
      <c r="O5583" s="4" t="s">
        <v>381</v>
      </c>
      <c r="P5583">
        <f>IFERROR(VLOOKUP(A5583,'17. Skuldsanering vilja'!A:D,1,FALSE),0)</f>
        <v>0</v>
      </c>
      <c r="Q5583">
        <f t="shared" si="348"/>
        <v>0</v>
      </c>
      <c r="R5583" t="str">
        <f>IFERROR(VLOOKUP(M5583,'Skudsanering UC monitorering'!A:B,1,FALSE),"")</f>
        <v/>
      </c>
      <c r="S5583" t="str">
        <f>IFERROR(VLOOKUP(O5583,'Skudsanering UC monitorering'!A:B,1,FALSE),"")</f>
        <v/>
      </c>
      <c r="T5583" t="str">
        <f>IFERROR(VLOOKUP(M5583,'Skudsanering UC monitorering'!A:B,2,FALSE),"")</f>
        <v/>
      </c>
      <c r="U5583">
        <f t="shared" si="349"/>
        <v>0</v>
      </c>
      <c r="V5583">
        <f t="shared" si="350"/>
        <v>0</v>
      </c>
      <c r="W5583" s="3">
        <f t="shared" si="351"/>
        <v>0</v>
      </c>
    </row>
    <row r="5584" spans="1:23" hidden="1" x14ac:dyDescent="0.15">
      <c r="A5584" s="4" t="s">
        <v>17175</v>
      </c>
      <c r="B5584" s="1" t="d">
        <v>2023-12-31</v>
      </c>
      <c r="C5584">
        <v>93795.3</v>
      </c>
      <c r="D5584" s="1" t="d">
        <v>2023-03-30</v>
      </c>
      <c r="E5584" t="s">
        <v>378</v>
      </c>
      <c r="F5584" t="s">
        <v>379</v>
      </c>
      <c r="G5584" t="s">
        <v>394</v>
      </c>
      <c r="H5584">
        <v>1</v>
      </c>
      <c r="I5584">
        <v>6102227540</v>
      </c>
      <c r="J5584">
        <v>6102227540</v>
      </c>
      <c r="K5584" t="s">
        <v>381</v>
      </c>
      <c r="L5584" t="s">
        <v>381</v>
      </c>
      <c r="M5584" s="4" t="s">
        <v>10319</v>
      </c>
      <c r="N5584" s="1" t="d">
        <v>1961-02-22</v>
      </c>
      <c r="O5584" s="4" t="s">
        <v>381</v>
      </c>
      <c r="P5584">
        <f>IFERROR(VLOOKUP(A5584,'17. Skuldsanering vilja'!A:D,1,FALSE),0)</f>
        <v>0</v>
      </c>
      <c r="Q5584">
        <f t="shared" si="348"/>
        <v>0</v>
      </c>
      <c r="R5584" t="str">
        <f>IFERROR(VLOOKUP(M5584,'Skudsanering UC monitorering'!A:B,1,FALSE),"")</f>
        <v/>
      </c>
      <c r="S5584" t="str">
        <f>IFERROR(VLOOKUP(O5584,'Skudsanering UC monitorering'!A:B,1,FALSE),"")</f>
        <v/>
      </c>
      <c r="T5584" t="str">
        <f>IFERROR(VLOOKUP(M5584,'Skudsanering UC monitorering'!A:B,2,FALSE),"")</f>
        <v/>
      </c>
      <c r="U5584">
        <f t="shared" si="349"/>
        <v>0</v>
      </c>
      <c r="V5584">
        <f t="shared" si="350"/>
        <v>0</v>
      </c>
      <c r="W5584" s="3">
        <f t="shared" si="351"/>
        <v>0</v>
      </c>
    </row>
    <row r="5585" spans="1:23" hidden="1" x14ac:dyDescent="0.15">
      <c r="A5585" s="4" t="s">
        <v>17176</v>
      </c>
      <c r="B5585" s="1" t="d">
        <v>2023-12-31</v>
      </c>
      <c r="C5585">
        <v>147668.37</v>
      </c>
      <c r="D5585" s="1" t="d">
        <v>2023-03-31</v>
      </c>
      <c r="E5585" t="s">
        <v>378</v>
      </c>
      <c r="F5585" t="s">
        <v>379</v>
      </c>
      <c r="G5585" t="s">
        <v>405</v>
      </c>
      <c r="H5585">
        <v>1</v>
      </c>
      <c r="I5585">
        <v>7811212005</v>
      </c>
      <c r="J5585">
        <v>7811212005</v>
      </c>
      <c r="K5585" t="s">
        <v>381</v>
      </c>
      <c r="L5585" t="s">
        <v>381</v>
      </c>
      <c r="M5585" s="4" t="s">
        <v>10320</v>
      </c>
      <c r="N5585" s="1" t="d">
        <v>1978-11-21</v>
      </c>
      <c r="O5585" s="4" t="s">
        <v>381</v>
      </c>
      <c r="P5585">
        <f>IFERROR(VLOOKUP(A5585,'17. Skuldsanering vilja'!A:D,1,FALSE),0)</f>
        <v>0</v>
      </c>
      <c r="Q5585">
        <f t="shared" si="348"/>
        <v>0</v>
      </c>
      <c r="R5585" t="str">
        <f>IFERROR(VLOOKUP(M5585,'Skudsanering UC monitorering'!A:B,1,FALSE),"")</f>
        <v/>
      </c>
      <c r="S5585" t="str">
        <f>IFERROR(VLOOKUP(O5585,'Skudsanering UC monitorering'!A:B,1,FALSE),"")</f>
        <v/>
      </c>
      <c r="T5585" t="str">
        <f>IFERROR(VLOOKUP(M5585,'Skudsanering UC monitorering'!A:B,2,FALSE),"")</f>
        <v/>
      </c>
      <c r="U5585">
        <f t="shared" si="349"/>
        <v>0</v>
      </c>
      <c r="V5585">
        <f t="shared" si="350"/>
        <v>0</v>
      </c>
      <c r="W5585" s="3">
        <f t="shared" si="351"/>
        <v>0</v>
      </c>
    </row>
    <row r="5586" spans="1:23" hidden="1" x14ac:dyDescent="0.15">
      <c r="A5586" s="4" t="s">
        <v>17177</v>
      </c>
      <c r="B5586" s="1" t="d">
        <v>2023-12-31</v>
      </c>
      <c r="C5586">
        <v>411330.66</v>
      </c>
      <c r="D5586" s="1" t="d">
        <v>2023-04-05</v>
      </c>
      <c r="E5586" t="s">
        <v>378</v>
      </c>
      <c r="F5586" t="s">
        <v>379</v>
      </c>
      <c r="G5586" t="s">
        <v>4714</v>
      </c>
      <c r="H5586">
        <v>2</v>
      </c>
      <c r="I5586">
        <v>9206211352</v>
      </c>
      <c r="J5586">
        <v>9206211352</v>
      </c>
      <c r="K5586" t="s">
        <v>381</v>
      </c>
      <c r="L5586" t="s">
        <v>381</v>
      </c>
      <c r="M5586" s="4" t="s">
        <v>10321</v>
      </c>
      <c r="N5586" s="1" t="d">
        <v>1992-06-21</v>
      </c>
      <c r="O5586" s="4" t="s">
        <v>10321</v>
      </c>
      <c r="P5586">
        <f>IFERROR(VLOOKUP(A5586,'17. Skuldsanering vilja'!A:D,1,FALSE),0)</f>
        <v>0</v>
      </c>
      <c r="Q5586">
        <f t="shared" si="348"/>
        <v>0</v>
      </c>
      <c r="R5586" t="str">
        <f>IFERROR(VLOOKUP(M5586,'Skudsanering UC monitorering'!A:B,1,FALSE),"")</f>
        <v/>
      </c>
      <c r="S5586" t="str">
        <f>IFERROR(VLOOKUP(O5586,'Skudsanering UC monitorering'!A:B,1,FALSE),"")</f>
        <v/>
      </c>
      <c r="T5586" t="str">
        <f>IFERROR(VLOOKUP(M5586,'Skudsanering UC monitorering'!A:B,2,FALSE),"")</f>
        <v/>
      </c>
      <c r="U5586">
        <f t="shared" si="349"/>
        <v>0</v>
      </c>
      <c r="V5586">
        <f t="shared" si="350"/>
        <v>0</v>
      </c>
      <c r="W5586" s="3">
        <f t="shared" si="351"/>
        <v>0</v>
      </c>
    </row>
    <row r="5587" spans="1:23" hidden="1" x14ac:dyDescent="0.15">
      <c r="A5587" s="4" t="s">
        <v>17178</v>
      </c>
      <c r="B5587" s="1" t="d">
        <v>2023-12-31</v>
      </c>
      <c r="C5587">
        <v>276999.13</v>
      </c>
      <c r="D5587" s="1" t="d">
        <v>2023-03-31</v>
      </c>
      <c r="E5587" t="s">
        <v>378</v>
      </c>
      <c r="F5587" t="s">
        <v>379</v>
      </c>
      <c r="G5587" t="s">
        <v>4713</v>
      </c>
      <c r="H5587">
        <v>1</v>
      </c>
      <c r="I5587">
        <v>8311078</v>
      </c>
      <c r="J5587">
        <v>8311078</v>
      </c>
      <c r="K5587" t="s">
        <v>381</v>
      </c>
      <c r="L5587" t="s">
        <v>381</v>
      </c>
      <c r="M5587" s="4" t="s">
        <v>10322</v>
      </c>
      <c r="N5587" s="1" t="d">
        <v>2000-08-31</v>
      </c>
      <c r="O5587" s="4" t="s">
        <v>381</v>
      </c>
      <c r="P5587">
        <f>IFERROR(VLOOKUP(A5587,'17. Skuldsanering vilja'!A:D,1,FALSE),0)</f>
        <v>0</v>
      </c>
      <c r="Q5587">
        <f t="shared" si="348"/>
        <v>0</v>
      </c>
      <c r="R5587" t="str">
        <f>IFERROR(VLOOKUP(M5587,'Skudsanering UC monitorering'!A:B,1,FALSE),"")</f>
        <v/>
      </c>
      <c r="S5587" t="str">
        <f>IFERROR(VLOOKUP(O5587,'Skudsanering UC monitorering'!A:B,1,FALSE),"")</f>
        <v/>
      </c>
      <c r="T5587" t="str">
        <f>IFERROR(VLOOKUP(M5587,'Skudsanering UC monitorering'!A:B,2,FALSE),"")</f>
        <v/>
      </c>
      <c r="U5587">
        <f t="shared" si="349"/>
        <v>0</v>
      </c>
      <c r="V5587">
        <f t="shared" si="350"/>
        <v>0</v>
      </c>
      <c r="W5587" s="3">
        <f t="shared" si="351"/>
        <v>0</v>
      </c>
    </row>
    <row r="5588" spans="1:23" hidden="1" x14ac:dyDescent="0.15">
      <c r="A5588" s="4" t="s">
        <v>17179</v>
      </c>
      <c r="B5588" s="1" t="d">
        <v>2023-12-31</v>
      </c>
      <c r="C5588">
        <v>12225.74</v>
      </c>
      <c r="D5588" s="1" t="d">
        <v>2023-04-18</v>
      </c>
      <c r="E5588" t="s">
        <v>378</v>
      </c>
      <c r="F5588" t="s">
        <v>379</v>
      </c>
      <c r="G5588" t="s">
        <v>1556</v>
      </c>
      <c r="H5588">
        <v>2</v>
      </c>
      <c r="I5588">
        <v>8112097137</v>
      </c>
      <c r="J5588">
        <v>8112097137</v>
      </c>
      <c r="K5588" t="s">
        <v>381</v>
      </c>
      <c r="L5588" t="s">
        <v>381</v>
      </c>
      <c r="M5588" s="4" t="s">
        <v>10323</v>
      </c>
      <c r="N5588" s="1" t="d">
        <v>1981-12-09</v>
      </c>
      <c r="O5588" s="4" t="s">
        <v>10323</v>
      </c>
      <c r="P5588">
        <f>IFERROR(VLOOKUP(A5588,'17. Skuldsanering vilja'!A:D,1,FALSE),0)</f>
        <v>0</v>
      </c>
      <c r="Q5588">
        <f t="shared" si="348"/>
        <v>0</v>
      </c>
      <c r="R5588" t="str">
        <f>IFERROR(VLOOKUP(M5588,'Skudsanering UC monitorering'!A:B,1,FALSE),"")</f>
        <v/>
      </c>
      <c r="S5588" t="str">
        <f>IFERROR(VLOOKUP(O5588,'Skudsanering UC monitorering'!A:B,1,FALSE),"")</f>
        <v/>
      </c>
      <c r="T5588" t="str">
        <f>IFERROR(VLOOKUP(M5588,'Skudsanering UC monitorering'!A:B,2,FALSE),"")</f>
        <v/>
      </c>
      <c r="U5588">
        <f t="shared" si="349"/>
        <v>0</v>
      </c>
      <c r="V5588">
        <f t="shared" si="350"/>
        <v>0</v>
      </c>
      <c r="W5588" s="3">
        <f t="shared" si="351"/>
        <v>0</v>
      </c>
    </row>
    <row r="5589" spans="1:23" hidden="1" x14ac:dyDescent="0.15">
      <c r="A5589" s="4" t="s">
        <v>17180</v>
      </c>
      <c r="B5589" s="1" t="d">
        <v>2023-12-31</v>
      </c>
      <c r="C5589">
        <v>58191.32</v>
      </c>
      <c r="D5589" s="1" t="d">
        <v>2023-04-03</v>
      </c>
      <c r="E5589" t="s">
        <v>378</v>
      </c>
      <c r="F5589" t="s">
        <v>379</v>
      </c>
      <c r="G5589" t="s">
        <v>4701</v>
      </c>
      <c r="H5589">
        <v>2</v>
      </c>
      <c r="I5589">
        <v>7806076225</v>
      </c>
      <c r="J5589">
        <v>7806076225</v>
      </c>
      <c r="K5589" t="s">
        <v>381</v>
      </c>
      <c r="L5589" t="s">
        <v>381</v>
      </c>
      <c r="M5589" s="4" t="s">
        <v>10324</v>
      </c>
      <c r="N5589" s="1" t="d">
        <v>1978-06-07</v>
      </c>
      <c r="O5589" s="4" t="s">
        <v>10324</v>
      </c>
      <c r="P5589">
        <f>IFERROR(VLOOKUP(A5589,'17. Skuldsanering vilja'!A:D,1,FALSE),0)</f>
        <v>0</v>
      </c>
      <c r="Q5589">
        <f t="shared" si="348"/>
        <v>0</v>
      </c>
      <c r="R5589" t="str">
        <f>IFERROR(VLOOKUP(M5589,'Skudsanering UC monitorering'!A:B,1,FALSE),"")</f>
        <v/>
      </c>
      <c r="S5589" t="str">
        <f>IFERROR(VLOOKUP(O5589,'Skudsanering UC monitorering'!A:B,1,FALSE),"")</f>
        <v/>
      </c>
      <c r="T5589" t="str">
        <f>IFERROR(VLOOKUP(M5589,'Skudsanering UC monitorering'!A:B,2,FALSE),"")</f>
        <v/>
      </c>
      <c r="U5589">
        <f t="shared" si="349"/>
        <v>0</v>
      </c>
      <c r="V5589">
        <f t="shared" si="350"/>
        <v>0</v>
      </c>
      <c r="W5589" s="3">
        <f t="shared" si="351"/>
        <v>0</v>
      </c>
    </row>
    <row r="5590" spans="1:23" hidden="1" x14ac:dyDescent="0.15">
      <c r="A5590" s="4" t="s">
        <v>17181</v>
      </c>
      <c r="B5590" s="1" t="d">
        <v>2023-12-31</v>
      </c>
      <c r="C5590">
        <v>112122.2</v>
      </c>
      <c r="D5590" s="1" t="d">
        <v>2023-03-31</v>
      </c>
      <c r="E5590" t="s">
        <v>378</v>
      </c>
      <c r="F5590" t="s">
        <v>383</v>
      </c>
      <c r="G5590" t="s">
        <v>2704</v>
      </c>
      <c r="H5590">
        <v>2</v>
      </c>
      <c r="I5590">
        <v>8111148147</v>
      </c>
      <c r="J5590">
        <v>8111148147</v>
      </c>
      <c r="K5590" t="s">
        <v>381</v>
      </c>
      <c r="L5590" t="s">
        <v>381</v>
      </c>
      <c r="M5590" s="4" t="s">
        <v>10325</v>
      </c>
      <c r="N5590" s="1" t="d">
        <v>1981-11-14</v>
      </c>
      <c r="O5590" s="4" t="s">
        <v>10325</v>
      </c>
      <c r="P5590">
        <f>IFERROR(VLOOKUP(A5590,'17. Skuldsanering vilja'!A:D,1,FALSE),0)</f>
        <v>0</v>
      </c>
      <c r="Q5590">
        <f t="shared" si="348"/>
        <v>0</v>
      </c>
      <c r="R5590" t="str">
        <f>IFERROR(VLOOKUP(M5590,'Skudsanering UC monitorering'!A:B,1,FALSE),"")</f>
        <v/>
      </c>
      <c r="S5590" t="str">
        <f>IFERROR(VLOOKUP(O5590,'Skudsanering UC monitorering'!A:B,1,FALSE),"")</f>
        <v/>
      </c>
      <c r="T5590" t="str">
        <f>IFERROR(VLOOKUP(M5590,'Skudsanering UC monitorering'!A:B,2,FALSE),"")</f>
        <v/>
      </c>
      <c r="U5590">
        <f t="shared" si="349"/>
        <v>0</v>
      </c>
      <c r="V5590">
        <f t="shared" si="350"/>
        <v>0</v>
      </c>
      <c r="W5590" s="3">
        <f t="shared" si="351"/>
        <v>0</v>
      </c>
    </row>
    <row r="5591" spans="1:23" hidden="1" x14ac:dyDescent="0.15">
      <c r="A5591" s="4" t="s">
        <v>17182</v>
      </c>
      <c r="B5591" s="1" t="d">
        <v>2023-12-31</v>
      </c>
      <c r="C5591">
        <v>245910.78</v>
      </c>
      <c r="D5591" s="1" t="d">
        <v>2023-04-13</v>
      </c>
      <c r="E5591" t="s">
        <v>378</v>
      </c>
      <c r="F5591" t="s">
        <v>379</v>
      </c>
      <c r="G5591" t="s">
        <v>4715</v>
      </c>
      <c r="H5591">
        <v>2</v>
      </c>
      <c r="I5591">
        <v>9710022071</v>
      </c>
      <c r="J5591">
        <v>9710022071</v>
      </c>
      <c r="K5591" t="s">
        <v>381</v>
      </c>
      <c r="L5591" t="s">
        <v>381</v>
      </c>
      <c r="M5591" s="4" t="s">
        <v>10326</v>
      </c>
      <c r="N5591" s="1" t="d">
        <v>1997-10-02</v>
      </c>
      <c r="O5591" s="4" t="s">
        <v>10326</v>
      </c>
      <c r="P5591">
        <f>IFERROR(VLOOKUP(A5591,'17. Skuldsanering vilja'!A:D,1,FALSE),0)</f>
        <v>0</v>
      </c>
      <c r="Q5591">
        <f t="shared" si="348"/>
        <v>0</v>
      </c>
      <c r="R5591" t="str">
        <f>IFERROR(VLOOKUP(M5591,'Skudsanering UC monitorering'!A:B,1,FALSE),"")</f>
        <v/>
      </c>
      <c r="S5591" t="str">
        <f>IFERROR(VLOOKUP(O5591,'Skudsanering UC monitorering'!A:B,1,FALSE),"")</f>
        <v/>
      </c>
      <c r="T5591" t="str">
        <f>IFERROR(VLOOKUP(M5591,'Skudsanering UC monitorering'!A:B,2,FALSE),"")</f>
        <v/>
      </c>
      <c r="U5591">
        <f t="shared" si="349"/>
        <v>0</v>
      </c>
      <c r="V5591">
        <f t="shared" si="350"/>
        <v>0</v>
      </c>
      <c r="W5591" s="3">
        <f t="shared" si="351"/>
        <v>0</v>
      </c>
    </row>
    <row r="5592" spans="1:23" hidden="1" x14ac:dyDescent="0.15">
      <c r="A5592" s="4" t="s">
        <v>17183</v>
      </c>
      <c r="B5592" s="1" t="d">
        <v>2023-12-31</v>
      </c>
      <c r="C5592">
        <v>206579.68</v>
      </c>
      <c r="D5592" s="1" t="d">
        <v>2023-03-31</v>
      </c>
      <c r="E5592" t="s">
        <v>378</v>
      </c>
      <c r="F5592" t="s">
        <v>379</v>
      </c>
      <c r="G5592" t="s">
        <v>4658</v>
      </c>
      <c r="H5592">
        <v>2</v>
      </c>
      <c r="I5592">
        <v>9507086891</v>
      </c>
      <c r="J5592">
        <v>9507086891</v>
      </c>
      <c r="K5592" t="s">
        <v>381</v>
      </c>
      <c r="L5592" t="s">
        <v>381</v>
      </c>
      <c r="M5592" s="4" t="s">
        <v>10327</v>
      </c>
      <c r="N5592" s="1" t="d">
        <v>1995-07-08</v>
      </c>
      <c r="O5592" s="4" t="s">
        <v>10327</v>
      </c>
      <c r="P5592">
        <f>IFERROR(VLOOKUP(A5592,'17. Skuldsanering vilja'!A:D,1,FALSE),0)</f>
        <v>0</v>
      </c>
      <c r="Q5592">
        <f t="shared" si="348"/>
        <v>0</v>
      </c>
      <c r="R5592" t="str">
        <f>IFERROR(VLOOKUP(M5592,'Skudsanering UC monitorering'!A:B,1,FALSE),"")</f>
        <v/>
      </c>
      <c r="S5592" t="str">
        <f>IFERROR(VLOOKUP(O5592,'Skudsanering UC monitorering'!A:B,1,FALSE),"")</f>
        <v/>
      </c>
      <c r="T5592" t="str">
        <f>IFERROR(VLOOKUP(M5592,'Skudsanering UC monitorering'!A:B,2,FALSE),"")</f>
        <v/>
      </c>
      <c r="U5592">
        <f t="shared" si="349"/>
        <v>0</v>
      </c>
      <c r="V5592">
        <f t="shared" si="350"/>
        <v>0</v>
      </c>
      <c r="W5592" s="3">
        <f t="shared" si="351"/>
        <v>0</v>
      </c>
    </row>
    <row r="5593" spans="1:23" hidden="1" x14ac:dyDescent="0.15">
      <c r="A5593" s="4" t="s">
        <v>17184</v>
      </c>
      <c r="B5593" s="1" t="d">
        <v>2023-12-31</v>
      </c>
      <c r="C5593">
        <v>298305.51</v>
      </c>
      <c r="D5593" s="1" t="d">
        <v>2023-04-04</v>
      </c>
      <c r="E5593" t="s">
        <v>378</v>
      </c>
      <c r="F5593" t="s">
        <v>401</v>
      </c>
      <c r="G5593" t="s">
        <v>4629</v>
      </c>
      <c r="H5593">
        <v>1</v>
      </c>
      <c r="I5593">
        <v>9304224687</v>
      </c>
      <c r="J5593">
        <v>9304224687</v>
      </c>
      <c r="K5593" t="s">
        <v>381</v>
      </c>
      <c r="L5593" t="s">
        <v>381</v>
      </c>
      <c r="M5593" s="4" t="s">
        <v>10328</v>
      </c>
      <c r="N5593" s="1" t="d">
        <v>1993-04-22</v>
      </c>
      <c r="O5593" s="4" t="s">
        <v>381</v>
      </c>
      <c r="P5593">
        <f>IFERROR(VLOOKUP(A5593,'17. Skuldsanering vilja'!A:D,1,FALSE),0)</f>
        <v>0</v>
      </c>
      <c r="Q5593">
        <f t="shared" si="348"/>
        <v>0</v>
      </c>
      <c r="R5593" t="str">
        <f>IFERROR(VLOOKUP(M5593,'Skudsanering UC monitorering'!A:B,1,FALSE),"")</f>
        <v/>
      </c>
      <c r="S5593" t="str">
        <f>IFERROR(VLOOKUP(O5593,'Skudsanering UC monitorering'!A:B,1,FALSE),"")</f>
        <v/>
      </c>
      <c r="T5593" t="str">
        <f>IFERROR(VLOOKUP(M5593,'Skudsanering UC monitorering'!A:B,2,FALSE),"")</f>
        <v/>
      </c>
      <c r="U5593">
        <f t="shared" si="349"/>
        <v>0</v>
      </c>
      <c r="V5593">
        <f t="shared" si="350"/>
        <v>0</v>
      </c>
      <c r="W5593" s="3">
        <f t="shared" si="351"/>
        <v>0</v>
      </c>
    </row>
    <row r="5594" spans="1:23" hidden="1" x14ac:dyDescent="0.15">
      <c r="A5594" s="4" t="s">
        <v>17185</v>
      </c>
      <c r="B5594" s="1" t="d">
        <v>2023-12-31</v>
      </c>
      <c r="C5594">
        <v>98553.51</v>
      </c>
      <c r="D5594" s="1" t="d">
        <v>2023-04-05</v>
      </c>
      <c r="E5594" t="s">
        <v>378</v>
      </c>
      <c r="F5594" t="s">
        <v>379</v>
      </c>
      <c r="G5594" t="s">
        <v>3630</v>
      </c>
      <c r="H5594">
        <v>1</v>
      </c>
      <c r="I5594">
        <v>9509136157</v>
      </c>
      <c r="J5594">
        <v>9509136157</v>
      </c>
      <c r="K5594" t="s">
        <v>381</v>
      </c>
      <c r="L5594" t="s">
        <v>381</v>
      </c>
      <c r="M5594" s="4" t="s">
        <v>10329</v>
      </c>
      <c r="N5594" s="1" t="d">
        <v>1995-09-13</v>
      </c>
      <c r="O5594" s="4" t="s">
        <v>381</v>
      </c>
      <c r="P5594">
        <f>IFERROR(VLOOKUP(A5594,'17. Skuldsanering vilja'!A:D,1,FALSE),0)</f>
        <v>0</v>
      </c>
      <c r="Q5594">
        <f t="shared" si="348"/>
        <v>0</v>
      </c>
      <c r="R5594" t="str">
        <f>IFERROR(VLOOKUP(M5594,'Skudsanering UC monitorering'!A:B,1,FALSE),"")</f>
        <v/>
      </c>
      <c r="S5594" t="str">
        <f>IFERROR(VLOOKUP(O5594,'Skudsanering UC monitorering'!A:B,1,FALSE),"")</f>
        <v/>
      </c>
      <c r="T5594" t="str">
        <f>IFERROR(VLOOKUP(M5594,'Skudsanering UC monitorering'!A:B,2,FALSE),"")</f>
        <v/>
      </c>
      <c r="U5594">
        <f t="shared" si="349"/>
        <v>0</v>
      </c>
      <c r="V5594">
        <f t="shared" si="350"/>
        <v>0</v>
      </c>
      <c r="W5594" s="3">
        <f t="shared" si="351"/>
        <v>0</v>
      </c>
    </row>
    <row r="5595" spans="1:23" hidden="1" x14ac:dyDescent="0.15">
      <c r="A5595" s="4" t="s">
        <v>17186</v>
      </c>
      <c r="B5595" s="1" t="d">
        <v>2023-12-31</v>
      </c>
      <c r="C5595">
        <v>499057.52</v>
      </c>
      <c r="D5595" s="1" t="d">
        <v>2023-04-20</v>
      </c>
      <c r="E5595" t="s">
        <v>382</v>
      </c>
      <c r="F5595" t="s">
        <v>383</v>
      </c>
      <c r="G5595" t="s">
        <v>4710</v>
      </c>
      <c r="H5595">
        <v>2</v>
      </c>
      <c r="I5595">
        <v>8608023944</v>
      </c>
      <c r="J5595">
        <v>8608023944</v>
      </c>
      <c r="K5595" t="s">
        <v>381</v>
      </c>
      <c r="L5595" t="s">
        <v>381</v>
      </c>
      <c r="M5595" s="4" t="s">
        <v>10330</v>
      </c>
      <c r="N5595" s="1" t="d">
        <v>1986-08-02</v>
      </c>
      <c r="O5595" s="4" t="s">
        <v>10330</v>
      </c>
      <c r="P5595">
        <f>IFERROR(VLOOKUP(A5595,'17. Skuldsanering vilja'!A:D,1,FALSE),0)</f>
        <v>0</v>
      </c>
      <c r="Q5595">
        <f t="shared" si="348"/>
        <v>0</v>
      </c>
      <c r="R5595" t="str">
        <f>IFERROR(VLOOKUP(M5595,'Skudsanering UC monitorering'!A:B,1,FALSE),"")</f>
        <v/>
      </c>
      <c r="S5595" t="str">
        <f>IFERROR(VLOOKUP(O5595,'Skudsanering UC monitorering'!A:B,1,FALSE),"")</f>
        <v/>
      </c>
      <c r="T5595" t="str">
        <f>IFERROR(VLOOKUP(M5595,'Skudsanering UC monitorering'!A:B,2,FALSE),"")</f>
        <v/>
      </c>
      <c r="U5595">
        <f t="shared" si="349"/>
        <v>0</v>
      </c>
      <c r="V5595">
        <f t="shared" si="350"/>
        <v>0</v>
      </c>
      <c r="W5595" s="3">
        <f t="shared" si="351"/>
        <v>0</v>
      </c>
    </row>
    <row r="5596" spans="1:23" hidden="1" x14ac:dyDescent="0.15">
      <c r="A5596" s="4" t="s">
        <v>17187</v>
      </c>
      <c r="B5596" s="1" t="d">
        <v>2023-12-31</v>
      </c>
      <c r="C5596">
        <v>296402.88</v>
      </c>
      <c r="D5596" s="1" t="d">
        <v>2023-04-06</v>
      </c>
      <c r="E5596" t="s">
        <v>378</v>
      </c>
      <c r="F5596" t="s">
        <v>379</v>
      </c>
      <c r="G5596" t="s">
        <v>1600</v>
      </c>
      <c r="H5596">
        <v>1</v>
      </c>
      <c r="I5596">
        <v>8202193556</v>
      </c>
      <c r="J5596">
        <v>8202193556</v>
      </c>
      <c r="K5596" t="s">
        <v>381</v>
      </c>
      <c r="L5596" t="s">
        <v>381</v>
      </c>
      <c r="M5596" s="4" t="s">
        <v>10331</v>
      </c>
      <c r="N5596" s="1" t="d">
        <v>1982-02-19</v>
      </c>
      <c r="O5596" s="4" t="s">
        <v>381</v>
      </c>
      <c r="P5596">
        <f>IFERROR(VLOOKUP(A5596,'17. Skuldsanering vilja'!A:D,1,FALSE),0)</f>
        <v>0</v>
      </c>
      <c r="Q5596">
        <f t="shared" si="348"/>
        <v>0</v>
      </c>
      <c r="R5596" t="str">
        <f>IFERROR(VLOOKUP(M5596,'Skudsanering UC monitorering'!A:B,1,FALSE),"")</f>
        <v/>
      </c>
      <c r="S5596" t="str">
        <f>IFERROR(VLOOKUP(O5596,'Skudsanering UC monitorering'!A:B,1,FALSE),"")</f>
        <v/>
      </c>
      <c r="T5596" t="str">
        <f>IFERROR(VLOOKUP(M5596,'Skudsanering UC monitorering'!A:B,2,FALSE),"")</f>
        <v/>
      </c>
      <c r="U5596">
        <f t="shared" si="349"/>
        <v>0</v>
      </c>
      <c r="V5596">
        <f t="shared" si="350"/>
        <v>0</v>
      </c>
      <c r="W5596" s="3">
        <f t="shared" si="351"/>
        <v>0</v>
      </c>
    </row>
    <row r="5597" spans="1:23" hidden="1" x14ac:dyDescent="0.15">
      <c r="A5597" s="4" t="s">
        <v>17188</v>
      </c>
      <c r="B5597" s="1" t="d">
        <v>2023-12-31</v>
      </c>
      <c r="C5597">
        <v>102008.01</v>
      </c>
      <c r="D5597" s="1" t="d">
        <v>2023-04-12</v>
      </c>
      <c r="E5597" t="s">
        <v>378</v>
      </c>
      <c r="F5597" t="s">
        <v>379</v>
      </c>
      <c r="G5597" t="s">
        <v>1884</v>
      </c>
      <c r="H5597">
        <v>1</v>
      </c>
      <c r="I5597">
        <v>6404027879</v>
      </c>
      <c r="J5597">
        <v>6404027879</v>
      </c>
      <c r="K5597" t="s">
        <v>381</v>
      </c>
      <c r="L5597" t="s">
        <v>381</v>
      </c>
      <c r="M5597" s="4" t="s">
        <v>10332</v>
      </c>
      <c r="N5597" s="1" t="d">
        <v>1964-04-02</v>
      </c>
      <c r="O5597" s="4" t="s">
        <v>381</v>
      </c>
      <c r="P5597">
        <f>IFERROR(VLOOKUP(A5597,'17. Skuldsanering vilja'!A:D,1,FALSE),0)</f>
        <v>0</v>
      </c>
      <c r="Q5597">
        <f t="shared" si="348"/>
        <v>0</v>
      </c>
      <c r="R5597" t="str">
        <f>IFERROR(VLOOKUP(M5597,'Skudsanering UC monitorering'!A:B,1,FALSE),"")</f>
        <v/>
      </c>
      <c r="S5597" t="str">
        <f>IFERROR(VLOOKUP(O5597,'Skudsanering UC monitorering'!A:B,1,FALSE),"")</f>
        <v/>
      </c>
      <c r="T5597" t="str">
        <f>IFERROR(VLOOKUP(M5597,'Skudsanering UC monitorering'!A:B,2,FALSE),"")</f>
        <v/>
      </c>
      <c r="U5597">
        <f t="shared" si="349"/>
        <v>0</v>
      </c>
      <c r="V5597">
        <f t="shared" si="350"/>
        <v>0</v>
      </c>
      <c r="W5597" s="3">
        <f t="shared" si="351"/>
        <v>0</v>
      </c>
    </row>
    <row r="5598" spans="1:23" hidden="1" x14ac:dyDescent="0.15">
      <c r="A5598" s="4" t="s">
        <v>17189</v>
      </c>
      <c r="B5598" s="1" t="d">
        <v>2023-12-31</v>
      </c>
      <c r="C5598">
        <v>64646.02</v>
      </c>
      <c r="D5598" s="1" t="d">
        <v>2023-04-18</v>
      </c>
      <c r="E5598" t="s">
        <v>378</v>
      </c>
      <c r="F5598" t="s">
        <v>379</v>
      </c>
      <c r="G5598" t="s">
        <v>4629</v>
      </c>
      <c r="H5598">
        <v>1</v>
      </c>
      <c r="I5598">
        <v>9704176156</v>
      </c>
      <c r="J5598">
        <v>9704176156</v>
      </c>
      <c r="K5598" t="s">
        <v>381</v>
      </c>
      <c r="L5598" t="s">
        <v>381</v>
      </c>
      <c r="M5598" s="4" t="s">
        <v>10333</v>
      </c>
      <c r="N5598" s="1" t="d">
        <v>1997-04-17</v>
      </c>
      <c r="O5598" s="4" t="s">
        <v>381</v>
      </c>
      <c r="P5598">
        <f>IFERROR(VLOOKUP(A5598,'17. Skuldsanering vilja'!A:D,1,FALSE),0)</f>
        <v>0</v>
      </c>
      <c r="Q5598">
        <f t="shared" si="348"/>
        <v>0</v>
      </c>
      <c r="R5598" t="str">
        <f>IFERROR(VLOOKUP(M5598,'Skudsanering UC monitorering'!A:B,1,FALSE),"")</f>
        <v/>
      </c>
      <c r="S5598" t="str">
        <f>IFERROR(VLOOKUP(O5598,'Skudsanering UC monitorering'!A:B,1,FALSE),"")</f>
        <v/>
      </c>
      <c r="T5598" t="str">
        <f>IFERROR(VLOOKUP(M5598,'Skudsanering UC monitorering'!A:B,2,FALSE),"")</f>
        <v/>
      </c>
      <c r="U5598">
        <f t="shared" si="349"/>
        <v>0</v>
      </c>
      <c r="V5598">
        <f t="shared" si="350"/>
        <v>0</v>
      </c>
      <c r="W5598" s="3">
        <f t="shared" si="351"/>
        <v>0</v>
      </c>
    </row>
    <row r="5599" spans="1:23" hidden="1" x14ac:dyDescent="0.15">
      <c r="A5599" s="4" t="s">
        <v>17190</v>
      </c>
      <c r="B5599" s="1" t="d">
        <v>2023-12-31</v>
      </c>
      <c r="C5599">
        <v>195251.15</v>
      </c>
      <c r="D5599" s="1" t="d">
        <v>2023-04-20</v>
      </c>
      <c r="E5599" t="s">
        <v>378</v>
      </c>
      <c r="F5599" t="s">
        <v>379</v>
      </c>
      <c r="G5599" t="s">
        <v>4629</v>
      </c>
      <c r="H5599">
        <v>1</v>
      </c>
      <c r="I5599">
        <v>6302217010</v>
      </c>
      <c r="J5599">
        <v>6302217010</v>
      </c>
      <c r="K5599" t="s">
        <v>381</v>
      </c>
      <c r="L5599" t="s">
        <v>381</v>
      </c>
      <c r="M5599" s="4" t="s">
        <v>10334</v>
      </c>
      <c r="N5599" s="1" t="d">
        <v>1963-02-21</v>
      </c>
      <c r="O5599" s="4" t="s">
        <v>381</v>
      </c>
      <c r="P5599">
        <f>IFERROR(VLOOKUP(A5599,'17. Skuldsanering vilja'!A:D,1,FALSE),0)</f>
        <v>0</v>
      </c>
      <c r="Q5599">
        <f t="shared" si="348"/>
        <v>0</v>
      </c>
      <c r="R5599" t="str">
        <f>IFERROR(VLOOKUP(M5599,'Skudsanering UC monitorering'!A:B,1,FALSE),"")</f>
        <v/>
      </c>
      <c r="S5599" t="str">
        <f>IFERROR(VLOOKUP(O5599,'Skudsanering UC monitorering'!A:B,1,FALSE),"")</f>
        <v/>
      </c>
      <c r="T5599" t="str">
        <f>IFERROR(VLOOKUP(M5599,'Skudsanering UC monitorering'!A:B,2,FALSE),"")</f>
        <v/>
      </c>
      <c r="U5599">
        <f t="shared" si="349"/>
        <v>0</v>
      </c>
      <c r="V5599">
        <f t="shared" si="350"/>
        <v>0</v>
      </c>
      <c r="W5599" s="3">
        <f t="shared" si="351"/>
        <v>0</v>
      </c>
    </row>
    <row r="5600" spans="1:23" hidden="1" x14ac:dyDescent="0.15">
      <c r="A5600" s="4" t="s">
        <v>17191</v>
      </c>
      <c r="B5600" s="1" t="d">
        <v>2023-12-31</v>
      </c>
      <c r="C5600">
        <v>67040.08</v>
      </c>
      <c r="D5600" s="1" t="d">
        <v>2023-04-19</v>
      </c>
      <c r="E5600" t="s">
        <v>378</v>
      </c>
      <c r="F5600" t="s">
        <v>379</v>
      </c>
      <c r="G5600" t="s">
        <v>3630</v>
      </c>
      <c r="H5600">
        <v>1</v>
      </c>
      <c r="I5600">
        <v>6310262982</v>
      </c>
      <c r="J5600">
        <v>6310262982</v>
      </c>
      <c r="K5600" t="s">
        <v>381</v>
      </c>
      <c r="L5600" t="s">
        <v>381</v>
      </c>
      <c r="M5600" s="4" t="s">
        <v>10335</v>
      </c>
      <c r="N5600" s="1" t="d">
        <v>1963-10-26</v>
      </c>
      <c r="O5600" s="4" t="s">
        <v>381</v>
      </c>
      <c r="P5600">
        <f>IFERROR(VLOOKUP(A5600,'17. Skuldsanering vilja'!A:D,1,FALSE),0)</f>
        <v>0</v>
      </c>
      <c r="Q5600">
        <f t="shared" si="348"/>
        <v>0</v>
      </c>
      <c r="R5600" t="str">
        <f>IFERROR(VLOOKUP(M5600,'Skudsanering UC monitorering'!A:B,1,FALSE),"")</f>
        <v/>
      </c>
      <c r="S5600" t="str">
        <f>IFERROR(VLOOKUP(O5600,'Skudsanering UC monitorering'!A:B,1,FALSE),"")</f>
        <v/>
      </c>
      <c r="T5600" t="str">
        <f>IFERROR(VLOOKUP(M5600,'Skudsanering UC monitorering'!A:B,2,FALSE),"")</f>
        <v/>
      </c>
      <c r="U5600">
        <f t="shared" si="349"/>
        <v>0</v>
      </c>
      <c r="V5600">
        <f t="shared" si="350"/>
        <v>0</v>
      </c>
      <c r="W5600" s="3">
        <f t="shared" si="351"/>
        <v>0</v>
      </c>
    </row>
    <row r="5601" spans="1:23" hidden="1" x14ac:dyDescent="0.15">
      <c r="A5601" s="4" t="s">
        <v>17192</v>
      </c>
      <c r="B5601" s="1" t="d">
        <v>2023-12-31</v>
      </c>
      <c r="C5601">
        <v>125530.73</v>
      </c>
      <c r="D5601" s="1" t="d">
        <v>2023-04-06</v>
      </c>
      <c r="E5601" t="s">
        <v>378</v>
      </c>
      <c r="F5601" t="s">
        <v>379</v>
      </c>
      <c r="G5601" t="s">
        <v>1241</v>
      </c>
      <c r="H5601">
        <v>2</v>
      </c>
      <c r="I5601">
        <v>8909136312</v>
      </c>
      <c r="J5601">
        <v>8909136312</v>
      </c>
      <c r="K5601" t="s">
        <v>381</v>
      </c>
      <c r="L5601" t="s">
        <v>381</v>
      </c>
      <c r="M5601" s="4" t="s">
        <v>10336</v>
      </c>
      <c r="N5601" s="1" t="d">
        <v>1989-09-13</v>
      </c>
      <c r="O5601" s="4" t="s">
        <v>10336</v>
      </c>
      <c r="P5601">
        <f>IFERROR(VLOOKUP(A5601,'17. Skuldsanering vilja'!A:D,1,FALSE),0)</f>
        <v>0</v>
      </c>
      <c r="Q5601">
        <f t="shared" si="348"/>
        <v>0</v>
      </c>
      <c r="R5601" t="str">
        <f>IFERROR(VLOOKUP(M5601,'Skudsanering UC monitorering'!A:B,1,FALSE),"")</f>
        <v/>
      </c>
      <c r="S5601" t="str">
        <f>IFERROR(VLOOKUP(O5601,'Skudsanering UC monitorering'!A:B,1,FALSE),"")</f>
        <v/>
      </c>
      <c r="T5601" t="str">
        <f>IFERROR(VLOOKUP(M5601,'Skudsanering UC monitorering'!A:B,2,FALSE),"")</f>
        <v/>
      </c>
      <c r="U5601">
        <f t="shared" si="349"/>
        <v>0</v>
      </c>
      <c r="V5601">
        <f t="shared" si="350"/>
        <v>0</v>
      </c>
      <c r="W5601" s="3">
        <f t="shared" si="351"/>
        <v>0</v>
      </c>
    </row>
    <row r="5602" spans="1:23" hidden="1" x14ac:dyDescent="0.15">
      <c r="A5602" s="4" t="s">
        <v>17193</v>
      </c>
      <c r="B5602" s="1" t="d">
        <v>2023-12-31</v>
      </c>
      <c r="C5602">
        <v>143620.32999999999</v>
      </c>
      <c r="D5602" s="1" t="d">
        <v>2023-04-06</v>
      </c>
      <c r="E5602" t="s">
        <v>378</v>
      </c>
      <c r="F5602" t="s">
        <v>379</v>
      </c>
      <c r="G5602" t="s">
        <v>1884</v>
      </c>
      <c r="H5602">
        <v>1</v>
      </c>
      <c r="I5602">
        <v>9507258425</v>
      </c>
      <c r="J5602">
        <v>9507258425</v>
      </c>
      <c r="K5602" t="s">
        <v>381</v>
      </c>
      <c r="L5602" t="s">
        <v>381</v>
      </c>
      <c r="M5602" s="4" t="s">
        <v>10337</v>
      </c>
      <c r="N5602" s="1" t="d">
        <v>1995-07-25</v>
      </c>
      <c r="O5602" s="4" t="s">
        <v>381</v>
      </c>
      <c r="P5602">
        <f>IFERROR(VLOOKUP(A5602,'17. Skuldsanering vilja'!A:D,1,FALSE),0)</f>
        <v>0</v>
      </c>
      <c r="Q5602">
        <f t="shared" si="348"/>
        <v>0</v>
      </c>
      <c r="R5602" t="str">
        <f>IFERROR(VLOOKUP(M5602,'Skudsanering UC monitorering'!A:B,1,FALSE),"")</f>
        <v/>
      </c>
      <c r="S5602" t="str">
        <f>IFERROR(VLOOKUP(O5602,'Skudsanering UC monitorering'!A:B,1,FALSE),"")</f>
        <v/>
      </c>
      <c r="T5602" t="str">
        <f>IFERROR(VLOOKUP(M5602,'Skudsanering UC monitorering'!A:B,2,FALSE),"")</f>
        <v/>
      </c>
      <c r="U5602">
        <f t="shared" si="349"/>
        <v>0</v>
      </c>
      <c r="V5602">
        <f t="shared" si="350"/>
        <v>0</v>
      </c>
      <c r="W5602" s="3">
        <f t="shared" si="351"/>
        <v>0</v>
      </c>
    </row>
    <row r="5603" spans="1:23" hidden="1" x14ac:dyDescent="0.15">
      <c r="A5603" s="4" t="s">
        <v>17194</v>
      </c>
      <c r="B5603" s="1" t="d">
        <v>2023-12-31</v>
      </c>
      <c r="C5603">
        <v>46850.96</v>
      </c>
      <c r="D5603" s="1" t="d">
        <v>2023-04-12</v>
      </c>
      <c r="E5603" t="s">
        <v>378</v>
      </c>
      <c r="F5603" t="s">
        <v>379</v>
      </c>
      <c r="G5603" t="s">
        <v>4681</v>
      </c>
      <c r="H5603">
        <v>1</v>
      </c>
      <c r="I5603">
        <v>8602126271</v>
      </c>
      <c r="J5603">
        <v>8602126271</v>
      </c>
      <c r="K5603" t="s">
        <v>381</v>
      </c>
      <c r="L5603" t="s">
        <v>381</v>
      </c>
      <c r="M5603" s="4" t="s">
        <v>10338</v>
      </c>
      <c r="N5603" s="1" t="d">
        <v>1986-02-12</v>
      </c>
      <c r="O5603" s="4" t="s">
        <v>381</v>
      </c>
      <c r="P5603">
        <f>IFERROR(VLOOKUP(A5603,'17. Skuldsanering vilja'!A:D,1,FALSE),0)</f>
        <v>0</v>
      </c>
      <c r="Q5603">
        <f t="shared" si="348"/>
        <v>0</v>
      </c>
      <c r="R5603" t="str">
        <f>IFERROR(VLOOKUP(M5603,'Skudsanering UC monitorering'!A:B,1,FALSE),"")</f>
        <v/>
      </c>
      <c r="S5603" t="str">
        <f>IFERROR(VLOOKUP(O5603,'Skudsanering UC monitorering'!A:B,1,FALSE),"")</f>
        <v/>
      </c>
      <c r="T5603" t="str">
        <f>IFERROR(VLOOKUP(M5603,'Skudsanering UC monitorering'!A:B,2,FALSE),"")</f>
        <v/>
      </c>
      <c r="U5603">
        <f t="shared" si="349"/>
        <v>0</v>
      </c>
      <c r="V5603">
        <f t="shared" si="350"/>
        <v>0</v>
      </c>
      <c r="W5603" s="3">
        <f t="shared" si="351"/>
        <v>0</v>
      </c>
    </row>
    <row r="5604" spans="1:23" hidden="1" x14ac:dyDescent="0.15">
      <c r="A5604" s="4" t="s">
        <v>17195</v>
      </c>
      <c r="B5604" s="1" t="d">
        <v>2023-12-31</v>
      </c>
      <c r="C5604">
        <v>126587.53</v>
      </c>
      <c r="D5604" s="1" t="d">
        <v>2023-04-06</v>
      </c>
      <c r="E5604" t="s">
        <v>378</v>
      </c>
      <c r="F5604" t="s">
        <v>379</v>
      </c>
      <c r="G5604" t="s">
        <v>393</v>
      </c>
      <c r="H5604">
        <v>2</v>
      </c>
      <c r="I5604">
        <v>9505176041</v>
      </c>
      <c r="J5604">
        <v>9505176041</v>
      </c>
      <c r="K5604" t="s">
        <v>381</v>
      </c>
      <c r="L5604" t="s">
        <v>381</v>
      </c>
      <c r="M5604" s="4" t="s">
        <v>10339</v>
      </c>
      <c r="N5604" s="1" t="d">
        <v>1995-05-17</v>
      </c>
      <c r="O5604" s="4" t="s">
        <v>10339</v>
      </c>
      <c r="P5604">
        <f>IFERROR(VLOOKUP(A5604,'17. Skuldsanering vilja'!A:D,1,FALSE),0)</f>
        <v>0</v>
      </c>
      <c r="Q5604">
        <f t="shared" si="348"/>
        <v>0</v>
      </c>
      <c r="R5604" t="str">
        <f>IFERROR(VLOOKUP(M5604,'Skudsanering UC monitorering'!A:B,1,FALSE),"")</f>
        <v/>
      </c>
      <c r="S5604" t="str">
        <f>IFERROR(VLOOKUP(O5604,'Skudsanering UC monitorering'!A:B,1,FALSE),"")</f>
        <v/>
      </c>
      <c r="T5604" t="str">
        <f>IFERROR(VLOOKUP(M5604,'Skudsanering UC monitorering'!A:B,2,FALSE),"")</f>
        <v/>
      </c>
      <c r="U5604">
        <f t="shared" si="349"/>
        <v>0</v>
      </c>
      <c r="V5604">
        <f t="shared" si="350"/>
        <v>0</v>
      </c>
      <c r="W5604" s="3">
        <f t="shared" si="351"/>
        <v>0</v>
      </c>
    </row>
    <row r="5605" spans="1:23" hidden="1" x14ac:dyDescent="0.15">
      <c r="A5605" s="4" t="s">
        <v>17196</v>
      </c>
      <c r="B5605" s="1" t="d">
        <v>2023-12-31</v>
      </c>
      <c r="C5605">
        <v>297175.56</v>
      </c>
      <c r="D5605" s="1" t="d">
        <v>2023-04-05</v>
      </c>
      <c r="E5605" t="s">
        <v>378</v>
      </c>
      <c r="F5605" t="s">
        <v>379</v>
      </c>
      <c r="G5605" t="s">
        <v>4712</v>
      </c>
      <c r="H5605">
        <v>1</v>
      </c>
      <c r="I5605">
        <v>303297378</v>
      </c>
      <c r="J5605">
        <v>303297378</v>
      </c>
      <c r="K5605" t="s">
        <v>381</v>
      </c>
      <c r="L5605" t="s">
        <v>381</v>
      </c>
      <c r="M5605" s="4" t="s">
        <v>10340</v>
      </c>
      <c r="N5605" s="1" t="d">
        <v>2003-03-29</v>
      </c>
      <c r="O5605" s="4" t="s">
        <v>381</v>
      </c>
      <c r="P5605">
        <f>IFERROR(VLOOKUP(A5605,'17. Skuldsanering vilja'!A:D,1,FALSE),0)</f>
        <v>0</v>
      </c>
      <c r="Q5605">
        <f t="shared" si="348"/>
        <v>0</v>
      </c>
      <c r="R5605" t="str">
        <f>IFERROR(VLOOKUP(M5605,'Skudsanering UC monitorering'!A:B,1,FALSE),"")</f>
        <v/>
      </c>
      <c r="S5605" t="str">
        <f>IFERROR(VLOOKUP(O5605,'Skudsanering UC monitorering'!A:B,1,FALSE),"")</f>
        <v/>
      </c>
      <c r="T5605" t="str">
        <f>IFERROR(VLOOKUP(M5605,'Skudsanering UC monitorering'!A:B,2,FALSE),"")</f>
        <v/>
      </c>
      <c r="U5605">
        <f t="shared" si="349"/>
        <v>0</v>
      </c>
      <c r="V5605">
        <f t="shared" si="350"/>
        <v>0</v>
      </c>
      <c r="W5605" s="3">
        <f t="shared" si="351"/>
        <v>0</v>
      </c>
    </row>
    <row r="5606" spans="1:23" hidden="1" x14ac:dyDescent="0.15">
      <c r="A5606" s="4" t="s">
        <v>17197</v>
      </c>
      <c r="B5606" s="1" t="d">
        <v>2023-12-31</v>
      </c>
      <c r="C5606">
        <v>63737.17</v>
      </c>
      <c r="D5606" s="1" t="d">
        <v>2023-04-14</v>
      </c>
      <c r="E5606" t="s">
        <v>378</v>
      </c>
      <c r="F5606" t="s">
        <v>379</v>
      </c>
      <c r="G5606" t="s">
        <v>3630</v>
      </c>
      <c r="H5606">
        <v>1</v>
      </c>
      <c r="I5606">
        <v>8305280136</v>
      </c>
      <c r="J5606">
        <v>8305280136</v>
      </c>
      <c r="K5606" t="s">
        <v>381</v>
      </c>
      <c r="L5606" t="s">
        <v>381</v>
      </c>
      <c r="M5606" s="4" t="s">
        <v>10341</v>
      </c>
      <c r="N5606" s="1" t="d">
        <v>1983-05-28</v>
      </c>
      <c r="O5606" s="4" t="s">
        <v>381</v>
      </c>
      <c r="P5606">
        <f>IFERROR(VLOOKUP(A5606,'17. Skuldsanering vilja'!A:D,1,FALSE),0)</f>
        <v>0</v>
      </c>
      <c r="Q5606">
        <f t="shared" si="348"/>
        <v>0</v>
      </c>
      <c r="R5606" t="str">
        <f>IFERROR(VLOOKUP(M5606,'Skudsanering UC monitorering'!A:B,1,FALSE),"")</f>
        <v/>
      </c>
      <c r="S5606" t="str">
        <f>IFERROR(VLOOKUP(O5606,'Skudsanering UC monitorering'!A:B,1,FALSE),"")</f>
        <v/>
      </c>
      <c r="T5606" t="str">
        <f>IFERROR(VLOOKUP(M5606,'Skudsanering UC monitorering'!A:B,2,FALSE),"")</f>
        <v/>
      </c>
      <c r="U5606">
        <f t="shared" si="349"/>
        <v>0</v>
      </c>
      <c r="V5606">
        <f t="shared" si="350"/>
        <v>0</v>
      </c>
      <c r="W5606" s="3">
        <f t="shared" si="351"/>
        <v>0</v>
      </c>
    </row>
    <row r="5607" spans="1:23" hidden="1" x14ac:dyDescent="0.15">
      <c r="A5607" s="4" t="s">
        <v>17198</v>
      </c>
      <c r="B5607" s="1" t="d">
        <v>2023-12-31</v>
      </c>
      <c r="C5607">
        <v>295988.39</v>
      </c>
      <c r="D5607" s="1" t="d">
        <v>2023-04-05</v>
      </c>
      <c r="E5607" t="s">
        <v>378</v>
      </c>
      <c r="F5607" t="s">
        <v>379</v>
      </c>
      <c r="G5607" t="s">
        <v>4628</v>
      </c>
      <c r="H5607">
        <v>1</v>
      </c>
      <c r="I5607">
        <v>8211160018</v>
      </c>
      <c r="J5607">
        <v>8211160018</v>
      </c>
      <c r="K5607" t="s">
        <v>381</v>
      </c>
      <c r="L5607" t="s">
        <v>381</v>
      </c>
      <c r="M5607" s="4" t="s">
        <v>10342</v>
      </c>
      <c r="N5607" s="1" t="d">
        <v>1982-11-16</v>
      </c>
      <c r="O5607" s="4" t="s">
        <v>381</v>
      </c>
      <c r="P5607">
        <f>IFERROR(VLOOKUP(A5607,'17. Skuldsanering vilja'!A:D,1,FALSE),0)</f>
        <v>0</v>
      </c>
      <c r="Q5607">
        <f t="shared" si="348"/>
        <v>0</v>
      </c>
      <c r="R5607" t="str">
        <f>IFERROR(VLOOKUP(M5607,'Skudsanering UC monitorering'!A:B,1,FALSE),"")</f>
        <v/>
      </c>
      <c r="S5607" t="str">
        <f>IFERROR(VLOOKUP(O5607,'Skudsanering UC monitorering'!A:B,1,FALSE),"")</f>
        <v/>
      </c>
      <c r="T5607" t="str">
        <f>IFERROR(VLOOKUP(M5607,'Skudsanering UC monitorering'!A:B,2,FALSE),"")</f>
        <v/>
      </c>
      <c r="U5607">
        <f t="shared" si="349"/>
        <v>0</v>
      </c>
      <c r="V5607">
        <f t="shared" si="350"/>
        <v>0</v>
      </c>
      <c r="W5607" s="3">
        <f t="shared" si="351"/>
        <v>0</v>
      </c>
    </row>
    <row r="5608" spans="1:23" hidden="1" x14ac:dyDescent="0.15">
      <c r="A5608" s="4" t="s">
        <v>17199</v>
      </c>
      <c r="B5608" s="1" t="d">
        <v>2023-12-31</v>
      </c>
      <c r="C5608">
        <v>172123.01</v>
      </c>
      <c r="D5608" s="1" t="d">
        <v>2023-04-05</v>
      </c>
      <c r="E5608" t="s">
        <v>378</v>
      </c>
      <c r="F5608" t="s">
        <v>379</v>
      </c>
      <c r="G5608" t="s">
        <v>4691</v>
      </c>
      <c r="H5608">
        <v>2</v>
      </c>
      <c r="I5608">
        <v>9205065395</v>
      </c>
      <c r="J5608">
        <v>9205065395</v>
      </c>
      <c r="K5608" t="s">
        <v>381</v>
      </c>
      <c r="L5608" t="s">
        <v>381</v>
      </c>
      <c r="M5608" s="4" t="s">
        <v>10343</v>
      </c>
      <c r="N5608" s="1" t="d">
        <v>1992-05-06</v>
      </c>
      <c r="O5608" s="4" t="s">
        <v>10343</v>
      </c>
      <c r="P5608">
        <f>IFERROR(VLOOKUP(A5608,'17. Skuldsanering vilja'!A:D,1,FALSE),0)</f>
        <v>0</v>
      </c>
      <c r="Q5608">
        <f t="shared" si="348"/>
        <v>0</v>
      </c>
      <c r="R5608" t="str">
        <f>IFERROR(VLOOKUP(M5608,'Skudsanering UC monitorering'!A:B,1,FALSE),"")</f>
        <v/>
      </c>
      <c r="S5608" t="str">
        <f>IFERROR(VLOOKUP(O5608,'Skudsanering UC monitorering'!A:B,1,FALSE),"")</f>
        <v/>
      </c>
      <c r="T5608" t="str">
        <f>IFERROR(VLOOKUP(M5608,'Skudsanering UC monitorering'!A:B,2,FALSE),"")</f>
        <v/>
      </c>
      <c r="U5608">
        <f t="shared" si="349"/>
        <v>0</v>
      </c>
      <c r="V5608">
        <f t="shared" si="350"/>
        <v>0</v>
      </c>
      <c r="W5608" s="3">
        <f t="shared" si="351"/>
        <v>0</v>
      </c>
    </row>
    <row r="5609" spans="1:23" hidden="1" x14ac:dyDescent="0.15">
      <c r="A5609" s="4" t="s">
        <v>17200</v>
      </c>
      <c r="B5609" s="1" t="d">
        <v>2023-12-31</v>
      </c>
      <c r="C5609">
        <v>260915.61</v>
      </c>
      <c r="D5609" s="1" t="d">
        <v>2023-04-14</v>
      </c>
      <c r="E5609" t="s">
        <v>378</v>
      </c>
      <c r="F5609" t="s">
        <v>379</v>
      </c>
      <c r="G5609" t="s">
        <v>4648</v>
      </c>
      <c r="H5609">
        <v>1</v>
      </c>
      <c r="I5609">
        <v>9711078825</v>
      </c>
      <c r="J5609">
        <v>9711078825</v>
      </c>
      <c r="K5609" t="s">
        <v>381</v>
      </c>
      <c r="L5609" t="s">
        <v>381</v>
      </c>
      <c r="M5609" s="4" t="s">
        <v>10344</v>
      </c>
      <c r="N5609" s="1" t="d">
        <v>1997-11-07</v>
      </c>
      <c r="O5609" s="4" t="s">
        <v>381</v>
      </c>
      <c r="P5609">
        <f>IFERROR(VLOOKUP(A5609,'17. Skuldsanering vilja'!A:D,1,FALSE),0)</f>
        <v>0</v>
      </c>
      <c r="Q5609">
        <f t="shared" si="348"/>
        <v>0</v>
      </c>
      <c r="R5609" t="str">
        <f>IFERROR(VLOOKUP(M5609,'Skudsanering UC monitorering'!A:B,1,FALSE),"")</f>
        <v/>
      </c>
      <c r="S5609" t="str">
        <f>IFERROR(VLOOKUP(O5609,'Skudsanering UC monitorering'!A:B,1,FALSE),"")</f>
        <v/>
      </c>
      <c r="T5609" t="str">
        <f>IFERROR(VLOOKUP(M5609,'Skudsanering UC monitorering'!A:B,2,FALSE),"")</f>
        <v/>
      </c>
      <c r="U5609">
        <f t="shared" si="349"/>
        <v>0</v>
      </c>
      <c r="V5609">
        <f t="shared" si="350"/>
        <v>0</v>
      </c>
      <c r="W5609" s="3">
        <f t="shared" si="351"/>
        <v>0</v>
      </c>
    </row>
    <row r="5610" spans="1:23" hidden="1" x14ac:dyDescent="0.15">
      <c r="A5610" s="4" t="s">
        <v>17201</v>
      </c>
      <c r="B5610" s="1" t="d">
        <v>2023-12-31</v>
      </c>
      <c r="C5610">
        <v>46491.38</v>
      </c>
      <c r="D5610" s="1" t="d">
        <v>2023-04-05</v>
      </c>
      <c r="E5610" t="s">
        <v>378</v>
      </c>
      <c r="F5610" t="s">
        <v>401</v>
      </c>
      <c r="G5610" t="s">
        <v>4629</v>
      </c>
      <c r="H5610">
        <v>1</v>
      </c>
      <c r="I5610">
        <v>9910200113</v>
      </c>
      <c r="J5610">
        <v>9910200113</v>
      </c>
      <c r="K5610" t="s">
        <v>381</v>
      </c>
      <c r="L5610" t="s">
        <v>381</v>
      </c>
      <c r="M5610" s="4" t="s">
        <v>10345</v>
      </c>
      <c r="N5610" s="1" t="d">
        <v>1999-10-20</v>
      </c>
      <c r="O5610" s="4" t="s">
        <v>381</v>
      </c>
      <c r="P5610">
        <f>IFERROR(VLOOKUP(A5610,'17. Skuldsanering vilja'!A:D,1,FALSE),0)</f>
        <v>0</v>
      </c>
      <c r="Q5610">
        <f t="shared" si="348"/>
        <v>0</v>
      </c>
      <c r="R5610" t="str">
        <f>IFERROR(VLOOKUP(M5610,'Skudsanering UC monitorering'!A:B,1,FALSE),"")</f>
        <v/>
      </c>
      <c r="S5610" t="str">
        <f>IFERROR(VLOOKUP(O5610,'Skudsanering UC monitorering'!A:B,1,FALSE),"")</f>
        <v/>
      </c>
      <c r="T5610" t="str">
        <f>IFERROR(VLOOKUP(M5610,'Skudsanering UC monitorering'!A:B,2,FALSE),"")</f>
        <v/>
      </c>
      <c r="U5610">
        <f t="shared" si="349"/>
        <v>0</v>
      </c>
      <c r="V5610">
        <f t="shared" si="350"/>
        <v>0</v>
      </c>
      <c r="W5610" s="3">
        <f t="shared" si="351"/>
        <v>0</v>
      </c>
    </row>
    <row r="5611" spans="1:23" hidden="1" x14ac:dyDescent="0.15">
      <c r="A5611" s="4" t="s">
        <v>17202</v>
      </c>
      <c r="B5611" s="1" t="d">
        <v>2023-12-31</v>
      </c>
      <c r="C5611">
        <v>75226.5</v>
      </c>
      <c r="D5611" s="1" t="d">
        <v>2023-04-06</v>
      </c>
      <c r="E5611" t="s">
        <v>378</v>
      </c>
      <c r="F5611" t="s">
        <v>539</v>
      </c>
      <c r="G5611" t="s">
        <v>3630</v>
      </c>
      <c r="H5611">
        <v>1</v>
      </c>
      <c r="I5611">
        <v>8704106312</v>
      </c>
      <c r="J5611">
        <v>8704106312</v>
      </c>
      <c r="K5611" t="s">
        <v>381</v>
      </c>
      <c r="L5611" t="s">
        <v>381</v>
      </c>
      <c r="M5611" s="4" t="s">
        <v>10346</v>
      </c>
      <c r="N5611" s="1" t="d">
        <v>1987-04-10</v>
      </c>
      <c r="O5611" s="4" t="s">
        <v>381</v>
      </c>
      <c r="P5611">
        <f>IFERROR(VLOOKUP(A5611,'17. Skuldsanering vilja'!A:D,1,FALSE),0)</f>
        <v>0</v>
      </c>
      <c r="Q5611">
        <f t="shared" si="348"/>
        <v>0</v>
      </c>
      <c r="R5611" t="str">
        <f>IFERROR(VLOOKUP(M5611,'Skudsanering UC monitorering'!A:B,1,FALSE),"")</f>
        <v/>
      </c>
      <c r="S5611" t="str">
        <f>IFERROR(VLOOKUP(O5611,'Skudsanering UC monitorering'!A:B,1,FALSE),"")</f>
        <v/>
      </c>
      <c r="T5611" t="str">
        <f>IFERROR(VLOOKUP(M5611,'Skudsanering UC monitorering'!A:B,2,FALSE),"")</f>
        <v/>
      </c>
      <c r="U5611">
        <f t="shared" si="349"/>
        <v>0</v>
      </c>
      <c r="V5611">
        <f t="shared" si="350"/>
        <v>0</v>
      </c>
      <c r="W5611" s="3">
        <f t="shared" si="351"/>
        <v>0</v>
      </c>
    </row>
    <row r="5612" spans="1:23" hidden="1" x14ac:dyDescent="0.15">
      <c r="A5612" s="4" t="s">
        <v>17203</v>
      </c>
      <c r="B5612" s="1" t="d">
        <v>2023-12-31</v>
      </c>
      <c r="C5612">
        <v>80256.08</v>
      </c>
      <c r="D5612" s="1" t="d">
        <v>2023-04-26</v>
      </c>
      <c r="E5612" t="s">
        <v>378</v>
      </c>
      <c r="F5612" t="s">
        <v>379</v>
      </c>
      <c r="G5612" t="s">
        <v>3630</v>
      </c>
      <c r="H5612">
        <v>1</v>
      </c>
      <c r="I5612">
        <v>8903128992</v>
      </c>
      <c r="J5612">
        <v>8903128992</v>
      </c>
      <c r="K5612" t="s">
        <v>381</v>
      </c>
      <c r="L5612" t="s">
        <v>381</v>
      </c>
      <c r="M5612" s="4" t="s">
        <v>10347</v>
      </c>
      <c r="N5612" s="1" t="d">
        <v>1989-03-12</v>
      </c>
      <c r="O5612" s="4" t="s">
        <v>381</v>
      </c>
      <c r="P5612">
        <f>IFERROR(VLOOKUP(A5612,'17. Skuldsanering vilja'!A:D,1,FALSE),0)</f>
        <v>0</v>
      </c>
      <c r="Q5612">
        <f t="shared" si="348"/>
        <v>0</v>
      </c>
      <c r="R5612" t="str">
        <f>IFERROR(VLOOKUP(M5612,'Skudsanering UC monitorering'!A:B,1,FALSE),"")</f>
        <v/>
      </c>
      <c r="S5612" t="str">
        <f>IFERROR(VLOOKUP(O5612,'Skudsanering UC monitorering'!A:B,1,FALSE),"")</f>
        <v/>
      </c>
      <c r="T5612" t="str">
        <f>IFERROR(VLOOKUP(M5612,'Skudsanering UC monitorering'!A:B,2,FALSE),"")</f>
        <v/>
      </c>
      <c r="U5612">
        <f t="shared" si="349"/>
        <v>0</v>
      </c>
      <c r="V5612">
        <f t="shared" si="350"/>
        <v>0</v>
      </c>
      <c r="W5612" s="3">
        <f t="shared" si="351"/>
        <v>0</v>
      </c>
    </row>
    <row r="5613" spans="1:23" hidden="1" x14ac:dyDescent="0.15">
      <c r="A5613" s="4" t="s">
        <v>17204</v>
      </c>
      <c r="B5613" s="1" t="d">
        <v>2023-12-31</v>
      </c>
      <c r="C5613">
        <v>269117.12</v>
      </c>
      <c r="D5613" s="1" t="d">
        <v>2023-04-11</v>
      </c>
      <c r="E5613" t="s">
        <v>378</v>
      </c>
      <c r="F5613" t="s">
        <v>379</v>
      </c>
      <c r="G5613" t="s">
        <v>4711</v>
      </c>
      <c r="H5613">
        <v>1</v>
      </c>
      <c r="I5613">
        <v>7504159273</v>
      </c>
      <c r="J5613">
        <v>7504159273</v>
      </c>
      <c r="K5613" t="s">
        <v>381</v>
      </c>
      <c r="L5613" t="s">
        <v>381</v>
      </c>
      <c r="M5613" s="4" t="s">
        <v>10348</v>
      </c>
      <c r="N5613" s="1" t="d">
        <v>1975-04-15</v>
      </c>
      <c r="O5613" s="4" t="s">
        <v>381</v>
      </c>
      <c r="P5613">
        <f>IFERROR(VLOOKUP(A5613,'17. Skuldsanering vilja'!A:D,1,FALSE),0)</f>
        <v>0</v>
      </c>
      <c r="Q5613">
        <f t="shared" si="348"/>
        <v>0</v>
      </c>
      <c r="R5613" t="str">
        <f>IFERROR(VLOOKUP(M5613,'Skudsanering UC monitorering'!A:B,1,FALSE),"")</f>
        <v/>
      </c>
      <c r="S5613" t="str">
        <f>IFERROR(VLOOKUP(O5613,'Skudsanering UC monitorering'!A:B,1,FALSE),"")</f>
        <v/>
      </c>
      <c r="T5613" t="str">
        <f>IFERROR(VLOOKUP(M5613,'Skudsanering UC monitorering'!A:B,2,FALSE),"")</f>
        <v/>
      </c>
      <c r="U5613">
        <f t="shared" si="349"/>
        <v>0</v>
      </c>
      <c r="V5613">
        <f t="shared" si="350"/>
        <v>0</v>
      </c>
      <c r="W5613" s="3">
        <f t="shared" si="351"/>
        <v>0</v>
      </c>
    </row>
    <row r="5614" spans="1:23" hidden="1" x14ac:dyDescent="0.15">
      <c r="A5614" s="4" t="s">
        <v>17205</v>
      </c>
      <c r="B5614" s="1" t="d">
        <v>2023-12-31</v>
      </c>
      <c r="C5614">
        <v>155859.22</v>
      </c>
      <c r="D5614" s="1" t="d">
        <v>2023-04-11</v>
      </c>
      <c r="E5614" t="s">
        <v>378</v>
      </c>
      <c r="F5614" t="s">
        <v>420</v>
      </c>
      <c r="G5614" t="s">
        <v>1884</v>
      </c>
      <c r="H5614">
        <v>1</v>
      </c>
      <c r="I5614">
        <v>8609080489</v>
      </c>
      <c r="J5614">
        <v>8609080489</v>
      </c>
      <c r="K5614" t="s">
        <v>381</v>
      </c>
      <c r="L5614" t="s">
        <v>381</v>
      </c>
      <c r="M5614" s="4" t="s">
        <v>10349</v>
      </c>
      <c r="N5614" s="1" t="d">
        <v>1986-09-08</v>
      </c>
      <c r="O5614" s="4" t="s">
        <v>381</v>
      </c>
      <c r="P5614">
        <f>IFERROR(VLOOKUP(A5614,'17. Skuldsanering vilja'!A:D,1,FALSE),0)</f>
        <v>0</v>
      </c>
      <c r="Q5614">
        <f t="shared" si="348"/>
        <v>0</v>
      </c>
      <c r="R5614" t="str">
        <f>IFERROR(VLOOKUP(M5614,'Skudsanering UC monitorering'!A:B,1,FALSE),"")</f>
        <v/>
      </c>
      <c r="S5614" t="str">
        <f>IFERROR(VLOOKUP(O5614,'Skudsanering UC monitorering'!A:B,1,FALSE),"")</f>
        <v/>
      </c>
      <c r="T5614" t="str">
        <f>IFERROR(VLOOKUP(M5614,'Skudsanering UC monitorering'!A:B,2,FALSE),"")</f>
        <v/>
      </c>
      <c r="U5614">
        <f t="shared" si="349"/>
        <v>0</v>
      </c>
      <c r="V5614">
        <f t="shared" si="350"/>
        <v>0</v>
      </c>
      <c r="W5614" s="3">
        <f t="shared" si="351"/>
        <v>0</v>
      </c>
    </row>
    <row r="5615" spans="1:23" hidden="1" x14ac:dyDescent="0.15">
      <c r="A5615" s="4" t="s">
        <v>17206</v>
      </c>
      <c r="B5615" s="1" t="d">
        <v>2023-12-31</v>
      </c>
      <c r="C5615">
        <v>332073.90999999997</v>
      </c>
      <c r="D5615" s="1" t="d">
        <v>2023-04-14</v>
      </c>
      <c r="E5615" t="s">
        <v>378</v>
      </c>
      <c r="F5615" t="s">
        <v>379</v>
      </c>
      <c r="G5615" t="s">
        <v>4716</v>
      </c>
      <c r="H5615">
        <v>2</v>
      </c>
      <c r="I5615">
        <v>7102244600</v>
      </c>
      <c r="J5615">
        <v>7102244600</v>
      </c>
      <c r="K5615" t="s">
        <v>381</v>
      </c>
      <c r="L5615" t="s">
        <v>381</v>
      </c>
      <c r="M5615" s="4" t="s">
        <v>10350</v>
      </c>
      <c r="N5615" s="1" t="d">
        <v>1971-02-24</v>
      </c>
      <c r="O5615" s="4" t="s">
        <v>10350</v>
      </c>
      <c r="P5615">
        <f>IFERROR(VLOOKUP(A5615,'17. Skuldsanering vilja'!A:D,1,FALSE),0)</f>
        <v>0</v>
      </c>
      <c r="Q5615">
        <f t="shared" si="348"/>
        <v>0</v>
      </c>
      <c r="R5615" t="str">
        <f>IFERROR(VLOOKUP(M5615,'Skudsanering UC monitorering'!A:B,1,FALSE),"")</f>
        <v/>
      </c>
      <c r="S5615" t="str">
        <f>IFERROR(VLOOKUP(O5615,'Skudsanering UC monitorering'!A:B,1,FALSE),"")</f>
        <v/>
      </c>
      <c r="T5615" t="str">
        <f>IFERROR(VLOOKUP(M5615,'Skudsanering UC monitorering'!A:B,2,FALSE),"")</f>
        <v/>
      </c>
      <c r="U5615">
        <f t="shared" si="349"/>
        <v>0</v>
      </c>
      <c r="V5615">
        <f t="shared" si="350"/>
        <v>0</v>
      </c>
      <c r="W5615" s="3">
        <f t="shared" si="351"/>
        <v>0</v>
      </c>
    </row>
    <row r="5616" spans="1:23" hidden="1" x14ac:dyDescent="0.15">
      <c r="A5616" s="4" t="s">
        <v>17207</v>
      </c>
      <c r="B5616" s="1" t="d">
        <v>2023-12-31</v>
      </c>
      <c r="C5616">
        <v>135367.57999999999</v>
      </c>
      <c r="D5616" s="1" t="d">
        <v>2023-04-11</v>
      </c>
      <c r="E5616" t="s">
        <v>378</v>
      </c>
      <c r="F5616" t="s">
        <v>539</v>
      </c>
      <c r="G5616" t="s">
        <v>1884</v>
      </c>
      <c r="H5616">
        <v>1</v>
      </c>
      <c r="I5616">
        <v>107294373</v>
      </c>
      <c r="J5616">
        <v>107294373</v>
      </c>
      <c r="K5616" t="s">
        <v>381</v>
      </c>
      <c r="L5616" t="s">
        <v>381</v>
      </c>
      <c r="M5616" s="4" t="s">
        <v>10351</v>
      </c>
      <c r="N5616" s="1" t="d">
        <v>2001-07-29</v>
      </c>
      <c r="O5616" s="4" t="s">
        <v>381</v>
      </c>
      <c r="P5616">
        <f>IFERROR(VLOOKUP(A5616,'17. Skuldsanering vilja'!A:D,1,FALSE),0)</f>
        <v>0</v>
      </c>
      <c r="Q5616">
        <f t="shared" si="348"/>
        <v>0</v>
      </c>
      <c r="R5616" t="str">
        <f>IFERROR(VLOOKUP(M5616,'Skudsanering UC monitorering'!A:B,1,FALSE),"")</f>
        <v/>
      </c>
      <c r="S5616" t="str">
        <f>IFERROR(VLOOKUP(O5616,'Skudsanering UC monitorering'!A:B,1,FALSE),"")</f>
        <v/>
      </c>
      <c r="T5616" t="str">
        <f>IFERROR(VLOOKUP(M5616,'Skudsanering UC monitorering'!A:B,2,FALSE),"")</f>
        <v/>
      </c>
      <c r="U5616">
        <f t="shared" si="349"/>
        <v>0</v>
      </c>
      <c r="V5616">
        <f t="shared" si="350"/>
        <v>0</v>
      </c>
      <c r="W5616" s="3">
        <f t="shared" si="351"/>
        <v>0</v>
      </c>
    </row>
    <row r="5617" spans="1:23" hidden="1" x14ac:dyDescent="0.15">
      <c r="A5617" s="4" t="s">
        <v>17208</v>
      </c>
      <c r="B5617" s="1" t="d">
        <v>2023-12-31</v>
      </c>
      <c r="C5617">
        <v>310204.46999999997</v>
      </c>
      <c r="D5617" s="1" t="d">
        <v>2023-04-14</v>
      </c>
      <c r="E5617" t="s">
        <v>378</v>
      </c>
      <c r="F5617" t="s">
        <v>379</v>
      </c>
      <c r="G5617" t="s">
        <v>4717</v>
      </c>
      <c r="H5617">
        <v>2</v>
      </c>
      <c r="I5617">
        <v>9009174633</v>
      </c>
      <c r="J5617">
        <v>9009174633</v>
      </c>
      <c r="K5617" t="s">
        <v>381</v>
      </c>
      <c r="L5617" t="s">
        <v>381</v>
      </c>
      <c r="M5617" s="4" t="s">
        <v>10352</v>
      </c>
      <c r="N5617" s="1" t="d">
        <v>1990-09-17</v>
      </c>
      <c r="O5617" s="4" t="s">
        <v>10352</v>
      </c>
      <c r="P5617">
        <f>IFERROR(VLOOKUP(A5617,'17. Skuldsanering vilja'!A:D,1,FALSE),0)</f>
        <v>0</v>
      </c>
      <c r="Q5617">
        <f t="shared" si="348"/>
        <v>0</v>
      </c>
      <c r="R5617" t="str">
        <f>IFERROR(VLOOKUP(M5617,'Skudsanering UC monitorering'!A:B,1,FALSE),"")</f>
        <v/>
      </c>
      <c r="S5617" t="str">
        <f>IFERROR(VLOOKUP(O5617,'Skudsanering UC monitorering'!A:B,1,FALSE),"")</f>
        <v/>
      </c>
      <c r="T5617" t="str">
        <f>IFERROR(VLOOKUP(M5617,'Skudsanering UC monitorering'!A:B,2,FALSE),"")</f>
        <v/>
      </c>
      <c r="U5617">
        <f t="shared" si="349"/>
        <v>0</v>
      </c>
      <c r="V5617">
        <f t="shared" si="350"/>
        <v>0</v>
      </c>
      <c r="W5617" s="3">
        <f t="shared" si="351"/>
        <v>0</v>
      </c>
    </row>
    <row r="5618" spans="1:23" hidden="1" x14ac:dyDescent="0.15">
      <c r="A5618" s="4" t="s">
        <v>17209</v>
      </c>
      <c r="B5618" s="1" t="d">
        <v>2023-12-31</v>
      </c>
      <c r="C5618">
        <v>286951.5</v>
      </c>
      <c r="D5618" s="1" t="d">
        <v>2023-04-12</v>
      </c>
      <c r="E5618" t="s">
        <v>378</v>
      </c>
      <c r="F5618" t="s">
        <v>420</v>
      </c>
      <c r="G5618" t="s">
        <v>2893</v>
      </c>
      <c r="H5618">
        <v>1</v>
      </c>
      <c r="I5618">
        <v>7909133535</v>
      </c>
      <c r="J5618">
        <v>7909133535</v>
      </c>
      <c r="K5618" t="s">
        <v>381</v>
      </c>
      <c r="L5618" t="s">
        <v>381</v>
      </c>
      <c r="M5618" s="4" t="s">
        <v>10353</v>
      </c>
      <c r="N5618" s="1" t="d">
        <v>1979-09-13</v>
      </c>
      <c r="O5618" s="4" t="s">
        <v>381</v>
      </c>
      <c r="P5618">
        <f>IFERROR(VLOOKUP(A5618,'17. Skuldsanering vilja'!A:D,1,FALSE),0)</f>
        <v>0</v>
      </c>
      <c r="Q5618">
        <f t="shared" si="348"/>
        <v>0</v>
      </c>
      <c r="R5618" t="str">
        <f>IFERROR(VLOOKUP(M5618,'Skudsanering UC monitorering'!A:B,1,FALSE),"")</f>
        <v/>
      </c>
      <c r="S5618" t="str">
        <f>IFERROR(VLOOKUP(O5618,'Skudsanering UC monitorering'!A:B,1,FALSE),"")</f>
        <v/>
      </c>
      <c r="T5618" t="str">
        <f>IFERROR(VLOOKUP(M5618,'Skudsanering UC monitorering'!A:B,2,FALSE),"")</f>
        <v/>
      </c>
      <c r="U5618">
        <f t="shared" si="349"/>
        <v>0</v>
      </c>
      <c r="V5618">
        <f t="shared" si="350"/>
        <v>0</v>
      </c>
      <c r="W5618" s="3">
        <f t="shared" si="351"/>
        <v>0</v>
      </c>
    </row>
    <row r="5619" spans="1:23" hidden="1" x14ac:dyDescent="0.15">
      <c r="A5619" s="4" t="s">
        <v>17210</v>
      </c>
      <c r="B5619" s="1" t="d">
        <v>2023-12-31</v>
      </c>
      <c r="C5619">
        <v>497121.44</v>
      </c>
      <c r="D5619" s="1" t="d">
        <v>2023-04-25</v>
      </c>
      <c r="E5619" t="s">
        <v>378</v>
      </c>
      <c r="F5619" t="s">
        <v>401</v>
      </c>
      <c r="G5619" t="s">
        <v>4717</v>
      </c>
      <c r="H5619">
        <v>2</v>
      </c>
      <c r="I5619">
        <v>9711027210</v>
      </c>
      <c r="J5619">
        <v>9711027210</v>
      </c>
      <c r="K5619" t="s">
        <v>381</v>
      </c>
      <c r="L5619" t="s">
        <v>381</v>
      </c>
      <c r="M5619" s="4" t="s">
        <v>10354</v>
      </c>
      <c r="N5619" s="1" t="d">
        <v>1997-11-02</v>
      </c>
      <c r="O5619" s="4" t="s">
        <v>10354</v>
      </c>
      <c r="P5619">
        <f>IFERROR(VLOOKUP(A5619,'17. Skuldsanering vilja'!A:D,1,FALSE),0)</f>
        <v>0</v>
      </c>
      <c r="Q5619">
        <f t="shared" si="348"/>
        <v>0</v>
      </c>
      <c r="R5619" t="str">
        <f>IFERROR(VLOOKUP(M5619,'Skudsanering UC monitorering'!A:B,1,FALSE),"")</f>
        <v/>
      </c>
      <c r="S5619" t="str">
        <f>IFERROR(VLOOKUP(O5619,'Skudsanering UC monitorering'!A:B,1,FALSE),"")</f>
        <v/>
      </c>
      <c r="T5619" t="str">
        <f>IFERROR(VLOOKUP(M5619,'Skudsanering UC monitorering'!A:B,2,FALSE),"")</f>
        <v/>
      </c>
      <c r="U5619">
        <f t="shared" si="349"/>
        <v>0</v>
      </c>
      <c r="V5619">
        <f t="shared" si="350"/>
        <v>0</v>
      </c>
      <c r="W5619" s="3">
        <f t="shared" si="351"/>
        <v>0</v>
      </c>
    </row>
    <row r="5620" spans="1:23" hidden="1" x14ac:dyDescent="0.15">
      <c r="A5620" s="4" t="s">
        <v>17211</v>
      </c>
      <c r="B5620" s="1" t="d">
        <v>2023-12-31</v>
      </c>
      <c r="C5620">
        <v>244225.85</v>
      </c>
      <c r="D5620" s="1" t="d">
        <v>2023-04-13</v>
      </c>
      <c r="E5620" t="s">
        <v>378</v>
      </c>
      <c r="F5620" t="s">
        <v>379</v>
      </c>
      <c r="G5620" t="s">
        <v>4676</v>
      </c>
      <c r="H5620">
        <v>1</v>
      </c>
      <c r="I5620">
        <v>9311056700</v>
      </c>
      <c r="J5620">
        <v>9311056700</v>
      </c>
      <c r="K5620" t="s">
        <v>381</v>
      </c>
      <c r="L5620" t="s">
        <v>381</v>
      </c>
      <c r="M5620" s="4" t="s">
        <v>10355</v>
      </c>
      <c r="N5620" s="1" t="d">
        <v>1993-11-05</v>
      </c>
      <c r="O5620" s="4" t="s">
        <v>381</v>
      </c>
      <c r="P5620">
        <f>IFERROR(VLOOKUP(A5620,'17. Skuldsanering vilja'!A:D,1,FALSE),0)</f>
        <v>0</v>
      </c>
      <c r="Q5620">
        <f t="shared" si="348"/>
        <v>0</v>
      </c>
      <c r="R5620" t="str">
        <f>IFERROR(VLOOKUP(M5620,'Skudsanering UC monitorering'!A:B,1,FALSE),"")</f>
        <v/>
      </c>
      <c r="S5620" t="str">
        <f>IFERROR(VLOOKUP(O5620,'Skudsanering UC monitorering'!A:B,1,FALSE),"")</f>
        <v/>
      </c>
      <c r="T5620" t="str">
        <f>IFERROR(VLOOKUP(M5620,'Skudsanering UC monitorering'!A:B,2,FALSE),"")</f>
        <v/>
      </c>
      <c r="U5620">
        <f t="shared" si="349"/>
        <v>0</v>
      </c>
      <c r="V5620">
        <f t="shared" si="350"/>
        <v>0</v>
      </c>
      <c r="W5620" s="3">
        <f t="shared" si="351"/>
        <v>0</v>
      </c>
    </row>
    <row r="5621" spans="1:23" hidden="1" x14ac:dyDescent="0.15">
      <c r="A5621" s="4" t="s">
        <v>17212</v>
      </c>
      <c r="B5621" s="1" t="d">
        <v>2023-12-31</v>
      </c>
      <c r="C5621">
        <v>496177.51</v>
      </c>
      <c r="D5621" s="1" t="d">
        <v>2023-05-11</v>
      </c>
      <c r="E5621" t="s">
        <v>378</v>
      </c>
      <c r="F5621" t="s">
        <v>379</v>
      </c>
      <c r="G5621" t="s">
        <v>4715</v>
      </c>
      <c r="H5621">
        <v>2</v>
      </c>
      <c r="I5621">
        <v>7509291220</v>
      </c>
      <c r="J5621">
        <v>7509291220</v>
      </c>
      <c r="K5621" t="s">
        <v>381</v>
      </c>
      <c r="L5621" t="s">
        <v>381</v>
      </c>
      <c r="M5621" s="4" t="s">
        <v>10356</v>
      </c>
      <c r="N5621" s="1" t="d">
        <v>1975-09-29</v>
      </c>
      <c r="O5621" s="4" t="s">
        <v>10356</v>
      </c>
      <c r="P5621">
        <f>IFERROR(VLOOKUP(A5621,'17. Skuldsanering vilja'!A:D,1,FALSE),0)</f>
        <v>0</v>
      </c>
      <c r="Q5621">
        <f t="shared" si="348"/>
        <v>0</v>
      </c>
      <c r="R5621" t="str">
        <f>IFERROR(VLOOKUP(M5621,'Skudsanering UC monitorering'!A:B,1,FALSE),"")</f>
        <v/>
      </c>
      <c r="S5621" t="str">
        <f>IFERROR(VLOOKUP(O5621,'Skudsanering UC monitorering'!A:B,1,FALSE),"")</f>
        <v/>
      </c>
      <c r="T5621" t="str">
        <f>IFERROR(VLOOKUP(M5621,'Skudsanering UC monitorering'!A:B,2,FALSE),"")</f>
        <v/>
      </c>
      <c r="U5621">
        <f t="shared" si="349"/>
        <v>0</v>
      </c>
      <c r="V5621">
        <f t="shared" si="350"/>
        <v>0</v>
      </c>
      <c r="W5621" s="3">
        <f t="shared" si="351"/>
        <v>0</v>
      </c>
    </row>
    <row r="5622" spans="1:23" hidden="1" x14ac:dyDescent="0.15">
      <c r="A5622" s="4" t="s">
        <v>17213</v>
      </c>
      <c r="B5622" s="1" t="d">
        <v>2023-12-31</v>
      </c>
      <c r="C5622">
        <v>320619.2</v>
      </c>
      <c r="D5622" s="1" t="d">
        <v>2023-04-26</v>
      </c>
      <c r="E5622" t="s">
        <v>378</v>
      </c>
      <c r="F5622" t="s">
        <v>379</v>
      </c>
      <c r="G5622" t="s">
        <v>4714</v>
      </c>
      <c r="H5622">
        <v>2</v>
      </c>
      <c r="I5622">
        <v>9510316434</v>
      </c>
      <c r="J5622">
        <v>9510316434</v>
      </c>
      <c r="K5622" t="s">
        <v>381</v>
      </c>
      <c r="L5622" t="s">
        <v>381</v>
      </c>
      <c r="M5622" s="4" t="s">
        <v>10357</v>
      </c>
      <c r="N5622" s="1" t="d">
        <v>1995-10-31</v>
      </c>
      <c r="O5622" s="4" t="s">
        <v>10357</v>
      </c>
      <c r="P5622">
        <f>IFERROR(VLOOKUP(A5622,'17. Skuldsanering vilja'!A:D,1,FALSE),0)</f>
        <v>0</v>
      </c>
      <c r="Q5622">
        <f t="shared" si="348"/>
        <v>0</v>
      </c>
      <c r="R5622" t="str">
        <f>IFERROR(VLOOKUP(M5622,'Skudsanering UC monitorering'!A:B,1,FALSE),"")</f>
        <v/>
      </c>
      <c r="S5622" t="str">
        <f>IFERROR(VLOOKUP(O5622,'Skudsanering UC monitorering'!A:B,1,FALSE),"")</f>
        <v/>
      </c>
      <c r="T5622" t="str">
        <f>IFERROR(VLOOKUP(M5622,'Skudsanering UC monitorering'!A:B,2,FALSE),"")</f>
        <v/>
      </c>
      <c r="U5622">
        <f t="shared" si="349"/>
        <v>0</v>
      </c>
      <c r="V5622">
        <f t="shared" si="350"/>
        <v>0</v>
      </c>
      <c r="W5622" s="3">
        <f t="shared" si="351"/>
        <v>0</v>
      </c>
    </row>
    <row r="5623" spans="1:23" hidden="1" x14ac:dyDescent="0.15">
      <c r="A5623" s="4" t="s">
        <v>17214</v>
      </c>
      <c r="B5623" s="1" t="d">
        <v>2023-12-31</v>
      </c>
      <c r="C5623">
        <v>327383.24</v>
      </c>
      <c r="D5623" s="1" t="d">
        <v>2023-04-12</v>
      </c>
      <c r="E5623" t="s">
        <v>378</v>
      </c>
      <c r="F5623" t="s">
        <v>379</v>
      </c>
      <c r="G5623" t="s">
        <v>4691</v>
      </c>
      <c r="H5623">
        <v>2</v>
      </c>
      <c r="I5623">
        <v>7902145031</v>
      </c>
      <c r="J5623">
        <v>7902145031</v>
      </c>
      <c r="K5623" t="s">
        <v>381</v>
      </c>
      <c r="L5623" t="s">
        <v>381</v>
      </c>
      <c r="M5623" s="4" t="s">
        <v>10358</v>
      </c>
      <c r="N5623" s="1" t="d">
        <v>1979-02-14</v>
      </c>
      <c r="O5623" s="4" t="s">
        <v>10358</v>
      </c>
      <c r="P5623">
        <f>IFERROR(VLOOKUP(A5623,'17. Skuldsanering vilja'!A:D,1,FALSE),0)</f>
        <v>0</v>
      </c>
      <c r="Q5623">
        <f t="shared" si="348"/>
        <v>0</v>
      </c>
      <c r="R5623" t="str">
        <f>IFERROR(VLOOKUP(M5623,'Skudsanering UC monitorering'!A:B,1,FALSE),"")</f>
        <v/>
      </c>
      <c r="S5623" t="str">
        <f>IFERROR(VLOOKUP(O5623,'Skudsanering UC monitorering'!A:B,1,FALSE),"")</f>
        <v/>
      </c>
      <c r="T5623" t="str">
        <f>IFERROR(VLOOKUP(M5623,'Skudsanering UC monitorering'!A:B,2,FALSE),"")</f>
        <v/>
      </c>
      <c r="U5623">
        <f t="shared" si="349"/>
        <v>0</v>
      </c>
      <c r="V5623">
        <f t="shared" si="350"/>
        <v>0</v>
      </c>
      <c r="W5623" s="3">
        <f t="shared" si="351"/>
        <v>0</v>
      </c>
    </row>
    <row r="5624" spans="1:23" hidden="1" x14ac:dyDescent="0.15">
      <c r="A5624" s="4" t="s">
        <v>17215</v>
      </c>
      <c r="B5624" s="1" t="d">
        <v>2023-12-31</v>
      </c>
      <c r="C5624">
        <v>179657.46</v>
      </c>
      <c r="D5624" s="1" t="d">
        <v>2023-04-12</v>
      </c>
      <c r="E5624" t="s">
        <v>378</v>
      </c>
      <c r="F5624" t="s">
        <v>379</v>
      </c>
      <c r="G5624" t="s">
        <v>4692</v>
      </c>
      <c r="H5624">
        <v>1</v>
      </c>
      <c r="I5624">
        <v>7308012355</v>
      </c>
      <c r="J5624">
        <v>7308012355</v>
      </c>
      <c r="K5624" t="s">
        <v>381</v>
      </c>
      <c r="L5624" t="s">
        <v>381</v>
      </c>
      <c r="M5624" s="4" t="s">
        <v>10359</v>
      </c>
      <c r="N5624" s="1" t="d">
        <v>1973-08-01</v>
      </c>
      <c r="O5624" s="4" t="s">
        <v>381</v>
      </c>
      <c r="P5624">
        <f>IFERROR(VLOOKUP(A5624,'17. Skuldsanering vilja'!A:D,1,FALSE),0)</f>
        <v>0</v>
      </c>
      <c r="Q5624">
        <f t="shared" si="348"/>
        <v>0</v>
      </c>
      <c r="R5624" t="str">
        <f>IFERROR(VLOOKUP(M5624,'Skudsanering UC monitorering'!A:B,1,FALSE),"")</f>
        <v/>
      </c>
      <c r="S5624" t="str">
        <f>IFERROR(VLOOKUP(O5624,'Skudsanering UC monitorering'!A:B,1,FALSE),"")</f>
        <v/>
      </c>
      <c r="T5624" t="str">
        <f>IFERROR(VLOOKUP(M5624,'Skudsanering UC monitorering'!A:B,2,FALSE),"")</f>
        <v/>
      </c>
      <c r="U5624">
        <f t="shared" si="349"/>
        <v>0</v>
      </c>
      <c r="V5624">
        <f t="shared" si="350"/>
        <v>0</v>
      </c>
      <c r="W5624" s="3">
        <f t="shared" si="351"/>
        <v>0</v>
      </c>
    </row>
    <row r="5625" spans="1:23" hidden="1" x14ac:dyDescent="0.15">
      <c r="A5625" s="4" t="s">
        <v>17216</v>
      </c>
      <c r="B5625" s="1" t="d">
        <v>2023-12-31</v>
      </c>
      <c r="C5625">
        <v>76136.69</v>
      </c>
      <c r="D5625" s="1" t="d">
        <v>2023-04-20</v>
      </c>
      <c r="E5625" t="s">
        <v>378</v>
      </c>
      <c r="F5625" t="s">
        <v>379</v>
      </c>
      <c r="G5625" t="s">
        <v>3630</v>
      </c>
      <c r="H5625">
        <v>1</v>
      </c>
      <c r="I5625">
        <v>7506162341</v>
      </c>
      <c r="J5625">
        <v>7506162341</v>
      </c>
      <c r="K5625" t="s">
        <v>381</v>
      </c>
      <c r="L5625" t="s">
        <v>381</v>
      </c>
      <c r="M5625" s="4" t="s">
        <v>10360</v>
      </c>
      <c r="N5625" s="1" t="d">
        <v>1975-06-16</v>
      </c>
      <c r="O5625" s="4" t="s">
        <v>381</v>
      </c>
      <c r="P5625">
        <f>IFERROR(VLOOKUP(A5625,'17. Skuldsanering vilja'!A:D,1,FALSE),0)</f>
        <v>0</v>
      </c>
      <c r="Q5625">
        <f t="shared" si="348"/>
        <v>0</v>
      </c>
      <c r="R5625" t="str">
        <f>IFERROR(VLOOKUP(M5625,'Skudsanering UC monitorering'!A:B,1,FALSE),"")</f>
        <v/>
      </c>
      <c r="S5625" t="str">
        <f>IFERROR(VLOOKUP(O5625,'Skudsanering UC monitorering'!A:B,1,FALSE),"")</f>
        <v/>
      </c>
      <c r="T5625" t="str">
        <f>IFERROR(VLOOKUP(M5625,'Skudsanering UC monitorering'!A:B,2,FALSE),"")</f>
        <v/>
      </c>
      <c r="U5625">
        <f t="shared" si="349"/>
        <v>0</v>
      </c>
      <c r="V5625">
        <f t="shared" si="350"/>
        <v>0</v>
      </c>
      <c r="W5625" s="3">
        <f t="shared" si="351"/>
        <v>0</v>
      </c>
    </row>
    <row r="5626" spans="1:23" hidden="1" x14ac:dyDescent="0.15">
      <c r="A5626" s="4" t="s">
        <v>17217</v>
      </c>
      <c r="B5626" s="1" t="d">
        <v>2023-12-31</v>
      </c>
      <c r="C5626">
        <v>234413.49</v>
      </c>
      <c r="D5626" s="1" t="d">
        <v>2023-04-17</v>
      </c>
      <c r="E5626" t="s">
        <v>378</v>
      </c>
      <c r="F5626" t="s">
        <v>379</v>
      </c>
      <c r="G5626" t="s">
        <v>4676</v>
      </c>
      <c r="H5626">
        <v>1</v>
      </c>
      <c r="I5626">
        <v>9303081120</v>
      </c>
      <c r="J5626">
        <v>9303081120</v>
      </c>
      <c r="K5626" t="s">
        <v>381</v>
      </c>
      <c r="L5626" t="s">
        <v>381</v>
      </c>
      <c r="M5626" s="4" t="s">
        <v>10361</v>
      </c>
      <c r="N5626" s="1" t="d">
        <v>1993-03-08</v>
      </c>
      <c r="O5626" s="4" t="s">
        <v>381</v>
      </c>
      <c r="P5626">
        <f>IFERROR(VLOOKUP(A5626,'17. Skuldsanering vilja'!A:D,1,FALSE),0)</f>
        <v>0</v>
      </c>
      <c r="Q5626">
        <f t="shared" si="348"/>
        <v>0</v>
      </c>
      <c r="R5626" t="str">
        <f>IFERROR(VLOOKUP(M5626,'Skudsanering UC monitorering'!A:B,1,FALSE),"")</f>
        <v/>
      </c>
      <c r="S5626" t="str">
        <f>IFERROR(VLOOKUP(O5626,'Skudsanering UC monitorering'!A:B,1,FALSE),"")</f>
        <v/>
      </c>
      <c r="T5626" t="str">
        <f>IFERROR(VLOOKUP(M5626,'Skudsanering UC monitorering'!A:B,2,FALSE),"")</f>
        <v/>
      </c>
      <c r="U5626">
        <f t="shared" si="349"/>
        <v>0</v>
      </c>
      <c r="V5626">
        <f t="shared" si="350"/>
        <v>0</v>
      </c>
      <c r="W5626" s="3">
        <f t="shared" si="351"/>
        <v>0</v>
      </c>
    </row>
    <row r="5627" spans="1:23" hidden="1" x14ac:dyDescent="0.15">
      <c r="A5627" s="4" t="s">
        <v>17218</v>
      </c>
      <c r="B5627" s="1" t="d">
        <v>2023-12-31</v>
      </c>
      <c r="C5627">
        <v>173695.46</v>
      </c>
      <c r="D5627" s="1" t="d">
        <v>2023-04-19</v>
      </c>
      <c r="E5627" t="s">
        <v>378</v>
      </c>
      <c r="F5627" t="s">
        <v>379</v>
      </c>
      <c r="G5627" t="s">
        <v>1884</v>
      </c>
      <c r="H5627">
        <v>1</v>
      </c>
      <c r="I5627">
        <v>7310070102</v>
      </c>
      <c r="J5627">
        <v>7310070102</v>
      </c>
      <c r="K5627" t="s">
        <v>381</v>
      </c>
      <c r="L5627" t="s">
        <v>381</v>
      </c>
      <c r="M5627" s="4" t="s">
        <v>10362</v>
      </c>
      <c r="N5627" s="1" t="d">
        <v>1973-10-07</v>
      </c>
      <c r="O5627" s="4" t="s">
        <v>381</v>
      </c>
      <c r="P5627">
        <f>IFERROR(VLOOKUP(A5627,'17. Skuldsanering vilja'!A:D,1,FALSE),0)</f>
        <v>0</v>
      </c>
      <c r="Q5627">
        <f t="shared" si="348"/>
        <v>0</v>
      </c>
      <c r="R5627" t="str">
        <f>IFERROR(VLOOKUP(M5627,'Skudsanering UC monitorering'!A:B,1,FALSE),"")</f>
        <v/>
      </c>
      <c r="S5627" t="str">
        <f>IFERROR(VLOOKUP(O5627,'Skudsanering UC monitorering'!A:B,1,FALSE),"")</f>
        <v/>
      </c>
      <c r="T5627" t="str">
        <f>IFERROR(VLOOKUP(M5627,'Skudsanering UC monitorering'!A:B,2,FALSE),"")</f>
        <v/>
      </c>
      <c r="U5627">
        <f t="shared" si="349"/>
        <v>0</v>
      </c>
      <c r="V5627">
        <f t="shared" si="350"/>
        <v>0</v>
      </c>
      <c r="W5627" s="3">
        <f t="shared" si="351"/>
        <v>0</v>
      </c>
    </row>
    <row r="5628" spans="1:23" hidden="1" x14ac:dyDescent="0.15">
      <c r="A5628" s="4" t="s">
        <v>17219</v>
      </c>
      <c r="B5628" s="1" t="d">
        <v>2023-12-31</v>
      </c>
      <c r="C5628">
        <v>398329.1</v>
      </c>
      <c r="D5628" s="1" t="d">
        <v>2023-05-17</v>
      </c>
      <c r="E5628" t="s">
        <v>378</v>
      </c>
      <c r="F5628" t="s">
        <v>379</v>
      </c>
      <c r="G5628" t="s">
        <v>4691</v>
      </c>
      <c r="H5628">
        <v>2</v>
      </c>
      <c r="I5628">
        <v>8006282092</v>
      </c>
      <c r="J5628">
        <v>8006282092</v>
      </c>
      <c r="K5628" t="s">
        <v>381</v>
      </c>
      <c r="L5628" t="s">
        <v>381</v>
      </c>
      <c r="M5628" s="4" t="s">
        <v>10363</v>
      </c>
      <c r="N5628" s="1" t="d">
        <v>1980-06-28</v>
      </c>
      <c r="O5628" s="4" t="s">
        <v>10363</v>
      </c>
      <c r="P5628">
        <f>IFERROR(VLOOKUP(A5628,'17. Skuldsanering vilja'!A:D,1,FALSE),0)</f>
        <v>0</v>
      </c>
      <c r="Q5628">
        <f t="shared" si="348"/>
        <v>0</v>
      </c>
      <c r="R5628" t="str">
        <f>IFERROR(VLOOKUP(M5628,'Skudsanering UC monitorering'!A:B,1,FALSE),"")</f>
        <v/>
      </c>
      <c r="S5628" t="str">
        <f>IFERROR(VLOOKUP(O5628,'Skudsanering UC monitorering'!A:B,1,FALSE),"")</f>
        <v/>
      </c>
      <c r="T5628" t="str">
        <f>IFERROR(VLOOKUP(M5628,'Skudsanering UC monitorering'!A:B,2,FALSE),"")</f>
        <v/>
      </c>
      <c r="U5628">
        <f t="shared" si="349"/>
        <v>0</v>
      </c>
      <c r="V5628">
        <f t="shared" si="350"/>
        <v>0</v>
      </c>
      <c r="W5628" s="3">
        <f t="shared" si="351"/>
        <v>0</v>
      </c>
    </row>
    <row r="5629" spans="1:23" hidden="1" x14ac:dyDescent="0.15">
      <c r="A5629" s="4" t="s">
        <v>17220</v>
      </c>
      <c r="B5629" s="1" t="d">
        <v>2023-12-31</v>
      </c>
      <c r="C5629">
        <v>59503.6</v>
      </c>
      <c r="D5629" s="1" t="d">
        <v>2023-04-13</v>
      </c>
      <c r="E5629" t="s">
        <v>378</v>
      </c>
      <c r="F5629" t="s">
        <v>379</v>
      </c>
      <c r="G5629" t="s">
        <v>1247</v>
      </c>
      <c r="H5629">
        <v>2</v>
      </c>
      <c r="I5629">
        <v>9908178354</v>
      </c>
      <c r="J5629">
        <v>9908178354</v>
      </c>
      <c r="K5629" t="s">
        <v>381</v>
      </c>
      <c r="L5629" t="s">
        <v>381</v>
      </c>
      <c r="M5629" s="4" t="s">
        <v>10364</v>
      </c>
      <c r="N5629" s="1" t="d">
        <v>1999-08-17</v>
      </c>
      <c r="O5629" s="4" t="s">
        <v>10364</v>
      </c>
      <c r="P5629">
        <f>IFERROR(VLOOKUP(A5629,'17. Skuldsanering vilja'!A:D,1,FALSE),0)</f>
        <v>0</v>
      </c>
      <c r="Q5629">
        <f t="shared" si="348"/>
        <v>0</v>
      </c>
      <c r="R5629" t="str">
        <f>IFERROR(VLOOKUP(M5629,'Skudsanering UC monitorering'!A:B,1,FALSE),"")</f>
        <v/>
      </c>
      <c r="S5629" t="str">
        <f>IFERROR(VLOOKUP(O5629,'Skudsanering UC monitorering'!A:B,1,FALSE),"")</f>
        <v/>
      </c>
      <c r="T5629" t="str">
        <f>IFERROR(VLOOKUP(M5629,'Skudsanering UC monitorering'!A:B,2,FALSE),"")</f>
        <v/>
      </c>
      <c r="U5629">
        <f t="shared" si="349"/>
        <v>0</v>
      </c>
      <c r="V5629">
        <f t="shared" si="350"/>
        <v>0</v>
      </c>
      <c r="W5629" s="3">
        <f t="shared" si="351"/>
        <v>0</v>
      </c>
    </row>
    <row r="5630" spans="1:23" hidden="1" x14ac:dyDescent="0.15">
      <c r="A5630" s="4" t="s">
        <v>17221</v>
      </c>
      <c r="B5630" s="1" t="d">
        <v>2023-12-31</v>
      </c>
      <c r="C5630">
        <v>231207.89</v>
      </c>
      <c r="D5630" s="1" t="d">
        <v>2023-04-20</v>
      </c>
      <c r="E5630" t="s">
        <v>378</v>
      </c>
      <c r="F5630" t="s">
        <v>401</v>
      </c>
      <c r="G5630" t="s">
        <v>4648</v>
      </c>
      <c r="H5630">
        <v>1</v>
      </c>
      <c r="I5630">
        <v>9506117432</v>
      </c>
      <c r="J5630">
        <v>9506117432</v>
      </c>
      <c r="K5630" t="s">
        <v>381</v>
      </c>
      <c r="L5630" t="s">
        <v>381</v>
      </c>
      <c r="M5630" s="4" t="s">
        <v>10365</v>
      </c>
      <c r="N5630" s="1" t="d">
        <v>1995-06-11</v>
      </c>
      <c r="O5630" s="4" t="s">
        <v>381</v>
      </c>
      <c r="P5630">
        <f>IFERROR(VLOOKUP(A5630,'17. Skuldsanering vilja'!A:D,1,FALSE),0)</f>
        <v>0</v>
      </c>
      <c r="Q5630">
        <f t="shared" si="348"/>
        <v>0</v>
      </c>
      <c r="R5630" t="str">
        <f>IFERROR(VLOOKUP(M5630,'Skudsanering UC monitorering'!A:B,1,FALSE),"")</f>
        <v/>
      </c>
      <c r="S5630" t="str">
        <f>IFERROR(VLOOKUP(O5630,'Skudsanering UC monitorering'!A:B,1,FALSE),"")</f>
        <v/>
      </c>
      <c r="T5630" t="str">
        <f>IFERROR(VLOOKUP(M5630,'Skudsanering UC monitorering'!A:B,2,FALSE),"")</f>
        <v/>
      </c>
      <c r="U5630">
        <f t="shared" si="349"/>
        <v>0</v>
      </c>
      <c r="V5630">
        <f t="shared" si="350"/>
        <v>0</v>
      </c>
      <c r="W5630" s="3">
        <f t="shared" si="351"/>
        <v>0</v>
      </c>
    </row>
    <row r="5631" spans="1:23" hidden="1" x14ac:dyDescent="0.15">
      <c r="A5631" s="4" t="s">
        <v>17222</v>
      </c>
      <c r="B5631" s="1" t="d">
        <v>2023-12-31</v>
      </c>
      <c r="C5631">
        <v>131198.76999999999</v>
      </c>
      <c r="D5631" s="1" t="d">
        <v>2023-04-13</v>
      </c>
      <c r="E5631" t="s">
        <v>378</v>
      </c>
      <c r="F5631" t="s">
        <v>379</v>
      </c>
      <c r="G5631" t="s">
        <v>405</v>
      </c>
      <c r="H5631">
        <v>1</v>
      </c>
      <c r="I5631">
        <v>8707296177</v>
      </c>
      <c r="J5631">
        <v>8707296177</v>
      </c>
      <c r="K5631" t="s">
        <v>381</v>
      </c>
      <c r="L5631" t="s">
        <v>381</v>
      </c>
      <c r="M5631" s="4" t="s">
        <v>10366</v>
      </c>
      <c r="N5631" s="1" t="d">
        <v>1987-07-29</v>
      </c>
      <c r="O5631" s="4" t="s">
        <v>381</v>
      </c>
      <c r="P5631">
        <f>IFERROR(VLOOKUP(A5631,'17. Skuldsanering vilja'!A:D,1,FALSE),0)</f>
        <v>0</v>
      </c>
      <c r="Q5631">
        <f t="shared" si="348"/>
        <v>0</v>
      </c>
      <c r="R5631" t="str">
        <f>IFERROR(VLOOKUP(M5631,'Skudsanering UC monitorering'!A:B,1,FALSE),"")</f>
        <v/>
      </c>
      <c r="S5631" t="str">
        <f>IFERROR(VLOOKUP(O5631,'Skudsanering UC monitorering'!A:B,1,FALSE),"")</f>
        <v/>
      </c>
      <c r="T5631" t="str">
        <f>IFERROR(VLOOKUP(M5631,'Skudsanering UC monitorering'!A:B,2,FALSE),"")</f>
        <v/>
      </c>
      <c r="U5631">
        <f t="shared" si="349"/>
        <v>0</v>
      </c>
      <c r="V5631">
        <f t="shared" si="350"/>
        <v>0</v>
      </c>
      <c r="W5631" s="3">
        <f t="shared" si="351"/>
        <v>0</v>
      </c>
    </row>
    <row r="5632" spans="1:23" hidden="1" x14ac:dyDescent="0.15">
      <c r="A5632" s="4" t="s">
        <v>17223</v>
      </c>
      <c r="B5632" s="1" t="d">
        <v>2023-12-31</v>
      </c>
      <c r="C5632">
        <v>45353.31</v>
      </c>
      <c r="D5632" s="1" t="d">
        <v>2023-04-12</v>
      </c>
      <c r="E5632" t="s">
        <v>378</v>
      </c>
      <c r="F5632" t="s">
        <v>379</v>
      </c>
      <c r="G5632" t="s">
        <v>4669</v>
      </c>
      <c r="H5632">
        <v>1</v>
      </c>
      <c r="I5632">
        <v>7104110171</v>
      </c>
      <c r="J5632">
        <v>7104110171</v>
      </c>
      <c r="K5632" t="s">
        <v>381</v>
      </c>
      <c r="L5632" t="s">
        <v>381</v>
      </c>
      <c r="M5632" s="4" t="s">
        <v>10367</v>
      </c>
      <c r="N5632" s="1" t="d">
        <v>1971-04-11</v>
      </c>
      <c r="O5632" s="4" t="s">
        <v>381</v>
      </c>
      <c r="P5632">
        <f>IFERROR(VLOOKUP(A5632,'17. Skuldsanering vilja'!A:D,1,FALSE),0)</f>
        <v>0</v>
      </c>
      <c r="Q5632">
        <f t="shared" si="348"/>
        <v>0</v>
      </c>
      <c r="R5632" t="str">
        <f>IFERROR(VLOOKUP(M5632,'Skudsanering UC monitorering'!A:B,1,FALSE),"")</f>
        <v/>
      </c>
      <c r="S5632" t="str">
        <f>IFERROR(VLOOKUP(O5632,'Skudsanering UC monitorering'!A:B,1,FALSE),"")</f>
        <v/>
      </c>
      <c r="T5632" t="str">
        <f>IFERROR(VLOOKUP(M5632,'Skudsanering UC monitorering'!A:B,2,FALSE),"")</f>
        <v/>
      </c>
      <c r="U5632">
        <f t="shared" si="349"/>
        <v>0</v>
      </c>
      <c r="V5632">
        <f t="shared" si="350"/>
        <v>0</v>
      </c>
      <c r="W5632" s="3">
        <f t="shared" si="351"/>
        <v>0</v>
      </c>
    </row>
    <row r="5633" spans="1:23" hidden="1" x14ac:dyDescent="0.15">
      <c r="A5633" s="4" t="s">
        <v>17224</v>
      </c>
      <c r="B5633" s="1" t="d">
        <v>2023-12-31</v>
      </c>
      <c r="C5633">
        <v>120525.11</v>
      </c>
      <c r="D5633" s="1" t="d">
        <v>2023-04-13</v>
      </c>
      <c r="E5633" t="s">
        <v>378</v>
      </c>
      <c r="F5633" t="s">
        <v>379</v>
      </c>
      <c r="G5633" t="s">
        <v>1884</v>
      </c>
      <c r="H5633">
        <v>1</v>
      </c>
      <c r="I5633">
        <v>9112273538</v>
      </c>
      <c r="J5633">
        <v>9112273538</v>
      </c>
      <c r="K5633" t="s">
        <v>381</v>
      </c>
      <c r="L5633" t="s">
        <v>381</v>
      </c>
      <c r="M5633" s="4" t="s">
        <v>10368</v>
      </c>
      <c r="N5633" s="1" t="d">
        <v>1991-12-27</v>
      </c>
      <c r="O5633" s="4" t="s">
        <v>381</v>
      </c>
      <c r="P5633">
        <f>IFERROR(VLOOKUP(A5633,'17. Skuldsanering vilja'!A:D,1,FALSE),0)</f>
        <v>0</v>
      </c>
      <c r="Q5633">
        <f t="shared" si="348"/>
        <v>0</v>
      </c>
      <c r="R5633" t="str">
        <f>IFERROR(VLOOKUP(M5633,'Skudsanering UC monitorering'!A:B,1,FALSE),"")</f>
        <v/>
      </c>
      <c r="S5633" t="str">
        <f>IFERROR(VLOOKUP(O5633,'Skudsanering UC monitorering'!A:B,1,FALSE),"")</f>
        <v/>
      </c>
      <c r="T5633" t="str">
        <f>IFERROR(VLOOKUP(M5633,'Skudsanering UC monitorering'!A:B,2,FALSE),"")</f>
        <v/>
      </c>
      <c r="U5633">
        <f t="shared" si="349"/>
        <v>0</v>
      </c>
      <c r="V5633">
        <f t="shared" si="350"/>
        <v>0</v>
      </c>
      <c r="W5633" s="3">
        <f t="shared" si="351"/>
        <v>0</v>
      </c>
    </row>
    <row r="5634" spans="1:23" hidden="1" x14ac:dyDescent="0.15">
      <c r="A5634" s="4" t="s">
        <v>17225</v>
      </c>
      <c r="B5634" s="1" t="d">
        <v>2023-12-31</v>
      </c>
      <c r="C5634">
        <v>266493.95</v>
      </c>
      <c r="D5634" s="1" t="d">
        <v>2023-04-13</v>
      </c>
      <c r="E5634" t="s">
        <v>378</v>
      </c>
      <c r="F5634" t="s">
        <v>379</v>
      </c>
      <c r="G5634" t="s">
        <v>4711</v>
      </c>
      <c r="H5634">
        <v>1</v>
      </c>
      <c r="I5634">
        <v>1116474</v>
      </c>
      <c r="J5634">
        <v>1116474</v>
      </c>
      <c r="K5634" t="s">
        <v>381</v>
      </c>
      <c r="L5634" t="s">
        <v>381</v>
      </c>
      <c r="M5634" s="4" t="s">
        <v>10369</v>
      </c>
      <c r="N5634" s="1" t="d">
        <v>2000-01-11</v>
      </c>
      <c r="O5634" s="4" t="s">
        <v>381</v>
      </c>
      <c r="P5634">
        <f>IFERROR(VLOOKUP(A5634,'17. Skuldsanering vilja'!A:D,1,FALSE),0)</f>
        <v>0</v>
      </c>
      <c r="Q5634">
        <f t="shared" si="348"/>
        <v>0</v>
      </c>
      <c r="R5634" t="str">
        <f>IFERROR(VLOOKUP(M5634,'Skudsanering UC monitorering'!A:B,1,FALSE),"")</f>
        <v/>
      </c>
      <c r="S5634" t="str">
        <f>IFERROR(VLOOKUP(O5634,'Skudsanering UC monitorering'!A:B,1,FALSE),"")</f>
        <v/>
      </c>
      <c r="T5634" t="str">
        <f>IFERROR(VLOOKUP(M5634,'Skudsanering UC monitorering'!A:B,2,FALSE),"")</f>
        <v/>
      </c>
      <c r="U5634">
        <f t="shared" si="349"/>
        <v>0</v>
      </c>
      <c r="V5634">
        <f t="shared" si="350"/>
        <v>0</v>
      </c>
      <c r="W5634" s="3">
        <f t="shared" si="351"/>
        <v>0</v>
      </c>
    </row>
    <row r="5635" spans="1:23" hidden="1" x14ac:dyDescent="0.15">
      <c r="A5635" s="4" t="s">
        <v>17226</v>
      </c>
      <c r="B5635" s="1" t="d">
        <v>2023-12-31</v>
      </c>
      <c r="C5635">
        <v>140054.47</v>
      </c>
      <c r="D5635" s="1" t="d">
        <v>2023-04-12</v>
      </c>
      <c r="E5635" t="s">
        <v>378</v>
      </c>
      <c r="F5635" t="s">
        <v>379</v>
      </c>
      <c r="G5635" t="s">
        <v>3606</v>
      </c>
      <c r="H5635">
        <v>1</v>
      </c>
      <c r="I5635">
        <v>9508241230</v>
      </c>
      <c r="J5635">
        <v>9508241230</v>
      </c>
      <c r="K5635" t="s">
        <v>381</v>
      </c>
      <c r="L5635" t="s">
        <v>381</v>
      </c>
      <c r="M5635" s="4" t="s">
        <v>10370</v>
      </c>
      <c r="N5635" s="1" t="d">
        <v>1995-08-24</v>
      </c>
      <c r="O5635" s="4" t="s">
        <v>381</v>
      </c>
      <c r="P5635">
        <f>IFERROR(VLOOKUP(A5635,'17. Skuldsanering vilja'!A:D,1,FALSE),0)</f>
        <v>0</v>
      </c>
      <c r="Q5635">
        <f t="shared" ref="Q5635:Q5698" si="352">IF(P5635=0,0,1)</f>
        <v>0</v>
      </c>
      <c r="R5635" t="str">
        <f>IFERROR(VLOOKUP(M5635,'Skudsanering UC monitorering'!A:B,1,FALSE),"")</f>
        <v/>
      </c>
      <c r="S5635" t="str">
        <f>IFERROR(VLOOKUP(O5635,'Skudsanering UC monitorering'!A:B,1,FALSE),"")</f>
        <v/>
      </c>
      <c r="T5635" t="str">
        <f>IFERROR(VLOOKUP(M5635,'Skudsanering UC monitorering'!A:B,2,FALSE),"")</f>
        <v/>
      </c>
      <c r="U5635">
        <f t="shared" ref="U5635:U5698" si="353">IF(R5635&lt;&gt;"",1,0)</f>
        <v>0</v>
      </c>
      <c r="V5635">
        <f t="shared" ref="V5635:V5698" si="354">IF(S5635&lt;&gt;"",1,0)</f>
        <v>0</v>
      </c>
      <c r="W5635" s="3">
        <f t="shared" ref="W5635:W5698" si="355">IF(OR(Q5635=1,U5635=1,V5635=1),1,0)</f>
        <v>0</v>
      </c>
    </row>
    <row r="5636" spans="1:23" hidden="1" x14ac:dyDescent="0.15">
      <c r="A5636" s="4" t="s">
        <v>17227</v>
      </c>
      <c r="B5636" s="1" t="d">
        <v>2023-12-31</v>
      </c>
      <c r="C5636">
        <v>298277.65000000002</v>
      </c>
      <c r="D5636" s="1" t="d">
        <v>2023-04-17</v>
      </c>
      <c r="E5636" t="s">
        <v>378</v>
      </c>
      <c r="F5636" t="s">
        <v>379</v>
      </c>
      <c r="G5636" t="s">
        <v>4629</v>
      </c>
      <c r="H5636">
        <v>1</v>
      </c>
      <c r="I5636">
        <v>9110251999</v>
      </c>
      <c r="J5636">
        <v>9110251999</v>
      </c>
      <c r="K5636" t="s">
        <v>381</v>
      </c>
      <c r="L5636" t="s">
        <v>381</v>
      </c>
      <c r="M5636" s="4" t="s">
        <v>10371</v>
      </c>
      <c r="N5636" s="1" t="d">
        <v>1991-10-25</v>
      </c>
      <c r="O5636" s="4" t="s">
        <v>381</v>
      </c>
      <c r="P5636">
        <f>IFERROR(VLOOKUP(A5636,'17. Skuldsanering vilja'!A:D,1,FALSE),0)</f>
        <v>0</v>
      </c>
      <c r="Q5636">
        <f t="shared" si="352"/>
        <v>0</v>
      </c>
      <c r="R5636" t="str">
        <f>IFERROR(VLOOKUP(M5636,'Skudsanering UC monitorering'!A:B,1,FALSE),"")</f>
        <v/>
      </c>
      <c r="S5636" t="str">
        <f>IFERROR(VLOOKUP(O5636,'Skudsanering UC monitorering'!A:B,1,FALSE),"")</f>
        <v/>
      </c>
      <c r="T5636" t="str">
        <f>IFERROR(VLOOKUP(M5636,'Skudsanering UC monitorering'!A:B,2,FALSE),"")</f>
        <v/>
      </c>
      <c r="U5636">
        <f t="shared" si="353"/>
        <v>0</v>
      </c>
      <c r="V5636">
        <f t="shared" si="354"/>
        <v>0</v>
      </c>
      <c r="W5636" s="3">
        <f t="shared" si="355"/>
        <v>0</v>
      </c>
    </row>
    <row r="5637" spans="1:23" hidden="1" x14ac:dyDescent="0.15">
      <c r="A5637" s="4" t="s">
        <v>17228</v>
      </c>
      <c r="B5637" s="1" t="d">
        <v>2023-12-31</v>
      </c>
      <c r="C5637">
        <v>33358.21</v>
      </c>
      <c r="D5637" s="1" t="d">
        <v>2023-04-13</v>
      </c>
      <c r="E5637" t="s">
        <v>378</v>
      </c>
      <c r="F5637" t="s">
        <v>379</v>
      </c>
      <c r="G5637" t="s">
        <v>655</v>
      </c>
      <c r="H5637">
        <v>1</v>
      </c>
      <c r="I5637">
        <v>9606113315</v>
      </c>
      <c r="J5637">
        <v>9606113315</v>
      </c>
      <c r="K5637" t="s">
        <v>381</v>
      </c>
      <c r="L5637" t="s">
        <v>381</v>
      </c>
      <c r="M5637" s="4" t="s">
        <v>10372</v>
      </c>
      <c r="N5637" s="1" t="d">
        <v>1996-06-11</v>
      </c>
      <c r="O5637" s="4" t="s">
        <v>381</v>
      </c>
      <c r="P5637">
        <f>IFERROR(VLOOKUP(A5637,'17. Skuldsanering vilja'!A:D,1,FALSE),0)</f>
        <v>0</v>
      </c>
      <c r="Q5637">
        <f t="shared" si="352"/>
        <v>0</v>
      </c>
      <c r="R5637" t="str">
        <f>IFERROR(VLOOKUP(M5637,'Skudsanering UC monitorering'!A:B,1,FALSE),"")</f>
        <v/>
      </c>
      <c r="S5637" t="str">
        <f>IFERROR(VLOOKUP(O5637,'Skudsanering UC monitorering'!A:B,1,FALSE),"")</f>
        <v/>
      </c>
      <c r="T5637" t="str">
        <f>IFERROR(VLOOKUP(M5637,'Skudsanering UC monitorering'!A:B,2,FALSE),"")</f>
        <v/>
      </c>
      <c r="U5637">
        <f t="shared" si="353"/>
        <v>0</v>
      </c>
      <c r="V5637">
        <f t="shared" si="354"/>
        <v>0</v>
      </c>
      <c r="W5637" s="3">
        <f t="shared" si="355"/>
        <v>0</v>
      </c>
    </row>
    <row r="5638" spans="1:23" hidden="1" x14ac:dyDescent="0.15">
      <c r="A5638" s="4" t="s">
        <v>17229</v>
      </c>
      <c r="B5638" s="1" t="d">
        <v>2023-12-31</v>
      </c>
      <c r="C5638">
        <v>92039.69</v>
      </c>
      <c r="D5638" s="1" t="d">
        <v>2023-04-14</v>
      </c>
      <c r="E5638" t="s">
        <v>378</v>
      </c>
      <c r="F5638" t="s">
        <v>379</v>
      </c>
      <c r="G5638" t="s">
        <v>655</v>
      </c>
      <c r="H5638">
        <v>1</v>
      </c>
      <c r="I5638">
        <v>9501061528</v>
      </c>
      <c r="J5638">
        <v>9501061528</v>
      </c>
      <c r="K5638" t="s">
        <v>381</v>
      </c>
      <c r="L5638" t="s">
        <v>381</v>
      </c>
      <c r="M5638" s="4" t="s">
        <v>10373</v>
      </c>
      <c r="N5638" s="1" t="d">
        <v>1995-01-06</v>
      </c>
      <c r="O5638" s="4" t="s">
        <v>381</v>
      </c>
      <c r="P5638">
        <f>IFERROR(VLOOKUP(A5638,'17. Skuldsanering vilja'!A:D,1,FALSE),0)</f>
        <v>0</v>
      </c>
      <c r="Q5638">
        <f t="shared" si="352"/>
        <v>0</v>
      </c>
      <c r="R5638" t="str">
        <f>IFERROR(VLOOKUP(M5638,'Skudsanering UC monitorering'!A:B,1,FALSE),"")</f>
        <v/>
      </c>
      <c r="S5638" t="str">
        <f>IFERROR(VLOOKUP(O5638,'Skudsanering UC monitorering'!A:B,1,FALSE),"")</f>
        <v/>
      </c>
      <c r="T5638" t="str">
        <f>IFERROR(VLOOKUP(M5638,'Skudsanering UC monitorering'!A:B,2,FALSE),"")</f>
        <v/>
      </c>
      <c r="U5638">
        <f t="shared" si="353"/>
        <v>0</v>
      </c>
      <c r="V5638">
        <f t="shared" si="354"/>
        <v>0</v>
      </c>
      <c r="W5638" s="3">
        <f t="shared" si="355"/>
        <v>0</v>
      </c>
    </row>
    <row r="5639" spans="1:23" hidden="1" x14ac:dyDescent="0.15">
      <c r="A5639" s="4" t="s">
        <v>17230</v>
      </c>
      <c r="B5639" s="1" t="d">
        <v>2023-12-31</v>
      </c>
      <c r="C5639">
        <v>235002.67</v>
      </c>
      <c r="D5639" s="1" t="d">
        <v>2023-04-14</v>
      </c>
      <c r="E5639" t="s">
        <v>378</v>
      </c>
      <c r="F5639" t="s">
        <v>379</v>
      </c>
      <c r="G5639" t="s">
        <v>4623</v>
      </c>
      <c r="H5639">
        <v>1</v>
      </c>
      <c r="I5639">
        <v>9212250691</v>
      </c>
      <c r="J5639">
        <v>9212250691</v>
      </c>
      <c r="K5639" t="s">
        <v>381</v>
      </c>
      <c r="L5639" t="s">
        <v>381</v>
      </c>
      <c r="M5639" s="4" t="s">
        <v>10374</v>
      </c>
      <c r="N5639" s="1" t="d">
        <v>1992-12-25</v>
      </c>
      <c r="O5639" s="4" t="s">
        <v>381</v>
      </c>
      <c r="P5639">
        <f>IFERROR(VLOOKUP(A5639,'17. Skuldsanering vilja'!A:D,1,FALSE),0)</f>
        <v>0</v>
      </c>
      <c r="Q5639">
        <f t="shared" si="352"/>
        <v>0</v>
      </c>
      <c r="R5639" t="str">
        <f>IFERROR(VLOOKUP(M5639,'Skudsanering UC monitorering'!A:B,1,FALSE),"")</f>
        <v/>
      </c>
      <c r="S5639" t="str">
        <f>IFERROR(VLOOKUP(O5639,'Skudsanering UC monitorering'!A:B,1,FALSE),"")</f>
        <v/>
      </c>
      <c r="T5639" t="str">
        <f>IFERROR(VLOOKUP(M5639,'Skudsanering UC monitorering'!A:B,2,FALSE),"")</f>
        <v/>
      </c>
      <c r="U5639">
        <f t="shared" si="353"/>
        <v>0</v>
      </c>
      <c r="V5639">
        <f t="shared" si="354"/>
        <v>0</v>
      </c>
      <c r="W5639" s="3">
        <f t="shared" si="355"/>
        <v>0</v>
      </c>
    </row>
    <row r="5640" spans="1:23" hidden="1" x14ac:dyDescent="0.15">
      <c r="A5640" s="4" t="s">
        <v>17231</v>
      </c>
      <c r="B5640" s="1" t="d">
        <v>2023-12-31</v>
      </c>
      <c r="C5640">
        <v>202817.17</v>
      </c>
      <c r="D5640" s="1" t="d">
        <v>2023-04-13</v>
      </c>
      <c r="E5640" t="s">
        <v>378</v>
      </c>
      <c r="F5640" t="s">
        <v>379</v>
      </c>
      <c r="G5640" t="s">
        <v>4629</v>
      </c>
      <c r="H5640">
        <v>1</v>
      </c>
      <c r="I5640">
        <v>8202218973</v>
      </c>
      <c r="J5640">
        <v>8202218973</v>
      </c>
      <c r="K5640" t="s">
        <v>381</v>
      </c>
      <c r="L5640" t="s">
        <v>381</v>
      </c>
      <c r="M5640" s="4" t="s">
        <v>10375</v>
      </c>
      <c r="N5640" s="1" t="d">
        <v>1982-02-21</v>
      </c>
      <c r="O5640" s="4" t="s">
        <v>381</v>
      </c>
      <c r="P5640">
        <f>IFERROR(VLOOKUP(A5640,'17. Skuldsanering vilja'!A:D,1,FALSE),0)</f>
        <v>0</v>
      </c>
      <c r="Q5640">
        <f t="shared" si="352"/>
        <v>0</v>
      </c>
      <c r="R5640" t="str">
        <f>IFERROR(VLOOKUP(M5640,'Skudsanering UC monitorering'!A:B,1,FALSE),"")</f>
        <v/>
      </c>
      <c r="S5640" t="str">
        <f>IFERROR(VLOOKUP(O5640,'Skudsanering UC monitorering'!A:B,1,FALSE),"")</f>
        <v/>
      </c>
      <c r="T5640" t="str">
        <f>IFERROR(VLOOKUP(M5640,'Skudsanering UC monitorering'!A:B,2,FALSE),"")</f>
        <v/>
      </c>
      <c r="U5640">
        <f t="shared" si="353"/>
        <v>0</v>
      </c>
      <c r="V5640">
        <f t="shared" si="354"/>
        <v>0</v>
      </c>
      <c r="W5640" s="3">
        <f t="shared" si="355"/>
        <v>0</v>
      </c>
    </row>
    <row r="5641" spans="1:23" hidden="1" x14ac:dyDescent="0.15">
      <c r="A5641" s="4" t="s">
        <v>17232</v>
      </c>
      <c r="B5641" s="1" t="d">
        <v>2023-12-31</v>
      </c>
      <c r="C5641">
        <v>70068.45</v>
      </c>
      <c r="D5641" s="1" t="d">
        <v>2023-04-19</v>
      </c>
      <c r="E5641" t="s">
        <v>378</v>
      </c>
      <c r="F5641" t="s">
        <v>379</v>
      </c>
      <c r="G5641" t="s">
        <v>4681</v>
      </c>
      <c r="H5641">
        <v>1</v>
      </c>
      <c r="I5641">
        <v>8804187865</v>
      </c>
      <c r="J5641">
        <v>8804187865</v>
      </c>
      <c r="K5641" t="s">
        <v>381</v>
      </c>
      <c r="L5641" t="s">
        <v>381</v>
      </c>
      <c r="M5641" s="4" t="s">
        <v>10376</v>
      </c>
      <c r="N5641" s="1" t="d">
        <v>1988-04-18</v>
      </c>
      <c r="O5641" s="4" t="s">
        <v>381</v>
      </c>
      <c r="P5641">
        <f>IFERROR(VLOOKUP(A5641,'17. Skuldsanering vilja'!A:D,1,FALSE),0)</f>
        <v>0</v>
      </c>
      <c r="Q5641">
        <f t="shared" si="352"/>
        <v>0</v>
      </c>
      <c r="R5641" t="str">
        <f>IFERROR(VLOOKUP(M5641,'Skudsanering UC monitorering'!A:B,1,FALSE),"")</f>
        <v/>
      </c>
      <c r="S5641" t="str">
        <f>IFERROR(VLOOKUP(O5641,'Skudsanering UC monitorering'!A:B,1,FALSE),"")</f>
        <v/>
      </c>
      <c r="T5641" t="str">
        <f>IFERROR(VLOOKUP(M5641,'Skudsanering UC monitorering'!A:B,2,FALSE),"")</f>
        <v/>
      </c>
      <c r="U5641">
        <f t="shared" si="353"/>
        <v>0</v>
      </c>
      <c r="V5641">
        <f t="shared" si="354"/>
        <v>0</v>
      </c>
      <c r="W5641" s="3">
        <f t="shared" si="355"/>
        <v>0</v>
      </c>
    </row>
    <row r="5642" spans="1:23" hidden="1" x14ac:dyDescent="0.15">
      <c r="A5642" s="4" t="s">
        <v>17233</v>
      </c>
      <c r="B5642" s="1" t="d">
        <v>2023-12-31</v>
      </c>
      <c r="C5642">
        <v>49131.09</v>
      </c>
      <c r="D5642" s="1" t="d">
        <v>2023-04-13</v>
      </c>
      <c r="E5642" t="s">
        <v>378</v>
      </c>
      <c r="F5642" t="s">
        <v>379</v>
      </c>
      <c r="G5642" t="s">
        <v>4626</v>
      </c>
      <c r="H5642">
        <v>1</v>
      </c>
      <c r="I5642">
        <v>205095664</v>
      </c>
      <c r="J5642">
        <v>205095664</v>
      </c>
      <c r="K5642" t="s">
        <v>381</v>
      </c>
      <c r="L5642" t="s">
        <v>381</v>
      </c>
      <c r="M5642" s="4" t="s">
        <v>10377</v>
      </c>
      <c r="N5642" s="1" t="d">
        <v>2002-05-09</v>
      </c>
      <c r="O5642" s="4" t="s">
        <v>381</v>
      </c>
      <c r="P5642">
        <f>IFERROR(VLOOKUP(A5642,'17. Skuldsanering vilja'!A:D,1,FALSE),0)</f>
        <v>0</v>
      </c>
      <c r="Q5642">
        <f t="shared" si="352"/>
        <v>0</v>
      </c>
      <c r="R5642" t="str">
        <f>IFERROR(VLOOKUP(M5642,'Skudsanering UC monitorering'!A:B,1,FALSE),"")</f>
        <v/>
      </c>
      <c r="S5642" t="str">
        <f>IFERROR(VLOOKUP(O5642,'Skudsanering UC monitorering'!A:B,1,FALSE),"")</f>
        <v/>
      </c>
      <c r="T5642" t="str">
        <f>IFERROR(VLOOKUP(M5642,'Skudsanering UC monitorering'!A:B,2,FALSE),"")</f>
        <v/>
      </c>
      <c r="U5642">
        <f t="shared" si="353"/>
        <v>0</v>
      </c>
      <c r="V5642">
        <f t="shared" si="354"/>
        <v>0</v>
      </c>
      <c r="W5642" s="3">
        <f t="shared" si="355"/>
        <v>0</v>
      </c>
    </row>
    <row r="5643" spans="1:23" hidden="1" x14ac:dyDescent="0.15">
      <c r="A5643" s="4" t="s">
        <v>17234</v>
      </c>
      <c r="B5643" s="1" t="d">
        <v>2023-12-31</v>
      </c>
      <c r="C5643">
        <v>135696.01</v>
      </c>
      <c r="D5643" s="1" t="d">
        <v>2023-04-14</v>
      </c>
      <c r="E5643" t="s">
        <v>378</v>
      </c>
      <c r="F5643" t="s">
        <v>379</v>
      </c>
      <c r="G5643" t="s">
        <v>4656</v>
      </c>
      <c r="H5643">
        <v>1</v>
      </c>
      <c r="I5643">
        <v>9711302431</v>
      </c>
      <c r="J5643">
        <v>9711302431</v>
      </c>
      <c r="K5643" t="s">
        <v>381</v>
      </c>
      <c r="L5643" t="s">
        <v>381</v>
      </c>
      <c r="M5643" s="4" t="s">
        <v>10378</v>
      </c>
      <c r="N5643" s="1" t="d">
        <v>1997-11-30</v>
      </c>
      <c r="O5643" s="4" t="s">
        <v>381</v>
      </c>
      <c r="P5643">
        <f>IFERROR(VLOOKUP(A5643,'17. Skuldsanering vilja'!A:D,1,FALSE),0)</f>
        <v>0</v>
      </c>
      <c r="Q5643">
        <f t="shared" si="352"/>
        <v>0</v>
      </c>
      <c r="R5643" t="str">
        <f>IFERROR(VLOOKUP(M5643,'Skudsanering UC monitorering'!A:B,1,FALSE),"")</f>
        <v/>
      </c>
      <c r="S5643" t="str">
        <f>IFERROR(VLOOKUP(O5643,'Skudsanering UC monitorering'!A:B,1,FALSE),"")</f>
        <v/>
      </c>
      <c r="T5643" t="str">
        <f>IFERROR(VLOOKUP(M5643,'Skudsanering UC monitorering'!A:B,2,FALSE),"")</f>
        <v/>
      </c>
      <c r="U5643">
        <f t="shared" si="353"/>
        <v>0</v>
      </c>
      <c r="V5643">
        <f t="shared" si="354"/>
        <v>0</v>
      </c>
      <c r="W5643" s="3">
        <f t="shared" si="355"/>
        <v>0</v>
      </c>
    </row>
    <row r="5644" spans="1:23" hidden="1" x14ac:dyDescent="0.15">
      <c r="A5644" s="4" t="s">
        <v>17235</v>
      </c>
      <c r="B5644" s="1" t="d">
        <v>2023-12-31</v>
      </c>
      <c r="C5644">
        <v>64753.69</v>
      </c>
      <c r="D5644" s="1" t="d">
        <v>2023-04-21</v>
      </c>
      <c r="E5644" t="s">
        <v>378</v>
      </c>
      <c r="F5644" t="s">
        <v>379</v>
      </c>
      <c r="G5644" t="s">
        <v>4681</v>
      </c>
      <c r="H5644">
        <v>1</v>
      </c>
      <c r="I5644">
        <v>9005232187</v>
      </c>
      <c r="J5644">
        <v>9005232187</v>
      </c>
      <c r="K5644" t="s">
        <v>381</v>
      </c>
      <c r="L5644" t="s">
        <v>381</v>
      </c>
      <c r="M5644" s="4" t="s">
        <v>10379</v>
      </c>
      <c r="N5644" s="1" t="d">
        <v>1990-05-23</v>
      </c>
      <c r="O5644" s="4" t="s">
        <v>381</v>
      </c>
      <c r="P5644">
        <f>IFERROR(VLOOKUP(A5644,'17. Skuldsanering vilja'!A:D,1,FALSE),0)</f>
        <v>0</v>
      </c>
      <c r="Q5644">
        <f t="shared" si="352"/>
        <v>0</v>
      </c>
      <c r="R5644" t="str">
        <f>IFERROR(VLOOKUP(M5644,'Skudsanering UC monitorering'!A:B,1,FALSE),"")</f>
        <v/>
      </c>
      <c r="S5644" t="str">
        <f>IFERROR(VLOOKUP(O5644,'Skudsanering UC monitorering'!A:B,1,FALSE),"")</f>
        <v/>
      </c>
      <c r="T5644" t="str">
        <f>IFERROR(VLOOKUP(M5644,'Skudsanering UC monitorering'!A:B,2,FALSE),"")</f>
        <v/>
      </c>
      <c r="U5644">
        <f t="shared" si="353"/>
        <v>0</v>
      </c>
      <c r="V5644">
        <f t="shared" si="354"/>
        <v>0</v>
      </c>
      <c r="W5644" s="3">
        <f t="shared" si="355"/>
        <v>0</v>
      </c>
    </row>
    <row r="5645" spans="1:23" hidden="1" x14ac:dyDescent="0.15">
      <c r="A5645" s="4" t="s">
        <v>17236</v>
      </c>
      <c r="B5645" s="1" t="d">
        <v>2023-12-31</v>
      </c>
      <c r="C5645">
        <v>70442.960000000006</v>
      </c>
      <c r="D5645" s="1" t="d">
        <v>2023-04-17</v>
      </c>
      <c r="E5645" t="s">
        <v>378</v>
      </c>
      <c r="F5645" t="s">
        <v>379</v>
      </c>
      <c r="G5645" t="s">
        <v>655</v>
      </c>
      <c r="H5645">
        <v>1</v>
      </c>
      <c r="I5645">
        <v>9208161076</v>
      </c>
      <c r="J5645">
        <v>9208161076</v>
      </c>
      <c r="K5645" t="s">
        <v>381</v>
      </c>
      <c r="L5645" t="s">
        <v>381</v>
      </c>
      <c r="M5645" s="4" t="s">
        <v>10380</v>
      </c>
      <c r="N5645" s="1" t="d">
        <v>1992-08-16</v>
      </c>
      <c r="O5645" s="4" t="s">
        <v>381</v>
      </c>
      <c r="P5645">
        <f>IFERROR(VLOOKUP(A5645,'17. Skuldsanering vilja'!A:D,1,FALSE),0)</f>
        <v>0</v>
      </c>
      <c r="Q5645">
        <f t="shared" si="352"/>
        <v>0</v>
      </c>
      <c r="R5645" t="str">
        <f>IFERROR(VLOOKUP(M5645,'Skudsanering UC monitorering'!A:B,1,FALSE),"")</f>
        <v/>
      </c>
      <c r="S5645" t="str">
        <f>IFERROR(VLOOKUP(O5645,'Skudsanering UC monitorering'!A:B,1,FALSE),"")</f>
        <v/>
      </c>
      <c r="T5645" t="str">
        <f>IFERROR(VLOOKUP(M5645,'Skudsanering UC monitorering'!A:B,2,FALSE),"")</f>
        <v/>
      </c>
      <c r="U5645">
        <f t="shared" si="353"/>
        <v>0</v>
      </c>
      <c r="V5645">
        <f t="shared" si="354"/>
        <v>0</v>
      </c>
      <c r="W5645" s="3">
        <f t="shared" si="355"/>
        <v>0</v>
      </c>
    </row>
    <row r="5646" spans="1:23" hidden="1" x14ac:dyDescent="0.15">
      <c r="A5646" s="4" t="s">
        <v>17237</v>
      </c>
      <c r="B5646" s="1" t="d">
        <v>2023-12-31</v>
      </c>
      <c r="C5646">
        <v>86071.63</v>
      </c>
      <c r="D5646" s="1" t="d">
        <v>2023-04-14</v>
      </c>
      <c r="E5646" t="s">
        <v>378</v>
      </c>
      <c r="F5646" t="s">
        <v>379</v>
      </c>
      <c r="G5646" t="s">
        <v>415</v>
      </c>
      <c r="H5646">
        <v>1</v>
      </c>
      <c r="I5646">
        <v>8012293505</v>
      </c>
      <c r="J5646">
        <v>8012293505</v>
      </c>
      <c r="K5646" t="s">
        <v>381</v>
      </c>
      <c r="L5646" t="s">
        <v>381</v>
      </c>
      <c r="M5646" s="4" t="s">
        <v>10381</v>
      </c>
      <c r="N5646" s="1" t="d">
        <v>1980-12-29</v>
      </c>
      <c r="O5646" s="4" t="s">
        <v>381</v>
      </c>
      <c r="P5646">
        <f>IFERROR(VLOOKUP(A5646,'17. Skuldsanering vilja'!A:D,1,FALSE),0)</f>
        <v>0</v>
      </c>
      <c r="Q5646">
        <f t="shared" si="352"/>
        <v>0</v>
      </c>
      <c r="R5646" t="str">
        <f>IFERROR(VLOOKUP(M5646,'Skudsanering UC monitorering'!A:B,1,FALSE),"")</f>
        <v/>
      </c>
      <c r="S5646" t="str">
        <f>IFERROR(VLOOKUP(O5646,'Skudsanering UC monitorering'!A:B,1,FALSE),"")</f>
        <v/>
      </c>
      <c r="T5646" t="str">
        <f>IFERROR(VLOOKUP(M5646,'Skudsanering UC monitorering'!A:B,2,FALSE),"")</f>
        <v/>
      </c>
      <c r="U5646">
        <f t="shared" si="353"/>
        <v>0</v>
      </c>
      <c r="V5646">
        <f t="shared" si="354"/>
        <v>0</v>
      </c>
      <c r="W5646" s="3">
        <f t="shared" si="355"/>
        <v>0</v>
      </c>
    </row>
    <row r="5647" spans="1:23" hidden="1" x14ac:dyDescent="0.15">
      <c r="A5647" s="4" t="s">
        <v>17238</v>
      </c>
      <c r="B5647" s="1" t="d">
        <v>2023-12-31</v>
      </c>
      <c r="C5647">
        <v>294343.63</v>
      </c>
      <c r="D5647" s="1" t="d">
        <v>2023-04-18</v>
      </c>
      <c r="E5647" t="s">
        <v>378</v>
      </c>
      <c r="F5647" t="s">
        <v>379</v>
      </c>
      <c r="G5647" t="s">
        <v>1600</v>
      </c>
      <c r="H5647">
        <v>1</v>
      </c>
      <c r="I5647">
        <v>7307215116</v>
      </c>
      <c r="J5647">
        <v>7307215116</v>
      </c>
      <c r="K5647" t="s">
        <v>381</v>
      </c>
      <c r="L5647" t="s">
        <v>381</v>
      </c>
      <c r="M5647" s="4" t="s">
        <v>10382</v>
      </c>
      <c r="N5647" s="1" t="d">
        <v>1973-07-21</v>
      </c>
      <c r="O5647" s="4" t="s">
        <v>381</v>
      </c>
      <c r="P5647">
        <f>IFERROR(VLOOKUP(A5647,'17. Skuldsanering vilja'!A:D,1,FALSE),0)</f>
        <v>0</v>
      </c>
      <c r="Q5647">
        <f t="shared" si="352"/>
        <v>0</v>
      </c>
      <c r="R5647" t="str">
        <f>IFERROR(VLOOKUP(M5647,'Skudsanering UC monitorering'!A:B,1,FALSE),"")</f>
        <v/>
      </c>
      <c r="S5647" t="str">
        <f>IFERROR(VLOOKUP(O5647,'Skudsanering UC monitorering'!A:B,1,FALSE),"")</f>
        <v/>
      </c>
      <c r="T5647" t="str">
        <f>IFERROR(VLOOKUP(M5647,'Skudsanering UC monitorering'!A:B,2,FALSE),"")</f>
        <v/>
      </c>
      <c r="U5647">
        <f t="shared" si="353"/>
        <v>0</v>
      </c>
      <c r="V5647">
        <f t="shared" si="354"/>
        <v>0</v>
      </c>
      <c r="W5647" s="3">
        <f t="shared" si="355"/>
        <v>0</v>
      </c>
    </row>
    <row r="5648" spans="1:23" hidden="1" x14ac:dyDescent="0.15">
      <c r="A5648" s="4" t="s">
        <v>17239</v>
      </c>
      <c r="B5648" s="1" t="d">
        <v>2023-12-31</v>
      </c>
      <c r="C5648">
        <v>77739.210000000006</v>
      </c>
      <c r="D5648" s="1" t="d">
        <v>2023-04-14</v>
      </c>
      <c r="E5648" t="s">
        <v>378</v>
      </c>
      <c r="F5648" t="s">
        <v>379</v>
      </c>
      <c r="G5648" t="s">
        <v>4683</v>
      </c>
      <c r="H5648">
        <v>1</v>
      </c>
      <c r="I5648">
        <v>8504120588</v>
      </c>
      <c r="J5648">
        <v>8504120588</v>
      </c>
      <c r="K5648" t="s">
        <v>381</v>
      </c>
      <c r="L5648" t="s">
        <v>381</v>
      </c>
      <c r="M5648" s="4" t="s">
        <v>10383</v>
      </c>
      <c r="N5648" s="1" t="d">
        <v>1985-04-12</v>
      </c>
      <c r="O5648" s="4" t="s">
        <v>381</v>
      </c>
      <c r="P5648">
        <f>IFERROR(VLOOKUP(A5648,'17. Skuldsanering vilja'!A:D,1,FALSE),0)</f>
        <v>0</v>
      </c>
      <c r="Q5648">
        <f t="shared" si="352"/>
        <v>0</v>
      </c>
      <c r="R5648" t="str">
        <f>IFERROR(VLOOKUP(M5648,'Skudsanering UC monitorering'!A:B,1,FALSE),"")</f>
        <v/>
      </c>
      <c r="S5648" t="str">
        <f>IFERROR(VLOOKUP(O5648,'Skudsanering UC monitorering'!A:B,1,FALSE),"")</f>
        <v/>
      </c>
      <c r="T5648" t="str">
        <f>IFERROR(VLOOKUP(M5648,'Skudsanering UC monitorering'!A:B,2,FALSE),"")</f>
        <v/>
      </c>
      <c r="U5648">
        <f t="shared" si="353"/>
        <v>0</v>
      </c>
      <c r="V5648">
        <f t="shared" si="354"/>
        <v>0</v>
      </c>
      <c r="W5648" s="3">
        <f t="shared" si="355"/>
        <v>0</v>
      </c>
    </row>
    <row r="5649" spans="1:23" hidden="1" x14ac:dyDescent="0.15">
      <c r="A5649" s="4" t="s">
        <v>17240</v>
      </c>
      <c r="B5649" s="1" t="d">
        <v>2023-12-31</v>
      </c>
      <c r="C5649">
        <v>176292.13</v>
      </c>
      <c r="D5649" s="1" t="d">
        <v>2023-04-17</v>
      </c>
      <c r="E5649" t="s">
        <v>378</v>
      </c>
      <c r="F5649" t="s">
        <v>379</v>
      </c>
      <c r="G5649" t="s">
        <v>4577</v>
      </c>
      <c r="H5649">
        <v>1</v>
      </c>
      <c r="I5649">
        <v>9107132541</v>
      </c>
      <c r="J5649">
        <v>9107132541</v>
      </c>
      <c r="K5649" t="s">
        <v>381</v>
      </c>
      <c r="L5649" t="s">
        <v>381</v>
      </c>
      <c r="M5649" s="4" t="s">
        <v>10384</v>
      </c>
      <c r="N5649" s="1" t="d">
        <v>1991-07-13</v>
      </c>
      <c r="O5649" s="4" t="s">
        <v>381</v>
      </c>
      <c r="P5649">
        <f>IFERROR(VLOOKUP(A5649,'17. Skuldsanering vilja'!A:D,1,FALSE),0)</f>
        <v>0</v>
      </c>
      <c r="Q5649">
        <f t="shared" si="352"/>
        <v>0</v>
      </c>
      <c r="R5649" t="str">
        <f>IFERROR(VLOOKUP(M5649,'Skudsanering UC monitorering'!A:B,1,FALSE),"")</f>
        <v/>
      </c>
      <c r="S5649" t="str">
        <f>IFERROR(VLOOKUP(O5649,'Skudsanering UC monitorering'!A:B,1,FALSE),"")</f>
        <v/>
      </c>
      <c r="T5649" t="str">
        <f>IFERROR(VLOOKUP(M5649,'Skudsanering UC monitorering'!A:B,2,FALSE),"")</f>
        <v/>
      </c>
      <c r="U5649">
        <f t="shared" si="353"/>
        <v>0</v>
      </c>
      <c r="V5649">
        <f t="shared" si="354"/>
        <v>0</v>
      </c>
      <c r="W5649" s="3">
        <f t="shared" si="355"/>
        <v>0</v>
      </c>
    </row>
    <row r="5650" spans="1:23" hidden="1" x14ac:dyDescent="0.15">
      <c r="A5650" s="4" t="s">
        <v>17241</v>
      </c>
      <c r="B5650" s="1" t="d">
        <v>2023-12-31</v>
      </c>
      <c r="C5650">
        <v>275645.07</v>
      </c>
      <c r="D5650" s="1" t="d">
        <v>2023-04-14</v>
      </c>
      <c r="E5650" t="s">
        <v>378</v>
      </c>
      <c r="F5650" t="s">
        <v>379</v>
      </c>
      <c r="G5650" t="s">
        <v>4659</v>
      </c>
      <c r="H5650">
        <v>2</v>
      </c>
      <c r="I5650">
        <v>8212140126</v>
      </c>
      <c r="J5650">
        <v>8212140126</v>
      </c>
      <c r="K5650" t="s">
        <v>381</v>
      </c>
      <c r="L5650" t="s">
        <v>381</v>
      </c>
      <c r="M5650" s="4" t="s">
        <v>10385</v>
      </c>
      <c r="N5650" s="1" t="d">
        <v>1982-12-14</v>
      </c>
      <c r="O5650" s="4" t="s">
        <v>10385</v>
      </c>
      <c r="P5650">
        <f>IFERROR(VLOOKUP(A5650,'17. Skuldsanering vilja'!A:D,1,FALSE),0)</f>
        <v>0</v>
      </c>
      <c r="Q5650">
        <f t="shared" si="352"/>
        <v>0</v>
      </c>
      <c r="R5650" t="str">
        <f>IFERROR(VLOOKUP(M5650,'Skudsanering UC monitorering'!A:B,1,FALSE),"")</f>
        <v/>
      </c>
      <c r="S5650" t="str">
        <f>IFERROR(VLOOKUP(O5650,'Skudsanering UC monitorering'!A:B,1,FALSE),"")</f>
        <v/>
      </c>
      <c r="T5650" t="str">
        <f>IFERROR(VLOOKUP(M5650,'Skudsanering UC monitorering'!A:B,2,FALSE),"")</f>
        <v/>
      </c>
      <c r="U5650">
        <f t="shared" si="353"/>
        <v>0</v>
      </c>
      <c r="V5650">
        <f t="shared" si="354"/>
        <v>0</v>
      </c>
      <c r="W5650" s="3">
        <f t="shared" si="355"/>
        <v>0</v>
      </c>
    </row>
    <row r="5651" spans="1:23" hidden="1" x14ac:dyDescent="0.15">
      <c r="A5651" s="4" t="s">
        <v>17242</v>
      </c>
      <c r="B5651" s="1" t="d">
        <v>2023-12-31</v>
      </c>
      <c r="C5651">
        <v>204182.98</v>
      </c>
      <c r="D5651" s="1" t="d">
        <v>2023-04-17</v>
      </c>
      <c r="E5651" t="s">
        <v>378</v>
      </c>
      <c r="F5651" t="s">
        <v>379</v>
      </c>
      <c r="G5651" t="s">
        <v>2511</v>
      </c>
      <c r="H5651">
        <v>2</v>
      </c>
      <c r="I5651">
        <v>9905014214</v>
      </c>
      <c r="J5651">
        <v>9905014214</v>
      </c>
      <c r="K5651" t="s">
        <v>381</v>
      </c>
      <c r="L5651" t="s">
        <v>381</v>
      </c>
      <c r="M5651" s="4" t="s">
        <v>10386</v>
      </c>
      <c r="N5651" s="1" t="d">
        <v>1999-05-01</v>
      </c>
      <c r="O5651" s="4" t="s">
        <v>10386</v>
      </c>
      <c r="P5651">
        <f>IFERROR(VLOOKUP(A5651,'17. Skuldsanering vilja'!A:D,1,FALSE),0)</f>
        <v>0</v>
      </c>
      <c r="Q5651">
        <f t="shared" si="352"/>
        <v>0</v>
      </c>
      <c r="R5651" t="str">
        <f>IFERROR(VLOOKUP(M5651,'Skudsanering UC monitorering'!A:B,1,FALSE),"")</f>
        <v/>
      </c>
      <c r="S5651" t="str">
        <f>IFERROR(VLOOKUP(O5651,'Skudsanering UC monitorering'!A:B,1,FALSE),"")</f>
        <v/>
      </c>
      <c r="T5651" t="str">
        <f>IFERROR(VLOOKUP(M5651,'Skudsanering UC monitorering'!A:B,2,FALSE),"")</f>
        <v/>
      </c>
      <c r="U5651">
        <f t="shared" si="353"/>
        <v>0</v>
      </c>
      <c r="V5651">
        <f t="shared" si="354"/>
        <v>0</v>
      </c>
      <c r="W5651" s="3">
        <f t="shared" si="355"/>
        <v>0</v>
      </c>
    </row>
    <row r="5652" spans="1:23" hidden="1" x14ac:dyDescent="0.15">
      <c r="A5652" s="4" t="s">
        <v>17243</v>
      </c>
      <c r="B5652" s="1" t="d">
        <v>2023-12-31</v>
      </c>
      <c r="C5652">
        <v>249580.3</v>
      </c>
      <c r="D5652" s="1" t="d">
        <v>2023-04-17</v>
      </c>
      <c r="E5652" t="s">
        <v>378</v>
      </c>
      <c r="F5652" t="s">
        <v>379</v>
      </c>
      <c r="G5652" t="s">
        <v>4703</v>
      </c>
      <c r="H5652">
        <v>1</v>
      </c>
      <c r="I5652">
        <v>6611268969</v>
      </c>
      <c r="J5652">
        <v>6611268969</v>
      </c>
      <c r="K5652" t="s">
        <v>381</v>
      </c>
      <c r="L5652" t="s">
        <v>381</v>
      </c>
      <c r="M5652" s="4" t="s">
        <v>10387</v>
      </c>
      <c r="N5652" s="1" t="d">
        <v>1966-11-26</v>
      </c>
      <c r="O5652" s="4" t="s">
        <v>381</v>
      </c>
      <c r="P5652">
        <f>IFERROR(VLOOKUP(A5652,'17. Skuldsanering vilja'!A:D,1,FALSE),0)</f>
        <v>0</v>
      </c>
      <c r="Q5652">
        <f t="shared" si="352"/>
        <v>0</v>
      </c>
      <c r="R5652" t="str">
        <f>IFERROR(VLOOKUP(M5652,'Skudsanering UC monitorering'!A:B,1,FALSE),"")</f>
        <v/>
      </c>
      <c r="S5652" t="str">
        <f>IFERROR(VLOOKUP(O5652,'Skudsanering UC monitorering'!A:B,1,FALSE),"")</f>
        <v/>
      </c>
      <c r="T5652" t="str">
        <f>IFERROR(VLOOKUP(M5652,'Skudsanering UC monitorering'!A:B,2,FALSE),"")</f>
        <v/>
      </c>
      <c r="U5652">
        <f t="shared" si="353"/>
        <v>0</v>
      </c>
      <c r="V5652">
        <f t="shared" si="354"/>
        <v>0</v>
      </c>
      <c r="W5652" s="3">
        <f t="shared" si="355"/>
        <v>0</v>
      </c>
    </row>
    <row r="5653" spans="1:23" hidden="1" x14ac:dyDescent="0.15">
      <c r="A5653" s="4" t="s">
        <v>17244</v>
      </c>
      <c r="B5653" s="1" t="d">
        <v>2023-12-31</v>
      </c>
      <c r="C5653">
        <v>183372.45</v>
      </c>
      <c r="D5653" s="1" t="d">
        <v>2023-04-19</v>
      </c>
      <c r="E5653" t="s">
        <v>378</v>
      </c>
      <c r="F5653" t="s">
        <v>401</v>
      </c>
      <c r="G5653" t="s">
        <v>4692</v>
      </c>
      <c r="H5653">
        <v>1</v>
      </c>
      <c r="I5653">
        <v>8104151553</v>
      </c>
      <c r="J5653">
        <v>8104151553</v>
      </c>
      <c r="K5653" t="s">
        <v>381</v>
      </c>
      <c r="L5653" t="s">
        <v>381</v>
      </c>
      <c r="M5653" s="4" t="s">
        <v>10388</v>
      </c>
      <c r="N5653" s="1" t="d">
        <v>1981-04-15</v>
      </c>
      <c r="O5653" s="4" t="s">
        <v>381</v>
      </c>
      <c r="P5653">
        <f>IFERROR(VLOOKUP(A5653,'17. Skuldsanering vilja'!A:D,1,FALSE),0)</f>
        <v>0</v>
      </c>
      <c r="Q5653">
        <f t="shared" si="352"/>
        <v>0</v>
      </c>
      <c r="R5653" t="str">
        <f>IFERROR(VLOOKUP(M5653,'Skudsanering UC monitorering'!A:B,1,FALSE),"")</f>
        <v/>
      </c>
      <c r="S5653" t="str">
        <f>IFERROR(VLOOKUP(O5653,'Skudsanering UC monitorering'!A:B,1,FALSE),"")</f>
        <v/>
      </c>
      <c r="T5653" t="str">
        <f>IFERROR(VLOOKUP(M5653,'Skudsanering UC monitorering'!A:B,2,FALSE),"")</f>
        <v/>
      </c>
      <c r="U5653">
        <f t="shared" si="353"/>
        <v>0</v>
      </c>
      <c r="V5653">
        <f t="shared" si="354"/>
        <v>0</v>
      </c>
      <c r="W5653" s="3">
        <f t="shared" si="355"/>
        <v>0</v>
      </c>
    </row>
    <row r="5654" spans="1:23" hidden="1" x14ac:dyDescent="0.15">
      <c r="A5654" s="4" t="s">
        <v>17245</v>
      </c>
      <c r="B5654" s="1" t="d">
        <v>2023-12-31</v>
      </c>
      <c r="C5654">
        <v>420527.3</v>
      </c>
      <c r="D5654" s="1" t="d">
        <v>2023-04-21</v>
      </c>
      <c r="E5654" t="s">
        <v>378</v>
      </c>
      <c r="F5654" t="s">
        <v>379</v>
      </c>
      <c r="G5654" t="s">
        <v>4659</v>
      </c>
      <c r="H5654">
        <v>2</v>
      </c>
      <c r="I5654">
        <v>9001110494</v>
      </c>
      <c r="J5654">
        <v>9001110494</v>
      </c>
      <c r="K5654" t="s">
        <v>381</v>
      </c>
      <c r="L5654" t="s">
        <v>381</v>
      </c>
      <c r="M5654" s="4" t="s">
        <v>10389</v>
      </c>
      <c r="N5654" s="1" t="d">
        <v>1990-01-11</v>
      </c>
      <c r="O5654" s="4" t="s">
        <v>10389</v>
      </c>
      <c r="P5654">
        <f>IFERROR(VLOOKUP(A5654,'17. Skuldsanering vilja'!A:D,1,FALSE),0)</f>
        <v>0</v>
      </c>
      <c r="Q5654">
        <f t="shared" si="352"/>
        <v>0</v>
      </c>
      <c r="R5654" t="str">
        <f>IFERROR(VLOOKUP(M5654,'Skudsanering UC monitorering'!A:B,1,FALSE),"")</f>
        <v/>
      </c>
      <c r="S5654" t="str">
        <f>IFERROR(VLOOKUP(O5654,'Skudsanering UC monitorering'!A:B,1,FALSE),"")</f>
        <v/>
      </c>
      <c r="T5654" t="str">
        <f>IFERROR(VLOOKUP(M5654,'Skudsanering UC monitorering'!A:B,2,FALSE),"")</f>
        <v/>
      </c>
      <c r="U5654">
        <f t="shared" si="353"/>
        <v>0</v>
      </c>
      <c r="V5654">
        <f t="shared" si="354"/>
        <v>0</v>
      </c>
      <c r="W5654" s="3">
        <f t="shared" si="355"/>
        <v>0</v>
      </c>
    </row>
    <row r="5655" spans="1:23" hidden="1" x14ac:dyDescent="0.15">
      <c r="A5655" s="4" t="s">
        <v>17246</v>
      </c>
      <c r="B5655" s="1" t="d">
        <v>2023-12-31</v>
      </c>
      <c r="C5655">
        <v>57665.56</v>
      </c>
      <c r="D5655" s="1" t="d">
        <v>2023-04-19</v>
      </c>
      <c r="E5655" t="s">
        <v>378</v>
      </c>
      <c r="F5655" t="s">
        <v>379</v>
      </c>
      <c r="G5655" t="s">
        <v>3630</v>
      </c>
      <c r="H5655">
        <v>1</v>
      </c>
      <c r="I5655">
        <v>8806175926</v>
      </c>
      <c r="J5655">
        <v>8806175926</v>
      </c>
      <c r="K5655" t="s">
        <v>381</v>
      </c>
      <c r="L5655" t="s">
        <v>381</v>
      </c>
      <c r="M5655" s="4" t="s">
        <v>10390</v>
      </c>
      <c r="N5655" s="1" t="d">
        <v>1988-06-17</v>
      </c>
      <c r="O5655" s="4" t="s">
        <v>381</v>
      </c>
      <c r="P5655">
        <f>IFERROR(VLOOKUP(A5655,'17. Skuldsanering vilja'!A:D,1,FALSE),0)</f>
        <v>0</v>
      </c>
      <c r="Q5655">
        <f t="shared" si="352"/>
        <v>0</v>
      </c>
      <c r="R5655" t="str">
        <f>IFERROR(VLOOKUP(M5655,'Skudsanering UC monitorering'!A:B,1,FALSE),"")</f>
        <v/>
      </c>
      <c r="S5655" t="str">
        <f>IFERROR(VLOOKUP(O5655,'Skudsanering UC monitorering'!A:B,1,FALSE),"")</f>
        <v/>
      </c>
      <c r="T5655" t="str">
        <f>IFERROR(VLOOKUP(M5655,'Skudsanering UC monitorering'!A:B,2,FALSE),"")</f>
        <v/>
      </c>
      <c r="U5655">
        <f t="shared" si="353"/>
        <v>0</v>
      </c>
      <c r="V5655">
        <f t="shared" si="354"/>
        <v>0</v>
      </c>
      <c r="W5655" s="3">
        <f t="shared" si="355"/>
        <v>0</v>
      </c>
    </row>
    <row r="5656" spans="1:23" hidden="1" x14ac:dyDescent="0.15">
      <c r="A5656" s="4" t="s">
        <v>17247</v>
      </c>
      <c r="B5656" s="1" t="d">
        <v>2023-12-31</v>
      </c>
      <c r="C5656">
        <v>172346.25</v>
      </c>
      <c r="D5656" s="1" t="d">
        <v>2023-04-17</v>
      </c>
      <c r="E5656" t="s">
        <v>378</v>
      </c>
      <c r="F5656" t="s">
        <v>379</v>
      </c>
      <c r="G5656" t="s">
        <v>394</v>
      </c>
      <c r="H5656">
        <v>1</v>
      </c>
      <c r="I5656">
        <v>9707240892</v>
      </c>
      <c r="J5656">
        <v>9707240892</v>
      </c>
      <c r="K5656" t="s">
        <v>381</v>
      </c>
      <c r="L5656" t="s">
        <v>381</v>
      </c>
      <c r="M5656" s="4" t="s">
        <v>10391</v>
      </c>
      <c r="N5656" s="1" t="d">
        <v>1997-07-24</v>
      </c>
      <c r="O5656" s="4" t="s">
        <v>381</v>
      </c>
      <c r="P5656">
        <f>IFERROR(VLOOKUP(A5656,'17. Skuldsanering vilja'!A:D,1,FALSE),0)</f>
        <v>0</v>
      </c>
      <c r="Q5656">
        <f t="shared" si="352"/>
        <v>0</v>
      </c>
      <c r="R5656" t="str">
        <f>IFERROR(VLOOKUP(M5656,'Skudsanering UC monitorering'!A:B,1,FALSE),"")</f>
        <v/>
      </c>
      <c r="S5656" t="str">
        <f>IFERROR(VLOOKUP(O5656,'Skudsanering UC monitorering'!A:B,1,FALSE),"")</f>
        <v/>
      </c>
      <c r="T5656" t="str">
        <f>IFERROR(VLOOKUP(M5656,'Skudsanering UC monitorering'!A:B,2,FALSE),"")</f>
        <v/>
      </c>
      <c r="U5656">
        <f t="shared" si="353"/>
        <v>0</v>
      </c>
      <c r="V5656">
        <f t="shared" si="354"/>
        <v>0</v>
      </c>
      <c r="W5656" s="3">
        <f t="shared" si="355"/>
        <v>0</v>
      </c>
    </row>
    <row r="5657" spans="1:23" hidden="1" x14ac:dyDescent="0.15">
      <c r="A5657" s="4" t="s">
        <v>17248</v>
      </c>
      <c r="B5657" s="1" t="d">
        <v>2023-12-31</v>
      </c>
      <c r="C5657">
        <v>317016.44</v>
      </c>
      <c r="D5657" s="1" t="d">
        <v>2023-05-08</v>
      </c>
      <c r="E5657" t="s">
        <v>378</v>
      </c>
      <c r="F5657" t="s">
        <v>379</v>
      </c>
      <c r="G5657" t="s">
        <v>4646</v>
      </c>
      <c r="H5657">
        <v>2</v>
      </c>
      <c r="I5657">
        <v>6102192751</v>
      </c>
      <c r="J5657">
        <v>6102192751</v>
      </c>
      <c r="K5657" t="s">
        <v>381</v>
      </c>
      <c r="L5657" t="s">
        <v>381</v>
      </c>
      <c r="M5657" s="4" t="s">
        <v>10392</v>
      </c>
      <c r="N5657" s="1" t="d">
        <v>1961-02-19</v>
      </c>
      <c r="O5657" s="4" t="s">
        <v>10392</v>
      </c>
      <c r="P5657">
        <f>IFERROR(VLOOKUP(A5657,'17. Skuldsanering vilja'!A:D,1,FALSE),0)</f>
        <v>0</v>
      </c>
      <c r="Q5657">
        <f t="shared" si="352"/>
        <v>0</v>
      </c>
      <c r="R5657" t="str">
        <f>IFERROR(VLOOKUP(M5657,'Skudsanering UC monitorering'!A:B,1,FALSE),"")</f>
        <v/>
      </c>
      <c r="S5657" t="str">
        <f>IFERROR(VLOOKUP(O5657,'Skudsanering UC monitorering'!A:B,1,FALSE),"")</f>
        <v/>
      </c>
      <c r="T5657" t="str">
        <f>IFERROR(VLOOKUP(M5657,'Skudsanering UC monitorering'!A:B,2,FALSE),"")</f>
        <v/>
      </c>
      <c r="U5657">
        <f t="shared" si="353"/>
        <v>0</v>
      </c>
      <c r="V5657">
        <f t="shared" si="354"/>
        <v>0</v>
      </c>
      <c r="W5657" s="3">
        <f t="shared" si="355"/>
        <v>0</v>
      </c>
    </row>
    <row r="5658" spans="1:23" hidden="1" x14ac:dyDescent="0.15">
      <c r="A5658" s="4" t="s">
        <v>17249</v>
      </c>
      <c r="B5658" s="1" t="d">
        <v>2023-12-31</v>
      </c>
      <c r="C5658">
        <v>187954.01</v>
      </c>
      <c r="D5658" s="1" t="d">
        <v>2023-04-17</v>
      </c>
      <c r="E5658" t="s">
        <v>378</v>
      </c>
      <c r="F5658" t="s">
        <v>379</v>
      </c>
      <c r="G5658" t="s">
        <v>1884</v>
      </c>
      <c r="H5658">
        <v>1</v>
      </c>
      <c r="I5658">
        <v>9707055043</v>
      </c>
      <c r="J5658">
        <v>9707055043</v>
      </c>
      <c r="K5658" t="s">
        <v>381</v>
      </c>
      <c r="L5658" t="s">
        <v>381</v>
      </c>
      <c r="M5658" s="4" t="s">
        <v>10393</v>
      </c>
      <c r="N5658" s="1" t="d">
        <v>1997-07-05</v>
      </c>
      <c r="O5658" s="4" t="s">
        <v>381</v>
      </c>
      <c r="P5658">
        <f>IFERROR(VLOOKUP(A5658,'17. Skuldsanering vilja'!A:D,1,FALSE),0)</f>
        <v>0</v>
      </c>
      <c r="Q5658">
        <f t="shared" si="352"/>
        <v>0</v>
      </c>
      <c r="R5658" t="str">
        <f>IFERROR(VLOOKUP(M5658,'Skudsanering UC monitorering'!A:B,1,FALSE),"")</f>
        <v/>
      </c>
      <c r="S5658" t="str">
        <f>IFERROR(VLOOKUP(O5658,'Skudsanering UC monitorering'!A:B,1,FALSE),"")</f>
        <v/>
      </c>
      <c r="T5658" t="str">
        <f>IFERROR(VLOOKUP(M5658,'Skudsanering UC monitorering'!A:B,2,FALSE),"")</f>
        <v/>
      </c>
      <c r="U5658">
        <f t="shared" si="353"/>
        <v>0</v>
      </c>
      <c r="V5658">
        <f t="shared" si="354"/>
        <v>0</v>
      </c>
      <c r="W5658" s="3">
        <f t="shared" si="355"/>
        <v>0</v>
      </c>
    </row>
    <row r="5659" spans="1:23" hidden="1" x14ac:dyDescent="0.15">
      <c r="A5659" s="4" t="s">
        <v>17250</v>
      </c>
      <c r="B5659" s="1" t="d">
        <v>2023-12-31</v>
      </c>
      <c r="C5659">
        <v>88216.33</v>
      </c>
      <c r="D5659" s="1" t="d">
        <v>2023-04-21</v>
      </c>
      <c r="E5659" t="s">
        <v>378</v>
      </c>
      <c r="F5659" t="s">
        <v>379</v>
      </c>
      <c r="G5659" t="s">
        <v>4076</v>
      </c>
      <c r="H5659">
        <v>1</v>
      </c>
      <c r="I5659">
        <v>9410211560</v>
      </c>
      <c r="J5659">
        <v>9410211560</v>
      </c>
      <c r="K5659" t="s">
        <v>381</v>
      </c>
      <c r="L5659" t="s">
        <v>381</v>
      </c>
      <c r="M5659" s="4" t="s">
        <v>10394</v>
      </c>
      <c r="N5659" s="1" t="d">
        <v>1994-10-21</v>
      </c>
      <c r="O5659" s="4" t="s">
        <v>381</v>
      </c>
      <c r="P5659">
        <f>IFERROR(VLOOKUP(A5659,'17. Skuldsanering vilja'!A:D,1,FALSE),0)</f>
        <v>0</v>
      </c>
      <c r="Q5659">
        <f t="shared" si="352"/>
        <v>0</v>
      </c>
      <c r="R5659" t="str">
        <f>IFERROR(VLOOKUP(M5659,'Skudsanering UC monitorering'!A:B,1,FALSE),"")</f>
        <v/>
      </c>
      <c r="S5659" t="str">
        <f>IFERROR(VLOOKUP(O5659,'Skudsanering UC monitorering'!A:B,1,FALSE),"")</f>
        <v/>
      </c>
      <c r="T5659" t="str">
        <f>IFERROR(VLOOKUP(M5659,'Skudsanering UC monitorering'!A:B,2,FALSE),"")</f>
        <v/>
      </c>
      <c r="U5659">
        <f t="shared" si="353"/>
        <v>0</v>
      </c>
      <c r="V5659">
        <f t="shared" si="354"/>
        <v>0</v>
      </c>
      <c r="W5659" s="3">
        <f t="shared" si="355"/>
        <v>0</v>
      </c>
    </row>
    <row r="5660" spans="1:23" hidden="1" x14ac:dyDescent="0.15">
      <c r="A5660" s="4" t="s">
        <v>17251</v>
      </c>
      <c r="B5660" s="1" t="d">
        <v>2023-12-31</v>
      </c>
      <c r="C5660">
        <v>185061.5</v>
      </c>
      <c r="D5660" s="1" t="d">
        <v>2023-04-20</v>
      </c>
      <c r="E5660" t="s">
        <v>378</v>
      </c>
      <c r="F5660" t="s">
        <v>379</v>
      </c>
      <c r="G5660" t="s">
        <v>1884</v>
      </c>
      <c r="H5660">
        <v>1</v>
      </c>
      <c r="I5660">
        <v>8707084649</v>
      </c>
      <c r="J5660">
        <v>8707084649</v>
      </c>
      <c r="K5660" t="s">
        <v>381</v>
      </c>
      <c r="L5660" t="s">
        <v>381</v>
      </c>
      <c r="M5660" s="4" t="s">
        <v>10395</v>
      </c>
      <c r="N5660" s="1" t="d">
        <v>1987-07-08</v>
      </c>
      <c r="O5660" s="4" t="s">
        <v>381</v>
      </c>
      <c r="P5660">
        <f>IFERROR(VLOOKUP(A5660,'17. Skuldsanering vilja'!A:D,1,FALSE),0)</f>
        <v>0</v>
      </c>
      <c r="Q5660">
        <f t="shared" si="352"/>
        <v>0</v>
      </c>
      <c r="R5660" t="str">
        <f>IFERROR(VLOOKUP(M5660,'Skudsanering UC monitorering'!A:B,1,FALSE),"")</f>
        <v/>
      </c>
      <c r="S5660" t="str">
        <f>IFERROR(VLOOKUP(O5660,'Skudsanering UC monitorering'!A:B,1,FALSE),"")</f>
        <v/>
      </c>
      <c r="T5660" t="str">
        <f>IFERROR(VLOOKUP(M5660,'Skudsanering UC monitorering'!A:B,2,FALSE),"")</f>
        <v/>
      </c>
      <c r="U5660">
        <f t="shared" si="353"/>
        <v>0</v>
      </c>
      <c r="V5660">
        <f t="shared" si="354"/>
        <v>0</v>
      </c>
      <c r="W5660" s="3">
        <f t="shared" si="355"/>
        <v>0</v>
      </c>
    </row>
    <row r="5661" spans="1:23" hidden="1" x14ac:dyDescent="0.15">
      <c r="A5661" s="4" t="s">
        <v>17252</v>
      </c>
      <c r="B5661" s="1" t="d">
        <v>2023-12-31</v>
      </c>
      <c r="C5661">
        <v>199725.74</v>
      </c>
      <c r="D5661" s="1" t="d">
        <v>2023-04-18</v>
      </c>
      <c r="E5661" t="s">
        <v>378</v>
      </c>
      <c r="F5661" t="s">
        <v>379</v>
      </c>
      <c r="G5661" t="s">
        <v>4676</v>
      </c>
      <c r="H5661">
        <v>1</v>
      </c>
      <c r="I5661">
        <v>12182846</v>
      </c>
      <c r="J5661">
        <v>12182846</v>
      </c>
      <c r="K5661" t="s">
        <v>381</v>
      </c>
      <c r="L5661" t="s">
        <v>381</v>
      </c>
      <c r="M5661" s="4" t="s">
        <v>10396</v>
      </c>
      <c r="N5661" s="1" t="d">
        <v>2000-12-18</v>
      </c>
      <c r="O5661" s="4" t="s">
        <v>381</v>
      </c>
      <c r="P5661">
        <f>IFERROR(VLOOKUP(A5661,'17. Skuldsanering vilja'!A:D,1,FALSE),0)</f>
        <v>0</v>
      </c>
      <c r="Q5661">
        <f t="shared" si="352"/>
        <v>0</v>
      </c>
      <c r="R5661" t="str">
        <f>IFERROR(VLOOKUP(M5661,'Skudsanering UC monitorering'!A:B,1,FALSE),"")</f>
        <v/>
      </c>
      <c r="S5661" t="str">
        <f>IFERROR(VLOOKUP(O5661,'Skudsanering UC monitorering'!A:B,1,FALSE),"")</f>
        <v/>
      </c>
      <c r="T5661" t="str">
        <f>IFERROR(VLOOKUP(M5661,'Skudsanering UC monitorering'!A:B,2,FALSE),"")</f>
        <v/>
      </c>
      <c r="U5661">
        <f t="shared" si="353"/>
        <v>0</v>
      </c>
      <c r="V5661">
        <f t="shared" si="354"/>
        <v>0</v>
      </c>
      <c r="W5661" s="3">
        <f t="shared" si="355"/>
        <v>0</v>
      </c>
    </row>
    <row r="5662" spans="1:23" hidden="1" x14ac:dyDescent="0.15">
      <c r="A5662" s="4" t="s">
        <v>17253</v>
      </c>
      <c r="B5662" s="1" t="d">
        <v>2023-12-31</v>
      </c>
      <c r="C5662">
        <v>73355.88</v>
      </c>
      <c r="D5662" s="1" t="d">
        <v>2023-04-18</v>
      </c>
      <c r="E5662" t="s">
        <v>378</v>
      </c>
      <c r="F5662" t="s">
        <v>379</v>
      </c>
      <c r="G5662" t="s">
        <v>3630</v>
      </c>
      <c r="H5662">
        <v>1</v>
      </c>
      <c r="I5662">
        <v>9602297948</v>
      </c>
      <c r="J5662">
        <v>9602297948</v>
      </c>
      <c r="K5662" t="s">
        <v>381</v>
      </c>
      <c r="L5662" t="s">
        <v>381</v>
      </c>
      <c r="M5662" s="4" t="s">
        <v>10397</v>
      </c>
      <c r="N5662" s="1" t="d">
        <v>1996-02-29</v>
      </c>
      <c r="O5662" s="4" t="s">
        <v>381</v>
      </c>
      <c r="P5662">
        <f>IFERROR(VLOOKUP(A5662,'17. Skuldsanering vilja'!A:D,1,FALSE),0)</f>
        <v>0</v>
      </c>
      <c r="Q5662">
        <f t="shared" si="352"/>
        <v>0</v>
      </c>
      <c r="R5662" t="str">
        <f>IFERROR(VLOOKUP(M5662,'Skudsanering UC monitorering'!A:B,1,FALSE),"")</f>
        <v/>
      </c>
      <c r="S5662" t="str">
        <f>IFERROR(VLOOKUP(O5662,'Skudsanering UC monitorering'!A:B,1,FALSE),"")</f>
        <v/>
      </c>
      <c r="T5662" t="str">
        <f>IFERROR(VLOOKUP(M5662,'Skudsanering UC monitorering'!A:B,2,FALSE),"")</f>
        <v/>
      </c>
      <c r="U5662">
        <f t="shared" si="353"/>
        <v>0</v>
      </c>
      <c r="V5662">
        <f t="shared" si="354"/>
        <v>0</v>
      </c>
      <c r="W5662" s="3">
        <f t="shared" si="355"/>
        <v>0</v>
      </c>
    </row>
    <row r="5663" spans="1:23" hidden="1" x14ac:dyDescent="0.15">
      <c r="A5663" s="4" t="s">
        <v>17254</v>
      </c>
      <c r="B5663" s="1" t="d">
        <v>2023-12-31</v>
      </c>
      <c r="C5663">
        <v>233210.63</v>
      </c>
      <c r="D5663" s="1" t="d">
        <v>2023-04-19</v>
      </c>
      <c r="E5663" t="s">
        <v>378</v>
      </c>
      <c r="F5663" t="s">
        <v>379</v>
      </c>
      <c r="G5663" t="s">
        <v>4691</v>
      </c>
      <c r="H5663">
        <v>2</v>
      </c>
      <c r="I5663">
        <v>7704135008</v>
      </c>
      <c r="J5663">
        <v>7704135008</v>
      </c>
      <c r="K5663" t="s">
        <v>381</v>
      </c>
      <c r="L5663" t="s">
        <v>381</v>
      </c>
      <c r="M5663" s="4" t="s">
        <v>10398</v>
      </c>
      <c r="N5663" s="1" t="d">
        <v>1977-04-13</v>
      </c>
      <c r="O5663" s="4" t="s">
        <v>10398</v>
      </c>
      <c r="P5663">
        <f>IFERROR(VLOOKUP(A5663,'17. Skuldsanering vilja'!A:D,1,FALSE),0)</f>
        <v>0</v>
      </c>
      <c r="Q5663">
        <f t="shared" si="352"/>
        <v>0</v>
      </c>
      <c r="R5663" t="str">
        <f>IFERROR(VLOOKUP(M5663,'Skudsanering UC monitorering'!A:B,1,FALSE),"")</f>
        <v/>
      </c>
      <c r="S5663" t="str">
        <f>IFERROR(VLOOKUP(O5663,'Skudsanering UC monitorering'!A:B,1,FALSE),"")</f>
        <v/>
      </c>
      <c r="T5663" t="str">
        <f>IFERROR(VLOOKUP(M5663,'Skudsanering UC monitorering'!A:B,2,FALSE),"")</f>
        <v/>
      </c>
      <c r="U5663">
        <f t="shared" si="353"/>
        <v>0</v>
      </c>
      <c r="V5663">
        <f t="shared" si="354"/>
        <v>0</v>
      </c>
      <c r="W5663" s="3">
        <f t="shared" si="355"/>
        <v>0</v>
      </c>
    </row>
    <row r="5664" spans="1:23" hidden="1" x14ac:dyDescent="0.15">
      <c r="A5664" s="4" t="s">
        <v>17255</v>
      </c>
      <c r="B5664" s="1" t="d">
        <v>2023-12-31</v>
      </c>
      <c r="C5664">
        <v>48054.83</v>
      </c>
      <c r="D5664" s="1" t="d">
        <v>2023-04-20</v>
      </c>
      <c r="E5664" t="s">
        <v>378</v>
      </c>
      <c r="F5664" t="s">
        <v>379</v>
      </c>
      <c r="G5664" t="s">
        <v>1247</v>
      </c>
      <c r="H5664">
        <v>2</v>
      </c>
      <c r="I5664">
        <v>7708101972</v>
      </c>
      <c r="J5664">
        <v>7708101972</v>
      </c>
      <c r="K5664" t="s">
        <v>381</v>
      </c>
      <c r="L5664" t="s">
        <v>381</v>
      </c>
      <c r="M5664" s="4" t="s">
        <v>10399</v>
      </c>
      <c r="N5664" s="1" t="d">
        <v>1977-08-10</v>
      </c>
      <c r="O5664" s="4" t="s">
        <v>10399</v>
      </c>
      <c r="P5664">
        <f>IFERROR(VLOOKUP(A5664,'17. Skuldsanering vilja'!A:D,1,FALSE),0)</f>
        <v>0</v>
      </c>
      <c r="Q5664">
        <f t="shared" si="352"/>
        <v>0</v>
      </c>
      <c r="R5664" t="str">
        <f>IFERROR(VLOOKUP(M5664,'Skudsanering UC monitorering'!A:B,1,FALSE),"")</f>
        <v/>
      </c>
      <c r="S5664" t="str">
        <f>IFERROR(VLOOKUP(O5664,'Skudsanering UC monitorering'!A:B,1,FALSE),"")</f>
        <v/>
      </c>
      <c r="T5664" t="str">
        <f>IFERROR(VLOOKUP(M5664,'Skudsanering UC monitorering'!A:B,2,FALSE),"")</f>
        <v/>
      </c>
      <c r="U5664">
        <f t="shared" si="353"/>
        <v>0</v>
      </c>
      <c r="V5664">
        <f t="shared" si="354"/>
        <v>0</v>
      </c>
      <c r="W5664" s="3">
        <f t="shared" si="355"/>
        <v>0</v>
      </c>
    </row>
    <row r="5665" spans="1:23" hidden="1" x14ac:dyDescent="0.15">
      <c r="A5665" s="4" t="s">
        <v>17256</v>
      </c>
      <c r="B5665" s="1" t="d">
        <v>2023-12-31</v>
      </c>
      <c r="C5665">
        <v>298066.95</v>
      </c>
      <c r="D5665" s="1" t="d">
        <v>2023-04-18</v>
      </c>
      <c r="E5665" t="s">
        <v>378</v>
      </c>
      <c r="F5665" t="s">
        <v>379</v>
      </c>
      <c r="G5665" t="s">
        <v>4676</v>
      </c>
      <c r="H5665">
        <v>1</v>
      </c>
      <c r="I5665">
        <v>8205161998</v>
      </c>
      <c r="J5665">
        <v>8205161998</v>
      </c>
      <c r="K5665" t="s">
        <v>381</v>
      </c>
      <c r="L5665" t="s">
        <v>381</v>
      </c>
      <c r="M5665" s="4" t="s">
        <v>10400</v>
      </c>
      <c r="N5665" s="1" t="d">
        <v>1982-05-16</v>
      </c>
      <c r="O5665" s="4" t="s">
        <v>381</v>
      </c>
      <c r="P5665">
        <f>IFERROR(VLOOKUP(A5665,'17. Skuldsanering vilja'!A:D,1,FALSE),0)</f>
        <v>0</v>
      </c>
      <c r="Q5665">
        <f t="shared" si="352"/>
        <v>0</v>
      </c>
      <c r="R5665" t="str">
        <f>IFERROR(VLOOKUP(M5665,'Skudsanering UC monitorering'!A:B,1,FALSE),"")</f>
        <v/>
      </c>
      <c r="S5665" t="str">
        <f>IFERROR(VLOOKUP(O5665,'Skudsanering UC monitorering'!A:B,1,FALSE),"")</f>
        <v/>
      </c>
      <c r="T5665" t="str">
        <f>IFERROR(VLOOKUP(M5665,'Skudsanering UC monitorering'!A:B,2,FALSE),"")</f>
        <v/>
      </c>
      <c r="U5665">
        <f t="shared" si="353"/>
        <v>0</v>
      </c>
      <c r="V5665">
        <f t="shared" si="354"/>
        <v>0</v>
      </c>
      <c r="W5665" s="3">
        <f t="shared" si="355"/>
        <v>0</v>
      </c>
    </row>
    <row r="5666" spans="1:23" hidden="1" x14ac:dyDescent="0.15">
      <c r="A5666" s="4" t="s">
        <v>17257</v>
      </c>
      <c r="B5666" s="1" t="d">
        <v>2023-12-31</v>
      </c>
      <c r="C5666">
        <v>130182.09</v>
      </c>
      <c r="D5666" s="1" t="d">
        <v>2023-04-20</v>
      </c>
      <c r="E5666" t="s">
        <v>378</v>
      </c>
      <c r="F5666" t="s">
        <v>379</v>
      </c>
      <c r="G5666" t="s">
        <v>4718</v>
      </c>
      <c r="H5666">
        <v>1</v>
      </c>
      <c r="I5666">
        <v>8209107187</v>
      </c>
      <c r="J5666">
        <v>8209107187</v>
      </c>
      <c r="K5666" t="s">
        <v>381</v>
      </c>
      <c r="L5666" t="s">
        <v>381</v>
      </c>
      <c r="M5666" s="4" t="s">
        <v>10401</v>
      </c>
      <c r="N5666" s="1" t="d">
        <v>1982-09-10</v>
      </c>
      <c r="O5666" s="4" t="s">
        <v>381</v>
      </c>
      <c r="P5666">
        <f>IFERROR(VLOOKUP(A5666,'17. Skuldsanering vilja'!A:D,1,FALSE),0)</f>
        <v>0</v>
      </c>
      <c r="Q5666">
        <f t="shared" si="352"/>
        <v>0</v>
      </c>
      <c r="R5666" t="str">
        <f>IFERROR(VLOOKUP(M5666,'Skudsanering UC monitorering'!A:B,1,FALSE),"")</f>
        <v/>
      </c>
      <c r="S5666" t="str">
        <f>IFERROR(VLOOKUP(O5666,'Skudsanering UC monitorering'!A:B,1,FALSE),"")</f>
        <v/>
      </c>
      <c r="T5666" t="str">
        <f>IFERROR(VLOOKUP(M5666,'Skudsanering UC monitorering'!A:B,2,FALSE),"")</f>
        <v/>
      </c>
      <c r="U5666">
        <f t="shared" si="353"/>
        <v>0</v>
      </c>
      <c r="V5666">
        <f t="shared" si="354"/>
        <v>0</v>
      </c>
      <c r="W5666" s="3">
        <f t="shared" si="355"/>
        <v>0</v>
      </c>
    </row>
    <row r="5667" spans="1:23" hidden="1" x14ac:dyDescent="0.15">
      <c r="A5667" s="4" t="s">
        <v>17258</v>
      </c>
      <c r="B5667" s="1" t="d">
        <v>2023-12-31</v>
      </c>
      <c r="C5667">
        <v>143230.01999999999</v>
      </c>
      <c r="D5667" s="1" t="d">
        <v>2023-04-27</v>
      </c>
      <c r="E5667" t="s">
        <v>378</v>
      </c>
      <c r="F5667" t="s">
        <v>379</v>
      </c>
      <c r="G5667" t="s">
        <v>2909</v>
      </c>
      <c r="H5667">
        <v>1</v>
      </c>
      <c r="I5667">
        <v>6101013008</v>
      </c>
      <c r="J5667">
        <v>6101013008</v>
      </c>
      <c r="K5667" t="s">
        <v>381</v>
      </c>
      <c r="L5667" t="s">
        <v>381</v>
      </c>
      <c r="M5667" s="4" t="s">
        <v>10402</v>
      </c>
      <c r="N5667" s="1" t="d">
        <v>1961-01-01</v>
      </c>
      <c r="O5667" s="4" t="s">
        <v>381</v>
      </c>
      <c r="P5667">
        <f>IFERROR(VLOOKUP(A5667,'17. Skuldsanering vilja'!A:D,1,FALSE),0)</f>
        <v>0</v>
      </c>
      <c r="Q5667">
        <f t="shared" si="352"/>
        <v>0</v>
      </c>
      <c r="R5667" t="str">
        <f>IFERROR(VLOOKUP(M5667,'Skudsanering UC monitorering'!A:B,1,FALSE),"")</f>
        <v/>
      </c>
      <c r="S5667" t="str">
        <f>IFERROR(VLOOKUP(O5667,'Skudsanering UC monitorering'!A:B,1,FALSE),"")</f>
        <v/>
      </c>
      <c r="T5667" t="str">
        <f>IFERROR(VLOOKUP(M5667,'Skudsanering UC monitorering'!A:B,2,FALSE),"")</f>
        <v/>
      </c>
      <c r="U5667">
        <f t="shared" si="353"/>
        <v>0</v>
      </c>
      <c r="V5667">
        <f t="shared" si="354"/>
        <v>0</v>
      </c>
      <c r="W5667" s="3">
        <f t="shared" si="355"/>
        <v>0</v>
      </c>
    </row>
    <row r="5668" spans="1:23" hidden="1" x14ac:dyDescent="0.15">
      <c r="A5668" s="4" t="s">
        <v>17259</v>
      </c>
      <c r="B5668" s="1" t="d">
        <v>2023-12-31</v>
      </c>
      <c r="C5668">
        <v>183525</v>
      </c>
      <c r="D5668" s="1" t="d">
        <v>2023-04-19</v>
      </c>
      <c r="E5668" t="s">
        <v>382</v>
      </c>
      <c r="F5668" t="s">
        <v>383</v>
      </c>
      <c r="G5668" t="s">
        <v>4719</v>
      </c>
      <c r="H5668">
        <v>1</v>
      </c>
      <c r="I5668">
        <v>8608141258</v>
      </c>
      <c r="J5668">
        <v>8608141258</v>
      </c>
      <c r="K5668" t="s">
        <v>381</v>
      </c>
      <c r="L5668" t="s">
        <v>381</v>
      </c>
      <c r="M5668" s="4" t="s">
        <v>10403</v>
      </c>
      <c r="N5668" s="1" t="d">
        <v>1986-08-14</v>
      </c>
      <c r="O5668" s="4" t="s">
        <v>381</v>
      </c>
      <c r="P5668">
        <f>IFERROR(VLOOKUP(A5668,'17. Skuldsanering vilja'!A:D,1,FALSE),0)</f>
        <v>0</v>
      </c>
      <c r="Q5668">
        <f t="shared" si="352"/>
        <v>0</v>
      </c>
      <c r="R5668" t="str">
        <f>IFERROR(VLOOKUP(M5668,'Skudsanering UC monitorering'!A:B,1,FALSE),"")</f>
        <v/>
      </c>
      <c r="S5668" t="str">
        <f>IFERROR(VLOOKUP(O5668,'Skudsanering UC monitorering'!A:B,1,FALSE),"")</f>
        <v/>
      </c>
      <c r="T5668" t="str">
        <f>IFERROR(VLOOKUP(M5668,'Skudsanering UC monitorering'!A:B,2,FALSE),"")</f>
        <v/>
      </c>
      <c r="U5668">
        <f t="shared" si="353"/>
        <v>0</v>
      </c>
      <c r="V5668">
        <f t="shared" si="354"/>
        <v>0</v>
      </c>
      <c r="W5668" s="3">
        <f t="shared" si="355"/>
        <v>0</v>
      </c>
    </row>
    <row r="5669" spans="1:23" hidden="1" x14ac:dyDescent="0.15">
      <c r="A5669" s="4" t="s">
        <v>17260</v>
      </c>
      <c r="B5669" s="1" t="d">
        <v>2023-12-31</v>
      </c>
      <c r="C5669">
        <v>114631.98</v>
      </c>
      <c r="D5669" s="1" t="d">
        <v>2023-04-18</v>
      </c>
      <c r="E5669" t="s">
        <v>378</v>
      </c>
      <c r="F5669" t="s">
        <v>379</v>
      </c>
      <c r="G5669" t="s">
        <v>413</v>
      </c>
      <c r="H5669">
        <v>1</v>
      </c>
      <c r="I5669">
        <v>9908131775</v>
      </c>
      <c r="J5669">
        <v>9908131775</v>
      </c>
      <c r="K5669" t="s">
        <v>381</v>
      </c>
      <c r="L5669" t="s">
        <v>381</v>
      </c>
      <c r="M5669" s="4" t="s">
        <v>10404</v>
      </c>
      <c r="N5669" s="1" t="d">
        <v>1999-08-13</v>
      </c>
      <c r="O5669" s="4" t="s">
        <v>381</v>
      </c>
      <c r="P5669">
        <f>IFERROR(VLOOKUP(A5669,'17. Skuldsanering vilja'!A:D,1,FALSE),0)</f>
        <v>0</v>
      </c>
      <c r="Q5669">
        <f t="shared" si="352"/>
        <v>0</v>
      </c>
      <c r="R5669" t="str">
        <f>IFERROR(VLOOKUP(M5669,'Skudsanering UC monitorering'!A:B,1,FALSE),"")</f>
        <v/>
      </c>
      <c r="S5669" t="str">
        <f>IFERROR(VLOOKUP(O5669,'Skudsanering UC monitorering'!A:B,1,FALSE),"")</f>
        <v/>
      </c>
      <c r="T5669" t="str">
        <f>IFERROR(VLOOKUP(M5669,'Skudsanering UC monitorering'!A:B,2,FALSE),"")</f>
        <v/>
      </c>
      <c r="U5669">
        <f t="shared" si="353"/>
        <v>0</v>
      </c>
      <c r="V5669">
        <f t="shared" si="354"/>
        <v>0</v>
      </c>
      <c r="W5669" s="3">
        <f t="shared" si="355"/>
        <v>0</v>
      </c>
    </row>
    <row r="5670" spans="1:23" hidden="1" x14ac:dyDescent="0.15">
      <c r="A5670" s="4" t="s">
        <v>17261</v>
      </c>
      <c r="B5670" s="1" t="d">
        <v>2023-12-31</v>
      </c>
      <c r="C5670">
        <v>300000</v>
      </c>
      <c r="D5670" s="1" t="d">
        <v>2023-05-04</v>
      </c>
      <c r="E5670" t="s">
        <v>382</v>
      </c>
      <c r="F5670" t="s">
        <v>383</v>
      </c>
      <c r="G5670" t="s">
        <v>4711</v>
      </c>
      <c r="H5670">
        <v>1</v>
      </c>
      <c r="I5670">
        <v>9510156350</v>
      </c>
      <c r="J5670">
        <v>9510156350</v>
      </c>
      <c r="K5670" t="s">
        <v>381</v>
      </c>
      <c r="L5670" t="s">
        <v>381</v>
      </c>
      <c r="M5670" s="4" t="s">
        <v>10405</v>
      </c>
      <c r="N5670" s="1" t="d">
        <v>1995-10-15</v>
      </c>
      <c r="O5670" s="4" t="s">
        <v>381</v>
      </c>
      <c r="P5670">
        <f>IFERROR(VLOOKUP(A5670,'17. Skuldsanering vilja'!A:D,1,FALSE),0)</f>
        <v>0</v>
      </c>
      <c r="Q5670">
        <f t="shared" si="352"/>
        <v>0</v>
      </c>
      <c r="R5670" t="str">
        <f>IFERROR(VLOOKUP(M5670,'Skudsanering UC monitorering'!A:B,1,FALSE),"")</f>
        <v/>
      </c>
      <c r="S5670" t="str">
        <f>IFERROR(VLOOKUP(O5670,'Skudsanering UC monitorering'!A:B,1,FALSE),"")</f>
        <v/>
      </c>
      <c r="T5670" t="str">
        <f>IFERROR(VLOOKUP(M5670,'Skudsanering UC monitorering'!A:B,2,FALSE),"")</f>
        <v/>
      </c>
      <c r="U5670">
        <f t="shared" si="353"/>
        <v>0</v>
      </c>
      <c r="V5670">
        <f t="shared" si="354"/>
        <v>0</v>
      </c>
      <c r="W5670" s="3">
        <f t="shared" si="355"/>
        <v>0</v>
      </c>
    </row>
    <row r="5671" spans="1:23" hidden="1" x14ac:dyDescent="0.15">
      <c r="A5671" s="4" t="s">
        <v>17262</v>
      </c>
      <c r="B5671" s="1" t="d">
        <v>2023-12-31</v>
      </c>
      <c r="C5671">
        <v>157547.64000000001</v>
      </c>
      <c r="D5671" s="1" t="d">
        <v>2023-05-16</v>
      </c>
      <c r="E5671" t="s">
        <v>378</v>
      </c>
      <c r="F5671" t="s">
        <v>379</v>
      </c>
      <c r="G5671" t="s">
        <v>4241</v>
      </c>
      <c r="H5671">
        <v>1</v>
      </c>
      <c r="I5671">
        <v>8510170916</v>
      </c>
      <c r="J5671">
        <v>8510170916</v>
      </c>
      <c r="K5671" t="s">
        <v>381</v>
      </c>
      <c r="L5671" t="s">
        <v>381</v>
      </c>
      <c r="M5671" s="4" t="s">
        <v>10406</v>
      </c>
      <c r="N5671" s="1" t="d">
        <v>1985-10-17</v>
      </c>
      <c r="O5671" s="4" t="s">
        <v>381</v>
      </c>
      <c r="P5671">
        <f>IFERROR(VLOOKUP(A5671,'17. Skuldsanering vilja'!A:D,1,FALSE),0)</f>
        <v>0</v>
      </c>
      <c r="Q5671">
        <f t="shared" si="352"/>
        <v>0</v>
      </c>
      <c r="R5671" t="str">
        <f>IFERROR(VLOOKUP(M5671,'Skudsanering UC monitorering'!A:B,1,FALSE),"")</f>
        <v/>
      </c>
      <c r="S5671" t="str">
        <f>IFERROR(VLOOKUP(O5671,'Skudsanering UC monitorering'!A:B,1,FALSE),"")</f>
        <v/>
      </c>
      <c r="T5671" t="str">
        <f>IFERROR(VLOOKUP(M5671,'Skudsanering UC monitorering'!A:B,2,FALSE),"")</f>
        <v/>
      </c>
      <c r="U5671">
        <f t="shared" si="353"/>
        <v>0</v>
      </c>
      <c r="V5671">
        <f t="shared" si="354"/>
        <v>0</v>
      </c>
      <c r="W5671" s="3">
        <f t="shared" si="355"/>
        <v>0</v>
      </c>
    </row>
    <row r="5672" spans="1:23" hidden="1" x14ac:dyDescent="0.15">
      <c r="A5672" s="4" t="s">
        <v>17263</v>
      </c>
      <c r="B5672" s="1" t="d">
        <v>2023-12-31</v>
      </c>
      <c r="C5672">
        <v>298511.59999999998</v>
      </c>
      <c r="D5672" s="1" t="d">
        <v>2023-05-03</v>
      </c>
      <c r="E5672" t="s">
        <v>378</v>
      </c>
      <c r="F5672" t="s">
        <v>379</v>
      </c>
      <c r="G5672" t="s">
        <v>4646</v>
      </c>
      <c r="H5672">
        <v>2</v>
      </c>
      <c r="I5672">
        <v>9302054748</v>
      </c>
      <c r="J5672">
        <v>9302054748</v>
      </c>
      <c r="K5672" t="s">
        <v>381</v>
      </c>
      <c r="L5672" t="s">
        <v>381</v>
      </c>
      <c r="M5672" s="4" t="s">
        <v>10407</v>
      </c>
      <c r="N5672" s="1" t="d">
        <v>1993-02-05</v>
      </c>
      <c r="O5672" s="4" t="s">
        <v>10407</v>
      </c>
      <c r="P5672">
        <f>IFERROR(VLOOKUP(A5672,'17. Skuldsanering vilja'!A:D,1,FALSE),0)</f>
        <v>0</v>
      </c>
      <c r="Q5672">
        <f t="shared" si="352"/>
        <v>0</v>
      </c>
      <c r="R5672" t="str">
        <f>IFERROR(VLOOKUP(M5672,'Skudsanering UC monitorering'!A:B,1,FALSE),"")</f>
        <v/>
      </c>
      <c r="S5672" t="str">
        <f>IFERROR(VLOOKUP(O5672,'Skudsanering UC monitorering'!A:B,1,FALSE),"")</f>
        <v/>
      </c>
      <c r="T5672" t="str">
        <f>IFERROR(VLOOKUP(M5672,'Skudsanering UC monitorering'!A:B,2,FALSE),"")</f>
        <v/>
      </c>
      <c r="U5672">
        <f t="shared" si="353"/>
        <v>0</v>
      </c>
      <c r="V5672">
        <f t="shared" si="354"/>
        <v>0</v>
      </c>
      <c r="W5672" s="3">
        <f t="shared" si="355"/>
        <v>0</v>
      </c>
    </row>
    <row r="5673" spans="1:23" hidden="1" x14ac:dyDescent="0.15">
      <c r="A5673" s="4" t="s">
        <v>17264</v>
      </c>
      <c r="B5673" s="1" t="d">
        <v>2023-12-31</v>
      </c>
      <c r="C5673">
        <v>296204.53000000003</v>
      </c>
      <c r="D5673" s="1" t="d">
        <v>2023-05-02</v>
      </c>
      <c r="E5673" t="s">
        <v>378</v>
      </c>
      <c r="F5673" t="s">
        <v>379</v>
      </c>
      <c r="G5673" t="s">
        <v>4720</v>
      </c>
      <c r="H5673">
        <v>1</v>
      </c>
      <c r="I5673">
        <v>8202166891</v>
      </c>
      <c r="J5673">
        <v>8202166891</v>
      </c>
      <c r="K5673" t="s">
        <v>381</v>
      </c>
      <c r="L5673" t="s">
        <v>381</v>
      </c>
      <c r="M5673" s="4" t="s">
        <v>10408</v>
      </c>
      <c r="N5673" s="1" t="d">
        <v>1982-02-16</v>
      </c>
      <c r="O5673" s="4" t="s">
        <v>381</v>
      </c>
      <c r="P5673">
        <f>IFERROR(VLOOKUP(A5673,'17. Skuldsanering vilja'!A:D,1,FALSE),0)</f>
        <v>0</v>
      </c>
      <c r="Q5673">
        <f t="shared" si="352"/>
        <v>0</v>
      </c>
      <c r="R5673" t="str">
        <f>IFERROR(VLOOKUP(M5673,'Skudsanering UC monitorering'!A:B,1,FALSE),"")</f>
        <v/>
      </c>
      <c r="S5673" t="str">
        <f>IFERROR(VLOOKUP(O5673,'Skudsanering UC monitorering'!A:B,1,FALSE),"")</f>
        <v/>
      </c>
      <c r="T5673" t="str">
        <f>IFERROR(VLOOKUP(M5673,'Skudsanering UC monitorering'!A:B,2,FALSE),"")</f>
        <v/>
      </c>
      <c r="U5673">
        <f t="shared" si="353"/>
        <v>0</v>
      </c>
      <c r="V5673">
        <f t="shared" si="354"/>
        <v>0</v>
      </c>
      <c r="W5673" s="3">
        <f t="shared" si="355"/>
        <v>0</v>
      </c>
    </row>
    <row r="5674" spans="1:23" hidden="1" x14ac:dyDescent="0.15">
      <c r="A5674" s="4" t="s">
        <v>17265</v>
      </c>
      <c r="B5674" s="1" t="d">
        <v>2023-12-31</v>
      </c>
      <c r="C5674">
        <v>186757.26</v>
      </c>
      <c r="D5674" s="1" t="d">
        <v>2023-04-20</v>
      </c>
      <c r="E5674" t="s">
        <v>378</v>
      </c>
      <c r="F5674" t="s">
        <v>379</v>
      </c>
      <c r="G5674" t="s">
        <v>1556</v>
      </c>
      <c r="H5674">
        <v>2</v>
      </c>
      <c r="I5674">
        <v>8709247459</v>
      </c>
      <c r="J5674">
        <v>8709247459</v>
      </c>
      <c r="K5674" t="s">
        <v>381</v>
      </c>
      <c r="L5674" t="s">
        <v>381</v>
      </c>
      <c r="M5674" s="4" t="s">
        <v>10409</v>
      </c>
      <c r="N5674" s="1" t="d">
        <v>1987-09-24</v>
      </c>
      <c r="O5674" s="4" t="s">
        <v>10409</v>
      </c>
      <c r="P5674">
        <f>IFERROR(VLOOKUP(A5674,'17. Skuldsanering vilja'!A:D,1,FALSE),0)</f>
        <v>0</v>
      </c>
      <c r="Q5674">
        <f t="shared" si="352"/>
        <v>0</v>
      </c>
      <c r="R5674" t="str">
        <f>IFERROR(VLOOKUP(M5674,'Skudsanering UC monitorering'!A:B,1,FALSE),"")</f>
        <v/>
      </c>
      <c r="S5674" t="str">
        <f>IFERROR(VLOOKUP(O5674,'Skudsanering UC monitorering'!A:B,1,FALSE),"")</f>
        <v/>
      </c>
      <c r="T5674" t="str">
        <f>IFERROR(VLOOKUP(M5674,'Skudsanering UC monitorering'!A:B,2,FALSE),"")</f>
        <v/>
      </c>
      <c r="U5674">
        <f t="shared" si="353"/>
        <v>0</v>
      </c>
      <c r="V5674">
        <f t="shared" si="354"/>
        <v>0</v>
      </c>
      <c r="W5674" s="3">
        <f t="shared" si="355"/>
        <v>0</v>
      </c>
    </row>
    <row r="5675" spans="1:23" hidden="1" x14ac:dyDescent="0.15">
      <c r="A5675" s="4" t="s">
        <v>17266</v>
      </c>
      <c r="B5675" s="1" t="d">
        <v>2023-12-31</v>
      </c>
      <c r="C5675">
        <v>432132.17</v>
      </c>
      <c r="D5675" s="1" t="d">
        <v>2023-04-20</v>
      </c>
      <c r="E5675" t="s">
        <v>378</v>
      </c>
      <c r="F5675" t="s">
        <v>379</v>
      </c>
      <c r="G5675" t="s">
        <v>4659</v>
      </c>
      <c r="H5675">
        <v>2</v>
      </c>
      <c r="I5675">
        <v>9402041231</v>
      </c>
      <c r="J5675">
        <v>9402041231</v>
      </c>
      <c r="K5675" t="s">
        <v>381</v>
      </c>
      <c r="L5675" t="s">
        <v>381</v>
      </c>
      <c r="M5675" s="4" t="s">
        <v>10410</v>
      </c>
      <c r="N5675" s="1" t="d">
        <v>1994-02-04</v>
      </c>
      <c r="O5675" s="4" t="s">
        <v>10410</v>
      </c>
      <c r="P5675">
        <f>IFERROR(VLOOKUP(A5675,'17. Skuldsanering vilja'!A:D,1,FALSE),0)</f>
        <v>0</v>
      </c>
      <c r="Q5675">
        <f t="shared" si="352"/>
        <v>0</v>
      </c>
      <c r="R5675" t="str">
        <f>IFERROR(VLOOKUP(M5675,'Skudsanering UC monitorering'!A:B,1,FALSE),"")</f>
        <v/>
      </c>
      <c r="S5675" t="str">
        <f>IFERROR(VLOOKUP(O5675,'Skudsanering UC monitorering'!A:B,1,FALSE),"")</f>
        <v/>
      </c>
      <c r="T5675" t="str">
        <f>IFERROR(VLOOKUP(M5675,'Skudsanering UC monitorering'!A:B,2,FALSE),"")</f>
        <v/>
      </c>
      <c r="U5675">
        <f t="shared" si="353"/>
        <v>0</v>
      </c>
      <c r="V5675">
        <f t="shared" si="354"/>
        <v>0</v>
      </c>
      <c r="W5675" s="3">
        <f t="shared" si="355"/>
        <v>0</v>
      </c>
    </row>
    <row r="5676" spans="1:23" hidden="1" x14ac:dyDescent="0.15">
      <c r="A5676" s="4" t="s">
        <v>17267</v>
      </c>
      <c r="B5676" s="1" t="d">
        <v>2023-12-31</v>
      </c>
      <c r="C5676">
        <v>492553.18</v>
      </c>
      <c r="D5676" s="1" t="d">
        <v>2023-04-27</v>
      </c>
      <c r="E5676" t="s">
        <v>378</v>
      </c>
      <c r="F5676" t="s">
        <v>420</v>
      </c>
      <c r="G5676" t="s">
        <v>4649</v>
      </c>
      <c r="H5676">
        <v>2</v>
      </c>
      <c r="I5676">
        <v>6606221148</v>
      </c>
      <c r="J5676">
        <v>6606221148</v>
      </c>
      <c r="K5676" t="s">
        <v>381</v>
      </c>
      <c r="L5676" t="s">
        <v>381</v>
      </c>
      <c r="M5676" s="4" t="s">
        <v>10411</v>
      </c>
      <c r="N5676" s="1" t="d">
        <v>1966-06-22</v>
      </c>
      <c r="O5676" s="4" t="s">
        <v>10411</v>
      </c>
      <c r="P5676">
        <f>IFERROR(VLOOKUP(A5676,'17. Skuldsanering vilja'!A:D,1,FALSE),0)</f>
        <v>0</v>
      </c>
      <c r="Q5676">
        <f t="shared" si="352"/>
        <v>0</v>
      </c>
      <c r="R5676" t="str">
        <f>IFERROR(VLOOKUP(M5676,'Skudsanering UC monitorering'!A:B,1,FALSE),"")</f>
        <v/>
      </c>
      <c r="S5676" t="str">
        <f>IFERROR(VLOOKUP(O5676,'Skudsanering UC monitorering'!A:B,1,FALSE),"")</f>
        <v/>
      </c>
      <c r="T5676" t="str">
        <f>IFERROR(VLOOKUP(M5676,'Skudsanering UC monitorering'!A:B,2,FALSE),"")</f>
        <v/>
      </c>
      <c r="U5676">
        <f t="shared" si="353"/>
        <v>0</v>
      </c>
      <c r="V5676">
        <f t="shared" si="354"/>
        <v>0</v>
      </c>
      <c r="W5676" s="3">
        <f t="shared" si="355"/>
        <v>0</v>
      </c>
    </row>
    <row r="5677" spans="1:23" hidden="1" x14ac:dyDescent="0.15">
      <c r="A5677" s="4" t="s">
        <v>17268</v>
      </c>
      <c r="B5677" s="1" t="d">
        <v>2023-12-31</v>
      </c>
      <c r="C5677">
        <v>235996.29</v>
      </c>
      <c r="D5677" s="1" t="d">
        <v>2023-05-04</v>
      </c>
      <c r="E5677" t="s">
        <v>378</v>
      </c>
      <c r="F5677" t="s">
        <v>379</v>
      </c>
      <c r="G5677" t="s">
        <v>549</v>
      </c>
      <c r="H5677">
        <v>1</v>
      </c>
      <c r="I5677">
        <v>8510012852</v>
      </c>
      <c r="J5677">
        <v>8510012852</v>
      </c>
      <c r="K5677" t="s">
        <v>381</v>
      </c>
      <c r="L5677" t="s">
        <v>381</v>
      </c>
      <c r="M5677" s="4" t="s">
        <v>10412</v>
      </c>
      <c r="N5677" s="1" t="d">
        <v>1985-10-01</v>
      </c>
      <c r="O5677" s="4" t="s">
        <v>381</v>
      </c>
      <c r="P5677">
        <f>IFERROR(VLOOKUP(A5677,'17. Skuldsanering vilja'!A:D,1,FALSE),0)</f>
        <v>0</v>
      </c>
      <c r="Q5677">
        <f t="shared" si="352"/>
        <v>0</v>
      </c>
      <c r="R5677" t="str">
        <f>IFERROR(VLOOKUP(M5677,'Skudsanering UC monitorering'!A:B,1,FALSE),"")</f>
        <v/>
      </c>
      <c r="S5677" t="str">
        <f>IFERROR(VLOOKUP(O5677,'Skudsanering UC monitorering'!A:B,1,FALSE),"")</f>
        <v/>
      </c>
      <c r="T5677" t="str">
        <f>IFERROR(VLOOKUP(M5677,'Skudsanering UC monitorering'!A:B,2,FALSE),"")</f>
        <v/>
      </c>
      <c r="U5677">
        <f t="shared" si="353"/>
        <v>0</v>
      </c>
      <c r="V5677">
        <f t="shared" si="354"/>
        <v>0</v>
      </c>
      <c r="W5677" s="3">
        <f t="shared" si="355"/>
        <v>0</v>
      </c>
    </row>
    <row r="5678" spans="1:23" hidden="1" x14ac:dyDescent="0.15">
      <c r="A5678" s="4" t="s">
        <v>17269</v>
      </c>
      <c r="B5678" s="1" t="d">
        <v>2023-12-31</v>
      </c>
      <c r="C5678">
        <v>234761.65</v>
      </c>
      <c r="D5678" s="1" t="d">
        <v>2023-05-03</v>
      </c>
      <c r="E5678" t="s">
        <v>378</v>
      </c>
      <c r="F5678" t="s">
        <v>379</v>
      </c>
      <c r="G5678" t="s">
        <v>4669</v>
      </c>
      <c r="H5678">
        <v>1</v>
      </c>
      <c r="I5678">
        <v>8302030682</v>
      </c>
      <c r="J5678">
        <v>8302030682</v>
      </c>
      <c r="K5678" t="s">
        <v>381</v>
      </c>
      <c r="L5678" t="s">
        <v>381</v>
      </c>
      <c r="M5678" s="4" t="s">
        <v>10413</v>
      </c>
      <c r="N5678" s="1" t="d">
        <v>1983-02-03</v>
      </c>
      <c r="O5678" s="4" t="s">
        <v>381</v>
      </c>
      <c r="P5678">
        <f>IFERROR(VLOOKUP(A5678,'17. Skuldsanering vilja'!A:D,1,FALSE),0)</f>
        <v>0</v>
      </c>
      <c r="Q5678">
        <f t="shared" si="352"/>
        <v>0</v>
      </c>
      <c r="R5678" t="str">
        <f>IFERROR(VLOOKUP(M5678,'Skudsanering UC monitorering'!A:B,1,FALSE),"")</f>
        <v/>
      </c>
      <c r="S5678" t="str">
        <f>IFERROR(VLOOKUP(O5678,'Skudsanering UC monitorering'!A:B,1,FALSE),"")</f>
        <v/>
      </c>
      <c r="T5678" t="str">
        <f>IFERROR(VLOOKUP(M5678,'Skudsanering UC monitorering'!A:B,2,FALSE),"")</f>
        <v/>
      </c>
      <c r="U5678">
        <f t="shared" si="353"/>
        <v>0</v>
      </c>
      <c r="V5678">
        <f t="shared" si="354"/>
        <v>0</v>
      </c>
      <c r="W5678" s="3">
        <f t="shared" si="355"/>
        <v>0</v>
      </c>
    </row>
    <row r="5679" spans="1:23" hidden="1" x14ac:dyDescent="0.15">
      <c r="A5679" s="4" t="s">
        <v>17270</v>
      </c>
      <c r="B5679" s="1" t="d">
        <v>2023-12-31</v>
      </c>
      <c r="C5679">
        <v>347628.39</v>
      </c>
      <c r="D5679" s="1" t="d">
        <v>2023-04-20</v>
      </c>
      <c r="E5679" t="s">
        <v>378</v>
      </c>
      <c r="F5679" t="s">
        <v>379</v>
      </c>
      <c r="G5679" t="s">
        <v>4659</v>
      </c>
      <c r="H5679">
        <v>2</v>
      </c>
      <c r="I5679">
        <v>9705098748</v>
      </c>
      <c r="J5679">
        <v>9705098748</v>
      </c>
      <c r="K5679" t="s">
        <v>381</v>
      </c>
      <c r="L5679" t="s">
        <v>381</v>
      </c>
      <c r="M5679" s="4" t="s">
        <v>10414</v>
      </c>
      <c r="N5679" s="1" t="d">
        <v>1997-05-09</v>
      </c>
      <c r="O5679" s="4" t="s">
        <v>10414</v>
      </c>
      <c r="P5679">
        <f>IFERROR(VLOOKUP(A5679,'17. Skuldsanering vilja'!A:D,1,FALSE),0)</f>
        <v>0</v>
      </c>
      <c r="Q5679">
        <f t="shared" si="352"/>
        <v>0</v>
      </c>
      <c r="R5679" t="str">
        <f>IFERROR(VLOOKUP(M5679,'Skudsanering UC monitorering'!A:B,1,FALSE),"")</f>
        <v/>
      </c>
      <c r="S5679" t="str">
        <f>IFERROR(VLOOKUP(O5679,'Skudsanering UC monitorering'!A:B,1,FALSE),"")</f>
        <v/>
      </c>
      <c r="T5679" t="str">
        <f>IFERROR(VLOOKUP(M5679,'Skudsanering UC monitorering'!A:B,2,FALSE),"")</f>
        <v/>
      </c>
      <c r="U5679">
        <f t="shared" si="353"/>
        <v>0</v>
      </c>
      <c r="V5679">
        <f t="shared" si="354"/>
        <v>0</v>
      </c>
      <c r="W5679" s="3">
        <f t="shared" si="355"/>
        <v>0</v>
      </c>
    </row>
    <row r="5680" spans="1:23" hidden="1" x14ac:dyDescent="0.15">
      <c r="A5680" s="4" t="s">
        <v>17271</v>
      </c>
      <c r="B5680" s="1" t="d">
        <v>2023-12-31</v>
      </c>
      <c r="C5680">
        <v>140980.51999999999</v>
      </c>
      <c r="D5680" s="1" t="d">
        <v>2023-04-21</v>
      </c>
      <c r="E5680" t="s">
        <v>378</v>
      </c>
      <c r="F5680" t="s">
        <v>379</v>
      </c>
      <c r="G5680" t="s">
        <v>3606</v>
      </c>
      <c r="H5680">
        <v>1</v>
      </c>
      <c r="I5680">
        <v>7502095487</v>
      </c>
      <c r="J5680">
        <v>7502095487</v>
      </c>
      <c r="K5680" t="s">
        <v>381</v>
      </c>
      <c r="L5680" t="s">
        <v>381</v>
      </c>
      <c r="M5680" s="4" t="s">
        <v>10415</v>
      </c>
      <c r="N5680" s="1" t="d">
        <v>1975-02-09</v>
      </c>
      <c r="O5680" s="4" t="s">
        <v>381</v>
      </c>
      <c r="P5680">
        <f>IFERROR(VLOOKUP(A5680,'17. Skuldsanering vilja'!A:D,1,FALSE),0)</f>
        <v>0</v>
      </c>
      <c r="Q5680">
        <f t="shared" si="352"/>
        <v>0</v>
      </c>
      <c r="R5680" t="str">
        <f>IFERROR(VLOOKUP(M5680,'Skudsanering UC monitorering'!A:B,1,FALSE),"")</f>
        <v/>
      </c>
      <c r="S5680" t="str">
        <f>IFERROR(VLOOKUP(O5680,'Skudsanering UC monitorering'!A:B,1,FALSE),"")</f>
        <v/>
      </c>
      <c r="T5680" t="str">
        <f>IFERROR(VLOOKUP(M5680,'Skudsanering UC monitorering'!A:B,2,FALSE),"")</f>
        <v/>
      </c>
      <c r="U5680">
        <f t="shared" si="353"/>
        <v>0</v>
      </c>
      <c r="V5680">
        <f t="shared" si="354"/>
        <v>0</v>
      </c>
      <c r="W5680" s="3">
        <f t="shared" si="355"/>
        <v>0</v>
      </c>
    </row>
    <row r="5681" spans="1:23" hidden="1" x14ac:dyDescent="0.15">
      <c r="A5681" s="4" t="s">
        <v>17272</v>
      </c>
      <c r="B5681" s="1" t="d">
        <v>2023-12-31</v>
      </c>
      <c r="C5681">
        <v>40606.31</v>
      </c>
      <c r="D5681" s="1" t="d">
        <v>2023-04-28</v>
      </c>
      <c r="E5681" t="s">
        <v>378</v>
      </c>
      <c r="F5681" t="s">
        <v>539</v>
      </c>
      <c r="G5681" t="s">
        <v>407</v>
      </c>
      <c r="H5681">
        <v>1</v>
      </c>
      <c r="I5681">
        <v>6109162815</v>
      </c>
      <c r="J5681">
        <v>6109162815</v>
      </c>
      <c r="K5681" t="s">
        <v>381</v>
      </c>
      <c r="L5681" t="s">
        <v>381</v>
      </c>
      <c r="M5681" s="4" t="s">
        <v>10416</v>
      </c>
      <c r="N5681" s="1" t="d">
        <v>1961-09-16</v>
      </c>
      <c r="O5681" s="4" t="s">
        <v>381</v>
      </c>
      <c r="P5681">
        <f>IFERROR(VLOOKUP(A5681,'17. Skuldsanering vilja'!A:D,1,FALSE),0)</f>
        <v>0</v>
      </c>
      <c r="Q5681">
        <f t="shared" si="352"/>
        <v>0</v>
      </c>
      <c r="R5681" t="str">
        <f>IFERROR(VLOOKUP(M5681,'Skudsanering UC monitorering'!A:B,1,FALSE),"")</f>
        <v/>
      </c>
      <c r="S5681" t="str">
        <f>IFERROR(VLOOKUP(O5681,'Skudsanering UC monitorering'!A:B,1,FALSE),"")</f>
        <v/>
      </c>
      <c r="T5681" t="str">
        <f>IFERROR(VLOOKUP(M5681,'Skudsanering UC monitorering'!A:B,2,FALSE),"")</f>
        <v/>
      </c>
      <c r="U5681">
        <f t="shared" si="353"/>
        <v>0</v>
      </c>
      <c r="V5681">
        <f t="shared" si="354"/>
        <v>0</v>
      </c>
      <c r="W5681" s="3">
        <f t="shared" si="355"/>
        <v>0</v>
      </c>
    </row>
    <row r="5682" spans="1:23" hidden="1" x14ac:dyDescent="0.15">
      <c r="A5682" s="4" t="s">
        <v>17273</v>
      </c>
      <c r="B5682" s="1" t="d">
        <v>2023-12-31</v>
      </c>
      <c r="C5682">
        <v>149740.67000000001</v>
      </c>
      <c r="D5682" s="1" t="d">
        <v>2023-04-24</v>
      </c>
      <c r="E5682" t="s">
        <v>378</v>
      </c>
      <c r="F5682" t="s">
        <v>379</v>
      </c>
      <c r="G5682" t="s">
        <v>1556</v>
      </c>
      <c r="H5682">
        <v>2</v>
      </c>
      <c r="I5682">
        <v>8201104158</v>
      </c>
      <c r="J5682">
        <v>8201104158</v>
      </c>
      <c r="K5682" t="s">
        <v>381</v>
      </c>
      <c r="L5682" t="s">
        <v>381</v>
      </c>
      <c r="M5682" s="4" t="s">
        <v>10417</v>
      </c>
      <c r="N5682" s="1" t="d">
        <v>1982-01-10</v>
      </c>
      <c r="O5682" s="4" t="s">
        <v>10417</v>
      </c>
      <c r="P5682">
        <f>IFERROR(VLOOKUP(A5682,'17. Skuldsanering vilja'!A:D,1,FALSE),0)</f>
        <v>0</v>
      </c>
      <c r="Q5682">
        <f t="shared" si="352"/>
        <v>0</v>
      </c>
      <c r="R5682" t="str">
        <f>IFERROR(VLOOKUP(M5682,'Skudsanering UC monitorering'!A:B,1,FALSE),"")</f>
        <v/>
      </c>
      <c r="S5682" t="str">
        <f>IFERROR(VLOOKUP(O5682,'Skudsanering UC monitorering'!A:B,1,FALSE),"")</f>
        <v/>
      </c>
      <c r="T5682" t="str">
        <f>IFERROR(VLOOKUP(M5682,'Skudsanering UC monitorering'!A:B,2,FALSE),"")</f>
        <v/>
      </c>
      <c r="U5682">
        <f t="shared" si="353"/>
        <v>0</v>
      </c>
      <c r="V5682">
        <f t="shared" si="354"/>
        <v>0</v>
      </c>
      <c r="W5682" s="3">
        <f t="shared" si="355"/>
        <v>0</v>
      </c>
    </row>
    <row r="5683" spans="1:23" hidden="1" x14ac:dyDescent="0.15">
      <c r="A5683" s="4" t="s">
        <v>17274</v>
      </c>
      <c r="B5683" s="1" t="d">
        <v>2023-12-31</v>
      </c>
      <c r="C5683">
        <v>178417.07</v>
      </c>
      <c r="D5683" s="1" t="d">
        <v>2023-04-25</v>
      </c>
      <c r="E5683" t="s">
        <v>378</v>
      </c>
      <c r="F5683" t="s">
        <v>379</v>
      </c>
      <c r="G5683" t="s">
        <v>1241</v>
      </c>
      <c r="H5683">
        <v>2</v>
      </c>
      <c r="I5683">
        <v>7606214927</v>
      </c>
      <c r="J5683">
        <v>7606214927</v>
      </c>
      <c r="K5683" t="s">
        <v>381</v>
      </c>
      <c r="L5683" t="s">
        <v>381</v>
      </c>
      <c r="M5683" s="4" t="s">
        <v>10418</v>
      </c>
      <c r="N5683" s="1" t="d">
        <v>1976-06-21</v>
      </c>
      <c r="O5683" s="4" t="s">
        <v>10418</v>
      </c>
      <c r="P5683">
        <f>IFERROR(VLOOKUP(A5683,'17. Skuldsanering vilja'!A:D,1,FALSE),0)</f>
        <v>0</v>
      </c>
      <c r="Q5683">
        <f t="shared" si="352"/>
        <v>0</v>
      </c>
      <c r="R5683" t="str">
        <f>IFERROR(VLOOKUP(M5683,'Skudsanering UC monitorering'!A:B,1,FALSE),"")</f>
        <v/>
      </c>
      <c r="S5683" t="str">
        <f>IFERROR(VLOOKUP(O5683,'Skudsanering UC monitorering'!A:B,1,FALSE),"")</f>
        <v/>
      </c>
      <c r="T5683" t="str">
        <f>IFERROR(VLOOKUP(M5683,'Skudsanering UC monitorering'!A:B,2,FALSE),"")</f>
        <v/>
      </c>
      <c r="U5683">
        <f t="shared" si="353"/>
        <v>0</v>
      </c>
      <c r="V5683">
        <f t="shared" si="354"/>
        <v>0</v>
      </c>
      <c r="W5683" s="3">
        <f t="shared" si="355"/>
        <v>0</v>
      </c>
    </row>
    <row r="5684" spans="1:23" hidden="1" x14ac:dyDescent="0.15">
      <c r="A5684" s="4" t="s">
        <v>17275</v>
      </c>
      <c r="B5684" s="1" t="d">
        <v>2023-12-31</v>
      </c>
      <c r="C5684">
        <v>212445.42</v>
      </c>
      <c r="D5684" s="1" t="d">
        <v>2023-04-21</v>
      </c>
      <c r="E5684" t="s">
        <v>378</v>
      </c>
      <c r="F5684" t="s">
        <v>401</v>
      </c>
      <c r="G5684" t="s">
        <v>4711</v>
      </c>
      <c r="H5684">
        <v>1</v>
      </c>
      <c r="I5684">
        <v>9701146970</v>
      </c>
      <c r="J5684">
        <v>9701146970</v>
      </c>
      <c r="K5684" t="s">
        <v>381</v>
      </c>
      <c r="L5684" t="s">
        <v>381</v>
      </c>
      <c r="M5684" s="4" t="s">
        <v>10419</v>
      </c>
      <c r="N5684" s="1" t="d">
        <v>1997-01-14</v>
      </c>
      <c r="O5684" s="4" t="s">
        <v>381</v>
      </c>
      <c r="P5684">
        <f>IFERROR(VLOOKUP(A5684,'17. Skuldsanering vilja'!A:D,1,FALSE),0)</f>
        <v>0</v>
      </c>
      <c r="Q5684">
        <f t="shared" si="352"/>
        <v>0</v>
      </c>
      <c r="R5684" t="str">
        <f>IFERROR(VLOOKUP(M5684,'Skudsanering UC monitorering'!A:B,1,FALSE),"")</f>
        <v/>
      </c>
      <c r="S5684" t="str">
        <f>IFERROR(VLOOKUP(O5684,'Skudsanering UC monitorering'!A:B,1,FALSE),"")</f>
        <v/>
      </c>
      <c r="T5684" t="str">
        <f>IFERROR(VLOOKUP(M5684,'Skudsanering UC monitorering'!A:B,2,FALSE),"")</f>
        <v/>
      </c>
      <c r="U5684">
        <f t="shared" si="353"/>
        <v>0</v>
      </c>
      <c r="V5684">
        <f t="shared" si="354"/>
        <v>0</v>
      </c>
      <c r="W5684" s="3">
        <f t="shared" si="355"/>
        <v>0</v>
      </c>
    </row>
    <row r="5685" spans="1:23" hidden="1" x14ac:dyDescent="0.15">
      <c r="A5685" s="4" t="s">
        <v>17276</v>
      </c>
      <c r="B5685" s="1" t="d">
        <v>2023-12-31</v>
      </c>
      <c r="C5685">
        <v>144436.76</v>
      </c>
      <c r="D5685" s="1" t="d">
        <v>2023-04-25</v>
      </c>
      <c r="E5685" t="s">
        <v>378</v>
      </c>
      <c r="F5685" t="s">
        <v>420</v>
      </c>
      <c r="G5685" t="s">
        <v>2909</v>
      </c>
      <c r="H5685">
        <v>1</v>
      </c>
      <c r="I5685">
        <v>9510024418</v>
      </c>
      <c r="J5685">
        <v>9510024418</v>
      </c>
      <c r="K5685" t="s">
        <v>381</v>
      </c>
      <c r="L5685" t="s">
        <v>381</v>
      </c>
      <c r="M5685" s="4" t="s">
        <v>10420</v>
      </c>
      <c r="N5685" s="1" t="d">
        <v>1995-10-02</v>
      </c>
      <c r="O5685" s="4" t="s">
        <v>381</v>
      </c>
      <c r="P5685">
        <f>IFERROR(VLOOKUP(A5685,'17. Skuldsanering vilja'!A:D,1,FALSE),0)</f>
        <v>0</v>
      </c>
      <c r="Q5685">
        <f t="shared" si="352"/>
        <v>0</v>
      </c>
      <c r="R5685" t="str">
        <f>IFERROR(VLOOKUP(M5685,'Skudsanering UC monitorering'!A:B,1,FALSE),"")</f>
        <v/>
      </c>
      <c r="S5685" t="str">
        <f>IFERROR(VLOOKUP(O5685,'Skudsanering UC monitorering'!A:B,1,FALSE),"")</f>
        <v/>
      </c>
      <c r="T5685" t="str">
        <f>IFERROR(VLOOKUP(M5685,'Skudsanering UC monitorering'!A:B,2,FALSE),"")</f>
        <v/>
      </c>
      <c r="U5685">
        <f t="shared" si="353"/>
        <v>0</v>
      </c>
      <c r="V5685">
        <f t="shared" si="354"/>
        <v>0</v>
      </c>
      <c r="W5685" s="3">
        <f t="shared" si="355"/>
        <v>0</v>
      </c>
    </row>
    <row r="5686" spans="1:23" hidden="1" x14ac:dyDescent="0.15">
      <c r="A5686" s="4" t="s">
        <v>17277</v>
      </c>
      <c r="B5686" s="1" t="d">
        <v>2023-12-31</v>
      </c>
      <c r="C5686">
        <v>84817.58</v>
      </c>
      <c r="D5686" s="1" t="d">
        <v>2023-04-28</v>
      </c>
      <c r="E5686" t="s">
        <v>378</v>
      </c>
      <c r="F5686" t="s">
        <v>379</v>
      </c>
      <c r="G5686" t="s">
        <v>4659</v>
      </c>
      <c r="H5686">
        <v>1</v>
      </c>
      <c r="I5686">
        <v>9210051570</v>
      </c>
      <c r="J5686">
        <v>9210051570</v>
      </c>
      <c r="K5686" t="s">
        <v>381</v>
      </c>
      <c r="L5686" t="s">
        <v>381</v>
      </c>
      <c r="M5686" s="4" t="s">
        <v>10421</v>
      </c>
      <c r="N5686" s="1" t="d">
        <v>1992-10-05</v>
      </c>
      <c r="O5686" s="4" t="s">
        <v>381</v>
      </c>
      <c r="P5686">
        <f>IFERROR(VLOOKUP(A5686,'17. Skuldsanering vilja'!A:D,1,FALSE),0)</f>
        <v>0</v>
      </c>
      <c r="Q5686">
        <f t="shared" si="352"/>
        <v>0</v>
      </c>
      <c r="R5686" t="str">
        <f>IFERROR(VLOOKUP(M5686,'Skudsanering UC monitorering'!A:B,1,FALSE),"")</f>
        <v/>
      </c>
      <c r="S5686" t="str">
        <f>IFERROR(VLOOKUP(O5686,'Skudsanering UC monitorering'!A:B,1,FALSE),"")</f>
        <v/>
      </c>
      <c r="T5686" t="str">
        <f>IFERROR(VLOOKUP(M5686,'Skudsanering UC monitorering'!A:B,2,FALSE),"")</f>
        <v/>
      </c>
      <c r="U5686">
        <f t="shared" si="353"/>
        <v>0</v>
      </c>
      <c r="V5686">
        <f t="shared" si="354"/>
        <v>0</v>
      </c>
      <c r="W5686" s="3">
        <f t="shared" si="355"/>
        <v>0</v>
      </c>
    </row>
    <row r="5687" spans="1:23" hidden="1" x14ac:dyDescent="0.15">
      <c r="A5687" s="4" t="s">
        <v>17278</v>
      </c>
      <c r="B5687" s="1" t="d">
        <v>2023-12-31</v>
      </c>
      <c r="C5687">
        <v>317475.20000000001</v>
      </c>
      <c r="D5687" s="1" t="d">
        <v>2023-04-24</v>
      </c>
      <c r="E5687" t="s">
        <v>378</v>
      </c>
      <c r="F5687" t="s">
        <v>379</v>
      </c>
      <c r="G5687" t="s">
        <v>4658</v>
      </c>
      <c r="H5687">
        <v>2</v>
      </c>
      <c r="I5687">
        <v>6902109443</v>
      </c>
      <c r="J5687">
        <v>6902109443</v>
      </c>
      <c r="K5687" t="s">
        <v>381</v>
      </c>
      <c r="L5687" t="s">
        <v>381</v>
      </c>
      <c r="M5687" s="4" t="s">
        <v>10422</v>
      </c>
      <c r="N5687" s="1" t="d">
        <v>1969-02-10</v>
      </c>
      <c r="O5687" s="4" t="s">
        <v>10422</v>
      </c>
      <c r="P5687">
        <f>IFERROR(VLOOKUP(A5687,'17. Skuldsanering vilja'!A:D,1,FALSE),0)</f>
        <v>0</v>
      </c>
      <c r="Q5687">
        <f t="shared" si="352"/>
        <v>0</v>
      </c>
      <c r="R5687" t="str">
        <f>IFERROR(VLOOKUP(M5687,'Skudsanering UC monitorering'!A:B,1,FALSE),"")</f>
        <v/>
      </c>
      <c r="S5687" t="str">
        <f>IFERROR(VLOOKUP(O5687,'Skudsanering UC monitorering'!A:B,1,FALSE),"")</f>
        <v/>
      </c>
      <c r="T5687" t="str">
        <f>IFERROR(VLOOKUP(M5687,'Skudsanering UC monitorering'!A:B,2,FALSE),"")</f>
        <v/>
      </c>
      <c r="U5687">
        <f t="shared" si="353"/>
        <v>0</v>
      </c>
      <c r="V5687">
        <f t="shared" si="354"/>
        <v>0</v>
      </c>
      <c r="W5687" s="3">
        <f t="shared" si="355"/>
        <v>0</v>
      </c>
    </row>
    <row r="5688" spans="1:23" hidden="1" x14ac:dyDescent="0.15">
      <c r="A5688" s="4" t="s">
        <v>17279</v>
      </c>
      <c r="B5688" s="1" t="d">
        <v>2023-12-31</v>
      </c>
      <c r="C5688">
        <v>399843.43</v>
      </c>
      <c r="D5688" s="1" t="d">
        <v>2023-04-24</v>
      </c>
      <c r="E5688" t="s">
        <v>378</v>
      </c>
      <c r="F5688" t="s">
        <v>379</v>
      </c>
      <c r="G5688" t="s">
        <v>4659</v>
      </c>
      <c r="H5688">
        <v>2</v>
      </c>
      <c r="I5688">
        <v>9207163339</v>
      </c>
      <c r="J5688">
        <v>9207163339</v>
      </c>
      <c r="K5688" t="s">
        <v>381</v>
      </c>
      <c r="L5688" t="s">
        <v>381</v>
      </c>
      <c r="M5688" s="4" t="s">
        <v>10423</v>
      </c>
      <c r="N5688" s="1" t="d">
        <v>1992-07-16</v>
      </c>
      <c r="O5688" s="4" t="s">
        <v>10423</v>
      </c>
      <c r="P5688">
        <f>IFERROR(VLOOKUP(A5688,'17. Skuldsanering vilja'!A:D,1,FALSE),0)</f>
        <v>0</v>
      </c>
      <c r="Q5688">
        <f t="shared" si="352"/>
        <v>0</v>
      </c>
      <c r="R5688" t="str">
        <f>IFERROR(VLOOKUP(M5688,'Skudsanering UC monitorering'!A:B,1,FALSE),"")</f>
        <v/>
      </c>
      <c r="S5688" t="str">
        <f>IFERROR(VLOOKUP(O5688,'Skudsanering UC monitorering'!A:B,1,FALSE),"")</f>
        <v/>
      </c>
      <c r="T5688" t="str">
        <f>IFERROR(VLOOKUP(M5688,'Skudsanering UC monitorering'!A:B,2,FALSE),"")</f>
        <v/>
      </c>
      <c r="U5688">
        <f t="shared" si="353"/>
        <v>0</v>
      </c>
      <c r="V5688">
        <f t="shared" si="354"/>
        <v>0</v>
      </c>
      <c r="W5688" s="3">
        <f t="shared" si="355"/>
        <v>0</v>
      </c>
    </row>
    <row r="5689" spans="1:23" hidden="1" x14ac:dyDescent="0.15">
      <c r="A5689" s="4" t="s">
        <v>17280</v>
      </c>
      <c r="B5689" s="1" t="d">
        <v>2023-12-31</v>
      </c>
      <c r="C5689">
        <v>499359.59</v>
      </c>
      <c r="D5689" s="1" t="d">
        <v>2023-04-21</v>
      </c>
      <c r="E5689" t="s">
        <v>378</v>
      </c>
      <c r="F5689" t="s">
        <v>379</v>
      </c>
      <c r="G5689" t="s">
        <v>4659</v>
      </c>
      <c r="H5689">
        <v>2</v>
      </c>
      <c r="I5689">
        <v>8005148625</v>
      </c>
      <c r="J5689">
        <v>8005148625</v>
      </c>
      <c r="K5689" t="s">
        <v>381</v>
      </c>
      <c r="L5689" t="s">
        <v>381</v>
      </c>
      <c r="M5689" s="4" t="s">
        <v>10424</v>
      </c>
      <c r="N5689" s="1" t="d">
        <v>1980-05-14</v>
      </c>
      <c r="O5689" s="4" t="s">
        <v>10424</v>
      </c>
      <c r="P5689">
        <f>IFERROR(VLOOKUP(A5689,'17. Skuldsanering vilja'!A:D,1,FALSE),0)</f>
        <v>0</v>
      </c>
      <c r="Q5689">
        <f t="shared" si="352"/>
        <v>0</v>
      </c>
      <c r="R5689" t="str">
        <f>IFERROR(VLOOKUP(M5689,'Skudsanering UC monitorering'!A:B,1,FALSE),"")</f>
        <v/>
      </c>
      <c r="S5689" t="str">
        <f>IFERROR(VLOOKUP(O5689,'Skudsanering UC monitorering'!A:B,1,FALSE),"")</f>
        <v/>
      </c>
      <c r="T5689" t="str">
        <f>IFERROR(VLOOKUP(M5689,'Skudsanering UC monitorering'!A:B,2,FALSE),"")</f>
        <v/>
      </c>
      <c r="U5689">
        <f t="shared" si="353"/>
        <v>0</v>
      </c>
      <c r="V5689">
        <f t="shared" si="354"/>
        <v>0</v>
      </c>
      <c r="W5689" s="3">
        <f t="shared" si="355"/>
        <v>0</v>
      </c>
    </row>
    <row r="5690" spans="1:23" hidden="1" x14ac:dyDescent="0.15">
      <c r="A5690" s="4" t="s">
        <v>17281</v>
      </c>
      <c r="B5690" s="1" t="d">
        <v>2023-12-31</v>
      </c>
      <c r="C5690">
        <v>63747.47</v>
      </c>
      <c r="D5690" s="1" t="d">
        <v>2023-05-08</v>
      </c>
      <c r="E5690" t="s">
        <v>378</v>
      </c>
      <c r="F5690" t="s">
        <v>379</v>
      </c>
      <c r="G5690" t="s">
        <v>4681</v>
      </c>
      <c r="H5690">
        <v>1</v>
      </c>
      <c r="I5690">
        <v>9504236754</v>
      </c>
      <c r="J5690">
        <v>9504236754</v>
      </c>
      <c r="K5690" t="s">
        <v>381</v>
      </c>
      <c r="L5690" t="s">
        <v>381</v>
      </c>
      <c r="M5690" s="4" t="s">
        <v>10425</v>
      </c>
      <c r="N5690" s="1" t="d">
        <v>1995-04-23</v>
      </c>
      <c r="O5690" s="4" t="s">
        <v>381</v>
      </c>
      <c r="P5690">
        <f>IFERROR(VLOOKUP(A5690,'17. Skuldsanering vilja'!A:D,1,FALSE),0)</f>
        <v>0</v>
      </c>
      <c r="Q5690">
        <f t="shared" si="352"/>
        <v>0</v>
      </c>
      <c r="R5690" t="str">
        <f>IFERROR(VLOOKUP(M5690,'Skudsanering UC monitorering'!A:B,1,FALSE),"")</f>
        <v/>
      </c>
      <c r="S5690" t="str">
        <f>IFERROR(VLOOKUP(O5690,'Skudsanering UC monitorering'!A:B,1,FALSE),"")</f>
        <v/>
      </c>
      <c r="T5690" t="str">
        <f>IFERROR(VLOOKUP(M5690,'Skudsanering UC monitorering'!A:B,2,FALSE),"")</f>
        <v/>
      </c>
      <c r="U5690">
        <f t="shared" si="353"/>
        <v>0</v>
      </c>
      <c r="V5690">
        <f t="shared" si="354"/>
        <v>0</v>
      </c>
      <c r="W5690" s="3">
        <f t="shared" si="355"/>
        <v>0</v>
      </c>
    </row>
    <row r="5691" spans="1:23" hidden="1" x14ac:dyDescent="0.15">
      <c r="A5691" s="4" t="s">
        <v>17282</v>
      </c>
      <c r="B5691" s="1" t="d">
        <v>2023-12-31</v>
      </c>
      <c r="C5691">
        <v>217761.69</v>
      </c>
      <c r="D5691" s="1" t="d">
        <v>2023-04-24</v>
      </c>
      <c r="E5691" t="s">
        <v>378</v>
      </c>
      <c r="F5691" t="s">
        <v>379</v>
      </c>
      <c r="G5691" t="s">
        <v>4658</v>
      </c>
      <c r="H5691">
        <v>2</v>
      </c>
      <c r="I5691">
        <v>7607206674</v>
      </c>
      <c r="J5691">
        <v>7607206674</v>
      </c>
      <c r="K5691" t="s">
        <v>381</v>
      </c>
      <c r="L5691" t="s">
        <v>381</v>
      </c>
      <c r="M5691" s="4" t="s">
        <v>10426</v>
      </c>
      <c r="N5691" s="1" t="d">
        <v>1976-07-20</v>
      </c>
      <c r="O5691" s="4" t="s">
        <v>10426</v>
      </c>
      <c r="P5691">
        <f>IFERROR(VLOOKUP(A5691,'17. Skuldsanering vilja'!A:D,1,FALSE),0)</f>
        <v>0</v>
      </c>
      <c r="Q5691">
        <f t="shared" si="352"/>
        <v>0</v>
      </c>
      <c r="R5691" t="str">
        <f>IFERROR(VLOOKUP(M5691,'Skudsanering UC monitorering'!A:B,1,FALSE),"")</f>
        <v/>
      </c>
      <c r="S5691" t="str">
        <f>IFERROR(VLOOKUP(O5691,'Skudsanering UC monitorering'!A:B,1,FALSE),"")</f>
        <v/>
      </c>
      <c r="T5691" t="str">
        <f>IFERROR(VLOOKUP(M5691,'Skudsanering UC monitorering'!A:B,2,FALSE),"")</f>
        <v/>
      </c>
      <c r="U5691">
        <f t="shared" si="353"/>
        <v>0</v>
      </c>
      <c r="V5691">
        <f t="shared" si="354"/>
        <v>0</v>
      </c>
      <c r="W5691" s="3">
        <f t="shared" si="355"/>
        <v>0</v>
      </c>
    </row>
    <row r="5692" spans="1:23" hidden="1" x14ac:dyDescent="0.15">
      <c r="A5692" s="4" t="s">
        <v>17283</v>
      </c>
      <c r="B5692" s="1" t="d">
        <v>2023-12-31</v>
      </c>
      <c r="C5692">
        <v>127094.04</v>
      </c>
      <c r="D5692" s="1" t="d">
        <v>2023-05-08</v>
      </c>
      <c r="E5692" t="s">
        <v>378</v>
      </c>
      <c r="F5692" t="s">
        <v>379</v>
      </c>
      <c r="G5692" t="s">
        <v>3093</v>
      </c>
      <c r="H5692">
        <v>1</v>
      </c>
      <c r="I5692">
        <v>7402017508</v>
      </c>
      <c r="J5692">
        <v>7402017508</v>
      </c>
      <c r="K5692" t="s">
        <v>381</v>
      </c>
      <c r="L5692" t="s">
        <v>381</v>
      </c>
      <c r="M5692" s="4" t="s">
        <v>10427</v>
      </c>
      <c r="N5692" s="1" t="d">
        <v>1974-02-01</v>
      </c>
      <c r="O5692" s="4" t="s">
        <v>381</v>
      </c>
      <c r="P5692">
        <f>IFERROR(VLOOKUP(A5692,'17. Skuldsanering vilja'!A:D,1,FALSE),0)</f>
        <v>0</v>
      </c>
      <c r="Q5692">
        <f t="shared" si="352"/>
        <v>0</v>
      </c>
      <c r="R5692" t="str">
        <f>IFERROR(VLOOKUP(M5692,'Skudsanering UC monitorering'!A:B,1,FALSE),"")</f>
        <v/>
      </c>
      <c r="S5692" t="str">
        <f>IFERROR(VLOOKUP(O5692,'Skudsanering UC monitorering'!A:B,1,FALSE),"")</f>
        <v/>
      </c>
      <c r="T5692" t="str">
        <f>IFERROR(VLOOKUP(M5692,'Skudsanering UC monitorering'!A:B,2,FALSE),"")</f>
        <v/>
      </c>
      <c r="U5692">
        <f t="shared" si="353"/>
        <v>0</v>
      </c>
      <c r="V5692">
        <f t="shared" si="354"/>
        <v>0</v>
      </c>
      <c r="W5692" s="3">
        <f t="shared" si="355"/>
        <v>0</v>
      </c>
    </row>
    <row r="5693" spans="1:23" hidden="1" x14ac:dyDescent="0.15">
      <c r="A5693" s="4" t="s">
        <v>17284</v>
      </c>
      <c r="B5693" s="1" t="d">
        <v>2023-12-31</v>
      </c>
      <c r="C5693">
        <v>107096.5</v>
      </c>
      <c r="D5693" s="1" t="d">
        <v>2023-04-21</v>
      </c>
      <c r="E5693" t="s">
        <v>378</v>
      </c>
      <c r="F5693" t="s">
        <v>395</v>
      </c>
      <c r="G5693" t="s">
        <v>394</v>
      </c>
      <c r="H5693">
        <v>1</v>
      </c>
      <c r="I5693">
        <v>8110124</v>
      </c>
      <c r="J5693">
        <v>8110124</v>
      </c>
      <c r="K5693" t="s">
        <v>381</v>
      </c>
      <c r="L5693" t="s">
        <v>381</v>
      </c>
      <c r="M5693" s="4" t="s">
        <v>10428</v>
      </c>
      <c r="N5693" s="1" t="d">
        <v>2000-08-11</v>
      </c>
      <c r="O5693" s="4" t="s">
        <v>381</v>
      </c>
      <c r="P5693">
        <f>IFERROR(VLOOKUP(A5693,'17. Skuldsanering vilja'!A:D,1,FALSE),0)</f>
        <v>0</v>
      </c>
      <c r="Q5693">
        <f t="shared" si="352"/>
        <v>0</v>
      </c>
      <c r="R5693" t="str">
        <f>IFERROR(VLOOKUP(M5693,'Skudsanering UC monitorering'!A:B,1,FALSE),"")</f>
        <v/>
      </c>
      <c r="S5693" t="str">
        <f>IFERROR(VLOOKUP(O5693,'Skudsanering UC monitorering'!A:B,1,FALSE),"")</f>
        <v/>
      </c>
      <c r="T5693" t="str">
        <f>IFERROR(VLOOKUP(M5693,'Skudsanering UC monitorering'!A:B,2,FALSE),"")</f>
        <v/>
      </c>
      <c r="U5693">
        <f t="shared" si="353"/>
        <v>0</v>
      </c>
      <c r="V5693">
        <f t="shared" si="354"/>
        <v>0</v>
      </c>
      <c r="W5693" s="3">
        <f t="shared" si="355"/>
        <v>0</v>
      </c>
    </row>
    <row r="5694" spans="1:23" hidden="1" x14ac:dyDescent="0.15">
      <c r="A5694" s="4" t="s">
        <v>17285</v>
      </c>
      <c r="B5694" s="1" t="d">
        <v>2023-12-31</v>
      </c>
      <c r="C5694">
        <v>253470.39</v>
      </c>
      <c r="D5694" s="1" t="d">
        <v>2023-04-24</v>
      </c>
      <c r="E5694" t="s">
        <v>378</v>
      </c>
      <c r="F5694" t="s">
        <v>379</v>
      </c>
      <c r="G5694" t="s">
        <v>1600</v>
      </c>
      <c r="H5694">
        <v>1</v>
      </c>
      <c r="I5694">
        <v>9704032508</v>
      </c>
      <c r="J5694">
        <v>9704032508</v>
      </c>
      <c r="K5694" t="s">
        <v>381</v>
      </c>
      <c r="L5694" t="s">
        <v>381</v>
      </c>
      <c r="M5694" s="4" t="s">
        <v>10429</v>
      </c>
      <c r="N5694" s="1" t="d">
        <v>1997-04-03</v>
      </c>
      <c r="O5694" s="4" t="s">
        <v>381</v>
      </c>
      <c r="P5694">
        <f>IFERROR(VLOOKUP(A5694,'17. Skuldsanering vilja'!A:D,1,FALSE),0)</f>
        <v>0</v>
      </c>
      <c r="Q5694">
        <f t="shared" si="352"/>
        <v>0</v>
      </c>
      <c r="R5694" t="str">
        <f>IFERROR(VLOOKUP(M5694,'Skudsanering UC monitorering'!A:B,1,FALSE),"")</f>
        <v/>
      </c>
      <c r="S5694" t="str">
        <f>IFERROR(VLOOKUP(O5694,'Skudsanering UC monitorering'!A:B,1,FALSE),"")</f>
        <v/>
      </c>
      <c r="T5694" t="str">
        <f>IFERROR(VLOOKUP(M5694,'Skudsanering UC monitorering'!A:B,2,FALSE),"")</f>
        <v/>
      </c>
      <c r="U5694">
        <f t="shared" si="353"/>
        <v>0</v>
      </c>
      <c r="V5694">
        <f t="shared" si="354"/>
        <v>0</v>
      </c>
      <c r="W5694" s="3">
        <f t="shared" si="355"/>
        <v>0</v>
      </c>
    </row>
    <row r="5695" spans="1:23" hidden="1" x14ac:dyDescent="0.15">
      <c r="A5695" s="4" t="s">
        <v>17286</v>
      </c>
      <c r="B5695" s="1" t="d">
        <v>2023-12-31</v>
      </c>
      <c r="C5695">
        <v>169651.34</v>
      </c>
      <c r="D5695" s="1" t="d">
        <v>2023-04-24</v>
      </c>
      <c r="E5695" t="s">
        <v>378</v>
      </c>
      <c r="F5695" t="s">
        <v>379</v>
      </c>
      <c r="G5695" t="s">
        <v>417</v>
      </c>
      <c r="H5695">
        <v>2</v>
      </c>
      <c r="I5695">
        <v>201129145</v>
      </c>
      <c r="J5695">
        <v>201129145</v>
      </c>
      <c r="K5695" t="s">
        <v>381</v>
      </c>
      <c r="L5695" t="s">
        <v>381</v>
      </c>
      <c r="M5695" s="4" t="s">
        <v>10430</v>
      </c>
      <c r="N5695" s="1" t="d">
        <v>2002-01-12</v>
      </c>
      <c r="O5695" s="4" t="s">
        <v>10430</v>
      </c>
      <c r="P5695">
        <f>IFERROR(VLOOKUP(A5695,'17. Skuldsanering vilja'!A:D,1,FALSE),0)</f>
        <v>0</v>
      </c>
      <c r="Q5695">
        <f t="shared" si="352"/>
        <v>0</v>
      </c>
      <c r="R5695" t="str">
        <f>IFERROR(VLOOKUP(M5695,'Skudsanering UC monitorering'!A:B,1,FALSE),"")</f>
        <v/>
      </c>
      <c r="S5695" t="str">
        <f>IFERROR(VLOOKUP(O5695,'Skudsanering UC monitorering'!A:B,1,FALSE),"")</f>
        <v/>
      </c>
      <c r="T5695" t="str">
        <f>IFERROR(VLOOKUP(M5695,'Skudsanering UC monitorering'!A:B,2,FALSE),"")</f>
        <v/>
      </c>
      <c r="U5695">
        <f t="shared" si="353"/>
        <v>0</v>
      </c>
      <c r="V5695">
        <f t="shared" si="354"/>
        <v>0</v>
      </c>
      <c r="W5695" s="3">
        <f t="shared" si="355"/>
        <v>0</v>
      </c>
    </row>
    <row r="5696" spans="1:23" hidden="1" x14ac:dyDescent="0.15">
      <c r="A5696" s="4" t="s">
        <v>17287</v>
      </c>
      <c r="B5696" s="1" t="d">
        <v>2023-12-31</v>
      </c>
      <c r="C5696">
        <v>428581.35</v>
      </c>
      <c r="D5696" s="1" t="d">
        <v>2023-04-26</v>
      </c>
      <c r="E5696" t="s">
        <v>378</v>
      </c>
      <c r="F5696" t="s">
        <v>379</v>
      </c>
      <c r="G5696" t="s">
        <v>4658</v>
      </c>
      <c r="H5696">
        <v>2</v>
      </c>
      <c r="I5696">
        <v>8606241910</v>
      </c>
      <c r="J5696">
        <v>8606241910</v>
      </c>
      <c r="K5696" t="s">
        <v>381</v>
      </c>
      <c r="L5696" t="s">
        <v>381</v>
      </c>
      <c r="M5696" s="4" t="s">
        <v>10431</v>
      </c>
      <c r="N5696" s="1" t="d">
        <v>1986-06-24</v>
      </c>
      <c r="O5696" s="4" t="s">
        <v>10431</v>
      </c>
      <c r="P5696">
        <f>IFERROR(VLOOKUP(A5696,'17. Skuldsanering vilja'!A:D,1,FALSE),0)</f>
        <v>0</v>
      </c>
      <c r="Q5696">
        <f t="shared" si="352"/>
        <v>0</v>
      </c>
      <c r="R5696" t="str">
        <f>IFERROR(VLOOKUP(M5696,'Skudsanering UC monitorering'!A:B,1,FALSE),"")</f>
        <v/>
      </c>
      <c r="S5696" t="str">
        <f>IFERROR(VLOOKUP(O5696,'Skudsanering UC monitorering'!A:B,1,FALSE),"")</f>
        <v/>
      </c>
      <c r="T5696" t="str">
        <f>IFERROR(VLOOKUP(M5696,'Skudsanering UC monitorering'!A:B,2,FALSE),"")</f>
        <v/>
      </c>
      <c r="U5696">
        <f t="shared" si="353"/>
        <v>0</v>
      </c>
      <c r="V5696">
        <f t="shared" si="354"/>
        <v>0</v>
      </c>
      <c r="W5696" s="3">
        <f t="shared" si="355"/>
        <v>0</v>
      </c>
    </row>
    <row r="5697" spans="1:23" hidden="1" x14ac:dyDescent="0.15">
      <c r="A5697" s="4" t="s">
        <v>17288</v>
      </c>
      <c r="B5697" s="1" t="d">
        <v>2023-12-31</v>
      </c>
      <c r="C5697">
        <v>281890.64</v>
      </c>
      <c r="D5697" s="1" t="d">
        <v>2023-04-24</v>
      </c>
      <c r="E5697" t="s">
        <v>378</v>
      </c>
      <c r="F5697" t="s">
        <v>379</v>
      </c>
      <c r="G5697" t="s">
        <v>4691</v>
      </c>
      <c r="H5697">
        <v>2</v>
      </c>
      <c r="I5697">
        <v>9604274911</v>
      </c>
      <c r="J5697">
        <v>9604274911</v>
      </c>
      <c r="K5697" t="s">
        <v>381</v>
      </c>
      <c r="L5697" t="s">
        <v>381</v>
      </c>
      <c r="M5697" s="4" t="s">
        <v>10432</v>
      </c>
      <c r="N5697" s="1" t="d">
        <v>1996-04-27</v>
      </c>
      <c r="O5697" s="4" t="s">
        <v>10432</v>
      </c>
      <c r="P5697">
        <f>IFERROR(VLOOKUP(A5697,'17. Skuldsanering vilja'!A:D,1,FALSE),0)</f>
        <v>0</v>
      </c>
      <c r="Q5697">
        <f t="shared" si="352"/>
        <v>0</v>
      </c>
      <c r="R5697" t="str">
        <f>IFERROR(VLOOKUP(M5697,'Skudsanering UC monitorering'!A:B,1,FALSE),"")</f>
        <v/>
      </c>
      <c r="S5697" t="str">
        <f>IFERROR(VLOOKUP(O5697,'Skudsanering UC monitorering'!A:B,1,FALSE),"")</f>
        <v/>
      </c>
      <c r="T5697" t="str">
        <f>IFERROR(VLOOKUP(M5697,'Skudsanering UC monitorering'!A:B,2,FALSE),"")</f>
        <v/>
      </c>
      <c r="U5697">
        <f t="shared" si="353"/>
        <v>0</v>
      </c>
      <c r="V5697">
        <f t="shared" si="354"/>
        <v>0</v>
      </c>
      <c r="W5697" s="3">
        <f t="shared" si="355"/>
        <v>0</v>
      </c>
    </row>
    <row r="5698" spans="1:23" hidden="1" x14ac:dyDescent="0.15">
      <c r="A5698" s="4" t="s">
        <v>17289</v>
      </c>
      <c r="B5698" s="1" t="d">
        <v>2023-12-31</v>
      </c>
      <c r="C5698">
        <v>435075.72</v>
      </c>
      <c r="D5698" s="1" t="d">
        <v>2023-04-25</v>
      </c>
      <c r="E5698" t="s">
        <v>378</v>
      </c>
      <c r="F5698" t="s">
        <v>379</v>
      </c>
      <c r="G5698" t="s">
        <v>4659</v>
      </c>
      <c r="H5698">
        <v>2</v>
      </c>
      <c r="I5698">
        <v>7310280560</v>
      </c>
      <c r="J5698">
        <v>7310280560</v>
      </c>
      <c r="K5698" t="s">
        <v>381</v>
      </c>
      <c r="L5698" t="s">
        <v>381</v>
      </c>
      <c r="M5698" s="4" t="s">
        <v>10433</v>
      </c>
      <c r="N5698" s="1" t="d">
        <v>1973-10-28</v>
      </c>
      <c r="O5698" s="4" t="s">
        <v>10433</v>
      </c>
      <c r="P5698">
        <f>IFERROR(VLOOKUP(A5698,'17. Skuldsanering vilja'!A:D,1,FALSE),0)</f>
        <v>0</v>
      </c>
      <c r="Q5698">
        <f t="shared" si="352"/>
        <v>0</v>
      </c>
      <c r="R5698" t="str">
        <f>IFERROR(VLOOKUP(M5698,'Skudsanering UC monitorering'!A:B,1,FALSE),"")</f>
        <v/>
      </c>
      <c r="S5698" t="str">
        <f>IFERROR(VLOOKUP(O5698,'Skudsanering UC monitorering'!A:B,1,FALSE),"")</f>
        <v/>
      </c>
      <c r="T5698" t="str">
        <f>IFERROR(VLOOKUP(M5698,'Skudsanering UC monitorering'!A:B,2,FALSE),"")</f>
        <v/>
      </c>
      <c r="U5698">
        <f t="shared" si="353"/>
        <v>0</v>
      </c>
      <c r="V5698">
        <f t="shared" si="354"/>
        <v>0</v>
      </c>
      <c r="W5698" s="3">
        <f t="shared" si="355"/>
        <v>0</v>
      </c>
    </row>
    <row r="5699" spans="1:23" hidden="1" x14ac:dyDescent="0.15">
      <c r="A5699" s="4" t="s">
        <v>17290</v>
      </c>
      <c r="B5699" s="1" t="d">
        <v>2023-12-31</v>
      </c>
      <c r="C5699">
        <v>198261.64</v>
      </c>
      <c r="D5699" s="1" t="d">
        <v>2023-04-25</v>
      </c>
      <c r="E5699" t="s">
        <v>378</v>
      </c>
      <c r="F5699" t="s">
        <v>379</v>
      </c>
      <c r="G5699" t="s">
        <v>2395</v>
      </c>
      <c r="H5699">
        <v>1</v>
      </c>
      <c r="I5699">
        <v>9203270633</v>
      </c>
      <c r="J5699">
        <v>9203270633</v>
      </c>
      <c r="K5699" t="s">
        <v>381</v>
      </c>
      <c r="L5699" t="s">
        <v>381</v>
      </c>
      <c r="M5699" s="4" t="s">
        <v>10434</v>
      </c>
      <c r="N5699" s="1" t="d">
        <v>1992-03-27</v>
      </c>
      <c r="O5699" s="4" t="s">
        <v>381</v>
      </c>
      <c r="P5699">
        <f>IFERROR(VLOOKUP(A5699,'17. Skuldsanering vilja'!A:D,1,FALSE),0)</f>
        <v>0</v>
      </c>
      <c r="Q5699">
        <f t="shared" ref="Q5699:Q5762" si="356">IF(P5699=0,0,1)</f>
        <v>0</v>
      </c>
      <c r="R5699" t="str">
        <f>IFERROR(VLOOKUP(M5699,'Skudsanering UC monitorering'!A:B,1,FALSE),"")</f>
        <v/>
      </c>
      <c r="S5699" t="str">
        <f>IFERROR(VLOOKUP(O5699,'Skudsanering UC monitorering'!A:B,1,FALSE),"")</f>
        <v/>
      </c>
      <c r="T5699" t="str">
        <f>IFERROR(VLOOKUP(M5699,'Skudsanering UC monitorering'!A:B,2,FALSE),"")</f>
        <v/>
      </c>
      <c r="U5699">
        <f t="shared" ref="U5699:U5762" si="357">IF(R5699&lt;&gt;"",1,0)</f>
        <v>0</v>
      </c>
      <c r="V5699">
        <f t="shared" ref="V5699:V5762" si="358">IF(S5699&lt;&gt;"",1,0)</f>
        <v>0</v>
      </c>
      <c r="W5699" s="3">
        <f t="shared" ref="W5699:W5762" si="359">IF(OR(Q5699=1,U5699=1,V5699=1),1,0)</f>
        <v>0</v>
      </c>
    </row>
    <row r="5700" spans="1:23" hidden="1" x14ac:dyDescent="0.15">
      <c r="A5700" s="4" t="s">
        <v>17291</v>
      </c>
      <c r="B5700" s="1" t="d">
        <v>2023-12-31</v>
      </c>
      <c r="C5700">
        <v>163048.95999999999</v>
      </c>
      <c r="D5700" s="1" t="d">
        <v>2023-04-26</v>
      </c>
      <c r="E5700" t="s">
        <v>378</v>
      </c>
      <c r="F5700" t="s">
        <v>379</v>
      </c>
      <c r="G5700" t="s">
        <v>3606</v>
      </c>
      <c r="H5700">
        <v>1</v>
      </c>
      <c r="I5700">
        <v>9707098779</v>
      </c>
      <c r="J5700">
        <v>9707098779</v>
      </c>
      <c r="K5700" t="s">
        <v>381</v>
      </c>
      <c r="L5700" t="s">
        <v>381</v>
      </c>
      <c r="M5700" s="4" t="s">
        <v>10435</v>
      </c>
      <c r="N5700" s="1" t="d">
        <v>1997-07-09</v>
      </c>
      <c r="O5700" s="4" t="s">
        <v>381</v>
      </c>
      <c r="P5700">
        <f>IFERROR(VLOOKUP(A5700,'17. Skuldsanering vilja'!A:D,1,FALSE),0)</f>
        <v>0</v>
      </c>
      <c r="Q5700">
        <f t="shared" si="356"/>
        <v>0</v>
      </c>
      <c r="R5700" t="str">
        <f>IFERROR(VLOOKUP(M5700,'Skudsanering UC monitorering'!A:B,1,FALSE),"")</f>
        <v/>
      </c>
      <c r="S5700" t="str">
        <f>IFERROR(VLOOKUP(O5700,'Skudsanering UC monitorering'!A:B,1,FALSE),"")</f>
        <v/>
      </c>
      <c r="T5700" t="str">
        <f>IFERROR(VLOOKUP(M5700,'Skudsanering UC monitorering'!A:B,2,FALSE),"")</f>
        <v/>
      </c>
      <c r="U5700">
        <f t="shared" si="357"/>
        <v>0</v>
      </c>
      <c r="V5700">
        <f t="shared" si="358"/>
        <v>0</v>
      </c>
      <c r="W5700" s="3">
        <f t="shared" si="359"/>
        <v>0</v>
      </c>
    </row>
    <row r="5701" spans="1:23" hidden="1" x14ac:dyDescent="0.15">
      <c r="A5701" s="4" t="s">
        <v>17292</v>
      </c>
      <c r="B5701" s="1" t="d">
        <v>2023-12-31</v>
      </c>
      <c r="C5701">
        <v>74823.63</v>
      </c>
      <c r="D5701" s="1" t="d">
        <v>2023-05-05</v>
      </c>
      <c r="E5701" t="s">
        <v>378</v>
      </c>
      <c r="F5701" t="s">
        <v>379</v>
      </c>
      <c r="G5701" t="s">
        <v>4675</v>
      </c>
      <c r="H5701">
        <v>1</v>
      </c>
      <c r="I5701">
        <v>9811042887</v>
      </c>
      <c r="J5701">
        <v>9811042887</v>
      </c>
      <c r="K5701" t="s">
        <v>381</v>
      </c>
      <c r="L5701" t="s">
        <v>381</v>
      </c>
      <c r="M5701" s="4" t="s">
        <v>10436</v>
      </c>
      <c r="N5701" s="1" t="d">
        <v>1998-11-04</v>
      </c>
      <c r="O5701" s="4" t="s">
        <v>381</v>
      </c>
      <c r="P5701">
        <f>IFERROR(VLOOKUP(A5701,'17. Skuldsanering vilja'!A:D,1,FALSE),0)</f>
        <v>0</v>
      </c>
      <c r="Q5701">
        <f t="shared" si="356"/>
        <v>0</v>
      </c>
      <c r="R5701" t="str">
        <f>IFERROR(VLOOKUP(M5701,'Skudsanering UC monitorering'!A:B,1,FALSE),"")</f>
        <v/>
      </c>
      <c r="S5701" t="str">
        <f>IFERROR(VLOOKUP(O5701,'Skudsanering UC monitorering'!A:B,1,FALSE),"")</f>
        <v/>
      </c>
      <c r="T5701" t="str">
        <f>IFERROR(VLOOKUP(M5701,'Skudsanering UC monitorering'!A:B,2,FALSE),"")</f>
        <v/>
      </c>
      <c r="U5701">
        <f t="shared" si="357"/>
        <v>0</v>
      </c>
      <c r="V5701">
        <f t="shared" si="358"/>
        <v>0</v>
      </c>
      <c r="W5701" s="3">
        <f t="shared" si="359"/>
        <v>0</v>
      </c>
    </row>
    <row r="5702" spans="1:23" hidden="1" x14ac:dyDescent="0.15">
      <c r="A5702" s="4" t="s">
        <v>17293</v>
      </c>
      <c r="B5702" s="1" t="d">
        <v>2023-12-31</v>
      </c>
      <c r="C5702">
        <v>170528.6</v>
      </c>
      <c r="D5702" s="1" t="d">
        <v>2023-05-04</v>
      </c>
      <c r="E5702" t="s">
        <v>378</v>
      </c>
      <c r="F5702" t="s">
        <v>401</v>
      </c>
      <c r="G5702" t="s">
        <v>2909</v>
      </c>
      <c r="H5702">
        <v>1</v>
      </c>
      <c r="I5702">
        <v>6104178964</v>
      </c>
      <c r="J5702">
        <v>6104178964</v>
      </c>
      <c r="K5702" t="s">
        <v>381</v>
      </c>
      <c r="L5702" t="s">
        <v>381</v>
      </c>
      <c r="M5702" s="4" t="s">
        <v>10437</v>
      </c>
      <c r="N5702" s="1" t="d">
        <v>1961-04-17</v>
      </c>
      <c r="O5702" s="4" t="s">
        <v>381</v>
      </c>
      <c r="P5702">
        <f>IFERROR(VLOOKUP(A5702,'17. Skuldsanering vilja'!A:D,1,FALSE),0)</f>
        <v>0</v>
      </c>
      <c r="Q5702">
        <f t="shared" si="356"/>
        <v>0</v>
      </c>
      <c r="R5702" t="str">
        <f>IFERROR(VLOOKUP(M5702,'Skudsanering UC monitorering'!A:B,1,FALSE),"")</f>
        <v/>
      </c>
      <c r="S5702" t="str">
        <f>IFERROR(VLOOKUP(O5702,'Skudsanering UC monitorering'!A:B,1,FALSE),"")</f>
        <v/>
      </c>
      <c r="T5702" t="str">
        <f>IFERROR(VLOOKUP(M5702,'Skudsanering UC monitorering'!A:B,2,FALSE),"")</f>
        <v/>
      </c>
      <c r="U5702">
        <f t="shared" si="357"/>
        <v>0</v>
      </c>
      <c r="V5702">
        <f t="shared" si="358"/>
        <v>0</v>
      </c>
      <c r="W5702" s="3">
        <f t="shared" si="359"/>
        <v>0</v>
      </c>
    </row>
    <row r="5703" spans="1:23" hidden="1" x14ac:dyDescent="0.15">
      <c r="A5703" s="4" t="s">
        <v>17294</v>
      </c>
      <c r="B5703" s="1" t="d">
        <v>2023-12-31</v>
      </c>
      <c r="C5703">
        <v>159087.09</v>
      </c>
      <c r="D5703" s="1" t="d">
        <v>2023-04-24</v>
      </c>
      <c r="E5703" t="s">
        <v>378</v>
      </c>
      <c r="F5703" t="s">
        <v>379</v>
      </c>
      <c r="G5703" t="s">
        <v>4648</v>
      </c>
      <c r="H5703">
        <v>1</v>
      </c>
      <c r="I5703">
        <v>6803081345</v>
      </c>
      <c r="J5703">
        <v>6803081345</v>
      </c>
      <c r="K5703" t="s">
        <v>381</v>
      </c>
      <c r="L5703" t="s">
        <v>381</v>
      </c>
      <c r="M5703" s="4" t="s">
        <v>10438</v>
      </c>
      <c r="N5703" s="1" t="d">
        <v>1968-03-08</v>
      </c>
      <c r="O5703" s="4" t="s">
        <v>381</v>
      </c>
      <c r="P5703">
        <f>IFERROR(VLOOKUP(A5703,'17. Skuldsanering vilja'!A:D,1,FALSE),0)</f>
        <v>0</v>
      </c>
      <c r="Q5703">
        <f t="shared" si="356"/>
        <v>0</v>
      </c>
      <c r="R5703" t="str">
        <f>IFERROR(VLOOKUP(M5703,'Skudsanering UC monitorering'!A:B,1,FALSE),"")</f>
        <v/>
      </c>
      <c r="S5703" t="str">
        <f>IFERROR(VLOOKUP(O5703,'Skudsanering UC monitorering'!A:B,1,FALSE),"")</f>
        <v/>
      </c>
      <c r="T5703" t="str">
        <f>IFERROR(VLOOKUP(M5703,'Skudsanering UC monitorering'!A:B,2,FALSE),"")</f>
        <v/>
      </c>
      <c r="U5703">
        <f t="shared" si="357"/>
        <v>0</v>
      </c>
      <c r="V5703">
        <f t="shared" si="358"/>
        <v>0</v>
      </c>
      <c r="W5703" s="3">
        <f t="shared" si="359"/>
        <v>0</v>
      </c>
    </row>
    <row r="5704" spans="1:23" hidden="1" x14ac:dyDescent="0.15">
      <c r="A5704" s="4" t="s">
        <v>17295</v>
      </c>
      <c r="B5704" s="1" t="d">
        <v>2023-12-31</v>
      </c>
      <c r="C5704">
        <v>77358.320000000007</v>
      </c>
      <c r="D5704" s="1" t="d">
        <v>2023-04-25</v>
      </c>
      <c r="E5704" t="s">
        <v>378</v>
      </c>
      <c r="F5704" t="s">
        <v>379</v>
      </c>
      <c r="G5704" t="s">
        <v>4658</v>
      </c>
      <c r="H5704">
        <v>2</v>
      </c>
      <c r="I5704">
        <v>8306013908</v>
      </c>
      <c r="J5704">
        <v>8306013908</v>
      </c>
      <c r="K5704" t="s">
        <v>381</v>
      </c>
      <c r="L5704" t="s">
        <v>381</v>
      </c>
      <c r="M5704" s="4" t="s">
        <v>10439</v>
      </c>
      <c r="N5704" s="1" t="d">
        <v>1983-06-01</v>
      </c>
      <c r="O5704" s="4" t="s">
        <v>10439</v>
      </c>
      <c r="P5704">
        <f>IFERROR(VLOOKUP(A5704,'17. Skuldsanering vilja'!A:D,1,FALSE),0)</f>
        <v>0</v>
      </c>
      <c r="Q5704">
        <f t="shared" si="356"/>
        <v>0</v>
      </c>
      <c r="R5704" t="str">
        <f>IFERROR(VLOOKUP(M5704,'Skudsanering UC monitorering'!A:B,1,FALSE),"")</f>
        <v/>
      </c>
      <c r="S5704" t="str">
        <f>IFERROR(VLOOKUP(O5704,'Skudsanering UC monitorering'!A:B,1,FALSE),"")</f>
        <v/>
      </c>
      <c r="T5704" t="str">
        <f>IFERROR(VLOOKUP(M5704,'Skudsanering UC monitorering'!A:B,2,FALSE),"")</f>
        <v/>
      </c>
      <c r="U5704">
        <f t="shared" si="357"/>
        <v>0</v>
      </c>
      <c r="V5704">
        <f t="shared" si="358"/>
        <v>0</v>
      </c>
      <c r="W5704" s="3">
        <f t="shared" si="359"/>
        <v>0</v>
      </c>
    </row>
    <row r="5705" spans="1:23" hidden="1" x14ac:dyDescent="0.15">
      <c r="A5705" s="4" t="s">
        <v>17296</v>
      </c>
      <c r="B5705" s="1" t="d">
        <v>2023-12-31</v>
      </c>
      <c r="C5705">
        <v>82379.899999999994</v>
      </c>
      <c r="D5705" s="1" t="d">
        <v>2023-04-27</v>
      </c>
      <c r="E5705" t="s">
        <v>378</v>
      </c>
      <c r="F5705" t="s">
        <v>379</v>
      </c>
      <c r="G5705" t="s">
        <v>3630</v>
      </c>
      <c r="H5705">
        <v>1</v>
      </c>
      <c r="I5705">
        <v>8105197803</v>
      </c>
      <c r="J5705">
        <v>8105197803</v>
      </c>
      <c r="K5705" t="s">
        <v>381</v>
      </c>
      <c r="L5705" t="s">
        <v>381</v>
      </c>
      <c r="M5705" s="4" t="s">
        <v>10440</v>
      </c>
      <c r="N5705" s="1" t="d">
        <v>1981-05-19</v>
      </c>
      <c r="O5705" s="4" t="s">
        <v>381</v>
      </c>
      <c r="P5705">
        <f>IFERROR(VLOOKUP(A5705,'17. Skuldsanering vilja'!A:D,1,FALSE),0)</f>
        <v>0</v>
      </c>
      <c r="Q5705">
        <f t="shared" si="356"/>
        <v>0</v>
      </c>
      <c r="R5705" t="str">
        <f>IFERROR(VLOOKUP(M5705,'Skudsanering UC monitorering'!A:B,1,FALSE),"")</f>
        <v/>
      </c>
      <c r="S5705" t="str">
        <f>IFERROR(VLOOKUP(O5705,'Skudsanering UC monitorering'!A:B,1,FALSE),"")</f>
        <v/>
      </c>
      <c r="T5705" t="str">
        <f>IFERROR(VLOOKUP(M5705,'Skudsanering UC monitorering'!A:B,2,FALSE),"")</f>
        <v/>
      </c>
      <c r="U5705">
        <f t="shared" si="357"/>
        <v>0</v>
      </c>
      <c r="V5705">
        <f t="shared" si="358"/>
        <v>0</v>
      </c>
      <c r="W5705" s="3">
        <f t="shared" si="359"/>
        <v>0</v>
      </c>
    </row>
    <row r="5706" spans="1:23" hidden="1" x14ac:dyDescent="0.15">
      <c r="A5706" s="4" t="s">
        <v>17297</v>
      </c>
      <c r="B5706" s="1" t="d">
        <v>2023-12-31</v>
      </c>
      <c r="C5706">
        <v>131837.97</v>
      </c>
      <c r="D5706" s="1" t="d">
        <v>2023-05-09</v>
      </c>
      <c r="E5706" t="s">
        <v>378</v>
      </c>
      <c r="F5706" t="s">
        <v>379</v>
      </c>
      <c r="G5706" t="s">
        <v>4632</v>
      </c>
      <c r="H5706">
        <v>1</v>
      </c>
      <c r="I5706">
        <v>8308101719</v>
      </c>
      <c r="J5706">
        <v>8308101719</v>
      </c>
      <c r="K5706" t="s">
        <v>381</v>
      </c>
      <c r="L5706" t="s">
        <v>381</v>
      </c>
      <c r="M5706" s="4" t="s">
        <v>10441</v>
      </c>
      <c r="N5706" s="1" t="d">
        <v>1983-08-10</v>
      </c>
      <c r="O5706" s="4" t="s">
        <v>381</v>
      </c>
      <c r="P5706">
        <f>IFERROR(VLOOKUP(A5706,'17. Skuldsanering vilja'!A:D,1,FALSE),0)</f>
        <v>0</v>
      </c>
      <c r="Q5706">
        <f t="shared" si="356"/>
        <v>0</v>
      </c>
      <c r="R5706" t="str">
        <f>IFERROR(VLOOKUP(M5706,'Skudsanering UC monitorering'!A:B,1,FALSE),"")</f>
        <v/>
      </c>
      <c r="S5706" t="str">
        <f>IFERROR(VLOOKUP(O5706,'Skudsanering UC monitorering'!A:B,1,FALSE),"")</f>
        <v/>
      </c>
      <c r="T5706" t="str">
        <f>IFERROR(VLOOKUP(M5706,'Skudsanering UC monitorering'!A:B,2,FALSE),"")</f>
        <v/>
      </c>
      <c r="U5706">
        <f t="shared" si="357"/>
        <v>0</v>
      </c>
      <c r="V5706">
        <f t="shared" si="358"/>
        <v>0</v>
      </c>
      <c r="W5706" s="3">
        <f t="shared" si="359"/>
        <v>0</v>
      </c>
    </row>
    <row r="5707" spans="1:23" hidden="1" x14ac:dyDescent="0.15">
      <c r="A5707" s="4" t="s">
        <v>17298</v>
      </c>
      <c r="B5707" s="1" t="d">
        <v>2023-12-31</v>
      </c>
      <c r="C5707">
        <v>275308.99</v>
      </c>
      <c r="D5707" s="1" t="d">
        <v>2023-05-10</v>
      </c>
      <c r="E5707" t="s">
        <v>378</v>
      </c>
      <c r="F5707" t="s">
        <v>379</v>
      </c>
      <c r="G5707" t="s">
        <v>4629</v>
      </c>
      <c r="H5707">
        <v>1</v>
      </c>
      <c r="I5707">
        <v>8402130671</v>
      </c>
      <c r="J5707">
        <v>8402130671</v>
      </c>
      <c r="K5707" t="s">
        <v>381</v>
      </c>
      <c r="L5707" t="s">
        <v>381</v>
      </c>
      <c r="M5707" s="4" t="s">
        <v>10442</v>
      </c>
      <c r="N5707" s="1" t="d">
        <v>1984-02-13</v>
      </c>
      <c r="O5707" s="4" t="s">
        <v>381</v>
      </c>
      <c r="P5707">
        <f>IFERROR(VLOOKUP(A5707,'17. Skuldsanering vilja'!A:D,1,FALSE),0)</f>
        <v>0</v>
      </c>
      <c r="Q5707">
        <f t="shared" si="356"/>
        <v>0</v>
      </c>
      <c r="R5707" t="str">
        <f>IFERROR(VLOOKUP(M5707,'Skudsanering UC monitorering'!A:B,1,FALSE),"")</f>
        <v/>
      </c>
      <c r="S5707" t="str">
        <f>IFERROR(VLOOKUP(O5707,'Skudsanering UC monitorering'!A:B,1,FALSE),"")</f>
        <v/>
      </c>
      <c r="T5707" t="str">
        <f>IFERROR(VLOOKUP(M5707,'Skudsanering UC monitorering'!A:B,2,FALSE),"")</f>
        <v/>
      </c>
      <c r="U5707">
        <f t="shared" si="357"/>
        <v>0</v>
      </c>
      <c r="V5707">
        <f t="shared" si="358"/>
        <v>0</v>
      </c>
      <c r="W5707" s="3">
        <f t="shared" si="359"/>
        <v>0</v>
      </c>
    </row>
    <row r="5708" spans="1:23" hidden="1" x14ac:dyDescent="0.15">
      <c r="A5708" s="4" t="s">
        <v>17299</v>
      </c>
      <c r="B5708" s="1" t="d">
        <v>2023-12-31</v>
      </c>
      <c r="C5708">
        <v>239071.65</v>
      </c>
      <c r="D5708" s="1" t="d">
        <v>2023-05-25</v>
      </c>
      <c r="E5708" t="s">
        <v>378</v>
      </c>
      <c r="F5708" t="s">
        <v>420</v>
      </c>
      <c r="G5708" t="s">
        <v>3845</v>
      </c>
      <c r="H5708">
        <v>1</v>
      </c>
      <c r="I5708">
        <v>9002143809</v>
      </c>
      <c r="J5708">
        <v>9002143809</v>
      </c>
      <c r="K5708" t="s">
        <v>381</v>
      </c>
      <c r="L5708" t="s">
        <v>381</v>
      </c>
      <c r="M5708" s="4" t="s">
        <v>10443</v>
      </c>
      <c r="N5708" s="1" t="d">
        <v>1990-02-14</v>
      </c>
      <c r="O5708" s="4" t="s">
        <v>381</v>
      </c>
      <c r="P5708">
        <f>IFERROR(VLOOKUP(A5708,'17. Skuldsanering vilja'!A:D,1,FALSE),0)</f>
        <v>0</v>
      </c>
      <c r="Q5708">
        <f t="shared" si="356"/>
        <v>0</v>
      </c>
      <c r="R5708" t="str">
        <f>IFERROR(VLOOKUP(M5708,'Skudsanering UC monitorering'!A:B,1,FALSE),"")</f>
        <v/>
      </c>
      <c r="S5708" t="str">
        <f>IFERROR(VLOOKUP(O5708,'Skudsanering UC monitorering'!A:B,1,FALSE),"")</f>
        <v/>
      </c>
      <c r="T5708" t="str">
        <f>IFERROR(VLOOKUP(M5708,'Skudsanering UC monitorering'!A:B,2,FALSE),"")</f>
        <v/>
      </c>
      <c r="U5708">
        <f t="shared" si="357"/>
        <v>0</v>
      </c>
      <c r="V5708">
        <f t="shared" si="358"/>
        <v>0</v>
      </c>
      <c r="W5708" s="3">
        <f t="shared" si="359"/>
        <v>0</v>
      </c>
    </row>
    <row r="5709" spans="1:23" hidden="1" x14ac:dyDescent="0.15">
      <c r="A5709" s="4" t="s">
        <v>17300</v>
      </c>
      <c r="B5709" s="1" t="d">
        <v>2023-12-31</v>
      </c>
      <c r="C5709">
        <v>99653.53</v>
      </c>
      <c r="D5709" s="1" t="d">
        <v>2023-05-03</v>
      </c>
      <c r="E5709" t="s">
        <v>378</v>
      </c>
      <c r="F5709" t="s">
        <v>379</v>
      </c>
      <c r="G5709" t="s">
        <v>4610</v>
      </c>
      <c r="H5709">
        <v>1</v>
      </c>
      <c r="I5709">
        <v>7810177829</v>
      </c>
      <c r="J5709">
        <v>7810177829</v>
      </c>
      <c r="K5709" t="s">
        <v>381</v>
      </c>
      <c r="L5709" t="s">
        <v>381</v>
      </c>
      <c r="M5709" s="4" t="s">
        <v>10444</v>
      </c>
      <c r="N5709" s="1" t="d">
        <v>1978-10-17</v>
      </c>
      <c r="O5709" s="4" t="s">
        <v>381</v>
      </c>
      <c r="P5709">
        <f>IFERROR(VLOOKUP(A5709,'17. Skuldsanering vilja'!A:D,1,FALSE),0)</f>
        <v>0</v>
      </c>
      <c r="Q5709">
        <f t="shared" si="356"/>
        <v>0</v>
      </c>
      <c r="R5709" t="str">
        <f>IFERROR(VLOOKUP(M5709,'Skudsanering UC monitorering'!A:B,1,FALSE),"")</f>
        <v/>
      </c>
      <c r="S5709" t="str">
        <f>IFERROR(VLOOKUP(O5709,'Skudsanering UC monitorering'!A:B,1,FALSE),"")</f>
        <v/>
      </c>
      <c r="T5709" t="str">
        <f>IFERROR(VLOOKUP(M5709,'Skudsanering UC monitorering'!A:B,2,FALSE),"")</f>
        <v/>
      </c>
      <c r="U5709">
        <f t="shared" si="357"/>
        <v>0</v>
      </c>
      <c r="V5709">
        <f t="shared" si="358"/>
        <v>0</v>
      </c>
      <c r="W5709" s="3">
        <f t="shared" si="359"/>
        <v>0</v>
      </c>
    </row>
    <row r="5710" spans="1:23" hidden="1" x14ac:dyDescent="0.15">
      <c r="A5710" s="4" t="s">
        <v>17301</v>
      </c>
      <c r="B5710" s="1" t="d">
        <v>2023-12-31</v>
      </c>
      <c r="C5710">
        <v>290743.65999999997</v>
      </c>
      <c r="D5710" s="1" t="d">
        <v>2023-04-26</v>
      </c>
      <c r="E5710" t="s">
        <v>378</v>
      </c>
      <c r="F5710" t="s">
        <v>379</v>
      </c>
      <c r="G5710" t="s">
        <v>4629</v>
      </c>
      <c r="H5710">
        <v>1</v>
      </c>
      <c r="I5710">
        <v>9406220062</v>
      </c>
      <c r="J5710">
        <v>9406220062</v>
      </c>
      <c r="K5710" t="s">
        <v>381</v>
      </c>
      <c r="L5710" t="s">
        <v>381</v>
      </c>
      <c r="M5710" s="4" t="s">
        <v>10445</v>
      </c>
      <c r="N5710" s="1" t="d">
        <v>1994-06-22</v>
      </c>
      <c r="O5710" s="4" t="s">
        <v>381</v>
      </c>
      <c r="P5710">
        <f>IFERROR(VLOOKUP(A5710,'17. Skuldsanering vilja'!A:D,1,FALSE),0)</f>
        <v>0</v>
      </c>
      <c r="Q5710">
        <f t="shared" si="356"/>
        <v>0</v>
      </c>
      <c r="R5710" t="str">
        <f>IFERROR(VLOOKUP(M5710,'Skudsanering UC monitorering'!A:B,1,FALSE),"")</f>
        <v/>
      </c>
      <c r="S5710" t="str">
        <f>IFERROR(VLOOKUP(O5710,'Skudsanering UC monitorering'!A:B,1,FALSE),"")</f>
        <v/>
      </c>
      <c r="T5710" t="str">
        <f>IFERROR(VLOOKUP(M5710,'Skudsanering UC monitorering'!A:B,2,FALSE),"")</f>
        <v/>
      </c>
      <c r="U5710">
        <f t="shared" si="357"/>
        <v>0</v>
      </c>
      <c r="V5710">
        <f t="shared" si="358"/>
        <v>0</v>
      </c>
      <c r="W5710" s="3">
        <f t="shared" si="359"/>
        <v>0</v>
      </c>
    </row>
    <row r="5711" spans="1:23" hidden="1" x14ac:dyDescent="0.15">
      <c r="A5711" s="4" t="s">
        <v>17302</v>
      </c>
      <c r="B5711" s="1" t="d">
        <v>2023-12-31</v>
      </c>
      <c r="C5711">
        <v>322242.32</v>
      </c>
      <c r="D5711" s="1" t="d">
        <v>2023-04-25</v>
      </c>
      <c r="E5711" t="s">
        <v>378</v>
      </c>
      <c r="F5711" t="s">
        <v>379</v>
      </c>
      <c r="G5711" t="s">
        <v>4716</v>
      </c>
      <c r="H5711">
        <v>2</v>
      </c>
      <c r="I5711">
        <v>6909238203</v>
      </c>
      <c r="J5711">
        <v>6909238203</v>
      </c>
      <c r="K5711" t="s">
        <v>381</v>
      </c>
      <c r="L5711" t="s">
        <v>381</v>
      </c>
      <c r="M5711" s="4" t="s">
        <v>10446</v>
      </c>
      <c r="N5711" s="1" t="d">
        <v>1969-09-23</v>
      </c>
      <c r="O5711" s="4" t="s">
        <v>10446</v>
      </c>
      <c r="P5711">
        <f>IFERROR(VLOOKUP(A5711,'17. Skuldsanering vilja'!A:D,1,FALSE),0)</f>
        <v>0</v>
      </c>
      <c r="Q5711">
        <f t="shared" si="356"/>
        <v>0</v>
      </c>
      <c r="R5711" t="str">
        <f>IFERROR(VLOOKUP(M5711,'Skudsanering UC monitorering'!A:B,1,FALSE),"")</f>
        <v/>
      </c>
      <c r="S5711" t="str">
        <f>IFERROR(VLOOKUP(O5711,'Skudsanering UC monitorering'!A:B,1,FALSE),"")</f>
        <v/>
      </c>
      <c r="T5711" t="str">
        <f>IFERROR(VLOOKUP(M5711,'Skudsanering UC monitorering'!A:B,2,FALSE),"")</f>
        <v/>
      </c>
      <c r="U5711">
        <f t="shared" si="357"/>
        <v>0</v>
      </c>
      <c r="V5711">
        <f t="shared" si="358"/>
        <v>0</v>
      </c>
      <c r="W5711" s="3">
        <f t="shared" si="359"/>
        <v>0</v>
      </c>
    </row>
    <row r="5712" spans="1:23" hidden="1" x14ac:dyDescent="0.15">
      <c r="A5712" s="4" t="s">
        <v>17303</v>
      </c>
      <c r="B5712" s="1" t="d">
        <v>2023-12-31</v>
      </c>
      <c r="C5712">
        <v>282486.19</v>
      </c>
      <c r="D5712" s="1" t="d">
        <v>2023-04-28</v>
      </c>
      <c r="E5712" t="s">
        <v>378</v>
      </c>
      <c r="F5712" t="s">
        <v>379</v>
      </c>
      <c r="G5712" t="s">
        <v>4721</v>
      </c>
      <c r="H5712">
        <v>2</v>
      </c>
      <c r="I5712">
        <v>8704102709</v>
      </c>
      <c r="J5712">
        <v>8704102709</v>
      </c>
      <c r="K5712" t="s">
        <v>381</v>
      </c>
      <c r="L5712" t="s">
        <v>381</v>
      </c>
      <c r="M5712" s="4" t="s">
        <v>10447</v>
      </c>
      <c r="N5712" s="1" t="d">
        <v>1987-04-10</v>
      </c>
      <c r="O5712" s="4" t="s">
        <v>10447</v>
      </c>
      <c r="P5712">
        <f>IFERROR(VLOOKUP(A5712,'17. Skuldsanering vilja'!A:D,1,FALSE),0)</f>
        <v>0</v>
      </c>
      <c r="Q5712">
        <f t="shared" si="356"/>
        <v>0</v>
      </c>
      <c r="R5712" t="str">
        <f>IFERROR(VLOOKUP(M5712,'Skudsanering UC monitorering'!A:B,1,FALSE),"")</f>
        <v/>
      </c>
      <c r="S5712" t="str">
        <f>IFERROR(VLOOKUP(O5712,'Skudsanering UC monitorering'!A:B,1,FALSE),"")</f>
        <v/>
      </c>
      <c r="T5712" t="str">
        <f>IFERROR(VLOOKUP(M5712,'Skudsanering UC monitorering'!A:B,2,FALSE),"")</f>
        <v/>
      </c>
      <c r="U5712">
        <f t="shared" si="357"/>
        <v>0</v>
      </c>
      <c r="V5712">
        <f t="shared" si="358"/>
        <v>0</v>
      </c>
      <c r="W5712" s="3">
        <f t="shared" si="359"/>
        <v>0</v>
      </c>
    </row>
    <row r="5713" spans="1:23" hidden="1" x14ac:dyDescent="0.15">
      <c r="A5713" s="4" t="s">
        <v>17304</v>
      </c>
      <c r="B5713" s="1" t="d">
        <v>2023-12-31</v>
      </c>
      <c r="C5713">
        <v>285652.31</v>
      </c>
      <c r="D5713" s="1" t="d">
        <v>2023-05-03</v>
      </c>
      <c r="E5713" t="s">
        <v>378</v>
      </c>
      <c r="F5713" t="s">
        <v>379</v>
      </c>
      <c r="G5713" t="s">
        <v>2834</v>
      </c>
      <c r="H5713">
        <v>1</v>
      </c>
      <c r="I5713">
        <v>9007061550</v>
      </c>
      <c r="J5713">
        <v>9007061550</v>
      </c>
      <c r="K5713" t="s">
        <v>381</v>
      </c>
      <c r="L5713" t="s">
        <v>381</v>
      </c>
      <c r="M5713" s="4" t="s">
        <v>10448</v>
      </c>
      <c r="N5713" s="1" t="d">
        <v>1990-07-06</v>
      </c>
      <c r="O5713" s="4" t="s">
        <v>381</v>
      </c>
      <c r="P5713">
        <f>IFERROR(VLOOKUP(A5713,'17. Skuldsanering vilja'!A:D,1,FALSE),0)</f>
        <v>0</v>
      </c>
      <c r="Q5713">
        <f t="shared" si="356"/>
        <v>0</v>
      </c>
      <c r="R5713" t="str">
        <f>IFERROR(VLOOKUP(M5713,'Skudsanering UC monitorering'!A:B,1,FALSE),"")</f>
        <v/>
      </c>
      <c r="S5713" t="str">
        <f>IFERROR(VLOOKUP(O5713,'Skudsanering UC monitorering'!A:B,1,FALSE),"")</f>
        <v/>
      </c>
      <c r="T5713" t="str">
        <f>IFERROR(VLOOKUP(M5713,'Skudsanering UC monitorering'!A:B,2,FALSE),"")</f>
        <v/>
      </c>
      <c r="U5713">
        <f t="shared" si="357"/>
        <v>0</v>
      </c>
      <c r="V5713">
        <f t="shared" si="358"/>
        <v>0</v>
      </c>
      <c r="W5713" s="3">
        <f t="shared" si="359"/>
        <v>0</v>
      </c>
    </row>
    <row r="5714" spans="1:23" hidden="1" x14ac:dyDescent="0.15">
      <c r="A5714" s="4" t="s">
        <v>17305</v>
      </c>
      <c r="B5714" s="1" t="d">
        <v>2023-12-31</v>
      </c>
      <c r="C5714">
        <v>254441.28</v>
      </c>
      <c r="D5714" s="1" t="d">
        <v>2023-05-04</v>
      </c>
      <c r="E5714" t="s">
        <v>378</v>
      </c>
      <c r="F5714" t="s">
        <v>379</v>
      </c>
      <c r="G5714" t="s">
        <v>4646</v>
      </c>
      <c r="H5714">
        <v>2</v>
      </c>
      <c r="I5714">
        <v>5087788</v>
      </c>
      <c r="J5714">
        <v>5087788</v>
      </c>
      <c r="K5714" t="s">
        <v>381</v>
      </c>
      <c r="L5714" t="s">
        <v>381</v>
      </c>
      <c r="M5714" s="4" t="s">
        <v>10449</v>
      </c>
      <c r="N5714" s="1" t="d">
        <v>2000-05-08</v>
      </c>
      <c r="O5714" s="4" t="s">
        <v>10449</v>
      </c>
      <c r="P5714">
        <f>IFERROR(VLOOKUP(A5714,'17. Skuldsanering vilja'!A:D,1,FALSE),0)</f>
        <v>0</v>
      </c>
      <c r="Q5714">
        <f t="shared" si="356"/>
        <v>0</v>
      </c>
      <c r="R5714" t="str">
        <f>IFERROR(VLOOKUP(M5714,'Skudsanering UC monitorering'!A:B,1,FALSE),"")</f>
        <v/>
      </c>
      <c r="S5714" t="str">
        <f>IFERROR(VLOOKUP(O5714,'Skudsanering UC monitorering'!A:B,1,FALSE),"")</f>
        <v/>
      </c>
      <c r="T5714" t="str">
        <f>IFERROR(VLOOKUP(M5714,'Skudsanering UC monitorering'!A:B,2,FALSE),"")</f>
        <v/>
      </c>
      <c r="U5714">
        <f t="shared" si="357"/>
        <v>0</v>
      </c>
      <c r="V5714">
        <f t="shared" si="358"/>
        <v>0</v>
      </c>
      <c r="W5714" s="3">
        <f t="shared" si="359"/>
        <v>0</v>
      </c>
    </row>
    <row r="5715" spans="1:23" hidden="1" x14ac:dyDescent="0.15">
      <c r="A5715" s="4" t="s">
        <v>17306</v>
      </c>
      <c r="B5715" s="1" t="d">
        <v>2023-12-31</v>
      </c>
      <c r="C5715">
        <v>139987.22</v>
      </c>
      <c r="D5715" s="1" t="d">
        <v>2023-05-09</v>
      </c>
      <c r="E5715" t="s">
        <v>378</v>
      </c>
      <c r="F5715" t="s">
        <v>379</v>
      </c>
      <c r="G5715" t="s">
        <v>4602</v>
      </c>
      <c r="H5715">
        <v>1</v>
      </c>
      <c r="I5715">
        <v>7808147586</v>
      </c>
      <c r="J5715">
        <v>7808147586</v>
      </c>
      <c r="K5715" t="s">
        <v>381</v>
      </c>
      <c r="L5715" t="s">
        <v>381</v>
      </c>
      <c r="M5715" s="4" t="s">
        <v>10450</v>
      </c>
      <c r="N5715" s="1" t="d">
        <v>1978-08-14</v>
      </c>
      <c r="O5715" s="4" t="s">
        <v>381</v>
      </c>
      <c r="P5715">
        <f>IFERROR(VLOOKUP(A5715,'17. Skuldsanering vilja'!A:D,1,FALSE),0)</f>
        <v>0</v>
      </c>
      <c r="Q5715">
        <f t="shared" si="356"/>
        <v>0</v>
      </c>
      <c r="R5715" t="str">
        <f>IFERROR(VLOOKUP(M5715,'Skudsanering UC monitorering'!A:B,1,FALSE),"")</f>
        <v/>
      </c>
      <c r="S5715" t="str">
        <f>IFERROR(VLOOKUP(O5715,'Skudsanering UC monitorering'!A:B,1,FALSE),"")</f>
        <v/>
      </c>
      <c r="T5715" t="str">
        <f>IFERROR(VLOOKUP(M5715,'Skudsanering UC monitorering'!A:B,2,FALSE),"")</f>
        <v/>
      </c>
      <c r="U5715">
        <f t="shared" si="357"/>
        <v>0</v>
      </c>
      <c r="V5715">
        <f t="shared" si="358"/>
        <v>0</v>
      </c>
      <c r="W5715" s="3">
        <f t="shared" si="359"/>
        <v>0</v>
      </c>
    </row>
    <row r="5716" spans="1:23" hidden="1" x14ac:dyDescent="0.15">
      <c r="A5716" s="4" t="s">
        <v>17307</v>
      </c>
      <c r="B5716" s="1" t="d">
        <v>2023-12-31</v>
      </c>
      <c r="C5716">
        <v>191076.19</v>
      </c>
      <c r="D5716" s="1" t="d">
        <v>2023-04-27</v>
      </c>
      <c r="E5716" t="s">
        <v>378</v>
      </c>
      <c r="F5716" t="s">
        <v>379</v>
      </c>
      <c r="G5716" t="s">
        <v>4602</v>
      </c>
      <c r="H5716">
        <v>1</v>
      </c>
      <c r="I5716">
        <v>8505302789</v>
      </c>
      <c r="J5716">
        <v>8505302789</v>
      </c>
      <c r="K5716" t="s">
        <v>381</v>
      </c>
      <c r="L5716" t="s">
        <v>381</v>
      </c>
      <c r="M5716" s="4" t="s">
        <v>10451</v>
      </c>
      <c r="N5716" s="1" t="d">
        <v>1985-05-30</v>
      </c>
      <c r="O5716" s="4" t="s">
        <v>381</v>
      </c>
      <c r="P5716">
        <f>IFERROR(VLOOKUP(A5716,'17. Skuldsanering vilja'!A:D,1,FALSE),0)</f>
        <v>0</v>
      </c>
      <c r="Q5716">
        <f t="shared" si="356"/>
        <v>0</v>
      </c>
      <c r="R5716" t="str">
        <f>IFERROR(VLOOKUP(M5716,'Skudsanering UC monitorering'!A:B,1,FALSE),"")</f>
        <v/>
      </c>
      <c r="S5716" t="str">
        <f>IFERROR(VLOOKUP(O5716,'Skudsanering UC monitorering'!A:B,1,FALSE),"")</f>
        <v/>
      </c>
      <c r="T5716" t="str">
        <f>IFERROR(VLOOKUP(M5716,'Skudsanering UC monitorering'!A:B,2,FALSE),"")</f>
        <v/>
      </c>
      <c r="U5716">
        <f t="shared" si="357"/>
        <v>0</v>
      </c>
      <c r="V5716">
        <f t="shared" si="358"/>
        <v>0</v>
      </c>
      <c r="W5716" s="3">
        <f t="shared" si="359"/>
        <v>0</v>
      </c>
    </row>
    <row r="5717" spans="1:23" hidden="1" x14ac:dyDescent="0.15">
      <c r="A5717" s="4" t="s">
        <v>17308</v>
      </c>
      <c r="B5717" s="1" t="d">
        <v>2023-12-31</v>
      </c>
      <c r="C5717">
        <v>225892.33</v>
      </c>
      <c r="D5717" s="1" t="d">
        <v>2023-04-28</v>
      </c>
      <c r="E5717" t="s">
        <v>378</v>
      </c>
      <c r="F5717" t="s">
        <v>379</v>
      </c>
      <c r="G5717" t="s">
        <v>4716</v>
      </c>
      <c r="H5717">
        <v>2</v>
      </c>
      <c r="I5717">
        <v>5812095502</v>
      </c>
      <c r="J5717">
        <v>5812095502</v>
      </c>
      <c r="K5717" t="s">
        <v>381</v>
      </c>
      <c r="L5717" t="s">
        <v>381</v>
      </c>
      <c r="M5717" s="4" t="s">
        <v>10452</v>
      </c>
      <c r="N5717" s="1" t="d">
        <v>1958-12-09</v>
      </c>
      <c r="O5717" s="4" t="s">
        <v>10452</v>
      </c>
      <c r="P5717">
        <f>IFERROR(VLOOKUP(A5717,'17. Skuldsanering vilja'!A:D,1,FALSE),0)</f>
        <v>0</v>
      </c>
      <c r="Q5717">
        <f t="shared" si="356"/>
        <v>0</v>
      </c>
      <c r="R5717" t="str">
        <f>IFERROR(VLOOKUP(M5717,'Skudsanering UC monitorering'!A:B,1,FALSE),"")</f>
        <v/>
      </c>
      <c r="S5717" t="str">
        <f>IFERROR(VLOOKUP(O5717,'Skudsanering UC monitorering'!A:B,1,FALSE),"")</f>
        <v/>
      </c>
      <c r="T5717" t="str">
        <f>IFERROR(VLOOKUP(M5717,'Skudsanering UC monitorering'!A:B,2,FALSE),"")</f>
        <v/>
      </c>
      <c r="U5717">
        <f t="shared" si="357"/>
        <v>0</v>
      </c>
      <c r="V5717">
        <f t="shared" si="358"/>
        <v>0</v>
      </c>
      <c r="W5717" s="3">
        <f t="shared" si="359"/>
        <v>0</v>
      </c>
    </row>
    <row r="5718" spans="1:23" hidden="1" x14ac:dyDescent="0.15">
      <c r="A5718" s="4" t="s">
        <v>17309</v>
      </c>
      <c r="B5718" s="1" t="d">
        <v>2023-12-31</v>
      </c>
      <c r="C5718">
        <v>491236.21</v>
      </c>
      <c r="D5718" s="1" t="d">
        <v>2023-04-27</v>
      </c>
      <c r="E5718" t="s">
        <v>378</v>
      </c>
      <c r="F5718" t="s">
        <v>379</v>
      </c>
      <c r="G5718" t="s">
        <v>4691</v>
      </c>
      <c r="H5718">
        <v>2</v>
      </c>
      <c r="I5718">
        <v>9003214070</v>
      </c>
      <c r="J5718">
        <v>9003214070</v>
      </c>
      <c r="K5718" t="s">
        <v>381</v>
      </c>
      <c r="L5718" t="s">
        <v>381</v>
      </c>
      <c r="M5718" s="4" t="s">
        <v>10453</v>
      </c>
      <c r="N5718" s="1" t="d">
        <v>1990-03-21</v>
      </c>
      <c r="O5718" s="4" t="s">
        <v>10453</v>
      </c>
      <c r="P5718">
        <f>IFERROR(VLOOKUP(A5718,'17. Skuldsanering vilja'!A:D,1,FALSE),0)</f>
        <v>0</v>
      </c>
      <c r="Q5718">
        <f t="shared" si="356"/>
        <v>0</v>
      </c>
      <c r="R5718" t="str">
        <f>IFERROR(VLOOKUP(M5718,'Skudsanering UC monitorering'!A:B,1,FALSE),"")</f>
        <v/>
      </c>
      <c r="S5718" t="str">
        <f>IFERROR(VLOOKUP(O5718,'Skudsanering UC monitorering'!A:B,1,FALSE),"")</f>
        <v/>
      </c>
      <c r="T5718" t="str">
        <f>IFERROR(VLOOKUP(M5718,'Skudsanering UC monitorering'!A:B,2,FALSE),"")</f>
        <v/>
      </c>
      <c r="U5718">
        <f t="shared" si="357"/>
        <v>0</v>
      </c>
      <c r="V5718">
        <f t="shared" si="358"/>
        <v>0</v>
      </c>
      <c r="W5718" s="3">
        <f t="shared" si="359"/>
        <v>0</v>
      </c>
    </row>
    <row r="5719" spans="1:23" hidden="1" x14ac:dyDescent="0.15">
      <c r="A5719" s="4" t="s">
        <v>17310</v>
      </c>
      <c r="B5719" s="1" t="d">
        <v>2023-12-31</v>
      </c>
      <c r="C5719">
        <v>132149.13</v>
      </c>
      <c r="D5719" s="1" t="d">
        <v>2023-04-26</v>
      </c>
      <c r="E5719" t="s">
        <v>378</v>
      </c>
      <c r="F5719" t="s">
        <v>379</v>
      </c>
      <c r="G5719" t="s">
        <v>4722</v>
      </c>
      <c r="H5719">
        <v>1</v>
      </c>
      <c r="I5719">
        <v>9907092754</v>
      </c>
      <c r="J5719">
        <v>9907092754</v>
      </c>
      <c r="K5719" t="s">
        <v>381</v>
      </c>
      <c r="L5719" t="s">
        <v>381</v>
      </c>
      <c r="M5719" s="4" t="s">
        <v>10454</v>
      </c>
      <c r="N5719" s="1" t="d">
        <v>1999-07-09</v>
      </c>
      <c r="O5719" s="4" t="s">
        <v>381</v>
      </c>
      <c r="P5719">
        <f>IFERROR(VLOOKUP(A5719,'17. Skuldsanering vilja'!A:D,1,FALSE),0)</f>
        <v>0</v>
      </c>
      <c r="Q5719">
        <f t="shared" si="356"/>
        <v>0</v>
      </c>
      <c r="R5719" t="str">
        <f>IFERROR(VLOOKUP(M5719,'Skudsanering UC monitorering'!A:B,1,FALSE),"")</f>
        <v/>
      </c>
      <c r="S5719" t="str">
        <f>IFERROR(VLOOKUP(O5719,'Skudsanering UC monitorering'!A:B,1,FALSE),"")</f>
        <v/>
      </c>
      <c r="T5719" t="str">
        <f>IFERROR(VLOOKUP(M5719,'Skudsanering UC monitorering'!A:B,2,FALSE),"")</f>
        <v/>
      </c>
      <c r="U5719">
        <f t="shared" si="357"/>
        <v>0</v>
      </c>
      <c r="V5719">
        <f t="shared" si="358"/>
        <v>0</v>
      </c>
      <c r="W5719" s="3">
        <f t="shared" si="359"/>
        <v>0</v>
      </c>
    </row>
    <row r="5720" spans="1:23" hidden="1" x14ac:dyDescent="0.15">
      <c r="A5720" s="4" t="s">
        <v>17311</v>
      </c>
      <c r="B5720" s="1" t="d">
        <v>2023-12-31</v>
      </c>
      <c r="C5720">
        <v>433488.95</v>
      </c>
      <c r="D5720" s="1" t="d">
        <v>2023-04-26</v>
      </c>
      <c r="E5720" t="s">
        <v>378</v>
      </c>
      <c r="F5720" t="s">
        <v>379</v>
      </c>
      <c r="G5720" t="s">
        <v>4647</v>
      </c>
      <c r="H5720">
        <v>2</v>
      </c>
      <c r="I5720">
        <v>9210170271</v>
      </c>
      <c r="J5720">
        <v>9210170271</v>
      </c>
      <c r="K5720" t="s">
        <v>381</v>
      </c>
      <c r="L5720" t="s">
        <v>381</v>
      </c>
      <c r="M5720" s="4" t="s">
        <v>10455</v>
      </c>
      <c r="N5720" s="1" t="d">
        <v>1992-10-17</v>
      </c>
      <c r="O5720" s="4" t="s">
        <v>10455</v>
      </c>
      <c r="P5720">
        <f>IFERROR(VLOOKUP(A5720,'17. Skuldsanering vilja'!A:D,1,FALSE),0)</f>
        <v>0</v>
      </c>
      <c r="Q5720">
        <f t="shared" si="356"/>
        <v>0</v>
      </c>
      <c r="R5720" t="str">
        <f>IFERROR(VLOOKUP(M5720,'Skudsanering UC monitorering'!A:B,1,FALSE),"")</f>
        <v/>
      </c>
      <c r="S5720" t="str">
        <f>IFERROR(VLOOKUP(O5720,'Skudsanering UC monitorering'!A:B,1,FALSE),"")</f>
        <v/>
      </c>
      <c r="T5720" t="str">
        <f>IFERROR(VLOOKUP(M5720,'Skudsanering UC monitorering'!A:B,2,FALSE),"")</f>
        <v/>
      </c>
      <c r="U5720">
        <f t="shared" si="357"/>
        <v>0</v>
      </c>
      <c r="V5720">
        <f t="shared" si="358"/>
        <v>0</v>
      </c>
      <c r="W5720" s="3">
        <f t="shared" si="359"/>
        <v>0</v>
      </c>
    </row>
    <row r="5721" spans="1:23" hidden="1" x14ac:dyDescent="0.15">
      <c r="A5721" s="4" t="s">
        <v>17312</v>
      </c>
      <c r="B5721" s="1" t="d">
        <v>2023-12-31</v>
      </c>
      <c r="C5721">
        <v>274071.42</v>
      </c>
      <c r="D5721" s="1" t="d">
        <v>2023-04-26</v>
      </c>
      <c r="E5721" t="s">
        <v>378</v>
      </c>
      <c r="F5721" t="s">
        <v>401</v>
      </c>
      <c r="G5721" t="s">
        <v>4723</v>
      </c>
      <c r="H5721">
        <v>1</v>
      </c>
      <c r="I5721">
        <v>7303024447</v>
      </c>
      <c r="J5721">
        <v>7303024447</v>
      </c>
      <c r="K5721" t="s">
        <v>381</v>
      </c>
      <c r="L5721" t="s">
        <v>381</v>
      </c>
      <c r="M5721" s="4" t="s">
        <v>10456</v>
      </c>
      <c r="N5721" s="1" t="d">
        <v>1973-03-02</v>
      </c>
      <c r="O5721" s="4" t="s">
        <v>381</v>
      </c>
      <c r="P5721">
        <f>IFERROR(VLOOKUP(A5721,'17. Skuldsanering vilja'!A:D,1,FALSE),0)</f>
        <v>0</v>
      </c>
      <c r="Q5721">
        <f t="shared" si="356"/>
        <v>0</v>
      </c>
      <c r="R5721" t="str">
        <f>IFERROR(VLOOKUP(M5721,'Skudsanering UC monitorering'!A:B,1,FALSE),"")</f>
        <v/>
      </c>
      <c r="S5721" t="str">
        <f>IFERROR(VLOOKUP(O5721,'Skudsanering UC monitorering'!A:B,1,FALSE),"")</f>
        <v/>
      </c>
      <c r="T5721" t="str">
        <f>IFERROR(VLOOKUP(M5721,'Skudsanering UC monitorering'!A:B,2,FALSE),"")</f>
        <v/>
      </c>
      <c r="U5721">
        <f t="shared" si="357"/>
        <v>0</v>
      </c>
      <c r="V5721">
        <f t="shared" si="358"/>
        <v>0</v>
      </c>
      <c r="W5721" s="3">
        <f t="shared" si="359"/>
        <v>0</v>
      </c>
    </row>
    <row r="5722" spans="1:23" hidden="1" x14ac:dyDescent="0.15">
      <c r="A5722" s="4" t="s">
        <v>17313</v>
      </c>
      <c r="B5722" s="1" t="d">
        <v>2023-12-31</v>
      </c>
      <c r="C5722">
        <v>55507.67</v>
      </c>
      <c r="D5722" s="1" t="d">
        <v>2023-04-26</v>
      </c>
      <c r="E5722" t="s">
        <v>378</v>
      </c>
      <c r="F5722" t="s">
        <v>379</v>
      </c>
      <c r="G5722" t="s">
        <v>386</v>
      </c>
      <c r="H5722">
        <v>1</v>
      </c>
      <c r="I5722">
        <v>9710187098</v>
      </c>
      <c r="J5722">
        <v>9710187098</v>
      </c>
      <c r="K5722" t="s">
        <v>381</v>
      </c>
      <c r="L5722" t="s">
        <v>381</v>
      </c>
      <c r="M5722" s="4" t="s">
        <v>10457</v>
      </c>
      <c r="N5722" s="1" t="d">
        <v>1997-10-18</v>
      </c>
      <c r="O5722" s="4" t="s">
        <v>381</v>
      </c>
      <c r="P5722">
        <f>IFERROR(VLOOKUP(A5722,'17. Skuldsanering vilja'!A:D,1,FALSE),0)</f>
        <v>0</v>
      </c>
      <c r="Q5722">
        <f t="shared" si="356"/>
        <v>0</v>
      </c>
      <c r="R5722" t="str">
        <f>IFERROR(VLOOKUP(M5722,'Skudsanering UC monitorering'!A:B,1,FALSE),"")</f>
        <v/>
      </c>
      <c r="S5722" t="str">
        <f>IFERROR(VLOOKUP(O5722,'Skudsanering UC monitorering'!A:B,1,FALSE),"")</f>
        <v/>
      </c>
      <c r="T5722" t="str">
        <f>IFERROR(VLOOKUP(M5722,'Skudsanering UC monitorering'!A:B,2,FALSE),"")</f>
        <v/>
      </c>
      <c r="U5722">
        <f t="shared" si="357"/>
        <v>0</v>
      </c>
      <c r="V5722">
        <f t="shared" si="358"/>
        <v>0</v>
      </c>
      <c r="W5722" s="3">
        <f t="shared" si="359"/>
        <v>0</v>
      </c>
    </row>
    <row r="5723" spans="1:23" hidden="1" x14ac:dyDescent="0.15">
      <c r="A5723" s="4" t="s">
        <v>17314</v>
      </c>
      <c r="B5723" s="1" t="d">
        <v>2023-12-31</v>
      </c>
      <c r="C5723">
        <v>179705.34</v>
      </c>
      <c r="D5723" s="1" t="d">
        <v>2023-05-03</v>
      </c>
      <c r="E5723" t="s">
        <v>378</v>
      </c>
      <c r="F5723" t="s">
        <v>401</v>
      </c>
      <c r="G5723" t="s">
        <v>788</v>
      </c>
      <c r="H5723">
        <v>2</v>
      </c>
      <c r="I5723">
        <v>101215325</v>
      </c>
      <c r="J5723">
        <v>101215325</v>
      </c>
      <c r="K5723" t="s">
        <v>381</v>
      </c>
      <c r="L5723" t="s">
        <v>381</v>
      </c>
      <c r="M5723" s="4" t="s">
        <v>10458</v>
      </c>
      <c r="N5723" s="1" t="d">
        <v>2001-01-21</v>
      </c>
      <c r="O5723" s="4" t="s">
        <v>10458</v>
      </c>
      <c r="P5723">
        <f>IFERROR(VLOOKUP(A5723,'17. Skuldsanering vilja'!A:D,1,FALSE),0)</f>
        <v>0</v>
      </c>
      <c r="Q5723">
        <f t="shared" si="356"/>
        <v>0</v>
      </c>
      <c r="R5723" t="str">
        <f>IFERROR(VLOOKUP(M5723,'Skudsanering UC monitorering'!A:B,1,FALSE),"")</f>
        <v/>
      </c>
      <c r="S5723" t="str">
        <f>IFERROR(VLOOKUP(O5723,'Skudsanering UC monitorering'!A:B,1,FALSE),"")</f>
        <v/>
      </c>
      <c r="T5723" t="str">
        <f>IFERROR(VLOOKUP(M5723,'Skudsanering UC monitorering'!A:B,2,FALSE),"")</f>
        <v/>
      </c>
      <c r="U5723">
        <f t="shared" si="357"/>
        <v>0</v>
      </c>
      <c r="V5723">
        <f t="shared" si="358"/>
        <v>0</v>
      </c>
      <c r="W5723" s="3">
        <f t="shared" si="359"/>
        <v>0</v>
      </c>
    </row>
    <row r="5724" spans="1:23" hidden="1" x14ac:dyDescent="0.15">
      <c r="A5724" s="4" t="s">
        <v>17315</v>
      </c>
      <c r="B5724" s="1" t="d">
        <v>2023-12-31</v>
      </c>
      <c r="C5724">
        <v>116598.13</v>
      </c>
      <c r="D5724" s="1" t="d">
        <v>2023-04-27</v>
      </c>
      <c r="E5724" t="s">
        <v>378</v>
      </c>
      <c r="F5724" t="s">
        <v>379</v>
      </c>
      <c r="G5724" t="s">
        <v>1307</v>
      </c>
      <c r="H5724">
        <v>1</v>
      </c>
      <c r="I5724">
        <v>9403185680</v>
      </c>
      <c r="J5724">
        <v>9403185680</v>
      </c>
      <c r="K5724" t="s">
        <v>381</v>
      </c>
      <c r="L5724" t="s">
        <v>381</v>
      </c>
      <c r="M5724" s="4" t="s">
        <v>10459</v>
      </c>
      <c r="N5724" s="1" t="d">
        <v>1994-03-18</v>
      </c>
      <c r="O5724" s="4" t="s">
        <v>381</v>
      </c>
      <c r="P5724">
        <f>IFERROR(VLOOKUP(A5724,'17. Skuldsanering vilja'!A:D,1,FALSE),0)</f>
        <v>0</v>
      </c>
      <c r="Q5724">
        <f t="shared" si="356"/>
        <v>0</v>
      </c>
      <c r="R5724" t="str">
        <f>IFERROR(VLOOKUP(M5724,'Skudsanering UC monitorering'!A:B,1,FALSE),"")</f>
        <v/>
      </c>
      <c r="S5724" t="str">
        <f>IFERROR(VLOOKUP(O5724,'Skudsanering UC monitorering'!A:B,1,FALSE),"")</f>
        <v/>
      </c>
      <c r="T5724" t="str">
        <f>IFERROR(VLOOKUP(M5724,'Skudsanering UC monitorering'!A:B,2,FALSE),"")</f>
        <v/>
      </c>
      <c r="U5724">
        <f t="shared" si="357"/>
        <v>0</v>
      </c>
      <c r="V5724">
        <f t="shared" si="358"/>
        <v>0</v>
      </c>
      <c r="W5724" s="3">
        <f t="shared" si="359"/>
        <v>0</v>
      </c>
    </row>
    <row r="5725" spans="1:23" hidden="1" x14ac:dyDescent="0.15">
      <c r="A5725" s="4" t="s">
        <v>17316</v>
      </c>
      <c r="B5725" s="1" t="d">
        <v>2023-12-31</v>
      </c>
      <c r="C5725">
        <v>295334.94</v>
      </c>
      <c r="D5725" s="1" t="d">
        <v>2023-04-26</v>
      </c>
      <c r="E5725" t="s">
        <v>378</v>
      </c>
      <c r="F5725" t="s">
        <v>379</v>
      </c>
      <c r="G5725" t="s">
        <v>4349</v>
      </c>
      <c r="H5725">
        <v>1</v>
      </c>
      <c r="I5725">
        <v>9401054326</v>
      </c>
      <c r="J5725">
        <v>9401054326</v>
      </c>
      <c r="K5725" t="s">
        <v>381</v>
      </c>
      <c r="L5725" t="s">
        <v>381</v>
      </c>
      <c r="M5725" s="4" t="s">
        <v>10460</v>
      </c>
      <c r="N5725" s="1" t="d">
        <v>1994-01-05</v>
      </c>
      <c r="O5725" s="4" t="s">
        <v>381</v>
      </c>
      <c r="P5725">
        <f>IFERROR(VLOOKUP(A5725,'17. Skuldsanering vilja'!A:D,1,FALSE),0)</f>
        <v>0</v>
      </c>
      <c r="Q5725">
        <f t="shared" si="356"/>
        <v>0</v>
      </c>
      <c r="R5725" t="str">
        <f>IFERROR(VLOOKUP(M5725,'Skudsanering UC monitorering'!A:B,1,FALSE),"")</f>
        <v/>
      </c>
      <c r="S5725" t="str">
        <f>IFERROR(VLOOKUP(O5725,'Skudsanering UC monitorering'!A:B,1,FALSE),"")</f>
        <v/>
      </c>
      <c r="T5725" t="str">
        <f>IFERROR(VLOOKUP(M5725,'Skudsanering UC monitorering'!A:B,2,FALSE),"")</f>
        <v/>
      </c>
      <c r="U5725">
        <f t="shared" si="357"/>
        <v>0</v>
      </c>
      <c r="V5725">
        <f t="shared" si="358"/>
        <v>0</v>
      </c>
      <c r="W5725" s="3">
        <f t="shared" si="359"/>
        <v>0</v>
      </c>
    </row>
    <row r="5726" spans="1:23" hidden="1" x14ac:dyDescent="0.15">
      <c r="A5726" s="4" t="s">
        <v>17317</v>
      </c>
      <c r="B5726" s="1" t="d">
        <v>2023-12-31</v>
      </c>
      <c r="C5726">
        <v>221797.85</v>
      </c>
      <c r="D5726" s="1" t="d">
        <v>2023-04-26</v>
      </c>
      <c r="E5726" t="s">
        <v>378</v>
      </c>
      <c r="F5726" t="s">
        <v>379</v>
      </c>
      <c r="G5726" t="s">
        <v>4720</v>
      </c>
      <c r="H5726">
        <v>1</v>
      </c>
      <c r="I5726">
        <v>7110156630</v>
      </c>
      <c r="J5726">
        <v>7110156630</v>
      </c>
      <c r="K5726" t="s">
        <v>381</v>
      </c>
      <c r="L5726" t="s">
        <v>381</v>
      </c>
      <c r="M5726" s="4" t="s">
        <v>10461</v>
      </c>
      <c r="N5726" s="1" t="d">
        <v>1971-10-15</v>
      </c>
      <c r="O5726" s="4" t="s">
        <v>381</v>
      </c>
      <c r="P5726">
        <f>IFERROR(VLOOKUP(A5726,'17. Skuldsanering vilja'!A:D,1,FALSE),0)</f>
        <v>0</v>
      </c>
      <c r="Q5726">
        <f t="shared" si="356"/>
        <v>0</v>
      </c>
      <c r="R5726" t="str">
        <f>IFERROR(VLOOKUP(M5726,'Skudsanering UC monitorering'!A:B,1,FALSE),"")</f>
        <v/>
      </c>
      <c r="S5726" t="str">
        <f>IFERROR(VLOOKUP(O5726,'Skudsanering UC monitorering'!A:B,1,FALSE),"")</f>
        <v/>
      </c>
      <c r="T5726" t="str">
        <f>IFERROR(VLOOKUP(M5726,'Skudsanering UC monitorering'!A:B,2,FALSE),"")</f>
        <v/>
      </c>
      <c r="U5726">
        <f t="shared" si="357"/>
        <v>0</v>
      </c>
      <c r="V5726">
        <f t="shared" si="358"/>
        <v>0</v>
      </c>
      <c r="W5726" s="3">
        <f t="shared" si="359"/>
        <v>0</v>
      </c>
    </row>
    <row r="5727" spans="1:23" hidden="1" x14ac:dyDescent="0.15">
      <c r="A5727" s="4" t="s">
        <v>17318</v>
      </c>
      <c r="B5727" s="1" t="d">
        <v>2023-12-31</v>
      </c>
      <c r="C5727">
        <v>238486.91</v>
      </c>
      <c r="D5727" s="1" t="d">
        <v>2023-04-27</v>
      </c>
      <c r="E5727" t="s">
        <v>378</v>
      </c>
      <c r="F5727" t="s">
        <v>379</v>
      </c>
      <c r="G5727" t="s">
        <v>4711</v>
      </c>
      <c r="H5727">
        <v>1</v>
      </c>
      <c r="I5727">
        <v>9504041451</v>
      </c>
      <c r="J5727">
        <v>9504041451</v>
      </c>
      <c r="K5727" t="s">
        <v>381</v>
      </c>
      <c r="L5727" t="s">
        <v>381</v>
      </c>
      <c r="M5727" s="4" t="s">
        <v>10462</v>
      </c>
      <c r="N5727" s="1" t="d">
        <v>1995-04-04</v>
      </c>
      <c r="O5727" s="4" t="s">
        <v>381</v>
      </c>
      <c r="P5727">
        <f>IFERROR(VLOOKUP(A5727,'17. Skuldsanering vilja'!A:D,1,FALSE),0)</f>
        <v>0</v>
      </c>
      <c r="Q5727">
        <f t="shared" si="356"/>
        <v>0</v>
      </c>
      <c r="R5727" t="str">
        <f>IFERROR(VLOOKUP(M5727,'Skudsanering UC monitorering'!A:B,1,FALSE),"")</f>
        <v/>
      </c>
      <c r="S5727" t="str">
        <f>IFERROR(VLOOKUP(O5727,'Skudsanering UC monitorering'!A:B,1,FALSE),"")</f>
        <v/>
      </c>
      <c r="T5727" t="str">
        <f>IFERROR(VLOOKUP(M5727,'Skudsanering UC monitorering'!A:B,2,FALSE),"")</f>
        <v/>
      </c>
      <c r="U5727">
        <f t="shared" si="357"/>
        <v>0</v>
      </c>
      <c r="V5727">
        <f t="shared" si="358"/>
        <v>0</v>
      </c>
      <c r="W5727" s="3">
        <f t="shared" si="359"/>
        <v>0</v>
      </c>
    </row>
    <row r="5728" spans="1:23" hidden="1" x14ac:dyDescent="0.15">
      <c r="A5728" s="4" t="s">
        <v>17319</v>
      </c>
      <c r="B5728" s="1" t="d">
        <v>2023-12-31</v>
      </c>
      <c r="C5728">
        <v>294922.84999999998</v>
      </c>
      <c r="D5728" s="1" t="d">
        <v>2023-04-27</v>
      </c>
      <c r="E5728" t="s">
        <v>378</v>
      </c>
      <c r="F5728" t="s">
        <v>401</v>
      </c>
      <c r="G5728" t="s">
        <v>4720</v>
      </c>
      <c r="H5728">
        <v>1</v>
      </c>
      <c r="I5728">
        <v>8207308001</v>
      </c>
      <c r="J5728">
        <v>8207308001</v>
      </c>
      <c r="K5728" t="s">
        <v>381</v>
      </c>
      <c r="L5728" t="s">
        <v>381</v>
      </c>
      <c r="M5728" s="4" t="s">
        <v>10463</v>
      </c>
      <c r="N5728" s="1" t="d">
        <v>1982-07-30</v>
      </c>
      <c r="O5728" s="4" t="s">
        <v>381</v>
      </c>
      <c r="P5728">
        <f>IFERROR(VLOOKUP(A5728,'17. Skuldsanering vilja'!A:D,1,FALSE),0)</f>
        <v>0</v>
      </c>
      <c r="Q5728">
        <f t="shared" si="356"/>
        <v>0</v>
      </c>
      <c r="R5728" t="str">
        <f>IFERROR(VLOOKUP(M5728,'Skudsanering UC monitorering'!A:B,1,FALSE),"")</f>
        <v/>
      </c>
      <c r="S5728" t="str">
        <f>IFERROR(VLOOKUP(O5728,'Skudsanering UC monitorering'!A:B,1,FALSE),"")</f>
        <v/>
      </c>
      <c r="T5728" t="str">
        <f>IFERROR(VLOOKUP(M5728,'Skudsanering UC monitorering'!A:B,2,FALSE),"")</f>
        <v/>
      </c>
      <c r="U5728">
        <f t="shared" si="357"/>
        <v>0</v>
      </c>
      <c r="V5728">
        <f t="shared" si="358"/>
        <v>0</v>
      </c>
      <c r="W5728" s="3">
        <f t="shared" si="359"/>
        <v>0</v>
      </c>
    </row>
    <row r="5729" spans="1:23" hidden="1" x14ac:dyDescent="0.15">
      <c r="A5729" s="4" t="s">
        <v>17320</v>
      </c>
      <c r="B5729" s="1" t="d">
        <v>2023-12-31</v>
      </c>
      <c r="C5729">
        <v>347738.3</v>
      </c>
      <c r="D5729" s="1" t="d">
        <v>2023-05-05</v>
      </c>
      <c r="E5729" t="s">
        <v>378</v>
      </c>
      <c r="F5729" t="s">
        <v>379</v>
      </c>
      <c r="G5729" t="s">
        <v>4646</v>
      </c>
      <c r="H5729">
        <v>2</v>
      </c>
      <c r="I5729">
        <v>8411034880</v>
      </c>
      <c r="J5729">
        <v>8411034880</v>
      </c>
      <c r="K5729" t="s">
        <v>381</v>
      </c>
      <c r="L5729" t="s">
        <v>381</v>
      </c>
      <c r="M5729" s="4" t="s">
        <v>10464</v>
      </c>
      <c r="N5729" s="1" t="d">
        <v>1984-11-03</v>
      </c>
      <c r="O5729" s="4" t="s">
        <v>10464</v>
      </c>
      <c r="P5729">
        <f>IFERROR(VLOOKUP(A5729,'17. Skuldsanering vilja'!A:D,1,FALSE),0)</f>
        <v>0</v>
      </c>
      <c r="Q5729">
        <f t="shared" si="356"/>
        <v>0</v>
      </c>
      <c r="R5729" t="str">
        <f>IFERROR(VLOOKUP(M5729,'Skudsanering UC monitorering'!A:B,1,FALSE),"")</f>
        <v/>
      </c>
      <c r="S5729" t="str">
        <f>IFERROR(VLOOKUP(O5729,'Skudsanering UC monitorering'!A:B,1,FALSE),"")</f>
        <v/>
      </c>
      <c r="T5729" t="str">
        <f>IFERROR(VLOOKUP(M5729,'Skudsanering UC monitorering'!A:B,2,FALSE),"")</f>
        <v/>
      </c>
      <c r="U5729">
        <f t="shared" si="357"/>
        <v>0</v>
      </c>
      <c r="V5729">
        <f t="shared" si="358"/>
        <v>0</v>
      </c>
      <c r="W5729" s="3">
        <f t="shared" si="359"/>
        <v>0</v>
      </c>
    </row>
    <row r="5730" spans="1:23" hidden="1" x14ac:dyDescent="0.15">
      <c r="A5730" s="4" t="s">
        <v>17321</v>
      </c>
      <c r="B5730" s="1" t="d">
        <v>2023-12-31</v>
      </c>
      <c r="C5730">
        <v>285412.59000000003</v>
      </c>
      <c r="D5730" s="1" t="d">
        <v>2023-04-27</v>
      </c>
      <c r="E5730" t="s">
        <v>378</v>
      </c>
      <c r="F5730" t="s">
        <v>379</v>
      </c>
      <c r="G5730" t="s">
        <v>405</v>
      </c>
      <c r="H5730">
        <v>1</v>
      </c>
      <c r="I5730">
        <v>9511060130</v>
      </c>
      <c r="J5730">
        <v>9511060130</v>
      </c>
      <c r="K5730" t="s">
        <v>381</v>
      </c>
      <c r="L5730" t="s">
        <v>381</v>
      </c>
      <c r="M5730" s="4" t="s">
        <v>10465</v>
      </c>
      <c r="N5730" s="1" t="d">
        <v>1995-11-06</v>
      </c>
      <c r="O5730" s="4" t="s">
        <v>381</v>
      </c>
      <c r="P5730">
        <f>IFERROR(VLOOKUP(A5730,'17. Skuldsanering vilja'!A:D,1,FALSE),0)</f>
        <v>0</v>
      </c>
      <c r="Q5730">
        <f t="shared" si="356"/>
        <v>0</v>
      </c>
      <c r="R5730" t="str">
        <f>IFERROR(VLOOKUP(M5730,'Skudsanering UC monitorering'!A:B,1,FALSE),"")</f>
        <v/>
      </c>
      <c r="S5730" t="str">
        <f>IFERROR(VLOOKUP(O5730,'Skudsanering UC monitorering'!A:B,1,FALSE),"")</f>
        <v/>
      </c>
      <c r="T5730" t="str">
        <f>IFERROR(VLOOKUP(M5730,'Skudsanering UC monitorering'!A:B,2,FALSE),"")</f>
        <v/>
      </c>
      <c r="U5730">
        <f t="shared" si="357"/>
        <v>0</v>
      </c>
      <c r="V5730">
        <f t="shared" si="358"/>
        <v>0</v>
      </c>
      <c r="W5730" s="3">
        <f t="shared" si="359"/>
        <v>0</v>
      </c>
    </row>
    <row r="5731" spans="1:23" hidden="1" x14ac:dyDescent="0.15">
      <c r="A5731" s="4" t="s">
        <v>17322</v>
      </c>
      <c r="B5731" s="1" t="d">
        <v>2023-12-31</v>
      </c>
      <c r="C5731">
        <v>257023.03</v>
      </c>
      <c r="D5731" s="1" t="d">
        <v>2023-04-27</v>
      </c>
      <c r="E5731" t="s">
        <v>378</v>
      </c>
      <c r="F5731" t="s">
        <v>379</v>
      </c>
      <c r="G5731" t="s">
        <v>549</v>
      </c>
      <c r="H5731">
        <v>1</v>
      </c>
      <c r="I5731">
        <v>9402184510</v>
      </c>
      <c r="J5731">
        <v>9402184510</v>
      </c>
      <c r="K5731" t="s">
        <v>381</v>
      </c>
      <c r="L5731" t="s">
        <v>381</v>
      </c>
      <c r="M5731" s="4" t="s">
        <v>10466</v>
      </c>
      <c r="N5731" s="1" t="d">
        <v>1994-02-18</v>
      </c>
      <c r="O5731" s="4" t="s">
        <v>381</v>
      </c>
      <c r="P5731">
        <f>IFERROR(VLOOKUP(A5731,'17. Skuldsanering vilja'!A:D,1,FALSE),0)</f>
        <v>0</v>
      </c>
      <c r="Q5731">
        <f t="shared" si="356"/>
        <v>0</v>
      </c>
      <c r="R5731" t="str">
        <f>IFERROR(VLOOKUP(M5731,'Skudsanering UC monitorering'!A:B,1,FALSE),"")</f>
        <v/>
      </c>
      <c r="S5731" t="str">
        <f>IFERROR(VLOOKUP(O5731,'Skudsanering UC monitorering'!A:B,1,FALSE),"")</f>
        <v/>
      </c>
      <c r="T5731" t="str">
        <f>IFERROR(VLOOKUP(M5731,'Skudsanering UC monitorering'!A:B,2,FALSE),"")</f>
        <v/>
      </c>
      <c r="U5731">
        <f t="shared" si="357"/>
        <v>0</v>
      </c>
      <c r="V5731">
        <f t="shared" si="358"/>
        <v>0</v>
      </c>
      <c r="W5731" s="3">
        <f t="shared" si="359"/>
        <v>0</v>
      </c>
    </row>
    <row r="5732" spans="1:23" hidden="1" x14ac:dyDescent="0.15">
      <c r="A5732" s="4" t="s">
        <v>17323</v>
      </c>
      <c r="B5732" s="1" t="d">
        <v>2023-12-31</v>
      </c>
      <c r="C5732">
        <v>194844.63</v>
      </c>
      <c r="D5732" s="1" t="d">
        <v>2023-05-09</v>
      </c>
      <c r="E5732" t="s">
        <v>378</v>
      </c>
      <c r="F5732" t="s">
        <v>379</v>
      </c>
      <c r="G5732" t="s">
        <v>4695</v>
      </c>
      <c r="H5732">
        <v>1</v>
      </c>
      <c r="I5732">
        <v>7211041608</v>
      </c>
      <c r="J5732">
        <v>7211041608</v>
      </c>
      <c r="K5732" t="s">
        <v>381</v>
      </c>
      <c r="L5732" t="s">
        <v>381</v>
      </c>
      <c r="M5732" s="4" t="s">
        <v>10467</v>
      </c>
      <c r="N5732" s="1" t="d">
        <v>1972-11-04</v>
      </c>
      <c r="O5732" s="4" t="s">
        <v>381</v>
      </c>
      <c r="P5732">
        <f>IFERROR(VLOOKUP(A5732,'17. Skuldsanering vilja'!A:D,1,FALSE),0)</f>
        <v>0</v>
      </c>
      <c r="Q5732">
        <f t="shared" si="356"/>
        <v>0</v>
      </c>
      <c r="R5732" t="str">
        <f>IFERROR(VLOOKUP(M5732,'Skudsanering UC monitorering'!A:B,1,FALSE),"")</f>
        <v/>
      </c>
      <c r="S5732" t="str">
        <f>IFERROR(VLOOKUP(O5732,'Skudsanering UC monitorering'!A:B,1,FALSE),"")</f>
        <v/>
      </c>
      <c r="T5732" t="str">
        <f>IFERROR(VLOOKUP(M5732,'Skudsanering UC monitorering'!A:B,2,FALSE),"")</f>
        <v/>
      </c>
      <c r="U5732">
        <f t="shared" si="357"/>
        <v>0</v>
      </c>
      <c r="V5732">
        <f t="shared" si="358"/>
        <v>0</v>
      </c>
      <c r="W5732" s="3">
        <f t="shared" si="359"/>
        <v>0</v>
      </c>
    </row>
    <row r="5733" spans="1:23" hidden="1" x14ac:dyDescent="0.15">
      <c r="A5733" s="4" t="s">
        <v>17324</v>
      </c>
      <c r="B5733" s="1" t="d">
        <v>2023-12-31</v>
      </c>
      <c r="C5733">
        <v>230424.32000000001</v>
      </c>
      <c r="D5733" s="1" t="d">
        <v>2023-04-28</v>
      </c>
      <c r="E5733" t="s">
        <v>378</v>
      </c>
      <c r="F5733" t="s">
        <v>379</v>
      </c>
      <c r="G5733" t="s">
        <v>3606</v>
      </c>
      <c r="H5733">
        <v>1</v>
      </c>
      <c r="I5733">
        <v>9805191427</v>
      </c>
      <c r="J5733">
        <v>9805191427</v>
      </c>
      <c r="K5733" t="s">
        <v>381</v>
      </c>
      <c r="L5733" t="s">
        <v>381</v>
      </c>
      <c r="M5733" s="4" t="s">
        <v>10468</v>
      </c>
      <c r="N5733" s="1" t="d">
        <v>1998-05-19</v>
      </c>
      <c r="O5733" s="4" t="s">
        <v>381</v>
      </c>
      <c r="P5733">
        <f>IFERROR(VLOOKUP(A5733,'17. Skuldsanering vilja'!A:D,1,FALSE),0)</f>
        <v>0</v>
      </c>
      <c r="Q5733">
        <f t="shared" si="356"/>
        <v>0</v>
      </c>
      <c r="R5733" t="str">
        <f>IFERROR(VLOOKUP(M5733,'Skudsanering UC monitorering'!A:B,1,FALSE),"")</f>
        <v/>
      </c>
      <c r="S5733" t="str">
        <f>IFERROR(VLOOKUP(O5733,'Skudsanering UC monitorering'!A:B,1,FALSE),"")</f>
        <v/>
      </c>
      <c r="T5733" t="str">
        <f>IFERROR(VLOOKUP(M5733,'Skudsanering UC monitorering'!A:B,2,FALSE),"")</f>
        <v/>
      </c>
      <c r="U5733">
        <f t="shared" si="357"/>
        <v>0</v>
      </c>
      <c r="V5733">
        <f t="shared" si="358"/>
        <v>0</v>
      </c>
      <c r="W5733" s="3">
        <f t="shared" si="359"/>
        <v>0</v>
      </c>
    </row>
    <row r="5734" spans="1:23" hidden="1" x14ac:dyDescent="0.15">
      <c r="A5734" s="4" t="s">
        <v>17325</v>
      </c>
      <c r="B5734" s="1" t="d">
        <v>2023-12-31</v>
      </c>
      <c r="C5734">
        <v>490051.84000000003</v>
      </c>
      <c r="D5734" s="1" t="d">
        <v>2023-05-05</v>
      </c>
      <c r="E5734" t="s">
        <v>378</v>
      </c>
      <c r="F5734" t="s">
        <v>379</v>
      </c>
      <c r="G5734" t="s">
        <v>4601</v>
      </c>
      <c r="H5734">
        <v>2</v>
      </c>
      <c r="I5734">
        <v>8904104612</v>
      </c>
      <c r="J5734">
        <v>8904104612</v>
      </c>
      <c r="K5734" t="s">
        <v>381</v>
      </c>
      <c r="L5734" t="s">
        <v>381</v>
      </c>
      <c r="M5734" s="4" t="s">
        <v>10469</v>
      </c>
      <c r="N5734" s="1" t="d">
        <v>1989-04-10</v>
      </c>
      <c r="O5734" s="4" t="s">
        <v>10469</v>
      </c>
      <c r="P5734">
        <f>IFERROR(VLOOKUP(A5734,'17. Skuldsanering vilja'!A:D,1,FALSE),0)</f>
        <v>0</v>
      </c>
      <c r="Q5734">
        <f t="shared" si="356"/>
        <v>0</v>
      </c>
      <c r="R5734" t="str">
        <f>IFERROR(VLOOKUP(M5734,'Skudsanering UC monitorering'!A:B,1,FALSE),"")</f>
        <v/>
      </c>
      <c r="S5734" t="str">
        <f>IFERROR(VLOOKUP(O5734,'Skudsanering UC monitorering'!A:B,1,FALSE),"")</f>
        <v/>
      </c>
      <c r="T5734" t="str">
        <f>IFERROR(VLOOKUP(M5734,'Skudsanering UC monitorering'!A:B,2,FALSE),"")</f>
        <v/>
      </c>
      <c r="U5734">
        <f t="shared" si="357"/>
        <v>0</v>
      </c>
      <c r="V5734">
        <f t="shared" si="358"/>
        <v>0</v>
      </c>
      <c r="W5734" s="3">
        <f t="shared" si="359"/>
        <v>0</v>
      </c>
    </row>
    <row r="5735" spans="1:23" hidden="1" x14ac:dyDescent="0.15">
      <c r="A5735" s="4" t="s">
        <v>17326</v>
      </c>
      <c r="B5735" s="1" t="d">
        <v>2023-12-31</v>
      </c>
      <c r="C5735">
        <v>298364.59000000003</v>
      </c>
      <c r="D5735" s="1" t="d">
        <v>2023-05-09</v>
      </c>
      <c r="E5735" t="s">
        <v>378</v>
      </c>
      <c r="F5735" t="s">
        <v>379</v>
      </c>
      <c r="G5735" t="s">
        <v>4629</v>
      </c>
      <c r="H5735">
        <v>1</v>
      </c>
      <c r="I5735">
        <v>8610264031</v>
      </c>
      <c r="J5735">
        <v>8610264031</v>
      </c>
      <c r="K5735" t="s">
        <v>381</v>
      </c>
      <c r="L5735" t="s">
        <v>381</v>
      </c>
      <c r="M5735" s="4" t="s">
        <v>10470</v>
      </c>
      <c r="N5735" s="1" t="d">
        <v>1986-10-26</v>
      </c>
      <c r="O5735" s="4" t="s">
        <v>381</v>
      </c>
      <c r="P5735">
        <f>IFERROR(VLOOKUP(A5735,'17. Skuldsanering vilja'!A:D,1,FALSE),0)</f>
        <v>0</v>
      </c>
      <c r="Q5735">
        <f t="shared" si="356"/>
        <v>0</v>
      </c>
      <c r="R5735" t="str">
        <f>IFERROR(VLOOKUP(M5735,'Skudsanering UC monitorering'!A:B,1,FALSE),"")</f>
        <v/>
      </c>
      <c r="S5735" t="str">
        <f>IFERROR(VLOOKUP(O5735,'Skudsanering UC monitorering'!A:B,1,FALSE),"")</f>
        <v/>
      </c>
      <c r="T5735" t="str">
        <f>IFERROR(VLOOKUP(M5735,'Skudsanering UC monitorering'!A:B,2,FALSE),"")</f>
        <v/>
      </c>
      <c r="U5735">
        <f t="shared" si="357"/>
        <v>0</v>
      </c>
      <c r="V5735">
        <f t="shared" si="358"/>
        <v>0</v>
      </c>
      <c r="W5735" s="3">
        <f t="shared" si="359"/>
        <v>0</v>
      </c>
    </row>
    <row r="5736" spans="1:23" hidden="1" x14ac:dyDescent="0.15">
      <c r="A5736" s="4" t="s">
        <v>17327</v>
      </c>
      <c r="B5736" s="1" t="d">
        <v>2023-12-31</v>
      </c>
      <c r="C5736">
        <v>272598.69</v>
      </c>
      <c r="D5736" s="1" t="d">
        <v>2023-05-03</v>
      </c>
      <c r="E5736" t="s">
        <v>378</v>
      </c>
      <c r="F5736" t="s">
        <v>420</v>
      </c>
      <c r="G5736" t="s">
        <v>549</v>
      </c>
      <c r="H5736">
        <v>1</v>
      </c>
      <c r="I5736">
        <v>9702196891</v>
      </c>
      <c r="J5736">
        <v>9702196891</v>
      </c>
      <c r="K5736" t="s">
        <v>381</v>
      </c>
      <c r="L5736" t="s">
        <v>381</v>
      </c>
      <c r="M5736" s="4" t="s">
        <v>10471</v>
      </c>
      <c r="N5736" s="1" t="d">
        <v>1997-02-19</v>
      </c>
      <c r="O5736" s="4" t="s">
        <v>381</v>
      </c>
      <c r="P5736">
        <f>IFERROR(VLOOKUP(A5736,'17. Skuldsanering vilja'!A:D,1,FALSE),0)</f>
        <v>0</v>
      </c>
      <c r="Q5736">
        <f t="shared" si="356"/>
        <v>0</v>
      </c>
      <c r="R5736" t="str">
        <f>IFERROR(VLOOKUP(M5736,'Skudsanering UC monitorering'!A:B,1,FALSE),"")</f>
        <v/>
      </c>
      <c r="S5736" t="str">
        <f>IFERROR(VLOOKUP(O5736,'Skudsanering UC monitorering'!A:B,1,FALSE),"")</f>
        <v/>
      </c>
      <c r="T5736" t="str">
        <f>IFERROR(VLOOKUP(M5736,'Skudsanering UC monitorering'!A:B,2,FALSE),"")</f>
        <v/>
      </c>
      <c r="U5736">
        <f t="shared" si="357"/>
        <v>0</v>
      </c>
      <c r="V5736">
        <f t="shared" si="358"/>
        <v>0</v>
      </c>
      <c r="W5736" s="3">
        <f t="shared" si="359"/>
        <v>0</v>
      </c>
    </row>
    <row r="5737" spans="1:23" hidden="1" x14ac:dyDescent="0.15">
      <c r="A5737" s="4" t="s">
        <v>17328</v>
      </c>
      <c r="B5737" s="1" t="d">
        <v>2023-12-31</v>
      </c>
      <c r="C5737">
        <v>199571.03</v>
      </c>
      <c r="D5737" s="1" t="d">
        <v>2023-04-28</v>
      </c>
      <c r="E5737" t="s">
        <v>378</v>
      </c>
      <c r="F5737" t="s">
        <v>379</v>
      </c>
      <c r="G5737" t="s">
        <v>4602</v>
      </c>
      <c r="H5737">
        <v>1</v>
      </c>
      <c r="I5737">
        <v>9804272582</v>
      </c>
      <c r="J5737">
        <v>9804272582</v>
      </c>
      <c r="K5737" t="s">
        <v>381</v>
      </c>
      <c r="L5737" t="s">
        <v>381</v>
      </c>
      <c r="M5737" s="4" t="s">
        <v>10472</v>
      </c>
      <c r="N5737" s="1" t="d">
        <v>1998-04-27</v>
      </c>
      <c r="O5737" s="4" t="s">
        <v>381</v>
      </c>
      <c r="P5737">
        <f>IFERROR(VLOOKUP(A5737,'17. Skuldsanering vilja'!A:D,1,FALSE),0)</f>
        <v>0</v>
      </c>
      <c r="Q5737">
        <f t="shared" si="356"/>
        <v>0</v>
      </c>
      <c r="R5737" t="str">
        <f>IFERROR(VLOOKUP(M5737,'Skudsanering UC monitorering'!A:B,1,FALSE),"")</f>
        <v/>
      </c>
      <c r="S5737" t="str">
        <f>IFERROR(VLOOKUP(O5737,'Skudsanering UC monitorering'!A:B,1,FALSE),"")</f>
        <v/>
      </c>
      <c r="T5737" t="str">
        <f>IFERROR(VLOOKUP(M5737,'Skudsanering UC monitorering'!A:B,2,FALSE),"")</f>
        <v/>
      </c>
      <c r="U5737">
        <f t="shared" si="357"/>
        <v>0</v>
      </c>
      <c r="V5737">
        <f t="shared" si="358"/>
        <v>0</v>
      </c>
      <c r="W5737" s="3">
        <f t="shared" si="359"/>
        <v>0</v>
      </c>
    </row>
    <row r="5738" spans="1:23" hidden="1" x14ac:dyDescent="0.15">
      <c r="A5738" s="4" t="s">
        <v>17329</v>
      </c>
      <c r="B5738" s="1" t="d">
        <v>2023-12-31</v>
      </c>
      <c r="C5738">
        <v>162455.73000000001</v>
      </c>
      <c r="D5738" s="1" t="d">
        <v>2023-04-27</v>
      </c>
      <c r="E5738" t="s">
        <v>378</v>
      </c>
      <c r="F5738" t="s">
        <v>379</v>
      </c>
      <c r="G5738" t="s">
        <v>4602</v>
      </c>
      <c r="H5738">
        <v>1</v>
      </c>
      <c r="I5738">
        <v>9410171988</v>
      </c>
      <c r="J5738">
        <v>9410171988</v>
      </c>
      <c r="K5738" t="s">
        <v>381</v>
      </c>
      <c r="L5738" t="s">
        <v>381</v>
      </c>
      <c r="M5738" s="4" t="s">
        <v>10473</v>
      </c>
      <c r="N5738" s="1" t="d">
        <v>1994-10-17</v>
      </c>
      <c r="O5738" s="4" t="s">
        <v>381</v>
      </c>
      <c r="P5738">
        <f>IFERROR(VLOOKUP(A5738,'17. Skuldsanering vilja'!A:D,1,FALSE),0)</f>
        <v>0</v>
      </c>
      <c r="Q5738">
        <f t="shared" si="356"/>
        <v>0</v>
      </c>
      <c r="R5738" t="str">
        <f>IFERROR(VLOOKUP(M5738,'Skudsanering UC monitorering'!A:B,1,FALSE),"")</f>
        <v/>
      </c>
      <c r="S5738" t="str">
        <f>IFERROR(VLOOKUP(O5738,'Skudsanering UC monitorering'!A:B,1,FALSE),"")</f>
        <v/>
      </c>
      <c r="T5738" t="str">
        <f>IFERROR(VLOOKUP(M5738,'Skudsanering UC monitorering'!A:B,2,FALSE),"")</f>
        <v/>
      </c>
      <c r="U5738">
        <f t="shared" si="357"/>
        <v>0</v>
      </c>
      <c r="V5738">
        <f t="shared" si="358"/>
        <v>0</v>
      </c>
      <c r="W5738" s="3">
        <f t="shared" si="359"/>
        <v>0</v>
      </c>
    </row>
    <row r="5739" spans="1:23" hidden="1" x14ac:dyDescent="0.15">
      <c r="A5739" s="4" t="s">
        <v>17330</v>
      </c>
      <c r="B5739" s="1" t="d">
        <v>2023-12-31</v>
      </c>
      <c r="C5739">
        <v>295547.84000000003</v>
      </c>
      <c r="D5739" s="1" t="d">
        <v>2023-04-27</v>
      </c>
      <c r="E5739" t="s">
        <v>378</v>
      </c>
      <c r="F5739" t="s">
        <v>379</v>
      </c>
      <c r="G5739" t="s">
        <v>2834</v>
      </c>
      <c r="H5739">
        <v>1</v>
      </c>
      <c r="I5739">
        <v>7704272348</v>
      </c>
      <c r="J5739">
        <v>7704272348</v>
      </c>
      <c r="K5739" t="s">
        <v>381</v>
      </c>
      <c r="L5739" t="s">
        <v>381</v>
      </c>
      <c r="M5739" s="4" t="s">
        <v>10474</v>
      </c>
      <c r="N5739" s="1" t="d">
        <v>1977-04-27</v>
      </c>
      <c r="O5739" s="4" t="s">
        <v>381</v>
      </c>
      <c r="P5739">
        <f>IFERROR(VLOOKUP(A5739,'17. Skuldsanering vilja'!A:D,1,FALSE),0)</f>
        <v>0</v>
      </c>
      <c r="Q5739">
        <f t="shared" si="356"/>
        <v>0</v>
      </c>
      <c r="R5739" t="str">
        <f>IFERROR(VLOOKUP(M5739,'Skudsanering UC monitorering'!A:B,1,FALSE),"")</f>
        <v/>
      </c>
      <c r="S5739" t="str">
        <f>IFERROR(VLOOKUP(O5739,'Skudsanering UC monitorering'!A:B,1,FALSE),"")</f>
        <v/>
      </c>
      <c r="T5739" t="str">
        <f>IFERROR(VLOOKUP(M5739,'Skudsanering UC monitorering'!A:B,2,FALSE),"")</f>
        <v/>
      </c>
      <c r="U5739">
        <f t="shared" si="357"/>
        <v>0</v>
      </c>
      <c r="V5739">
        <f t="shared" si="358"/>
        <v>0</v>
      </c>
      <c r="W5739" s="3">
        <f t="shared" si="359"/>
        <v>0</v>
      </c>
    </row>
    <row r="5740" spans="1:23" hidden="1" x14ac:dyDescent="0.15">
      <c r="A5740" s="4" t="s">
        <v>17331</v>
      </c>
      <c r="B5740" s="1" t="d">
        <v>2023-12-31</v>
      </c>
      <c r="C5740">
        <v>156082.32</v>
      </c>
      <c r="D5740" s="1" t="d">
        <v>2023-05-03</v>
      </c>
      <c r="E5740" t="s">
        <v>378</v>
      </c>
      <c r="F5740" t="s">
        <v>379</v>
      </c>
      <c r="G5740" t="s">
        <v>405</v>
      </c>
      <c r="H5740">
        <v>2</v>
      </c>
      <c r="I5740">
        <v>210076246</v>
      </c>
      <c r="J5740">
        <v>210076246</v>
      </c>
      <c r="K5740" t="s">
        <v>381</v>
      </c>
      <c r="L5740" t="s">
        <v>381</v>
      </c>
      <c r="M5740" s="4" t="s">
        <v>10475</v>
      </c>
      <c r="N5740" s="1" t="d">
        <v>2002-10-07</v>
      </c>
      <c r="O5740" s="4" t="s">
        <v>10475</v>
      </c>
      <c r="P5740">
        <f>IFERROR(VLOOKUP(A5740,'17. Skuldsanering vilja'!A:D,1,FALSE),0)</f>
        <v>0</v>
      </c>
      <c r="Q5740">
        <f t="shared" si="356"/>
        <v>0</v>
      </c>
      <c r="R5740" t="str">
        <f>IFERROR(VLOOKUP(M5740,'Skudsanering UC monitorering'!A:B,1,FALSE),"")</f>
        <v/>
      </c>
      <c r="S5740" t="str">
        <f>IFERROR(VLOOKUP(O5740,'Skudsanering UC monitorering'!A:B,1,FALSE),"")</f>
        <v/>
      </c>
      <c r="T5740" t="str">
        <f>IFERROR(VLOOKUP(M5740,'Skudsanering UC monitorering'!A:B,2,FALSE),"")</f>
        <v/>
      </c>
      <c r="U5740">
        <f t="shared" si="357"/>
        <v>0</v>
      </c>
      <c r="V5740">
        <f t="shared" si="358"/>
        <v>0</v>
      </c>
      <c r="W5740" s="3">
        <f t="shared" si="359"/>
        <v>0</v>
      </c>
    </row>
    <row r="5741" spans="1:23" hidden="1" x14ac:dyDescent="0.15">
      <c r="A5741" s="4" t="s">
        <v>17332</v>
      </c>
      <c r="B5741" s="1" t="d">
        <v>2023-12-31</v>
      </c>
      <c r="C5741">
        <v>57564.53</v>
      </c>
      <c r="D5741" s="1" t="d">
        <v>2023-04-27</v>
      </c>
      <c r="E5741" t="s">
        <v>378</v>
      </c>
      <c r="F5741" t="s">
        <v>379</v>
      </c>
      <c r="G5741" t="s">
        <v>403</v>
      </c>
      <c r="H5741">
        <v>2</v>
      </c>
      <c r="I5741">
        <v>8109050</v>
      </c>
      <c r="J5741">
        <v>8109050</v>
      </c>
      <c r="K5741" t="s">
        <v>381</v>
      </c>
      <c r="L5741" t="s">
        <v>381</v>
      </c>
      <c r="M5741" s="4" t="s">
        <v>10476</v>
      </c>
      <c r="N5741" s="1" t="d">
        <v>2000-08-10</v>
      </c>
      <c r="O5741" s="4" t="s">
        <v>10476</v>
      </c>
      <c r="P5741">
        <f>IFERROR(VLOOKUP(A5741,'17. Skuldsanering vilja'!A:D,1,FALSE),0)</f>
        <v>0</v>
      </c>
      <c r="Q5741">
        <f t="shared" si="356"/>
        <v>0</v>
      </c>
      <c r="R5741" t="str">
        <f>IFERROR(VLOOKUP(M5741,'Skudsanering UC monitorering'!A:B,1,FALSE),"")</f>
        <v/>
      </c>
      <c r="S5741" t="str">
        <f>IFERROR(VLOOKUP(O5741,'Skudsanering UC monitorering'!A:B,1,FALSE),"")</f>
        <v/>
      </c>
      <c r="T5741" t="str">
        <f>IFERROR(VLOOKUP(M5741,'Skudsanering UC monitorering'!A:B,2,FALSE),"")</f>
        <v/>
      </c>
      <c r="U5741">
        <f t="shared" si="357"/>
        <v>0</v>
      </c>
      <c r="V5741">
        <f t="shared" si="358"/>
        <v>0</v>
      </c>
      <c r="W5741" s="3">
        <f t="shared" si="359"/>
        <v>0</v>
      </c>
    </row>
    <row r="5742" spans="1:23" hidden="1" x14ac:dyDescent="0.15">
      <c r="A5742" s="4" t="s">
        <v>17333</v>
      </c>
      <c r="B5742" s="1" t="d">
        <v>2023-12-31</v>
      </c>
      <c r="C5742">
        <v>233145.21</v>
      </c>
      <c r="D5742" s="1" t="d">
        <v>2023-04-28</v>
      </c>
      <c r="E5742" t="s">
        <v>378</v>
      </c>
      <c r="F5742" t="s">
        <v>379</v>
      </c>
      <c r="G5742" t="s">
        <v>4349</v>
      </c>
      <c r="H5742">
        <v>1</v>
      </c>
      <c r="I5742">
        <v>8103080241</v>
      </c>
      <c r="J5742">
        <v>8103080241</v>
      </c>
      <c r="K5742" t="s">
        <v>381</v>
      </c>
      <c r="L5742" t="s">
        <v>381</v>
      </c>
      <c r="M5742" s="4" t="s">
        <v>10477</v>
      </c>
      <c r="N5742" s="1" t="d">
        <v>1981-03-08</v>
      </c>
      <c r="O5742" s="4" t="s">
        <v>381</v>
      </c>
      <c r="P5742">
        <f>IFERROR(VLOOKUP(A5742,'17. Skuldsanering vilja'!A:D,1,FALSE),0)</f>
        <v>0</v>
      </c>
      <c r="Q5742">
        <f t="shared" si="356"/>
        <v>0</v>
      </c>
      <c r="R5742" t="str">
        <f>IFERROR(VLOOKUP(M5742,'Skudsanering UC monitorering'!A:B,1,FALSE),"")</f>
        <v/>
      </c>
      <c r="S5742" t="str">
        <f>IFERROR(VLOOKUP(O5742,'Skudsanering UC monitorering'!A:B,1,FALSE),"")</f>
        <v/>
      </c>
      <c r="T5742" t="str">
        <f>IFERROR(VLOOKUP(M5742,'Skudsanering UC monitorering'!A:B,2,FALSE),"")</f>
        <v/>
      </c>
      <c r="U5742">
        <f t="shared" si="357"/>
        <v>0</v>
      </c>
      <c r="V5742">
        <f t="shared" si="358"/>
        <v>0</v>
      </c>
      <c r="W5742" s="3">
        <f t="shared" si="359"/>
        <v>0</v>
      </c>
    </row>
    <row r="5743" spans="1:23" hidden="1" x14ac:dyDescent="0.15">
      <c r="A5743" s="4" t="s">
        <v>17334</v>
      </c>
      <c r="B5743" s="1" t="d">
        <v>2023-12-31</v>
      </c>
      <c r="C5743">
        <v>418745.72</v>
      </c>
      <c r="D5743" s="1" t="d">
        <v>2023-04-28</v>
      </c>
      <c r="E5743" t="s">
        <v>378</v>
      </c>
      <c r="F5743" t="s">
        <v>379</v>
      </c>
      <c r="G5743" t="s">
        <v>4693</v>
      </c>
      <c r="H5743">
        <v>2</v>
      </c>
      <c r="I5743">
        <v>8608296227</v>
      </c>
      <c r="J5743">
        <v>8608296227</v>
      </c>
      <c r="K5743" t="s">
        <v>381</v>
      </c>
      <c r="L5743" t="s">
        <v>381</v>
      </c>
      <c r="M5743" s="4" t="s">
        <v>10478</v>
      </c>
      <c r="N5743" s="1" t="d">
        <v>1986-08-29</v>
      </c>
      <c r="O5743" s="4" t="s">
        <v>10478</v>
      </c>
      <c r="P5743">
        <f>IFERROR(VLOOKUP(A5743,'17. Skuldsanering vilja'!A:D,1,FALSE),0)</f>
        <v>0</v>
      </c>
      <c r="Q5743">
        <f t="shared" si="356"/>
        <v>0</v>
      </c>
      <c r="R5743" t="str">
        <f>IFERROR(VLOOKUP(M5743,'Skudsanering UC monitorering'!A:B,1,FALSE),"")</f>
        <v/>
      </c>
      <c r="S5743" t="str">
        <f>IFERROR(VLOOKUP(O5743,'Skudsanering UC monitorering'!A:B,1,FALSE),"")</f>
        <v/>
      </c>
      <c r="T5743" t="str">
        <f>IFERROR(VLOOKUP(M5743,'Skudsanering UC monitorering'!A:B,2,FALSE),"")</f>
        <v/>
      </c>
      <c r="U5743">
        <f t="shared" si="357"/>
        <v>0</v>
      </c>
      <c r="V5743">
        <f t="shared" si="358"/>
        <v>0</v>
      </c>
      <c r="W5743" s="3">
        <f t="shared" si="359"/>
        <v>0</v>
      </c>
    </row>
    <row r="5744" spans="1:23" hidden="1" x14ac:dyDescent="0.15">
      <c r="A5744" s="4" t="s">
        <v>17335</v>
      </c>
      <c r="B5744" s="1" t="d">
        <v>2023-12-31</v>
      </c>
      <c r="C5744">
        <v>206759.48</v>
      </c>
      <c r="D5744" s="1" t="d">
        <v>2023-04-28</v>
      </c>
      <c r="E5744" t="s">
        <v>378</v>
      </c>
      <c r="F5744" t="s">
        <v>379</v>
      </c>
      <c r="G5744" t="s">
        <v>4662</v>
      </c>
      <c r="H5744">
        <v>1</v>
      </c>
      <c r="I5744">
        <v>9607059301</v>
      </c>
      <c r="J5744">
        <v>9607059301</v>
      </c>
      <c r="K5744" t="s">
        <v>381</v>
      </c>
      <c r="L5744" t="s">
        <v>381</v>
      </c>
      <c r="M5744" s="4" t="s">
        <v>10479</v>
      </c>
      <c r="N5744" s="1" t="d">
        <v>1996-07-05</v>
      </c>
      <c r="O5744" s="4" t="s">
        <v>381</v>
      </c>
      <c r="P5744">
        <f>IFERROR(VLOOKUP(A5744,'17. Skuldsanering vilja'!A:D,1,FALSE),0)</f>
        <v>0</v>
      </c>
      <c r="Q5744">
        <f t="shared" si="356"/>
        <v>0</v>
      </c>
      <c r="R5744" t="str">
        <f>IFERROR(VLOOKUP(M5744,'Skudsanering UC monitorering'!A:B,1,FALSE),"")</f>
        <v/>
      </c>
      <c r="S5744" t="str">
        <f>IFERROR(VLOOKUP(O5744,'Skudsanering UC monitorering'!A:B,1,FALSE),"")</f>
        <v/>
      </c>
      <c r="T5744" t="str">
        <f>IFERROR(VLOOKUP(M5744,'Skudsanering UC monitorering'!A:B,2,FALSE),"")</f>
        <v/>
      </c>
      <c r="U5744">
        <f t="shared" si="357"/>
        <v>0</v>
      </c>
      <c r="V5744">
        <f t="shared" si="358"/>
        <v>0</v>
      </c>
      <c r="W5744" s="3">
        <f t="shared" si="359"/>
        <v>0</v>
      </c>
    </row>
    <row r="5745" spans="1:23" hidden="1" x14ac:dyDescent="0.15">
      <c r="A5745" s="4" t="s">
        <v>17336</v>
      </c>
      <c r="B5745" s="1" t="d">
        <v>2023-12-31</v>
      </c>
      <c r="C5745">
        <v>88234.19</v>
      </c>
      <c r="D5745" s="1" t="d">
        <v>2023-05-02</v>
      </c>
      <c r="E5745" t="s">
        <v>378</v>
      </c>
      <c r="F5745" t="s">
        <v>379</v>
      </c>
      <c r="G5745" t="s">
        <v>4613</v>
      </c>
      <c r="H5745">
        <v>1</v>
      </c>
      <c r="I5745">
        <v>7704293518</v>
      </c>
      <c r="J5745">
        <v>7704293518</v>
      </c>
      <c r="K5745" t="s">
        <v>381</v>
      </c>
      <c r="L5745" t="s">
        <v>381</v>
      </c>
      <c r="M5745" s="4" t="s">
        <v>10480</v>
      </c>
      <c r="N5745" s="1" t="d">
        <v>1977-04-29</v>
      </c>
      <c r="O5745" s="4" t="s">
        <v>381</v>
      </c>
      <c r="P5745">
        <f>IFERROR(VLOOKUP(A5745,'17. Skuldsanering vilja'!A:D,1,FALSE),0)</f>
        <v>0</v>
      </c>
      <c r="Q5745">
        <f t="shared" si="356"/>
        <v>0</v>
      </c>
      <c r="R5745" t="str">
        <f>IFERROR(VLOOKUP(M5745,'Skudsanering UC monitorering'!A:B,1,FALSE),"")</f>
        <v/>
      </c>
      <c r="S5745" t="str">
        <f>IFERROR(VLOOKUP(O5745,'Skudsanering UC monitorering'!A:B,1,FALSE),"")</f>
        <v/>
      </c>
      <c r="T5745" t="str">
        <f>IFERROR(VLOOKUP(M5745,'Skudsanering UC monitorering'!A:B,2,FALSE),"")</f>
        <v/>
      </c>
      <c r="U5745">
        <f t="shared" si="357"/>
        <v>0</v>
      </c>
      <c r="V5745">
        <f t="shared" si="358"/>
        <v>0</v>
      </c>
      <c r="W5745" s="3">
        <f t="shared" si="359"/>
        <v>0</v>
      </c>
    </row>
    <row r="5746" spans="1:23" hidden="1" x14ac:dyDescent="0.15">
      <c r="A5746" s="4" t="s">
        <v>17337</v>
      </c>
      <c r="B5746" s="1" t="d">
        <v>2023-12-31</v>
      </c>
      <c r="C5746">
        <v>198263.09</v>
      </c>
      <c r="D5746" s="1" t="d">
        <v>2023-05-29</v>
      </c>
      <c r="E5746" t="s">
        <v>378</v>
      </c>
      <c r="F5746" t="s">
        <v>379</v>
      </c>
      <c r="G5746" t="s">
        <v>4648</v>
      </c>
      <c r="H5746">
        <v>1</v>
      </c>
      <c r="I5746">
        <v>8103306679</v>
      </c>
      <c r="J5746">
        <v>8103306679</v>
      </c>
      <c r="K5746" t="s">
        <v>381</v>
      </c>
      <c r="L5746" t="s">
        <v>381</v>
      </c>
      <c r="M5746" s="4" t="s">
        <v>10481</v>
      </c>
      <c r="N5746" s="1" t="d">
        <v>1981-03-30</v>
      </c>
      <c r="O5746" s="4" t="s">
        <v>381</v>
      </c>
      <c r="P5746">
        <f>IFERROR(VLOOKUP(A5746,'17. Skuldsanering vilja'!A:D,1,FALSE),0)</f>
        <v>0</v>
      </c>
      <c r="Q5746">
        <f t="shared" si="356"/>
        <v>0</v>
      </c>
      <c r="R5746" t="str">
        <f>IFERROR(VLOOKUP(M5746,'Skudsanering UC monitorering'!A:B,1,FALSE),"")</f>
        <v/>
      </c>
      <c r="S5746" t="str">
        <f>IFERROR(VLOOKUP(O5746,'Skudsanering UC monitorering'!A:B,1,FALSE),"")</f>
        <v/>
      </c>
      <c r="T5746" t="str">
        <f>IFERROR(VLOOKUP(M5746,'Skudsanering UC monitorering'!A:B,2,FALSE),"")</f>
        <v/>
      </c>
      <c r="U5746">
        <f t="shared" si="357"/>
        <v>0</v>
      </c>
      <c r="V5746">
        <f t="shared" si="358"/>
        <v>0</v>
      </c>
      <c r="W5746" s="3">
        <f t="shared" si="359"/>
        <v>0</v>
      </c>
    </row>
    <row r="5747" spans="1:23" hidden="1" x14ac:dyDescent="0.15">
      <c r="A5747" s="4" t="s">
        <v>17338</v>
      </c>
      <c r="B5747" s="1" t="d">
        <v>2023-12-31</v>
      </c>
      <c r="C5747">
        <v>210254.9</v>
      </c>
      <c r="D5747" s="1" t="d">
        <v>2023-05-10</v>
      </c>
      <c r="E5747" t="s">
        <v>378</v>
      </c>
      <c r="F5747" t="s">
        <v>379</v>
      </c>
      <c r="G5747" t="s">
        <v>4715</v>
      </c>
      <c r="H5747">
        <v>2</v>
      </c>
      <c r="I5747">
        <v>9501176250</v>
      </c>
      <c r="J5747">
        <v>9501176250</v>
      </c>
      <c r="K5747" t="s">
        <v>381</v>
      </c>
      <c r="L5747" t="s">
        <v>381</v>
      </c>
      <c r="M5747" s="4" t="s">
        <v>10482</v>
      </c>
      <c r="N5747" s="1" t="d">
        <v>1995-01-17</v>
      </c>
      <c r="O5747" s="4" t="s">
        <v>10482</v>
      </c>
      <c r="P5747">
        <f>IFERROR(VLOOKUP(A5747,'17. Skuldsanering vilja'!A:D,1,FALSE),0)</f>
        <v>0</v>
      </c>
      <c r="Q5747">
        <f t="shared" si="356"/>
        <v>0</v>
      </c>
      <c r="R5747" t="str">
        <f>IFERROR(VLOOKUP(M5747,'Skudsanering UC monitorering'!A:B,1,FALSE),"")</f>
        <v/>
      </c>
      <c r="S5747" t="str">
        <f>IFERROR(VLOOKUP(O5747,'Skudsanering UC monitorering'!A:B,1,FALSE),"")</f>
        <v/>
      </c>
      <c r="T5747" t="str">
        <f>IFERROR(VLOOKUP(M5747,'Skudsanering UC monitorering'!A:B,2,FALSE),"")</f>
        <v/>
      </c>
      <c r="U5747">
        <f t="shared" si="357"/>
        <v>0</v>
      </c>
      <c r="V5747">
        <f t="shared" si="358"/>
        <v>0</v>
      </c>
      <c r="W5747" s="3">
        <f t="shared" si="359"/>
        <v>0</v>
      </c>
    </row>
    <row r="5748" spans="1:23" hidden="1" x14ac:dyDescent="0.15">
      <c r="A5748" s="4" t="s">
        <v>17339</v>
      </c>
      <c r="B5748" s="1" t="d">
        <v>2023-12-31</v>
      </c>
      <c r="C5748">
        <v>169948.74</v>
      </c>
      <c r="D5748" s="1" t="d">
        <v>2023-04-28</v>
      </c>
      <c r="E5748" t="s">
        <v>378</v>
      </c>
      <c r="F5748" t="s">
        <v>379</v>
      </c>
      <c r="G5748" t="s">
        <v>4620</v>
      </c>
      <c r="H5748">
        <v>2</v>
      </c>
      <c r="I5748">
        <v>9009090243</v>
      </c>
      <c r="J5748">
        <v>9009090243</v>
      </c>
      <c r="K5748" t="s">
        <v>381</v>
      </c>
      <c r="L5748" t="s">
        <v>381</v>
      </c>
      <c r="M5748" s="4" t="s">
        <v>10483</v>
      </c>
      <c r="N5748" s="1" t="d">
        <v>1990-09-09</v>
      </c>
      <c r="O5748" s="4" t="s">
        <v>10483</v>
      </c>
      <c r="P5748">
        <f>IFERROR(VLOOKUP(A5748,'17. Skuldsanering vilja'!A:D,1,FALSE),0)</f>
        <v>0</v>
      </c>
      <c r="Q5748">
        <f t="shared" si="356"/>
        <v>0</v>
      </c>
      <c r="R5748" t="str">
        <f>IFERROR(VLOOKUP(M5748,'Skudsanering UC monitorering'!A:B,1,FALSE),"")</f>
        <v/>
      </c>
      <c r="S5748" t="str">
        <f>IFERROR(VLOOKUP(O5748,'Skudsanering UC monitorering'!A:B,1,FALSE),"")</f>
        <v/>
      </c>
      <c r="T5748" t="str">
        <f>IFERROR(VLOOKUP(M5748,'Skudsanering UC monitorering'!A:B,2,FALSE),"")</f>
        <v/>
      </c>
      <c r="U5748">
        <f t="shared" si="357"/>
        <v>0</v>
      </c>
      <c r="V5748">
        <f t="shared" si="358"/>
        <v>0</v>
      </c>
      <c r="W5748" s="3">
        <f t="shared" si="359"/>
        <v>0</v>
      </c>
    </row>
    <row r="5749" spans="1:23" hidden="1" x14ac:dyDescent="0.15">
      <c r="A5749" s="4" t="s">
        <v>17340</v>
      </c>
      <c r="B5749" s="1" t="d">
        <v>2023-12-31</v>
      </c>
      <c r="C5749">
        <v>148006.25</v>
      </c>
      <c r="D5749" s="1" t="d">
        <v>2023-05-10</v>
      </c>
      <c r="E5749" t="s">
        <v>378</v>
      </c>
      <c r="F5749" t="s">
        <v>401</v>
      </c>
      <c r="G5749" t="s">
        <v>788</v>
      </c>
      <c r="H5749">
        <v>2</v>
      </c>
      <c r="I5749">
        <v>9411120901</v>
      </c>
      <c r="J5749">
        <v>9411120901</v>
      </c>
      <c r="K5749" t="s">
        <v>381</v>
      </c>
      <c r="L5749" t="s">
        <v>381</v>
      </c>
      <c r="M5749" s="4" t="s">
        <v>10484</v>
      </c>
      <c r="N5749" s="1" t="d">
        <v>1994-11-12</v>
      </c>
      <c r="O5749" s="4" t="s">
        <v>10484</v>
      </c>
      <c r="P5749">
        <f>IFERROR(VLOOKUP(A5749,'17. Skuldsanering vilja'!A:D,1,FALSE),0)</f>
        <v>0</v>
      </c>
      <c r="Q5749">
        <f t="shared" si="356"/>
        <v>0</v>
      </c>
      <c r="R5749" t="str">
        <f>IFERROR(VLOOKUP(M5749,'Skudsanering UC monitorering'!A:B,1,FALSE),"")</f>
        <v/>
      </c>
      <c r="S5749" t="str">
        <f>IFERROR(VLOOKUP(O5749,'Skudsanering UC monitorering'!A:B,1,FALSE),"")</f>
        <v/>
      </c>
      <c r="T5749" t="str">
        <f>IFERROR(VLOOKUP(M5749,'Skudsanering UC monitorering'!A:B,2,FALSE),"")</f>
        <v/>
      </c>
      <c r="U5749">
        <f t="shared" si="357"/>
        <v>0</v>
      </c>
      <c r="V5749">
        <f t="shared" si="358"/>
        <v>0</v>
      </c>
      <c r="W5749" s="3">
        <f t="shared" si="359"/>
        <v>0</v>
      </c>
    </row>
    <row r="5750" spans="1:23" hidden="1" x14ac:dyDescent="0.15">
      <c r="A5750" s="4" t="s">
        <v>17341</v>
      </c>
      <c r="B5750" s="1" t="d">
        <v>2023-12-31</v>
      </c>
      <c r="C5750">
        <v>310359.90999999997</v>
      </c>
      <c r="D5750" s="1" t="d">
        <v>2023-04-28</v>
      </c>
      <c r="E5750" t="s">
        <v>378</v>
      </c>
      <c r="F5750" t="s">
        <v>379</v>
      </c>
      <c r="G5750" t="s">
        <v>4693</v>
      </c>
      <c r="H5750">
        <v>2</v>
      </c>
      <c r="I5750">
        <v>8112225001</v>
      </c>
      <c r="J5750">
        <v>8112225001</v>
      </c>
      <c r="K5750" t="s">
        <v>381</v>
      </c>
      <c r="L5750" t="s">
        <v>381</v>
      </c>
      <c r="M5750" s="4" t="s">
        <v>10485</v>
      </c>
      <c r="N5750" s="1" t="d">
        <v>1981-12-22</v>
      </c>
      <c r="O5750" s="4" t="s">
        <v>10485</v>
      </c>
      <c r="P5750">
        <f>IFERROR(VLOOKUP(A5750,'17. Skuldsanering vilja'!A:D,1,FALSE),0)</f>
        <v>0</v>
      </c>
      <c r="Q5750">
        <f t="shared" si="356"/>
        <v>0</v>
      </c>
      <c r="R5750" t="str">
        <f>IFERROR(VLOOKUP(M5750,'Skudsanering UC monitorering'!A:B,1,FALSE),"")</f>
        <v/>
      </c>
      <c r="S5750" t="str">
        <f>IFERROR(VLOOKUP(O5750,'Skudsanering UC monitorering'!A:B,1,FALSE),"")</f>
        <v/>
      </c>
      <c r="T5750" t="str">
        <f>IFERROR(VLOOKUP(M5750,'Skudsanering UC monitorering'!A:B,2,FALSE),"")</f>
        <v/>
      </c>
      <c r="U5750">
        <f t="shared" si="357"/>
        <v>0</v>
      </c>
      <c r="V5750">
        <f t="shared" si="358"/>
        <v>0</v>
      </c>
      <c r="W5750" s="3">
        <f t="shared" si="359"/>
        <v>0</v>
      </c>
    </row>
    <row r="5751" spans="1:23" hidden="1" x14ac:dyDescent="0.15">
      <c r="A5751" s="4" t="s">
        <v>17342</v>
      </c>
      <c r="B5751" s="1" t="d">
        <v>2023-12-31</v>
      </c>
      <c r="C5751">
        <v>58604.57</v>
      </c>
      <c r="D5751" s="1" t="d">
        <v>2023-04-28</v>
      </c>
      <c r="E5751" t="s">
        <v>378</v>
      </c>
      <c r="F5751" t="s">
        <v>379</v>
      </c>
      <c r="G5751" t="s">
        <v>387</v>
      </c>
      <c r="H5751">
        <v>1</v>
      </c>
      <c r="I5751">
        <v>8604085988</v>
      </c>
      <c r="J5751">
        <v>8604085988</v>
      </c>
      <c r="K5751" t="s">
        <v>381</v>
      </c>
      <c r="L5751" t="s">
        <v>381</v>
      </c>
      <c r="M5751" s="4" t="s">
        <v>10486</v>
      </c>
      <c r="N5751" s="1" t="d">
        <v>1986-04-08</v>
      </c>
      <c r="O5751" s="4" t="s">
        <v>381</v>
      </c>
      <c r="P5751">
        <f>IFERROR(VLOOKUP(A5751,'17. Skuldsanering vilja'!A:D,1,FALSE),0)</f>
        <v>0</v>
      </c>
      <c r="Q5751">
        <f t="shared" si="356"/>
        <v>0</v>
      </c>
      <c r="R5751" t="str">
        <f>IFERROR(VLOOKUP(M5751,'Skudsanering UC monitorering'!A:B,1,FALSE),"")</f>
        <v/>
      </c>
      <c r="S5751" t="str">
        <f>IFERROR(VLOOKUP(O5751,'Skudsanering UC monitorering'!A:B,1,FALSE),"")</f>
        <v/>
      </c>
      <c r="T5751" t="str">
        <f>IFERROR(VLOOKUP(M5751,'Skudsanering UC monitorering'!A:B,2,FALSE),"")</f>
        <v/>
      </c>
      <c r="U5751">
        <f t="shared" si="357"/>
        <v>0</v>
      </c>
      <c r="V5751">
        <f t="shared" si="358"/>
        <v>0</v>
      </c>
      <c r="W5751" s="3">
        <f t="shared" si="359"/>
        <v>0</v>
      </c>
    </row>
    <row r="5752" spans="1:23" hidden="1" x14ac:dyDescent="0.15">
      <c r="A5752" s="4" t="s">
        <v>17343</v>
      </c>
      <c r="B5752" s="1" t="d">
        <v>2023-12-31</v>
      </c>
      <c r="C5752">
        <v>299055</v>
      </c>
      <c r="D5752" s="1" t="d">
        <v>2023-05-02</v>
      </c>
      <c r="E5752" t="s">
        <v>382</v>
      </c>
      <c r="F5752" t="s">
        <v>383</v>
      </c>
      <c r="G5752" t="s">
        <v>4640</v>
      </c>
      <c r="H5752">
        <v>2</v>
      </c>
      <c r="I5752">
        <v>8201027912</v>
      </c>
      <c r="J5752">
        <v>8201027912</v>
      </c>
      <c r="K5752" t="s">
        <v>381</v>
      </c>
      <c r="L5752" t="s">
        <v>381</v>
      </c>
      <c r="M5752" s="4" t="s">
        <v>10487</v>
      </c>
      <c r="N5752" s="1" t="d">
        <v>1982-01-02</v>
      </c>
      <c r="O5752" s="4" t="s">
        <v>10487</v>
      </c>
      <c r="P5752">
        <f>IFERROR(VLOOKUP(A5752,'17. Skuldsanering vilja'!A:D,1,FALSE),0)</f>
        <v>0</v>
      </c>
      <c r="Q5752">
        <f t="shared" si="356"/>
        <v>0</v>
      </c>
      <c r="R5752" t="str">
        <f>IFERROR(VLOOKUP(M5752,'Skudsanering UC monitorering'!A:B,1,FALSE),"")</f>
        <v/>
      </c>
      <c r="S5752" t="str">
        <f>IFERROR(VLOOKUP(O5752,'Skudsanering UC monitorering'!A:B,1,FALSE),"")</f>
        <v/>
      </c>
      <c r="T5752" t="str">
        <f>IFERROR(VLOOKUP(M5752,'Skudsanering UC monitorering'!A:B,2,FALSE),"")</f>
        <v/>
      </c>
      <c r="U5752">
        <f t="shared" si="357"/>
        <v>0</v>
      </c>
      <c r="V5752">
        <f t="shared" si="358"/>
        <v>0</v>
      </c>
      <c r="W5752" s="3">
        <f t="shared" si="359"/>
        <v>0</v>
      </c>
    </row>
    <row r="5753" spans="1:23" hidden="1" x14ac:dyDescent="0.15">
      <c r="A5753" s="4" t="s">
        <v>17344</v>
      </c>
      <c r="B5753" s="1" t="d">
        <v>2023-12-31</v>
      </c>
      <c r="C5753">
        <v>162290.57999999999</v>
      </c>
      <c r="D5753" s="1" t="d">
        <v>2023-05-02</v>
      </c>
      <c r="E5753" t="s">
        <v>378</v>
      </c>
      <c r="F5753" t="s">
        <v>379</v>
      </c>
      <c r="G5753" t="s">
        <v>388</v>
      </c>
      <c r="H5753">
        <v>2</v>
      </c>
      <c r="I5753">
        <v>8906234821</v>
      </c>
      <c r="J5753">
        <v>8906234821</v>
      </c>
      <c r="K5753" t="s">
        <v>381</v>
      </c>
      <c r="L5753" t="s">
        <v>381</v>
      </c>
      <c r="M5753" s="4" t="s">
        <v>10488</v>
      </c>
      <c r="N5753" s="1" t="d">
        <v>1989-06-23</v>
      </c>
      <c r="O5753" s="4" t="s">
        <v>10488</v>
      </c>
      <c r="P5753">
        <f>IFERROR(VLOOKUP(A5753,'17. Skuldsanering vilja'!A:D,1,FALSE),0)</f>
        <v>0</v>
      </c>
      <c r="Q5753">
        <f t="shared" si="356"/>
        <v>0</v>
      </c>
      <c r="R5753" t="str">
        <f>IFERROR(VLOOKUP(M5753,'Skudsanering UC monitorering'!A:B,1,FALSE),"")</f>
        <v/>
      </c>
      <c r="S5753" t="str">
        <f>IFERROR(VLOOKUP(O5753,'Skudsanering UC monitorering'!A:B,1,FALSE),"")</f>
        <v/>
      </c>
      <c r="T5753" t="str">
        <f>IFERROR(VLOOKUP(M5753,'Skudsanering UC monitorering'!A:B,2,FALSE),"")</f>
        <v/>
      </c>
      <c r="U5753">
        <f t="shared" si="357"/>
        <v>0</v>
      </c>
      <c r="V5753">
        <f t="shared" si="358"/>
        <v>0</v>
      </c>
      <c r="W5753" s="3">
        <f t="shared" si="359"/>
        <v>0</v>
      </c>
    </row>
    <row r="5754" spans="1:23" hidden="1" x14ac:dyDescent="0.15">
      <c r="A5754" s="4" t="s">
        <v>17345</v>
      </c>
      <c r="B5754" s="1" t="d">
        <v>2023-12-31</v>
      </c>
      <c r="C5754">
        <v>106759.72</v>
      </c>
      <c r="D5754" s="1" t="d">
        <v>2023-04-28</v>
      </c>
      <c r="E5754" t="s">
        <v>378</v>
      </c>
      <c r="F5754" t="s">
        <v>379</v>
      </c>
      <c r="G5754" t="s">
        <v>788</v>
      </c>
      <c r="H5754">
        <v>2</v>
      </c>
      <c r="I5754">
        <v>7305012994</v>
      </c>
      <c r="J5754">
        <v>7305012994</v>
      </c>
      <c r="K5754" t="s">
        <v>381</v>
      </c>
      <c r="L5754" t="s">
        <v>381</v>
      </c>
      <c r="M5754" s="4" t="s">
        <v>10489</v>
      </c>
      <c r="N5754" s="1" t="d">
        <v>1973-05-01</v>
      </c>
      <c r="O5754" s="4" t="s">
        <v>10489</v>
      </c>
      <c r="P5754">
        <f>IFERROR(VLOOKUP(A5754,'17. Skuldsanering vilja'!A:D,1,FALSE),0)</f>
        <v>0</v>
      </c>
      <c r="Q5754">
        <f t="shared" si="356"/>
        <v>0</v>
      </c>
      <c r="R5754" t="str">
        <f>IFERROR(VLOOKUP(M5754,'Skudsanering UC monitorering'!A:B,1,FALSE),"")</f>
        <v/>
      </c>
      <c r="S5754" t="str">
        <f>IFERROR(VLOOKUP(O5754,'Skudsanering UC monitorering'!A:B,1,FALSE),"")</f>
        <v/>
      </c>
      <c r="T5754" t="str">
        <f>IFERROR(VLOOKUP(M5754,'Skudsanering UC monitorering'!A:B,2,FALSE),"")</f>
        <v/>
      </c>
      <c r="U5754">
        <f t="shared" si="357"/>
        <v>0</v>
      </c>
      <c r="V5754">
        <f t="shared" si="358"/>
        <v>0</v>
      </c>
      <c r="W5754" s="3">
        <f t="shared" si="359"/>
        <v>0</v>
      </c>
    </row>
    <row r="5755" spans="1:23" hidden="1" x14ac:dyDescent="0.15">
      <c r="A5755" s="4" t="s">
        <v>17346</v>
      </c>
      <c r="B5755" s="1" t="d">
        <v>2023-12-31</v>
      </c>
      <c r="C5755">
        <v>230829.09</v>
      </c>
      <c r="D5755" s="1" t="d">
        <v>2023-04-28</v>
      </c>
      <c r="E5755" t="s">
        <v>378</v>
      </c>
      <c r="F5755" t="s">
        <v>539</v>
      </c>
      <c r="G5755" t="s">
        <v>3845</v>
      </c>
      <c r="H5755">
        <v>1</v>
      </c>
      <c r="I5755">
        <v>7405284170</v>
      </c>
      <c r="J5755">
        <v>7405284170</v>
      </c>
      <c r="K5755" t="s">
        <v>381</v>
      </c>
      <c r="L5755" t="s">
        <v>381</v>
      </c>
      <c r="M5755" s="4" t="s">
        <v>10490</v>
      </c>
      <c r="N5755" s="1" t="d">
        <v>1974-05-28</v>
      </c>
      <c r="O5755" s="4" t="s">
        <v>381</v>
      </c>
      <c r="P5755">
        <f>IFERROR(VLOOKUP(A5755,'17. Skuldsanering vilja'!A:D,1,FALSE),0)</f>
        <v>0</v>
      </c>
      <c r="Q5755">
        <f t="shared" si="356"/>
        <v>0</v>
      </c>
      <c r="R5755" t="str">
        <f>IFERROR(VLOOKUP(M5755,'Skudsanering UC monitorering'!A:B,1,FALSE),"")</f>
        <v/>
      </c>
      <c r="S5755" t="str">
        <f>IFERROR(VLOOKUP(O5755,'Skudsanering UC monitorering'!A:B,1,FALSE),"")</f>
        <v/>
      </c>
      <c r="T5755" t="str">
        <f>IFERROR(VLOOKUP(M5755,'Skudsanering UC monitorering'!A:B,2,FALSE),"")</f>
        <v/>
      </c>
      <c r="U5755">
        <f t="shared" si="357"/>
        <v>0</v>
      </c>
      <c r="V5755">
        <f t="shared" si="358"/>
        <v>0</v>
      </c>
      <c r="W5755" s="3">
        <f t="shared" si="359"/>
        <v>0</v>
      </c>
    </row>
    <row r="5756" spans="1:23" hidden="1" x14ac:dyDescent="0.15">
      <c r="A5756" s="4" t="s">
        <v>17347</v>
      </c>
      <c r="B5756" s="1" t="d">
        <v>2023-12-31</v>
      </c>
      <c r="C5756">
        <v>122165.62</v>
      </c>
      <c r="D5756" s="1" t="d">
        <v>2023-05-03</v>
      </c>
      <c r="E5756" t="s">
        <v>378</v>
      </c>
      <c r="F5756" t="s">
        <v>379</v>
      </c>
      <c r="G5756" t="s">
        <v>4694</v>
      </c>
      <c r="H5756">
        <v>1</v>
      </c>
      <c r="I5756">
        <v>6109065182</v>
      </c>
      <c r="J5756">
        <v>6109065182</v>
      </c>
      <c r="K5756" t="s">
        <v>381</v>
      </c>
      <c r="L5756" t="s">
        <v>381</v>
      </c>
      <c r="M5756" s="4" t="s">
        <v>10491</v>
      </c>
      <c r="N5756" s="1" t="d">
        <v>1961-09-06</v>
      </c>
      <c r="O5756" s="4" t="s">
        <v>381</v>
      </c>
      <c r="P5756">
        <f>IFERROR(VLOOKUP(A5756,'17. Skuldsanering vilja'!A:D,1,FALSE),0)</f>
        <v>0</v>
      </c>
      <c r="Q5756">
        <f t="shared" si="356"/>
        <v>0</v>
      </c>
      <c r="R5756" t="str">
        <f>IFERROR(VLOOKUP(M5756,'Skudsanering UC monitorering'!A:B,1,FALSE),"")</f>
        <v/>
      </c>
      <c r="S5756" t="str">
        <f>IFERROR(VLOOKUP(O5756,'Skudsanering UC monitorering'!A:B,1,FALSE),"")</f>
        <v/>
      </c>
      <c r="T5756" t="str">
        <f>IFERROR(VLOOKUP(M5756,'Skudsanering UC monitorering'!A:B,2,FALSE),"")</f>
        <v/>
      </c>
      <c r="U5756">
        <f t="shared" si="357"/>
        <v>0</v>
      </c>
      <c r="V5756">
        <f t="shared" si="358"/>
        <v>0</v>
      </c>
      <c r="W5756" s="3">
        <f t="shared" si="359"/>
        <v>0</v>
      </c>
    </row>
    <row r="5757" spans="1:23" hidden="1" x14ac:dyDescent="0.15">
      <c r="A5757" s="4" t="s">
        <v>17348</v>
      </c>
      <c r="B5757" s="1" t="d">
        <v>2023-12-31</v>
      </c>
      <c r="C5757">
        <v>333172.65000000002</v>
      </c>
      <c r="D5757" s="1" t="d">
        <v>2023-04-28</v>
      </c>
      <c r="E5757" t="s">
        <v>378</v>
      </c>
      <c r="F5757" t="s">
        <v>379</v>
      </c>
      <c r="G5757" t="s">
        <v>4683</v>
      </c>
      <c r="H5757">
        <v>2</v>
      </c>
      <c r="I5757">
        <v>7810260468</v>
      </c>
      <c r="J5757">
        <v>7810260468</v>
      </c>
      <c r="K5757" t="s">
        <v>381</v>
      </c>
      <c r="L5757" t="s">
        <v>381</v>
      </c>
      <c r="M5757" s="4" t="s">
        <v>10492</v>
      </c>
      <c r="N5757" s="1" t="d">
        <v>1978-10-26</v>
      </c>
      <c r="O5757" s="4" t="s">
        <v>10492</v>
      </c>
      <c r="P5757">
        <f>IFERROR(VLOOKUP(A5757,'17. Skuldsanering vilja'!A:D,1,FALSE),0)</f>
        <v>0</v>
      </c>
      <c r="Q5757">
        <f t="shared" si="356"/>
        <v>0</v>
      </c>
      <c r="R5757" t="str">
        <f>IFERROR(VLOOKUP(M5757,'Skudsanering UC monitorering'!A:B,1,FALSE),"")</f>
        <v/>
      </c>
      <c r="S5757" t="str">
        <f>IFERROR(VLOOKUP(O5757,'Skudsanering UC monitorering'!A:B,1,FALSE),"")</f>
        <v/>
      </c>
      <c r="T5757" t="str">
        <f>IFERROR(VLOOKUP(M5757,'Skudsanering UC monitorering'!A:B,2,FALSE),"")</f>
        <v/>
      </c>
      <c r="U5757">
        <f t="shared" si="357"/>
        <v>0</v>
      </c>
      <c r="V5757">
        <f t="shared" si="358"/>
        <v>0</v>
      </c>
      <c r="W5757" s="3">
        <f t="shared" si="359"/>
        <v>0</v>
      </c>
    </row>
    <row r="5758" spans="1:23" hidden="1" x14ac:dyDescent="0.15">
      <c r="A5758" s="4" t="s">
        <v>17349</v>
      </c>
      <c r="B5758" s="1" t="d">
        <v>2023-12-31</v>
      </c>
      <c r="C5758">
        <v>120269.45</v>
      </c>
      <c r="D5758" s="1" t="d">
        <v>2023-05-02</v>
      </c>
      <c r="E5758" t="s">
        <v>378</v>
      </c>
      <c r="F5758" t="s">
        <v>379</v>
      </c>
      <c r="G5758" t="s">
        <v>1884</v>
      </c>
      <c r="H5758">
        <v>1</v>
      </c>
      <c r="I5758">
        <v>7405165031</v>
      </c>
      <c r="J5758">
        <v>7405165031</v>
      </c>
      <c r="K5758" t="s">
        <v>381</v>
      </c>
      <c r="L5758" t="s">
        <v>381</v>
      </c>
      <c r="M5758" s="4" t="s">
        <v>10493</v>
      </c>
      <c r="N5758" s="1" t="d">
        <v>1974-05-16</v>
      </c>
      <c r="O5758" s="4" t="s">
        <v>381</v>
      </c>
      <c r="P5758">
        <f>IFERROR(VLOOKUP(A5758,'17. Skuldsanering vilja'!A:D,1,FALSE),0)</f>
        <v>0</v>
      </c>
      <c r="Q5758">
        <f t="shared" si="356"/>
        <v>0</v>
      </c>
      <c r="R5758" t="str">
        <f>IFERROR(VLOOKUP(M5758,'Skudsanering UC monitorering'!A:B,1,FALSE),"")</f>
        <v/>
      </c>
      <c r="S5758" t="str">
        <f>IFERROR(VLOOKUP(O5758,'Skudsanering UC monitorering'!A:B,1,FALSE),"")</f>
        <v/>
      </c>
      <c r="T5758" t="str">
        <f>IFERROR(VLOOKUP(M5758,'Skudsanering UC monitorering'!A:B,2,FALSE),"")</f>
        <v/>
      </c>
      <c r="U5758">
        <f t="shared" si="357"/>
        <v>0</v>
      </c>
      <c r="V5758">
        <f t="shared" si="358"/>
        <v>0</v>
      </c>
      <c r="W5758" s="3">
        <f t="shared" si="359"/>
        <v>0</v>
      </c>
    </row>
    <row r="5759" spans="1:23" hidden="1" x14ac:dyDescent="0.15">
      <c r="A5759" s="4" t="s">
        <v>17350</v>
      </c>
      <c r="B5759" s="1" t="d">
        <v>2023-12-31</v>
      </c>
      <c r="C5759">
        <v>298421.28999999998</v>
      </c>
      <c r="D5759" s="1" t="d">
        <v>2023-05-05</v>
      </c>
      <c r="E5759" t="s">
        <v>378</v>
      </c>
      <c r="F5759" t="s">
        <v>379</v>
      </c>
      <c r="G5759" t="s">
        <v>1884</v>
      </c>
      <c r="H5759">
        <v>1</v>
      </c>
      <c r="I5759">
        <v>8901237654</v>
      </c>
      <c r="J5759">
        <v>8901237654</v>
      </c>
      <c r="K5759" t="s">
        <v>381</v>
      </c>
      <c r="L5759" t="s">
        <v>381</v>
      </c>
      <c r="M5759" s="4" t="s">
        <v>10494</v>
      </c>
      <c r="N5759" s="1" t="d">
        <v>1989-01-23</v>
      </c>
      <c r="O5759" s="4" t="s">
        <v>381</v>
      </c>
      <c r="P5759">
        <f>IFERROR(VLOOKUP(A5759,'17. Skuldsanering vilja'!A:D,1,FALSE),0)</f>
        <v>0</v>
      </c>
      <c r="Q5759">
        <f t="shared" si="356"/>
        <v>0</v>
      </c>
      <c r="R5759" t="str">
        <f>IFERROR(VLOOKUP(M5759,'Skudsanering UC monitorering'!A:B,1,FALSE),"")</f>
        <v/>
      </c>
      <c r="S5759" t="str">
        <f>IFERROR(VLOOKUP(O5759,'Skudsanering UC monitorering'!A:B,1,FALSE),"")</f>
        <v/>
      </c>
      <c r="T5759" t="str">
        <f>IFERROR(VLOOKUP(M5759,'Skudsanering UC monitorering'!A:B,2,FALSE),"")</f>
        <v/>
      </c>
      <c r="U5759">
        <f t="shared" si="357"/>
        <v>0</v>
      </c>
      <c r="V5759">
        <f t="shared" si="358"/>
        <v>0</v>
      </c>
      <c r="W5759" s="3">
        <f t="shared" si="359"/>
        <v>0</v>
      </c>
    </row>
    <row r="5760" spans="1:23" hidden="1" x14ac:dyDescent="0.15">
      <c r="A5760" s="4" t="s">
        <v>17351</v>
      </c>
      <c r="B5760" s="1" t="d">
        <v>2023-12-31</v>
      </c>
      <c r="C5760">
        <v>37210.29</v>
      </c>
      <c r="D5760" s="1" t="d">
        <v>2023-05-09</v>
      </c>
      <c r="E5760" t="s">
        <v>378</v>
      </c>
      <c r="F5760" t="s">
        <v>379</v>
      </c>
      <c r="G5760" t="s">
        <v>387</v>
      </c>
      <c r="H5760">
        <v>1</v>
      </c>
      <c r="I5760">
        <v>7203130625</v>
      </c>
      <c r="J5760">
        <v>7203130625</v>
      </c>
      <c r="K5760" t="s">
        <v>381</v>
      </c>
      <c r="L5760" t="s">
        <v>381</v>
      </c>
      <c r="M5760" s="4" t="s">
        <v>10495</v>
      </c>
      <c r="N5760" s="1" t="d">
        <v>1972-03-13</v>
      </c>
      <c r="O5760" s="4" t="s">
        <v>381</v>
      </c>
      <c r="P5760">
        <f>IFERROR(VLOOKUP(A5760,'17. Skuldsanering vilja'!A:D,1,FALSE),0)</f>
        <v>0</v>
      </c>
      <c r="Q5760">
        <f t="shared" si="356"/>
        <v>0</v>
      </c>
      <c r="R5760" t="str">
        <f>IFERROR(VLOOKUP(M5760,'Skudsanering UC monitorering'!A:B,1,FALSE),"")</f>
        <v/>
      </c>
      <c r="S5760" t="str">
        <f>IFERROR(VLOOKUP(O5760,'Skudsanering UC monitorering'!A:B,1,FALSE),"")</f>
        <v/>
      </c>
      <c r="T5760" t="str">
        <f>IFERROR(VLOOKUP(M5760,'Skudsanering UC monitorering'!A:B,2,FALSE),"")</f>
        <v/>
      </c>
      <c r="U5760">
        <f t="shared" si="357"/>
        <v>0</v>
      </c>
      <c r="V5760">
        <f t="shared" si="358"/>
        <v>0</v>
      </c>
      <c r="W5760" s="3">
        <f t="shared" si="359"/>
        <v>0</v>
      </c>
    </row>
    <row r="5761" spans="1:23" hidden="1" x14ac:dyDescent="0.15">
      <c r="A5761" s="4" t="s">
        <v>17352</v>
      </c>
      <c r="B5761" s="1" t="d">
        <v>2023-12-31</v>
      </c>
      <c r="C5761">
        <v>335781.99</v>
      </c>
      <c r="D5761" s="1" t="d">
        <v>2023-05-08</v>
      </c>
      <c r="E5761" t="s">
        <v>378</v>
      </c>
      <c r="F5761" t="s">
        <v>379</v>
      </c>
      <c r="G5761" t="s">
        <v>1785</v>
      </c>
      <c r="H5761">
        <v>2</v>
      </c>
      <c r="I5761">
        <v>8007075586</v>
      </c>
      <c r="J5761">
        <v>8007075586</v>
      </c>
      <c r="K5761" t="s">
        <v>381</v>
      </c>
      <c r="L5761" t="s">
        <v>381</v>
      </c>
      <c r="M5761" s="4" t="s">
        <v>10496</v>
      </c>
      <c r="N5761" s="1" t="d">
        <v>1980-07-07</v>
      </c>
      <c r="O5761" s="4" t="s">
        <v>10496</v>
      </c>
      <c r="P5761">
        <f>IFERROR(VLOOKUP(A5761,'17. Skuldsanering vilja'!A:D,1,FALSE),0)</f>
        <v>0</v>
      </c>
      <c r="Q5761">
        <f t="shared" si="356"/>
        <v>0</v>
      </c>
      <c r="R5761" t="str">
        <f>IFERROR(VLOOKUP(M5761,'Skudsanering UC monitorering'!A:B,1,FALSE),"")</f>
        <v/>
      </c>
      <c r="S5761" t="str">
        <f>IFERROR(VLOOKUP(O5761,'Skudsanering UC monitorering'!A:B,1,FALSE),"")</f>
        <v/>
      </c>
      <c r="T5761" t="str">
        <f>IFERROR(VLOOKUP(M5761,'Skudsanering UC monitorering'!A:B,2,FALSE),"")</f>
        <v/>
      </c>
      <c r="U5761">
        <f t="shared" si="357"/>
        <v>0</v>
      </c>
      <c r="V5761">
        <f t="shared" si="358"/>
        <v>0</v>
      </c>
      <c r="W5761" s="3">
        <f t="shared" si="359"/>
        <v>0</v>
      </c>
    </row>
    <row r="5762" spans="1:23" hidden="1" x14ac:dyDescent="0.15">
      <c r="A5762" s="4" t="s">
        <v>17353</v>
      </c>
      <c r="B5762" s="1" t="d">
        <v>2023-12-31</v>
      </c>
      <c r="C5762">
        <v>296080.36</v>
      </c>
      <c r="D5762" s="1" t="d">
        <v>2023-05-03</v>
      </c>
      <c r="E5762" t="s">
        <v>378</v>
      </c>
      <c r="F5762" t="s">
        <v>420</v>
      </c>
      <c r="G5762" t="s">
        <v>4720</v>
      </c>
      <c r="H5762">
        <v>1</v>
      </c>
      <c r="I5762">
        <v>8303202744</v>
      </c>
      <c r="J5762">
        <v>8303202744</v>
      </c>
      <c r="K5762" t="s">
        <v>381</v>
      </c>
      <c r="L5762" t="s">
        <v>381</v>
      </c>
      <c r="M5762" s="4" t="s">
        <v>10497</v>
      </c>
      <c r="N5762" s="1" t="d">
        <v>1983-03-20</v>
      </c>
      <c r="O5762" s="4" t="s">
        <v>381</v>
      </c>
      <c r="P5762">
        <f>IFERROR(VLOOKUP(A5762,'17. Skuldsanering vilja'!A:D,1,FALSE),0)</f>
        <v>0</v>
      </c>
      <c r="Q5762">
        <f t="shared" si="356"/>
        <v>0</v>
      </c>
      <c r="R5762" t="str">
        <f>IFERROR(VLOOKUP(M5762,'Skudsanering UC monitorering'!A:B,1,FALSE),"")</f>
        <v/>
      </c>
      <c r="S5762" t="str">
        <f>IFERROR(VLOOKUP(O5762,'Skudsanering UC monitorering'!A:B,1,FALSE),"")</f>
        <v/>
      </c>
      <c r="T5762" t="str">
        <f>IFERROR(VLOOKUP(M5762,'Skudsanering UC monitorering'!A:B,2,FALSE),"")</f>
        <v/>
      </c>
      <c r="U5762">
        <f t="shared" si="357"/>
        <v>0</v>
      </c>
      <c r="V5762">
        <f t="shared" si="358"/>
        <v>0</v>
      </c>
      <c r="W5762" s="3">
        <f t="shared" si="359"/>
        <v>0</v>
      </c>
    </row>
    <row r="5763" spans="1:23" hidden="1" x14ac:dyDescent="0.15">
      <c r="A5763" s="4" t="s">
        <v>17354</v>
      </c>
      <c r="B5763" s="1" t="d">
        <v>2023-12-31</v>
      </c>
      <c r="C5763">
        <v>267532.40000000002</v>
      </c>
      <c r="D5763" s="1" t="d">
        <v>2023-05-31</v>
      </c>
      <c r="E5763" t="s">
        <v>378</v>
      </c>
      <c r="F5763" t="s">
        <v>379</v>
      </c>
      <c r="G5763" t="s">
        <v>4724</v>
      </c>
      <c r="H5763">
        <v>2</v>
      </c>
      <c r="I5763">
        <v>8902289209</v>
      </c>
      <c r="J5763">
        <v>8902289209</v>
      </c>
      <c r="K5763" t="s">
        <v>381</v>
      </c>
      <c r="L5763" t="s">
        <v>381</v>
      </c>
      <c r="M5763" s="4" t="s">
        <v>10498</v>
      </c>
      <c r="N5763" s="1" t="d">
        <v>1989-02-28</v>
      </c>
      <c r="O5763" s="4" t="s">
        <v>10498</v>
      </c>
      <c r="P5763">
        <f>IFERROR(VLOOKUP(A5763,'17. Skuldsanering vilja'!A:D,1,FALSE),0)</f>
        <v>0</v>
      </c>
      <c r="Q5763">
        <f t="shared" ref="Q5763:Q5826" si="360">IF(P5763=0,0,1)</f>
        <v>0</v>
      </c>
      <c r="R5763" t="str">
        <f>IFERROR(VLOOKUP(M5763,'Skudsanering UC monitorering'!A:B,1,FALSE),"")</f>
        <v/>
      </c>
      <c r="S5763" t="str">
        <f>IFERROR(VLOOKUP(O5763,'Skudsanering UC monitorering'!A:B,1,FALSE),"")</f>
        <v/>
      </c>
      <c r="T5763" t="str">
        <f>IFERROR(VLOOKUP(M5763,'Skudsanering UC monitorering'!A:B,2,FALSE),"")</f>
        <v/>
      </c>
      <c r="U5763">
        <f t="shared" ref="U5763:U5826" si="361">IF(R5763&lt;&gt;"",1,0)</f>
        <v>0</v>
      </c>
      <c r="V5763">
        <f t="shared" ref="V5763:V5826" si="362">IF(S5763&lt;&gt;"",1,0)</f>
        <v>0</v>
      </c>
      <c r="W5763" s="3">
        <f t="shared" ref="W5763:W5826" si="363">IF(OR(Q5763=1,U5763=1,V5763=1),1,0)</f>
        <v>0</v>
      </c>
    </row>
    <row r="5764" spans="1:23" hidden="1" x14ac:dyDescent="0.15">
      <c r="A5764" s="4" t="s">
        <v>17355</v>
      </c>
      <c r="B5764" s="1" t="d">
        <v>2023-12-31</v>
      </c>
      <c r="C5764">
        <v>156625.73000000001</v>
      </c>
      <c r="D5764" s="1" t="d">
        <v>2023-05-11</v>
      </c>
      <c r="E5764" t="s">
        <v>378</v>
      </c>
      <c r="F5764" t="s">
        <v>379</v>
      </c>
      <c r="G5764" t="s">
        <v>4695</v>
      </c>
      <c r="H5764">
        <v>1</v>
      </c>
      <c r="I5764">
        <v>6706169692</v>
      </c>
      <c r="J5764">
        <v>6706169692</v>
      </c>
      <c r="K5764" t="s">
        <v>381</v>
      </c>
      <c r="L5764" t="s">
        <v>381</v>
      </c>
      <c r="M5764" s="4" t="s">
        <v>10499</v>
      </c>
      <c r="N5764" s="1" t="d">
        <v>1967-06-16</v>
      </c>
      <c r="O5764" s="4" t="s">
        <v>381</v>
      </c>
      <c r="P5764">
        <f>IFERROR(VLOOKUP(A5764,'17. Skuldsanering vilja'!A:D,1,FALSE),0)</f>
        <v>0</v>
      </c>
      <c r="Q5764">
        <f t="shared" si="360"/>
        <v>0</v>
      </c>
      <c r="R5764" t="str">
        <f>IFERROR(VLOOKUP(M5764,'Skudsanering UC monitorering'!A:B,1,FALSE),"")</f>
        <v/>
      </c>
      <c r="S5764" t="str">
        <f>IFERROR(VLOOKUP(O5764,'Skudsanering UC monitorering'!A:B,1,FALSE),"")</f>
        <v/>
      </c>
      <c r="T5764" t="str">
        <f>IFERROR(VLOOKUP(M5764,'Skudsanering UC monitorering'!A:B,2,FALSE),"")</f>
        <v/>
      </c>
      <c r="U5764">
        <f t="shared" si="361"/>
        <v>0</v>
      </c>
      <c r="V5764">
        <f t="shared" si="362"/>
        <v>0</v>
      </c>
      <c r="W5764" s="3">
        <f t="shared" si="363"/>
        <v>0</v>
      </c>
    </row>
    <row r="5765" spans="1:23" hidden="1" x14ac:dyDescent="0.15">
      <c r="A5765" s="4" t="s">
        <v>17356</v>
      </c>
      <c r="B5765" s="1" t="d">
        <v>2023-12-31</v>
      </c>
      <c r="C5765">
        <v>67042.84</v>
      </c>
      <c r="D5765" s="1" t="d">
        <v>2023-05-08</v>
      </c>
      <c r="E5765" t="s">
        <v>378</v>
      </c>
      <c r="F5765" t="s">
        <v>379</v>
      </c>
      <c r="G5765" t="s">
        <v>387</v>
      </c>
      <c r="H5765">
        <v>1</v>
      </c>
      <c r="I5765">
        <v>8307044696</v>
      </c>
      <c r="J5765">
        <v>8307044696</v>
      </c>
      <c r="K5765" t="s">
        <v>381</v>
      </c>
      <c r="L5765" t="s">
        <v>381</v>
      </c>
      <c r="M5765" s="4" t="s">
        <v>10500</v>
      </c>
      <c r="N5765" s="1" t="d">
        <v>1983-07-04</v>
      </c>
      <c r="O5765" s="4" t="s">
        <v>381</v>
      </c>
      <c r="P5765">
        <f>IFERROR(VLOOKUP(A5765,'17. Skuldsanering vilja'!A:D,1,FALSE),0)</f>
        <v>0</v>
      </c>
      <c r="Q5765">
        <f t="shared" si="360"/>
        <v>0</v>
      </c>
      <c r="R5765" t="str">
        <f>IFERROR(VLOOKUP(M5765,'Skudsanering UC monitorering'!A:B,1,FALSE),"")</f>
        <v/>
      </c>
      <c r="S5765" t="str">
        <f>IFERROR(VLOOKUP(O5765,'Skudsanering UC monitorering'!A:B,1,FALSE),"")</f>
        <v/>
      </c>
      <c r="T5765" t="str">
        <f>IFERROR(VLOOKUP(M5765,'Skudsanering UC monitorering'!A:B,2,FALSE),"")</f>
        <v/>
      </c>
      <c r="U5765">
        <f t="shared" si="361"/>
        <v>0</v>
      </c>
      <c r="V5765">
        <f t="shared" si="362"/>
        <v>0</v>
      </c>
      <c r="W5765" s="3">
        <f t="shared" si="363"/>
        <v>0</v>
      </c>
    </row>
    <row r="5766" spans="1:23" hidden="1" x14ac:dyDescent="0.15">
      <c r="A5766" s="4" t="s">
        <v>17357</v>
      </c>
      <c r="B5766" s="1" t="d">
        <v>2023-12-31</v>
      </c>
      <c r="C5766">
        <v>244244.28</v>
      </c>
      <c r="D5766" s="1" t="d">
        <v>2023-05-03</v>
      </c>
      <c r="E5766" t="s">
        <v>378</v>
      </c>
      <c r="F5766" t="s">
        <v>379</v>
      </c>
      <c r="G5766" t="s">
        <v>1241</v>
      </c>
      <c r="H5766">
        <v>1</v>
      </c>
      <c r="I5766">
        <v>7107176989</v>
      </c>
      <c r="J5766">
        <v>7107176989</v>
      </c>
      <c r="K5766" t="s">
        <v>381</v>
      </c>
      <c r="L5766" t="s">
        <v>381</v>
      </c>
      <c r="M5766" s="4" t="s">
        <v>10501</v>
      </c>
      <c r="N5766" s="1" t="d">
        <v>1971-07-17</v>
      </c>
      <c r="O5766" s="4" t="s">
        <v>381</v>
      </c>
      <c r="P5766">
        <f>IFERROR(VLOOKUP(A5766,'17. Skuldsanering vilja'!A:D,1,FALSE),0)</f>
        <v>0</v>
      </c>
      <c r="Q5766">
        <f t="shared" si="360"/>
        <v>0</v>
      </c>
      <c r="R5766" t="str">
        <f>IFERROR(VLOOKUP(M5766,'Skudsanering UC monitorering'!A:B,1,FALSE),"")</f>
        <v/>
      </c>
      <c r="S5766" t="str">
        <f>IFERROR(VLOOKUP(O5766,'Skudsanering UC monitorering'!A:B,1,FALSE),"")</f>
        <v/>
      </c>
      <c r="T5766" t="str">
        <f>IFERROR(VLOOKUP(M5766,'Skudsanering UC monitorering'!A:B,2,FALSE),"")</f>
        <v/>
      </c>
      <c r="U5766">
        <f t="shared" si="361"/>
        <v>0</v>
      </c>
      <c r="V5766">
        <f t="shared" si="362"/>
        <v>0</v>
      </c>
      <c r="W5766" s="3">
        <f t="shared" si="363"/>
        <v>0</v>
      </c>
    </row>
    <row r="5767" spans="1:23" hidden="1" x14ac:dyDescent="0.15">
      <c r="A5767" s="4" t="s">
        <v>17358</v>
      </c>
      <c r="B5767" s="1" t="d">
        <v>2023-12-31</v>
      </c>
      <c r="C5767">
        <v>127508.94</v>
      </c>
      <c r="D5767" s="1" t="d">
        <v>2023-05-11</v>
      </c>
      <c r="E5767" t="s">
        <v>378</v>
      </c>
      <c r="F5767" t="s">
        <v>539</v>
      </c>
      <c r="G5767" t="s">
        <v>4695</v>
      </c>
      <c r="H5767">
        <v>1</v>
      </c>
      <c r="I5767">
        <v>7712090427</v>
      </c>
      <c r="J5767">
        <v>7712090427</v>
      </c>
      <c r="K5767" t="s">
        <v>381</v>
      </c>
      <c r="L5767" t="s">
        <v>381</v>
      </c>
      <c r="M5767" s="4" t="s">
        <v>10502</v>
      </c>
      <c r="N5767" s="1" t="d">
        <v>1977-12-09</v>
      </c>
      <c r="O5767" s="4" t="s">
        <v>381</v>
      </c>
      <c r="P5767">
        <f>IFERROR(VLOOKUP(A5767,'17. Skuldsanering vilja'!A:D,1,FALSE),0)</f>
        <v>0</v>
      </c>
      <c r="Q5767">
        <f t="shared" si="360"/>
        <v>0</v>
      </c>
      <c r="R5767" t="str">
        <f>IFERROR(VLOOKUP(M5767,'Skudsanering UC monitorering'!A:B,1,FALSE),"")</f>
        <v/>
      </c>
      <c r="S5767" t="str">
        <f>IFERROR(VLOOKUP(O5767,'Skudsanering UC monitorering'!A:B,1,FALSE),"")</f>
        <v/>
      </c>
      <c r="T5767" t="str">
        <f>IFERROR(VLOOKUP(M5767,'Skudsanering UC monitorering'!A:B,2,FALSE),"")</f>
        <v/>
      </c>
      <c r="U5767">
        <f t="shared" si="361"/>
        <v>0</v>
      </c>
      <c r="V5767">
        <f t="shared" si="362"/>
        <v>0</v>
      </c>
      <c r="W5767" s="3">
        <f t="shared" si="363"/>
        <v>0</v>
      </c>
    </row>
    <row r="5768" spans="1:23" hidden="1" x14ac:dyDescent="0.15">
      <c r="A5768" s="4" t="s">
        <v>17359</v>
      </c>
      <c r="B5768" s="1" t="d">
        <v>2023-12-31</v>
      </c>
      <c r="C5768">
        <v>259221.64</v>
      </c>
      <c r="D5768" s="1" t="d">
        <v>2023-05-05</v>
      </c>
      <c r="E5768" t="s">
        <v>378</v>
      </c>
      <c r="F5768" t="s">
        <v>379</v>
      </c>
      <c r="G5768" t="s">
        <v>4646</v>
      </c>
      <c r="H5768">
        <v>2</v>
      </c>
      <c r="I5768">
        <v>9105205430</v>
      </c>
      <c r="J5768">
        <v>9105205430</v>
      </c>
      <c r="K5768" t="s">
        <v>381</v>
      </c>
      <c r="L5768" t="s">
        <v>381</v>
      </c>
      <c r="M5768" s="4" t="s">
        <v>10503</v>
      </c>
      <c r="N5768" s="1" t="d">
        <v>1991-05-20</v>
      </c>
      <c r="O5768" s="4" t="s">
        <v>10503</v>
      </c>
      <c r="P5768">
        <f>IFERROR(VLOOKUP(A5768,'17. Skuldsanering vilja'!A:D,1,FALSE),0)</f>
        <v>0</v>
      </c>
      <c r="Q5768">
        <f t="shared" si="360"/>
        <v>0</v>
      </c>
      <c r="R5768" t="str">
        <f>IFERROR(VLOOKUP(M5768,'Skudsanering UC monitorering'!A:B,1,FALSE),"")</f>
        <v/>
      </c>
      <c r="S5768" t="str">
        <f>IFERROR(VLOOKUP(O5768,'Skudsanering UC monitorering'!A:B,1,FALSE),"")</f>
        <v/>
      </c>
      <c r="T5768" t="str">
        <f>IFERROR(VLOOKUP(M5768,'Skudsanering UC monitorering'!A:B,2,FALSE),"")</f>
        <v/>
      </c>
      <c r="U5768">
        <f t="shared" si="361"/>
        <v>0</v>
      </c>
      <c r="V5768">
        <f t="shared" si="362"/>
        <v>0</v>
      </c>
      <c r="W5768" s="3">
        <f t="shared" si="363"/>
        <v>0</v>
      </c>
    </row>
    <row r="5769" spans="1:23" hidden="1" x14ac:dyDescent="0.15">
      <c r="A5769" s="4" t="s">
        <v>17360</v>
      </c>
      <c r="B5769" s="1" t="d">
        <v>2023-12-31</v>
      </c>
      <c r="C5769">
        <v>184916.3</v>
      </c>
      <c r="D5769" s="1" t="d">
        <v>2023-05-09</v>
      </c>
      <c r="E5769" t="s">
        <v>378</v>
      </c>
      <c r="F5769" t="s">
        <v>379</v>
      </c>
      <c r="G5769" t="s">
        <v>415</v>
      </c>
      <c r="H5769">
        <v>2</v>
      </c>
      <c r="I5769">
        <v>9106092506</v>
      </c>
      <c r="J5769">
        <v>9106092506</v>
      </c>
      <c r="K5769" t="s">
        <v>381</v>
      </c>
      <c r="L5769" t="s">
        <v>381</v>
      </c>
      <c r="M5769" s="4" t="s">
        <v>10504</v>
      </c>
      <c r="N5769" s="1" t="d">
        <v>1991-06-09</v>
      </c>
      <c r="O5769" s="4" t="s">
        <v>10504</v>
      </c>
      <c r="P5769">
        <f>IFERROR(VLOOKUP(A5769,'17. Skuldsanering vilja'!A:D,1,FALSE),0)</f>
        <v>0</v>
      </c>
      <c r="Q5769">
        <f t="shared" si="360"/>
        <v>0</v>
      </c>
      <c r="R5769" t="str">
        <f>IFERROR(VLOOKUP(M5769,'Skudsanering UC monitorering'!A:B,1,FALSE),"")</f>
        <v/>
      </c>
      <c r="S5769" t="str">
        <f>IFERROR(VLOOKUP(O5769,'Skudsanering UC monitorering'!A:B,1,FALSE),"")</f>
        <v/>
      </c>
      <c r="T5769" t="str">
        <f>IFERROR(VLOOKUP(M5769,'Skudsanering UC monitorering'!A:B,2,FALSE),"")</f>
        <v/>
      </c>
      <c r="U5769">
        <f t="shared" si="361"/>
        <v>0</v>
      </c>
      <c r="V5769">
        <f t="shared" si="362"/>
        <v>0</v>
      </c>
      <c r="W5769" s="3">
        <f t="shared" si="363"/>
        <v>0</v>
      </c>
    </row>
    <row r="5770" spans="1:23" hidden="1" x14ac:dyDescent="0.15">
      <c r="A5770" s="4" t="s">
        <v>17361</v>
      </c>
      <c r="B5770" s="1" t="d">
        <v>2023-12-31</v>
      </c>
      <c r="C5770">
        <v>143180.14000000001</v>
      </c>
      <c r="D5770" s="1" t="d">
        <v>2023-05-04</v>
      </c>
      <c r="E5770" t="s">
        <v>378</v>
      </c>
      <c r="F5770" t="s">
        <v>379</v>
      </c>
      <c r="G5770" t="s">
        <v>4694</v>
      </c>
      <c r="H5770">
        <v>1</v>
      </c>
      <c r="I5770">
        <v>7203055012</v>
      </c>
      <c r="J5770">
        <v>7203055012</v>
      </c>
      <c r="K5770" t="s">
        <v>381</v>
      </c>
      <c r="L5770" t="s">
        <v>381</v>
      </c>
      <c r="M5770" s="4" t="s">
        <v>10505</v>
      </c>
      <c r="N5770" s="1" t="d">
        <v>1972-03-05</v>
      </c>
      <c r="O5770" s="4" t="s">
        <v>381</v>
      </c>
      <c r="P5770">
        <f>IFERROR(VLOOKUP(A5770,'17. Skuldsanering vilja'!A:D,1,FALSE),0)</f>
        <v>0</v>
      </c>
      <c r="Q5770">
        <f t="shared" si="360"/>
        <v>0</v>
      </c>
      <c r="R5770" t="str">
        <f>IFERROR(VLOOKUP(M5770,'Skudsanering UC monitorering'!A:B,1,FALSE),"")</f>
        <v/>
      </c>
      <c r="S5770" t="str">
        <f>IFERROR(VLOOKUP(O5770,'Skudsanering UC monitorering'!A:B,1,FALSE),"")</f>
        <v/>
      </c>
      <c r="T5770" t="str">
        <f>IFERROR(VLOOKUP(M5770,'Skudsanering UC monitorering'!A:B,2,FALSE),"")</f>
        <v/>
      </c>
      <c r="U5770">
        <f t="shared" si="361"/>
        <v>0</v>
      </c>
      <c r="V5770">
        <f t="shared" si="362"/>
        <v>0</v>
      </c>
      <c r="W5770" s="3">
        <f t="shared" si="363"/>
        <v>0</v>
      </c>
    </row>
    <row r="5771" spans="1:23" hidden="1" x14ac:dyDescent="0.15">
      <c r="A5771" s="4" t="s">
        <v>17362</v>
      </c>
      <c r="B5771" s="1" t="d">
        <v>2023-12-31</v>
      </c>
      <c r="C5771">
        <v>298414.42</v>
      </c>
      <c r="D5771" s="1" t="d">
        <v>2023-05-04</v>
      </c>
      <c r="E5771" t="s">
        <v>378</v>
      </c>
      <c r="F5771" t="s">
        <v>379</v>
      </c>
      <c r="G5771" t="s">
        <v>1884</v>
      </c>
      <c r="H5771">
        <v>1</v>
      </c>
      <c r="I5771">
        <v>9503249386</v>
      </c>
      <c r="J5771">
        <v>9503249386</v>
      </c>
      <c r="K5771" t="s">
        <v>381</v>
      </c>
      <c r="L5771" t="s">
        <v>381</v>
      </c>
      <c r="M5771" s="4" t="s">
        <v>10506</v>
      </c>
      <c r="N5771" s="1" t="d">
        <v>1995-03-24</v>
      </c>
      <c r="O5771" s="4" t="s">
        <v>381</v>
      </c>
      <c r="P5771">
        <f>IFERROR(VLOOKUP(A5771,'17. Skuldsanering vilja'!A:D,1,FALSE),0)</f>
        <v>0</v>
      </c>
      <c r="Q5771">
        <f t="shared" si="360"/>
        <v>0</v>
      </c>
      <c r="R5771" t="str">
        <f>IFERROR(VLOOKUP(M5771,'Skudsanering UC monitorering'!A:B,1,FALSE),"")</f>
        <v/>
      </c>
      <c r="S5771" t="str">
        <f>IFERROR(VLOOKUP(O5771,'Skudsanering UC monitorering'!A:B,1,FALSE),"")</f>
        <v/>
      </c>
      <c r="T5771" t="str">
        <f>IFERROR(VLOOKUP(M5771,'Skudsanering UC monitorering'!A:B,2,FALSE),"")</f>
        <v/>
      </c>
      <c r="U5771">
        <f t="shared" si="361"/>
        <v>0</v>
      </c>
      <c r="V5771">
        <f t="shared" si="362"/>
        <v>0</v>
      </c>
      <c r="W5771" s="3">
        <f t="shared" si="363"/>
        <v>0</v>
      </c>
    </row>
    <row r="5772" spans="1:23" hidden="1" x14ac:dyDescent="0.15">
      <c r="A5772" s="4" t="s">
        <v>17363</v>
      </c>
      <c r="B5772" s="1" t="d">
        <v>2023-12-31</v>
      </c>
      <c r="C5772">
        <v>189835.5</v>
      </c>
      <c r="D5772" s="1" t="d">
        <v>2023-05-25</v>
      </c>
      <c r="E5772" t="s">
        <v>378</v>
      </c>
      <c r="F5772" t="s">
        <v>379</v>
      </c>
      <c r="G5772" t="s">
        <v>4693</v>
      </c>
      <c r="H5772">
        <v>2</v>
      </c>
      <c r="I5772">
        <v>8612052434</v>
      </c>
      <c r="J5772">
        <v>8612052434</v>
      </c>
      <c r="K5772" t="s">
        <v>381</v>
      </c>
      <c r="L5772" t="s">
        <v>381</v>
      </c>
      <c r="M5772" s="4" t="s">
        <v>10507</v>
      </c>
      <c r="N5772" s="1" t="d">
        <v>1986-12-05</v>
      </c>
      <c r="O5772" s="4" t="s">
        <v>10507</v>
      </c>
      <c r="P5772">
        <f>IFERROR(VLOOKUP(A5772,'17. Skuldsanering vilja'!A:D,1,FALSE),0)</f>
        <v>0</v>
      </c>
      <c r="Q5772">
        <f t="shared" si="360"/>
        <v>0</v>
      </c>
      <c r="R5772" t="str">
        <f>IFERROR(VLOOKUP(M5772,'Skudsanering UC monitorering'!A:B,1,FALSE),"")</f>
        <v/>
      </c>
      <c r="S5772" t="str">
        <f>IFERROR(VLOOKUP(O5772,'Skudsanering UC monitorering'!A:B,1,FALSE),"")</f>
        <v/>
      </c>
      <c r="T5772" t="str">
        <f>IFERROR(VLOOKUP(M5772,'Skudsanering UC monitorering'!A:B,2,FALSE),"")</f>
        <v/>
      </c>
      <c r="U5772">
        <f t="shared" si="361"/>
        <v>0</v>
      </c>
      <c r="V5772">
        <f t="shared" si="362"/>
        <v>0</v>
      </c>
      <c r="W5772" s="3">
        <f t="shared" si="363"/>
        <v>0</v>
      </c>
    </row>
    <row r="5773" spans="1:23" hidden="1" x14ac:dyDescent="0.15">
      <c r="A5773" s="4" t="s">
        <v>17364</v>
      </c>
      <c r="B5773" s="1" t="d">
        <v>2023-12-31</v>
      </c>
      <c r="C5773">
        <v>459368.18</v>
      </c>
      <c r="D5773" s="1" t="d">
        <v>2023-05-11</v>
      </c>
      <c r="E5773" t="s">
        <v>378</v>
      </c>
      <c r="F5773" t="s">
        <v>379</v>
      </c>
      <c r="G5773" t="s">
        <v>415</v>
      </c>
      <c r="H5773">
        <v>2</v>
      </c>
      <c r="I5773">
        <v>6606133913</v>
      </c>
      <c r="J5773">
        <v>6606133913</v>
      </c>
      <c r="K5773" t="s">
        <v>381</v>
      </c>
      <c r="L5773" t="s">
        <v>381</v>
      </c>
      <c r="M5773" s="4" t="s">
        <v>10508</v>
      </c>
      <c r="N5773" s="1" t="d">
        <v>1966-06-13</v>
      </c>
      <c r="O5773" s="4" t="s">
        <v>10508</v>
      </c>
      <c r="P5773">
        <f>IFERROR(VLOOKUP(A5773,'17. Skuldsanering vilja'!A:D,1,FALSE),0)</f>
        <v>0</v>
      </c>
      <c r="Q5773">
        <f t="shared" si="360"/>
        <v>0</v>
      </c>
      <c r="R5773" t="str">
        <f>IFERROR(VLOOKUP(M5773,'Skudsanering UC monitorering'!A:B,1,FALSE),"")</f>
        <v/>
      </c>
      <c r="S5773" t="str">
        <f>IFERROR(VLOOKUP(O5773,'Skudsanering UC monitorering'!A:B,1,FALSE),"")</f>
        <v/>
      </c>
      <c r="T5773" t="str">
        <f>IFERROR(VLOOKUP(M5773,'Skudsanering UC monitorering'!A:B,2,FALSE),"")</f>
        <v/>
      </c>
      <c r="U5773">
        <f t="shared" si="361"/>
        <v>0</v>
      </c>
      <c r="V5773">
        <f t="shared" si="362"/>
        <v>0</v>
      </c>
      <c r="W5773" s="3">
        <f t="shared" si="363"/>
        <v>0</v>
      </c>
    </row>
    <row r="5774" spans="1:23" hidden="1" x14ac:dyDescent="0.15">
      <c r="A5774" s="4" t="s">
        <v>17365</v>
      </c>
      <c r="B5774" s="1" t="d">
        <v>2023-12-31</v>
      </c>
      <c r="C5774">
        <v>101942.11</v>
      </c>
      <c r="D5774" s="1" t="d">
        <v>2023-05-05</v>
      </c>
      <c r="E5774" t="s">
        <v>378</v>
      </c>
      <c r="F5774" t="s">
        <v>379</v>
      </c>
      <c r="G5774" t="s">
        <v>4694</v>
      </c>
      <c r="H5774">
        <v>1</v>
      </c>
      <c r="I5774">
        <v>7302050070</v>
      </c>
      <c r="J5774">
        <v>7302050070</v>
      </c>
      <c r="K5774" t="s">
        <v>381</v>
      </c>
      <c r="L5774" t="s">
        <v>381</v>
      </c>
      <c r="M5774" s="4" t="s">
        <v>10509</v>
      </c>
      <c r="N5774" s="1" t="d">
        <v>1973-02-05</v>
      </c>
      <c r="O5774" s="4" t="s">
        <v>381</v>
      </c>
      <c r="P5774">
        <f>IFERROR(VLOOKUP(A5774,'17. Skuldsanering vilja'!A:D,1,FALSE),0)</f>
        <v>0</v>
      </c>
      <c r="Q5774">
        <f t="shared" si="360"/>
        <v>0</v>
      </c>
      <c r="R5774" t="str">
        <f>IFERROR(VLOOKUP(M5774,'Skudsanering UC monitorering'!A:B,1,FALSE),"")</f>
        <v/>
      </c>
      <c r="S5774" t="str">
        <f>IFERROR(VLOOKUP(O5774,'Skudsanering UC monitorering'!A:B,1,FALSE),"")</f>
        <v/>
      </c>
      <c r="T5774" t="str">
        <f>IFERROR(VLOOKUP(M5774,'Skudsanering UC monitorering'!A:B,2,FALSE),"")</f>
        <v/>
      </c>
      <c r="U5774">
        <f t="shared" si="361"/>
        <v>0</v>
      </c>
      <c r="V5774">
        <f t="shared" si="362"/>
        <v>0</v>
      </c>
      <c r="W5774" s="3">
        <f t="shared" si="363"/>
        <v>0</v>
      </c>
    </row>
    <row r="5775" spans="1:23" hidden="1" x14ac:dyDescent="0.15">
      <c r="A5775" s="4" t="s">
        <v>17366</v>
      </c>
      <c r="B5775" s="1" t="d">
        <v>2023-12-31</v>
      </c>
      <c r="C5775">
        <v>129981.35</v>
      </c>
      <c r="D5775" s="1" t="d">
        <v>2023-05-05</v>
      </c>
      <c r="E5775" t="s">
        <v>378</v>
      </c>
      <c r="F5775" t="s">
        <v>379</v>
      </c>
      <c r="G5775" t="s">
        <v>4694</v>
      </c>
      <c r="H5775">
        <v>1</v>
      </c>
      <c r="I5775">
        <v>9209104901</v>
      </c>
      <c r="J5775">
        <v>9209104901</v>
      </c>
      <c r="K5775" t="s">
        <v>381</v>
      </c>
      <c r="L5775" t="s">
        <v>381</v>
      </c>
      <c r="M5775" s="4" t="s">
        <v>10510</v>
      </c>
      <c r="N5775" s="1" t="d">
        <v>1992-09-10</v>
      </c>
      <c r="O5775" s="4" t="s">
        <v>381</v>
      </c>
      <c r="P5775">
        <f>IFERROR(VLOOKUP(A5775,'17. Skuldsanering vilja'!A:D,1,FALSE),0)</f>
        <v>0</v>
      </c>
      <c r="Q5775">
        <f t="shared" si="360"/>
        <v>0</v>
      </c>
      <c r="R5775" t="str">
        <f>IFERROR(VLOOKUP(M5775,'Skudsanering UC monitorering'!A:B,1,FALSE),"")</f>
        <v/>
      </c>
      <c r="S5775" t="str">
        <f>IFERROR(VLOOKUP(O5775,'Skudsanering UC monitorering'!A:B,1,FALSE),"")</f>
        <v/>
      </c>
      <c r="T5775" t="str">
        <f>IFERROR(VLOOKUP(M5775,'Skudsanering UC monitorering'!A:B,2,FALSE),"")</f>
        <v/>
      </c>
      <c r="U5775">
        <f t="shared" si="361"/>
        <v>0</v>
      </c>
      <c r="V5775">
        <f t="shared" si="362"/>
        <v>0</v>
      </c>
      <c r="W5775" s="3">
        <f t="shared" si="363"/>
        <v>0</v>
      </c>
    </row>
    <row r="5776" spans="1:23" hidden="1" x14ac:dyDescent="0.15">
      <c r="A5776" s="4" t="s">
        <v>17367</v>
      </c>
      <c r="B5776" s="1" t="d">
        <v>2023-12-31</v>
      </c>
      <c r="C5776">
        <v>173101.12</v>
      </c>
      <c r="D5776" s="1" t="d">
        <v>2023-05-04</v>
      </c>
      <c r="E5776" t="s">
        <v>378</v>
      </c>
      <c r="F5776" t="s">
        <v>379</v>
      </c>
      <c r="G5776" t="s">
        <v>3093</v>
      </c>
      <c r="H5776">
        <v>1</v>
      </c>
      <c r="I5776">
        <v>9605227116</v>
      </c>
      <c r="J5776">
        <v>9605227116</v>
      </c>
      <c r="K5776" t="s">
        <v>381</v>
      </c>
      <c r="L5776" t="s">
        <v>381</v>
      </c>
      <c r="M5776" s="4" t="s">
        <v>10511</v>
      </c>
      <c r="N5776" s="1" t="d">
        <v>1996-05-22</v>
      </c>
      <c r="O5776" s="4" t="s">
        <v>381</v>
      </c>
      <c r="P5776">
        <f>IFERROR(VLOOKUP(A5776,'17. Skuldsanering vilja'!A:D,1,FALSE),0)</f>
        <v>0</v>
      </c>
      <c r="Q5776">
        <f t="shared" si="360"/>
        <v>0</v>
      </c>
      <c r="R5776" t="str">
        <f>IFERROR(VLOOKUP(M5776,'Skudsanering UC monitorering'!A:B,1,FALSE),"")</f>
        <v/>
      </c>
      <c r="S5776" t="str">
        <f>IFERROR(VLOOKUP(O5776,'Skudsanering UC monitorering'!A:B,1,FALSE),"")</f>
        <v/>
      </c>
      <c r="T5776" t="str">
        <f>IFERROR(VLOOKUP(M5776,'Skudsanering UC monitorering'!A:B,2,FALSE),"")</f>
        <v/>
      </c>
      <c r="U5776">
        <f t="shared" si="361"/>
        <v>0</v>
      </c>
      <c r="V5776">
        <f t="shared" si="362"/>
        <v>0</v>
      </c>
      <c r="W5776" s="3">
        <f t="shared" si="363"/>
        <v>0</v>
      </c>
    </row>
    <row r="5777" spans="1:23" hidden="1" x14ac:dyDescent="0.15">
      <c r="A5777" s="4" t="s">
        <v>17368</v>
      </c>
      <c r="B5777" s="1" t="d">
        <v>2023-12-31</v>
      </c>
      <c r="C5777">
        <v>83681.350000000006</v>
      </c>
      <c r="D5777" s="1" t="d">
        <v>2023-05-08</v>
      </c>
      <c r="E5777" t="s">
        <v>378</v>
      </c>
      <c r="F5777" t="s">
        <v>379</v>
      </c>
      <c r="G5777" t="s">
        <v>4725</v>
      </c>
      <c r="H5777">
        <v>2</v>
      </c>
      <c r="I5777">
        <v>109298844</v>
      </c>
      <c r="J5777">
        <v>109298844</v>
      </c>
      <c r="K5777" t="s">
        <v>381</v>
      </c>
      <c r="L5777" t="s">
        <v>381</v>
      </c>
      <c r="M5777" s="4" t="s">
        <v>10512</v>
      </c>
      <c r="N5777" s="1" t="d">
        <v>2001-09-29</v>
      </c>
      <c r="O5777" s="4" t="s">
        <v>10512</v>
      </c>
      <c r="P5777">
        <f>IFERROR(VLOOKUP(A5777,'17. Skuldsanering vilja'!A:D,1,FALSE),0)</f>
        <v>0</v>
      </c>
      <c r="Q5777">
        <f t="shared" si="360"/>
        <v>0</v>
      </c>
      <c r="R5777" t="str">
        <f>IFERROR(VLOOKUP(M5777,'Skudsanering UC monitorering'!A:B,1,FALSE),"")</f>
        <v/>
      </c>
      <c r="S5777" t="str">
        <f>IFERROR(VLOOKUP(O5777,'Skudsanering UC monitorering'!A:B,1,FALSE),"")</f>
        <v/>
      </c>
      <c r="T5777" t="str">
        <f>IFERROR(VLOOKUP(M5777,'Skudsanering UC monitorering'!A:B,2,FALSE),"")</f>
        <v/>
      </c>
      <c r="U5777">
        <f t="shared" si="361"/>
        <v>0</v>
      </c>
      <c r="V5777">
        <f t="shared" si="362"/>
        <v>0</v>
      </c>
      <c r="W5777" s="3">
        <f t="shared" si="363"/>
        <v>0</v>
      </c>
    </row>
    <row r="5778" spans="1:23" hidden="1" x14ac:dyDescent="0.15">
      <c r="A5778" s="4" t="s">
        <v>17369</v>
      </c>
      <c r="B5778" s="1" t="d">
        <v>2023-12-31</v>
      </c>
      <c r="C5778">
        <v>267185.09999999998</v>
      </c>
      <c r="D5778" s="1" t="d">
        <v>2023-05-04</v>
      </c>
      <c r="E5778" t="s">
        <v>378</v>
      </c>
      <c r="F5778" t="s">
        <v>379</v>
      </c>
      <c r="G5778" t="s">
        <v>4720</v>
      </c>
      <c r="H5778">
        <v>1</v>
      </c>
      <c r="I5778">
        <v>9204164140</v>
      </c>
      <c r="J5778">
        <v>9204164140</v>
      </c>
      <c r="K5778" t="s">
        <v>381</v>
      </c>
      <c r="L5778" t="s">
        <v>381</v>
      </c>
      <c r="M5778" s="4" t="s">
        <v>10513</v>
      </c>
      <c r="N5778" s="1" t="d">
        <v>1992-04-16</v>
      </c>
      <c r="O5778" s="4" t="s">
        <v>381</v>
      </c>
      <c r="P5778">
        <f>IFERROR(VLOOKUP(A5778,'17. Skuldsanering vilja'!A:D,1,FALSE),0)</f>
        <v>0</v>
      </c>
      <c r="Q5778">
        <f t="shared" si="360"/>
        <v>0</v>
      </c>
      <c r="R5778" t="str">
        <f>IFERROR(VLOOKUP(M5778,'Skudsanering UC monitorering'!A:B,1,FALSE),"")</f>
        <v/>
      </c>
      <c r="S5778" t="str">
        <f>IFERROR(VLOOKUP(O5778,'Skudsanering UC monitorering'!A:B,1,FALSE),"")</f>
        <v/>
      </c>
      <c r="T5778" t="str">
        <f>IFERROR(VLOOKUP(M5778,'Skudsanering UC monitorering'!A:B,2,FALSE),"")</f>
        <v/>
      </c>
      <c r="U5778">
        <f t="shared" si="361"/>
        <v>0</v>
      </c>
      <c r="V5778">
        <f t="shared" si="362"/>
        <v>0</v>
      </c>
      <c r="W5778" s="3">
        <f t="shared" si="363"/>
        <v>0</v>
      </c>
    </row>
    <row r="5779" spans="1:23" hidden="1" x14ac:dyDescent="0.15">
      <c r="A5779" s="4" t="s">
        <v>17370</v>
      </c>
      <c r="B5779" s="1" t="d">
        <v>2023-12-31</v>
      </c>
      <c r="C5779">
        <v>205181.48</v>
      </c>
      <c r="D5779" s="1" t="d">
        <v>2023-05-04</v>
      </c>
      <c r="E5779" t="s">
        <v>378</v>
      </c>
      <c r="F5779" t="s">
        <v>379</v>
      </c>
      <c r="G5779" t="s">
        <v>4726</v>
      </c>
      <c r="H5779">
        <v>1</v>
      </c>
      <c r="I5779">
        <v>9209064956</v>
      </c>
      <c r="J5779">
        <v>9209064956</v>
      </c>
      <c r="K5779" t="s">
        <v>381</v>
      </c>
      <c r="L5779" t="s">
        <v>381</v>
      </c>
      <c r="M5779" s="4" t="s">
        <v>10514</v>
      </c>
      <c r="N5779" s="1" t="d">
        <v>1992-09-06</v>
      </c>
      <c r="O5779" s="4" t="s">
        <v>381</v>
      </c>
      <c r="P5779">
        <f>IFERROR(VLOOKUP(A5779,'17. Skuldsanering vilja'!A:D,1,FALSE),0)</f>
        <v>0</v>
      </c>
      <c r="Q5779">
        <f t="shared" si="360"/>
        <v>0</v>
      </c>
      <c r="R5779" t="str">
        <f>IFERROR(VLOOKUP(M5779,'Skudsanering UC monitorering'!A:B,1,FALSE),"")</f>
        <v/>
      </c>
      <c r="S5779" t="str">
        <f>IFERROR(VLOOKUP(O5779,'Skudsanering UC monitorering'!A:B,1,FALSE),"")</f>
        <v/>
      </c>
      <c r="T5779" t="str">
        <f>IFERROR(VLOOKUP(M5779,'Skudsanering UC monitorering'!A:B,2,FALSE),"")</f>
        <v/>
      </c>
      <c r="U5779">
        <f t="shared" si="361"/>
        <v>0</v>
      </c>
      <c r="V5779">
        <f t="shared" si="362"/>
        <v>0</v>
      </c>
      <c r="W5779" s="3">
        <f t="shared" si="363"/>
        <v>0</v>
      </c>
    </row>
    <row r="5780" spans="1:23" hidden="1" x14ac:dyDescent="0.15">
      <c r="A5780" s="4" t="s">
        <v>17371</v>
      </c>
      <c r="B5780" s="1" t="d">
        <v>2023-12-31</v>
      </c>
      <c r="C5780">
        <v>261600.08</v>
      </c>
      <c r="D5780" s="1" t="d">
        <v>2023-05-04</v>
      </c>
      <c r="E5780" t="s">
        <v>378</v>
      </c>
      <c r="F5780" t="s">
        <v>379</v>
      </c>
      <c r="G5780" t="s">
        <v>4720</v>
      </c>
      <c r="H5780">
        <v>1</v>
      </c>
      <c r="I5780">
        <v>8303182458</v>
      </c>
      <c r="J5780">
        <v>8303182458</v>
      </c>
      <c r="K5780" t="s">
        <v>381</v>
      </c>
      <c r="L5780" t="s">
        <v>381</v>
      </c>
      <c r="M5780" s="4" t="s">
        <v>10515</v>
      </c>
      <c r="N5780" s="1" t="d">
        <v>1983-03-18</v>
      </c>
      <c r="O5780" s="4" t="s">
        <v>381</v>
      </c>
      <c r="P5780">
        <f>IFERROR(VLOOKUP(A5780,'17. Skuldsanering vilja'!A:D,1,FALSE),0)</f>
        <v>0</v>
      </c>
      <c r="Q5780">
        <f t="shared" si="360"/>
        <v>0</v>
      </c>
      <c r="R5780" t="str">
        <f>IFERROR(VLOOKUP(M5780,'Skudsanering UC monitorering'!A:B,1,FALSE),"")</f>
        <v/>
      </c>
      <c r="S5780" t="str">
        <f>IFERROR(VLOOKUP(O5780,'Skudsanering UC monitorering'!A:B,1,FALSE),"")</f>
        <v/>
      </c>
      <c r="T5780" t="str">
        <f>IFERROR(VLOOKUP(M5780,'Skudsanering UC monitorering'!A:B,2,FALSE),"")</f>
        <v/>
      </c>
      <c r="U5780">
        <f t="shared" si="361"/>
        <v>0</v>
      </c>
      <c r="V5780">
        <f t="shared" si="362"/>
        <v>0</v>
      </c>
      <c r="W5780" s="3">
        <f t="shared" si="363"/>
        <v>0</v>
      </c>
    </row>
    <row r="5781" spans="1:23" hidden="1" x14ac:dyDescent="0.15">
      <c r="A5781" s="4" t="s">
        <v>17372</v>
      </c>
      <c r="B5781" s="1" t="d">
        <v>2023-12-31</v>
      </c>
      <c r="C5781">
        <v>471525.21</v>
      </c>
      <c r="D5781" s="1" t="d">
        <v>2023-05-05</v>
      </c>
      <c r="E5781" t="s">
        <v>378</v>
      </c>
      <c r="F5781" t="s">
        <v>379</v>
      </c>
      <c r="G5781" t="s">
        <v>392</v>
      </c>
      <c r="H5781">
        <v>2</v>
      </c>
      <c r="I5781">
        <v>9507075175</v>
      </c>
      <c r="J5781">
        <v>9507075175</v>
      </c>
      <c r="K5781" t="s">
        <v>381</v>
      </c>
      <c r="L5781" t="s">
        <v>381</v>
      </c>
      <c r="M5781" s="4" t="s">
        <v>10516</v>
      </c>
      <c r="N5781" s="1" t="d">
        <v>1995-07-07</v>
      </c>
      <c r="O5781" s="4" t="s">
        <v>10516</v>
      </c>
      <c r="P5781">
        <f>IFERROR(VLOOKUP(A5781,'17. Skuldsanering vilja'!A:D,1,FALSE),0)</f>
        <v>0</v>
      </c>
      <c r="Q5781">
        <f t="shared" si="360"/>
        <v>0</v>
      </c>
      <c r="R5781" t="str">
        <f>IFERROR(VLOOKUP(M5781,'Skudsanering UC monitorering'!A:B,1,FALSE),"")</f>
        <v/>
      </c>
      <c r="S5781" t="str">
        <f>IFERROR(VLOOKUP(O5781,'Skudsanering UC monitorering'!A:B,1,FALSE),"")</f>
        <v/>
      </c>
      <c r="T5781" t="str">
        <f>IFERROR(VLOOKUP(M5781,'Skudsanering UC monitorering'!A:B,2,FALSE),"")</f>
        <v/>
      </c>
      <c r="U5781">
        <f t="shared" si="361"/>
        <v>0</v>
      </c>
      <c r="V5781">
        <f t="shared" si="362"/>
        <v>0</v>
      </c>
      <c r="W5781" s="3">
        <f t="shared" si="363"/>
        <v>0</v>
      </c>
    </row>
    <row r="5782" spans="1:23" hidden="1" x14ac:dyDescent="0.15">
      <c r="A5782" s="4" t="s">
        <v>17373</v>
      </c>
      <c r="B5782" s="1" t="d">
        <v>2023-12-31</v>
      </c>
      <c r="C5782">
        <v>62518.06</v>
      </c>
      <c r="D5782" s="1" t="d">
        <v>2023-05-08</v>
      </c>
      <c r="E5782" t="s">
        <v>378</v>
      </c>
      <c r="F5782" t="s">
        <v>379</v>
      </c>
      <c r="G5782" t="s">
        <v>4693</v>
      </c>
      <c r="H5782">
        <v>2</v>
      </c>
      <c r="I5782">
        <v>8105035516</v>
      </c>
      <c r="J5782">
        <v>8105035516</v>
      </c>
      <c r="K5782" t="s">
        <v>381</v>
      </c>
      <c r="L5782" t="s">
        <v>381</v>
      </c>
      <c r="M5782" s="4" t="s">
        <v>10517</v>
      </c>
      <c r="N5782" s="1" t="d">
        <v>1981-05-03</v>
      </c>
      <c r="O5782" s="4" t="s">
        <v>10517</v>
      </c>
      <c r="P5782">
        <f>IFERROR(VLOOKUP(A5782,'17. Skuldsanering vilja'!A:D,1,FALSE),0)</f>
        <v>0</v>
      </c>
      <c r="Q5782">
        <f t="shared" si="360"/>
        <v>0</v>
      </c>
      <c r="R5782" t="str">
        <f>IFERROR(VLOOKUP(M5782,'Skudsanering UC monitorering'!A:B,1,FALSE),"")</f>
        <v/>
      </c>
      <c r="S5782" t="str">
        <f>IFERROR(VLOOKUP(O5782,'Skudsanering UC monitorering'!A:B,1,FALSE),"")</f>
        <v/>
      </c>
      <c r="T5782" t="str">
        <f>IFERROR(VLOOKUP(M5782,'Skudsanering UC monitorering'!A:B,2,FALSE),"")</f>
        <v/>
      </c>
      <c r="U5782">
        <f t="shared" si="361"/>
        <v>0</v>
      </c>
      <c r="V5782">
        <f t="shared" si="362"/>
        <v>0</v>
      </c>
      <c r="W5782" s="3">
        <f t="shared" si="363"/>
        <v>0</v>
      </c>
    </row>
    <row r="5783" spans="1:23" hidden="1" x14ac:dyDescent="0.15">
      <c r="A5783" s="4" t="s">
        <v>17374</v>
      </c>
      <c r="B5783" s="1" t="d">
        <v>2023-12-31</v>
      </c>
      <c r="C5783">
        <v>285744.03999999998</v>
      </c>
      <c r="D5783" s="1" t="d">
        <v>2023-06-09</v>
      </c>
      <c r="E5783" t="s">
        <v>378</v>
      </c>
      <c r="F5783" t="s">
        <v>379</v>
      </c>
      <c r="G5783" t="s">
        <v>391</v>
      </c>
      <c r="H5783">
        <v>1</v>
      </c>
      <c r="I5783">
        <v>8202029024</v>
      </c>
      <c r="J5783">
        <v>8202029024</v>
      </c>
      <c r="K5783" t="s">
        <v>381</v>
      </c>
      <c r="L5783" t="s">
        <v>381</v>
      </c>
      <c r="M5783" s="4" t="s">
        <v>10518</v>
      </c>
      <c r="N5783" s="1" t="d">
        <v>1982-02-02</v>
      </c>
      <c r="O5783" s="4" t="s">
        <v>381</v>
      </c>
      <c r="P5783">
        <f>IFERROR(VLOOKUP(A5783,'17. Skuldsanering vilja'!A:D,1,FALSE),0)</f>
        <v>0</v>
      </c>
      <c r="Q5783">
        <f t="shared" si="360"/>
        <v>0</v>
      </c>
      <c r="R5783" t="str">
        <f>IFERROR(VLOOKUP(M5783,'Skudsanering UC monitorering'!A:B,1,FALSE),"")</f>
        <v/>
      </c>
      <c r="S5783" t="str">
        <f>IFERROR(VLOOKUP(O5783,'Skudsanering UC monitorering'!A:B,1,FALSE),"")</f>
        <v/>
      </c>
      <c r="T5783" t="str">
        <f>IFERROR(VLOOKUP(M5783,'Skudsanering UC monitorering'!A:B,2,FALSE),"")</f>
        <v/>
      </c>
      <c r="U5783">
        <f t="shared" si="361"/>
        <v>0</v>
      </c>
      <c r="V5783">
        <f t="shared" si="362"/>
        <v>0</v>
      </c>
      <c r="W5783" s="3">
        <f t="shared" si="363"/>
        <v>0</v>
      </c>
    </row>
    <row r="5784" spans="1:23" hidden="1" x14ac:dyDescent="0.15">
      <c r="A5784" s="4" t="s">
        <v>17375</v>
      </c>
      <c r="B5784" s="1" t="d">
        <v>2023-12-31</v>
      </c>
      <c r="C5784">
        <v>259113.98</v>
      </c>
      <c r="D5784" s="1" t="d">
        <v>2023-05-09</v>
      </c>
      <c r="E5784" t="s">
        <v>378</v>
      </c>
      <c r="F5784" t="s">
        <v>379</v>
      </c>
      <c r="G5784" t="s">
        <v>1785</v>
      </c>
      <c r="H5784">
        <v>2</v>
      </c>
      <c r="I5784">
        <v>8501290509</v>
      </c>
      <c r="J5784">
        <v>8501290509</v>
      </c>
      <c r="K5784" t="s">
        <v>381</v>
      </c>
      <c r="L5784" t="s">
        <v>381</v>
      </c>
      <c r="M5784" s="4" t="s">
        <v>10519</v>
      </c>
      <c r="N5784" s="1" t="d">
        <v>1985-01-29</v>
      </c>
      <c r="O5784" s="4" t="s">
        <v>10519</v>
      </c>
      <c r="P5784">
        <f>IFERROR(VLOOKUP(A5784,'17. Skuldsanering vilja'!A:D,1,FALSE),0)</f>
        <v>0</v>
      </c>
      <c r="Q5784">
        <f t="shared" si="360"/>
        <v>0</v>
      </c>
      <c r="R5784" t="str">
        <f>IFERROR(VLOOKUP(M5784,'Skudsanering UC monitorering'!A:B,1,FALSE),"")</f>
        <v/>
      </c>
      <c r="S5784" t="str">
        <f>IFERROR(VLOOKUP(O5784,'Skudsanering UC monitorering'!A:B,1,FALSE),"")</f>
        <v/>
      </c>
      <c r="T5784" t="str">
        <f>IFERROR(VLOOKUP(M5784,'Skudsanering UC monitorering'!A:B,2,FALSE),"")</f>
        <v/>
      </c>
      <c r="U5784">
        <f t="shared" si="361"/>
        <v>0</v>
      </c>
      <c r="V5784">
        <f t="shared" si="362"/>
        <v>0</v>
      </c>
      <c r="W5784" s="3">
        <f t="shared" si="363"/>
        <v>0</v>
      </c>
    </row>
    <row r="5785" spans="1:23" hidden="1" x14ac:dyDescent="0.15">
      <c r="A5785" s="4" t="s">
        <v>17376</v>
      </c>
      <c r="B5785" s="1" t="d">
        <v>2023-12-31</v>
      </c>
      <c r="C5785">
        <v>239286.34</v>
      </c>
      <c r="D5785" s="1" t="d">
        <v>2023-05-29</v>
      </c>
      <c r="E5785" t="s">
        <v>378</v>
      </c>
      <c r="F5785" t="s">
        <v>401</v>
      </c>
      <c r="G5785" t="s">
        <v>1241</v>
      </c>
      <c r="H5785">
        <v>1</v>
      </c>
      <c r="I5785">
        <v>9208061078</v>
      </c>
      <c r="J5785">
        <v>9208061078</v>
      </c>
      <c r="K5785" t="s">
        <v>381</v>
      </c>
      <c r="L5785" t="s">
        <v>381</v>
      </c>
      <c r="M5785" s="4" t="s">
        <v>10520</v>
      </c>
      <c r="N5785" s="1" t="d">
        <v>1992-08-06</v>
      </c>
      <c r="O5785" s="4" t="s">
        <v>381</v>
      </c>
      <c r="P5785">
        <f>IFERROR(VLOOKUP(A5785,'17. Skuldsanering vilja'!A:D,1,FALSE),0)</f>
        <v>0</v>
      </c>
      <c r="Q5785">
        <f t="shared" si="360"/>
        <v>0</v>
      </c>
      <c r="R5785" t="str">
        <f>IFERROR(VLOOKUP(M5785,'Skudsanering UC monitorering'!A:B,1,FALSE),"")</f>
        <v/>
      </c>
      <c r="S5785" t="str">
        <f>IFERROR(VLOOKUP(O5785,'Skudsanering UC monitorering'!A:B,1,FALSE),"")</f>
        <v/>
      </c>
      <c r="T5785" t="str">
        <f>IFERROR(VLOOKUP(M5785,'Skudsanering UC monitorering'!A:B,2,FALSE),"")</f>
        <v/>
      </c>
      <c r="U5785">
        <f t="shared" si="361"/>
        <v>0</v>
      </c>
      <c r="V5785">
        <f t="shared" si="362"/>
        <v>0</v>
      </c>
      <c r="W5785" s="3">
        <f t="shared" si="363"/>
        <v>0</v>
      </c>
    </row>
    <row r="5786" spans="1:23" hidden="1" x14ac:dyDescent="0.15">
      <c r="A5786" s="4" t="s">
        <v>17377</v>
      </c>
      <c r="B5786" s="1" t="d">
        <v>2023-12-31</v>
      </c>
      <c r="C5786">
        <v>301285.65999999997</v>
      </c>
      <c r="D5786" s="1" t="d">
        <v>2023-05-12</v>
      </c>
      <c r="E5786" t="s">
        <v>378</v>
      </c>
      <c r="F5786" t="s">
        <v>420</v>
      </c>
      <c r="G5786" t="s">
        <v>549</v>
      </c>
      <c r="H5786">
        <v>2</v>
      </c>
      <c r="I5786">
        <v>9506184796</v>
      </c>
      <c r="J5786">
        <v>9506184796</v>
      </c>
      <c r="K5786" t="s">
        <v>381</v>
      </c>
      <c r="L5786" t="s">
        <v>381</v>
      </c>
      <c r="M5786" s="4" t="s">
        <v>10521</v>
      </c>
      <c r="N5786" s="1" t="d">
        <v>1995-06-18</v>
      </c>
      <c r="O5786" s="4" t="s">
        <v>10521</v>
      </c>
      <c r="P5786">
        <f>IFERROR(VLOOKUP(A5786,'17. Skuldsanering vilja'!A:D,1,FALSE),0)</f>
        <v>0</v>
      </c>
      <c r="Q5786">
        <f t="shared" si="360"/>
        <v>0</v>
      </c>
      <c r="R5786" t="str">
        <f>IFERROR(VLOOKUP(M5786,'Skudsanering UC monitorering'!A:B,1,FALSE),"")</f>
        <v/>
      </c>
      <c r="S5786" t="str">
        <f>IFERROR(VLOOKUP(O5786,'Skudsanering UC monitorering'!A:B,1,FALSE),"")</f>
        <v/>
      </c>
      <c r="T5786" t="str">
        <f>IFERROR(VLOOKUP(M5786,'Skudsanering UC monitorering'!A:B,2,FALSE),"")</f>
        <v/>
      </c>
      <c r="U5786">
        <f t="shared" si="361"/>
        <v>0</v>
      </c>
      <c r="V5786">
        <f t="shared" si="362"/>
        <v>0</v>
      </c>
      <c r="W5786" s="3">
        <f t="shared" si="363"/>
        <v>0</v>
      </c>
    </row>
    <row r="5787" spans="1:23" hidden="1" x14ac:dyDescent="0.15">
      <c r="A5787" s="4" t="s">
        <v>17378</v>
      </c>
      <c r="B5787" s="1" t="d">
        <v>2023-12-31</v>
      </c>
      <c r="C5787">
        <v>214769.18</v>
      </c>
      <c r="D5787" s="1" t="d">
        <v>2023-05-09</v>
      </c>
      <c r="E5787" t="s">
        <v>378</v>
      </c>
      <c r="F5787" t="s">
        <v>379</v>
      </c>
      <c r="G5787" t="s">
        <v>4649</v>
      </c>
      <c r="H5787">
        <v>2</v>
      </c>
      <c r="I5787">
        <v>9509045937</v>
      </c>
      <c r="J5787">
        <v>9509045937</v>
      </c>
      <c r="K5787" t="s">
        <v>381</v>
      </c>
      <c r="L5787" t="s">
        <v>381</v>
      </c>
      <c r="M5787" s="4" t="s">
        <v>10522</v>
      </c>
      <c r="N5787" s="1" t="d">
        <v>1995-09-04</v>
      </c>
      <c r="O5787" s="4" t="s">
        <v>10522</v>
      </c>
      <c r="P5787">
        <f>IFERROR(VLOOKUP(A5787,'17. Skuldsanering vilja'!A:D,1,FALSE),0)</f>
        <v>0</v>
      </c>
      <c r="Q5787">
        <f t="shared" si="360"/>
        <v>0</v>
      </c>
      <c r="R5787" t="str">
        <f>IFERROR(VLOOKUP(M5787,'Skudsanering UC monitorering'!A:B,1,FALSE),"")</f>
        <v/>
      </c>
      <c r="S5787" t="str">
        <f>IFERROR(VLOOKUP(O5787,'Skudsanering UC monitorering'!A:B,1,FALSE),"")</f>
        <v/>
      </c>
      <c r="T5787" t="str">
        <f>IFERROR(VLOOKUP(M5787,'Skudsanering UC monitorering'!A:B,2,FALSE),"")</f>
        <v/>
      </c>
      <c r="U5787">
        <f t="shared" si="361"/>
        <v>0</v>
      </c>
      <c r="V5787">
        <f t="shared" si="362"/>
        <v>0</v>
      </c>
      <c r="W5787" s="3">
        <f t="shared" si="363"/>
        <v>0</v>
      </c>
    </row>
    <row r="5788" spans="1:23" hidden="1" x14ac:dyDescent="0.15">
      <c r="A5788" s="4" t="s">
        <v>17379</v>
      </c>
      <c r="B5788" s="1" t="d">
        <v>2023-12-31</v>
      </c>
      <c r="C5788">
        <v>292812.03999999998</v>
      </c>
      <c r="D5788" s="1" t="d">
        <v>2023-05-08</v>
      </c>
      <c r="E5788" t="s">
        <v>378</v>
      </c>
      <c r="F5788" t="s">
        <v>401</v>
      </c>
      <c r="G5788" t="s">
        <v>4727</v>
      </c>
      <c r="H5788">
        <v>1</v>
      </c>
      <c r="I5788">
        <v>6905157977</v>
      </c>
      <c r="J5788">
        <v>6905157977</v>
      </c>
      <c r="K5788" t="s">
        <v>381</v>
      </c>
      <c r="L5788" t="s">
        <v>381</v>
      </c>
      <c r="M5788" s="4" t="s">
        <v>10523</v>
      </c>
      <c r="N5788" s="1" t="d">
        <v>1969-05-15</v>
      </c>
      <c r="O5788" s="4" t="s">
        <v>381</v>
      </c>
      <c r="P5788">
        <f>IFERROR(VLOOKUP(A5788,'17. Skuldsanering vilja'!A:D,1,FALSE),0)</f>
        <v>0</v>
      </c>
      <c r="Q5788">
        <f t="shared" si="360"/>
        <v>0</v>
      </c>
      <c r="R5788" t="str">
        <f>IFERROR(VLOOKUP(M5788,'Skudsanering UC monitorering'!A:B,1,FALSE),"")</f>
        <v/>
      </c>
      <c r="S5788" t="str">
        <f>IFERROR(VLOOKUP(O5788,'Skudsanering UC monitorering'!A:B,1,FALSE),"")</f>
        <v/>
      </c>
      <c r="T5788" t="str">
        <f>IFERROR(VLOOKUP(M5788,'Skudsanering UC monitorering'!A:B,2,FALSE),"")</f>
        <v/>
      </c>
      <c r="U5788">
        <f t="shared" si="361"/>
        <v>0</v>
      </c>
      <c r="V5788">
        <f t="shared" si="362"/>
        <v>0</v>
      </c>
      <c r="W5788" s="3">
        <f t="shared" si="363"/>
        <v>0</v>
      </c>
    </row>
    <row r="5789" spans="1:23" hidden="1" x14ac:dyDescent="0.15">
      <c r="A5789" s="4" t="s">
        <v>17380</v>
      </c>
      <c r="B5789" s="1" t="d">
        <v>2023-12-31</v>
      </c>
      <c r="C5789">
        <v>228353.53</v>
      </c>
      <c r="D5789" s="1" t="d">
        <v>2023-05-09</v>
      </c>
      <c r="E5789" t="s">
        <v>378</v>
      </c>
      <c r="F5789" t="s">
        <v>539</v>
      </c>
      <c r="G5789" t="s">
        <v>4349</v>
      </c>
      <c r="H5789">
        <v>1</v>
      </c>
      <c r="I5789">
        <v>8606230228</v>
      </c>
      <c r="J5789">
        <v>8606230228</v>
      </c>
      <c r="K5789" t="s">
        <v>381</v>
      </c>
      <c r="L5789" t="s">
        <v>381</v>
      </c>
      <c r="M5789" s="4" t="s">
        <v>10524</v>
      </c>
      <c r="N5789" s="1" t="d">
        <v>1986-06-23</v>
      </c>
      <c r="O5789" s="4" t="s">
        <v>381</v>
      </c>
      <c r="P5789">
        <f>IFERROR(VLOOKUP(A5789,'17. Skuldsanering vilja'!A:D,1,FALSE),0)</f>
        <v>0</v>
      </c>
      <c r="Q5789">
        <f t="shared" si="360"/>
        <v>0</v>
      </c>
      <c r="R5789" t="str">
        <f>IFERROR(VLOOKUP(M5789,'Skudsanering UC monitorering'!A:B,1,FALSE),"")</f>
        <v/>
      </c>
      <c r="S5789" t="str">
        <f>IFERROR(VLOOKUP(O5789,'Skudsanering UC monitorering'!A:B,1,FALSE),"")</f>
        <v/>
      </c>
      <c r="T5789" t="str">
        <f>IFERROR(VLOOKUP(M5789,'Skudsanering UC monitorering'!A:B,2,FALSE),"")</f>
        <v/>
      </c>
      <c r="U5789">
        <f t="shared" si="361"/>
        <v>0</v>
      </c>
      <c r="V5789">
        <f t="shared" si="362"/>
        <v>0</v>
      </c>
      <c r="W5789" s="3">
        <f t="shared" si="363"/>
        <v>0</v>
      </c>
    </row>
    <row r="5790" spans="1:23" hidden="1" x14ac:dyDescent="0.15">
      <c r="A5790" s="4" t="s">
        <v>17381</v>
      </c>
      <c r="B5790" s="1" t="d">
        <v>2023-12-31</v>
      </c>
      <c r="C5790">
        <v>158687.65</v>
      </c>
      <c r="D5790" s="1" t="d">
        <v>2023-05-10</v>
      </c>
      <c r="E5790" t="s">
        <v>378</v>
      </c>
      <c r="F5790" t="s">
        <v>379</v>
      </c>
      <c r="G5790" t="s">
        <v>4726</v>
      </c>
      <c r="H5790">
        <v>2</v>
      </c>
      <c r="I5790">
        <v>9111122439</v>
      </c>
      <c r="J5790">
        <v>9111122439</v>
      </c>
      <c r="K5790" t="s">
        <v>381</v>
      </c>
      <c r="L5790" t="s">
        <v>381</v>
      </c>
      <c r="M5790" s="4" t="s">
        <v>10525</v>
      </c>
      <c r="N5790" s="1" t="d">
        <v>1991-11-12</v>
      </c>
      <c r="O5790" s="4" t="s">
        <v>10525</v>
      </c>
      <c r="P5790">
        <f>IFERROR(VLOOKUP(A5790,'17. Skuldsanering vilja'!A:D,1,FALSE),0)</f>
        <v>0</v>
      </c>
      <c r="Q5790">
        <f t="shared" si="360"/>
        <v>0</v>
      </c>
      <c r="R5790" t="str">
        <f>IFERROR(VLOOKUP(M5790,'Skudsanering UC monitorering'!A:B,1,FALSE),"")</f>
        <v/>
      </c>
      <c r="S5790" t="str">
        <f>IFERROR(VLOOKUP(O5790,'Skudsanering UC monitorering'!A:B,1,FALSE),"")</f>
        <v/>
      </c>
      <c r="T5790" t="str">
        <f>IFERROR(VLOOKUP(M5790,'Skudsanering UC monitorering'!A:B,2,FALSE),"")</f>
        <v/>
      </c>
      <c r="U5790">
        <f t="shared" si="361"/>
        <v>0</v>
      </c>
      <c r="V5790">
        <f t="shared" si="362"/>
        <v>0</v>
      </c>
      <c r="W5790" s="3">
        <f t="shared" si="363"/>
        <v>0</v>
      </c>
    </row>
    <row r="5791" spans="1:23" hidden="1" x14ac:dyDescent="0.15">
      <c r="A5791" s="4" t="s">
        <v>17382</v>
      </c>
      <c r="B5791" s="1" t="d">
        <v>2023-12-31</v>
      </c>
      <c r="C5791">
        <v>289503.96999999997</v>
      </c>
      <c r="D5791" s="1" t="d">
        <v>2023-05-09</v>
      </c>
      <c r="E5791" t="s">
        <v>378</v>
      </c>
      <c r="F5791" t="s">
        <v>379</v>
      </c>
      <c r="G5791" t="s">
        <v>1424</v>
      </c>
      <c r="H5791">
        <v>1</v>
      </c>
      <c r="I5791">
        <v>7309073208</v>
      </c>
      <c r="J5791">
        <v>7309073208</v>
      </c>
      <c r="K5791" t="s">
        <v>381</v>
      </c>
      <c r="L5791" t="s">
        <v>381</v>
      </c>
      <c r="M5791" s="4" t="s">
        <v>10526</v>
      </c>
      <c r="N5791" s="1" t="d">
        <v>1973-09-07</v>
      </c>
      <c r="O5791" s="4" t="s">
        <v>381</v>
      </c>
      <c r="P5791">
        <f>IFERROR(VLOOKUP(A5791,'17. Skuldsanering vilja'!A:D,1,FALSE),0)</f>
        <v>0</v>
      </c>
      <c r="Q5791">
        <f t="shared" si="360"/>
        <v>0</v>
      </c>
      <c r="R5791" t="str">
        <f>IFERROR(VLOOKUP(M5791,'Skudsanering UC monitorering'!A:B,1,FALSE),"")</f>
        <v/>
      </c>
      <c r="S5791" t="str">
        <f>IFERROR(VLOOKUP(O5791,'Skudsanering UC monitorering'!A:B,1,FALSE),"")</f>
        <v/>
      </c>
      <c r="T5791" t="str">
        <f>IFERROR(VLOOKUP(M5791,'Skudsanering UC monitorering'!A:B,2,FALSE),"")</f>
        <v/>
      </c>
      <c r="U5791">
        <f t="shared" si="361"/>
        <v>0</v>
      </c>
      <c r="V5791">
        <f t="shared" si="362"/>
        <v>0</v>
      </c>
      <c r="W5791" s="3">
        <f t="shared" si="363"/>
        <v>0</v>
      </c>
    </row>
    <row r="5792" spans="1:23" hidden="1" x14ac:dyDescent="0.15">
      <c r="A5792" s="4" t="s">
        <v>17383</v>
      </c>
      <c r="B5792" s="1" t="d">
        <v>2023-12-31</v>
      </c>
      <c r="C5792">
        <v>196504.64</v>
      </c>
      <c r="D5792" s="1" t="d">
        <v>2023-05-09</v>
      </c>
      <c r="E5792" t="s">
        <v>378</v>
      </c>
      <c r="F5792" t="s">
        <v>379</v>
      </c>
      <c r="G5792" t="s">
        <v>388</v>
      </c>
      <c r="H5792">
        <v>2</v>
      </c>
      <c r="I5792">
        <v>9301274016</v>
      </c>
      <c r="J5792">
        <v>9301274016</v>
      </c>
      <c r="K5792" t="s">
        <v>381</v>
      </c>
      <c r="L5792" t="s">
        <v>381</v>
      </c>
      <c r="M5792" s="4" t="s">
        <v>10527</v>
      </c>
      <c r="N5792" s="1" t="d">
        <v>1993-01-27</v>
      </c>
      <c r="O5792" s="4" t="s">
        <v>10527</v>
      </c>
      <c r="P5792">
        <f>IFERROR(VLOOKUP(A5792,'17. Skuldsanering vilja'!A:D,1,FALSE),0)</f>
        <v>0</v>
      </c>
      <c r="Q5792">
        <f t="shared" si="360"/>
        <v>0</v>
      </c>
      <c r="R5792" t="str">
        <f>IFERROR(VLOOKUP(M5792,'Skudsanering UC monitorering'!A:B,1,FALSE),"")</f>
        <v/>
      </c>
      <c r="S5792" t="str">
        <f>IFERROR(VLOOKUP(O5792,'Skudsanering UC monitorering'!A:B,1,FALSE),"")</f>
        <v/>
      </c>
      <c r="T5792" t="str">
        <f>IFERROR(VLOOKUP(M5792,'Skudsanering UC monitorering'!A:B,2,FALSE),"")</f>
        <v/>
      </c>
      <c r="U5792">
        <f t="shared" si="361"/>
        <v>0</v>
      </c>
      <c r="V5792">
        <f t="shared" si="362"/>
        <v>0</v>
      </c>
      <c r="W5792" s="3">
        <f t="shared" si="363"/>
        <v>0</v>
      </c>
    </row>
    <row r="5793" spans="1:23" hidden="1" x14ac:dyDescent="0.15">
      <c r="A5793" s="4" t="s">
        <v>17384</v>
      </c>
      <c r="B5793" s="1" t="d">
        <v>2023-12-31</v>
      </c>
      <c r="C5793">
        <v>197123.48</v>
      </c>
      <c r="D5793" s="1" t="d">
        <v>2023-06-02</v>
      </c>
      <c r="E5793" t="s">
        <v>378</v>
      </c>
      <c r="F5793" t="s">
        <v>379</v>
      </c>
      <c r="G5793" t="s">
        <v>4648</v>
      </c>
      <c r="H5793">
        <v>1</v>
      </c>
      <c r="I5793">
        <v>8503047568</v>
      </c>
      <c r="J5793">
        <v>8503047568</v>
      </c>
      <c r="K5793" t="s">
        <v>381</v>
      </c>
      <c r="L5793" t="s">
        <v>381</v>
      </c>
      <c r="M5793" s="4" t="s">
        <v>10528</v>
      </c>
      <c r="N5793" s="1" t="d">
        <v>1985-03-04</v>
      </c>
      <c r="O5793" s="4" t="s">
        <v>381</v>
      </c>
      <c r="P5793">
        <f>IFERROR(VLOOKUP(A5793,'17. Skuldsanering vilja'!A:D,1,FALSE),0)</f>
        <v>0</v>
      </c>
      <c r="Q5793">
        <f t="shared" si="360"/>
        <v>0</v>
      </c>
      <c r="R5793" t="str">
        <f>IFERROR(VLOOKUP(M5793,'Skudsanering UC monitorering'!A:B,1,FALSE),"")</f>
        <v/>
      </c>
      <c r="S5793" t="str">
        <f>IFERROR(VLOOKUP(O5793,'Skudsanering UC monitorering'!A:B,1,FALSE),"")</f>
        <v/>
      </c>
      <c r="T5793" t="str">
        <f>IFERROR(VLOOKUP(M5793,'Skudsanering UC monitorering'!A:B,2,FALSE),"")</f>
        <v/>
      </c>
      <c r="U5793">
        <f t="shared" si="361"/>
        <v>0</v>
      </c>
      <c r="V5793">
        <f t="shared" si="362"/>
        <v>0</v>
      </c>
      <c r="W5793" s="3">
        <f t="shared" si="363"/>
        <v>0</v>
      </c>
    </row>
    <row r="5794" spans="1:23" hidden="1" x14ac:dyDescent="0.15">
      <c r="A5794" s="4" t="s">
        <v>17385</v>
      </c>
      <c r="B5794" s="1" t="d">
        <v>2023-12-31</v>
      </c>
      <c r="C5794">
        <v>83004.639999999999</v>
      </c>
      <c r="D5794" s="1" t="d">
        <v>2023-06-30</v>
      </c>
      <c r="E5794" t="s">
        <v>378</v>
      </c>
      <c r="F5794" t="s">
        <v>379</v>
      </c>
      <c r="G5794" t="s">
        <v>386</v>
      </c>
      <c r="H5794">
        <v>1</v>
      </c>
      <c r="I5794">
        <v>7810160148</v>
      </c>
      <c r="J5794">
        <v>7810160148</v>
      </c>
      <c r="K5794" t="s">
        <v>381</v>
      </c>
      <c r="L5794" t="s">
        <v>381</v>
      </c>
      <c r="M5794" s="4" t="s">
        <v>10529</v>
      </c>
      <c r="N5794" s="1" t="d">
        <v>1978-10-16</v>
      </c>
      <c r="O5794" s="4" t="s">
        <v>381</v>
      </c>
      <c r="P5794">
        <f>IFERROR(VLOOKUP(A5794,'17. Skuldsanering vilja'!A:D,1,FALSE),0)</f>
        <v>0</v>
      </c>
      <c r="Q5794">
        <f t="shared" si="360"/>
        <v>0</v>
      </c>
      <c r="R5794" t="str">
        <f>IFERROR(VLOOKUP(M5794,'Skudsanering UC monitorering'!A:B,1,FALSE),"")</f>
        <v/>
      </c>
      <c r="S5794" t="str">
        <f>IFERROR(VLOOKUP(O5794,'Skudsanering UC monitorering'!A:B,1,FALSE),"")</f>
        <v/>
      </c>
      <c r="T5794" t="str">
        <f>IFERROR(VLOOKUP(M5794,'Skudsanering UC monitorering'!A:B,2,FALSE),"")</f>
        <v/>
      </c>
      <c r="U5794">
        <f t="shared" si="361"/>
        <v>0</v>
      </c>
      <c r="V5794">
        <f t="shared" si="362"/>
        <v>0</v>
      </c>
      <c r="W5794" s="3">
        <f t="shared" si="363"/>
        <v>0</v>
      </c>
    </row>
    <row r="5795" spans="1:23" hidden="1" x14ac:dyDescent="0.15">
      <c r="A5795" s="4" t="s">
        <v>17386</v>
      </c>
      <c r="B5795" s="1" t="d">
        <v>2023-12-31</v>
      </c>
      <c r="C5795">
        <v>298443.92</v>
      </c>
      <c r="D5795" s="1" t="d">
        <v>2023-05-12</v>
      </c>
      <c r="E5795" t="s">
        <v>378</v>
      </c>
      <c r="F5795" t="s">
        <v>379</v>
      </c>
      <c r="G5795" t="s">
        <v>1424</v>
      </c>
      <c r="H5795">
        <v>1</v>
      </c>
      <c r="I5795">
        <v>9302075453</v>
      </c>
      <c r="J5795">
        <v>9302075453</v>
      </c>
      <c r="K5795" t="s">
        <v>381</v>
      </c>
      <c r="L5795" t="s">
        <v>381</v>
      </c>
      <c r="M5795" s="4" t="s">
        <v>10530</v>
      </c>
      <c r="N5795" s="1" t="d">
        <v>1993-02-07</v>
      </c>
      <c r="O5795" s="4" t="s">
        <v>381</v>
      </c>
      <c r="P5795">
        <f>IFERROR(VLOOKUP(A5795,'17. Skuldsanering vilja'!A:D,1,FALSE),0)</f>
        <v>0</v>
      </c>
      <c r="Q5795">
        <f t="shared" si="360"/>
        <v>0</v>
      </c>
      <c r="R5795" t="str">
        <f>IFERROR(VLOOKUP(M5795,'Skudsanering UC monitorering'!A:B,1,FALSE),"")</f>
        <v/>
      </c>
      <c r="S5795" t="str">
        <f>IFERROR(VLOOKUP(O5795,'Skudsanering UC monitorering'!A:B,1,FALSE),"")</f>
        <v/>
      </c>
      <c r="T5795" t="str">
        <f>IFERROR(VLOOKUP(M5795,'Skudsanering UC monitorering'!A:B,2,FALSE),"")</f>
        <v/>
      </c>
      <c r="U5795">
        <f t="shared" si="361"/>
        <v>0</v>
      </c>
      <c r="V5795">
        <f t="shared" si="362"/>
        <v>0</v>
      </c>
      <c r="W5795" s="3">
        <f t="shared" si="363"/>
        <v>0</v>
      </c>
    </row>
    <row r="5796" spans="1:23" hidden="1" x14ac:dyDescent="0.15">
      <c r="A5796" s="4" t="s">
        <v>17387</v>
      </c>
      <c r="B5796" s="1" t="d">
        <v>2023-12-31</v>
      </c>
      <c r="C5796">
        <v>474052.54</v>
      </c>
      <c r="D5796" s="1" t="d">
        <v>2023-05-11</v>
      </c>
      <c r="E5796" t="s">
        <v>378</v>
      </c>
      <c r="F5796" t="s">
        <v>379</v>
      </c>
      <c r="G5796" t="s">
        <v>4646</v>
      </c>
      <c r="H5796">
        <v>2</v>
      </c>
      <c r="I5796">
        <v>9103230851</v>
      </c>
      <c r="J5796">
        <v>9103230851</v>
      </c>
      <c r="K5796" t="s">
        <v>381</v>
      </c>
      <c r="L5796" t="s">
        <v>381</v>
      </c>
      <c r="M5796" s="4" t="s">
        <v>10531</v>
      </c>
      <c r="N5796" s="1" t="d">
        <v>1991-03-23</v>
      </c>
      <c r="O5796" s="4" t="s">
        <v>10531</v>
      </c>
      <c r="P5796">
        <f>IFERROR(VLOOKUP(A5796,'17. Skuldsanering vilja'!A:D,1,FALSE),0)</f>
        <v>0</v>
      </c>
      <c r="Q5796">
        <f t="shared" si="360"/>
        <v>0</v>
      </c>
      <c r="R5796" t="str">
        <f>IFERROR(VLOOKUP(M5796,'Skudsanering UC monitorering'!A:B,1,FALSE),"")</f>
        <v/>
      </c>
      <c r="S5796" t="str">
        <f>IFERROR(VLOOKUP(O5796,'Skudsanering UC monitorering'!A:B,1,FALSE),"")</f>
        <v/>
      </c>
      <c r="T5796" t="str">
        <f>IFERROR(VLOOKUP(M5796,'Skudsanering UC monitorering'!A:B,2,FALSE),"")</f>
        <v/>
      </c>
      <c r="U5796">
        <f t="shared" si="361"/>
        <v>0</v>
      </c>
      <c r="V5796">
        <f t="shared" si="362"/>
        <v>0</v>
      </c>
      <c r="W5796" s="3">
        <f t="shared" si="363"/>
        <v>0</v>
      </c>
    </row>
    <row r="5797" spans="1:23" hidden="1" x14ac:dyDescent="0.15">
      <c r="A5797" s="4" t="s">
        <v>17388</v>
      </c>
      <c r="B5797" s="1" t="d">
        <v>2023-12-31</v>
      </c>
      <c r="C5797">
        <v>294743.88</v>
      </c>
      <c r="D5797" s="1" t="d">
        <v>2023-05-10</v>
      </c>
      <c r="E5797" t="s">
        <v>378</v>
      </c>
      <c r="F5797" t="s">
        <v>379</v>
      </c>
      <c r="G5797" t="s">
        <v>1884</v>
      </c>
      <c r="H5797">
        <v>1</v>
      </c>
      <c r="I5797">
        <v>8806190545</v>
      </c>
      <c r="J5797">
        <v>8806190545</v>
      </c>
      <c r="K5797" t="s">
        <v>381</v>
      </c>
      <c r="L5797" t="s">
        <v>381</v>
      </c>
      <c r="M5797" s="4" t="s">
        <v>10532</v>
      </c>
      <c r="N5797" s="1" t="d">
        <v>1988-06-19</v>
      </c>
      <c r="O5797" s="4" t="s">
        <v>381</v>
      </c>
      <c r="P5797">
        <f>IFERROR(VLOOKUP(A5797,'17. Skuldsanering vilja'!A:D,1,FALSE),0)</f>
        <v>0</v>
      </c>
      <c r="Q5797">
        <f t="shared" si="360"/>
        <v>0</v>
      </c>
      <c r="R5797" t="str">
        <f>IFERROR(VLOOKUP(M5797,'Skudsanering UC monitorering'!A:B,1,FALSE),"")</f>
        <v/>
      </c>
      <c r="S5797" t="str">
        <f>IFERROR(VLOOKUP(O5797,'Skudsanering UC monitorering'!A:B,1,FALSE),"")</f>
        <v/>
      </c>
      <c r="T5797" t="str">
        <f>IFERROR(VLOOKUP(M5797,'Skudsanering UC monitorering'!A:B,2,FALSE),"")</f>
        <v/>
      </c>
      <c r="U5797">
        <f t="shared" si="361"/>
        <v>0</v>
      </c>
      <c r="V5797">
        <f t="shared" si="362"/>
        <v>0</v>
      </c>
      <c r="W5797" s="3">
        <f t="shared" si="363"/>
        <v>0</v>
      </c>
    </row>
    <row r="5798" spans="1:23" hidden="1" x14ac:dyDescent="0.15">
      <c r="A5798" s="4" t="s">
        <v>17389</v>
      </c>
      <c r="B5798" s="1" t="d">
        <v>2023-12-31</v>
      </c>
      <c r="C5798">
        <v>96533.74</v>
      </c>
      <c r="D5798" s="1" t="d">
        <v>2023-05-10</v>
      </c>
      <c r="E5798" t="s">
        <v>378</v>
      </c>
      <c r="F5798" t="s">
        <v>401</v>
      </c>
      <c r="G5798" t="s">
        <v>4728</v>
      </c>
      <c r="H5798">
        <v>1</v>
      </c>
      <c r="I5798">
        <v>7703164116</v>
      </c>
      <c r="J5798">
        <v>7703164116</v>
      </c>
      <c r="K5798" t="s">
        <v>381</v>
      </c>
      <c r="L5798" t="s">
        <v>381</v>
      </c>
      <c r="M5798" s="4" t="s">
        <v>10533</v>
      </c>
      <c r="N5798" s="1" t="d">
        <v>1977-03-16</v>
      </c>
      <c r="O5798" s="4" t="s">
        <v>381</v>
      </c>
      <c r="P5798">
        <f>IFERROR(VLOOKUP(A5798,'17. Skuldsanering vilja'!A:D,1,FALSE),0)</f>
        <v>0</v>
      </c>
      <c r="Q5798">
        <f t="shared" si="360"/>
        <v>0</v>
      </c>
      <c r="R5798" t="str">
        <f>IFERROR(VLOOKUP(M5798,'Skudsanering UC monitorering'!A:B,1,FALSE),"")</f>
        <v/>
      </c>
      <c r="S5798" t="str">
        <f>IFERROR(VLOOKUP(O5798,'Skudsanering UC monitorering'!A:B,1,FALSE),"")</f>
        <v/>
      </c>
      <c r="T5798" t="str">
        <f>IFERROR(VLOOKUP(M5798,'Skudsanering UC monitorering'!A:B,2,FALSE),"")</f>
        <v/>
      </c>
      <c r="U5798">
        <f t="shared" si="361"/>
        <v>0</v>
      </c>
      <c r="V5798">
        <f t="shared" si="362"/>
        <v>0</v>
      </c>
      <c r="W5798" s="3">
        <f t="shared" si="363"/>
        <v>0</v>
      </c>
    </row>
    <row r="5799" spans="1:23" hidden="1" x14ac:dyDescent="0.15">
      <c r="A5799" s="4" t="s">
        <v>17390</v>
      </c>
      <c r="B5799" s="1" t="d">
        <v>2023-12-31</v>
      </c>
      <c r="C5799">
        <v>89381.48</v>
      </c>
      <c r="D5799" s="1" t="d">
        <v>2023-05-12</v>
      </c>
      <c r="E5799" t="s">
        <v>378</v>
      </c>
      <c r="F5799" t="s">
        <v>379</v>
      </c>
      <c r="G5799" t="s">
        <v>402</v>
      </c>
      <c r="H5799">
        <v>1</v>
      </c>
      <c r="I5799">
        <v>9812188614</v>
      </c>
      <c r="J5799">
        <v>9812188614</v>
      </c>
      <c r="K5799" t="s">
        <v>381</v>
      </c>
      <c r="L5799" t="s">
        <v>381</v>
      </c>
      <c r="M5799" s="4" t="s">
        <v>10534</v>
      </c>
      <c r="N5799" s="1" t="d">
        <v>1998-12-18</v>
      </c>
      <c r="O5799" s="4" t="s">
        <v>381</v>
      </c>
      <c r="P5799">
        <f>IFERROR(VLOOKUP(A5799,'17. Skuldsanering vilja'!A:D,1,FALSE),0)</f>
        <v>0</v>
      </c>
      <c r="Q5799">
        <f t="shared" si="360"/>
        <v>0</v>
      </c>
      <c r="R5799" t="str">
        <f>IFERROR(VLOOKUP(M5799,'Skudsanering UC monitorering'!A:B,1,FALSE),"")</f>
        <v/>
      </c>
      <c r="S5799" t="str">
        <f>IFERROR(VLOOKUP(O5799,'Skudsanering UC monitorering'!A:B,1,FALSE),"")</f>
        <v/>
      </c>
      <c r="T5799" t="str">
        <f>IFERROR(VLOOKUP(M5799,'Skudsanering UC monitorering'!A:B,2,FALSE),"")</f>
        <v/>
      </c>
      <c r="U5799">
        <f t="shared" si="361"/>
        <v>0</v>
      </c>
      <c r="V5799">
        <f t="shared" si="362"/>
        <v>0</v>
      </c>
      <c r="W5799" s="3">
        <f t="shared" si="363"/>
        <v>0</v>
      </c>
    </row>
    <row r="5800" spans="1:23" hidden="1" x14ac:dyDescent="0.15">
      <c r="A5800" s="4" t="s">
        <v>17391</v>
      </c>
      <c r="B5800" s="1" t="d">
        <v>2023-12-31</v>
      </c>
      <c r="C5800">
        <v>109189.05</v>
      </c>
      <c r="D5800" s="1" t="d">
        <v>2023-05-15</v>
      </c>
      <c r="E5800" t="s">
        <v>378</v>
      </c>
      <c r="F5800" t="s">
        <v>379</v>
      </c>
      <c r="G5800" t="s">
        <v>1503</v>
      </c>
      <c r="H5800">
        <v>1</v>
      </c>
      <c r="I5800">
        <v>9704229484</v>
      </c>
      <c r="J5800">
        <v>9704229484</v>
      </c>
      <c r="K5800" t="s">
        <v>381</v>
      </c>
      <c r="L5800" t="s">
        <v>381</v>
      </c>
      <c r="M5800" s="4" t="s">
        <v>10535</v>
      </c>
      <c r="N5800" s="1" t="d">
        <v>1997-04-22</v>
      </c>
      <c r="O5800" s="4" t="s">
        <v>381</v>
      </c>
      <c r="P5800">
        <f>IFERROR(VLOOKUP(A5800,'17. Skuldsanering vilja'!A:D,1,FALSE),0)</f>
        <v>0</v>
      </c>
      <c r="Q5800">
        <f t="shared" si="360"/>
        <v>0</v>
      </c>
      <c r="R5800" t="str">
        <f>IFERROR(VLOOKUP(M5800,'Skudsanering UC monitorering'!A:B,1,FALSE),"")</f>
        <v/>
      </c>
      <c r="S5800" t="str">
        <f>IFERROR(VLOOKUP(O5800,'Skudsanering UC monitorering'!A:B,1,FALSE),"")</f>
        <v/>
      </c>
      <c r="T5800" t="str">
        <f>IFERROR(VLOOKUP(M5800,'Skudsanering UC monitorering'!A:B,2,FALSE),"")</f>
        <v/>
      </c>
      <c r="U5800">
        <f t="shared" si="361"/>
        <v>0</v>
      </c>
      <c r="V5800">
        <f t="shared" si="362"/>
        <v>0</v>
      </c>
      <c r="W5800" s="3">
        <f t="shared" si="363"/>
        <v>0</v>
      </c>
    </row>
    <row r="5801" spans="1:23" hidden="1" x14ac:dyDescent="0.15">
      <c r="A5801" s="4" t="s">
        <v>17392</v>
      </c>
      <c r="B5801" s="1" t="d">
        <v>2023-12-31</v>
      </c>
      <c r="C5801">
        <v>213828.21</v>
      </c>
      <c r="D5801" s="1" t="d">
        <v>2023-05-10</v>
      </c>
      <c r="E5801" t="s">
        <v>378</v>
      </c>
      <c r="F5801" t="s">
        <v>539</v>
      </c>
      <c r="G5801" t="s">
        <v>1884</v>
      </c>
      <c r="H5801">
        <v>1</v>
      </c>
      <c r="I5801">
        <v>9407278820</v>
      </c>
      <c r="J5801">
        <v>9407278820</v>
      </c>
      <c r="K5801" t="s">
        <v>381</v>
      </c>
      <c r="L5801" t="s">
        <v>381</v>
      </c>
      <c r="M5801" s="4" t="s">
        <v>10536</v>
      </c>
      <c r="N5801" s="1" t="d">
        <v>1994-07-27</v>
      </c>
      <c r="O5801" s="4" t="s">
        <v>381</v>
      </c>
      <c r="P5801">
        <f>IFERROR(VLOOKUP(A5801,'17. Skuldsanering vilja'!A:D,1,FALSE),0)</f>
        <v>0</v>
      </c>
      <c r="Q5801">
        <f t="shared" si="360"/>
        <v>0</v>
      </c>
      <c r="R5801" t="str">
        <f>IFERROR(VLOOKUP(M5801,'Skudsanering UC monitorering'!A:B,1,FALSE),"")</f>
        <v/>
      </c>
      <c r="S5801" t="str">
        <f>IFERROR(VLOOKUP(O5801,'Skudsanering UC monitorering'!A:B,1,FALSE),"")</f>
        <v/>
      </c>
      <c r="T5801" t="str">
        <f>IFERROR(VLOOKUP(M5801,'Skudsanering UC monitorering'!A:B,2,FALSE),"")</f>
        <v/>
      </c>
      <c r="U5801">
        <f t="shared" si="361"/>
        <v>0</v>
      </c>
      <c r="V5801">
        <f t="shared" si="362"/>
        <v>0</v>
      </c>
      <c r="W5801" s="3">
        <f t="shared" si="363"/>
        <v>0</v>
      </c>
    </row>
    <row r="5802" spans="1:23" hidden="1" x14ac:dyDescent="0.15">
      <c r="A5802" s="4" t="s">
        <v>17393</v>
      </c>
      <c r="B5802" s="1" t="d">
        <v>2023-12-31</v>
      </c>
      <c r="C5802">
        <v>172840.25</v>
      </c>
      <c r="D5802" s="1" t="d">
        <v>2023-05-09</v>
      </c>
      <c r="E5802" t="s">
        <v>378</v>
      </c>
      <c r="F5802" t="s">
        <v>539</v>
      </c>
      <c r="G5802" t="s">
        <v>4632</v>
      </c>
      <c r="H5802">
        <v>1</v>
      </c>
      <c r="I5802">
        <v>9609267555</v>
      </c>
      <c r="J5802">
        <v>9609267555</v>
      </c>
      <c r="K5802" t="s">
        <v>381</v>
      </c>
      <c r="L5802" t="s">
        <v>381</v>
      </c>
      <c r="M5802" s="4" t="s">
        <v>10537</v>
      </c>
      <c r="N5802" s="1" t="d">
        <v>1996-09-26</v>
      </c>
      <c r="O5802" s="4" t="s">
        <v>381</v>
      </c>
      <c r="P5802">
        <f>IFERROR(VLOOKUP(A5802,'17. Skuldsanering vilja'!A:D,1,FALSE),0)</f>
        <v>0</v>
      </c>
      <c r="Q5802">
        <f t="shared" si="360"/>
        <v>0</v>
      </c>
      <c r="R5802" t="str">
        <f>IFERROR(VLOOKUP(M5802,'Skudsanering UC monitorering'!A:B,1,FALSE),"")</f>
        <v/>
      </c>
      <c r="S5802" t="str">
        <f>IFERROR(VLOOKUP(O5802,'Skudsanering UC monitorering'!A:B,1,FALSE),"")</f>
        <v/>
      </c>
      <c r="T5802" t="str">
        <f>IFERROR(VLOOKUP(M5802,'Skudsanering UC monitorering'!A:B,2,FALSE),"")</f>
        <v/>
      </c>
      <c r="U5802">
        <f t="shared" si="361"/>
        <v>0</v>
      </c>
      <c r="V5802">
        <f t="shared" si="362"/>
        <v>0</v>
      </c>
      <c r="W5802" s="3">
        <f t="shared" si="363"/>
        <v>0</v>
      </c>
    </row>
    <row r="5803" spans="1:23" hidden="1" x14ac:dyDescent="0.15">
      <c r="A5803" s="4" t="s">
        <v>17394</v>
      </c>
      <c r="B5803" s="1" t="d">
        <v>2023-12-31</v>
      </c>
      <c r="C5803">
        <v>271250.02</v>
      </c>
      <c r="D5803" s="1" t="d">
        <v>2023-05-12</v>
      </c>
      <c r="E5803" t="s">
        <v>378</v>
      </c>
      <c r="F5803" t="s">
        <v>420</v>
      </c>
      <c r="G5803" t="s">
        <v>1884</v>
      </c>
      <c r="H5803">
        <v>1</v>
      </c>
      <c r="I5803">
        <v>7907155068</v>
      </c>
      <c r="J5803">
        <v>7907155068</v>
      </c>
      <c r="K5803" t="s">
        <v>381</v>
      </c>
      <c r="L5803" t="s">
        <v>381</v>
      </c>
      <c r="M5803" s="4" t="s">
        <v>10538</v>
      </c>
      <c r="N5803" s="1" t="d">
        <v>1979-07-15</v>
      </c>
      <c r="O5803" s="4" t="s">
        <v>381</v>
      </c>
      <c r="P5803">
        <f>IFERROR(VLOOKUP(A5803,'17. Skuldsanering vilja'!A:D,1,FALSE),0)</f>
        <v>0</v>
      </c>
      <c r="Q5803">
        <f t="shared" si="360"/>
        <v>0</v>
      </c>
      <c r="R5803" t="str">
        <f>IFERROR(VLOOKUP(M5803,'Skudsanering UC monitorering'!A:B,1,FALSE),"")</f>
        <v/>
      </c>
      <c r="S5803" t="str">
        <f>IFERROR(VLOOKUP(O5803,'Skudsanering UC monitorering'!A:B,1,FALSE),"")</f>
        <v/>
      </c>
      <c r="T5803" t="str">
        <f>IFERROR(VLOOKUP(M5803,'Skudsanering UC monitorering'!A:B,2,FALSE),"")</f>
        <v/>
      </c>
      <c r="U5803">
        <f t="shared" si="361"/>
        <v>0</v>
      </c>
      <c r="V5803">
        <f t="shared" si="362"/>
        <v>0</v>
      </c>
      <c r="W5803" s="3">
        <f t="shared" si="363"/>
        <v>0</v>
      </c>
    </row>
    <row r="5804" spans="1:23" hidden="1" x14ac:dyDescent="0.15">
      <c r="A5804" s="4" t="s">
        <v>17395</v>
      </c>
      <c r="B5804" s="1" t="d">
        <v>2023-12-31</v>
      </c>
      <c r="C5804">
        <v>64892.09</v>
      </c>
      <c r="D5804" s="1" t="d">
        <v>2023-05-09</v>
      </c>
      <c r="E5804" t="s">
        <v>378</v>
      </c>
      <c r="F5804" t="s">
        <v>379</v>
      </c>
      <c r="G5804" t="s">
        <v>2937</v>
      </c>
      <c r="H5804">
        <v>1</v>
      </c>
      <c r="I5804">
        <v>8504106702</v>
      </c>
      <c r="J5804">
        <v>8504106702</v>
      </c>
      <c r="K5804" t="s">
        <v>381</v>
      </c>
      <c r="L5804" t="s">
        <v>381</v>
      </c>
      <c r="M5804" s="4" t="s">
        <v>10539</v>
      </c>
      <c r="N5804" s="1" t="d">
        <v>1985-04-10</v>
      </c>
      <c r="O5804" s="4" t="s">
        <v>381</v>
      </c>
      <c r="P5804">
        <f>IFERROR(VLOOKUP(A5804,'17. Skuldsanering vilja'!A:D,1,FALSE),0)</f>
        <v>0</v>
      </c>
      <c r="Q5804">
        <f t="shared" si="360"/>
        <v>0</v>
      </c>
      <c r="R5804" t="str">
        <f>IFERROR(VLOOKUP(M5804,'Skudsanering UC monitorering'!A:B,1,FALSE),"")</f>
        <v/>
      </c>
      <c r="S5804" t="str">
        <f>IFERROR(VLOOKUP(O5804,'Skudsanering UC monitorering'!A:B,1,FALSE),"")</f>
        <v/>
      </c>
      <c r="T5804" t="str">
        <f>IFERROR(VLOOKUP(M5804,'Skudsanering UC monitorering'!A:B,2,FALSE),"")</f>
        <v/>
      </c>
      <c r="U5804">
        <f t="shared" si="361"/>
        <v>0</v>
      </c>
      <c r="V5804">
        <f t="shared" si="362"/>
        <v>0</v>
      </c>
      <c r="W5804" s="3">
        <f t="shared" si="363"/>
        <v>0</v>
      </c>
    </row>
    <row r="5805" spans="1:23" hidden="1" x14ac:dyDescent="0.15">
      <c r="A5805" s="4" t="s">
        <v>17396</v>
      </c>
      <c r="B5805" s="1" t="d">
        <v>2023-12-31</v>
      </c>
      <c r="C5805">
        <v>174365.08</v>
      </c>
      <c r="D5805" s="1" t="d">
        <v>2023-05-19</v>
      </c>
      <c r="E5805" t="s">
        <v>378</v>
      </c>
      <c r="F5805" t="s">
        <v>379</v>
      </c>
      <c r="G5805" t="s">
        <v>4602</v>
      </c>
      <c r="H5805">
        <v>1</v>
      </c>
      <c r="I5805">
        <v>9905213238</v>
      </c>
      <c r="J5805">
        <v>9905213238</v>
      </c>
      <c r="K5805" t="s">
        <v>381</v>
      </c>
      <c r="L5805" t="s">
        <v>381</v>
      </c>
      <c r="M5805" s="4" t="s">
        <v>10540</v>
      </c>
      <c r="N5805" s="1" t="d">
        <v>1999-05-21</v>
      </c>
      <c r="O5805" s="4" t="s">
        <v>381</v>
      </c>
      <c r="P5805">
        <f>IFERROR(VLOOKUP(A5805,'17. Skuldsanering vilja'!A:D,1,FALSE),0)</f>
        <v>0</v>
      </c>
      <c r="Q5805">
        <f t="shared" si="360"/>
        <v>0</v>
      </c>
      <c r="R5805" t="str">
        <f>IFERROR(VLOOKUP(M5805,'Skudsanering UC monitorering'!A:B,1,FALSE),"")</f>
        <v/>
      </c>
      <c r="S5805" t="str">
        <f>IFERROR(VLOOKUP(O5805,'Skudsanering UC monitorering'!A:B,1,FALSE),"")</f>
        <v/>
      </c>
      <c r="T5805" t="str">
        <f>IFERROR(VLOOKUP(M5805,'Skudsanering UC monitorering'!A:B,2,FALSE),"")</f>
        <v/>
      </c>
      <c r="U5805">
        <f t="shared" si="361"/>
        <v>0</v>
      </c>
      <c r="V5805">
        <f t="shared" si="362"/>
        <v>0</v>
      </c>
      <c r="W5805" s="3">
        <f t="shared" si="363"/>
        <v>0</v>
      </c>
    </row>
    <row r="5806" spans="1:23" hidden="1" x14ac:dyDescent="0.15">
      <c r="A5806" s="4" t="s">
        <v>17397</v>
      </c>
      <c r="B5806" s="1" t="d">
        <v>2023-12-31</v>
      </c>
      <c r="C5806">
        <v>155329.25</v>
      </c>
      <c r="D5806" s="1" t="d">
        <v>2023-05-17</v>
      </c>
      <c r="E5806" t="s">
        <v>378</v>
      </c>
      <c r="F5806" t="s">
        <v>379</v>
      </c>
      <c r="G5806" t="s">
        <v>4550</v>
      </c>
      <c r="H5806">
        <v>2</v>
      </c>
      <c r="I5806">
        <v>9301212990</v>
      </c>
      <c r="J5806">
        <v>9301212990</v>
      </c>
      <c r="K5806" t="s">
        <v>381</v>
      </c>
      <c r="L5806" t="s">
        <v>381</v>
      </c>
      <c r="M5806" s="4" t="s">
        <v>10541</v>
      </c>
      <c r="N5806" s="1" t="d">
        <v>1993-01-21</v>
      </c>
      <c r="O5806" s="4" t="s">
        <v>10541</v>
      </c>
      <c r="P5806">
        <f>IFERROR(VLOOKUP(A5806,'17. Skuldsanering vilja'!A:D,1,FALSE),0)</f>
        <v>0</v>
      </c>
      <c r="Q5806">
        <f t="shared" si="360"/>
        <v>0</v>
      </c>
      <c r="R5806" t="str">
        <f>IFERROR(VLOOKUP(M5806,'Skudsanering UC monitorering'!A:B,1,FALSE),"")</f>
        <v/>
      </c>
      <c r="S5806" t="str">
        <f>IFERROR(VLOOKUP(O5806,'Skudsanering UC monitorering'!A:B,1,FALSE),"")</f>
        <v/>
      </c>
      <c r="T5806" t="str">
        <f>IFERROR(VLOOKUP(M5806,'Skudsanering UC monitorering'!A:B,2,FALSE),"")</f>
        <v/>
      </c>
      <c r="U5806">
        <f t="shared" si="361"/>
        <v>0</v>
      </c>
      <c r="V5806">
        <f t="shared" si="362"/>
        <v>0</v>
      </c>
      <c r="W5806" s="3">
        <f t="shared" si="363"/>
        <v>0</v>
      </c>
    </row>
    <row r="5807" spans="1:23" hidden="1" x14ac:dyDescent="0.15">
      <c r="A5807" s="4" t="s">
        <v>17398</v>
      </c>
      <c r="B5807" s="1" t="d">
        <v>2023-12-31</v>
      </c>
      <c r="C5807">
        <v>104097.16</v>
      </c>
      <c r="D5807" s="1" t="d">
        <v>2023-05-10</v>
      </c>
      <c r="E5807" t="s">
        <v>378</v>
      </c>
      <c r="F5807" t="s">
        <v>379</v>
      </c>
      <c r="G5807" t="s">
        <v>1503</v>
      </c>
      <c r="H5807">
        <v>1</v>
      </c>
      <c r="I5807">
        <v>9909089006</v>
      </c>
      <c r="J5807">
        <v>9909089006</v>
      </c>
      <c r="K5807" t="s">
        <v>381</v>
      </c>
      <c r="L5807" t="s">
        <v>381</v>
      </c>
      <c r="M5807" s="4" t="s">
        <v>10542</v>
      </c>
      <c r="N5807" s="1" t="d">
        <v>1999-09-08</v>
      </c>
      <c r="O5807" s="4" t="s">
        <v>381</v>
      </c>
      <c r="P5807">
        <f>IFERROR(VLOOKUP(A5807,'17. Skuldsanering vilja'!A:D,1,FALSE),0)</f>
        <v>0</v>
      </c>
      <c r="Q5807">
        <f t="shared" si="360"/>
        <v>0</v>
      </c>
      <c r="R5807" t="str">
        <f>IFERROR(VLOOKUP(M5807,'Skudsanering UC monitorering'!A:B,1,FALSE),"")</f>
        <v/>
      </c>
      <c r="S5807" t="str">
        <f>IFERROR(VLOOKUP(O5807,'Skudsanering UC monitorering'!A:B,1,FALSE),"")</f>
        <v/>
      </c>
      <c r="T5807" t="str">
        <f>IFERROR(VLOOKUP(M5807,'Skudsanering UC monitorering'!A:B,2,FALSE),"")</f>
        <v/>
      </c>
      <c r="U5807">
        <f t="shared" si="361"/>
        <v>0</v>
      </c>
      <c r="V5807">
        <f t="shared" si="362"/>
        <v>0</v>
      </c>
      <c r="W5807" s="3">
        <f t="shared" si="363"/>
        <v>0</v>
      </c>
    </row>
    <row r="5808" spans="1:23" hidden="1" x14ac:dyDescent="0.15">
      <c r="A5808" s="4" t="s">
        <v>17399</v>
      </c>
      <c r="B5808" s="1" t="d">
        <v>2023-12-31</v>
      </c>
      <c r="C5808">
        <v>202462.39</v>
      </c>
      <c r="D5808" s="1" t="d">
        <v>2023-05-16</v>
      </c>
      <c r="E5808" t="s">
        <v>378</v>
      </c>
      <c r="F5808" t="s">
        <v>379</v>
      </c>
      <c r="G5808" t="s">
        <v>4648</v>
      </c>
      <c r="H5808">
        <v>1</v>
      </c>
      <c r="I5808">
        <v>8903104092</v>
      </c>
      <c r="J5808">
        <v>8903104092</v>
      </c>
      <c r="K5808" t="s">
        <v>381</v>
      </c>
      <c r="L5808" t="s">
        <v>381</v>
      </c>
      <c r="M5808" s="4" t="s">
        <v>10543</v>
      </c>
      <c r="N5808" s="1" t="d">
        <v>1989-03-10</v>
      </c>
      <c r="O5808" s="4" t="s">
        <v>381</v>
      </c>
      <c r="P5808">
        <f>IFERROR(VLOOKUP(A5808,'17. Skuldsanering vilja'!A:D,1,FALSE),0)</f>
        <v>0</v>
      </c>
      <c r="Q5808">
        <f t="shared" si="360"/>
        <v>0</v>
      </c>
      <c r="R5808" t="str">
        <f>IFERROR(VLOOKUP(M5808,'Skudsanering UC monitorering'!A:B,1,FALSE),"")</f>
        <v/>
      </c>
      <c r="S5808" t="str">
        <f>IFERROR(VLOOKUP(O5808,'Skudsanering UC monitorering'!A:B,1,FALSE),"")</f>
        <v/>
      </c>
      <c r="T5808" t="str">
        <f>IFERROR(VLOOKUP(M5808,'Skudsanering UC monitorering'!A:B,2,FALSE),"")</f>
        <v/>
      </c>
      <c r="U5808">
        <f t="shared" si="361"/>
        <v>0</v>
      </c>
      <c r="V5808">
        <f t="shared" si="362"/>
        <v>0</v>
      </c>
      <c r="W5808" s="3">
        <f t="shared" si="363"/>
        <v>0</v>
      </c>
    </row>
    <row r="5809" spans="1:23" hidden="1" x14ac:dyDescent="0.15">
      <c r="A5809" s="4" t="s">
        <v>17400</v>
      </c>
      <c r="B5809" s="1" t="d">
        <v>2023-12-31</v>
      </c>
      <c r="C5809">
        <v>38805.49</v>
      </c>
      <c r="D5809" s="1" t="d">
        <v>2023-05-12</v>
      </c>
      <c r="E5809" t="s">
        <v>378</v>
      </c>
      <c r="F5809" t="s">
        <v>379</v>
      </c>
      <c r="G5809" t="s">
        <v>4659</v>
      </c>
      <c r="H5809">
        <v>1</v>
      </c>
      <c r="I5809">
        <v>207217076</v>
      </c>
      <c r="J5809">
        <v>207217076</v>
      </c>
      <c r="K5809" t="s">
        <v>381</v>
      </c>
      <c r="L5809" t="s">
        <v>381</v>
      </c>
      <c r="M5809" s="4" t="s">
        <v>10544</v>
      </c>
      <c r="N5809" s="1" t="d">
        <v>2002-07-21</v>
      </c>
      <c r="O5809" s="4" t="s">
        <v>381</v>
      </c>
      <c r="P5809">
        <f>IFERROR(VLOOKUP(A5809,'17. Skuldsanering vilja'!A:D,1,FALSE),0)</f>
        <v>0</v>
      </c>
      <c r="Q5809">
        <f t="shared" si="360"/>
        <v>0</v>
      </c>
      <c r="R5809" t="str">
        <f>IFERROR(VLOOKUP(M5809,'Skudsanering UC monitorering'!A:B,1,FALSE),"")</f>
        <v/>
      </c>
      <c r="S5809" t="str">
        <f>IFERROR(VLOOKUP(O5809,'Skudsanering UC monitorering'!A:B,1,FALSE),"")</f>
        <v/>
      </c>
      <c r="T5809" t="str">
        <f>IFERROR(VLOOKUP(M5809,'Skudsanering UC monitorering'!A:B,2,FALSE),"")</f>
        <v/>
      </c>
      <c r="U5809">
        <f t="shared" si="361"/>
        <v>0</v>
      </c>
      <c r="V5809">
        <f t="shared" si="362"/>
        <v>0</v>
      </c>
      <c r="W5809" s="3">
        <f t="shared" si="363"/>
        <v>0</v>
      </c>
    </row>
    <row r="5810" spans="1:23" hidden="1" x14ac:dyDescent="0.15">
      <c r="A5810" s="4" t="s">
        <v>17401</v>
      </c>
      <c r="B5810" s="1" t="d">
        <v>2023-12-31</v>
      </c>
      <c r="C5810">
        <v>298144.99</v>
      </c>
      <c r="D5810" s="1" t="d">
        <v>2023-05-11</v>
      </c>
      <c r="E5810" t="s">
        <v>378</v>
      </c>
      <c r="F5810" t="s">
        <v>379</v>
      </c>
      <c r="G5810" t="s">
        <v>698</v>
      </c>
      <c r="H5810">
        <v>1</v>
      </c>
      <c r="I5810">
        <v>9404278922</v>
      </c>
      <c r="J5810">
        <v>9404278922</v>
      </c>
      <c r="K5810" t="s">
        <v>381</v>
      </c>
      <c r="L5810" t="s">
        <v>381</v>
      </c>
      <c r="M5810" s="4" t="s">
        <v>10545</v>
      </c>
      <c r="N5810" s="1" t="d">
        <v>1994-04-27</v>
      </c>
      <c r="O5810" s="4" t="s">
        <v>381</v>
      </c>
      <c r="P5810">
        <f>IFERROR(VLOOKUP(A5810,'17. Skuldsanering vilja'!A:D,1,FALSE),0)</f>
        <v>0</v>
      </c>
      <c r="Q5810">
        <f t="shared" si="360"/>
        <v>0</v>
      </c>
      <c r="R5810" t="str">
        <f>IFERROR(VLOOKUP(M5810,'Skudsanering UC monitorering'!A:B,1,FALSE),"")</f>
        <v/>
      </c>
      <c r="S5810" t="str">
        <f>IFERROR(VLOOKUP(O5810,'Skudsanering UC monitorering'!A:B,1,FALSE),"")</f>
        <v/>
      </c>
      <c r="T5810" t="str">
        <f>IFERROR(VLOOKUP(M5810,'Skudsanering UC monitorering'!A:B,2,FALSE),"")</f>
        <v/>
      </c>
      <c r="U5810">
        <f t="shared" si="361"/>
        <v>0</v>
      </c>
      <c r="V5810">
        <f t="shared" si="362"/>
        <v>0</v>
      </c>
      <c r="W5810" s="3">
        <f t="shared" si="363"/>
        <v>0</v>
      </c>
    </row>
    <row r="5811" spans="1:23" hidden="1" x14ac:dyDescent="0.15">
      <c r="A5811" s="4" t="s">
        <v>17402</v>
      </c>
      <c r="B5811" s="1" t="d">
        <v>2023-12-31</v>
      </c>
      <c r="C5811">
        <v>39606.01</v>
      </c>
      <c r="D5811" s="1" t="d">
        <v>2023-05-11</v>
      </c>
      <c r="E5811" t="s">
        <v>378</v>
      </c>
      <c r="F5811" t="s">
        <v>379</v>
      </c>
      <c r="G5811" t="s">
        <v>388</v>
      </c>
      <c r="H5811">
        <v>1</v>
      </c>
      <c r="I5811">
        <v>6210165624</v>
      </c>
      <c r="J5811">
        <v>6210165624</v>
      </c>
      <c r="K5811" t="s">
        <v>381</v>
      </c>
      <c r="L5811" t="s">
        <v>381</v>
      </c>
      <c r="M5811" s="4" t="s">
        <v>10546</v>
      </c>
      <c r="N5811" s="1" t="d">
        <v>1962-10-16</v>
      </c>
      <c r="O5811" s="4" t="s">
        <v>381</v>
      </c>
      <c r="P5811">
        <f>IFERROR(VLOOKUP(A5811,'17. Skuldsanering vilja'!A:D,1,FALSE),0)</f>
        <v>0</v>
      </c>
      <c r="Q5811">
        <f t="shared" si="360"/>
        <v>0</v>
      </c>
      <c r="R5811" t="str">
        <f>IFERROR(VLOOKUP(M5811,'Skudsanering UC monitorering'!A:B,1,FALSE),"")</f>
        <v/>
      </c>
      <c r="S5811" t="str">
        <f>IFERROR(VLOOKUP(O5811,'Skudsanering UC monitorering'!A:B,1,FALSE),"")</f>
        <v/>
      </c>
      <c r="T5811" t="str">
        <f>IFERROR(VLOOKUP(M5811,'Skudsanering UC monitorering'!A:B,2,FALSE),"")</f>
        <v/>
      </c>
      <c r="U5811">
        <f t="shared" si="361"/>
        <v>0</v>
      </c>
      <c r="V5811">
        <f t="shared" si="362"/>
        <v>0</v>
      </c>
      <c r="W5811" s="3">
        <f t="shared" si="363"/>
        <v>0</v>
      </c>
    </row>
    <row r="5812" spans="1:23" hidden="1" x14ac:dyDescent="0.15">
      <c r="A5812" s="4" t="s">
        <v>17403</v>
      </c>
      <c r="B5812" s="1" t="d">
        <v>2023-12-31</v>
      </c>
      <c r="C5812">
        <v>146005.87</v>
      </c>
      <c r="D5812" s="1" t="d">
        <v>2023-05-15</v>
      </c>
      <c r="E5812" t="s">
        <v>378</v>
      </c>
      <c r="F5812" t="s">
        <v>401</v>
      </c>
      <c r="G5812" t="s">
        <v>4602</v>
      </c>
      <c r="H5812">
        <v>1</v>
      </c>
      <c r="I5812">
        <v>9001231266</v>
      </c>
      <c r="J5812">
        <v>9001231266</v>
      </c>
      <c r="K5812" t="s">
        <v>381</v>
      </c>
      <c r="L5812" t="s">
        <v>381</v>
      </c>
      <c r="M5812" s="4" t="s">
        <v>10547</v>
      </c>
      <c r="N5812" s="1" t="d">
        <v>1990-01-23</v>
      </c>
      <c r="O5812" s="4" t="s">
        <v>381</v>
      </c>
      <c r="P5812">
        <f>IFERROR(VLOOKUP(A5812,'17. Skuldsanering vilja'!A:D,1,FALSE),0)</f>
        <v>0</v>
      </c>
      <c r="Q5812">
        <f t="shared" si="360"/>
        <v>0</v>
      </c>
      <c r="R5812" t="str">
        <f>IFERROR(VLOOKUP(M5812,'Skudsanering UC monitorering'!A:B,1,FALSE),"")</f>
        <v/>
      </c>
      <c r="S5812" t="str">
        <f>IFERROR(VLOOKUP(O5812,'Skudsanering UC monitorering'!A:B,1,FALSE),"")</f>
        <v/>
      </c>
      <c r="T5812" t="str">
        <f>IFERROR(VLOOKUP(M5812,'Skudsanering UC monitorering'!A:B,2,FALSE),"")</f>
        <v/>
      </c>
      <c r="U5812">
        <f t="shared" si="361"/>
        <v>0</v>
      </c>
      <c r="V5812">
        <f t="shared" si="362"/>
        <v>0</v>
      </c>
      <c r="W5812" s="3">
        <f t="shared" si="363"/>
        <v>0</v>
      </c>
    </row>
    <row r="5813" spans="1:23" hidden="1" x14ac:dyDescent="0.15">
      <c r="A5813" s="4" t="s">
        <v>17404</v>
      </c>
      <c r="B5813" s="1" t="d">
        <v>2023-12-31</v>
      </c>
      <c r="C5813">
        <v>83816.77</v>
      </c>
      <c r="D5813" s="1" t="d">
        <v>2023-05-15</v>
      </c>
      <c r="E5813" t="s">
        <v>378</v>
      </c>
      <c r="F5813" t="s">
        <v>379</v>
      </c>
      <c r="G5813" t="s">
        <v>1247</v>
      </c>
      <c r="H5813">
        <v>2</v>
      </c>
      <c r="I5813">
        <v>8112206621</v>
      </c>
      <c r="J5813">
        <v>8112206621</v>
      </c>
      <c r="K5813" t="s">
        <v>381</v>
      </c>
      <c r="L5813" t="s">
        <v>381</v>
      </c>
      <c r="M5813" s="4" t="s">
        <v>10548</v>
      </c>
      <c r="N5813" s="1" t="d">
        <v>1981-12-20</v>
      </c>
      <c r="O5813" s="4" t="s">
        <v>10548</v>
      </c>
      <c r="P5813">
        <f>IFERROR(VLOOKUP(A5813,'17. Skuldsanering vilja'!A:D,1,FALSE),0)</f>
        <v>0</v>
      </c>
      <c r="Q5813">
        <f t="shared" si="360"/>
        <v>0</v>
      </c>
      <c r="R5813" t="str">
        <f>IFERROR(VLOOKUP(M5813,'Skudsanering UC monitorering'!A:B,1,FALSE),"")</f>
        <v/>
      </c>
      <c r="S5813" t="str">
        <f>IFERROR(VLOOKUP(O5813,'Skudsanering UC monitorering'!A:B,1,FALSE),"")</f>
        <v/>
      </c>
      <c r="T5813" t="str">
        <f>IFERROR(VLOOKUP(M5813,'Skudsanering UC monitorering'!A:B,2,FALSE),"")</f>
        <v/>
      </c>
      <c r="U5813">
        <f t="shared" si="361"/>
        <v>0</v>
      </c>
      <c r="V5813">
        <f t="shared" si="362"/>
        <v>0</v>
      </c>
      <c r="W5813" s="3">
        <f t="shared" si="363"/>
        <v>0</v>
      </c>
    </row>
    <row r="5814" spans="1:23" hidden="1" x14ac:dyDescent="0.15">
      <c r="A5814" s="4" t="s">
        <v>17405</v>
      </c>
      <c r="B5814" s="1" t="d">
        <v>2023-12-31</v>
      </c>
      <c r="C5814">
        <v>206392.84</v>
      </c>
      <c r="D5814" s="1" t="d">
        <v>2023-05-16</v>
      </c>
      <c r="E5814" t="s">
        <v>378</v>
      </c>
      <c r="F5814" t="s">
        <v>379</v>
      </c>
      <c r="G5814" t="s">
        <v>1241</v>
      </c>
      <c r="H5814">
        <v>1</v>
      </c>
      <c r="I5814">
        <v>9805229227</v>
      </c>
      <c r="J5814">
        <v>9805229227</v>
      </c>
      <c r="K5814" t="s">
        <v>381</v>
      </c>
      <c r="L5814" t="s">
        <v>381</v>
      </c>
      <c r="M5814" s="4" t="s">
        <v>10549</v>
      </c>
      <c r="N5814" s="1" t="d">
        <v>1998-05-22</v>
      </c>
      <c r="O5814" s="4" t="s">
        <v>381</v>
      </c>
      <c r="P5814">
        <f>IFERROR(VLOOKUP(A5814,'17. Skuldsanering vilja'!A:D,1,FALSE),0)</f>
        <v>0</v>
      </c>
      <c r="Q5814">
        <f t="shared" si="360"/>
        <v>0</v>
      </c>
      <c r="R5814" t="str">
        <f>IFERROR(VLOOKUP(M5814,'Skudsanering UC monitorering'!A:B,1,FALSE),"")</f>
        <v/>
      </c>
      <c r="S5814" t="str">
        <f>IFERROR(VLOOKUP(O5814,'Skudsanering UC monitorering'!A:B,1,FALSE),"")</f>
        <v/>
      </c>
      <c r="T5814" t="str">
        <f>IFERROR(VLOOKUP(M5814,'Skudsanering UC monitorering'!A:B,2,FALSE),"")</f>
        <v/>
      </c>
      <c r="U5814">
        <f t="shared" si="361"/>
        <v>0</v>
      </c>
      <c r="V5814">
        <f t="shared" si="362"/>
        <v>0</v>
      </c>
      <c r="W5814" s="3">
        <f t="shared" si="363"/>
        <v>0</v>
      </c>
    </row>
    <row r="5815" spans="1:23" hidden="1" x14ac:dyDescent="0.15">
      <c r="A5815" s="4" t="s">
        <v>17406</v>
      </c>
      <c r="B5815" s="1" t="d">
        <v>2023-12-31</v>
      </c>
      <c r="C5815">
        <v>99924.52</v>
      </c>
      <c r="D5815" s="1" t="d">
        <v>2023-05-12</v>
      </c>
      <c r="E5815" t="s">
        <v>378</v>
      </c>
      <c r="F5815" t="s">
        <v>401</v>
      </c>
      <c r="G5815" t="s">
        <v>388</v>
      </c>
      <c r="H5815">
        <v>2</v>
      </c>
      <c r="I5815">
        <v>9503094493</v>
      </c>
      <c r="J5815">
        <v>9503094493</v>
      </c>
      <c r="K5815" t="s">
        <v>381</v>
      </c>
      <c r="L5815" t="s">
        <v>381</v>
      </c>
      <c r="M5815" s="4" t="s">
        <v>10550</v>
      </c>
      <c r="N5815" s="1" t="d">
        <v>1995-03-09</v>
      </c>
      <c r="O5815" s="4" t="s">
        <v>10550</v>
      </c>
      <c r="P5815">
        <f>IFERROR(VLOOKUP(A5815,'17. Skuldsanering vilja'!A:D,1,FALSE),0)</f>
        <v>0</v>
      </c>
      <c r="Q5815">
        <f t="shared" si="360"/>
        <v>0</v>
      </c>
      <c r="R5815" t="str">
        <f>IFERROR(VLOOKUP(M5815,'Skudsanering UC monitorering'!A:B,1,FALSE),"")</f>
        <v/>
      </c>
      <c r="S5815" t="str">
        <f>IFERROR(VLOOKUP(O5815,'Skudsanering UC monitorering'!A:B,1,FALSE),"")</f>
        <v/>
      </c>
      <c r="T5815" t="str">
        <f>IFERROR(VLOOKUP(M5815,'Skudsanering UC monitorering'!A:B,2,FALSE),"")</f>
        <v/>
      </c>
      <c r="U5815">
        <f t="shared" si="361"/>
        <v>0</v>
      </c>
      <c r="V5815">
        <f t="shared" si="362"/>
        <v>0</v>
      </c>
      <c r="W5815" s="3">
        <f t="shared" si="363"/>
        <v>0</v>
      </c>
    </row>
    <row r="5816" spans="1:23" hidden="1" x14ac:dyDescent="0.15">
      <c r="A5816" s="4" t="s">
        <v>17407</v>
      </c>
      <c r="B5816" s="1" t="d">
        <v>2023-12-31</v>
      </c>
      <c r="C5816">
        <v>99943.67</v>
      </c>
      <c r="D5816" s="1" t="d">
        <v>2023-05-16</v>
      </c>
      <c r="E5816" t="s">
        <v>378</v>
      </c>
      <c r="F5816" t="s">
        <v>379</v>
      </c>
      <c r="G5816" t="s">
        <v>4241</v>
      </c>
      <c r="H5816">
        <v>1</v>
      </c>
      <c r="I5816">
        <v>9606145168</v>
      </c>
      <c r="J5816">
        <v>9606145168</v>
      </c>
      <c r="K5816" t="s">
        <v>381</v>
      </c>
      <c r="L5816" t="s">
        <v>381</v>
      </c>
      <c r="M5816" s="4" t="s">
        <v>10551</v>
      </c>
      <c r="N5816" s="1" t="d">
        <v>1996-06-14</v>
      </c>
      <c r="O5816" s="4" t="s">
        <v>381</v>
      </c>
      <c r="P5816">
        <f>IFERROR(VLOOKUP(A5816,'17. Skuldsanering vilja'!A:D,1,FALSE),0)</f>
        <v>0</v>
      </c>
      <c r="Q5816">
        <f t="shared" si="360"/>
        <v>0</v>
      </c>
      <c r="R5816" t="str">
        <f>IFERROR(VLOOKUP(M5816,'Skudsanering UC monitorering'!A:B,1,FALSE),"")</f>
        <v/>
      </c>
      <c r="S5816" t="str">
        <f>IFERROR(VLOOKUP(O5816,'Skudsanering UC monitorering'!A:B,1,FALSE),"")</f>
        <v/>
      </c>
      <c r="T5816" t="str">
        <f>IFERROR(VLOOKUP(M5816,'Skudsanering UC monitorering'!A:B,2,FALSE),"")</f>
        <v/>
      </c>
      <c r="U5816">
        <f t="shared" si="361"/>
        <v>0</v>
      </c>
      <c r="V5816">
        <f t="shared" si="362"/>
        <v>0</v>
      </c>
      <c r="W5816" s="3">
        <f t="shared" si="363"/>
        <v>0</v>
      </c>
    </row>
    <row r="5817" spans="1:23" hidden="1" x14ac:dyDescent="0.15">
      <c r="A5817" s="4" t="s">
        <v>17408</v>
      </c>
      <c r="B5817" s="1" t="d">
        <v>2023-12-31</v>
      </c>
      <c r="C5817">
        <v>113050.35</v>
      </c>
      <c r="D5817" s="1" t="d">
        <v>2023-05-16</v>
      </c>
      <c r="E5817" t="s">
        <v>378</v>
      </c>
      <c r="F5817" t="s">
        <v>379</v>
      </c>
      <c r="G5817" t="s">
        <v>4602</v>
      </c>
      <c r="H5817">
        <v>1</v>
      </c>
      <c r="I5817">
        <v>9407171561</v>
      </c>
      <c r="J5817">
        <v>9407171561</v>
      </c>
      <c r="K5817" t="s">
        <v>381</v>
      </c>
      <c r="L5817" t="s">
        <v>381</v>
      </c>
      <c r="M5817" s="4" t="s">
        <v>10552</v>
      </c>
      <c r="N5817" s="1" t="d">
        <v>1994-07-17</v>
      </c>
      <c r="O5817" s="4" t="s">
        <v>381</v>
      </c>
      <c r="P5817">
        <f>IFERROR(VLOOKUP(A5817,'17. Skuldsanering vilja'!A:D,1,FALSE),0)</f>
        <v>0</v>
      </c>
      <c r="Q5817">
        <f t="shared" si="360"/>
        <v>0</v>
      </c>
      <c r="R5817" t="str">
        <f>IFERROR(VLOOKUP(M5817,'Skudsanering UC monitorering'!A:B,1,FALSE),"")</f>
        <v/>
      </c>
      <c r="S5817" t="str">
        <f>IFERROR(VLOOKUP(O5817,'Skudsanering UC monitorering'!A:B,1,FALSE),"")</f>
        <v/>
      </c>
      <c r="T5817" t="str">
        <f>IFERROR(VLOOKUP(M5817,'Skudsanering UC monitorering'!A:B,2,FALSE),"")</f>
        <v/>
      </c>
      <c r="U5817">
        <f t="shared" si="361"/>
        <v>0</v>
      </c>
      <c r="V5817">
        <f t="shared" si="362"/>
        <v>0</v>
      </c>
      <c r="W5817" s="3">
        <f t="shared" si="363"/>
        <v>0</v>
      </c>
    </row>
    <row r="5818" spans="1:23" hidden="1" x14ac:dyDescent="0.15">
      <c r="A5818" s="4" t="s">
        <v>17409</v>
      </c>
      <c r="B5818" s="1" t="d">
        <v>2023-12-31</v>
      </c>
      <c r="C5818">
        <v>112450.51</v>
      </c>
      <c r="D5818" s="1" t="d">
        <v>2023-05-12</v>
      </c>
      <c r="E5818" t="s">
        <v>378</v>
      </c>
      <c r="F5818" t="s">
        <v>379</v>
      </c>
      <c r="G5818" t="s">
        <v>4694</v>
      </c>
      <c r="H5818">
        <v>1</v>
      </c>
      <c r="I5818">
        <v>9911272418</v>
      </c>
      <c r="J5818">
        <v>9911272418</v>
      </c>
      <c r="K5818" t="s">
        <v>381</v>
      </c>
      <c r="L5818" t="s">
        <v>381</v>
      </c>
      <c r="M5818" s="4" t="s">
        <v>10553</v>
      </c>
      <c r="N5818" s="1" t="d">
        <v>1999-11-27</v>
      </c>
      <c r="O5818" s="4" t="s">
        <v>381</v>
      </c>
      <c r="P5818">
        <f>IFERROR(VLOOKUP(A5818,'17. Skuldsanering vilja'!A:D,1,FALSE),0)</f>
        <v>0</v>
      </c>
      <c r="Q5818">
        <f t="shared" si="360"/>
        <v>0</v>
      </c>
      <c r="R5818" t="str">
        <f>IFERROR(VLOOKUP(M5818,'Skudsanering UC monitorering'!A:B,1,FALSE),"")</f>
        <v/>
      </c>
      <c r="S5818" t="str">
        <f>IFERROR(VLOOKUP(O5818,'Skudsanering UC monitorering'!A:B,1,FALSE),"")</f>
        <v/>
      </c>
      <c r="T5818" t="str">
        <f>IFERROR(VLOOKUP(M5818,'Skudsanering UC monitorering'!A:B,2,FALSE),"")</f>
        <v/>
      </c>
      <c r="U5818">
        <f t="shared" si="361"/>
        <v>0</v>
      </c>
      <c r="V5818">
        <f t="shared" si="362"/>
        <v>0</v>
      </c>
      <c r="W5818" s="3">
        <f t="shared" si="363"/>
        <v>0</v>
      </c>
    </row>
    <row r="5819" spans="1:23" hidden="1" x14ac:dyDescent="0.15">
      <c r="A5819" s="4" t="s">
        <v>17410</v>
      </c>
      <c r="B5819" s="1" t="d">
        <v>2023-12-31</v>
      </c>
      <c r="C5819">
        <v>429330.53</v>
      </c>
      <c r="D5819" s="1" t="d">
        <v>2023-05-17</v>
      </c>
      <c r="E5819" t="s">
        <v>378</v>
      </c>
      <c r="F5819" t="s">
        <v>401</v>
      </c>
      <c r="G5819" t="s">
        <v>4643</v>
      </c>
      <c r="H5819">
        <v>2</v>
      </c>
      <c r="I5819">
        <v>9708317749</v>
      </c>
      <c r="J5819">
        <v>9708317749</v>
      </c>
      <c r="K5819" t="s">
        <v>381</v>
      </c>
      <c r="L5819" t="s">
        <v>381</v>
      </c>
      <c r="M5819" s="4" t="s">
        <v>10554</v>
      </c>
      <c r="N5819" s="1" t="d">
        <v>1997-08-31</v>
      </c>
      <c r="O5819" s="4" t="s">
        <v>10554</v>
      </c>
      <c r="P5819">
        <f>IFERROR(VLOOKUP(A5819,'17. Skuldsanering vilja'!A:D,1,FALSE),0)</f>
        <v>0</v>
      </c>
      <c r="Q5819">
        <f t="shared" si="360"/>
        <v>0</v>
      </c>
      <c r="R5819" t="str">
        <f>IFERROR(VLOOKUP(M5819,'Skudsanering UC monitorering'!A:B,1,FALSE),"")</f>
        <v/>
      </c>
      <c r="S5819" t="str">
        <f>IFERROR(VLOOKUP(O5819,'Skudsanering UC monitorering'!A:B,1,FALSE),"")</f>
        <v/>
      </c>
      <c r="T5819" t="str">
        <f>IFERROR(VLOOKUP(M5819,'Skudsanering UC monitorering'!A:B,2,FALSE),"")</f>
        <v/>
      </c>
      <c r="U5819">
        <f t="shared" si="361"/>
        <v>0</v>
      </c>
      <c r="V5819">
        <f t="shared" si="362"/>
        <v>0</v>
      </c>
      <c r="W5819" s="3">
        <f t="shared" si="363"/>
        <v>0</v>
      </c>
    </row>
    <row r="5820" spans="1:23" hidden="1" x14ac:dyDescent="0.15">
      <c r="A5820" s="4" t="s">
        <v>17411</v>
      </c>
      <c r="B5820" s="1" t="d">
        <v>2023-12-31</v>
      </c>
      <c r="C5820">
        <v>192218.59</v>
      </c>
      <c r="D5820" s="1" t="d">
        <v>2023-05-16</v>
      </c>
      <c r="E5820" t="s">
        <v>378</v>
      </c>
      <c r="F5820" t="s">
        <v>379</v>
      </c>
      <c r="G5820" t="s">
        <v>4638</v>
      </c>
      <c r="H5820">
        <v>1</v>
      </c>
      <c r="I5820">
        <v>7509296245</v>
      </c>
      <c r="J5820">
        <v>7509296245</v>
      </c>
      <c r="K5820" t="s">
        <v>381</v>
      </c>
      <c r="L5820" t="s">
        <v>381</v>
      </c>
      <c r="M5820" s="4" t="s">
        <v>10555</v>
      </c>
      <c r="N5820" s="1" t="d">
        <v>1975-09-29</v>
      </c>
      <c r="O5820" s="4" t="s">
        <v>381</v>
      </c>
      <c r="P5820">
        <f>IFERROR(VLOOKUP(A5820,'17. Skuldsanering vilja'!A:D,1,FALSE),0)</f>
        <v>0</v>
      </c>
      <c r="Q5820">
        <f t="shared" si="360"/>
        <v>0</v>
      </c>
      <c r="R5820" t="str">
        <f>IFERROR(VLOOKUP(M5820,'Skudsanering UC monitorering'!A:B,1,FALSE),"")</f>
        <v/>
      </c>
      <c r="S5820" t="str">
        <f>IFERROR(VLOOKUP(O5820,'Skudsanering UC monitorering'!A:B,1,FALSE),"")</f>
        <v/>
      </c>
      <c r="T5820" t="str">
        <f>IFERROR(VLOOKUP(M5820,'Skudsanering UC monitorering'!A:B,2,FALSE),"")</f>
        <v/>
      </c>
      <c r="U5820">
        <f t="shared" si="361"/>
        <v>0</v>
      </c>
      <c r="V5820">
        <f t="shared" si="362"/>
        <v>0</v>
      </c>
      <c r="W5820" s="3">
        <f t="shared" si="363"/>
        <v>0</v>
      </c>
    </row>
    <row r="5821" spans="1:23" hidden="1" x14ac:dyDescent="0.15">
      <c r="A5821" s="4" t="s">
        <v>17412</v>
      </c>
      <c r="B5821" s="1" t="d">
        <v>2023-12-31</v>
      </c>
      <c r="C5821">
        <v>268970.57</v>
      </c>
      <c r="D5821" s="1" t="d">
        <v>2023-05-16</v>
      </c>
      <c r="E5821" t="s">
        <v>378</v>
      </c>
      <c r="F5821" t="s">
        <v>379</v>
      </c>
      <c r="G5821" t="s">
        <v>3845</v>
      </c>
      <c r="H5821">
        <v>1</v>
      </c>
      <c r="I5821">
        <v>9309144617</v>
      </c>
      <c r="J5821">
        <v>9309144617</v>
      </c>
      <c r="K5821" t="s">
        <v>381</v>
      </c>
      <c r="L5821" t="s">
        <v>381</v>
      </c>
      <c r="M5821" s="4" t="s">
        <v>10556</v>
      </c>
      <c r="N5821" s="1" t="d">
        <v>1993-09-14</v>
      </c>
      <c r="O5821" s="4" t="s">
        <v>381</v>
      </c>
      <c r="P5821">
        <f>IFERROR(VLOOKUP(A5821,'17. Skuldsanering vilja'!A:D,1,FALSE),0)</f>
        <v>0</v>
      </c>
      <c r="Q5821">
        <f t="shared" si="360"/>
        <v>0</v>
      </c>
      <c r="R5821" t="str">
        <f>IFERROR(VLOOKUP(M5821,'Skudsanering UC monitorering'!A:B,1,FALSE),"")</f>
        <v/>
      </c>
      <c r="S5821" t="str">
        <f>IFERROR(VLOOKUP(O5821,'Skudsanering UC monitorering'!A:B,1,FALSE),"")</f>
        <v/>
      </c>
      <c r="T5821" t="str">
        <f>IFERROR(VLOOKUP(M5821,'Skudsanering UC monitorering'!A:B,2,FALSE),"")</f>
        <v/>
      </c>
      <c r="U5821">
        <f t="shared" si="361"/>
        <v>0</v>
      </c>
      <c r="V5821">
        <f t="shared" si="362"/>
        <v>0</v>
      </c>
      <c r="W5821" s="3">
        <f t="shared" si="363"/>
        <v>0</v>
      </c>
    </row>
    <row r="5822" spans="1:23" hidden="1" x14ac:dyDescent="0.15">
      <c r="A5822" s="4" t="s">
        <v>17413</v>
      </c>
      <c r="B5822" s="1" t="d">
        <v>2023-12-31</v>
      </c>
      <c r="C5822">
        <v>190623.84</v>
      </c>
      <c r="D5822" s="1" t="d">
        <v>2023-05-12</v>
      </c>
      <c r="E5822" t="s">
        <v>378</v>
      </c>
      <c r="F5822" t="s">
        <v>379</v>
      </c>
      <c r="G5822" t="s">
        <v>4349</v>
      </c>
      <c r="H5822">
        <v>1</v>
      </c>
      <c r="I5822">
        <v>9808085071</v>
      </c>
      <c r="J5822">
        <v>9808085071</v>
      </c>
      <c r="K5822" t="s">
        <v>381</v>
      </c>
      <c r="L5822" t="s">
        <v>381</v>
      </c>
      <c r="M5822" s="4" t="s">
        <v>10557</v>
      </c>
      <c r="N5822" s="1" t="d">
        <v>1998-08-08</v>
      </c>
      <c r="O5822" s="4" t="s">
        <v>381</v>
      </c>
      <c r="P5822">
        <f>IFERROR(VLOOKUP(A5822,'17. Skuldsanering vilja'!A:D,1,FALSE),0)</f>
        <v>0</v>
      </c>
      <c r="Q5822">
        <f t="shared" si="360"/>
        <v>0</v>
      </c>
      <c r="R5822" t="str">
        <f>IFERROR(VLOOKUP(M5822,'Skudsanering UC monitorering'!A:B,1,FALSE),"")</f>
        <v/>
      </c>
      <c r="S5822" t="str">
        <f>IFERROR(VLOOKUP(O5822,'Skudsanering UC monitorering'!A:B,1,FALSE),"")</f>
        <v/>
      </c>
      <c r="T5822" t="str">
        <f>IFERROR(VLOOKUP(M5822,'Skudsanering UC monitorering'!A:B,2,FALSE),"")</f>
        <v/>
      </c>
      <c r="U5822">
        <f t="shared" si="361"/>
        <v>0</v>
      </c>
      <c r="V5822">
        <f t="shared" si="362"/>
        <v>0</v>
      </c>
      <c r="W5822" s="3">
        <f t="shared" si="363"/>
        <v>0</v>
      </c>
    </row>
    <row r="5823" spans="1:23" hidden="1" x14ac:dyDescent="0.15">
      <c r="A5823" s="4" t="s">
        <v>17414</v>
      </c>
      <c r="B5823" s="1" t="d">
        <v>2023-12-31</v>
      </c>
      <c r="C5823">
        <v>93288.21</v>
      </c>
      <c r="D5823" s="1" t="d">
        <v>2023-05-22</v>
      </c>
      <c r="E5823" t="s">
        <v>378</v>
      </c>
      <c r="F5823" t="s">
        <v>401</v>
      </c>
      <c r="G5823" t="s">
        <v>1307</v>
      </c>
      <c r="H5823">
        <v>1</v>
      </c>
      <c r="I5823">
        <v>9903098771</v>
      </c>
      <c r="J5823">
        <v>9903098771</v>
      </c>
      <c r="K5823" t="s">
        <v>381</v>
      </c>
      <c r="L5823" t="s">
        <v>381</v>
      </c>
      <c r="M5823" s="4" t="s">
        <v>10558</v>
      </c>
      <c r="N5823" s="1" t="d">
        <v>1999-03-09</v>
      </c>
      <c r="O5823" s="4" t="s">
        <v>381</v>
      </c>
      <c r="P5823">
        <f>IFERROR(VLOOKUP(A5823,'17. Skuldsanering vilja'!A:D,1,FALSE),0)</f>
        <v>0</v>
      </c>
      <c r="Q5823">
        <f t="shared" si="360"/>
        <v>0</v>
      </c>
      <c r="R5823" t="str">
        <f>IFERROR(VLOOKUP(M5823,'Skudsanering UC monitorering'!A:B,1,FALSE),"")</f>
        <v/>
      </c>
      <c r="S5823" t="str">
        <f>IFERROR(VLOOKUP(O5823,'Skudsanering UC monitorering'!A:B,1,FALSE),"")</f>
        <v/>
      </c>
      <c r="T5823" t="str">
        <f>IFERROR(VLOOKUP(M5823,'Skudsanering UC monitorering'!A:B,2,FALSE),"")</f>
        <v/>
      </c>
      <c r="U5823">
        <f t="shared" si="361"/>
        <v>0</v>
      </c>
      <c r="V5823">
        <f t="shared" si="362"/>
        <v>0</v>
      </c>
      <c r="W5823" s="3">
        <f t="shared" si="363"/>
        <v>0</v>
      </c>
    </row>
    <row r="5824" spans="1:23" hidden="1" x14ac:dyDescent="0.15">
      <c r="A5824" s="4" t="s">
        <v>17415</v>
      </c>
      <c r="B5824" s="1" t="d">
        <v>2023-12-31</v>
      </c>
      <c r="C5824">
        <v>166540.01</v>
      </c>
      <c r="D5824" s="1" t="d">
        <v>2023-05-16</v>
      </c>
      <c r="E5824" t="s">
        <v>378</v>
      </c>
      <c r="F5824" t="s">
        <v>379</v>
      </c>
      <c r="G5824" t="s">
        <v>862</v>
      </c>
      <c r="H5824">
        <v>2</v>
      </c>
      <c r="I5824">
        <v>7401207159</v>
      </c>
      <c r="J5824">
        <v>7401207159</v>
      </c>
      <c r="K5824" t="s">
        <v>381</v>
      </c>
      <c r="L5824" t="s">
        <v>381</v>
      </c>
      <c r="M5824" s="4" t="s">
        <v>10559</v>
      </c>
      <c r="N5824" s="1" t="d">
        <v>1974-01-20</v>
      </c>
      <c r="O5824" s="4" t="s">
        <v>10559</v>
      </c>
      <c r="P5824">
        <f>IFERROR(VLOOKUP(A5824,'17. Skuldsanering vilja'!A:D,1,FALSE),0)</f>
        <v>0</v>
      </c>
      <c r="Q5824">
        <f t="shared" si="360"/>
        <v>0</v>
      </c>
      <c r="R5824" t="str">
        <f>IFERROR(VLOOKUP(M5824,'Skudsanering UC monitorering'!A:B,1,FALSE),"")</f>
        <v/>
      </c>
      <c r="S5824" t="str">
        <f>IFERROR(VLOOKUP(O5824,'Skudsanering UC monitorering'!A:B,1,FALSE),"")</f>
        <v/>
      </c>
      <c r="T5824" t="str">
        <f>IFERROR(VLOOKUP(M5824,'Skudsanering UC monitorering'!A:B,2,FALSE),"")</f>
        <v/>
      </c>
      <c r="U5824">
        <f t="shared" si="361"/>
        <v>0</v>
      </c>
      <c r="V5824">
        <f t="shared" si="362"/>
        <v>0</v>
      </c>
      <c r="W5824" s="3">
        <f t="shared" si="363"/>
        <v>0</v>
      </c>
    </row>
    <row r="5825" spans="1:23" hidden="1" x14ac:dyDescent="0.15">
      <c r="A5825" s="4" t="s">
        <v>17416</v>
      </c>
      <c r="B5825" s="1" t="d">
        <v>2023-12-31</v>
      </c>
      <c r="C5825">
        <v>65505.14</v>
      </c>
      <c r="D5825" s="1" t="d">
        <v>2023-05-15</v>
      </c>
      <c r="E5825" t="s">
        <v>378</v>
      </c>
      <c r="F5825" t="s">
        <v>379</v>
      </c>
      <c r="G5825" t="s">
        <v>4729</v>
      </c>
      <c r="H5825">
        <v>1</v>
      </c>
      <c r="I5825">
        <v>8805290288</v>
      </c>
      <c r="J5825">
        <v>8805290288</v>
      </c>
      <c r="K5825" t="s">
        <v>381</v>
      </c>
      <c r="L5825" t="s">
        <v>381</v>
      </c>
      <c r="M5825" s="4" t="s">
        <v>10560</v>
      </c>
      <c r="N5825" s="1" t="d">
        <v>1988-05-29</v>
      </c>
      <c r="O5825" s="4" t="s">
        <v>381</v>
      </c>
      <c r="P5825">
        <f>IFERROR(VLOOKUP(A5825,'17. Skuldsanering vilja'!A:D,1,FALSE),0)</f>
        <v>0</v>
      </c>
      <c r="Q5825">
        <f t="shared" si="360"/>
        <v>0</v>
      </c>
      <c r="R5825" t="str">
        <f>IFERROR(VLOOKUP(M5825,'Skudsanering UC monitorering'!A:B,1,FALSE),"")</f>
        <v/>
      </c>
      <c r="S5825" t="str">
        <f>IFERROR(VLOOKUP(O5825,'Skudsanering UC monitorering'!A:B,1,FALSE),"")</f>
        <v/>
      </c>
      <c r="T5825" t="str">
        <f>IFERROR(VLOOKUP(M5825,'Skudsanering UC monitorering'!A:B,2,FALSE),"")</f>
        <v/>
      </c>
      <c r="U5825">
        <f t="shared" si="361"/>
        <v>0</v>
      </c>
      <c r="V5825">
        <f t="shared" si="362"/>
        <v>0</v>
      </c>
      <c r="W5825" s="3">
        <f t="shared" si="363"/>
        <v>0</v>
      </c>
    </row>
    <row r="5826" spans="1:23" hidden="1" x14ac:dyDescent="0.15">
      <c r="A5826" s="4" t="s">
        <v>17417</v>
      </c>
      <c r="B5826" s="1" t="d">
        <v>2023-12-31</v>
      </c>
      <c r="C5826">
        <v>73677.399999999994</v>
      </c>
      <c r="D5826" s="1" t="d">
        <v>2023-05-12</v>
      </c>
      <c r="E5826" t="s">
        <v>378</v>
      </c>
      <c r="F5826" t="s">
        <v>379</v>
      </c>
      <c r="G5826" t="s">
        <v>405</v>
      </c>
      <c r="H5826">
        <v>1</v>
      </c>
      <c r="I5826">
        <v>8802045727</v>
      </c>
      <c r="J5826">
        <v>8802045727</v>
      </c>
      <c r="K5826" t="s">
        <v>381</v>
      </c>
      <c r="L5826" t="s">
        <v>381</v>
      </c>
      <c r="M5826" s="4" t="s">
        <v>10561</v>
      </c>
      <c r="N5826" s="1" t="d">
        <v>1988-02-04</v>
      </c>
      <c r="O5826" s="4" t="s">
        <v>381</v>
      </c>
      <c r="P5826">
        <f>IFERROR(VLOOKUP(A5826,'17. Skuldsanering vilja'!A:D,1,FALSE),0)</f>
        <v>0</v>
      </c>
      <c r="Q5826">
        <f t="shared" si="360"/>
        <v>0</v>
      </c>
      <c r="R5826" t="str">
        <f>IFERROR(VLOOKUP(M5826,'Skudsanering UC monitorering'!A:B,1,FALSE),"")</f>
        <v/>
      </c>
      <c r="S5826" t="str">
        <f>IFERROR(VLOOKUP(O5826,'Skudsanering UC monitorering'!A:B,1,FALSE),"")</f>
        <v/>
      </c>
      <c r="T5826" t="str">
        <f>IFERROR(VLOOKUP(M5826,'Skudsanering UC monitorering'!A:B,2,FALSE),"")</f>
        <v/>
      </c>
      <c r="U5826">
        <f t="shared" si="361"/>
        <v>0</v>
      </c>
      <c r="V5826">
        <f t="shared" si="362"/>
        <v>0</v>
      </c>
      <c r="W5826" s="3">
        <f t="shared" si="363"/>
        <v>0</v>
      </c>
    </row>
    <row r="5827" spans="1:23" hidden="1" x14ac:dyDescent="0.15">
      <c r="A5827" s="4" t="s">
        <v>17418</v>
      </c>
      <c r="B5827" s="1" t="d">
        <v>2023-12-31</v>
      </c>
      <c r="C5827">
        <v>295337.95</v>
      </c>
      <c r="D5827" s="1" t="d">
        <v>2023-05-15</v>
      </c>
      <c r="E5827" t="s">
        <v>378</v>
      </c>
      <c r="F5827" t="s">
        <v>379</v>
      </c>
      <c r="G5827" t="s">
        <v>4662</v>
      </c>
      <c r="H5827">
        <v>1</v>
      </c>
      <c r="I5827">
        <v>9809036255</v>
      </c>
      <c r="J5827">
        <v>9809036255</v>
      </c>
      <c r="K5827" t="s">
        <v>381</v>
      </c>
      <c r="L5827" t="s">
        <v>381</v>
      </c>
      <c r="M5827" s="4" t="s">
        <v>10562</v>
      </c>
      <c r="N5827" s="1" t="d">
        <v>1998-09-03</v>
      </c>
      <c r="O5827" s="4" t="s">
        <v>381</v>
      </c>
      <c r="P5827">
        <f>IFERROR(VLOOKUP(A5827,'17. Skuldsanering vilja'!A:D,1,FALSE),0)</f>
        <v>0</v>
      </c>
      <c r="Q5827">
        <f t="shared" ref="Q5827:Q5890" si="364">IF(P5827=0,0,1)</f>
        <v>0</v>
      </c>
      <c r="R5827" t="str">
        <f>IFERROR(VLOOKUP(M5827,'Skudsanering UC monitorering'!A:B,1,FALSE),"")</f>
        <v/>
      </c>
      <c r="S5827" t="str">
        <f>IFERROR(VLOOKUP(O5827,'Skudsanering UC monitorering'!A:B,1,FALSE),"")</f>
        <v/>
      </c>
      <c r="T5827" t="str">
        <f>IFERROR(VLOOKUP(M5827,'Skudsanering UC monitorering'!A:B,2,FALSE),"")</f>
        <v/>
      </c>
      <c r="U5827">
        <f t="shared" ref="U5827:U5890" si="365">IF(R5827&lt;&gt;"",1,0)</f>
        <v>0</v>
      </c>
      <c r="V5827">
        <f t="shared" ref="V5827:V5890" si="366">IF(S5827&lt;&gt;"",1,0)</f>
        <v>0</v>
      </c>
      <c r="W5827" s="3">
        <f t="shared" ref="W5827:W5890" si="367">IF(OR(Q5827=1,U5827=1,V5827=1),1,0)</f>
        <v>0</v>
      </c>
    </row>
    <row r="5828" spans="1:23" hidden="1" x14ac:dyDescent="0.15">
      <c r="A5828" s="4" t="s">
        <v>17419</v>
      </c>
      <c r="B5828" s="1" t="d">
        <v>2023-12-31</v>
      </c>
      <c r="C5828">
        <v>93595.09</v>
      </c>
      <c r="D5828" s="1" t="d">
        <v>2023-05-19</v>
      </c>
      <c r="E5828" t="s">
        <v>378</v>
      </c>
      <c r="F5828" t="s">
        <v>379</v>
      </c>
      <c r="G5828" t="s">
        <v>4729</v>
      </c>
      <c r="H5828">
        <v>1</v>
      </c>
      <c r="I5828">
        <v>8909253232</v>
      </c>
      <c r="J5828">
        <v>8909253232</v>
      </c>
      <c r="K5828" t="s">
        <v>381</v>
      </c>
      <c r="L5828" t="s">
        <v>381</v>
      </c>
      <c r="M5828" s="4" t="s">
        <v>10563</v>
      </c>
      <c r="N5828" s="1" t="d">
        <v>1989-09-25</v>
      </c>
      <c r="O5828" s="4" t="s">
        <v>381</v>
      </c>
      <c r="P5828">
        <f>IFERROR(VLOOKUP(A5828,'17. Skuldsanering vilja'!A:D,1,FALSE),0)</f>
        <v>0</v>
      </c>
      <c r="Q5828">
        <f t="shared" si="364"/>
        <v>0</v>
      </c>
      <c r="R5828" t="str">
        <f>IFERROR(VLOOKUP(M5828,'Skudsanering UC monitorering'!A:B,1,FALSE),"")</f>
        <v/>
      </c>
      <c r="S5828" t="str">
        <f>IFERROR(VLOOKUP(O5828,'Skudsanering UC monitorering'!A:B,1,FALSE),"")</f>
        <v/>
      </c>
      <c r="T5828" t="str">
        <f>IFERROR(VLOOKUP(M5828,'Skudsanering UC monitorering'!A:B,2,FALSE),"")</f>
        <v/>
      </c>
      <c r="U5828">
        <f t="shared" si="365"/>
        <v>0</v>
      </c>
      <c r="V5828">
        <f t="shared" si="366"/>
        <v>0</v>
      </c>
      <c r="W5828" s="3">
        <f t="shared" si="367"/>
        <v>0</v>
      </c>
    </row>
    <row r="5829" spans="1:23" hidden="1" x14ac:dyDescent="0.15">
      <c r="A5829" s="4" t="s">
        <v>17420</v>
      </c>
      <c r="B5829" s="1" t="d">
        <v>2023-12-31</v>
      </c>
      <c r="C5829">
        <v>173395.85</v>
      </c>
      <c r="D5829" s="1" t="d">
        <v>2023-05-16</v>
      </c>
      <c r="E5829" t="s">
        <v>378</v>
      </c>
      <c r="F5829" t="s">
        <v>379</v>
      </c>
      <c r="G5829" t="s">
        <v>4241</v>
      </c>
      <c r="H5829">
        <v>1</v>
      </c>
      <c r="I5829">
        <v>9504288417</v>
      </c>
      <c r="J5829">
        <v>9504288417</v>
      </c>
      <c r="K5829" t="s">
        <v>381</v>
      </c>
      <c r="L5829" t="s">
        <v>381</v>
      </c>
      <c r="M5829" s="4" t="s">
        <v>10564</v>
      </c>
      <c r="N5829" s="1" t="d">
        <v>1995-04-28</v>
      </c>
      <c r="O5829" s="4" t="s">
        <v>381</v>
      </c>
      <c r="P5829">
        <f>IFERROR(VLOOKUP(A5829,'17. Skuldsanering vilja'!A:D,1,FALSE),0)</f>
        <v>0</v>
      </c>
      <c r="Q5829">
        <f t="shared" si="364"/>
        <v>0</v>
      </c>
      <c r="R5829" t="str">
        <f>IFERROR(VLOOKUP(M5829,'Skudsanering UC monitorering'!A:B,1,FALSE),"")</f>
        <v/>
      </c>
      <c r="S5829" t="str">
        <f>IFERROR(VLOOKUP(O5829,'Skudsanering UC monitorering'!A:B,1,FALSE),"")</f>
        <v/>
      </c>
      <c r="T5829" t="str">
        <f>IFERROR(VLOOKUP(M5829,'Skudsanering UC monitorering'!A:B,2,FALSE),"")</f>
        <v/>
      </c>
      <c r="U5829">
        <f t="shared" si="365"/>
        <v>0</v>
      </c>
      <c r="V5829">
        <f t="shared" si="366"/>
        <v>0</v>
      </c>
      <c r="W5829" s="3">
        <f t="shared" si="367"/>
        <v>0</v>
      </c>
    </row>
    <row r="5830" spans="1:23" hidden="1" x14ac:dyDescent="0.15">
      <c r="A5830" s="4" t="s">
        <v>17421</v>
      </c>
      <c r="B5830" s="1" t="d">
        <v>2023-12-31</v>
      </c>
      <c r="C5830">
        <v>246539.37</v>
      </c>
      <c r="D5830" s="1" t="d">
        <v>2023-05-31</v>
      </c>
      <c r="E5830" t="s">
        <v>378</v>
      </c>
      <c r="F5830" t="s">
        <v>379</v>
      </c>
      <c r="G5830" t="s">
        <v>2511</v>
      </c>
      <c r="H5830">
        <v>2</v>
      </c>
      <c r="I5830">
        <v>8704167504</v>
      </c>
      <c r="J5830">
        <v>8704167504</v>
      </c>
      <c r="K5830" t="s">
        <v>381</v>
      </c>
      <c r="L5830" t="s">
        <v>381</v>
      </c>
      <c r="M5830" s="4" t="s">
        <v>10565</v>
      </c>
      <c r="N5830" s="1" t="d">
        <v>1987-04-16</v>
      </c>
      <c r="O5830" s="4" t="s">
        <v>10565</v>
      </c>
      <c r="P5830">
        <f>IFERROR(VLOOKUP(A5830,'17. Skuldsanering vilja'!A:D,1,FALSE),0)</f>
        <v>0</v>
      </c>
      <c r="Q5830">
        <f t="shared" si="364"/>
        <v>0</v>
      </c>
      <c r="R5830" t="str">
        <f>IFERROR(VLOOKUP(M5830,'Skudsanering UC monitorering'!A:B,1,FALSE),"")</f>
        <v/>
      </c>
      <c r="S5830" t="str">
        <f>IFERROR(VLOOKUP(O5830,'Skudsanering UC monitorering'!A:B,1,FALSE),"")</f>
        <v/>
      </c>
      <c r="T5830" t="str">
        <f>IFERROR(VLOOKUP(M5830,'Skudsanering UC monitorering'!A:B,2,FALSE),"")</f>
        <v/>
      </c>
      <c r="U5830">
        <f t="shared" si="365"/>
        <v>0</v>
      </c>
      <c r="V5830">
        <f t="shared" si="366"/>
        <v>0</v>
      </c>
      <c r="W5830" s="3">
        <f t="shared" si="367"/>
        <v>0</v>
      </c>
    </row>
    <row r="5831" spans="1:23" hidden="1" x14ac:dyDescent="0.15">
      <c r="A5831" s="4" t="s">
        <v>17422</v>
      </c>
      <c r="B5831" s="1" t="d">
        <v>2023-12-31</v>
      </c>
      <c r="C5831">
        <v>497282.31</v>
      </c>
      <c r="D5831" s="1" t="d">
        <v>2023-05-16</v>
      </c>
      <c r="E5831" t="s">
        <v>378</v>
      </c>
      <c r="F5831" t="s">
        <v>401</v>
      </c>
      <c r="G5831" t="s">
        <v>4693</v>
      </c>
      <c r="H5831">
        <v>2</v>
      </c>
      <c r="I5831">
        <v>9411131676</v>
      </c>
      <c r="J5831">
        <v>9411131676</v>
      </c>
      <c r="K5831" t="s">
        <v>381</v>
      </c>
      <c r="L5831" t="s">
        <v>381</v>
      </c>
      <c r="M5831" s="4" t="s">
        <v>10566</v>
      </c>
      <c r="N5831" s="1" t="d">
        <v>1994-11-13</v>
      </c>
      <c r="O5831" s="4" t="s">
        <v>10566</v>
      </c>
      <c r="P5831">
        <f>IFERROR(VLOOKUP(A5831,'17. Skuldsanering vilja'!A:D,1,FALSE),0)</f>
        <v>0</v>
      </c>
      <c r="Q5831">
        <f t="shared" si="364"/>
        <v>0</v>
      </c>
      <c r="R5831" t="str">
        <f>IFERROR(VLOOKUP(M5831,'Skudsanering UC monitorering'!A:B,1,FALSE),"")</f>
        <v/>
      </c>
      <c r="S5831" t="str">
        <f>IFERROR(VLOOKUP(O5831,'Skudsanering UC monitorering'!A:B,1,FALSE),"")</f>
        <v/>
      </c>
      <c r="T5831" t="str">
        <f>IFERROR(VLOOKUP(M5831,'Skudsanering UC monitorering'!A:B,2,FALSE),"")</f>
        <v/>
      </c>
      <c r="U5831">
        <f t="shared" si="365"/>
        <v>0</v>
      </c>
      <c r="V5831">
        <f t="shared" si="366"/>
        <v>0</v>
      </c>
      <c r="W5831" s="3">
        <f t="shared" si="367"/>
        <v>0</v>
      </c>
    </row>
    <row r="5832" spans="1:23" hidden="1" x14ac:dyDescent="0.15">
      <c r="A5832" s="4" t="s">
        <v>17423</v>
      </c>
      <c r="B5832" s="1" t="d">
        <v>2023-12-31</v>
      </c>
      <c r="C5832">
        <v>49504.91</v>
      </c>
      <c r="D5832" s="1" t="d">
        <v>2023-05-16</v>
      </c>
      <c r="E5832" t="s">
        <v>378</v>
      </c>
      <c r="F5832" t="s">
        <v>379</v>
      </c>
      <c r="G5832" t="s">
        <v>405</v>
      </c>
      <c r="H5832">
        <v>1</v>
      </c>
      <c r="I5832">
        <v>9504118333</v>
      </c>
      <c r="J5832">
        <v>9504118333</v>
      </c>
      <c r="K5832" t="s">
        <v>381</v>
      </c>
      <c r="L5832" t="s">
        <v>381</v>
      </c>
      <c r="M5832" s="4" t="s">
        <v>10567</v>
      </c>
      <c r="N5832" s="1" t="d">
        <v>1995-04-11</v>
      </c>
      <c r="O5832" s="4" t="s">
        <v>381</v>
      </c>
      <c r="P5832">
        <f>IFERROR(VLOOKUP(A5832,'17. Skuldsanering vilja'!A:D,1,FALSE),0)</f>
        <v>0</v>
      </c>
      <c r="Q5832">
        <f t="shared" si="364"/>
        <v>0</v>
      </c>
      <c r="R5832" t="str">
        <f>IFERROR(VLOOKUP(M5832,'Skudsanering UC monitorering'!A:B,1,FALSE),"")</f>
        <v/>
      </c>
      <c r="S5832" t="str">
        <f>IFERROR(VLOOKUP(O5832,'Skudsanering UC monitorering'!A:B,1,FALSE),"")</f>
        <v/>
      </c>
      <c r="T5832" t="str">
        <f>IFERROR(VLOOKUP(M5832,'Skudsanering UC monitorering'!A:B,2,FALSE),"")</f>
        <v/>
      </c>
      <c r="U5832">
        <f t="shared" si="365"/>
        <v>0</v>
      </c>
      <c r="V5832">
        <f t="shared" si="366"/>
        <v>0</v>
      </c>
      <c r="W5832" s="3">
        <f t="shared" si="367"/>
        <v>0</v>
      </c>
    </row>
    <row r="5833" spans="1:23" hidden="1" x14ac:dyDescent="0.15">
      <c r="A5833" s="4" t="s">
        <v>17424</v>
      </c>
      <c r="B5833" s="1" t="d">
        <v>2023-12-31</v>
      </c>
      <c r="C5833">
        <v>150208.26</v>
      </c>
      <c r="D5833" s="1" t="d">
        <v>2023-05-16</v>
      </c>
      <c r="E5833" t="s">
        <v>378</v>
      </c>
      <c r="F5833" t="s">
        <v>379</v>
      </c>
      <c r="G5833" t="s">
        <v>1332</v>
      </c>
      <c r="H5833">
        <v>1</v>
      </c>
      <c r="I5833">
        <v>6037360</v>
      </c>
      <c r="J5833">
        <v>6037360</v>
      </c>
      <c r="K5833" t="s">
        <v>381</v>
      </c>
      <c r="L5833" t="s">
        <v>381</v>
      </c>
      <c r="M5833" s="4" t="s">
        <v>10568</v>
      </c>
      <c r="N5833" s="1" t="d">
        <v>2000-06-03</v>
      </c>
      <c r="O5833" s="4" t="s">
        <v>381</v>
      </c>
      <c r="P5833">
        <f>IFERROR(VLOOKUP(A5833,'17. Skuldsanering vilja'!A:D,1,FALSE),0)</f>
        <v>0</v>
      </c>
      <c r="Q5833">
        <f t="shared" si="364"/>
        <v>0</v>
      </c>
      <c r="R5833" t="str">
        <f>IFERROR(VLOOKUP(M5833,'Skudsanering UC monitorering'!A:B,1,FALSE),"")</f>
        <v/>
      </c>
      <c r="S5833" t="str">
        <f>IFERROR(VLOOKUP(O5833,'Skudsanering UC monitorering'!A:B,1,FALSE),"")</f>
        <v/>
      </c>
      <c r="T5833" t="str">
        <f>IFERROR(VLOOKUP(M5833,'Skudsanering UC monitorering'!A:B,2,FALSE),"")</f>
        <v/>
      </c>
      <c r="U5833">
        <f t="shared" si="365"/>
        <v>0</v>
      </c>
      <c r="V5833">
        <f t="shared" si="366"/>
        <v>0</v>
      </c>
      <c r="W5833" s="3">
        <f t="shared" si="367"/>
        <v>0</v>
      </c>
    </row>
    <row r="5834" spans="1:23" hidden="1" x14ac:dyDescent="0.15">
      <c r="A5834" s="4" t="s">
        <v>17425</v>
      </c>
      <c r="B5834" s="1" t="d">
        <v>2023-12-31</v>
      </c>
      <c r="C5834">
        <v>123374.11</v>
      </c>
      <c r="D5834" s="1" t="d">
        <v>2023-05-23</v>
      </c>
      <c r="E5834" t="s">
        <v>378</v>
      </c>
      <c r="F5834" t="s">
        <v>379</v>
      </c>
      <c r="G5834" t="s">
        <v>1307</v>
      </c>
      <c r="H5834">
        <v>1</v>
      </c>
      <c r="I5834">
        <v>9204045026</v>
      </c>
      <c r="J5834">
        <v>9204045026</v>
      </c>
      <c r="K5834" t="s">
        <v>381</v>
      </c>
      <c r="L5834" t="s">
        <v>381</v>
      </c>
      <c r="M5834" s="4" t="s">
        <v>10569</v>
      </c>
      <c r="N5834" s="1" t="d">
        <v>1992-04-04</v>
      </c>
      <c r="O5834" s="4" t="s">
        <v>381</v>
      </c>
      <c r="P5834">
        <f>IFERROR(VLOOKUP(A5834,'17. Skuldsanering vilja'!A:D,1,FALSE),0)</f>
        <v>0</v>
      </c>
      <c r="Q5834">
        <f t="shared" si="364"/>
        <v>0</v>
      </c>
      <c r="R5834" t="str">
        <f>IFERROR(VLOOKUP(M5834,'Skudsanering UC monitorering'!A:B,1,FALSE),"")</f>
        <v/>
      </c>
      <c r="S5834" t="str">
        <f>IFERROR(VLOOKUP(O5834,'Skudsanering UC monitorering'!A:B,1,FALSE),"")</f>
        <v/>
      </c>
      <c r="T5834" t="str">
        <f>IFERROR(VLOOKUP(M5834,'Skudsanering UC monitorering'!A:B,2,FALSE),"")</f>
        <v/>
      </c>
      <c r="U5834">
        <f t="shared" si="365"/>
        <v>0</v>
      </c>
      <c r="V5834">
        <f t="shared" si="366"/>
        <v>0</v>
      </c>
      <c r="W5834" s="3">
        <f t="shared" si="367"/>
        <v>0</v>
      </c>
    </row>
    <row r="5835" spans="1:23" hidden="1" x14ac:dyDescent="0.15">
      <c r="A5835" s="4" t="s">
        <v>17426</v>
      </c>
      <c r="B5835" s="1" t="d">
        <v>2023-12-31</v>
      </c>
      <c r="C5835">
        <v>186364.65</v>
      </c>
      <c r="D5835" s="1" t="d">
        <v>2023-06-05</v>
      </c>
      <c r="E5835" t="s">
        <v>378</v>
      </c>
      <c r="F5835" t="s">
        <v>539</v>
      </c>
      <c r="G5835" t="s">
        <v>1307</v>
      </c>
      <c r="H5835">
        <v>1</v>
      </c>
      <c r="I5835">
        <v>9802098328</v>
      </c>
      <c r="J5835">
        <v>9802098328</v>
      </c>
      <c r="K5835" t="s">
        <v>381</v>
      </c>
      <c r="L5835" t="s">
        <v>381</v>
      </c>
      <c r="M5835" s="4" t="s">
        <v>10570</v>
      </c>
      <c r="N5835" s="1" t="d">
        <v>1998-02-09</v>
      </c>
      <c r="O5835" s="4" t="s">
        <v>381</v>
      </c>
      <c r="P5835">
        <f>IFERROR(VLOOKUP(A5835,'17. Skuldsanering vilja'!A:D,1,FALSE),0)</f>
        <v>0</v>
      </c>
      <c r="Q5835">
        <f t="shared" si="364"/>
        <v>0</v>
      </c>
      <c r="R5835" t="str">
        <f>IFERROR(VLOOKUP(M5835,'Skudsanering UC monitorering'!A:B,1,FALSE),"")</f>
        <v/>
      </c>
      <c r="S5835" t="str">
        <f>IFERROR(VLOOKUP(O5835,'Skudsanering UC monitorering'!A:B,1,FALSE),"")</f>
        <v/>
      </c>
      <c r="T5835" t="str">
        <f>IFERROR(VLOOKUP(M5835,'Skudsanering UC monitorering'!A:B,2,FALSE),"")</f>
        <v/>
      </c>
      <c r="U5835">
        <f t="shared" si="365"/>
        <v>0</v>
      </c>
      <c r="V5835">
        <f t="shared" si="366"/>
        <v>0</v>
      </c>
      <c r="W5835" s="3">
        <f t="shared" si="367"/>
        <v>0</v>
      </c>
    </row>
    <row r="5836" spans="1:23" hidden="1" x14ac:dyDescent="0.15">
      <c r="A5836" s="4" t="s">
        <v>17427</v>
      </c>
      <c r="B5836" s="1" t="d">
        <v>2023-12-31</v>
      </c>
      <c r="C5836">
        <v>132544.48000000001</v>
      </c>
      <c r="D5836" s="1" t="d">
        <v>2023-05-17</v>
      </c>
      <c r="E5836" t="s">
        <v>378</v>
      </c>
      <c r="F5836" t="s">
        <v>379</v>
      </c>
      <c r="G5836" t="s">
        <v>4602</v>
      </c>
      <c r="H5836">
        <v>1</v>
      </c>
      <c r="I5836">
        <v>9503094170</v>
      </c>
      <c r="J5836">
        <v>9503094170</v>
      </c>
      <c r="K5836" t="s">
        <v>381</v>
      </c>
      <c r="L5836" t="s">
        <v>381</v>
      </c>
      <c r="M5836" s="4" t="s">
        <v>10571</v>
      </c>
      <c r="N5836" s="1" t="d">
        <v>1995-03-09</v>
      </c>
      <c r="O5836" s="4" t="s">
        <v>381</v>
      </c>
      <c r="P5836">
        <f>IFERROR(VLOOKUP(A5836,'17. Skuldsanering vilja'!A:D,1,FALSE),0)</f>
        <v>0</v>
      </c>
      <c r="Q5836">
        <f t="shared" si="364"/>
        <v>0</v>
      </c>
      <c r="R5836" t="str">
        <f>IFERROR(VLOOKUP(M5836,'Skudsanering UC monitorering'!A:B,1,FALSE),"")</f>
        <v/>
      </c>
      <c r="S5836" t="str">
        <f>IFERROR(VLOOKUP(O5836,'Skudsanering UC monitorering'!A:B,1,FALSE),"")</f>
        <v/>
      </c>
      <c r="T5836" t="str">
        <f>IFERROR(VLOOKUP(M5836,'Skudsanering UC monitorering'!A:B,2,FALSE),"")</f>
        <v/>
      </c>
      <c r="U5836">
        <f t="shared" si="365"/>
        <v>0</v>
      </c>
      <c r="V5836">
        <f t="shared" si="366"/>
        <v>0</v>
      </c>
      <c r="W5836" s="3">
        <f t="shared" si="367"/>
        <v>0</v>
      </c>
    </row>
    <row r="5837" spans="1:23" hidden="1" x14ac:dyDescent="0.15">
      <c r="A5837" s="4" t="s">
        <v>17428</v>
      </c>
      <c r="B5837" s="1" t="d">
        <v>2023-12-31</v>
      </c>
      <c r="C5837">
        <v>166992.17000000001</v>
      </c>
      <c r="D5837" s="1" t="d">
        <v>2023-05-16</v>
      </c>
      <c r="E5837" t="s">
        <v>378</v>
      </c>
      <c r="F5837" t="s">
        <v>379</v>
      </c>
      <c r="G5837" t="s">
        <v>4628</v>
      </c>
      <c r="H5837">
        <v>1</v>
      </c>
      <c r="I5837">
        <v>8404190707</v>
      </c>
      <c r="J5837">
        <v>8404190707</v>
      </c>
      <c r="K5837" t="s">
        <v>381</v>
      </c>
      <c r="L5837" t="s">
        <v>381</v>
      </c>
      <c r="M5837" s="4" t="s">
        <v>10572</v>
      </c>
      <c r="N5837" s="1" t="d">
        <v>1984-04-19</v>
      </c>
      <c r="O5837" s="4" t="s">
        <v>381</v>
      </c>
      <c r="P5837">
        <f>IFERROR(VLOOKUP(A5837,'17. Skuldsanering vilja'!A:D,1,FALSE),0)</f>
        <v>0</v>
      </c>
      <c r="Q5837">
        <f t="shared" si="364"/>
        <v>0</v>
      </c>
      <c r="R5837" t="str">
        <f>IFERROR(VLOOKUP(M5837,'Skudsanering UC monitorering'!A:B,1,FALSE),"")</f>
        <v/>
      </c>
      <c r="S5837" t="str">
        <f>IFERROR(VLOOKUP(O5837,'Skudsanering UC monitorering'!A:B,1,FALSE),"")</f>
        <v/>
      </c>
      <c r="T5837" t="str">
        <f>IFERROR(VLOOKUP(M5837,'Skudsanering UC monitorering'!A:B,2,FALSE),"")</f>
        <v/>
      </c>
      <c r="U5837">
        <f t="shared" si="365"/>
        <v>0</v>
      </c>
      <c r="V5837">
        <f t="shared" si="366"/>
        <v>0</v>
      </c>
      <c r="W5837" s="3">
        <f t="shared" si="367"/>
        <v>0</v>
      </c>
    </row>
    <row r="5838" spans="1:23" hidden="1" x14ac:dyDescent="0.15">
      <c r="A5838" s="4" t="s">
        <v>17429</v>
      </c>
      <c r="B5838" s="1" t="d">
        <v>2023-12-31</v>
      </c>
      <c r="C5838">
        <v>127922.02</v>
      </c>
      <c r="D5838" s="1" t="d">
        <v>2023-05-22</v>
      </c>
      <c r="E5838" t="s">
        <v>378</v>
      </c>
      <c r="F5838" t="s">
        <v>379</v>
      </c>
      <c r="G5838" t="s">
        <v>4628</v>
      </c>
      <c r="H5838">
        <v>1</v>
      </c>
      <c r="I5838">
        <v>8505195944</v>
      </c>
      <c r="J5838">
        <v>8505195944</v>
      </c>
      <c r="K5838" t="s">
        <v>381</v>
      </c>
      <c r="L5838" t="s">
        <v>381</v>
      </c>
      <c r="M5838" s="4" t="s">
        <v>10573</v>
      </c>
      <c r="N5838" s="1" t="d">
        <v>1985-05-19</v>
      </c>
      <c r="O5838" s="4" t="s">
        <v>381</v>
      </c>
      <c r="P5838">
        <f>IFERROR(VLOOKUP(A5838,'17. Skuldsanering vilja'!A:D,1,FALSE),0)</f>
        <v>0</v>
      </c>
      <c r="Q5838">
        <f t="shared" si="364"/>
        <v>0</v>
      </c>
      <c r="R5838" t="str">
        <f>IFERROR(VLOOKUP(M5838,'Skudsanering UC monitorering'!A:B,1,FALSE),"")</f>
        <v/>
      </c>
      <c r="S5838" t="str">
        <f>IFERROR(VLOOKUP(O5838,'Skudsanering UC monitorering'!A:B,1,FALSE),"")</f>
        <v/>
      </c>
      <c r="T5838" t="str">
        <f>IFERROR(VLOOKUP(M5838,'Skudsanering UC monitorering'!A:B,2,FALSE),"")</f>
        <v/>
      </c>
      <c r="U5838">
        <f t="shared" si="365"/>
        <v>0</v>
      </c>
      <c r="V5838">
        <f t="shared" si="366"/>
        <v>0</v>
      </c>
      <c r="W5838" s="3">
        <f t="shared" si="367"/>
        <v>0</v>
      </c>
    </row>
    <row r="5839" spans="1:23" hidden="1" x14ac:dyDescent="0.15">
      <c r="A5839" s="4" t="s">
        <v>17430</v>
      </c>
      <c r="B5839" s="1" t="d">
        <v>2023-12-31</v>
      </c>
      <c r="C5839">
        <v>101611.38</v>
      </c>
      <c r="D5839" s="1" t="d">
        <v>2023-05-16</v>
      </c>
      <c r="E5839" t="s">
        <v>378</v>
      </c>
      <c r="F5839" t="s">
        <v>379</v>
      </c>
      <c r="G5839" t="s">
        <v>1307</v>
      </c>
      <c r="H5839">
        <v>1</v>
      </c>
      <c r="I5839">
        <v>9802095126</v>
      </c>
      <c r="J5839">
        <v>9802095126</v>
      </c>
      <c r="K5839" t="s">
        <v>381</v>
      </c>
      <c r="L5839" t="s">
        <v>381</v>
      </c>
      <c r="M5839" s="4" t="s">
        <v>10574</v>
      </c>
      <c r="N5839" s="1" t="d">
        <v>1998-02-09</v>
      </c>
      <c r="O5839" s="4" t="s">
        <v>381</v>
      </c>
      <c r="P5839">
        <f>IFERROR(VLOOKUP(A5839,'17. Skuldsanering vilja'!A:D,1,FALSE),0)</f>
        <v>0</v>
      </c>
      <c r="Q5839">
        <f t="shared" si="364"/>
        <v>0</v>
      </c>
      <c r="R5839" t="str">
        <f>IFERROR(VLOOKUP(M5839,'Skudsanering UC monitorering'!A:B,1,FALSE),"")</f>
        <v/>
      </c>
      <c r="S5839" t="str">
        <f>IFERROR(VLOOKUP(O5839,'Skudsanering UC monitorering'!A:B,1,FALSE),"")</f>
        <v/>
      </c>
      <c r="T5839" t="str">
        <f>IFERROR(VLOOKUP(M5839,'Skudsanering UC monitorering'!A:B,2,FALSE),"")</f>
        <v/>
      </c>
      <c r="U5839">
        <f t="shared" si="365"/>
        <v>0</v>
      </c>
      <c r="V5839">
        <f t="shared" si="366"/>
        <v>0</v>
      </c>
      <c r="W5839" s="3">
        <f t="shared" si="367"/>
        <v>0</v>
      </c>
    </row>
    <row r="5840" spans="1:23" hidden="1" x14ac:dyDescent="0.15">
      <c r="A5840" s="4" t="s">
        <v>17431</v>
      </c>
      <c r="B5840" s="1" t="d">
        <v>2023-12-31</v>
      </c>
      <c r="C5840">
        <v>168681.73</v>
      </c>
      <c r="D5840" s="1" t="d">
        <v>2023-05-19</v>
      </c>
      <c r="E5840" t="s">
        <v>378</v>
      </c>
      <c r="F5840" t="s">
        <v>401</v>
      </c>
      <c r="G5840" t="s">
        <v>4628</v>
      </c>
      <c r="H5840">
        <v>1</v>
      </c>
      <c r="I5840">
        <v>7106093367</v>
      </c>
      <c r="J5840">
        <v>7106093367</v>
      </c>
      <c r="K5840" t="s">
        <v>381</v>
      </c>
      <c r="L5840" t="s">
        <v>381</v>
      </c>
      <c r="M5840" s="4" t="s">
        <v>10575</v>
      </c>
      <c r="N5840" s="1" t="d">
        <v>1971-06-09</v>
      </c>
      <c r="O5840" s="4" t="s">
        <v>381</v>
      </c>
      <c r="P5840">
        <f>IFERROR(VLOOKUP(A5840,'17. Skuldsanering vilja'!A:D,1,FALSE),0)</f>
        <v>0</v>
      </c>
      <c r="Q5840">
        <f t="shared" si="364"/>
        <v>0</v>
      </c>
      <c r="R5840" t="str">
        <f>IFERROR(VLOOKUP(M5840,'Skudsanering UC monitorering'!A:B,1,FALSE),"")</f>
        <v/>
      </c>
      <c r="S5840" t="str">
        <f>IFERROR(VLOOKUP(O5840,'Skudsanering UC monitorering'!A:B,1,FALSE),"")</f>
        <v/>
      </c>
      <c r="T5840" t="str">
        <f>IFERROR(VLOOKUP(M5840,'Skudsanering UC monitorering'!A:B,2,FALSE),"")</f>
        <v/>
      </c>
      <c r="U5840">
        <f t="shared" si="365"/>
        <v>0</v>
      </c>
      <c r="V5840">
        <f t="shared" si="366"/>
        <v>0</v>
      </c>
      <c r="W5840" s="3">
        <f t="shared" si="367"/>
        <v>0</v>
      </c>
    </row>
    <row r="5841" spans="1:23" hidden="1" x14ac:dyDescent="0.15">
      <c r="A5841" s="4" t="s">
        <v>17432</v>
      </c>
      <c r="B5841" s="1" t="d">
        <v>2023-12-31</v>
      </c>
      <c r="C5841">
        <v>197250.06</v>
      </c>
      <c r="D5841" s="1" t="d">
        <v>2023-05-17</v>
      </c>
      <c r="E5841" t="s">
        <v>378</v>
      </c>
      <c r="F5841" t="s">
        <v>379</v>
      </c>
      <c r="G5841" t="s">
        <v>1241</v>
      </c>
      <c r="H5841">
        <v>1</v>
      </c>
      <c r="I5841">
        <v>8102076331</v>
      </c>
      <c r="J5841">
        <v>8102076331</v>
      </c>
      <c r="K5841" t="s">
        <v>381</v>
      </c>
      <c r="L5841" t="s">
        <v>381</v>
      </c>
      <c r="M5841" s="4" t="s">
        <v>10576</v>
      </c>
      <c r="N5841" s="1" t="d">
        <v>1981-02-07</v>
      </c>
      <c r="O5841" s="4" t="s">
        <v>381</v>
      </c>
      <c r="P5841">
        <f>IFERROR(VLOOKUP(A5841,'17. Skuldsanering vilja'!A:D,1,FALSE),0)</f>
        <v>0</v>
      </c>
      <c r="Q5841">
        <f t="shared" si="364"/>
        <v>0</v>
      </c>
      <c r="R5841" t="str">
        <f>IFERROR(VLOOKUP(M5841,'Skudsanering UC monitorering'!A:B,1,FALSE),"")</f>
        <v/>
      </c>
      <c r="S5841" t="str">
        <f>IFERROR(VLOOKUP(O5841,'Skudsanering UC monitorering'!A:B,1,FALSE),"")</f>
        <v/>
      </c>
      <c r="T5841" t="str">
        <f>IFERROR(VLOOKUP(M5841,'Skudsanering UC monitorering'!A:B,2,FALSE),"")</f>
        <v/>
      </c>
      <c r="U5841">
        <f t="shared" si="365"/>
        <v>0</v>
      </c>
      <c r="V5841">
        <f t="shared" si="366"/>
        <v>0</v>
      </c>
      <c r="W5841" s="3">
        <f t="shared" si="367"/>
        <v>0</v>
      </c>
    </row>
    <row r="5842" spans="1:23" hidden="1" x14ac:dyDescent="0.15">
      <c r="A5842" s="4" t="s">
        <v>17433</v>
      </c>
      <c r="B5842" s="1" t="d">
        <v>2023-12-31</v>
      </c>
      <c r="C5842">
        <v>105186.82</v>
      </c>
      <c r="D5842" s="1" t="d">
        <v>2023-05-22</v>
      </c>
      <c r="E5842" t="s">
        <v>378</v>
      </c>
      <c r="F5842" t="s">
        <v>379</v>
      </c>
      <c r="G5842" t="s">
        <v>4611</v>
      </c>
      <c r="H5842">
        <v>1</v>
      </c>
      <c r="I5842">
        <v>8907014008</v>
      </c>
      <c r="J5842">
        <v>8907014008</v>
      </c>
      <c r="K5842" t="s">
        <v>381</v>
      </c>
      <c r="L5842" t="s">
        <v>381</v>
      </c>
      <c r="M5842" s="4" t="s">
        <v>10577</v>
      </c>
      <c r="N5842" s="1" t="d">
        <v>1989-07-01</v>
      </c>
      <c r="O5842" s="4" t="s">
        <v>381</v>
      </c>
      <c r="P5842">
        <f>IFERROR(VLOOKUP(A5842,'17. Skuldsanering vilja'!A:D,1,FALSE),0)</f>
        <v>0</v>
      </c>
      <c r="Q5842">
        <f t="shared" si="364"/>
        <v>0</v>
      </c>
      <c r="R5842" t="str">
        <f>IFERROR(VLOOKUP(M5842,'Skudsanering UC monitorering'!A:B,1,FALSE),"")</f>
        <v/>
      </c>
      <c r="S5842" t="str">
        <f>IFERROR(VLOOKUP(O5842,'Skudsanering UC monitorering'!A:B,1,FALSE),"")</f>
        <v/>
      </c>
      <c r="T5842" t="str">
        <f>IFERROR(VLOOKUP(M5842,'Skudsanering UC monitorering'!A:B,2,FALSE),"")</f>
        <v/>
      </c>
      <c r="U5842">
        <f t="shared" si="365"/>
        <v>0</v>
      </c>
      <c r="V5842">
        <f t="shared" si="366"/>
        <v>0</v>
      </c>
      <c r="W5842" s="3">
        <f t="shared" si="367"/>
        <v>0</v>
      </c>
    </row>
    <row r="5843" spans="1:23" hidden="1" x14ac:dyDescent="0.15">
      <c r="A5843" s="4" t="s">
        <v>17434</v>
      </c>
      <c r="B5843" s="1" t="d">
        <v>2023-12-31</v>
      </c>
      <c r="C5843">
        <v>204757.38</v>
      </c>
      <c r="D5843" s="1" t="d">
        <v>2023-05-16</v>
      </c>
      <c r="E5843" t="s">
        <v>378</v>
      </c>
      <c r="F5843" t="s">
        <v>401</v>
      </c>
      <c r="G5843" t="s">
        <v>1424</v>
      </c>
      <c r="H5843">
        <v>1</v>
      </c>
      <c r="I5843">
        <v>8411244075</v>
      </c>
      <c r="J5843">
        <v>8411244075</v>
      </c>
      <c r="K5843" t="s">
        <v>381</v>
      </c>
      <c r="L5843" t="s">
        <v>381</v>
      </c>
      <c r="M5843" s="4" t="s">
        <v>10578</v>
      </c>
      <c r="N5843" s="1" t="d">
        <v>1984-11-24</v>
      </c>
      <c r="O5843" s="4" t="s">
        <v>381</v>
      </c>
      <c r="P5843">
        <f>IFERROR(VLOOKUP(A5843,'17. Skuldsanering vilja'!A:D,1,FALSE),0)</f>
        <v>0</v>
      </c>
      <c r="Q5843">
        <f t="shared" si="364"/>
        <v>0</v>
      </c>
      <c r="R5843" t="str">
        <f>IFERROR(VLOOKUP(M5843,'Skudsanering UC monitorering'!A:B,1,FALSE),"")</f>
        <v/>
      </c>
      <c r="S5843" t="str">
        <f>IFERROR(VLOOKUP(O5843,'Skudsanering UC monitorering'!A:B,1,FALSE),"")</f>
        <v/>
      </c>
      <c r="T5843" t="str">
        <f>IFERROR(VLOOKUP(M5843,'Skudsanering UC monitorering'!A:B,2,FALSE),"")</f>
        <v/>
      </c>
      <c r="U5843">
        <f t="shared" si="365"/>
        <v>0</v>
      </c>
      <c r="V5843">
        <f t="shared" si="366"/>
        <v>0</v>
      </c>
      <c r="W5843" s="3">
        <f t="shared" si="367"/>
        <v>0</v>
      </c>
    </row>
    <row r="5844" spans="1:23" hidden="1" x14ac:dyDescent="0.15">
      <c r="A5844" s="4" t="s">
        <v>17435</v>
      </c>
      <c r="B5844" s="1" t="d">
        <v>2023-12-31</v>
      </c>
      <c r="C5844">
        <v>246467.78</v>
      </c>
      <c r="D5844" s="1" t="d">
        <v>2023-05-17</v>
      </c>
      <c r="E5844" t="s">
        <v>378</v>
      </c>
      <c r="F5844" t="s">
        <v>379</v>
      </c>
      <c r="G5844" t="s">
        <v>394</v>
      </c>
      <c r="H5844">
        <v>1</v>
      </c>
      <c r="I5844">
        <v>7902222111</v>
      </c>
      <c r="J5844">
        <v>7902222111</v>
      </c>
      <c r="K5844" t="s">
        <v>381</v>
      </c>
      <c r="L5844" t="s">
        <v>381</v>
      </c>
      <c r="M5844" s="4" t="s">
        <v>10579</v>
      </c>
      <c r="N5844" s="1" t="d">
        <v>1979-02-22</v>
      </c>
      <c r="O5844" s="4" t="s">
        <v>381</v>
      </c>
      <c r="P5844">
        <f>IFERROR(VLOOKUP(A5844,'17. Skuldsanering vilja'!A:D,1,FALSE),0)</f>
        <v>0</v>
      </c>
      <c r="Q5844">
        <f t="shared" si="364"/>
        <v>0</v>
      </c>
      <c r="R5844" t="str">
        <f>IFERROR(VLOOKUP(M5844,'Skudsanering UC monitorering'!A:B,1,FALSE),"")</f>
        <v/>
      </c>
      <c r="S5844" t="str">
        <f>IFERROR(VLOOKUP(O5844,'Skudsanering UC monitorering'!A:B,1,FALSE),"")</f>
        <v/>
      </c>
      <c r="T5844" t="str">
        <f>IFERROR(VLOOKUP(M5844,'Skudsanering UC monitorering'!A:B,2,FALSE),"")</f>
        <v/>
      </c>
      <c r="U5844">
        <f t="shared" si="365"/>
        <v>0</v>
      </c>
      <c r="V5844">
        <f t="shared" si="366"/>
        <v>0</v>
      </c>
      <c r="W5844" s="3">
        <f t="shared" si="367"/>
        <v>0</v>
      </c>
    </row>
    <row r="5845" spans="1:23" hidden="1" x14ac:dyDescent="0.15">
      <c r="A5845" s="4" t="s">
        <v>17436</v>
      </c>
      <c r="B5845" s="1" t="d">
        <v>2023-12-31</v>
      </c>
      <c r="C5845">
        <v>493890.3</v>
      </c>
      <c r="D5845" s="1" t="d">
        <v>2023-05-19</v>
      </c>
      <c r="E5845" t="s">
        <v>378</v>
      </c>
      <c r="F5845" t="s">
        <v>379</v>
      </c>
      <c r="G5845" t="s">
        <v>4693</v>
      </c>
      <c r="H5845">
        <v>2</v>
      </c>
      <c r="I5845">
        <v>7304016251</v>
      </c>
      <c r="J5845">
        <v>7304016251</v>
      </c>
      <c r="K5845" t="s">
        <v>381</v>
      </c>
      <c r="L5845" t="s">
        <v>381</v>
      </c>
      <c r="M5845" s="4" t="s">
        <v>10580</v>
      </c>
      <c r="N5845" s="1" t="d">
        <v>1973-04-01</v>
      </c>
      <c r="O5845" s="4" t="s">
        <v>10580</v>
      </c>
      <c r="P5845">
        <f>IFERROR(VLOOKUP(A5845,'17. Skuldsanering vilja'!A:D,1,FALSE),0)</f>
        <v>0</v>
      </c>
      <c r="Q5845">
        <f t="shared" si="364"/>
        <v>0</v>
      </c>
      <c r="R5845" t="str">
        <f>IFERROR(VLOOKUP(M5845,'Skudsanering UC monitorering'!A:B,1,FALSE),"")</f>
        <v/>
      </c>
      <c r="S5845" t="str">
        <f>IFERROR(VLOOKUP(O5845,'Skudsanering UC monitorering'!A:B,1,FALSE),"")</f>
        <v/>
      </c>
      <c r="T5845" t="str">
        <f>IFERROR(VLOOKUP(M5845,'Skudsanering UC monitorering'!A:B,2,FALSE),"")</f>
        <v/>
      </c>
      <c r="U5845">
        <f t="shared" si="365"/>
        <v>0</v>
      </c>
      <c r="V5845">
        <f t="shared" si="366"/>
        <v>0</v>
      </c>
      <c r="W5845" s="3">
        <f t="shared" si="367"/>
        <v>0</v>
      </c>
    </row>
    <row r="5846" spans="1:23" hidden="1" x14ac:dyDescent="0.15">
      <c r="A5846" s="4" t="s">
        <v>17437</v>
      </c>
      <c r="B5846" s="1" t="d">
        <v>2023-12-31</v>
      </c>
      <c r="C5846">
        <v>117726.98</v>
      </c>
      <c r="D5846" s="1" t="d">
        <v>2023-05-19</v>
      </c>
      <c r="E5846" t="s">
        <v>378</v>
      </c>
      <c r="F5846" t="s">
        <v>379</v>
      </c>
      <c r="G5846" t="s">
        <v>1093</v>
      </c>
      <c r="H5846">
        <v>1</v>
      </c>
      <c r="I5846">
        <v>9305158439</v>
      </c>
      <c r="J5846">
        <v>9305158439</v>
      </c>
      <c r="K5846" t="s">
        <v>381</v>
      </c>
      <c r="L5846" t="s">
        <v>381</v>
      </c>
      <c r="M5846" s="4" t="s">
        <v>10581</v>
      </c>
      <c r="N5846" s="1" t="d">
        <v>1993-05-15</v>
      </c>
      <c r="O5846" s="4" t="s">
        <v>381</v>
      </c>
      <c r="P5846">
        <f>IFERROR(VLOOKUP(A5846,'17. Skuldsanering vilja'!A:D,1,FALSE),0)</f>
        <v>0</v>
      </c>
      <c r="Q5846">
        <f t="shared" si="364"/>
        <v>0</v>
      </c>
      <c r="R5846" t="str">
        <f>IFERROR(VLOOKUP(M5846,'Skudsanering UC monitorering'!A:B,1,FALSE),"")</f>
        <v/>
      </c>
      <c r="S5846" t="str">
        <f>IFERROR(VLOOKUP(O5846,'Skudsanering UC monitorering'!A:B,1,FALSE),"")</f>
        <v/>
      </c>
      <c r="T5846" t="str">
        <f>IFERROR(VLOOKUP(M5846,'Skudsanering UC monitorering'!A:B,2,FALSE),"")</f>
        <v/>
      </c>
      <c r="U5846">
        <f t="shared" si="365"/>
        <v>0</v>
      </c>
      <c r="V5846">
        <f t="shared" si="366"/>
        <v>0</v>
      </c>
      <c r="W5846" s="3">
        <f t="shared" si="367"/>
        <v>0</v>
      </c>
    </row>
    <row r="5847" spans="1:23" hidden="1" x14ac:dyDescent="0.15">
      <c r="A5847" s="4" t="s">
        <v>17438</v>
      </c>
      <c r="B5847" s="1" t="d">
        <v>2023-12-31</v>
      </c>
      <c r="C5847">
        <v>152659.23000000001</v>
      </c>
      <c r="D5847" s="1" t="d">
        <v>2023-05-17</v>
      </c>
      <c r="E5847" t="s">
        <v>378</v>
      </c>
      <c r="F5847" t="s">
        <v>379</v>
      </c>
      <c r="G5847" t="s">
        <v>1307</v>
      </c>
      <c r="H5847">
        <v>1</v>
      </c>
      <c r="I5847">
        <v>9509082146</v>
      </c>
      <c r="J5847">
        <v>9509082146</v>
      </c>
      <c r="K5847" t="s">
        <v>381</v>
      </c>
      <c r="L5847" t="s">
        <v>381</v>
      </c>
      <c r="M5847" s="4" t="s">
        <v>10582</v>
      </c>
      <c r="N5847" s="1" t="d">
        <v>1995-09-08</v>
      </c>
      <c r="O5847" s="4" t="s">
        <v>381</v>
      </c>
      <c r="P5847">
        <f>IFERROR(VLOOKUP(A5847,'17. Skuldsanering vilja'!A:D,1,FALSE),0)</f>
        <v>0</v>
      </c>
      <c r="Q5847">
        <f t="shared" si="364"/>
        <v>0</v>
      </c>
      <c r="R5847" t="str">
        <f>IFERROR(VLOOKUP(M5847,'Skudsanering UC monitorering'!A:B,1,FALSE),"")</f>
        <v/>
      </c>
      <c r="S5847" t="str">
        <f>IFERROR(VLOOKUP(O5847,'Skudsanering UC monitorering'!A:B,1,FALSE),"")</f>
        <v/>
      </c>
      <c r="T5847" t="str">
        <f>IFERROR(VLOOKUP(M5847,'Skudsanering UC monitorering'!A:B,2,FALSE),"")</f>
        <v/>
      </c>
      <c r="U5847">
        <f t="shared" si="365"/>
        <v>0</v>
      </c>
      <c r="V5847">
        <f t="shared" si="366"/>
        <v>0</v>
      </c>
      <c r="W5847" s="3">
        <f t="shared" si="367"/>
        <v>0</v>
      </c>
    </row>
    <row r="5848" spans="1:23" hidden="1" x14ac:dyDescent="0.15">
      <c r="A5848" s="4" t="s">
        <v>17439</v>
      </c>
      <c r="B5848" s="1" t="d">
        <v>2023-12-31</v>
      </c>
      <c r="C5848">
        <v>96619.32</v>
      </c>
      <c r="D5848" s="1" t="d">
        <v>2023-05-17</v>
      </c>
      <c r="E5848" t="s">
        <v>378</v>
      </c>
      <c r="F5848" t="s">
        <v>379</v>
      </c>
      <c r="G5848" t="s">
        <v>1247</v>
      </c>
      <c r="H5848">
        <v>2</v>
      </c>
      <c r="I5848">
        <v>8512287114</v>
      </c>
      <c r="J5848">
        <v>8512287114</v>
      </c>
      <c r="K5848" t="s">
        <v>381</v>
      </c>
      <c r="L5848" t="s">
        <v>381</v>
      </c>
      <c r="M5848" s="4" t="s">
        <v>10583</v>
      </c>
      <c r="N5848" s="1" t="d">
        <v>1985-12-28</v>
      </c>
      <c r="O5848" s="4" t="s">
        <v>10583</v>
      </c>
      <c r="P5848">
        <f>IFERROR(VLOOKUP(A5848,'17. Skuldsanering vilja'!A:D,1,FALSE),0)</f>
        <v>0</v>
      </c>
      <c r="Q5848">
        <f t="shared" si="364"/>
        <v>0</v>
      </c>
      <c r="R5848" t="str">
        <f>IFERROR(VLOOKUP(M5848,'Skudsanering UC monitorering'!A:B,1,FALSE),"")</f>
        <v/>
      </c>
      <c r="S5848" t="str">
        <f>IFERROR(VLOOKUP(O5848,'Skudsanering UC monitorering'!A:B,1,FALSE),"")</f>
        <v/>
      </c>
      <c r="T5848" t="str">
        <f>IFERROR(VLOOKUP(M5848,'Skudsanering UC monitorering'!A:B,2,FALSE),"")</f>
        <v/>
      </c>
      <c r="U5848">
        <f t="shared" si="365"/>
        <v>0</v>
      </c>
      <c r="V5848">
        <f t="shared" si="366"/>
        <v>0</v>
      </c>
      <c r="W5848" s="3">
        <f t="shared" si="367"/>
        <v>0</v>
      </c>
    </row>
    <row r="5849" spans="1:23" hidden="1" x14ac:dyDescent="0.15">
      <c r="A5849" s="4" t="s">
        <v>17440</v>
      </c>
      <c r="B5849" s="1" t="d">
        <v>2023-12-31</v>
      </c>
      <c r="C5849">
        <v>134388.57</v>
      </c>
      <c r="D5849" s="1" t="d">
        <v>2023-05-17</v>
      </c>
      <c r="E5849" t="s">
        <v>378</v>
      </c>
      <c r="F5849" t="s">
        <v>379</v>
      </c>
      <c r="G5849" t="s">
        <v>4638</v>
      </c>
      <c r="H5849">
        <v>1</v>
      </c>
      <c r="I5849">
        <v>8503285895</v>
      </c>
      <c r="J5849">
        <v>8503285895</v>
      </c>
      <c r="K5849" t="s">
        <v>381</v>
      </c>
      <c r="L5849" t="s">
        <v>381</v>
      </c>
      <c r="M5849" s="4" t="s">
        <v>10584</v>
      </c>
      <c r="N5849" s="1" t="d">
        <v>1985-03-28</v>
      </c>
      <c r="O5849" s="4" t="s">
        <v>381</v>
      </c>
      <c r="P5849">
        <f>IFERROR(VLOOKUP(A5849,'17. Skuldsanering vilja'!A:D,1,FALSE),0)</f>
        <v>0</v>
      </c>
      <c r="Q5849">
        <f t="shared" si="364"/>
        <v>0</v>
      </c>
      <c r="R5849" t="str">
        <f>IFERROR(VLOOKUP(M5849,'Skudsanering UC monitorering'!A:B,1,FALSE),"")</f>
        <v/>
      </c>
      <c r="S5849" t="str">
        <f>IFERROR(VLOOKUP(O5849,'Skudsanering UC monitorering'!A:B,1,FALSE),"")</f>
        <v/>
      </c>
      <c r="T5849" t="str">
        <f>IFERROR(VLOOKUP(M5849,'Skudsanering UC monitorering'!A:B,2,FALSE),"")</f>
        <v/>
      </c>
      <c r="U5849">
        <f t="shared" si="365"/>
        <v>0</v>
      </c>
      <c r="V5849">
        <f t="shared" si="366"/>
        <v>0</v>
      </c>
      <c r="W5849" s="3">
        <f t="shared" si="367"/>
        <v>0</v>
      </c>
    </row>
    <row r="5850" spans="1:23" hidden="1" x14ac:dyDescent="0.15">
      <c r="A5850" s="4" t="s">
        <v>17441</v>
      </c>
      <c r="B5850" s="1" t="d">
        <v>2023-12-31</v>
      </c>
      <c r="C5850">
        <v>61557.53</v>
      </c>
      <c r="D5850" s="1" t="d">
        <v>2023-05-17</v>
      </c>
      <c r="E5850" t="s">
        <v>378</v>
      </c>
      <c r="F5850" t="s">
        <v>379</v>
      </c>
      <c r="G5850" t="s">
        <v>386</v>
      </c>
      <c r="H5850">
        <v>1</v>
      </c>
      <c r="I5850">
        <v>8305117908</v>
      </c>
      <c r="J5850">
        <v>8305117908</v>
      </c>
      <c r="K5850" t="s">
        <v>381</v>
      </c>
      <c r="L5850" t="s">
        <v>381</v>
      </c>
      <c r="M5850" s="4" t="s">
        <v>10585</v>
      </c>
      <c r="N5850" s="1" t="d">
        <v>1983-05-11</v>
      </c>
      <c r="O5850" s="4" t="s">
        <v>381</v>
      </c>
      <c r="P5850">
        <f>IFERROR(VLOOKUP(A5850,'17. Skuldsanering vilja'!A:D,1,FALSE),0)</f>
        <v>0</v>
      </c>
      <c r="Q5850">
        <f t="shared" si="364"/>
        <v>0</v>
      </c>
      <c r="R5850" t="str">
        <f>IFERROR(VLOOKUP(M5850,'Skudsanering UC monitorering'!A:B,1,FALSE),"")</f>
        <v/>
      </c>
      <c r="S5850" t="str">
        <f>IFERROR(VLOOKUP(O5850,'Skudsanering UC monitorering'!A:B,1,FALSE),"")</f>
        <v/>
      </c>
      <c r="T5850" t="str">
        <f>IFERROR(VLOOKUP(M5850,'Skudsanering UC monitorering'!A:B,2,FALSE),"")</f>
        <v/>
      </c>
      <c r="U5850">
        <f t="shared" si="365"/>
        <v>0</v>
      </c>
      <c r="V5850">
        <f t="shared" si="366"/>
        <v>0</v>
      </c>
      <c r="W5850" s="3">
        <f t="shared" si="367"/>
        <v>0</v>
      </c>
    </row>
    <row r="5851" spans="1:23" hidden="1" x14ac:dyDescent="0.15">
      <c r="A5851" s="4" t="s">
        <v>17442</v>
      </c>
      <c r="B5851" s="1" t="d">
        <v>2023-12-31</v>
      </c>
      <c r="C5851">
        <v>373555.69</v>
      </c>
      <c r="D5851" s="1" t="d">
        <v>2023-05-24</v>
      </c>
      <c r="E5851" t="s">
        <v>378</v>
      </c>
      <c r="F5851" t="s">
        <v>395</v>
      </c>
      <c r="G5851" t="s">
        <v>4693</v>
      </c>
      <c r="H5851">
        <v>2</v>
      </c>
      <c r="I5851">
        <v>9801297434</v>
      </c>
      <c r="J5851">
        <v>9801297434</v>
      </c>
      <c r="K5851" t="s">
        <v>381</v>
      </c>
      <c r="L5851" t="s">
        <v>381</v>
      </c>
      <c r="M5851" s="4" t="s">
        <v>10586</v>
      </c>
      <c r="N5851" s="1" t="d">
        <v>1998-01-29</v>
      </c>
      <c r="O5851" s="4" t="s">
        <v>10586</v>
      </c>
      <c r="P5851">
        <f>IFERROR(VLOOKUP(A5851,'17. Skuldsanering vilja'!A:D,1,FALSE),0)</f>
        <v>0</v>
      </c>
      <c r="Q5851">
        <f t="shared" si="364"/>
        <v>0</v>
      </c>
      <c r="R5851" t="str">
        <f>IFERROR(VLOOKUP(M5851,'Skudsanering UC monitorering'!A:B,1,FALSE),"")</f>
        <v/>
      </c>
      <c r="S5851" t="str">
        <f>IFERROR(VLOOKUP(O5851,'Skudsanering UC monitorering'!A:B,1,FALSE),"")</f>
        <v/>
      </c>
      <c r="T5851" t="str">
        <f>IFERROR(VLOOKUP(M5851,'Skudsanering UC monitorering'!A:B,2,FALSE),"")</f>
        <v/>
      </c>
      <c r="U5851">
        <f t="shared" si="365"/>
        <v>0</v>
      </c>
      <c r="V5851">
        <f t="shared" si="366"/>
        <v>0</v>
      </c>
      <c r="W5851" s="3">
        <f t="shared" si="367"/>
        <v>0</v>
      </c>
    </row>
    <row r="5852" spans="1:23" hidden="1" x14ac:dyDescent="0.15">
      <c r="A5852" s="4" t="s">
        <v>17443</v>
      </c>
      <c r="B5852" s="1" t="d">
        <v>2023-12-31</v>
      </c>
      <c r="C5852">
        <v>113583.87</v>
      </c>
      <c r="D5852" s="1" t="d">
        <v>2023-05-17</v>
      </c>
      <c r="E5852" t="s">
        <v>378</v>
      </c>
      <c r="F5852" t="s">
        <v>379</v>
      </c>
      <c r="G5852" t="s">
        <v>4628</v>
      </c>
      <c r="H5852">
        <v>1</v>
      </c>
      <c r="I5852">
        <v>9612024217</v>
      </c>
      <c r="J5852">
        <v>9612024217</v>
      </c>
      <c r="K5852" t="s">
        <v>381</v>
      </c>
      <c r="L5852" t="s">
        <v>381</v>
      </c>
      <c r="M5852" s="4" t="s">
        <v>10587</v>
      </c>
      <c r="N5852" s="1" t="d">
        <v>1996-12-02</v>
      </c>
      <c r="O5852" s="4" t="s">
        <v>381</v>
      </c>
      <c r="P5852">
        <f>IFERROR(VLOOKUP(A5852,'17. Skuldsanering vilja'!A:D,1,FALSE),0)</f>
        <v>0</v>
      </c>
      <c r="Q5852">
        <f t="shared" si="364"/>
        <v>0</v>
      </c>
      <c r="R5852" t="str">
        <f>IFERROR(VLOOKUP(M5852,'Skudsanering UC monitorering'!A:B,1,FALSE),"")</f>
        <v/>
      </c>
      <c r="S5852" t="str">
        <f>IFERROR(VLOOKUP(O5852,'Skudsanering UC monitorering'!A:B,1,FALSE),"")</f>
        <v/>
      </c>
      <c r="T5852" t="str">
        <f>IFERROR(VLOOKUP(M5852,'Skudsanering UC monitorering'!A:B,2,FALSE),"")</f>
        <v/>
      </c>
      <c r="U5852">
        <f t="shared" si="365"/>
        <v>0</v>
      </c>
      <c r="V5852">
        <f t="shared" si="366"/>
        <v>0</v>
      </c>
      <c r="W5852" s="3">
        <f t="shared" si="367"/>
        <v>0</v>
      </c>
    </row>
    <row r="5853" spans="1:23" hidden="1" x14ac:dyDescent="0.15">
      <c r="A5853" s="4" t="s">
        <v>17444</v>
      </c>
      <c r="B5853" s="1" t="d">
        <v>2023-12-31</v>
      </c>
      <c r="C5853">
        <v>324002.03999999998</v>
      </c>
      <c r="D5853" s="1" t="d">
        <v>2023-05-17</v>
      </c>
      <c r="E5853" t="s">
        <v>378</v>
      </c>
      <c r="F5853" t="s">
        <v>379</v>
      </c>
      <c r="G5853" t="s">
        <v>2511</v>
      </c>
      <c r="H5853">
        <v>2</v>
      </c>
      <c r="I5853">
        <v>9507268408</v>
      </c>
      <c r="J5853">
        <v>9507268408</v>
      </c>
      <c r="K5853" t="s">
        <v>381</v>
      </c>
      <c r="L5853" t="s">
        <v>381</v>
      </c>
      <c r="M5853" s="4" t="s">
        <v>10588</v>
      </c>
      <c r="N5853" s="1" t="d">
        <v>1995-07-26</v>
      </c>
      <c r="O5853" s="4" t="s">
        <v>10588</v>
      </c>
      <c r="P5853">
        <f>IFERROR(VLOOKUP(A5853,'17. Skuldsanering vilja'!A:D,1,FALSE),0)</f>
        <v>0</v>
      </c>
      <c r="Q5853">
        <f t="shared" si="364"/>
        <v>0</v>
      </c>
      <c r="R5853" t="str">
        <f>IFERROR(VLOOKUP(M5853,'Skudsanering UC monitorering'!A:B,1,FALSE),"")</f>
        <v/>
      </c>
      <c r="S5853" t="str">
        <f>IFERROR(VLOOKUP(O5853,'Skudsanering UC monitorering'!A:B,1,FALSE),"")</f>
        <v/>
      </c>
      <c r="T5853" t="str">
        <f>IFERROR(VLOOKUP(M5853,'Skudsanering UC monitorering'!A:B,2,FALSE),"")</f>
        <v/>
      </c>
      <c r="U5853">
        <f t="shared" si="365"/>
        <v>0</v>
      </c>
      <c r="V5853">
        <f t="shared" si="366"/>
        <v>0</v>
      </c>
      <c r="W5853" s="3">
        <f t="shared" si="367"/>
        <v>0</v>
      </c>
    </row>
    <row r="5854" spans="1:23" hidden="1" x14ac:dyDescent="0.15">
      <c r="A5854" s="4" t="s">
        <v>17445</v>
      </c>
      <c r="B5854" s="1" t="d">
        <v>2023-12-31</v>
      </c>
      <c r="C5854">
        <v>196129.42</v>
      </c>
      <c r="D5854" s="1" t="d">
        <v>2023-05-23</v>
      </c>
      <c r="E5854" t="s">
        <v>378</v>
      </c>
      <c r="F5854" t="s">
        <v>379</v>
      </c>
      <c r="G5854" t="s">
        <v>4685</v>
      </c>
      <c r="H5854">
        <v>1</v>
      </c>
      <c r="I5854">
        <v>7005106963</v>
      </c>
      <c r="J5854">
        <v>7005106963</v>
      </c>
      <c r="K5854" t="s">
        <v>381</v>
      </c>
      <c r="L5854" t="s">
        <v>381</v>
      </c>
      <c r="M5854" s="4" t="s">
        <v>10589</v>
      </c>
      <c r="N5854" s="1" t="d">
        <v>1970-05-10</v>
      </c>
      <c r="O5854" s="4" t="s">
        <v>381</v>
      </c>
      <c r="P5854">
        <f>IFERROR(VLOOKUP(A5854,'17. Skuldsanering vilja'!A:D,1,FALSE),0)</f>
        <v>0</v>
      </c>
      <c r="Q5854">
        <f t="shared" si="364"/>
        <v>0</v>
      </c>
      <c r="R5854" t="str">
        <f>IFERROR(VLOOKUP(M5854,'Skudsanering UC monitorering'!A:B,1,FALSE),"")</f>
        <v/>
      </c>
      <c r="S5854" t="str">
        <f>IFERROR(VLOOKUP(O5854,'Skudsanering UC monitorering'!A:B,1,FALSE),"")</f>
        <v/>
      </c>
      <c r="T5854" t="str">
        <f>IFERROR(VLOOKUP(M5854,'Skudsanering UC monitorering'!A:B,2,FALSE),"")</f>
        <v/>
      </c>
      <c r="U5854">
        <f t="shared" si="365"/>
        <v>0</v>
      </c>
      <c r="V5854">
        <f t="shared" si="366"/>
        <v>0</v>
      </c>
      <c r="W5854" s="3">
        <f t="shared" si="367"/>
        <v>0</v>
      </c>
    </row>
    <row r="5855" spans="1:23" hidden="1" x14ac:dyDescent="0.15">
      <c r="A5855" s="4" t="s">
        <v>17446</v>
      </c>
      <c r="B5855" s="1" t="d">
        <v>2023-12-31</v>
      </c>
      <c r="C5855">
        <v>450685.79</v>
      </c>
      <c r="D5855" s="1" t="d">
        <v>2023-06-14</v>
      </c>
      <c r="E5855" t="s">
        <v>378</v>
      </c>
      <c r="F5855" t="s">
        <v>379</v>
      </c>
      <c r="G5855" t="s">
        <v>4626</v>
      </c>
      <c r="H5855">
        <v>2</v>
      </c>
      <c r="I5855">
        <v>9409124691</v>
      </c>
      <c r="J5855">
        <v>9409124691</v>
      </c>
      <c r="K5855" t="s">
        <v>381</v>
      </c>
      <c r="L5855" t="s">
        <v>381</v>
      </c>
      <c r="M5855" s="4" t="s">
        <v>10590</v>
      </c>
      <c r="N5855" s="1" t="d">
        <v>1994-09-12</v>
      </c>
      <c r="O5855" s="4" t="s">
        <v>10590</v>
      </c>
      <c r="P5855">
        <f>IFERROR(VLOOKUP(A5855,'17. Skuldsanering vilja'!A:D,1,FALSE),0)</f>
        <v>0</v>
      </c>
      <c r="Q5855">
        <f t="shared" si="364"/>
        <v>0</v>
      </c>
      <c r="R5855" t="str">
        <f>IFERROR(VLOOKUP(M5855,'Skudsanering UC monitorering'!A:B,1,FALSE),"")</f>
        <v/>
      </c>
      <c r="S5855" t="str">
        <f>IFERROR(VLOOKUP(O5855,'Skudsanering UC monitorering'!A:B,1,FALSE),"")</f>
        <v/>
      </c>
      <c r="T5855" t="str">
        <f>IFERROR(VLOOKUP(M5855,'Skudsanering UC monitorering'!A:B,2,FALSE),"")</f>
        <v/>
      </c>
      <c r="U5855">
        <f t="shared" si="365"/>
        <v>0</v>
      </c>
      <c r="V5855">
        <f t="shared" si="366"/>
        <v>0</v>
      </c>
      <c r="W5855" s="3">
        <f t="shared" si="367"/>
        <v>0</v>
      </c>
    </row>
    <row r="5856" spans="1:23" hidden="1" x14ac:dyDescent="0.15">
      <c r="A5856" s="4" t="s">
        <v>17447</v>
      </c>
      <c r="B5856" s="1" t="d">
        <v>2023-12-31</v>
      </c>
      <c r="C5856">
        <v>96601.9</v>
      </c>
      <c r="D5856" s="1" t="d">
        <v>2023-05-22</v>
      </c>
      <c r="E5856" t="s">
        <v>378</v>
      </c>
      <c r="F5856" t="s">
        <v>379</v>
      </c>
      <c r="G5856" t="s">
        <v>1093</v>
      </c>
      <c r="H5856">
        <v>1</v>
      </c>
      <c r="I5856">
        <v>9912197754</v>
      </c>
      <c r="J5856">
        <v>9912197754</v>
      </c>
      <c r="K5856" t="s">
        <v>381</v>
      </c>
      <c r="L5856" t="s">
        <v>381</v>
      </c>
      <c r="M5856" s="4" t="s">
        <v>10591</v>
      </c>
      <c r="N5856" s="1" t="d">
        <v>1999-12-19</v>
      </c>
      <c r="O5856" s="4" t="s">
        <v>381</v>
      </c>
      <c r="P5856">
        <f>IFERROR(VLOOKUP(A5856,'17. Skuldsanering vilja'!A:D,1,FALSE),0)</f>
        <v>0</v>
      </c>
      <c r="Q5856">
        <f t="shared" si="364"/>
        <v>0</v>
      </c>
      <c r="R5856" t="str">
        <f>IFERROR(VLOOKUP(M5856,'Skudsanering UC monitorering'!A:B,1,FALSE),"")</f>
        <v/>
      </c>
      <c r="S5856" t="str">
        <f>IFERROR(VLOOKUP(O5856,'Skudsanering UC monitorering'!A:B,1,FALSE),"")</f>
        <v/>
      </c>
      <c r="T5856" t="str">
        <f>IFERROR(VLOOKUP(M5856,'Skudsanering UC monitorering'!A:B,2,FALSE),"")</f>
        <v/>
      </c>
      <c r="U5856">
        <f t="shared" si="365"/>
        <v>0</v>
      </c>
      <c r="V5856">
        <f t="shared" si="366"/>
        <v>0</v>
      </c>
      <c r="W5856" s="3">
        <f t="shared" si="367"/>
        <v>0</v>
      </c>
    </row>
    <row r="5857" spans="1:23" hidden="1" x14ac:dyDescent="0.15">
      <c r="A5857" s="4" t="s">
        <v>17448</v>
      </c>
      <c r="B5857" s="1" t="d">
        <v>2023-12-31</v>
      </c>
      <c r="C5857">
        <v>300018.36</v>
      </c>
      <c r="D5857" s="1" t="d">
        <v>2023-05-19</v>
      </c>
      <c r="E5857" t="s">
        <v>378</v>
      </c>
      <c r="F5857" t="s">
        <v>379</v>
      </c>
      <c r="G5857" t="s">
        <v>4690</v>
      </c>
      <c r="H5857">
        <v>1</v>
      </c>
      <c r="I5857">
        <v>8811043911</v>
      </c>
      <c r="J5857">
        <v>8811043911</v>
      </c>
      <c r="K5857" t="s">
        <v>381</v>
      </c>
      <c r="L5857" t="s">
        <v>381</v>
      </c>
      <c r="M5857" s="4" t="s">
        <v>10592</v>
      </c>
      <c r="N5857" s="1" t="d">
        <v>1988-11-04</v>
      </c>
      <c r="O5857" s="4" t="s">
        <v>381</v>
      </c>
      <c r="P5857">
        <f>IFERROR(VLOOKUP(A5857,'17. Skuldsanering vilja'!A:D,1,FALSE),0)</f>
        <v>0</v>
      </c>
      <c r="Q5857">
        <f t="shared" si="364"/>
        <v>0</v>
      </c>
      <c r="R5857" t="str">
        <f>IFERROR(VLOOKUP(M5857,'Skudsanering UC monitorering'!A:B,1,FALSE),"")</f>
        <v/>
      </c>
      <c r="S5857" t="str">
        <f>IFERROR(VLOOKUP(O5857,'Skudsanering UC monitorering'!A:B,1,FALSE),"")</f>
        <v/>
      </c>
      <c r="T5857" t="str">
        <f>IFERROR(VLOOKUP(M5857,'Skudsanering UC monitorering'!A:B,2,FALSE),"")</f>
        <v/>
      </c>
      <c r="U5857">
        <f t="shared" si="365"/>
        <v>0</v>
      </c>
      <c r="V5857">
        <f t="shared" si="366"/>
        <v>0</v>
      </c>
      <c r="W5857" s="3">
        <f t="shared" si="367"/>
        <v>0</v>
      </c>
    </row>
    <row r="5858" spans="1:23" hidden="1" x14ac:dyDescent="0.15">
      <c r="A5858" s="4" t="s">
        <v>17449</v>
      </c>
      <c r="B5858" s="1" t="d">
        <v>2023-12-31</v>
      </c>
      <c r="C5858">
        <v>235424.66</v>
      </c>
      <c r="D5858" s="1" t="d">
        <v>2023-05-24</v>
      </c>
      <c r="E5858" t="s">
        <v>378</v>
      </c>
      <c r="F5858" t="s">
        <v>379</v>
      </c>
      <c r="G5858" t="s">
        <v>4627</v>
      </c>
      <c r="H5858">
        <v>1</v>
      </c>
      <c r="I5858">
        <v>9101222579</v>
      </c>
      <c r="J5858">
        <v>9101222579</v>
      </c>
      <c r="K5858" t="s">
        <v>381</v>
      </c>
      <c r="L5858" t="s">
        <v>381</v>
      </c>
      <c r="M5858" s="4" t="s">
        <v>10593</v>
      </c>
      <c r="N5858" s="1" t="d">
        <v>1991-01-22</v>
      </c>
      <c r="O5858" s="4" t="s">
        <v>381</v>
      </c>
      <c r="P5858">
        <f>IFERROR(VLOOKUP(A5858,'17. Skuldsanering vilja'!A:D,1,FALSE),0)</f>
        <v>0</v>
      </c>
      <c r="Q5858">
        <f t="shared" si="364"/>
        <v>0</v>
      </c>
      <c r="R5858" t="str">
        <f>IFERROR(VLOOKUP(M5858,'Skudsanering UC monitorering'!A:B,1,FALSE),"")</f>
        <v/>
      </c>
      <c r="S5858" t="str">
        <f>IFERROR(VLOOKUP(O5858,'Skudsanering UC monitorering'!A:B,1,FALSE),"")</f>
        <v/>
      </c>
      <c r="T5858" t="str">
        <f>IFERROR(VLOOKUP(M5858,'Skudsanering UC monitorering'!A:B,2,FALSE),"")</f>
        <v/>
      </c>
      <c r="U5858">
        <f t="shared" si="365"/>
        <v>0</v>
      </c>
      <c r="V5858">
        <f t="shared" si="366"/>
        <v>0</v>
      </c>
      <c r="W5858" s="3">
        <f t="shared" si="367"/>
        <v>0</v>
      </c>
    </row>
    <row r="5859" spans="1:23" hidden="1" x14ac:dyDescent="0.15">
      <c r="A5859" s="4" t="s">
        <v>17450</v>
      </c>
      <c r="B5859" s="1" t="d">
        <v>2023-12-31</v>
      </c>
      <c r="C5859">
        <v>217595.87</v>
      </c>
      <c r="D5859" s="1" t="d">
        <v>2023-05-23</v>
      </c>
      <c r="E5859" t="s">
        <v>378</v>
      </c>
      <c r="F5859" t="s">
        <v>379</v>
      </c>
      <c r="G5859" t="s">
        <v>3845</v>
      </c>
      <c r="H5859">
        <v>1</v>
      </c>
      <c r="I5859">
        <v>8401141612</v>
      </c>
      <c r="J5859">
        <v>8401141612</v>
      </c>
      <c r="K5859" t="s">
        <v>381</v>
      </c>
      <c r="L5859" t="s">
        <v>381</v>
      </c>
      <c r="M5859" s="4" t="s">
        <v>10594</v>
      </c>
      <c r="N5859" s="1" t="d">
        <v>1984-01-14</v>
      </c>
      <c r="O5859" s="4" t="s">
        <v>381</v>
      </c>
      <c r="P5859">
        <f>IFERROR(VLOOKUP(A5859,'17. Skuldsanering vilja'!A:D,1,FALSE),0)</f>
        <v>0</v>
      </c>
      <c r="Q5859">
        <f t="shared" si="364"/>
        <v>0</v>
      </c>
      <c r="R5859" t="str">
        <f>IFERROR(VLOOKUP(M5859,'Skudsanering UC monitorering'!A:B,1,FALSE),"")</f>
        <v/>
      </c>
      <c r="S5859" t="str">
        <f>IFERROR(VLOOKUP(O5859,'Skudsanering UC monitorering'!A:B,1,FALSE),"")</f>
        <v/>
      </c>
      <c r="T5859" t="str">
        <f>IFERROR(VLOOKUP(M5859,'Skudsanering UC monitorering'!A:B,2,FALSE),"")</f>
        <v/>
      </c>
      <c r="U5859">
        <f t="shared" si="365"/>
        <v>0</v>
      </c>
      <c r="V5859">
        <f t="shared" si="366"/>
        <v>0</v>
      </c>
      <c r="W5859" s="3">
        <f t="shared" si="367"/>
        <v>0</v>
      </c>
    </row>
    <row r="5860" spans="1:23" hidden="1" x14ac:dyDescent="0.15">
      <c r="A5860" s="4" t="s">
        <v>17451</v>
      </c>
      <c r="B5860" s="1" t="d">
        <v>2023-12-31</v>
      </c>
      <c r="C5860">
        <v>127336.83</v>
      </c>
      <c r="D5860" s="1" t="d">
        <v>2023-05-22</v>
      </c>
      <c r="E5860" t="s">
        <v>378</v>
      </c>
      <c r="F5860" t="s">
        <v>379</v>
      </c>
      <c r="G5860" t="s">
        <v>4685</v>
      </c>
      <c r="H5860">
        <v>1</v>
      </c>
      <c r="I5860">
        <v>8209124919</v>
      </c>
      <c r="J5860">
        <v>8209124919</v>
      </c>
      <c r="K5860" t="s">
        <v>381</v>
      </c>
      <c r="L5860" t="s">
        <v>381</v>
      </c>
      <c r="M5860" s="4" t="s">
        <v>10595</v>
      </c>
      <c r="N5860" s="1" t="d">
        <v>1982-09-12</v>
      </c>
      <c r="O5860" s="4" t="s">
        <v>381</v>
      </c>
      <c r="P5860">
        <f>IFERROR(VLOOKUP(A5860,'17. Skuldsanering vilja'!A:D,1,FALSE),0)</f>
        <v>0</v>
      </c>
      <c r="Q5860">
        <f t="shared" si="364"/>
        <v>0</v>
      </c>
      <c r="R5860" t="str">
        <f>IFERROR(VLOOKUP(M5860,'Skudsanering UC monitorering'!A:B,1,FALSE),"")</f>
        <v/>
      </c>
      <c r="S5860" t="str">
        <f>IFERROR(VLOOKUP(O5860,'Skudsanering UC monitorering'!A:B,1,FALSE),"")</f>
        <v/>
      </c>
      <c r="T5860" t="str">
        <f>IFERROR(VLOOKUP(M5860,'Skudsanering UC monitorering'!A:B,2,FALSE),"")</f>
        <v/>
      </c>
      <c r="U5860">
        <f t="shared" si="365"/>
        <v>0</v>
      </c>
      <c r="V5860">
        <f t="shared" si="366"/>
        <v>0</v>
      </c>
      <c r="W5860" s="3">
        <f t="shared" si="367"/>
        <v>0</v>
      </c>
    </row>
    <row r="5861" spans="1:23" hidden="1" x14ac:dyDescent="0.15">
      <c r="A5861" s="4" t="s">
        <v>17452</v>
      </c>
      <c r="B5861" s="1" t="d">
        <v>2023-12-31</v>
      </c>
      <c r="C5861">
        <v>167006.6</v>
      </c>
      <c r="D5861" s="1" t="d">
        <v>2023-05-22</v>
      </c>
      <c r="E5861" t="s">
        <v>378</v>
      </c>
      <c r="F5861" t="s">
        <v>379</v>
      </c>
      <c r="G5861" t="s">
        <v>1307</v>
      </c>
      <c r="H5861">
        <v>1</v>
      </c>
      <c r="I5861">
        <v>8710241384</v>
      </c>
      <c r="J5861">
        <v>8710241384</v>
      </c>
      <c r="K5861" t="s">
        <v>381</v>
      </c>
      <c r="L5861" t="s">
        <v>381</v>
      </c>
      <c r="M5861" s="4" t="s">
        <v>10596</v>
      </c>
      <c r="N5861" s="1" t="d">
        <v>1987-10-24</v>
      </c>
      <c r="O5861" s="4" t="s">
        <v>381</v>
      </c>
      <c r="P5861">
        <f>IFERROR(VLOOKUP(A5861,'17. Skuldsanering vilja'!A:D,1,FALSE),0)</f>
        <v>0</v>
      </c>
      <c r="Q5861">
        <f t="shared" si="364"/>
        <v>0</v>
      </c>
      <c r="R5861" t="str">
        <f>IFERROR(VLOOKUP(M5861,'Skudsanering UC monitorering'!A:B,1,FALSE),"")</f>
        <v/>
      </c>
      <c r="S5861" t="str">
        <f>IFERROR(VLOOKUP(O5861,'Skudsanering UC monitorering'!A:B,1,FALSE),"")</f>
        <v/>
      </c>
      <c r="T5861" t="str">
        <f>IFERROR(VLOOKUP(M5861,'Skudsanering UC monitorering'!A:B,2,FALSE),"")</f>
        <v/>
      </c>
      <c r="U5861">
        <f t="shared" si="365"/>
        <v>0</v>
      </c>
      <c r="V5861">
        <f t="shared" si="366"/>
        <v>0</v>
      </c>
      <c r="W5861" s="3">
        <f t="shared" si="367"/>
        <v>0</v>
      </c>
    </row>
    <row r="5862" spans="1:23" hidden="1" x14ac:dyDescent="0.15">
      <c r="A5862" s="4" t="s">
        <v>17453</v>
      </c>
      <c r="B5862" s="1" t="d">
        <v>2023-12-31</v>
      </c>
      <c r="C5862">
        <v>181508.89</v>
      </c>
      <c r="D5862" s="1" t="d">
        <v>2023-05-24</v>
      </c>
      <c r="E5862" t="s">
        <v>378</v>
      </c>
      <c r="F5862" t="s">
        <v>379</v>
      </c>
      <c r="G5862" t="s">
        <v>1307</v>
      </c>
      <c r="H5862">
        <v>1</v>
      </c>
      <c r="I5862">
        <v>9401030441</v>
      </c>
      <c r="J5862">
        <v>9401030441</v>
      </c>
      <c r="K5862" t="s">
        <v>381</v>
      </c>
      <c r="L5862" t="s">
        <v>381</v>
      </c>
      <c r="M5862" s="4" t="s">
        <v>10597</v>
      </c>
      <c r="N5862" s="1" t="d">
        <v>1994-01-03</v>
      </c>
      <c r="O5862" s="4" t="s">
        <v>381</v>
      </c>
      <c r="P5862">
        <f>IFERROR(VLOOKUP(A5862,'17. Skuldsanering vilja'!A:D,1,FALSE),0)</f>
        <v>0</v>
      </c>
      <c r="Q5862">
        <f t="shared" si="364"/>
        <v>0</v>
      </c>
      <c r="R5862" t="str">
        <f>IFERROR(VLOOKUP(M5862,'Skudsanering UC monitorering'!A:B,1,FALSE),"")</f>
        <v/>
      </c>
      <c r="S5862" t="str">
        <f>IFERROR(VLOOKUP(O5862,'Skudsanering UC monitorering'!A:B,1,FALSE),"")</f>
        <v/>
      </c>
      <c r="T5862" t="str">
        <f>IFERROR(VLOOKUP(M5862,'Skudsanering UC monitorering'!A:B,2,FALSE),"")</f>
        <v/>
      </c>
      <c r="U5862">
        <f t="shared" si="365"/>
        <v>0</v>
      </c>
      <c r="V5862">
        <f t="shared" si="366"/>
        <v>0</v>
      </c>
      <c r="W5862" s="3">
        <f t="shared" si="367"/>
        <v>0</v>
      </c>
    </row>
    <row r="5863" spans="1:23" hidden="1" x14ac:dyDescent="0.15">
      <c r="A5863" s="4" t="s">
        <v>17454</v>
      </c>
      <c r="B5863" s="1" t="d">
        <v>2023-12-31</v>
      </c>
      <c r="C5863">
        <v>73912.08</v>
      </c>
      <c r="D5863" s="1" t="d">
        <v>2023-05-26</v>
      </c>
      <c r="E5863" t="s">
        <v>378</v>
      </c>
      <c r="F5863" t="s">
        <v>379</v>
      </c>
      <c r="G5863" t="s">
        <v>386</v>
      </c>
      <c r="H5863">
        <v>1</v>
      </c>
      <c r="I5863">
        <v>6610236645</v>
      </c>
      <c r="J5863">
        <v>6610236645</v>
      </c>
      <c r="K5863" t="s">
        <v>381</v>
      </c>
      <c r="L5863" t="s">
        <v>381</v>
      </c>
      <c r="M5863" s="4" t="s">
        <v>10598</v>
      </c>
      <c r="N5863" s="1" t="d">
        <v>1966-10-23</v>
      </c>
      <c r="O5863" s="4" t="s">
        <v>381</v>
      </c>
      <c r="P5863">
        <f>IFERROR(VLOOKUP(A5863,'17. Skuldsanering vilja'!A:D,1,FALSE),0)</f>
        <v>0</v>
      </c>
      <c r="Q5863">
        <f t="shared" si="364"/>
        <v>0</v>
      </c>
      <c r="R5863" t="str">
        <f>IFERROR(VLOOKUP(M5863,'Skudsanering UC monitorering'!A:B,1,FALSE),"")</f>
        <v/>
      </c>
      <c r="S5863" t="str">
        <f>IFERROR(VLOOKUP(O5863,'Skudsanering UC monitorering'!A:B,1,FALSE),"")</f>
        <v/>
      </c>
      <c r="T5863" t="str">
        <f>IFERROR(VLOOKUP(M5863,'Skudsanering UC monitorering'!A:B,2,FALSE),"")</f>
        <v/>
      </c>
      <c r="U5863">
        <f t="shared" si="365"/>
        <v>0</v>
      </c>
      <c r="V5863">
        <f t="shared" si="366"/>
        <v>0</v>
      </c>
      <c r="W5863" s="3">
        <f t="shared" si="367"/>
        <v>0</v>
      </c>
    </row>
    <row r="5864" spans="1:23" hidden="1" x14ac:dyDescent="0.15">
      <c r="A5864" s="4" t="s">
        <v>17455</v>
      </c>
      <c r="B5864" s="1" t="d">
        <v>2023-12-31</v>
      </c>
      <c r="C5864">
        <v>29237.9</v>
      </c>
      <c r="D5864" s="1" t="d">
        <v>2023-05-19</v>
      </c>
      <c r="E5864" t="s">
        <v>378</v>
      </c>
      <c r="F5864" t="s">
        <v>379</v>
      </c>
      <c r="G5864" t="s">
        <v>386</v>
      </c>
      <c r="H5864">
        <v>1</v>
      </c>
      <c r="I5864">
        <v>7506153209</v>
      </c>
      <c r="J5864">
        <v>7506153209</v>
      </c>
      <c r="K5864" t="s">
        <v>381</v>
      </c>
      <c r="L5864" t="s">
        <v>381</v>
      </c>
      <c r="M5864" s="4" t="s">
        <v>10599</v>
      </c>
      <c r="N5864" s="1" t="d">
        <v>1975-06-15</v>
      </c>
      <c r="O5864" s="4" t="s">
        <v>381</v>
      </c>
      <c r="P5864">
        <f>IFERROR(VLOOKUP(A5864,'17. Skuldsanering vilja'!A:D,1,FALSE),0)</f>
        <v>0</v>
      </c>
      <c r="Q5864">
        <f t="shared" si="364"/>
        <v>0</v>
      </c>
      <c r="R5864" t="str">
        <f>IFERROR(VLOOKUP(M5864,'Skudsanering UC monitorering'!A:B,1,FALSE),"")</f>
        <v/>
      </c>
      <c r="S5864" t="str">
        <f>IFERROR(VLOOKUP(O5864,'Skudsanering UC monitorering'!A:B,1,FALSE),"")</f>
        <v/>
      </c>
      <c r="T5864" t="str">
        <f>IFERROR(VLOOKUP(M5864,'Skudsanering UC monitorering'!A:B,2,FALSE),"")</f>
        <v/>
      </c>
      <c r="U5864">
        <f t="shared" si="365"/>
        <v>0</v>
      </c>
      <c r="V5864">
        <f t="shared" si="366"/>
        <v>0</v>
      </c>
      <c r="W5864" s="3">
        <f t="shared" si="367"/>
        <v>0</v>
      </c>
    </row>
    <row r="5865" spans="1:23" hidden="1" x14ac:dyDescent="0.15">
      <c r="A5865" s="4" t="s">
        <v>17456</v>
      </c>
      <c r="B5865" s="1" t="d">
        <v>2023-12-31</v>
      </c>
      <c r="C5865">
        <v>161675.79</v>
      </c>
      <c r="D5865" s="1" t="d">
        <v>2023-05-31</v>
      </c>
      <c r="E5865" t="s">
        <v>378</v>
      </c>
      <c r="F5865" t="s">
        <v>379</v>
      </c>
      <c r="G5865" t="s">
        <v>4631</v>
      </c>
      <c r="H5865">
        <v>1</v>
      </c>
      <c r="I5865">
        <v>7608151507</v>
      </c>
      <c r="J5865">
        <v>7608151507</v>
      </c>
      <c r="K5865" t="s">
        <v>381</v>
      </c>
      <c r="L5865" t="s">
        <v>381</v>
      </c>
      <c r="M5865" s="4" t="s">
        <v>10600</v>
      </c>
      <c r="N5865" s="1" t="d">
        <v>1976-08-15</v>
      </c>
      <c r="O5865" s="4" t="s">
        <v>381</v>
      </c>
      <c r="P5865">
        <f>IFERROR(VLOOKUP(A5865,'17. Skuldsanering vilja'!A:D,1,FALSE),0)</f>
        <v>0</v>
      </c>
      <c r="Q5865">
        <f t="shared" si="364"/>
        <v>0</v>
      </c>
      <c r="R5865" t="str">
        <f>IFERROR(VLOOKUP(M5865,'Skudsanering UC monitorering'!A:B,1,FALSE),"")</f>
        <v/>
      </c>
      <c r="S5865" t="str">
        <f>IFERROR(VLOOKUP(O5865,'Skudsanering UC monitorering'!A:B,1,FALSE),"")</f>
        <v/>
      </c>
      <c r="T5865" t="str">
        <f>IFERROR(VLOOKUP(M5865,'Skudsanering UC monitorering'!A:B,2,FALSE),"")</f>
        <v/>
      </c>
      <c r="U5865">
        <f t="shared" si="365"/>
        <v>0</v>
      </c>
      <c r="V5865">
        <f t="shared" si="366"/>
        <v>0</v>
      </c>
      <c r="W5865" s="3">
        <f t="shared" si="367"/>
        <v>0</v>
      </c>
    </row>
    <row r="5866" spans="1:23" hidden="1" x14ac:dyDescent="0.15">
      <c r="A5866" s="4" t="s">
        <v>17457</v>
      </c>
      <c r="B5866" s="1" t="d">
        <v>2023-12-31</v>
      </c>
      <c r="C5866">
        <v>441859.15</v>
      </c>
      <c r="D5866" s="1" t="d">
        <v>2023-05-26</v>
      </c>
      <c r="E5866" t="s">
        <v>378</v>
      </c>
      <c r="F5866" t="s">
        <v>379</v>
      </c>
      <c r="G5866" t="s">
        <v>4647</v>
      </c>
      <c r="H5866">
        <v>2</v>
      </c>
      <c r="I5866">
        <v>9902232108</v>
      </c>
      <c r="J5866">
        <v>9902232108</v>
      </c>
      <c r="K5866" t="s">
        <v>381</v>
      </c>
      <c r="L5866" t="s">
        <v>381</v>
      </c>
      <c r="M5866" s="4" t="s">
        <v>10601</v>
      </c>
      <c r="N5866" s="1" t="d">
        <v>1999-02-23</v>
      </c>
      <c r="O5866" s="4" t="s">
        <v>10601</v>
      </c>
      <c r="P5866">
        <f>IFERROR(VLOOKUP(A5866,'17. Skuldsanering vilja'!A:D,1,FALSE),0)</f>
        <v>0</v>
      </c>
      <c r="Q5866">
        <f t="shared" si="364"/>
        <v>0</v>
      </c>
      <c r="R5866" t="str">
        <f>IFERROR(VLOOKUP(M5866,'Skudsanering UC monitorering'!A:B,1,FALSE),"")</f>
        <v/>
      </c>
      <c r="S5866" t="str">
        <f>IFERROR(VLOOKUP(O5866,'Skudsanering UC monitorering'!A:B,1,FALSE),"")</f>
        <v/>
      </c>
      <c r="T5866" t="str">
        <f>IFERROR(VLOOKUP(M5866,'Skudsanering UC monitorering'!A:B,2,FALSE),"")</f>
        <v/>
      </c>
      <c r="U5866">
        <f t="shared" si="365"/>
        <v>0</v>
      </c>
      <c r="V5866">
        <f t="shared" si="366"/>
        <v>0</v>
      </c>
      <c r="W5866" s="3">
        <f t="shared" si="367"/>
        <v>0</v>
      </c>
    </row>
    <row r="5867" spans="1:23" hidden="1" x14ac:dyDescent="0.15">
      <c r="A5867" s="4" t="s">
        <v>17458</v>
      </c>
      <c r="B5867" s="1" t="d">
        <v>2023-12-31</v>
      </c>
      <c r="C5867">
        <v>111714.33</v>
      </c>
      <c r="D5867" s="1" t="d">
        <v>2023-05-23</v>
      </c>
      <c r="E5867" t="s">
        <v>378</v>
      </c>
      <c r="F5867" t="s">
        <v>379</v>
      </c>
      <c r="G5867" t="s">
        <v>1093</v>
      </c>
      <c r="H5867">
        <v>1</v>
      </c>
      <c r="I5867">
        <v>8908163846</v>
      </c>
      <c r="J5867">
        <v>8908163846</v>
      </c>
      <c r="K5867" t="s">
        <v>381</v>
      </c>
      <c r="L5867" t="s">
        <v>381</v>
      </c>
      <c r="M5867" s="4" t="s">
        <v>10602</v>
      </c>
      <c r="N5867" s="1" t="d">
        <v>1989-08-16</v>
      </c>
      <c r="O5867" s="4" t="s">
        <v>381</v>
      </c>
      <c r="P5867">
        <f>IFERROR(VLOOKUP(A5867,'17. Skuldsanering vilja'!A:D,1,FALSE),0)</f>
        <v>0</v>
      </c>
      <c r="Q5867">
        <f t="shared" si="364"/>
        <v>0</v>
      </c>
      <c r="R5867" t="str">
        <f>IFERROR(VLOOKUP(M5867,'Skudsanering UC monitorering'!A:B,1,FALSE),"")</f>
        <v/>
      </c>
      <c r="S5867" t="str">
        <f>IFERROR(VLOOKUP(O5867,'Skudsanering UC monitorering'!A:B,1,FALSE),"")</f>
        <v/>
      </c>
      <c r="T5867" t="str">
        <f>IFERROR(VLOOKUP(M5867,'Skudsanering UC monitorering'!A:B,2,FALSE),"")</f>
        <v/>
      </c>
      <c r="U5867">
        <f t="shared" si="365"/>
        <v>0</v>
      </c>
      <c r="V5867">
        <f t="shared" si="366"/>
        <v>0</v>
      </c>
      <c r="W5867" s="3">
        <f t="shared" si="367"/>
        <v>0</v>
      </c>
    </row>
    <row r="5868" spans="1:23" hidden="1" x14ac:dyDescent="0.15">
      <c r="A5868" s="4" t="s">
        <v>17459</v>
      </c>
      <c r="B5868" s="1" t="d">
        <v>2023-12-31</v>
      </c>
      <c r="C5868">
        <v>194768.02</v>
      </c>
      <c r="D5868" s="1" t="d">
        <v>2023-05-24</v>
      </c>
      <c r="E5868" t="s">
        <v>378</v>
      </c>
      <c r="F5868" t="s">
        <v>379</v>
      </c>
      <c r="G5868" t="s">
        <v>1307</v>
      </c>
      <c r="H5868">
        <v>1</v>
      </c>
      <c r="I5868">
        <v>9511219249</v>
      </c>
      <c r="J5868">
        <v>9511219249</v>
      </c>
      <c r="K5868" t="s">
        <v>381</v>
      </c>
      <c r="L5868" t="s">
        <v>381</v>
      </c>
      <c r="M5868" s="4" t="s">
        <v>10603</v>
      </c>
      <c r="N5868" s="1" t="d">
        <v>1995-11-21</v>
      </c>
      <c r="O5868" s="4" t="s">
        <v>381</v>
      </c>
      <c r="P5868">
        <f>IFERROR(VLOOKUP(A5868,'17. Skuldsanering vilja'!A:D,1,FALSE),0)</f>
        <v>0</v>
      </c>
      <c r="Q5868">
        <f t="shared" si="364"/>
        <v>0</v>
      </c>
      <c r="R5868" t="str">
        <f>IFERROR(VLOOKUP(M5868,'Skudsanering UC monitorering'!A:B,1,FALSE),"")</f>
        <v/>
      </c>
      <c r="S5868" t="str">
        <f>IFERROR(VLOOKUP(O5868,'Skudsanering UC monitorering'!A:B,1,FALSE),"")</f>
        <v/>
      </c>
      <c r="T5868" t="str">
        <f>IFERROR(VLOOKUP(M5868,'Skudsanering UC monitorering'!A:B,2,FALSE),"")</f>
        <v/>
      </c>
      <c r="U5868">
        <f t="shared" si="365"/>
        <v>0</v>
      </c>
      <c r="V5868">
        <f t="shared" si="366"/>
        <v>0</v>
      </c>
      <c r="W5868" s="3">
        <f t="shared" si="367"/>
        <v>0</v>
      </c>
    </row>
    <row r="5869" spans="1:23" hidden="1" x14ac:dyDescent="0.15">
      <c r="A5869" s="4" t="s">
        <v>17460</v>
      </c>
      <c r="B5869" s="1" t="d">
        <v>2023-12-31</v>
      </c>
      <c r="C5869">
        <v>134412.5</v>
      </c>
      <c r="D5869" s="1" t="d">
        <v>2023-05-25</v>
      </c>
      <c r="E5869" t="s">
        <v>378</v>
      </c>
      <c r="F5869" t="s">
        <v>379</v>
      </c>
      <c r="G5869" t="s">
        <v>4638</v>
      </c>
      <c r="H5869">
        <v>1</v>
      </c>
      <c r="I5869">
        <v>6209087532</v>
      </c>
      <c r="J5869">
        <v>6209087532</v>
      </c>
      <c r="K5869" t="s">
        <v>381</v>
      </c>
      <c r="L5869" t="s">
        <v>381</v>
      </c>
      <c r="M5869" s="4" t="s">
        <v>10604</v>
      </c>
      <c r="N5869" s="1" t="d">
        <v>1962-09-08</v>
      </c>
      <c r="O5869" s="4" t="s">
        <v>381</v>
      </c>
      <c r="P5869">
        <f>IFERROR(VLOOKUP(A5869,'17. Skuldsanering vilja'!A:D,1,FALSE),0)</f>
        <v>0</v>
      </c>
      <c r="Q5869">
        <f t="shared" si="364"/>
        <v>0</v>
      </c>
      <c r="R5869" t="str">
        <f>IFERROR(VLOOKUP(M5869,'Skudsanering UC monitorering'!A:B,1,FALSE),"")</f>
        <v/>
      </c>
      <c r="S5869" t="str">
        <f>IFERROR(VLOOKUP(O5869,'Skudsanering UC monitorering'!A:B,1,FALSE),"")</f>
        <v/>
      </c>
      <c r="T5869" t="str">
        <f>IFERROR(VLOOKUP(M5869,'Skudsanering UC monitorering'!A:B,2,FALSE),"")</f>
        <v/>
      </c>
      <c r="U5869">
        <f t="shared" si="365"/>
        <v>0</v>
      </c>
      <c r="V5869">
        <f t="shared" si="366"/>
        <v>0</v>
      </c>
      <c r="W5869" s="3">
        <f t="shared" si="367"/>
        <v>0</v>
      </c>
    </row>
    <row r="5870" spans="1:23" hidden="1" x14ac:dyDescent="0.15">
      <c r="A5870" s="4" t="s">
        <v>17461</v>
      </c>
      <c r="B5870" s="1" t="d">
        <v>2023-12-31</v>
      </c>
      <c r="C5870">
        <v>199075.78</v>
      </c>
      <c r="D5870" s="1" t="d">
        <v>2023-06-30</v>
      </c>
      <c r="E5870" t="s">
        <v>378</v>
      </c>
      <c r="F5870" t="s">
        <v>379</v>
      </c>
      <c r="G5870" t="s">
        <v>1307</v>
      </c>
      <c r="H5870">
        <v>1</v>
      </c>
      <c r="I5870">
        <v>9610033541</v>
      </c>
      <c r="J5870">
        <v>9610033541</v>
      </c>
      <c r="K5870" t="s">
        <v>381</v>
      </c>
      <c r="L5870" t="s">
        <v>381</v>
      </c>
      <c r="M5870" s="4" t="s">
        <v>10605</v>
      </c>
      <c r="N5870" s="1" t="d">
        <v>1996-10-03</v>
      </c>
      <c r="O5870" s="4" t="s">
        <v>381</v>
      </c>
      <c r="P5870">
        <f>IFERROR(VLOOKUP(A5870,'17. Skuldsanering vilja'!A:D,1,FALSE),0)</f>
        <v>0</v>
      </c>
      <c r="Q5870">
        <f t="shared" si="364"/>
        <v>0</v>
      </c>
      <c r="R5870" t="str">
        <f>IFERROR(VLOOKUP(M5870,'Skudsanering UC monitorering'!A:B,1,FALSE),"")</f>
        <v/>
      </c>
      <c r="S5870" t="str">
        <f>IFERROR(VLOOKUP(O5870,'Skudsanering UC monitorering'!A:B,1,FALSE),"")</f>
        <v/>
      </c>
      <c r="T5870" t="str">
        <f>IFERROR(VLOOKUP(M5870,'Skudsanering UC monitorering'!A:B,2,FALSE),"")</f>
        <v/>
      </c>
      <c r="U5870">
        <f t="shared" si="365"/>
        <v>0</v>
      </c>
      <c r="V5870">
        <f t="shared" si="366"/>
        <v>0</v>
      </c>
      <c r="W5870" s="3">
        <f t="shared" si="367"/>
        <v>0</v>
      </c>
    </row>
    <row r="5871" spans="1:23" hidden="1" x14ac:dyDescent="0.15">
      <c r="A5871" s="4" t="s">
        <v>17462</v>
      </c>
      <c r="B5871" s="1" t="d">
        <v>2023-12-31</v>
      </c>
      <c r="C5871">
        <v>235469.25</v>
      </c>
      <c r="D5871" s="1" t="d">
        <v>2023-05-23</v>
      </c>
      <c r="E5871" t="s">
        <v>378</v>
      </c>
      <c r="F5871" t="s">
        <v>379</v>
      </c>
      <c r="G5871" t="s">
        <v>3845</v>
      </c>
      <c r="H5871">
        <v>1</v>
      </c>
      <c r="I5871">
        <v>7230972</v>
      </c>
      <c r="J5871">
        <v>7230972</v>
      </c>
      <c r="K5871" t="s">
        <v>381</v>
      </c>
      <c r="L5871" t="s">
        <v>381</v>
      </c>
      <c r="M5871" s="4" t="s">
        <v>10606</v>
      </c>
      <c r="N5871" s="1" t="d">
        <v>2000-07-23</v>
      </c>
      <c r="O5871" s="4" t="s">
        <v>381</v>
      </c>
      <c r="P5871">
        <f>IFERROR(VLOOKUP(A5871,'17. Skuldsanering vilja'!A:D,1,FALSE),0)</f>
        <v>0</v>
      </c>
      <c r="Q5871">
        <f t="shared" si="364"/>
        <v>0</v>
      </c>
      <c r="R5871" t="str">
        <f>IFERROR(VLOOKUP(M5871,'Skudsanering UC monitorering'!A:B,1,FALSE),"")</f>
        <v/>
      </c>
      <c r="S5871" t="str">
        <f>IFERROR(VLOOKUP(O5871,'Skudsanering UC monitorering'!A:B,1,FALSE),"")</f>
        <v/>
      </c>
      <c r="T5871" t="str">
        <f>IFERROR(VLOOKUP(M5871,'Skudsanering UC monitorering'!A:B,2,FALSE),"")</f>
        <v/>
      </c>
      <c r="U5871">
        <f t="shared" si="365"/>
        <v>0</v>
      </c>
      <c r="V5871">
        <f t="shared" si="366"/>
        <v>0</v>
      </c>
      <c r="W5871" s="3">
        <f t="shared" si="367"/>
        <v>0</v>
      </c>
    </row>
    <row r="5872" spans="1:23" hidden="1" x14ac:dyDescent="0.15">
      <c r="A5872" s="4" t="s">
        <v>17463</v>
      </c>
      <c r="B5872" s="1" t="d">
        <v>2023-12-31</v>
      </c>
      <c r="C5872">
        <v>11341.91</v>
      </c>
      <c r="D5872" s="1" t="d">
        <v>2023-05-26</v>
      </c>
      <c r="E5872" t="s">
        <v>378</v>
      </c>
      <c r="F5872" t="s">
        <v>379</v>
      </c>
      <c r="G5872" t="s">
        <v>1093</v>
      </c>
      <c r="H5872">
        <v>1</v>
      </c>
      <c r="I5872">
        <v>8604204076</v>
      </c>
      <c r="J5872">
        <v>8604204076</v>
      </c>
      <c r="K5872" t="s">
        <v>381</v>
      </c>
      <c r="L5872" t="s">
        <v>381</v>
      </c>
      <c r="M5872" s="4" t="s">
        <v>10607</v>
      </c>
      <c r="N5872" s="1" t="d">
        <v>1986-04-20</v>
      </c>
      <c r="O5872" s="4" t="s">
        <v>381</v>
      </c>
      <c r="P5872">
        <f>IFERROR(VLOOKUP(A5872,'17. Skuldsanering vilja'!A:D,1,FALSE),0)</f>
        <v>0</v>
      </c>
      <c r="Q5872">
        <f t="shared" si="364"/>
        <v>0</v>
      </c>
      <c r="R5872" t="str">
        <f>IFERROR(VLOOKUP(M5872,'Skudsanering UC monitorering'!A:B,1,FALSE),"")</f>
        <v/>
      </c>
      <c r="S5872" t="str">
        <f>IFERROR(VLOOKUP(O5872,'Skudsanering UC monitorering'!A:B,1,FALSE),"")</f>
        <v/>
      </c>
      <c r="T5872" t="str">
        <f>IFERROR(VLOOKUP(M5872,'Skudsanering UC monitorering'!A:B,2,FALSE),"")</f>
        <v/>
      </c>
      <c r="U5872">
        <f t="shared" si="365"/>
        <v>0</v>
      </c>
      <c r="V5872">
        <f t="shared" si="366"/>
        <v>0</v>
      </c>
      <c r="W5872" s="3">
        <f t="shared" si="367"/>
        <v>0</v>
      </c>
    </row>
    <row r="5873" spans="1:23" hidden="1" x14ac:dyDescent="0.15">
      <c r="A5873" s="4" t="s">
        <v>17464</v>
      </c>
      <c r="B5873" s="1" t="d">
        <v>2023-12-31</v>
      </c>
      <c r="C5873">
        <v>134297.62</v>
      </c>
      <c r="D5873" s="1" t="d">
        <v>2023-05-23</v>
      </c>
      <c r="E5873" t="s">
        <v>378</v>
      </c>
      <c r="F5873" t="s">
        <v>379</v>
      </c>
      <c r="G5873" t="s">
        <v>4628</v>
      </c>
      <c r="H5873">
        <v>1</v>
      </c>
      <c r="I5873">
        <v>9707212867</v>
      </c>
      <c r="J5873">
        <v>9707212867</v>
      </c>
      <c r="K5873" t="s">
        <v>381</v>
      </c>
      <c r="L5873" t="s">
        <v>381</v>
      </c>
      <c r="M5873" s="4" t="s">
        <v>10608</v>
      </c>
      <c r="N5873" s="1" t="d">
        <v>1997-07-21</v>
      </c>
      <c r="O5873" s="4" t="s">
        <v>381</v>
      </c>
      <c r="P5873">
        <f>IFERROR(VLOOKUP(A5873,'17. Skuldsanering vilja'!A:D,1,FALSE),0)</f>
        <v>0</v>
      </c>
      <c r="Q5873">
        <f t="shared" si="364"/>
        <v>0</v>
      </c>
      <c r="R5873" t="str">
        <f>IFERROR(VLOOKUP(M5873,'Skudsanering UC monitorering'!A:B,1,FALSE),"")</f>
        <v/>
      </c>
      <c r="S5873" t="str">
        <f>IFERROR(VLOOKUP(O5873,'Skudsanering UC monitorering'!A:B,1,FALSE),"")</f>
        <v/>
      </c>
      <c r="T5873" t="str">
        <f>IFERROR(VLOOKUP(M5873,'Skudsanering UC monitorering'!A:B,2,FALSE),"")</f>
        <v/>
      </c>
      <c r="U5873">
        <f t="shared" si="365"/>
        <v>0</v>
      </c>
      <c r="V5873">
        <f t="shared" si="366"/>
        <v>0</v>
      </c>
      <c r="W5873" s="3">
        <f t="shared" si="367"/>
        <v>0</v>
      </c>
    </row>
    <row r="5874" spans="1:23" hidden="1" x14ac:dyDescent="0.15">
      <c r="A5874" s="4" t="s">
        <v>17465</v>
      </c>
      <c r="B5874" s="1" t="d">
        <v>2023-12-31</v>
      </c>
      <c r="C5874">
        <v>389471.48</v>
      </c>
      <c r="D5874" s="1" t="d">
        <v>2023-05-25</v>
      </c>
      <c r="E5874" t="s">
        <v>378</v>
      </c>
      <c r="F5874" t="s">
        <v>379</v>
      </c>
      <c r="G5874" t="s">
        <v>3606</v>
      </c>
      <c r="H5874">
        <v>2</v>
      </c>
      <c r="I5874">
        <v>6608313877</v>
      </c>
      <c r="J5874">
        <v>6608313877</v>
      </c>
      <c r="K5874" t="s">
        <v>381</v>
      </c>
      <c r="L5874" t="s">
        <v>381</v>
      </c>
      <c r="M5874" s="4" t="s">
        <v>10609</v>
      </c>
      <c r="N5874" s="1" t="d">
        <v>1966-08-31</v>
      </c>
      <c r="O5874" s="4" t="s">
        <v>10609</v>
      </c>
      <c r="P5874">
        <f>IFERROR(VLOOKUP(A5874,'17. Skuldsanering vilja'!A:D,1,FALSE),0)</f>
        <v>0</v>
      </c>
      <c r="Q5874">
        <f t="shared" si="364"/>
        <v>0</v>
      </c>
      <c r="R5874" t="str">
        <f>IFERROR(VLOOKUP(M5874,'Skudsanering UC monitorering'!A:B,1,FALSE),"")</f>
        <v/>
      </c>
      <c r="S5874" t="str">
        <f>IFERROR(VLOOKUP(O5874,'Skudsanering UC monitorering'!A:B,1,FALSE),"")</f>
        <v/>
      </c>
      <c r="T5874" t="str">
        <f>IFERROR(VLOOKUP(M5874,'Skudsanering UC monitorering'!A:B,2,FALSE),"")</f>
        <v/>
      </c>
      <c r="U5874">
        <f t="shared" si="365"/>
        <v>0</v>
      </c>
      <c r="V5874">
        <f t="shared" si="366"/>
        <v>0</v>
      </c>
      <c r="W5874" s="3">
        <f t="shared" si="367"/>
        <v>0</v>
      </c>
    </row>
    <row r="5875" spans="1:23" hidden="1" x14ac:dyDescent="0.15">
      <c r="A5875" s="4" t="s">
        <v>17466</v>
      </c>
      <c r="B5875" s="1" t="d">
        <v>2023-12-31</v>
      </c>
      <c r="C5875">
        <v>202879.25</v>
      </c>
      <c r="D5875" s="1" t="d">
        <v>2023-05-23</v>
      </c>
      <c r="E5875" t="s">
        <v>378</v>
      </c>
      <c r="F5875" t="s">
        <v>379</v>
      </c>
      <c r="G5875" t="s">
        <v>4720</v>
      </c>
      <c r="H5875">
        <v>1</v>
      </c>
      <c r="I5875">
        <v>9206248677</v>
      </c>
      <c r="J5875">
        <v>9206248677</v>
      </c>
      <c r="K5875" t="s">
        <v>381</v>
      </c>
      <c r="L5875" t="s">
        <v>381</v>
      </c>
      <c r="M5875" s="4" t="s">
        <v>10610</v>
      </c>
      <c r="N5875" s="1" t="d">
        <v>1992-06-24</v>
      </c>
      <c r="O5875" s="4" t="s">
        <v>381</v>
      </c>
      <c r="P5875">
        <f>IFERROR(VLOOKUP(A5875,'17. Skuldsanering vilja'!A:D,1,FALSE),0)</f>
        <v>0</v>
      </c>
      <c r="Q5875">
        <f t="shared" si="364"/>
        <v>0</v>
      </c>
      <c r="R5875" t="str">
        <f>IFERROR(VLOOKUP(M5875,'Skudsanering UC monitorering'!A:B,1,FALSE),"")</f>
        <v/>
      </c>
      <c r="S5875" t="str">
        <f>IFERROR(VLOOKUP(O5875,'Skudsanering UC monitorering'!A:B,1,FALSE),"")</f>
        <v/>
      </c>
      <c r="T5875" t="str">
        <f>IFERROR(VLOOKUP(M5875,'Skudsanering UC monitorering'!A:B,2,FALSE),"")</f>
        <v/>
      </c>
      <c r="U5875">
        <f t="shared" si="365"/>
        <v>0</v>
      </c>
      <c r="V5875">
        <f t="shared" si="366"/>
        <v>0</v>
      </c>
      <c r="W5875" s="3">
        <f t="shared" si="367"/>
        <v>0</v>
      </c>
    </row>
    <row r="5876" spans="1:23" hidden="1" x14ac:dyDescent="0.15">
      <c r="A5876" s="4" t="s">
        <v>17467</v>
      </c>
      <c r="B5876" s="1" t="d">
        <v>2023-12-31</v>
      </c>
      <c r="C5876">
        <v>53689.38</v>
      </c>
      <c r="D5876" s="1" t="d">
        <v>2023-05-23</v>
      </c>
      <c r="E5876" t="s">
        <v>378</v>
      </c>
      <c r="F5876" t="s">
        <v>379</v>
      </c>
      <c r="G5876" t="s">
        <v>4730</v>
      </c>
      <c r="H5876">
        <v>1</v>
      </c>
      <c r="I5876">
        <v>9507098615</v>
      </c>
      <c r="J5876">
        <v>9507098615</v>
      </c>
      <c r="K5876" t="s">
        <v>381</v>
      </c>
      <c r="L5876" t="s">
        <v>381</v>
      </c>
      <c r="M5876" s="4" t="s">
        <v>10611</v>
      </c>
      <c r="N5876" s="1" t="d">
        <v>1995-07-09</v>
      </c>
      <c r="O5876" s="4" t="s">
        <v>381</v>
      </c>
      <c r="P5876">
        <f>IFERROR(VLOOKUP(A5876,'17. Skuldsanering vilja'!A:D,1,FALSE),0)</f>
        <v>0</v>
      </c>
      <c r="Q5876">
        <f t="shared" si="364"/>
        <v>0</v>
      </c>
      <c r="R5876" t="str">
        <f>IFERROR(VLOOKUP(M5876,'Skudsanering UC monitorering'!A:B,1,FALSE),"")</f>
        <v/>
      </c>
      <c r="S5876" t="str">
        <f>IFERROR(VLOOKUP(O5876,'Skudsanering UC monitorering'!A:B,1,FALSE),"")</f>
        <v/>
      </c>
      <c r="T5876" t="str">
        <f>IFERROR(VLOOKUP(M5876,'Skudsanering UC monitorering'!A:B,2,FALSE),"")</f>
        <v/>
      </c>
      <c r="U5876">
        <f t="shared" si="365"/>
        <v>0</v>
      </c>
      <c r="V5876">
        <f t="shared" si="366"/>
        <v>0</v>
      </c>
      <c r="W5876" s="3">
        <f t="shared" si="367"/>
        <v>0</v>
      </c>
    </row>
    <row r="5877" spans="1:23" hidden="1" x14ac:dyDescent="0.15">
      <c r="A5877" s="4" t="s">
        <v>17468</v>
      </c>
      <c r="B5877" s="1" t="d">
        <v>2023-12-31</v>
      </c>
      <c r="C5877">
        <v>154924.68</v>
      </c>
      <c r="D5877" s="1" t="d">
        <v>2023-05-23</v>
      </c>
      <c r="E5877" t="s">
        <v>378</v>
      </c>
      <c r="F5877" t="s">
        <v>379</v>
      </c>
      <c r="G5877" t="s">
        <v>4628</v>
      </c>
      <c r="H5877">
        <v>1</v>
      </c>
      <c r="I5877">
        <v>9410040811</v>
      </c>
      <c r="J5877">
        <v>9410040811</v>
      </c>
      <c r="K5877" t="s">
        <v>381</v>
      </c>
      <c r="L5877" t="s">
        <v>381</v>
      </c>
      <c r="M5877" s="4" t="s">
        <v>10612</v>
      </c>
      <c r="N5877" s="1" t="d">
        <v>1994-10-04</v>
      </c>
      <c r="O5877" s="4" t="s">
        <v>381</v>
      </c>
      <c r="P5877">
        <f>IFERROR(VLOOKUP(A5877,'17. Skuldsanering vilja'!A:D,1,FALSE),0)</f>
        <v>0</v>
      </c>
      <c r="Q5877">
        <f t="shared" si="364"/>
        <v>0</v>
      </c>
      <c r="R5877" t="str">
        <f>IFERROR(VLOOKUP(M5877,'Skudsanering UC monitorering'!A:B,1,FALSE),"")</f>
        <v/>
      </c>
      <c r="S5877" t="str">
        <f>IFERROR(VLOOKUP(O5877,'Skudsanering UC monitorering'!A:B,1,FALSE),"")</f>
        <v/>
      </c>
      <c r="T5877" t="str">
        <f>IFERROR(VLOOKUP(M5877,'Skudsanering UC monitorering'!A:B,2,FALSE),"")</f>
        <v/>
      </c>
      <c r="U5877">
        <f t="shared" si="365"/>
        <v>0</v>
      </c>
      <c r="V5877">
        <f t="shared" si="366"/>
        <v>0</v>
      </c>
      <c r="W5877" s="3">
        <f t="shared" si="367"/>
        <v>0</v>
      </c>
    </row>
    <row r="5878" spans="1:23" hidden="1" x14ac:dyDescent="0.15">
      <c r="A5878" s="4" t="s">
        <v>17469</v>
      </c>
      <c r="B5878" s="1" t="d">
        <v>2023-12-31</v>
      </c>
      <c r="C5878">
        <v>294726.90000000002</v>
      </c>
      <c r="D5878" s="1" t="d">
        <v>2023-05-23</v>
      </c>
      <c r="E5878" t="s">
        <v>378</v>
      </c>
      <c r="F5878" t="s">
        <v>379</v>
      </c>
      <c r="G5878" t="s">
        <v>4730</v>
      </c>
      <c r="H5878">
        <v>1</v>
      </c>
      <c r="I5878">
        <v>7703037841</v>
      </c>
      <c r="J5878">
        <v>7703037841</v>
      </c>
      <c r="K5878" t="s">
        <v>381</v>
      </c>
      <c r="L5878" t="s">
        <v>381</v>
      </c>
      <c r="M5878" s="4" t="s">
        <v>10613</v>
      </c>
      <c r="N5878" s="1" t="d">
        <v>1977-03-03</v>
      </c>
      <c r="O5878" s="4" t="s">
        <v>381</v>
      </c>
      <c r="P5878">
        <f>IFERROR(VLOOKUP(A5878,'17. Skuldsanering vilja'!A:D,1,FALSE),0)</f>
        <v>0</v>
      </c>
      <c r="Q5878">
        <f t="shared" si="364"/>
        <v>0</v>
      </c>
      <c r="R5878" t="str">
        <f>IFERROR(VLOOKUP(M5878,'Skudsanering UC monitorering'!A:B,1,FALSE),"")</f>
        <v/>
      </c>
      <c r="S5878" t="str">
        <f>IFERROR(VLOOKUP(O5878,'Skudsanering UC monitorering'!A:B,1,FALSE),"")</f>
        <v/>
      </c>
      <c r="T5878" t="str">
        <f>IFERROR(VLOOKUP(M5878,'Skudsanering UC monitorering'!A:B,2,FALSE),"")</f>
        <v/>
      </c>
      <c r="U5878">
        <f t="shared" si="365"/>
        <v>0</v>
      </c>
      <c r="V5878">
        <f t="shared" si="366"/>
        <v>0</v>
      </c>
      <c r="W5878" s="3">
        <f t="shared" si="367"/>
        <v>0</v>
      </c>
    </row>
    <row r="5879" spans="1:23" hidden="1" x14ac:dyDescent="0.15">
      <c r="A5879" s="4" t="s">
        <v>17470</v>
      </c>
      <c r="B5879" s="1" t="d">
        <v>2023-12-31</v>
      </c>
      <c r="C5879">
        <v>344716.5</v>
      </c>
      <c r="D5879" s="1" t="d">
        <v>2023-05-25</v>
      </c>
      <c r="E5879" t="s">
        <v>378</v>
      </c>
      <c r="F5879" t="s">
        <v>379</v>
      </c>
      <c r="G5879" t="s">
        <v>2511</v>
      </c>
      <c r="H5879">
        <v>2</v>
      </c>
      <c r="I5879">
        <v>9609040739</v>
      </c>
      <c r="J5879">
        <v>9609040739</v>
      </c>
      <c r="K5879" t="s">
        <v>381</v>
      </c>
      <c r="L5879" t="s">
        <v>381</v>
      </c>
      <c r="M5879" s="4" t="s">
        <v>10614</v>
      </c>
      <c r="N5879" s="1" t="d">
        <v>1996-09-04</v>
      </c>
      <c r="O5879" s="4" t="s">
        <v>10614</v>
      </c>
      <c r="P5879">
        <f>IFERROR(VLOOKUP(A5879,'17. Skuldsanering vilja'!A:D,1,FALSE),0)</f>
        <v>0</v>
      </c>
      <c r="Q5879">
        <f t="shared" si="364"/>
        <v>0</v>
      </c>
      <c r="R5879" t="str">
        <f>IFERROR(VLOOKUP(M5879,'Skudsanering UC monitorering'!A:B,1,FALSE),"")</f>
        <v/>
      </c>
      <c r="S5879" t="str">
        <f>IFERROR(VLOOKUP(O5879,'Skudsanering UC monitorering'!A:B,1,FALSE),"")</f>
        <v/>
      </c>
      <c r="T5879" t="str">
        <f>IFERROR(VLOOKUP(M5879,'Skudsanering UC monitorering'!A:B,2,FALSE),"")</f>
        <v/>
      </c>
      <c r="U5879">
        <f t="shared" si="365"/>
        <v>0</v>
      </c>
      <c r="V5879">
        <f t="shared" si="366"/>
        <v>0</v>
      </c>
      <c r="W5879" s="3">
        <f t="shared" si="367"/>
        <v>0</v>
      </c>
    </row>
    <row r="5880" spans="1:23" hidden="1" x14ac:dyDescent="0.15">
      <c r="A5880" s="4" t="s">
        <v>17471</v>
      </c>
      <c r="B5880" s="1" t="d">
        <v>2023-12-31</v>
      </c>
      <c r="C5880">
        <v>84173.440000000002</v>
      </c>
      <c r="D5880" s="1" t="d">
        <v>2023-05-30</v>
      </c>
      <c r="E5880" t="s">
        <v>378</v>
      </c>
      <c r="F5880" t="s">
        <v>379</v>
      </c>
      <c r="G5880" t="s">
        <v>391</v>
      </c>
      <c r="H5880">
        <v>2</v>
      </c>
      <c r="I5880">
        <v>8707180058</v>
      </c>
      <c r="J5880">
        <v>8707180058</v>
      </c>
      <c r="K5880" t="s">
        <v>381</v>
      </c>
      <c r="L5880" t="s">
        <v>381</v>
      </c>
      <c r="M5880" s="4" t="s">
        <v>10615</v>
      </c>
      <c r="N5880" s="1" t="d">
        <v>1987-07-18</v>
      </c>
      <c r="O5880" s="4" t="s">
        <v>10615</v>
      </c>
      <c r="P5880">
        <f>IFERROR(VLOOKUP(A5880,'17. Skuldsanering vilja'!A:D,1,FALSE),0)</f>
        <v>0</v>
      </c>
      <c r="Q5880">
        <f t="shared" si="364"/>
        <v>0</v>
      </c>
      <c r="R5880" t="str">
        <f>IFERROR(VLOOKUP(M5880,'Skudsanering UC monitorering'!A:B,1,FALSE),"")</f>
        <v/>
      </c>
      <c r="S5880" t="str">
        <f>IFERROR(VLOOKUP(O5880,'Skudsanering UC monitorering'!A:B,1,FALSE),"")</f>
        <v/>
      </c>
      <c r="T5880" t="str">
        <f>IFERROR(VLOOKUP(M5880,'Skudsanering UC monitorering'!A:B,2,FALSE),"")</f>
        <v/>
      </c>
      <c r="U5880">
        <f t="shared" si="365"/>
        <v>0</v>
      </c>
      <c r="V5880">
        <f t="shared" si="366"/>
        <v>0</v>
      </c>
      <c r="W5880" s="3">
        <f t="shared" si="367"/>
        <v>0</v>
      </c>
    </row>
    <row r="5881" spans="1:23" hidden="1" x14ac:dyDescent="0.15">
      <c r="A5881" s="4" t="s">
        <v>17472</v>
      </c>
      <c r="B5881" s="1" t="d">
        <v>2023-12-31</v>
      </c>
      <c r="C5881">
        <v>89687.69</v>
      </c>
      <c r="D5881" s="1" t="d">
        <v>2023-05-25</v>
      </c>
      <c r="E5881" t="s">
        <v>378</v>
      </c>
      <c r="F5881" t="s">
        <v>379</v>
      </c>
      <c r="G5881" t="s">
        <v>410</v>
      </c>
      <c r="H5881">
        <v>1</v>
      </c>
      <c r="I5881">
        <v>101224848</v>
      </c>
      <c r="J5881">
        <v>101224848</v>
      </c>
      <c r="K5881" t="s">
        <v>381</v>
      </c>
      <c r="L5881" t="s">
        <v>381</v>
      </c>
      <c r="M5881" s="4" t="s">
        <v>10616</v>
      </c>
      <c r="N5881" s="1" t="d">
        <v>2001-01-22</v>
      </c>
      <c r="O5881" s="4" t="s">
        <v>381</v>
      </c>
      <c r="P5881">
        <f>IFERROR(VLOOKUP(A5881,'17. Skuldsanering vilja'!A:D,1,FALSE),0)</f>
        <v>0</v>
      </c>
      <c r="Q5881">
        <f t="shared" si="364"/>
        <v>0</v>
      </c>
      <c r="R5881" t="str">
        <f>IFERROR(VLOOKUP(M5881,'Skudsanering UC monitorering'!A:B,1,FALSE),"")</f>
        <v/>
      </c>
      <c r="S5881" t="str">
        <f>IFERROR(VLOOKUP(O5881,'Skudsanering UC monitorering'!A:B,1,FALSE),"")</f>
        <v/>
      </c>
      <c r="T5881" t="str">
        <f>IFERROR(VLOOKUP(M5881,'Skudsanering UC monitorering'!A:B,2,FALSE),"")</f>
        <v/>
      </c>
      <c r="U5881">
        <f t="shared" si="365"/>
        <v>0</v>
      </c>
      <c r="V5881">
        <f t="shared" si="366"/>
        <v>0</v>
      </c>
      <c r="W5881" s="3">
        <f t="shared" si="367"/>
        <v>0</v>
      </c>
    </row>
    <row r="5882" spans="1:23" hidden="1" x14ac:dyDescent="0.15">
      <c r="A5882" s="4" t="s">
        <v>17473</v>
      </c>
      <c r="B5882" s="1" t="d">
        <v>2023-12-31</v>
      </c>
      <c r="C5882">
        <v>170262.64</v>
      </c>
      <c r="D5882" s="1" t="d">
        <v>2023-05-25</v>
      </c>
      <c r="E5882" t="s">
        <v>378</v>
      </c>
      <c r="F5882" t="s">
        <v>420</v>
      </c>
      <c r="G5882" t="s">
        <v>4723</v>
      </c>
      <c r="H5882">
        <v>2</v>
      </c>
      <c r="I5882">
        <v>211054135</v>
      </c>
      <c r="J5882">
        <v>211054135</v>
      </c>
      <c r="K5882" t="s">
        <v>381</v>
      </c>
      <c r="L5882" t="s">
        <v>381</v>
      </c>
      <c r="M5882" s="4" t="s">
        <v>10617</v>
      </c>
      <c r="N5882" s="1" t="d">
        <v>2002-11-05</v>
      </c>
      <c r="O5882" s="4" t="s">
        <v>10617</v>
      </c>
      <c r="P5882">
        <f>IFERROR(VLOOKUP(A5882,'17. Skuldsanering vilja'!A:D,1,FALSE),0)</f>
        <v>0</v>
      </c>
      <c r="Q5882">
        <f t="shared" si="364"/>
        <v>0</v>
      </c>
      <c r="R5882" t="str">
        <f>IFERROR(VLOOKUP(M5882,'Skudsanering UC monitorering'!A:B,1,FALSE),"")</f>
        <v/>
      </c>
      <c r="S5882" t="str">
        <f>IFERROR(VLOOKUP(O5882,'Skudsanering UC monitorering'!A:B,1,FALSE),"")</f>
        <v/>
      </c>
      <c r="T5882" t="str">
        <f>IFERROR(VLOOKUP(M5882,'Skudsanering UC monitorering'!A:B,2,FALSE),"")</f>
        <v/>
      </c>
      <c r="U5882">
        <f t="shared" si="365"/>
        <v>0</v>
      </c>
      <c r="V5882">
        <f t="shared" si="366"/>
        <v>0</v>
      </c>
      <c r="W5882" s="3">
        <f t="shared" si="367"/>
        <v>0</v>
      </c>
    </row>
    <row r="5883" spans="1:23" hidden="1" x14ac:dyDescent="0.15">
      <c r="A5883" s="4" t="s">
        <v>17474</v>
      </c>
      <c r="B5883" s="1" t="d">
        <v>2023-12-31</v>
      </c>
      <c r="C5883">
        <v>2051.29</v>
      </c>
      <c r="D5883" s="1" t="d">
        <v>2023-05-31</v>
      </c>
      <c r="E5883" t="s">
        <v>378</v>
      </c>
      <c r="F5883" t="s">
        <v>379</v>
      </c>
      <c r="G5883" t="s">
        <v>1307</v>
      </c>
      <c r="H5883">
        <v>1</v>
      </c>
      <c r="I5883">
        <v>9210184934</v>
      </c>
      <c r="J5883">
        <v>9210184934</v>
      </c>
      <c r="K5883" t="s">
        <v>381</v>
      </c>
      <c r="L5883" t="s">
        <v>381</v>
      </c>
      <c r="M5883" s="4" t="s">
        <v>10618</v>
      </c>
      <c r="N5883" s="1" t="d">
        <v>1992-10-18</v>
      </c>
      <c r="O5883" s="4" t="s">
        <v>381</v>
      </c>
      <c r="P5883">
        <f>IFERROR(VLOOKUP(A5883,'17. Skuldsanering vilja'!A:D,1,FALSE),0)</f>
        <v>0</v>
      </c>
      <c r="Q5883">
        <f t="shared" si="364"/>
        <v>0</v>
      </c>
      <c r="R5883" t="str">
        <f>IFERROR(VLOOKUP(M5883,'Skudsanering UC monitorering'!A:B,1,FALSE),"")</f>
        <v/>
      </c>
      <c r="S5883" t="str">
        <f>IFERROR(VLOOKUP(O5883,'Skudsanering UC monitorering'!A:B,1,FALSE),"")</f>
        <v/>
      </c>
      <c r="T5883" t="str">
        <f>IFERROR(VLOOKUP(M5883,'Skudsanering UC monitorering'!A:B,2,FALSE),"")</f>
        <v/>
      </c>
      <c r="U5883">
        <f t="shared" si="365"/>
        <v>0</v>
      </c>
      <c r="V5883">
        <f t="shared" si="366"/>
        <v>0</v>
      </c>
      <c r="W5883" s="3">
        <f t="shared" si="367"/>
        <v>0</v>
      </c>
    </row>
    <row r="5884" spans="1:23" hidden="1" x14ac:dyDescent="0.15">
      <c r="A5884" s="4" t="s">
        <v>17475</v>
      </c>
      <c r="B5884" s="1" t="d">
        <v>2023-12-31</v>
      </c>
      <c r="C5884">
        <v>293216.7</v>
      </c>
      <c r="D5884" s="1" t="d">
        <v>2023-05-31</v>
      </c>
      <c r="E5884" t="s">
        <v>378</v>
      </c>
      <c r="F5884" t="s">
        <v>379</v>
      </c>
      <c r="G5884" t="s">
        <v>4647</v>
      </c>
      <c r="H5884">
        <v>2</v>
      </c>
      <c r="I5884">
        <v>6409157515</v>
      </c>
      <c r="J5884">
        <v>6409157515</v>
      </c>
      <c r="K5884" t="s">
        <v>381</v>
      </c>
      <c r="L5884" t="s">
        <v>381</v>
      </c>
      <c r="M5884" s="4" t="s">
        <v>10619</v>
      </c>
      <c r="N5884" s="1" t="d">
        <v>1964-09-15</v>
      </c>
      <c r="O5884" s="4" t="s">
        <v>10619</v>
      </c>
      <c r="P5884">
        <f>IFERROR(VLOOKUP(A5884,'17. Skuldsanering vilja'!A:D,1,FALSE),0)</f>
        <v>0</v>
      </c>
      <c r="Q5884">
        <f t="shared" si="364"/>
        <v>0</v>
      </c>
      <c r="R5884" t="str">
        <f>IFERROR(VLOOKUP(M5884,'Skudsanering UC monitorering'!A:B,1,FALSE),"")</f>
        <v/>
      </c>
      <c r="S5884" t="str">
        <f>IFERROR(VLOOKUP(O5884,'Skudsanering UC monitorering'!A:B,1,FALSE),"")</f>
        <v/>
      </c>
      <c r="T5884" t="str">
        <f>IFERROR(VLOOKUP(M5884,'Skudsanering UC monitorering'!A:B,2,FALSE),"")</f>
        <v/>
      </c>
      <c r="U5884">
        <f t="shared" si="365"/>
        <v>0</v>
      </c>
      <c r="V5884">
        <f t="shared" si="366"/>
        <v>0</v>
      </c>
      <c r="W5884" s="3">
        <f t="shared" si="367"/>
        <v>0</v>
      </c>
    </row>
    <row r="5885" spans="1:23" hidden="1" x14ac:dyDescent="0.15">
      <c r="A5885" s="4" t="s">
        <v>17476</v>
      </c>
      <c r="B5885" s="1" t="d">
        <v>2023-12-31</v>
      </c>
      <c r="C5885">
        <v>119977.44</v>
      </c>
      <c r="D5885" s="1" t="d">
        <v>2023-05-25</v>
      </c>
      <c r="E5885" t="s">
        <v>378</v>
      </c>
      <c r="F5885" t="s">
        <v>379</v>
      </c>
      <c r="G5885" t="s">
        <v>4611</v>
      </c>
      <c r="H5885">
        <v>1</v>
      </c>
      <c r="I5885">
        <v>9405058943</v>
      </c>
      <c r="J5885">
        <v>9405058943</v>
      </c>
      <c r="K5885" t="s">
        <v>381</v>
      </c>
      <c r="L5885" t="s">
        <v>381</v>
      </c>
      <c r="M5885" s="4" t="s">
        <v>10620</v>
      </c>
      <c r="N5885" s="1" t="d">
        <v>1994-05-05</v>
      </c>
      <c r="O5885" s="4" t="s">
        <v>381</v>
      </c>
      <c r="P5885">
        <f>IFERROR(VLOOKUP(A5885,'17. Skuldsanering vilja'!A:D,1,FALSE),0)</f>
        <v>0</v>
      </c>
      <c r="Q5885">
        <f t="shared" si="364"/>
        <v>0</v>
      </c>
      <c r="R5885" t="str">
        <f>IFERROR(VLOOKUP(M5885,'Skudsanering UC monitorering'!A:B,1,FALSE),"")</f>
        <v/>
      </c>
      <c r="S5885" t="str">
        <f>IFERROR(VLOOKUP(O5885,'Skudsanering UC monitorering'!A:B,1,FALSE),"")</f>
        <v/>
      </c>
      <c r="T5885" t="str">
        <f>IFERROR(VLOOKUP(M5885,'Skudsanering UC monitorering'!A:B,2,FALSE),"")</f>
        <v/>
      </c>
      <c r="U5885">
        <f t="shared" si="365"/>
        <v>0</v>
      </c>
      <c r="V5885">
        <f t="shared" si="366"/>
        <v>0</v>
      </c>
      <c r="W5885" s="3">
        <f t="shared" si="367"/>
        <v>0</v>
      </c>
    </row>
    <row r="5886" spans="1:23" hidden="1" x14ac:dyDescent="0.15">
      <c r="A5886" s="4" t="s">
        <v>17477</v>
      </c>
      <c r="B5886" s="1" t="d">
        <v>2023-12-31</v>
      </c>
      <c r="C5886">
        <v>262219.09999999998</v>
      </c>
      <c r="D5886" s="1" t="d">
        <v>2023-05-24</v>
      </c>
      <c r="E5886" t="s">
        <v>378</v>
      </c>
      <c r="F5886" t="s">
        <v>379</v>
      </c>
      <c r="G5886" t="s">
        <v>1241</v>
      </c>
      <c r="H5886">
        <v>1</v>
      </c>
      <c r="I5886">
        <v>9708270138</v>
      </c>
      <c r="J5886">
        <v>9708270138</v>
      </c>
      <c r="K5886" t="s">
        <v>381</v>
      </c>
      <c r="L5886" t="s">
        <v>381</v>
      </c>
      <c r="M5886" s="4" t="s">
        <v>10621</v>
      </c>
      <c r="N5886" s="1" t="d">
        <v>1997-08-27</v>
      </c>
      <c r="O5886" s="4" t="s">
        <v>381</v>
      </c>
      <c r="P5886">
        <f>IFERROR(VLOOKUP(A5886,'17. Skuldsanering vilja'!A:D,1,FALSE),0)</f>
        <v>0</v>
      </c>
      <c r="Q5886">
        <f t="shared" si="364"/>
        <v>0</v>
      </c>
      <c r="R5886" t="str">
        <f>IFERROR(VLOOKUP(M5886,'Skudsanering UC monitorering'!A:B,1,FALSE),"")</f>
        <v/>
      </c>
      <c r="S5886" t="str">
        <f>IFERROR(VLOOKUP(O5886,'Skudsanering UC monitorering'!A:B,1,FALSE),"")</f>
        <v/>
      </c>
      <c r="T5886" t="str">
        <f>IFERROR(VLOOKUP(M5886,'Skudsanering UC monitorering'!A:B,2,FALSE),"")</f>
        <v/>
      </c>
      <c r="U5886">
        <f t="shared" si="365"/>
        <v>0</v>
      </c>
      <c r="V5886">
        <f t="shared" si="366"/>
        <v>0</v>
      </c>
      <c r="W5886" s="3">
        <f t="shared" si="367"/>
        <v>0</v>
      </c>
    </row>
    <row r="5887" spans="1:23" hidden="1" x14ac:dyDescent="0.15">
      <c r="A5887" s="4" t="s">
        <v>17478</v>
      </c>
      <c r="B5887" s="1" t="d">
        <v>2023-12-31</v>
      </c>
      <c r="C5887">
        <v>465645.21</v>
      </c>
      <c r="D5887" s="1" t="d">
        <v>2023-05-24</v>
      </c>
      <c r="E5887" t="s">
        <v>378</v>
      </c>
      <c r="F5887" t="s">
        <v>379</v>
      </c>
      <c r="G5887" t="s">
        <v>392</v>
      </c>
      <c r="H5887">
        <v>2</v>
      </c>
      <c r="I5887">
        <v>9809238513</v>
      </c>
      <c r="J5887">
        <v>9809238513</v>
      </c>
      <c r="K5887" t="s">
        <v>381</v>
      </c>
      <c r="L5887" t="s">
        <v>381</v>
      </c>
      <c r="M5887" s="4" t="s">
        <v>10622</v>
      </c>
      <c r="N5887" s="1" t="d">
        <v>1998-09-23</v>
      </c>
      <c r="O5887" s="4" t="s">
        <v>10622</v>
      </c>
      <c r="P5887">
        <f>IFERROR(VLOOKUP(A5887,'17. Skuldsanering vilja'!A:D,1,FALSE),0)</f>
        <v>0</v>
      </c>
      <c r="Q5887">
        <f t="shared" si="364"/>
        <v>0</v>
      </c>
      <c r="R5887" t="str">
        <f>IFERROR(VLOOKUP(M5887,'Skudsanering UC monitorering'!A:B,1,FALSE),"")</f>
        <v/>
      </c>
      <c r="S5887" t="str">
        <f>IFERROR(VLOOKUP(O5887,'Skudsanering UC monitorering'!A:B,1,FALSE),"")</f>
        <v/>
      </c>
      <c r="T5887" t="str">
        <f>IFERROR(VLOOKUP(M5887,'Skudsanering UC monitorering'!A:B,2,FALSE),"")</f>
        <v/>
      </c>
      <c r="U5887">
        <f t="shared" si="365"/>
        <v>0</v>
      </c>
      <c r="V5887">
        <f t="shared" si="366"/>
        <v>0</v>
      </c>
      <c r="W5887" s="3">
        <f t="shared" si="367"/>
        <v>0</v>
      </c>
    </row>
    <row r="5888" spans="1:23" hidden="1" x14ac:dyDescent="0.15">
      <c r="A5888" s="4" t="s">
        <v>17479</v>
      </c>
      <c r="B5888" s="1" t="d">
        <v>2023-12-31</v>
      </c>
      <c r="C5888">
        <v>295648.17</v>
      </c>
      <c r="D5888" s="1" t="d">
        <v>2023-05-26</v>
      </c>
      <c r="E5888" t="s">
        <v>378</v>
      </c>
      <c r="F5888" t="s">
        <v>379</v>
      </c>
      <c r="G5888" t="s">
        <v>4627</v>
      </c>
      <c r="H5888">
        <v>1</v>
      </c>
      <c r="I5888">
        <v>8302112514</v>
      </c>
      <c r="J5888">
        <v>8302112514</v>
      </c>
      <c r="K5888" t="s">
        <v>381</v>
      </c>
      <c r="L5888" t="s">
        <v>381</v>
      </c>
      <c r="M5888" s="4" t="s">
        <v>10623</v>
      </c>
      <c r="N5888" s="1" t="d">
        <v>1983-02-11</v>
      </c>
      <c r="O5888" s="4" t="s">
        <v>381</v>
      </c>
      <c r="P5888">
        <f>IFERROR(VLOOKUP(A5888,'17. Skuldsanering vilja'!A:D,1,FALSE),0)</f>
        <v>0</v>
      </c>
      <c r="Q5888">
        <f t="shared" si="364"/>
        <v>0</v>
      </c>
      <c r="R5888" t="str">
        <f>IFERROR(VLOOKUP(M5888,'Skudsanering UC monitorering'!A:B,1,FALSE),"")</f>
        <v/>
      </c>
      <c r="S5888" t="str">
        <f>IFERROR(VLOOKUP(O5888,'Skudsanering UC monitorering'!A:B,1,FALSE),"")</f>
        <v/>
      </c>
      <c r="T5888" t="str">
        <f>IFERROR(VLOOKUP(M5888,'Skudsanering UC monitorering'!A:B,2,FALSE),"")</f>
        <v/>
      </c>
      <c r="U5888">
        <f t="shared" si="365"/>
        <v>0</v>
      </c>
      <c r="V5888">
        <f t="shared" si="366"/>
        <v>0</v>
      </c>
      <c r="W5888" s="3">
        <f t="shared" si="367"/>
        <v>0</v>
      </c>
    </row>
    <row r="5889" spans="1:23" hidden="1" x14ac:dyDescent="0.15">
      <c r="A5889" s="4" t="s">
        <v>17480</v>
      </c>
      <c r="B5889" s="1" t="d">
        <v>2023-12-31</v>
      </c>
      <c r="C5889">
        <v>138649.24</v>
      </c>
      <c r="D5889" s="1" t="d">
        <v>2023-05-24</v>
      </c>
      <c r="E5889" t="s">
        <v>378</v>
      </c>
      <c r="F5889" t="s">
        <v>379</v>
      </c>
      <c r="G5889" t="s">
        <v>4628</v>
      </c>
      <c r="H5889">
        <v>1</v>
      </c>
      <c r="I5889">
        <v>6306113447</v>
      </c>
      <c r="J5889">
        <v>6306113447</v>
      </c>
      <c r="K5889" t="s">
        <v>381</v>
      </c>
      <c r="L5889" t="s">
        <v>381</v>
      </c>
      <c r="M5889" s="4" t="s">
        <v>10624</v>
      </c>
      <c r="N5889" s="1" t="d">
        <v>1963-06-11</v>
      </c>
      <c r="O5889" s="4" t="s">
        <v>381</v>
      </c>
      <c r="P5889">
        <f>IFERROR(VLOOKUP(A5889,'17. Skuldsanering vilja'!A:D,1,FALSE),0)</f>
        <v>0</v>
      </c>
      <c r="Q5889">
        <f t="shared" si="364"/>
        <v>0</v>
      </c>
      <c r="R5889" t="str">
        <f>IFERROR(VLOOKUP(M5889,'Skudsanering UC monitorering'!A:B,1,FALSE),"")</f>
        <v/>
      </c>
      <c r="S5889" t="str">
        <f>IFERROR(VLOOKUP(O5889,'Skudsanering UC monitorering'!A:B,1,FALSE),"")</f>
        <v/>
      </c>
      <c r="T5889" t="str">
        <f>IFERROR(VLOOKUP(M5889,'Skudsanering UC monitorering'!A:B,2,FALSE),"")</f>
        <v/>
      </c>
      <c r="U5889">
        <f t="shared" si="365"/>
        <v>0</v>
      </c>
      <c r="V5889">
        <f t="shared" si="366"/>
        <v>0</v>
      </c>
      <c r="W5889" s="3">
        <f t="shared" si="367"/>
        <v>0</v>
      </c>
    </row>
    <row r="5890" spans="1:23" hidden="1" x14ac:dyDescent="0.15">
      <c r="A5890" s="4" t="s">
        <v>17481</v>
      </c>
      <c r="B5890" s="1" t="d">
        <v>2023-12-31</v>
      </c>
      <c r="C5890">
        <v>87262.16</v>
      </c>
      <c r="D5890" s="1" t="d">
        <v>2023-06-05</v>
      </c>
      <c r="E5890" t="s">
        <v>378</v>
      </c>
      <c r="F5890" t="s">
        <v>379</v>
      </c>
      <c r="G5890" t="s">
        <v>410</v>
      </c>
      <c r="H5890">
        <v>1</v>
      </c>
      <c r="I5890">
        <v>9502072771</v>
      </c>
      <c r="J5890">
        <v>9502072771</v>
      </c>
      <c r="K5890" t="s">
        <v>381</v>
      </c>
      <c r="L5890" t="s">
        <v>381</v>
      </c>
      <c r="M5890" s="4" t="s">
        <v>10625</v>
      </c>
      <c r="N5890" s="1" t="d">
        <v>1995-02-07</v>
      </c>
      <c r="O5890" s="4" t="s">
        <v>381</v>
      </c>
      <c r="P5890">
        <f>IFERROR(VLOOKUP(A5890,'17. Skuldsanering vilja'!A:D,1,FALSE),0)</f>
        <v>0</v>
      </c>
      <c r="Q5890">
        <f t="shared" si="364"/>
        <v>0</v>
      </c>
      <c r="R5890" t="str">
        <f>IFERROR(VLOOKUP(M5890,'Skudsanering UC monitorering'!A:B,1,FALSE),"")</f>
        <v/>
      </c>
      <c r="S5890" t="str">
        <f>IFERROR(VLOOKUP(O5890,'Skudsanering UC monitorering'!A:B,1,FALSE),"")</f>
        <v/>
      </c>
      <c r="T5890" t="str">
        <f>IFERROR(VLOOKUP(M5890,'Skudsanering UC monitorering'!A:B,2,FALSE),"")</f>
        <v/>
      </c>
      <c r="U5890">
        <f t="shared" si="365"/>
        <v>0</v>
      </c>
      <c r="V5890">
        <f t="shared" si="366"/>
        <v>0</v>
      </c>
      <c r="W5890" s="3">
        <f t="shared" si="367"/>
        <v>0</v>
      </c>
    </row>
    <row r="5891" spans="1:23" hidden="1" x14ac:dyDescent="0.15">
      <c r="A5891" s="4" t="s">
        <v>17482</v>
      </c>
      <c r="B5891" s="1" t="d">
        <v>2023-12-31</v>
      </c>
      <c r="C5891">
        <v>68369.600000000006</v>
      </c>
      <c r="D5891" s="1" t="d">
        <v>2023-05-31</v>
      </c>
      <c r="E5891" t="s">
        <v>378</v>
      </c>
      <c r="F5891" t="s">
        <v>379</v>
      </c>
      <c r="G5891" t="s">
        <v>862</v>
      </c>
      <c r="H5891">
        <v>1</v>
      </c>
      <c r="I5891">
        <v>203125703</v>
      </c>
      <c r="J5891">
        <v>203125703</v>
      </c>
      <c r="K5891" t="s">
        <v>381</v>
      </c>
      <c r="L5891" t="s">
        <v>381</v>
      </c>
      <c r="M5891" s="4" t="s">
        <v>10626</v>
      </c>
      <c r="N5891" s="1" t="d">
        <v>2002-03-12</v>
      </c>
      <c r="O5891" s="4" t="s">
        <v>381</v>
      </c>
      <c r="P5891">
        <f>IFERROR(VLOOKUP(A5891,'17. Skuldsanering vilja'!A:D,1,FALSE),0)</f>
        <v>0</v>
      </c>
      <c r="Q5891">
        <f t="shared" ref="Q5891:Q5954" si="368">IF(P5891=0,0,1)</f>
        <v>0</v>
      </c>
      <c r="R5891" t="str">
        <f>IFERROR(VLOOKUP(M5891,'Skudsanering UC monitorering'!A:B,1,FALSE),"")</f>
        <v/>
      </c>
      <c r="S5891" t="str">
        <f>IFERROR(VLOOKUP(O5891,'Skudsanering UC monitorering'!A:B,1,FALSE),"")</f>
        <v/>
      </c>
      <c r="T5891" t="str">
        <f>IFERROR(VLOOKUP(M5891,'Skudsanering UC monitorering'!A:B,2,FALSE),"")</f>
        <v/>
      </c>
      <c r="U5891">
        <f t="shared" ref="U5891:U5954" si="369">IF(R5891&lt;&gt;"",1,0)</f>
        <v>0</v>
      </c>
      <c r="V5891">
        <f t="shared" ref="V5891:V5954" si="370">IF(S5891&lt;&gt;"",1,0)</f>
        <v>0</v>
      </c>
      <c r="W5891" s="3">
        <f t="shared" ref="W5891:W5954" si="371">IF(OR(Q5891=1,U5891=1,V5891=1),1,0)</f>
        <v>0</v>
      </c>
    </row>
    <row r="5892" spans="1:23" hidden="1" x14ac:dyDescent="0.15">
      <c r="A5892" s="4" t="s">
        <v>17483</v>
      </c>
      <c r="B5892" s="1" t="d">
        <v>2023-12-31</v>
      </c>
      <c r="C5892">
        <v>219227.94</v>
      </c>
      <c r="D5892" s="1" t="d">
        <v>2023-05-29</v>
      </c>
      <c r="E5892" t="s">
        <v>378</v>
      </c>
      <c r="F5892" t="s">
        <v>379</v>
      </c>
      <c r="G5892" t="s">
        <v>2909</v>
      </c>
      <c r="H5892">
        <v>1</v>
      </c>
      <c r="I5892">
        <v>8005064608</v>
      </c>
      <c r="J5892">
        <v>8005064608</v>
      </c>
      <c r="K5892" t="s">
        <v>381</v>
      </c>
      <c r="L5892" t="s">
        <v>381</v>
      </c>
      <c r="M5892" s="4" t="s">
        <v>10627</v>
      </c>
      <c r="N5892" s="1" t="d">
        <v>1980-05-06</v>
      </c>
      <c r="O5892" s="4" t="s">
        <v>381</v>
      </c>
      <c r="P5892">
        <f>IFERROR(VLOOKUP(A5892,'17. Skuldsanering vilja'!A:D,1,FALSE),0)</f>
        <v>0</v>
      </c>
      <c r="Q5892">
        <f t="shared" si="368"/>
        <v>0</v>
      </c>
      <c r="R5892" t="str">
        <f>IFERROR(VLOOKUP(M5892,'Skudsanering UC monitorering'!A:B,1,FALSE),"")</f>
        <v/>
      </c>
      <c r="S5892" t="str">
        <f>IFERROR(VLOOKUP(O5892,'Skudsanering UC monitorering'!A:B,1,FALSE),"")</f>
        <v/>
      </c>
      <c r="T5892" t="str">
        <f>IFERROR(VLOOKUP(M5892,'Skudsanering UC monitorering'!A:B,2,FALSE),"")</f>
        <v/>
      </c>
      <c r="U5892">
        <f t="shared" si="369"/>
        <v>0</v>
      </c>
      <c r="V5892">
        <f t="shared" si="370"/>
        <v>0</v>
      </c>
      <c r="W5892" s="3">
        <f t="shared" si="371"/>
        <v>0</v>
      </c>
    </row>
    <row r="5893" spans="1:23" hidden="1" x14ac:dyDescent="0.15">
      <c r="A5893" s="4" t="s">
        <v>17484</v>
      </c>
      <c r="B5893" s="1" t="d">
        <v>2023-12-31</v>
      </c>
      <c r="C5893">
        <v>195146.53</v>
      </c>
      <c r="D5893" s="1" t="d">
        <v>2023-05-31</v>
      </c>
      <c r="E5893" t="s">
        <v>378</v>
      </c>
      <c r="F5893" t="s">
        <v>379</v>
      </c>
      <c r="G5893" t="s">
        <v>2725</v>
      </c>
      <c r="H5893">
        <v>1</v>
      </c>
      <c r="I5893">
        <v>6909287523</v>
      </c>
      <c r="J5893">
        <v>6909287523</v>
      </c>
      <c r="K5893" t="s">
        <v>381</v>
      </c>
      <c r="L5893" t="s">
        <v>381</v>
      </c>
      <c r="M5893" s="4" t="s">
        <v>10628</v>
      </c>
      <c r="N5893" s="1" t="d">
        <v>1969-09-28</v>
      </c>
      <c r="O5893" s="4" t="s">
        <v>381</v>
      </c>
      <c r="P5893">
        <f>IFERROR(VLOOKUP(A5893,'17. Skuldsanering vilja'!A:D,1,FALSE),0)</f>
        <v>0</v>
      </c>
      <c r="Q5893">
        <f t="shared" si="368"/>
        <v>0</v>
      </c>
      <c r="R5893" t="str">
        <f>IFERROR(VLOOKUP(M5893,'Skudsanering UC monitorering'!A:B,1,FALSE),"")</f>
        <v/>
      </c>
      <c r="S5893" t="str">
        <f>IFERROR(VLOOKUP(O5893,'Skudsanering UC monitorering'!A:B,1,FALSE),"")</f>
        <v/>
      </c>
      <c r="T5893" t="str">
        <f>IFERROR(VLOOKUP(M5893,'Skudsanering UC monitorering'!A:B,2,FALSE),"")</f>
        <v/>
      </c>
      <c r="U5893">
        <f t="shared" si="369"/>
        <v>0</v>
      </c>
      <c r="V5893">
        <f t="shared" si="370"/>
        <v>0</v>
      </c>
      <c r="W5893" s="3">
        <f t="shared" si="371"/>
        <v>0</v>
      </c>
    </row>
    <row r="5894" spans="1:23" hidden="1" x14ac:dyDescent="0.15">
      <c r="A5894" s="4" t="s">
        <v>17485</v>
      </c>
      <c r="B5894" s="1" t="d">
        <v>2023-12-31</v>
      </c>
      <c r="C5894">
        <v>185970.03</v>
      </c>
      <c r="D5894" s="1" t="d">
        <v>2023-05-26</v>
      </c>
      <c r="E5894" t="s">
        <v>378</v>
      </c>
      <c r="F5894" t="s">
        <v>401</v>
      </c>
      <c r="G5894" t="s">
        <v>4731</v>
      </c>
      <c r="H5894">
        <v>2</v>
      </c>
      <c r="I5894">
        <v>7307021464</v>
      </c>
      <c r="J5894">
        <v>7307021464</v>
      </c>
      <c r="K5894" t="s">
        <v>381</v>
      </c>
      <c r="L5894" t="s">
        <v>381</v>
      </c>
      <c r="M5894" s="4" t="s">
        <v>10629</v>
      </c>
      <c r="N5894" s="1" t="d">
        <v>1973-07-02</v>
      </c>
      <c r="O5894" s="4" t="s">
        <v>10629</v>
      </c>
      <c r="P5894">
        <f>IFERROR(VLOOKUP(A5894,'17. Skuldsanering vilja'!A:D,1,FALSE),0)</f>
        <v>0</v>
      </c>
      <c r="Q5894">
        <f t="shared" si="368"/>
        <v>0</v>
      </c>
      <c r="R5894" t="str">
        <f>IFERROR(VLOOKUP(M5894,'Skudsanering UC monitorering'!A:B,1,FALSE),"")</f>
        <v/>
      </c>
      <c r="S5894" t="str">
        <f>IFERROR(VLOOKUP(O5894,'Skudsanering UC monitorering'!A:B,1,FALSE),"")</f>
        <v/>
      </c>
      <c r="T5894" t="str">
        <f>IFERROR(VLOOKUP(M5894,'Skudsanering UC monitorering'!A:B,2,FALSE),"")</f>
        <v/>
      </c>
      <c r="U5894">
        <f t="shared" si="369"/>
        <v>0</v>
      </c>
      <c r="V5894">
        <f t="shared" si="370"/>
        <v>0</v>
      </c>
      <c r="W5894" s="3">
        <f t="shared" si="371"/>
        <v>0</v>
      </c>
    </row>
    <row r="5895" spans="1:23" hidden="1" x14ac:dyDescent="0.15">
      <c r="A5895" s="4" t="s">
        <v>17486</v>
      </c>
      <c r="B5895" s="1" t="d">
        <v>2023-12-31</v>
      </c>
      <c r="C5895">
        <v>217935.79</v>
      </c>
      <c r="D5895" s="1" t="d">
        <v>2023-05-31</v>
      </c>
      <c r="E5895" t="s">
        <v>378</v>
      </c>
      <c r="F5895" t="s">
        <v>379</v>
      </c>
      <c r="G5895" t="s">
        <v>4690</v>
      </c>
      <c r="H5895">
        <v>1</v>
      </c>
      <c r="I5895">
        <v>9809083992</v>
      </c>
      <c r="J5895">
        <v>9809083992</v>
      </c>
      <c r="K5895" t="s">
        <v>381</v>
      </c>
      <c r="L5895" t="s">
        <v>381</v>
      </c>
      <c r="M5895" s="4" t="s">
        <v>10630</v>
      </c>
      <c r="N5895" s="1" t="d">
        <v>1998-09-08</v>
      </c>
      <c r="O5895" s="4" t="s">
        <v>381</v>
      </c>
      <c r="P5895">
        <f>IFERROR(VLOOKUP(A5895,'17. Skuldsanering vilja'!A:D,1,FALSE),0)</f>
        <v>0</v>
      </c>
      <c r="Q5895">
        <f t="shared" si="368"/>
        <v>0</v>
      </c>
      <c r="R5895" t="str">
        <f>IFERROR(VLOOKUP(M5895,'Skudsanering UC monitorering'!A:B,1,FALSE),"")</f>
        <v/>
      </c>
      <c r="S5895" t="str">
        <f>IFERROR(VLOOKUP(O5895,'Skudsanering UC monitorering'!A:B,1,FALSE),"")</f>
        <v/>
      </c>
      <c r="T5895" t="str">
        <f>IFERROR(VLOOKUP(M5895,'Skudsanering UC monitorering'!A:B,2,FALSE),"")</f>
        <v/>
      </c>
      <c r="U5895">
        <f t="shared" si="369"/>
        <v>0</v>
      </c>
      <c r="V5895">
        <f t="shared" si="370"/>
        <v>0</v>
      </c>
      <c r="W5895" s="3">
        <f t="shared" si="371"/>
        <v>0</v>
      </c>
    </row>
    <row r="5896" spans="1:23" hidden="1" x14ac:dyDescent="0.15">
      <c r="A5896" s="4" t="s">
        <v>17487</v>
      </c>
      <c r="B5896" s="1" t="d">
        <v>2023-12-31</v>
      </c>
      <c r="C5896">
        <v>274828.15000000002</v>
      </c>
      <c r="D5896" s="1" t="d">
        <v>2023-06-08</v>
      </c>
      <c r="E5896" t="s">
        <v>378</v>
      </c>
      <c r="F5896" t="s">
        <v>379</v>
      </c>
      <c r="G5896" t="s">
        <v>3845</v>
      </c>
      <c r="H5896">
        <v>1</v>
      </c>
      <c r="I5896">
        <v>6608072994</v>
      </c>
      <c r="J5896">
        <v>6608072994</v>
      </c>
      <c r="K5896" t="s">
        <v>381</v>
      </c>
      <c r="L5896" t="s">
        <v>381</v>
      </c>
      <c r="M5896" s="4" t="s">
        <v>10631</v>
      </c>
      <c r="N5896" s="1" t="d">
        <v>1966-08-07</v>
      </c>
      <c r="O5896" s="4" t="s">
        <v>381</v>
      </c>
      <c r="P5896">
        <f>IFERROR(VLOOKUP(A5896,'17. Skuldsanering vilja'!A:D,1,FALSE),0)</f>
        <v>0</v>
      </c>
      <c r="Q5896">
        <f t="shared" si="368"/>
        <v>0</v>
      </c>
      <c r="R5896" t="str">
        <f>IFERROR(VLOOKUP(M5896,'Skudsanering UC monitorering'!A:B,1,FALSE),"")</f>
        <v/>
      </c>
      <c r="S5896" t="str">
        <f>IFERROR(VLOOKUP(O5896,'Skudsanering UC monitorering'!A:B,1,FALSE),"")</f>
        <v/>
      </c>
      <c r="T5896" t="str">
        <f>IFERROR(VLOOKUP(M5896,'Skudsanering UC monitorering'!A:B,2,FALSE),"")</f>
        <v/>
      </c>
      <c r="U5896">
        <f t="shared" si="369"/>
        <v>0</v>
      </c>
      <c r="V5896">
        <f t="shared" si="370"/>
        <v>0</v>
      </c>
      <c r="W5896" s="3">
        <f t="shared" si="371"/>
        <v>0</v>
      </c>
    </row>
    <row r="5897" spans="1:23" hidden="1" x14ac:dyDescent="0.15">
      <c r="A5897" s="4" t="s">
        <v>17488</v>
      </c>
      <c r="B5897" s="1" t="d">
        <v>2023-12-31</v>
      </c>
      <c r="C5897">
        <v>20954.11</v>
      </c>
      <c r="D5897" s="1" t="d">
        <v>2023-05-25</v>
      </c>
      <c r="E5897" t="s">
        <v>378</v>
      </c>
      <c r="F5897" t="s">
        <v>379</v>
      </c>
      <c r="G5897" t="s">
        <v>389</v>
      </c>
      <c r="H5897">
        <v>1</v>
      </c>
      <c r="I5897">
        <v>6906030066</v>
      </c>
      <c r="J5897">
        <v>6906030066</v>
      </c>
      <c r="K5897" t="s">
        <v>381</v>
      </c>
      <c r="L5897" t="s">
        <v>381</v>
      </c>
      <c r="M5897" s="4" t="s">
        <v>10632</v>
      </c>
      <c r="N5897" s="1" t="d">
        <v>1969-06-03</v>
      </c>
      <c r="O5897" s="4" t="s">
        <v>381</v>
      </c>
      <c r="P5897">
        <f>IFERROR(VLOOKUP(A5897,'17. Skuldsanering vilja'!A:D,1,FALSE),0)</f>
        <v>0</v>
      </c>
      <c r="Q5897">
        <f t="shared" si="368"/>
        <v>0</v>
      </c>
      <c r="R5897" t="str">
        <f>IFERROR(VLOOKUP(M5897,'Skudsanering UC monitorering'!A:B,1,FALSE),"")</f>
        <v/>
      </c>
      <c r="S5897" t="str">
        <f>IFERROR(VLOOKUP(O5897,'Skudsanering UC monitorering'!A:B,1,FALSE),"")</f>
        <v/>
      </c>
      <c r="T5897" t="str">
        <f>IFERROR(VLOOKUP(M5897,'Skudsanering UC monitorering'!A:B,2,FALSE),"")</f>
        <v/>
      </c>
      <c r="U5897">
        <f t="shared" si="369"/>
        <v>0</v>
      </c>
      <c r="V5897">
        <f t="shared" si="370"/>
        <v>0</v>
      </c>
      <c r="W5897" s="3">
        <f t="shared" si="371"/>
        <v>0</v>
      </c>
    </row>
    <row r="5898" spans="1:23" hidden="1" x14ac:dyDescent="0.15">
      <c r="A5898" s="4" t="s">
        <v>17489</v>
      </c>
      <c r="B5898" s="1" t="d">
        <v>2023-12-31</v>
      </c>
      <c r="C5898">
        <v>212683.23</v>
      </c>
      <c r="D5898" s="1" t="d">
        <v>2023-05-31</v>
      </c>
      <c r="E5898" t="s">
        <v>378</v>
      </c>
      <c r="F5898" t="s">
        <v>379</v>
      </c>
      <c r="G5898" t="s">
        <v>4626</v>
      </c>
      <c r="H5898">
        <v>2</v>
      </c>
      <c r="I5898">
        <v>9506064626</v>
      </c>
      <c r="J5898">
        <v>9506064626</v>
      </c>
      <c r="K5898" t="s">
        <v>381</v>
      </c>
      <c r="L5898" t="s">
        <v>381</v>
      </c>
      <c r="M5898" s="4" t="s">
        <v>10633</v>
      </c>
      <c r="N5898" s="1" t="d">
        <v>1995-06-06</v>
      </c>
      <c r="O5898" s="4" t="s">
        <v>10633</v>
      </c>
      <c r="P5898">
        <f>IFERROR(VLOOKUP(A5898,'17. Skuldsanering vilja'!A:D,1,FALSE),0)</f>
        <v>0</v>
      </c>
      <c r="Q5898">
        <f t="shared" si="368"/>
        <v>0</v>
      </c>
      <c r="R5898" t="str">
        <f>IFERROR(VLOOKUP(M5898,'Skudsanering UC monitorering'!A:B,1,FALSE),"")</f>
        <v/>
      </c>
      <c r="S5898" t="str">
        <f>IFERROR(VLOOKUP(O5898,'Skudsanering UC monitorering'!A:B,1,FALSE),"")</f>
        <v/>
      </c>
      <c r="T5898" t="str">
        <f>IFERROR(VLOOKUP(M5898,'Skudsanering UC monitorering'!A:B,2,FALSE),"")</f>
        <v/>
      </c>
      <c r="U5898">
        <f t="shared" si="369"/>
        <v>0</v>
      </c>
      <c r="V5898">
        <f t="shared" si="370"/>
        <v>0</v>
      </c>
      <c r="W5898" s="3">
        <f t="shared" si="371"/>
        <v>0</v>
      </c>
    </row>
    <row r="5899" spans="1:23" hidden="1" x14ac:dyDescent="0.15">
      <c r="A5899" s="4" t="s">
        <v>17490</v>
      </c>
      <c r="B5899" s="1" t="d">
        <v>2023-12-31</v>
      </c>
      <c r="C5899">
        <v>237452.49</v>
      </c>
      <c r="D5899" s="1" t="d">
        <v>2023-05-26</v>
      </c>
      <c r="E5899" t="s">
        <v>378</v>
      </c>
      <c r="F5899" t="s">
        <v>420</v>
      </c>
      <c r="G5899" t="s">
        <v>1424</v>
      </c>
      <c r="H5899">
        <v>1</v>
      </c>
      <c r="I5899">
        <v>7611069340</v>
      </c>
      <c r="J5899">
        <v>7611069340</v>
      </c>
      <c r="K5899" t="s">
        <v>381</v>
      </c>
      <c r="L5899" t="s">
        <v>381</v>
      </c>
      <c r="M5899" s="4" t="s">
        <v>10634</v>
      </c>
      <c r="N5899" s="1" t="d">
        <v>1976-11-06</v>
      </c>
      <c r="O5899" s="4" t="s">
        <v>381</v>
      </c>
      <c r="P5899">
        <f>IFERROR(VLOOKUP(A5899,'17. Skuldsanering vilja'!A:D,1,FALSE),0)</f>
        <v>0</v>
      </c>
      <c r="Q5899">
        <f t="shared" si="368"/>
        <v>0</v>
      </c>
      <c r="R5899" t="str">
        <f>IFERROR(VLOOKUP(M5899,'Skudsanering UC monitorering'!A:B,1,FALSE),"")</f>
        <v/>
      </c>
      <c r="S5899" t="str">
        <f>IFERROR(VLOOKUP(O5899,'Skudsanering UC monitorering'!A:B,1,FALSE),"")</f>
        <v/>
      </c>
      <c r="T5899" t="str">
        <f>IFERROR(VLOOKUP(M5899,'Skudsanering UC monitorering'!A:B,2,FALSE),"")</f>
        <v/>
      </c>
      <c r="U5899">
        <f t="shared" si="369"/>
        <v>0</v>
      </c>
      <c r="V5899">
        <f t="shared" si="370"/>
        <v>0</v>
      </c>
      <c r="W5899" s="3">
        <f t="shared" si="371"/>
        <v>0</v>
      </c>
    </row>
    <row r="5900" spans="1:23" hidden="1" x14ac:dyDescent="0.15">
      <c r="A5900" s="4" t="s">
        <v>17491</v>
      </c>
      <c r="B5900" s="1" t="d">
        <v>2023-12-31</v>
      </c>
      <c r="C5900">
        <v>229523.16</v>
      </c>
      <c r="D5900" s="1" t="d">
        <v>2023-05-29</v>
      </c>
      <c r="E5900" t="s">
        <v>378</v>
      </c>
      <c r="F5900" t="s">
        <v>539</v>
      </c>
      <c r="G5900" t="s">
        <v>1503</v>
      </c>
      <c r="H5900">
        <v>1</v>
      </c>
      <c r="I5900">
        <v>8803085268</v>
      </c>
      <c r="J5900">
        <v>8803085268</v>
      </c>
      <c r="K5900" t="s">
        <v>381</v>
      </c>
      <c r="L5900" t="s">
        <v>381</v>
      </c>
      <c r="M5900" s="4" t="s">
        <v>10635</v>
      </c>
      <c r="N5900" s="1" t="d">
        <v>1988-03-08</v>
      </c>
      <c r="O5900" s="4" t="s">
        <v>381</v>
      </c>
      <c r="P5900">
        <f>IFERROR(VLOOKUP(A5900,'17. Skuldsanering vilja'!A:D,1,FALSE),0)</f>
        <v>0</v>
      </c>
      <c r="Q5900">
        <f t="shared" si="368"/>
        <v>0</v>
      </c>
      <c r="R5900" t="str">
        <f>IFERROR(VLOOKUP(M5900,'Skudsanering UC monitorering'!A:B,1,FALSE),"")</f>
        <v/>
      </c>
      <c r="S5900" t="str">
        <f>IFERROR(VLOOKUP(O5900,'Skudsanering UC monitorering'!A:B,1,FALSE),"")</f>
        <v/>
      </c>
      <c r="T5900" t="str">
        <f>IFERROR(VLOOKUP(M5900,'Skudsanering UC monitorering'!A:B,2,FALSE),"")</f>
        <v/>
      </c>
      <c r="U5900">
        <f t="shared" si="369"/>
        <v>0</v>
      </c>
      <c r="V5900">
        <f t="shared" si="370"/>
        <v>0</v>
      </c>
      <c r="W5900" s="3">
        <f t="shared" si="371"/>
        <v>0</v>
      </c>
    </row>
    <row r="5901" spans="1:23" hidden="1" x14ac:dyDescent="0.15">
      <c r="A5901" s="4" t="s">
        <v>17492</v>
      </c>
      <c r="B5901" s="1" t="d">
        <v>2023-12-31</v>
      </c>
      <c r="C5901">
        <v>325895.21000000002</v>
      </c>
      <c r="D5901" s="1" t="d">
        <v>2023-05-29</v>
      </c>
      <c r="E5901" t="s">
        <v>378</v>
      </c>
      <c r="F5901" t="s">
        <v>379</v>
      </c>
      <c r="G5901" t="s">
        <v>2511</v>
      </c>
      <c r="H5901">
        <v>2</v>
      </c>
      <c r="I5901">
        <v>8410157435</v>
      </c>
      <c r="J5901">
        <v>8410157435</v>
      </c>
      <c r="K5901" t="s">
        <v>381</v>
      </c>
      <c r="L5901" t="s">
        <v>381</v>
      </c>
      <c r="M5901" s="4" t="s">
        <v>10636</v>
      </c>
      <c r="N5901" s="1" t="d">
        <v>1984-10-15</v>
      </c>
      <c r="O5901" s="4" t="s">
        <v>10636</v>
      </c>
      <c r="P5901">
        <f>IFERROR(VLOOKUP(A5901,'17. Skuldsanering vilja'!A:D,1,FALSE),0)</f>
        <v>0</v>
      </c>
      <c r="Q5901">
        <f t="shared" si="368"/>
        <v>0</v>
      </c>
      <c r="R5901" t="str">
        <f>IFERROR(VLOOKUP(M5901,'Skudsanering UC monitorering'!A:B,1,FALSE),"")</f>
        <v/>
      </c>
      <c r="S5901" t="str">
        <f>IFERROR(VLOOKUP(O5901,'Skudsanering UC monitorering'!A:B,1,FALSE),"")</f>
        <v/>
      </c>
      <c r="T5901" t="str">
        <f>IFERROR(VLOOKUP(M5901,'Skudsanering UC monitorering'!A:B,2,FALSE),"")</f>
        <v/>
      </c>
      <c r="U5901">
        <f t="shared" si="369"/>
        <v>0</v>
      </c>
      <c r="V5901">
        <f t="shared" si="370"/>
        <v>0</v>
      </c>
      <c r="W5901" s="3">
        <f t="shared" si="371"/>
        <v>0</v>
      </c>
    </row>
    <row r="5902" spans="1:23" hidden="1" x14ac:dyDescent="0.15">
      <c r="A5902" s="4" t="s">
        <v>17493</v>
      </c>
      <c r="B5902" s="1" t="d">
        <v>2023-12-31</v>
      </c>
      <c r="C5902">
        <v>216679.14</v>
      </c>
      <c r="D5902" s="1" t="d">
        <v>2023-05-26</v>
      </c>
      <c r="E5902" t="s">
        <v>378</v>
      </c>
      <c r="F5902" t="s">
        <v>379</v>
      </c>
      <c r="G5902" t="s">
        <v>4648</v>
      </c>
      <c r="H5902">
        <v>1</v>
      </c>
      <c r="I5902">
        <v>9101072800</v>
      </c>
      <c r="J5902">
        <v>9101072800</v>
      </c>
      <c r="K5902" t="s">
        <v>381</v>
      </c>
      <c r="L5902" t="s">
        <v>381</v>
      </c>
      <c r="M5902" s="4" t="s">
        <v>10637</v>
      </c>
      <c r="N5902" s="1" t="d">
        <v>1991-01-07</v>
      </c>
      <c r="O5902" s="4" t="s">
        <v>381</v>
      </c>
      <c r="P5902">
        <f>IFERROR(VLOOKUP(A5902,'17. Skuldsanering vilja'!A:D,1,FALSE),0)</f>
        <v>0</v>
      </c>
      <c r="Q5902">
        <f t="shared" si="368"/>
        <v>0</v>
      </c>
      <c r="R5902" t="str">
        <f>IFERROR(VLOOKUP(M5902,'Skudsanering UC monitorering'!A:B,1,FALSE),"")</f>
        <v/>
      </c>
      <c r="S5902" t="str">
        <f>IFERROR(VLOOKUP(O5902,'Skudsanering UC monitorering'!A:B,1,FALSE),"")</f>
        <v/>
      </c>
      <c r="T5902" t="str">
        <f>IFERROR(VLOOKUP(M5902,'Skudsanering UC monitorering'!A:B,2,FALSE),"")</f>
        <v/>
      </c>
      <c r="U5902">
        <f t="shared" si="369"/>
        <v>0</v>
      </c>
      <c r="V5902">
        <f t="shared" si="370"/>
        <v>0</v>
      </c>
      <c r="W5902" s="3">
        <f t="shared" si="371"/>
        <v>0</v>
      </c>
    </row>
    <row r="5903" spans="1:23" hidden="1" x14ac:dyDescent="0.15">
      <c r="A5903" s="4" t="s">
        <v>17494</v>
      </c>
      <c r="B5903" s="1" t="d">
        <v>2023-12-31</v>
      </c>
      <c r="C5903">
        <v>163630.62</v>
      </c>
      <c r="D5903" s="1" t="d">
        <v>2023-05-26</v>
      </c>
      <c r="E5903" t="s">
        <v>378</v>
      </c>
      <c r="F5903" t="s">
        <v>401</v>
      </c>
      <c r="G5903" t="s">
        <v>1307</v>
      </c>
      <c r="H5903">
        <v>1</v>
      </c>
      <c r="I5903">
        <v>9707289527</v>
      </c>
      <c r="J5903">
        <v>9707289527</v>
      </c>
      <c r="K5903" t="s">
        <v>381</v>
      </c>
      <c r="L5903" t="s">
        <v>381</v>
      </c>
      <c r="M5903" s="4" t="s">
        <v>10638</v>
      </c>
      <c r="N5903" s="1" t="d">
        <v>1997-07-28</v>
      </c>
      <c r="O5903" s="4" t="s">
        <v>381</v>
      </c>
      <c r="P5903">
        <f>IFERROR(VLOOKUP(A5903,'17. Skuldsanering vilja'!A:D,1,FALSE),0)</f>
        <v>0</v>
      </c>
      <c r="Q5903">
        <f t="shared" si="368"/>
        <v>0</v>
      </c>
      <c r="R5903" t="str">
        <f>IFERROR(VLOOKUP(M5903,'Skudsanering UC monitorering'!A:B,1,FALSE),"")</f>
        <v/>
      </c>
      <c r="S5903" t="str">
        <f>IFERROR(VLOOKUP(O5903,'Skudsanering UC monitorering'!A:B,1,FALSE),"")</f>
        <v/>
      </c>
      <c r="T5903" t="str">
        <f>IFERROR(VLOOKUP(M5903,'Skudsanering UC monitorering'!A:B,2,FALSE),"")</f>
        <v/>
      </c>
      <c r="U5903">
        <f t="shared" si="369"/>
        <v>0</v>
      </c>
      <c r="V5903">
        <f t="shared" si="370"/>
        <v>0</v>
      </c>
      <c r="W5903" s="3">
        <f t="shared" si="371"/>
        <v>0</v>
      </c>
    </row>
    <row r="5904" spans="1:23" hidden="1" x14ac:dyDescent="0.15">
      <c r="A5904" s="4" t="s">
        <v>17495</v>
      </c>
      <c r="B5904" s="1" t="d">
        <v>2023-12-31</v>
      </c>
      <c r="C5904">
        <v>254530.28</v>
      </c>
      <c r="D5904" s="1" t="d">
        <v>2023-05-31</v>
      </c>
      <c r="E5904" t="s">
        <v>378</v>
      </c>
      <c r="F5904" t="s">
        <v>401</v>
      </c>
      <c r="G5904" t="s">
        <v>4723</v>
      </c>
      <c r="H5904">
        <v>1</v>
      </c>
      <c r="I5904">
        <v>9609288353</v>
      </c>
      <c r="J5904">
        <v>9609288353</v>
      </c>
      <c r="K5904" t="s">
        <v>381</v>
      </c>
      <c r="L5904" t="s">
        <v>381</v>
      </c>
      <c r="M5904" s="4" t="s">
        <v>10639</v>
      </c>
      <c r="N5904" s="1" t="d">
        <v>1996-09-28</v>
      </c>
      <c r="O5904" s="4" t="s">
        <v>381</v>
      </c>
      <c r="P5904">
        <f>IFERROR(VLOOKUP(A5904,'17. Skuldsanering vilja'!A:D,1,FALSE),0)</f>
        <v>0</v>
      </c>
      <c r="Q5904">
        <f t="shared" si="368"/>
        <v>0</v>
      </c>
      <c r="R5904" t="str">
        <f>IFERROR(VLOOKUP(M5904,'Skudsanering UC monitorering'!A:B,1,FALSE),"")</f>
        <v/>
      </c>
      <c r="S5904" t="str">
        <f>IFERROR(VLOOKUP(O5904,'Skudsanering UC monitorering'!A:B,1,FALSE),"")</f>
        <v/>
      </c>
      <c r="T5904" t="str">
        <f>IFERROR(VLOOKUP(M5904,'Skudsanering UC monitorering'!A:B,2,FALSE),"")</f>
        <v/>
      </c>
      <c r="U5904">
        <f t="shared" si="369"/>
        <v>0</v>
      </c>
      <c r="V5904">
        <f t="shared" si="370"/>
        <v>0</v>
      </c>
      <c r="W5904" s="3">
        <f t="shared" si="371"/>
        <v>0</v>
      </c>
    </row>
    <row r="5905" spans="1:23" hidden="1" x14ac:dyDescent="0.15">
      <c r="A5905" s="4" t="s">
        <v>17496</v>
      </c>
      <c r="B5905" s="1" t="d">
        <v>2023-12-31</v>
      </c>
      <c r="C5905">
        <v>236194.02</v>
      </c>
      <c r="D5905" s="1" t="d">
        <v>2023-05-31</v>
      </c>
      <c r="E5905" t="s">
        <v>378</v>
      </c>
      <c r="F5905" t="s">
        <v>379</v>
      </c>
      <c r="G5905" t="s">
        <v>4690</v>
      </c>
      <c r="H5905">
        <v>1</v>
      </c>
      <c r="I5905">
        <v>8307196660</v>
      </c>
      <c r="J5905">
        <v>8307196660</v>
      </c>
      <c r="K5905" t="s">
        <v>381</v>
      </c>
      <c r="L5905" t="s">
        <v>381</v>
      </c>
      <c r="M5905" s="4" t="s">
        <v>10640</v>
      </c>
      <c r="N5905" s="1" t="d">
        <v>1983-07-19</v>
      </c>
      <c r="O5905" s="4" t="s">
        <v>381</v>
      </c>
      <c r="P5905">
        <f>IFERROR(VLOOKUP(A5905,'17. Skuldsanering vilja'!A:D,1,FALSE),0)</f>
        <v>0</v>
      </c>
      <c r="Q5905">
        <f t="shared" si="368"/>
        <v>0</v>
      </c>
      <c r="R5905" t="str">
        <f>IFERROR(VLOOKUP(M5905,'Skudsanering UC monitorering'!A:B,1,FALSE),"")</f>
        <v/>
      </c>
      <c r="S5905" t="str">
        <f>IFERROR(VLOOKUP(O5905,'Skudsanering UC monitorering'!A:B,1,FALSE),"")</f>
        <v/>
      </c>
      <c r="T5905" t="str">
        <f>IFERROR(VLOOKUP(M5905,'Skudsanering UC monitorering'!A:B,2,FALSE),"")</f>
        <v/>
      </c>
      <c r="U5905">
        <f t="shared" si="369"/>
        <v>0</v>
      </c>
      <c r="V5905">
        <f t="shared" si="370"/>
        <v>0</v>
      </c>
      <c r="W5905" s="3">
        <f t="shared" si="371"/>
        <v>0</v>
      </c>
    </row>
    <row r="5906" spans="1:23" hidden="1" x14ac:dyDescent="0.15">
      <c r="A5906" s="4" t="s">
        <v>17497</v>
      </c>
      <c r="B5906" s="1" t="d">
        <v>2023-12-31</v>
      </c>
      <c r="C5906">
        <v>294006.45</v>
      </c>
      <c r="D5906" s="1" t="d">
        <v>2023-05-31</v>
      </c>
      <c r="E5906" t="s">
        <v>378</v>
      </c>
      <c r="F5906" t="s">
        <v>379</v>
      </c>
      <c r="G5906" t="s">
        <v>2909</v>
      </c>
      <c r="H5906">
        <v>1</v>
      </c>
      <c r="I5906">
        <v>9104110383</v>
      </c>
      <c r="J5906">
        <v>9104110383</v>
      </c>
      <c r="K5906" t="s">
        <v>381</v>
      </c>
      <c r="L5906" t="s">
        <v>381</v>
      </c>
      <c r="M5906" s="4" t="s">
        <v>10641</v>
      </c>
      <c r="N5906" s="1" t="d">
        <v>1991-04-11</v>
      </c>
      <c r="O5906" s="4" t="s">
        <v>381</v>
      </c>
      <c r="P5906">
        <f>IFERROR(VLOOKUP(A5906,'17. Skuldsanering vilja'!A:D,1,FALSE),0)</f>
        <v>0</v>
      </c>
      <c r="Q5906">
        <f t="shared" si="368"/>
        <v>0</v>
      </c>
      <c r="R5906" t="str">
        <f>IFERROR(VLOOKUP(M5906,'Skudsanering UC monitorering'!A:B,1,FALSE),"")</f>
        <v/>
      </c>
      <c r="S5906" t="str">
        <f>IFERROR(VLOOKUP(O5906,'Skudsanering UC monitorering'!A:B,1,FALSE),"")</f>
        <v/>
      </c>
      <c r="T5906" t="str">
        <f>IFERROR(VLOOKUP(M5906,'Skudsanering UC monitorering'!A:B,2,FALSE),"")</f>
        <v/>
      </c>
      <c r="U5906">
        <f t="shared" si="369"/>
        <v>0</v>
      </c>
      <c r="V5906">
        <f t="shared" si="370"/>
        <v>0</v>
      </c>
      <c r="W5906" s="3">
        <f t="shared" si="371"/>
        <v>0</v>
      </c>
    </row>
    <row r="5907" spans="1:23" hidden="1" x14ac:dyDescent="0.15">
      <c r="A5907" s="4" t="s">
        <v>17498</v>
      </c>
      <c r="B5907" s="1" t="d">
        <v>2023-12-31</v>
      </c>
      <c r="C5907">
        <v>336222.21</v>
      </c>
      <c r="D5907" s="1" t="d">
        <v>2023-05-31</v>
      </c>
      <c r="E5907" t="s">
        <v>378</v>
      </c>
      <c r="F5907" t="s">
        <v>401</v>
      </c>
      <c r="G5907" t="s">
        <v>4693</v>
      </c>
      <c r="H5907">
        <v>2</v>
      </c>
      <c r="I5907">
        <v>9707132735</v>
      </c>
      <c r="J5907">
        <v>9707132735</v>
      </c>
      <c r="K5907" t="s">
        <v>381</v>
      </c>
      <c r="L5907" t="s">
        <v>381</v>
      </c>
      <c r="M5907" s="4" t="s">
        <v>10642</v>
      </c>
      <c r="N5907" s="1" t="d">
        <v>1997-07-13</v>
      </c>
      <c r="O5907" s="4" t="s">
        <v>10642</v>
      </c>
      <c r="P5907">
        <f>IFERROR(VLOOKUP(A5907,'17. Skuldsanering vilja'!A:D,1,FALSE),0)</f>
        <v>0</v>
      </c>
      <c r="Q5907">
        <f t="shared" si="368"/>
        <v>0</v>
      </c>
      <c r="R5907" t="str">
        <f>IFERROR(VLOOKUP(M5907,'Skudsanering UC monitorering'!A:B,1,FALSE),"")</f>
        <v/>
      </c>
      <c r="S5907" t="str">
        <f>IFERROR(VLOOKUP(O5907,'Skudsanering UC monitorering'!A:B,1,FALSE),"")</f>
        <v/>
      </c>
      <c r="T5907" t="str">
        <f>IFERROR(VLOOKUP(M5907,'Skudsanering UC monitorering'!A:B,2,FALSE),"")</f>
        <v/>
      </c>
      <c r="U5907">
        <f t="shared" si="369"/>
        <v>0</v>
      </c>
      <c r="V5907">
        <f t="shared" si="370"/>
        <v>0</v>
      </c>
      <c r="W5907" s="3">
        <f t="shared" si="371"/>
        <v>0</v>
      </c>
    </row>
    <row r="5908" spans="1:23" hidden="1" x14ac:dyDescent="0.15">
      <c r="A5908" s="4" t="s">
        <v>17499</v>
      </c>
      <c r="B5908" s="1" t="d">
        <v>2023-12-31</v>
      </c>
      <c r="C5908">
        <v>222159.22</v>
      </c>
      <c r="D5908" s="1" t="d">
        <v>2023-05-31</v>
      </c>
      <c r="E5908" t="s">
        <v>378</v>
      </c>
      <c r="F5908" t="s">
        <v>379</v>
      </c>
      <c r="G5908" t="s">
        <v>4693</v>
      </c>
      <c r="H5908">
        <v>2</v>
      </c>
      <c r="I5908">
        <v>7309056914</v>
      </c>
      <c r="J5908">
        <v>7309056914</v>
      </c>
      <c r="K5908" t="s">
        <v>381</v>
      </c>
      <c r="L5908" t="s">
        <v>381</v>
      </c>
      <c r="M5908" s="4" t="s">
        <v>10643</v>
      </c>
      <c r="N5908" s="1" t="d">
        <v>1973-09-05</v>
      </c>
      <c r="O5908" s="4" t="s">
        <v>10643</v>
      </c>
      <c r="P5908">
        <f>IFERROR(VLOOKUP(A5908,'17. Skuldsanering vilja'!A:D,1,FALSE),0)</f>
        <v>0</v>
      </c>
      <c r="Q5908">
        <f t="shared" si="368"/>
        <v>0</v>
      </c>
      <c r="R5908" t="str">
        <f>IFERROR(VLOOKUP(M5908,'Skudsanering UC monitorering'!A:B,1,FALSE),"")</f>
        <v/>
      </c>
      <c r="S5908" t="str">
        <f>IFERROR(VLOOKUP(O5908,'Skudsanering UC monitorering'!A:B,1,FALSE),"")</f>
        <v/>
      </c>
      <c r="T5908" t="str">
        <f>IFERROR(VLOOKUP(M5908,'Skudsanering UC monitorering'!A:B,2,FALSE),"")</f>
        <v/>
      </c>
      <c r="U5908">
        <f t="shared" si="369"/>
        <v>0</v>
      </c>
      <c r="V5908">
        <f t="shared" si="370"/>
        <v>0</v>
      </c>
      <c r="W5908" s="3">
        <f t="shared" si="371"/>
        <v>0</v>
      </c>
    </row>
    <row r="5909" spans="1:23" hidden="1" x14ac:dyDescent="0.15">
      <c r="A5909" s="4" t="s">
        <v>17500</v>
      </c>
      <c r="B5909" s="1" t="d">
        <v>2023-12-31</v>
      </c>
      <c r="C5909">
        <v>111967.75</v>
      </c>
      <c r="D5909" s="1" t="d">
        <v>2023-06-21</v>
      </c>
      <c r="E5909" t="s">
        <v>378</v>
      </c>
      <c r="F5909" t="s">
        <v>379</v>
      </c>
      <c r="G5909" t="s">
        <v>4681</v>
      </c>
      <c r="H5909">
        <v>1</v>
      </c>
      <c r="I5909">
        <v>9809106553</v>
      </c>
      <c r="J5909">
        <v>9809106553</v>
      </c>
      <c r="K5909" t="s">
        <v>381</v>
      </c>
      <c r="L5909" t="s">
        <v>381</v>
      </c>
      <c r="M5909" s="4" t="s">
        <v>10644</v>
      </c>
      <c r="N5909" s="1" t="d">
        <v>1998-09-10</v>
      </c>
      <c r="O5909" s="4" t="s">
        <v>381</v>
      </c>
      <c r="P5909">
        <f>IFERROR(VLOOKUP(A5909,'17. Skuldsanering vilja'!A:D,1,FALSE),0)</f>
        <v>0</v>
      </c>
      <c r="Q5909">
        <f t="shared" si="368"/>
        <v>0</v>
      </c>
      <c r="R5909" t="str">
        <f>IFERROR(VLOOKUP(M5909,'Skudsanering UC monitorering'!A:B,1,FALSE),"")</f>
        <v/>
      </c>
      <c r="S5909" t="str">
        <f>IFERROR(VLOOKUP(O5909,'Skudsanering UC monitorering'!A:B,1,FALSE),"")</f>
        <v/>
      </c>
      <c r="T5909" t="str">
        <f>IFERROR(VLOOKUP(M5909,'Skudsanering UC monitorering'!A:B,2,FALSE),"")</f>
        <v/>
      </c>
      <c r="U5909">
        <f t="shared" si="369"/>
        <v>0</v>
      </c>
      <c r="V5909">
        <f t="shared" si="370"/>
        <v>0</v>
      </c>
      <c r="W5909" s="3">
        <f t="shared" si="371"/>
        <v>0</v>
      </c>
    </row>
    <row r="5910" spans="1:23" hidden="1" x14ac:dyDescent="0.15">
      <c r="A5910" s="4" t="s">
        <v>17501</v>
      </c>
      <c r="B5910" s="1" t="d">
        <v>2023-12-31</v>
      </c>
      <c r="C5910">
        <v>33044.239999999998</v>
      </c>
      <c r="D5910" s="1" t="d">
        <v>2023-05-29</v>
      </c>
      <c r="E5910" t="s">
        <v>378</v>
      </c>
      <c r="F5910" t="s">
        <v>379</v>
      </c>
      <c r="G5910" t="s">
        <v>1247</v>
      </c>
      <c r="H5910">
        <v>2</v>
      </c>
      <c r="I5910">
        <v>6410051921</v>
      </c>
      <c r="J5910">
        <v>6410051921</v>
      </c>
      <c r="K5910" t="s">
        <v>381</v>
      </c>
      <c r="L5910" t="s">
        <v>381</v>
      </c>
      <c r="M5910" s="4" t="s">
        <v>10645</v>
      </c>
      <c r="N5910" s="1" t="d">
        <v>1964-10-05</v>
      </c>
      <c r="O5910" s="4" t="s">
        <v>10645</v>
      </c>
      <c r="P5910">
        <f>IFERROR(VLOOKUP(A5910,'17. Skuldsanering vilja'!A:D,1,FALSE),0)</f>
        <v>0</v>
      </c>
      <c r="Q5910">
        <f t="shared" si="368"/>
        <v>0</v>
      </c>
      <c r="R5910" t="str">
        <f>IFERROR(VLOOKUP(M5910,'Skudsanering UC monitorering'!A:B,1,FALSE),"")</f>
        <v/>
      </c>
      <c r="S5910" t="str">
        <f>IFERROR(VLOOKUP(O5910,'Skudsanering UC monitorering'!A:B,1,FALSE),"")</f>
        <v/>
      </c>
      <c r="T5910" t="str">
        <f>IFERROR(VLOOKUP(M5910,'Skudsanering UC monitorering'!A:B,2,FALSE),"")</f>
        <v/>
      </c>
      <c r="U5910">
        <f t="shared" si="369"/>
        <v>0</v>
      </c>
      <c r="V5910">
        <f t="shared" si="370"/>
        <v>0</v>
      </c>
      <c r="W5910" s="3">
        <f t="shared" si="371"/>
        <v>0</v>
      </c>
    </row>
    <row r="5911" spans="1:23" hidden="1" x14ac:dyDescent="0.15">
      <c r="A5911" s="4" t="s">
        <v>17502</v>
      </c>
      <c r="B5911" s="1" t="d">
        <v>2023-12-31</v>
      </c>
      <c r="C5911">
        <v>258278.29</v>
      </c>
      <c r="D5911" s="1" t="d">
        <v>2023-06-02</v>
      </c>
      <c r="E5911" t="s">
        <v>378</v>
      </c>
      <c r="F5911" t="s">
        <v>379</v>
      </c>
      <c r="G5911" t="s">
        <v>4732</v>
      </c>
      <c r="H5911">
        <v>1</v>
      </c>
      <c r="I5911">
        <v>7407071757</v>
      </c>
      <c r="J5911">
        <v>7407071757</v>
      </c>
      <c r="K5911" t="s">
        <v>381</v>
      </c>
      <c r="L5911" t="s">
        <v>381</v>
      </c>
      <c r="M5911" s="4" t="s">
        <v>10646</v>
      </c>
      <c r="N5911" s="1" t="d">
        <v>1974-07-07</v>
      </c>
      <c r="O5911" s="4" t="s">
        <v>381</v>
      </c>
      <c r="P5911">
        <f>IFERROR(VLOOKUP(A5911,'17. Skuldsanering vilja'!A:D,1,FALSE),0)</f>
        <v>0</v>
      </c>
      <c r="Q5911">
        <f t="shared" si="368"/>
        <v>0</v>
      </c>
      <c r="R5911" t="str">
        <f>IFERROR(VLOOKUP(M5911,'Skudsanering UC monitorering'!A:B,1,FALSE),"")</f>
        <v/>
      </c>
      <c r="S5911" t="str">
        <f>IFERROR(VLOOKUP(O5911,'Skudsanering UC monitorering'!A:B,1,FALSE),"")</f>
        <v/>
      </c>
      <c r="T5911" t="str">
        <f>IFERROR(VLOOKUP(M5911,'Skudsanering UC monitorering'!A:B,2,FALSE),"")</f>
        <v/>
      </c>
      <c r="U5911">
        <f t="shared" si="369"/>
        <v>0</v>
      </c>
      <c r="V5911">
        <f t="shared" si="370"/>
        <v>0</v>
      </c>
      <c r="W5911" s="3">
        <f t="shared" si="371"/>
        <v>0</v>
      </c>
    </row>
    <row r="5912" spans="1:23" hidden="1" x14ac:dyDescent="0.15">
      <c r="A5912" s="4" t="s">
        <v>17503</v>
      </c>
      <c r="B5912" s="1" t="d">
        <v>2023-12-31</v>
      </c>
      <c r="C5912">
        <v>230625.54</v>
      </c>
      <c r="D5912" s="1" t="d">
        <v>2023-05-31</v>
      </c>
      <c r="E5912" t="s">
        <v>378</v>
      </c>
      <c r="F5912" t="s">
        <v>379</v>
      </c>
      <c r="G5912" t="s">
        <v>2511</v>
      </c>
      <c r="H5912">
        <v>2</v>
      </c>
      <c r="I5912">
        <v>9304265292</v>
      </c>
      <c r="J5912">
        <v>9304265292</v>
      </c>
      <c r="K5912" t="s">
        <v>381</v>
      </c>
      <c r="L5912" t="s">
        <v>381</v>
      </c>
      <c r="M5912" s="4" t="s">
        <v>10647</v>
      </c>
      <c r="N5912" s="1" t="d">
        <v>1993-04-26</v>
      </c>
      <c r="O5912" s="4" t="s">
        <v>10647</v>
      </c>
      <c r="P5912">
        <f>IFERROR(VLOOKUP(A5912,'17. Skuldsanering vilja'!A:D,1,FALSE),0)</f>
        <v>0</v>
      </c>
      <c r="Q5912">
        <f t="shared" si="368"/>
        <v>0</v>
      </c>
      <c r="R5912" t="str">
        <f>IFERROR(VLOOKUP(M5912,'Skudsanering UC monitorering'!A:B,1,FALSE),"")</f>
        <v/>
      </c>
      <c r="S5912" t="str">
        <f>IFERROR(VLOOKUP(O5912,'Skudsanering UC monitorering'!A:B,1,FALSE),"")</f>
        <v/>
      </c>
      <c r="T5912" t="str">
        <f>IFERROR(VLOOKUP(M5912,'Skudsanering UC monitorering'!A:B,2,FALSE),"")</f>
        <v/>
      </c>
      <c r="U5912">
        <f t="shared" si="369"/>
        <v>0</v>
      </c>
      <c r="V5912">
        <f t="shared" si="370"/>
        <v>0</v>
      </c>
      <c r="W5912" s="3">
        <f t="shared" si="371"/>
        <v>0</v>
      </c>
    </row>
    <row r="5913" spans="1:23" hidden="1" x14ac:dyDescent="0.15">
      <c r="A5913" s="4" t="s">
        <v>17504</v>
      </c>
      <c r="B5913" s="1" t="d">
        <v>2023-12-31</v>
      </c>
      <c r="C5913">
        <v>270342.94</v>
      </c>
      <c r="D5913" s="1" t="d">
        <v>2023-05-31</v>
      </c>
      <c r="E5913" t="s">
        <v>378</v>
      </c>
      <c r="F5913" t="s">
        <v>379</v>
      </c>
      <c r="G5913" t="s">
        <v>1424</v>
      </c>
      <c r="H5913">
        <v>1</v>
      </c>
      <c r="I5913">
        <v>9408046234</v>
      </c>
      <c r="J5913">
        <v>9408046234</v>
      </c>
      <c r="K5913" t="s">
        <v>381</v>
      </c>
      <c r="L5913" t="s">
        <v>381</v>
      </c>
      <c r="M5913" s="4" t="s">
        <v>10648</v>
      </c>
      <c r="N5913" s="1" t="d">
        <v>1994-08-04</v>
      </c>
      <c r="O5913" s="4" t="s">
        <v>381</v>
      </c>
      <c r="P5913">
        <f>IFERROR(VLOOKUP(A5913,'17. Skuldsanering vilja'!A:D,1,FALSE),0)</f>
        <v>0</v>
      </c>
      <c r="Q5913">
        <f t="shared" si="368"/>
        <v>0</v>
      </c>
      <c r="R5913" t="str">
        <f>IFERROR(VLOOKUP(M5913,'Skudsanering UC monitorering'!A:B,1,FALSE),"")</f>
        <v/>
      </c>
      <c r="S5913" t="str">
        <f>IFERROR(VLOOKUP(O5913,'Skudsanering UC monitorering'!A:B,1,FALSE),"")</f>
        <v/>
      </c>
      <c r="T5913" t="str">
        <f>IFERROR(VLOOKUP(M5913,'Skudsanering UC monitorering'!A:B,2,FALSE),"")</f>
        <v/>
      </c>
      <c r="U5913">
        <f t="shared" si="369"/>
        <v>0</v>
      </c>
      <c r="V5913">
        <f t="shared" si="370"/>
        <v>0</v>
      </c>
      <c r="W5913" s="3">
        <f t="shared" si="371"/>
        <v>0</v>
      </c>
    </row>
    <row r="5914" spans="1:23" hidden="1" x14ac:dyDescent="0.15">
      <c r="A5914" s="4" t="s">
        <v>17505</v>
      </c>
      <c r="B5914" s="1" t="d">
        <v>2023-12-31</v>
      </c>
      <c r="C5914">
        <v>110182.24</v>
      </c>
      <c r="D5914" s="1" t="d">
        <v>2023-06-08</v>
      </c>
      <c r="E5914" t="s">
        <v>378</v>
      </c>
      <c r="F5914" t="s">
        <v>379</v>
      </c>
      <c r="G5914" t="s">
        <v>4628</v>
      </c>
      <c r="H5914">
        <v>1</v>
      </c>
      <c r="I5914">
        <v>6902249249</v>
      </c>
      <c r="J5914">
        <v>6902249249</v>
      </c>
      <c r="K5914" t="s">
        <v>381</v>
      </c>
      <c r="L5914" t="s">
        <v>381</v>
      </c>
      <c r="M5914" s="4" t="s">
        <v>10649</v>
      </c>
      <c r="N5914" s="1" t="d">
        <v>1969-02-24</v>
      </c>
      <c r="O5914" s="4" t="s">
        <v>381</v>
      </c>
      <c r="P5914">
        <f>IFERROR(VLOOKUP(A5914,'17. Skuldsanering vilja'!A:D,1,FALSE),0)</f>
        <v>0</v>
      </c>
      <c r="Q5914">
        <f t="shared" si="368"/>
        <v>0</v>
      </c>
      <c r="R5914" t="str">
        <f>IFERROR(VLOOKUP(M5914,'Skudsanering UC monitorering'!A:B,1,FALSE),"")</f>
        <v/>
      </c>
      <c r="S5914" t="str">
        <f>IFERROR(VLOOKUP(O5914,'Skudsanering UC monitorering'!A:B,1,FALSE),"")</f>
        <v/>
      </c>
      <c r="T5914" t="str">
        <f>IFERROR(VLOOKUP(M5914,'Skudsanering UC monitorering'!A:B,2,FALSE),"")</f>
        <v/>
      </c>
      <c r="U5914">
        <f t="shared" si="369"/>
        <v>0</v>
      </c>
      <c r="V5914">
        <f t="shared" si="370"/>
        <v>0</v>
      </c>
      <c r="W5914" s="3">
        <f t="shared" si="371"/>
        <v>0</v>
      </c>
    </row>
    <row r="5915" spans="1:23" hidden="1" x14ac:dyDescent="0.15">
      <c r="A5915" s="4" t="s">
        <v>17506</v>
      </c>
      <c r="B5915" s="1" t="d">
        <v>2023-12-31</v>
      </c>
      <c r="C5915">
        <v>294841.96000000002</v>
      </c>
      <c r="D5915" s="1" t="d">
        <v>2023-06-05</v>
      </c>
      <c r="E5915" t="s">
        <v>378</v>
      </c>
      <c r="F5915" t="s">
        <v>379</v>
      </c>
      <c r="G5915" t="s">
        <v>4648</v>
      </c>
      <c r="H5915">
        <v>1</v>
      </c>
      <c r="I5915">
        <v>9004055431</v>
      </c>
      <c r="J5915">
        <v>9004055431</v>
      </c>
      <c r="K5915" t="s">
        <v>381</v>
      </c>
      <c r="L5915" t="s">
        <v>381</v>
      </c>
      <c r="M5915" s="4" t="s">
        <v>10650</v>
      </c>
      <c r="N5915" s="1" t="d">
        <v>1990-04-05</v>
      </c>
      <c r="O5915" s="4" t="s">
        <v>381</v>
      </c>
      <c r="P5915">
        <f>IFERROR(VLOOKUP(A5915,'17. Skuldsanering vilja'!A:D,1,FALSE),0)</f>
        <v>0</v>
      </c>
      <c r="Q5915">
        <f t="shared" si="368"/>
        <v>0</v>
      </c>
      <c r="R5915" t="str">
        <f>IFERROR(VLOOKUP(M5915,'Skudsanering UC monitorering'!A:B,1,FALSE),"")</f>
        <v/>
      </c>
      <c r="S5915" t="str">
        <f>IFERROR(VLOOKUP(O5915,'Skudsanering UC monitorering'!A:B,1,FALSE),"")</f>
        <v/>
      </c>
      <c r="T5915" t="str">
        <f>IFERROR(VLOOKUP(M5915,'Skudsanering UC monitorering'!A:B,2,FALSE),"")</f>
        <v/>
      </c>
      <c r="U5915">
        <f t="shared" si="369"/>
        <v>0</v>
      </c>
      <c r="V5915">
        <f t="shared" si="370"/>
        <v>0</v>
      </c>
      <c r="W5915" s="3">
        <f t="shared" si="371"/>
        <v>0</v>
      </c>
    </row>
    <row r="5916" spans="1:23" hidden="1" x14ac:dyDescent="0.15">
      <c r="A5916" s="4" t="s">
        <v>17507</v>
      </c>
      <c r="B5916" s="1" t="d">
        <v>2023-12-31</v>
      </c>
      <c r="C5916">
        <v>118925.12</v>
      </c>
      <c r="D5916" s="1" t="d">
        <v>2023-07-10</v>
      </c>
      <c r="E5916" t="s">
        <v>378</v>
      </c>
      <c r="F5916" t="s">
        <v>379</v>
      </c>
      <c r="G5916" t="s">
        <v>634</v>
      </c>
      <c r="H5916">
        <v>1</v>
      </c>
      <c r="I5916">
        <v>9903053040</v>
      </c>
      <c r="J5916">
        <v>9903053040</v>
      </c>
      <c r="K5916" t="s">
        <v>381</v>
      </c>
      <c r="L5916" t="s">
        <v>381</v>
      </c>
      <c r="M5916" s="4" t="s">
        <v>10651</v>
      </c>
      <c r="N5916" s="1" t="d">
        <v>1999-03-05</v>
      </c>
      <c r="O5916" s="4" t="s">
        <v>381</v>
      </c>
      <c r="P5916">
        <f>IFERROR(VLOOKUP(A5916,'17. Skuldsanering vilja'!A:D,1,FALSE),0)</f>
        <v>0</v>
      </c>
      <c r="Q5916">
        <f t="shared" si="368"/>
        <v>0</v>
      </c>
      <c r="R5916" t="str">
        <f>IFERROR(VLOOKUP(M5916,'Skudsanering UC monitorering'!A:B,1,FALSE),"")</f>
        <v/>
      </c>
      <c r="S5916" t="str">
        <f>IFERROR(VLOOKUP(O5916,'Skudsanering UC monitorering'!A:B,1,FALSE),"")</f>
        <v/>
      </c>
      <c r="T5916" t="str">
        <f>IFERROR(VLOOKUP(M5916,'Skudsanering UC monitorering'!A:B,2,FALSE),"")</f>
        <v/>
      </c>
      <c r="U5916">
        <f t="shared" si="369"/>
        <v>0</v>
      </c>
      <c r="V5916">
        <f t="shared" si="370"/>
        <v>0</v>
      </c>
      <c r="W5916" s="3">
        <f t="shared" si="371"/>
        <v>0</v>
      </c>
    </row>
    <row r="5917" spans="1:23" hidden="1" x14ac:dyDescent="0.15">
      <c r="A5917" s="4" t="s">
        <v>17508</v>
      </c>
      <c r="B5917" s="1" t="d">
        <v>2023-12-31</v>
      </c>
      <c r="C5917">
        <v>103279.05</v>
      </c>
      <c r="D5917" s="1" t="d">
        <v>2023-06-09</v>
      </c>
      <c r="E5917" t="s">
        <v>378</v>
      </c>
      <c r="F5917" t="s">
        <v>379</v>
      </c>
      <c r="G5917" t="s">
        <v>2725</v>
      </c>
      <c r="H5917">
        <v>1</v>
      </c>
      <c r="I5917">
        <v>7204112788</v>
      </c>
      <c r="J5917">
        <v>7204112788</v>
      </c>
      <c r="K5917" t="s">
        <v>381</v>
      </c>
      <c r="L5917" t="s">
        <v>381</v>
      </c>
      <c r="M5917" s="4" t="s">
        <v>10652</v>
      </c>
      <c r="N5917" s="1" t="d">
        <v>1972-04-11</v>
      </c>
      <c r="O5917" s="4" t="s">
        <v>381</v>
      </c>
      <c r="P5917">
        <f>IFERROR(VLOOKUP(A5917,'17. Skuldsanering vilja'!A:D,1,FALSE),0)</f>
        <v>0</v>
      </c>
      <c r="Q5917">
        <f t="shared" si="368"/>
        <v>0</v>
      </c>
      <c r="R5917" t="str">
        <f>IFERROR(VLOOKUP(M5917,'Skudsanering UC monitorering'!A:B,1,FALSE),"")</f>
        <v/>
      </c>
      <c r="S5917" t="str">
        <f>IFERROR(VLOOKUP(O5917,'Skudsanering UC monitorering'!A:B,1,FALSE),"")</f>
        <v/>
      </c>
      <c r="T5917" t="str">
        <f>IFERROR(VLOOKUP(M5917,'Skudsanering UC monitorering'!A:B,2,FALSE),"")</f>
        <v/>
      </c>
      <c r="U5917">
        <f t="shared" si="369"/>
        <v>0</v>
      </c>
      <c r="V5917">
        <f t="shared" si="370"/>
        <v>0</v>
      </c>
      <c r="W5917" s="3">
        <f t="shared" si="371"/>
        <v>0</v>
      </c>
    </row>
    <row r="5918" spans="1:23" hidden="1" x14ac:dyDescent="0.15">
      <c r="A5918" s="4" t="s">
        <v>17509</v>
      </c>
      <c r="B5918" s="1" t="d">
        <v>2023-12-31</v>
      </c>
      <c r="C5918">
        <v>171150.6</v>
      </c>
      <c r="D5918" s="1" t="d">
        <v>2023-05-31</v>
      </c>
      <c r="E5918" t="s">
        <v>378</v>
      </c>
      <c r="F5918" t="s">
        <v>379</v>
      </c>
      <c r="G5918" t="s">
        <v>4723</v>
      </c>
      <c r="H5918">
        <v>2</v>
      </c>
      <c r="I5918">
        <v>9809033914</v>
      </c>
      <c r="J5918">
        <v>9809033914</v>
      </c>
      <c r="K5918" t="s">
        <v>381</v>
      </c>
      <c r="L5918" t="s">
        <v>381</v>
      </c>
      <c r="M5918" s="4" t="s">
        <v>10653</v>
      </c>
      <c r="N5918" s="1" t="d">
        <v>1998-09-03</v>
      </c>
      <c r="O5918" s="4" t="s">
        <v>10653</v>
      </c>
      <c r="P5918">
        <f>IFERROR(VLOOKUP(A5918,'17. Skuldsanering vilja'!A:D,1,FALSE),0)</f>
        <v>0</v>
      </c>
      <c r="Q5918">
        <f t="shared" si="368"/>
        <v>0</v>
      </c>
      <c r="R5918" t="str">
        <f>IFERROR(VLOOKUP(M5918,'Skudsanering UC monitorering'!A:B,1,FALSE),"")</f>
        <v/>
      </c>
      <c r="S5918" t="str">
        <f>IFERROR(VLOOKUP(O5918,'Skudsanering UC monitorering'!A:B,1,FALSE),"")</f>
        <v/>
      </c>
      <c r="T5918" t="str">
        <f>IFERROR(VLOOKUP(M5918,'Skudsanering UC monitorering'!A:B,2,FALSE),"")</f>
        <v/>
      </c>
      <c r="U5918">
        <f t="shared" si="369"/>
        <v>0</v>
      </c>
      <c r="V5918">
        <f t="shared" si="370"/>
        <v>0</v>
      </c>
      <c r="W5918" s="3">
        <f t="shared" si="371"/>
        <v>0</v>
      </c>
    </row>
    <row r="5919" spans="1:23" hidden="1" x14ac:dyDescent="0.15">
      <c r="A5919" s="4" t="s">
        <v>17510</v>
      </c>
      <c r="B5919" s="1" t="d">
        <v>2023-12-31</v>
      </c>
      <c r="C5919">
        <v>233043.7</v>
      </c>
      <c r="D5919" s="1" t="d">
        <v>2023-05-31</v>
      </c>
      <c r="E5919" t="s">
        <v>378</v>
      </c>
      <c r="F5919" t="s">
        <v>379</v>
      </c>
      <c r="G5919" t="s">
        <v>4626</v>
      </c>
      <c r="H5919">
        <v>2</v>
      </c>
      <c r="I5919">
        <v>9607312189</v>
      </c>
      <c r="J5919">
        <v>9607312189</v>
      </c>
      <c r="K5919" t="s">
        <v>381</v>
      </c>
      <c r="L5919" t="s">
        <v>381</v>
      </c>
      <c r="M5919" s="4" t="s">
        <v>10654</v>
      </c>
      <c r="N5919" s="1" t="d">
        <v>1996-07-31</v>
      </c>
      <c r="O5919" s="4" t="s">
        <v>10654</v>
      </c>
      <c r="P5919">
        <f>IFERROR(VLOOKUP(A5919,'17. Skuldsanering vilja'!A:D,1,FALSE),0)</f>
        <v>0</v>
      </c>
      <c r="Q5919">
        <f t="shared" si="368"/>
        <v>0</v>
      </c>
      <c r="R5919" t="str">
        <f>IFERROR(VLOOKUP(M5919,'Skudsanering UC monitorering'!A:B,1,FALSE),"")</f>
        <v/>
      </c>
      <c r="S5919" t="str">
        <f>IFERROR(VLOOKUP(O5919,'Skudsanering UC monitorering'!A:B,1,FALSE),"")</f>
        <v/>
      </c>
      <c r="T5919" t="str">
        <f>IFERROR(VLOOKUP(M5919,'Skudsanering UC monitorering'!A:B,2,FALSE),"")</f>
        <v/>
      </c>
      <c r="U5919">
        <f t="shared" si="369"/>
        <v>0</v>
      </c>
      <c r="V5919">
        <f t="shared" si="370"/>
        <v>0</v>
      </c>
      <c r="W5919" s="3">
        <f t="shared" si="371"/>
        <v>0</v>
      </c>
    </row>
    <row r="5920" spans="1:23" hidden="1" x14ac:dyDescent="0.15">
      <c r="A5920" s="4" t="s">
        <v>17511</v>
      </c>
      <c r="B5920" s="1" t="d">
        <v>2023-12-31</v>
      </c>
      <c r="C5920">
        <v>183134.39</v>
      </c>
      <c r="D5920" s="1" t="d">
        <v>2023-06-07</v>
      </c>
      <c r="E5920" t="s">
        <v>378</v>
      </c>
      <c r="F5920" t="s">
        <v>539</v>
      </c>
      <c r="G5920" t="s">
        <v>1307</v>
      </c>
      <c r="H5920">
        <v>1</v>
      </c>
      <c r="I5920">
        <v>9106275200</v>
      </c>
      <c r="J5920">
        <v>9106275200</v>
      </c>
      <c r="K5920" t="s">
        <v>381</v>
      </c>
      <c r="L5920" t="s">
        <v>381</v>
      </c>
      <c r="M5920" s="4" t="s">
        <v>10655</v>
      </c>
      <c r="N5920" s="1" t="d">
        <v>1991-06-27</v>
      </c>
      <c r="O5920" s="4" t="s">
        <v>381</v>
      </c>
      <c r="P5920">
        <f>IFERROR(VLOOKUP(A5920,'17. Skuldsanering vilja'!A:D,1,FALSE),0)</f>
        <v>0</v>
      </c>
      <c r="Q5920">
        <f t="shared" si="368"/>
        <v>0</v>
      </c>
      <c r="R5920" t="str">
        <f>IFERROR(VLOOKUP(M5920,'Skudsanering UC monitorering'!A:B,1,FALSE),"")</f>
        <v/>
      </c>
      <c r="S5920" t="str">
        <f>IFERROR(VLOOKUP(O5920,'Skudsanering UC monitorering'!A:B,1,FALSE),"")</f>
        <v/>
      </c>
      <c r="T5920" t="str">
        <f>IFERROR(VLOOKUP(M5920,'Skudsanering UC monitorering'!A:B,2,FALSE),"")</f>
        <v/>
      </c>
      <c r="U5920">
        <f t="shared" si="369"/>
        <v>0</v>
      </c>
      <c r="V5920">
        <f t="shared" si="370"/>
        <v>0</v>
      </c>
      <c r="W5920" s="3">
        <f t="shared" si="371"/>
        <v>0</v>
      </c>
    </row>
    <row r="5921" spans="1:23" hidden="1" x14ac:dyDescent="0.15">
      <c r="A5921" s="4" t="s">
        <v>17512</v>
      </c>
      <c r="B5921" s="1" t="d">
        <v>2023-12-31</v>
      </c>
      <c r="C5921">
        <v>183197.14</v>
      </c>
      <c r="D5921" s="1" t="d">
        <v>2023-06-27</v>
      </c>
      <c r="E5921" t="s">
        <v>378</v>
      </c>
      <c r="F5921" t="s">
        <v>420</v>
      </c>
      <c r="G5921" t="s">
        <v>4628</v>
      </c>
      <c r="H5921">
        <v>1</v>
      </c>
      <c r="I5921">
        <v>9106170831</v>
      </c>
      <c r="J5921">
        <v>9106170831</v>
      </c>
      <c r="K5921" t="s">
        <v>381</v>
      </c>
      <c r="L5921" t="s">
        <v>381</v>
      </c>
      <c r="M5921" s="4" t="s">
        <v>10656</v>
      </c>
      <c r="N5921" s="1" t="d">
        <v>1991-06-17</v>
      </c>
      <c r="O5921" s="4" t="s">
        <v>381</v>
      </c>
      <c r="P5921">
        <f>IFERROR(VLOOKUP(A5921,'17. Skuldsanering vilja'!A:D,1,FALSE),0)</f>
        <v>0</v>
      </c>
      <c r="Q5921">
        <f t="shared" si="368"/>
        <v>0</v>
      </c>
      <c r="R5921" t="str">
        <f>IFERROR(VLOOKUP(M5921,'Skudsanering UC monitorering'!A:B,1,FALSE),"")</f>
        <v/>
      </c>
      <c r="S5921" t="str">
        <f>IFERROR(VLOOKUP(O5921,'Skudsanering UC monitorering'!A:B,1,FALSE),"")</f>
        <v/>
      </c>
      <c r="T5921" t="str">
        <f>IFERROR(VLOOKUP(M5921,'Skudsanering UC monitorering'!A:B,2,FALSE),"")</f>
        <v/>
      </c>
      <c r="U5921">
        <f t="shared" si="369"/>
        <v>0</v>
      </c>
      <c r="V5921">
        <f t="shared" si="370"/>
        <v>0</v>
      </c>
      <c r="W5921" s="3">
        <f t="shared" si="371"/>
        <v>0</v>
      </c>
    </row>
    <row r="5922" spans="1:23" hidden="1" x14ac:dyDescent="0.15">
      <c r="A5922" s="4" t="s">
        <v>17513</v>
      </c>
      <c r="B5922" s="1" t="d">
        <v>2023-12-31</v>
      </c>
      <c r="C5922">
        <v>282205.45</v>
      </c>
      <c r="D5922" s="1" t="d">
        <v>2023-06-05</v>
      </c>
      <c r="E5922" t="s">
        <v>378</v>
      </c>
      <c r="F5922" t="s">
        <v>379</v>
      </c>
      <c r="G5922" t="s">
        <v>4627</v>
      </c>
      <c r="H5922">
        <v>1</v>
      </c>
      <c r="I5922">
        <v>9211182838</v>
      </c>
      <c r="J5922">
        <v>9211182838</v>
      </c>
      <c r="K5922" t="s">
        <v>381</v>
      </c>
      <c r="L5922" t="s">
        <v>381</v>
      </c>
      <c r="M5922" s="4" t="s">
        <v>10657</v>
      </c>
      <c r="N5922" s="1" t="d">
        <v>1992-11-18</v>
      </c>
      <c r="O5922" s="4" t="s">
        <v>381</v>
      </c>
      <c r="P5922">
        <f>IFERROR(VLOOKUP(A5922,'17. Skuldsanering vilja'!A:D,1,FALSE),0)</f>
        <v>0</v>
      </c>
      <c r="Q5922">
        <f t="shared" si="368"/>
        <v>0</v>
      </c>
      <c r="R5922" t="str">
        <f>IFERROR(VLOOKUP(M5922,'Skudsanering UC monitorering'!A:B,1,FALSE),"")</f>
        <v/>
      </c>
      <c r="S5922" t="str">
        <f>IFERROR(VLOOKUP(O5922,'Skudsanering UC monitorering'!A:B,1,FALSE),"")</f>
        <v/>
      </c>
      <c r="T5922" t="str">
        <f>IFERROR(VLOOKUP(M5922,'Skudsanering UC monitorering'!A:B,2,FALSE),"")</f>
        <v/>
      </c>
      <c r="U5922">
        <f t="shared" si="369"/>
        <v>0</v>
      </c>
      <c r="V5922">
        <f t="shared" si="370"/>
        <v>0</v>
      </c>
      <c r="W5922" s="3">
        <f t="shared" si="371"/>
        <v>0</v>
      </c>
    </row>
    <row r="5923" spans="1:23" hidden="1" x14ac:dyDescent="0.15">
      <c r="A5923" s="4" t="s">
        <v>17514</v>
      </c>
      <c r="B5923" s="1" t="d">
        <v>2023-12-31</v>
      </c>
      <c r="C5923">
        <v>172979.72</v>
      </c>
      <c r="D5923" s="1" t="d">
        <v>2023-05-31</v>
      </c>
      <c r="E5923" t="s">
        <v>378</v>
      </c>
      <c r="F5923" t="s">
        <v>401</v>
      </c>
      <c r="G5923" t="s">
        <v>4611</v>
      </c>
      <c r="H5923">
        <v>1</v>
      </c>
      <c r="I5923">
        <v>7304130391</v>
      </c>
      <c r="J5923">
        <v>7304130391</v>
      </c>
      <c r="K5923" t="s">
        <v>381</v>
      </c>
      <c r="L5923" t="s">
        <v>381</v>
      </c>
      <c r="M5923" s="4" t="s">
        <v>10658</v>
      </c>
      <c r="N5923" s="1" t="d">
        <v>1973-04-13</v>
      </c>
      <c r="O5923" s="4" t="s">
        <v>381</v>
      </c>
      <c r="P5923">
        <f>IFERROR(VLOOKUP(A5923,'17. Skuldsanering vilja'!A:D,1,FALSE),0)</f>
        <v>0</v>
      </c>
      <c r="Q5923">
        <f t="shared" si="368"/>
        <v>0</v>
      </c>
      <c r="R5923" t="str">
        <f>IFERROR(VLOOKUP(M5923,'Skudsanering UC monitorering'!A:B,1,FALSE),"")</f>
        <v/>
      </c>
      <c r="S5923" t="str">
        <f>IFERROR(VLOOKUP(O5923,'Skudsanering UC monitorering'!A:B,1,FALSE),"")</f>
        <v/>
      </c>
      <c r="T5923" t="str">
        <f>IFERROR(VLOOKUP(M5923,'Skudsanering UC monitorering'!A:B,2,FALSE),"")</f>
        <v/>
      </c>
      <c r="U5923">
        <f t="shared" si="369"/>
        <v>0</v>
      </c>
      <c r="V5923">
        <f t="shared" si="370"/>
        <v>0</v>
      </c>
      <c r="W5923" s="3">
        <f t="shared" si="371"/>
        <v>0</v>
      </c>
    </row>
    <row r="5924" spans="1:23" hidden="1" x14ac:dyDescent="0.15">
      <c r="A5924" s="4" t="s">
        <v>17515</v>
      </c>
      <c r="B5924" s="1" t="d">
        <v>2023-12-31</v>
      </c>
      <c r="C5924">
        <v>110755.77</v>
      </c>
      <c r="D5924" s="1" t="d">
        <v>2023-05-31</v>
      </c>
      <c r="E5924" t="s">
        <v>378</v>
      </c>
      <c r="F5924" t="s">
        <v>379</v>
      </c>
      <c r="G5924" t="s">
        <v>4628</v>
      </c>
      <c r="H5924">
        <v>1</v>
      </c>
      <c r="I5924">
        <v>9802071002</v>
      </c>
      <c r="J5924">
        <v>9802071002</v>
      </c>
      <c r="K5924" t="s">
        <v>381</v>
      </c>
      <c r="L5924" t="s">
        <v>381</v>
      </c>
      <c r="M5924" s="4" t="s">
        <v>10659</v>
      </c>
      <c r="N5924" s="1" t="d">
        <v>1998-02-07</v>
      </c>
      <c r="O5924" s="4" t="s">
        <v>381</v>
      </c>
      <c r="P5924">
        <f>IFERROR(VLOOKUP(A5924,'17. Skuldsanering vilja'!A:D,1,FALSE),0)</f>
        <v>0</v>
      </c>
      <c r="Q5924">
        <f t="shared" si="368"/>
        <v>0</v>
      </c>
      <c r="R5924" t="str">
        <f>IFERROR(VLOOKUP(M5924,'Skudsanering UC monitorering'!A:B,1,FALSE),"")</f>
        <v/>
      </c>
      <c r="S5924" t="str">
        <f>IFERROR(VLOOKUP(O5924,'Skudsanering UC monitorering'!A:B,1,FALSE),"")</f>
        <v/>
      </c>
      <c r="T5924" t="str">
        <f>IFERROR(VLOOKUP(M5924,'Skudsanering UC monitorering'!A:B,2,FALSE),"")</f>
        <v/>
      </c>
      <c r="U5924">
        <f t="shared" si="369"/>
        <v>0</v>
      </c>
      <c r="V5924">
        <f t="shared" si="370"/>
        <v>0</v>
      </c>
      <c r="W5924" s="3">
        <f t="shared" si="371"/>
        <v>0</v>
      </c>
    </row>
    <row r="5925" spans="1:23" hidden="1" x14ac:dyDescent="0.15">
      <c r="A5925" s="4" t="s">
        <v>17516</v>
      </c>
      <c r="B5925" s="1" t="d">
        <v>2023-12-31</v>
      </c>
      <c r="C5925">
        <v>459860.09</v>
      </c>
      <c r="D5925" s="1" t="d">
        <v>2023-05-31</v>
      </c>
      <c r="E5925" t="s">
        <v>378</v>
      </c>
      <c r="F5925" t="s">
        <v>379</v>
      </c>
      <c r="G5925" t="s">
        <v>4674</v>
      </c>
      <c r="H5925">
        <v>2</v>
      </c>
      <c r="I5925">
        <v>8211107100</v>
      </c>
      <c r="J5925">
        <v>8211107100</v>
      </c>
      <c r="K5925" t="s">
        <v>381</v>
      </c>
      <c r="L5925" t="s">
        <v>381</v>
      </c>
      <c r="M5925" s="4" t="s">
        <v>10660</v>
      </c>
      <c r="N5925" s="1" t="d">
        <v>1982-11-10</v>
      </c>
      <c r="O5925" s="4" t="s">
        <v>10660</v>
      </c>
      <c r="P5925">
        <f>IFERROR(VLOOKUP(A5925,'17. Skuldsanering vilja'!A:D,1,FALSE),0)</f>
        <v>0</v>
      </c>
      <c r="Q5925">
        <f t="shared" si="368"/>
        <v>0</v>
      </c>
      <c r="R5925" t="str">
        <f>IFERROR(VLOOKUP(M5925,'Skudsanering UC monitorering'!A:B,1,FALSE),"")</f>
        <v/>
      </c>
      <c r="S5925" t="str">
        <f>IFERROR(VLOOKUP(O5925,'Skudsanering UC monitorering'!A:B,1,FALSE),"")</f>
        <v/>
      </c>
      <c r="T5925" t="str">
        <f>IFERROR(VLOOKUP(M5925,'Skudsanering UC monitorering'!A:B,2,FALSE),"")</f>
        <v/>
      </c>
      <c r="U5925">
        <f t="shared" si="369"/>
        <v>0</v>
      </c>
      <c r="V5925">
        <f t="shared" si="370"/>
        <v>0</v>
      </c>
      <c r="W5925" s="3">
        <f t="shared" si="371"/>
        <v>0</v>
      </c>
    </row>
    <row r="5926" spans="1:23" hidden="1" x14ac:dyDescent="0.15">
      <c r="A5926" s="4" t="s">
        <v>17517</v>
      </c>
      <c r="B5926" s="1" t="d">
        <v>2023-12-31</v>
      </c>
      <c r="C5926">
        <v>141217.49</v>
      </c>
      <c r="D5926" s="1" t="d">
        <v>2023-05-31</v>
      </c>
      <c r="E5926" t="s">
        <v>378</v>
      </c>
      <c r="F5926" t="s">
        <v>379</v>
      </c>
      <c r="G5926" t="s">
        <v>1093</v>
      </c>
      <c r="H5926">
        <v>1</v>
      </c>
      <c r="I5926">
        <v>8610149745</v>
      </c>
      <c r="J5926">
        <v>8610149745</v>
      </c>
      <c r="K5926" t="s">
        <v>381</v>
      </c>
      <c r="L5926" t="s">
        <v>381</v>
      </c>
      <c r="M5926" s="4" t="s">
        <v>10661</v>
      </c>
      <c r="N5926" s="1" t="d">
        <v>1986-10-14</v>
      </c>
      <c r="O5926" s="4" t="s">
        <v>381</v>
      </c>
      <c r="P5926">
        <f>IFERROR(VLOOKUP(A5926,'17. Skuldsanering vilja'!A:D,1,FALSE),0)</f>
        <v>0</v>
      </c>
      <c r="Q5926">
        <f t="shared" si="368"/>
        <v>0</v>
      </c>
      <c r="R5926" t="str">
        <f>IFERROR(VLOOKUP(M5926,'Skudsanering UC monitorering'!A:B,1,FALSE),"")</f>
        <v/>
      </c>
      <c r="S5926" t="str">
        <f>IFERROR(VLOOKUP(O5926,'Skudsanering UC monitorering'!A:B,1,FALSE),"")</f>
        <v/>
      </c>
      <c r="T5926" t="str">
        <f>IFERROR(VLOOKUP(M5926,'Skudsanering UC monitorering'!A:B,2,FALSE),"")</f>
        <v/>
      </c>
      <c r="U5926">
        <f t="shared" si="369"/>
        <v>0</v>
      </c>
      <c r="V5926">
        <f t="shared" si="370"/>
        <v>0</v>
      </c>
      <c r="W5926" s="3">
        <f t="shared" si="371"/>
        <v>0</v>
      </c>
    </row>
    <row r="5927" spans="1:23" hidden="1" x14ac:dyDescent="0.15">
      <c r="A5927" s="4" t="s">
        <v>17518</v>
      </c>
      <c r="B5927" s="1" t="d">
        <v>2023-12-31</v>
      </c>
      <c r="C5927">
        <v>297554.18</v>
      </c>
      <c r="D5927" s="1" t="d">
        <v>2023-06-14</v>
      </c>
      <c r="E5927" t="s">
        <v>378</v>
      </c>
      <c r="F5927" t="s">
        <v>379</v>
      </c>
      <c r="G5927" t="s">
        <v>4720</v>
      </c>
      <c r="H5927">
        <v>1</v>
      </c>
      <c r="I5927">
        <v>8505203433</v>
      </c>
      <c r="J5927">
        <v>8505203433</v>
      </c>
      <c r="K5927" t="s">
        <v>381</v>
      </c>
      <c r="L5927" t="s">
        <v>381</v>
      </c>
      <c r="M5927" s="4" t="s">
        <v>10662</v>
      </c>
      <c r="N5927" s="1" t="d">
        <v>1985-05-20</v>
      </c>
      <c r="O5927" s="4" t="s">
        <v>381</v>
      </c>
      <c r="P5927">
        <f>IFERROR(VLOOKUP(A5927,'17. Skuldsanering vilja'!A:D,1,FALSE),0)</f>
        <v>0</v>
      </c>
      <c r="Q5927">
        <f t="shared" si="368"/>
        <v>0</v>
      </c>
      <c r="R5927" t="str">
        <f>IFERROR(VLOOKUP(M5927,'Skudsanering UC monitorering'!A:B,1,FALSE),"")</f>
        <v/>
      </c>
      <c r="S5927" t="str">
        <f>IFERROR(VLOOKUP(O5927,'Skudsanering UC monitorering'!A:B,1,FALSE),"")</f>
        <v/>
      </c>
      <c r="T5927" t="str">
        <f>IFERROR(VLOOKUP(M5927,'Skudsanering UC monitorering'!A:B,2,FALSE),"")</f>
        <v/>
      </c>
      <c r="U5927">
        <f t="shared" si="369"/>
        <v>0</v>
      </c>
      <c r="V5927">
        <f t="shared" si="370"/>
        <v>0</v>
      </c>
      <c r="W5927" s="3">
        <f t="shared" si="371"/>
        <v>0</v>
      </c>
    </row>
    <row r="5928" spans="1:23" hidden="1" x14ac:dyDescent="0.15">
      <c r="A5928" s="4" t="s">
        <v>17519</v>
      </c>
      <c r="B5928" s="1" t="d">
        <v>2023-12-31</v>
      </c>
      <c r="C5928">
        <v>113410.92</v>
      </c>
      <c r="D5928" s="1" t="d">
        <v>2023-05-31</v>
      </c>
      <c r="E5928" t="s">
        <v>378</v>
      </c>
      <c r="F5928" t="s">
        <v>401</v>
      </c>
      <c r="G5928" t="s">
        <v>4685</v>
      </c>
      <c r="H5928">
        <v>1</v>
      </c>
      <c r="I5928">
        <v>7808150481</v>
      </c>
      <c r="J5928">
        <v>7808150481</v>
      </c>
      <c r="K5928" t="s">
        <v>381</v>
      </c>
      <c r="L5928" t="s">
        <v>381</v>
      </c>
      <c r="M5928" s="4" t="s">
        <v>10663</v>
      </c>
      <c r="N5928" s="1" t="d">
        <v>1978-08-15</v>
      </c>
      <c r="O5928" s="4" t="s">
        <v>381</v>
      </c>
      <c r="P5928">
        <f>IFERROR(VLOOKUP(A5928,'17. Skuldsanering vilja'!A:D,1,FALSE),0)</f>
        <v>0</v>
      </c>
      <c r="Q5928">
        <f t="shared" si="368"/>
        <v>0</v>
      </c>
      <c r="R5928" t="str">
        <f>IFERROR(VLOOKUP(M5928,'Skudsanering UC monitorering'!A:B,1,FALSE),"")</f>
        <v/>
      </c>
      <c r="S5928" t="str">
        <f>IFERROR(VLOOKUP(O5928,'Skudsanering UC monitorering'!A:B,1,FALSE),"")</f>
        <v/>
      </c>
      <c r="T5928" t="str">
        <f>IFERROR(VLOOKUP(M5928,'Skudsanering UC monitorering'!A:B,2,FALSE),"")</f>
        <v/>
      </c>
      <c r="U5928">
        <f t="shared" si="369"/>
        <v>0</v>
      </c>
      <c r="V5928">
        <f t="shared" si="370"/>
        <v>0</v>
      </c>
      <c r="W5928" s="3">
        <f t="shared" si="371"/>
        <v>0</v>
      </c>
    </row>
    <row r="5929" spans="1:23" hidden="1" x14ac:dyDescent="0.15">
      <c r="A5929" s="4" t="s">
        <v>17520</v>
      </c>
      <c r="B5929" s="1" t="d">
        <v>2023-12-31</v>
      </c>
      <c r="C5929">
        <v>90757.32</v>
      </c>
      <c r="D5929" s="1" t="d">
        <v>2023-06-01</v>
      </c>
      <c r="E5929" t="s">
        <v>378</v>
      </c>
      <c r="F5929" t="s">
        <v>401</v>
      </c>
      <c r="G5929" t="s">
        <v>4729</v>
      </c>
      <c r="H5929">
        <v>1</v>
      </c>
      <c r="I5929">
        <v>8104281574</v>
      </c>
      <c r="J5929">
        <v>8104281574</v>
      </c>
      <c r="K5929" t="s">
        <v>381</v>
      </c>
      <c r="L5929" t="s">
        <v>381</v>
      </c>
      <c r="M5929" s="4" t="s">
        <v>10664</v>
      </c>
      <c r="N5929" s="1" t="d">
        <v>1981-04-28</v>
      </c>
      <c r="O5929" s="4" t="s">
        <v>381</v>
      </c>
      <c r="P5929">
        <f>IFERROR(VLOOKUP(A5929,'17. Skuldsanering vilja'!A:D,1,FALSE),0)</f>
        <v>0</v>
      </c>
      <c r="Q5929">
        <f t="shared" si="368"/>
        <v>0</v>
      </c>
      <c r="R5929" t="str">
        <f>IFERROR(VLOOKUP(M5929,'Skudsanering UC monitorering'!A:B,1,FALSE),"")</f>
        <v/>
      </c>
      <c r="S5929" t="str">
        <f>IFERROR(VLOOKUP(O5929,'Skudsanering UC monitorering'!A:B,1,FALSE),"")</f>
        <v/>
      </c>
      <c r="T5929" t="str">
        <f>IFERROR(VLOOKUP(M5929,'Skudsanering UC monitorering'!A:B,2,FALSE),"")</f>
        <v/>
      </c>
      <c r="U5929">
        <f t="shared" si="369"/>
        <v>0</v>
      </c>
      <c r="V5929">
        <f t="shared" si="370"/>
        <v>0</v>
      </c>
      <c r="W5929" s="3">
        <f t="shared" si="371"/>
        <v>0</v>
      </c>
    </row>
    <row r="5930" spans="1:23" hidden="1" x14ac:dyDescent="0.15">
      <c r="A5930" s="4" t="s">
        <v>17521</v>
      </c>
      <c r="B5930" s="1" t="d">
        <v>2023-12-31</v>
      </c>
      <c r="C5930">
        <v>278542.48</v>
      </c>
      <c r="D5930" s="1" t="d">
        <v>2023-06-01</v>
      </c>
      <c r="E5930" t="s">
        <v>378</v>
      </c>
      <c r="F5930" t="s">
        <v>379</v>
      </c>
      <c r="G5930" t="s">
        <v>4732</v>
      </c>
      <c r="H5930">
        <v>1</v>
      </c>
      <c r="I5930">
        <v>8905200542</v>
      </c>
      <c r="J5930">
        <v>8905200542</v>
      </c>
      <c r="K5930" t="s">
        <v>381</v>
      </c>
      <c r="L5930" t="s">
        <v>381</v>
      </c>
      <c r="M5930" s="4" t="s">
        <v>10665</v>
      </c>
      <c r="N5930" s="1" t="d">
        <v>1989-05-20</v>
      </c>
      <c r="O5930" s="4" t="s">
        <v>381</v>
      </c>
      <c r="P5930">
        <f>IFERROR(VLOOKUP(A5930,'17. Skuldsanering vilja'!A:D,1,FALSE),0)</f>
        <v>0</v>
      </c>
      <c r="Q5930">
        <f t="shared" si="368"/>
        <v>0</v>
      </c>
      <c r="R5930" t="str">
        <f>IFERROR(VLOOKUP(M5930,'Skudsanering UC monitorering'!A:B,1,FALSE),"")</f>
        <v/>
      </c>
      <c r="S5930" t="str">
        <f>IFERROR(VLOOKUP(O5930,'Skudsanering UC monitorering'!A:B,1,FALSE),"")</f>
        <v/>
      </c>
      <c r="T5930" t="str">
        <f>IFERROR(VLOOKUP(M5930,'Skudsanering UC monitorering'!A:B,2,FALSE),"")</f>
        <v/>
      </c>
      <c r="U5930">
        <f t="shared" si="369"/>
        <v>0</v>
      </c>
      <c r="V5930">
        <f t="shared" si="370"/>
        <v>0</v>
      </c>
      <c r="W5930" s="3">
        <f t="shared" si="371"/>
        <v>0</v>
      </c>
    </row>
    <row r="5931" spans="1:23" hidden="1" x14ac:dyDescent="0.15">
      <c r="A5931" s="4" t="s">
        <v>17522</v>
      </c>
      <c r="B5931" s="1" t="d">
        <v>2023-12-31</v>
      </c>
      <c r="C5931">
        <v>67548.28</v>
      </c>
      <c r="D5931" s="1" t="d">
        <v>2023-05-31</v>
      </c>
      <c r="E5931" t="s">
        <v>378</v>
      </c>
      <c r="F5931" t="s">
        <v>379</v>
      </c>
      <c r="G5931" t="s">
        <v>386</v>
      </c>
      <c r="H5931">
        <v>1</v>
      </c>
      <c r="I5931">
        <v>2112431</v>
      </c>
      <c r="J5931">
        <v>2112431</v>
      </c>
      <c r="K5931" t="s">
        <v>381</v>
      </c>
      <c r="L5931" t="s">
        <v>381</v>
      </c>
      <c r="M5931" s="4" t="s">
        <v>10666</v>
      </c>
      <c r="N5931" s="1" t="d">
        <v>2000-02-11</v>
      </c>
      <c r="O5931" s="4" t="s">
        <v>381</v>
      </c>
      <c r="P5931">
        <f>IFERROR(VLOOKUP(A5931,'17. Skuldsanering vilja'!A:D,1,FALSE),0)</f>
        <v>0</v>
      </c>
      <c r="Q5931">
        <f t="shared" si="368"/>
        <v>0</v>
      </c>
      <c r="R5931" t="str">
        <f>IFERROR(VLOOKUP(M5931,'Skudsanering UC monitorering'!A:B,1,FALSE),"")</f>
        <v/>
      </c>
      <c r="S5931" t="str">
        <f>IFERROR(VLOOKUP(O5931,'Skudsanering UC monitorering'!A:B,1,FALSE),"")</f>
        <v/>
      </c>
      <c r="T5931" t="str">
        <f>IFERROR(VLOOKUP(M5931,'Skudsanering UC monitorering'!A:B,2,FALSE),"")</f>
        <v/>
      </c>
      <c r="U5931">
        <f t="shared" si="369"/>
        <v>0</v>
      </c>
      <c r="V5931">
        <f t="shared" si="370"/>
        <v>0</v>
      </c>
      <c r="W5931" s="3">
        <f t="shared" si="371"/>
        <v>0</v>
      </c>
    </row>
    <row r="5932" spans="1:23" hidden="1" x14ac:dyDescent="0.15">
      <c r="A5932" s="4" t="s">
        <v>17523</v>
      </c>
      <c r="B5932" s="1" t="d">
        <v>2023-12-31</v>
      </c>
      <c r="C5932">
        <v>242585.39</v>
      </c>
      <c r="D5932" s="1" t="d">
        <v>2023-05-31</v>
      </c>
      <c r="E5932" t="s">
        <v>378</v>
      </c>
      <c r="F5932" t="s">
        <v>420</v>
      </c>
      <c r="G5932" t="s">
        <v>1424</v>
      </c>
      <c r="H5932">
        <v>1</v>
      </c>
      <c r="I5932">
        <v>8611270532</v>
      </c>
      <c r="J5932">
        <v>8611270532</v>
      </c>
      <c r="K5932" t="s">
        <v>381</v>
      </c>
      <c r="L5932" t="s">
        <v>381</v>
      </c>
      <c r="M5932" s="4" t="s">
        <v>10667</v>
      </c>
      <c r="N5932" s="1" t="d">
        <v>1986-11-27</v>
      </c>
      <c r="O5932" s="4" t="s">
        <v>381</v>
      </c>
      <c r="P5932">
        <f>IFERROR(VLOOKUP(A5932,'17. Skuldsanering vilja'!A:D,1,FALSE),0)</f>
        <v>0</v>
      </c>
      <c r="Q5932">
        <f t="shared" si="368"/>
        <v>0</v>
      </c>
      <c r="R5932" t="str">
        <f>IFERROR(VLOOKUP(M5932,'Skudsanering UC monitorering'!A:B,1,FALSE),"")</f>
        <v/>
      </c>
      <c r="S5932" t="str">
        <f>IFERROR(VLOOKUP(O5932,'Skudsanering UC monitorering'!A:B,1,FALSE),"")</f>
        <v/>
      </c>
      <c r="T5932" t="str">
        <f>IFERROR(VLOOKUP(M5932,'Skudsanering UC monitorering'!A:B,2,FALSE),"")</f>
        <v/>
      </c>
      <c r="U5932">
        <f t="shared" si="369"/>
        <v>0</v>
      </c>
      <c r="V5932">
        <f t="shared" si="370"/>
        <v>0</v>
      </c>
      <c r="W5932" s="3">
        <f t="shared" si="371"/>
        <v>0</v>
      </c>
    </row>
    <row r="5933" spans="1:23" hidden="1" x14ac:dyDescent="0.15">
      <c r="A5933" s="4" t="s">
        <v>17524</v>
      </c>
      <c r="B5933" s="1" t="d">
        <v>2023-12-31</v>
      </c>
      <c r="C5933">
        <v>135171.32999999999</v>
      </c>
      <c r="D5933" s="1" t="d">
        <v>2023-05-31</v>
      </c>
      <c r="E5933" t="s">
        <v>378</v>
      </c>
      <c r="F5933" t="s">
        <v>379</v>
      </c>
      <c r="G5933" t="s">
        <v>1093</v>
      </c>
      <c r="H5933">
        <v>1</v>
      </c>
      <c r="I5933">
        <v>8912060707</v>
      </c>
      <c r="J5933">
        <v>8912060707</v>
      </c>
      <c r="K5933" t="s">
        <v>381</v>
      </c>
      <c r="L5933" t="s">
        <v>381</v>
      </c>
      <c r="M5933" s="4" t="s">
        <v>10668</v>
      </c>
      <c r="N5933" s="1" t="d">
        <v>1989-12-06</v>
      </c>
      <c r="O5933" s="4" t="s">
        <v>381</v>
      </c>
      <c r="P5933">
        <f>IFERROR(VLOOKUP(A5933,'17. Skuldsanering vilja'!A:D,1,FALSE),0)</f>
        <v>0</v>
      </c>
      <c r="Q5933">
        <f t="shared" si="368"/>
        <v>0</v>
      </c>
      <c r="R5933" t="str">
        <f>IFERROR(VLOOKUP(M5933,'Skudsanering UC monitorering'!A:B,1,FALSE),"")</f>
        <v/>
      </c>
      <c r="S5933" t="str">
        <f>IFERROR(VLOOKUP(O5933,'Skudsanering UC monitorering'!A:B,1,FALSE),"")</f>
        <v/>
      </c>
      <c r="T5933" t="str">
        <f>IFERROR(VLOOKUP(M5933,'Skudsanering UC monitorering'!A:B,2,FALSE),"")</f>
        <v/>
      </c>
      <c r="U5933">
        <f t="shared" si="369"/>
        <v>0</v>
      </c>
      <c r="V5933">
        <f t="shared" si="370"/>
        <v>0</v>
      </c>
      <c r="W5933" s="3">
        <f t="shared" si="371"/>
        <v>0</v>
      </c>
    </row>
    <row r="5934" spans="1:23" hidden="1" x14ac:dyDescent="0.15">
      <c r="A5934" s="4" t="s">
        <v>17525</v>
      </c>
      <c r="B5934" s="1" t="d">
        <v>2023-12-31</v>
      </c>
      <c r="C5934">
        <v>120352.34</v>
      </c>
      <c r="D5934" s="1" t="d">
        <v>2023-05-31</v>
      </c>
      <c r="E5934" t="s">
        <v>378</v>
      </c>
      <c r="F5934" t="s">
        <v>379</v>
      </c>
      <c r="G5934" t="s">
        <v>4628</v>
      </c>
      <c r="H5934">
        <v>1</v>
      </c>
      <c r="I5934">
        <v>9908060057</v>
      </c>
      <c r="J5934">
        <v>9908060057</v>
      </c>
      <c r="K5934" t="s">
        <v>381</v>
      </c>
      <c r="L5934" t="s">
        <v>381</v>
      </c>
      <c r="M5934" s="4" t="s">
        <v>10669</v>
      </c>
      <c r="N5934" s="1" t="d">
        <v>1999-08-06</v>
      </c>
      <c r="O5934" s="4" t="s">
        <v>381</v>
      </c>
      <c r="P5934">
        <f>IFERROR(VLOOKUP(A5934,'17. Skuldsanering vilja'!A:D,1,FALSE),0)</f>
        <v>0</v>
      </c>
      <c r="Q5934">
        <f t="shared" si="368"/>
        <v>0</v>
      </c>
      <c r="R5934" t="str">
        <f>IFERROR(VLOOKUP(M5934,'Skudsanering UC monitorering'!A:B,1,FALSE),"")</f>
        <v/>
      </c>
      <c r="S5934" t="str">
        <f>IFERROR(VLOOKUP(O5934,'Skudsanering UC monitorering'!A:B,1,FALSE),"")</f>
        <v/>
      </c>
      <c r="T5934" t="str">
        <f>IFERROR(VLOOKUP(M5934,'Skudsanering UC monitorering'!A:B,2,FALSE),"")</f>
        <v/>
      </c>
      <c r="U5934">
        <f t="shared" si="369"/>
        <v>0</v>
      </c>
      <c r="V5934">
        <f t="shared" si="370"/>
        <v>0</v>
      </c>
      <c r="W5934" s="3">
        <f t="shared" si="371"/>
        <v>0</v>
      </c>
    </row>
    <row r="5935" spans="1:23" hidden="1" x14ac:dyDescent="0.15">
      <c r="A5935" s="4" t="s">
        <v>17526</v>
      </c>
      <c r="B5935" s="1" t="d">
        <v>2023-12-31</v>
      </c>
      <c r="C5935">
        <v>320587.38</v>
      </c>
      <c r="D5935" s="1" t="d">
        <v>2023-06-30</v>
      </c>
      <c r="E5935" t="s">
        <v>378</v>
      </c>
      <c r="F5935" t="s">
        <v>379</v>
      </c>
      <c r="G5935" t="s">
        <v>2511</v>
      </c>
      <c r="H5935">
        <v>2</v>
      </c>
      <c r="I5935">
        <v>9104213849</v>
      </c>
      <c r="J5935">
        <v>9104213849</v>
      </c>
      <c r="K5935" t="s">
        <v>381</v>
      </c>
      <c r="L5935" t="s">
        <v>381</v>
      </c>
      <c r="M5935" s="4" t="s">
        <v>10670</v>
      </c>
      <c r="N5935" s="1" t="d">
        <v>1991-04-21</v>
      </c>
      <c r="O5935" s="4" t="s">
        <v>10670</v>
      </c>
      <c r="P5935">
        <f>IFERROR(VLOOKUP(A5935,'17. Skuldsanering vilja'!A:D,1,FALSE),0)</f>
        <v>0</v>
      </c>
      <c r="Q5935">
        <f t="shared" si="368"/>
        <v>0</v>
      </c>
      <c r="R5935" t="str">
        <f>IFERROR(VLOOKUP(M5935,'Skudsanering UC monitorering'!A:B,1,FALSE),"")</f>
        <v/>
      </c>
      <c r="S5935" t="str">
        <f>IFERROR(VLOOKUP(O5935,'Skudsanering UC monitorering'!A:B,1,FALSE),"")</f>
        <v/>
      </c>
      <c r="T5935" t="str">
        <f>IFERROR(VLOOKUP(M5935,'Skudsanering UC monitorering'!A:B,2,FALSE),"")</f>
        <v/>
      </c>
      <c r="U5935">
        <f t="shared" si="369"/>
        <v>0</v>
      </c>
      <c r="V5935">
        <f t="shared" si="370"/>
        <v>0</v>
      </c>
      <c r="W5935" s="3">
        <f t="shared" si="371"/>
        <v>0</v>
      </c>
    </row>
    <row r="5936" spans="1:23" hidden="1" x14ac:dyDescent="0.15">
      <c r="A5936" s="4" t="s">
        <v>17527</v>
      </c>
      <c r="B5936" s="1" t="d">
        <v>2023-12-31</v>
      </c>
      <c r="C5936">
        <v>178214.79</v>
      </c>
      <c r="D5936" s="1" t="d">
        <v>2023-06-07</v>
      </c>
      <c r="E5936" t="s">
        <v>378</v>
      </c>
      <c r="F5936" t="s">
        <v>379</v>
      </c>
      <c r="G5936" t="s">
        <v>391</v>
      </c>
      <c r="H5936">
        <v>2</v>
      </c>
      <c r="I5936">
        <v>1060755</v>
      </c>
      <c r="J5936">
        <v>1060755</v>
      </c>
      <c r="K5936" t="s">
        <v>381</v>
      </c>
      <c r="L5936" t="s">
        <v>381</v>
      </c>
      <c r="M5936" s="4" t="s">
        <v>10671</v>
      </c>
      <c r="N5936" s="1" t="d">
        <v>2000-01-06</v>
      </c>
      <c r="O5936" s="4" t="s">
        <v>10671</v>
      </c>
      <c r="P5936">
        <f>IFERROR(VLOOKUP(A5936,'17. Skuldsanering vilja'!A:D,1,FALSE),0)</f>
        <v>0</v>
      </c>
      <c r="Q5936">
        <f t="shared" si="368"/>
        <v>0</v>
      </c>
      <c r="R5936" t="str">
        <f>IFERROR(VLOOKUP(M5936,'Skudsanering UC monitorering'!A:B,1,FALSE),"")</f>
        <v/>
      </c>
      <c r="S5936" t="str">
        <f>IFERROR(VLOOKUP(O5936,'Skudsanering UC monitorering'!A:B,1,FALSE),"")</f>
        <v/>
      </c>
      <c r="T5936" t="str">
        <f>IFERROR(VLOOKUP(M5936,'Skudsanering UC monitorering'!A:B,2,FALSE),"")</f>
        <v/>
      </c>
      <c r="U5936">
        <f t="shared" si="369"/>
        <v>0</v>
      </c>
      <c r="V5936">
        <f t="shared" si="370"/>
        <v>0</v>
      </c>
      <c r="W5936" s="3">
        <f t="shared" si="371"/>
        <v>0</v>
      </c>
    </row>
    <row r="5937" spans="1:23" hidden="1" x14ac:dyDescent="0.15">
      <c r="A5937" s="4" t="s">
        <v>17528</v>
      </c>
      <c r="B5937" s="1" t="d">
        <v>2023-12-31</v>
      </c>
      <c r="C5937">
        <v>3108.44</v>
      </c>
      <c r="D5937" s="1" t="d">
        <v>2023-06-02</v>
      </c>
      <c r="E5937" t="s">
        <v>378</v>
      </c>
      <c r="F5937" t="s">
        <v>379</v>
      </c>
      <c r="G5937" t="s">
        <v>4722</v>
      </c>
      <c r="H5937">
        <v>1</v>
      </c>
      <c r="I5937">
        <v>9807263943</v>
      </c>
      <c r="J5937">
        <v>9807263943</v>
      </c>
      <c r="K5937" t="s">
        <v>381</v>
      </c>
      <c r="L5937" t="s">
        <v>381</v>
      </c>
      <c r="M5937" s="4" t="s">
        <v>10672</v>
      </c>
      <c r="N5937" s="1" t="d">
        <v>1998-07-26</v>
      </c>
      <c r="O5937" s="4" t="s">
        <v>381</v>
      </c>
      <c r="P5937">
        <f>IFERROR(VLOOKUP(A5937,'17. Skuldsanering vilja'!A:D,1,FALSE),0)</f>
        <v>0</v>
      </c>
      <c r="Q5937">
        <f t="shared" si="368"/>
        <v>0</v>
      </c>
      <c r="R5937" t="str">
        <f>IFERROR(VLOOKUP(M5937,'Skudsanering UC monitorering'!A:B,1,FALSE),"")</f>
        <v/>
      </c>
      <c r="S5937" t="str">
        <f>IFERROR(VLOOKUP(O5937,'Skudsanering UC monitorering'!A:B,1,FALSE),"")</f>
        <v/>
      </c>
      <c r="T5937" t="str">
        <f>IFERROR(VLOOKUP(M5937,'Skudsanering UC monitorering'!A:B,2,FALSE),"")</f>
        <v/>
      </c>
      <c r="U5937">
        <f t="shared" si="369"/>
        <v>0</v>
      </c>
      <c r="V5937">
        <f t="shared" si="370"/>
        <v>0</v>
      </c>
      <c r="W5937" s="3">
        <f t="shared" si="371"/>
        <v>0</v>
      </c>
    </row>
    <row r="5938" spans="1:23" hidden="1" x14ac:dyDescent="0.15">
      <c r="A5938" s="4" t="s">
        <v>17529</v>
      </c>
      <c r="B5938" s="1" t="d">
        <v>2023-12-31</v>
      </c>
      <c r="C5938">
        <v>75897.119999999995</v>
      </c>
      <c r="D5938" s="1" t="d">
        <v>2023-06-08</v>
      </c>
      <c r="E5938" t="s">
        <v>378</v>
      </c>
      <c r="F5938" t="s">
        <v>379</v>
      </c>
      <c r="G5938" t="s">
        <v>386</v>
      </c>
      <c r="H5938">
        <v>1</v>
      </c>
      <c r="I5938">
        <v>8701300439</v>
      </c>
      <c r="J5938">
        <v>8701300439</v>
      </c>
      <c r="K5938" t="s">
        <v>381</v>
      </c>
      <c r="L5938" t="s">
        <v>381</v>
      </c>
      <c r="M5938" s="4" t="s">
        <v>10673</v>
      </c>
      <c r="N5938" s="1" t="d">
        <v>1987-01-30</v>
      </c>
      <c r="O5938" s="4" t="s">
        <v>381</v>
      </c>
      <c r="P5938">
        <f>IFERROR(VLOOKUP(A5938,'17. Skuldsanering vilja'!A:D,1,FALSE),0)</f>
        <v>0</v>
      </c>
      <c r="Q5938">
        <f t="shared" si="368"/>
        <v>0</v>
      </c>
      <c r="R5938" t="str">
        <f>IFERROR(VLOOKUP(M5938,'Skudsanering UC monitorering'!A:B,1,FALSE),"")</f>
        <v/>
      </c>
      <c r="S5938" t="str">
        <f>IFERROR(VLOOKUP(O5938,'Skudsanering UC monitorering'!A:B,1,FALSE),"")</f>
        <v/>
      </c>
      <c r="T5938" t="str">
        <f>IFERROR(VLOOKUP(M5938,'Skudsanering UC monitorering'!A:B,2,FALSE),"")</f>
        <v/>
      </c>
      <c r="U5938">
        <f t="shared" si="369"/>
        <v>0</v>
      </c>
      <c r="V5938">
        <f t="shared" si="370"/>
        <v>0</v>
      </c>
      <c r="W5938" s="3">
        <f t="shared" si="371"/>
        <v>0</v>
      </c>
    </row>
    <row r="5939" spans="1:23" hidden="1" x14ac:dyDescent="0.15">
      <c r="A5939" s="4" t="s">
        <v>17530</v>
      </c>
      <c r="B5939" s="1" t="d">
        <v>2023-12-31</v>
      </c>
      <c r="C5939">
        <v>255634.1</v>
      </c>
      <c r="D5939" s="1" t="d">
        <v>2023-06-07</v>
      </c>
      <c r="E5939" t="s">
        <v>378</v>
      </c>
      <c r="F5939" t="s">
        <v>379</v>
      </c>
      <c r="G5939" t="s">
        <v>4723</v>
      </c>
      <c r="H5939">
        <v>1</v>
      </c>
      <c r="I5939">
        <v>9101300417</v>
      </c>
      <c r="J5939">
        <v>9101300417</v>
      </c>
      <c r="K5939" t="s">
        <v>381</v>
      </c>
      <c r="L5939" t="s">
        <v>381</v>
      </c>
      <c r="M5939" s="4" t="s">
        <v>10674</v>
      </c>
      <c r="N5939" s="1" t="d">
        <v>1991-01-30</v>
      </c>
      <c r="O5939" s="4" t="s">
        <v>381</v>
      </c>
      <c r="P5939">
        <f>IFERROR(VLOOKUP(A5939,'17. Skuldsanering vilja'!A:D,1,FALSE),0)</f>
        <v>0</v>
      </c>
      <c r="Q5939">
        <f t="shared" si="368"/>
        <v>0</v>
      </c>
      <c r="R5939" t="str">
        <f>IFERROR(VLOOKUP(M5939,'Skudsanering UC monitorering'!A:B,1,FALSE),"")</f>
        <v/>
      </c>
      <c r="S5939" t="str">
        <f>IFERROR(VLOOKUP(O5939,'Skudsanering UC monitorering'!A:B,1,FALSE),"")</f>
        <v/>
      </c>
      <c r="T5939" t="str">
        <f>IFERROR(VLOOKUP(M5939,'Skudsanering UC monitorering'!A:B,2,FALSE),"")</f>
        <v/>
      </c>
      <c r="U5939">
        <f t="shared" si="369"/>
        <v>0</v>
      </c>
      <c r="V5939">
        <f t="shared" si="370"/>
        <v>0</v>
      </c>
      <c r="W5939" s="3">
        <f t="shared" si="371"/>
        <v>0</v>
      </c>
    </row>
    <row r="5940" spans="1:23" hidden="1" x14ac:dyDescent="0.15">
      <c r="A5940" s="4" t="s">
        <v>17531</v>
      </c>
      <c r="B5940" s="1" t="d">
        <v>2023-12-31</v>
      </c>
      <c r="C5940">
        <v>87186.54</v>
      </c>
      <c r="D5940" s="1" t="d">
        <v>2023-06-02</v>
      </c>
      <c r="E5940" t="s">
        <v>378</v>
      </c>
      <c r="F5940" t="s">
        <v>379</v>
      </c>
      <c r="G5940" t="s">
        <v>4729</v>
      </c>
      <c r="H5940">
        <v>1</v>
      </c>
      <c r="I5940">
        <v>9102262764</v>
      </c>
      <c r="J5940">
        <v>9102262764</v>
      </c>
      <c r="K5940" t="s">
        <v>381</v>
      </c>
      <c r="L5940" t="s">
        <v>381</v>
      </c>
      <c r="M5940" s="4" t="s">
        <v>10675</v>
      </c>
      <c r="N5940" s="1" t="d">
        <v>1991-02-26</v>
      </c>
      <c r="O5940" s="4" t="s">
        <v>381</v>
      </c>
      <c r="P5940">
        <f>IFERROR(VLOOKUP(A5940,'17. Skuldsanering vilja'!A:D,1,FALSE),0)</f>
        <v>0</v>
      </c>
      <c r="Q5940">
        <f t="shared" si="368"/>
        <v>0</v>
      </c>
      <c r="R5940" t="str">
        <f>IFERROR(VLOOKUP(M5940,'Skudsanering UC monitorering'!A:B,1,FALSE),"")</f>
        <v/>
      </c>
      <c r="S5940" t="str">
        <f>IFERROR(VLOOKUP(O5940,'Skudsanering UC monitorering'!A:B,1,FALSE),"")</f>
        <v/>
      </c>
      <c r="T5940" t="str">
        <f>IFERROR(VLOOKUP(M5940,'Skudsanering UC monitorering'!A:B,2,FALSE),"")</f>
        <v/>
      </c>
      <c r="U5940">
        <f t="shared" si="369"/>
        <v>0</v>
      </c>
      <c r="V5940">
        <f t="shared" si="370"/>
        <v>0</v>
      </c>
      <c r="W5940" s="3">
        <f t="shared" si="371"/>
        <v>0</v>
      </c>
    </row>
    <row r="5941" spans="1:23" hidden="1" x14ac:dyDescent="0.15">
      <c r="A5941" s="4" t="s">
        <v>17532</v>
      </c>
      <c r="B5941" s="1" t="d">
        <v>2023-12-31</v>
      </c>
      <c r="C5941">
        <v>289504.07</v>
      </c>
      <c r="D5941" s="1" t="d">
        <v>2023-06-05</v>
      </c>
      <c r="E5941" t="s">
        <v>378</v>
      </c>
      <c r="F5941" t="s">
        <v>379</v>
      </c>
      <c r="G5941" t="s">
        <v>4627</v>
      </c>
      <c r="H5941">
        <v>1</v>
      </c>
      <c r="I5941">
        <v>7811146955</v>
      </c>
      <c r="J5941">
        <v>7811146955</v>
      </c>
      <c r="K5941" t="s">
        <v>381</v>
      </c>
      <c r="L5941" t="s">
        <v>381</v>
      </c>
      <c r="M5941" s="4" t="s">
        <v>10676</v>
      </c>
      <c r="N5941" s="1" t="d">
        <v>1978-11-14</v>
      </c>
      <c r="O5941" s="4" t="s">
        <v>381</v>
      </c>
      <c r="P5941">
        <f>IFERROR(VLOOKUP(A5941,'17. Skuldsanering vilja'!A:D,1,FALSE),0)</f>
        <v>0</v>
      </c>
      <c r="Q5941">
        <f t="shared" si="368"/>
        <v>0</v>
      </c>
      <c r="R5941" t="str">
        <f>IFERROR(VLOOKUP(M5941,'Skudsanering UC monitorering'!A:B,1,FALSE),"")</f>
        <v/>
      </c>
      <c r="S5941" t="str">
        <f>IFERROR(VLOOKUP(O5941,'Skudsanering UC monitorering'!A:B,1,FALSE),"")</f>
        <v/>
      </c>
      <c r="T5941" t="str">
        <f>IFERROR(VLOOKUP(M5941,'Skudsanering UC monitorering'!A:B,2,FALSE),"")</f>
        <v/>
      </c>
      <c r="U5941">
        <f t="shared" si="369"/>
        <v>0</v>
      </c>
      <c r="V5941">
        <f t="shared" si="370"/>
        <v>0</v>
      </c>
      <c r="W5941" s="3">
        <f t="shared" si="371"/>
        <v>0</v>
      </c>
    </row>
    <row r="5942" spans="1:23" hidden="1" x14ac:dyDescent="0.15">
      <c r="A5942" s="4" t="s">
        <v>17533</v>
      </c>
      <c r="B5942" s="1" t="d">
        <v>2023-12-31</v>
      </c>
      <c r="C5942">
        <v>198884.64</v>
      </c>
      <c r="D5942" s="1" t="d">
        <v>2023-06-02</v>
      </c>
      <c r="E5942" t="s">
        <v>378</v>
      </c>
      <c r="F5942" t="s">
        <v>379</v>
      </c>
      <c r="G5942" t="s">
        <v>1241</v>
      </c>
      <c r="H5942">
        <v>1</v>
      </c>
      <c r="I5942">
        <v>9308300319</v>
      </c>
      <c r="J5942">
        <v>9308300319</v>
      </c>
      <c r="K5942" t="s">
        <v>381</v>
      </c>
      <c r="L5942" t="s">
        <v>381</v>
      </c>
      <c r="M5942" s="4" t="s">
        <v>10677</v>
      </c>
      <c r="N5942" s="1" t="d">
        <v>1993-08-30</v>
      </c>
      <c r="O5942" s="4" t="s">
        <v>381</v>
      </c>
      <c r="P5942">
        <f>IFERROR(VLOOKUP(A5942,'17. Skuldsanering vilja'!A:D,1,FALSE),0)</f>
        <v>0</v>
      </c>
      <c r="Q5942">
        <f t="shared" si="368"/>
        <v>0</v>
      </c>
      <c r="R5942" t="str">
        <f>IFERROR(VLOOKUP(M5942,'Skudsanering UC monitorering'!A:B,1,FALSE),"")</f>
        <v/>
      </c>
      <c r="S5942" t="str">
        <f>IFERROR(VLOOKUP(O5942,'Skudsanering UC monitorering'!A:B,1,FALSE),"")</f>
        <v/>
      </c>
      <c r="T5942" t="str">
        <f>IFERROR(VLOOKUP(M5942,'Skudsanering UC monitorering'!A:B,2,FALSE),"")</f>
        <v/>
      </c>
      <c r="U5942">
        <f t="shared" si="369"/>
        <v>0</v>
      </c>
      <c r="V5942">
        <f t="shared" si="370"/>
        <v>0</v>
      </c>
      <c r="W5942" s="3">
        <f t="shared" si="371"/>
        <v>0</v>
      </c>
    </row>
    <row r="5943" spans="1:23" hidden="1" x14ac:dyDescent="0.15">
      <c r="A5943" s="4" t="s">
        <v>17534</v>
      </c>
      <c r="B5943" s="1" t="d">
        <v>2023-12-31</v>
      </c>
      <c r="C5943">
        <v>296498.09999999998</v>
      </c>
      <c r="D5943" s="1" t="d">
        <v>2023-06-14</v>
      </c>
      <c r="E5943" t="s">
        <v>378</v>
      </c>
      <c r="F5943" t="s">
        <v>401</v>
      </c>
      <c r="G5943" t="s">
        <v>4720</v>
      </c>
      <c r="H5943">
        <v>1</v>
      </c>
      <c r="I5943">
        <v>8612147515</v>
      </c>
      <c r="J5943">
        <v>8612147515</v>
      </c>
      <c r="K5943" t="s">
        <v>381</v>
      </c>
      <c r="L5943" t="s">
        <v>381</v>
      </c>
      <c r="M5943" s="4" t="s">
        <v>10678</v>
      </c>
      <c r="N5943" s="1" t="d">
        <v>1986-12-14</v>
      </c>
      <c r="O5943" s="4" t="s">
        <v>381</v>
      </c>
      <c r="P5943">
        <f>IFERROR(VLOOKUP(A5943,'17. Skuldsanering vilja'!A:D,1,FALSE),0)</f>
        <v>0</v>
      </c>
      <c r="Q5943">
        <f t="shared" si="368"/>
        <v>0</v>
      </c>
      <c r="R5943" t="str">
        <f>IFERROR(VLOOKUP(M5943,'Skudsanering UC monitorering'!A:B,1,FALSE),"")</f>
        <v/>
      </c>
      <c r="S5943" t="str">
        <f>IFERROR(VLOOKUP(O5943,'Skudsanering UC monitorering'!A:B,1,FALSE),"")</f>
        <v/>
      </c>
      <c r="T5943" t="str">
        <f>IFERROR(VLOOKUP(M5943,'Skudsanering UC monitorering'!A:B,2,FALSE),"")</f>
        <v/>
      </c>
      <c r="U5943">
        <f t="shared" si="369"/>
        <v>0</v>
      </c>
      <c r="V5943">
        <f t="shared" si="370"/>
        <v>0</v>
      </c>
      <c r="W5943" s="3">
        <f t="shared" si="371"/>
        <v>0</v>
      </c>
    </row>
    <row r="5944" spans="1:23" hidden="1" x14ac:dyDescent="0.15">
      <c r="A5944" s="4" t="s">
        <v>17535</v>
      </c>
      <c r="B5944" s="1" t="d">
        <v>2023-12-31</v>
      </c>
      <c r="C5944">
        <v>75013.84</v>
      </c>
      <c r="D5944" s="1" t="d">
        <v>2023-06-21</v>
      </c>
      <c r="E5944" t="s">
        <v>378</v>
      </c>
      <c r="F5944" t="s">
        <v>379</v>
      </c>
      <c r="G5944" t="s">
        <v>4685</v>
      </c>
      <c r="H5944">
        <v>1</v>
      </c>
      <c r="I5944">
        <v>7012066978</v>
      </c>
      <c r="J5944">
        <v>7012066978</v>
      </c>
      <c r="K5944" t="s">
        <v>381</v>
      </c>
      <c r="L5944" t="s">
        <v>381</v>
      </c>
      <c r="M5944" s="4" t="s">
        <v>10679</v>
      </c>
      <c r="N5944" s="1" t="d">
        <v>1970-12-06</v>
      </c>
      <c r="O5944" s="4" t="s">
        <v>381</v>
      </c>
      <c r="P5944">
        <f>IFERROR(VLOOKUP(A5944,'17. Skuldsanering vilja'!A:D,1,FALSE),0)</f>
        <v>0</v>
      </c>
      <c r="Q5944">
        <f t="shared" si="368"/>
        <v>0</v>
      </c>
      <c r="R5944" t="str">
        <f>IFERROR(VLOOKUP(M5944,'Skudsanering UC monitorering'!A:B,1,FALSE),"")</f>
        <v/>
      </c>
      <c r="S5944" t="str">
        <f>IFERROR(VLOOKUP(O5944,'Skudsanering UC monitorering'!A:B,1,FALSE),"")</f>
        <v/>
      </c>
      <c r="T5944" t="str">
        <f>IFERROR(VLOOKUP(M5944,'Skudsanering UC monitorering'!A:B,2,FALSE),"")</f>
        <v/>
      </c>
      <c r="U5944">
        <f t="shared" si="369"/>
        <v>0</v>
      </c>
      <c r="V5944">
        <f t="shared" si="370"/>
        <v>0</v>
      </c>
      <c r="W5944" s="3">
        <f t="shared" si="371"/>
        <v>0</v>
      </c>
    </row>
    <row r="5945" spans="1:23" hidden="1" x14ac:dyDescent="0.15">
      <c r="A5945" s="4" t="s">
        <v>17536</v>
      </c>
      <c r="B5945" s="1" t="d">
        <v>2023-12-31</v>
      </c>
      <c r="C5945">
        <v>181901.58</v>
      </c>
      <c r="D5945" s="1" t="d">
        <v>2023-06-09</v>
      </c>
      <c r="E5945" t="s">
        <v>378</v>
      </c>
      <c r="F5945" t="s">
        <v>379</v>
      </c>
      <c r="G5945" t="s">
        <v>4241</v>
      </c>
      <c r="H5945">
        <v>1</v>
      </c>
      <c r="I5945">
        <v>9212231261</v>
      </c>
      <c r="J5945">
        <v>9212231261</v>
      </c>
      <c r="K5945" t="s">
        <v>381</v>
      </c>
      <c r="L5945" t="s">
        <v>381</v>
      </c>
      <c r="M5945" s="4" t="s">
        <v>10680</v>
      </c>
      <c r="N5945" s="1" t="d">
        <v>1992-12-23</v>
      </c>
      <c r="O5945" s="4" t="s">
        <v>381</v>
      </c>
      <c r="P5945">
        <f>IFERROR(VLOOKUP(A5945,'17. Skuldsanering vilja'!A:D,1,FALSE),0)</f>
        <v>0</v>
      </c>
      <c r="Q5945">
        <f t="shared" si="368"/>
        <v>0</v>
      </c>
      <c r="R5945" t="str">
        <f>IFERROR(VLOOKUP(M5945,'Skudsanering UC monitorering'!A:B,1,FALSE),"")</f>
        <v/>
      </c>
      <c r="S5945" t="str">
        <f>IFERROR(VLOOKUP(O5945,'Skudsanering UC monitorering'!A:B,1,FALSE),"")</f>
        <v/>
      </c>
      <c r="T5945" t="str">
        <f>IFERROR(VLOOKUP(M5945,'Skudsanering UC monitorering'!A:B,2,FALSE),"")</f>
        <v/>
      </c>
      <c r="U5945">
        <f t="shared" si="369"/>
        <v>0</v>
      </c>
      <c r="V5945">
        <f t="shared" si="370"/>
        <v>0</v>
      </c>
      <c r="W5945" s="3">
        <f t="shared" si="371"/>
        <v>0</v>
      </c>
    </row>
    <row r="5946" spans="1:23" hidden="1" x14ac:dyDescent="0.15">
      <c r="A5946" s="4" t="s">
        <v>17537</v>
      </c>
      <c r="B5946" s="1" t="d">
        <v>2023-12-31</v>
      </c>
      <c r="C5946">
        <v>89304.66</v>
      </c>
      <c r="D5946" s="1" t="d">
        <v>2023-06-05</v>
      </c>
      <c r="E5946" t="s">
        <v>378</v>
      </c>
      <c r="F5946" t="s">
        <v>379</v>
      </c>
      <c r="G5946" t="s">
        <v>4628</v>
      </c>
      <c r="H5946">
        <v>1</v>
      </c>
      <c r="I5946">
        <v>8310263432</v>
      </c>
      <c r="J5946">
        <v>8310263432</v>
      </c>
      <c r="K5946" t="s">
        <v>381</v>
      </c>
      <c r="L5946" t="s">
        <v>381</v>
      </c>
      <c r="M5946" s="4" t="s">
        <v>10681</v>
      </c>
      <c r="N5946" s="1" t="d">
        <v>1983-10-26</v>
      </c>
      <c r="O5946" s="4" t="s">
        <v>381</v>
      </c>
      <c r="P5946">
        <f>IFERROR(VLOOKUP(A5946,'17. Skuldsanering vilja'!A:D,1,FALSE),0)</f>
        <v>0</v>
      </c>
      <c r="Q5946">
        <f t="shared" si="368"/>
        <v>0</v>
      </c>
      <c r="R5946" t="str">
        <f>IFERROR(VLOOKUP(M5946,'Skudsanering UC monitorering'!A:B,1,FALSE),"")</f>
        <v/>
      </c>
      <c r="S5946" t="str">
        <f>IFERROR(VLOOKUP(O5946,'Skudsanering UC monitorering'!A:B,1,FALSE),"")</f>
        <v/>
      </c>
      <c r="T5946" t="str">
        <f>IFERROR(VLOOKUP(M5946,'Skudsanering UC monitorering'!A:B,2,FALSE),"")</f>
        <v/>
      </c>
      <c r="U5946">
        <f t="shared" si="369"/>
        <v>0</v>
      </c>
      <c r="V5946">
        <f t="shared" si="370"/>
        <v>0</v>
      </c>
      <c r="W5946" s="3">
        <f t="shared" si="371"/>
        <v>0</v>
      </c>
    </row>
    <row r="5947" spans="1:23" hidden="1" x14ac:dyDescent="0.15">
      <c r="A5947" s="4" t="s">
        <v>17538</v>
      </c>
      <c r="B5947" s="1" t="d">
        <v>2023-12-31</v>
      </c>
      <c r="C5947">
        <v>424990.27</v>
      </c>
      <c r="D5947" s="1" t="d">
        <v>2023-06-08</v>
      </c>
      <c r="E5947" t="s">
        <v>378</v>
      </c>
      <c r="F5947" t="s">
        <v>401</v>
      </c>
      <c r="G5947" t="s">
        <v>4733</v>
      </c>
      <c r="H5947">
        <v>2</v>
      </c>
      <c r="I5947">
        <v>9801122640</v>
      </c>
      <c r="J5947">
        <v>9801122640</v>
      </c>
      <c r="K5947" t="s">
        <v>381</v>
      </c>
      <c r="L5947" t="s">
        <v>381</v>
      </c>
      <c r="M5947" s="4" t="s">
        <v>10682</v>
      </c>
      <c r="N5947" s="1" t="d">
        <v>1998-01-12</v>
      </c>
      <c r="O5947" s="4" t="s">
        <v>10682</v>
      </c>
      <c r="P5947">
        <f>IFERROR(VLOOKUP(A5947,'17. Skuldsanering vilja'!A:D,1,FALSE),0)</f>
        <v>0</v>
      </c>
      <c r="Q5947">
        <f t="shared" si="368"/>
        <v>0</v>
      </c>
      <c r="R5947" t="str">
        <f>IFERROR(VLOOKUP(M5947,'Skudsanering UC monitorering'!A:B,1,FALSE),"")</f>
        <v/>
      </c>
      <c r="S5947" t="str">
        <f>IFERROR(VLOOKUP(O5947,'Skudsanering UC monitorering'!A:B,1,FALSE),"")</f>
        <v/>
      </c>
      <c r="T5947" t="str">
        <f>IFERROR(VLOOKUP(M5947,'Skudsanering UC monitorering'!A:B,2,FALSE),"")</f>
        <v/>
      </c>
      <c r="U5947">
        <f t="shared" si="369"/>
        <v>0</v>
      </c>
      <c r="V5947">
        <f t="shared" si="370"/>
        <v>0</v>
      </c>
      <c r="W5947" s="3">
        <f t="shared" si="371"/>
        <v>0</v>
      </c>
    </row>
    <row r="5948" spans="1:23" hidden="1" x14ac:dyDescent="0.15">
      <c r="A5948" s="4" t="s">
        <v>17539</v>
      </c>
      <c r="B5948" s="1" t="d">
        <v>2023-12-31</v>
      </c>
      <c r="C5948">
        <v>183967.95</v>
      </c>
      <c r="D5948" s="1" t="d">
        <v>2023-06-05</v>
      </c>
      <c r="E5948" t="s">
        <v>378</v>
      </c>
      <c r="F5948" t="s">
        <v>379</v>
      </c>
      <c r="G5948" t="s">
        <v>4628</v>
      </c>
      <c r="H5948">
        <v>1</v>
      </c>
      <c r="I5948">
        <v>9510059067</v>
      </c>
      <c r="J5948">
        <v>9510059067</v>
      </c>
      <c r="K5948" t="s">
        <v>381</v>
      </c>
      <c r="L5948" t="s">
        <v>381</v>
      </c>
      <c r="M5948" s="4" t="s">
        <v>10683</v>
      </c>
      <c r="N5948" s="1" t="d">
        <v>1995-10-05</v>
      </c>
      <c r="O5948" s="4" t="s">
        <v>381</v>
      </c>
      <c r="P5948">
        <f>IFERROR(VLOOKUP(A5948,'17. Skuldsanering vilja'!A:D,1,FALSE),0)</f>
        <v>0</v>
      </c>
      <c r="Q5948">
        <f t="shared" si="368"/>
        <v>0</v>
      </c>
      <c r="R5948" t="str">
        <f>IFERROR(VLOOKUP(M5948,'Skudsanering UC monitorering'!A:B,1,FALSE),"")</f>
        <v/>
      </c>
      <c r="S5948" t="str">
        <f>IFERROR(VLOOKUP(O5948,'Skudsanering UC monitorering'!A:B,1,FALSE),"")</f>
        <v/>
      </c>
      <c r="T5948" t="str">
        <f>IFERROR(VLOOKUP(M5948,'Skudsanering UC monitorering'!A:B,2,FALSE),"")</f>
        <v/>
      </c>
      <c r="U5948">
        <f t="shared" si="369"/>
        <v>0</v>
      </c>
      <c r="V5948">
        <f t="shared" si="370"/>
        <v>0</v>
      </c>
      <c r="W5948" s="3">
        <f t="shared" si="371"/>
        <v>0</v>
      </c>
    </row>
    <row r="5949" spans="1:23" hidden="1" x14ac:dyDescent="0.15">
      <c r="A5949" s="4" t="s">
        <v>17540</v>
      </c>
      <c r="B5949" s="1" t="d">
        <v>2023-12-31</v>
      </c>
      <c r="C5949">
        <v>166429.79</v>
      </c>
      <c r="D5949" s="1" t="d">
        <v>2023-06-14</v>
      </c>
      <c r="E5949" t="s">
        <v>378</v>
      </c>
      <c r="F5949" t="s">
        <v>379</v>
      </c>
      <c r="G5949" t="s">
        <v>4677</v>
      </c>
      <c r="H5949">
        <v>2</v>
      </c>
      <c r="I5949">
        <v>9407138008</v>
      </c>
      <c r="J5949">
        <v>9407138008</v>
      </c>
      <c r="K5949" t="s">
        <v>381</v>
      </c>
      <c r="L5949" t="s">
        <v>381</v>
      </c>
      <c r="M5949" s="4" t="s">
        <v>10684</v>
      </c>
      <c r="N5949" s="1" t="d">
        <v>1994-07-13</v>
      </c>
      <c r="O5949" s="4" t="s">
        <v>10684</v>
      </c>
      <c r="P5949">
        <f>IFERROR(VLOOKUP(A5949,'17. Skuldsanering vilja'!A:D,1,FALSE),0)</f>
        <v>0</v>
      </c>
      <c r="Q5949">
        <f t="shared" si="368"/>
        <v>0</v>
      </c>
      <c r="R5949" t="str">
        <f>IFERROR(VLOOKUP(M5949,'Skudsanering UC monitorering'!A:B,1,FALSE),"")</f>
        <v/>
      </c>
      <c r="S5949" t="str">
        <f>IFERROR(VLOOKUP(O5949,'Skudsanering UC monitorering'!A:B,1,FALSE),"")</f>
        <v/>
      </c>
      <c r="T5949" t="str">
        <f>IFERROR(VLOOKUP(M5949,'Skudsanering UC monitorering'!A:B,2,FALSE),"")</f>
        <v/>
      </c>
      <c r="U5949">
        <f t="shared" si="369"/>
        <v>0</v>
      </c>
      <c r="V5949">
        <f t="shared" si="370"/>
        <v>0</v>
      </c>
      <c r="W5949" s="3">
        <f t="shared" si="371"/>
        <v>0</v>
      </c>
    </row>
    <row r="5950" spans="1:23" hidden="1" x14ac:dyDescent="0.15">
      <c r="A5950" s="4" t="s">
        <v>17541</v>
      </c>
      <c r="B5950" s="1" t="d">
        <v>2023-12-31</v>
      </c>
      <c r="C5950">
        <v>199141.57</v>
      </c>
      <c r="D5950" s="1" t="d">
        <v>2023-06-21</v>
      </c>
      <c r="E5950" t="s">
        <v>378</v>
      </c>
      <c r="F5950" t="s">
        <v>379</v>
      </c>
      <c r="G5950" t="s">
        <v>4628</v>
      </c>
      <c r="H5950">
        <v>1</v>
      </c>
      <c r="I5950">
        <v>9902251306</v>
      </c>
      <c r="J5950">
        <v>9902251306</v>
      </c>
      <c r="K5950" t="s">
        <v>381</v>
      </c>
      <c r="L5950" t="s">
        <v>381</v>
      </c>
      <c r="M5950" s="4" t="s">
        <v>10685</v>
      </c>
      <c r="N5950" s="1" t="d">
        <v>1999-02-25</v>
      </c>
      <c r="O5950" s="4" t="s">
        <v>381</v>
      </c>
      <c r="P5950">
        <f>IFERROR(VLOOKUP(A5950,'17. Skuldsanering vilja'!A:D,1,FALSE),0)</f>
        <v>0</v>
      </c>
      <c r="Q5950">
        <f t="shared" si="368"/>
        <v>0</v>
      </c>
      <c r="R5950" t="str">
        <f>IFERROR(VLOOKUP(M5950,'Skudsanering UC monitorering'!A:B,1,FALSE),"")</f>
        <v/>
      </c>
      <c r="S5950" t="str">
        <f>IFERROR(VLOOKUP(O5950,'Skudsanering UC monitorering'!A:B,1,FALSE),"")</f>
        <v/>
      </c>
      <c r="T5950" t="str">
        <f>IFERROR(VLOOKUP(M5950,'Skudsanering UC monitorering'!A:B,2,FALSE),"")</f>
        <v/>
      </c>
      <c r="U5950">
        <f t="shared" si="369"/>
        <v>0</v>
      </c>
      <c r="V5950">
        <f t="shared" si="370"/>
        <v>0</v>
      </c>
      <c r="W5950" s="3">
        <f t="shared" si="371"/>
        <v>0</v>
      </c>
    </row>
    <row r="5951" spans="1:23" hidden="1" x14ac:dyDescent="0.15">
      <c r="A5951" s="4" t="s">
        <v>17542</v>
      </c>
      <c r="B5951" s="1" t="d">
        <v>2023-12-31</v>
      </c>
      <c r="C5951">
        <v>156103.9</v>
      </c>
      <c r="D5951" s="1" t="d">
        <v>2023-06-09</v>
      </c>
      <c r="E5951" t="s">
        <v>378</v>
      </c>
      <c r="F5951" t="s">
        <v>379</v>
      </c>
      <c r="G5951" t="s">
        <v>4723</v>
      </c>
      <c r="H5951">
        <v>2</v>
      </c>
      <c r="I5951">
        <v>9412301047</v>
      </c>
      <c r="J5951">
        <v>9412301047</v>
      </c>
      <c r="K5951" t="s">
        <v>381</v>
      </c>
      <c r="L5951" t="s">
        <v>381</v>
      </c>
      <c r="M5951" s="4" t="s">
        <v>10686</v>
      </c>
      <c r="N5951" s="1" t="d">
        <v>1994-12-30</v>
      </c>
      <c r="O5951" s="4" t="s">
        <v>10686</v>
      </c>
      <c r="P5951">
        <f>IFERROR(VLOOKUP(A5951,'17. Skuldsanering vilja'!A:D,1,FALSE),0)</f>
        <v>0</v>
      </c>
      <c r="Q5951">
        <f t="shared" si="368"/>
        <v>0</v>
      </c>
      <c r="R5951" t="str">
        <f>IFERROR(VLOOKUP(M5951,'Skudsanering UC monitorering'!A:B,1,FALSE),"")</f>
        <v/>
      </c>
      <c r="S5951" t="str">
        <f>IFERROR(VLOOKUP(O5951,'Skudsanering UC monitorering'!A:B,1,FALSE),"")</f>
        <v/>
      </c>
      <c r="T5951" t="str">
        <f>IFERROR(VLOOKUP(M5951,'Skudsanering UC monitorering'!A:B,2,FALSE),"")</f>
        <v/>
      </c>
      <c r="U5951">
        <f t="shared" si="369"/>
        <v>0</v>
      </c>
      <c r="V5951">
        <f t="shared" si="370"/>
        <v>0</v>
      </c>
      <c r="W5951" s="3">
        <f t="shared" si="371"/>
        <v>0</v>
      </c>
    </row>
    <row r="5952" spans="1:23" hidden="1" x14ac:dyDescent="0.15">
      <c r="A5952" s="4" t="s">
        <v>17543</v>
      </c>
      <c r="B5952" s="1" t="d">
        <v>2023-12-31</v>
      </c>
      <c r="C5952">
        <v>69801.22</v>
      </c>
      <c r="D5952" s="1" t="d">
        <v>2023-06-07</v>
      </c>
      <c r="E5952" t="s">
        <v>378</v>
      </c>
      <c r="F5952" t="s">
        <v>379</v>
      </c>
      <c r="G5952" t="s">
        <v>4648</v>
      </c>
      <c r="H5952">
        <v>1</v>
      </c>
      <c r="I5952">
        <v>6908159228</v>
      </c>
      <c r="J5952">
        <v>6908159228</v>
      </c>
      <c r="K5952" t="s">
        <v>381</v>
      </c>
      <c r="L5952" t="s">
        <v>381</v>
      </c>
      <c r="M5952" s="4" t="s">
        <v>10687</v>
      </c>
      <c r="N5952" s="1" t="d">
        <v>1969-08-15</v>
      </c>
      <c r="O5952" s="4" t="s">
        <v>381</v>
      </c>
      <c r="P5952">
        <f>IFERROR(VLOOKUP(A5952,'17. Skuldsanering vilja'!A:D,1,FALSE),0)</f>
        <v>0</v>
      </c>
      <c r="Q5952">
        <f t="shared" si="368"/>
        <v>0</v>
      </c>
      <c r="R5952" t="str">
        <f>IFERROR(VLOOKUP(M5952,'Skudsanering UC monitorering'!A:B,1,FALSE),"")</f>
        <v/>
      </c>
      <c r="S5952" t="str">
        <f>IFERROR(VLOOKUP(O5952,'Skudsanering UC monitorering'!A:B,1,FALSE),"")</f>
        <v/>
      </c>
      <c r="T5952" t="str">
        <f>IFERROR(VLOOKUP(M5952,'Skudsanering UC monitorering'!A:B,2,FALSE),"")</f>
        <v/>
      </c>
      <c r="U5952">
        <f t="shared" si="369"/>
        <v>0</v>
      </c>
      <c r="V5952">
        <f t="shared" si="370"/>
        <v>0</v>
      </c>
      <c r="W5952" s="3">
        <f t="shared" si="371"/>
        <v>0</v>
      </c>
    </row>
    <row r="5953" spans="1:23" hidden="1" x14ac:dyDescent="0.15">
      <c r="A5953" s="4" t="s">
        <v>17544</v>
      </c>
      <c r="B5953" s="1" t="d">
        <v>2023-12-31</v>
      </c>
      <c r="C5953">
        <v>197206.81</v>
      </c>
      <c r="D5953" s="1" t="d">
        <v>2023-06-08</v>
      </c>
      <c r="E5953" t="s">
        <v>378</v>
      </c>
      <c r="F5953" t="s">
        <v>379</v>
      </c>
      <c r="G5953" t="s">
        <v>4638</v>
      </c>
      <c r="H5953">
        <v>1</v>
      </c>
      <c r="I5953">
        <v>8811094070</v>
      </c>
      <c r="J5953">
        <v>8811094070</v>
      </c>
      <c r="K5953" t="s">
        <v>381</v>
      </c>
      <c r="L5953" t="s">
        <v>381</v>
      </c>
      <c r="M5953" s="4" t="s">
        <v>10688</v>
      </c>
      <c r="N5953" s="1" t="d">
        <v>1988-11-09</v>
      </c>
      <c r="O5953" s="4" t="s">
        <v>381</v>
      </c>
      <c r="P5953">
        <f>IFERROR(VLOOKUP(A5953,'17. Skuldsanering vilja'!A:D,1,FALSE),0)</f>
        <v>0</v>
      </c>
      <c r="Q5953">
        <f t="shared" si="368"/>
        <v>0</v>
      </c>
      <c r="R5953" t="str">
        <f>IFERROR(VLOOKUP(M5953,'Skudsanering UC monitorering'!A:B,1,FALSE),"")</f>
        <v/>
      </c>
      <c r="S5953" t="str">
        <f>IFERROR(VLOOKUP(O5953,'Skudsanering UC monitorering'!A:B,1,FALSE),"")</f>
        <v/>
      </c>
      <c r="T5953" t="str">
        <f>IFERROR(VLOOKUP(M5953,'Skudsanering UC monitorering'!A:B,2,FALSE),"")</f>
        <v/>
      </c>
      <c r="U5953">
        <f t="shared" si="369"/>
        <v>0</v>
      </c>
      <c r="V5953">
        <f t="shared" si="370"/>
        <v>0</v>
      </c>
      <c r="W5953" s="3">
        <f t="shared" si="371"/>
        <v>0</v>
      </c>
    </row>
    <row r="5954" spans="1:23" hidden="1" x14ac:dyDescent="0.15">
      <c r="A5954" s="4" t="s">
        <v>17545</v>
      </c>
      <c r="B5954" s="1" t="d">
        <v>2023-12-31</v>
      </c>
      <c r="C5954">
        <v>217497.86</v>
      </c>
      <c r="D5954" s="1" t="d">
        <v>2023-06-15</v>
      </c>
      <c r="E5954" t="s">
        <v>378</v>
      </c>
      <c r="F5954" t="s">
        <v>379</v>
      </c>
      <c r="G5954" t="s">
        <v>4690</v>
      </c>
      <c r="H5954">
        <v>1</v>
      </c>
      <c r="I5954">
        <v>9611198681</v>
      </c>
      <c r="J5954">
        <v>9611198681</v>
      </c>
      <c r="K5954" t="s">
        <v>381</v>
      </c>
      <c r="L5954" t="s">
        <v>381</v>
      </c>
      <c r="M5954" s="4" t="s">
        <v>10689</v>
      </c>
      <c r="N5954" s="1" t="d">
        <v>1996-11-19</v>
      </c>
      <c r="O5954" s="4" t="s">
        <v>381</v>
      </c>
      <c r="P5954">
        <f>IFERROR(VLOOKUP(A5954,'17. Skuldsanering vilja'!A:D,1,FALSE),0)</f>
        <v>0</v>
      </c>
      <c r="Q5954">
        <f t="shared" si="368"/>
        <v>0</v>
      </c>
      <c r="R5954" t="str">
        <f>IFERROR(VLOOKUP(M5954,'Skudsanering UC monitorering'!A:B,1,FALSE),"")</f>
        <v/>
      </c>
      <c r="S5954" t="str">
        <f>IFERROR(VLOOKUP(O5954,'Skudsanering UC monitorering'!A:B,1,FALSE),"")</f>
        <v/>
      </c>
      <c r="T5954" t="str">
        <f>IFERROR(VLOOKUP(M5954,'Skudsanering UC monitorering'!A:B,2,FALSE),"")</f>
        <v/>
      </c>
      <c r="U5954">
        <f t="shared" si="369"/>
        <v>0</v>
      </c>
      <c r="V5954">
        <f t="shared" si="370"/>
        <v>0</v>
      </c>
      <c r="W5954" s="3">
        <f t="shared" si="371"/>
        <v>0</v>
      </c>
    </row>
    <row r="5955" spans="1:23" hidden="1" x14ac:dyDescent="0.15">
      <c r="A5955" s="4" t="s">
        <v>17546</v>
      </c>
      <c r="B5955" s="1" t="d">
        <v>2023-12-31</v>
      </c>
      <c r="C5955">
        <v>221204.05</v>
      </c>
      <c r="D5955" s="1" t="d">
        <v>2023-06-08</v>
      </c>
      <c r="E5955" t="s">
        <v>378</v>
      </c>
      <c r="F5955" t="s">
        <v>379</v>
      </c>
      <c r="G5955" t="s">
        <v>2511</v>
      </c>
      <c r="H5955">
        <v>2</v>
      </c>
      <c r="I5955">
        <v>7211190454</v>
      </c>
      <c r="J5955">
        <v>7211190454</v>
      </c>
      <c r="K5955" t="s">
        <v>381</v>
      </c>
      <c r="L5955" t="s">
        <v>381</v>
      </c>
      <c r="M5955" s="4" t="s">
        <v>10690</v>
      </c>
      <c r="N5955" s="1" t="d">
        <v>1972-11-19</v>
      </c>
      <c r="O5955" s="4" t="s">
        <v>10690</v>
      </c>
      <c r="P5955">
        <f>IFERROR(VLOOKUP(A5955,'17. Skuldsanering vilja'!A:D,1,FALSE),0)</f>
        <v>0</v>
      </c>
      <c r="Q5955">
        <f t="shared" ref="Q5955:Q6018" si="372">IF(P5955=0,0,1)</f>
        <v>0</v>
      </c>
      <c r="R5955" t="str">
        <f>IFERROR(VLOOKUP(M5955,'Skudsanering UC monitorering'!A:B,1,FALSE),"")</f>
        <v/>
      </c>
      <c r="S5955" t="str">
        <f>IFERROR(VLOOKUP(O5955,'Skudsanering UC monitorering'!A:B,1,FALSE),"")</f>
        <v/>
      </c>
      <c r="T5955" t="str">
        <f>IFERROR(VLOOKUP(M5955,'Skudsanering UC monitorering'!A:B,2,FALSE),"")</f>
        <v/>
      </c>
      <c r="U5955">
        <f t="shared" ref="U5955:U6018" si="373">IF(R5955&lt;&gt;"",1,0)</f>
        <v>0</v>
      </c>
      <c r="V5955">
        <f t="shared" ref="V5955:V6018" si="374">IF(S5955&lt;&gt;"",1,0)</f>
        <v>0</v>
      </c>
      <c r="W5955" s="3">
        <f t="shared" ref="W5955:W6018" si="375">IF(OR(Q5955=1,U5955=1,V5955=1),1,0)</f>
        <v>0</v>
      </c>
    </row>
    <row r="5956" spans="1:23" hidden="1" x14ac:dyDescent="0.15">
      <c r="A5956" s="4" t="s">
        <v>17547</v>
      </c>
      <c r="B5956" s="1" t="d">
        <v>2023-12-31</v>
      </c>
      <c r="C5956">
        <v>190051.61</v>
      </c>
      <c r="D5956" s="1" t="d">
        <v>2023-06-13</v>
      </c>
      <c r="E5956" t="s">
        <v>378</v>
      </c>
      <c r="F5956" t="s">
        <v>379</v>
      </c>
      <c r="G5956" t="s">
        <v>1307</v>
      </c>
      <c r="H5956">
        <v>1</v>
      </c>
      <c r="I5956">
        <v>9512092199</v>
      </c>
      <c r="J5956">
        <v>9512092199</v>
      </c>
      <c r="K5956" t="s">
        <v>381</v>
      </c>
      <c r="L5956" t="s">
        <v>381</v>
      </c>
      <c r="M5956" s="4" t="s">
        <v>10691</v>
      </c>
      <c r="N5956" s="1" t="d">
        <v>1995-12-09</v>
      </c>
      <c r="O5956" s="4" t="s">
        <v>381</v>
      </c>
      <c r="P5956">
        <f>IFERROR(VLOOKUP(A5956,'17. Skuldsanering vilja'!A:D,1,FALSE),0)</f>
        <v>0</v>
      </c>
      <c r="Q5956">
        <f t="shared" si="372"/>
        <v>0</v>
      </c>
      <c r="R5956" t="str">
        <f>IFERROR(VLOOKUP(M5956,'Skudsanering UC monitorering'!A:B,1,FALSE),"")</f>
        <v/>
      </c>
      <c r="S5956" t="str">
        <f>IFERROR(VLOOKUP(O5956,'Skudsanering UC monitorering'!A:B,1,FALSE),"")</f>
        <v/>
      </c>
      <c r="T5956" t="str">
        <f>IFERROR(VLOOKUP(M5956,'Skudsanering UC monitorering'!A:B,2,FALSE),"")</f>
        <v/>
      </c>
      <c r="U5956">
        <f t="shared" si="373"/>
        <v>0</v>
      </c>
      <c r="V5956">
        <f t="shared" si="374"/>
        <v>0</v>
      </c>
      <c r="W5956" s="3">
        <f t="shared" si="375"/>
        <v>0</v>
      </c>
    </row>
    <row r="5957" spans="1:23" hidden="1" x14ac:dyDescent="0.15">
      <c r="A5957" s="4" t="s">
        <v>17548</v>
      </c>
      <c r="B5957" s="1" t="d">
        <v>2023-12-31</v>
      </c>
      <c r="C5957">
        <v>153911.32999999999</v>
      </c>
      <c r="D5957" s="1" t="d">
        <v>2023-06-07</v>
      </c>
      <c r="E5957" t="s">
        <v>378</v>
      </c>
      <c r="F5957" t="s">
        <v>379</v>
      </c>
      <c r="G5957" t="s">
        <v>4628</v>
      </c>
      <c r="H5957">
        <v>1</v>
      </c>
      <c r="I5957">
        <v>9307206244</v>
      </c>
      <c r="J5957">
        <v>9307206244</v>
      </c>
      <c r="K5957" t="s">
        <v>381</v>
      </c>
      <c r="L5957" t="s">
        <v>381</v>
      </c>
      <c r="M5957" s="4" t="s">
        <v>10692</v>
      </c>
      <c r="N5957" s="1" t="d">
        <v>1993-07-20</v>
      </c>
      <c r="O5957" s="4" t="s">
        <v>381</v>
      </c>
      <c r="P5957">
        <f>IFERROR(VLOOKUP(A5957,'17. Skuldsanering vilja'!A:D,1,FALSE),0)</f>
        <v>0</v>
      </c>
      <c r="Q5957">
        <f t="shared" si="372"/>
        <v>0</v>
      </c>
      <c r="R5957" t="str">
        <f>IFERROR(VLOOKUP(M5957,'Skudsanering UC monitorering'!A:B,1,FALSE),"")</f>
        <v/>
      </c>
      <c r="S5957" t="str">
        <f>IFERROR(VLOOKUP(O5957,'Skudsanering UC monitorering'!A:B,1,FALSE),"")</f>
        <v/>
      </c>
      <c r="T5957" t="str">
        <f>IFERROR(VLOOKUP(M5957,'Skudsanering UC monitorering'!A:B,2,FALSE),"")</f>
        <v/>
      </c>
      <c r="U5957">
        <f t="shared" si="373"/>
        <v>0</v>
      </c>
      <c r="V5957">
        <f t="shared" si="374"/>
        <v>0</v>
      </c>
      <c r="W5957" s="3">
        <f t="shared" si="375"/>
        <v>0</v>
      </c>
    </row>
    <row r="5958" spans="1:23" hidden="1" x14ac:dyDescent="0.15">
      <c r="A5958" s="4" t="s">
        <v>17549</v>
      </c>
      <c r="B5958" s="1" t="d">
        <v>2023-12-31</v>
      </c>
      <c r="C5958">
        <v>172954.28</v>
      </c>
      <c r="D5958" s="1" t="d">
        <v>2023-06-08</v>
      </c>
      <c r="E5958" t="s">
        <v>378</v>
      </c>
      <c r="F5958" t="s">
        <v>401</v>
      </c>
      <c r="G5958" t="s">
        <v>4628</v>
      </c>
      <c r="H5958">
        <v>1</v>
      </c>
      <c r="I5958">
        <v>9810152893</v>
      </c>
      <c r="J5958">
        <v>9810152893</v>
      </c>
      <c r="K5958" t="s">
        <v>381</v>
      </c>
      <c r="L5958" t="s">
        <v>381</v>
      </c>
      <c r="M5958" s="4" t="s">
        <v>10693</v>
      </c>
      <c r="N5958" s="1" t="d">
        <v>1998-10-15</v>
      </c>
      <c r="O5958" s="4" t="s">
        <v>381</v>
      </c>
      <c r="P5958">
        <f>IFERROR(VLOOKUP(A5958,'17. Skuldsanering vilja'!A:D,1,FALSE),0)</f>
        <v>0</v>
      </c>
      <c r="Q5958">
        <f t="shared" si="372"/>
        <v>0</v>
      </c>
      <c r="R5958" t="str">
        <f>IFERROR(VLOOKUP(M5958,'Skudsanering UC monitorering'!A:B,1,FALSE),"")</f>
        <v/>
      </c>
      <c r="S5958" t="str">
        <f>IFERROR(VLOOKUP(O5958,'Skudsanering UC monitorering'!A:B,1,FALSE),"")</f>
        <v/>
      </c>
      <c r="T5958" t="str">
        <f>IFERROR(VLOOKUP(M5958,'Skudsanering UC monitorering'!A:B,2,FALSE),"")</f>
        <v/>
      </c>
      <c r="U5958">
        <f t="shared" si="373"/>
        <v>0</v>
      </c>
      <c r="V5958">
        <f t="shared" si="374"/>
        <v>0</v>
      </c>
      <c r="W5958" s="3">
        <f t="shared" si="375"/>
        <v>0</v>
      </c>
    </row>
    <row r="5959" spans="1:23" hidden="1" x14ac:dyDescent="0.15">
      <c r="A5959" s="4" t="s">
        <v>17550</v>
      </c>
      <c r="B5959" s="1" t="d">
        <v>2023-12-31</v>
      </c>
      <c r="C5959">
        <v>199329.67</v>
      </c>
      <c r="D5959" s="1" t="d">
        <v>2023-06-07</v>
      </c>
      <c r="E5959" t="s">
        <v>378</v>
      </c>
      <c r="F5959" t="s">
        <v>420</v>
      </c>
      <c r="G5959" t="s">
        <v>1424</v>
      </c>
      <c r="H5959">
        <v>1</v>
      </c>
      <c r="I5959">
        <v>8808251733</v>
      </c>
      <c r="J5959">
        <v>8808251733</v>
      </c>
      <c r="K5959" t="s">
        <v>381</v>
      </c>
      <c r="L5959" t="s">
        <v>381</v>
      </c>
      <c r="M5959" s="4" t="s">
        <v>10694</v>
      </c>
      <c r="N5959" s="1" t="d">
        <v>1988-08-25</v>
      </c>
      <c r="O5959" s="4" t="s">
        <v>381</v>
      </c>
      <c r="P5959">
        <f>IFERROR(VLOOKUP(A5959,'17. Skuldsanering vilja'!A:D,1,FALSE),0)</f>
        <v>0</v>
      </c>
      <c r="Q5959">
        <f t="shared" si="372"/>
        <v>0</v>
      </c>
      <c r="R5959" t="str">
        <f>IFERROR(VLOOKUP(M5959,'Skudsanering UC monitorering'!A:B,1,FALSE),"")</f>
        <v/>
      </c>
      <c r="S5959" t="str">
        <f>IFERROR(VLOOKUP(O5959,'Skudsanering UC monitorering'!A:B,1,FALSE),"")</f>
        <v/>
      </c>
      <c r="T5959" t="str">
        <f>IFERROR(VLOOKUP(M5959,'Skudsanering UC monitorering'!A:B,2,FALSE),"")</f>
        <v/>
      </c>
      <c r="U5959">
        <f t="shared" si="373"/>
        <v>0</v>
      </c>
      <c r="V5959">
        <f t="shared" si="374"/>
        <v>0</v>
      </c>
      <c r="W5959" s="3">
        <f t="shared" si="375"/>
        <v>0</v>
      </c>
    </row>
    <row r="5960" spans="1:23" hidden="1" x14ac:dyDescent="0.15">
      <c r="A5960" s="4" t="s">
        <v>17551</v>
      </c>
      <c r="B5960" s="1" t="d">
        <v>2023-12-31</v>
      </c>
      <c r="C5960">
        <v>157326.07</v>
      </c>
      <c r="D5960" s="1" t="d">
        <v>2023-06-07</v>
      </c>
      <c r="E5960" t="s">
        <v>378</v>
      </c>
      <c r="F5960" t="s">
        <v>379</v>
      </c>
      <c r="G5960" t="s">
        <v>1093</v>
      </c>
      <c r="H5960">
        <v>1</v>
      </c>
      <c r="I5960">
        <v>9311241864</v>
      </c>
      <c r="J5960">
        <v>9311241864</v>
      </c>
      <c r="K5960" t="s">
        <v>381</v>
      </c>
      <c r="L5960" t="s">
        <v>381</v>
      </c>
      <c r="M5960" s="4" t="s">
        <v>10695</v>
      </c>
      <c r="N5960" s="1" t="d">
        <v>1993-11-24</v>
      </c>
      <c r="O5960" s="4" t="s">
        <v>381</v>
      </c>
      <c r="P5960">
        <f>IFERROR(VLOOKUP(A5960,'17. Skuldsanering vilja'!A:D,1,FALSE),0)</f>
        <v>0</v>
      </c>
      <c r="Q5960">
        <f t="shared" si="372"/>
        <v>0</v>
      </c>
      <c r="R5960" t="str">
        <f>IFERROR(VLOOKUP(M5960,'Skudsanering UC monitorering'!A:B,1,FALSE),"")</f>
        <v/>
      </c>
      <c r="S5960" t="str">
        <f>IFERROR(VLOOKUP(O5960,'Skudsanering UC monitorering'!A:B,1,FALSE),"")</f>
        <v/>
      </c>
      <c r="T5960" t="str">
        <f>IFERROR(VLOOKUP(M5960,'Skudsanering UC monitorering'!A:B,2,FALSE),"")</f>
        <v/>
      </c>
      <c r="U5960">
        <f t="shared" si="373"/>
        <v>0</v>
      </c>
      <c r="V5960">
        <f t="shared" si="374"/>
        <v>0</v>
      </c>
      <c r="W5960" s="3">
        <f t="shared" si="375"/>
        <v>0</v>
      </c>
    </row>
    <row r="5961" spans="1:23" hidden="1" x14ac:dyDescent="0.15">
      <c r="A5961" s="4" t="s">
        <v>17552</v>
      </c>
      <c r="B5961" s="1" t="d">
        <v>2023-12-31</v>
      </c>
      <c r="C5961">
        <v>146833.88</v>
      </c>
      <c r="D5961" s="1" t="d">
        <v>2023-06-12</v>
      </c>
      <c r="E5961" t="s">
        <v>378</v>
      </c>
      <c r="F5961" t="s">
        <v>379</v>
      </c>
      <c r="G5961" t="s">
        <v>4681</v>
      </c>
      <c r="H5961">
        <v>1</v>
      </c>
      <c r="I5961">
        <v>9908019210</v>
      </c>
      <c r="J5961">
        <v>9908019210</v>
      </c>
      <c r="K5961" t="s">
        <v>381</v>
      </c>
      <c r="L5961" t="s">
        <v>381</v>
      </c>
      <c r="M5961" s="4" t="s">
        <v>10696</v>
      </c>
      <c r="N5961" s="1" t="d">
        <v>1999-08-01</v>
      </c>
      <c r="O5961" s="4" t="s">
        <v>381</v>
      </c>
      <c r="P5961">
        <f>IFERROR(VLOOKUP(A5961,'17. Skuldsanering vilja'!A:D,1,FALSE),0)</f>
        <v>0</v>
      </c>
      <c r="Q5961">
        <f t="shared" si="372"/>
        <v>0</v>
      </c>
      <c r="R5961" t="str">
        <f>IFERROR(VLOOKUP(M5961,'Skudsanering UC monitorering'!A:B,1,FALSE),"")</f>
        <v/>
      </c>
      <c r="S5961" t="str">
        <f>IFERROR(VLOOKUP(O5961,'Skudsanering UC monitorering'!A:B,1,FALSE),"")</f>
        <v/>
      </c>
      <c r="T5961" t="str">
        <f>IFERROR(VLOOKUP(M5961,'Skudsanering UC monitorering'!A:B,2,FALSE),"")</f>
        <v/>
      </c>
      <c r="U5961">
        <f t="shared" si="373"/>
        <v>0</v>
      </c>
      <c r="V5961">
        <f t="shared" si="374"/>
        <v>0</v>
      </c>
      <c r="W5961" s="3">
        <f t="shared" si="375"/>
        <v>0</v>
      </c>
    </row>
    <row r="5962" spans="1:23" hidden="1" x14ac:dyDescent="0.15">
      <c r="A5962" s="4" t="s">
        <v>17553</v>
      </c>
      <c r="B5962" s="1" t="d">
        <v>2023-12-31</v>
      </c>
      <c r="C5962">
        <v>41014.49</v>
      </c>
      <c r="D5962" s="1" t="d">
        <v>2023-06-07</v>
      </c>
      <c r="E5962" t="s">
        <v>378</v>
      </c>
      <c r="F5962" t="s">
        <v>379</v>
      </c>
      <c r="G5962" t="s">
        <v>1247</v>
      </c>
      <c r="H5962">
        <v>2</v>
      </c>
      <c r="I5962">
        <v>7604263991</v>
      </c>
      <c r="J5962">
        <v>7604263991</v>
      </c>
      <c r="K5962" t="s">
        <v>381</v>
      </c>
      <c r="L5962" t="s">
        <v>381</v>
      </c>
      <c r="M5962" s="4" t="s">
        <v>10697</v>
      </c>
      <c r="N5962" s="1" t="d">
        <v>1976-04-26</v>
      </c>
      <c r="O5962" s="4" t="s">
        <v>10697</v>
      </c>
      <c r="P5962">
        <f>IFERROR(VLOOKUP(A5962,'17. Skuldsanering vilja'!A:D,1,FALSE),0)</f>
        <v>0</v>
      </c>
      <c r="Q5962">
        <f t="shared" si="372"/>
        <v>0</v>
      </c>
      <c r="R5962" t="str">
        <f>IFERROR(VLOOKUP(M5962,'Skudsanering UC monitorering'!A:B,1,FALSE),"")</f>
        <v/>
      </c>
      <c r="S5962" t="str">
        <f>IFERROR(VLOOKUP(O5962,'Skudsanering UC monitorering'!A:B,1,FALSE),"")</f>
        <v/>
      </c>
      <c r="T5962" t="str">
        <f>IFERROR(VLOOKUP(M5962,'Skudsanering UC monitorering'!A:B,2,FALSE),"")</f>
        <v/>
      </c>
      <c r="U5962">
        <f t="shared" si="373"/>
        <v>0</v>
      </c>
      <c r="V5962">
        <f t="shared" si="374"/>
        <v>0</v>
      </c>
      <c r="W5962" s="3">
        <f t="shared" si="375"/>
        <v>0</v>
      </c>
    </row>
    <row r="5963" spans="1:23" hidden="1" x14ac:dyDescent="0.15">
      <c r="A5963" s="4" t="s">
        <v>17554</v>
      </c>
      <c r="B5963" s="1" t="d">
        <v>2023-12-31</v>
      </c>
      <c r="C5963">
        <v>297061.96000000002</v>
      </c>
      <c r="D5963" s="1" t="d">
        <v>2023-06-13</v>
      </c>
      <c r="E5963" t="s">
        <v>378</v>
      </c>
      <c r="F5963" t="s">
        <v>379</v>
      </c>
      <c r="G5963" t="s">
        <v>4648</v>
      </c>
      <c r="H5963">
        <v>1</v>
      </c>
      <c r="I5963">
        <v>9406150251</v>
      </c>
      <c r="J5963">
        <v>9406150251</v>
      </c>
      <c r="K5963" t="s">
        <v>381</v>
      </c>
      <c r="L5963" t="s">
        <v>381</v>
      </c>
      <c r="M5963" s="4" t="s">
        <v>10698</v>
      </c>
      <c r="N5963" s="1" t="d">
        <v>1994-06-15</v>
      </c>
      <c r="O5963" s="4" t="s">
        <v>381</v>
      </c>
      <c r="P5963">
        <f>IFERROR(VLOOKUP(A5963,'17. Skuldsanering vilja'!A:D,1,FALSE),0)</f>
        <v>0</v>
      </c>
      <c r="Q5963">
        <f t="shared" si="372"/>
        <v>0</v>
      </c>
      <c r="R5963" t="str">
        <f>IFERROR(VLOOKUP(M5963,'Skudsanering UC monitorering'!A:B,1,FALSE),"")</f>
        <v/>
      </c>
      <c r="S5963" t="str">
        <f>IFERROR(VLOOKUP(O5963,'Skudsanering UC monitorering'!A:B,1,FALSE),"")</f>
        <v/>
      </c>
      <c r="T5963" t="str">
        <f>IFERROR(VLOOKUP(M5963,'Skudsanering UC monitorering'!A:B,2,FALSE),"")</f>
        <v/>
      </c>
      <c r="U5963">
        <f t="shared" si="373"/>
        <v>0</v>
      </c>
      <c r="V5963">
        <f t="shared" si="374"/>
        <v>0</v>
      </c>
      <c r="W5963" s="3">
        <f t="shared" si="375"/>
        <v>0</v>
      </c>
    </row>
    <row r="5964" spans="1:23" hidden="1" x14ac:dyDescent="0.15">
      <c r="A5964" s="4" t="s">
        <v>17555</v>
      </c>
      <c r="B5964" s="1" t="d">
        <v>2023-12-31</v>
      </c>
      <c r="C5964">
        <v>96846.06</v>
      </c>
      <c r="D5964" s="1" t="d">
        <v>2023-06-08</v>
      </c>
      <c r="E5964" t="s">
        <v>378</v>
      </c>
      <c r="F5964" t="s">
        <v>379</v>
      </c>
      <c r="G5964" t="s">
        <v>2834</v>
      </c>
      <c r="H5964">
        <v>1</v>
      </c>
      <c r="I5964">
        <v>8610280508</v>
      </c>
      <c r="J5964">
        <v>8610280508</v>
      </c>
      <c r="K5964" t="s">
        <v>381</v>
      </c>
      <c r="L5964" t="s">
        <v>381</v>
      </c>
      <c r="M5964" s="4" t="s">
        <v>10699</v>
      </c>
      <c r="N5964" s="1" t="d">
        <v>1986-10-28</v>
      </c>
      <c r="O5964" s="4" t="s">
        <v>381</v>
      </c>
      <c r="P5964">
        <f>IFERROR(VLOOKUP(A5964,'17. Skuldsanering vilja'!A:D,1,FALSE),0)</f>
        <v>0</v>
      </c>
      <c r="Q5964">
        <f t="shared" si="372"/>
        <v>0</v>
      </c>
      <c r="R5964" t="str">
        <f>IFERROR(VLOOKUP(M5964,'Skudsanering UC monitorering'!A:B,1,FALSE),"")</f>
        <v/>
      </c>
      <c r="S5964" t="str">
        <f>IFERROR(VLOOKUP(O5964,'Skudsanering UC monitorering'!A:B,1,FALSE),"")</f>
        <v/>
      </c>
      <c r="T5964" t="str">
        <f>IFERROR(VLOOKUP(M5964,'Skudsanering UC monitorering'!A:B,2,FALSE),"")</f>
        <v/>
      </c>
      <c r="U5964">
        <f t="shared" si="373"/>
        <v>0</v>
      </c>
      <c r="V5964">
        <f t="shared" si="374"/>
        <v>0</v>
      </c>
      <c r="W5964" s="3">
        <f t="shared" si="375"/>
        <v>0</v>
      </c>
    </row>
    <row r="5965" spans="1:23" hidden="1" x14ac:dyDescent="0.15">
      <c r="A5965" s="4" t="s">
        <v>17556</v>
      </c>
      <c r="B5965" s="1" t="d">
        <v>2023-12-31</v>
      </c>
      <c r="C5965">
        <v>116396.69</v>
      </c>
      <c r="D5965" s="1" t="d">
        <v>2023-06-12</v>
      </c>
      <c r="E5965" t="s">
        <v>378</v>
      </c>
      <c r="F5965" t="s">
        <v>379</v>
      </c>
      <c r="G5965" t="s">
        <v>1307</v>
      </c>
      <c r="H5965">
        <v>1</v>
      </c>
      <c r="I5965">
        <v>8501205572</v>
      </c>
      <c r="J5965">
        <v>8501205572</v>
      </c>
      <c r="K5965" t="s">
        <v>381</v>
      </c>
      <c r="L5965" t="s">
        <v>381</v>
      </c>
      <c r="M5965" s="4" t="s">
        <v>10700</v>
      </c>
      <c r="N5965" s="1" t="d">
        <v>1985-01-20</v>
      </c>
      <c r="O5965" s="4" t="s">
        <v>381</v>
      </c>
      <c r="P5965">
        <f>IFERROR(VLOOKUP(A5965,'17. Skuldsanering vilja'!A:D,1,FALSE),0)</f>
        <v>0</v>
      </c>
      <c r="Q5965">
        <f t="shared" si="372"/>
        <v>0</v>
      </c>
      <c r="R5965" t="str">
        <f>IFERROR(VLOOKUP(M5965,'Skudsanering UC monitorering'!A:B,1,FALSE),"")</f>
        <v/>
      </c>
      <c r="S5965" t="str">
        <f>IFERROR(VLOOKUP(O5965,'Skudsanering UC monitorering'!A:B,1,FALSE),"")</f>
        <v/>
      </c>
      <c r="T5965" t="str">
        <f>IFERROR(VLOOKUP(M5965,'Skudsanering UC monitorering'!A:B,2,FALSE),"")</f>
        <v/>
      </c>
      <c r="U5965">
        <f t="shared" si="373"/>
        <v>0</v>
      </c>
      <c r="V5965">
        <f t="shared" si="374"/>
        <v>0</v>
      </c>
      <c r="W5965" s="3">
        <f t="shared" si="375"/>
        <v>0</v>
      </c>
    </row>
    <row r="5966" spans="1:23" hidden="1" x14ac:dyDescent="0.15">
      <c r="A5966" s="4" t="s">
        <v>17557</v>
      </c>
      <c r="B5966" s="1" t="d">
        <v>2023-12-31</v>
      </c>
      <c r="C5966">
        <v>65395.54</v>
      </c>
      <c r="D5966" s="1" t="d">
        <v>2023-06-09</v>
      </c>
      <c r="E5966" t="s">
        <v>378</v>
      </c>
      <c r="F5966" t="s">
        <v>379</v>
      </c>
      <c r="G5966" t="s">
        <v>386</v>
      </c>
      <c r="H5966">
        <v>1</v>
      </c>
      <c r="I5966">
        <v>6307232154</v>
      </c>
      <c r="J5966">
        <v>6307232154</v>
      </c>
      <c r="K5966" t="s">
        <v>381</v>
      </c>
      <c r="L5966" t="s">
        <v>381</v>
      </c>
      <c r="M5966" s="4" t="s">
        <v>10701</v>
      </c>
      <c r="N5966" s="1" t="d">
        <v>1963-07-23</v>
      </c>
      <c r="O5966" s="4" t="s">
        <v>381</v>
      </c>
      <c r="P5966">
        <f>IFERROR(VLOOKUP(A5966,'17. Skuldsanering vilja'!A:D,1,FALSE),0)</f>
        <v>0</v>
      </c>
      <c r="Q5966">
        <f t="shared" si="372"/>
        <v>0</v>
      </c>
      <c r="R5966" t="str">
        <f>IFERROR(VLOOKUP(M5966,'Skudsanering UC monitorering'!A:B,1,FALSE),"")</f>
        <v/>
      </c>
      <c r="S5966" t="str">
        <f>IFERROR(VLOOKUP(O5966,'Skudsanering UC monitorering'!A:B,1,FALSE),"")</f>
        <v/>
      </c>
      <c r="T5966" t="str">
        <f>IFERROR(VLOOKUP(M5966,'Skudsanering UC monitorering'!A:B,2,FALSE),"")</f>
        <v/>
      </c>
      <c r="U5966">
        <f t="shared" si="373"/>
        <v>0</v>
      </c>
      <c r="V5966">
        <f t="shared" si="374"/>
        <v>0</v>
      </c>
      <c r="W5966" s="3">
        <f t="shared" si="375"/>
        <v>0</v>
      </c>
    </row>
    <row r="5967" spans="1:23" hidden="1" x14ac:dyDescent="0.15">
      <c r="A5967" s="4" t="s">
        <v>17558</v>
      </c>
      <c r="B5967" s="1" t="d">
        <v>2023-12-31</v>
      </c>
      <c r="C5967">
        <v>495674.86</v>
      </c>
      <c r="D5967" s="1" t="d">
        <v>2023-06-15</v>
      </c>
      <c r="E5967" t="s">
        <v>378</v>
      </c>
      <c r="F5967" t="s">
        <v>379</v>
      </c>
      <c r="G5967" t="s">
        <v>4700</v>
      </c>
      <c r="H5967">
        <v>2</v>
      </c>
      <c r="I5967">
        <v>9608256286</v>
      </c>
      <c r="J5967">
        <v>9608256286</v>
      </c>
      <c r="K5967" t="s">
        <v>381</v>
      </c>
      <c r="L5967" t="s">
        <v>381</v>
      </c>
      <c r="M5967" s="4" t="s">
        <v>10702</v>
      </c>
      <c r="N5967" s="1" t="d">
        <v>1996-08-25</v>
      </c>
      <c r="O5967" s="4" t="s">
        <v>10702</v>
      </c>
      <c r="P5967">
        <f>IFERROR(VLOOKUP(A5967,'17. Skuldsanering vilja'!A:D,1,FALSE),0)</f>
        <v>0</v>
      </c>
      <c r="Q5967">
        <f t="shared" si="372"/>
        <v>0</v>
      </c>
      <c r="R5967" t="str">
        <f>IFERROR(VLOOKUP(M5967,'Skudsanering UC monitorering'!A:B,1,FALSE),"")</f>
        <v/>
      </c>
      <c r="S5967" t="str">
        <f>IFERROR(VLOOKUP(O5967,'Skudsanering UC monitorering'!A:B,1,FALSE),"")</f>
        <v/>
      </c>
      <c r="T5967" t="str">
        <f>IFERROR(VLOOKUP(M5967,'Skudsanering UC monitorering'!A:B,2,FALSE),"")</f>
        <v/>
      </c>
      <c r="U5967">
        <f t="shared" si="373"/>
        <v>0</v>
      </c>
      <c r="V5967">
        <f t="shared" si="374"/>
        <v>0</v>
      </c>
      <c r="W5967" s="3">
        <f t="shared" si="375"/>
        <v>0</v>
      </c>
    </row>
    <row r="5968" spans="1:23" hidden="1" x14ac:dyDescent="0.15">
      <c r="A5968" s="4" t="s">
        <v>17559</v>
      </c>
      <c r="B5968" s="1" t="d">
        <v>2023-12-31</v>
      </c>
      <c r="C5968">
        <v>465931.59</v>
      </c>
      <c r="D5968" s="1" t="d">
        <v>2023-06-16</v>
      </c>
      <c r="E5968" t="s">
        <v>378</v>
      </c>
      <c r="F5968" t="s">
        <v>379</v>
      </c>
      <c r="G5968" t="s">
        <v>4626</v>
      </c>
      <c r="H5968">
        <v>2</v>
      </c>
      <c r="I5968">
        <v>9601256499</v>
      </c>
      <c r="J5968">
        <v>9601256499</v>
      </c>
      <c r="K5968" t="s">
        <v>381</v>
      </c>
      <c r="L5968" t="s">
        <v>381</v>
      </c>
      <c r="M5968" s="4" t="s">
        <v>10703</v>
      </c>
      <c r="N5968" s="1" t="d">
        <v>1996-01-25</v>
      </c>
      <c r="O5968" s="4" t="s">
        <v>10703</v>
      </c>
      <c r="P5968">
        <f>IFERROR(VLOOKUP(A5968,'17. Skuldsanering vilja'!A:D,1,FALSE),0)</f>
        <v>0</v>
      </c>
      <c r="Q5968">
        <f t="shared" si="372"/>
        <v>0</v>
      </c>
      <c r="R5968" t="str">
        <f>IFERROR(VLOOKUP(M5968,'Skudsanering UC monitorering'!A:B,1,FALSE),"")</f>
        <v/>
      </c>
      <c r="S5968" t="str">
        <f>IFERROR(VLOOKUP(O5968,'Skudsanering UC monitorering'!A:B,1,FALSE),"")</f>
        <v/>
      </c>
      <c r="T5968" t="str">
        <f>IFERROR(VLOOKUP(M5968,'Skudsanering UC monitorering'!A:B,2,FALSE),"")</f>
        <v/>
      </c>
      <c r="U5968">
        <f t="shared" si="373"/>
        <v>0</v>
      </c>
      <c r="V5968">
        <f t="shared" si="374"/>
        <v>0</v>
      </c>
      <c r="W5968" s="3">
        <f t="shared" si="375"/>
        <v>0</v>
      </c>
    </row>
    <row r="5969" spans="1:23" hidden="1" x14ac:dyDescent="0.15">
      <c r="A5969" s="4" t="s">
        <v>17560</v>
      </c>
      <c r="B5969" s="1" t="d">
        <v>2023-12-31</v>
      </c>
      <c r="C5969">
        <v>193265.06</v>
      </c>
      <c r="D5969" s="1" t="d">
        <v>2023-06-09</v>
      </c>
      <c r="E5969" t="s">
        <v>378</v>
      </c>
      <c r="F5969" t="s">
        <v>379</v>
      </c>
      <c r="G5969" t="s">
        <v>4628</v>
      </c>
      <c r="H5969">
        <v>1</v>
      </c>
      <c r="I5969">
        <v>7407077531</v>
      </c>
      <c r="J5969">
        <v>7407077531</v>
      </c>
      <c r="K5969" t="s">
        <v>381</v>
      </c>
      <c r="L5969" t="s">
        <v>381</v>
      </c>
      <c r="M5969" s="4" t="s">
        <v>10704</v>
      </c>
      <c r="N5969" s="1" t="d">
        <v>1974-07-07</v>
      </c>
      <c r="O5969" s="4" t="s">
        <v>381</v>
      </c>
      <c r="P5969">
        <f>IFERROR(VLOOKUP(A5969,'17. Skuldsanering vilja'!A:D,1,FALSE),0)</f>
        <v>0</v>
      </c>
      <c r="Q5969">
        <f t="shared" si="372"/>
        <v>0</v>
      </c>
      <c r="R5969" t="str">
        <f>IFERROR(VLOOKUP(M5969,'Skudsanering UC monitorering'!A:B,1,FALSE),"")</f>
        <v/>
      </c>
      <c r="S5969" t="str">
        <f>IFERROR(VLOOKUP(O5969,'Skudsanering UC monitorering'!A:B,1,FALSE),"")</f>
        <v/>
      </c>
      <c r="T5969" t="str">
        <f>IFERROR(VLOOKUP(M5969,'Skudsanering UC monitorering'!A:B,2,FALSE),"")</f>
        <v/>
      </c>
      <c r="U5969">
        <f t="shared" si="373"/>
        <v>0</v>
      </c>
      <c r="V5969">
        <f t="shared" si="374"/>
        <v>0</v>
      </c>
      <c r="W5969" s="3">
        <f t="shared" si="375"/>
        <v>0</v>
      </c>
    </row>
    <row r="5970" spans="1:23" hidden="1" x14ac:dyDescent="0.15">
      <c r="A5970" s="4" t="s">
        <v>17561</v>
      </c>
      <c r="B5970" s="1" t="d">
        <v>2023-12-31</v>
      </c>
      <c r="C5970">
        <v>67486.97</v>
      </c>
      <c r="D5970" s="1" t="d">
        <v>2023-06-12</v>
      </c>
      <c r="E5970" t="s">
        <v>378</v>
      </c>
      <c r="F5970" t="s">
        <v>401</v>
      </c>
      <c r="G5970" t="s">
        <v>410</v>
      </c>
      <c r="H5970">
        <v>1</v>
      </c>
      <c r="I5970">
        <v>9308147132</v>
      </c>
      <c r="J5970">
        <v>9308147132</v>
      </c>
      <c r="K5970" t="s">
        <v>381</v>
      </c>
      <c r="L5970" t="s">
        <v>381</v>
      </c>
      <c r="M5970" s="4" t="s">
        <v>10705</v>
      </c>
      <c r="N5970" s="1" t="d">
        <v>1993-08-14</v>
      </c>
      <c r="O5970" s="4" t="s">
        <v>381</v>
      </c>
      <c r="P5970">
        <f>IFERROR(VLOOKUP(A5970,'17. Skuldsanering vilja'!A:D,1,FALSE),0)</f>
        <v>0</v>
      </c>
      <c r="Q5970">
        <f t="shared" si="372"/>
        <v>0</v>
      </c>
      <c r="R5970" t="str">
        <f>IFERROR(VLOOKUP(M5970,'Skudsanering UC monitorering'!A:B,1,FALSE),"")</f>
        <v/>
      </c>
      <c r="S5970" t="str">
        <f>IFERROR(VLOOKUP(O5970,'Skudsanering UC monitorering'!A:B,1,FALSE),"")</f>
        <v/>
      </c>
      <c r="T5970" t="str">
        <f>IFERROR(VLOOKUP(M5970,'Skudsanering UC monitorering'!A:B,2,FALSE),"")</f>
        <v/>
      </c>
      <c r="U5970">
        <f t="shared" si="373"/>
        <v>0</v>
      </c>
      <c r="V5970">
        <f t="shared" si="374"/>
        <v>0</v>
      </c>
      <c r="W5970" s="3">
        <f t="shared" si="375"/>
        <v>0</v>
      </c>
    </row>
    <row r="5971" spans="1:23" hidden="1" x14ac:dyDescent="0.15">
      <c r="A5971" s="4" t="s">
        <v>17562</v>
      </c>
      <c r="B5971" s="1" t="d">
        <v>2023-12-31</v>
      </c>
      <c r="C5971">
        <v>195360.37</v>
      </c>
      <c r="D5971" s="1" t="d">
        <v>2023-06-20</v>
      </c>
      <c r="E5971" t="s">
        <v>378</v>
      </c>
      <c r="F5971" t="s">
        <v>379</v>
      </c>
      <c r="G5971" t="s">
        <v>2596</v>
      </c>
      <c r="H5971">
        <v>1</v>
      </c>
      <c r="I5971">
        <v>6810305562</v>
      </c>
      <c r="J5971">
        <v>6810305562</v>
      </c>
      <c r="K5971" t="s">
        <v>381</v>
      </c>
      <c r="L5971" t="s">
        <v>381</v>
      </c>
      <c r="M5971" s="4" t="s">
        <v>10706</v>
      </c>
      <c r="N5971" s="1" t="d">
        <v>1968-10-30</v>
      </c>
      <c r="O5971" s="4" t="s">
        <v>381</v>
      </c>
      <c r="P5971">
        <f>IFERROR(VLOOKUP(A5971,'17. Skuldsanering vilja'!A:D,1,FALSE),0)</f>
        <v>0</v>
      </c>
      <c r="Q5971">
        <f t="shared" si="372"/>
        <v>0</v>
      </c>
      <c r="R5971" t="str">
        <f>IFERROR(VLOOKUP(M5971,'Skudsanering UC monitorering'!A:B,1,FALSE),"")</f>
        <v/>
      </c>
      <c r="S5971" t="str">
        <f>IFERROR(VLOOKUP(O5971,'Skudsanering UC monitorering'!A:B,1,FALSE),"")</f>
        <v/>
      </c>
      <c r="T5971" t="str">
        <f>IFERROR(VLOOKUP(M5971,'Skudsanering UC monitorering'!A:B,2,FALSE),"")</f>
        <v/>
      </c>
      <c r="U5971">
        <f t="shared" si="373"/>
        <v>0</v>
      </c>
      <c r="V5971">
        <f t="shared" si="374"/>
        <v>0</v>
      </c>
      <c r="W5971" s="3">
        <f t="shared" si="375"/>
        <v>0</v>
      </c>
    </row>
    <row r="5972" spans="1:23" hidden="1" x14ac:dyDescent="0.15">
      <c r="A5972" s="4" t="s">
        <v>17563</v>
      </c>
      <c r="B5972" s="1" t="d">
        <v>2023-12-31</v>
      </c>
      <c r="C5972">
        <v>296288.49</v>
      </c>
      <c r="D5972" s="1" t="d">
        <v>2023-06-22</v>
      </c>
      <c r="E5972" t="s">
        <v>378</v>
      </c>
      <c r="F5972" t="s">
        <v>379</v>
      </c>
      <c r="G5972" t="s">
        <v>4627</v>
      </c>
      <c r="H5972">
        <v>1</v>
      </c>
      <c r="I5972">
        <v>9209053223</v>
      </c>
      <c r="J5972">
        <v>9209053223</v>
      </c>
      <c r="K5972" t="s">
        <v>381</v>
      </c>
      <c r="L5972" t="s">
        <v>381</v>
      </c>
      <c r="M5972" s="4" t="s">
        <v>10707</v>
      </c>
      <c r="N5972" s="1" t="d">
        <v>1992-09-05</v>
      </c>
      <c r="O5972" s="4" t="s">
        <v>381</v>
      </c>
      <c r="P5972">
        <f>IFERROR(VLOOKUP(A5972,'17. Skuldsanering vilja'!A:D,1,FALSE),0)</f>
        <v>0</v>
      </c>
      <c r="Q5972">
        <f t="shared" si="372"/>
        <v>0</v>
      </c>
      <c r="R5972" t="str">
        <f>IFERROR(VLOOKUP(M5972,'Skudsanering UC monitorering'!A:B,1,FALSE),"")</f>
        <v/>
      </c>
      <c r="S5972" t="str">
        <f>IFERROR(VLOOKUP(O5972,'Skudsanering UC monitorering'!A:B,1,FALSE),"")</f>
        <v/>
      </c>
      <c r="T5972" t="str">
        <f>IFERROR(VLOOKUP(M5972,'Skudsanering UC monitorering'!A:B,2,FALSE),"")</f>
        <v/>
      </c>
      <c r="U5972">
        <f t="shared" si="373"/>
        <v>0</v>
      </c>
      <c r="V5972">
        <f t="shared" si="374"/>
        <v>0</v>
      </c>
      <c r="W5972" s="3">
        <f t="shared" si="375"/>
        <v>0</v>
      </c>
    </row>
    <row r="5973" spans="1:23" hidden="1" x14ac:dyDescent="0.15">
      <c r="A5973" s="4" t="s">
        <v>17564</v>
      </c>
      <c r="B5973" s="1" t="d">
        <v>2023-12-31</v>
      </c>
      <c r="C5973">
        <v>186095.34</v>
      </c>
      <c r="D5973" s="1" t="d">
        <v>2023-06-12</v>
      </c>
      <c r="E5973" t="s">
        <v>378</v>
      </c>
      <c r="F5973" t="s">
        <v>379</v>
      </c>
      <c r="G5973" t="s">
        <v>1307</v>
      </c>
      <c r="H5973">
        <v>1</v>
      </c>
      <c r="I5973">
        <v>8401188613</v>
      </c>
      <c r="J5973">
        <v>8401188613</v>
      </c>
      <c r="K5973" t="s">
        <v>381</v>
      </c>
      <c r="L5973" t="s">
        <v>381</v>
      </c>
      <c r="M5973" s="4" t="s">
        <v>10708</v>
      </c>
      <c r="N5973" s="1" t="d">
        <v>1984-01-18</v>
      </c>
      <c r="O5973" s="4" t="s">
        <v>381</v>
      </c>
      <c r="P5973">
        <f>IFERROR(VLOOKUP(A5973,'17. Skuldsanering vilja'!A:D,1,FALSE),0)</f>
        <v>0</v>
      </c>
      <c r="Q5973">
        <f t="shared" si="372"/>
        <v>0</v>
      </c>
      <c r="R5973" t="str">
        <f>IFERROR(VLOOKUP(M5973,'Skudsanering UC monitorering'!A:B,1,FALSE),"")</f>
        <v/>
      </c>
      <c r="S5973" t="str">
        <f>IFERROR(VLOOKUP(O5973,'Skudsanering UC monitorering'!A:B,1,FALSE),"")</f>
        <v/>
      </c>
      <c r="T5973" t="str">
        <f>IFERROR(VLOOKUP(M5973,'Skudsanering UC monitorering'!A:B,2,FALSE),"")</f>
        <v/>
      </c>
      <c r="U5973">
        <f t="shared" si="373"/>
        <v>0</v>
      </c>
      <c r="V5973">
        <f t="shared" si="374"/>
        <v>0</v>
      </c>
      <c r="W5973" s="3">
        <f t="shared" si="375"/>
        <v>0</v>
      </c>
    </row>
    <row r="5974" spans="1:23" hidden="1" x14ac:dyDescent="0.15">
      <c r="A5974" s="4" t="s">
        <v>17565</v>
      </c>
      <c r="B5974" s="1" t="d">
        <v>2023-12-31</v>
      </c>
      <c r="C5974">
        <v>209736.31</v>
      </c>
      <c r="D5974" s="1" t="d">
        <v>2023-06-14</v>
      </c>
      <c r="E5974" t="s">
        <v>378</v>
      </c>
      <c r="F5974" t="s">
        <v>379</v>
      </c>
      <c r="G5974" t="s">
        <v>3845</v>
      </c>
      <c r="H5974">
        <v>1</v>
      </c>
      <c r="I5974">
        <v>8305177431</v>
      </c>
      <c r="J5974">
        <v>8305177431</v>
      </c>
      <c r="K5974" t="s">
        <v>381</v>
      </c>
      <c r="L5974" t="s">
        <v>381</v>
      </c>
      <c r="M5974" s="4" t="s">
        <v>10709</v>
      </c>
      <c r="N5974" s="1" t="d">
        <v>1983-05-17</v>
      </c>
      <c r="O5974" s="4" t="s">
        <v>381</v>
      </c>
      <c r="P5974">
        <f>IFERROR(VLOOKUP(A5974,'17. Skuldsanering vilja'!A:D,1,FALSE),0)</f>
        <v>0</v>
      </c>
      <c r="Q5974">
        <f t="shared" si="372"/>
        <v>0</v>
      </c>
      <c r="R5974" t="str">
        <f>IFERROR(VLOOKUP(M5974,'Skudsanering UC monitorering'!A:B,1,FALSE),"")</f>
        <v/>
      </c>
      <c r="S5974" t="str">
        <f>IFERROR(VLOOKUP(O5974,'Skudsanering UC monitorering'!A:B,1,FALSE),"")</f>
        <v/>
      </c>
      <c r="T5974" t="str">
        <f>IFERROR(VLOOKUP(M5974,'Skudsanering UC monitorering'!A:B,2,FALSE),"")</f>
        <v/>
      </c>
      <c r="U5974">
        <f t="shared" si="373"/>
        <v>0</v>
      </c>
      <c r="V5974">
        <f t="shared" si="374"/>
        <v>0</v>
      </c>
      <c r="W5974" s="3">
        <f t="shared" si="375"/>
        <v>0</v>
      </c>
    </row>
    <row r="5975" spans="1:23" hidden="1" x14ac:dyDescent="0.15">
      <c r="A5975" s="4" t="s">
        <v>17566</v>
      </c>
      <c r="B5975" s="1" t="d">
        <v>2023-12-31</v>
      </c>
      <c r="C5975">
        <v>80875.7</v>
      </c>
      <c r="D5975" s="1" t="d">
        <v>2023-06-12</v>
      </c>
      <c r="E5975" t="s">
        <v>378</v>
      </c>
      <c r="F5975" t="s">
        <v>379</v>
      </c>
      <c r="G5975" t="s">
        <v>4730</v>
      </c>
      <c r="H5975">
        <v>1</v>
      </c>
      <c r="I5975">
        <v>7801025433</v>
      </c>
      <c r="J5975">
        <v>7801025433</v>
      </c>
      <c r="K5975" t="s">
        <v>381</v>
      </c>
      <c r="L5975" t="s">
        <v>381</v>
      </c>
      <c r="M5975" s="4" t="s">
        <v>10710</v>
      </c>
      <c r="N5975" s="1" t="d">
        <v>1978-01-02</v>
      </c>
      <c r="O5975" s="4" t="s">
        <v>381</v>
      </c>
      <c r="P5975">
        <f>IFERROR(VLOOKUP(A5975,'17. Skuldsanering vilja'!A:D,1,FALSE),0)</f>
        <v>0</v>
      </c>
      <c r="Q5975">
        <f t="shared" si="372"/>
        <v>0</v>
      </c>
      <c r="R5975" t="str">
        <f>IFERROR(VLOOKUP(M5975,'Skudsanering UC monitorering'!A:B,1,FALSE),"")</f>
        <v/>
      </c>
      <c r="S5975" t="str">
        <f>IFERROR(VLOOKUP(O5975,'Skudsanering UC monitorering'!A:B,1,FALSE),"")</f>
        <v/>
      </c>
      <c r="T5975" t="str">
        <f>IFERROR(VLOOKUP(M5975,'Skudsanering UC monitorering'!A:B,2,FALSE),"")</f>
        <v/>
      </c>
      <c r="U5975">
        <f t="shared" si="373"/>
        <v>0</v>
      </c>
      <c r="V5975">
        <f t="shared" si="374"/>
        <v>0</v>
      </c>
      <c r="W5975" s="3">
        <f t="shared" si="375"/>
        <v>0</v>
      </c>
    </row>
    <row r="5976" spans="1:23" hidden="1" x14ac:dyDescent="0.15">
      <c r="A5976" s="4" t="s">
        <v>17567</v>
      </c>
      <c r="B5976" s="1" t="d">
        <v>2023-12-31</v>
      </c>
      <c r="C5976">
        <v>254999.7</v>
      </c>
      <c r="D5976" s="1" t="d">
        <v>2023-06-09</v>
      </c>
      <c r="E5976" t="s">
        <v>378</v>
      </c>
      <c r="F5976" t="s">
        <v>379</v>
      </c>
      <c r="G5976" t="s">
        <v>2511</v>
      </c>
      <c r="H5976">
        <v>2</v>
      </c>
      <c r="I5976">
        <v>8811254500</v>
      </c>
      <c r="J5976">
        <v>8811254500</v>
      </c>
      <c r="K5976" t="s">
        <v>381</v>
      </c>
      <c r="L5976" t="s">
        <v>381</v>
      </c>
      <c r="M5976" s="4" t="s">
        <v>10711</v>
      </c>
      <c r="N5976" s="1" t="d">
        <v>1988-11-25</v>
      </c>
      <c r="O5976" s="4" t="s">
        <v>10711</v>
      </c>
      <c r="P5976">
        <f>IFERROR(VLOOKUP(A5976,'17. Skuldsanering vilja'!A:D,1,FALSE),0)</f>
        <v>0</v>
      </c>
      <c r="Q5976">
        <f t="shared" si="372"/>
        <v>0</v>
      </c>
      <c r="R5976" t="str">
        <f>IFERROR(VLOOKUP(M5976,'Skudsanering UC monitorering'!A:B,1,FALSE),"")</f>
        <v/>
      </c>
      <c r="S5976" t="str">
        <f>IFERROR(VLOOKUP(O5976,'Skudsanering UC monitorering'!A:B,1,FALSE),"")</f>
        <v/>
      </c>
      <c r="T5976" t="str">
        <f>IFERROR(VLOOKUP(M5976,'Skudsanering UC monitorering'!A:B,2,FALSE),"")</f>
        <v/>
      </c>
      <c r="U5976">
        <f t="shared" si="373"/>
        <v>0</v>
      </c>
      <c r="V5976">
        <f t="shared" si="374"/>
        <v>0</v>
      </c>
      <c r="W5976" s="3">
        <f t="shared" si="375"/>
        <v>0</v>
      </c>
    </row>
    <row r="5977" spans="1:23" hidden="1" x14ac:dyDescent="0.15">
      <c r="A5977" s="4" t="s">
        <v>17568</v>
      </c>
      <c r="B5977" s="1" t="d">
        <v>2023-12-31</v>
      </c>
      <c r="C5977">
        <v>124287.03999999999</v>
      </c>
      <c r="D5977" s="1" t="d">
        <v>2023-08-10</v>
      </c>
      <c r="E5977" t="s">
        <v>378</v>
      </c>
      <c r="F5977" t="s">
        <v>379</v>
      </c>
      <c r="G5977" t="s">
        <v>4647</v>
      </c>
      <c r="H5977">
        <v>2</v>
      </c>
      <c r="I5977">
        <v>8402089000</v>
      </c>
      <c r="J5977">
        <v>8402089000</v>
      </c>
      <c r="K5977" t="s">
        <v>381</v>
      </c>
      <c r="L5977" t="s">
        <v>381</v>
      </c>
      <c r="M5977" s="4" t="s">
        <v>10712</v>
      </c>
      <c r="N5977" s="1" t="d">
        <v>1984-02-08</v>
      </c>
      <c r="O5977" s="4" t="s">
        <v>10712</v>
      </c>
      <c r="P5977">
        <f>IFERROR(VLOOKUP(A5977,'17. Skuldsanering vilja'!A:D,1,FALSE),0)</f>
        <v>0</v>
      </c>
      <c r="Q5977">
        <f t="shared" si="372"/>
        <v>0</v>
      </c>
      <c r="R5977" t="str">
        <f>IFERROR(VLOOKUP(M5977,'Skudsanering UC monitorering'!A:B,1,FALSE),"")</f>
        <v/>
      </c>
      <c r="S5977" t="str">
        <f>IFERROR(VLOOKUP(O5977,'Skudsanering UC monitorering'!A:B,1,FALSE),"")</f>
        <v/>
      </c>
      <c r="T5977" t="str">
        <f>IFERROR(VLOOKUP(M5977,'Skudsanering UC monitorering'!A:B,2,FALSE),"")</f>
        <v/>
      </c>
      <c r="U5977">
        <f t="shared" si="373"/>
        <v>0</v>
      </c>
      <c r="V5977">
        <f t="shared" si="374"/>
        <v>0</v>
      </c>
      <c r="W5977" s="3">
        <f t="shared" si="375"/>
        <v>0</v>
      </c>
    </row>
    <row r="5978" spans="1:23" hidden="1" x14ac:dyDescent="0.15">
      <c r="A5978" s="4" t="s">
        <v>17569</v>
      </c>
      <c r="B5978" s="1" t="d">
        <v>2023-12-31</v>
      </c>
      <c r="C5978">
        <v>160655.10999999999</v>
      </c>
      <c r="D5978" s="1" t="d">
        <v>2023-06-14</v>
      </c>
      <c r="E5978" t="s">
        <v>378</v>
      </c>
      <c r="F5978" t="s">
        <v>379</v>
      </c>
      <c r="G5978" t="s">
        <v>4628</v>
      </c>
      <c r="H5978">
        <v>1</v>
      </c>
      <c r="I5978">
        <v>9207293789</v>
      </c>
      <c r="J5978">
        <v>9207293789</v>
      </c>
      <c r="K5978" t="s">
        <v>381</v>
      </c>
      <c r="L5978" t="s">
        <v>381</v>
      </c>
      <c r="M5978" s="4" t="s">
        <v>10713</v>
      </c>
      <c r="N5978" s="1" t="d">
        <v>1992-07-29</v>
      </c>
      <c r="O5978" s="4" t="s">
        <v>381</v>
      </c>
      <c r="P5978">
        <f>IFERROR(VLOOKUP(A5978,'17. Skuldsanering vilja'!A:D,1,FALSE),0)</f>
        <v>0</v>
      </c>
      <c r="Q5978">
        <f t="shared" si="372"/>
        <v>0</v>
      </c>
      <c r="R5978" t="str">
        <f>IFERROR(VLOOKUP(M5978,'Skudsanering UC monitorering'!A:B,1,FALSE),"")</f>
        <v/>
      </c>
      <c r="S5978" t="str">
        <f>IFERROR(VLOOKUP(O5978,'Skudsanering UC monitorering'!A:B,1,FALSE),"")</f>
        <v/>
      </c>
      <c r="T5978" t="str">
        <f>IFERROR(VLOOKUP(M5978,'Skudsanering UC monitorering'!A:B,2,FALSE),"")</f>
        <v/>
      </c>
      <c r="U5978">
        <f t="shared" si="373"/>
        <v>0</v>
      </c>
      <c r="V5978">
        <f t="shared" si="374"/>
        <v>0</v>
      </c>
      <c r="W5978" s="3">
        <f t="shared" si="375"/>
        <v>0</v>
      </c>
    </row>
    <row r="5979" spans="1:23" hidden="1" x14ac:dyDescent="0.15">
      <c r="A5979" s="4" t="s">
        <v>17570</v>
      </c>
      <c r="B5979" s="1" t="d">
        <v>2023-12-31</v>
      </c>
      <c r="C5979">
        <v>464917.24</v>
      </c>
      <c r="D5979" s="1" t="d">
        <v>2023-06-21</v>
      </c>
      <c r="E5979" t="s">
        <v>378</v>
      </c>
      <c r="F5979" t="s">
        <v>379</v>
      </c>
      <c r="G5979" t="s">
        <v>2511</v>
      </c>
      <c r="H5979">
        <v>2</v>
      </c>
      <c r="I5979">
        <v>6809145573</v>
      </c>
      <c r="J5979">
        <v>6809145573</v>
      </c>
      <c r="K5979" t="s">
        <v>381</v>
      </c>
      <c r="L5979" t="s">
        <v>381</v>
      </c>
      <c r="M5979" s="4" t="s">
        <v>10714</v>
      </c>
      <c r="N5979" s="1" t="d">
        <v>1968-09-14</v>
      </c>
      <c r="O5979" s="4" t="s">
        <v>10714</v>
      </c>
      <c r="P5979">
        <f>IFERROR(VLOOKUP(A5979,'17. Skuldsanering vilja'!A:D,1,FALSE),0)</f>
        <v>0</v>
      </c>
      <c r="Q5979">
        <f t="shared" si="372"/>
        <v>0</v>
      </c>
      <c r="R5979" t="str">
        <f>IFERROR(VLOOKUP(M5979,'Skudsanering UC monitorering'!A:B,1,FALSE),"")</f>
        <v/>
      </c>
      <c r="S5979" t="str">
        <f>IFERROR(VLOOKUP(O5979,'Skudsanering UC monitorering'!A:B,1,FALSE),"")</f>
        <v/>
      </c>
      <c r="T5979" t="str">
        <f>IFERROR(VLOOKUP(M5979,'Skudsanering UC monitorering'!A:B,2,FALSE),"")</f>
        <v/>
      </c>
      <c r="U5979">
        <f t="shared" si="373"/>
        <v>0</v>
      </c>
      <c r="V5979">
        <f t="shared" si="374"/>
        <v>0</v>
      </c>
      <c r="W5979" s="3">
        <f t="shared" si="375"/>
        <v>0</v>
      </c>
    </row>
    <row r="5980" spans="1:23" hidden="1" x14ac:dyDescent="0.15">
      <c r="A5980" s="4" t="s">
        <v>17571</v>
      </c>
      <c r="B5980" s="1" t="d">
        <v>2023-12-31</v>
      </c>
      <c r="C5980">
        <v>493956.22</v>
      </c>
      <c r="D5980" s="1" t="d">
        <v>2023-06-14</v>
      </c>
      <c r="E5980" t="s">
        <v>378</v>
      </c>
      <c r="F5980" t="s">
        <v>379</v>
      </c>
      <c r="G5980" t="s">
        <v>3606</v>
      </c>
      <c r="H5980">
        <v>2</v>
      </c>
      <c r="I5980">
        <v>9711249327</v>
      </c>
      <c r="J5980">
        <v>9711249327</v>
      </c>
      <c r="K5980" t="s">
        <v>381</v>
      </c>
      <c r="L5980" t="s">
        <v>381</v>
      </c>
      <c r="M5980" s="4" t="s">
        <v>10715</v>
      </c>
      <c r="N5980" s="1" t="d">
        <v>1997-11-24</v>
      </c>
      <c r="O5980" s="4" t="s">
        <v>10715</v>
      </c>
      <c r="P5980">
        <f>IFERROR(VLOOKUP(A5980,'17. Skuldsanering vilja'!A:D,1,FALSE),0)</f>
        <v>0</v>
      </c>
      <c r="Q5980">
        <f t="shared" si="372"/>
        <v>0</v>
      </c>
      <c r="R5980" t="str">
        <f>IFERROR(VLOOKUP(M5980,'Skudsanering UC monitorering'!A:B,1,FALSE),"")</f>
        <v/>
      </c>
      <c r="S5980" t="str">
        <f>IFERROR(VLOOKUP(O5980,'Skudsanering UC monitorering'!A:B,1,FALSE),"")</f>
        <v/>
      </c>
      <c r="T5980" t="str">
        <f>IFERROR(VLOOKUP(M5980,'Skudsanering UC monitorering'!A:B,2,FALSE),"")</f>
        <v/>
      </c>
      <c r="U5980">
        <f t="shared" si="373"/>
        <v>0</v>
      </c>
      <c r="V5980">
        <f t="shared" si="374"/>
        <v>0</v>
      </c>
      <c r="W5980" s="3">
        <f t="shared" si="375"/>
        <v>0</v>
      </c>
    </row>
    <row r="5981" spans="1:23" hidden="1" x14ac:dyDescent="0.15">
      <c r="A5981" s="4" t="s">
        <v>17572</v>
      </c>
      <c r="B5981" s="1" t="d">
        <v>2023-12-31</v>
      </c>
      <c r="C5981">
        <v>57827.65</v>
      </c>
      <c r="D5981" s="1" t="d">
        <v>2023-06-14</v>
      </c>
      <c r="E5981" t="s">
        <v>378</v>
      </c>
      <c r="F5981" t="s">
        <v>379</v>
      </c>
      <c r="G5981" t="s">
        <v>4657</v>
      </c>
      <c r="H5981">
        <v>1</v>
      </c>
      <c r="I5981">
        <v>9904063733</v>
      </c>
      <c r="J5981">
        <v>9904063733</v>
      </c>
      <c r="K5981" t="s">
        <v>381</v>
      </c>
      <c r="L5981" t="s">
        <v>381</v>
      </c>
      <c r="M5981" s="4" t="s">
        <v>10716</v>
      </c>
      <c r="N5981" s="1" t="d">
        <v>1999-04-06</v>
      </c>
      <c r="O5981" s="4" t="s">
        <v>381</v>
      </c>
      <c r="P5981">
        <f>IFERROR(VLOOKUP(A5981,'17. Skuldsanering vilja'!A:D,1,FALSE),0)</f>
        <v>0</v>
      </c>
      <c r="Q5981">
        <f t="shared" si="372"/>
        <v>0</v>
      </c>
      <c r="R5981" t="str">
        <f>IFERROR(VLOOKUP(M5981,'Skudsanering UC monitorering'!A:B,1,FALSE),"")</f>
        <v/>
      </c>
      <c r="S5981" t="str">
        <f>IFERROR(VLOOKUP(O5981,'Skudsanering UC monitorering'!A:B,1,FALSE),"")</f>
        <v/>
      </c>
      <c r="T5981" t="str">
        <f>IFERROR(VLOOKUP(M5981,'Skudsanering UC monitorering'!A:B,2,FALSE),"")</f>
        <v/>
      </c>
      <c r="U5981">
        <f t="shared" si="373"/>
        <v>0</v>
      </c>
      <c r="V5981">
        <f t="shared" si="374"/>
        <v>0</v>
      </c>
      <c r="W5981" s="3">
        <f t="shared" si="375"/>
        <v>0</v>
      </c>
    </row>
    <row r="5982" spans="1:23" hidden="1" x14ac:dyDescent="0.15">
      <c r="A5982" s="4" t="s">
        <v>17573</v>
      </c>
      <c r="B5982" s="1" t="d">
        <v>2023-12-31</v>
      </c>
      <c r="C5982">
        <v>198935.85</v>
      </c>
      <c r="D5982" s="1" t="d">
        <v>2023-06-12</v>
      </c>
      <c r="E5982" t="s">
        <v>378</v>
      </c>
      <c r="F5982" t="s">
        <v>379</v>
      </c>
      <c r="G5982" t="s">
        <v>1241</v>
      </c>
      <c r="H5982">
        <v>1</v>
      </c>
      <c r="I5982">
        <v>9605106419</v>
      </c>
      <c r="J5982">
        <v>9605106419</v>
      </c>
      <c r="K5982" t="s">
        <v>381</v>
      </c>
      <c r="L5982" t="s">
        <v>381</v>
      </c>
      <c r="M5982" s="4" t="s">
        <v>10717</v>
      </c>
      <c r="N5982" s="1" t="d">
        <v>1996-05-10</v>
      </c>
      <c r="O5982" s="4" t="s">
        <v>381</v>
      </c>
      <c r="P5982">
        <f>IFERROR(VLOOKUP(A5982,'17. Skuldsanering vilja'!A:D,1,FALSE),0)</f>
        <v>0</v>
      </c>
      <c r="Q5982">
        <f t="shared" si="372"/>
        <v>0</v>
      </c>
      <c r="R5982" t="str">
        <f>IFERROR(VLOOKUP(M5982,'Skudsanering UC monitorering'!A:B,1,FALSE),"")</f>
        <v/>
      </c>
      <c r="S5982" t="str">
        <f>IFERROR(VLOOKUP(O5982,'Skudsanering UC monitorering'!A:B,1,FALSE),"")</f>
        <v/>
      </c>
      <c r="T5982" t="str">
        <f>IFERROR(VLOOKUP(M5982,'Skudsanering UC monitorering'!A:B,2,FALSE),"")</f>
        <v/>
      </c>
      <c r="U5982">
        <f t="shared" si="373"/>
        <v>0</v>
      </c>
      <c r="V5982">
        <f t="shared" si="374"/>
        <v>0</v>
      </c>
      <c r="W5982" s="3">
        <f t="shared" si="375"/>
        <v>0</v>
      </c>
    </row>
    <row r="5983" spans="1:23" hidden="1" x14ac:dyDescent="0.15">
      <c r="A5983" s="4" t="s">
        <v>17574</v>
      </c>
      <c r="B5983" s="1" t="d">
        <v>2023-12-31</v>
      </c>
      <c r="C5983">
        <v>135783.14000000001</v>
      </c>
      <c r="D5983" s="1" t="d">
        <v>2023-06-15</v>
      </c>
      <c r="E5983" t="s">
        <v>378</v>
      </c>
      <c r="F5983" t="s">
        <v>379</v>
      </c>
      <c r="G5983" t="s">
        <v>4681</v>
      </c>
      <c r="H5983">
        <v>1</v>
      </c>
      <c r="I5983">
        <v>110047990</v>
      </c>
      <c r="J5983">
        <v>110047990</v>
      </c>
      <c r="K5983" t="s">
        <v>381</v>
      </c>
      <c r="L5983" t="s">
        <v>381</v>
      </c>
      <c r="M5983" s="4" t="s">
        <v>10718</v>
      </c>
      <c r="N5983" s="1" t="d">
        <v>2001-10-04</v>
      </c>
      <c r="O5983" s="4" t="s">
        <v>381</v>
      </c>
      <c r="P5983">
        <f>IFERROR(VLOOKUP(A5983,'17. Skuldsanering vilja'!A:D,1,FALSE),0)</f>
        <v>0</v>
      </c>
      <c r="Q5983">
        <f t="shared" si="372"/>
        <v>0</v>
      </c>
      <c r="R5983" t="str">
        <f>IFERROR(VLOOKUP(M5983,'Skudsanering UC monitorering'!A:B,1,FALSE),"")</f>
        <v/>
      </c>
      <c r="S5983" t="str">
        <f>IFERROR(VLOOKUP(O5983,'Skudsanering UC monitorering'!A:B,1,FALSE),"")</f>
        <v/>
      </c>
      <c r="T5983" t="str">
        <f>IFERROR(VLOOKUP(M5983,'Skudsanering UC monitorering'!A:B,2,FALSE),"")</f>
        <v/>
      </c>
      <c r="U5983">
        <f t="shared" si="373"/>
        <v>0</v>
      </c>
      <c r="V5983">
        <f t="shared" si="374"/>
        <v>0</v>
      </c>
      <c r="W5983" s="3">
        <f t="shared" si="375"/>
        <v>0</v>
      </c>
    </row>
    <row r="5984" spans="1:23" hidden="1" x14ac:dyDescent="0.15">
      <c r="A5984" s="4" t="s">
        <v>17575</v>
      </c>
      <c r="B5984" s="1" t="d">
        <v>2023-12-31</v>
      </c>
      <c r="C5984">
        <v>123366.71</v>
      </c>
      <c r="D5984" s="1" t="d">
        <v>2023-06-12</v>
      </c>
      <c r="E5984" t="s">
        <v>378</v>
      </c>
      <c r="F5984" t="s">
        <v>379</v>
      </c>
      <c r="G5984" t="s">
        <v>1093</v>
      </c>
      <c r="H5984">
        <v>1</v>
      </c>
      <c r="I5984">
        <v>8203220580</v>
      </c>
      <c r="J5984">
        <v>8203220580</v>
      </c>
      <c r="K5984" t="s">
        <v>381</v>
      </c>
      <c r="L5984" t="s">
        <v>381</v>
      </c>
      <c r="M5984" s="4" t="s">
        <v>10719</v>
      </c>
      <c r="N5984" s="1" t="d">
        <v>1982-03-22</v>
      </c>
      <c r="O5984" s="4" t="s">
        <v>381</v>
      </c>
      <c r="P5984">
        <f>IFERROR(VLOOKUP(A5984,'17. Skuldsanering vilja'!A:D,1,FALSE),0)</f>
        <v>0</v>
      </c>
      <c r="Q5984">
        <f t="shared" si="372"/>
        <v>0</v>
      </c>
      <c r="R5984" t="str">
        <f>IFERROR(VLOOKUP(M5984,'Skudsanering UC monitorering'!A:B,1,FALSE),"")</f>
        <v/>
      </c>
      <c r="S5984" t="str">
        <f>IFERROR(VLOOKUP(O5984,'Skudsanering UC monitorering'!A:B,1,FALSE),"")</f>
        <v/>
      </c>
      <c r="T5984" t="str">
        <f>IFERROR(VLOOKUP(M5984,'Skudsanering UC monitorering'!A:B,2,FALSE),"")</f>
        <v/>
      </c>
      <c r="U5984">
        <f t="shared" si="373"/>
        <v>0</v>
      </c>
      <c r="V5984">
        <f t="shared" si="374"/>
        <v>0</v>
      </c>
      <c r="W5984" s="3">
        <f t="shared" si="375"/>
        <v>0</v>
      </c>
    </row>
    <row r="5985" spans="1:23" hidden="1" x14ac:dyDescent="0.15">
      <c r="A5985" s="4" t="s">
        <v>17576</v>
      </c>
      <c r="B5985" s="1" t="d">
        <v>2023-12-31</v>
      </c>
      <c r="C5985">
        <v>74479.77</v>
      </c>
      <c r="D5985" s="1" t="d">
        <v>2023-06-12</v>
      </c>
      <c r="E5985" t="s">
        <v>378</v>
      </c>
      <c r="F5985" t="s">
        <v>379</v>
      </c>
      <c r="G5985" t="s">
        <v>410</v>
      </c>
      <c r="H5985">
        <v>1</v>
      </c>
      <c r="I5985">
        <v>6307041621</v>
      </c>
      <c r="J5985">
        <v>6307041621</v>
      </c>
      <c r="K5985" t="s">
        <v>381</v>
      </c>
      <c r="L5985" t="s">
        <v>381</v>
      </c>
      <c r="M5985" s="4" t="s">
        <v>10720</v>
      </c>
      <c r="N5985" s="1" t="d">
        <v>1963-07-04</v>
      </c>
      <c r="O5985" s="4" t="s">
        <v>381</v>
      </c>
      <c r="P5985">
        <f>IFERROR(VLOOKUP(A5985,'17. Skuldsanering vilja'!A:D,1,FALSE),0)</f>
        <v>0</v>
      </c>
      <c r="Q5985">
        <f t="shared" si="372"/>
        <v>0</v>
      </c>
      <c r="R5985" t="str">
        <f>IFERROR(VLOOKUP(M5985,'Skudsanering UC monitorering'!A:B,1,FALSE),"")</f>
        <v/>
      </c>
      <c r="S5985" t="str">
        <f>IFERROR(VLOOKUP(O5985,'Skudsanering UC monitorering'!A:B,1,FALSE),"")</f>
        <v/>
      </c>
      <c r="T5985" t="str">
        <f>IFERROR(VLOOKUP(M5985,'Skudsanering UC monitorering'!A:B,2,FALSE),"")</f>
        <v/>
      </c>
      <c r="U5985">
        <f t="shared" si="373"/>
        <v>0</v>
      </c>
      <c r="V5985">
        <f t="shared" si="374"/>
        <v>0</v>
      </c>
      <c r="W5985" s="3">
        <f t="shared" si="375"/>
        <v>0</v>
      </c>
    </row>
    <row r="5986" spans="1:23" hidden="1" x14ac:dyDescent="0.15">
      <c r="A5986" s="4" t="s">
        <v>17577</v>
      </c>
      <c r="B5986" s="1" t="d">
        <v>2023-12-31</v>
      </c>
      <c r="C5986">
        <v>162584</v>
      </c>
      <c r="D5986" s="1" t="d">
        <v>2023-06-13</v>
      </c>
      <c r="E5986" t="s">
        <v>382</v>
      </c>
      <c r="F5986" t="s">
        <v>383</v>
      </c>
      <c r="G5986" t="s">
        <v>1336</v>
      </c>
      <c r="H5986">
        <v>1</v>
      </c>
      <c r="I5986">
        <v>6803010674</v>
      </c>
      <c r="J5986">
        <v>6803010674</v>
      </c>
      <c r="K5986" t="s">
        <v>381</v>
      </c>
      <c r="L5986" t="s">
        <v>381</v>
      </c>
      <c r="M5986" s="4" t="s">
        <v>10721</v>
      </c>
      <c r="N5986" s="1" t="d">
        <v>1968-03-01</v>
      </c>
      <c r="O5986" s="4" t="s">
        <v>381</v>
      </c>
      <c r="P5986">
        <f>IFERROR(VLOOKUP(A5986,'17. Skuldsanering vilja'!A:D,1,FALSE),0)</f>
        <v>0</v>
      </c>
      <c r="Q5986">
        <f t="shared" si="372"/>
        <v>0</v>
      </c>
      <c r="R5986" t="str">
        <f>IFERROR(VLOOKUP(M5986,'Skudsanering UC monitorering'!A:B,1,FALSE),"")</f>
        <v/>
      </c>
      <c r="S5986" t="str">
        <f>IFERROR(VLOOKUP(O5986,'Skudsanering UC monitorering'!A:B,1,FALSE),"")</f>
        <v/>
      </c>
      <c r="T5986" t="str">
        <f>IFERROR(VLOOKUP(M5986,'Skudsanering UC monitorering'!A:B,2,FALSE),"")</f>
        <v/>
      </c>
      <c r="U5986">
        <f t="shared" si="373"/>
        <v>0</v>
      </c>
      <c r="V5986">
        <f t="shared" si="374"/>
        <v>0</v>
      </c>
      <c r="W5986" s="3">
        <f t="shared" si="375"/>
        <v>0</v>
      </c>
    </row>
    <row r="5987" spans="1:23" hidden="1" x14ac:dyDescent="0.15">
      <c r="A5987" s="4" t="s">
        <v>17578</v>
      </c>
      <c r="B5987" s="1" t="d">
        <v>2023-12-31</v>
      </c>
      <c r="C5987">
        <v>197147.12</v>
      </c>
      <c r="D5987" s="1" t="d">
        <v>2023-06-16</v>
      </c>
      <c r="E5987" t="s">
        <v>378</v>
      </c>
      <c r="F5987" t="s">
        <v>379</v>
      </c>
      <c r="G5987" t="s">
        <v>1424</v>
      </c>
      <c r="H5987">
        <v>1</v>
      </c>
      <c r="I5987">
        <v>8608147131</v>
      </c>
      <c r="J5987">
        <v>8608147131</v>
      </c>
      <c r="K5987" t="s">
        <v>381</v>
      </c>
      <c r="L5987" t="s">
        <v>381</v>
      </c>
      <c r="M5987" s="4" t="s">
        <v>10722</v>
      </c>
      <c r="N5987" s="1" t="d">
        <v>1986-08-14</v>
      </c>
      <c r="O5987" s="4" t="s">
        <v>381</v>
      </c>
      <c r="P5987">
        <f>IFERROR(VLOOKUP(A5987,'17. Skuldsanering vilja'!A:D,1,FALSE),0)</f>
        <v>0</v>
      </c>
      <c r="Q5987">
        <f t="shared" si="372"/>
        <v>0</v>
      </c>
      <c r="R5987" t="str">
        <f>IFERROR(VLOOKUP(M5987,'Skudsanering UC monitorering'!A:B,1,FALSE),"")</f>
        <v/>
      </c>
      <c r="S5987" t="str">
        <f>IFERROR(VLOOKUP(O5987,'Skudsanering UC monitorering'!A:B,1,FALSE),"")</f>
        <v/>
      </c>
      <c r="T5987" t="str">
        <f>IFERROR(VLOOKUP(M5987,'Skudsanering UC monitorering'!A:B,2,FALSE),"")</f>
        <v/>
      </c>
      <c r="U5987">
        <f t="shared" si="373"/>
        <v>0</v>
      </c>
      <c r="V5987">
        <f t="shared" si="374"/>
        <v>0</v>
      </c>
      <c r="W5987" s="3">
        <f t="shared" si="375"/>
        <v>0</v>
      </c>
    </row>
    <row r="5988" spans="1:23" hidden="1" x14ac:dyDescent="0.15">
      <c r="A5988" s="4" t="s">
        <v>17579</v>
      </c>
      <c r="B5988" s="1" t="d">
        <v>2023-12-31</v>
      </c>
      <c r="C5988">
        <v>45152.98</v>
      </c>
      <c r="D5988" s="1" t="d">
        <v>2023-06-14</v>
      </c>
      <c r="E5988" t="s">
        <v>378</v>
      </c>
      <c r="F5988" t="s">
        <v>401</v>
      </c>
      <c r="G5988" t="s">
        <v>388</v>
      </c>
      <c r="H5988">
        <v>1</v>
      </c>
      <c r="I5988">
        <v>6902050159</v>
      </c>
      <c r="J5988">
        <v>6902050159</v>
      </c>
      <c r="K5988" t="s">
        <v>381</v>
      </c>
      <c r="L5988" t="s">
        <v>381</v>
      </c>
      <c r="M5988" s="4" t="s">
        <v>10723</v>
      </c>
      <c r="N5988" s="1" t="d">
        <v>1969-02-05</v>
      </c>
      <c r="O5988" s="4" t="s">
        <v>381</v>
      </c>
      <c r="P5988">
        <f>IFERROR(VLOOKUP(A5988,'17. Skuldsanering vilja'!A:D,1,FALSE),0)</f>
        <v>0</v>
      </c>
      <c r="Q5988">
        <f t="shared" si="372"/>
        <v>0</v>
      </c>
      <c r="R5988" t="str">
        <f>IFERROR(VLOOKUP(M5988,'Skudsanering UC monitorering'!A:B,1,FALSE),"")</f>
        <v/>
      </c>
      <c r="S5988" t="str">
        <f>IFERROR(VLOOKUP(O5988,'Skudsanering UC monitorering'!A:B,1,FALSE),"")</f>
        <v/>
      </c>
      <c r="T5988" t="str">
        <f>IFERROR(VLOOKUP(M5988,'Skudsanering UC monitorering'!A:B,2,FALSE),"")</f>
        <v/>
      </c>
      <c r="U5988">
        <f t="shared" si="373"/>
        <v>0</v>
      </c>
      <c r="V5988">
        <f t="shared" si="374"/>
        <v>0</v>
      </c>
      <c r="W5988" s="3">
        <f t="shared" si="375"/>
        <v>0</v>
      </c>
    </row>
    <row r="5989" spans="1:23" hidden="1" x14ac:dyDescent="0.15">
      <c r="A5989" s="4" t="s">
        <v>17580</v>
      </c>
      <c r="B5989" s="1" t="d">
        <v>2023-12-31</v>
      </c>
      <c r="C5989">
        <v>270437.25</v>
      </c>
      <c r="D5989" s="1" t="d">
        <v>2023-06-13</v>
      </c>
      <c r="E5989" t="s">
        <v>378</v>
      </c>
      <c r="F5989" t="s">
        <v>395</v>
      </c>
      <c r="G5989" t="s">
        <v>4627</v>
      </c>
      <c r="H5989">
        <v>1</v>
      </c>
      <c r="I5989">
        <v>7112134833</v>
      </c>
      <c r="J5989">
        <v>7112134833</v>
      </c>
      <c r="K5989" t="s">
        <v>381</v>
      </c>
      <c r="L5989" t="s">
        <v>381</v>
      </c>
      <c r="M5989" s="4" t="s">
        <v>10724</v>
      </c>
      <c r="N5989" s="1" t="d">
        <v>1971-12-13</v>
      </c>
      <c r="O5989" s="4" t="s">
        <v>381</v>
      </c>
      <c r="P5989">
        <f>IFERROR(VLOOKUP(A5989,'17. Skuldsanering vilja'!A:D,1,FALSE),0)</f>
        <v>0</v>
      </c>
      <c r="Q5989">
        <f t="shared" si="372"/>
        <v>0</v>
      </c>
      <c r="R5989" t="str">
        <f>IFERROR(VLOOKUP(M5989,'Skudsanering UC monitorering'!A:B,1,FALSE),"")</f>
        <v/>
      </c>
      <c r="S5989" t="str">
        <f>IFERROR(VLOOKUP(O5989,'Skudsanering UC monitorering'!A:B,1,FALSE),"")</f>
        <v/>
      </c>
      <c r="T5989" t="str">
        <f>IFERROR(VLOOKUP(M5989,'Skudsanering UC monitorering'!A:B,2,FALSE),"")</f>
        <v/>
      </c>
      <c r="U5989">
        <f t="shared" si="373"/>
        <v>0</v>
      </c>
      <c r="V5989">
        <f t="shared" si="374"/>
        <v>0</v>
      </c>
      <c r="W5989" s="3">
        <f t="shared" si="375"/>
        <v>0</v>
      </c>
    </row>
    <row r="5990" spans="1:23" hidden="1" x14ac:dyDescent="0.15">
      <c r="A5990" s="4" t="s">
        <v>17581</v>
      </c>
      <c r="B5990" s="1" t="d">
        <v>2023-12-31</v>
      </c>
      <c r="C5990">
        <v>202811.13</v>
      </c>
      <c r="D5990" s="1" t="d">
        <v>2023-06-12</v>
      </c>
      <c r="E5990" t="s">
        <v>378</v>
      </c>
      <c r="F5990" t="s">
        <v>379</v>
      </c>
      <c r="G5990" t="s">
        <v>4648</v>
      </c>
      <c r="H5990">
        <v>1</v>
      </c>
      <c r="I5990">
        <v>7610313954</v>
      </c>
      <c r="J5990">
        <v>7610313954</v>
      </c>
      <c r="K5990" t="s">
        <v>381</v>
      </c>
      <c r="L5990" t="s">
        <v>381</v>
      </c>
      <c r="M5990" s="4" t="s">
        <v>10725</v>
      </c>
      <c r="N5990" s="1" t="d">
        <v>1976-10-31</v>
      </c>
      <c r="O5990" s="4" t="s">
        <v>381</v>
      </c>
      <c r="P5990">
        <f>IFERROR(VLOOKUP(A5990,'17. Skuldsanering vilja'!A:D,1,FALSE),0)</f>
        <v>0</v>
      </c>
      <c r="Q5990">
        <f t="shared" si="372"/>
        <v>0</v>
      </c>
      <c r="R5990" t="str">
        <f>IFERROR(VLOOKUP(M5990,'Skudsanering UC monitorering'!A:B,1,FALSE),"")</f>
        <v/>
      </c>
      <c r="S5990" t="str">
        <f>IFERROR(VLOOKUP(O5990,'Skudsanering UC monitorering'!A:B,1,FALSE),"")</f>
        <v/>
      </c>
      <c r="T5990" t="str">
        <f>IFERROR(VLOOKUP(M5990,'Skudsanering UC monitorering'!A:B,2,FALSE),"")</f>
        <v/>
      </c>
      <c r="U5990">
        <f t="shared" si="373"/>
        <v>0</v>
      </c>
      <c r="V5990">
        <f t="shared" si="374"/>
        <v>0</v>
      </c>
      <c r="W5990" s="3">
        <f t="shared" si="375"/>
        <v>0</v>
      </c>
    </row>
    <row r="5991" spans="1:23" hidden="1" x14ac:dyDescent="0.15">
      <c r="A5991" s="4" t="s">
        <v>17582</v>
      </c>
      <c r="B5991" s="1" t="d">
        <v>2023-12-31</v>
      </c>
      <c r="C5991">
        <v>71668.89</v>
      </c>
      <c r="D5991" s="1" t="d">
        <v>2023-06-14</v>
      </c>
      <c r="E5991" t="s">
        <v>378</v>
      </c>
      <c r="F5991" t="s">
        <v>379</v>
      </c>
      <c r="G5991" t="s">
        <v>410</v>
      </c>
      <c r="H5991">
        <v>1</v>
      </c>
      <c r="I5991">
        <v>8302117208</v>
      </c>
      <c r="J5991">
        <v>8302117208</v>
      </c>
      <c r="K5991" t="s">
        <v>381</v>
      </c>
      <c r="L5991" t="s">
        <v>381</v>
      </c>
      <c r="M5991" s="4" t="s">
        <v>10726</v>
      </c>
      <c r="N5991" s="1" t="d">
        <v>1983-02-11</v>
      </c>
      <c r="O5991" s="4" t="s">
        <v>381</v>
      </c>
      <c r="P5991">
        <f>IFERROR(VLOOKUP(A5991,'17. Skuldsanering vilja'!A:D,1,FALSE),0)</f>
        <v>0</v>
      </c>
      <c r="Q5991">
        <f t="shared" si="372"/>
        <v>0</v>
      </c>
      <c r="R5991" t="str">
        <f>IFERROR(VLOOKUP(M5991,'Skudsanering UC monitorering'!A:B,1,FALSE),"")</f>
        <v/>
      </c>
      <c r="S5991" t="str">
        <f>IFERROR(VLOOKUP(O5991,'Skudsanering UC monitorering'!A:B,1,FALSE),"")</f>
        <v/>
      </c>
      <c r="T5991" t="str">
        <f>IFERROR(VLOOKUP(M5991,'Skudsanering UC monitorering'!A:B,2,FALSE),"")</f>
        <v/>
      </c>
      <c r="U5991">
        <f t="shared" si="373"/>
        <v>0</v>
      </c>
      <c r="V5991">
        <f t="shared" si="374"/>
        <v>0</v>
      </c>
      <c r="W5991" s="3">
        <f t="shared" si="375"/>
        <v>0</v>
      </c>
    </row>
    <row r="5992" spans="1:23" hidden="1" x14ac:dyDescent="0.15">
      <c r="A5992" s="4" t="s">
        <v>17583</v>
      </c>
      <c r="B5992" s="1" t="d">
        <v>2023-12-31</v>
      </c>
      <c r="C5992">
        <v>56783.12</v>
      </c>
      <c r="D5992" s="1" t="d">
        <v>2023-06-13</v>
      </c>
      <c r="E5992" t="s">
        <v>378</v>
      </c>
      <c r="F5992" t="s">
        <v>379</v>
      </c>
      <c r="G5992" t="s">
        <v>4729</v>
      </c>
      <c r="H5992">
        <v>1</v>
      </c>
      <c r="I5992">
        <v>9401034849</v>
      </c>
      <c r="J5992">
        <v>9401034849</v>
      </c>
      <c r="K5992" t="s">
        <v>381</v>
      </c>
      <c r="L5992" t="s">
        <v>381</v>
      </c>
      <c r="M5992" s="4" t="s">
        <v>10727</v>
      </c>
      <c r="N5992" s="1" t="d">
        <v>1994-01-03</v>
      </c>
      <c r="O5992" s="4" t="s">
        <v>381</v>
      </c>
      <c r="P5992">
        <f>IFERROR(VLOOKUP(A5992,'17. Skuldsanering vilja'!A:D,1,FALSE),0)</f>
        <v>0</v>
      </c>
      <c r="Q5992">
        <f t="shared" si="372"/>
        <v>0</v>
      </c>
      <c r="R5992" t="str">
        <f>IFERROR(VLOOKUP(M5992,'Skudsanering UC monitorering'!A:B,1,FALSE),"")</f>
        <v/>
      </c>
      <c r="S5992" t="str">
        <f>IFERROR(VLOOKUP(O5992,'Skudsanering UC monitorering'!A:B,1,FALSE),"")</f>
        <v/>
      </c>
      <c r="T5992" t="str">
        <f>IFERROR(VLOOKUP(M5992,'Skudsanering UC monitorering'!A:B,2,FALSE),"")</f>
        <v/>
      </c>
      <c r="U5992">
        <f t="shared" si="373"/>
        <v>0</v>
      </c>
      <c r="V5992">
        <f t="shared" si="374"/>
        <v>0</v>
      </c>
      <c r="W5992" s="3">
        <f t="shared" si="375"/>
        <v>0</v>
      </c>
    </row>
    <row r="5993" spans="1:23" hidden="1" x14ac:dyDescent="0.15">
      <c r="A5993" s="4" t="s">
        <v>17584</v>
      </c>
      <c r="B5993" s="1" t="d">
        <v>2023-12-31</v>
      </c>
      <c r="C5993">
        <v>183762.07</v>
      </c>
      <c r="D5993" s="1" t="d">
        <v>2023-06-14</v>
      </c>
      <c r="E5993" t="s">
        <v>378</v>
      </c>
      <c r="F5993" t="s">
        <v>379</v>
      </c>
      <c r="G5993" t="s">
        <v>1307</v>
      </c>
      <c r="H5993">
        <v>1</v>
      </c>
      <c r="I5993">
        <v>8409108381</v>
      </c>
      <c r="J5993">
        <v>8409108381</v>
      </c>
      <c r="K5993" t="s">
        <v>381</v>
      </c>
      <c r="L5993" t="s">
        <v>381</v>
      </c>
      <c r="M5993" s="4" t="s">
        <v>10728</v>
      </c>
      <c r="N5993" s="1" t="d">
        <v>1984-09-10</v>
      </c>
      <c r="O5993" s="4" t="s">
        <v>381</v>
      </c>
      <c r="P5993">
        <f>IFERROR(VLOOKUP(A5993,'17. Skuldsanering vilja'!A:D,1,FALSE),0)</f>
        <v>0</v>
      </c>
      <c r="Q5993">
        <f t="shared" si="372"/>
        <v>0</v>
      </c>
      <c r="R5993" t="str">
        <f>IFERROR(VLOOKUP(M5993,'Skudsanering UC monitorering'!A:B,1,FALSE),"")</f>
        <v/>
      </c>
      <c r="S5993" t="str">
        <f>IFERROR(VLOOKUP(O5993,'Skudsanering UC monitorering'!A:B,1,FALSE),"")</f>
        <v/>
      </c>
      <c r="T5993" t="str">
        <f>IFERROR(VLOOKUP(M5993,'Skudsanering UC monitorering'!A:B,2,FALSE),"")</f>
        <v/>
      </c>
      <c r="U5993">
        <f t="shared" si="373"/>
        <v>0</v>
      </c>
      <c r="V5993">
        <f t="shared" si="374"/>
        <v>0</v>
      </c>
      <c r="W5993" s="3">
        <f t="shared" si="375"/>
        <v>0</v>
      </c>
    </row>
    <row r="5994" spans="1:23" hidden="1" x14ac:dyDescent="0.15">
      <c r="A5994" s="4" t="s">
        <v>17585</v>
      </c>
      <c r="B5994" s="1" t="d">
        <v>2023-12-31</v>
      </c>
      <c r="C5994">
        <v>241146.09</v>
      </c>
      <c r="D5994" s="1" t="d">
        <v>2023-07-10</v>
      </c>
      <c r="E5994" t="s">
        <v>378</v>
      </c>
      <c r="F5994" t="s">
        <v>420</v>
      </c>
      <c r="G5994" t="s">
        <v>4732</v>
      </c>
      <c r="H5994">
        <v>1</v>
      </c>
      <c r="I5994">
        <v>9406265778</v>
      </c>
      <c r="J5994">
        <v>9406265778</v>
      </c>
      <c r="K5994" t="s">
        <v>381</v>
      </c>
      <c r="L5994" t="s">
        <v>381</v>
      </c>
      <c r="M5994" s="4" t="s">
        <v>10729</v>
      </c>
      <c r="N5994" s="1" t="d">
        <v>1994-06-26</v>
      </c>
      <c r="O5994" s="4" t="s">
        <v>381</v>
      </c>
      <c r="P5994">
        <f>IFERROR(VLOOKUP(A5994,'17. Skuldsanering vilja'!A:D,1,FALSE),0)</f>
        <v>0</v>
      </c>
      <c r="Q5994">
        <f t="shared" si="372"/>
        <v>0</v>
      </c>
      <c r="R5994" t="str">
        <f>IFERROR(VLOOKUP(M5994,'Skudsanering UC monitorering'!A:B,1,FALSE),"")</f>
        <v/>
      </c>
      <c r="S5994" t="str">
        <f>IFERROR(VLOOKUP(O5994,'Skudsanering UC monitorering'!A:B,1,FALSE),"")</f>
        <v/>
      </c>
      <c r="T5994" t="str">
        <f>IFERROR(VLOOKUP(M5994,'Skudsanering UC monitorering'!A:B,2,FALSE),"")</f>
        <v/>
      </c>
      <c r="U5994">
        <f t="shared" si="373"/>
        <v>0</v>
      </c>
      <c r="V5994">
        <f t="shared" si="374"/>
        <v>0</v>
      </c>
      <c r="W5994" s="3">
        <f t="shared" si="375"/>
        <v>0</v>
      </c>
    </row>
    <row r="5995" spans="1:23" hidden="1" x14ac:dyDescent="0.15">
      <c r="A5995" s="4" t="s">
        <v>17586</v>
      </c>
      <c r="B5995" s="1" t="d">
        <v>2023-12-31</v>
      </c>
      <c r="C5995">
        <v>192879.67</v>
      </c>
      <c r="D5995" s="1" t="d">
        <v>2023-06-19</v>
      </c>
      <c r="E5995" t="s">
        <v>378</v>
      </c>
      <c r="F5995" t="s">
        <v>379</v>
      </c>
      <c r="G5995" t="s">
        <v>4602</v>
      </c>
      <c r="H5995">
        <v>1</v>
      </c>
      <c r="I5995">
        <v>9810026873</v>
      </c>
      <c r="J5995">
        <v>9810026873</v>
      </c>
      <c r="K5995" t="s">
        <v>381</v>
      </c>
      <c r="L5995" t="s">
        <v>381</v>
      </c>
      <c r="M5995" s="4" t="s">
        <v>10730</v>
      </c>
      <c r="N5995" s="1" t="d">
        <v>1998-10-02</v>
      </c>
      <c r="O5995" s="4" t="s">
        <v>381</v>
      </c>
      <c r="P5995">
        <f>IFERROR(VLOOKUP(A5995,'17. Skuldsanering vilja'!A:D,1,FALSE),0)</f>
        <v>0</v>
      </c>
      <c r="Q5995">
        <f t="shared" si="372"/>
        <v>0</v>
      </c>
      <c r="R5995" t="str">
        <f>IFERROR(VLOOKUP(M5995,'Skudsanering UC monitorering'!A:B,1,FALSE),"")</f>
        <v/>
      </c>
      <c r="S5995" t="str">
        <f>IFERROR(VLOOKUP(O5995,'Skudsanering UC monitorering'!A:B,1,FALSE),"")</f>
        <v/>
      </c>
      <c r="T5995" t="str">
        <f>IFERROR(VLOOKUP(M5995,'Skudsanering UC monitorering'!A:B,2,FALSE),"")</f>
        <v/>
      </c>
      <c r="U5995">
        <f t="shared" si="373"/>
        <v>0</v>
      </c>
      <c r="V5995">
        <f t="shared" si="374"/>
        <v>0</v>
      </c>
      <c r="W5995" s="3">
        <f t="shared" si="375"/>
        <v>0</v>
      </c>
    </row>
    <row r="5996" spans="1:23" hidden="1" x14ac:dyDescent="0.15">
      <c r="A5996" s="4" t="s">
        <v>17587</v>
      </c>
      <c r="B5996" s="1" t="d">
        <v>2023-12-31</v>
      </c>
      <c r="C5996">
        <v>296288.49</v>
      </c>
      <c r="D5996" s="1" t="d">
        <v>2023-06-15</v>
      </c>
      <c r="E5996" t="s">
        <v>378</v>
      </c>
      <c r="F5996" t="s">
        <v>379</v>
      </c>
      <c r="G5996" t="s">
        <v>4627</v>
      </c>
      <c r="H5996">
        <v>1</v>
      </c>
      <c r="I5996">
        <v>9203079042</v>
      </c>
      <c r="J5996">
        <v>9203079042</v>
      </c>
      <c r="K5996" t="s">
        <v>381</v>
      </c>
      <c r="L5996" t="s">
        <v>381</v>
      </c>
      <c r="M5996" s="4" t="s">
        <v>10731</v>
      </c>
      <c r="N5996" s="1" t="d">
        <v>1992-03-07</v>
      </c>
      <c r="O5996" s="4" t="s">
        <v>381</v>
      </c>
      <c r="P5996">
        <f>IFERROR(VLOOKUP(A5996,'17. Skuldsanering vilja'!A:D,1,FALSE),0)</f>
        <v>0</v>
      </c>
      <c r="Q5996">
        <f t="shared" si="372"/>
        <v>0</v>
      </c>
      <c r="R5996" t="str">
        <f>IFERROR(VLOOKUP(M5996,'Skudsanering UC monitorering'!A:B,1,FALSE),"")</f>
        <v/>
      </c>
      <c r="S5996" t="str">
        <f>IFERROR(VLOOKUP(O5996,'Skudsanering UC monitorering'!A:B,1,FALSE),"")</f>
        <v/>
      </c>
      <c r="T5996" t="str">
        <f>IFERROR(VLOOKUP(M5996,'Skudsanering UC monitorering'!A:B,2,FALSE),"")</f>
        <v/>
      </c>
      <c r="U5996">
        <f t="shared" si="373"/>
        <v>0</v>
      </c>
      <c r="V5996">
        <f t="shared" si="374"/>
        <v>0</v>
      </c>
      <c r="W5996" s="3">
        <f t="shared" si="375"/>
        <v>0</v>
      </c>
    </row>
    <row r="5997" spans="1:23" hidden="1" x14ac:dyDescent="0.15">
      <c r="A5997" s="4" t="s">
        <v>17588</v>
      </c>
      <c r="B5997" s="1" t="d">
        <v>2023-12-31</v>
      </c>
      <c r="C5997">
        <v>82885.31</v>
      </c>
      <c r="D5997" s="1" t="d">
        <v>2023-06-14</v>
      </c>
      <c r="E5997" t="s">
        <v>378</v>
      </c>
      <c r="F5997" t="s">
        <v>379</v>
      </c>
      <c r="G5997" t="s">
        <v>4690</v>
      </c>
      <c r="H5997">
        <v>1</v>
      </c>
      <c r="I5997">
        <v>6912034078</v>
      </c>
      <c r="J5997">
        <v>6912034078</v>
      </c>
      <c r="K5997" t="s">
        <v>381</v>
      </c>
      <c r="L5997" t="s">
        <v>381</v>
      </c>
      <c r="M5997" s="4" t="s">
        <v>10732</v>
      </c>
      <c r="N5997" s="1" t="d">
        <v>1969-12-03</v>
      </c>
      <c r="O5997" s="4" t="s">
        <v>381</v>
      </c>
      <c r="P5997">
        <f>IFERROR(VLOOKUP(A5997,'17. Skuldsanering vilja'!A:D,1,FALSE),0)</f>
        <v>0</v>
      </c>
      <c r="Q5997">
        <f t="shared" si="372"/>
        <v>0</v>
      </c>
      <c r="R5997" t="str">
        <f>IFERROR(VLOOKUP(M5997,'Skudsanering UC monitorering'!A:B,1,FALSE),"")</f>
        <v/>
      </c>
      <c r="S5997" t="str">
        <f>IFERROR(VLOOKUP(O5997,'Skudsanering UC monitorering'!A:B,1,FALSE),"")</f>
        <v/>
      </c>
      <c r="T5997" t="str">
        <f>IFERROR(VLOOKUP(M5997,'Skudsanering UC monitorering'!A:B,2,FALSE),"")</f>
        <v/>
      </c>
      <c r="U5997">
        <f t="shared" si="373"/>
        <v>0</v>
      </c>
      <c r="V5997">
        <f t="shared" si="374"/>
        <v>0</v>
      </c>
      <c r="W5997" s="3">
        <f t="shared" si="375"/>
        <v>0</v>
      </c>
    </row>
    <row r="5998" spans="1:23" hidden="1" x14ac:dyDescent="0.15">
      <c r="A5998" s="4" t="s">
        <v>17589</v>
      </c>
      <c r="B5998" s="1" t="d">
        <v>2023-12-31</v>
      </c>
      <c r="C5998">
        <v>142188.46</v>
      </c>
      <c r="D5998" s="1" t="d">
        <v>2023-06-14</v>
      </c>
      <c r="E5998" t="s">
        <v>378</v>
      </c>
      <c r="F5998" t="s">
        <v>379</v>
      </c>
      <c r="G5998" t="s">
        <v>4602</v>
      </c>
      <c r="H5998">
        <v>1</v>
      </c>
      <c r="I5998">
        <v>9704201558</v>
      </c>
      <c r="J5998">
        <v>9704201558</v>
      </c>
      <c r="K5998" t="s">
        <v>381</v>
      </c>
      <c r="L5998" t="s">
        <v>381</v>
      </c>
      <c r="M5998" s="4" t="s">
        <v>10733</v>
      </c>
      <c r="N5998" s="1" t="d">
        <v>1997-04-20</v>
      </c>
      <c r="O5998" s="4" t="s">
        <v>381</v>
      </c>
      <c r="P5998">
        <f>IFERROR(VLOOKUP(A5998,'17. Skuldsanering vilja'!A:D,1,FALSE),0)</f>
        <v>0</v>
      </c>
      <c r="Q5998">
        <f t="shared" si="372"/>
        <v>0</v>
      </c>
      <c r="R5998" t="str">
        <f>IFERROR(VLOOKUP(M5998,'Skudsanering UC monitorering'!A:B,1,FALSE),"")</f>
        <v/>
      </c>
      <c r="S5998" t="str">
        <f>IFERROR(VLOOKUP(O5998,'Skudsanering UC monitorering'!A:B,1,FALSE),"")</f>
        <v/>
      </c>
      <c r="T5998" t="str">
        <f>IFERROR(VLOOKUP(M5998,'Skudsanering UC monitorering'!A:B,2,FALSE),"")</f>
        <v/>
      </c>
      <c r="U5998">
        <f t="shared" si="373"/>
        <v>0</v>
      </c>
      <c r="V5998">
        <f t="shared" si="374"/>
        <v>0</v>
      </c>
      <c r="W5998" s="3">
        <f t="shared" si="375"/>
        <v>0</v>
      </c>
    </row>
    <row r="5999" spans="1:23" hidden="1" x14ac:dyDescent="0.15">
      <c r="A5999" s="4" t="s">
        <v>17590</v>
      </c>
      <c r="B5999" s="1" t="d">
        <v>2023-12-31</v>
      </c>
      <c r="C5999">
        <v>132380.34</v>
      </c>
      <c r="D5999" s="1" t="d">
        <v>2023-06-16</v>
      </c>
      <c r="E5999" t="s">
        <v>378</v>
      </c>
      <c r="F5999" t="s">
        <v>379</v>
      </c>
      <c r="G5999" t="s">
        <v>4681</v>
      </c>
      <c r="H5999">
        <v>1</v>
      </c>
      <c r="I5999">
        <v>111216412</v>
      </c>
      <c r="J5999">
        <v>111216412</v>
      </c>
      <c r="K5999" t="s">
        <v>381</v>
      </c>
      <c r="L5999" t="s">
        <v>381</v>
      </c>
      <c r="M5999" s="4" t="s">
        <v>10734</v>
      </c>
      <c r="N5999" s="1" t="d">
        <v>2001-11-21</v>
      </c>
      <c r="O5999" s="4" t="s">
        <v>381</v>
      </c>
      <c r="P5999">
        <f>IFERROR(VLOOKUP(A5999,'17. Skuldsanering vilja'!A:D,1,FALSE),0)</f>
        <v>0</v>
      </c>
      <c r="Q5999">
        <f t="shared" si="372"/>
        <v>0</v>
      </c>
      <c r="R5999" t="str">
        <f>IFERROR(VLOOKUP(M5999,'Skudsanering UC monitorering'!A:B,1,FALSE),"")</f>
        <v/>
      </c>
      <c r="S5999" t="str">
        <f>IFERROR(VLOOKUP(O5999,'Skudsanering UC monitorering'!A:B,1,FALSE),"")</f>
        <v/>
      </c>
      <c r="T5999" t="str">
        <f>IFERROR(VLOOKUP(M5999,'Skudsanering UC monitorering'!A:B,2,FALSE),"")</f>
        <v/>
      </c>
      <c r="U5999">
        <f t="shared" si="373"/>
        <v>0</v>
      </c>
      <c r="V5999">
        <f t="shared" si="374"/>
        <v>0</v>
      </c>
      <c r="W5999" s="3">
        <f t="shared" si="375"/>
        <v>0</v>
      </c>
    </row>
    <row r="6000" spans="1:23" hidden="1" x14ac:dyDescent="0.15">
      <c r="A6000" s="4" t="s">
        <v>17591</v>
      </c>
      <c r="B6000" s="1" t="d">
        <v>2023-12-31</v>
      </c>
      <c r="C6000">
        <v>181247.6</v>
      </c>
      <c r="D6000" s="1" t="d">
        <v>2023-06-19</v>
      </c>
      <c r="E6000" t="s">
        <v>378</v>
      </c>
      <c r="F6000" t="s">
        <v>379</v>
      </c>
      <c r="G6000" t="s">
        <v>4628</v>
      </c>
      <c r="H6000">
        <v>1</v>
      </c>
      <c r="I6000">
        <v>8806090562</v>
      </c>
      <c r="J6000">
        <v>8806090562</v>
      </c>
      <c r="K6000" t="s">
        <v>381</v>
      </c>
      <c r="L6000" t="s">
        <v>381</v>
      </c>
      <c r="M6000" s="4" t="s">
        <v>10735</v>
      </c>
      <c r="N6000" s="1" t="d">
        <v>1988-06-09</v>
      </c>
      <c r="O6000" s="4" t="s">
        <v>381</v>
      </c>
      <c r="P6000">
        <f>IFERROR(VLOOKUP(A6000,'17. Skuldsanering vilja'!A:D,1,FALSE),0)</f>
        <v>0</v>
      </c>
      <c r="Q6000">
        <f t="shared" si="372"/>
        <v>0</v>
      </c>
      <c r="R6000" t="str">
        <f>IFERROR(VLOOKUP(M6000,'Skudsanering UC monitorering'!A:B,1,FALSE),"")</f>
        <v/>
      </c>
      <c r="S6000" t="str">
        <f>IFERROR(VLOOKUP(O6000,'Skudsanering UC monitorering'!A:B,1,FALSE),"")</f>
        <v/>
      </c>
      <c r="T6000" t="str">
        <f>IFERROR(VLOOKUP(M6000,'Skudsanering UC monitorering'!A:B,2,FALSE),"")</f>
        <v/>
      </c>
      <c r="U6000">
        <f t="shared" si="373"/>
        <v>0</v>
      </c>
      <c r="V6000">
        <f t="shared" si="374"/>
        <v>0</v>
      </c>
      <c r="W6000" s="3">
        <f t="shared" si="375"/>
        <v>0</v>
      </c>
    </row>
    <row r="6001" spans="1:23" hidden="1" x14ac:dyDescent="0.15">
      <c r="A6001" s="4" t="s">
        <v>17592</v>
      </c>
      <c r="B6001" s="1" t="d">
        <v>2023-12-31</v>
      </c>
      <c r="C6001">
        <v>184448.04</v>
      </c>
      <c r="D6001" s="1" t="d">
        <v>2023-06-14</v>
      </c>
      <c r="E6001" t="s">
        <v>378</v>
      </c>
      <c r="F6001" t="s">
        <v>379</v>
      </c>
      <c r="G6001" t="s">
        <v>4628</v>
      </c>
      <c r="H6001">
        <v>1</v>
      </c>
      <c r="I6001">
        <v>8009230320</v>
      </c>
      <c r="J6001">
        <v>8009230320</v>
      </c>
      <c r="K6001" t="s">
        <v>381</v>
      </c>
      <c r="L6001" t="s">
        <v>381</v>
      </c>
      <c r="M6001" s="4" t="s">
        <v>10736</v>
      </c>
      <c r="N6001" s="1" t="d">
        <v>1980-09-23</v>
      </c>
      <c r="O6001" s="4" t="s">
        <v>381</v>
      </c>
      <c r="P6001">
        <f>IFERROR(VLOOKUP(A6001,'17. Skuldsanering vilja'!A:D,1,FALSE),0)</f>
        <v>0</v>
      </c>
      <c r="Q6001">
        <f t="shared" si="372"/>
        <v>0</v>
      </c>
      <c r="R6001" t="str">
        <f>IFERROR(VLOOKUP(M6001,'Skudsanering UC monitorering'!A:B,1,FALSE),"")</f>
        <v/>
      </c>
      <c r="S6001" t="str">
        <f>IFERROR(VLOOKUP(O6001,'Skudsanering UC monitorering'!A:B,1,FALSE),"")</f>
        <v/>
      </c>
      <c r="T6001" t="str">
        <f>IFERROR(VLOOKUP(M6001,'Skudsanering UC monitorering'!A:B,2,FALSE),"")</f>
        <v/>
      </c>
      <c r="U6001">
        <f t="shared" si="373"/>
        <v>0</v>
      </c>
      <c r="V6001">
        <f t="shared" si="374"/>
        <v>0</v>
      </c>
      <c r="W6001" s="3">
        <f t="shared" si="375"/>
        <v>0</v>
      </c>
    </row>
    <row r="6002" spans="1:23" hidden="1" x14ac:dyDescent="0.15">
      <c r="A6002" s="4" t="s">
        <v>17593</v>
      </c>
      <c r="B6002" s="1" t="d">
        <v>2023-12-31</v>
      </c>
      <c r="C6002">
        <v>213400.99</v>
      </c>
      <c r="D6002" s="1" t="d">
        <v>2023-06-16</v>
      </c>
      <c r="E6002" t="s">
        <v>378</v>
      </c>
      <c r="F6002" t="s">
        <v>379</v>
      </c>
      <c r="G6002" t="s">
        <v>4647</v>
      </c>
      <c r="H6002">
        <v>2</v>
      </c>
      <c r="I6002">
        <v>9912137677</v>
      </c>
      <c r="J6002">
        <v>9912137677</v>
      </c>
      <c r="K6002" t="s">
        <v>381</v>
      </c>
      <c r="L6002" t="s">
        <v>381</v>
      </c>
      <c r="M6002" s="4" t="s">
        <v>10737</v>
      </c>
      <c r="N6002" s="1" t="d">
        <v>1999-12-13</v>
      </c>
      <c r="O6002" s="4" t="s">
        <v>10737</v>
      </c>
      <c r="P6002">
        <f>IFERROR(VLOOKUP(A6002,'17. Skuldsanering vilja'!A:D,1,FALSE),0)</f>
        <v>0</v>
      </c>
      <c r="Q6002">
        <f t="shared" si="372"/>
        <v>0</v>
      </c>
      <c r="R6002" t="str">
        <f>IFERROR(VLOOKUP(M6002,'Skudsanering UC monitorering'!A:B,1,FALSE),"")</f>
        <v/>
      </c>
      <c r="S6002" t="str">
        <f>IFERROR(VLOOKUP(O6002,'Skudsanering UC monitorering'!A:B,1,FALSE),"")</f>
        <v/>
      </c>
      <c r="T6002" t="str">
        <f>IFERROR(VLOOKUP(M6002,'Skudsanering UC monitorering'!A:B,2,FALSE),"")</f>
        <v/>
      </c>
      <c r="U6002">
        <f t="shared" si="373"/>
        <v>0</v>
      </c>
      <c r="V6002">
        <f t="shared" si="374"/>
        <v>0</v>
      </c>
      <c r="W6002" s="3">
        <f t="shared" si="375"/>
        <v>0</v>
      </c>
    </row>
    <row r="6003" spans="1:23" hidden="1" x14ac:dyDescent="0.15">
      <c r="A6003" s="4" t="s">
        <v>17594</v>
      </c>
      <c r="B6003" s="1" t="d">
        <v>2023-12-31</v>
      </c>
      <c r="C6003">
        <v>130289.53</v>
      </c>
      <c r="D6003" s="1" t="d">
        <v>2023-06-26</v>
      </c>
      <c r="E6003" t="s">
        <v>378</v>
      </c>
      <c r="F6003" t="s">
        <v>379</v>
      </c>
      <c r="G6003" t="s">
        <v>4611</v>
      </c>
      <c r="H6003">
        <v>1</v>
      </c>
      <c r="I6003">
        <v>9606126796</v>
      </c>
      <c r="J6003">
        <v>9606126796</v>
      </c>
      <c r="K6003" t="s">
        <v>381</v>
      </c>
      <c r="L6003" t="s">
        <v>381</v>
      </c>
      <c r="M6003" s="4" t="s">
        <v>10738</v>
      </c>
      <c r="N6003" s="1" t="d">
        <v>1996-06-12</v>
      </c>
      <c r="O6003" s="4" t="s">
        <v>381</v>
      </c>
      <c r="P6003">
        <f>IFERROR(VLOOKUP(A6003,'17. Skuldsanering vilja'!A:D,1,FALSE),0)</f>
        <v>0</v>
      </c>
      <c r="Q6003">
        <f t="shared" si="372"/>
        <v>0</v>
      </c>
      <c r="R6003" t="str">
        <f>IFERROR(VLOOKUP(M6003,'Skudsanering UC monitorering'!A:B,1,FALSE),"")</f>
        <v/>
      </c>
      <c r="S6003" t="str">
        <f>IFERROR(VLOOKUP(O6003,'Skudsanering UC monitorering'!A:B,1,FALSE),"")</f>
        <v/>
      </c>
      <c r="T6003" t="str">
        <f>IFERROR(VLOOKUP(M6003,'Skudsanering UC monitorering'!A:B,2,FALSE),"")</f>
        <v/>
      </c>
      <c r="U6003">
        <f t="shared" si="373"/>
        <v>0</v>
      </c>
      <c r="V6003">
        <f t="shared" si="374"/>
        <v>0</v>
      </c>
      <c r="W6003" s="3">
        <f t="shared" si="375"/>
        <v>0</v>
      </c>
    </row>
    <row r="6004" spans="1:23" hidden="1" x14ac:dyDescent="0.15">
      <c r="A6004" s="4" t="s">
        <v>17595</v>
      </c>
      <c r="B6004" s="1" t="d">
        <v>2023-12-31</v>
      </c>
      <c r="C6004">
        <v>93251.77</v>
      </c>
      <c r="D6004" s="1" t="d">
        <v>2023-06-14</v>
      </c>
      <c r="E6004" t="s">
        <v>378</v>
      </c>
      <c r="F6004" t="s">
        <v>379</v>
      </c>
      <c r="G6004" t="s">
        <v>4734</v>
      </c>
      <c r="H6004">
        <v>2</v>
      </c>
      <c r="I6004">
        <v>7101157134</v>
      </c>
      <c r="J6004">
        <v>7101157134</v>
      </c>
      <c r="K6004" t="s">
        <v>381</v>
      </c>
      <c r="L6004" t="s">
        <v>381</v>
      </c>
      <c r="M6004" s="4" t="s">
        <v>10739</v>
      </c>
      <c r="N6004" s="1" t="d">
        <v>1971-01-15</v>
      </c>
      <c r="O6004" s="4" t="s">
        <v>10739</v>
      </c>
      <c r="P6004">
        <f>IFERROR(VLOOKUP(A6004,'17. Skuldsanering vilja'!A:D,1,FALSE),0)</f>
        <v>0</v>
      </c>
      <c r="Q6004">
        <f t="shared" si="372"/>
        <v>0</v>
      </c>
      <c r="R6004" t="str">
        <f>IFERROR(VLOOKUP(M6004,'Skudsanering UC monitorering'!A:B,1,FALSE),"")</f>
        <v/>
      </c>
      <c r="S6004" t="str">
        <f>IFERROR(VLOOKUP(O6004,'Skudsanering UC monitorering'!A:B,1,FALSE),"")</f>
        <v/>
      </c>
      <c r="T6004" t="str">
        <f>IFERROR(VLOOKUP(M6004,'Skudsanering UC monitorering'!A:B,2,FALSE),"")</f>
        <v/>
      </c>
      <c r="U6004">
        <f t="shared" si="373"/>
        <v>0</v>
      </c>
      <c r="V6004">
        <f t="shared" si="374"/>
        <v>0</v>
      </c>
      <c r="W6004" s="3">
        <f t="shared" si="375"/>
        <v>0</v>
      </c>
    </row>
    <row r="6005" spans="1:23" hidden="1" x14ac:dyDescent="0.15">
      <c r="A6005" s="4" t="s">
        <v>17596</v>
      </c>
      <c r="B6005" s="1" t="d">
        <v>2023-12-31</v>
      </c>
      <c r="C6005">
        <v>349369.89</v>
      </c>
      <c r="D6005" s="1" t="d">
        <v>2023-06-15</v>
      </c>
      <c r="E6005" t="s">
        <v>378</v>
      </c>
      <c r="F6005" t="s">
        <v>379</v>
      </c>
      <c r="G6005" t="s">
        <v>2511</v>
      </c>
      <c r="H6005">
        <v>2</v>
      </c>
      <c r="I6005">
        <v>6812015524</v>
      </c>
      <c r="J6005">
        <v>6812015524</v>
      </c>
      <c r="K6005" t="s">
        <v>381</v>
      </c>
      <c r="L6005" t="s">
        <v>381</v>
      </c>
      <c r="M6005" s="4" t="s">
        <v>10740</v>
      </c>
      <c r="N6005" s="1" t="d">
        <v>1968-12-01</v>
      </c>
      <c r="O6005" s="4" t="s">
        <v>10740</v>
      </c>
      <c r="P6005">
        <f>IFERROR(VLOOKUP(A6005,'17. Skuldsanering vilja'!A:D,1,FALSE),0)</f>
        <v>0</v>
      </c>
      <c r="Q6005">
        <f t="shared" si="372"/>
        <v>0</v>
      </c>
      <c r="R6005" t="str">
        <f>IFERROR(VLOOKUP(M6005,'Skudsanering UC monitorering'!A:B,1,FALSE),"")</f>
        <v/>
      </c>
      <c r="S6005" t="str">
        <f>IFERROR(VLOOKUP(O6005,'Skudsanering UC monitorering'!A:B,1,FALSE),"")</f>
        <v/>
      </c>
      <c r="T6005" t="str">
        <f>IFERROR(VLOOKUP(M6005,'Skudsanering UC monitorering'!A:B,2,FALSE),"")</f>
        <v/>
      </c>
      <c r="U6005">
        <f t="shared" si="373"/>
        <v>0</v>
      </c>
      <c r="V6005">
        <f t="shared" si="374"/>
        <v>0</v>
      </c>
      <c r="W6005" s="3">
        <f t="shared" si="375"/>
        <v>0</v>
      </c>
    </row>
    <row r="6006" spans="1:23" hidden="1" x14ac:dyDescent="0.15">
      <c r="A6006" s="4" t="s">
        <v>17597</v>
      </c>
      <c r="B6006" s="1" t="d">
        <v>2023-12-31</v>
      </c>
      <c r="C6006">
        <v>492988.48</v>
      </c>
      <c r="D6006" s="1" t="d">
        <v>2023-06-22</v>
      </c>
      <c r="E6006" t="s">
        <v>378</v>
      </c>
      <c r="F6006" t="s">
        <v>379</v>
      </c>
      <c r="G6006" t="s">
        <v>4693</v>
      </c>
      <c r="H6006">
        <v>2</v>
      </c>
      <c r="I6006">
        <v>6909070044</v>
      </c>
      <c r="J6006">
        <v>6909070044</v>
      </c>
      <c r="K6006" t="s">
        <v>381</v>
      </c>
      <c r="L6006" t="s">
        <v>381</v>
      </c>
      <c r="M6006" s="4" t="s">
        <v>10741</v>
      </c>
      <c r="N6006" s="1" t="d">
        <v>1969-09-07</v>
      </c>
      <c r="O6006" s="4" t="s">
        <v>10741</v>
      </c>
      <c r="P6006">
        <f>IFERROR(VLOOKUP(A6006,'17. Skuldsanering vilja'!A:D,1,FALSE),0)</f>
        <v>0</v>
      </c>
      <c r="Q6006">
        <f t="shared" si="372"/>
        <v>0</v>
      </c>
      <c r="R6006" t="str">
        <f>IFERROR(VLOOKUP(M6006,'Skudsanering UC monitorering'!A:B,1,FALSE),"")</f>
        <v/>
      </c>
      <c r="S6006" t="str">
        <f>IFERROR(VLOOKUP(O6006,'Skudsanering UC monitorering'!A:B,1,FALSE),"")</f>
        <v/>
      </c>
      <c r="T6006" t="str">
        <f>IFERROR(VLOOKUP(M6006,'Skudsanering UC monitorering'!A:B,2,FALSE),"")</f>
        <v/>
      </c>
      <c r="U6006">
        <f t="shared" si="373"/>
        <v>0</v>
      </c>
      <c r="V6006">
        <f t="shared" si="374"/>
        <v>0</v>
      </c>
      <c r="W6006" s="3">
        <f t="shared" si="375"/>
        <v>0</v>
      </c>
    </row>
    <row r="6007" spans="1:23" hidden="1" x14ac:dyDescent="0.15">
      <c r="A6007" s="4" t="s">
        <v>17598</v>
      </c>
      <c r="B6007" s="1" t="d">
        <v>2023-12-31</v>
      </c>
      <c r="C6007">
        <v>273464.15999999997</v>
      </c>
      <c r="D6007" s="1" t="d">
        <v>2023-06-19</v>
      </c>
      <c r="E6007" t="s">
        <v>378</v>
      </c>
      <c r="F6007" t="s">
        <v>379</v>
      </c>
      <c r="G6007" t="s">
        <v>4648</v>
      </c>
      <c r="H6007">
        <v>1</v>
      </c>
      <c r="I6007">
        <v>8101190752</v>
      </c>
      <c r="J6007">
        <v>8101190752</v>
      </c>
      <c r="K6007" t="s">
        <v>381</v>
      </c>
      <c r="L6007" t="s">
        <v>381</v>
      </c>
      <c r="M6007" s="4" t="s">
        <v>10742</v>
      </c>
      <c r="N6007" s="1" t="d">
        <v>1981-01-19</v>
      </c>
      <c r="O6007" s="4" t="s">
        <v>381</v>
      </c>
      <c r="P6007">
        <f>IFERROR(VLOOKUP(A6007,'17. Skuldsanering vilja'!A:D,1,FALSE),0)</f>
        <v>0</v>
      </c>
      <c r="Q6007">
        <f t="shared" si="372"/>
        <v>0</v>
      </c>
      <c r="R6007" t="str">
        <f>IFERROR(VLOOKUP(M6007,'Skudsanering UC monitorering'!A:B,1,FALSE),"")</f>
        <v/>
      </c>
      <c r="S6007" t="str">
        <f>IFERROR(VLOOKUP(O6007,'Skudsanering UC monitorering'!A:B,1,FALSE),"")</f>
        <v/>
      </c>
      <c r="T6007" t="str">
        <f>IFERROR(VLOOKUP(M6007,'Skudsanering UC monitorering'!A:B,2,FALSE),"")</f>
        <v/>
      </c>
      <c r="U6007">
        <f t="shared" si="373"/>
        <v>0</v>
      </c>
      <c r="V6007">
        <f t="shared" si="374"/>
        <v>0</v>
      </c>
      <c r="W6007" s="3">
        <f t="shared" si="375"/>
        <v>0</v>
      </c>
    </row>
    <row r="6008" spans="1:23" hidden="1" x14ac:dyDescent="0.15">
      <c r="A6008" s="4" t="s">
        <v>17599</v>
      </c>
      <c r="B6008" s="1" t="d">
        <v>2023-12-31</v>
      </c>
      <c r="C6008">
        <v>257883.28</v>
      </c>
      <c r="D6008" s="1" t="d">
        <v>2023-06-19</v>
      </c>
      <c r="E6008" t="s">
        <v>378</v>
      </c>
      <c r="F6008" t="s">
        <v>401</v>
      </c>
      <c r="G6008" t="s">
        <v>4627</v>
      </c>
      <c r="H6008">
        <v>1</v>
      </c>
      <c r="I6008">
        <v>9408077734</v>
      </c>
      <c r="J6008">
        <v>9408077734</v>
      </c>
      <c r="K6008" t="s">
        <v>381</v>
      </c>
      <c r="L6008" t="s">
        <v>381</v>
      </c>
      <c r="M6008" s="4" t="s">
        <v>10743</v>
      </c>
      <c r="N6008" s="1" t="d">
        <v>1994-08-07</v>
      </c>
      <c r="O6008" s="4" t="s">
        <v>381</v>
      </c>
      <c r="P6008">
        <f>IFERROR(VLOOKUP(A6008,'17. Skuldsanering vilja'!A:D,1,FALSE),0)</f>
        <v>0</v>
      </c>
      <c r="Q6008">
        <f t="shared" si="372"/>
        <v>0</v>
      </c>
      <c r="R6008" t="str">
        <f>IFERROR(VLOOKUP(M6008,'Skudsanering UC monitorering'!A:B,1,FALSE),"")</f>
        <v/>
      </c>
      <c r="S6008" t="str">
        <f>IFERROR(VLOOKUP(O6008,'Skudsanering UC monitorering'!A:B,1,FALSE),"")</f>
        <v/>
      </c>
      <c r="T6008" t="str">
        <f>IFERROR(VLOOKUP(M6008,'Skudsanering UC monitorering'!A:B,2,FALSE),"")</f>
        <v/>
      </c>
      <c r="U6008">
        <f t="shared" si="373"/>
        <v>0</v>
      </c>
      <c r="V6008">
        <f t="shared" si="374"/>
        <v>0</v>
      </c>
      <c r="W6008" s="3">
        <f t="shared" si="375"/>
        <v>0</v>
      </c>
    </row>
    <row r="6009" spans="1:23" hidden="1" x14ac:dyDescent="0.15">
      <c r="A6009" s="4" t="s">
        <v>17600</v>
      </c>
      <c r="B6009" s="1" t="d">
        <v>2023-12-31</v>
      </c>
      <c r="C6009">
        <v>351209.99</v>
      </c>
      <c r="D6009" s="1" t="d">
        <v>2023-06-29</v>
      </c>
      <c r="E6009" t="s">
        <v>378</v>
      </c>
      <c r="F6009" t="s">
        <v>379</v>
      </c>
      <c r="G6009" t="s">
        <v>4640</v>
      </c>
      <c r="H6009">
        <v>2</v>
      </c>
      <c r="I6009">
        <v>9002102995</v>
      </c>
      <c r="J6009">
        <v>9002102995</v>
      </c>
      <c r="K6009" t="s">
        <v>381</v>
      </c>
      <c r="L6009" t="s">
        <v>381</v>
      </c>
      <c r="M6009" s="4" t="s">
        <v>10744</v>
      </c>
      <c r="N6009" s="1" t="d">
        <v>1990-02-10</v>
      </c>
      <c r="O6009" s="4" t="s">
        <v>10744</v>
      </c>
      <c r="P6009">
        <f>IFERROR(VLOOKUP(A6009,'17. Skuldsanering vilja'!A:D,1,FALSE),0)</f>
        <v>0</v>
      </c>
      <c r="Q6009">
        <f t="shared" si="372"/>
        <v>0</v>
      </c>
      <c r="R6009" t="str">
        <f>IFERROR(VLOOKUP(M6009,'Skudsanering UC monitorering'!A:B,1,FALSE),"")</f>
        <v/>
      </c>
      <c r="S6009" t="str">
        <f>IFERROR(VLOOKUP(O6009,'Skudsanering UC monitorering'!A:B,1,FALSE),"")</f>
        <v/>
      </c>
      <c r="T6009" t="str">
        <f>IFERROR(VLOOKUP(M6009,'Skudsanering UC monitorering'!A:B,2,FALSE),"")</f>
        <v/>
      </c>
      <c r="U6009">
        <f t="shared" si="373"/>
        <v>0</v>
      </c>
      <c r="V6009">
        <f t="shared" si="374"/>
        <v>0</v>
      </c>
      <c r="W6009" s="3">
        <f t="shared" si="375"/>
        <v>0</v>
      </c>
    </row>
    <row r="6010" spans="1:23" hidden="1" x14ac:dyDescent="0.15">
      <c r="A6010" s="4" t="s">
        <v>17601</v>
      </c>
      <c r="B6010" s="1" t="d">
        <v>2023-12-31</v>
      </c>
      <c r="C6010">
        <v>154591.71</v>
      </c>
      <c r="D6010" s="1" t="d">
        <v>2023-07-17</v>
      </c>
      <c r="E6010" t="s">
        <v>378</v>
      </c>
      <c r="F6010" t="s">
        <v>379</v>
      </c>
      <c r="G6010" t="s">
        <v>386</v>
      </c>
      <c r="H6010">
        <v>1</v>
      </c>
      <c r="I6010">
        <v>9004043627</v>
      </c>
      <c r="J6010">
        <v>9004043627</v>
      </c>
      <c r="K6010" t="s">
        <v>381</v>
      </c>
      <c r="L6010" t="s">
        <v>381</v>
      </c>
      <c r="M6010" s="4" t="s">
        <v>10745</v>
      </c>
      <c r="N6010" s="1" t="d">
        <v>1990-04-04</v>
      </c>
      <c r="O6010" s="4" t="s">
        <v>381</v>
      </c>
      <c r="P6010">
        <f>IFERROR(VLOOKUP(A6010,'17. Skuldsanering vilja'!A:D,1,FALSE),0)</f>
        <v>0</v>
      </c>
      <c r="Q6010">
        <f t="shared" si="372"/>
        <v>0</v>
      </c>
      <c r="R6010" t="str">
        <f>IFERROR(VLOOKUP(M6010,'Skudsanering UC monitorering'!A:B,1,FALSE),"")</f>
        <v/>
      </c>
      <c r="S6010" t="str">
        <f>IFERROR(VLOOKUP(O6010,'Skudsanering UC monitorering'!A:B,1,FALSE),"")</f>
        <v/>
      </c>
      <c r="T6010" t="str">
        <f>IFERROR(VLOOKUP(M6010,'Skudsanering UC monitorering'!A:B,2,FALSE),"")</f>
        <v/>
      </c>
      <c r="U6010">
        <f t="shared" si="373"/>
        <v>0</v>
      </c>
      <c r="V6010">
        <f t="shared" si="374"/>
        <v>0</v>
      </c>
      <c r="W6010" s="3">
        <f t="shared" si="375"/>
        <v>0</v>
      </c>
    </row>
    <row r="6011" spans="1:23" hidden="1" x14ac:dyDescent="0.15">
      <c r="A6011" s="4" t="s">
        <v>17602</v>
      </c>
      <c r="B6011" s="1" t="d">
        <v>2023-12-31</v>
      </c>
      <c r="C6011">
        <v>315092.65999999997</v>
      </c>
      <c r="D6011" s="1" t="d">
        <v>2023-08-17</v>
      </c>
      <c r="E6011" t="s">
        <v>378</v>
      </c>
      <c r="F6011" t="s">
        <v>539</v>
      </c>
      <c r="G6011" t="s">
        <v>862</v>
      </c>
      <c r="H6011">
        <v>2</v>
      </c>
      <c r="I6011">
        <v>9804147107</v>
      </c>
      <c r="J6011">
        <v>9804147107</v>
      </c>
      <c r="K6011" t="s">
        <v>381</v>
      </c>
      <c r="L6011" t="s">
        <v>381</v>
      </c>
      <c r="M6011" s="4" t="s">
        <v>10746</v>
      </c>
      <c r="N6011" s="1" t="d">
        <v>1998-04-14</v>
      </c>
      <c r="O6011" s="4" t="s">
        <v>10746</v>
      </c>
      <c r="P6011">
        <f>IFERROR(VLOOKUP(A6011,'17. Skuldsanering vilja'!A:D,1,FALSE),0)</f>
        <v>0</v>
      </c>
      <c r="Q6011">
        <f t="shared" si="372"/>
        <v>0</v>
      </c>
      <c r="R6011" t="str">
        <f>IFERROR(VLOOKUP(M6011,'Skudsanering UC monitorering'!A:B,1,FALSE),"")</f>
        <v/>
      </c>
      <c r="S6011" t="str">
        <f>IFERROR(VLOOKUP(O6011,'Skudsanering UC monitorering'!A:B,1,FALSE),"")</f>
        <v/>
      </c>
      <c r="T6011" t="str">
        <f>IFERROR(VLOOKUP(M6011,'Skudsanering UC monitorering'!A:B,2,FALSE),"")</f>
        <v/>
      </c>
      <c r="U6011">
        <f t="shared" si="373"/>
        <v>0</v>
      </c>
      <c r="V6011">
        <f t="shared" si="374"/>
        <v>0</v>
      </c>
      <c r="W6011" s="3">
        <f t="shared" si="375"/>
        <v>0</v>
      </c>
    </row>
    <row r="6012" spans="1:23" hidden="1" x14ac:dyDescent="0.15">
      <c r="A6012" s="4" t="s">
        <v>17603</v>
      </c>
      <c r="B6012" s="1" t="d">
        <v>2023-12-31</v>
      </c>
      <c r="C6012">
        <v>117355.2</v>
      </c>
      <c r="D6012" s="1" t="d">
        <v>2023-06-16</v>
      </c>
      <c r="E6012" t="s">
        <v>378</v>
      </c>
      <c r="F6012" t="s">
        <v>379</v>
      </c>
      <c r="G6012" t="s">
        <v>1307</v>
      </c>
      <c r="H6012">
        <v>1</v>
      </c>
      <c r="I6012">
        <v>8810297534</v>
      </c>
      <c r="J6012">
        <v>8810297534</v>
      </c>
      <c r="K6012" t="s">
        <v>381</v>
      </c>
      <c r="L6012" t="s">
        <v>381</v>
      </c>
      <c r="M6012" s="4" t="s">
        <v>10747</v>
      </c>
      <c r="N6012" s="1" t="d">
        <v>1988-10-29</v>
      </c>
      <c r="O6012" s="4" t="s">
        <v>381</v>
      </c>
      <c r="P6012">
        <f>IFERROR(VLOOKUP(A6012,'17. Skuldsanering vilja'!A:D,1,FALSE),0)</f>
        <v>0</v>
      </c>
      <c r="Q6012">
        <f t="shared" si="372"/>
        <v>0</v>
      </c>
      <c r="R6012" t="str">
        <f>IFERROR(VLOOKUP(M6012,'Skudsanering UC monitorering'!A:B,1,FALSE),"")</f>
        <v/>
      </c>
      <c r="S6012" t="str">
        <f>IFERROR(VLOOKUP(O6012,'Skudsanering UC monitorering'!A:B,1,FALSE),"")</f>
        <v/>
      </c>
      <c r="T6012" t="str">
        <f>IFERROR(VLOOKUP(M6012,'Skudsanering UC monitorering'!A:B,2,FALSE),"")</f>
        <v/>
      </c>
      <c r="U6012">
        <f t="shared" si="373"/>
        <v>0</v>
      </c>
      <c r="V6012">
        <f t="shared" si="374"/>
        <v>0</v>
      </c>
      <c r="W6012" s="3">
        <f t="shared" si="375"/>
        <v>0</v>
      </c>
    </row>
    <row r="6013" spans="1:23" hidden="1" x14ac:dyDescent="0.15">
      <c r="A6013" s="4" t="s">
        <v>17604</v>
      </c>
      <c r="B6013" s="1" t="d">
        <v>2023-12-31</v>
      </c>
      <c r="C6013">
        <v>172381.65</v>
      </c>
      <c r="D6013" s="1" t="d">
        <v>2023-06-15</v>
      </c>
      <c r="E6013" t="s">
        <v>378</v>
      </c>
      <c r="F6013" t="s">
        <v>379</v>
      </c>
      <c r="G6013" t="s">
        <v>4241</v>
      </c>
      <c r="H6013">
        <v>1</v>
      </c>
      <c r="I6013">
        <v>9906034880</v>
      </c>
      <c r="J6013">
        <v>9906034880</v>
      </c>
      <c r="K6013" t="s">
        <v>381</v>
      </c>
      <c r="L6013" t="s">
        <v>381</v>
      </c>
      <c r="M6013" s="4" t="s">
        <v>10748</v>
      </c>
      <c r="N6013" s="1" t="d">
        <v>1999-06-03</v>
      </c>
      <c r="O6013" s="4" t="s">
        <v>381</v>
      </c>
      <c r="P6013">
        <f>IFERROR(VLOOKUP(A6013,'17. Skuldsanering vilja'!A:D,1,FALSE),0)</f>
        <v>0</v>
      </c>
      <c r="Q6013">
        <f t="shared" si="372"/>
        <v>0</v>
      </c>
      <c r="R6013" t="str">
        <f>IFERROR(VLOOKUP(M6013,'Skudsanering UC monitorering'!A:B,1,FALSE),"")</f>
        <v/>
      </c>
      <c r="S6013" t="str">
        <f>IFERROR(VLOOKUP(O6013,'Skudsanering UC monitorering'!A:B,1,FALSE),"")</f>
        <v/>
      </c>
      <c r="T6013" t="str">
        <f>IFERROR(VLOOKUP(M6013,'Skudsanering UC monitorering'!A:B,2,FALSE),"")</f>
        <v/>
      </c>
      <c r="U6013">
        <f t="shared" si="373"/>
        <v>0</v>
      </c>
      <c r="V6013">
        <f t="shared" si="374"/>
        <v>0</v>
      </c>
      <c r="W6013" s="3">
        <f t="shared" si="375"/>
        <v>0</v>
      </c>
    </row>
    <row r="6014" spans="1:23" hidden="1" x14ac:dyDescent="0.15">
      <c r="A6014" s="4" t="s">
        <v>17605</v>
      </c>
      <c r="B6014" s="1" t="d">
        <v>2023-12-31</v>
      </c>
      <c r="C6014">
        <v>193183.88</v>
      </c>
      <c r="D6014" s="1" t="d">
        <v>2023-06-26</v>
      </c>
      <c r="E6014" t="s">
        <v>378</v>
      </c>
      <c r="F6014" t="s">
        <v>379</v>
      </c>
      <c r="G6014" t="s">
        <v>1093</v>
      </c>
      <c r="H6014">
        <v>1</v>
      </c>
      <c r="I6014">
        <v>6412295914</v>
      </c>
      <c r="J6014">
        <v>6412295914</v>
      </c>
      <c r="K6014" t="s">
        <v>381</v>
      </c>
      <c r="L6014" t="s">
        <v>381</v>
      </c>
      <c r="M6014" s="4" t="s">
        <v>10749</v>
      </c>
      <c r="N6014" s="1" t="d">
        <v>1964-12-29</v>
      </c>
      <c r="O6014" s="4" t="s">
        <v>381</v>
      </c>
      <c r="P6014">
        <f>IFERROR(VLOOKUP(A6014,'17. Skuldsanering vilja'!A:D,1,FALSE),0)</f>
        <v>0</v>
      </c>
      <c r="Q6014">
        <f t="shared" si="372"/>
        <v>0</v>
      </c>
      <c r="R6014" t="str">
        <f>IFERROR(VLOOKUP(M6014,'Skudsanering UC monitorering'!A:B,1,FALSE),"")</f>
        <v/>
      </c>
      <c r="S6014" t="str">
        <f>IFERROR(VLOOKUP(O6014,'Skudsanering UC monitorering'!A:B,1,FALSE),"")</f>
        <v/>
      </c>
      <c r="T6014" t="str">
        <f>IFERROR(VLOOKUP(M6014,'Skudsanering UC monitorering'!A:B,2,FALSE),"")</f>
        <v/>
      </c>
      <c r="U6014">
        <f t="shared" si="373"/>
        <v>0</v>
      </c>
      <c r="V6014">
        <f t="shared" si="374"/>
        <v>0</v>
      </c>
      <c r="W6014" s="3">
        <f t="shared" si="375"/>
        <v>0</v>
      </c>
    </row>
    <row r="6015" spans="1:23" hidden="1" x14ac:dyDescent="0.15">
      <c r="A6015" s="4" t="s">
        <v>17606</v>
      </c>
      <c r="B6015" s="1" t="d">
        <v>2023-12-31</v>
      </c>
      <c r="C6015">
        <v>198095.2</v>
      </c>
      <c r="D6015" s="1" t="d">
        <v>2023-06-22</v>
      </c>
      <c r="E6015" t="s">
        <v>378</v>
      </c>
      <c r="F6015" t="s">
        <v>379</v>
      </c>
      <c r="G6015" t="s">
        <v>1241</v>
      </c>
      <c r="H6015">
        <v>1</v>
      </c>
      <c r="I6015">
        <v>9801260903</v>
      </c>
      <c r="J6015">
        <v>9801260903</v>
      </c>
      <c r="K6015" t="s">
        <v>381</v>
      </c>
      <c r="L6015" t="s">
        <v>381</v>
      </c>
      <c r="M6015" s="4" t="s">
        <v>10750</v>
      </c>
      <c r="N6015" s="1" t="d">
        <v>1998-01-26</v>
      </c>
      <c r="O6015" s="4" t="s">
        <v>381</v>
      </c>
      <c r="P6015">
        <f>IFERROR(VLOOKUP(A6015,'17. Skuldsanering vilja'!A:D,1,FALSE),0)</f>
        <v>0</v>
      </c>
      <c r="Q6015">
        <f t="shared" si="372"/>
        <v>0</v>
      </c>
      <c r="R6015" t="str">
        <f>IFERROR(VLOOKUP(M6015,'Skudsanering UC monitorering'!A:B,1,FALSE),"")</f>
        <v/>
      </c>
      <c r="S6015" t="str">
        <f>IFERROR(VLOOKUP(O6015,'Skudsanering UC monitorering'!A:B,1,FALSE),"")</f>
        <v/>
      </c>
      <c r="T6015" t="str">
        <f>IFERROR(VLOOKUP(M6015,'Skudsanering UC monitorering'!A:B,2,FALSE),"")</f>
        <v/>
      </c>
      <c r="U6015">
        <f t="shared" si="373"/>
        <v>0</v>
      </c>
      <c r="V6015">
        <f t="shared" si="374"/>
        <v>0</v>
      </c>
      <c r="W6015" s="3">
        <f t="shared" si="375"/>
        <v>0</v>
      </c>
    </row>
    <row r="6016" spans="1:23" hidden="1" x14ac:dyDescent="0.15">
      <c r="A6016" s="4" t="s">
        <v>17607</v>
      </c>
      <c r="B6016" s="1" t="d">
        <v>2023-12-31</v>
      </c>
      <c r="C6016">
        <v>190392.23</v>
      </c>
      <c r="D6016" s="1" t="d">
        <v>2023-06-21</v>
      </c>
      <c r="E6016" t="s">
        <v>378</v>
      </c>
      <c r="F6016" t="s">
        <v>379</v>
      </c>
      <c r="G6016" t="s">
        <v>1424</v>
      </c>
      <c r="H6016">
        <v>1</v>
      </c>
      <c r="I6016">
        <v>6201089346</v>
      </c>
      <c r="J6016">
        <v>6201089346</v>
      </c>
      <c r="K6016" t="s">
        <v>381</v>
      </c>
      <c r="L6016" t="s">
        <v>381</v>
      </c>
      <c r="M6016" s="4" t="s">
        <v>10751</v>
      </c>
      <c r="N6016" s="1" t="d">
        <v>1962-01-08</v>
      </c>
      <c r="O6016" s="4" t="s">
        <v>381</v>
      </c>
      <c r="P6016">
        <f>IFERROR(VLOOKUP(A6016,'17. Skuldsanering vilja'!A:D,1,FALSE),0)</f>
        <v>0</v>
      </c>
      <c r="Q6016">
        <f t="shared" si="372"/>
        <v>0</v>
      </c>
      <c r="R6016" t="str">
        <f>IFERROR(VLOOKUP(M6016,'Skudsanering UC monitorering'!A:B,1,FALSE),"")</f>
        <v/>
      </c>
      <c r="S6016" t="str">
        <f>IFERROR(VLOOKUP(O6016,'Skudsanering UC monitorering'!A:B,1,FALSE),"")</f>
        <v/>
      </c>
      <c r="T6016" t="str">
        <f>IFERROR(VLOOKUP(M6016,'Skudsanering UC monitorering'!A:B,2,FALSE),"")</f>
        <v/>
      </c>
      <c r="U6016">
        <f t="shared" si="373"/>
        <v>0</v>
      </c>
      <c r="V6016">
        <f t="shared" si="374"/>
        <v>0</v>
      </c>
      <c r="W6016" s="3">
        <f t="shared" si="375"/>
        <v>0</v>
      </c>
    </row>
    <row r="6017" spans="1:23" hidden="1" x14ac:dyDescent="0.15">
      <c r="A6017" s="4" t="s">
        <v>17608</v>
      </c>
      <c r="B6017" s="1" t="d">
        <v>2023-12-31</v>
      </c>
      <c r="C6017">
        <v>454736.4</v>
      </c>
      <c r="D6017" s="1" t="d">
        <v>2023-06-16</v>
      </c>
      <c r="E6017" t="s">
        <v>378</v>
      </c>
      <c r="F6017" t="s">
        <v>379</v>
      </c>
      <c r="G6017" t="s">
        <v>411</v>
      </c>
      <c r="H6017">
        <v>2</v>
      </c>
      <c r="I6017">
        <v>9403135073</v>
      </c>
      <c r="J6017">
        <v>9403135073</v>
      </c>
      <c r="K6017" t="s">
        <v>381</v>
      </c>
      <c r="L6017" t="s">
        <v>381</v>
      </c>
      <c r="M6017" s="4" t="s">
        <v>10752</v>
      </c>
      <c r="N6017" s="1" t="d">
        <v>1994-03-13</v>
      </c>
      <c r="O6017" s="4" t="s">
        <v>10752</v>
      </c>
      <c r="P6017">
        <f>IFERROR(VLOOKUP(A6017,'17. Skuldsanering vilja'!A:D,1,FALSE),0)</f>
        <v>0</v>
      </c>
      <c r="Q6017">
        <f t="shared" si="372"/>
        <v>0</v>
      </c>
      <c r="R6017" t="str">
        <f>IFERROR(VLOOKUP(M6017,'Skudsanering UC monitorering'!A:B,1,FALSE),"")</f>
        <v/>
      </c>
      <c r="S6017" t="str">
        <f>IFERROR(VLOOKUP(O6017,'Skudsanering UC monitorering'!A:B,1,FALSE),"")</f>
        <v/>
      </c>
      <c r="T6017" t="str">
        <f>IFERROR(VLOOKUP(M6017,'Skudsanering UC monitorering'!A:B,2,FALSE),"")</f>
        <v/>
      </c>
      <c r="U6017">
        <f t="shared" si="373"/>
        <v>0</v>
      </c>
      <c r="V6017">
        <f t="shared" si="374"/>
        <v>0</v>
      </c>
      <c r="W6017" s="3">
        <f t="shared" si="375"/>
        <v>0</v>
      </c>
    </row>
    <row r="6018" spans="1:23" hidden="1" x14ac:dyDescent="0.15">
      <c r="A6018" s="4" t="s">
        <v>17609</v>
      </c>
      <c r="B6018" s="1" t="d">
        <v>2023-12-31</v>
      </c>
      <c r="C6018">
        <v>198247.84</v>
      </c>
      <c r="D6018" s="1" t="d">
        <v>2023-06-15</v>
      </c>
      <c r="E6018" t="s">
        <v>378</v>
      </c>
      <c r="F6018" t="s">
        <v>379</v>
      </c>
      <c r="G6018" t="s">
        <v>1424</v>
      </c>
      <c r="H6018">
        <v>1</v>
      </c>
      <c r="I6018">
        <v>8202015601</v>
      </c>
      <c r="J6018">
        <v>8202015601</v>
      </c>
      <c r="K6018" t="s">
        <v>381</v>
      </c>
      <c r="L6018" t="s">
        <v>381</v>
      </c>
      <c r="M6018" s="4" t="s">
        <v>10753</v>
      </c>
      <c r="N6018" s="1" t="d">
        <v>1982-02-01</v>
      </c>
      <c r="O6018" s="4" t="s">
        <v>381</v>
      </c>
      <c r="P6018">
        <f>IFERROR(VLOOKUP(A6018,'17. Skuldsanering vilja'!A:D,1,FALSE),0)</f>
        <v>0</v>
      </c>
      <c r="Q6018">
        <f t="shared" si="372"/>
        <v>0</v>
      </c>
      <c r="R6018" t="str">
        <f>IFERROR(VLOOKUP(M6018,'Skudsanering UC monitorering'!A:B,1,FALSE),"")</f>
        <v/>
      </c>
      <c r="S6018" t="str">
        <f>IFERROR(VLOOKUP(O6018,'Skudsanering UC monitorering'!A:B,1,FALSE),"")</f>
        <v/>
      </c>
      <c r="T6018" t="str">
        <f>IFERROR(VLOOKUP(M6018,'Skudsanering UC monitorering'!A:B,2,FALSE),"")</f>
        <v/>
      </c>
      <c r="U6018">
        <f t="shared" si="373"/>
        <v>0</v>
      </c>
      <c r="V6018">
        <f t="shared" si="374"/>
        <v>0</v>
      </c>
      <c r="W6018" s="3">
        <f t="shared" si="375"/>
        <v>0</v>
      </c>
    </row>
    <row r="6019" spans="1:23" hidden="1" x14ac:dyDescent="0.15">
      <c r="A6019" s="4" t="s">
        <v>17610</v>
      </c>
      <c r="B6019" s="1" t="d">
        <v>2023-12-31</v>
      </c>
      <c r="C6019">
        <v>201473.42</v>
      </c>
      <c r="D6019" s="1" t="d">
        <v>2023-06-26</v>
      </c>
      <c r="E6019" t="s">
        <v>378</v>
      </c>
      <c r="F6019" t="s">
        <v>420</v>
      </c>
      <c r="G6019" t="s">
        <v>4724</v>
      </c>
      <c r="H6019">
        <v>2</v>
      </c>
      <c r="I6019">
        <v>8107235163</v>
      </c>
      <c r="J6019">
        <v>8107235163</v>
      </c>
      <c r="K6019" t="s">
        <v>381</v>
      </c>
      <c r="L6019" t="s">
        <v>381</v>
      </c>
      <c r="M6019" s="4" t="s">
        <v>10754</v>
      </c>
      <c r="N6019" s="1" t="d">
        <v>1981-07-23</v>
      </c>
      <c r="O6019" s="4" t="s">
        <v>10754</v>
      </c>
      <c r="P6019">
        <f>IFERROR(VLOOKUP(A6019,'17. Skuldsanering vilja'!A:D,1,FALSE),0)</f>
        <v>0</v>
      </c>
      <c r="Q6019">
        <f t="shared" ref="Q6019:Q6082" si="376">IF(P6019=0,0,1)</f>
        <v>0</v>
      </c>
      <c r="R6019" t="str">
        <f>IFERROR(VLOOKUP(M6019,'Skudsanering UC monitorering'!A:B,1,FALSE),"")</f>
        <v/>
      </c>
      <c r="S6019" t="str">
        <f>IFERROR(VLOOKUP(O6019,'Skudsanering UC monitorering'!A:B,1,FALSE),"")</f>
        <v/>
      </c>
      <c r="T6019" t="str">
        <f>IFERROR(VLOOKUP(M6019,'Skudsanering UC monitorering'!A:B,2,FALSE),"")</f>
        <v/>
      </c>
      <c r="U6019">
        <f t="shared" ref="U6019:U6082" si="377">IF(R6019&lt;&gt;"",1,0)</f>
        <v>0</v>
      </c>
      <c r="V6019">
        <f t="shared" ref="V6019:V6082" si="378">IF(S6019&lt;&gt;"",1,0)</f>
        <v>0</v>
      </c>
      <c r="W6019" s="3">
        <f t="shared" ref="W6019:W6082" si="379">IF(OR(Q6019=1,U6019=1,V6019=1),1,0)</f>
        <v>0</v>
      </c>
    </row>
    <row r="6020" spans="1:23" hidden="1" x14ac:dyDescent="0.15">
      <c r="A6020" s="4" t="s">
        <v>17611</v>
      </c>
      <c r="B6020" s="1" t="d">
        <v>2023-12-31</v>
      </c>
      <c r="C6020">
        <v>226419.77</v>
      </c>
      <c r="D6020" s="1" t="d">
        <v>2023-06-19</v>
      </c>
      <c r="E6020" t="s">
        <v>378</v>
      </c>
      <c r="F6020" t="s">
        <v>379</v>
      </c>
      <c r="G6020" t="s">
        <v>4647</v>
      </c>
      <c r="H6020">
        <v>2</v>
      </c>
      <c r="I6020">
        <v>9708071684</v>
      </c>
      <c r="J6020">
        <v>9708071684</v>
      </c>
      <c r="K6020" t="s">
        <v>381</v>
      </c>
      <c r="L6020" t="s">
        <v>381</v>
      </c>
      <c r="M6020" s="4" t="s">
        <v>10755</v>
      </c>
      <c r="N6020" s="1" t="d">
        <v>1997-08-07</v>
      </c>
      <c r="O6020" s="4" t="s">
        <v>10755</v>
      </c>
      <c r="P6020">
        <f>IFERROR(VLOOKUP(A6020,'17. Skuldsanering vilja'!A:D,1,FALSE),0)</f>
        <v>0</v>
      </c>
      <c r="Q6020">
        <f t="shared" si="376"/>
        <v>0</v>
      </c>
      <c r="R6020" t="str">
        <f>IFERROR(VLOOKUP(M6020,'Skudsanering UC monitorering'!A:B,1,FALSE),"")</f>
        <v/>
      </c>
      <c r="S6020" t="str">
        <f>IFERROR(VLOOKUP(O6020,'Skudsanering UC monitorering'!A:B,1,FALSE),"")</f>
        <v/>
      </c>
      <c r="T6020" t="str">
        <f>IFERROR(VLOOKUP(M6020,'Skudsanering UC monitorering'!A:B,2,FALSE),"")</f>
        <v/>
      </c>
      <c r="U6020">
        <f t="shared" si="377"/>
        <v>0</v>
      </c>
      <c r="V6020">
        <f t="shared" si="378"/>
        <v>0</v>
      </c>
      <c r="W6020" s="3">
        <f t="shared" si="379"/>
        <v>0</v>
      </c>
    </row>
    <row r="6021" spans="1:23" hidden="1" x14ac:dyDescent="0.15">
      <c r="A6021" s="4" t="s">
        <v>17612</v>
      </c>
      <c r="B6021" s="1" t="d">
        <v>2023-12-31</v>
      </c>
      <c r="C6021">
        <v>48166.12</v>
      </c>
      <c r="D6021" s="1" t="d">
        <v>2023-06-16</v>
      </c>
      <c r="E6021" t="s">
        <v>378</v>
      </c>
      <c r="F6021" t="s">
        <v>379</v>
      </c>
      <c r="G6021" t="s">
        <v>4730</v>
      </c>
      <c r="H6021">
        <v>1</v>
      </c>
      <c r="I6021">
        <v>7301150913</v>
      </c>
      <c r="J6021">
        <v>7301150913</v>
      </c>
      <c r="K6021" t="s">
        <v>381</v>
      </c>
      <c r="L6021" t="s">
        <v>381</v>
      </c>
      <c r="M6021" s="4" t="s">
        <v>10756</v>
      </c>
      <c r="N6021" s="1" t="d">
        <v>1973-01-15</v>
      </c>
      <c r="O6021" s="4" t="s">
        <v>381</v>
      </c>
      <c r="P6021">
        <f>IFERROR(VLOOKUP(A6021,'17. Skuldsanering vilja'!A:D,1,FALSE),0)</f>
        <v>0</v>
      </c>
      <c r="Q6021">
        <f t="shared" si="376"/>
        <v>0</v>
      </c>
      <c r="R6021" t="str">
        <f>IFERROR(VLOOKUP(M6021,'Skudsanering UC monitorering'!A:B,1,FALSE),"")</f>
        <v/>
      </c>
      <c r="S6021" t="str">
        <f>IFERROR(VLOOKUP(O6021,'Skudsanering UC monitorering'!A:B,1,FALSE),"")</f>
        <v/>
      </c>
      <c r="T6021" t="str">
        <f>IFERROR(VLOOKUP(M6021,'Skudsanering UC monitorering'!A:B,2,FALSE),"")</f>
        <v/>
      </c>
      <c r="U6021">
        <f t="shared" si="377"/>
        <v>0</v>
      </c>
      <c r="V6021">
        <f t="shared" si="378"/>
        <v>0</v>
      </c>
      <c r="W6021" s="3">
        <f t="shared" si="379"/>
        <v>0</v>
      </c>
    </row>
    <row r="6022" spans="1:23" hidden="1" x14ac:dyDescent="0.15">
      <c r="A6022" s="4" t="s">
        <v>17613</v>
      </c>
      <c r="B6022" s="1" t="d">
        <v>2023-12-31</v>
      </c>
      <c r="C6022">
        <v>217018.7</v>
      </c>
      <c r="D6022" s="1" t="d">
        <v>2023-06-19</v>
      </c>
      <c r="E6022" t="s">
        <v>378</v>
      </c>
      <c r="F6022" t="s">
        <v>379</v>
      </c>
      <c r="G6022" t="s">
        <v>4690</v>
      </c>
      <c r="H6022">
        <v>1</v>
      </c>
      <c r="I6022">
        <v>7601106862</v>
      </c>
      <c r="J6022">
        <v>7601106862</v>
      </c>
      <c r="K6022" t="s">
        <v>381</v>
      </c>
      <c r="L6022" t="s">
        <v>381</v>
      </c>
      <c r="M6022" s="4" t="s">
        <v>10757</v>
      </c>
      <c r="N6022" s="1" t="d">
        <v>1976-01-10</v>
      </c>
      <c r="O6022" s="4" t="s">
        <v>381</v>
      </c>
      <c r="P6022">
        <f>IFERROR(VLOOKUP(A6022,'17. Skuldsanering vilja'!A:D,1,FALSE),0)</f>
        <v>0</v>
      </c>
      <c r="Q6022">
        <f t="shared" si="376"/>
        <v>0</v>
      </c>
      <c r="R6022" t="str">
        <f>IFERROR(VLOOKUP(M6022,'Skudsanering UC monitorering'!A:B,1,FALSE),"")</f>
        <v/>
      </c>
      <c r="S6022" t="str">
        <f>IFERROR(VLOOKUP(O6022,'Skudsanering UC monitorering'!A:B,1,FALSE),"")</f>
        <v/>
      </c>
      <c r="T6022" t="str">
        <f>IFERROR(VLOOKUP(M6022,'Skudsanering UC monitorering'!A:B,2,FALSE),"")</f>
        <v/>
      </c>
      <c r="U6022">
        <f t="shared" si="377"/>
        <v>0</v>
      </c>
      <c r="V6022">
        <f t="shared" si="378"/>
        <v>0</v>
      </c>
      <c r="W6022" s="3">
        <f t="shared" si="379"/>
        <v>0</v>
      </c>
    </row>
    <row r="6023" spans="1:23" hidden="1" x14ac:dyDescent="0.15">
      <c r="A6023" s="4" t="s">
        <v>17614</v>
      </c>
      <c r="B6023" s="1" t="d">
        <v>2023-12-31</v>
      </c>
      <c r="C6023">
        <v>494314.01</v>
      </c>
      <c r="D6023" s="1" t="d">
        <v>2023-06-21</v>
      </c>
      <c r="E6023" t="s">
        <v>378</v>
      </c>
      <c r="F6023" t="s">
        <v>379</v>
      </c>
      <c r="G6023" t="s">
        <v>2511</v>
      </c>
      <c r="H6023">
        <v>2</v>
      </c>
      <c r="I6023">
        <v>7512125035</v>
      </c>
      <c r="J6023">
        <v>7512125035</v>
      </c>
      <c r="K6023" t="s">
        <v>381</v>
      </c>
      <c r="L6023" t="s">
        <v>381</v>
      </c>
      <c r="M6023" s="4" t="s">
        <v>10758</v>
      </c>
      <c r="N6023" s="1" t="d">
        <v>1975-12-12</v>
      </c>
      <c r="O6023" s="4" t="s">
        <v>10758</v>
      </c>
      <c r="P6023">
        <f>IFERROR(VLOOKUP(A6023,'17. Skuldsanering vilja'!A:D,1,FALSE),0)</f>
        <v>0</v>
      </c>
      <c r="Q6023">
        <f t="shared" si="376"/>
        <v>0</v>
      </c>
      <c r="R6023" t="str">
        <f>IFERROR(VLOOKUP(M6023,'Skudsanering UC monitorering'!A:B,1,FALSE),"")</f>
        <v/>
      </c>
      <c r="S6023" t="str">
        <f>IFERROR(VLOOKUP(O6023,'Skudsanering UC monitorering'!A:B,1,FALSE),"")</f>
        <v/>
      </c>
      <c r="T6023" t="str">
        <f>IFERROR(VLOOKUP(M6023,'Skudsanering UC monitorering'!A:B,2,FALSE),"")</f>
        <v/>
      </c>
      <c r="U6023">
        <f t="shared" si="377"/>
        <v>0</v>
      </c>
      <c r="V6023">
        <f t="shared" si="378"/>
        <v>0</v>
      </c>
      <c r="W6023" s="3">
        <f t="shared" si="379"/>
        <v>0</v>
      </c>
    </row>
    <row r="6024" spans="1:23" hidden="1" x14ac:dyDescent="0.15">
      <c r="A6024" s="4" t="s">
        <v>17615</v>
      </c>
      <c r="B6024" s="1" t="d">
        <v>2023-12-31</v>
      </c>
      <c r="C6024">
        <v>105155.67</v>
      </c>
      <c r="D6024" s="1" t="d">
        <v>2023-06-16</v>
      </c>
      <c r="E6024" t="s">
        <v>378</v>
      </c>
      <c r="F6024" t="s">
        <v>379</v>
      </c>
      <c r="G6024" t="s">
        <v>1332</v>
      </c>
      <c r="H6024">
        <v>1</v>
      </c>
      <c r="I6024">
        <v>208174326</v>
      </c>
      <c r="J6024">
        <v>208174326</v>
      </c>
      <c r="K6024" t="s">
        <v>381</v>
      </c>
      <c r="L6024" t="s">
        <v>381</v>
      </c>
      <c r="M6024" s="4" t="s">
        <v>10759</v>
      </c>
      <c r="N6024" s="1" t="d">
        <v>2002-08-17</v>
      </c>
      <c r="O6024" s="4" t="s">
        <v>381</v>
      </c>
      <c r="P6024">
        <f>IFERROR(VLOOKUP(A6024,'17. Skuldsanering vilja'!A:D,1,FALSE),0)</f>
        <v>0</v>
      </c>
      <c r="Q6024">
        <f t="shared" si="376"/>
        <v>0</v>
      </c>
      <c r="R6024" t="str">
        <f>IFERROR(VLOOKUP(M6024,'Skudsanering UC monitorering'!A:B,1,FALSE),"")</f>
        <v/>
      </c>
      <c r="S6024" t="str">
        <f>IFERROR(VLOOKUP(O6024,'Skudsanering UC monitorering'!A:B,1,FALSE),"")</f>
        <v/>
      </c>
      <c r="T6024" t="str">
        <f>IFERROR(VLOOKUP(M6024,'Skudsanering UC monitorering'!A:B,2,FALSE),"")</f>
        <v/>
      </c>
      <c r="U6024">
        <f t="shared" si="377"/>
        <v>0</v>
      </c>
      <c r="V6024">
        <f t="shared" si="378"/>
        <v>0</v>
      </c>
      <c r="W6024" s="3">
        <f t="shared" si="379"/>
        <v>0</v>
      </c>
    </row>
    <row r="6025" spans="1:23" hidden="1" x14ac:dyDescent="0.15">
      <c r="A6025" s="4" t="s">
        <v>17616</v>
      </c>
      <c r="B6025" s="1" t="d">
        <v>2023-12-31</v>
      </c>
      <c r="C6025">
        <v>174476.31</v>
      </c>
      <c r="D6025" s="1" t="d">
        <v>2023-06-16</v>
      </c>
      <c r="E6025" t="s">
        <v>378</v>
      </c>
      <c r="F6025" t="s">
        <v>379</v>
      </c>
      <c r="G6025" t="s">
        <v>4611</v>
      </c>
      <c r="H6025">
        <v>1</v>
      </c>
      <c r="I6025">
        <v>8811092520</v>
      </c>
      <c r="J6025">
        <v>8811092520</v>
      </c>
      <c r="K6025" t="s">
        <v>381</v>
      </c>
      <c r="L6025" t="s">
        <v>381</v>
      </c>
      <c r="M6025" s="4" t="s">
        <v>10760</v>
      </c>
      <c r="N6025" s="1" t="d">
        <v>1988-11-09</v>
      </c>
      <c r="O6025" s="4" t="s">
        <v>381</v>
      </c>
      <c r="P6025">
        <f>IFERROR(VLOOKUP(A6025,'17. Skuldsanering vilja'!A:D,1,FALSE),0)</f>
        <v>0</v>
      </c>
      <c r="Q6025">
        <f t="shared" si="376"/>
        <v>0</v>
      </c>
      <c r="R6025" t="str">
        <f>IFERROR(VLOOKUP(M6025,'Skudsanering UC monitorering'!A:B,1,FALSE),"")</f>
        <v/>
      </c>
      <c r="S6025" t="str">
        <f>IFERROR(VLOOKUP(O6025,'Skudsanering UC monitorering'!A:B,1,FALSE),"")</f>
        <v/>
      </c>
      <c r="T6025" t="str">
        <f>IFERROR(VLOOKUP(M6025,'Skudsanering UC monitorering'!A:B,2,FALSE),"")</f>
        <v/>
      </c>
      <c r="U6025">
        <f t="shared" si="377"/>
        <v>0</v>
      </c>
      <c r="V6025">
        <f t="shared" si="378"/>
        <v>0</v>
      </c>
      <c r="W6025" s="3">
        <f t="shared" si="379"/>
        <v>0</v>
      </c>
    </row>
    <row r="6026" spans="1:23" hidden="1" x14ac:dyDescent="0.15">
      <c r="A6026" s="4" t="s">
        <v>17617</v>
      </c>
      <c r="B6026" s="1" t="d">
        <v>2023-12-31</v>
      </c>
      <c r="C6026">
        <v>199646.45</v>
      </c>
      <c r="D6026" s="1" t="d">
        <v>2023-06-20</v>
      </c>
      <c r="E6026" t="s">
        <v>378</v>
      </c>
      <c r="F6026" t="s">
        <v>379</v>
      </c>
      <c r="G6026" t="s">
        <v>4627</v>
      </c>
      <c r="H6026">
        <v>1</v>
      </c>
      <c r="I6026">
        <v>9602021959</v>
      </c>
      <c r="J6026">
        <v>9602021959</v>
      </c>
      <c r="K6026" t="s">
        <v>381</v>
      </c>
      <c r="L6026" t="s">
        <v>381</v>
      </c>
      <c r="M6026" s="4" t="s">
        <v>10761</v>
      </c>
      <c r="N6026" s="1" t="d">
        <v>1996-02-02</v>
      </c>
      <c r="O6026" s="4" t="s">
        <v>381</v>
      </c>
      <c r="P6026">
        <f>IFERROR(VLOOKUP(A6026,'17. Skuldsanering vilja'!A:D,1,FALSE),0)</f>
        <v>0</v>
      </c>
      <c r="Q6026">
        <f t="shared" si="376"/>
        <v>0</v>
      </c>
      <c r="R6026" t="str">
        <f>IFERROR(VLOOKUP(M6026,'Skudsanering UC monitorering'!A:B,1,FALSE),"")</f>
        <v/>
      </c>
      <c r="S6026" t="str">
        <f>IFERROR(VLOOKUP(O6026,'Skudsanering UC monitorering'!A:B,1,FALSE),"")</f>
        <v/>
      </c>
      <c r="T6026" t="str">
        <f>IFERROR(VLOOKUP(M6026,'Skudsanering UC monitorering'!A:B,2,FALSE),"")</f>
        <v/>
      </c>
      <c r="U6026">
        <f t="shared" si="377"/>
        <v>0</v>
      </c>
      <c r="V6026">
        <f t="shared" si="378"/>
        <v>0</v>
      </c>
      <c r="W6026" s="3">
        <f t="shared" si="379"/>
        <v>0</v>
      </c>
    </row>
    <row r="6027" spans="1:23" hidden="1" x14ac:dyDescent="0.15">
      <c r="A6027" s="4" t="s">
        <v>17618</v>
      </c>
      <c r="B6027" s="1" t="d">
        <v>2023-12-31</v>
      </c>
      <c r="C6027">
        <v>206951.17</v>
      </c>
      <c r="D6027" s="1" t="d">
        <v>2023-06-26</v>
      </c>
      <c r="E6027" t="s">
        <v>378</v>
      </c>
      <c r="F6027" t="s">
        <v>379</v>
      </c>
      <c r="G6027" t="s">
        <v>2511</v>
      </c>
      <c r="H6027">
        <v>2</v>
      </c>
      <c r="I6027">
        <v>7902022040</v>
      </c>
      <c r="J6027">
        <v>7902022040</v>
      </c>
      <c r="K6027" t="s">
        <v>381</v>
      </c>
      <c r="L6027" t="s">
        <v>381</v>
      </c>
      <c r="M6027" s="4" t="s">
        <v>10762</v>
      </c>
      <c r="N6027" s="1" t="d">
        <v>1979-02-02</v>
      </c>
      <c r="O6027" s="4" t="s">
        <v>10762</v>
      </c>
      <c r="P6027">
        <f>IFERROR(VLOOKUP(A6027,'17. Skuldsanering vilja'!A:D,1,FALSE),0)</f>
        <v>0</v>
      </c>
      <c r="Q6027">
        <f t="shared" si="376"/>
        <v>0</v>
      </c>
      <c r="R6027" t="str">
        <f>IFERROR(VLOOKUP(M6027,'Skudsanering UC monitorering'!A:B,1,FALSE),"")</f>
        <v/>
      </c>
      <c r="S6027" t="str">
        <f>IFERROR(VLOOKUP(O6027,'Skudsanering UC monitorering'!A:B,1,FALSE),"")</f>
        <v/>
      </c>
      <c r="T6027" t="str">
        <f>IFERROR(VLOOKUP(M6027,'Skudsanering UC monitorering'!A:B,2,FALSE),"")</f>
        <v/>
      </c>
      <c r="U6027">
        <f t="shared" si="377"/>
        <v>0</v>
      </c>
      <c r="V6027">
        <f t="shared" si="378"/>
        <v>0</v>
      </c>
      <c r="W6027" s="3">
        <f t="shared" si="379"/>
        <v>0</v>
      </c>
    </row>
    <row r="6028" spans="1:23" hidden="1" x14ac:dyDescent="0.15">
      <c r="A6028" s="4" t="s">
        <v>17619</v>
      </c>
      <c r="B6028" s="1" t="d">
        <v>2023-12-31</v>
      </c>
      <c r="C6028">
        <v>197151.49</v>
      </c>
      <c r="D6028" s="1" t="d">
        <v>2023-06-19</v>
      </c>
      <c r="E6028" t="s">
        <v>378</v>
      </c>
      <c r="F6028" t="s">
        <v>379</v>
      </c>
      <c r="G6028" t="s">
        <v>4720</v>
      </c>
      <c r="H6028">
        <v>1</v>
      </c>
      <c r="I6028">
        <v>9508282408</v>
      </c>
      <c r="J6028">
        <v>9508282408</v>
      </c>
      <c r="K6028" t="s">
        <v>381</v>
      </c>
      <c r="L6028" t="s">
        <v>381</v>
      </c>
      <c r="M6028" s="4" t="s">
        <v>10763</v>
      </c>
      <c r="N6028" s="1" t="d">
        <v>1995-08-28</v>
      </c>
      <c r="O6028" s="4" t="s">
        <v>381</v>
      </c>
      <c r="P6028">
        <f>IFERROR(VLOOKUP(A6028,'17. Skuldsanering vilja'!A:D,1,FALSE),0)</f>
        <v>0</v>
      </c>
      <c r="Q6028">
        <f t="shared" si="376"/>
        <v>0</v>
      </c>
      <c r="R6028" t="str">
        <f>IFERROR(VLOOKUP(M6028,'Skudsanering UC monitorering'!A:B,1,FALSE),"")</f>
        <v/>
      </c>
      <c r="S6028" t="str">
        <f>IFERROR(VLOOKUP(O6028,'Skudsanering UC monitorering'!A:B,1,FALSE),"")</f>
        <v/>
      </c>
      <c r="T6028" t="str">
        <f>IFERROR(VLOOKUP(M6028,'Skudsanering UC monitorering'!A:B,2,FALSE),"")</f>
        <v/>
      </c>
      <c r="U6028">
        <f t="shared" si="377"/>
        <v>0</v>
      </c>
      <c r="V6028">
        <f t="shared" si="378"/>
        <v>0</v>
      </c>
      <c r="W6028" s="3">
        <f t="shared" si="379"/>
        <v>0</v>
      </c>
    </row>
    <row r="6029" spans="1:23" hidden="1" x14ac:dyDescent="0.15">
      <c r="A6029" s="4" t="s">
        <v>17620</v>
      </c>
      <c r="B6029" s="1" t="d">
        <v>2023-12-31</v>
      </c>
      <c r="C6029">
        <v>333197.03999999998</v>
      </c>
      <c r="D6029" s="1" t="d">
        <v>2023-06-26</v>
      </c>
      <c r="E6029" t="s">
        <v>378</v>
      </c>
      <c r="F6029" t="s">
        <v>379</v>
      </c>
      <c r="G6029" t="s">
        <v>4735</v>
      </c>
      <c r="H6029">
        <v>2</v>
      </c>
      <c r="I6029">
        <v>9109091836</v>
      </c>
      <c r="J6029">
        <v>9109091836</v>
      </c>
      <c r="K6029" t="s">
        <v>381</v>
      </c>
      <c r="L6029" t="s">
        <v>381</v>
      </c>
      <c r="M6029" s="4" t="s">
        <v>10764</v>
      </c>
      <c r="N6029" s="1" t="d">
        <v>1991-09-09</v>
      </c>
      <c r="O6029" s="4" t="s">
        <v>10764</v>
      </c>
      <c r="P6029">
        <f>IFERROR(VLOOKUP(A6029,'17. Skuldsanering vilja'!A:D,1,FALSE),0)</f>
        <v>0</v>
      </c>
      <c r="Q6029">
        <f t="shared" si="376"/>
        <v>0</v>
      </c>
      <c r="R6029" t="str">
        <f>IFERROR(VLOOKUP(M6029,'Skudsanering UC monitorering'!A:B,1,FALSE),"")</f>
        <v/>
      </c>
      <c r="S6029" t="str">
        <f>IFERROR(VLOOKUP(O6029,'Skudsanering UC monitorering'!A:B,1,FALSE),"")</f>
        <v/>
      </c>
      <c r="T6029" t="str">
        <f>IFERROR(VLOOKUP(M6029,'Skudsanering UC monitorering'!A:B,2,FALSE),"")</f>
        <v/>
      </c>
      <c r="U6029">
        <f t="shared" si="377"/>
        <v>0</v>
      </c>
      <c r="V6029">
        <f t="shared" si="378"/>
        <v>0</v>
      </c>
      <c r="W6029" s="3">
        <f t="shared" si="379"/>
        <v>0</v>
      </c>
    </row>
    <row r="6030" spans="1:23" hidden="1" x14ac:dyDescent="0.15">
      <c r="A6030" s="4" t="s">
        <v>17621</v>
      </c>
      <c r="B6030" s="1" t="d">
        <v>2023-12-31</v>
      </c>
      <c r="C6030">
        <v>147058.19</v>
      </c>
      <c r="D6030" s="1" t="d">
        <v>2023-07-03</v>
      </c>
      <c r="E6030" t="s">
        <v>378</v>
      </c>
      <c r="F6030" t="s">
        <v>379</v>
      </c>
      <c r="G6030" t="s">
        <v>655</v>
      </c>
      <c r="H6030">
        <v>1</v>
      </c>
      <c r="I6030">
        <v>7612060264</v>
      </c>
      <c r="J6030">
        <v>7612060264</v>
      </c>
      <c r="K6030" t="s">
        <v>381</v>
      </c>
      <c r="L6030" t="s">
        <v>381</v>
      </c>
      <c r="M6030" s="4" t="s">
        <v>10765</v>
      </c>
      <c r="N6030" s="1" t="d">
        <v>1976-12-06</v>
      </c>
      <c r="O6030" s="4" t="s">
        <v>381</v>
      </c>
      <c r="P6030">
        <f>IFERROR(VLOOKUP(A6030,'17. Skuldsanering vilja'!A:D,1,FALSE),0)</f>
        <v>0</v>
      </c>
      <c r="Q6030">
        <f t="shared" si="376"/>
        <v>0</v>
      </c>
      <c r="R6030" t="str">
        <f>IFERROR(VLOOKUP(M6030,'Skudsanering UC monitorering'!A:B,1,FALSE),"")</f>
        <v/>
      </c>
      <c r="S6030" t="str">
        <f>IFERROR(VLOOKUP(O6030,'Skudsanering UC monitorering'!A:B,1,FALSE),"")</f>
        <v/>
      </c>
      <c r="T6030" t="str">
        <f>IFERROR(VLOOKUP(M6030,'Skudsanering UC monitorering'!A:B,2,FALSE),"")</f>
        <v/>
      </c>
      <c r="U6030">
        <f t="shared" si="377"/>
        <v>0</v>
      </c>
      <c r="V6030">
        <f t="shared" si="378"/>
        <v>0</v>
      </c>
      <c r="W6030" s="3">
        <f t="shared" si="379"/>
        <v>0</v>
      </c>
    </row>
    <row r="6031" spans="1:23" hidden="1" x14ac:dyDescent="0.15">
      <c r="A6031" s="4" t="s">
        <v>17622</v>
      </c>
      <c r="B6031" s="1" t="d">
        <v>2023-12-31</v>
      </c>
      <c r="C6031">
        <v>199304.99</v>
      </c>
      <c r="D6031" s="1" t="d">
        <v>2023-06-30</v>
      </c>
      <c r="E6031" t="s">
        <v>378</v>
      </c>
      <c r="F6031" t="s">
        <v>401</v>
      </c>
      <c r="G6031" t="s">
        <v>4628</v>
      </c>
      <c r="H6031">
        <v>1</v>
      </c>
      <c r="I6031">
        <v>7101168925</v>
      </c>
      <c r="J6031">
        <v>7101168925</v>
      </c>
      <c r="K6031" t="s">
        <v>381</v>
      </c>
      <c r="L6031" t="s">
        <v>381</v>
      </c>
      <c r="M6031" s="4" t="s">
        <v>10766</v>
      </c>
      <c r="N6031" s="1" t="d">
        <v>1971-01-16</v>
      </c>
      <c r="O6031" s="4" t="s">
        <v>381</v>
      </c>
      <c r="P6031">
        <f>IFERROR(VLOOKUP(A6031,'17. Skuldsanering vilja'!A:D,1,FALSE),0)</f>
        <v>0</v>
      </c>
      <c r="Q6031">
        <f t="shared" si="376"/>
        <v>0</v>
      </c>
      <c r="R6031" t="str">
        <f>IFERROR(VLOOKUP(M6031,'Skudsanering UC monitorering'!A:B,1,FALSE),"")</f>
        <v/>
      </c>
      <c r="S6031" t="str">
        <f>IFERROR(VLOOKUP(O6031,'Skudsanering UC monitorering'!A:B,1,FALSE),"")</f>
        <v/>
      </c>
      <c r="T6031" t="str">
        <f>IFERROR(VLOOKUP(M6031,'Skudsanering UC monitorering'!A:B,2,FALSE),"")</f>
        <v/>
      </c>
      <c r="U6031">
        <f t="shared" si="377"/>
        <v>0</v>
      </c>
      <c r="V6031">
        <f t="shared" si="378"/>
        <v>0</v>
      </c>
      <c r="W6031" s="3">
        <f t="shared" si="379"/>
        <v>0</v>
      </c>
    </row>
    <row r="6032" spans="1:23" hidden="1" x14ac:dyDescent="0.15">
      <c r="A6032" s="4" t="s">
        <v>17623</v>
      </c>
      <c r="B6032" s="1" t="d">
        <v>2023-12-31</v>
      </c>
      <c r="C6032">
        <v>61059.29</v>
      </c>
      <c r="D6032" s="1" t="d">
        <v>2023-07-21</v>
      </c>
      <c r="E6032" t="s">
        <v>378</v>
      </c>
      <c r="F6032" t="s">
        <v>379</v>
      </c>
      <c r="G6032" t="s">
        <v>4712</v>
      </c>
      <c r="H6032">
        <v>1</v>
      </c>
      <c r="I6032">
        <v>102149507</v>
      </c>
      <c r="J6032">
        <v>102149507</v>
      </c>
      <c r="K6032" t="s">
        <v>381</v>
      </c>
      <c r="L6032" t="s">
        <v>381</v>
      </c>
      <c r="M6032" s="4" t="s">
        <v>10767</v>
      </c>
      <c r="N6032" s="1" t="d">
        <v>2001-02-14</v>
      </c>
      <c r="O6032" s="4" t="s">
        <v>381</v>
      </c>
      <c r="P6032">
        <f>IFERROR(VLOOKUP(A6032,'17. Skuldsanering vilja'!A:D,1,FALSE),0)</f>
        <v>0</v>
      </c>
      <c r="Q6032">
        <f t="shared" si="376"/>
        <v>0</v>
      </c>
      <c r="R6032" t="str">
        <f>IFERROR(VLOOKUP(M6032,'Skudsanering UC monitorering'!A:B,1,FALSE),"")</f>
        <v/>
      </c>
      <c r="S6032" t="str">
        <f>IFERROR(VLOOKUP(O6032,'Skudsanering UC monitorering'!A:B,1,FALSE),"")</f>
        <v/>
      </c>
      <c r="T6032" t="str">
        <f>IFERROR(VLOOKUP(M6032,'Skudsanering UC monitorering'!A:B,2,FALSE),"")</f>
        <v/>
      </c>
      <c r="U6032">
        <f t="shared" si="377"/>
        <v>0</v>
      </c>
      <c r="V6032">
        <f t="shared" si="378"/>
        <v>0</v>
      </c>
      <c r="W6032" s="3">
        <f t="shared" si="379"/>
        <v>0</v>
      </c>
    </row>
    <row r="6033" spans="1:23" hidden="1" x14ac:dyDescent="0.15">
      <c r="A6033" s="4" t="s">
        <v>17624</v>
      </c>
      <c r="B6033" s="1" t="d">
        <v>2023-12-31</v>
      </c>
      <c r="C6033">
        <v>276400.53000000003</v>
      </c>
      <c r="D6033" s="1" t="d">
        <v>2023-06-19</v>
      </c>
      <c r="E6033" t="s">
        <v>378</v>
      </c>
      <c r="F6033" t="s">
        <v>379</v>
      </c>
      <c r="G6033" t="s">
        <v>4648</v>
      </c>
      <c r="H6033">
        <v>1</v>
      </c>
      <c r="I6033">
        <v>9404014897</v>
      </c>
      <c r="J6033">
        <v>9404014897</v>
      </c>
      <c r="K6033" t="s">
        <v>381</v>
      </c>
      <c r="L6033" t="s">
        <v>381</v>
      </c>
      <c r="M6033" s="4" t="s">
        <v>10768</v>
      </c>
      <c r="N6033" s="1" t="d">
        <v>1994-04-01</v>
      </c>
      <c r="O6033" s="4" t="s">
        <v>381</v>
      </c>
      <c r="P6033">
        <f>IFERROR(VLOOKUP(A6033,'17. Skuldsanering vilja'!A:D,1,FALSE),0)</f>
        <v>0</v>
      </c>
      <c r="Q6033">
        <f t="shared" si="376"/>
        <v>0</v>
      </c>
      <c r="R6033" t="str">
        <f>IFERROR(VLOOKUP(M6033,'Skudsanering UC monitorering'!A:B,1,FALSE),"")</f>
        <v/>
      </c>
      <c r="S6033" t="str">
        <f>IFERROR(VLOOKUP(O6033,'Skudsanering UC monitorering'!A:B,1,FALSE),"")</f>
        <v/>
      </c>
      <c r="T6033" t="str">
        <f>IFERROR(VLOOKUP(M6033,'Skudsanering UC monitorering'!A:B,2,FALSE),"")</f>
        <v/>
      </c>
      <c r="U6033">
        <f t="shared" si="377"/>
        <v>0</v>
      </c>
      <c r="V6033">
        <f t="shared" si="378"/>
        <v>0</v>
      </c>
      <c r="W6033" s="3">
        <f t="shared" si="379"/>
        <v>0</v>
      </c>
    </row>
    <row r="6034" spans="1:23" hidden="1" x14ac:dyDescent="0.15">
      <c r="A6034" s="4" t="s">
        <v>17625</v>
      </c>
      <c r="B6034" s="1" t="d">
        <v>2023-12-31</v>
      </c>
      <c r="C6034">
        <v>188178.82</v>
      </c>
      <c r="D6034" s="1" t="d">
        <v>2023-06-21</v>
      </c>
      <c r="E6034" t="s">
        <v>378</v>
      </c>
      <c r="F6034" t="s">
        <v>379</v>
      </c>
      <c r="G6034" t="s">
        <v>4628</v>
      </c>
      <c r="H6034">
        <v>1</v>
      </c>
      <c r="I6034">
        <v>8407157182</v>
      </c>
      <c r="J6034">
        <v>8407157182</v>
      </c>
      <c r="K6034" t="s">
        <v>381</v>
      </c>
      <c r="L6034" t="s">
        <v>381</v>
      </c>
      <c r="M6034" s="4" t="s">
        <v>10769</v>
      </c>
      <c r="N6034" s="1" t="d">
        <v>1984-07-15</v>
      </c>
      <c r="O6034" s="4" t="s">
        <v>381</v>
      </c>
      <c r="P6034">
        <f>IFERROR(VLOOKUP(A6034,'17. Skuldsanering vilja'!A:D,1,FALSE),0)</f>
        <v>0</v>
      </c>
      <c r="Q6034">
        <f t="shared" si="376"/>
        <v>0</v>
      </c>
      <c r="R6034" t="str">
        <f>IFERROR(VLOOKUP(M6034,'Skudsanering UC monitorering'!A:B,1,FALSE),"")</f>
        <v/>
      </c>
      <c r="S6034" t="str">
        <f>IFERROR(VLOOKUP(O6034,'Skudsanering UC monitorering'!A:B,1,FALSE),"")</f>
        <v/>
      </c>
      <c r="T6034" t="str">
        <f>IFERROR(VLOOKUP(M6034,'Skudsanering UC monitorering'!A:B,2,FALSE),"")</f>
        <v/>
      </c>
      <c r="U6034">
        <f t="shared" si="377"/>
        <v>0</v>
      </c>
      <c r="V6034">
        <f t="shared" si="378"/>
        <v>0</v>
      </c>
      <c r="W6034" s="3">
        <f t="shared" si="379"/>
        <v>0</v>
      </c>
    </row>
    <row r="6035" spans="1:23" hidden="1" x14ac:dyDescent="0.15">
      <c r="A6035" s="4" t="s">
        <v>17626</v>
      </c>
      <c r="B6035" s="1" t="d">
        <v>2023-12-31</v>
      </c>
      <c r="C6035">
        <v>391344.12</v>
      </c>
      <c r="D6035" s="1" t="d">
        <v>2023-06-26</v>
      </c>
      <c r="E6035" t="s">
        <v>378</v>
      </c>
      <c r="F6035" t="s">
        <v>379</v>
      </c>
      <c r="G6035" t="s">
        <v>1510</v>
      </c>
      <c r="H6035">
        <v>2</v>
      </c>
      <c r="I6035">
        <v>8306184634</v>
      </c>
      <c r="J6035">
        <v>8306184634</v>
      </c>
      <c r="K6035" t="s">
        <v>381</v>
      </c>
      <c r="L6035" t="s">
        <v>381</v>
      </c>
      <c r="M6035" s="4" t="s">
        <v>10770</v>
      </c>
      <c r="N6035" s="1" t="d">
        <v>1983-06-18</v>
      </c>
      <c r="O6035" s="4" t="s">
        <v>10770</v>
      </c>
      <c r="P6035">
        <f>IFERROR(VLOOKUP(A6035,'17. Skuldsanering vilja'!A:D,1,FALSE),0)</f>
        <v>0</v>
      </c>
      <c r="Q6035">
        <f t="shared" si="376"/>
        <v>0</v>
      </c>
      <c r="R6035" t="str">
        <f>IFERROR(VLOOKUP(M6035,'Skudsanering UC monitorering'!A:B,1,FALSE),"")</f>
        <v/>
      </c>
      <c r="S6035" t="str">
        <f>IFERROR(VLOOKUP(O6035,'Skudsanering UC monitorering'!A:B,1,FALSE),"")</f>
        <v/>
      </c>
      <c r="T6035" t="str">
        <f>IFERROR(VLOOKUP(M6035,'Skudsanering UC monitorering'!A:B,2,FALSE),"")</f>
        <v/>
      </c>
      <c r="U6035">
        <f t="shared" si="377"/>
        <v>0</v>
      </c>
      <c r="V6035">
        <f t="shared" si="378"/>
        <v>0</v>
      </c>
      <c r="W6035" s="3">
        <f t="shared" si="379"/>
        <v>0</v>
      </c>
    </row>
    <row r="6036" spans="1:23" hidden="1" x14ac:dyDescent="0.15">
      <c r="A6036" s="4" t="s">
        <v>17627</v>
      </c>
      <c r="B6036" s="1" t="d">
        <v>2023-12-31</v>
      </c>
      <c r="C6036">
        <v>479551.03</v>
      </c>
      <c r="D6036" s="1" t="d">
        <v>2023-06-27</v>
      </c>
      <c r="E6036" t="s">
        <v>378</v>
      </c>
      <c r="F6036" t="s">
        <v>379</v>
      </c>
      <c r="G6036" t="s">
        <v>4076</v>
      </c>
      <c r="H6036">
        <v>2</v>
      </c>
      <c r="I6036">
        <v>7210071937</v>
      </c>
      <c r="J6036">
        <v>7210071937</v>
      </c>
      <c r="K6036" t="s">
        <v>381</v>
      </c>
      <c r="L6036" t="s">
        <v>381</v>
      </c>
      <c r="M6036" s="4" t="s">
        <v>10771</v>
      </c>
      <c r="N6036" s="1" t="d">
        <v>1972-10-07</v>
      </c>
      <c r="O6036" s="4" t="s">
        <v>10771</v>
      </c>
      <c r="P6036">
        <f>IFERROR(VLOOKUP(A6036,'17. Skuldsanering vilja'!A:D,1,FALSE),0)</f>
        <v>0</v>
      </c>
      <c r="Q6036">
        <f t="shared" si="376"/>
        <v>0</v>
      </c>
      <c r="R6036" t="str">
        <f>IFERROR(VLOOKUP(M6036,'Skudsanering UC monitorering'!A:B,1,FALSE),"")</f>
        <v/>
      </c>
      <c r="S6036" t="str">
        <f>IFERROR(VLOOKUP(O6036,'Skudsanering UC monitorering'!A:B,1,FALSE),"")</f>
        <v/>
      </c>
      <c r="T6036" t="str">
        <f>IFERROR(VLOOKUP(M6036,'Skudsanering UC monitorering'!A:B,2,FALSE),"")</f>
        <v/>
      </c>
      <c r="U6036">
        <f t="shared" si="377"/>
        <v>0</v>
      </c>
      <c r="V6036">
        <f t="shared" si="378"/>
        <v>0</v>
      </c>
      <c r="W6036" s="3">
        <f t="shared" si="379"/>
        <v>0</v>
      </c>
    </row>
    <row r="6037" spans="1:23" hidden="1" x14ac:dyDescent="0.15">
      <c r="A6037" s="4" t="s">
        <v>17628</v>
      </c>
      <c r="B6037" s="1" t="d">
        <v>2023-12-31</v>
      </c>
      <c r="C6037">
        <v>171240.86</v>
      </c>
      <c r="D6037" s="1" t="d">
        <v>2023-06-21</v>
      </c>
      <c r="E6037" t="s">
        <v>378</v>
      </c>
      <c r="F6037" t="s">
        <v>379</v>
      </c>
      <c r="G6037" t="s">
        <v>4628</v>
      </c>
      <c r="H6037">
        <v>1</v>
      </c>
      <c r="I6037">
        <v>9108121634</v>
      </c>
      <c r="J6037">
        <v>9108121634</v>
      </c>
      <c r="K6037" t="s">
        <v>381</v>
      </c>
      <c r="L6037" t="s">
        <v>381</v>
      </c>
      <c r="M6037" s="4" t="s">
        <v>10772</v>
      </c>
      <c r="N6037" s="1" t="d">
        <v>1991-08-12</v>
      </c>
      <c r="O6037" s="4" t="s">
        <v>381</v>
      </c>
      <c r="P6037">
        <f>IFERROR(VLOOKUP(A6037,'17. Skuldsanering vilja'!A:D,1,FALSE),0)</f>
        <v>0</v>
      </c>
      <c r="Q6037">
        <f t="shared" si="376"/>
        <v>0</v>
      </c>
      <c r="R6037" t="str">
        <f>IFERROR(VLOOKUP(M6037,'Skudsanering UC monitorering'!A:B,1,FALSE),"")</f>
        <v/>
      </c>
      <c r="S6037" t="str">
        <f>IFERROR(VLOOKUP(O6037,'Skudsanering UC monitorering'!A:B,1,FALSE),"")</f>
        <v/>
      </c>
      <c r="T6037" t="str">
        <f>IFERROR(VLOOKUP(M6037,'Skudsanering UC monitorering'!A:B,2,FALSE),"")</f>
        <v/>
      </c>
      <c r="U6037">
        <f t="shared" si="377"/>
        <v>0</v>
      </c>
      <c r="V6037">
        <f t="shared" si="378"/>
        <v>0</v>
      </c>
      <c r="W6037" s="3">
        <f t="shared" si="379"/>
        <v>0</v>
      </c>
    </row>
    <row r="6038" spans="1:23" hidden="1" x14ac:dyDescent="0.15">
      <c r="A6038" s="4" t="s">
        <v>17629</v>
      </c>
      <c r="B6038" s="1" t="d">
        <v>2023-12-31</v>
      </c>
      <c r="C6038">
        <v>161289.60999999999</v>
      </c>
      <c r="D6038" s="1" t="d">
        <v>2023-06-26</v>
      </c>
      <c r="E6038" t="s">
        <v>378</v>
      </c>
      <c r="F6038" t="s">
        <v>379</v>
      </c>
      <c r="G6038" t="s">
        <v>4241</v>
      </c>
      <c r="H6038">
        <v>1</v>
      </c>
      <c r="I6038">
        <v>8607162461</v>
      </c>
      <c r="J6038">
        <v>8607162461</v>
      </c>
      <c r="K6038" t="s">
        <v>381</v>
      </c>
      <c r="L6038" t="s">
        <v>381</v>
      </c>
      <c r="M6038" s="4" t="s">
        <v>10773</v>
      </c>
      <c r="N6038" s="1" t="d">
        <v>1986-07-16</v>
      </c>
      <c r="O6038" s="4" t="s">
        <v>381</v>
      </c>
      <c r="P6038">
        <f>IFERROR(VLOOKUP(A6038,'17. Skuldsanering vilja'!A:D,1,FALSE),0)</f>
        <v>0</v>
      </c>
      <c r="Q6038">
        <f t="shared" si="376"/>
        <v>0</v>
      </c>
      <c r="R6038" t="str">
        <f>IFERROR(VLOOKUP(M6038,'Skudsanering UC monitorering'!A:B,1,FALSE),"")</f>
        <v/>
      </c>
      <c r="S6038" t="str">
        <f>IFERROR(VLOOKUP(O6038,'Skudsanering UC monitorering'!A:B,1,FALSE),"")</f>
        <v/>
      </c>
      <c r="T6038" t="str">
        <f>IFERROR(VLOOKUP(M6038,'Skudsanering UC monitorering'!A:B,2,FALSE),"")</f>
        <v/>
      </c>
      <c r="U6038">
        <f t="shared" si="377"/>
        <v>0</v>
      </c>
      <c r="V6038">
        <f t="shared" si="378"/>
        <v>0</v>
      </c>
      <c r="W6038" s="3">
        <f t="shared" si="379"/>
        <v>0</v>
      </c>
    </row>
    <row r="6039" spans="1:23" hidden="1" x14ac:dyDescent="0.15">
      <c r="A6039" s="4" t="s">
        <v>17630</v>
      </c>
      <c r="B6039" s="1" t="d">
        <v>2023-12-31</v>
      </c>
      <c r="C6039">
        <v>199809.1</v>
      </c>
      <c r="D6039" s="1" t="d">
        <v>2023-06-22</v>
      </c>
      <c r="E6039" t="s">
        <v>378</v>
      </c>
      <c r="F6039" t="s">
        <v>379</v>
      </c>
      <c r="G6039" t="s">
        <v>411</v>
      </c>
      <c r="H6039">
        <v>2</v>
      </c>
      <c r="I6039">
        <v>9807028841</v>
      </c>
      <c r="J6039">
        <v>9807028841</v>
      </c>
      <c r="K6039" t="s">
        <v>381</v>
      </c>
      <c r="L6039" t="s">
        <v>381</v>
      </c>
      <c r="M6039" s="4" t="s">
        <v>10774</v>
      </c>
      <c r="N6039" s="1" t="d">
        <v>1998-07-02</v>
      </c>
      <c r="O6039" s="4" t="s">
        <v>10774</v>
      </c>
      <c r="P6039">
        <f>IFERROR(VLOOKUP(A6039,'17. Skuldsanering vilja'!A:D,1,FALSE),0)</f>
        <v>0</v>
      </c>
      <c r="Q6039">
        <f t="shared" si="376"/>
        <v>0</v>
      </c>
      <c r="R6039" t="str">
        <f>IFERROR(VLOOKUP(M6039,'Skudsanering UC monitorering'!A:B,1,FALSE),"")</f>
        <v/>
      </c>
      <c r="S6039" t="str">
        <f>IFERROR(VLOOKUP(O6039,'Skudsanering UC monitorering'!A:B,1,FALSE),"")</f>
        <v/>
      </c>
      <c r="T6039" t="str">
        <f>IFERROR(VLOOKUP(M6039,'Skudsanering UC monitorering'!A:B,2,FALSE),"")</f>
        <v/>
      </c>
      <c r="U6039">
        <f t="shared" si="377"/>
        <v>0</v>
      </c>
      <c r="V6039">
        <f t="shared" si="378"/>
        <v>0</v>
      </c>
      <c r="W6039" s="3">
        <f t="shared" si="379"/>
        <v>0</v>
      </c>
    </row>
    <row r="6040" spans="1:23" hidden="1" x14ac:dyDescent="0.15">
      <c r="A6040" s="4" t="s">
        <v>17631</v>
      </c>
      <c r="B6040" s="1" t="d">
        <v>2023-12-31</v>
      </c>
      <c r="C6040">
        <v>131037.28</v>
      </c>
      <c r="D6040" s="1" t="d">
        <v>2023-06-20</v>
      </c>
      <c r="E6040" t="s">
        <v>378</v>
      </c>
      <c r="F6040" t="s">
        <v>379</v>
      </c>
      <c r="G6040" t="s">
        <v>1093</v>
      </c>
      <c r="H6040">
        <v>1</v>
      </c>
      <c r="I6040">
        <v>8903101411</v>
      </c>
      <c r="J6040">
        <v>8903101411</v>
      </c>
      <c r="K6040" t="s">
        <v>381</v>
      </c>
      <c r="L6040" t="s">
        <v>381</v>
      </c>
      <c r="M6040" s="4" t="s">
        <v>10775</v>
      </c>
      <c r="N6040" s="1" t="d">
        <v>1989-03-10</v>
      </c>
      <c r="O6040" s="4" t="s">
        <v>381</v>
      </c>
      <c r="P6040">
        <f>IFERROR(VLOOKUP(A6040,'17. Skuldsanering vilja'!A:D,1,FALSE),0)</f>
        <v>0</v>
      </c>
      <c r="Q6040">
        <f t="shared" si="376"/>
        <v>0</v>
      </c>
      <c r="R6040" t="str">
        <f>IFERROR(VLOOKUP(M6040,'Skudsanering UC monitorering'!A:B,1,FALSE),"")</f>
        <v/>
      </c>
      <c r="S6040" t="str">
        <f>IFERROR(VLOOKUP(O6040,'Skudsanering UC monitorering'!A:B,1,FALSE),"")</f>
        <v/>
      </c>
      <c r="T6040" t="str">
        <f>IFERROR(VLOOKUP(M6040,'Skudsanering UC monitorering'!A:B,2,FALSE),"")</f>
        <v/>
      </c>
      <c r="U6040">
        <f t="shared" si="377"/>
        <v>0</v>
      </c>
      <c r="V6040">
        <f t="shared" si="378"/>
        <v>0</v>
      </c>
      <c r="W6040" s="3">
        <f t="shared" si="379"/>
        <v>0</v>
      </c>
    </row>
    <row r="6041" spans="1:23" hidden="1" x14ac:dyDescent="0.15">
      <c r="A6041" s="4" t="s">
        <v>17632</v>
      </c>
      <c r="B6041" s="1" t="d">
        <v>2023-12-31</v>
      </c>
      <c r="C6041">
        <v>46014.49</v>
      </c>
      <c r="D6041" s="1" t="d">
        <v>2023-06-21</v>
      </c>
      <c r="E6041" t="s">
        <v>378</v>
      </c>
      <c r="F6041" t="s">
        <v>401</v>
      </c>
      <c r="G6041" t="s">
        <v>388</v>
      </c>
      <c r="H6041">
        <v>1</v>
      </c>
      <c r="I6041">
        <v>9712107516</v>
      </c>
      <c r="J6041">
        <v>9712107516</v>
      </c>
      <c r="K6041" t="s">
        <v>381</v>
      </c>
      <c r="L6041" t="s">
        <v>381</v>
      </c>
      <c r="M6041" s="4" t="s">
        <v>10776</v>
      </c>
      <c r="N6041" s="1" t="d">
        <v>1997-12-10</v>
      </c>
      <c r="O6041" s="4" t="s">
        <v>381</v>
      </c>
      <c r="P6041">
        <f>IFERROR(VLOOKUP(A6041,'17. Skuldsanering vilja'!A:D,1,FALSE),0)</f>
        <v>0</v>
      </c>
      <c r="Q6041">
        <f t="shared" si="376"/>
        <v>0</v>
      </c>
      <c r="R6041" t="str">
        <f>IFERROR(VLOOKUP(M6041,'Skudsanering UC monitorering'!A:B,1,FALSE),"")</f>
        <v/>
      </c>
      <c r="S6041" t="str">
        <f>IFERROR(VLOOKUP(O6041,'Skudsanering UC monitorering'!A:B,1,FALSE),"")</f>
        <v/>
      </c>
      <c r="T6041" t="str">
        <f>IFERROR(VLOOKUP(M6041,'Skudsanering UC monitorering'!A:B,2,FALSE),"")</f>
        <v/>
      </c>
      <c r="U6041">
        <f t="shared" si="377"/>
        <v>0</v>
      </c>
      <c r="V6041">
        <f t="shared" si="378"/>
        <v>0</v>
      </c>
      <c r="W6041" s="3">
        <f t="shared" si="379"/>
        <v>0</v>
      </c>
    </row>
    <row r="6042" spans="1:23" hidden="1" x14ac:dyDescent="0.15">
      <c r="A6042" s="4" t="s">
        <v>17633</v>
      </c>
      <c r="B6042" s="1" t="d">
        <v>2023-12-31</v>
      </c>
      <c r="C6042">
        <v>188569.37</v>
      </c>
      <c r="D6042" s="1" t="d">
        <v>2023-06-21</v>
      </c>
      <c r="E6042" t="s">
        <v>378</v>
      </c>
      <c r="F6042" t="s">
        <v>379</v>
      </c>
      <c r="G6042" t="s">
        <v>1307</v>
      </c>
      <c r="H6042">
        <v>1</v>
      </c>
      <c r="I6042">
        <v>9910019364</v>
      </c>
      <c r="J6042">
        <v>9910019364</v>
      </c>
      <c r="K6042" t="s">
        <v>381</v>
      </c>
      <c r="L6042" t="s">
        <v>381</v>
      </c>
      <c r="M6042" s="4" t="s">
        <v>10777</v>
      </c>
      <c r="N6042" s="1" t="d">
        <v>1999-10-01</v>
      </c>
      <c r="O6042" s="4" t="s">
        <v>381</v>
      </c>
      <c r="P6042">
        <f>IFERROR(VLOOKUP(A6042,'17. Skuldsanering vilja'!A:D,1,FALSE),0)</f>
        <v>0</v>
      </c>
      <c r="Q6042">
        <f t="shared" si="376"/>
        <v>0</v>
      </c>
      <c r="R6042" t="str">
        <f>IFERROR(VLOOKUP(M6042,'Skudsanering UC monitorering'!A:B,1,FALSE),"")</f>
        <v/>
      </c>
      <c r="S6042" t="str">
        <f>IFERROR(VLOOKUP(O6042,'Skudsanering UC monitorering'!A:B,1,FALSE),"")</f>
        <v/>
      </c>
      <c r="T6042" t="str">
        <f>IFERROR(VLOOKUP(M6042,'Skudsanering UC monitorering'!A:B,2,FALSE),"")</f>
        <v/>
      </c>
      <c r="U6042">
        <f t="shared" si="377"/>
        <v>0</v>
      </c>
      <c r="V6042">
        <f t="shared" si="378"/>
        <v>0</v>
      </c>
      <c r="W6042" s="3">
        <f t="shared" si="379"/>
        <v>0</v>
      </c>
    </row>
    <row r="6043" spans="1:23" hidden="1" x14ac:dyDescent="0.15">
      <c r="A6043" s="4" t="s">
        <v>17634</v>
      </c>
      <c r="B6043" s="1" t="d">
        <v>2023-12-31</v>
      </c>
      <c r="C6043">
        <v>199056.01</v>
      </c>
      <c r="D6043" s="1" t="d">
        <v>2023-06-29</v>
      </c>
      <c r="E6043" t="s">
        <v>378</v>
      </c>
      <c r="F6043" t="s">
        <v>379</v>
      </c>
      <c r="G6043" t="s">
        <v>4062</v>
      </c>
      <c r="H6043">
        <v>1</v>
      </c>
      <c r="I6043">
        <v>8205101259</v>
      </c>
      <c r="J6043">
        <v>8205101259</v>
      </c>
      <c r="K6043" t="s">
        <v>381</v>
      </c>
      <c r="L6043" t="s">
        <v>381</v>
      </c>
      <c r="M6043" s="4" t="s">
        <v>10778</v>
      </c>
      <c r="N6043" s="1" t="d">
        <v>1982-05-10</v>
      </c>
      <c r="O6043" s="4" t="s">
        <v>381</v>
      </c>
      <c r="P6043">
        <f>IFERROR(VLOOKUP(A6043,'17. Skuldsanering vilja'!A:D,1,FALSE),0)</f>
        <v>0</v>
      </c>
      <c r="Q6043">
        <f t="shared" si="376"/>
        <v>0</v>
      </c>
      <c r="R6043" t="str">
        <f>IFERROR(VLOOKUP(M6043,'Skudsanering UC monitorering'!A:B,1,FALSE),"")</f>
        <v/>
      </c>
      <c r="S6043" t="str">
        <f>IFERROR(VLOOKUP(O6043,'Skudsanering UC monitorering'!A:B,1,FALSE),"")</f>
        <v/>
      </c>
      <c r="T6043" t="str">
        <f>IFERROR(VLOOKUP(M6043,'Skudsanering UC monitorering'!A:B,2,FALSE),"")</f>
        <v/>
      </c>
      <c r="U6043">
        <f t="shared" si="377"/>
        <v>0</v>
      </c>
      <c r="V6043">
        <f t="shared" si="378"/>
        <v>0</v>
      </c>
      <c r="W6043" s="3">
        <f t="shared" si="379"/>
        <v>0</v>
      </c>
    </row>
    <row r="6044" spans="1:23" hidden="1" x14ac:dyDescent="0.15">
      <c r="A6044" s="4" t="s">
        <v>17635</v>
      </c>
      <c r="B6044" s="1" t="d">
        <v>2023-12-31</v>
      </c>
      <c r="C6044">
        <v>60648.42</v>
      </c>
      <c r="D6044" s="1" t="d">
        <v>2023-06-26</v>
      </c>
      <c r="E6044" t="s">
        <v>378</v>
      </c>
      <c r="F6044" t="s">
        <v>379</v>
      </c>
      <c r="G6044" t="s">
        <v>410</v>
      </c>
      <c r="H6044">
        <v>1</v>
      </c>
      <c r="I6044">
        <v>9705075951</v>
      </c>
      <c r="J6044">
        <v>9705075951</v>
      </c>
      <c r="K6044" t="s">
        <v>381</v>
      </c>
      <c r="L6044" t="s">
        <v>381</v>
      </c>
      <c r="M6044" s="4" t="s">
        <v>10779</v>
      </c>
      <c r="N6044" s="1" t="d">
        <v>1997-05-07</v>
      </c>
      <c r="O6044" s="4" t="s">
        <v>381</v>
      </c>
      <c r="P6044">
        <f>IFERROR(VLOOKUP(A6044,'17. Skuldsanering vilja'!A:D,1,FALSE),0)</f>
        <v>0</v>
      </c>
      <c r="Q6044">
        <f t="shared" si="376"/>
        <v>0</v>
      </c>
      <c r="R6044" t="str">
        <f>IFERROR(VLOOKUP(M6044,'Skudsanering UC monitorering'!A:B,1,FALSE),"")</f>
        <v/>
      </c>
      <c r="S6044" t="str">
        <f>IFERROR(VLOOKUP(O6044,'Skudsanering UC monitorering'!A:B,1,FALSE),"")</f>
        <v/>
      </c>
      <c r="T6044" t="str">
        <f>IFERROR(VLOOKUP(M6044,'Skudsanering UC monitorering'!A:B,2,FALSE),"")</f>
        <v/>
      </c>
      <c r="U6044">
        <f t="shared" si="377"/>
        <v>0</v>
      </c>
      <c r="V6044">
        <f t="shared" si="378"/>
        <v>0</v>
      </c>
      <c r="W6044" s="3">
        <f t="shared" si="379"/>
        <v>0</v>
      </c>
    </row>
    <row r="6045" spans="1:23" hidden="1" x14ac:dyDescent="0.15">
      <c r="A6045" s="4" t="s">
        <v>17636</v>
      </c>
      <c r="B6045" s="1" t="d">
        <v>2023-12-31</v>
      </c>
      <c r="C6045">
        <v>58812.12</v>
      </c>
      <c r="D6045" s="1" t="d">
        <v>2023-06-21</v>
      </c>
      <c r="E6045" t="s">
        <v>378</v>
      </c>
      <c r="F6045" t="s">
        <v>379</v>
      </c>
      <c r="G6045" t="s">
        <v>1241</v>
      </c>
      <c r="H6045">
        <v>1</v>
      </c>
      <c r="I6045">
        <v>8503083001</v>
      </c>
      <c r="J6045">
        <v>8503083001</v>
      </c>
      <c r="K6045" t="s">
        <v>381</v>
      </c>
      <c r="L6045" t="s">
        <v>381</v>
      </c>
      <c r="M6045" s="4" t="s">
        <v>10780</v>
      </c>
      <c r="N6045" s="1" t="d">
        <v>1985-03-08</v>
      </c>
      <c r="O6045" s="4" t="s">
        <v>381</v>
      </c>
      <c r="P6045">
        <f>IFERROR(VLOOKUP(A6045,'17. Skuldsanering vilja'!A:D,1,FALSE),0)</f>
        <v>0</v>
      </c>
      <c r="Q6045">
        <f t="shared" si="376"/>
        <v>0</v>
      </c>
      <c r="R6045" t="str">
        <f>IFERROR(VLOOKUP(M6045,'Skudsanering UC monitorering'!A:B,1,FALSE),"")</f>
        <v/>
      </c>
      <c r="S6045" t="str">
        <f>IFERROR(VLOOKUP(O6045,'Skudsanering UC monitorering'!A:B,1,FALSE),"")</f>
        <v/>
      </c>
      <c r="T6045" t="str">
        <f>IFERROR(VLOOKUP(M6045,'Skudsanering UC monitorering'!A:B,2,FALSE),"")</f>
        <v/>
      </c>
      <c r="U6045">
        <f t="shared" si="377"/>
        <v>0</v>
      </c>
      <c r="V6045">
        <f t="shared" si="378"/>
        <v>0</v>
      </c>
      <c r="W6045" s="3">
        <f t="shared" si="379"/>
        <v>0</v>
      </c>
    </row>
    <row r="6046" spans="1:23" hidden="1" x14ac:dyDescent="0.15">
      <c r="A6046" s="4" t="s">
        <v>17637</v>
      </c>
      <c r="B6046" s="1" t="d">
        <v>2023-12-31</v>
      </c>
      <c r="C6046">
        <v>496715.44</v>
      </c>
      <c r="D6046" s="1" t="d">
        <v>2023-07-12</v>
      </c>
      <c r="E6046" t="s">
        <v>378</v>
      </c>
      <c r="F6046" t="s">
        <v>379</v>
      </c>
      <c r="G6046" t="s">
        <v>389</v>
      </c>
      <c r="H6046">
        <v>2</v>
      </c>
      <c r="I6046">
        <v>8101244062</v>
      </c>
      <c r="J6046">
        <v>8101244062</v>
      </c>
      <c r="K6046" t="s">
        <v>381</v>
      </c>
      <c r="L6046" t="s">
        <v>381</v>
      </c>
      <c r="M6046" s="4" t="s">
        <v>10781</v>
      </c>
      <c r="N6046" s="1" t="d">
        <v>1981-01-24</v>
      </c>
      <c r="O6046" s="4" t="s">
        <v>10781</v>
      </c>
      <c r="P6046">
        <f>IFERROR(VLOOKUP(A6046,'17. Skuldsanering vilja'!A:D,1,FALSE),0)</f>
        <v>0</v>
      </c>
      <c r="Q6046">
        <f t="shared" si="376"/>
        <v>0</v>
      </c>
      <c r="R6046" t="str">
        <f>IFERROR(VLOOKUP(M6046,'Skudsanering UC monitorering'!A:B,1,FALSE),"")</f>
        <v/>
      </c>
      <c r="S6046" t="str">
        <f>IFERROR(VLOOKUP(O6046,'Skudsanering UC monitorering'!A:B,1,FALSE),"")</f>
        <v/>
      </c>
      <c r="T6046" t="str">
        <f>IFERROR(VLOOKUP(M6046,'Skudsanering UC monitorering'!A:B,2,FALSE),"")</f>
        <v/>
      </c>
      <c r="U6046">
        <f t="shared" si="377"/>
        <v>0</v>
      </c>
      <c r="V6046">
        <f t="shared" si="378"/>
        <v>0</v>
      </c>
      <c r="W6046" s="3">
        <f t="shared" si="379"/>
        <v>0</v>
      </c>
    </row>
    <row r="6047" spans="1:23" hidden="1" x14ac:dyDescent="0.15">
      <c r="A6047" s="4" t="s">
        <v>17638</v>
      </c>
      <c r="B6047" s="1" t="d">
        <v>2023-12-31</v>
      </c>
      <c r="C6047">
        <v>198312.39</v>
      </c>
      <c r="D6047" s="1" t="d">
        <v>2023-07-04</v>
      </c>
      <c r="E6047" t="s">
        <v>378</v>
      </c>
      <c r="F6047" t="s">
        <v>379</v>
      </c>
      <c r="G6047" t="s">
        <v>1424</v>
      </c>
      <c r="H6047">
        <v>1</v>
      </c>
      <c r="I6047">
        <v>9406051186</v>
      </c>
      <c r="J6047">
        <v>9406051186</v>
      </c>
      <c r="K6047" t="s">
        <v>381</v>
      </c>
      <c r="L6047" t="s">
        <v>381</v>
      </c>
      <c r="M6047" s="4" t="s">
        <v>10782</v>
      </c>
      <c r="N6047" s="1" t="d">
        <v>1994-06-05</v>
      </c>
      <c r="O6047" s="4" t="s">
        <v>381</v>
      </c>
      <c r="P6047">
        <f>IFERROR(VLOOKUP(A6047,'17. Skuldsanering vilja'!A:D,1,FALSE),0)</f>
        <v>0</v>
      </c>
      <c r="Q6047">
        <f t="shared" si="376"/>
        <v>0</v>
      </c>
      <c r="R6047" t="str">
        <f>IFERROR(VLOOKUP(M6047,'Skudsanering UC monitorering'!A:B,1,FALSE),"")</f>
        <v/>
      </c>
      <c r="S6047" t="str">
        <f>IFERROR(VLOOKUP(O6047,'Skudsanering UC monitorering'!A:B,1,FALSE),"")</f>
        <v/>
      </c>
      <c r="T6047" t="str">
        <f>IFERROR(VLOOKUP(M6047,'Skudsanering UC monitorering'!A:B,2,FALSE),"")</f>
        <v/>
      </c>
      <c r="U6047">
        <f t="shared" si="377"/>
        <v>0</v>
      </c>
      <c r="V6047">
        <f t="shared" si="378"/>
        <v>0</v>
      </c>
      <c r="W6047" s="3">
        <f t="shared" si="379"/>
        <v>0</v>
      </c>
    </row>
    <row r="6048" spans="1:23" hidden="1" x14ac:dyDescent="0.15">
      <c r="A6048" s="4" t="s">
        <v>17639</v>
      </c>
      <c r="B6048" s="1" t="d">
        <v>2023-12-31</v>
      </c>
      <c r="C6048">
        <v>297914.15999999997</v>
      </c>
      <c r="D6048" s="1" t="d">
        <v>2023-07-18</v>
      </c>
      <c r="E6048" t="s">
        <v>378</v>
      </c>
      <c r="F6048" t="s">
        <v>401</v>
      </c>
      <c r="G6048" t="s">
        <v>4732</v>
      </c>
      <c r="H6048">
        <v>2</v>
      </c>
      <c r="I6048">
        <v>9402015599</v>
      </c>
      <c r="J6048">
        <v>9402015599</v>
      </c>
      <c r="K6048" t="s">
        <v>381</v>
      </c>
      <c r="L6048" t="s">
        <v>381</v>
      </c>
      <c r="M6048" s="4" t="s">
        <v>10783</v>
      </c>
      <c r="N6048" s="1" t="d">
        <v>1994-02-01</v>
      </c>
      <c r="O6048" s="4" t="s">
        <v>10783</v>
      </c>
      <c r="P6048">
        <f>IFERROR(VLOOKUP(A6048,'17. Skuldsanering vilja'!A:D,1,FALSE),0)</f>
        <v>0</v>
      </c>
      <c r="Q6048">
        <f t="shared" si="376"/>
        <v>0</v>
      </c>
      <c r="R6048" t="str">
        <f>IFERROR(VLOOKUP(M6048,'Skudsanering UC monitorering'!A:B,1,FALSE),"")</f>
        <v/>
      </c>
      <c r="S6048" t="str">
        <f>IFERROR(VLOOKUP(O6048,'Skudsanering UC monitorering'!A:B,1,FALSE),"")</f>
        <v/>
      </c>
      <c r="T6048" t="str">
        <f>IFERROR(VLOOKUP(M6048,'Skudsanering UC monitorering'!A:B,2,FALSE),"")</f>
        <v/>
      </c>
      <c r="U6048">
        <f t="shared" si="377"/>
        <v>0</v>
      </c>
      <c r="V6048">
        <f t="shared" si="378"/>
        <v>0</v>
      </c>
      <c r="W6048" s="3">
        <f t="shared" si="379"/>
        <v>0</v>
      </c>
    </row>
    <row r="6049" spans="1:23" hidden="1" x14ac:dyDescent="0.15">
      <c r="A6049" s="4" t="s">
        <v>17640</v>
      </c>
      <c r="B6049" s="1" t="d">
        <v>2023-12-31</v>
      </c>
      <c r="C6049">
        <v>22660.43</v>
      </c>
      <c r="D6049" s="1" t="d">
        <v>2023-06-21</v>
      </c>
      <c r="E6049" t="s">
        <v>378</v>
      </c>
      <c r="F6049" t="s">
        <v>379</v>
      </c>
      <c r="G6049" t="s">
        <v>386</v>
      </c>
      <c r="H6049">
        <v>1</v>
      </c>
      <c r="I6049">
        <v>9105121850</v>
      </c>
      <c r="J6049">
        <v>9105121850</v>
      </c>
      <c r="K6049" t="s">
        <v>381</v>
      </c>
      <c r="L6049" t="s">
        <v>381</v>
      </c>
      <c r="M6049" s="4" t="s">
        <v>10784</v>
      </c>
      <c r="N6049" s="1" t="d">
        <v>1991-05-12</v>
      </c>
      <c r="O6049" s="4" t="s">
        <v>381</v>
      </c>
      <c r="P6049">
        <f>IFERROR(VLOOKUP(A6049,'17. Skuldsanering vilja'!A:D,1,FALSE),0)</f>
        <v>0</v>
      </c>
      <c r="Q6049">
        <f t="shared" si="376"/>
        <v>0</v>
      </c>
      <c r="R6049" t="str">
        <f>IFERROR(VLOOKUP(M6049,'Skudsanering UC monitorering'!A:B,1,FALSE),"")</f>
        <v/>
      </c>
      <c r="S6049" t="str">
        <f>IFERROR(VLOOKUP(O6049,'Skudsanering UC monitorering'!A:B,1,FALSE),"")</f>
        <v/>
      </c>
      <c r="T6049" t="str">
        <f>IFERROR(VLOOKUP(M6049,'Skudsanering UC monitorering'!A:B,2,FALSE),"")</f>
        <v/>
      </c>
      <c r="U6049">
        <f t="shared" si="377"/>
        <v>0</v>
      </c>
      <c r="V6049">
        <f t="shared" si="378"/>
        <v>0</v>
      </c>
      <c r="W6049" s="3">
        <f t="shared" si="379"/>
        <v>0</v>
      </c>
    </row>
    <row r="6050" spans="1:23" hidden="1" x14ac:dyDescent="0.15">
      <c r="A6050" s="4" t="s">
        <v>17641</v>
      </c>
      <c r="B6050" s="1" t="d">
        <v>2023-12-31</v>
      </c>
      <c r="C6050">
        <v>137687.17000000001</v>
      </c>
      <c r="D6050" s="1" t="d">
        <v>2023-06-27</v>
      </c>
      <c r="E6050" t="s">
        <v>378</v>
      </c>
      <c r="F6050" t="s">
        <v>379</v>
      </c>
      <c r="G6050" t="s">
        <v>4638</v>
      </c>
      <c r="H6050">
        <v>1</v>
      </c>
      <c r="I6050">
        <v>9705036763</v>
      </c>
      <c r="J6050">
        <v>9705036763</v>
      </c>
      <c r="K6050" t="s">
        <v>381</v>
      </c>
      <c r="L6050" t="s">
        <v>381</v>
      </c>
      <c r="M6050" s="4" t="s">
        <v>10785</v>
      </c>
      <c r="N6050" s="1" t="d">
        <v>1997-05-03</v>
      </c>
      <c r="O6050" s="4" t="s">
        <v>381</v>
      </c>
      <c r="P6050">
        <f>IFERROR(VLOOKUP(A6050,'17. Skuldsanering vilja'!A:D,1,FALSE),0)</f>
        <v>0</v>
      </c>
      <c r="Q6050">
        <f t="shared" si="376"/>
        <v>0</v>
      </c>
      <c r="R6050" t="str">
        <f>IFERROR(VLOOKUP(M6050,'Skudsanering UC monitorering'!A:B,1,FALSE),"")</f>
        <v/>
      </c>
      <c r="S6050" t="str">
        <f>IFERROR(VLOOKUP(O6050,'Skudsanering UC monitorering'!A:B,1,FALSE),"")</f>
        <v/>
      </c>
      <c r="T6050" t="str">
        <f>IFERROR(VLOOKUP(M6050,'Skudsanering UC monitorering'!A:B,2,FALSE),"")</f>
        <v/>
      </c>
      <c r="U6050">
        <f t="shared" si="377"/>
        <v>0</v>
      </c>
      <c r="V6050">
        <f t="shared" si="378"/>
        <v>0</v>
      </c>
      <c r="W6050" s="3">
        <f t="shared" si="379"/>
        <v>0</v>
      </c>
    </row>
    <row r="6051" spans="1:23" hidden="1" x14ac:dyDescent="0.15">
      <c r="A6051" s="4" t="s">
        <v>17642</v>
      </c>
      <c r="B6051" s="1" t="d">
        <v>2023-12-31</v>
      </c>
      <c r="C6051">
        <v>242994.96</v>
      </c>
      <c r="D6051" s="1" t="d">
        <v>2023-06-26</v>
      </c>
      <c r="E6051" t="s">
        <v>378</v>
      </c>
      <c r="F6051" t="s">
        <v>379</v>
      </c>
      <c r="G6051" t="s">
        <v>4627</v>
      </c>
      <c r="H6051">
        <v>1</v>
      </c>
      <c r="I6051">
        <v>9610117203</v>
      </c>
      <c r="J6051">
        <v>9610117203</v>
      </c>
      <c r="K6051" t="s">
        <v>381</v>
      </c>
      <c r="L6051" t="s">
        <v>381</v>
      </c>
      <c r="M6051" s="4" t="s">
        <v>10786</v>
      </c>
      <c r="N6051" s="1" t="d">
        <v>1996-10-11</v>
      </c>
      <c r="O6051" s="4" t="s">
        <v>381</v>
      </c>
      <c r="P6051">
        <f>IFERROR(VLOOKUP(A6051,'17. Skuldsanering vilja'!A:D,1,FALSE),0)</f>
        <v>0</v>
      </c>
      <c r="Q6051">
        <f t="shared" si="376"/>
        <v>0</v>
      </c>
      <c r="R6051" t="str">
        <f>IFERROR(VLOOKUP(M6051,'Skudsanering UC monitorering'!A:B,1,FALSE),"")</f>
        <v/>
      </c>
      <c r="S6051" t="str">
        <f>IFERROR(VLOOKUP(O6051,'Skudsanering UC monitorering'!A:B,1,FALSE),"")</f>
        <v/>
      </c>
      <c r="T6051" t="str">
        <f>IFERROR(VLOOKUP(M6051,'Skudsanering UC monitorering'!A:B,2,FALSE),"")</f>
        <v/>
      </c>
      <c r="U6051">
        <f t="shared" si="377"/>
        <v>0</v>
      </c>
      <c r="V6051">
        <f t="shared" si="378"/>
        <v>0</v>
      </c>
      <c r="W6051" s="3">
        <f t="shared" si="379"/>
        <v>0</v>
      </c>
    </row>
    <row r="6052" spans="1:23" hidden="1" x14ac:dyDescent="0.15">
      <c r="A6052" s="4" t="s">
        <v>17643</v>
      </c>
      <c r="B6052" s="1" t="d">
        <v>2023-12-31</v>
      </c>
      <c r="C6052">
        <v>218275.39</v>
      </c>
      <c r="D6052" s="1" t="d">
        <v>2023-08-09</v>
      </c>
      <c r="E6052" t="s">
        <v>378</v>
      </c>
      <c r="F6052" t="s">
        <v>379</v>
      </c>
      <c r="G6052" t="s">
        <v>655</v>
      </c>
      <c r="H6052">
        <v>1</v>
      </c>
      <c r="I6052">
        <v>7004022633</v>
      </c>
      <c r="J6052">
        <v>7004022633</v>
      </c>
      <c r="K6052" t="s">
        <v>381</v>
      </c>
      <c r="L6052" t="s">
        <v>381</v>
      </c>
      <c r="M6052" s="4" t="s">
        <v>10787</v>
      </c>
      <c r="N6052" s="1" t="d">
        <v>1970-04-02</v>
      </c>
      <c r="O6052" s="4" t="s">
        <v>381</v>
      </c>
      <c r="P6052">
        <f>IFERROR(VLOOKUP(A6052,'17. Skuldsanering vilja'!A:D,1,FALSE),0)</f>
        <v>0</v>
      </c>
      <c r="Q6052">
        <f t="shared" si="376"/>
        <v>0</v>
      </c>
      <c r="R6052" t="str">
        <f>IFERROR(VLOOKUP(M6052,'Skudsanering UC monitorering'!A:B,1,FALSE),"")</f>
        <v/>
      </c>
      <c r="S6052" t="str">
        <f>IFERROR(VLOOKUP(O6052,'Skudsanering UC monitorering'!A:B,1,FALSE),"")</f>
        <v/>
      </c>
      <c r="T6052" t="str">
        <f>IFERROR(VLOOKUP(M6052,'Skudsanering UC monitorering'!A:B,2,FALSE),"")</f>
        <v/>
      </c>
      <c r="U6052">
        <f t="shared" si="377"/>
        <v>0</v>
      </c>
      <c r="V6052">
        <f t="shared" si="378"/>
        <v>0</v>
      </c>
      <c r="W6052" s="3">
        <f t="shared" si="379"/>
        <v>0</v>
      </c>
    </row>
    <row r="6053" spans="1:23" hidden="1" x14ac:dyDescent="0.15">
      <c r="A6053" s="4" t="s">
        <v>17644</v>
      </c>
      <c r="B6053" s="1" t="d">
        <v>2023-12-31</v>
      </c>
      <c r="C6053">
        <v>137538.89000000001</v>
      </c>
      <c r="D6053" s="1" t="d">
        <v>2023-06-26</v>
      </c>
      <c r="E6053" t="s">
        <v>378</v>
      </c>
      <c r="F6053" t="s">
        <v>379</v>
      </c>
      <c r="G6053" t="s">
        <v>4241</v>
      </c>
      <c r="H6053">
        <v>1</v>
      </c>
      <c r="I6053">
        <v>8908182663</v>
      </c>
      <c r="J6053">
        <v>8908182663</v>
      </c>
      <c r="K6053" t="s">
        <v>381</v>
      </c>
      <c r="L6053" t="s">
        <v>381</v>
      </c>
      <c r="M6053" s="4" t="s">
        <v>10788</v>
      </c>
      <c r="N6053" s="1" t="d">
        <v>1989-08-18</v>
      </c>
      <c r="O6053" s="4" t="s">
        <v>381</v>
      </c>
      <c r="P6053">
        <f>IFERROR(VLOOKUP(A6053,'17. Skuldsanering vilja'!A:D,1,FALSE),0)</f>
        <v>0</v>
      </c>
      <c r="Q6053">
        <f t="shared" si="376"/>
        <v>0</v>
      </c>
      <c r="R6053" t="str">
        <f>IFERROR(VLOOKUP(M6053,'Skudsanering UC monitorering'!A:B,1,FALSE),"")</f>
        <v/>
      </c>
      <c r="S6053" t="str">
        <f>IFERROR(VLOOKUP(O6053,'Skudsanering UC monitorering'!A:B,1,FALSE),"")</f>
        <v/>
      </c>
      <c r="T6053" t="str">
        <f>IFERROR(VLOOKUP(M6053,'Skudsanering UC monitorering'!A:B,2,FALSE),"")</f>
        <v/>
      </c>
      <c r="U6053">
        <f t="shared" si="377"/>
        <v>0</v>
      </c>
      <c r="V6053">
        <f t="shared" si="378"/>
        <v>0</v>
      </c>
      <c r="W6053" s="3">
        <f t="shared" si="379"/>
        <v>0</v>
      </c>
    </row>
    <row r="6054" spans="1:23" hidden="1" x14ac:dyDescent="0.15">
      <c r="A6054" s="4" t="s">
        <v>17645</v>
      </c>
      <c r="B6054" s="1" t="d">
        <v>2023-12-31</v>
      </c>
      <c r="C6054">
        <v>186113.51</v>
      </c>
      <c r="D6054" s="1" t="d">
        <v>2023-06-22</v>
      </c>
      <c r="E6054" t="s">
        <v>378</v>
      </c>
      <c r="F6054" t="s">
        <v>379</v>
      </c>
      <c r="G6054" t="s">
        <v>4628</v>
      </c>
      <c r="H6054">
        <v>1</v>
      </c>
      <c r="I6054">
        <v>9701025398</v>
      </c>
      <c r="J6054">
        <v>9701025398</v>
      </c>
      <c r="K6054" t="s">
        <v>381</v>
      </c>
      <c r="L6054" t="s">
        <v>381</v>
      </c>
      <c r="M6054" s="4" t="s">
        <v>10789</v>
      </c>
      <c r="N6054" s="1" t="d">
        <v>1997-01-02</v>
      </c>
      <c r="O6054" s="4" t="s">
        <v>381</v>
      </c>
      <c r="P6054">
        <f>IFERROR(VLOOKUP(A6054,'17. Skuldsanering vilja'!A:D,1,FALSE),0)</f>
        <v>0</v>
      </c>
      <c r="Q6054">
        <f t="shared" si="376"/>
        <v>0</v>
      </c>
      <c r="R6054" t="str">
        <f>IFERROR(VLOOKUP(M6054,'Skudsanering UC monitorering'!A:B,1,FALSE),"")</f>
        <v/>
      </c>
      <c r="S6054" t="str">
        <f>IFERROR(VLOOKUP(O6054,'Skudsanering UC monitorering'!A:B,1,FALSE),"")</f>
        <v/>
      </c>
      <c r="T6054" t="str">
        <f>IFERROR(VLOOKUP(M6054,'Skudsanering UC monitorering'!A:B,2,FALSE),"")</f>
        <v/>
      </c>
      <c r="U6054">
        <f t="shared" si="377"/>
        <v>0</v>
      </c>
      <c r="V6054">
        <f t="shared" si="378"/>
        <v>0</v>
      </c>
      <c r="W6054" s="3">
        <f t="shared" si="379"/>
        <v>0</v>
      </c>
    </row>
    <row r="6055" spans="1:23" hidden="1" x14ac:dyDescent="0.15">
      <c r="A6055" s="4" t="s">
        <v>17646</v>
      </c>
      <c r="B6055" s="1" t="d">
        <v>2023-12-31</v>
      </c>
      <c r="C6055">
        <v>261605.71</v>
      </c>
      <c r="D6055" s="1" t="d">
        <v>2023-06-27</v>
      </c>
      <c r="E6055" t="s">
        <v>378</v>
      </c>
      <c r="F6055" t="s">
        <v>379</v>
      </c>
      <c r="G6055" t="s">
        <v>4735</v>
      </c>
      <c r="H6055">
        <v>2</v>
      </c>
      <c r="I6055">
        <v>9004102043</v>
      </c>
      <c r="J6055">
        <v>9004102043</v>
      </c>
      <c r="K6055" t="s">
        <v>381</v>
      </c>
      <c r="L6055" t="s">
        <v>381</v>
      </c>
      <c r="M6055" s="4" t="s">
        <v>10790</v>
      </c>
      <c r="N6055" s="1" t="d">
        <v>1990-04-10</v>
      </c>
      <c r="O6055" s="4" t="s">
        <v>10790</v>
      </c>
      <c r="P6055">
        <f>IFERROR(VLOOKUP(A6055,'17. Skuldsanering vilja'!A:D,1,FALSE),0)</f>
        <v>0</v>
      </c>
      <c r="Q6055">
        <f t="shared" si="376"/>
        <v>0</v>
      </c>
      <c r="R6055" t="str">
        <f>IFERROR(VLOOKUP(M6055,'Skudsanering UC monitorering'!A:B,1,FALSE),"")</f>
        <v/>
      </c>
      <c r="S6055" t="str">
        <f>IFERROR(VLOOKUP(O6055,'Skudsanering UC monitorering'!A:B,1,FALSE),"")</f>
        <v/>
      </c>
      <c r="T6055" t="str">
        <f>IFERROR(VLOOKUP(M6055,'Skudsanering UC monitorering'!A:B,2,FALSE),"")</f>
        <v/>
      </c>
      <c r="U6055">
        <f t="shared" si="377"/>
        <v>0</v>
      </c>
      <c r="V6055">
        <f t="shared" si="378"/>
        <v>0</v>
      </c>
      <c r="W6055" s="3">
        <f t="shared" si="379"/>
        <v>0</v>
      </c>
    </row>
    <row r="6056" spans="1:23" hidden="1" x14ac:dyDescent="0.15">
      <c r="A6056" s="4" t="s">
        <v>17647</v>
      </c>
      <c r="B6056" s="1" t="d">
        <v>2023-12-31</v>
      </c>
      <c r="C6056">
        <v>195222.65</v>
      </c>
      <c r="D6056" s="1" t="d">
        <v>2023-06-22</v>
      </c>
      <c r="E6056" t="s">
        <v>378</v>
      </c>
      <c r="F6056" t="s">
        <v>379</v>
      </c>
      <c r="G6056" t="s">
        <v>2511</v>
      </c>
      <c r="H6056">
        <v>2</v>
      </c>
      <c r="I6056">
        <v>8904191817</v>
      </c>
      <c r="J6056">
        <v>8904191817</v>
      </c>
      <c r="K6056" t="s">
        <v>381</v>
      </c>
      <c r="L6056" t="s">
        <v>381</v>
      </c>
      <c r="M6056" s="4" t="s">
        <v>10791</v>
      </c>
      <c r="N6056" s="1" t="d">
        <v>1989-04-19</v>
      </c>
      <c r="O6056" s="4" t="s">
        <v>10791</v>
      </c>
      <c r="P6056">
        <f>IFERROR(VLOOKUP(A6056,'17. Skuldsanering vilja'!A:D,1,FALSE),0)</f>
        <v>0</v>
      </c>
      <c r="Q6056">
        <f t="shared" si="376"/>
        <v>0</v>
      </c>
      <c r="R6056" t="str">
        <f>IFERROR(VLOOKUP(M6056,'Skudsanering UC monitorering'!A:B,1,FALSE),"")</f>
        <v/>
      </c>
      <c r="S6056" t="str">
        <f>IFERROR(VLOOKUP(O6056,'Skudsanering UC monitorering'!A:B,1,FALSE),"")</f>
        <v/>
      </c>
      <c r="T6056" t="str">
        <f>IFERROR(VLOOKUP(M6056,'Skudsanering UC monitorering'!A:B,2,FALSE),"")</f>
        <v/>
      </c>
      <c r="U6056">
        <f t="shared" si="377"/>
        <v>0</v>
      </c>
      <c r="V6056">
        <f t="shared" si="378"/>
        <v>0</v>
      </c>
      <c r="W6056" s="3">
        <f t="shared" si="379"/>
        <v>0</v>
      </c>
    </row>
    <row r="6057" spans="1:23" hidden="1" x14ac:dyDescent="0.15">
      <c r="A6057" s="4" t="s">
        <v>17648</v>
      </c>
      <c r="B6057" s="1" t="d">
        <v>2023-12-31</v>
      </c>
      <c r="C6057">
        <v>151458.16</v>
      </c>
      <c r="D6057" s="1" t="d">
        <v>2023-06-27</v>
      </c>
      <c r="E6057" t="s">
        <v>378</v>
      </c>
      <c r="F6057" t="s">
        <v>379</v>
      </c>
      <c r="G6057" t="s">
        <v>4723</v>
      </c>
      <c r="H6057">
        <v>2</v>
      </c>
      <c r="I6057">
        <v>8906101632</v>
      </c>
      <c r="J6057">
        <v>8906101632</v>
      </c>
      <c r="K6057" t="s">
        <v>381</v>
      </c>
      <c r="L6057" t="s">
        <v>381</v>
      </c>
      <c r="M6057" s="4" t="s">
        <v>10792</v>
      </c>
      <c r="N6057" s="1" t="d">
        <v>1989-06-10</v>
      </c>
      <c r="O6057" s="4" t="s">
        <v>10792</v>
      </c>
      <c r="P6057">
        <f>IFERROR(VLOOKUP(A6057,'17. Skuldsanering vilja'!A:D,1,FALSE),0)</f>
        <v>0</v>
      </c>
      <c r="Q6057">
        <f t="shared" si="376"/>
        <v>0</v>
      </c>
      <c r="R6057" t="str">
        <f>IFERROR(VLOOKUP(M6057,'Skudsanering UC monitorering'!A:B,1,FALSE),"")</f>
        <v/>
      </c>
      <c r="S6057" t="str">
        <f>IFERROR(VLOOKUP(O6057,'Skudsanering UC monitorering'!A:B,1,FALSE),"")</f>
        <v/>
      </c>
      <c r="T6057" t="str">
        <f>IFERROR(VLOOKUP(M6057,'Skudsanering UC monitorering'!A:B,2,FALSE),"")</f>
        <v/>
      </c>
      <c r="U6057">
        <f t="shared" si="377"/>
        <v>0</v>
      </c>
      <c r="V6057">
        <f t="shared" si="378"/>
        <v>0</v>
      </c>
      <c r="W6057" s="3">
        <f t="shared" si="379"/>
        <v>0</v>
      </c>
    </row>
    <row r="6058" spans="1:23" hidden="1" x14ac:dyDescent="0.15">
      <c r="A6058" s="4" t="s">
        <v>17649</v>
      </c>
      <c r="B6058" s="1" t="d">
        <v>2023-12-31</v>
      </c>
      <c r="C6058">
        <v>245801.18</v>
      </c>
      <c r="D6058" s="1" t="d">
        <v>2023-06-29</v>
      </c>
      <c r="E6058" t="s">
        <v>378</v>
      </c>
      <c r="F6058" t="s">
        <v>379</v>
      </c>
      <c r="G6058" t="s">
        <v>4647</v>
      </c>
      <c r="H6058">
        <v>2</v>
      </c>
      <c r="I6058">
        <v>9504304461</v>
      </c>
      <c r="J6058">
        <v>9504304461</v>
      </c>
      <c r="K6058" t="s">
        <v>381</v>
      </c>
      <c r="L6058" t="s">
        <v>381</v>
      </c>
      <c r="M6058" s="4" t="s">
        <v>10793</v>
      </c>
      <c r="N6058" s="1" t="d">
        <v>1995-04-30</v>
      </c>
      <c r="O6058" s="4" t="s">
        <v>10793</v>
      </c>
      <c r="P6058">
        <f>IFERROR(VLOOKUP(A6058,'17. Skuldsanering vilja'!A:D,1,FALSE),0)</f>
        <v>0</v>
      </c>
      <c r="Q6058">
        <f t="shared" si="376"/>
        <v>0</v>
      </c>
      <c r="R6058" t="str">
        <f>IFERROR(VLOOKUP(M6058,'Skudsanering UC monitorering'!A:B,1,FALSE),"")</f>
        <v/>
      </c>
      <c r="S6058" t="str">
        <f>IFERROR(VLOOKUP(O6058,'Skudsanering UC monitorering'!A:B,1,FALSE),"")</f>
        <v/>
      </c>
      <c r="T6058" t="str">
        <f>IFERROR(VLOOKUP(M6058,'Skudsanering UC monitorering'!A:B,2,FALSE),"")</f>
        <v/>
      </c>
      <c r="U6058">
        <f t="shared" si="377"/>
        <v>0</v>
      </c>
      <c r="V6058">
        <f t="shared" si="378"/>
        <v>0</v>
      </c>
      <c r="W6058" s="3">
        <f t="shared" si="379"/>
        <v>0</v>
      </c>
    </row>
    <row r="6059" spans="1:23" hidden="1" x14ac:dyDescent="0.15">
      <c r="A6059" s="4" t="s">
        <v>17650</v>
      </c>
      <c r="B6059" s="1" t="d">
        <v>2023-12-31</v>
      </c>
      <c r="C6059">
        <v>104262.49</v>
      </c>
      <c r="D6059" s="1" t="d">
        <v>2023-06-27</v>
      </c>
      <c r="E6059" t="s">
        <v>378</v>
      </c>
      <c r="F6059" t="s">
        <v>401</v>
      </c>
      <c r="G6059" t="s">
        <v>4628</v>
      </c>
      <c r="H6059">
        <v>1</v>
      </c>
      <c r="I6059">
        <v>9410043203</v>
      </c>
      <c r="J6059">
        <v>9410043203</v>
      </c>
      <c r="K6059" t="s">
        <v>381</v>
      </c>
      <c r="L6059" t="s">
        <v>381</v>
      </c>
      <c r="M6059" s="4" t="s">
        <v>10794</v>
      </c>
      <c r="N6059" s="1" t="d">
        <v>1994-10-04</v>
      </c>
      <c r="O6059" s="4" t="s">
        <v>381</v>
      </c>
      <c r="P6059">
        <f>IFERROR(VLOOKUP(A6059,'17. Skuldsanering vilja'!A:D,1,FALSE),0)</f>
        <v>0</v>
      </c>
      <c r="Q6059">
        <f t="shared" si="376"/>
        <v>0</v>
      </c>
      <c r="R6059" t="str">
        <f>IFERROR(VLOOKUP(M6059,'Skudsanering UC monitorering'!A:B,1,FALSE),"")</f>
        <v/>
      </c>
      <c r="S6059" t="str">
        <f>IFERROR(VLOOKUP(O6059,'Skudsanering UC monitorering'!A:B,1,FALSE),"")</f>
        <v/>
      </c>
      <c r="T6059" t="str">
        <f>IFERROR(VLOOKUP(M6059,'Skudsanering UC monitorering'!A:B,2,FALSE),"")</f>
        <v/>
      </c>
      <c r="U6059">
        <f t="shared" si="377"/>
        <v>0</v>
      </c>
      <c r="V6059">
        <f t="shared" si="378"/>
        <v>0</v>
      </c>
      <c r="W6059" s="3">
        <f t="shared" si="379"/>
        <v>0</v>
      </c>
    </row>
    <row r="6060" spans="1:23" hidden="1" x14ac:dyDescent="0.15">
      <c r="A6060" s="4" t="s">
        <v>17651</v>
      </c>
      <c r="B6060" s="1" t="d">
        <v>2023-12-31</v>
      </c>
      <c r="C6060">
        <v>80647.39</v>
      </c>
      <c r="D6060" s="1" t="d">
        <v>2023-06-27</v>
      </c>
      <c r="E6060" t="s">
        <v>378</v>
      </c>
      <c r="F6060" t="s">
        <v>379</v>
      </c>
      <c r="G6060" t="s">
        <v>405</v>
      </c>
      <c r="H6060">
        <v>1</v>
      </c>
      <c r="I6060">
        <v>7111043589</v>
      </c>
      <c r="J6060">
        <v>7111043589</v>
      </c>
      <c r="K6060" t="s">
        <v>381</v>
      </c>
      <c r="L6060" t="s">
        <v>381</v>
      </c>
      <c r="M6060" s="4" t="s">
        <v>10795</v>
      </c>
      <c r="N6060" s="1" t="d">
        <v>1971-11-04</v>
      </c>
      <c r="O6060" s="4" t="s">
        <v>381</v>
      </c>
      <c r="P6060">
        <f>IFERROR(VLOOKUP(A6060,'17. Skuldsanering vilja'!A:D,1,FALSE),0)</f>
        <v>0</v>
      </c>
      <c r="Q6060">
        <f t="shared" si="376"/>
        <v>0</v>
      </c>
      <c r="R6060" t="str">
        <f>IFERROR(VLOOKUP(M6060,'Skudsanering UC monitorering'!A:B,1,FALSE),"")</f>
        <v/>
      </c>
      <c r="S6060" t="str">
        <f>IFERROR(VLOOKUP(O6060,'Skudsanering UC monitorering'!A:B,1,FALSE),"")</f>
        <v/>
      </c>
      <c r="T6060" t="str">
        <f>IFERROR(VLOOKUP(M6060,'Skudsanering UC monitorering'!A:B,2,FALSE),"")</f>
        <v/>
      </c>
      <c r="U6060">
        <f t="shared" si="377"/>
        <v>0</v>
      </c>
      <c r="V6060">
        <f t="shared" si="378"/>
        <v>0</v>
      </c>
      <c r="W6060" s="3">
        <f t="shared" si="379"/>
        <v>0</v>
      </c>
    </row>
    <row r="6061" spans="1:23" hidden="1" x14ac:dyDescent="0.15">
      <c r="A6061" s="4" t="s">
        <v>17652</v>
      </c>
      <c r="B6061" s="1" t="d">
        <v>2023-12-31</v>
      </c>
      <c r="C6061">
        <v>88306.14</v>
      </c>
      <c r="D6061" s="1" t="d">
        <v>2023-06-28</v>
      </c>
      <c r="E6061" t="s">
        <v>378</v>
      </c>
      <c r="F6061" t="s">
        <v>539</v>
      </c>
      <c r="G6061" t="s">
        <v>4729</v>
      </c>
      <c r="H6061">
        <v>1</v>
      </c>
      <c r="I6061">
        <v>3315900</v>
      </c>
      <c r="J6061">
        <v>3315900</v>
      </c>
      <c r="K6061" t="s">
        <v>381</v>
      </c>
      <c r="L6061" t="s">
        <v>381</v>
      </c>
      <c r="M6061" s="4" t="s">
        <v>10796</v>
      </c>
      <c r="N6061" s="1" t="d">
        <v>2000-03-31</v>
      </c>
      <c r="O6061" s="4" t="s">
        <v>381</v>
      </c>
      <c r="P6061">
        <f>IFERROR(VLOOKUP(A6061,'17. Skuldsanering vilja'!A:D,1,FALSE),0)</f>
        <v>0</v>
      </c>
      <c r="Q6061">
        <f t="shared" si="376"/>
        <v>0</v>
      </c>
      <c r="R6061" t="str">
        <f>IFERROR(VLOOKUP(M6061,'Skudsanering UC monitorering'!A:B,1,FALSE),"")</f>
        <v/>
      </c>
      <c r="S6061" t="str">
        <f>IFERROR(VLOOKUP(O6061,'Skudsanering UC monitorering'!A:B,1,FALSE),"")</f>
        <v/>
      </c>
      <c r="T6061" t="str">
        <f>IFERROR(VLOOKUP(M6061,'Skudsanering UC monitorering'!A:B,2,FALSE),"")</f>
        <v/>
      </c>
      <c r="U6061">
        <f t="shared" si="377"/>
        <v>0</v>
      </c>
      <c r="V6061">
        <f t="shared" si="378"/>
        <v>0</v>
      </c>
      <c r="W6061" s="3">
        <f t="shared" si="379"/>
        <v>0</v>
      </c>
    </row>
    <row r="6062" spans="1:23" hidden="1" x14ac:dyDescent="0.15">
      <c r="A6062" s="4" t="s">
        <v>17653</v>
      </c>
      <c r="B6062" s="1" t="d">
        <v>2023-12-31</v>
      </c>
      <c r="C6062">
        <v>92881.69</v>
      </c>
      <c r="D6062" s="1" t="d">
        <v>2023-06-26</v>
      </c>
      <c r="E6062" t="s">
        <v>378</v>
      </c>
      <c r="F6062" t="s">
        <v>379</v>
      </c>
      <c r="G6062" t="s">
        <v>1093</v>
      </c>
      <c r="H6062">
        <v>1</v>
      </c>
      <c r="I6062">
        <v>6704194197</v>
      </c>
      <c r="J6062">
        <v>6704194197</v>
      </c>
      <c r="K6062" t="s">
        <v>381</v>
      </c>
      <c r="L6062" t="s">
        <v>381</v>
      </c>
      <c r="M6062" s="4" t="s">
        <v>10797</v>
      </c>
      <c r="N6062" s="1" t="d">
        <v>1967-04-19</v>
      </c>
      <c r="O6062" s="4" t="s">
        <v>381</v>
      </c>
      <c r="P6062">
        <f>IFERROR(VLOOKUP(A6062,'17. Skuldsanering vilja'!A:D,1,FALSE),0)</f>
        <v>0</v>
      </c>
      <c r="Q6062">
        <f t="shared" si="376"/>
        <v>0</v>
      </c>
      <c r="R6062" t="str">
        <f>IFERROR(VLOOKUP(M6062,'Skudsanering UC monitorering'!A:B,1,FALSE),"")</f>
        <v/>
      </c>
      <c r="S6062" t="str">
        <f>IFERROR(VLOOKUP(O6062,'Skudsanering UC monitorering'!A:B,1,FALSE),"")</f>
        <v/>
      </c>
      <c r="T6062" t="str">
        <f>IFERROR(VLOOKUP(M6062,'Skudsanering UC monitorering'!A:B,2,FALSE),"")</f>
        <v/>
      </c>
      <c r="U6062">
        <f t="shared" si="377"/>
        <v>0</v>
      </c>
      <c r="V6062">
        <f t="shared" si="378"/>
        <v>0</v>
      </c>
      <c r="W6062" s="3">
        <f t="shared" si="379"/>
        <v>0</v>
      </c>
    </row>
    <row r="6063" spans="1:23" hidden="1" x14ac:dyDescent="0.15">
      <c r="A6063" s="4" t="s">
        <v>17654</v>
      </c>
      <c r="B6063" s="1" t="d">
        <v>2023-12-31</v>
      </c>
      <c r="C6063">
        <v>153030.84</v>
      </c>
      <c r="D6063" s="1" t="d">
        <v>2023-06-30</v>
      </c>
      <c r="E6063" t="s">
        <v>378</v>
      </c>
      <c r="F6063" t="s">
        <v>379</v>
      </c>
      <c r="G6063" t="s">
        <v>4628</v>
      </c>
      <c r="H6063">
        <v>1</v>
      </c>
      <c r="I6063">
        <v>9806158516</v>
      </c>
      <c r="J6063">
        <v>9806158516</v>
      </c>
      <c r="K6063" t="s">
        <v>381</v>
      </c>
      <c r="L6063" t="s">
        <v>381</v>
      </c>
      <c r="M6063" s="4" t="s">
        <v>10798</v>
      </c>
      <c r="N6063" s="1" t="d">
        <v>1998-06-15</v>
      </c>
      <c r="O6063" s="4" t="s">
        <v>381</v>
      </c>
      <c r="P6063">
        <f>IFERROR(VLOOKUP(A6063,'17. Skuldsanering vilja'!A:D,1,FALSE),0)</f>
        <v>0</v>
      </c>
      <c r="Q6063">
        <f t="shared" si="376"/>
        <v>0</v>
      </c>
      <c r="R6063" t="str">
        <f>IFERROR(VLOOKUP(M6063,'Skudsanering UC monitorering'!A:B,1,FALSE),"")</f>
        <v/>
      </c>
      <c r="S6063" t="str">
        <f>IFERROR(VLOOKUP(O6063,'Skudsanering UC monitorering'!A:B,1,FALSE),"")</f>
        <v/>
      </c>
      <c r="T6063" t="str">
        <f>IFERROR(VLOOKUP(M6063,'Skudsanering UC monitorering'!A:B,2,FALSE),"")</f>
        <v/>
      </c>
      <c r="U6063">
        <f t="shared" si="377"/>
        <v>0</v>
      </c>
      <c r="V6063">
        <f t="shared" si="378"/>
        <v>0</v>
      </c>
      <c r="W6063" s="3">
        <f t="shared" si="379"/>
        <v>0</v>
      </c>
    </row>
    <row r="6064" spans="1:23" hidden="1" x14ac:dyDescent="0.15">
      <c r="A6064" s="4" t="s">
        <v>17655</v>
      </c>
      <c r="B6064" s="1" t="d">
        <v>2023-12-31</v>
      </c>
      <c r="C6064">
        <v>199161.99</v>
      </c>
      <c r="D6064" s="1" t="d">
        <v>2023-08-18</v>
      </c>
      <c r="E6064" t="s">
        <v>378</v>
      </c>
      <c r="F6064" t="s">
        <v>401</v>
      </c>
      <c r="G6064" t="s">
        <v>386</v>
      </c>
      <c r="H6064">
        <v>1</v>
      </c>
      <c r="I6064">
        <v>8409133918</v>
      </c>
      <c r="J6064">
        <v>8409133918</v>
      </c>
      <c r="K6064" t="s">
        <v>381</v>
      </c>
      <c r="L6064" t="s">
        <v>381</v>
      </c>
      <c r="M6064" s="4" t="s">
        <v>10799</v>
      </c>
      <c r="N6064" s="1" t="d">
        <v>1984-09-13</v>
      </c>
      <c r="O6064" s="4" t="s">
        <v>381</v>
      </c>
      <c r="P6064">
        <f>IFERROR(VLOOKUP(A6064,'17. Skuldsanering vilja'!A:D,1,FALSE),0)</f>
        <v>0</v>
      </c>
      <c r="Q6064">
        <f t="shared" si="376"/>
        <v>0</v>
      </c>
      <c r="R6064" t="str">
        <f>IFERROR(VLOOKUP(M6064,'Skudsanering UC monitorering'!A:B,1,FALSE),"")</f>
        <v/>
      </c>
      <c r="S6064" t="str">
        <f>IFERROR(VLOOKUP(O6064,'Skudsanering UC monitorering'!A:B,1,FALSE),"")</f>
        <v/>
      </c>
      <c r="T6064" t="str">
        <f>IFERROR(VLOOKUP(M6064,'Skudsanering UC monitorering'!A:B,2,FALSE),"")</f>
        <v/>
      </c>
      <c r="U6064">
        <f t="shared" si="377"/>
        <v>0</v>
      </c>
      <c r="V6064">
        <f t="shared" si="378"/>
        <v>0</v>
      </c>
      <c r="W6064" s="3">
        <f t="shared" si="379"/>
        <v>0</v>
      </c>
    </row>
    <row r="6065" spans="1:23" hidden="1" x14ac:dyDescent="0.15">
      <c r="A6065" s="4" t="s">
        <v>17656</v>
      </c>
      <c r="B6065" s="1" t="d">
        <v>2023-12-31</v>
      </c>
      <c r="C6065">
        <v>234714.19</v>
      </c>
      <c r="D6065" s="1" t="d">
        <v>2023-06-27</v>
      </c>
      <c r="E6065" t="s">
        <v>378</v>
      </c>
      <c r="F6065" t="s">
        <v>379</v>
      </c>
      <c r="G6065" t="s">
        <v>4690</v>
      </c>
      <c r="H6065">
        <v>1</v>
      </c>
      <c r="I6065">
        <v>9712226217</v>
      </c>
      <c r="J6065">
        <v>9712226217</v>
      </c>
      <c r="K6065" t="s">
        <v>381</v>
      </c>
      <c r="L6065" t="s">
        <v>381</v>
      </c>
      <c r="M6065" s="4" t="s">
        <v>10800</v>
      </c>
      <c r="N6065" s="1" t="d">
        <v>1997-12-22</v>
      </c>
      <c r="O6065" s="4" t="s">
        <v>381</v>
      </c>
      <c r="P6065">
        <f>IFERROR(VLOOKUP(A6065,'17. Skuldsanering vilja'!A:D,1,FALSE),0)</f>
        <v>0</v>
      </c>
      <c r="Q6065">
        <f t="shared" si="376"/>
        <v>0</v>
      </c>
      <c r="R6065" t="str">
        <f>IFERROR(VLOOKUP(M6065,'Skudsanering UC monitorering'!A:B,1,FALSE),"")</f>
        <v/>
      </c>
      <c r="S6065" t="str">
        <f>IFERROR(VLOOKUP(O6065,'Skudsanering UC monitorering'!A:B,1,FALSE),"")</f>
        <v/>
      </c>
      <c r="T6065" t="str">
        <f>IFERROR(VLOOKUP(M6065,'Skudsanering UC monitorering'!A:B,2,FALSE),"")</f>
        <v/>
      </c>
      <c r="U6065">
        <f t="shared" si="377"/>
        <v>0</v>
      </c>
      <c r="V6065">
        <f t="shared" si="378"/>
        <v>0</v>
      </c>
      <c r="W6065" s="3">
        <f t="shared" si="379"/>
        <v>0</v>
      </c>
    </row>
    <row r="6066" spans="1:23" hidden="1" x14ac:dyDescent="0.15">
      <c r="A6066" s="4" t="s">
        <v>17657</v>
      </c>
      <c r="B6066" s="1" t="d">
        <v>2023-12-31</v>
      </c>
      <c r="C6066">
        <v>190672.62</v>
      </c>
      <c r="D6066" s="1" t="d">
        <v>2023-07-04</v>
      </c>
      <c r="E6066" t="s">
        <v>378</v>
      </c>
      <c r="F6066" t="s">
        <v>401</v>
      </c>
      <c r="G6066" t="s">
        <v>862</v>
      </c>
      <c r="H6066">
        <v>2</v>
      </c>
      <c r="I6066">
        <v>203178215</v>
      </c>
      <c r="J6066">
        <v>203178215</v>
      </c>
      <c r="K6066" t="s">
        <v>381</v>
      </c>
      <c r="L6066" t="s">
        <v>381</v>
      </c>
      <c r="M6066" s="4" t="s">
        <v>10801</v>
      </c>
      <c r="N6066" s="1" t="d">
        <v>2002-03-17</v>
      </c>
      <c r="O6066" s="4" t="s">
        <v>10801</v>
      </c>
      <c r="P6066">
        <f>IFERROR(VLOOKUP(A6066,'17. Skuldsanering vilja'!A:D,1,FALSE),0)</f>
        <v>0</v>
      </c>
      <c r="Q6066">
        <f t="shared" si="376"/>
        <v>0</v>
      </c>
      <c r="R6066" t="str">
        <f>IFERROR(VLOOKUP(M6066,'Skudsanering UC monitorering'!A:B,1,FALSE),"")</f>
        <v/>
      </c>
      <c r="S6066" t="str">
        <f>IFERROR(VLOOKUP(O6066,'Skudsanering UC monitorering'!A:B,1,FALSE),"")</f>
        <v/>
      </c>
      <c r="T6066" t="str">
        <f>IFERROR(VLOOKUP(M6066,'Skudsanering UC monitorering'!A:B,2,FALSE),"")</f>
        <v/>
      </c>
      <c r="U6066">
        <f t="shared" si="377"/>
        <v>0</v>
      </c>
      <c r="V6066">
        <f t="shared" si="378"/>
        <v>0</v>
      </c>
      <c r="W6066" s="3">
        <f t="shared" si="379"/>
        <v>0</v>
      </c>
    </row>
    <row r="6067" spans="1:23" hidden="1" x14ac:dyDescent="0.15">
      <c r="A6067" s="4" t="s">
        <v>17658</v>
      </c>
      <c r="B6067" s="1" t="d">
        <v>2023-12-31</v>
      </c>
      <c r="C6067">
        <v>199166.79</v>
      </c>
      <c r="D6067" s="1" t="d">
        <v>2023-06-29</v>
      </c>
      <c r="E6067" t="s">
        <v>378</v>
      </c>
      <c r="F6067" t="s">
        <v>539</v>
      </c>
      <c r="G6067" t="s">
        <v>1424</v>
      </c>
      <c r="H6067">
        <v>1</v>
      </c>
      <c r="I6067">
        <v>9002123629</v>
      </c>
      <c r="J6067">
        <v>9002123629</v>
      </c>
      <c r="K6067" t="s">
        <v>381</v>
      </c>
      <c r="L6067" t="s">
        <v>381</v>
      </c>
      <c r="M6067" s="4" t="s">
        <v>10802</v>
      </c>
      <c r="N6067" s="1" t="d">
        <v>1990-02-12</v>
      </c>
      <c r="O6067" s="4" t="s">
        <v>381</v>
      </c>
      <c r="P6067">
        <f>IFERROR(VLOOKUP(A6067,'17. Skuldsanering vilja'!A:D,1,FALSE),0)</f>
        <v>0</v>
      </c>
      <c r="Q6067">
        <f t="shared" si="376"/>
        <v>0</v>
      </c>
      <c r="R6067" t="str">
        <f>IFERROR(VLOOKUP(M6067,'Skudsanering UC monitorering'!A:B,1,FALSE),"")</f>
        <v/>
      </c>
      <c r="S6067" t="str">
        <f>IFERROR(VLOOKUP(O6067,'Skudsanering UC monitorering'!A:B,1,FALSE),"")</f>
        <v/>
      </c>
      <c r="T6067" t="str">
        <f>IFERROR(VLOOKUP(M6067,'Skudsanering UC monitorering'!A:B,2,FALSE),"")</f>
        <v/>
      </c>
      <c r="U6067">
        <f t="shared" si="377"/>
        <v>0</v>
      </c>
      <c r="V6067">
        <f t="shared" si="378"/>
        <v>0</v>
      </c>
      <c r="W6067" s="3">
        <f t="shared" si="379"/>
        <v>0</v>
      </c>
    </row>
    <row r="6068" spans="1:23" hidden="1" x14ac:dyDescent="0.15">
      <c r="A6068" s="4" t="s">
        <v>17659</v>
      </c>
      <c r="B6068" s="1" t="d">
        <v>2023-12-31</v>
      </c>
      <c r="C6068">
        <v>67319.509999999995</v>
      </c>
      <c r="D6068" s="1" t="d">
        <v>2023-06-28</v>
      </c>
      <c r="E6068" t="s">
        <v>378</v>
      </c>
      <c r="F6068" t="s">
        <v>379</v>
      </c>
      <c r="G6068" t="s">
        <v>386</v>
      </c>
      <c r="H6068">
        <v>1</v>
      </c>
      <c r="I6068">
        <v>7011164923</v>
      </c>
      <c r="J6068">
        <v>7011164923</v>
      </c>
      <c r="K6068" t="s">
        <v>381</v>
      </c>
      <c r="L6068" t="s">
        <v>381</v>
      </c>
      <c r="M6068" s="4" t="s">
        <v>10803</v>
      </c>
      <c r="N6068" s="1" t="d">
        <v>1970-11-16</v>
      </c>
      <c r="O6068" s="4" t="s">
        <v>381</v>
      </c>
      <c r="P6068">
        <f>IFERROR(VLOOKUP(A6068,'17. Skuldsanering vilja'!A:D,1,FALSE),0)</f>
        <v>0</v>
      </c>
      <c r="Q6068">
        <f t="shared" si="376"/>
        <v>0</v>
      </c>
      <c r="R6068" t="str">
        <f>IFERROR(VLOOKUP(M6068,'Skudsanering UC monitorering'!A:B,1,FALSE),"")</f>
        <v/>
      </c>
      <c r="S6068" t="str">
        <f>IFERROR(VLOOKUP(O6068,'Skudsanering UC monitorering'!A:B,1,FALSE),"")</f>
        <v/>
      </c>
      <c r="T6068" t="str">
        <f>IFERROR(VLOOKUP(M6068,'Skudsanering UC monitorering'!A:B,2,FALSE),"")</f>
        <v/>
      </c>
      <c r="U6068">
        <f t="shared" si="377"/>
        <v>0</v>
      </c>
      <c r="V6068">
        <f t="shared" si="378"/>
        <v>0</v>
      </c>
      <c r="W6068" s="3">
        <f t="shared" si="379"/>
        <v>0</v>
      </c>
    </row>
    <row r="6069" spans="1:23" hidden="1" x14ac:dyDescent="0.15">
      <c r="A6069" s="4" t="s">
        <v>17660</v>
      </c>
      <c r="B6069" s="1" t="d">
        <v>2023-12-31</v>
      </c>
      <c r="C6069">
        <v>491255.29</v>
      </c>
      <c r="D6069" s="1" t="d">
        <v>2023-06-27</v>
      </c>
      <c r="E6069" t="s">
        <v>378</v>
      </c>
      <c r="F6069" t="s">
        <v>379</v>
      </c>
      <c r="G6069" t="s">
        <v>4693</v>
      </c>
      <c r="H6069">
        <v>2</v>
      </c>
      <c r="I6069">
        <v>7906065425</v>
      </c>
      <c r="J6069">
        <v>7906065425</v>
      </c>
      <c r="K6069" t="s">
        <v>381</v>
      </c>
      <c r="L6069" t="s">
        <v>381</v>
      </c>
      <c r="M6069" s="4" t="s">
        <v>10804</v>
      </c>
      <c r="N6069" s="1" t="d">
        <v>1979-06-06</v>
      </c>
      <c r="O6069" s="4" t="s">
        <v>10804</v>
      </c>
      <c r="P6069">
        <f>IFERROR(VLOOKUP(A6069,'17. Skuldsanering vilja'!A:D,1,FALSE),0)</f>
        <v>0</v>
      </c>
      <c r="Q6069">
        <f t="shared" si="376"/>
        <v>0</v>
      </c>
      <c r="R6069" t="str">
        <f>IFERROR(VLOOKUP(M6069,'Skudsanering UC monitorering'!A:B,1,FALSE),"")</f>
        <v/>
      </c>
      <c r="S6069" t="str">
        <f>IFERROR(VLOOKUP(O6069,'Skudsanering UC monitorering'!A:B,1,FALSE),"")</f>
        <v/>
      </c>
      <c r="T6069" t="str">
        <f>IFERROR(VLOOKUP(M6069,'Skudsanering UC monitorering'!A:B,2,FALSE),"")</f>
        <v/>
      </c>
      <c r="U6069">
        <f t="shared" si="377"/>
        <v>0</v>
      </c>
      <c r="V6069">
        <f t="shared" si="378"/>
        <v>0</v>
      </c>
      <c r="W6069" s="3">
        <f t="shared" si="379"/>
        <v>0</v>
      </c>
    </row>
    <row r="6070" spans="1:23" hidden="1" x14ac:dyDescent="0.15">
      <c r="A6070" s="4" t="s">
        <v>17661</v>
      </c>
      <c r="B6070" s="1" t="d">
        <v>2023-12-31</v>
      </c>
      <c r="C6070">
        <v>297330.64</v>
      </c>
      <c r="D6070" s="1" t="d">
        <v>2023-06-29</v>
      </c>
      <c r="E6070" t="s">
        <v>378</v>
      </c>
      <c r="F6070" t="s">
        <v>379</v>
      </c>
      <c r="G6070" t="s">
        <v>4648</v>
      </c>
      <c r="H6070">
        <v>1</v>
      </c>
      <c r="I6070">
        <v>9607157220</v>
      </c>
      <c r="J6070">
        <v>9607157220</v>
      </c>
      <c r="K6070" t="s">
        <v>381</v>
      </c>
      <c r="L6070" t="s">
        <v>381</v>
      </c>
      <c r="M6070" s="4" t="s">
        <v>10805</v>
      </c>
      <c r="N6070" s="1" t="d">
        <v>1996-07-15</v>
      </c>
      <c r="O6070" s="4" t="s">
        <v>381</v>
      </c>
      <c r="P6070">
        <f>IFERROR(VLOOKUP(A6070,'17. Skuldsanering vilja'!A:D,1,FALSE),0)</f>
        <v>0</v>
      </c>
      <c r="Q6070">
        <f t="shared" si="376"/>
        <v>0</v>
      </c>
      <c r="R6070" t="str">
        <f>IFERROR(VLOOKUP(M6070,'Skudsanering UC monitorering'!A:B,1,FALSE),"")</f>
        <v/>
      </c>
      <c r="S6070" t="str">
        <f>IFERROR(VLOOKUP(O6070,'Skudsanering UC monitorering'!A:B,1,FALSE),"")</f>
        <v/>
      </c>
      <c r="T6070" t="str">
        <f>IFERROR(VLOOKUP(M6070,'Skudsanering UC monitorering'!A:B,2,FALSE),"")</f>
        <v/>
      </c>
      <c r="U6070">
        <f t="shared" si="377"/>
        <v>0</v>
      </c>
      <c r="V6070">
        <f t="shared" si="378"/>
        <v>0</v>
      </c>
      <c r="W6070" s="3">
        <f t="shared" si="379"/>
        <v>0</v>
      </c>
    </row>
    <row r="6071" spans="1:23" hidden="1" x14ac:dyDescent="0.15">
      <c r="A6071" s="4" t="s">
        <v>17662</v>
      </c>
      <c r="B6071" s="1" t="d">
        <v>2023-12-31</v>
      </c>
      <c r="C6071">
        <v>86780.92</v>
      </c>
      <c r="D6071" s="1" t="d">
        <v>2023-06-29</v>
      </c>
      <c r="E6071" t="s">
        <v>378</v>
      </c>
      <c r="F6071" t="s">
        <v>379</v>
      </c>
      <c r="G6071" t="s">
        <v>386</v>
      </c>
      <c r="H6071">
        <v>1</v>
      </c>
      <c r="I6071">
        <v>8811243610</v>
      </c>
      <c r="J6071">
        <v>8811243610</v>
      </c>
      <c r="K6071" t="s">
        <v>381</v>
      </c>
      <c r="L6071" t="s">
        <v>381</v>
      </c>
      <c r="M6071" s="4" t="s">
        <v>10806</v>
      </c>
      <c r="N6071" s="1" t="d">
        <v>1988-11-24</v>
      </c>
      <c r="O6071" s="4" t="s">
        <v>381</v>
      </c>
      <c r="P6071">
        <f>IFERROR(VLOOKUP(A6071,'17. Skuldsanering vilja'!A:D,1,FALSE),0)</f>
        <v>0</v>
      </c>
      <c r="Q6071">
        <f t="shared" si="376"/>
        <v>0</v>
      </c>
      <c r="R6071" t="str">
        <f>IFERROR(VLOOKUP(M6071,'Skudsanering UC monitorering'!A:B,1,FALSE),"")</f>
        <v/>
      </c>
      <c r="S6071" t="str">
        <f>IFERROR(VLOOKUP(O6071,'Skudsanering UC monitorering'!A:B,1,FALSE),"")</f>
        <v/>
      </c>
      <c r="T6071" t="str">
        <f>IFERROR(VLOOKUP(M6071,'Skudsanering UC monitorering'!A:B,2,FALSE),"")</f>
        <v/>
      </c>
      <c r="U6071">
        <f t="shared" si="377"/>
        <v>0</v>
      </c>
      <c r="V6071">
        <f t="shared" si="378"/>
        <v>0</v>
      </c>
      <c r="W6071" s="3">
        <f t="shared" si="379"/>
        <v>0</v>
      </c>
    </row>
    <row r="6072" spans="1:23" hidden="1" x14ac:dyDescent="0.15">
      <c r="A6072" s="4" t="s">
        <v>17663</v>
      </c>
      <c r="B6072" s="1" t="d">
        <v>2023-12-31</v>
      </c>
      <c r="C6072">
        <v>32304.31</v>
      </c>
      <c r="D6072" s="1" t="d">
        <v>2023-07-12</v>
      </c>
      <c r="E6072" t="s">
        <v>378</v>
      </c>
      <c r="F6072" t="s">
        <v>379</v>
      </c>
      <c r="G6072" t="s">
        <v>410</v>
      </c>
      <c r="H6072">
        <v>1</v>
      </c>
      <c r="I6072">
        <v>7312164895</v>
      </c>
      <c r="J6072">
        <v>7312164895</v>
      </c>
      <c r="K6072" t="s">
        <v>381</v>
      </c>
      <c r="L6072" t="s">
        <v>381</v>
      </c>
      <c r="M6072" s="4" t="s">
        <v>10807</v>
      </c>
      <c r="N6072" s="1" t="d">
        <v>1973-12-16</v>
      </c>
      <c r="O6072" s="4" t="s">
        <v>381</v>
      </c>
      <c r="P6072">
        <f>IFERROR(VLOOKUP(A6072,'17. Skuldsanering vilja'!A:D,1,FALSE),0)</f>
        <v>0</v>
      </c>
      <c r="Q6072">
        <f t="shared" si="376"/>
        <v>0</v>
      </c>
      <c r="R6072" t="str">
        <f>IFERROR(VLOOKUP(M6072,'Skudsanering UC monitorering'!A:B,1,FALSE),"")</f>
        <v/>
      </c>
      <c r="S6072" t="str">
        <f>IFERROR(VLOOKUP(O6072,'Skudsanering UC monitorering'!A:B,1,FALSE),"")</f>
        <v/>
      </c>
      <c r="T6072" t="str">
        <f>IFERROR(VLOOKUP(M6072,'Skudsanering UC monitorering'!A:B,2,FALSE),"")</f>
        <v/>
      </c>
      <c r="U6072">
        <f t="shared" si="377"/>
        <v>0</v>
      </c>
      <c r="V6072">
        <f t="shared" si="378"/>
        <v>0</v>
      </c>
      <c r="W6072" s="3">
        <f t="shared" si="379"/>
        <v>0</v>
      </c>
    </row>
    <row r="6073" spans="1:23" hidden="1" x14ac:dyDescent="0.15">
      <c r="A6073" s="4" t="s">
        <v>17664</v>
      </c>
      <c r="B6073" s="1" t="d">
        <v>2023-12-31</v>
      </c>
      <c r="C6073">
        <v>194404.91</v>
      </c>
      <c r="D6073" s="1" t="d">
        <v>2023-06-30</v>
      </c>
      <c r="E6073" t="s">
        <v>378</v>
      </c>
      <c r="F6073" t="s">
        <v>379</v>
      </c>
      <c r="G6073" t="s">
        <v>4723</v>
      </c>
      <c r="H6073">
        <v>2</v>
      </c>
      <c r="I6073">
        <v>9206013600</v>
      </c>
      <c r="J6073">
        <v>9206013600</v>
      </c>
      <c r="K6073" t="s">
        <v>381</v>
      </c>
      <c r="L6073" t="s">
        <v>381</v>
      </c>
      <c r="M6073" s="4" t="s">
        <v>10808</v>
      </c>
      <c r="N6073" s="1" t="d">
        <v>1992-06-01</v>
      </c>
      <c r="O6073" s="4" t="s">
        <v>10808</v>
      </c>
      <c r="P6073">
        <f>IFERROR(VLOOKUP(A6073,'17. Skuldsanering vilja'!A:D,1,FALSE),0)</f>
        <v>0</v>
      </c>
      <c r="Q6073">
        <f t="shared" si="376"/>
        <v>0</v>
      </c>
      <c r="R6073" t="str">
        <f>IFERROR(VLOOKUP(M6073,'Skudsanering UC monitorering'!A:B,1,FALSE),"")</f>
        <v/>
      </c>
      <c r="S6073" t="str">
        <f>IFERROR(VLOOKUP(O6073,'Skudsanering UC monitorering'!A:B,1,FALSE),"")</f>
        <v/>
      </c>
      <c r="T6073" t="str">
        <f>IFERROR(VLOOKUP(M6073,'Skudsanering UC monitorering'!A:B,2,FALSE),"")</f>
        <v/>
      </c>
      <c r="U6073">
        <f t="shared" si="377"/>
        <v>0</v>
      </c>
      <c r="V6073">
        <f t="shared" si="378"/>
        <v>0</v>
      </c>
      <c r="W6073" s="3">
        <f t="shared" si="379"/>
        <v>0</v>
      </c>
    </row>
    <row r="6074" spans="1:23" hidden="1" x14ac:dyDescent="0.15">
      <c r="A6074" s="4" t="s">
        <v>17665</v>
      </c>
      <c r="B6074" s="1" t="d">
        <v>2023-12-31</v>
      </c>
      <c r="C6074">
        <v>129008.57</v>
      </c>
      <c r="D6074" s="1" t="d">
        <v>2023-07-14</v>
      </c>
      <c r="E6074" t="s">
        <v>378</v>
      </c>
      <c r="F6074" t="s">
        <v>379</v>
      </c>
      <c r="G6074" t="s">
        <v>1424</v>
      </c>
      <c r="H6074">
        <v>1</v>
      </c>
      <c r="I6074">
        <v>8410103058</v>
      </c>
      <c r="J6074">
        <v>8410103058</v>
      </c>
      <c r="K6074" t="s">
        <v>381</v>
      </c>
      <c r="L6074" t="s">
        <v>381</v>
      </c>
      <c r="M6074" s="4" t="s">
        <v>10809</v>
      </c>
      <c r="N6074" s="1" t="d">
        <v>1984-10-10</v>
      </c>
      <c r="O6074" s="4" t="s">
        <v>381</v>
      </c>
      <c r="P6074">
        <f>IFERROR(VLOOKUP(A6074,'17. Skuldsanering vilja'!A:D,1,FALSE),0)</f>
        <v>0</v>
      </c>
      <c r="Q6074">
        <f t="shared" si="376"/>
        <v>0</v>
      </c>
      <c r="R6074" t="str">
        <f>IFERROR(VLOOKUP(M6074,'Skudsanering UC monitorering'!A:B,1,FALSE),"")</f>
        <v/>
      </c>
      <c r="S6074" t="str">
        <f>IFERROR(VLOOKUP(O6074,'Skudsanering UC monitorering'!A:B,1,FALSE),"")</f>
        <v/>
      </c>
      <c r="T6074" t="str">
        <f>IFERROR(VLOOKUP(M6074,'Skudsanering UC monitorering'!A:B,2,FALSE),"")</f>
        <v/>
      </c>
      <c r="U6074">
        <f t="shared" si="377"/>
        <v>0</v>
      </c>
      <c r="V6074">
        <f t="shared" si="378"/>
        <v>0</v>
      </c>
      <c r="W6074" s="3">
        <f t="shared" si="379"/>
        <v>0</v>
      </c>
    </row>
    <row r="6075" spans="1:23" hidden="1" x14ac:dyDescent="0.15">
      <c r="A6075" s="4" t="s">
        <v>17666</v>
      </c>
      <c r="B6075" s="1" t="d">
        <v>2023-12-31</v>
      </c>
      <c r="C6075">
        <v>190608.01</v>
      </c>
      <c r="D6075" s="1" t="d">
        <v>2023-06-28</v>
      </c>
      <c r="E6075" t="s">
        <v>378</v>
      </c>
      <c r="F6075" t="s">
        <v>379</v>
      </c>
      <c r="G6075" t="s">
        <v>4723</v>
      </c>
      <c r="H6075">
        <v>2</v>
      </c>
      <c r="I6075">
        <v>6409301402</v>
      </c>
      <c r="J6075">
        <v>6409301402</v>
      </c>
      <c r="K6075" t="s">
        <v>381</v>
      </c>
      <c r="L6075" t="s">
        <v>381</v>
      </c>
      <c r="M6075" s="4" t="s">
        <v>10810</v>
      </c>
      <c r="N6075" s="1" t="d">
        <v>1964-09-30</v>
      </c>
      <c r="O6075" s="4" t="s">
        <v>10810</v>
      </c>
      <c r="P6075">
        <f>IFERROR(VLOOKUP(A6075,'17. Skuldsanering vilja'!A:D,1,FALSE),0)</f>
        <v>0</v>
      </c>
      <c r="Q6075">
        <f t="shared" si="376"/>
        <v>0</v>
      </c>
      <c r="R6075" t="str">
        <f>IFERROR(VLOOKUP(M6075,'Skudsanering UC monitorering'!A:B,1,FALSE),"")</f>
        <v/>
      </c>
      <c r="S6075" t="str">
        <f>IFERROR(VLOOKUP(O6075,'Skudsanering UC monitorering'!A:B,1,FALSE),"")</f>
        <v/>
      </c>
      <c r="T6075" t="str">
        <f>IFERROR(VLOOKUP(M6075,'Skudsanering UC monitorering'!A:B,2,FALSE),"")</f>
        <v/>
      </c>
      <c r="U6075">
        <f t="shared" si="377"/>
        <v>0</v>
      </c>
      <c r="V6075">
        <f t="shared" si="378"/>
        <v>0</v>
      </c>
      <c r="W6075" s="3">
        <f t="shared" si="379"/>
        <v>0</v>
      </c>
    </row>
    <row r="6076" spans="1:23" hidden="1" x14ac:dyDescent="0.15">
      <c r="A6076" s="4" t="s">
        <v>17667</v>
      </c>
      <c r="B6076" s="1" t="d">
        <v>2023-12-31</v>
      </c>
      <c r="C6076">
        <v>297711</v>
      </c>
      <c r="D6076" s="1" t="d">
        <v>2023-06-30</v>
      </c>
      <c r="E6076" t="s">
        <v>378</v>
      </c>
      <c r="F6076" t="s">
        <v>379</v>
      </c>
      <c r="G6076" t="s">
        <v>4693</v>
      </c>
      <c r="H6076">
        <v>2</v>
      </c>
      <c r="I6076">
        <v>9207291023</v>
      </c>
      <c r="J6076">
        <v>9207291023</v>
      </c>
      <c r="K6076" t="s">
        <v>381</v>
      </c>
      <c r="L6076" t="s">
        <v>381</v>
      </c>
      <c r="M6076" s="4" t="s">
        <v>10811</v>
      </c>
      <c r="N6076" s="1" t="d">
        <v>1992-07-29</v>
      </c>
      <c r="O6076" s="4" t="s">
        <v>10811</v>
      </c>
      <c r="P6076">
        <f>IFERROR(VLOOKUP(A6076,'17. Skuldsanering vilja'!A:D,1,FALSE),0)</f>
        <v>0</v>
      </c>
      <c r="Q6076">
        <f t="shared" si="376"/>
        <v>0</v>
      </c>
      <c r="R6076" t="str">
        <f>IFERROR(VLOOKUP(M6076,'Skudsanering UC monitorering'!A:B,1,FALSE),"")</f>
        <v/>
      </c>
      <c r="S6076" t="str">
        <f>IFERROR(VLOOKUP(O6076,'Skudsanering UC monitorering'!A:B,1,FALSE),"")</f>
        <v/>
      </c>
      <c r="T6076" t="str">
        <f>IFERROR(VLOOKUP(M6076,'Skudsanering UC monitorering'!A:B,2,FALSE),"")</f>
        <v/>
      </c>
      <c r="U6076">
        <f t="shared" si="377"/>
        <v>0</v>
      </c>
      <c r="V6076">
        <f t="shared" si="378"/>
        <v>0</v>
      </c>
      <c r="W6076" s="3">
        <f t="shared" si="379"/>
        <v>0</v>
      </c>
    </row>
    <row r="6077" spans="1:23" hidden="1" x14ac:dyDescent="0.15">
      <c r="A6077" s="4" t="s">
        <v>17668</v>
      </c>
      <c r="B6077" s="1" t="d">
        <v>2023-12-31</v>
      </c>
      <c r="C6077">
        <v>296587.05</v>
      </c>
      <c r="D6077" s="1" t="d">
        <v>2023-07-12</v>
      </c>
      <c r="E6077" t="s">
        <v>378</v>
      </c>
      <c r="F6077" t="s">
        <v>379</v>
      </c>
      <c r="G6077" t="s">
        <v>4627</v>
      </c>
      <c r="H6077">
        <v>1</v>
      </c>
      <c r="I6077">
        <v>9506046136</v>
      </c>
      <c r="J6077">
        <v>9506046136</v>
      </c>
      <c r="K6077" t="s">
        <v>381</v>
      </c>
      <c r="L6077" t="s">
        <v>381</v>
      </c>
      <c r="M6077" s="4" t="s">
        <v>10812</v>
      </c>
      <c r="N6077" s="1" t="d">
        <v>1995-06-04</v>
      </c>
      <c r="O6077" s="4" t="s">
        <v>381</v>
      </c>
      <c r="P6077">
        <f>IFERROR(VLOOKUP(A6077,'17. Skuldsanering vilja'!A:D,1,FALSE),0)</f>
        <v>0</v>
      </c>
      <c r="Q6077">
        <f t="shared" si="376"/>
        <v>0</v>
      </c>
      <c r="R6077" t="str">
        <f>IFERROR(VLOOKUP(M6077,'Skudsanering UC monitorering'!A:B,1,FALSE),"")</f>
        <v/>
      </c>
      <c r="S6077" t="str">
        <f>IFERROR(VLOOKUP(O6077,'Skudsanering UC monitorering'!A:B,1,FALSE),"")</f>
        <v/>
      </c>
      <c r="T6077" t="str">
        <f>IFERROR(VLOOKUP(M6077,'Skudsanering UC monitorering'!A:B,2,FALSE),"")</f>
        <v/>
      </c>
      <c r="U6077">
        <f t="shared" si="377"/>
        <v>0</v>
      </c>
      <c r="V6077">
        <f t="shared" si="378"/>
        <v>0</v>
      </c>
      <c r="W6077" s="3">
        <f t="shared" si="379"/>
        <v>0</v>
      </c>
    </row>
    <row r="6078" spans="1:23" hidden="1" x14ac:dyDescent="0.15">
      <c r="A6078" s="4" t="s">
        <v>17669</v>
      </c>
      <c r="B6078" s="1" t="d">
        <v>2023-12-31</v>
      </c>
      <c r="C6078">
        <v>100015.09</v>
      </c>
      <c r="D6078" s="1" t="d">
        <v>2023-06-29</v>
      </c>
      <c r="E6078" t="s">
        <v>378</v>
      </c>
      <c r="F6078" t="s">
        <v>401</v>
      </c>
      <c r="G6078" t="s">
        <v>4683</v>
      </c>
      <c r="H6078">
        <v>1</v>
      </c>
      <c r="I6078">
        <v>9806099272</v>
      </c>
      <c r="J6078">
        <v>9806099272</v>
      </c>
      <c r="K6078" t="s">
        <v>381</v>
      </c>
      <c r="L6078" t="s">
        <v>381</v>
      </c>
      <c r="M6078" s="4" t="s">
        <v>10813</v>
      </c>
      <c r="N6078" s="1" t="d">
        <v>1998-06-09</v>
      </c>
      <c r="O6078" s="4" t="s">
        <v>381</v>
      </c>
      <c r="P6078">
        <f>IFERROR(VLOOKUP(A6078,'17. Skuldsanering vilja'!A:D,1,FALSE),0)</f>
        <v>0</v>
      </c>
      <c r="Q6078">
        <f t="shared" si="376"/>
        <v>0</v>
      </c>
      <c r="R6078" t="str">
        <f>IFERROR(VLOOKUP(M6078,'Skudsanering UC monitorering'!A:B,1,FALSE),"")</f>
        <v/>
      </c>
      <c r="S6078" t="str">
        <f>IFERROR(VLOOKUP(O6078,'Skudsanering UC monitorering'!A:B,1,FALSE),"")</f>
        <v/>
      </c>
      <c r="T6078" t="str">
        <f>IFERROR(VLOOKUP(M6078,'Skudsanering UC monitorering'!A:B,2,FALSE),"")</f>
        <v/>
      </c>
      <c r="U6078">
        <f t="shared" si="377"/>
        <v>0</v>
      </c>
      <c r="V6078">
        <f t="shared" si="378"/>
        <v>0</v>
      </c>
      <c r="W6078" s="3">
        <f t="shared" si="379"/>
        <v>0</v>
      </c>
    </row>
    <row r="6079" spans="1:23" hidden="1" x14ac:dyDescent="0.15">
      <c r="A6079" s="4" t="s">
        <v>17670</v>
      </c>
      <c r="B6079" s="1" t="d">
        <v>2023-12-31</v>
      </c>
      <c r="C6079">
        <v>179972.33</v>
      </c>
      <c r="D6079" s="1" t="d">
        <v>2023-07-12</v>
      </c>
      <c r="E6079" t="s">
        <v>378</v>
      </c>
      <c r="F6079" t="s">
        <v>379</v>
      </c>
      <c r="G6079" t="s">
        <v>2834</v>
      </c>
      <c r="H6079">
        <v>1</v>
      </c>
      <c r="I6079">
        <v>9008274780</v>
      </c>
      <c r="J6079">
        <v>9008274780</v>
      </c>
      <c r="K6079" t="s">
        <v>381</v>
      </c>
      <c r="L6079" t="s">
        <v>381</v>
      </c>
      <c r="M6079" s="4" t="s">
        <v>10814</v>
      </c>
      <c r="N6079" s="1" t="d">
        <v>1990-08-27</v>
      </c>
      <c r="O6079" s="4" t="s">
        <v>381</v>
      </c>
      <c r="P6079">
        <f>IFERROR(VLOOKUP(A6079,'17. Skuldsanering vilja'!A:D,1,FALSE),0)</f>
        <v>0</v>
      </c>
      <c r="Q6079">
        <f t="shared" si="376"/>
        <v>0</v>
      </c>
      <c r="R6079" t="str">
        <f>IFERROR(VLOOKUP(M6079,'Skudsanering UC monitorering'!A:B,1,FALSE),"")</f>
        <v/>
      </c>
      <c r="S6079" t="str">
        <f>IFERROR(VLOOKUP(O6079,'Skudsanering UC monitorering'!A:B,1,FALSE),"")</f>
        <v/>
      </c>
      <c r="T6079" t="str">
        <f>IFERROR(VLOOKUP(M6079,'Skudsanering UC monitorering'!A:B,2,FALSE),"")</f>
        <v/>
      </c>
      <c r="U6079">
        <f t="shared" si="377"/>
        <v>0</v>
      </c>
      <c r="V6079">
        <f t="shared" si="378"/>
        <v>0</v>
      </c>
      <c r="W6079" s="3">
        <f t="shared" si="379"/>
        <v>0</v>
      </c>
    </row>
    <row r="6080" spans="1:23" hidden="1" x14ac:dyDescent="0.15">
      <c r="A6080" s="4" t="s">
        <v>17671</v>
      </c>
      <c r="B6080" s="1" t="d">
        <v>2023-12-31</v>
      </c>
      <c r="C6080">
        <v>374692.03</v>
      </c>
      <c r="D6080" s="1" t="d">
        <v>2023-07-03</v>
      </c>
      <c r="E6080" t="s">
        <v>378</v>
      </c>
      <c r="F6080" t="s">
        <v>379</v>
      </c>
      <c r="G6080" t="s">
        <v>2511</v>
      </c>
      <c r="H6080">
        <v>2</v>
      </c>
      <c r="I6080">
        <v>7203270108</v>
      </c>
      <c r="J6080">
        <v>7203270108</v>
      </c>
      <c r="K6080" t="s">
        <v>381</v>
      </c>
      <c r="L6080" t="s">
        <v>381</v>
      </c>
      <c r="M6080" s="4" t="s">
        <v>10815</v>
      </c>
      <c r="N6080" s="1" t="d">
        <v>1972-03-27</v>
      </c>
      <c r="O6080" s="4" t="s">
        <v>10815</v>
      </c>
      <c r="P6080">
        <f>IFERROR(VLOOKUP(A6080,'17. Skuldsanering vilja'!A:D,1,FALSE),0)</f>
        <v>0</v>
      </c>
      <c r="Q6080">
        <f t="shared" si="376"/>
        <v>0</v>
      </c>
      <c r="R6080" t="str">
        <f>IFERROR(VLOOKUP(M6080,'Skudsanering UC monitorering'!A:B,1,FALSE),"")</f>
        <v/>
      </c>
      <c r="S6080" t="str">
        <f>IFERROR(VLOOKUP(O6080,'Skudsanering UC monitorering'!A:B,1,FALSE),"")</f>
        <v/>
      </c>
      <c r="T6080" t="str">
        <f>IFERROR(VLOOKUP(M6080,'Skudsanering UC monitorering'!A:B,2,FALSE),"")</f>
        <v/>
      </c>
      <c r="U6080">
        <f t="shared" si="377"/>
        <v>0</v>
      </c>
      <c r="V6080">
        <f t="shared" si="378"/>
        <v>0</v>
      </c>
      <c r="W6080" s="3">
        <f t="shared" si="379"/>
        <v>0</v>
      </c>
    </row>
    <row r="6081" spans="1:23" hidden="1" x14ac:dyDescent="0.15">
      <c r="A6081" s="4" t="s">
        <v>17672</v>
      </c>
      <c r="B6081" s="1" t="d">
        <v>2023-12-31</v>
      </c>
      <c r="C6081">
        <v>169645.72</v>
      </c>
      <c r="D6081" s="1" t="d">
        <v>2023-06-29</v>
      </c>
      <c r="E6081" t="s">
        <v>378</v>
      </c>
      <c r="F6081" t="s">
        <v>379</v>
      </c>
      <c r="G6081" t="s">
        <v>4723</v>
      </c>
      <c r="H6081">
        <v>2</v>
      </c>
      <c r="I6081">
        <v>9212064175</v>
      </c>
      <c r="J6081">
        <v>9212064175</v>
      </c>
      <c r="K6081" t="s">
        <v>381</v>
      </c>
      <c r="L6081" t="s">
        <v>381</v>
      </c>
      <c r="M6081" s="4" t="s">
        <v>10816</v>
      </c>
      <c r="N6081" s="1" t="d">
        <v>1992-12-06</v>
      </c>
      <c r="O6081" s="4" t="s">
        <v>10816</v>
      </c>
      <c r="P6081">
        <f>IFERROR(VLOOKUP(A6081,'17. Skuldsanering vilja'!A:D,1,FALSE),0)</f>
        <v>0</v>
      </c>
      <c r="Q6081">
        <f t="shared" si="376"/>
        <v>0</v>
      </c>
      <c r="R6081" t="str">
        <f>IFERROR(VLOOKUP(M6081,'Skudsanering UC monitorering'!A:B,1,FALSE),"")</f>
        <v/>
      </c>
      <c r="S6081" t="str">
        <f>IFERROR(VLOOKUP(O6081,'Skudsanering UC monitorering'!A:B,1,FALSE),"")</f>
        <v/>
      </c>
      <c r="T6081" t="str">
        <f>IFERROR(VLOOKUP(M6081,'Skudsanering UC monitorering'!A:B,2,FALSE),"")</f>
        <v/>
      </c>
      <c r="U6081">
        <f t="shared" si="377"/>
        <v>0</v>
      </c>
      <c r="V6081">
        <f t="shared" si="378"/>
        <v>0</v>
      </c>
      <c r="W6081" s="3">
        <f t="shared" si="379"/>
        <v>0</v>
      </c>
    </row>
    <row r="6082" spans="1:23" hidden="1" x14ac:dyDescent="0.15">
      <c r="A6082" s="4" t="s">
        <v>17673</v>
      </c>
      <c r="B6082" s="1" t="d">
        <v>2023-12-31</v>
      </c>
      <c r="C6082">
        <v>199155.16</v>
      </c>
      <c r="D6082" s="1" t="d">
        <v>2023-06-30</v>
      </c>
      <c r="E6082" t="s">
        <v>378</v>
      </c>
      <c r="F6082" t="s">
        <v>379</v>
      </c>
      <c r="G6082" t="s">
        <v>4628</v>
      </c>
      <c r="H6082">
        <v>1</v>
      </c>
      <c r="I6082">
        <v>9408172949</v>
      </c>
      <c r="J6082">
        <v>9408172949</v>
      </c>
      <c r="K6082" t="s">
        <v>381</v>
      </c>
      <c r="L6082" t="s">
        <v>381</v>
      </c>
      <c r="M6082" s="4" t="s">
        <v>10817</v>
      </c>
      <c r="N6082" s="1" t="d">
        <v>1994-08-17</v>
      </c>
      <c r="O6082" s="4" t="s">
        <v>381</v>
      </c>
      <c r="P6082">
        <f>IFERROR(VLOOKUP(A6082,'17. Skuldsanering vilja'!A:D,1,FALSE),0)</f>
        <v>0</v>
      </c>
      <c r="Q6082">
        <f t="shared" si="376"/>
        <v>0</v>
      </c>
      <c r="R6082" t="str">
        <f>IFERROR(VLOOKUP(M6082,'Skudsanering UC monitorering'!A:B,1,FALSE),"")</f>
        <v/>
      </c>
      <c r="S6082" t="str">
        <f>IFERROR(VLOOKUP(O6082,'Skudsanering UC monitorering'!A:B,1,FALSE),"")</f>
        <v/>
      </c>
      <c r="T6082" t="str">
        <f>IFERROR(VLOOKUP(M6082,'Skudsanering UC monitorering'!A:B,2,FALSE),"")</f>
        <v/>
      </c>
      <c r="U6082">
        <f t="shared" si="377"/>
        <v>0</v>
      </c>
      <c r="V6082">
        <f t="shared" si="378"/>
        <v>0</v>
      </c>
      <c r="W6082" s="3">
        <f t="shared" si="379"/>
        <v>0</v>
      </c>
    </row>
    <row r="6083" spans="1:23" hidden="1" x14ac:dyDescent="0.15">
      <c r="A6083" s="4" t="s">
        <v>17674</v>
      </c>
      <c r="B6083" s="1" t="d">
        <v>2023-12-31</v>
      </c>
      <c r="C6083">
        <v>149849.01</v>
      </c>
      <c r="D6083" s="1" t="d">
        <v>2023-07-06</v>
      </c>
      <c r="E6083" t="s">
        <v>378</v>
      </c>
      <c r="F6083" t="s">
        <v>379</v>
      </c>
      <c r="G6083" t="s">
        <v>4638</v>
      </c>
      <c r="H6083">
        <v>1</v>
      </c>
      <c r="I6083">
        <v>8506192510</v>
      </c>
      <c r="J6083">
        <v>8506192510</v>
      </c>
      <c r="K6083" t="s">
        <v>381</v>
      </c>
      <c r="L6083" t="s">
        <v>381</v>
      </c>
      <c r="M6083" s="4" t="s">
        <v>10818</v>
      </c>
      <c r="N6083" s="1" t="d">
        <v>1985-06-19</v>
      </c>
      <c r="O6083" s="4" t="s">
        <v>381</v>
      </c>
      <c r="P6083">
        <f>IFERROR(VLOOKUP(A6083,'17. Skuldsanering vilja'!A:D,1,FALSE),0)</f>
        <v>0</v>
      </c>
      <c r="Q6083">
        <f t="shared" ref="Q6083:Q6146" si="380">IF(P6083=0,0,1)</f>
        <v>0</v>
      </c>
      <c r="R6083" t="str">
        <f>IFERROR(VLOOKUP(M6083,'Skudsanering UC monitorering'!A:B,1,FALSE),"")</f>
        <v/>
      </c>
      <c r="S6083" t="str">
        <f>IFERROR(VLOOKUP(O6083,'Skudsanering UC monitorering'!A:B,1,FALSE),"")</f>
        <v/>
      </c>
      <c r="T6083" t="str">
        <f>IFERROR(VLOOKUP(M6083,'Skudsanering UC monitorering'!A:B,2,FALSE),"")</f>
        <v/>
      </c>
      <c r="U6083">
        <f t="shared" ref="U6083:U6146" si="381">IF(R6083&lt;&gt;"",1,0)</f>
        <v>0</v>
      </c>
      <c r="V6083">
        <f t="shared" ref="V6083:V6146" si="382">IF(S6083&lt;&gt;"",1,0)</f>
        <v>0</v>
      </c>
      <c r="W6083" s="3">
        <f t="shared" ref="W6083:W6146" si="383">IF(OR(Q6083=1,U6083=1,V6083=1),1,0)</f>
        <v>0</v>
      </c>
    </row>
    <row r="6084" spans="1:23" hidden="1" x14ac:dyDescent="0.15">
      <c r="A6084" s="4" t="s">
        <v>17675</v>
      </c>
      <c r="B6084" s="1" t="d">
        <v>2023-12-31</v>
      </c>
      <c r="C6084">
        <v>297612.86</v>
      </c>
      <c r="D6084" s="1" t="d">
        <v>2023-06-30</v>
      </c>
      <c r="E6084" t="s">
        <v>378</v>
      </c>
      <c r="F6084" t="s">
        <v>379</v>
      </c>
      <c r="G6084" t="s">
        <v>4732</v>
      </c>
      <c r="H6084">
        <v>1</v>
      </c>
      <c r="I6084">
        <v>7211197566</v>
      </c>
      <c r="J6084">
        <v>7211197566</v>
      </c>
      <c r="K6084" t="s">
        <v>381</v>
      </c>
      <c r="L6084" t="s">
        <v>381</v>
      </c>
      <c r="M6084" s="4" t="s">
        <v>10819</v>
      </c>
      <c r="N6084" s="1" t="d">
        <v>1972-11-19</v>
      </c>
      <c r="O6084" s="4" t="s">
        <v>381</v>
      </c>
      <c r="P6084">
        <f>IFERROR(VLOOKUP(A6084,'17. Skuldsanering vilja'!A:D,1,FALSE),0)</f>
        <v>0</v>
      </c>
      <c r="Q6084">
        <f t="shared" si="380"/>
        <v>0</v>
      </c>
      <c r="R6084" t="str">
        <f>IFERROR(VLOOKUP(M6084,'Skudsanering UC monitorering'!A:B,1,FALSE),"")</f>
        <v/>
      </c>
      <c r="S6084" t="str">
        <f>IFERROR(VLOOKUP(O6084,'Skudsanering UC monitorering'!A:B,1,FALSE),"")</f>
        <v/>
      </c>
      <c r="T6084" t="str">
        <f>IFERROR(VLOOKUP(M6084,'Skudsanering UC monitorering'!A:B,2,FALSE),"")</f>
        <v/>
      </c>
      <c r="U6084">
        <f t="shared" si="381"/>
        <v>0</v>
      </c>
      <c r="V6084">
        <f t="shared" si="382"/>
        <v>0</v>
      </c>
      <c r="W6084" s="3">
        <f t="shared" si="383"/>
        <v>0</v>
      </c>
    </row>
    <row r="6085" spans="1:23" hidden="1" x14ac:dyDescent="0.15">
      <c r="A6085" s="4" t="s">
        <v>17676</v>
      </c>
      <c r="B6085" s="1" t="d">
        <v>2023-12-31</v>
      </c>
      <c r="C6085">
        <v>143524.97</v>
      </c>
      <c r="D6085" s="1" t="d">
        <v>2023-06-29</v>
      </c>
      <c r="E6085" t="s">
        <v>378</v>
      </c>
      <c r="F6085" t="s">
        <v>379</v>
      </c>
      <c r="G6085" t="s">
        <v>1093</v>
      </c>
      <c r="H6085">
        <v>1</v>
      </c>
      <c r="I6085">
        <v>9801160822</v>
      </c>
      <c r="J6085">
        <v>9801160822</v>
      </c>
      <c r="K6085" t="s">
        <v>381</v>
      </c>
      <c r="L6085" t="s">
        <v>381</v>
      </c>
      <c r="M6085" s="4" t="s">
        <v>10820</v>
      </c>
      <c r="N6085" s="1" t="d">
        <v>1998-01-16</v>
      </c>
      <c r="O6085" s="4" t="s">
        <v>381</v>
      </c>
      <c r="P6085">
        <f>IFERROR(VLOOKUP(A6085,'17. Skuldsanering vilja'!A:D,1,FALSE),0)</f>
        <v>0</v>
      </c>
      <c r="Q6085">
        <f t="shared" si="380"/>
        <v>0</v>
      </c>
      <c r="R6085" t="str">
        <f>IFERROR(VLOOKUP(M6085,'Skudsanering UC monitorering'!A:B,1,FALSE),"")</f>
        <v/>
      </c>
      <c r="S6085" t="str">
        <f>IFERROR(VLOOKUP(O6085,'Skudsanering UC monitorering'!A:B,1,FALSE),"")</f>
        <v/>
      </c>
      <c r="T6085" t="str">
        <f>IFERROR(VLOOKUP(M6085,'Skudsanering UC monitorering'!A:B,2,FALSE),"")</f>
        <v/>
      </c>
      <c r="U6085">
        <f t="shared" si="381"/>
        <v>0</v>
      </c>
      <c r="V6085">
        <f t="shared" si="382"/>
        <v>0</v>
      </c>
      <c r="W6085" s="3">
        <f t="shared" si="383"/>
        <v>0</v>
      </c>
    </row>
    <row r="6086" spans="1:23" hidden="1" x14ac:dyDescent="0.15">
      <c r="A6086" s="4" t="s">
        <v>17677</v>
      </c>
      <c r="B6086" s="1" t="d">
        <v>2023-12-31</v>
      </c>
      <c r="C6086">
        <v>36442.300000000003</v>
      </c>
      <c r="D6086" s="1" t="d">
        <v>2023-06-29</v>
      </c>
      <c r="E6086" t="s">
        <v>378</v>
      </c>
      <c r="F6086" t="s">
        <v>379</v>
      </c>
      <c r="G6086" t="s">
        <v>410</v>
      </c>
      <c r="H6086">
        <v>1</v>
      </c>
      <c r="I6086">
        <v>9207240632</v>
      </c>
      <c r="J6086">
        <v>9207240632</v>
      </c>
      <c r="K6086" t="s">
        <v>381</v>
      </c>
      <c r="L6086" t="s">
        <v>381</v>
      </c>
      <c r="M6086" s="4" t="s">
        <v>10821</v>
      </c>
      <c r="N6086" s="1" t="d">
        <v>1992-07-24</v>
      </c>
      <c r="O6086" s="4" t="s">
        <v>381</v>
      </c>
      <c r="P6086">
        <f>IFERROR(VLOOKUP(A6086,'17. Skuldsanering vilja'!A:D,1,FALSE),0)</f>
        <v>0</v>
      </c>
      <c r="Q6086">
        <f t="shared" si="380"/>
        <v>0</v>
      </c>
      <c r="R6086" t="str">
        <f>IFERROR(VLOOKUP(M6086,'Skudsanering UC monitorering'!A:B,1,FALSE),"")</f>
        <v/>
      </c>
      <c r="S6086" t="str">
        <f>IFERROR(VLOOKUP(O6086,'Skudsanering UC monitorering'!A:B,1,FALSE),"")</f>
        <v/>
      </c>
      <c r="T6086" t="str">
        <f>IFERROR(VLOOKUP(M6086,'Skudsanering UC monitorering'!A:B,2,FALSE),"")</f>
        <v/>
      </c>
      <c r="U6086">
        <f t="shared" si="381"/>
        <v>0</v>
      </c>
      <c r="V6086">
        <f t="shared" si="382"/>
        <v>0</v>
      </c>
      <c r="W6086" s="3">
        <f t="shared" si="383"/>
        <v>0</v>
      </c>
    </row>
    <row r="6087" spans="1:23" hidden="1" x14ac:dyDescent="0.15">
      <c r="A6087" s="4" t="s">
        <v>17678</v>
      </c>
      <c r="B6087" s="1" t="d">
        <v>2023-12-31</v>
      </c>
      <c r="C6087">
        <v>109846.36</v>
      </c>
      <c r="D6087" s="1" t="d">
        <v>2023-06-29</v>
      </c>
      <c r="E6087" t="s">
        <v>378</v>
      </c>
      <c r="F6087" t="s">
        <v>379</v>
      </c>
      <c r="G6087" t="s">
        <v>4628</v>
      </c>
      <c r="H6087">
        <v>1</v>
      </c>
      <c r="I6087">
        <v>111265039</v>
      </c>
      <c r="J6087">
        <v>111265039</v>
      </c>
      <c r="K6087" t="s">
        <v>381</v>
      </c>
      <c r="L6087" t="s">
        <v>381</v>
      </c>
      <c r="M6087" s="4" t="s">
        <v>10822</v>
      </c>
      <c r="N6087" s="1" t="d">
        <v>2001-11-26</v>
      </c>
      <c r="O6087" s="4" t="s">
        <v>381</v>
      </c>
      <c r="P6087">
        <f>IFERROR(VLOOKUP(A6087,'17. Skuldsanering vilja'!A:D,1,FALSE),0)</f>
        <v>0</v>
      </c>
      <c r="Q6087">
        <f t="shared" si="380"/>
        <v>0</v>
      </c>
      <c r="R6087" t="str">
        <f>IFERROR(VLOOKUP(M6087,'Skudsanering UC monitorering'!A:B,1,FALSE),"")</f>
        <v/>
      </c>
      <c r="S6087" t="str">
        <f>IFERROR(VLOOKUP(O6087,'Skudsanering UC monitorering'!A:B,1,FALSE),"")</f>
        <v/>
      </c>
      <c r="T6087" t="str">
        <f>IFERROR(VLOOKUP(M6087,'Skudsanering UC monitorering'!A:B,2,FALSE),"")</f>
        <v/>
      </c>
      <c r="U6087">
        <f t="shared" si="381"/>
        <v>0</v>
      </c>
      <c r="V6087">
        <f t="shared" si="382"/>
        <v>0</v>
      </c>
      <c r="W6087" s="3">
        <f t="shared" si="383"/>
        <v>0</v>
      </c>
    </row>
    <row r="6088" spans="1:23" hidden="1" x14ac:dyDescent="0.15">
      <c r="A6088" s="4" t="s">
        <v>17679</v>
      </c>
      <c r="B6088" s="1" t="d">
        <v>2023-12-31</v>
      </c>
      <c r="C6088">
        <v>187510.18</v>
      </c>
      <c r="D6088" s="1" t="d">
        <v>2023-06-29</v>
      </c>
      <c r="E6088" t="s">
        <v>378</v>
      </c>
      <c r="F6088" t="s">
        <v>379</v>
      </c>
      <c r="G6088" t="s">
        <v>4062</v>
      </c>
      <c r="H6088">
        <v>1</v>
      </c>
      <c r="I6088">
        <v>9007170039</v>
      </c>
      <c r="J6088">
        <v>9007170039</v>
      </c>
      <c r="K6088" t="s">
        <v>381</v>
      </c>
      <c r="L6088" t="s">
        <v>381</v>
      </c>
      <c r="M6088" s="4" t="s">
        <v>10823</v>
      </c>
      <c r="N6088" s="1" t="d">
        <v>1990-07-17</v>
      </c>
      <c r="O6088" s="4" t="s">
        <v>381</v>
      </c>
      <c r="P6088">
        <f>IFERROR(VLOOKUP(A6088,'17. Skuldsanering vilja'!A:D,1,FALSE),0)</f>
        <v>0</v>
      </c>
      <c r="Q6088">
        <f t="shared" si="380"/>
        <v>0</v>
      </c>
      <c r="R6088" t="str">
        <f>IFERROR(VLOOKUP(M6088,'Skudsanering UC monitorering'!A:B,1,FALSE),"")</f>
        <v/>
      </c>
      <c r="S6088" t="str">
        <f>IFERROR(VLOOKUP(O6088,'Skudsanering UC monitorering'!A:B,1,FALSE),"")</f>
        <v/>
      </c>
      <c r="T6088" t="str">
        <f>IFERROR(VLOOKUP(M6088,'Skudsanering UC monitorering'!A:B,2,FALSE),"")</f>
        <v/>
      </c>
      <c r="U6088">
        <f t="shared" si="381"/>
        <v>0</v>
      </c>
      <c r="V6088">
        <f t="shared" si="382"/>
        <v>0</v>
      </c>
      <c r="W6088" s="3">
        <f t="shared" si="383"/>
        <v>0</v>
      </c>
    </row>
    <row r="6089" spans="1:23" hidden="1" x14ac:dyDescent="0.15">
      <c r="A6089" s="4" t="s">
        <v>17680</v>
      </c>
      <c r="B6089" s="1" t="d">
        <v>2023-12-31</v>
      </c>
      <c r="C6089">
        <v>232428.05</v>
      </c>
      <c r="D6089" s="1" t="d">
        <v>2023-06-30</v>
      </c>
      <c r="E6089" t="s">
        <v>378</v>
      </c>
      <c r="F6089" t="s">
        <v>379</v>
      </c>
      <c r="G6089" t="s">
        <v>4693</v>
      </c>
      <c r="H6089">
        <v>2</v>
      </c>
      <c r="I6089">
        <v>8808184066</v>
      </c>
      <c r="J6089">
        <v>8808184066</v>
      </c>
      <c r="K6089" t="s">
        <v>381</v>
      </c>
      <c r="L6089" t="s">
        <v>381</v>
      </c>
      <c r="M6089" s="4" t="s">
        <v>10824</v>
      </c>
      <c r="N6089" s="1" t="d">
        <v>1988-08-18</v>
      </c>
      <c r="O6089" s="4" t="s">
        <v>10824</v>
      </c>
      <c r="P6089">
        <f>IFERROR(VLOOKUP(A6089,'17. Skuldsanering vilja'!A:D,1,FALSE),0)</f>
        <v>0</v>
      </c>
      <c r="Q6089">
        <f t="shared" si="380"/>
        <v>0</v>
      </c>
      <c r="R6089" t="str">
        <f>IFERROR(VLOOKUP(M6089,'Skudsanering UC monitorering'!A:B,1,FALSE),"")</f>
        <v/>
      </c>
      <c r="S6089" t="str">
        <f>IFERROR(VLOOKUP(O6089,'Skudsanering UC monitorering'!A:B,1,FALSE),"")</f>
        <v/>
      </c>
      <c r="T6089" t="str">
        <f>IFERROR(VLOOKUP(M6089,'Skudsanering UC monitorering'!A:B,2,FALSE),"")</f>
        <v/>
      </c>
      <c r="U6089">
        <f t="shared" si="381"/>
        <v>0</v>
      </c>
      <c r="V6089">
        <f t="shared" si="382"/>
        <v>0</v>
      </c>
      <c r="W6089" s="3">
        <f t="shared" si="383"/>
        <v>0</v>
      </c>
    </row>
    <row r="6090" spans="1:23" hidden="1" x14ac:dyDescent="0.15">
      <c r="A6090" s="4" t="s">
        <v>17681</v>
      </c>
      <c r="B6090" s="1" t="d">
        <v>2023-12-31</v>
      </c>
      <c r="C6090">
        <v>105949.23</v>
      </c>
      <c r="D6090" s="1" t="d">
        <v>2023-07-11</v>
      </c>
      <c r="E6090" t="s">
        <v>378</v>
      </c>
      <c r="F6090" t="s">
        <v>420</v>
      </c>
      <c r="G6090" t="s">
        <v>4712</v>
      </c>
      <c r="H6090">
        <v>1</v>
      </c>
      <c r="I6090">
        <v>9903300060</v>
      </c>
      <c r="J6090">
        <v>9903300060</v>
      </c>
      <c r="K6090" t="s">
        <v>381</v>
      </c>
      <c r="L6090" t="s">
        <v>381</v>
      </c>
      <c r="M6090" s="4" t="s">
        <v>10825</v>
      </c>
      <c r="N6090" s="1" t="d">
        <v>1999-03-30</v>
      </c>
      <c r="O6090" s="4" t="s">
        <v>381</v>
      </c>
      <c r="P6090">
        <f>IFERROR(VLOOKUP(A6090,'17. Skuldsanering vilja'!A:D,1,FALSE),0)</f>
        <v>0</v>
      </c>
      <c r="Q6090">
        <f t="shared" si="380"/>
        <v>0</v>
      </c>
      <c r="R6090" t="str">
        <f>IFERROR(VLOOKUP(M6090,'Skudsanering UC monitorering'!A:B,1,FALSE),"")</f>
        <v/>
      </c>
      <c r="S6090" t="str">
        <f>IFERROR(VLOOKUP(O6090,'Skudsanering UC monitorering'!A:B,1,FALSE),"")</f>
        <v/>
      </c>
      <c r="T6090" t="str">
        <f>IFERROR(VLOOKUP(M6090,'Skudsanering UC monitorering'!A:B,2,FALSE),"")</f>
        <v/>
      </c>
      <c r="U6090">
        <f t="shared" si="381"/>
        <v>0</v>
      </c>
      <c r="V6090">
        <f t="shared" si="382"/>
        <v>0</v>
      </c>
      <c r="W6090" s="3">
        <f t="shared" si="383"/>
        <v>0</v>
      </c>
    </row>
    <row r="6091" spans="1:23" hidden="1" x14ac:dyDescent="0.15">
      <c r="A6091" s="4" t="s">
        <v>17682</v>
      </c>
      <c r="B6091" s="1" t="d">
        <v>2023-12-31</v>
      </c>
      <c r="C6091">
        <v>86317.78</v>
      </c>
      <c r="D6091" s="1" t="d">
        <v>2023-06-30</v>
      </c>
      <c r="E6091" t="s">
        <v>378</v>
      </c>
      <c r="F6091" t="s">
        <v>379</v>
      </c>
      <c r="G6091" t="s">
        <v>1247</v>
      </c>
      <c r="H6091">
        <v>2</v>
      </c>
      <c r="I6091">
        <v>9410083811</v>
      </c>
      <c r="J6091">
        <v>9410083811</v>
      </c>
      <c r="K6091" t="s">
        <v>381</v>
      </c>
      <c r="L6091" t="s">
        <v>381</v>
      </c>
      <c r="M6091" s="4" t="s">
        <v>10826</v>
      </c>
      <c r="N6091" s="1" t="d">
        <v>1994-10-08</v>
      </c>
      <c r="O6091" s="4" t="s">
        <v>10826</v>
      </c>
      <c r="P6091">
        <f>IFERROR(VLOOKUP(A6091,'17. Skuldsanering vilja'!A:D,1,FALSE),0)</f>
        <v>0</v>
      </c>
      <c r="Q6091">
        <f t="shared" si="380"/>
        <v>0</v>
      </c>
      <c r="R6091" t="str">
        <f>IFERROR(VLOOKUP(M6091,'Skudsanering UC monitorering'!A:B,1,FALSE),"")</f>
        <v/>
      </c>
      <c r="S6091" t="str">
        <f>IFERROR(VLOOKUP(O6091,'Skudsanering UC monitorering'!A:B,1,FALSE),"")</f>
        <v/>
      </c>
      <c r="T6091" t="str">
        <f>IFERROR(VLOOKUP(M6091,'Skudsanering UC monitorering'!A:B,2,FALSE),"")</f>
        <v/>
      </c>
      <c r="U6091">
        <f t="shared" si="381"/>
        <v>0</v>
      </c>
      <c r="V6091">
        <f t="shared" si="382"/>
        <v>0</v>
      </c>
      <c r="W6091" s="3">
        <f t="shared" si="383"/>
        <v>0</v>
      </c>
    </row>
    <row r="6092" spans="1:23" hidden="1" x14ac:dyDescent="0.15">
      <c r="A6092" s="4" t="s">
        <v>17683</v>
      </c>
      <c r="B6092" s="1" t="d">
        <v>2023-12-31</v>
      </c>
      <c r="C6092">
        <v>227568.81</v>
      </c>
      <c r="D6092" s="1" t="d">
        <v>2023-06-30</v>
      </c>
      <c r="E6092" t="s">
        <v>378</v>
      </c>
      <c r="F6092" t="s">
        <v>379</v>
      </c>
      <c r="G6092" t="s">
        <v>4549</v>
      </c>
      <c r="H6092">
        <v>1</v>
      </c>
      <c r="I6092">
        <v>9811221952</v>
      </c>
      <c r="J6092">
        <v>9811221952</v>
      </c>
      <c r="K6092" t="s">
        <v>381</v>
      </c>
      <c r="L6092" t="s">
        <v>381</v>
      </c>
      <c r="M6092" s="4" t="s">
        <v>10827</v>
      </c>
      <c r="N6092" s="1" t="d">
        <v>1998-11-22</v>
      </c>
      <c r="O6092" s="4" t="s">
        <v>381</v>
      </c>
      <c r="P6092">
        <f>IFERROR(VLOOKUP(A6092,'17. Skuldsanering vilja'!A:D,1,FALSE),0)</f>
        <v>0</v>
      </c>
      <c r="Q6092">
        <f t="shared" si="380"/>
        <v>0</v>
      </c>
      <c r="R6092" t="str">
        <f>IFERROR(VLOOKUP(M6092,'Skudsanering UC monitorering'!A:B,1,FALSE),"")</f>
        <v/>
      </c>
      <c r="S6092" t="str">
        <f>IFERROR(VLOOKUP(O6092,'Skudsanering UC monitorering'!A:B,1,FALSE),"")</f>
        <v/>
      </c>
      <c r="T6092" t="str">
        <f>IFERROR(VLOOKUP(M6092,'Skudsanering UC monitorering'!A:B,2,FALSE),"")</f>
        <v/>
      </c>
      <c r="U6092">
        <f t="shared" si="381"/>
        <v>0</v>
      </c>
      <c r="V6092">
        <f t="shared" si="382"/>
        <v>0</v>
      </c>
      <c r="W6092" s="3">
        <f t="shared" si="383"/>
        <v>0</v>
      </c>
    </row>
    <row r="6093" spans="1:23" hidden="1" x14ac:dyDescent="0.15">
      <c r="A6093" s="4" t="s">
        <v>17684</v>
      </c>
      <c r="B6093" s="1" t="d">
        <v>2023-12-31</v>
      </c>
      <c r="C6093">
        <v>267199.7</v>
      </c>
      <c r="D6093" s="1" t="d">
        <v>2023-06-30</v>
      </c>
      <c r="E6093" t="s">
        <v>378</v>
      </c>
      <c r="F6093" t="s">
        <v>379</v>
      </c>
      <c r="G6093" t="s">
        <v>4648</v>
      </c>
      <c r="H6093">
        <v>1</v>
      </c>
      <c r="I6093">
        <v>6108287910</v>
      </c>
      <c r="J6093">
        <v>6108287910</v>
      </c>
      <c r="K6093" t="s">
        <v>381</v>
      </c>
      <c r="L6093" t="s">
        <v>381</v>
      </c>
      <c r="M6093" s="4" t="s">
        <v>10828</v>
      </c>
      <c r="N6093" s="1" t="d">
        <v>1961-08-28</v>
      </c>
      <c r="O6093" s="4" t="s">
        <v>381</v>
      </c>
      <c r="P6093">
        <f>IFERROR(VLOOKUP(A6093,'17. Skuldsanering vilja'!A:D,1,FALSE),0)</f>
        <v>0</v>
      </c>
      <c r="Q6093">
        <f t="shared" si="380"/>
        <v>0</v>
      </c>
      <c r="R6093" t="str">
        <f>IFERROR(VLOOKUP(M6093,'Skudsanering UC monitorering'!A:B,1,FALSE),"")</f>
        <v/>
      </c>
      <c r="S6093" t="str">
        <f>IFERROR(VLOOKUP(O6093,'Skudsanering UC monitorering'!A:B,1,FALSE),"")</f>
        <v/>
      </c>
      <c r="T6093" t="str">
        <f>IFERROR(VLOOKUP(M6093,'Skudsanering UC monitorering'!A:B,2,FALSE),"")</f>
        <v/>
      </c>
      <c r="U6093">
        <f t="shared" si="381"/>
        <v>0</v>
      </c>
      <c r="V6093">
        <f t="shared" si="382"/>
        <v>0</v>
      </c>
      <c r="W6093" s="3">
        <f t="shared" si="383"/>
        <v>0</v>
      </c>
    </row>
    <row r="6094" spans="1:23" hidden="1" x14ac:dyDescent="0.15">
      <c r="A6094" s="4" t="s">
        <v>17685</v>
      </c>
      <c r="B6094" s="1" t="d">
        <v>2023-12-31</v>
      </c>
      <c r="C6094">
        <v>177266.55</v>
      </c>
      <c r="D6094" s="1" t="d">
        <v>2023-07-04</v>
      </c>
      <c r="E6094" t="s">
        <v>378</v>
      </c>
      <c r="F6094" t="s">
        <v>379</v>
      </c>
      <c r="G6094" t="s">
        <v>4685</v>
      </c>
      <c r="H6094">
        <v>1</v>
      </c>
      <c r="I6094">
        <v>7608077181</v>
      </c>
      <c r="J6094">
        <v>7608077181</v>
      </c>
      <c r="K6094" t="s">
        <v>381</v>
      </c>
      <c r="L6094" t="s">
        <v>381</v>
      </c>
      <c r="M6094" s="4" t="s">
        <v>10829</v>
      </c>
      <c r="N6094" s="1" t="d">
        <v>1976-08-07</v>
      </c>
      <c r="O6094" s="4" t="s">
        <v>381</v>
      </c>
      <c r="P6094">
        <f>IFERROR(VLOOKUP(A6094,'17. Skuldsanering vilja'!A:D,1,FALSE),0)</f>
        <v>0</v>
      </c>
      <c r="Q6094">
        <f t="shared" si="380"/>
        <v>0</v>
      </c>
      <c r="R6094" t="str">
        <f>IFERROR(VLOOKUP(M6094,'Skudsanering UC monitorering'!A:B,1,FALSE),"")</f>
        <v/>
      </c>
      <c r="S6094" t="str">
        <f>IFERROR(VLOOKUP(O6094,'Skudsanering UC monitorering'!A:B,1,FALSE),"")</f>
        <v/>
      </c>
      <c r="T6094" t="str">
        <f>IFERROR(VLOOKUP(M6094,'Skudsanering UC monitorering'!A:B,2,FALSE),"")</f>
        <v/>
      </c>
      <c r="U6094">
        <f t="shared" si="381"/>
        <v>0</v>
      </c>
      <c r="V6094">
        <f t="shared" si="382"/>
        <v>0</v>
      </c>
      <c r="W6094" s="3">
        <f t="shared" si="383"/>
        <v>0</v>
      </c>
    </row>
    <row r="6095" spans="1:23" hidden="1" x14ac:dyDescent="0.15">
      <c r="A6095" s="4" t="s">
        <v>17686</v>
      </c>
      <c r="B6095" s="1" t="d">
        <v>2023-12-31</v>
      </c>
      <c r="C6095">
        <v>168543</v>
      </c>
      <c r="D6095" s="1" t="d">
        <v>2023-07-06</v>
      </c>
      <c r="E6095" t="s">
        <v>378</v>
      </c>
      <c r="F6095" t="s">
        <v>401</v>
      </c>
      <c r="G6095" t="s">
        <v>4062</v>
      </c>
      <c r="H6095">
        <v>1</v>
      </c>
      <c r="I6095">
        <v>7805203598</v>
      </c>
      <c r="J6095">
        <v>7805203598</v>
      </c>
      <c r="K6095" t="s">
        <v>381</v>
      </c>
      <c r="L6095" t="s">
        <v>381</v>
      </c>
      <c r="M6095" s="4" t="s">
        <v>10830</v>
      </c>
      <c r="N6095" s="1" t="d">
        <v>1978-05-20</v>
      </c>
      <c r="O6095" s="4" t="s">
        <v>381</v>
      </c>
      <c r="P6095">
        <f>IFERROR(VLOOKUP(A6095,'17. Skuldsanering vilja'!A:D,1,FALSE),0)</f>
        <v>0</v>
      </c>
      <c r="Q6095">
        <f t="shared" si="380"/>
        <v>0</v>
      </c>
      <c r="R6095" t="str">
        <f>IFERROR(VLOOKUP(M6095,'Skudsanering UC monitorering'!A:B,1,FALSE),"")</f>
        <v/>
      </c>
      <c r="S6095" t="str">
        <f>IFERROR(VLOOKUP(O6095,'Skudsanering UC monitorering'!A:B,1,FALSE),"")</f>
        <v/>
      </c>
      <c r="T6095" t="str">
        <f>IFERROR(VLOOKUP(M6095,'Skudsanering UC monitorering'!A:B,2,FALSE),"")</f>
        <v/>
      </c>
      <c r="U6095">
        <f t="shared" si="381"/>
        <v>0</v>
      </c>
      <c r="V6095">
        <f t="shared" si="382"/>
        <v>0</v>
      </c>
      <c r="W6095" s="3">
        <f t="shared" si="383"/>
        <v>0</v>
      </c>
    </row>
    <row r="6096" spans="1:23" hidden="1" x14ac:dyDescent="0.15">
      <c r="A6096" s="4" t="s">
        <v>17687</v>
      </c>
      <c r="B6096" s="1" t="d">
        <v>2023-12-31</v>
      </c>
      <c r="C6096">
        <v>117833.59</v>
      </c>
      <c r="D6096" s="1" t="d">
        <v>2023-06-30</v>
      </c>
      <c r="E6096" t="s">
        <v>378</v>
      </c>
      <c r="F6096" t="s">
        <v>379</v>
      </c>
      <c r="G6096" t="s">
        <v>4628</v>
      </c>
      <c r="H6096">
        <v>1</v>
      </c>
      <c r="I6096">
        <v>7101120306</v>
      </c>
      <c r="J6096">
        <v>7101120306</v>
      </c>
      <c r="K6096" t="s">
        <v>381</v>
      </c>
      <c r="L6096" t="s">
        <v>381</v>
      </c>
      <c r="M6096" s="4" t="s">
        <v>10831</v>
      </c>
      <c r="N6096" s="1" t="d">
        <v>1971-01-12</v>
      </c>
      <c r="O6096" s="4" t="s">
        <v>381</v>
      </c>
      <c r="P6096">
        <f>IFERROR(VLOOKUP(A6096,'17. Skuldsanering vilja'!A:D,1,FALSE),0)</f>
        <v>0</v>
      </c>
      <c r="Q6096">
        <f t="shared" si="380"/>
        <v>0</v>
      </c>
      <c r="R6096" t="str">
        <f>IFERROR(VLOOKUP(M6096,'Skudsanering UC monitorering'!A:B,1,FALSE),"")</f>
        <v/>
      </c>
      <c r="S6096" t="str">
        <f>IFERROR(VLOOKUP(O6096,'Skudsanering UC monitorering'!A:B,1,FALSE),"")</f>
        <v/>
      </c>
      <c r="T6096" t="str">
        <f>IFERROR(VLOOKUP(M6096,'Skudsanering UC monitorering'!A:B,2,FALSE),"")</f>
        <v/>
      </c>
      <c r="U6096">
        <f t="shared" si="381"/>
        <v>0</v>
      </c>
      <c r="V6096">
        <f t="shared" si="382"/>
        <v>0</v>
      </c>
      <c r="W6096" s="3">
        <f t="shared" si="383"/>
        <v>0</v>
      </c>
    </row>
    <row r="6097" spans="1:23" hidden="1" x14ac:dyDescent="0.15">
      <c r="A6097" s="4" t="s">
        <v>17688</v>
      </c>
      <c r="B6097" s="1" t="d">
        <v>2023-12-31</v>
      </c>
      <c r="C6097">
        <v>104556.38</v>
      </c>
      <c r="D6097" s="1" t="d">
        <v>2023-07-05</v>
      </c>
      <c r="E6097" t="s">
        <v>378</v>
      </c>
      <c r="F6097" t="s">
        <v>379</v>
      </c>
      <c r="G6097" t="s">
        <v>4241</v>
      </c>
      <c r="H6097">
        <v>1</v>
      </c>
      <c r="I6097">
        <v>9409236032</v>
      </c>
      <c r="J6097">
        <v>9409236032</v>
      </c>
      <c r="K6097" t="s">
        <v>381</v>
      </c>
      <c r="L6097" t="s">
        <v>381</v>
      </c>
      <c r="M6097" s="4" t="s">
        <v>10832</v>
      </c>
      <c r="N6097" s="1" t="d">
        <v>1994-09-23</v>
      </c>
      <c r="O6097" s="4" t="s">
        <v>381</v>
      </c>
      <c r="P6097">
        <f>IFERROR(VLOOKUP(A6097,'17. Skuldsanering vilja'!A:D,1,FALSE),0)</f>
        <v>0</v>
      </c>
      <c r="Q6097">
        <f t="shared" si="380"/>
        <v>0</v>
      </c>
      <c r="R6097" t="str">
        <f>IFERROR(VLOOKUP(M6097,'Skudsanering UC monitorering'!A:B,1,FALSE),"")</f>
        <v/>
      </c>
      <c r="S6097" t="str">
        <f>IFERROR(VLOOKUP(O6097,'Skudsanering UC monitorering'!A:B,1,FALSE),"")</f>
        <v/>
      </c>
      <c r="T6097" t="str">
        <f>IFERROR(VLOOKUP(M6097,'Skudsanering UC monitorering'!A:B,2,FALSE),"")</f>
        <v/>
      </c>
      <c r="U6097">
        <f t="shared" si="381"/>
        <v>0</v>
      </c>
      <c r="V6097">
        <f t="shared" si="382"/>
        <v>0</v>
      </c>
      <c r="W6097" s="3">
        <f t="shared" si="383"/>
        <v>0</v>
      </c>
    </row>
    <row r="6098" spans="1:23" hidden="1" x14ac:dyDescent="0.15">
      <c r="A6098" s="4" t="s">
        <v>17689</v>
      </c>
      <c r="B6098" s="1" t="d">
        <v>2023-12-31</v>
      </c>
      <c r="C6098">
        <v>107190.32</v>
      </c>
      <c r="D6098" s="1" t="d">
        <v>2023-07-07</v>
      </c>
      <c r="E6098" t="s">
        <v>378</v>
      </c>
      <c r="F6098" t="s">
        <v>379</v>
      </c>
      <c r="G6098" t="s">
        <v>4685</v>
      </c>
      <c r="H6098">
        <v>1</v>
      </c>
      <c r="I6098">
        <v>6702107530</v>
      </c>
      <c r="J6098">
        <v>6702107530</v>
      </c>
      <c r="K6098" t="s">
        <v>381</v>
      </c>
      <c r="L6098" t="s">
        <v>381</v>
      </c>
      <c r="M6098" s="4" t="s">
        <v>10833</v>
      </c>
      <c r="N6098" s="1" t="d">
        <v>1967-02-10</v>
      </c>
      <c r="O6098" s="4" t="s">
        <v>381</v>
      </c>
      <c r="P6098">
        <f>IFERROR(VLOOKUP(A6098,'17. Skuldsanering vilja'!A:D,1,FALSE),0)</f>
        <v>0</v>
      </c>
      <c r="Q6098">
        <f t="shared" si="380"/>
        <v>0</v>
      </c>
      <c r="R6098" t="str">
        <f>IFERROR(VLOOKUP(M6098,'Skudsanering UC monitorering'!A:B,1,FALSE),"")</f>
        <v/>
      </c>
      <c r="S6098" t="str">
        <f>IFERROR(VLOOKUP(O6098,'Skudsanering UC monitorering'!A:B,1,FALSE),"")</f>
        <v/>
      </c>
      <c r="T6098" t="str">
        <f>IFERROR(VLOOKUP(M6098,'Skudsanering UC monitorering'!A:B,2,FALSE),"")</f>
        <v/>
      </c>
      <c r="U6098">
        <f t="shared" si="381"/>
        <v>0</v>
      </c>
      <c r="V6098">
        <f t="shared" si="382"/>
        <v>0</v>
      </c>
      <c r="W6098" s="3">
        <f t="shared" si="383"/>
        <v>0</v>
      </c>
    </row>
    <row r="6099" spans="1:23" hidden="1" x14ac:dyDescent="0.15">
      <c r="A6099" s="4" t="s">
        <v>17690</v>
      </c>
      <c r="B6099" s="1" t="d">
        <v>2023-12-31</v>
      </c>
      <c r="C6099">
        <v>198437.14</v>
      </c>
      <c r="D6099" s="1" t="d">
        <v>2023-07-03</v>
      </c>
      <c r="E6099" t="s">
        <v>378</v>
      </c>
      <c r="F6099" t="s">
        <v>379</v>
      </c>
      <c r="G6099" t="s">
        <v>4602</v>
      </c>
      <c r="H6099">
        <v>1</v>
      </c>
      <c r="I6099">
        <v>9410152681</v>
      </c>
      <c r="J6099">
        <v>9410152681</v>
      </c>
      <c r="K6099" t="s">
        <v>381</v>
      </c>
      <c r="L6099" t="s">
        <v>381</v>
      </c>
      <c r="M6099" s="4" t="s">
        <v>10834</v>
      </c>
      <c r="N6099" s="1" t="d">
        <v>1994-10-15</v>
      </c>
      <c r="O6099" s="4" t="s">
        <v>381</v>
      </c>
      <c r="P6099">
        <f>IFERROR(VLOOKUP(A6099,'17. Skuldsanering vilja'!A:D,1,FALSE),0)</f>
        <v>0</v>
      </c>
      <c r="Q6099">
        <f t="shared" si="380"/>
        <v>0</v>
      </c>
      <c r="R6099" t="str">
        <f>IFERROR(VLOOKUP(M6099,'Skudsanering UC monitorering'!A:B,1,FALSE),"")</f>
        <v/>
      </c>
      <c r="S6099" t="str">
        <f>IFERROR(VLOOKUP(O6099,'Skudsanering UC monitorering'!A:B,1,FALSE),"")</f>
        <v/>
      </c>
      <c r="T6099" t="str">
        <f>IFERROR(VLOOKUP(M6099,'Skudsanering UC monitorering'!A:B,2,FALSE),"")</f>
        <v/>
      </c>
      <c r="U6099">
        <f t="shared" si="381"/>
        <v>0</v>
      </c>
      <c r="V6099">
        <f t="shared" si="382"/>
        <v>0</v>
      </c>
      <c r="W6099" s="3">
        <f t="shared" si="383"/>
        <v>0</v>
      </c>
    </row>
    <row r="6100" spans="1:23" hidden="1" x14ac:dyDescent="0.15">
      <c r="A6100" s="4" t="s">
        <v>17691</v>
      </c>
      <c r="B6100" s="1" t="d">
        <v>2023-12-31</v>
      </c>
      <c r="C6100">
        <v>195975.22</v>
      </c>
      <c r="D6100" s="1" t="d">
        <v>2023-07-07</v>
      </c>
      <c r="E6100" t="s">
        <v>378</v>
      </c>
      <c r="F6100" t="s">
        <v>379</v>
      </c>
      <c r="G6100" t="s">
        <v>4628</v>
      </c>
      <c r="H6100">
        <v>1</v>
      </c>
      <c r="I6100">
        <v>7511218146</v>
      </c>
      <c r="J6100">
        <v>7511218146</v>
      </c>
      <c r="K6100" t="s">
        <v>381</v>
      </c>
      <c r="L6100" t="s">
        <v>381</v>
      </c>
      <c r="M6100" s="4" t="s">
        <v>10835</v>
      </c>
      <c r="N6100" s="1" t="d">
        <v>1975-11-21</v>
      </c>
      <c r="O6100" s="4" t="s">
        <v>381</v>
      </c>
      <c r="P6100">
        <f>IFERROR(VLOOKUP(A6100,'17. Skuldsanering vilja'!A:D,1,FALSE),0)</f>
        <v>0</v>
      </c>
      <c r="Q6100">
        <f t="shared" si="380"/>
        <v>0</v>
      </c>
      <c r="R6100" t="str">
        <f>IFERROR(VLOOKUP(M6100,'Skudsanering UC monitorering'!A:B,1,FALSE),"")</f>
        <v/>
      </c>
      <c r="S6100" t="str">
        <f>IFERROR(VLOOKUP(O6100,'Skudsanering UC monitorering'!A:B,1,FALSE),"")</f>
        <v/>
      </c>
      <c r="T6100" t="str">
        <f>IFERROR(VLOOKUP(M6100,'Skudsanering UC monitorering'!A:B,2,FALSE),"")</f>
        <v/>
      </c>
      <c r="U6100">
        <f t="shared" si="381"/>
        <v>0</v>
      </c>
      <c r="V6100">
        <f t="shared" si="382"/>
        <v>0</v>
      </c>
      <c r="W6100" s="3">
        <f t="shared" si="383"/>
        <v>0</v>
      </c>
    </row>
    <row r="6101" spans="1:23" hidden="1" x14ac:dyDescent="0.15">
      <c r="A6101" s="4" t="s">
        <v>17692</v>
      </c>
      <c r="B6101" s="1" t="d">
        <v>2023-12-31</v>
      </c>
      <c r="C6101">
        <v>225742.61</v>
      </c>
      <c r="D6101" s="1" t="d">
        <v>2023-07-07</v>
      </c>
      <c r="E6101" t="s">
        <v>378</v>
      </c>
      <c r="F6101" t="s">
        <v>379</v>
      </c>
      <c r="G6101" t="s">
        <v>4724</v>
      </c>
      <c r="H6101">
        <v>1</v>
      </c>
      <c r="I6101">
        <v>6910122701</v>
      </c>
      <c r="J6101">
        <v>6910122701</v>
      </c>
      <c r="K6101" t="s">
        <v>381</v>
      </c>
      <c r="L6101" t="s">
        <v>381</v>
      </c>
      <c r="M6101" s="4" t="s">
        <v>10836</v>
      </c>
      <c r="N6101" s="1" t="d">
        <v>1969-10-12</v>
      </c>
      <c r="O6101" s="4" t="s">
        <v>381</v>
      </c>
      <c r="P6101">
        <f>IFERROR(VLOOKUP(A6101,'17. Skuldsanering vilja'!A:D,1,FALSE),0)</f>
        <v>0</v>
      </c>
      <c r="Q6101">
        <f t="shared" si="380"/>
        <v>0</v>
      </c>
      <c r="R6101" t="str">
        <f>IFERROR(VLOOKUP(M6101,'Skudsanering UC monitorering'!A:B,1,FALSE),"")</f>
        <v/>
      </c>
      <c r="S6101" t="str">
        <f>IFERROR(VLOOKUP(O6101,'Skudsanering UC monitorering'!A:B,1,FALSE),"")</f>
        <v/>
      </c>
      <c r="T6101" t="str">
        <f>IFERROR(VLOOKUP(M6101,'Skudsanering UC monitorering'!A:B,2,FALSE),"")</f>
        <v/>
      </c>
      <c r="U6101">
        <f t="shared" si="381"/>
        <v>0</v>
      </c>
      <c r="V6101">
        <f t="shared" si="382"/>
        <v>0</v>
      </c>
      <c r="W6101" s="3">
        <f t="shared" si="383"/>
        <v>0</v>
      </c>
    </row>
    <row r="6102" spans="1:23" hidden="1" x14ac:dyDescent="0.15">
      <c r="A6102" s="4" t="s">
        <v>17693</v>
      </c>
      <c r="B6102" s="1" t="d">
        <v>2023-12-31</v>
      </c>
      <c r="C6102">
        <v>118918.24</v>
      </c>
      <c r="D6102" s="1" t="d">
        <v>2023-07-18</v>
      </c>
      <c r="E6102" t="s">
        <v>378</v>
      </c>
      <c r="F6102" t="s">
        <v>379</v>
      </c>
      <c r="G6102" t="s">
        <v>386</v>
      </c>
      <c r="H6102">
        <v>1</v>
      </c>
      <c r="I6102">
        <v>6512143352</v>
      </c>
      <c r="J6102">
        <v>6512143352</v>
      </c>
      <c r="K6102" t="s">
        <v>381</v>
      </c>
      <c r="L6102" t="s">
        <v>381</v>
      </c>
      <c r="M6102" s="4" t="s">
        <v>10837</v>
      </c>
      <c r="N6102" s="1" t="d">
        <v>1965-12-14</v>
      </c>
      <c r="O6102" s="4" t="s">
        <v>381</v>
      </c>
      <c r="P6102">
        <f>IFERROR(VLOOKUP(A6102,'17. Skuldsanering vilja'!A:D,1,FALSE),0)</f>
        <v>0</v>
      </c>
      <c r="Q6102">
        <f t="shared" si="380"/>
        <v>0</v>
      </c>
      <c r="R6102" t="str">
        <f>IFERROR(VLOOKUP(M6102,'Skudsanering UC monitorering'!A:B,1,FALSE),"")</f>
        <v/>
      </c>
      <c r="S6102" t="str">
        <f>IFERROR(VLOOKUP(O6102,'Skudsanering UC monitorering'!A:B,1,FALSE),"")</f>
        <v/>
      </c>
      <c r="T6102" t="str">
        <f>IFERROR(VLOOKUP(M6102,'Skudsanering UC monitorering'!A:B,2,FALSE),"")</f>
        <v/>
      </c>
      <c r="U6102">
        <f t="shared" si="381"/>
        <v>0</v>
      </c>
      <c r="V6102">
        <f t="shared" si="382"/>
        <v>0</v>
      </c>
      <c r="W6102" s="3">
        <f t="shared" si="383"/>
        <v>0</v>
      </c>
    </row>
    <row r="6103" spans="1:23" hidden="1" x14ac:dyDescent="0.15">
      <c r="A6103" s="4" t="s">
        <v>17694</v>
      </c>
      <c r="B6103" s="1" t="d">
        <v>2023-12-31</v>
      </c>
      <c r="C6103">
        <v>276420.39</v>
      </c>
      <c r="D6103" s="1" t="d">
        <v>2023-08-29</v>
      </c>
      <c r="E6103" t="s">
        <v>378</v>
      </c>
      <c r="F6103" t="s">
        <v>379</v>
      </c>
      <c r="G6103" t="s">
        <v>1600</v>
      </c>
      <c r="H6103">
        <v>2</v>
      </c>
      <c r="I6103">
        <v>9804023472</v>
      </c>
      <c r="J6103">
        <v>9804023472</v>
      </c>
      <c r="K6103" t="s">
        <v>381</v>
      </c>
      <c r="L6103" t="s">
        <v>381</v>
      </c>
      <c r="M6103" s="4" t="s">
        <v>10838</v>
      </c>
      <c r="N6103" s="1" t="d">
        <v>1998-04-02</v>
      </c>
      <c r="O6103" s="4" t="s">
        <v>10838</v>
      </c>
      <c r="P6103">
        <f>IFERROR(VLOOKUP(A6103,'17. Skuldsanering vilja'!A:D,1,FALSE),0)</f>
        <v>0</v>
      </c>
      <c r="Q6103">
        <f t="shared" si="380"/>
        <v>0</v>
      </c>
      <c r="R6103" t="str">
        <f>IFERROR(VLOOKUP(M6103,'Skudsanering UC monitorering'!A:B,1,FALSE),"")</f>
        <v/>
      </c>
      <c r="S6103" t="str">
        <f>IFERROR(VLOOKUP(O6103,'Skudsanering UC monitorering'!A:B,1,FALSE),"")</f>
        <v/>
      </c>
      <c r="T6103" t="str">
        <f>IFERROR(VLOOKUP(M6103,'Skudsanering UC monitorering'!A:B,2,FALSE),"")</f>
        <v/>
      </c>
      <c r="U6103">
        <f t="shared" si="381"/>
        <v>0</v>
      </c>
      <c r="V6103">
        <f t="shared" si="382"/>
        <v>0</v>
      </c>
      <c r="W6103" s="3">
        <f t="shared" si="383"/>
        <v>0</v>
      </c>
    </row>
    <row r="6104" spans="1:23" hidden="1" x14ac:dyDescent="0.15">
      <c r="A6104" s="4" t="s">
        <v>17695</v>
      </c>
      <c r="B6104" s="1" t="d">
        <v>2023-12-31</v>
      </c>
      <c r="C6104">
        <v>163634.85999999999</v>
      </c>
      <c r="D6104" s="1" t="d">
        <v>2023-07-05</v>
      </c>
      <c r="E6104" t="s">
        <v>378</v>
      </c>
      <c r="F6104" t="s">
        <v>379</v>
      </c>
      <c r="G6104" t="s">
        <v>4241</v>
      </c>
      <c r="H6104">
        <v>1</v>
      </c>
      <c r="I6104">
        <v>6812088935</v>
      </c>
      <c r="J6104">
        <v>6812088935</v>
      </c>
      <c r="K6104" t="s">
        <v>381</v>
      </c>
      <c r="L6104" t="s">
        <v>381</v>
      </c>
      <c r="M6104" s="4" t="s">
        <v>10839</v>
      </c>
      <c r="N6104" s="1" t="d">
        <v>1968-12-08</v>
      </c>
      <c r="O6104" s="4" t="s">
        <v>381</v>
      </c>
      <c r="P6104">
        <f>IFERROR(VLOOKUP(A6104,'17. Skuldsanering vilja'!A:D,1,FALSE),0)</f>
        <v>0</v>
      </c>
      <c r="Q6104">
        <f t="shared" si="380"/>
        <v>0</v>
      </c>
      <c r="R6104" t="str">
        <f>IFERROR(VLOOKUP(M6104,'Skudsanering UC monitorering'!A:B,1,FALSE),"")</f>
        <v/>
      </c>
      <c r="S6104" t="str">
        <f>IFERROR(VLOOKUP(O6104,'Skudsanering UC monitorering'!A:B,1,FALSE),"")</f>
        <v/>
      </c>
      <c r="T6104" t="str">
        <f>IFERROR(VLOOKUP(M6104,'Skudsanering UC monitorering'!A:B,2,FALSE),"")</f>
        <v/>
      </c>
      <c r="U6104">
        <f t="shared" si="381"/>
        <v>0</v>
      </c>
      <c r="V6104">
        <f t="shared" si="382"/>
        <v>0</v>
      </c>
      <c r="W6104" s="3">
        <f t="shared" si="383"/>
        <v>0</v>
      </c>
    </row>
    <row r="6105" spans="1:23" hidden="1" x14ac:dyDescent="0.15">
      <c r="A6105" s="4" t="s">
        <v>17696</v>
      </c>
      <c r="B6105" s="1" t="d">
        <v>2023-12-31</v>
      </c>
      <c r="C6105">
        <v>261320.45</v>
      </c>
      <c r="D6105" s="1" t="d">
        <v>2023-07-13</v>
      </c>
      <c r="E6105" t="s">
        <v>378</v>
      </c>
      <c r="F6105" t="s">
        <v>379</v>
      </c>
      <c r="G6105" t="s">
        <v>4627</v>
      </c>
      <c r="H6105">
        <v>1</v>
      </c>
      <c r="I6105">
        <v>9601020762</v>
      </c>
      <c r="J6105">
        <v>9601020762</v>
      </c>
      <c r="K6105" t="s">
        <v>381</v>
      </c>
      <c r="L6105" t="s">
        <v>381</v>
      </c>
      <c r="M6105" s="4" t="s">
        <v>10840</v>
      </c>
      <c r="N6105" s="1" t="d">
        <v>1996-01-02</v>
      </c>
      <c r="O6105" s="4" t="s">
        <v>381</v>
      </c>
      <c r="P6105">
        <f>IFERROR(VLOOKUP(A6105,'17. Skuldsanering vilja'!A:D,1,FALSE),0)</f>
        <v>0</v>
      </c>
      <c r="Q6105">
        <f t="shared" si="380"/>
        <v>0</v>
      </c>
      <c r="R6105" t="str">
        <f>IFERROR(VLOOKUP(M6105,'Skudsanering UC monitorering'!A:B,1,FALSE),"")</f>
        <v/>
      </c>
      <c r="S6105" t="str">
        <f>IFERROR(VLOOKUP(O6105,'Skudsanering UC monitorering'!A:B,1,FALSE),"")</f>
        <v/>
      </c>
      <c r="T6105" t="str">
        <f>IFERROR(VLOOKUP(M6105,'Skudsanering UC monitorering'!A:B,2,FALSE),"")</f>
        <v/>
      </c>
      <c r="U6105">
        <f t="shared" si="381"/>
        <v>0</v>
      </c>
      <c r="V6105">
        <f t="shared" si="382"/>
        <v>0</v>
      </c>
      <c r="W6105" s="3">
        <f t="shared" si="383"/>
        <v>0</v>
      </c>
    </row>
    <row r="6106" spans="1:23" hidden="1" x14ac:dyDescent="0.15">
      <c r="A6106" s="4" t="s">
        <v>17697</v>
      </c>
      <c r="B6106" s="1" t="d">
        <v>2023-12-31</v>
      </c>
      <c r="C6106">
        <v>166667.04</v>
      </c>
      <c r="D6106" s="1" t="d">
        <v>2023-07-05</v>
      </c>
      <c r="E6106" t="s">
        <v>378</v>
      </c>
      <c r="F6106" t="s">
        <v>379</v>
      </c>
      <c r="G6106" t="s">
        <v>4628</v>
      </c>
      <c r="H6106">
        <v>1</v>
      </c>
      <c r="I6106">
        <v>8003057695</v>
      </c>
      <c r="J6106">
        <v>8003057695</v>
      </c>
      <c r="K6106" t="s">
        <v>381</v>
      </c>
      <c r="L6106" t="s">
        <v>381</v>
      </c>
      <c r="M6106" s="4" t="s">
        <v>10841</v>
      </c>
      <c r="N6106" s="1" t="d">
        <v>1980-03-05</v>
      </c>
      <c r="O6106" s="4" t="s">
        <v>381</v>
      </c>
      <c r="P6106">
        <f>IFERROR(VLOOKUP(A6106,'17. Skuldsanering vilja'!A:D,1,FALSE),0)</f>
        <v>0</v>
      </c>
      <c r="Q6106">
        <f t="shared" si="380"/>
        <v>0</v>
      </c>
      <c r="R6106" t="str">
        <f>IFERROR(VLOOKUP(M6106,'Skudsanering UC monitorering'!A:B,1,FALSE),"")</f>
        <v/>
      </c>
      <c r="S6106" t="str">
        <f>IFERROR(VLOOKUP(O6106,'Skudsanering UC monitorering'!A:B,1,FALSE),"")</f>
        <v/>
      </c>
      <c r="T6106" t="str">
        <f>IFERROR(VLOOKUP(M6106,'Skudsanering UC monitorering'!A:B,2,FALSE),"")</f>
        <v/>
      </c>
      <c r="U6106">
        <f t="shared" si="381"/>
        <v>0</v>
      </c>
      <c r="V6106">
        <f t="shared" si="382"/>
        <v>0</v>
      </c>
      <c r="W6106" s="3">
        <f t="shared" si="383"/>
        <v>0</v>
      </c>
    </row>
    <row r="6107" spans="1:23" hidden="1" x14ac:dyDescent="0.15">
      <c r="A6107" s="4" t="s">
        <v>17698</v>
      </c>
      <c r="B6107" s="1" t="d">
        <v>2023-12-31</v>
      </c>
      <c r="C6107">
        <v>209922.78</v>
      </c>
      <c r="D6107" s="1" t="d">
        <v>2023-07-05</v>
      </c>
      <c r="E6107" t="s">
        <v>378</v>
      </c>
      <c r="F6107" t="s">
        <v>379</v>
      </c>
      <c r="G6107" t="s">
        <v>4735</v>
      </c>
      <c r="H6107">
        <v>2</v>
      </c>
      <c r="I6107">
        <v>8306185698</v>
      </c>
      <c r="J6107">
        <v>8306185698</v>
      </c>
      <c r="K6107" t="s">
        <v>381</v>
      </c>
      <c r="L6107" t="s">
        <v>381</v>
      </c>
      <c r="M6107" s="4" t="s">
        <v>10842</v>
      </c>
      <c r="N6107" s="1" t="d">
        <v>1983-06-18</v>
      </c>
      <c r="O6107" s="4" t="s">
        <v>10842</v>
      </c>
      <c r="P6107">
        <f>IFERROR(VLOOKUP(A6107,'17. Skuldsanering vilja'!A:D,1,FALSE),0)</f>
        <v>0</v>
      </c>
      <c r="Q6107">
        <f t="shared" si="380"/>
        <v>0</v>
      </c>
      <c r="R6107" t="str">
        <f>IFERROR(VLOOKUP(M6107,'Skudsanering UC monitorering'!A:B,1,FALSE),"")</f>
        <v/>
      </c>
      <c r="S6107" t="str">
        <f>IFERROR(VLOOKUP(O6107,'Skudsanering UC monitorering'!A:B,1,FALSE),"")</f>
        <v/>
      </c>
      <c r="T6107" t="str">
        <f>IFERROR(VLOOKUP(M6107,'Skudsanering UC monitorering'!A:B,2,FALSE),"")</f>
        <v/>
      </c>
      <c r="U6107">
        <f t="shared" si="381"/>
        <v>0</v>
      </c>
      <c r="V6107">
        <f t="shared" si="382"/>
        <v>0</v>
      </c>
      <c r="W6107" s="3">
        <f t="shared" si="383"/>
        <v>0</v>
      </c>
    </row>
    <row r="6108" spans="1:23" hidden="1" x14ac:dyDescent="0.15">
      <c r="A6108" s="4" t="s">
        <v>17699</v>
      </c>
      <c r="B6108" s="1" t="d">
        <v>2023-12-31</v>
      </c>
      <c r="C6108">
        <v>199291.38</v>
      </c>
      <c r="D6108" s="1" t="d">
        <v>2023-07-19</v>
      </c>
      <c r="E6108" t="s">
        <v>378</v>
      </c>
      <c r="F6108" t="s">
        <v>379</v>
      </c>
      <c r="G6108" t="s">
        <v>4628</v>
      </c>
      <c r="H6108">
        <v>1</v>
      </c>
      <c r="I6108">
        <v>9904142487</v>
      </c>
      <c r="J6108">
        <v>9904142487</v>
      </c>
      <c r="K6108" t="s">
        <v>381</v>
      </c>
      <c r="L6108" t="s">
        <v>381</v>
      </c>
      <c r="M6108" s="4" t="s">
        <v>10843</v>
      </c>
      <c r="N6108" s="1" t="d">
        <v>1999-04-14</v>
      </c>
      <c r="O6108" s="4" t="s">
        <v>381</v>
      </c>
      <c r="P6108">
        <f>IFERROR(VLOOKUP(A6108,'17. Skuldsanering vilja'!A:D,1,FALSE),0)</f>
        <v>0</v>
      </c>
      <c r="Q6108">
        <f t="shared" si="380"/>
        <v>0</v>
      </c>
      <c r="R6108" t="str">
        <f>IFERROR(VLOOKUP(M6108,'Skudsanering UC monitorering'!A:B,1,FALSE),"")</f>
        <v/>
      </c>
      <c r="S6108" t="str">
        <f>IFERROR(VLOOKUP(O6108,'Skudsanering UC monitorering'!A:B,1,FALSE),"")</f>
        <v/>
      </c>
      <c r="T6108" t="str">
        <f>IFERROR(VLOOKUP(M6108,'Skudsanering UC monitorering'!A:B,2,FALSE),"")</f>
        <v/>
      </c>
      <c r="U6108">
        <f t="shared" si="381"/>
        <v>0</v>
      </c>
      <c r="V6108">
        <f t="shared" si="382"/>
        <v>0</v>
      </c>
      <c r="W6108" s="3">
        <f t="shared" si="383"/>
        <v>0</v>
      </c>
    </row>
    <row r="6109" spans="1:23" hidden="1" x14ac:dyDescent="0.15">
      <c r="A6109" s="4" t="s">
        <v>17700</v>
      </c>
      <c r="B6109" s="1" t="d">
        <v>2023-12-31</v>
      </c>
      <c r="C6109">
        <v>235303.26</v>
      </c>
      <c r="D6109" s="1" t="d">
        <v>2023-07-05</v>
      </c>
      <c r="E6109" t="s">
        <v>378</v>
      </c>
      <c r="F6109" t="s">
        <v>379</v>
      </c>
      <c r="G6109" t="s">
        <v>4716</v>
      </c>
      <c r="H6109">
        <v>2</v>
      </c>
      <c r="I6109">
        <v>8704176992</v>
      </c>
      <c r="J6109">
        <v>8704176992</v>
      </c>
      <c r="K6109" t="s">
        <v>381</v>
      </c>
      <c r="L6109" t="s">
        <v>381</v>
      </c>
      <c r="M6109" s="4" t="s">
        <v>10844</v>
      </c>
      <c r="N6109" s="1" t="d">
        <v>1987-04-17</v>
      </c>
      <c r="O6109" s="4" t="s">
        <v>10844</v>
      </c>
      <c r="P6109">
        <f>IFERROR(VLOOKUP(A6109,'17. Skuldsanering vilja'!A:D,1,FALSE),0)</f>
        <v>0</v>
      </c>
      <c r="Q6109">
        <f t="shared" si="380"/>
        <v>0</v>
      </c>
      <c r="R6109" t="str">
        <f>IFERROR(VLOOKUP(M6109,'Skudsanering UC monitorering'!A:B,1,FALSE),"")</f>
        <v/>
      </c>
      <c r="S6109" t="str">
        <f>IFERROR(VLOOKUP(O6109,'Skudsanering UC monitorering'!A:B,1,FALSE),"")</f>
        <v/>
      </c>
      <c r="T6109" t="str">
        <f>IFERROR(VLOOKUP(M6109,'Skudsanering UC monitorering'!A:B,2,FALSE),"")</f>
        <v/>
      </c>
      <c r="U6109">
        <f t="shared" si="381"/>
        <v>0</v>
      </c>
      <c r="V6109">
        <f t="shared" si="382"/>
        <v>0</v>
      </c>
      <c r="W6109" s="3">
        <f t="shared" si="383"/>
        <v>0</v>
      </c>
    </row>
    <row r="6110" spans="1:23" hidden="1" x14ac:dyDescent="0.15">
      <c r="A6110" s="4" t="s">
        <v>17701</v>
      </c>
      <c r="B6110" s="1" t="d">
        <v>2023-12-31</v>
      </c>
      <c r="C6110">
        <v>191372.09</v>
      </c>
      <c r="D6110" s="1" t="d">
        <v>2023-07-11</v>
      </c>
      <c r="E6110" t="s">
        <v>378</v>
      </c>
      <c r="F6110" t="s">
        <v>401</v>
      </c>
      <c r="G6110" t="s">
        <v>1424</v>
      </c>
      <c r="H6110">
        <v>1</v>
      </c>
      <c r="I6110">
        <v>7806064114</v>
      </c>
      <c r="J6110">
        <v>7806064114</v>
      </c>
      <c r="K6110" t="s">
        <v>381</v>
      </c>
      <c r="L6110" t="s">
        <v>381</v>
      </c>
      <c r="M6110" s="4" t="s">
        <v>10845</v>
      </c>
      <c r="N6110" s="1" t="d">
        <v>1978-06-06</v>
      </c>
      <c r="O6110" s="4" t="s">
        <v>381</v>
      </c>
      <c r="P6110">
        <f>IFERROR(VLOOKUP(A6110,'17. Skuldsanering vilja'!A:D,1,FALSE),0)</f>
        <v>0</v>
      </c>
      <c r="Q6110">
        <f t="shared" si="380"/>
        <v>0</v>
      </c>
      <c r="R6110" t="str">
        <f>IFERROR(VLOOKUP(M6110,'Skudsanering UC monitorering'!A:B,1,FALSE),"")</f>
        <v/>
      </c>
      <c r="S6110" t="str">
        <f>IFERROR(VLOOKUP(O6110,'Skudsanering UC monitorering'!A:B,1,FALSE),"")</f>
        <v/>
      </c>
      <c r="T6110" t="str">
        <f>IFERROR(VLOOKUP(M6110,'Skudsanering UC monitorering'!A:B,2,FALSE),"")</f>
        <v/>
      </c>
      <c r="U6110">
        <f t="shared" si="381"/>
        <v>0</v>
      </c>
      <c r="V6110">
        <f t="shared" si="382"/>
        <v>0</v>
      </c>
      <c r="W6110" s="3">
        <f t="shared" si="383"/>
        <v>0</v>
      </c>
    </row>
    <row r="6111" spans="1:23" hidden="1" x14ac:dyDescent="0.15">
      <c r="A6111" s="4" t="s">
        <v>17702</v>
      </c>
      <c r="B6111" s="1" t="d">
        <v>2023-12-31</v>
      </c>
      <c r="C6111">
        <v>122117.93</v>
      </c>
      <c r="D6111" s="1" t="d">
        <v>2023-07-06</v>
      </c>
      <c r="E6111" t="s">
        <v>378</v>
      </c>
      <c r="F6111" t="s">
        <v>539</v>
      </c>
      <c r="G6111" t="s">
        <v>4241</v>
      </c>
      <c r="H6111">
        <v>1</v>
      </c>
      <c r="I6111">
        <v>9012082575</v>
      </c>
      <c r="J6111">
        <v>9012082575</v>
      </c>
      <c r="K6111" t="s">
        <v>381</v>
      </c>
      <c r="L6111" t="s">
        <v>381</v>
      </c>
      <c r="M6111" s="4" t="s">
        <v>10846</v>
      </c>
      <c r="N6111" s="1" t="d">
        <v>1990-12-08</v>
      </c>
      <c r="O6111" s="4" t="s">
        <v>381</v>
      </c>
      <c r="P6111">
        <f>IFERROR(VLOOKUP(A6111,'17. Skuldsanering vilja'!A:D,1,FALSE),0)</f>
        <v>0</v>
      </c>
      <c r="Q6111">
        <f t="shared" si="380"/>
        <v>0</v>
      </c>
      <c r="R6111" t="str">
        <f>IFERROR(VLOOKUP(M6111,'Skudsanering UC monitorering'!A:B,1,FALSE),"")</f>
        <v/>
      </c>
      <c r="S6111" t="str">
        <f>IFERROR(VLOOKUP(O6111,'Skudsanering UC monitorering'!A:B,1,FALSE),"")</f>
        <v/>
      </c>
      <c r="T6111" t="str">
        <f>IFERROR(VLOOKUP(M6111,'Skudsanering UC monitorering'!A:B,2,FALSE),"")</f>
        <v/>
      </c>
      <c r="U6111">
        <f t="shared" si="381"/>
        <v>0</v>
      </c>
      <c r="V6111">
        <f t="shared" si="382"/>
        <v>0</v>
      </c>
      <c r="W6111" s="3">
        <f t="shared" si="383"/>
        <v>0</v>
      </c>
    </row>
    <row r="6112" spans="1:23" hidden="1" x14ac:dyDescent="0.15">
      <c r="A6112" s="4" t="s">
        <v>17703</v>
      </c>
      <c r="B6112" s="1" t="d">
        <v>2023-12-31</v>
      </c>
      <c r="C6112">
        <v>161989.88</v>
      </c>
      <c r="D6112" s="1" t="d">
        <v>2023-07-05</v>
      </c>
      <c r="E6112" t="s">
        <v>378</v>
      </c>
      <c r="F6112" t="s">
        <v>379</v>
      </c>
      <c r="G6112" t="s">
        <v>4685</v>
      </c>
      <c r="H6112">
        <v>1</v>
      </c>
      <c r="I6112">
        <v>7511129186</v>
      </c>
      <c r="J6112">
        <v>7511129186</v>
      </c>
      <c r="K6112" t="s">
        <v>381</v>
      </c>
      <c r="L6112" t="s">
        <v>381</v>
      </c>
      <c r="M6112" s="4" t="s">
        <v>10847</v>
      </c>
      <c r="N6112" s="1" t="d">
        <v>1975-11-12</v>
      </c>
      <c r="O6112" s="4" t="s">
        <v>381</v>
      </c>
      <c r="P6112">
        <f>IFERROR(VLOOKUP(A6112,'17. Skuldsanering vilja'!A:D,1,FALSE),0)</f>
        <v>0</v>
      </c>
      <c r="Q6112">
        <f t="shared" si="380"/>
        <v>0</v>
      </c>
      <c r="R6112" t="str">
        <f>IFERROR(VLOOKUP(M6112,'Skudsanering UC monitorering'!A:B,1,FALSE),"")</f>
        <v/>
      </c>
      <c r="S6112" t="str">
        <f>IFERROR(VLOOKUP(O6112,'Skudsanering UC monitorering'!A:B,1,FALSE),"")</f>
        <v/>
      </c>
      <c r="T6112" t="str">
        <f>IFERROR(VLOOKUP(M6112,'Skudsanering UC monitorering'!A:B,2,FALSE),"")</f>
        <v/>
      </c>
      <c r="U6112">
        <f t="shared" si="381"/>
        <v>0</v>
      </c>
      <c r="V6112">
        <f t="shared" si="382"/>
        <v>0</v>
      </c>
      <c r="W6112" s="3">
        <f t="shared" si="383"/>
        <v>0</v>
      </c>
    </row>
    <row r="6113" spans="1:23" hidden="1" x14ac:dyDescent="0.15">
      <c r="A6113" s="4" t="s">
        <v>17704</v>
      </c>
      <c r="B6113" s="1" t="d">
        <v>2023-12-31</v>
      </c>
      <c r="C6113">
        <v>167612.21</v>
      </c>
      <c r="D6113" s="1" t="d">
        <v>2023-07-10</v>
      </c>
      <c r="E6113" t="s">
        <v>378</v>
      </c>
      <c r="F6113" t="s">
        <v>420</v>
      </c>
      <c r="G6113" t="s">
        <v>415</v>
      </c>
      <c r="H6113">
        <v>1</v>
      </c>
      <c r="I6113">
        <v>8811091696</v>
      </c>
      <c r="J6113">
        <v>8811091696</v>
      </c>
      <c r="K6113" t="s">
        <v>381</v>
      </c>
      <c r="L6113" t="s">
        <v>381</v>
      </c>
      <c r="M6113" s="4" t="s">
        <v>10848</v>
      </c>
      <c r="N6113" s="1" t="d">
        <v>1988-11-09</v>
      </c>
      <c r="O6113" s="4" t="s">
        <v>381</v>
      </c>
      <c r="P6113">
        <f>IFERROR(VLOOKUP(A6113,'17. Skuldsanering vilja'!A:D,1,FALSE),0)</f>
        <v>0</v>
      </c>
      <c r="Q6113">
        <f t="shared" si="380"/>
        <v>0</v>
      </c>
      <c r="R6113" t="str">
        <f>IFERROR(VLOOKUP(M6113,'Skudsanering UC monitorering'!A:B,1,FALSE),"")</f>
        <v/>
      </c>
      <c r="S6113" t="str">
        <f>IFERROR(VLOOKUP(O6113,'Skudsanering UC monitorering'!A:B,1,FALSE),"")</f>
        <v/>
      </c>
      <c r="T6113" t="str">
        <f>IFERROR(VLOOKUP(M6113,'Skudsanering UC monitorering'!A:B,2,FALSE),"")</f>
        <v/>
      </c>
      <c r="U6113">
        <f t="shared" si="381"/>
        <v>0</v>
      </c>
      <c r="V6113">
        <f t="shared" si="382"/>
        <v>0</v>
      </c>
      <c r="W6113" s="3">
        <f t="shared" si="383"/>
        <v>0</v>
      </c>
    </row>
    <row r="6114" spans="1:23" hidden="1" x14ac:dyDescent="0.15">
      <c r="A6114" s="4" t="s">
        <v>17705</v>
      </c>
      <c r="B6114" s="1" t="d">
        <v>2023-12-31</v>
      </c>
      <c r="C6114">
        <v>270061.59999999998</v>
      </c>
      <c r="D6114" s="1" t="d">
        <v>2023-08-29</v>
      </c>
      <c r="E6114" t="s">
        <v>378</v>
      </c>
      <c r="F6114" t="s">
        <v>379</v>
      </c>
      <c r="G6114" t="s">
        <v>788</v>
      </c>
      <c r="H6114">
        <v>2</v>
      </c>
      <c r="I6114">
        <v>9003312502</v>
      </c>
      <c r="J6114">
        <v>9003312502</v>
      </c>
      <c r="K6114" t="s">
        <v>381</v>
      </c>
      <c r="L6114" t="s">
        <v>381</v>
      </c>
      <c r="M6114" s="4" t="s">
        <v>10849</v>
      </c>
      <c r="N6114" s="1" t="d">
        <v>1990-03-31</v>
      </c>
      <c r="O6114" s="4" t="s">
        <v>10849</v>
      </c>
      <c r="P6114">
        <f>IFERROR(VLOOKUP(A6114,'17. Skuldsanering vilja'!A:D,1,FALSE),0)</f>
        <v>0</v>
      </c>
      <c r="Q6114">
        <f t="shared" si="380"/>
        <v>0</v>
      </c>
      <c r="R6114" t="str">
        <f>IFERROR(VLOOKUP(M6114,'Skudsanering UC monitorering'!A:B,1,FALSE),"")</f>
        <v/>
      </c>
      <c r="S6114" t="str">
        <f>IFERROR(VLOOKUP(O6114,'Skudsanering UC monitorering'!A:B,1,FALSE),"")</f>
        <v/>
      </c>
      <c r="T6114" t="str">
        <f>IFERROR(VLOOKUP(M6114,'Skudsanering UC monitorering'!A:B,2,FALSE),"")</f>
        <v/>
      </c>
      <c r="U6114">
        <f t="shared" si="381"/>
        <v>0</v>
      </c>
      <c r="V6114">
        <f t="shared" si="382"/>
        <v>0</v>
      </c>
      <c r="W6114" s="3">
        <f t="shared" si="383"/>
        <v>0</v>
      </c>
    </row>
    <row r="6115" spans="1:23" hidden="1" x14ac:dyDescent="0.15">
      <c r="A6115" s="4" t="s">
        <v>17706</v>
      </c>
      <c r="B6115" s="1" t="d">
        <v>2023-12-31</v>
      </c>
      <c r="C6115">
        <v>143972.26999999999</v>
      </c>
      <c r="D6115" s="1" t="d">
        <v>2023-07-11</v>
      </c>
      <c r="E6115" t="s">
        <v>378</v>
      </c>
      <c r="F6115" t="s">
        <v>379</v>
      </c>
      <c r="G6115" t="s">
        <v>386</v>
      </c>
      <c r="H6115">
        <v>1</v>
      </c>
      <c r="I6115">
        <v>9710153843</v>
      </c>
      <c r="J6115">
        <v>9710153843</v>
      </c>
      <c r="K6115" t="s">
        <v>381</v>
      </c>
      <c r="L6115" t="s">
        <v>381</v>
      </c>
      <c r="M6115" s="4" t="s">
        <v>10850</v>
      </c>
      <c r="N6115" s="1" t="d">
        <v>1997-10-15</v>
      </c>
      <c r="O6115" s="4" t="s">
        <v>381</v>
      </c>
      <c r="P6115">
        <f>IFERROR(VLOOKUP(A6115,'17. Skuldsanering vilja'!A:D,1,FALSE),0)</f>
        <v>0</v>
      </c>
      <c r="Q6115">
        <f t="shared" si="380"/>
        <v>0</v>
      </c>
      <c r="R6115" t="str">
        <f>IFERROR(VLOOKUP(M6115,'Skudsanering UC monitorering'!A:B,1,FALSE),"")</f>
        <v/>
      </c>
      <c r="S6115" t="str">
        <f>IFERROR(VLOOKUP(O6115,'Skudsanering UC monitorering'!A:B,1,FALSE),"")</f>
        <v/>
      </c>
      <c r="T6115" t="str">
        <f>IFERROR(VLOOKUP(M6115,'Skudsanering UC monitorering'!A:B,2,FALSE),"")</f>
        <v/>
      </c>
      <c r="U6115">
        <f t="shared" si="381"/>
        <v>0</v>
      </c>
      <c r="V6115">
        <f t="shared" si="382"/>
        <v>0</v>
      </c>
      <c r="W6115" s="3">
        <f t="shared" si="383"/>
        <v>0</v>
      </c>
    </row>
    <row r="6116" spans="1:23" hidden="1" x14ac:dyDescent="0.15">
      <c r="A6116" s="4" t="s">
        <v>17707</v>
      </c>
      <c r="B6116" s="1" t="d">
        <v>2023-12-31</v>
      </c>
      <c r="C6116">
        <v>195546.82</v>
      </c>
      <c r="D6116" s="1" t="d">
        <v>2023-07-10</v>
      </c>
      <c r="E6116" t="s">
        <v>378</v>
      </c>
      <c r="F6116" t="s">
        <v>379</v>
      </c>
      <c r="G6116" t="s">
        <v>1424</v>
      </c>
      <c r="H6116">
        <v>1</v>
      </c>
      <c r="I6116">
        <v>6404048677</v>
      </c>
      <c r="J6116">
        <v>6404048677</v>
      </c>
      <c r="K6116" t="s">
        <v>381</v>
      </c>
      <c r="L6116" t="s">
        <v>381</v>
      </c>
      <c r="M6116" s="4" t="s">
        <v>10851</v>
      </c>
      <c r="N6116" s="1" t="d">
        <v>1964-04-04</v>
      </c>
      <c r="O6116" s="4" t="s">
        <v>381</v>
      </c>
      <c r="P6116">
        <f>IFERROR(VLOOKUP(A6116,'17. Skuldsanering vilja'!A:D,1,FALSE),0)</f>
        <v>0</v>
      </c>
      <c r="Q6116">
        <f t="shared" si="380"/>
        <v>0</v>
      </c>
      <c r="R6116" t="str">
        <f>IFERROR(VLOOKUP(M6116,'Skudsanering UC monitorering'!A:B,1,FALSE),"")</f>
        <v/>
      </c>
      <c r="S6116" t="str">
        <f>IFERROR(VLOOKUP(O6116,'Skudsanering UC monitorering'!A:B,1,FALSE),"")</f>
        <v/>
      </c>
      <c r="T6116" t="str">
        <f>IFERROR(VLOOKUP(M6116,'Skudsanering UC monitorering'!A:B,2,FALSE),"")</f>
        <v/>
      </c>
      <c r="U6116">
        <f t="shared" si="381"/>
        <v>0</v>
      </c>
      <c r="V6116">
        <f t="shared" si="382"/>
        <v>0</v>
      </c>
      <c r="W6116" s="3">
        <f t="shared" si="383"/>
        <v>0</v>
      </c>
    </row>
    <row r="6117" spans="1:23" hidden="1" x14ac:dyDescent="0.15">
      <c r="A6117" s="4" t="s">
        <v>17708</v>
      </c>
      <c r="B6117" s="1" t="d">
        <v>2023-12-31</v>
      </c>
      <c r="C6117">
        <v>127083</v>
      </c>
      <c r="D6117" s="1" t="d">
        <v>2023-07-06</v>
      </c>
      <c r="E6117" t="s">
        <v>378</v>
      </c>
      <c r="F6117" t="s">
        <v>379</v>
      </c>
      <c r="G6117" t="s">
        <v>4723</v>
      </c>
      <c r="H6117">
        <v>2</v>
      </c>
      <c r="I6117">
        <v>6103112535</v>
      </c>
      <c r="J6117">
        <v>6103112535</v>
      </c>
      <c r="K6117" t="s">
        <v>381</v>
      </c>
      <c r="L6117" t="s">
        <v>381</v>
      </c>
      <c r="M6117" s="4" t="s">
        <v>10852</v>
      </c>
      <c r="N6117" s="1" t="d">
        <v>1961-03-11</v>
      </c>
      <c r="O6117" s="4" t="s">
        <v>10852</v>
      </c>
      <c r="P6117">
        <f>IFERROR(VLOOKUP(A6117,'17. Skuldsanering vilja'!A:D,1,FALSE),0)</f>
        <v>0</v>
      </c>
      <c r="Q6117">
        <f t="shared" si="380"/>
        <v>0</v>
      </c>
      <c r="R6117" t="str">
        <f>IFERROR(VLOOKUP(M6117,'Skudsanering UC monitorering'!A:B,1,FALSE),"")</f>
        <v/>
      </c>
      <c r="S6117" t="str">
        <f>IFERROR(VLOOKUP(O6117,'Skudsanering UC monitorering'!A:B,1,FALSE),"")</f>
        <v/>
      </c>
      <c r="T6117" t="str">
        <f>IFERROR(VLOOKUP(M6117,'Skudsanering UC monitorering'!A:B,2,FALSE),"")</f>
        <v/>
      </c>
      <c r="U6117">
        <f t="shared" si="381"/>
        <v>0</v>
      </c>
      <c r="V6117">
        <f t="shared" si="382"/>
        <v>0</v>
      </c>
      <c r="W6117" s="3">
        <f t="shared" si="383"/>
        <v>0</v>
      </c>
    </row>
    <row r="6118" spans="1:23" hidden="1" x14ac:dyDescent="0.15">
      <c r="A6118" s="4" t="s">
        <v>17709</v>
      </c>
      <c r="B6118" s="1" t="d">
        <v>2023-12-31</v>
      </c>
      <c r="C6118">
        <v>114513.33</v>
      </c>
      <c r="D6118" s="1" t="d">
        <v>2023-07-13</v>
      </c>
      <c r="E6118" t="s">
        <v>378</v>
      </c>
      <c r="F6118" t="s">
        <v>401</v>
      </c>
      <c r="G6118" t="s">
        <v>386</v>
      </c>
      <c r="H6118">
        <v>1</v>
      </c>
      <c r="I6118">
        <v>8812295056</v>
      </c>
      <c r="J6118">
        <v>8812295056</v>
      </c>
      <c r="K6118" t="s">
        <v>381</v>
      </c>
      <c r="L6118" t="s">
        <v>381</v>
      </c>
      <c r="M6118" s="4" t="s">
        <v>10853</v>
      </c>
      <c r="N6118" s="1" t="d">
        <v>1988-12-29</v>
      </c>
      <c r="O6118" s="4" t="s">
        <v>381</v>
      </c>
      <c r="P6118">
        <f>IFERROR(VLOOKUP(A6118,'17. Skuldsanering vilja'!A:D,1,FALSE),0)</f>
        <v>0</v>
      </c>
      <c r="Q6118">
        <f t="shared" si="380"/>
        <v>0</v>
      </c>
      <c r="R6118" t="str">
        <f>IFERROR(VLOOKUP(M6118,'Skudsanering UC monitorering'!A:B,1,FALSE),"")</f>
        <v/>
      </c>
      <c r="S6118" t="str">
        <f>IFERROR(VLOOKUP(O6118,'Skudsanering UC monitorering'!A:B,1,FALSE),"")</f>
        <v/>
      </c>
      <c r="T6118" t="str">
        <f>IFERROR(VLOOKUP(M6118,'Skudsanering UC monitorering'!A:B,2,FALSE),"")</f>
        <v/>
      </c>
      <c r="U6118">
        <f t="shared" si="381"/>
        <v>0</v>
      </c>
      <c r="V6118">
        <f t="shared" si="382"/>
        <v>0</v>
      </c>
      <c r="W6118" s="3">
        <f t="shared" si="383"/>
        <v>0</v>
      </c>
    </row>
    <row r="6119" spans="1:23" hidden="1" x14ac:dyDescent="0.15">
      <c r="A6119" s="4" t="s">
        <v>17710</v>
      </c>
      <c r="B6119" s="1" t="d">
        <v>2023-12-31</v>
      </c>
      <c r="C6119">
        <v>5675.83</v>
      </c>
      <c r="D6119" s="1" t="d">
        <v>2023-07-13</v>
      </c>
      <c r="E6119" t="s">
        <v>378</v>
      </c>
      <c r="F6119" t="s">
        <v>379</v>
      </c>
      <c r="G6119" t="s">
        <v>415</v>
      </c>
      <c r="H6119">
        <v>1</v>
      </c>
      <c r="I6119">
        <v>9306019283</v>
      </c>
      <c r="J6119">
        <v>9306019283</v>
      </c>
      <c r="K6119" t="s">
        <v>381</v>
      </c>
      <c r="L6119" t="s">
        <v>381</v>
      </c>
      <c r="M6119" s="4" t="s">
        <v>10854</v>
      </c>
      <c r="N6119" s="1" t="d">
        <v>1993-06-01</v>
      </c>
      <c r="O6119" s="4" t="s">
        <v>381</v>
      </c>
      <c r="P6119">
        <f>IFERROR(VLOOKUP(A6119,'17. Skuldsanering vilja'!A:D,1,FALSE),0)</f>
        <v>0</v>
      </c>
      <c r="Q6119">
        <f t="shared" si="380"/>
        <v>0</v>
      </c>
      <c r="R6119" t="str">
        <f>IFERROR(VLOOKUP(M6119,'Skudsanering UC monitorering'!A:B,1,FALSE),"")</f>
        <v/>
      </c>
      <c r="S6119" t="str">
        <f>IFERROR(VLOOKUP(O6119,'Skudsanering UC monitorering'!A:B,1,FALSE),"")</f>
        <v/>
      </c>
      <c r="T6119" t="str">
        <f>IFERROR(VLOOKUP(M6119,'Skudsanering UC monitorering'!A:B,2,FALSE),"")</f>
        <v/>
      </c>
      <c r="U6119">
        <f t="shared" si="381"/>
        <v>0</v>
      </c>
      <c r="V6119">
        <f t="shared" si="382"/>
        <v>0</v>
      </c>
      <c r="W6119" s="3">
        <f t="shared" si="383"/>
        <v>0</v>
      </c>
    </row>
    <row r="6120" spans="1:23" hidden="1" x14ac:dyDescent="0.15">
      <c r="A6120" s="4" t="s">
        <v>17711</v>
      </c>
      <c r="B6120" s="1" t="d">
        <v>2023-12-31</v>
      </c>
      <c r="C6120">
        <v>96903.039999999994</v>
      </c>
      <c r="D6120" s="1" t="d">
        <v>2023-07-07</v>
      </c>
      <c r="E6120" t="s">
        <v>378</v>
      </c>
      <c r="F6120" t="s">
        <v>379</v>
      </c>
      <c r="G6120" t="s">
        <v>4657</v>
      </c>
      <c r="H6120">
        <v>1</v>
      </c>
      <c r="I6120">
        <v>9506263707</v>
      </c>
      <c r="J6120">
        <v>9506263707</v>
      </c>
      <c r="K6120" t="s">
        <v>381</v>
      </c>
      <c r="L6120" t="s">
        <v>381</v>
      </c>
      <c r="M6120" s="4" t="s">
        <v>10855</v>
      </c>
      <c r="N6120" s="1" t="d">
        <v>1995-06-26</v>
      </c>
      <c r="O6120" s="4" t="s">
        <v>381</v>
      </c>
      <c r="P6120">
        <f>IFERROR(VLOOKUP(A6120,'17. Skuldsanering vilja'!A:D,1,FALSE),0)</f>
        <v>0</v>
      </c>
      <c r="Q6120">
        <f t="shared" si="380"/>
        <v>0</v>
      </c>
      <c r="R6120" t="str">
        <f>IFERROR(VLOOKUP(M6120,'Skudsanering UC monitorering'!A:B,1,FALSE),"")</f>
        <v/>
      </c>
      <c r="S6120" t="str">
        <f>IFERROR(VLOOKUP(O6120,'Skudsanering UC monitorering'!A:B,1,FALSE),"")</f>
        <v/>
      </c>
      <c r="T6120" t="str">
        <f>IFERROR(VLOOKUP(M6120,'Skudsanering UC monitorering'!A:B,2,FALSE),"")</f>
        <v/>
      </c>
      <c r="U6120">
        <f t="shared" si="381"/>
        <v>0</v>
      </c>
      <c r="V6120">
        <f t="shared" si="382"/>
        <v>0</v>
      </c>
      <c r="W6120" s="3">
        <f t="shared" si="383"/>
        <v>0</v>
      </c>
    </row>
    <row r="6121" spans="1:23" hidden="1" x14ac:dyDescent="0.15">
      <c r="A6121" s="4" t="s">
        <v>17712</v>
      </c>
      <c r="B6121" s="1" t="d">
        <v>2023-12-31</v>
      </c>
      <c r="C6121">
        <v>144741.79999999999</v>
      </c>
      <c r="D6121" s="1" t="d">
        <v>2023-07-06</v>
      </c>
      <c r="E6121" t="s">
        <v>378</v>
      </c>
      <c r="F6121" t="s">
        <v>379</v>
      </c>
      <c r="G6121" t="s">
        <v>1307</v>
      </c>
      <c r="H6121">
        <v>1</v>
      </c>
      <c r="I6121">
        <v>8702017586</v>
      </c>
      <c r="J6121">
        <v>8702017586</v>
      </c>
      <c r="K6121" t="s">
        <v>381</v>
      </c>
      <c r="L6121" t="s">
        <v>381</v>
      </c>
      <c r="M6121" s="4" t="s">
        <v>10856</v>
      </c>
      <c r="N6121" s="1" t="d">
        <v>1987-02-01</v>
      </c>
      <c r="O6121" s="4" t="s">
        <v>381</v>
      </c>
      <c r="P6121">
        <f>IFERROR(VLOOKUP(A6121,'17. Skuldsanering vilja'!A:D,1,FALSE),0)</f>
        <v>0</v>
      </c>
      <c r="Q6121">
        <f t="shared" si="380"/>
        <v>0</v>
      </c>
      <c r="R6121" t="str">
        <f>IFERROR(VLOOKUP(M6121,'Skudsanering UC monitorering'!A:B,1,FALSE),"")</f>
        <v/>
      </c>
      <c r="S6121" t="str">
        <f>IFERROR(VLOOKUP(O6121,'Skudsanering UC monitorering'!A:B,1,FALSE),"")</f>
        <v/>
      </c>
      <c r="T6121" t="str">
        <f>IFERROR(VLOOKUP(M6121,'Skudsanering UC monitorering'!A:B,2,FALSE),"")</f>
        <v/>
      </c>
      <c r="U6121">
        <f t="shared" si="381"/>
        <v>0</v>
      </c>
      <c r="V6121">
        <f t="shared" si="382"/>
        <v>0</v>
      </c>
      <c r="W6121" s="3">
        <f t="shared" si="383"/>
        <v>0</v>
      </c>
    </row>
    <row r="6122" spans="1:23" hidden="1" x14ac:dyDescent="0.15">
      <c r="A6122" s="4" t="s">
        <v>17713</v>
      </c>
      <c r="B6122" s="1" t="d">
        <v>2023-12-31</v>
      </c>
      <c r="C6122">
        <v>128775.23</v>
      </c>
      <c r="D6122" s="1" t="d">
        <v>2023-07-06</v>
      </c>
      <c r="E6122" t="s">
        <v>378</v>
      </c>
      <c r="F6122" t="s">
        <v>379</v>
      </c>
      <c r="G6122" t="s">
        <v>1332</v>
      </c>
      <c r="H6122">
        <v>1</v>
      </c>
      <c r="I6122">
        <v>9901206798</v>
      </c>
      <c r="J6122">
        <v>9901206798</v>
      </c>
      <c r="K6122" t="s">
        <v>381</v>
      </c>
      <c r="L6122" t="s">
        <v>381</v>
      </c>
      <c r="M6122" s="4" t="s">
        <v>10857</v>
      </c>
      <c r="N6122" s="1" t="d">
        <v>1999-01-20</v>
      </c>
      <c r="O6122" s="4" t="s">
        <v>381</v>
      </c>
      <c r="P6122">
        <f>IFERROR(VLOOKUP(A6122,'17. Skuldsanering vilja'!A:D,1,FALSE),0)</f>
        <v>0</v>
      </c>
      <c r="Q6122">
        <f t="shared" si="380"/>
        <v>0</v>
      </c>
      <c r="R6122" t="str">
        <f>IFERROR(VLOOKUP(M6122,'Skudsanering UC monitorering'!A:B,1,FALSE),"")</f>
        <v/>
      </c>
      <c r="S6122" t="str">
        <f>IFERROR(VLOOKUP(O6122,'Skudsanering UC monitorering'!A:B,1,FALSE),"")</f>
        <v/>
      </c>
      <c r="T6122" t="str">
        <f>IFERROR(VLOOKUP(M6122,'Skudsanering UC monitorering'!A:B,2,FALSE),"")</f>
        <v/>
      </c>
      <c r="U6122">
        <f t="shared" si="381"/>
        <v>0</v>
      </c>
      <c r="V6122">
        <f t="shared" si="382"/>
        <v>0</v>
      </c>
      <c r="W6122" s="3">
        <f t="shared" si="383"/>
        <v>0</v>
      </c>
    </row>
    <row r="6123" spans="1:23" hidden="1" x14ac:dyDescent="0.15">
      <c r="A6123" s="4" t="s">
        <v>17714</v>
      </c>
      <c r="B6123" s="1" t="d">
        <v>2023-12-31</v>
      </c>
      <c r="C6123">
        <v>225693.36</v>
      </c>
      <c r="D6123" s="1" t="d">
        <v>2023-07-06</v>
      </c>
      <c r="E6123" t="s">
        <v>378</v>
      </c>
      <c r="F6123" t="s">
        <v>379</v>
      </c>
      <c r="G6123" t="s">
        <v>4732</v>
      </c>
      <c r="H6123">
        <v>1</v>
      </c>
      <c r="I6123">
        <v>9207170011</v>
      </c>
      <c r="J6123">
        <v>9207170011</v>
      </c>
      <c r="K6123" t="s">
        <v>381</v>
      </c>
      <c r="L6123" t="s">
        <v>381</v>
      </c>
      <c r="M6123" s="4" t="s">
        <v>10858</v>
      </c>
      <c r="N6123" s="1" t="d">
        <v>1992-07-17</v>
      </c>
      <c r="O6123" s="4" t="s">
        <v>381</v>
      </c>
      <c r="P6123">
        <f>IFERROR(VLOOKUP(A6123,'17. Skuldsanering vilja'!A:D,1,FALSE),0)</f>
        <v>0</v>
      </c>
      <c r="Q6123">
        <f t="shared" si="380"/>
        <v>0</v>
      </c>
      <c r="R6123" t="str">
        <f>IFERROR(VLOOKUP(M6123,'Skudsanering UC monitorering'!A:B,1,FALSE),"")</f>
        <v/>
      </c>
      <c r="S6123" t="str">
        <f>IFERROR(VLOOKUP(O6123,'Skudsanering UC monitorering'!A:B,1,FALSE),"")</f>
        <v/>
      </c>
      <c r="T6123" t="str">
        <f>IFERROR(VLOOKUP(M6123,'Skudsanering UC monitorering'!A:B,2,FALSE),"")</f>
        <v/>
      </c>
      <c r="U6123">
        <f t="shared" si="381"/>
        <v>0</v>
      </c>
      <c r="V6123">
        <f t="shared" si="382"/>
        <v>0</v>
      </c>
      <c r="W6123" s="3">
        <f t="shared" si="383"/>
        <v>0</v>
      </c>
    </row>
    <row r="6124" spans="1:23" hidden="1" x14ac:dyDescent="0.15">
      <c r="A6124" s="4" t="s">
        <v>17715</v>
      </c>
      <c r="B6124" s="1" t="d">
        <v>2023-12-31</v>
      </c>
      <c r="C6124">
        <v>314485.14</v>
      </c>
      <c r="D6124" s="1" t="d">
        <v>2023-08-10</v>
      </c>
      <c r="E6124" t="s">
        <v>378</v>
      </c>
      <c r="F6124" t="s">
        <v>379</v>
      </c>
      <c r="G6124" t="s">
        <v>4723</v>
      </c>
      <c r="H6124">
        <v>2</v>
      </c>
      <c r="I6124">
        <v>7912040198</v>
      </c>
      <c r="J6124">
        <v>7912040198</v>
      </c>
      <c r="K6124" t="s">
        <v>381</v>
      </c>
      <c r="L6124" t="s">
        <v>381</v>
      </c>
      <c r="M6124" s="4" t="s">
        <v>10859</v>
      </c>
      <c r="N6124" s="1" t="d">
        <v>1979-12-04</v>
      </c>
      <c r="O6124" s="4" t="s">
        <v>10859</v>
      </c>
      <c r="P6124">
        <f>IFERROR(VLOOKUP(A6124,'17. Skuldsanering vilja'!A:D,1,FALSE),0)</f>
        <v>0</v>
      </c>
      <c r="Q6124">
        <f t="shared" si="380"/>
        <v>0</v>
      </c>
      <c r="R6124" t="str">
        <f>IFERROR(VLOOKUP(M6124,'Skudsanering UC monitorering'!A:B,1,FALSE),"")</f>
        <v/>
      </c>
      <c r="S6124" t="str">
        <f>IFERROR(VLOOKUP(O6124,'Skudsanering UC monitorering'!A:B,1,FALSE),"")</f>
        <v/>
      </c>
      <c r="T6124" t="str">
        <f>IFERROR(VLOOKUP(M6124,'Skudsanering UC monitorering'!A:B,2,FALSE),"")</f>
        <v/>
      </c>
      <c r="U6124">
        <f t="shared" si="381"/>
        <v>0</v>
      </c>
      <c r="V6124">
        <f t="shared" si="382"/>
        <v>0</v>
      </c>
      <c r="W6124" s="3">
        <f t="shared" si="383"/>
        <v>0</v>
      </c>
    </row>
    <row r="6125" spans="1:23" hidden="1" x14ac:dyDescent="0.15">
      <c r="A6125" s="4" t="s">
        <v>17716</v>
      </c>
      <c r="B6125" s="1" t="d">
        <v>2023-12-31</v>
      </c>
      <c r="C6125">
        <v>152944.93</v>
      </c>
      <c r="D6125" s="1" t="d">
        <v>2023-07-06</v>
      </c>
      <c r="E6125" t="s">
        <v>378</v>
      </c>
      <c r="F6125" t="s">
        <v>379</v>
      </c>
      <c r="G6125" t="s">
        <v>1307</v>
      </c>
      <c r="H6125">
        <v>1</v>
      </c>
      <c r="I6125">
        <v>103039491</v>
      </c>
      <c r="J6125">
        <v>103039491</v>
      </c>
      <c r="K6125" t="s">
        <v>381</v>
      </c>
      <c r="L6125" t="s">
        <v>381</v>
      </c>
      <c r="M6125" s="4" t="s">
        <v>10860</v>
      </c>
      <c r="N6125" s="1" t="d">
        <v>2001-03-03</v>
      </c>
      <c r="O6125" s="4" t="s">
        <v>381</v>
      </c>
      <c r="P6125">
        <f>IFERROR(VLOOKUP(A6125,'17. Skuldsanering vilja'!A:D,1,FALSE),0)</f>
        <v>0</v>
      </c>
      <c r="Q6125">
        <f t="shared" si="380"/>
        <v>0</v>
      </c>
      <c r="R6125" t="str">
        <f>IFERROR(VLOOKUP(M6125,'Skudsanering UC monitorering'!A:B,1,FALSE),"")</f>
        <v/>
      </c>
      <c r="S6125" t="str">
        <f>IFERROR(VLOOKUP(O6125,'Skudsanering UC monitorering'!A:B,1,FALSE),"")</f>
        <v/>
      </c>
      <c r="T6125" t="str">
        <f>IFERROR(VLOOKUP(M6125,'Skudsanering UC monitorering'!A:B,2,FALSE),"")</f>
        <v/>
      </c>
      <c r="U6125">
        <f t="shared" si="381"/>
        <v>0</v>
      </c>
      <c r="V6125">
        <f t="shared" si="382"/>
        <v>0</v>
      </c>
      <c r="W6125" s="3">
        <f t="shared" si="383"/>
        <v>0</v>
      </c>
    </row>
    <row r="6126" spans="1:23" hidden="1" x14ac:dyDescent="0.15">
      <c r="A6126" s="4" t="s">
        <v>17717</v>
      </c>
      <c r="B6126" s="1" t="d">
        <v>2023-12-31</v>
      </c>
      <c r="C6126">
        <v>248509.25</v>
      </c>
      <c r="D6126" s="1" t="d">
        <v>2023-07-07</v>
      </c>
      <c r="E6126" t="s">
        <v>378</v>
      </c>
      <c r="F6126" t="s">
        <v>379</v>
      </c>
      <c r="G6126" t="s">
        <v>4693</v>
      </c>
      <c r="H6126">
        <v>2</v>
      </c>
      <c r="I6126">
        <v>8905237130</v>
      </c>
      <c r="J6126">
        <v>8905237130</v>
      </c>
      <c r="K6126" t="s">
        <v>381</v>
      </c>
      <c r="L6126" t="s">
        <v>381</v>
      </c>
      <c r="M6126" s="4" t="s">
        <v>10861</v>
      </c>
      <c r="N6126" s="1" t="d">
        <v>1989-05-23</v>
      </c>
      <c r="O6126" s="4" t="s">
        <v>10861</v>
      </c>
      <c r="P6126">
        <f>IFERROR(VLOOKUP(A6126,'17. Skuldsanering vilja'!A:D,1,FALSE),0)</f>
        <v>0</v>
      </c>
      <c r="Q6126">
        <f t="shared" si="380"/>
        <v>0</v>
      </c>
      <c r="R6126" t="str">
        <f>IFERROR(VLOOKUP(M6126,'Skudsanering UC monitorering'!A:B,1,FALSE),"")</f>
        <v/>
      </c>
      <c r="S6126" t="str">
        <f>IFERROR(VLOOKUP(O6126,'Skudsanering UC monitorering'!A:B,1,FALSE),"")</f>
        <v/>
      </c>
      <c r="T6126" t="str">
        <f>IFERROR(VLOOKUP(M6126,'Skudsanering UC monitorering'!A:B,2,FALSE),"")</f>
        <v/>
      </c>
      <c r="U6126">
        <f t="shared" si="381"/>
        <v>0</v>
      </c>
      <c r="V6126">
        <f t="shared" si="382"/>
        <v>0</v>
      </c>
      <c r="W6126" s="3">
        <f t="shared" si="383"/>
        <v>0</v>
      </c>
    </row>
    <row r="6127" spans="1:23" hidden="1" x14ac:dyDescent="0.15">
      <c r="A6127" s="4" t="s">
        <v>17718</v>
      </c>
      <c r="B6127" s="1" t="d">
        <v>2023-12-31</v>
      </c>
      <c r="C6127">
        <v>374605.9</v>
      </c>
      <c r="D6127" s="1" t="d">
        <v>2023-07-11</v>
      </c>
      <c r="E6127" t="s">
        <v>378</v>
      </c>
      <c r="F6127" t="s">
        <v>379</v>
      </c>
      <c r="G6127" t="s">
        <v>634</v>
      </c>
      <c r="H6127">
        <v>2</v>
      </c>
      <c r="I6127">
        <v>7805102501</v>
      </c>
      <c r="J6127">
        <v>7805102501</v>
      </c>
      <c r="K6127" t="s">
        <v>381</v>
      </c>
      <c r="L6127" t="s">
        <v>381</v>
      </c>
      <c r="M6127" s="4" t="s">
        <v>10862</v>
      </c>
      <c r="N6127" s="1" t="d">
        <v>1978-05-10</v>
      </c>
      <c r="O6127" s="4" t="s">
        <v>10862</v>
      </c>
      <c r="P6127">
        <f>IFERROR(VLOOKUP(A6127,'17. Skuldsanering vilja'!A:D,1,FALSE),0)</f>
        <v>0</v>
      </c>
      <c r="Q6127">
        <f t="shared" si="380"/>
        <v>0</v>
      </c>
      <c r="R6127" t="str">
        <f>IFERROR(VLOOKUP(M6127,'Skudsanering UC monitorering'!A:B,1,FALSE),"")</f>
        <v/>
      </c>
      <c r="S6127" t="str">
        <f>IFERROR(VLOOKUP(O6127,'Skudsanering UC monitorering'!A:B,1,FALSE),"")</f>
        <v/>
      </c>
      <c r="T6127" t="str">
        <f>IFERROR(VLOOKUP(M6127,'Skudsanering UC monitorering'!A:B,2,FALSE),"")</f>
        <v/>
      </c>
      <c r="U6127">
        <f t="shared" si="381"/>
        <v>0</v>
      </c>
      <c r="V6127">
        <f t="shared" si="382"/>
        <v>0</v>
      </c>
      <c r="W6127" s="3">
        <f t="shared" si="383"/>
        <v>0</v>
      </c>
    </row>
    <row r="6128" spans="1:23" hidden="1" x14ac:dyDescent="0.15">
      <c r="A6128" s="4" t="s">
        <v>17719</v>
      </c>
      <c r="B6128" s="1" t="d">
        <v>2023-12-31</v>
      </c>
      <c r="C6128">
        <v>167811.19</v>
      </c>
      <c r="D6128" s="1" t="d">
        <v>2023-07-06</v>
      </c>
      <c r="E6128" t="s">
        <v>378</v>
      </c>
      <c r="F6128" t="s">
        <v>379</v>
      </c>
      <c r="G6128" t="s">
        <v>1332</v>
      </c>
      <c r="H6128">
        <v>1</v>
      </c>
      <c r="I6128">
        <v>9912108793</v>
      </c>
      <c r="J6128">
        <v>9912108793</v>
      </c>
      <c r="K6128" t="s">
        <v>381</v>
      </c>
      <c r="L6128" t="s">
        <v>381</v>
      </c>
      <c r="M6128" s="4" t="s">
        <v>10863</v>
      </c>
      <c r="N6128" s="1" t="d">
        <v>1999-12-10</v>
      </c>
      <c r="O6128" s="4" t="s">
        <v>381</v>
      </c>
      <c r="P6128">
        <f>IFERROR(VLOOKUP(A6128,'17. Skuldsanering vilja'!A:D,1,FALSE),0)</f>
        <v>0</v>
      </c>
      <c r="Q6128">
        <f t="shared" si="380"/>
        <v>0</v>
      </c>
      <c r="R6128" t="str">
        <f>IFERROR(VLOOKUP(M6128,'Skudsanering UC monitorering'!A:B,1,FALSE),"")</f>
        <v/>
      </c>
      <c r="S6128" t="str">
        <f>IFERROR(VLOOKUP(O6128,'Skudsanering UC monitorering'!A:B,1,FALSE),"")</f>
        <v/>
      </c>
      <c r="T6128" t="str">
        <f>IFERROR(VLOOKUP(M6128,'Skudsanering UC monitorering'!A:B,2,FALSE),"")</f>
        <v/>
      </c>
      <c r="U6128">
        <f t="shared" si="381"/>
        <v>0</v>
      </c>
      <c r="V6128">
        <f t="shared" si="382"/>
        <v>0</v>
      </c>
      <c r="W6128" s="3">
        <f t="shared" si="383"/>
        <v>0</v>
      </c>
    </row>
    <row r="6129" spans="1:23" hidden="1" x14ac:dyDescent="0.15">
      <c r="A6129" s="4" t="s">
        <v>17720</v>
      </c>
      <c r="B6129" s="1" t="d">
        <v>2023-12-31</v>
      </c>
      <c r="C6129">
        <v>75795.320000000007</v>
      </c>
      <c r="D6129" s="1" t="d">
        <v>2023-07-11</v>
      </c>
      <c r="E6129" t="s">
        <v>378</v>
      </c>
      <c r="F6129" t="s">
        <v>379</v>
      </c>
      <c r="G6129" t="s">
        <v>386</v>
      </c>
      <c r="H6129">
        <v>1</v>
      </c>
      <c r="I6129">
        <v>8711056922</v>
      </c>
      <c r="J6129">
        <v>8711056922</v>
      </c>
      <c r="K6129" t="s">
        <v>381</v>
      </c>
      <c r="L6129" t="s">
        <v>381</v>
      </c>
      <c r="M6129" s="4" t="s">
        <v>10864</v>
      </c>
      <c r="N6129" s="1" t="d">
        <v>1987-11-05</v>
      </c>
      <c r="O6129" s="4" t="s">
        <v>381</v>
      </c>
      <c r="P6129">
        <f>IFERROR(VLOOKUP(A6129,'17. Skuldsanering vilja'!A:D,1,FALSE),0)</f>
        <v>0</v>
      </c>
      <c r="Q6129">
        <f t="shared" si="380"/>
        <v>0</v>
      </c>
      <c r="R6129" t="str">
        <f>IFERROR(VLOOKUP(M6129,'Skudsanering UC monitorering'!A:B,1,FALSE),"")</f>
        <v/>
      </c>
      <c r="S6129" t="str">
        <f>IFERROR(VLOOKUP(O6129,'Skudsanering UC monitorering'!A:B,1,FALSE),"")</f>
        <v/>
      </c>
      <c r="T6129" t="str">
        <f>IFERROR(VLOOKUP(M6129,'Skudsanering UC monitorering'!A:B,2,FALSE),"")</f>
        <v/>
      </c>
      <c r="U6129">
        <f t="shared" si="381"/>
        <v>0</v>
      </c>
      <c r="V6129">
        <f t="shared" si="382"/>
        <v>0</v>
      </c>
      <c r="W6129" s="3">
        <f t="shared" si="383"/>
        <v>0</v>
      </c>
    </row>
    <row r="6130" spans="1:23" hidden="1" x14ac:dyDescent="0.15">
      <c r="A6130" s="4" t="s">
        <v>17721</v>
      </c>
      <c r="B6130" s="1" t="d">
        <v>2023-12-31</v>
      </c>
      <c r="C6130">
        <v>42240.95</v>
      </c>
      <c r="D6130" s="1" t="d">
        <v>2023-07-07</v>
      </c>
      <c r="E6130" t="s">
        <v>378</v>
      </c>
      <c r="F6130" t="s">
        <v>379</v>
      </c>
      <c r="G6130" t="s">
        <v>2834</v>
      </c>
      <c r="H6130">
        <v>1</v>
      </c>
      <c r="I6130">
        <v>8108038947</v>
      </c>
      <c r="J6130">
        <v>8108038947</v>
      </c>
      <c r="K6130" t="s">
        <v>381</v>
      </c>
      <c r="L6130" t="s">
        <v>381</v>
      </c>
      <c r="M6130" s="4" t="s">
        <v>10865</v>
      </c>
      <c r="N6130" s="1" t="d">
        <v>1981-08-03</v>
      </c>
      <c r="O6130" s="4" t="s">
        <v>381</v>
      </c>
      <c r="P6130">
        <f>IFERROR(VLOOKUP(A6130,'17. Skuldsanering vilja'!A:D,1,FALSE),0)</f>
        <v>0</v>
      </c>
      <c r="Q6130">
        <f t="shared" si="380"/>
        <v>0</v>
      </c>
      <c r="R6130" t="str">
        <f>IFERROR(VLOOKUP(M6130,'Skudsanering UC monitorering'!A:B,1,FALSE),"")</f>
        <v/>
      </c>
      <c r="S6130" t="str">
        <f>IFERROR(VLOOKUP(O6130,'Skudsanering UC monitorering'!A:B,1,FALSE),"")</f>
        <v/>
      </c>
      <c r="T6130" t="str">
        <f>IFERROR(VLOOKUP(M6130,'Skudsanering UC monitorering'!A:B,2,FALSE),"")</f>
        <v/>
      </c>
      <c r="U6130">
        <f t="shared" si="381"/>
        <v>0</v>
      </c>
      <c r="V6130">
        <f t="shared" si="382"/>
        <v>0</v>
      </c>
      <c r="W6130" s="3">
        <f t="shared" si="383"/>
        <v>0</v>
      </c>
    </row>
    <row r="6131" spans="1:23" hidden="1" x14ac:dyDescent="0.15">
      <c r="A6131" s="4" t="s">
        <v>17722</v>
      </c>
      <c r="B6131" s="1" t="d">
        <v>2023-12-31</v>
      </c>
      <c r="C6131">
        <v>191221.42</v>
      </c>
      <c r="D6131" s="1" t="d">
        <v>2023-07-06</v>
      </c>
      <c r="E6131" t="s">
        <v>378</v>
      </c>
      <c r="F6131" t="s">
        <v>379</v>
      </c>
      <c r="G6131" t="s">
        <v>1093</v>
      </c>
      <c r="H6131">
        <v>1</v>
      </c>
      <c r="I6131">
        <v>9808046131</v>
      </c>
      <c r="J6131">
        <v>9808046131</v>
      </c>
      <c r="K6131" t="s">
        <v>381</v>
      </c>
      <c r="L6131" t="s">
        <v>381</v>
      </c>
      <c r="M6131" s="4" t="s">
        <v>10866</v>
      </c>
      <c r="N6131" s="1" t="d">
        <v>1998-08-04</v>
      </c>
      <c r="O6131" s="4" t="s">
        <v>381</v>
      </c>
      <c r="P6131">
        <f>IFERROR(VLOOKUP(A6131,'17. Skuldsanering vilja'!A:D,1,FALSE),0)</f>
        <v>0</v>
      </c>
      <c r="Q6131">
        <f t="shared" si="380"/>
        <v>0</v>
      </c>
      <c r="R6131" t="str">
        <f>IFERROR(VLOOKUP(M6131,'Skudsanering UC monitorering'!A:B,1,FALSE),"")</f>
        <v/>
      </c>
      <c r="S6131" t="str">
        <f>IFERROR(VLOOKUP(O6131,'Skudsanering UC monitorering'!A:B,1,FALSE),"")</f>
        <v/>
      </c>
      <c r="T6131" t="str">
        <f>IFERROR(VLOOKUP(M6131,'Skudsanering UC monitorering'!A:B,2,FALSE),"")</f>
        <v/>
      </c>
      <c r="U6131">
        <f t="shared" si="381"/>
        <v>0</v>
      </c>
      <c r="V6131">
        <f t="shared" si="382"/>
        <v>0</v>
      </c>
      <c r="W6131" s="3">
        <f t="shared" si="383"/>
        <v>0</v>
      </c>
    </row>
    <row r="6132" spans="1:23" hidden="1" x14ac:dyDescent="0.15">
      <c r="A6132" s="4" t="s">
        <v>17723</v>
      </c>
      <c r="B6132" s="1" t="d">
        <v>2023-12-31</v>
      </c>
      <c r="C6132">
        <v>262380.37</v>
      </c>
      <c r="D6132" s="1" t="d">
        <v>2023-07-07</v>
      </c>
      <c r="E6132" t="s">
        <v>378</v>
      </c>
      <c r="F6132" t="s">
        <v>379</v>
      </c>
      <c r="G6132" t="s">
        <v>3845</v>
      </c>
      <c r="H6132">
        <v>1</v>
      </c>
      <c r="I6132">
        <v>6304072629</v>
      </c>
      <c r="J6132">
        <v>6304072629</v>
      </c>
      <c r="K6132" t="s">
        <v>381</v>
      </c>
      <c r="L6132" t="s">
        <v>381</v>
      </c>
      <c r="M6132" s="4" t="s">
        <v>10867</v>
      </c>
      <c r="N6132" s="1" t="d">
        <v>1963-04-07</v>
      </c>
      <c r="O6132" s="4" t="s">
        <v>381</v>
      </c>
      <c r="P6132">
        <f>IFERROR(VLOOKUP(A6132,'17. Skuldsanering vilja'!A:D,1,FALSE),0)</f>
        <v>0</v>
      </c>
      <c r="Q6132">
        <f t="shared" si="380"/>
        <v>0</v>
      </c>
      <c r="R6132" t="str">
        <f>IFERROR(VLOOKUP(M6132,'Skudsanering UC monitorering'!A:B,1,FALSE),"")</f>
        <v/>
      </c>
      <c r="S6132" t="str">
        <f>IFERROR(VLOOKUP(O6132,'Skudsanering UC monitorering'!A:B,1,FALSE),"")</f>
        <v/>
      </c>
      <c r="T6132" t="str">
        <f>IFERROR(VLOOKUP(M6132,'Skudsanering UC monitorering'!A:B,2,FALSE),"")</f>
        <v/>
      </c>
      <c r="U6132">
        <f t="shared" si="381"/>
        <v>0</v>
      </c>
      <c r="V6132">
        <f t="shared" si="382"/>
        <v>0</v>
      </c>
      <c r="W6132" s="3">
        <f t="shared" si="383"/>
        <v>0</v>
      </c>
    </row>
    <row r="6133" spans="1:23" hidden="1" x14ac:dyDescent="0.15">
      <c r="A6133" s="4" t="s">
        <v>17724</v>
      </c>
      <c r="B6133" s="1" t="d">
        <v>2023-12-31</v>
      </c>
      <c r="C6133">
        <v>149290.94</v>
      </c>
      <c r="D6133" s="1" t="d">
        <v>2023-07-11</v>
      </c>
      <c r="E6133" t="s">
        <v>378</v>
      </c>
      <c r="F6133" t="s">
        <v>379</v>
      </c>
      <c r="G6133" t="s">
        <v>2834</v>
      </c>
      <c r="H6133">
        <v>1</v>
      </c>
      <c r="I6133">
        <v>8208092</v>
      </c>
      <c r="J6133">
        <v>8208092</v>
      </c>
      <c r="K6133" t="s">
        <v>381</v>
      </c>
      <c r="L6133" t="s">
        <v>381</v>
      </c>
      <c r="M6133" s="4" t="s">
        <v>10868</v>
      </c>
      <c r="N6133" s="1" t="d">
        <v>2000-08-20</v>
      </c>
      <c r="O6133" s="4" t="s">
        <v>381</v>
      </c>
      <c r="P6133">
        <f>IFERROR(VLOOKUP(A6133,'17. Skuldsanering vilja'!A:D,1,FALSE),0)</f>
        <v>0</v>
      </c>
      <c r="Q6133">
        <f t="shared" si="380"/>
        <v>0</v>
      </c>
      <c r="R6133" t="str">
        <f>IFERROR(VLOOKUP(M6133,'Skudsanering UC monitorering'!A:B,1,FALSE),"")</f>
        <v/>
      </c>
      <c r="S6133" t="str">
        <f>IFERROR(VLOOKUP(O6133,'Skudsanering UC monitorering'!A:B,1,FALSE),"")</f>
        <v/>
      </c>
      <c r="T6133" t="str">
        <f>IFERROR(VLOOKUP(M6133,'Skudsanering UC monitorering'!A:B,2,FALSE),"")</f>
        <v/>
      </c>
      <c r="U6133">
        <f t="shared" si="381"/>
        <v>0</v>
      </c>
      <c r="V6133">
        <f t="shared" si="382"/>
        <v>0</v>
      </c>
      <c r="W6133" s="3">
        <f t="shared" si="383"/>
        <v>0</v>
      </c>
    </row>
    <row r="6134" spans="1:23" hidden="1" x14ac:dyDescent="0.15">
      <c r="A6134" s="4" t="s">
        <v>17725</v>
      </c>
      <c r="B6134" s="1" t="d">
        <v>2023-12-31</v>
      </c>
      <c r="C6134">
        <v>193229.8</v>
      </c>
      <c r="D6134" s="1" t="d">
        <v>2023-07-07</v>
      </c>
      <c r="E6134" t="s">
        <v>378</v>
      </c>
      <c r="F6134" t="s">
        <v>379</v>
      </c>
      <c r="G6134" t="s">
        <v>1307</v>
      </c>
      <c r="H6134">
        <v>1</v>
      </c>
      <c r="I6134">
        <v>9405184368</v>
      </c>
      <c r="J6134">
        <v>9405184368</v>
      </c>
      <c r="K6134" t="s">
        <v>381</v>
      </c>
      <c r="L6134" t="s">
        <v>381</v>
      </c>
      <c r="M6134" s="4" t="s">
        <v>10869</v>
      </c>
      <c r="N6134" s="1" t="d">
        <v>1994-05-18</v>
      </c>
      <c r="O6134" s="4" t="s">
        <v>381</v>
      </c>
      <c r="P6134">
        <f>IFERROR(VLOOKUP(A6134,'17. Skuldsanering vilja'!A:D,1,FALSE),0)</f>
        <v>0</v>
      </c>
      <c r="Q6134">
        <f t="shared" si="380"/>
        <v>0</v>
      </c>
      <c r="R6134" t="str">
        <f>IFERROR(VLOOKUP(M6134,'Skudsanering UC monitorering'!A:B,1,FALSE),"")</f>
        <v/>
      </c>
      <c r="S6134" t="str">
        <f>IFERROR(VLOOKUP(O6134,'Skudsanering UC monitorering'!A:B,1,FALSE),"")</f>
        <v/>
      </c>
      <c r="T6134" t="str">
        <f>IFERROR(VLOOKUP(M6134,'Skudsanering UC monitorering'!A:B,2,FALSE),"")</f>
        <v/>
      </c>
      <c r="U6134">
        <f t="shared" si="381"/>
        <v>0</v>
      </c>
      <c r="V6134">
        <f t="shared" si="382"/>
        <v>0</v>
      </c>
      <c r="W6134" s="3">
        <f t="shared" si="383"/>
        <v>0</v>
      </c>
    </row>
    <row r="6135" spans="1:23" hidden="1" x14ac:dyDescent="0.15">
      <c r="A6135" s="4" t="s">
        <v>17726</v>
      </c>
      <c r="B6135" s="1" t="d">
        <v>2023-12-31</v>
      </c>
      <c r="C6135">
        <v>111685.14</v>
      </c>
      <c r="D6135" s="1" t="d">
        <v>2023-07-06</v>
      </c>
      <c r="E6135" t="s">
        <v>378</v>
      </c>
      <c r="F6135" t="s">
        <v>379</v>
      </c>
      <c r="G6135" t="s">
        <v>4628</v>
      </c>
      <c r="H6135">
        <v>1</v>
      </c>
      <c r="I6135">
        <v>8610042734</v>
      </c>
      <c r="J6135">
        <v>8610042734</v>
      </c>
      <c r="K6135" t="s">
        <v>381</v>
      </c>
      <c r="L6135" t="s">
        <v>381</v>
      </c>
      <c r="M6135" s="4" t="s">
        <v>10870</v>
      </c>
      <c r="N6135" s="1" t="d">
        <v>1986-10-04</v>
      </c>
      <c r="O6135" s="4" t="s">
        <v>381</v>
      </c>
      <c r="P6135">
        <f>IFERROR(VLOOKUP(A6135,'17. Skuldsanering vilja'!A:D,1,FALSE),0)</f>
        <v>0</v>
      </c>
      <c r="Q6135">
        <f t="shared" si="380"/>
        <v>0</v>
      </c>
      <c r="R6135" t="str">
        <f>IFERROR(VLOOKUP(M6135,'Skudsanering UC monitorering'!A:B,1,FALSE),"")</f>
        <v/>
      </c>
      <c r="S6135" t="str">
        <f>IFERROR(VLOOKUP(O6135,'Skudsanering UC monitorering'!A:B,1,FALSE),"")</f>
        <v/>
      </c>
      <c r="T6135" t="str">
        <f>IFERROR(VLOOKUP(M6135,'Skudsanering UC monitorering'!A:B,2,FALSE),"")</f>
        <v/>
      </c>
      <c r="U6135">
        <f t="shared" si="381"/>
        <v>0</v>
      </c>
      <c r="V6135">
        <f t="shared" si="382"/>
        <v>0</v>
      </c>
      <c r="W6135" s="3">
        <f t="shared" si="383"/>
        <v>0</v>
      </c>
    </row>
    <row r="6136" spans="1:23" hidden="1" x14ac:dyDescent="0.15">
      <c r="A6136" s="4" t="s">
        <v>17727</v>
      </c>
      <c r="B6136" s="1" t="d">
        <v>2023-12-31</v>
      </c>
      <c r="C6136">
        <v>112270.9</v>
      </c>
      <c r="D6136" s="1" t="d">
        <v>2023-07-28</v>
      </c>
      <c r="E6136" t="s">
        <v>378</v>
      </c>
      <c r="F6136" t="s">
        <v>379</v>
      </c>
      <c r="G6136" t="s">
        <v>2834</v>
      </c>
      <c r="H6136">
        <v>1</v>
      </c>
      <c r="I6136">
        <v>9801285629</v>
      </c>
      <c r="J6136">
        <v>9801285629</v>
      </c>
      <c r="K6136" t="s">
        <v>381</v>
      </c>
      <c r="L6136" t="s">
        <v>381</v>
      </c>
      <c r="M6136" s="4" t="s">
        <v>10871</v>
      </c>
      <c r="N6136" s="1" t="d">
        <v>1998-01-28</v>
      </c>
      <c r="O6136" s="4" t="s">
        <v>381</v>
      </c>
      <c r="P6136">
        <f>IFERROR(VLOOKUP(A6136,'17. Skuldsanering vilja'!A:D,1,FALSE),0)</f>
        <v>0</v>
      </c>
      <c r="Q6136">
        <f t="shared" si="380"/>
        <v>0</v>
      </c>
      <c r="R6136" t="str">
        <f>IFERROR(VLOOKUP(M6136,'Skudsanering UC monitorering'!A:B,1,FALSE),"")</f>
        <v/>
      </c>
      <c r="S6136" t="str">
        <f>IFERROR(VLOOKUP(O6136,'Skudsanering UC monitorering'!A:B,1,FALSE),"")</f>
        <v/>
      </c>
      <c r="T6136" t="str">
        <f>IFERROR(VLOOKUP(M6136,'Skudsanering UC monitorering'!A:B,2,FALSE),"")</f>
        <v/>
      </c>
      <c r="U6136">
        <f t="shared" si="381"/>
        <v>0</v>
      </c>
      <c r="V6136">
        <f t="shared" si="382"/>
        <v>0</v>
      </c>
      <c r="W6136" s="3">
        <f t="shared" si="383"/>
        <v>0</v>
      </c>
    </row>
    <row r="6137" spans="1:23" hidden="1" x14ac:dyDescent="0.15">
      <c r="A6137" s="4" t="s">
        <v>17728</v>
      </c>
      <c r="B6137" s="1" t="d">
        <v>2023-12-31</v>
      </c>
      <c r="C6137">
        <v>187380.13</v>
      </c>
      <c r="D6137" s="1" t="d">
        <v>2023-09-19</v>
      </c>
      <c r="E6137" t="s">
        <v>378</v>
      </c>
      <c r="F6137" t="s">
        <v>379</v>
      </c>
      <c r="G6137" t="s">
        <v>394</v>
      </c>
      <c r="H6137">
        <v>1</v>
      </c>
      <c r="I6137">
        <v>7711125505</v>
      </c>
      <c r="J6137">
        <v>7711125505</v>
      </c>
      <c r="K6137" t="s">
        <v>381</v>
      </c>
      <c r="L6137" t="s">
        <v>381</v>
      </c>
      <c r="M6137" s="4" t="s">
        <v>10872</v>
      </c>
      <c r="N6137" s="1" t="d">
        <v>1977-11-12</v>
      </c>
      <c r="O6137" s="4" t="s">
        <v>381</v>
      </c>
      <c r="P6137">
        <f>IFERROR(VLOOKUP(A6137,'17. Skuldsanering vilja'!A:D,1,FALSE),0)</f>
        <v>0</v>
      </c>
      <c r="Q6137">
        <f t="shared" si="380"/>
        <v>0</v>
      </c>
      <c r="R6137" t="str">
        <f>IFERROR(VLOOKUP(M6137,'Skudsanering UC monitorering'!A:B,1,FALSE),"")</f>
        <v/>
      </c>
      <c r="S6137" t="str">
        <f>IFERROR(VLOOKUP(O6137,'Skudsanering UC monitorering'!A:B,1,FALSE),"")</f>
        <v/>
      </c>
      <c r="T6137" t="str">
        <f>IFERROR(VLOOKUP(M6137,'Skudsanering UC monitorering'!A:B,2,FALSE),"")</f>
        <v/>
      </c>
      <c r="U6137">
        <f t="shared" si="381"/>
        <v>0</v>
      </c>
      <c r="V6137">
        <f t="shared" si="382"/>
        <v>0</v>
      </c>
      <c r="W6137" s="3">
        <f t="shared" si="383"/>
        <v>0</v>
      </c>
    </row>
    <row r="6138" spans="1:23" hidden="1" x14ac:dyDescent="0.15">
      <c r="A6138" s="4" t="s">
        <v>17729</v>
      </c>
      <c r="B6138" s="1" t="d">
        <v>2023-12-31</v>
      </c>
      <c r="C6138">
        <v>220532.35</v>
      </c>
      <c r="D6138" s="1" t="d">
        <v>2023-07-07</v>
      </c>
      <c r="E6138" t="s">
        <v>378</v>
      </c>
      <c r="F6138" t="s">
        <v>379</v>
      </c>
      <c r="G6138" t="s">
        <v>4627</v>
      </c>
      <c r="H6138">
        <v>1</v>
      </c>
      <c r="I6138">
        <v>8401290542</v>
      </c>
      <c r="J6138">
        <v>8401290542</v>
      </c>
      <c r="K6138" t="s">
        <v>381</v>
      </c>
      <c r="L6138" t="s">
        <v>381</v>
      </c>
      <c r="M6138" s="4" t="s">
        <v>10873</v>
      </c>
      <c r="N6138" s="1" t="d">
        <v>1984-01-29</v>
      </c>
      <c r="O6138" s="4" t="s">
        <v>381</v>
      </c>
      <c r="P6138">
        <f>IFERROR(VLOOKUP(A6138,'17. Skuldsanering vilja'!A:D,1,FALSE),0)</f>
        <v>0</v>
      </c>
      <c r="Q6138">
        <f t="shared" si="380"/>
        <v>0</v>
      </c>
      <c r="R6138" t="str">
        <f>IFERROR(VLOOKUP(M6138,'Skudsanering UC monitorering'!A:B,1,FALSE),"")</f>
        <v/>
      </c>
      <c r="S6138" t="str">
        <f>IFERROR(VLOOKUP(O6138,'Skudsanering UC monitorering'!A:B,1,FALSE),"")</f>
        <v/>
      </c>
      <c r="T6138" t="str">
        <f>IFERROR(VLOOKUP(M6138,'Skudsanering UC monitorering'!A:B,2,FALSE),"")</f>
        <v/>
      </c>
      <c r="U6138">
        <f t="shared" si="381"/>
        <v>0</v>
      </c>
      <c r="V6138">
        <f t="shared" si="382"/>
        <v>0</v>
      </c>
      <c r="W6138" s="3">
        <f t="shared" si="383"/>
        <v>0</v>
      </c>
    </row>
    <row r="6139" spans="1:23" hidden="1" x14ac:dyDescent="0.15">
      <c r="A6139" s="4" t="s">
        <v>17730</v>
      </c>
      <c r="B6139" s="1" t="d">
        <v>2023-12-31</v>
      </c>
      <c r="C6139">
        <v>173292.88</v>
      </c>
      <c r="D6139" s="1" t="d">
        <v>2023-07-14</v>
      </c>
      <c r="E6139" t="s">
        <v>378</v>
      </c>
      <c r="F6139" t="s">
        <v>379</v>
      </c>
      <c r="G6139" t="s">
        <v>386</v>
      </c>
      <c r="H6139">
        <v>1</v>
      </c>
      <c r="I6139">
        <v>9201041564</v>
      </c>
      <c r="J6139">
        <v>9201041564</v>
      </c>
      <c r="K6139" t="s">
        <v>381</v>
      </c>
      <c r="L6139" t="s">
        <v>381</v>
      </c>
      <c r="M6139" s="4" t="s">
        <v>10874</v>
      </c>
      <c r="N6139" s="1" t="d">
        <v>1992-01-04</v>
      </c>
      <c r="O6139" s="4" t="s">
        <v>381</v>
      </c>
      <c r="P6139">
        <f>IFERROR(VLOOKUP(A6139,'17. Skuldsanering vilja'!A:D,1,FALSE),0)</f>
        <v>0</v>
      </c>
      <c r="Q6139">
        <f t="shared" si="380"/>
        <v>0</v>
      </c>
      <c r="R6139" t="str">
        <f>IFERROR(VLOOKUP(M6139,'Skudsanering UC monitorering'!A:B,1,FALSE),"")</f>
        <v/>
      </c>
      <c r="S6139" t="str">
        <f>IFERROR(VLOOKUP(O6139,'Skudsanering UC monitorering'!A:B,1,FALSE),"")</f>
        <v/>
      </c>
      <c r="T6139" t="str">
        <f>IFERROR(VLOOKUP(M6139,'Skudsanering UC monitorering'!A:B,2,FALSE),"")</f>
        <v/>
      </c>
      <c r="U6139">
        <f t="shared" si="381"/>
        <v>0</v>
      </c>
      <c r="V6139">
        <f t="shared" si="382"/>
        <v>0</v>
      </c>
      <c r="W6139" s="3">
        <f t="shared" si="383"/>
        <v>0</v>
      </c>
    </row>
    <row r="6140" spans="1:23" hidden="1" x14ac:dyDescent="0.15">
      <c r="A6140" s="4" t="s">
        <v>17731</v>
      </c>
      <c r="B6140" s="1" t="d">
        <v>2023-12-31</v>
      </c>
      <c r="C6140">
        <v>183454.98</v>
      </c>
      <c r="D6140" s="1" t="d">
        <v>2023-07-11</v>
      </c>
      <c r="E6140" t="s">
        <v>378</v>
      </c>
      <c r="F6140" t="s">
        <v>379</v>
      </c>
      <c r="G6140" t="s">
        <v>1307</v>
      </c>
      <c r="H6140">
        <v>1</v>
      </c>
      <c r="I6140">
        <v>111128237</v>
      </c>
      <c r="J6140">
        <v>111128237</v>
      </c>
      <c r="K6140" t="s">
        <v>381</v>
      </c>
      <c r="L6140" t="s">
        <v>381</v>
      </c>
      <c r="M6140" s="4" t="s">
        <v>10875</v>
      </c>
      <c r="N6140" s="1" t="d">
        <v>2001-11-12</v>
      </c>
      <c r="O6140" s="4" t="s">
        <v>381</v>
      </c>
      <c r="P6140">
        <f>IFERROR(VLOOKUP(A6140,'17. Skuldsanering vilja'!A:D,1,FALSE),0)</f>
        <v>0</v>
      </c>
      <c r="Q6140">
        <f t="shared" si="380"/>
        <v>0</v>
      </c>
      <c r="R6140" t="str">
        <f>IFERROR(VLOOKUP(M6140,'Skudsanering UC monitorering'!A:B,1,FALSE),"")</f>
        <v/>
      </c>
      <c r="S6140" t="str">
        <f>IFERROR(VLOOKUP(O6140,'Skudsanering UC monitorering'!A:B,1,FALSE),"")</f>
        <v/>
      </c>
      <c r="T6140" t="str">
        <f>IFERROR(VLOOKUP(M6140,'Skudsanering UC monitorering'!A:B,2,FALSE),"")</f>
        <v/>
      </c>
      <c r="U6140">
        <f t="shared" si="381"/>
        <v>0</v>
      </c>
      <c r="V6140">
        <f t="shared" si="382"/>
        <v>0</v>
      </c>
      <c r="W6140" s="3">
        <f t="shared" si="383"/>
        <v>0</v>
      </c>
    </row>
    <row r="6141" spans="1:23" hidden="1" x14ac:dyDescent="0.15">
      <c r="A6141" s="4" t="s">
        <v>17732</v>
      </c>
      <c r="B6141" s="1" t="d">
        <v>2023-12-31</v>
      </c>
      <c r="C6141">
        <v>52010.3</v>
      </c>
      <c r="D6141" s="1" t="d">
        <v>2023-07-12</v>
      </c>
      <c r="E6141" t="s">
        <v>378</v>
      </c>
      <c r="F6141" t="s">
        <v>379</v>
      </c>
      <c r="G6141" t="s">
        <v>386</v>
      </c>
      <c r="H6141">
        <v>1</v>
      </c>
      <c r="I6141">
        <v>108216128</v>
      </c>
      <c r="J6141">
        <v>108216128</v>
      </c>
      <c r="K6141" t="s">
        <v>381</v>
      </c>
      <c r="L6141" t="s">
        <v>381</v>
      </c>
      <c r="M6141" s="4" t="s">
        <v>10876</v>
      </c>
      <c r="N6141" s="1" t="d">
        <v>2001-08-21</v>
      </c>
      <c r="O6141" s="4" t="s">
        <v>381</v>
      </c>
      <c r="P6141">
        <f>IFERROR(VLOOKUP(A6141,'17. Skuldsanering vilja'!A:D,1,FALSE),0)</f>
        <v>0</v>
      </c>
      <c r="Q6141">
        <f t="shared" si="380"/>
        <v>0</v>
      </c>
      <c r="R6141" t="str">
        <f>IFERROR(VLOOKUP(M6141,'Skudsanering UC monitorering'!A:B,1,FALSE),"")</f>
        <v/>
      </c>
      <c r="S6141" t="str">
        <f>IFERROR(VLOOKUP(O6141,'Skudsanering UC monitorering'!A:B,1,FALSE),"")</f>
        <v/>
      </c>
      <c r="T6141" t="str">
        <f>IFERROR(VLOOKUP(M6141,'Skudsanering UC monitorering'!A:B,2,FALSE),"")</f>
        <v/>
      </c>
      <c r="U6141">
        <f t="shared" si="381"/>
        <v>0</v>
      </c>
      <c r="V6141">
        <f t="shared" si="382"/>
        <v>0</v>
      </c>
      <c r="W6141" s="3">
        <f t="shared" si="383"/>
        <v>0</v>
      </c>
    </row>
    <row r="6142" spans="1:23" hidden="1" x14ac:dyDescent="0.15">
      <c r="A6142" s="4" t="s">
        <v>17733</v>
      </c>
      <c r="B6142" s="1" t="d">
        <v>2023-12-31</v>
      </c>
      <c r="C6142">
        <v>296957.36</v>
      </c>
      <c r="D6142" s="1" t="d">
        <v>2023-07-10</v>
      </c>
      <c r="E6142" t="s">
        <v>378</v>
      </c>
      <c r="F6142" t="s">
        <v>379</v>
      </c>
      <c r="G6142" t="s">
        <v>4690</v>
      </c>
      <c r="H6142">
        <v>1</v>
      </c>
      <c r="I6142">
        <v>9802215682</v>
      </c>
      <c r="J6142">
        <v>9802215682</v>
      </c>
      <c r="K6142" t="s">
        <v>381</v>
      </c>
      <c r="L6142" t="s">
        <v>381</v>
      </c>
      <c r="M6142" s="4" t="s">
        <v>10877</v>
      </c>
      <c r="N6142" s="1" t="d">
        <v>1998-02-21</v>
      </c>
      <c r="O6142" s="4" t="s">
        <v>381</v>
      </c>
      <c r="P6142">
        <f>IFERROR(VLOOKUP(A6142,'17. Skuldsanering vilja'!A:D,1,FALSE),0)</f>
        <v>0</v>
      </c>
      <c r="Q6142">
        <f t="shared" si="380"/>
        <v>0</v>
      </c>
      <c r="R6142" t="str">
        <f>IFERROR(VLOOKUP(M6142,'Skudsanering UC monitorering'!A:B,1,FALSE),"")</f>
        <v/>
      </c>
      <c r="S6142" t="str">
        <f>IFERROR(VLOOKUP(O6142,'Skudsanering UC monitorering'!A:B,1,FALSE),"")</f>
        <v/>
      </c>
      <c r="T6142" t="str">
        <f>IFERROR(VLOOKUP(M6142,'Skudsanering UC monitorering'!A:B,2,FALSE),"")</f>
        <v/>
      </c>
      <c r="U6142">
        <f t="shared" si="381"/>
        <v>0</v>
      </c>
      <c r="V6142">
        <f t="shared" si="382"/>
        <v>0</v>
      </c>
      <c r="W6142" s="3">
        <f t="shared" si="383"/>
        <v>0</v>
      </c>
    </row>
    <row r="6143" spans="1:23" hidden="1" x14ac:dyDescent="0.15">
      <c r="A6143" s="4" t="s">
        <v>17734</v>
      </c>
      <c r="B6143" s="1" t="d">
        <v>2023-12-31</v>
      </c>
      <c r="C6143">
        <v>173997.35</v>
      </c>
      <c r="D6143" s="1" t="d">
        <v>2023-07-12</v>
      </c>
      <c r="E6143" t="s">
        <v>378</v>
      </c>
      <c r="F6143" t="s">
        <v>379</v>
      </c>
      <c r="G6143" t="s">
        <v>1093</v>
      </c>
      <c r="H6143">
        <v>1</v>
      </c>
      <c r="I6143">
        <v>9206213762</v>
      </c>
      <c r="J6143">
        <v>9206213762</v>
      </c>
      <c r="K6143" t="s">
        <v>381</v>
      </c>
      <c r="L6143" t="s">
        <v>381</v>
      </c>
      <c r="M6143" s="4" t="s">
        <v>10878</v>
      </c>
      <c r="N6143" s="1" t="d">
        <v>1992-06-21</v>
      </c>
      <c r="O6143" s="4" t="s">
        <v>381</v>
      </c>
      <c r="P6143">
        <f>IFERROR(VLOOKUP(A6143,'17. Skuldsanering vilja'!A:D,1,FALSE),0)</f>
        <v>0</v>
      </c>
      <c r="Q6143">
        <f t="shared" si="380"/>
        <v>0</v>
      </c>
      <c r="R6143" t="str">
        <f>IFERROR(VLOOKUP(M6143,'Skudsanering UC monitorering'!A:B,1,FALSE),"")</f>
        <v/>
      </c>
      <c r="S6143" t="str">
        <f>IFERROR(VLOOKUP(O6143,'Skudsanering UC monitorering'!A:B,1,FALSE),"")</f>
        <v/>
      </c>
      <c r="T6143" t="str">
        <f>IFERROR(VLOOKUP(M6143,'Skudsanering UC monitorering'!A:B,2,FALSE),"")</f>
        <v/>
      </c>
      <c r="U6143">
        <f t="shared" si="381"/>
        <v>0</v>
      </c>
      <c r="V6143">
        <f t="shared" si="382"/>
        <v>0</v>
      </c>
      <c r="W6143" s="3">
        <f t="shared" si="383"/>
        <v>0</v>
      </c>
    </row>
    <row r="6144" spans="1:23" hidden="1" x14ac:dyDescent="0.15">
      <c r="A6144" s="4" t="s">
        <v>17735</v>
      </c>
      <c r="B6144" s="1" t="d">
        <v>2023-12-31</v>
      </c>
      <c r="C6144">
        <v>123404.69</v>
      </c>
      <c r="D6144" s="1" t="d">
        <v>2023-07-10</v>
      </c>
      <c r="E6144" t="s">
        <v>378</v>
      </c>
      <c r="F6144" t="s">
        <v>379</v>
      </c>
      <c r="G6144" t="s">
        <v>2834</v>
      </c>
      <c r="H6144">
        <v>1</v>
      </c>
      <c r="I6144">
        <v>9308208553</v>
      </c>
      <c r="J6144">
        <v>9308208553</v>
      </c>
      <c r="K6144" t="s">
        <v>381</v>
      </c>
      <c r="L6144" t="s">
        <v>381</v>
      </c>
      <c r="M6144" s="4" t="s">
        <v>10879</v>
      </c>
      <c r="N6144" s="1" t="d">
        <v>1993-08-20</v>
      </c>
      <c r="O6144" s="4" t="s">
        <v>381</v>
      </c>
      <c r="P6144">
        <f>IFERROR(VLOOKUP(A6144,'17. Skuldsanering vilja'!A:D,1,FALSE),0)</f>
        <v>0</v>
      </c>
      <c r="Q6144">
        <f t="shared" si="380"/>
        <v>0</v>
      </c>
      <c r="R6144" t="str">
        <f>IFERROR(VLOOKUP(M6144,'Skudsanering UC monitorering'!A:B,1,FALSE),"")</f>
        <v/>
      </c>
      <c r="S6144" t="str">
        <f>IFERROR(VLOOKUP(O6144,'Skudsanering UC monitorering'!A:B,1,FALSE),"")</f>
        <v/>
      </c>
      <c r="T6144" t="str">
        <f>IFERROR(VLOOKUP(M6144,'Skudsanering UC monitorering'!A:B,2,FALSE),"")</f>
        <v/>
      </c>
      <c r="U6144">
        <f t="shared" si="381"/>
        <v>0</v>
      </c>
      <c r="V6144">
        <f t="shared" si="382"/>
        <v>0</v>
      </c>
      <c r="W6144" s="3">
        <f t="shared" si="383"/>
        <v>0</v>
      </c>
    </row>
    <row r="6145" spans="1:23" hidden="1" x14ac:dyDescent="0.15">
      <c r="A6145" s="4" t="s">
        <v>17736</v>
      </c>
      <c r="B6145" s="1" t="d">
        <v>2023-12-31</v>
      </c>
      <c r="C6145">
        <v>191970.65</v>
      </c>
      <c r="D6145" s="1" t="d">
        <v>2023-07-10</v>
      </c>
      <c r="E6145" t="s">
        <v>378</v>
      </c>
      <c r="F6145" t="s">
        <v>379</v>
      </c>
      <c r="G6145" t="s">
        <v>4638</v>
      </c>
      <c r="H6145">
        <v>1</v>
      </c>
      <c r="I6145">
        <v>9607204758</v>
      </c>
      <c r="J6145">
        <v>9607204758</v>
      </c>
      <c r="K6145" t="s">
        <v>381</v>
      </c>
      <c r="L6145" t="s">
        <v>381</v>
      </c>
      <c r="M6145" s="4" t="s">
        <v>10880</v>
      </c>
      <c r="N6145" s="1" t="d">
        <v>1996-07-20</v>
      </c>
      <c r="O6145" s="4" t="s">
        <v>381</v>
      </c>
      <c r="P6145">
        <f>IFERROR(VLOOKUP(A6145,'17. Skuldsanering vilja'!A:D,1,FALSE),0)</f>
        <v>0</v>
      </c>
      <c r="Q6145">
        <f t="shared" si="380"/>
        <v>0</v>
      </c>
      <c r="R6145" t="str">
        <f>IFERROR(VLOOKUP(M6145,'Skudsanering UC monitorering'!A:B,1,FALSE),"")</f>
        <v/>
      </c>
      <c r="S6145" t="str">
        <f>IFERROR(VLOOKUP(O6145,'Skudsanering UC monitorering'!A:B,1,FALSE),"")</f>
        <v/>
      </c>
      <c r="T6145" t="str">
        <f>IFERROR(VLOOKUP(M6145,'Skudsanering UC monitorering'!A:B,2,FALSE),"")</f>
        <v/>
      </c>
      <c r="U6145">
        <f t="shared" si="381"/>
        <v>0</v>
      </c>
      <c r="V6145">
        <f t="shared" si="382"/>
        <v>0</v>
      </c>
      <c r="W6145" s="3">
        <f t="shared" si="383"/>
        <v>0</v>
      </c>
    </row>
    <row r="6146" spans="1:23" hidden="1" x14ac:dyDescent="0.15">
      <c r="A6146" s="4" t="s">
        <v>17737</v>
      </c>
      <c r="B6146" s="1" t="d">
        <v>2023-12-31</v>
      </c>
      <c r="C6146">
        <v>297289.88</v>
      </c>
      <c r="D6146" s="1" t="d">
        <v>2023-07-14</v>
      </c>
      <c r="E6146" t="s">
        <v>378</v>
      </c>
      <c r="F6146" t="s">
        <v>379</v>
      </c>
      <c r="G6146" t="s">
        <v>4690</v>
      </c>
      <c r="H6146">
        <v>1</v>
      </c>
      <c r="I6146">
        <v>7802071410</v>
      </c>
      <c r="J6146">
        <v>7802071410</v>
      </c>
      <c r="K6146" t="s">
        <v>381</v>
      </c>
      <c r="L6146" t="s">
        <v>381</v>
      </c>
      <c r="M6146" s="4" t="s">
        <v>10881</v>
      </c>
      <c r="N6146" s="1" t="d">
        <v>1978-02-07</v>
      </c>
      <c r="O6146" s="4" t="s">
        <v>381</v>
      </c>
      <c r="P6146">
        <f>IFERROR(VLOOKUP(A6146,'17. Skuldsanering vilja'!A:D,1,FALSE),0)</f>
        <v>0</v>
      </c>
      <c r="Q6146">
        <f t="shared" si="380"/>
        <v>0</v>
      </c>
      <c r="R6146" t="str">
        <f>IFERROR(VLOOKUP(M6146,'Skudsanering UC monitorering'!A:B,1,FALSE),"")</f>
        <v/>
      </c>
      <c r="S6146" t="str">
        <f>IFERROR(VLOOKUP(O6146,'Skudsanering UC monitorering'!A:B,1,FALSE),"")</f>
        <v/>
      </c>
      <c r="T6146" t="str">
        <f>IFERROR(VLOOKUP(M6146,'Skudsanering UC monitorering'!A:B,2,FALSE),"")</f>
        <v/>
      </c>
      <c r="U6146">
        <f t="shared" si="381"/>
        <v>0</v>
      </c>
      <c r="V6146">
        <f t="shared" si="382"/>
        <v>0</v>
      </c>
      <c r="W6146" s="3">
        <f t="shared" si="383"/>
        <v>0</v>
      </c>
    </row>
    <row r="6147" spans="1:23" hidden="1" x14ac:dyDescent="0.15">
      <c r="A6147" s="4" t="s">
        <v>17738</v>
      </c>
      <c r="B6147" s="1" t="d">
        <v>2023-12-31</v>
      </c>
      <c r="C6147">
        <v>173527.83</v>
      </c>
      <c r="D6147" s="1" t="d">
        <v>2023-07-10</v>
      </c>
      <c r="E6147" t="s">
        <v>378</v>
      </c>
      <c r="F6147" t="s">
        <v>379</v>
      </c>
      <c r="G6147" t="s">
        <v>388</v>
      </c>
      <c r="H6147">
        <v>1</v>
      </c>
      <c r="I6147">
        <v>7011060105</v>
      </c>
      <c r="J6147">
        <v>7011060105</v>
      </c>
      <c r="K6147" t="s">
        <v>381</v>
      </c>
      <c r="L6147" t="s">
        <v>381</v>
      </c>
      <c r="M6147" s="4" t="s">
        <v>10882</v>
      </c>
      <c r="N6147" s="1" t="d">
        <v>1970-11-06</v>
      </c>
      <c r="O6147" s="4" t="s">
        <v>381</v>
      </c>
      <c r="P6147">
        <f>IFERROR(VLOOKUP(A6147,'17. Skuldsanering vilja'!A:D,1,FALSE),0)</f>
        <v>0</v>
      </c>
      <c r="Q6147">
        <f t="shared" ref="Q6147:Q6210" si="384">IF(P6147=0,0,1)</f>
        <v>0</v>
      </c>
      <c r="R6147" t="str">
        <f>IFERROR(VLOOKUP(M6147,'Skudsanering UC monitorering'!A:B,1,FALSE),"")</f>
        <v/>
      </c>
      <c r="S6147" t="str">
        <f>IFERROR(VLOOKUP(O6147,'Skudsanering UC monitorering'!A:B,1,FALSE),"")</f>
        <v/>
      </c>
      <c r="T6147" t="str">
        <f>IFERROR(VLOOKUP(M6147,'Skudsanering UC monitorering'!A:B,2,FALSE),"")</f>
        <v/>
      </c>
      <c r="U6147">
        <f t="shared" ref="U6147:U6210" si="385">IF(R6147&lt;&gt;"",1,0)</f>
        <v>0</v>
      </c>
      <c r="V6147">
        <f t="shared" ref="V6147:V6210" si="386">IF(S6147&lt;&gt;"",1,0)</f>
        <v>0</v>
      </c>
      <c r="W6147" s="3">
        <f t="shared" ref="W6147:W6210" si="387">IF(OR(Q6147=1,U6147=1,V6147=1),1,0)</f>
        <v>0</v>
      </c>
    </row>
    <row r="6148" spans="1:23" hidden="1" x14ac:dyDescent="0.15">
      <c r="A6148" s="4" t="s">
        <v>17739</v>
      </c>
      <c r="B6148" s="1" t="d">
        <v>2023-12-31</v>
      </c>
      <c r="C6148">
        <v>182487.47</v>
      </c>
      <c r="D6148" s="1" t="d">
        <v>2023-07-11</v>
      </c>
      <c r="E6148" t="s">
        <v>378</v>
      </c>
      <c r="F6148" t="s">
        <v>379</v>
      </c>
      <c r="G6148" t="s">
        <v>386</v>
      </c>
      <c r="H6148">
        <v>1</v>
      </c>
      <c r="I6148">
        <v>6308262416</v>
      </c>
      <c r="J6148">
        <v>6308262416</v>
      </c>
      <c r="K6148" t="s">
        <v>381</v>
      </c>
      <c r="L6148" t="s">
        <v>381</v>
      </c>
      <c r="M6148" s="4" t="s">
        <v>10883</v>
      </c>
      <c r="N6148" s="1" t="d">
        <v>1963-08-26</v>
      </c>
      <c r="O6148" s="4" t="s">
        <v>381</v>
      </c>
      <c r="P6148">
        <f>IFERROR(VLOOKUP(A6148,'17. Skuldsanering vilja'!A:D,1,FALSE),0)</f>
        <v>0</v>
      </c>
      <c r="Q6148">
        <f t="shared" si="384"/>
        <v>0</v>
      </c>
      <c r="R6148" t="str">
        <f>IFERROR(VLOOKUP(M6148,'Skudsanering UC monitorering'!A:B,1,FALSE),"")</f>
        <v/>
      </c>
      <c r="S6148" t="str">
        <f>IFERROR(VLOOKUP(O6148,'Skudsanering UC monitorering'!A:B,1,FALSE),"")</f>
        <v/>
      </c>
      <c r="T6148" t="str">
        <f>IFERROR(VLOOKUP(M6148,'Skudsanering UC monitorering'!A:B,2,FALSE),"")</f>
        <v/>
      </c>
      <c r="U6148">
        <f t="shared" si="385"/>
        <v>0</v>
      </c>
      <c r="V6148">
        <f t="shared" si="386"/>
        <v>0</v>
      </c>
      <c r="W6148" s="3">
        <f t="shared" si="387"/>
        <v>0</v>
      </c>
    </row>
    <row r="6149" spans="1:23" hidden="1" x14ac:dyDescent="0.15">
      <c r="A6149" s="4" t="s">
        <v>17740</v>
      </c>
      <c r="B6149" s="1" t="d">
        <v>2023-12-31</v>
      </c>
      <c r="C6149">
        <v>183623.03</v>
      </c>
      <c r="D6149" s="1" t="d">
        <v>2023-07-10</v>
      </c>
      <c r="E6149" t="s">
        <v>378</v>
      </c>
      <c r="F6149" t="s">
        <v>379</v>
      </c>
      <c r="G6149" t="s">
        <v>386</v>
      </c>
      <c r="H6149">
        <v>1</v>
      </c>
      <c r="I6149">
        <v>9207247496</v>
      </c>
      <c r="J6149">
        <v>9207247496</v>
      </c>
      <c r="K6149" t="s">
        <v>381</v>
      </c>
      <c r="L6149" t="s">
        <v>381</v>
      </c>
      <c r="M6149" s="4" t="s">
        <v>10884</v>
      </c>
      <c r="N6149" s="1" t="d">
        <v>1992-07-24</v>
      </c>
      <c r="O6149" s="4" t="s">
        <v>381</v>
      </c>
      <c r="P6149">
        <f>IFERROR(VLOOKUP(A6149,'17. Skuldsanering vilja'!A:D,1,FALSE),0)</f>
        <v>0</v>
      </c>
      <c r="Q6149">
        <f t="shared" si="384"/>
        <v>0</v>
      </c>
      <c r="R6149" t="str">
        <f>IFERROR(VLOOKUP(M6149,'Skudsanering UC monitorering'!A:B,1,FALSE),"")</f>
        <v/>
      </c>
      <c r="S6149" t="str">
        <f>IFERROR(VLOOKUP(O6149,'Skudsanering UC monitorering'!A:B,1,FALSE),"")</f>
        <v/>
      </c>
      <c r="T6149" t="str">
        <f>IFERROR(VLOOKUP(M6149,'Skudsanering UC monitorering'!A:B,2,FALSE),"")</f>
        <v/>
      </c>
      <c r="U6149">
        <f t="shared" si="385"/>
        <v>0</v>
      </c>
      <c r="V6149">
        <f t="shared" si="386"/>
        <v>0</v>
      </c>
      <c r="W6149" s="3">
        <f t="shared" si="387"/>
        <v>0</v>
      </c>
    </row>
    <row r="6150" spans="1:23" hidden="1" x14ac:dyDescent="0.15">
      <c r="A6150" s="4" t="s">
        <v>17741</v>
      </c>
      <c r="B6150" s="1" t="d">
        <v>2023-12-31</v>
      </c>
      <c r="C6150">
        <v>214657.33</v>
      </c>
      <c r="D6150" s="1" t="d">
        <v>2023-07-11</v>
      </c>
      <c r="E6150" t="s">
        <v>378</v>
      </c>
      <c r="F6150" t="s">
        <v>379</v>
      </c>
      <c r="G6150" t="s">
        <v>4663</v>
      </c>
      <c r="H6150">
        <v>1</v>
      </c>
      <c r="I6150">
        <v>9909290257</v>
      </c>
      <c r="J6150">
        <v>9909290257</v>
      </c>
      <c r="K6150" t="s">
        <v>381</v>
      </c>
      <c r="L6150" t="s">
        <v>381</v>
      </c>
      <c r="M6150" s="4" t="s">
        <v>10885</v>
      </c>
      <c r="N6150" s="1" t="d">
        <v>1999-09-29</v>
      </c>
      <c r="O6150" s="4" t="s">
        <v>381</v>
      </c>
      <c r="P6150">
        <f>IFERROR(VLOOKUP(A6150,'17. Skuldsanering vilja'!A:D,1,FALSE),0)</f>
        <v>0</v>
      </c>
      <c r="Q6150">
        <f t="shared" si="384"/>
        <v>0</v>
      </c>
      <c r="R6150" t="str">
        <f>IFERROR(VLOOKUP(M6150,'Skudsanering UC monitorering'!A:B,1,FALSE),"")</f>
        <v/>
      </c>
      <c r="S6150" t="str">
        <f>IFERROR(VLOOKUP(O6150,'Skudsanering UC monitorering'!A:B,1,FALSE),"")</f>
        <v/>
      </c>
      <c r="T6150" t="str">
        <f>IFERROR(VLOOKUP(M6150,'Skudsanering UC monitorering'!A:B,2,FALSE),"")</f>
        <v/>
      </c>
      <c r="U6150">
        <f t="shared" si="385"/>
        <v>0</v>
      </c>
      <c r="V6150">
        <f t="shared" si="386"/>
        <v>0</v>
      </c>
      <c r="W6150" s="3">
        <f t="shared" si="387"/>
        <v>0</v>
      </c>
    </row>
    <row r="6151" spans="1:23" hidden="1" x14ac:dyDescent="0.15">
      <c r="A6151" s="4" t="s">
        <v>17742</v>
      </c>
      <c r="B6151" s="1" t="d">
        <v>2023-12-31</v>
      </c>
      <c r="C6151">
        <v>485404</v>
      </c>
      <c r="D6151" s="1" t="d">
        <v>2023-07-12</v>
      </c>
      <c r="E6151" t="s">
        <v>378</v>
      </c>
      <c r="F6151" t="s">
        <v>379</v>
      </c>
      <c r="G6151" t="s">
        <v>1472</v>
      </c>
      <c r="H6151">
        <v>2</v>
      </c>
      <c r="I6151">
        <v>9192402</v>
      </c>
      <c r="J6151">
        <v>9192402</v>
      </c>
      <c r="K6151" t="s">
        <v>381</v>
      </c>
      <c r="L6151" t="s">
        <v>381</v>
      </c>
      <c r="M6151" s="4" t="s">
        <v>10886</v>
      </c>
      <c r="N6151" s="1" t="d">
        <v>2000-09-19</v>
      </c>
      <c r="O6151" s="4" t="s">
        <v>10886</v>
      </c>
      <c r="P6151">
        <f>IFERROR(VLOOKUP(A6151,'17. Skuldsanering vilja'!A:D,1,FALSE),0)</f>
        <v>0</v>
      </c>
      <c r="Q6151">
        <f t="shared" si="384"/>
        <v>0</v>
      </c>
      <c r="R6151" t="str">
        <f>IFERROR(VLOOKUP(M6151,'Skudsanering UC monitorering'!A:B,1,FALSE),"")</f>
        <v/>
      </c>
      <c r="S6151" t="str">
        <f>IFERROR(VLOOKUP(O6151,'Skudsanering UC monitorering'!A:B,1,FALSE),"")</f>
        <v/>
      </c>
      <c r="T6151" t="str">
        <f>IFERROR(VLOOKUP(M6151,'Skudsanering UC monitorering'!A:B,2,FALSE),"")</f>
        <v/>
      </c>
      <c r="U6151">
        <f t="shared" si="385"/>
        <v>0</v>
      </c>
      <c r="V6151">
        <f t="shared" si="386"/>
        <v>0</v>
      </c>
      <c r="W6151" s="3">
        <f t="shared" si="387"/>
        <v>0</v>
      </c>
    </row>
    <row r="6152" spans="1:23" hidden="1" x14ac:dyDescent="0.15">
      <c r="A6152" s="4" t="s">
        <v>17743</v>
      </c>
      <c r="B6152" s="1" t="d">
        <v>2023-12-31</v>
      </c>
      <c r="C6152">
        <v>197379.19</v>
      </c>
      <c r="D6152" s="1" t="d">
        <v>2023-07-12</v>
      </c>
      <c r="E6152" t="s">
        <v>378</v>
      </c>
      <c r="F6152" t="s">
        <v>420</v>
      </c>
      <c r="G6152" t="s">
        <v>386</v>
      </c>
      <c r="H6152">
        <v>1</v>
      </c>
      <c r="I6152">
        <v>8609219624</v>
      </c>
      <c r="J6152">
        <v>8609219624</v>
      </c>
      <c r="K6152" t="s">
        <v>381</v>
      </c>
      <c r="L6152" t="s">
        <v>381</v>
      </c>
      <c r="M6152" s="4" t="s">
        <v>10887</v>
      </c>
      <c r="N6152" s="1" t="d">
        <v>1986-09-21</v>
      </c>
      <c r="O6152" s="4" t="s">
        <v>381</v>
      </c>
      <c r="P6152">
        <f>IFERROR(VLOOKUP(A6152,'17. Skuldsanering vilja'!A:D,1,FALSE),0)</f>
        <v>0</v>
      </c>
      <c r="Q6152">
        <f t="shared" si="384"/>
        <v>0</v>
      </c>
      <c r="R6152" t="str">
        <f>IFERROR(VLOOKUP(M6152,'Skudsanering UC monitorering'!A:B,1,FALSE),"")</f>
        <v/>
      </c>
      <c r="S6152" t="str">
        <f>IFERROR(VLOOKUP(O6152,'Skudsanering UC monitorering'!A:B,1,FALSE),"")</f>
        <v/>
      </c>
      <c r="T6152" t="str">
        <f>IFERROR(VLOOKUP(M6152,'Skudsanering UC monitorering'!A:B,2,FALSE),"")</f>
        <v/>
      </c>
      <c r="U6152">
        <f t="shared" si="385"/>
        <v>0</v>
      </c>
      <c r="V6152">
        <f t="shared" si="386"/>
        <v>0</v>
      </c>
      <c r="W6152" s="3">
        <f t="shared" si="387"/>
        <v>0</v>
      </c>
    </row>
    <row r="6153" spans="1:23" hidden="1" x14ac:dyDescent="0.15">
      <c r="A6153" s="4" t="s">
        <v>17744</v>
      </c>
      <c r="B6153" s="1" t="d">
        <v>2023-12-31</v>
      </c>
      <c r="C6153">
        <v>197404.68</v>
      </c>
      <c r="D6153" s="1" t="d">
        <v>2023-07-11</v>
      </c>
      <c r="E6153" t="s">
        <v>378</v>
      </c>
      <c r="F6153" t="s">
        <v>379</v>
      </c>
      <c r="G6153" t="s">
        <v>386</v>
      </c>
      <c r="H6153">
        <v>1</v>
      </c>
      <c r="I6153">
        <v>9507051267</v>
      </c>
      <c r="J6153">
        <v>9507051267</v>
      </c>
      <c r="K6153" t="s">
        <v>381</v>
      </c>
      <c r="L6153" t="s">
        <v>381</v>
      </c>
      <c r="M6153" s="4" t="s">
        <v>10888</v>
      </c>
      <c r="N6153" s="1" t="d">
        <v>1995-07-05</v>
      </c>
      <c r="O6153" s="4" t="s">
        <v>381</v>
      </c>
      <c r="P6153">
        <f>IFERROR(VLOOKUP(A6153,'17. Skuldsanering vilja'!A:D,1,FALSE),0)</f>
        <v>0</v>
      </c>
      <c r="Q6153">
        <f t="shared" si="384"/>
        <v>0</v>
      </c>
      <c r="R6153" t="str">
        <f>IFERROR(VLOOKUP(M6153,'Skudsanering UC monitorering'!A:B,1,FALSE),"")</f>
        <v/>
      </c>
      <c r="S6153" t="str">
        <f>IFERROR(VLOOKUP(O6153,'Skudsanering UC monitorering'!A:B,1,FALSE),"")</f>
        <v/>
      </c>
      <c r="T6153" t="str">
        <f>IFERROR(VLOOKUP(M6153,'Skudsanering UC monitorering'!A:B,2,FALSE),"")</f>
        <v/>
      </c>
      <c r="U6153">
        <f t="shared" si="385"/>
        <v>0</v>
      </c>
      <c r="V6153">
        <f t="shared" si="386"/>
        <v>0</v>
      </c>
      <c r="W6153" s="3">
        <f t="shared" si="387"/>
        <v>0</v>
      </c>
    </row>
    <row r="6154" spans="1:23" hidden="1" x14ac:dyDescent="0.15">
      <c r="A6154" s="4" t="s">
        <v>17745</v>
      </c>
      <c r="B6154" s="1" t="d">
        <v>2023-12-31</v>
      </c>
      <c r="C6154">
        <v>157361.46</v>
      </c>
      <c r="D6154" s="1" t="d">
        <v>2023-07-13</v>
      </c>
      <c r="E6154" t="s">
        <v>378</v>
      </c>
      <c r="F6154" t="s">
        <v>379</v>
      </c>
      <c r="G6154" t="s">
        <v>4663</v>
      </c>
      <c r="H6154">
        <v>1</v>
      </c>
      <c r="I6154">
        <v>7305150190</v>
      </c>
      <c r="J6154">
        <v>7305150190</v>
      </c>
      <c r="K6154" t="s">
        <v>381</v>
      </c>
      <c r="L6154" t="s">
        <v>381</v>
      </c>
      <c r="M6154" s="4" t="s">
        <v>10889</v>
      </c>
      <c r="N6154" s="1" t="d">
        <v>1973-05-15</v>
      </c>
      <c r="O6154" s="4" t="s">
        <v>381</v>
      </c>
      <c r="P6154">
        <f>IFERROR(VLOOKUP(A6154,'17. Skuldsanering vilja'!A:D,1,FALSE),0)</f>
        <v>0</v>
      </c>
      <c r="Q6154">
        <f t="shared" si="384"/>
        <v>0</v>
      </c>
      <c r="R6154" t="str">
        <f>IFERROR(VLOOKUP(M6154,'Skudsanering UC monitorering'!A:B,1,FALSE),"")</f>
        <v/>
      </c>
      <c r="S6154" t="str">
        <f>IFERROR(VLOOKUP(O6154,'Skudsanering UC monitorering'!A:B,1,FALSE),"")</f>
        <v/>
      </c>
      <c r="T6154" t="str">
        <f>IFERROR(VLOOKUP(M6154,'Skudsanering UC monitorering'!A:B,2,FALSE),"")</f>
        <v/>
      </c>
      <c r="U6154">
        <f t="shared" si="385"/>
        <v>0</v>
      </c>
      <c r="V6154">
        <f t="shared" si="386"/>
        <v>0</v>
      </c>
      <c r="W6154" s="3">
        <f t="shared" si="387"/>
        <v>0</v>
      </c>
    </row>
    <row r="6155" spans="1:23" hidden="1" x14ac:dyDescent="0.15">
      <c r="A6155" s="4" t="s">
        <v>17746</v>
      </c>
      <c r="B6155" s="1" t="d">
        <v>2023-12-31</v>
      </c>
      <c r="C6155">
        <v>146268.07999999999</v>
      </c>
      <c r="D6155" s="1" t="d">
        <v>2023-07-12</v>
      </c>
      <c r="E6155" t="s">
        <v>378</v>
      </c>
      <c r="F6155" t="s">
        <v>379</v>
      </c>
      <c r="G6155" t="s">
        <v>634</v>
      </c>
      <c r="H6155">
        <v>1</v>
      </c>
      <c r="I6155">
        <v>11214574</v>
      </c>
      <c r="J6155">
        <v>11214574</v>
      </c>
      <c r="K6155" t="s">
        <v>381</v>
      </c>
      <c r="L6155" t="s">
        <v>381</v>
      </c>
      <c r="M6155" s="4" t="s">
        <v>10890</v>
      </c>
      <c r="N6155" s="1" t="d">
        <v>2000-11-21</v>
      </c>
      <c r="O6155" s="4" t="s">
        <v>381</v>
      </c>
      <c r="P6155">
        <f>IFERROR(VLOOKUP(A6155,'17. Skuldsanering vilja'!A:D,1,FALSE),0)</f>
        <v>0</v>
      </c>
      <c r="Q6155">
        <f t="shared" si="384"/>
        <v>0</v>
      </c>
      <c r="R6155" t="str">
        <f>IFERROR(VLOOKUP(M6155,'Skudsanering UC monitorering'!A:B,1,FALSE),"")</f>
        <v/>
      </c>
      <c r="S6155" t="str">
        <f>IFERROR(VLOOKUP(O6155,'Skudsanering UC monitorering'!A:B,1,FALSE),"")</f>
        <v/>
      </c>
      <c r="T6155" t="str">
        <f>IFERROR(VLOOKUP(M6155,'Skudsanering UC monitorering'!A:B,2,FALSE),"")</f>
        <v/>
      </c>
      <c r="U6155">
        <f t="shared" si="385"/>
        <v>0</v>
      </c>
      <c r="V6155">
        <f t="shared" si="386"/>
        <v>0</v>
      </c>
      <c r="W6155" s="3">
        <f t="shared" si="387"/>
        <v>0</v>
      </c>
    </row>
    <row r="6156" spans="1:23" hidden="1" x14ac:dyDescent="0.15">
      <c r="A6156" s="4" t="s">
        <v>17747</v>
      </c>
      <c r="B6156" s="1" t="d">
        <v>2023-12-31</v>
      </c>
      <c r="C6156">
        <v>75706.559999999998</v>
      </c>
      <c r="D6156" s="1" t="d">
        <v>2023-07-20</v>
      </c>
      <c r="E6156" t="s">
        <v>378</v>
      </c>
      <c r="F6156" t="s">
        <v>379</v>
      </c>
      <c r="G6156" t="s">
        <v>634</v>
      </c>
      <c r="H6156">
        <v>1</v>
      </c>
      <c r="I6156">
        <v>9501303938</v>
      </c>
      <c r="J6156">
        <v>9501303938</v>
      </c>
      <c r="K6156" t="s">
        <v>381</v>
      </c>
      <c r="L6156" t="s">
        <v>381</v>
      </c>
      <c r="M6156" s="4" t="s">
        <v>10891</v>
      </c>
      <c r="N6156" s="1" t="d">
        <v>1995-01-30</v>
      </c>
      <c r="O6156" s="4" t="s">
        <v>381</v>
      </c>
      <c r="P6156">
        <f>IFERROR(VLOOKUP(A6156,'17. Skuldsanering vilja'!A:D,1,FALSE),0)</f>
        <v>0</v>
      </c>
      <c r="Q6156">
        <f t="shared" si="384"/>
        <v>0</v>
      </c>
      <c r="R6156" t="str">
        <f>IFERROR(VLOOKUP(M6156,'Skudsanering UC monitorering'!A:B,1,FALSE),"")</f>
        <v/>
      </c>
      <c r="S6156" t="str">
        <f>IFERROR(VLOOKUP(O6156,'Skudsanering UC monitorering'!A:B,1,FALSE),"")</f>
        <v/>
      </c>
      <c r="T6156" t="str">
        <f>IFERROR(VLOOKUP(M6156,'Skudsanering UC monitorering'!A:B,2,FALSE),"")</f>
        <v/>
      </c>
      <c r="U6156">
        <f t="shared" si="385"/>
        <v>0</v>
      </c>
      <c r="V6156">
        <f t="shared" si="386"/>
        <v>0</v>
      </c>
      <c r="W6156" s="3">
        <f t="shared" si="387"/>
        <v>0</v>
      </c>
    </row>
    <row r="6157" spans="1:23" hidden="1" x14ac:dyDescent="0.15">
      <c r="A6157" s="4" t="s">
        <v>17748</v>
      </c>
      <c r="B6157" s="1" t="d">
        <v>2023-12-31</v>
      </c>
      <c r="C6157">
        <v>208311.1</v>
      </c>
      <c r="D6157" s="1" t="d">
        <v>2023-07-13</v>
      </c>
      <c r="E6157" t="s">
        <v>378</v>
      </c>
      <c r="F6157" t="s">
        <v>379</v>
      </c>
      <c r="G6157" t="s">
        <v>4611</v>
      </c>
      <c r="H6157">
        <v>1</v>
      </c>
      <c r="I6157">
        <v>7404140647</v>
      </c>
      <c r="J6157">
        <v>7404140647</v>
      </c>
      <c r="K6157" t="s">
        <v>381</v>
      </c>
      <c r="L6157" t="s">
        <v>381</v>
      </c>
      <c r="M6157" s="4" t="s">
        <v>10892</v>
      </c>
      <c r="N6157" s="1" t="d">
        <v>1974-04-14</v>
      </c>
      <c r="O6157" s="4" t="s">
        <v>381</v>
      </c>
      <c r="P6157">
        <f>IFERROR(VLOOKUP(A6157,'17. Skuldsanering vilja'!A:D,1,FALSE),0)</f>
        <v>0</v>
      </c>
      <c r="Q6157">
        <f t="shared" si="384"/>
        <v>0</v>
      </c>
      <c r="R6157" t="str">
        <f>IFERROR(VLOOKUP(M6157,'Skudsanering UC monitorering'!A:B,1,FALSE),"")</f>
        <v/>
      </c>
      <c r="S6157" t="str">
        <f>IFERROR(VLOOKUP(O6157,'Skudsanering UC monitorering'!A:B,1,FALSE),"")</f>
        <v/>
      </c>
      <c r="T6157" t="str">
        <f>IFERROR(VLOOKUP(M6157,'Skudsanering UC monitorering'!A:B,2,FALSE),"")</f>
        <v/>
      </c>
      <c r="U6157">
        <f t="shared" si="385"/>
        <v>0</v>
      </c>
      <c r="V6157">
        <f t="shared" si="386"/>
        <v>0</v>
      </c>
      <c r="W6157" s="3">
        <f t="shared" si="387"/>
        <v>0</v>
      </c>
    </row>
    <row r="6158" spans="1:23" hidden="1" x14ac:dyDescent="0.15">
      <c r="A6158" s="4" t="s">
        <v>17749</v>
      </c>
      <c r="B6158" s="1" t="d">
        <v>2023-12-31</v>
      </c>
      <c r="C6158">
        <v>174803.79</v>
      </c>
      <c r="D6158" s="1" t="d">
        <v>2023-07-11</v>
      </c>
      <c r="E6158" t="s">
        <v>378</v>
      </c>
      <c r="F6158" t="s">
        <v>401</v>
      </c>
      <c r="G6158" t="s">
        <v>634</v>
      </c>
      <c r="H6158">
        <v>1</v>
      </c>
      <c r="I6158">
        <v>1011246</v>
      </c>
      <c r="J6158">
        <v>1011246</v>
      </c>
      <c r="K6158" t="s">
        <v>381</v>
      </c>
      <c r="L6158" t="s">
        <v>381</v>
      </c>
      <c r="M6158" s="4" t="s">
        <v>10893</v>
      </c>
      <c r="N6158" s="1" t="d">
        <v>2000-01-01</v>
      </c>
      <c r="O6158" s="4" t="s">
        <v>381</v>
      </c>
      <c r="P6158">
        <f>IFERROR(VLOOKUP(A6158,'17. Skuldsanering vilja'!A:D,1,FALSE),0)</f>
        <v>0</v>
      </c>
      <c r="Q6158">
        <f t="shared" si="384"/>
        <v>0</v>
      </c>
      <c r="R6158" t="str">
        <f>IFERROR(VLOOKUP(M6158,'Skudsanering UC monitorering'!A:B,1,FALSE),"")</f>
        <v/>
      </c>
      <c r="S6158" t="str">
        <f>IFERROR(VLOOKUP(O6158,'Skudsanering UC monitorering'!A:B,1,FALSE),"")</f>
        <v/>
      </c>
      <c r="T6158" t="str">
        <f>IFERROR(VLOOKUP(M6158,'Skudsanering UC monitorering'!A:B,2,FALSE),"")</f>
        <v/>
      </c>
      <c r="U6158">
        <f t="shared" si="385"/>
        <v>0</v>
      </c>
      <c r="V6158">
        <f t="shared" si="386"/>
        <v>0</v>
      </c>
      <c r="W6158" s="3">
        <f t="shared" si="387"/>
        <v>0</v>
      </c>
    </row>
    <row r="6159" spans="1:23" hidden="1" x14ac:dyDescent="0.15">
      <c r="A6159" s="4" t="s">
        <v>17750</v>
      </c>
      <c r="B6159" s="1" t="d">
        <v>2023-12-31</v>
      </c>
      <c r="C6159">
        <v>472338.44</v>
      </c>
      <c r="D6159" s="1" t="d">
        <v>2023-07-21</v>
      </c>
      <c r="E6159" t="s">
        <v>378</v>
      </c>
      <c r="F6159" t="s">
        <v>379</v>
      </c>
      <c r="G6159" t="s">
        <v>4626</v>
      </c>
      <c r="H6159">
        <v>2</v>
      </c>
      <c r="I6159">
        <v>9101018282</v>
      </c>
      <c r="J6159">
        <v>9101018282</v>
      </c>
      <c r="K6159" t="s">
        <v>381</v>
      </c>
      <c r="L6159" t="s">
        <v>381</v>
      </c>
      <c r="M6159" s="4" t="s">
        <v>10894</v>
      </c>
      <c r="N6159" s="1" t="d">
        <v>1991-01-01</v>
      </c>
      <c r="O6159" s="4" t="s">
        <v>10894</v>
      </c>
      <c r="P6159">
        <f>IFERROR(VLOOKUP(A6159,'17. Skuldsanering vilja'!A:D,1,FALSE),0)</f>
        <v>0</v>
      </c>
      <c r="Q6159">
        <f t="shared" si="384"/>
        <v>0</v>
      </c>
      <c r="R6159" t="str">
        <f>IFERROR(VLOOKUP(M6159,'Skudsanering UC monitorering'!A:B,1,FALSE),"")</f>
        <v/>
      </c>
      <c r="S6159" t="str">
        <f>IFERROR(VLOOKUP(O6159,'Skudsanering UC monitorering'!A:B,1,FALSE),"")</f>
        <v/>
      </c>
      <c r="T6159" t="str">
        <f>IFERROR(VLOOKUP(M6159,'Skudsanering UC monitorering'!A:B,2,FALSE),"")</f>
        <v/>
      </c>
      <c r="U6159">
        <f t="shared" si="385"/>
        <v>0</v>
      </c>
      <c r="V6159">
        <f t="shared" si="386"/>
        <v>0</v>
      </c>
      <c r="W6159" s="3">
        <f t="shared" si="387"/>
        <v>0</v>
      </c>
    </row>
    <row r="6160" spans="1:23" hidden="1" x14ac:dyDescent="0.15">
      <c r="A6160" s="4" t="s">
        <v>17751</v>
      </c>
      <c r="B6160" s="1" t="d">
        <v>2023-12-31</v>
      </c>
      <c r="C6160">
        <v>198850.58</v>
      </c>
      <c r="D6160" s="1" t="d">
        <v>2023-07-20</v>
      </c>
      <c r="E6160" t="s">
        <v>378</v>
      </c>
      <c r="F6160" t="s">
        <v>379</v>
      </c>
      <c r="G6160" t="s">
        <v>4638</v>
      </c>
      <c r="H6160">
        <v>1</v>
      </c>
      <c r="I6160">
        <v>9002112697</v>
      </c>
      <c r="J6160">
        <v>9002112697</v>
      </c>
      <c r="K6160" t="s">
        <v>381</v>
      </c>
      <c r="L6160" t="s">
        <v>381</v>
      </c>
      <c r="M6160" s="4" t="s">
        <v>10895</v>
      </c>
      <c r="N6160" s="1" t="d">
        <v>1990-02-11</v>
      </c>
      <c r="O6160" s="4" t="s">
        <v>381</v>
      </c>
      <c r="P6160">
        <f>IFERROR(VLOOKUP(A6160,'17. Skuldsanering vilja'!A:D,1,FALSE),0)</f>
        <v>0</v>
      </c>
      <c r="Q6160">
        <f t="shared" si="384"/>
        <v>0</v>
      </c>
      <c r="R6160" t="str">
        <f>IFERROR(VLOOKUP(M6160,'Skudsanering UC monitorering'!A:B,1,FALSE),"")</f>
        <v/>
      </c>
      <c r="S6160" t="str">
        <f>IFERROR(VLOOKUP(O6160,'Skudsanering UC monitorering'!A:B,1,FALSE),"")</f>
        <v/>
      </c>
      <c r="T6160" t="str">
        <f>IFERROR(VLOOKUP(M6160,'Skudsanering UC monitorering'!A:B,2,FALSE),"")</f>
        <v/>
      </c>
      <c r="U6160">
        <f t="shared" si="385"/>
        <v>0</v>
      </c>
      <c r="V6160">
        <f t="shared" si="386"/>
        <v>0</v>
      </c>
      <c r="W6160" s="3">
        <f t="shared" si="387"/>
        <v>0</v>
      </c>
    </row>
    <row r="6161" spans="1:23" hidden="1" x14ac:dyDescent="0.15">
      <c r="A6161" s="4" t="s">
        <v>17752</v>
      </c>
      <c r="B6161" s="1" t="d">
        <v>2023-12-31</v>
      </c>
      <c r="C6161">
        <v>294260.7</v>
      </c>
      <c r="D6161" s="1" t="d">
        <v>2023-07-11</v>
      </c>
      <c r="E6161" t="s">
        <v>378</v>
      </c>
      <c r="F6161" t="s">
        <v>379</v>
      </c>
      <c r="G6161" t="s">
        <v>655</v>
      </c>
      <c r="H6161">
        <v>1</v>
      </c>
      <c r="I6161">
        <v>8106030219</v>
      </c>
      <c r="J6161">
        <v>8106030219</v>
      </c>
      <c r="K6161" t="s">
        <v>381</v>
      </c>
      <c r="L6161" t="s">
        <v>381</v>
      </c>
      <c r="M6161" s="4" t="s">
        <v>10896</v>
      </c>
      <c r="N6161" s="1" t="d">
        <v>1981-06-03</v>
      </c>
      <c r="O6161" s="4" t="s">
        <v>381</v>
      </c>
      <c r="P6161">
        <f>IFERROR(VLOOKUP(A6161,'17. Skuldsanering vilja'!A:D,1,FALSE),0)</f>
        <v>0</v>
      </c>
      <c r="Q6161">
        <f t="shared" si="384"/>
        <v>0</v>
      </c>
      <c r="R6161" t="str">
        <f>IFERROR(VLOOKUP(M6161,'Skudsanering UC monitorering'!A:B,1,FALSE),"")</f>
        <v/>
      </c>
      <c r="S6161" t="str">
        <f>IFERROR(VLOOKUP(O6161,'Skudsanering UC monitorering'!A:B,1,FALSE),"")</f>
        <v/>
      </c>
      <c r="T6161" t="str">
        <f>IFERROR(VLOOKUP(M6161,'Skudsanering UC monitorering'!A:B,2,FALSE),"")</f>
        <v/>
      </c>
      <c r="U6161">
        <f t="shared" si="385"/>
        <v>0</v>
      </c>
      <c r="V6161">
        <f t="shared" si="386"/>
        <v>0</v>
      </c>
      <c r="W6161" s="3">
        <f t="shared" si="387"/>
        <v>0</v>
      </c>
    </row>
    <row r="6162" spans="1:23" hidden="1" x14ac:dyDescent="0.15">
      <c r="A6162" s="4" t="s">
        <v>17753</v>
      </c>
      <c r="B6162" s="1" t="d">
        <v>2023-12-31</v>
      </c>
      <c r="C6162">
        <v>295411.59999999998</v>
      </c>
      <c r="D6162" s="1" t="d">
        <v>2023-07-17</v>
      </c>
      <c r="E6162" t="s">
        <v>378</v>
      </c>
      <c r="F6162" t="s">
        <v>379</v>
      </c>
      <c r="G6162" t="s">
        <v>655</v>
      </c>
      <c r="H6162">
        <v>1</v>
      </c>
      <c r="I6162">
        <v>6505011939</v>
      </c>
      <c r="J6162">
        <v>6505011939</v>
      </c>
      <c r="K6162" t="s">
        <v>381</v>
      </c>
      <c r="L6162" t="s">
        <v>381</v>
      </c>
      <c r="M6162" s="4" t="s">
        <v>10897</v>
      </c>
      <c r="N6162" s="1" t="d">
        <v>1965-05-01</v>
      </c>
      <c r="O6162" s="4" t="s">
        <v>381</v>
      </c>
      <c r="P6162">
        <f>IFERROR(VLOOKUP(A6162,'17. Skuldsanering vilja'!A:D,1,FALSE),0)</f>
        <v>0</v>
      </c>
      <c r="Q6162">
        <f t="shared" si="384"/>
        <v>0</v>
      </c>
      <c r="R6162" t="str">
        <f>IFERROR(VLOOKUP(M6162,'Skudsanering UC monitorering'!A:B,1,FALSE),"")</f>
        <v/>
      </c>
      <c r="S6162" t="str">
        <f>IFERROR(VLOOKUP(O6162,'Skudsanering UC monitorering'!A:B,1,FALSE),"")</f>
        <v/>
      </c>
      <c r="T6162" t="str">
        <f>IFERROR(VLOOKUP(M6162,'Skudsanering UC monitorering'!A:B,2,FALSE),"")</f>
        <v/>
      </c>
      <c r="U6162">
        <f t="shared" si="385"/>
        <v>0</v>
      </c>
      <c r="V6162">
        <f t="shared" si="386"/>
        <v>0</v>
      </c>
      <c r="W6162" s="3">
        <f t="shared" si="387"/>
        <v>0</v>
      </c>
    </row>
    <row r="6163" spans="1:23" hidden="1" x14ac:dyDescent="0.15">
      <c r="A6163" s="4" t="s">
        <v>17754</v>
      </c>
      <c r="B6163" s="1" t="d">
        <v>2023-12-31</v>
      </c>
      <c r="C6163">
        <v>385577.83</v>
      </c>
      <c r="D6163" s="1" t="d">
        <v>2023-08-01</v>
      </c>
      <c r="E6163" t="s">
        <v>378</v>
      </c>
      <c r="F6163" t="s">
        <v>379</v>
      </c>
      <c r="G6163" t="s">
        <v>1472</v>
      </c>
      <c r="H6163">
        <v>2</v>
      </c>
      <c r="I6163">
        <v>9804294420</v>
      </c>
      <c r="J6163">
        <v>9804294420</v>
      </c>
      <c r="K6163" t="s">
        <v>381</v>
      </c>
      <c r="L6163" t="s">
        <v>381</v>
      </c>
      <c r="M6163" s="4" t="s">
        <v>10898</v>
      </c>
      <c r="N6163" s="1" t="d">
        <v>1998-04-29</v>
      </c>
      <c r="O6163" s="4" t="s">
        <v>10898</v>
      </c>
      <c r="P6163">
        <f>IFERROR(VLOOKUP(A6163,'17. Skuldsanering vilja'!A:D,1,FALSE),0)</f>
        <v>0</v>
      </c>
      <c r="Q6163">
        <f t="shared" si="384"/>
        <v>0</v>
      </c>
      <c r="R6163" t="str">
        <f>IFERROR(VLOOKUP(M6163,'Skudsanering UC monitorering'!A:B,1,FALSE),"")</f>
        <v/>
      </c>
      <c r="S6163" t="str">
        <f>IFERROR(VLOOKUP(O6163,'Skudsanering UC monitorering'!A:B,1,FALSE),"")</f>
        <v/>
      </c>
      <c r="T6163" t="str">
        <f>IFERROR(VLOOKUP(M6163,'Skudsanering UC monitorering'!A:B,2,FALSE),"")</f>
        <v/>
      </c>
      <c r="U6163">
        <f t="shared" si="385"/>
        <v>0</v>
      </c>
      <c r="V6163">
        <f t="shared" si="386"/>
        <v>0</v>
      </c>
      <c r="W6163" s="3">
        <f t="shared" si="387"/>
        <v>0</v>
      </c>
    </row>
    <row r="6164" spans="1:23" hidden="1" x14ac:dyDescent="0.15">
      <c r="A6164" s="4" t="s">
        <v>17755</v>
      </c>
      <c r="B6164" s="1" t="d">
        <v>2023-12-31</v>
      </c>
      <c r="C6164">
        <v>289068.62</v>
      </c>
      <c r="D6164" s="1" t="d">
        <v>2023-07-14</v>
      </c>
      <c r="E6164" t="s">
        <v>378</v>
      </c>
      <c r="F6164" t="s">
        <v>379</v>
      </c>
      <c r="G6164" t="s">
        <v>4663</v>
      </c>
      <c r="H6164">
        <v>1</v>
      </c>
      <c r="I6164">
        <v>8201150888</v>
      </c>
      <c r="J6164">
        <v>8201150888</v>
      </c>
      <c r="K6164" t="s">
        <v>381</v>
      </c>
      <c r="L6164" t="s">
        <v>381</v>
      </c>
      <c r="M6164" s="4" t="s">
        <v>10899</v>
      </c>
      <c r="N6164" s="1" t="d">
        <v>1982-01-15</v>
      </c>
      <c r="O6164" s="4" t="s">
        <v>381</v>
      </c>
      <c r="P6164">
        <f>IFERROR(VLOOKUP(A6164,'17. Skuldsanering vilja'!A:D,1,FALSE),0)</f>
        <v>0</v>
      </c>
      <c r="Q6164">
        <f t="shared" si="384"/>
        <v>0</v>
      </c>
      <c r="R6164" t="str">
        <f>IFERROR(VLOOKUP(M6164,'Skudsanering UC monitorering'!A:B,1,FALSE),"")</f>
        <v/>
      </c>
      <c r="S6164" t="str">
        <f>IFERROR(VLOOKUP(O6164,'Skudsanering UC monitorering'!A:B,1,FALSE),"")</f>
        <v/>
      </c>
      <c r="T6164" t="str">
        <f>IFERROR(VLOOKUP(M6164,'Skudsanering UC monitorering'!A:B,2,FALSE),"")</f>
        <v/>
      </c>
      <c r="U6164">
        <f t="shared" si="385"/>
        <v>0</v>
      </c>
      <c r="V6164">
        <f t="shared" si="386"/>
        <v>0</v>
      </c>
      <c r="W6164" s="3">
        <f t="shared" si="387"/>
        <v>0</v>
      </c>
    </row>
    <row r="6165" spans="1:23" hidden="1" x14ac:dyDescent="0.15">
      <c r="A6165" s="4" t="s">
        <v>17756</v>
      </c>
      <c r="B6165" s="1" t="d">
        <v>2023-12-31</v>
      </c>
      <c r="C6165">
        <v>115607.13</v>
      </c>
      <c r="D6165" s="1" t="d">
        <v>2023-07-14</v>
      </c>
      <c r="E6165" t="s">
        <v>378</v>
      </c>
      <c r="F6165" t="s">
        <v>379</v>
      </c>
      <c r="G6165" t="s">
        <v>386</v>
      </c>
      <c r="H6165">
        <v>1</v>
      </c>
      <c r="I6165">
        <v>9311193305</v>
      </c>
      <c r="J6165">
        <v>9311193305</v>
      </c>
      <c r="K6165" t="s">
        <v>381</v>
      </c>
      <c r="L6165" t="s">
        <v>381</v>
      </c>
      <c r="M6165" s="4" t="s">
        <v>10900</v>
      </c>
      <c r="N6165" s="1" t="d">
        <v>1993-11-19</v>
      </c>
      <c r="O6165" s="4" t="s">
        <v>381</v>
      </c>
      <c r="P6165">
        <f>IFERROR(VLOOKUP(A6165,'17. Skuldsanering vilja'!A:D,1,FALSE),0)</f>
        <v>0</v>
      </c>
      <c r="Q6165">
        <f t="shared" si="384"/>
        <v>0</v>
      </c>
      <c r="R6165" t="str">
        <f>IFERROR(VLOOKUP(M6165,'Skudsanering UC monitorering'!A:B,1,FALSE),"")</f>
        <v/>
      </c>
      <c r="S6165" t="str">
        <f>IFERROR(VLOOKUP(O6165,'Skudsanering UC monitorering'!A:B,1,FALSE),"")</f>
        <v/>
      </c>
      <c r="T6165" t="str">
        <f>IFERROR(VLOOKUP(M6165,'Skudsanering UC monitorering'!A:B,2,FALSE),"")</f>
        <v/>
      </c>
      <c r="U6165">
        <f t="shared" si="385"/>
        <v>0</v>
      </c>
      <c r="V6165">
        <f t="shared" si="386"/>
        <v>0</v>
      </c>
      <c r="W6165" s="3">
        <f t="shared" si="387"/>
        <v>0</v>
      </c>
    </row>
    <row r="6166" spans="1:23" hidden="1" x14ac:dyDescent="0.15">
      <c r="A6166" s="4" t="s">
        <v>17757</v>
      </c>
      <c r="B6166" s="1" t="d">
        <v>2023-12-31</v>
      </c>
      <c r="C6166">
        <v>363249.34</v>
      </c>
      <c r="D6166" s="1" t="d">
        <v>2023-07-24</v>
      </c>
      <c r="E6166" t="s">
        <v>378</v>
      </c>
      <c r="F6166" t="s">
        <v>379</v>
      </c>
      <c r="G6166" t="s">
        <v>391</v>
      </c>
      <c r="H6166">
        <v>2</v>
      </c>
      <c r="I6166">
        <v>8503250642</v>
      </c>
      <c r="J6166">
        <v>8503250642</v>
      </c>
      <c r="K6166" t="s">
        <v>381</v>
      </c>
      <c r="L6166" t="s">
        <v>381</v>
      </c>
      <c r="M6166" s="4" t="s">
        <v>10901</v>
      </c>
      <c r="N6166" s="1" t="d">
        <v>1985-03-25</v>
      </c>
      <c r="O6166" s="4" t="s">
        <v>10901</v>
      </c>
      <c r="P6166">
        <f>IFERROR(VLOOKUP(A6166,'17. Skuldsanering vilja'!A:D,1,FALSE),0)</f>
        <v>0</v>
      </c>
      <c r="Q6166">
        <f t="shared" si="384"/>
        <v>0</v>
      </c>
      <c r="R6166" t="str">
        <f>IFERROR(VLOOKUP(M6166,'Skudsanering UC monitorering'!A:B,1,FALSE),"")</f>
        <v/>
      </c>
      <c r="S6166" t="str">
        <f>IFERROR(VLOOKUP(O6166,'Skudsanering UC monitorering'!A:B,1,FALSE),"")</f>
        <v/>
      </c>
      <c r="T6166" t="str">
        <f>IFERROR(VLOOKUP(M6166,'Skudsanering UC monitorering'!A:B,2,FALSE),"")</f>
        <v/>
      </c>
      <c r="U6166">
        <f t="shared" si="385"/>
        <v>0</v>
      </c>
      <c r="V6166">
        <f t="shared" si="386"/>
        <v>0</v>
      </c>
      <c r="W6166" s="3">
        <f t="shared" si="387"/>
        <v>0</v>
      </c>
    </row>
    <row r="6167" spans="1:23" hidden="1" x14ac:dyDescent="0.15">
      <c r="A6167" s="4" t="s">
        <v>17758</v>
      </c>
      <c r="B6167" s="1" t="d">
        <v>2023-12-31</v>
      </c>
      <c r="C6167">
        <v>101825.07</v>
      </c>
      <c r="D6167" s="1" t="d">
        <v>2023-08-08</v>
      </c>
      <c r="E6167" t="s">
        <v>378</v>
      </c>
      <c r="F6167" t="s">
        <v>379</v>
      </c>
      <c r="G6167" t="s">
        <v>2834</v>
      </c>
      <c r="H6167">
        <v>1</v>
      </c>
      <c r="I6167">
        <v>9801157976</v>
      </c>
      <c r="J6167">
        <v>9801157976</v>
      </c>
      <c r="K6167" t="s">
        <v>381</v>
      </c>
      <c r="L6167" t="s">
        <v>381</v>
      </c>
      <c r="M6167" s="4" t="s">
        <v>10902</v>
      </c>
      <c r="N6167" s="1" t="d">
        <v>1998-01-15</v>
      </c>
      <c r="O6167" s="4" t="s">
        <v>381</v>
      </c>
      <c r="P6167">
        <f>IFERROR(VLOOKUP(A6167,'17. Skuldsanering vilja'!A:D,1,FALSE),0)</f>
        <v>0</v>
      </c>
      <c r="Q6167">
        <f t="shared" si="384"/>
        <v>0</v>
      </c>
      <c r="R6167" t="str">
        <f>IFERROR(VLOOKUP(M6167,'Skudsanering UC monitorering'!A:B,1,FALSE),"")</f>
        <v/>
      </c>
      <c r="S6167" t="str">
        <f>IFERROR(VLOOKUP(O6167,'Skudsanering UC monitorering'!A:B,1,FALSE),"")</f>
        <v/>
      </c>
      <c r="T6167" t="str">
        <f>IFERROR(VLOOKUP(M6167,'Skudsanering UC monitorering'!A:B,2,FALSE),"")</f>
        <v/>
      </c>
      <c r="U6167">
        <f t="shared" si="385"/>
        <v>0</v>
      </c>
      <c r="V6167">
        <f t="shared" si="386"/>
        <v>0</v>
      </c>
      <c r="W6167" s="3">
        <f t="shared" si="387"/>
        <v>0</v>
      </c>
    </row>
    <row r="6168" spans="1:23" hidden="1" x14ac:dyDescent="0.15">
      <c r="A6168" s="4" t="s">
        <v>17759</v>
      </c>
      <c r="B6168" s="1" t="d">
        <v>2023-12-31</v>
      </c>
      <c r="C6168">
        <v>176551.09</v>
      </c>
      <c r="D6168" s="1" t="d">
        <v>2023-07-19</v>
      </c>
      <c r="E6168" t="s">
        <v>378</v>
      </c>
      <c r="F6168" t="s">
        <v>379</v>
      </c>
      <c r="G6168" t="s">
        <v>1093</v>
      </c>
      <c r="H6168">
        <v>1</v>
      </c>
      <c r="I6168">
        <v>9105244207</v>
      </c>
      <c r="J6168">
        <v>9105244207</v>
      </c>
      <c r="K6168" t="s">
        <v>381</v>
      </c>
      <c r="L6168" t="s">
        <v>381</v>
      </c>
      <c r="M6168" s="4" t="s">
        <v>10903</v>
      </c>
      <c r="N6168" s="1" t="d">
        <v>1991-05-24</v>
      </c>
      <c r="O6168" s="4" t="s">
        <v>381</v>
      </c>
      <c r="P6168">
        <f>IFERROR(VLOOKUP(A6168,'17. Skuldsanering vilja'!A:D,1,FALSE),0)</f>
        <v>0</v>
      </c>
      <c r="Q6168">
        <f t="shared" si="384"/>
        <v>0</v>
      </c>
      <c r="R6168" t="str">
        <f>IFERROR(VLOOKUP(M6168,'Skudsanering UC monitorering'!A:B,1,FALSE),"")</f>
        <v/>
      </c>
      <c r="S6168" t="str">
        <f>IFERROR(VLOOKUP(O6168,'Skudsanering UC monitorering'!A:B,1,FALSE),"")</f>
        <v/>
      </c>
      <c r="T6168" t="str">
        <f>IFERROR(VLOOKUP(M6168,'Skudsanering UC monitorering'!A:B,2,FALSE),"")</f>
        <v/>
      </c>
      <c r="U6168">
        <f t="shared" si="385"/>
        <v>0</v>
      </c>
      <c r="V6168">
        <f t="shared" si="386"/>
        <v>0</v>
      </c>
      <c r="W6168" s="3">
        <f t="shared" si="387"/>
        <v>0</v>
      </c>
    </row>
    <row r="6169" spans="1:23" hidden="1" x14ac:dyDescent="0.15">
      <c r="A6169" s="4" t="s">
        <v>17760</v>
      </c>
      <c r="B6169" s="1" t="d">
        <v>2023-12-31</v>
      </c>
      <c r="C6169">
        <v>86108.72</v>
      </c>
      <c r="D6169" s="1" t="d">
        <v>2023-07-14</v>
      </c>
      <c r="E6169" t="s">
        <v>378</v>
      </c>
      <c r="F6169" t="s">
        <v>379</v>
      </c>
      <c r="G6169" t="s">
        <v>4647</v>
      </c>
      <c r="H6169">
        <v>2</v>
      </c>
      <c r="I6169">
        <v>310273123</v>
      </c>
      <c r="J6169">
        <v>310273123</v>
      </c>
      <c r="K6169" t="s">
        <v>381</v>
      </c>
      <c r="L6169" t="s">
        <v>381</v>
      </c>
      <c r="M6169" s="4" t="s">
        <v>10904</v>
      </c>
      <c r="N6169" s="1" t="d">
        <v>2003-10-27</v>
      </c>
      <c r="O6169" s="4" t="s">
        <v>10904</v>
      </c>
      <c r="P6169">
        <f>IFERROR(VLOOKUP(A6169,'17. Skuldsanering vilja'!A:D,1,FALSE),0)</f>
        <v>0</v>
      </c>
      <c r="Q6169">
        <f t="shared" si="384"/>
        <v>0</v>
      </c>
      <c r="R6169" t="str">
        <f>IFERROR(VLOOKUP(M6169,'Skudsanering UC monitorering'!A:B,1,FALSE),"")</f>
        <v/>
      </c>
      <c r="S6169" t="str">
        <f>IFERROR(VLOOKUP(O6169,'Skudsanering UC monitorering'!A:B,1,FALSE),"")</f>
        <v/>
      </c>
      <c r="T6169" t="str">
        <f>IFERROR(VLOOKUP(M6169,'Skudsanering UC monitorering'!A:B,2,FALSE),"")</f>
        <v/>
      </c>
      <c r="U6169">
        <f t="shared" si="385"/>
        <v>0</v>
      </c>
      <c r="V6169">
        <f t="shared" si="386"/>
        <v>0</v>
      </c>
      <c r="W6169" s="3">
        <f t="shared" si="387"/>
        <v>0</v>
      </c>
    </row>
    <row r="6170" spans="1:23" hidden="1" x14ac:dyDescent="0.15">
      <c r="A6170" s="4" t="s">
        <v>17761</v>
      </c>
      <c r="B6170" s="1" t="d">
        <v>2023-12-31</v>
      </c>
      <c r="C6170">
        <v>227614.79</v>
      </c>
      <c r="D6170" s="1" t="d">
        <v>2023-07-14</v>
      </c>
      <c r="E6170" t="s">
        <v>378</v>
      </c>
      <c r="F6170" t="s">
        <v>379</v>
      </c>
      <c r="G6170" t="s">
        <v>4663</v>
      </c>
      <c r="H6170">
        <v>1</v>
      </c>
      <c r="I6170">
        <v>6050850</v>
      </c>
      <c r="J6170">
        <v>6050850</v>
      </c>
      <c r="K6170" t="s">
        <v>381</v>
      </c>
      <c r="L6170" t="s">
        <v>381</v>
      </c>
      <c r="M6170" s="4" t="s">
        <v>10905</v>
      </c>
      <c r="N6170" s="1" t="d">
        <v>2000-06-05</v>
      </c>
      <c r="O6170" s="4" t="s">
        <v>381</v>
      </c>
      <c r="P6170">
        <f>IFERROR(VLOOKUP(A6170,'17. Skuldsanering vilja'!A:D,1,FALSE),0)</f>
        <v>0</v>
      </c>
      <c r="Q6170">
        <f t="shared" si="384"/>
        <v>0</v>
      </c>
      <c r="R6170" t="str">
        <f>IFERROR(VLOOKUP(M6170,'Skudsanering UC monitorering'!A:B,1,FALSE),"")</f>
        <v/>
      </c>
      <c r="S6170" t="str">
        <f>IFERROR(VLOOKUP(O6170,'Skudsanering UC monitorering'!A:B,1,FALSE),"")</f>
        <v/>
      </c>
      <c r="T6170" t="str">
        <f>IFERROR(VLOOKUP(M6170,'Skudsanering UC monitorering'!A:B,2,FALSE),"")</f>
        <v/>
      </c>
      <c r="U6170">
        <f t="shared" si="385"/>
        <v>0</v>
      </c>
      <c r="V6170">
        <f t="shared" si="386"/>
        <v>0</v>
      </c>
      <c r="W6170" s="3">
        <f t="shared" si="387"/>
        <v>0</v>
      </c>
    </row>
    <row r="6171" spans="1:23" hidden="1" x14ac:dyDescent="0.15">
      <c r="A6171" s="4" t="s">
        <v>17762</v>
      </c>
      <c r="B6171" s="1" t="d">
        <v>2023-12-31</v>
      </c>
      <c r="C6171">
        <v>163289.75</v>
      </c>
      <c r="D6171" s="1" t="d">
        <v>2023-07-13</v>
      </c>
      <c r="E6171" t="s">
        <v>378</v>
      </c>
      <c r="F6171" t="s">
        <v>379</v>
      </c>
      <c r="G6171" t="s">
        <v>2834</v>
      </c>
      <c r="H6171">
        <v>1</v>
      </c>
      <c r="I6171">
        <v>8801022214</v>
      </c>
      <c r="J6171">
        <v>8801022214</v>
      </c>
      <c r="K6171" t="s">
        <v>381</v>
      </c>
      <c r="L6171" t="s">
        <v>381</v>
      </c>
      <c r="M6171" s="4" t="s">
        <v>10906</v>
      </c>
      <c r="N6171" s="1" t="d">
        <v>1988-01-02</v>
      </c>
      <c r="O6171" s="4" t="s">
        <v>381</v>
      </c>
      <c r="P6171">
        <f>IFERROR(VLOOKUP(A6171,'17. Skuldsanering vilja'!A:D,1,FALSE),0)</f>
        <v>0</v>
      </c>
      <c r="Q6171">
        <f t="shared" si="384"/>
        <v>0</v>
      </c>
      <c r="R6171" t="str">
        <f>IFERROR(VLOOKUP(M6171,'Skudsanering UC monitorering'!A:B,1,FALSE),"")</f>
        <v/>
      </c>
      <c r="S6171" t="str">
        <f>IFERROR(VLOOKUP(O6171,'Skudsanering UC monitorering'!A:B,1,FALSE),"")</f>
        <v/>
      </c>
      <c r="T6171" t="str">
        <f>IFERROR(VLOOKUP(M6171,'Skudsanering UC monitorering'!A:B,2,FALSE),"")</f>
        <v/>
      </c>
      <c r="U6171">
        <f t="shared" si="385"/>
        <v>0</v>
      </c>
      <c r="V6171">
        <f t="shared" si="386"/>
        <v>0</v>
      </c>
      <c r="W6171" s="3">
        <f t="shared" si="387"/>
        <v>0</v>
      </c>
    </row>
    <row r="6172" spans="1:23" hidden="1" x14ac:dyDescent="0.15">
      <c r="A6172" s="4" t="s">
        <v>17763</v>
      </c>
      <c r="B6172" s="1" t="d">
        <v>2023-12-31</v>
      </c>
      <c r="C6172">
        <v>138301.92000000001</v>
      </c>
      <c r="D6172" s="1" t="d">
        <v>2023-07-13</v>
      </c>
      <c r="E6172" t="s">
        <v>378</v>
      </c>
      <c r="F6172" t="s">
        <v>379</v>
      </c>
      <c r="G6172" t="s">
        <v>386</v>
      </c>
      <c r="H6172">
        <v>1</v>
      </c>
      <c r="I6172">
        <v>7108166682</v>
      </c>
      <c r="J6172">
        <v>7108166682</v>
      </c>
      <c r="K6172" t="s">
        <v>381</v>
      </c>
      <c r="L6172" t="s">
        <v>381</v>
      </c>
      <c r="M6172" s="4" t="s">
        <v>10907</v>
      </c>
      <c r="N6172" s="1" t="d">
        <v>1971-08-16</v>
      </c>
      <c r="O6172" s="4" t="s">
        <v>381</v>
      </c>
      <c r="P6172">
        <f>IFERROR(VLOOKUP(A6172,'17. Skuldsanering vilja'!A:D,1,FALSE),0)</f>
        <v>0</v>
      </c>
      <c r="Q6172">
        <f t="shared" si="384"/>
        <v>0</v>
      </c>
      <c r="R6172" t="str">
        <f>IFERROR(VLOOKUP(M6172,'Skudsanering UC monitorering'!A:B,1,FALSE),"")</f>
        <v/>
      </c>
      <c r="S6172" t="str">
        <f>IFERROR(VLOOKUP(O6172,'Skudsanering UC monitorering'!A:B,1,FALSE),"")</f>
        <v/>
      </c>
      <c r="T6172" t="str">
        <f>IFERROR(VLOOKUP(M6172,'Skudsanering UC monitorering'!A:B,2,FALSE),"")</f>
        <v/>
      </c>
      <c r="U6172">
        <f t="shared" si="385"/>
        <v>0</v>
      </c>
      <c r="V6172">
        <f t="shared" si="386"/>
        <v>0</v>
      </c>
      <c r="W6172" s="3">
        <f t="shared" si="387"/>
        <v>0</v>
      </c>
    </row>
    <row r="6173" spans="1:23" hidden="1" x14ac:dyDescent="0.15">
      <c r="A6173" s="4" t="s">
        <v>17764</v>
      </c>
      <c r="B6173" s="1" t="d">
        <v>2023-12-31</v>
      </c>
      <c r="C6173">
        <v>198713.78</v>
      </c>
      <c r="D6173" s="1" t="d">
        <v>2023-08-10</v>
      </c>
      <c r="E6173" t="s">
        <v>378</v>
      </c>
      <c r="F6173" t="s">
        <v>379</v>
      </c>
      <c r="G6173" t="s">
        <v>4663</v>
      </c>
      <c r="H6173">
        <v>1</v>
      </c>
      <c r="I6173">
        <v>9806179181</v>
      </c>
      <c r="J6173">
        <v>9806179181</v>
      </c>
      <c r="K6173" t="s">
        <v>381</v>
      </c>
      <c r="L6173" t="s">
        <v>381</v>
      </c>
      <c r="M6173" s="4" t="s">
        <v>10908</v>
      </c>
      <c r="N6173" s="1" t="d">
        <v>1998-06-17</v>
      </c>
      <c r="O6173" s="4" t="s">
        <v>381</v>
      </c>
      <c r="P6173">
        <f>IFERROR(VLOOKUP(A6173,'17. Skuldsanering vilja'!A:D,1,FALSE),0)</f>
        <v>0</v>
      </c>
      <c r="Q6173">
        <f t="shared" si="384"/>
        <v>0</v>
      </c>
      <c r="R6173" t="str">
        <f>IFERROR(VLOOKUP(M6173,'Skudsanering UC monitorering'!A:B,1,FALSE),"")</f>
        <v/>
      </c>
      <c r="S6173" t="str">
        <f>IFERROR(VLOOKUP(O6173,'Skudsanering UC monitorering'!A:B,1,FALSE),"")</f>
        <v/>
      </c>
      <c r="T6173" t="str">
        <f>IFERROR(VLOOKUP(M6173,'Skudsanering UC monitorering'!A:B,2,FALSE),"")</f>
        <v/>
      </c>
      <c r="U6173">
        <f t="shared" si="385"/>
        <v>0</v>
      </c>
      <c r="V6173">
        <f t="shared" si="386"/>
        <v>0</v>
      </c>
      <c r="W6173" s="3">
        <f t="shared" si="387"/>
        <v>0</v>
      </c>
    </row>
    <row r="6174" spans="1:23" hidden="1" x14ac:dyDescent="0.15">
      <c r="A6174" s="4" t="s">
        <v>17765</v>
      </c>
      <c r="B6174" s="1" t="d">
        <v>2023-12-31</v>
      </c>
      <c r="C6174">
        <v>94253.83</v>
      </c>
      <c r="D6174" s="1" t="d">
        <v>2023-07-18</v>
      </c>
      <c r="E6174" t="s">
        <v>378</v>
      </c>
      <c r="F6174" t="s">
        <v>379</v>
      </c>
      <c r="G6174" t="s">
        <v>386</v>
      </c>
      <c r="H6174">
        <v>1</v>
      </c>
      <c r="I6174">
        <v>105041644</v>
      </c>
      <c r="J6174">
        <v>105041644</v>
      </c>
      <c r="K6174" t="s">
        <v>381</v>
      </c>
      <c r="L6174" t="s">
        <v>381</v>
      </c>
      <c r="M6174" s="4" t="s">
        <v>10909</v>
      </c>
      <c r="N6174" s="1" t="d">
        <v>2001-05-04</v>
      </c>
      <c r="O6174" s="4" t="s">
        <v>381</v>
      </c>
      <c r="P6174">
        <f>IFERROR(VLOOKUP(A6174,'17. Skuldsanering vilja'!A:D,1,FALSE),0)</f>
        <v>0</v>
      </c>
      <c r="Q6174">
        <f t="shared" si="384"/>
        <v>0</v>
      </c>
      <c r="R6174" t="str">
        <f>IFERROR(VLOOKUP(M6174,'Skudsanering UC monitorering'!A:B,1,FALSE),"")</f>
        <v/>
      </c>
      <c r="S6174" t="str">
        <f>IFERROR(VLOOKUP(O6174,'Skudsanering UC monitorering'!A:B,1,FALSE),"")</f>
        <v/>
      </c>
      <c r="T6174" t="str">
        <f>IFERROR(VLOOKUP(M6174,'Skudsanering UC monitorering'!A:B,2,FALSE),"")</f>
        <v/>
      </c>
      <c r="U6174">
        <f t="shared" si="385"/>
        <v>0</v>
      </c>
      <c r="V6174">
        <f t="shared" si="386"/>
        <v>0</v>
      </c>
      <c r="W6174" s="3">
        <f t="shared" si="387"/>
        <v>0</v>
      </c>
    </row>
    <row r="6175" spans="1:23" hidden="1" x14ac:dyDescent="0.15">
      <c r="A6175" s="4" t="s">
        <v>17766</v>
      </c>
      <c r="B6175" s="1" t="d">
        <v>2023-12-31</v>
      </c>
      <c r="C6175">
        <v>191953.24</v>
      </c>
      <c r="D6175" s="1" t="d">
        <v>2023-07-27</v>
      </c>
      <c r="E6175" t="s">
        <v>378</v>
      </c>
      <c r="F6175" t="s">
        <v>379</v>
      </c>
      <c r="G6175" t="s">
        <v>634</v>
      </c>
      <c r="H6175">
        <v>1</v>
      </c>
      <c r="I6175">
        <v>9709036678</v>
      </c>
      <c r="J6175">
        <v>9709036678</v>
      </c>
      <c r="K6175" t="s">
        <v>381</v>
      </c>
      <c r="L6175" t="s">
        <v>381</v>
      </c>
      <c r="M6175" s="4" t="s">
        <v>10910</v>
      </c>
      <c r="N6175" s="1" t="d">
        <v>1997-09-03</v>
      </c>
      <c r="O6175" s="4" t="s">
        <v>381</v>
      </c>
      <c r="P6175">
        <f>IFERROR(VLOOKUP(A6175,'17. Skuldsanering vilja'!A:D,1,FALSE),0)</f>
        <v>0</v>
      </c>
      <c r="Q6175">
        <f t="shared" si="384"/>
        <v>0</v>
      </c>
      <c r="R6175" t="str">
        <f>IFERROR(VLOOKUP(M6175,'Skudsanering UC monitorering'!A:B,1,FALSE),"")</f>
        <v/>
      </c>
      <c r="S6175" t="str">
        <f>IFERROR(VLOOKUP(O6175,'Skudsanering UC monitorering'!A:B,1,FALSE),"")</f>
        <v/>
      </c>
      <c r="T6175" t="str">
        <f>IFERROR(VLOOKUP(M6175,'Skudsanering UC monitorering'!A:B,2,FALSE),"")</f>
        <v/>
      </c>
      <c r="U6175">
        <f t="shared" si="385"/>
        <v>0</v>
      </c>
      <c r="V6175">
        <f t="shared" si="386"/>
        <v>0</v>
      </c>
      <c r="W6175" s="3">
        <f t="shared" si="387"/>
        <v>0</v>
      </c>
    </row>
    <row r="6176" spans="1:23" hidden="1" x14ac:dyDescent="0.15">
      <c r="A6176" s="4" t="s">
        <v>17767</v>
      </c>
      <c r="B6176" s="1" t="d">
        <v>2023-12-31</v>
      </c>
      <c r="C6176">
        <v>198576.62</v>
      </c>
      <c r="D6176" s="1" t="d">
        <v>2023-07-20</v>
      </c>
      <c r="E6176" t="s">
        <v>378</v>
      </c>
      <c r="F6176" t="s">
        <v>379</v>
      </c>
      <c r="G6176" t="s">
        <v>386</v>
      </c>
      <c r="H6176">
        <v>1</v>
      </c>
      <c r="I6176">
        <v>9710242414</v>
      </c>
      <c r="J6176">
        <v>9710242414</v>
      </c>
      <c r="K6176" t="s">
        <v>381</v>
      </c>
      <c r="L6176" t="s">
        <v>381</v>
      </c>
      <c r="M6176" s="4" t="s">
        <v>10911</v>
      </c>
      <c r="N6176" s="1" t="d">
        <v>1997-10-24</v>
      </c>
      <c r="O6176" s="4" t="s">
        <v>381</v>
      </c>
      <c r="P6176">
        <f>IFERROR(VLOOKUP(A6176,'17. Skuldsanering vilja'!A:D,1,FALSE),0)</f>
        <v>0</v>
      </c>
      <c r="Q6176">
        <f t="shared" si="384"/>
        <v>0</v>
      </c>
      <c r="R6176" t="str">
        <f>IFERROR(VLOOKUP(M6176,'Skudsanering UC monitorering'!A:B,1,FALSE),"")</f>
        <v/>
      </c>
      <c r="S6176" t="str">
        <f>IFERROR(VLOOKUP(O6176,'Skudsanering UC monitorering'!A:B,1,FALSE),"")</f>
        <v/>
      </c>
      <c r="T6176" t="str">
        <f>IFERROR(VLOOKUP(M6176,'Skudsanering UC monitorering'!A:B,2,FALSE),"")</f>
        <v/>
      </c>
      <c r="U6176">
        <f t="shared" si="385"/>
        <v>0</v>
      </c>
      <c r="V6176">
        <f t="shared" si="386"/>
        <v>0</v>
      </c>
      <c r="W6176" s="3">
        <f t="shared" si="387"/>
        <v>0</v>
      </c>
    </row>
    <row r="6177" spans="1:23" hidden="1" x14ac:dyDescent="0.15">
      <c r="A6177" s="4" t="s">
        <v>17768</v>
      </c>
      <c r="B6177" s="1" t="d">
        <v>2023-12-31</v>
      </c>
      <c r="C6177">
        <v>135422.46</v>
      </c>
      <c r="D6177" s="1" t="d">
        <v>2023-07-14</v>
      </c>
      <c r="E6177" t="s">
        <v>378</v>
      </c>
      <c r="F6177" t="s">
        <v>379</v>
      </c>
      <c r="G6177" t="s">
        <v>388</v>
      </c>
      <c r="H6177">
        <v>1</v>
      </c>
      <c r="I6177">
        <v>8708171965</v>
      </c>
      <c r="J6177">
        <v>8708171965</v>
      </c>
      <c r="K6177" t="s">
        <v>381</v>
      </c>
      <c r="L6177" t="s">
        <v>381</v>
      </c>
      <c r="M6177" s="4" t="s">
        <v>10912</v>
      </c>
      <c r="N6177" s="1" t="d">
        <v>1987-08-17</v>
      </c>
      <c r="O6177" s="4" t="s">
        <v>381</v>
      </c>
      <c r="P6177">
        <f>IFERROR(VLOOKUP(A6177,'17. Skuldsanering vilja'!A:D,1,FALSE),0)</f>
        <v>0</v>
      </c>
      <c r="Q6177">
        <f t="shared" si="384"/>
        <v>0</v>
      </c>
      <c r="R6177" t="str">
        <f>IFERROR(VLOOKUP(M6177,'Skudsanering UC monitorering'!A:B,1,FALSE),"")</f>
        <v/>
      </c>
      <c r="S6177" t="str">
        <f>IFERROR(VLOOKUP(O6177,'Skudsanering UC monitorering'!A:B,1,FALSE),"")</f>
        <v/>
      </c>
      <c r="T6177" t="str">
        <f>IFERROR(VLOOKUP(M6177,'Skudsanering UC monitorering'!A:B,2,FALSE),"")</f>
        <v/>
      </c>
      <c r="U6177">
        <f t="shared" si="385"/>
        <v>0</v>
      </c>
      <c r="V6177">
        <f t="shared" si="386"/>
        <v>0</v>
      </c>
      <c r="W6177" s="3">
        <f t="shared" si="387"/>
        <v>0</v>
      </c>
    </row>
    <row r="6178" spans="1:23" hidden="1" x14ac:dyDescent="0.15">
      <c r="A6178" s="4" t="s">
        <v>17769</v>
      </c>
      <c r="B6178" s="1" t="d">
        <v>2023-12-31</v>
      </c>
      <c r="C6178">
        <v>387685.94</v>
      </c>
      <c r="D6178" s="1" t="d">
        <v>2023-08-16</v>
      </c>
      <c r="E6178" t="s">
        <v>378</v>
      </c>
      <c r="F6178" t="s">
        <v>379</v>
      </c>
      <c r="G6178" t="s">
        <v>407</v>
      </c>
      <c r="H6178">
        <v>2</v>
      </c>
      <c r="I6178">
        <v>9310108429</v>
      </c>
      <c r="J6178">
        <v>9310108429</v>
      </c>
      <c r="K6178" t="s">
        <v>381</v>
      </c>
      <c r="L6178" t="s">
        <v>381</v>
      </c>
      <c r="M6178" s="4" t="s">
        <v>10913</v>
      </c>
      <c r="N6178" s="1" t="d">
        <v>1993-10-10</v>
      </c>
      <c r="O6178" s="4" t="s">
        <v>10913</v>
      </c>
      <c r="P6178">
        <f>IFERROR(VLOOKUP(A6178,'17. Skuldsanering vilja'!A:D,1,FALSE),0)</f>
        <v>0</v>
      </c>
      <c r="Q6178">
        <f t="shared" si="384"/>
        <v>0</v>
      </c>
      <c r="R6178" t="str">
        <f>IFERROR(VLOOKUP(M6178,'Skudsanering UC monitorering'!A:B,1,FALSE),"")</f>
        <v/>
      </c>
      <c r="S6178" t="str">
        <f>IFERROR(VLOOKUP(O6178,'Skudsanering UC monitorering'!A:B,1,FALSE),"")</f>
        <v/>
      </c>
      <c r="T6178" t="str">
        <f>IFERROR(VLOOKUP(M6178,'Skudsanering UC monitorering'!A:B,2,FALSE),"")</f>
        <v/>
      </c>
      <c r="U6178">
        <f t="shared" si="385"/>
        <v>0</v>
      </c>
      <c r="V6178">
        <f t="shared" si="386"/>
        <v>0</v>
      </c>
      <c r="W6178" s="3">
        <f t="shared" si="387"/>
        <v>0</v>
      </c>
    </row>
    <row r="6179" spans="1:23" hidden="1" x14ac:dyDescent="0.15">
      <c r="A6179" s="4" t="s">
        <v>17770</v>
      </c>
      <c r="B6179" s="1" t="d">
        <v>2023-12-31</v>
      </c>
      <c r="C6179">
        <v>98410.06</v>
      </c>
      <c r="D6179" s="1" t="d">
        <v>2023-07-17</v>
      </c>
      <c r="E6179" t="s">
        <v>378</v>
      </c>
      <c r="F6179" t="s">
        <v>379</v>
      </c>
      <c r="G6179" t="s">
        <v>415</v>
      </c>
      <c r="H6179">
        <v>1</v>
      </c>
      <c r="I6179">
        <v>8911301086</v>
      </c>
      <c r="J6179">
        <v>8911301086</v>
      </c>
      <c r="K6179" t="s">
        <v>381</v>
      </c>
      <c r="L6179" t="s">
        <v>381</v>
      </c>
      <c r="M6179" s="4" t="s">
        <v>10914</v>
      </c>
      <c r="N6179" s="1" t="d">
        <v>1989-11-30</v>
      </c>
      <c r="O6179" s="4" t="s">
        <v>381</v>
      </c>
      <c r="P6179">
        <f>IFERROR(VLOOKUP(A6179,'17. Skuldsanering vilja'!A:D,1,FALSE),0)</f>
        <v>0</v>
      </c>
      <c r="Q6179">
        <f t="shared" si="384"/>
        <v>0</v>
      </c>
      <c r="R6179" t="str">
        <f>IFERROR(VLOOKUP(M6179,'Skudsanering UC monitorering'!A:B,1,FALSE),"")</f>
        <v/>
      </c>
      <c r="S6179" t="str">
        <f>IFERROR(VLOOKUP(O6179,'Skudsanering UC monitorering'!A:B,1,FALSE),"")</f>
        <v/>
      </c>
      <c r="T6179" t="str">
        <f>IFERROR(VLOOKUP(M6179,'Skudsanering UC monitorering'!A:B,2,FALSE),"")</f>
        <v/>
      </c>
      <c r="U6179">
        <f t="shared" si="385"/>
        <v>0</v>
      </c>
      <c r="V6179">
        <f t="shared" si="386"/>
        <v>0</v>
      </c>
      <c r="W6179" s="3">
        <f t="shared" si="387"/>
        <v>0</v>
      </c>
    </row>
    <row r="6180" spans="1:23" hidden="1" x14ac:dyDescent="0.15">
      <c r="A6180" s="4" t="s">
        <v>17771</v>
      </c>
      <c r="B6180" s="1" t="d">
        <v>2023-12-31</v>
      </c>
      <c r="C6180">
        <v>281795.67</v>
      </c>
      <c r="D6180" s="1" t="d">
        <v>2023-07-17</v>
      </c>
      <c r="E6180" t="s">
        <v>378</v>
      </c>
      <c r="F6180" t="s">
        <v>379</v>
      </c>
      <c r="G6180" t="s">
        <v>4736</v>
      </c>
      <c r="H6180">
        <v>2</v>
      </c>
      <c r="I6180">
        <v>9106283600</v>
      </c>
      <c r="J6180">
        <v>9106283600</v>
      </c>
      <c r="K6180" t="s">
        <v>381</v>
      </c>
      <c r="L6180" t="s">
        <v>381</v>
      </c>
      <c r="M6180" s="4" t="s">
        <v>10915</v>
      </c>
      <c r="N6180" s="1" t="d">
        <v>1991-06-28</v>
      </c>
      <c r="O6180" s="4" t="s">
        <v>10915</v>
      </c>
      <c r="P6180">
        <f>IFERROR(VLOOKUP(A6180,'17. Skuldsanering vilja'!A:D,1,FALSE),0)</f>
        <v>0</v>
      </c>
      <c r="Q6180">
        <f t="shared" si="384"/>
        <v>0</v>
      </c>
      <c r="R6180" t="str">
        <f>IFERROR(VLOOKUP(M6180,'Skudsanering UC monitorering'!A:B,1,FALSE),"")</f>
        <v/>
      </c>
      <c r="S6180" t="str">
        <f>IFERROR(VLOOKUP(O6180,'Skudsanering UC monitorering'!A:B,1,FALSE),"")</f>
        <v/>
      </c>
      <c r="T6180" t="str">
        <f>IFERROR(VLOOKUP(M6180,'Skudsanering UC monitorering'!A:B,2,FALSE),"")</f>
        <v/>
      </c>
      <c r="U6180">
        <f t="shared" si="385"/>
        <v>0</v>
      </c>
      <c r="V6180">
        <f t="shared" si="386"/>
        <v>0</v>
      </c>
      <c r="W6180" s="3">
        <f t="shared" si="387"/>
        <v>0</v>
      </c>
    </row>
    <row r="6181" spans="1:23" hidden="1" x14ac:dyDescent="0.15">
      <c r="A6181" s="4" t="s">
        <v>17772</v>
      </c>
      <c r="B6181" s="1" t="d">
        <v>2023-12-31</v>
      </c>
      <c r="C6181">
        <v>194642.67</v>
      </c>
      <c r="D6181" s="1" t="d">
        <v>2023-08-04</v>
      </c>
      <c r="E6181" t="s">
        <v>378</v>
      </c>
      <c r="F6181" t="s">
        <v>379</v>
      </c>
      <c r="G6181" t="s">
        <v>634</v>
      </c>
      <c r="H6181">
        <v>1</v>
      </c>
      <c r="I6181">
        <v>8706161968</v>
      </c>
      <c r="J6181">
        <v>8706161968</v>
      </c>
      <c r="K6181" t="s">
        <v>381</v>
      </c>
      <c r="L6181" t="s">
        <v>381</v>
      </c>
      <c r="M6181" s="4" t="s">
        <v>10916</v>
      </c>
      <c r="N6181" s="1" t="d">
        <v>1987-06-16</v>
      </c>
      <c r="O6181" s="4" t="s">
        <v>381</v>
      </c>
      <c r="P6181">
        <f>IFERROR(VLOOKUP(A6181,'17. Skuldsanering vilja'!A:D,1,FALSE),0)</f>
        <v>0</v>
      </c>
      <c r="Q6181">
        <f t="shared" si="384"/>
        <v>0</v>
      </c>
      <c r="R6181" t="str">
        <f>IFERROR(VLOOKUP(M6181,'Skudsanering UC monitorering'!A:B,1,FALSE),"")</f>
        <v/>
      </c>
      <c r="S6181" t="str">
        <f>IFERROR(VLOOKUP(O6181,'Skudsanering UC monitorering'!A:B,1,FALSE),"")</f>
        <v/>
      </c>
      <c r="T6181" t="str">
        <f>IFERROR(VLOOKUP(M6181,'Skudsanering UC monitorering'!A:B,2,FALSE),"")</f>
        <v/>
      </c>
      <c r="U6181">
        <f t="shared" si="385"/>
        <v>0</v>
      </c>
      <c r="V6181">
        <f t="shared" si="386"/>
        <v>0</v>
      </c>
      <c r="W6181" s="3">
        <f t="shared" si="387"/>
        <v>0</v>
      </c>
    </row>
    <row r="6182" spans="1:23" hidden="1" x14ac:dyDescent="0.15">
      <c r="A6182" s="4" t="s">
        <v>17773</v>
      </c>
      <c r="B6182" s="1" t="d">
        <v>2023-12-31</v>
      </c>
      <c r="C6182">
        <v>180971.31</v>
      </c>
      <c r="D6182" s="1" t="d">
        <v>2023-07-24</v>
      </c>
      <c r="E6182" t="s">
        <v>378</v>
      </c>
      <c r="F6182" t="s">
        <v>379</v>
      </c>
      <c r="G6182" t="s">
        <v>4659</v>
      </c>
      <c r="H6182">
        <v>2</v>
      </c>
      <c r="I6182">
        <v>9912128031</v>
      </c>
      <c r="J6182">
        <v>9912128031</v>
      </c>
      <c r="K6182" t="s">
        <v>381</v>
      </c>
      <c r="L6182" t="s">
        <v>381</v>
      </c>
      <c r="M6182" s="4" t="s">
        <v>10917</v>
      </c>
      <c r="N6182" s="1" t="d">
        <v>1999-12-12</v>
      </c>
      <c r="O6182" s="4" t="s">
        <v>10917</v>
      </c>
      <c r="P6182">
        <f>IFERROR(VLOOKUP(A6182,'17. Skuldsanering vilja'!A:D,1,FALSE),0)</f>
        <v>0</v>
      </c>
      <c r="Q6182">
        <f t="shared" si="384"/>
        <v>0</v>
      </c>
      <c r="R6182" t="str">
        <f>IFERROR(VLOOKUP(M6182,'Skudsanering UC monitorering'!A:B,1,FALSE),"")</f>
        <v/>
      </c>
      <c r="S6182" t="str">
        <f>IFERROR(VLOOKUP(O6182,'Skudsanering UC monitorering'!A:B,1,FALSE),"")</f>
        <v/>
      </c>
      <c r="T6182" t="str">
        <f>IFERROR(VLOOKUP(M6182,'Skudsanering UC monitorering'!A:B,2,FALSE),"")</f>
        <v/>
      </c>
      <c r="U6182">
        <f t="shared" si="385"/>
        <v>0</v>
      </c>
      <c r="V6182">
        <f t="shared" si="386"/>
        <v>0</v>
      </c>
      <c r="W6182" s="3">
        <f t="shared" si="387"/>
        <v>0</v>
      </c>
    </row>
    <row r="6183" spans="1:23" hidden="1" x14ac:dyDescent="0.15">
      <c r="A6183" s="4" t="s">
        <v>17774</v>
      </c>
      <c r="B6183" s="1" t="d">
        <v>2023-12-31</v>
      </c>
      <c r="C6183">
        <v>385220.76</v>
      </c>
      <c r="D6183" s="1" t="d">
        <v>2023-07-17</v>
      </c>
      <c r="E6183" t="s">
        <v>378</v>
      </c>
      <c r="F6183" t="s">
        <v>379</v>
      </c>
      <c r="G6183" t="s">
        <v>862</v>
      </c>
      <c r="H6183">
        <v>2</v>
      </c>
      <c r="I6183">
        <v>7411032746</v>
      </c>
      <c r="J6183">
        <v>7411032746</v>
      </c>
      <c r="K6183" t="s">
        <v>381</v>
      </c>
      <c r="L6183" t="s">
        <v>381</v>
      </c>
      <c r="M6183" s="4" t="s">
        <v>10918</v>
      </c>
      <c r="N6183" s="1" t="d">
        <v>1974-11-03</v>
      </c>
      <c r="O6183" s="4" t="s">
        <v>10918</v>
      </c>
      <c r="P6183">
        <f>IFERROR(VLOOKUP(A6183,'17. Skuldsanering vilja'!A:D,1,FALSE),0)</f>
        <v>0</v>
      </c>
      <c r="Q6183">
        <f t="shared" si="384"/>
        <v>0</v>
      </c>
      <c r="R6183" t="str">
        <f>IFERROR(VLOOKUP(M6183,'Skudsanering UC monitorering'!A:B,1,FALSE),"")</f>
        <v/>
      </c>
      <c r="S6183" t="str">
        <f>IFERROR(VLOOKUP(O6183,'Skudsanering UC monitorering'!A:B,1,FALSE),"")</f>
        <v/>
      </c>
      <c r="T6183" t="str">
        <f>IFERROR(VLOOKUP(M6183,'Skudsanering UC monitorering'!A:B,2,FALSE),"")</f>
        <v/>
      </c>
      <c r="U6183">
        <f t="shared" si="385"/>
        <v>0</v>
      </c>
      <c r="V6183">
        <f t="shared" si="386"/>
        <v>0</v>
      </c>
      <c r="W6183" s="3">
        <f t="shared" si="387"/>
        <v>0</v>
      </c>
    </row>
    <row r="6184" spans="1:23" hidden="1" x14ac:dyDescent="0.15">
      <c r="A6184" s="4" t="s">
        <v>17775</v>
      </c>
      <c r="B6184" s="1" t="d">
        <v>2023-12-31</v>
      </c>
      <c r="C6184">
        <v>72552.3</v>
      </c>
      <c r="D6184" s="1" t="d">
        <v>2023-07-26</v>
      </c>
      <c r="E6184" t="s">
        <v>378</v>
      </c>
      <c r="F6184" t="s">
        <v>379</v>
      </c>
      <c r="G6184" t="s">
        <v>1247</v>
      </c>
      <c r="H6184">
        <v>2</v>
      </c>
      <c r="I6184">
        <v>205312226</v>
      </c>
      <c r="J6184">
        <v>205312226</v>
      </c>
      <c r="K6184" t="s">
        <v>381</v>
      </c>
      <c r="L6184" t="s">
        <v>381</v>
      </c>
      <c r="M6184" s="4" t="s">
        <v>10919</v>
      </c>
      <c r="N6184" s="1" t="d">
        <v>2002-05-31</v>
      </c>
      <c r="O6184" s="4" t="s">
        <v>10919</v>
      </c>
      <c r="P6184">
        <f>IFERROR(VLOOKUP(A6184,'17. Skuldsanering vilja'!A:D,1,FALSE),0)</f>
        <v>0</v>
      </c>
      <c r="Q6184">
        <f t="shared" si="384"/>
        <v>0</v>
      </c>
      <c r="R6184" t="str">
        <f>IFERROR(VLOOKUP(M6184,'Skudsanering UC monitorering'!A:B,1,FALSE),"")</f>
        <v/>
      </c>
      <c r="S6184" t="str">
        <f>IFERROR(VLOOKUP(O6184,'Skudsanering UC monitorering'!A:B,1,FALSE),"")</f>
        <v/>
      </c>
      <c r="T6184" t="str">
        <f>IFERROR(VLOOKUP(M6184,'Skudsanering UC monitorering'!A:B,2,FALSE),"")</f>
        <v/>
      </c>
      <c r="U6184">
        <f t="shared" si="385"/>
        <v>0</v>
      </c>
      <c r="V6184">
        <f t="shared" si="386"/>
        <v>0</v>
      </c>
      <c r="W6184" s="3">
        <f t="shared" si="387"/>
        <v>0</v>
      </c>
    </row>
    <row r="6185" spans="1:23" hidden="1" x14ac:dyDescent="0.15">
      <c r="A6185" s="4" t="s">
        <v>17776</v>
      </c>
      <c r="B6185" s="1" t="d">
        <v>2023-12-31</v>
      </c>
      <c r="C6185">
        <v>196905.89</v>
      </c>
      <c r="D6185" s="1" t="d">
        <v>2023-07-21</v>
      </c>
      <c r="E6185" t="s">
        <v>378</v>
      </c>
      <c r="F6185" t="s">
        <v>401</v>
      </c>
      <c r="G6185" t="s">
        <v>386</v>
      </c>
      <c r="H6185">
        <v>1</v>
      </c>
      <c r="I6185">
        <v>8203285351</v>
      </c>
      <c r="J6185">
        <v>8203285351</v>
      </c>
      <c r="K6185" t="s">
        <v>381</v>
      </c>
      <c r="L6185" t="s">
        <v>381</v>
      </c>
      <c r="M6185" s="4" t="s">
        <v>10920</v>
      </c>
      <c r="N6185" s="1" t="d">
        <v>1982-03-28</v>
      </c>
      <c r="O6185" s="4" t="s">
        <v>381</v>
      </c>
      <c r="P6185">
        <f>IFERROR(VLOOKUP(A6185,'17. Skuldsanering vilja'!A:D,1,FALSE),0)</f>
        <v>0</v>
      </c>
      <c r="Q6185">
        <f t="shared" si="384"/>
        <v>0</v>
      </c>
      <c r="R6185" t="str">
        <f>IFERROR(VLOOKUP(M6185,'Skudsanering UC monitorering'!A:B,1,FALSE),"")</f>
        <v/>
      </c>
      <c r="S6185" t="str">
        <f>IFERROR(VLOOKUP(O6185,'Skudsanering UC monitorering'!A:B,1,FALSE),"")</f>
        <v/>
      </c>
      <c r="T6185" t="str">
        <f>IFERROR(VLOOKUP(M6185,'Skudsanering UC monitorering'!A:B,2,FALSE),"")</f>
        <v/>
      </c>
      <c r="U6185">
        <f t="shared" si="385"/>
        <v>0</v>
      </c>
      <c r="V6185">
        <f t="shared" si="386"/>
        <v>0</v>
      </c>
      <c r="W6185" s="3">
        <f t="shared" si="387"/>
        <v>0</v>
      </c>
    </row>
    <row r="6186" spans="1:23" hidden="1" x14ac:dyDescent="0.15">
      <c r="A6186" s="4" t="s">
        <v>17777</v>
      </c>
      <c r="B6186" s="1" t="d">
        <v>2023-12-31</v>
      </c>
      <c r="C6186">
        <v>196366.88</v>
      </c>
      <c r="D6186" s="1" t="d">
        <v>2023-08-08</v>
      </c>
      <c r="E6186" t="s">
        <v>378</v>
      </c>
      <c r="F6186" t="s">
        <v>379</v>
      </c>
      <c r="G6186" t="s">
        <v>386</v>
      </c>
      <c r="H6186">
        <v>1</v>
      </c>
      <c r="I6186">
        <v>8802204498</v>
      </c>
      <c r="J6186">
        <v>8802204498</v>
      </c>
      <c r="K6186" t="s">
        <v>381</v>
      </c>
      <c r="L6186" t="s">
        <v>381</v>
      </c>
      <c r="M6186" s="4" t="s">
        <v>10921</v>
      </c>
      <c r="N6186" s="1" t="d">
        <v>1988-02-20</v>
      </c>
      <c r="O6186" s="4" t="s">
        <v>381</v>
      </c>
      <c r="P6186">
        <f>IFERROR(VLOOKUP(A6186,'17. Skuldsanering vilja'!A:D,1,FALSE),0)</f>
        <v>0</v>
      </c>
      <c r="Q6186">
        <f t="shared" si="384"/>
        <v>0</v>
      </c>
      <c r="R6186" t="str">
        <f>IFERROR(VLOOKUP(M6186,'Skudsanering UC monitorering'!A:B,1,FALSE),"")</f>
        <v/>
      </c>
      <c r="S6186" t="str">
        <f>IFERROR(VLOOKUP(O6186,'Skudsanering UC monitorering'!A:B,1,FALSE),"")</f>
        <v/>
      </c>
      <c r="T6186" t="str">
        <f>IFERROR(VLOOKUP(M6186,'Skudsanering UC monitorering'!A:B,2,FALSE),"")</f>
        <v/>
      </c>
      <c r="U6186">
        <f t="shared" si="385"/>
        <v>0</v>
      </c>
      <c r="V6186">
        <f t="shared" si="386"/>
        <v>0</v>
      </c>
      <c r="W6186" s="3">
        <f t="shared" si="387"/>
        <v>0</v>
      </c>
    </row>
    <row r="6187" spans="1:23" hidden="1" x14ac:dyDescent="0.15">
      <c r="A6187" s="4" t="s">
        <v>17778</v>
      </c>
      <c r="B6187" s="1" t="d">
        <v>2023-12-31</v>
      </c>
      <c r="C6187">
        <v>2984.4</v>
      </c>
      <c r="D6187" s="1" t="d">
        <v>2023-07-19</v>
      </c>
      <c r="E6187" t="s">
        <v>378</v>
      </c>
      <c r="F6187" t="s">
        <v>379</v>
      </c>
      <c r="G6187" t="s">
        <v>386</v>
      </c>
      <c r="H6187">
        <v>1</v>
      </c>
      <c r="I6187">
        <v>202018503</v>
      </c>
      <c r="J6187">
        <v>202018503</v>
      </c>
      <c r="K6187" t="s">
        <v>381</v>
      </c>
      <c r="L6187" t="s">
        <v>381</v>
      </c>
      <c r="M6187" s="4" t="s">
        <v>10922</v>
      </c>
      <c r="N6187" s="1" t="d">
        <v>2002-02-01</v>
      </c>
      <c r="O6187" s="4" t="s">
        <v>381</v>
      </c>
      <c r="P6187">
        <f>IFERROR(VLOOKUP(A6187,'17. Skuldsanering vilja'!A:D,1,FALSE),0)</f>
        <v>0</v>
      </c>
      <c r="Q6187">
        <f t="shared" si="384"/>
        <v>0</v>
      </c>
      <c r="R6187" t="str">
        <f>IFERROR(VLOOKUP(M6187,'Skudsanering UC monitorering'!A:B,1,FALSE),"")</f>
        <v/>
      </c>
      <c r="S6187" t="str">
        <f>IFERROR(VLOOKUP(O6187,'Skudsanering UC monitorering'!A:B,1,FALSE),"")</f>
        <v/>
      </c>
      <c r="T6187" t="str">
        <f>IFERROR(VLOOKUP(M6187,'Skudsanering UC monitorering'!A:B,2,FALSE),"")</f>
        <v/>
      </c>
      <c r="U6187">
        <f t="shared" si="385"/>
        <v>0</v>
      </c>
      <c r="V6187">
        <f t="shared" si="386"/>
        <v>0</v>
      </c>
      <c r="W6187" s="3">
        <f t="shared" si="387"/>
        <v>0</v>
      </c>
    </row>
    <row r="6188" spans="1:23" hidden="1" x14ac:dyDescent="0.15">
      <c r="A6188" s="4" t="s">
        <v>17779</v>
      </c>
      <c r="B6188" s="1" t="d">
        <v>2023-12-31</v>
      </c>
      <c r="C6188">
        <v>297302.76</v>
      </c>
      <c r="D6188" s="1" t="d">
        <v>2023-07-19</v>
      </c>
      <c r="E6188" t="s">
        <v>378</v>
      </c>
      <c r="F6188" t="s">
        <v>379</v>
      </c>
      <c r="G6188" t="s">
        <v>4611</v>
      </c>
      <c r="H6188">
        <v>1</v>
      </c>
      <c r="I6188">
        <v>7702154852</v>
      </c>
      <c r="J6188">
        <v>7702154852</v>
      </c>
      <c r="K6188" t="s">
        <v>381</v>
      </c>
      <c r="L6188" t="s">
        <v>381</v>
      </c>
      <c r="M6188" s="4" t="s">
        <v>10923</v>
      </c>
      <c r="N6188" s="1" t="d">
        <v>1977-02-15</v>
      </c>
      <c r="O6188" s="4" t="s">
        <v>381</v>
      </c>
      <c r="P6188">
        <f>IFERROR(VLOOKUP(A6188,'17. Skuldsanering vilja'!A:D,1,FALSE),0)</f>
        <v>0</v>
      </c>
      <c r="Q6188">
        <f t="shared" si="384"/>
        <v>0</v>
      </c>
      <c r="R6188" t="str">
        <f>IFERROR(VLOOKUP(M6188,'Skudsanering UC monitorering'!A:B,1,FALSE),"")</f>
        <v/>
      </c>
      <c r="S6188" t="str">
        <f>IFERROR(VLOOKUP(O6188,'Skudsanering UC monitorering'!A:B,1,FALSE),"")</f>
        <v/>
      </c>
      <c r="T6188" t="str">
        <f>IFERROR(VLOOKUP(M6188,'Skudsanering UC monitorering'!A:B,2,FALSE),"")</f>
        <v/>
      </c>
      <c r="U6188">
        <f t="shared" si="385"/>
        <v>0</v>
      </c>
      <c r="V6188">
        <f t="shared" si="386"/>
        <v>0</v>
      </c>
      <c r="W6188" s="3">
        <f t="shared" si="387"/>
        <v>0</v>
      </c>
    </row>
    <row r="6189" spans="1:23" hidden="1" x14ac:dyDescent="0.15">
      <c r="A6189" s="4" t="s">
        <v>17780</v>
      </c>
      <c r="B6189" s="1" t="d">
        <v>2023-12-31</v>
      </c>
      <c r="C6189">
        <v>199316.83</v>
      </c>
      <c r="D6189" s="1" t="d">
        <v>2023-08-01</v>
      </c>
      <c r="E6189" t="s">
        <v>378</v>
      </c>
      <c r="F6189" t="s">
        <v>379</v>
      </c>
      <c r="G6189" t="s">
        <v>386</v>
      </c>
      <c r="H6189">
        <v>1</v>
      </c>
      <c r="I6189">
        <v>8902243099</v>
      </c>
      <c r="J6189">
        <v>8902243099</v>
      </c>
      <c r="K6189" t="s">
        <v>381</v>
      </c>
      <c r="L6189" t="s">
        <v>381</v>
      </c>
      <c r="M6189" s="4" t="s">
        <v>10924</v>
      </c>
      <c r="N6189" s="1" t="d">
        <v>1989-02-24</v>
      </c>
      <c r="O6189" s="4" t="s">
        <v>381</v>
      </c>
      <c r="P6189">
        <f>IFERROR(VLOOKUP(A6189,'17. Skuldsanering vilja'!A:D,1,FALSE),0)</f>
        <v>0</v>
      </c>
      <c r="Q6189">
        <f t="shared" si="384"/>
        <v>0</v>
      </c>
      <c r="R6189" t="str">
        <f>IFERROR(VLOOKUP(M6189,'Skudsanering UC monitorering'!A:B,1,FALSE),"")</f>
        <v/>
      </c>
      <c r="S6189" t="str">
        <f>IFERROR(VLOOKUP(O6189,'Skudsanering UC monitorering'!A:B,1,FALSE),"")</f>
        <v/>
      </c>
      <c r="T6189" t="str">
        <f>IFERROR(VLOOKUP(M6189,'Skudsanering UC monitorering'!A:B,2,FALSE),"")</f>
        <v/>
      </c>
      <c r="U6189">
        <f t="shared" si="385"/>
        <v>0</v>
      </c>
      <c r="V6189">
        <f t="shared" si="386"/>
        <v>0</v>
      </c>
      <c r="W6189" s="3">
        <f t="shared" si="387"/>
        <v>0</v>
      </c>
    </row>
    <row r="6190" spans="1:23" hidden="1" x14ac:dyDescent="0.15">
      <c r="A6190" s="4" t="s">
        <v>17781</v>
      </c>
      <c r="B6190" s="1" t="d">
        <v>2023-12-31</v>
      </c>
      <c r="C6190">
        <v>78167.33</v>
      </c>
      <c r="D6190" s="1" t="d">
        <v>2023-07-18</v>
      </c>
      <c r="E6190" t="s">
        <v>378</v>
      </c>
      <c r="F6190" t="s">
        <v>379</v>
      </c>
      <c r="G6190" t="s">
        <v>386</v>
      </c>
      <c r="H6190">
        <v>1</v>
      </c>
      <c r="I6190">
        <v>8312275509</v>
      </c>
      <c r="J6190">
        <v>8312275509</v>
      </c>
      <c r="K6190" t="s">
        <v>381</v>
      </c>
      <c r="L6190" t="s">
        <v>381</v>
      </c>
      <c r="M6190" s="4" t="s">
        <v>10925</v>
      </c>
      <c r="N6190" s="1" t="d">
        <v>1983-12-27</v>
      </c>
      <c r="O6190" s="4" t="s">
        <v>381</v>
      </c>
      <c r="P6190">
        <f>IFERROR(VLOOKUP(A6190,'17. Skuldsanering vilja'!A:D,1,FALSE),0)</f>
        <v>0</v>
      </c>
      <c r="Q6190">
        <f t="shared" si="384"/>
        <v>0</v>
      </c>
      <c r="R6190" t="str">
        <f>IFERROR(VLOOKUP(M6190,'Skudsanering UC monitorering'!A:B,1,FALSE),"")</f>
        <v/>
      </c>
      <c r="S6190" t="str">
        <f>IFERROR(VLOOKUP(O6190,'Skudsanering UC monitorering'!A:B,1,FALSE),"")</f>
        <v/>
      </c>
      <c r="T6190" t="str">
        <f>IFERROR(VLOOKUP(M6190,'Skudsanering UC monitorering'!A:B,2,FALSE),"")</f>
        <v/>
      </c>
      <c r="U6190">
        <f t="shared" si="385"/>
        <v>0</v>
      </c>
      <c r="V6190">
        <f t="shared" si="386"/>
        <v>0</v>
      </c>
      <c r="W6190" s="3">
        <f t="shared" si="387"/>
        <v>0</v>
      </c>
    </row>
    <row r="6191" spans="1:23" hidden="1" x14ac:dyDescent="0.15">
      <c r="A6191" s="4" t="s">
        <v>17782</v>
      </c>
      <c r="B6191" s="1" t="d">
        <v>2023-12-31</v>
      </c>
      <c r="C6191">
        <v>199298.87</v>
      </c>
      <c r="D6191" s="1" t="d">
        <v>2023-07-19</v>
      </c>
      <c r="E6191" t="s">
        <v>378</v>
      </c>
      <c r="F6191" t="s">
        <v>379</v>
      </c>
      <c r="G6191" t="s">
        <v>386</v>
      </c>
      <c r="H6191">
        <v>1</v>
      </c>
      <c r="I6191">
        <v>7306207924</v>
      </c>
      <c r="J6191">
        <v>7306207924</v>
      </c>
      <c r="K6191" t="s">
        <v>381</v>
      </c>
      <c r="L6191" t="s">
        <v>381</v>
      </c>
      <c r="M6191" s="4" t="s">
        <v>10926</v>
      </c>
      <c r="N6191" s="1" t="d">
        <v>1973-06-20</v>
      </c>
      <c r="O6191" s="4" t="s">
        <v>381</v>
      </c>
      <c r="P6191">
        <f>IFERROR(VLOOKUP(A6191,'17. Skuldsanering vilja'!A:D,1,FALSE),0)</f>
        <v>0</v>
      </c>
      <c r="Q6191">
        <f t="shared" si="384"/>
        <v>0</v>
      </c>
      <c r="R6191" t="str">
        <f>IFERROR(VLOOKUP(M6191,'Skudsanering UC monitorering'!A:B,1,FALSE),"")</f>
        <v/>
      </c>
      <c r="S6191" t="str">
        <f>IFERROR(VLOOKUP(O6191,'Skudsanering UC monitorering'!A:B,1,FALSE),"")</f>
        <v/>
      </c>
      <c r="T6191" t="str">
        <f>IFERROR(VLOOKUP(M6191,'Skudsanering UC monitorering'!A:B,2,FALSE),"")</f>
        <v/>
      </c>
      <c r="U6191">
        <f t="shared" si="385"/>
        <v>0</v>
      </c>
      <c r="V6191">
        <f t="shared" si="386"/>
        <v>0</v>
      </c>
      <c r="W6191" s="3">
        <f t="shared" si="387"/>
        <v>0</v>
      </c>
    </row>
    <row r="6192" spans="1:23" hidden="1" x14ac:dyDescent="0.15">
      <c r="A6192" s="4" t="s">
        <v>17783</v>
      </c>
      <c r="B6192" s="1" t="d">
        <v>2023-12-31</v>
      </c>
      <c r="C6192">
        <v>104185.13</v>
      </c>
      <c r="D6192" s="1" t="d">
        <v>2023-07-20</v>
      </c>
      <c r="E6192" t="s">
        <v>378</v>
      </c>
      <c r="F6192" t="s">
        <v>401</v>
      </c>
      <c r="G6192" t="s">
        <v>386</v>
      </c>
      <c r="H6192">
        <v>1</v>
      </c>
      <c r="I6192">
        <v>7307035548</v>
      </c>
      <c r="J6192">
        <v>7307035548</v>
      </c>
      <c r="K6192" t="s">
        <v>381</v>
      </c>
      <c r="L6192" t="s">
        <v>381</v>
      </c>
      <c r="M6192" s="4" t="s">
        <v>10927</v>
      </c>
      <c r="N6192" s="1" t="d">
        <v>1973-07-03</v>
      </c>
      <c r="O6192" s="4" t="s">
        <v>381</v>
      </c>
      <c r="P6192">
        <f>IFERROR(VLOOKUP(A6192,'17. Skuldsanering vilja'!A:D,1,FALSE),0)</f>
        <v>0</v>
      </c>
      <c r="Q6192">
        <f t="shared" si="384"/>
        <v>0</v>
      </c>
      <c r="R6192" t="str">
        <f>IFERROR(VLOOKUP(M6192,'Skudsanering UC monitorering'!A:B,1,FALSE),"")</f>
        <v/>
      </c>
      <c r="S6192" t="str">
        <f>IFERROR(VLOOKUP(O6192,'Skudsanering UC monitorering'!A:B,1,FALSE),"")</f>
        <v/>
      </c>
      <c r="T6192" t="str">
        <f>IFERROR(VLOOKUP(M6192,'Skudsanering UC monitorering'!A:B,2,FALSE),"")</f>
        <v/>
      </c>
      <c r="U6192">
        <f t="shared" si="385"/>
        <v>0</v>
      </c>
      <c r="V6192">
        <f t="shared" si="386"/>
        <v>0</v>
      </c>
      <c r="W6192" s="3">
        <f t="shared" si="387"/>
        <v>0</v>
      </c>
    </row>
    <row r="6193" spans="1:23" hidden="1" x14ac:dyDescent="0.15">
      <c r="A6193" s="4" t="s">
        <v>17784</v>
      </c>
      <c r="B6193" s="1" t="d">
        <v>2023-12-31</v>
      </c>
      <c r="C6193">
        <v>75780.289999999994</v>
      </c>
      <c r="D6193" s="1" t="d">
        <v>2023-07-19</v>
      </c>
      <c r="E6193" t="s">
        <v>378</v>
      </c>
      <c r="F6193" t="s">
        <v>379</v>
      </c>
      <c r="G6193" t="s">
        <v>634</v>
      </c>
      <c r="H6193">
        <v>1</v>
      </c>
      <c r="I6193">
        <v>105243745</v>
      </c>
      <c r="J6193">
        <v>105243745</v>
      </c>
      <c r="K6193" t="s">
        <v>381</v>
      </c>
      <c r="L6193" t="s">
        <v>381</v>
      </c>
      <c r="M6193" s="4" t="s">
        <v>10928</v>
      </c>
      <c r="N6193" s="1" t="d">
        <v>2001-05-24</v>
      </c>
      <c r="O6193" s="4" t="s">
        <v>381</v>
      </c>
      <c r="P6193">
        <f>IFERROR(VLOOKUP(A6193,'17. Skuldsanering vilja'!A:D,1,FALSE),0)</f>
        <v>0</v>
      </c>
      <c r="Q6193">
        <f t="shared" si="384"/>
        <v>0</v>
      </c>
      <c r="R6193" t="str">
        <f>IFERROR(VLOOKUP(M6193,'Skudsanering UC monitorering'!A:B,1,FALSE),"")</f>
        <v/>
      </c>
      <c r="S6193" t="str">
        <f>IFERROR(VLOOKUP(O6193,'Skudsanering UC monitorering'!A:B,1,FALSE),"")</f>
        <v/>
      </c>
      <c r="T6193" t="str">
        <f>IFERROR(VLOOKUP(M6193,'Skudsanering UC monitorering'!A:B,2,FALSE),"")</f>
        <v/>
      </c>
      <c r="U6193">
        <f t="shared" si="385"/>
        <v>0</v>
      </c>
      <c r="V6193">
        <f t="shared" si="386"/>
        <v>0</v>
      </c>
      <c r="W6193" s="3">
        <f t="shared" si="387"/>
        <v>0</v>
      </c>
    </row>
    <row r="6194" spans="1:23" hidden="1" x14ac:dyDescent="0.15">
      <c r="A6194" s="4" t="s">
        <v>17785</v>
      </c>
      <c r="B6194" s="1" t="d">
        <v>2023-12-31</v>
      </c>
      <c r="C6194">
        <v>297275.96000000002</v>
      </c>
      <c r="D6194" s="1" t="d">
        <v>2023-07-20</v>
      </c>
      <c r="E6194" t="s">
        <v>378</v>
      </c>
      <c r="F6194" t="s">
        <v>379</v>
      </c>
      <c r="G6194" t="s">
        <v>4611</v>
      </c>
      <c r="H6194">
        <v>1</v>
      </c>
      <c r="I6194">
        <v>8810014491</v>
      </c>
      <c r="J6194">
        <v>8810014491</v>
      </c>
      <c r="K6194" t="s">
        <v>381</v>
      </c>
      <c r="L6194" t="s">
        <v>381</v>
      </c>
      <c r="M6194" s="4" t="s">
        <v>10929</v>
      </c>
      <c r="N6194" s="1" t="d">
        <v>1988-10-01</v>
      </c>
      <c r="O6194" s="4" t="s">
        <v>381</v>
      </c>
      <c r="P6194">
        <f>IFERROR(VLOOKUP(A6194,'17. Skuldsanering vilja'!A:D,1,FALSE),0)</f>
        <v>0</v>
      </c>
      <c r="Q6194">
        <f t="shared" si="384"/>
        <v>0</v>
      </c>
      <c r="R6194" t="str">
        <f>IFERROR(VLOOKUP(M6194,'Skudsanering UC monitorering'!A:B,1,FALSE),"")</f>
        <v/>
      </c>
      <c r="S6194" t="str">
        <f>IFERROR(VLOOKUP(O6194,'Skudsanering UC monitorering'!A:B,1,FALSE),"")</f>
        <v/>
      </c>
      <c r="T6194" t="str">
        <f>IFERROR(VLOOKUP(M6194,'Skudsanering UC monitorering'!A:B,2,FALSE),"")</f>
        <v/>
      </c>
      <c r="U6194">
        <f t="shared" si="385"/>
        <v>0</v>
      </c>
      <c r="V6194">
        <f t="shared" si="386"/>
        <v>0</v>
      </c>
      <c r="W6194" s="3">
        <f t="shared" si="387"/>
        <v>0</v>
      </c>
    </row>
    <row r="6195" spans="1:23" hidden="1" x14ac:dyDescent="0.15">
      <c r="A6195" s="4" t="s">
        <v>17786</v>
      </c>
      <c r="B6195" s="1" t="d">
        <v>2023-12-31</v>
      </c>
      <c r="C6195">
        <v>197674.82</v>
      </c>
      <c r="D6195" s="1" t="d">
        <v>2023-07-20</v>
      </c>
      <c r="E6195" t="s">
        <v>378</v>
      </c>
      <c r="F6195" t="s">
        <v>379</v>
      </c>
      <c r="G6195" t="s">
        <v>386</v>
      </c>
      <c r="H6195">
        <v>1</v>
      </c>
      <c r="I6195">
        <v>9006206198</v>
      </c>
      <c r="J6195">
        <v>9006206198</v>
      </c>
      <c r="K6195" t="s">
        <v>381</v>
      </c>
      <c r="L6195" t="s">
        <v>381</v>
      </c>
      <c r="M6195" s="4" t="s">
        <v>10930</v>
      </c>
      <c r="N6195" s="1" t="d">
        <v>1990-06-20</v>
      </c>
      <c r="O6195" s="4" t="s">
        <v>381</v>
      </c>
      <c r="P6195">
        <f>IFERROR(VLOOKUP(A6195,'17. Skuldsanering vilja'!A:D,1,FALSE),0)</f>
        <v>0</v>
      </c>
      <c r="Q6195">
        <f t="shared" si="384"/>
        <v>0</v>
      </c>
      <c r="R6195" t="str">
        <f>IFERROR(VLOOKUP(M6195,'Skudsanering UC monitorering'!A:B,1,FALSE),"")</f>
        <v/>
      </c>
      <c r="S6195" t="str">
        <f>IFERROR(VLOOKUP(O6195,'Skudsanering UC monitorering'!A:B,1,FALSE),"")</f>
        <v/>
      </c>
      <c r="T6195" t="str">
        <f>IFERROR(VLOOKUP(M6195,'Skudsanering UC monitorering'!A:B,2,FALSE),"")</f>
        <v/>
      </c>
      <c r="U6195">
        <f t="shared" si="385"/>
        <v>0</v>
      </c>
      <c r="V6195">
        <f t="shared" si="386"/>
        <v>0</v>
      </c>
      <c r="W6195" s="3">
        <f t="shared" si="387"/>
        <v>0</v>
      </c>
    </row>
    <row r="6196" spans="1:23" hidden="1" x14ac:dyDescent="0.15">
      <c r="A6196" s="4" t="s">
        <v>17787</v>
      </c>
      <c r="B6196" s="1" t="d">
        <v>2023-12-31</v>
      </c>
      <c r="C6196">
        <v>183751.27</v>
      </c>
      <c r="D6196" s="1" t="d">
        <v>2023-07-19</v>
      </c>
      <c r="E6196" t="s">
        <v>378</v>
      </c>
      <c r="F6196" t="s">
        <v>379</v>
      </c>
      <c r="G6196" t="s">
        <v>388</v>
      </c>
      <c r="H6196">
        <v>1</v>
      </c>
      <c r="I6196">
        <v>9806187978</v>
      </c>
      <c r="J6196">
        <v>9806187978</v>
      </c>
      <c r="K6196" t="s">
        <v>381</v>
      </c>
      <c r="L6196" t="s">
        <v>381</v>
      </c>
      <c r="M6196" s="4" t="s">
        <v>10931</v>
      </c>
      <c r="N6196" s="1" t="d">
        <v>1998-06-18</v>
      </c>
      <c r="O6196" s="4" t="s">
        <v>381</v>
      </c>
      <c r="P6196">
        <f>IFERROR(VLOOKUP(A6196,'17. Skuldsanering vilja'!A:D,1,FALSE),0)</f>
        <v>0</v>
      </c>
      <c r="Q6196">
        <f t="shared" si="384"/>
        <v>0</v>
      </c>
      <c r="R6196" t="str">
        <f>IFERROR(VLOOKUP(M6196,'Skudsanering UC monitorering'!A:B,1,FALSE),"")</f>
        <v/>
      </c>
      <c r="S6196" t="str">
        <f>IFERROR(VLOOKUP(O6196,'Skudsanering UC monitorering'!A:B,1,FALSE),"")</f>
        <v/>
      </c>
      <c r="T6196" t="str">
        <f>IFERROR(VLOOKUP(M6196,'Skudsanering UC monitorering'!A:B,2,FALSE),"")</f>
        <v/>
      </c>
      <c r="U6196">
        <f t="shared" si="385"/>
        <v>0</v>
      </c>
      <c r="V6196">
        <f t="shared" si="386"/>
        <v>0</v>
      </c>
      <c r="W6196" s="3">
        <f t="shared" si="387"/>
        <v>0</v>
      </c>
    </row>
    <row r="6197" spans="1:23" hidden="1" x14ac:dyDescent="0.15">
      <c r="A6197" s="4" t="s">
        <v>17788</v>
      </c>
      <c r="B6197" s="1" t="d">
        <v>2023-12-31</v>
      </c>
      <c r="C6197">
        <v>207551.71</v>
      </c>
      <c r="D6197" s="1" t="d">
        <v>2023-07-20</v>
      </c>
      <c r="E6197" t="s">
        <v>378</v>
      </c>
      <c r="F6197" t="s">
        <v>379</v>
      </c>
      <c r="G6197" t="s">
        <v>2834</v>
      </c>
      <c r="H6197">
        <v>1</v>
      </c>
      <c r="I6197">
        <v>8310175727</v>
      </c>
      <c r="J6197">
        <v>8310175727</v>
      </c>
      <c r="K6197" t="s">
        <v>381</v>
      </c>
      <c r="L6197" t="s">
        <v>381</v>
      </c>
      <c r="M6197" s="4" t="s">
        <v>10932</v>
      </c>
      <c r="N6197" s="1" t="d">
        <v>1983-10-17</v>
      </c>
      <c r="O6197" s="4" t="s">
        <v>381</v>
      </c>
      <c r="P6197">
        <f>IFERROR(VLOOKUP(A6197,'17. Skuldsanering vilja'!A:D,1,FALSE),0)</f>
        <v>0</v>
      </c>
      <c r="Q6197">
        <f t="shared" si="384"/>
        <v>0</v>
      </c>
      <c r="R6197" t="str">
        <f>IFERROR(VLOOKUP(M6197,'Skudsanering UC monitorering'!A:B,1,FALSE),"")</f>
        <v/>
      </c>
      <c r="S6197" t="str">
        <f>IFERROR(VLOOKUP(O6197,'Skudsanering UC monitorering'!A:B,1,FALSE),"")</f>
        <v/>
      </c>
      <c r="T6197" t="str">
        <f>IFERROR(VLOOKUP(M6197,'Skudsanering UC monitorering'!A:B,2,FALSE),"")</f>
        <v/>
      </c>
      <c r="U6197">
        <f t="shared" si="385"/>
        <v>0</v>
      </c>
      <c r="V6197">
        <f t="shared" si="386"/>
        <v>0</v>
      </c>
      <c r="W6197" s="3">
        <f t="shared" si="387"/>
        <v>0</v>
      </c>
    </row>
    <row r="6198" spans="1:23" hidden="1" x14ac:dyDescent="0.15">
      <c r="A6198" s="4" t="s">
        <v>17789</v>
      </c>
      <c r="B6198" s="1" t="d">
        <v>2023-12-31</v>
      </c>
      <c r="C6198">
        <v>199298.87</v>
      </c>
      <c r="D6198" s="1" t="d">
        <v>2023-07-20</v>
      </c>
      <c r="E6198" t="s">
        <v>378</v>
      </c>
      <c r="F6198" t="s">
        <v>379</v>
      </c>
      <c r="G6198" t="s">
        <v>386</v>
      </c>
      <c r="H6198">
        <v>1</v>
      </c>
      <c r="I6198">
        <v>9912233906</v>
      </c>
      <c r="J6198">
        <v>9912233906</v>
      </c>
      <c r="K6198" t="s">
        <v>381</v>
      </c>
      <c r="L6198" t="s">
        <v>381</v>
      </c>
      <c r="M6198" s="4" t="s">
        <v>10933</v>
      </c>
      <c r="N6198" s="1" t="d">
        <v>1999-12-23</v>
      </c>
      <c r="O6198" s="4" t="s">
        <v>381</v>
      </c>
      <c r="P6198">
        <f>IFERROR(VLOOKUP(A6198,'17. Skuldsanering vilja'!A:D,1,FALSE),0)</f>
        <v>0</v>
      </c>
      <c r="Q6198">
        <f t="shared" si="384"/>
        <v>0</v>
      </c>
      <c r="R6198" t="str">
        <f>IFERROR(VLOOKUP(M6198,'Skudsanering UC monitorering'!A:B,1,FALSE),"")</f>
        <v/>
      </c>
      <c r="S6198" t="str">
        <f>IFERROR(VLOOKUP(O6198,'Skudsanering UC monitorering'!A:B,1,FALSE),"")</f>
        <v/>
      </c>
      <c r="T6198" t="str">
        <f>IFERROR(VLOOKUP(M6198,'Skudsanering UC monitorering'!A:B,2,FALSE),"")</f>
        <v/>
      </c>
      <c r="U6198">
        <f t="shared" si="385"/>
        <v>0</v>
      </c>
      <c r="V6198">
        <f t="shared" si="386"/>
        <v>0</v>
      </c>
      <c r="W6198" s="3">
        <f t="shared" si="387"/>
        <v>0</v>
      </c>
    </row>
    <row r="6199" spans="1:23" hidden="1" x14ac:dyDescent="0.15">
      <c r="A6199" s="4" t="s">
        <v>17790</v>
      </c>
      <c r="B6199" s="1" t="d">
        <v>2023-12-31</v>
      </c>
      <c r="C6199">
        <v>280049.03999999998</v>
      </c>
      <c r="D6199" s="1" t="d">
        <v>2023-07-26</v>
      </c>
      <c r="E6199" t="s">
        <v>378</v>
      </c>
      <c r="F6199" t="s">
        <v>401</v>
      </c>
      <c r="G6199" t="s">
        <v>655</v>
      </c>
      <c r="H6199">
        <v>1</v>
      </c>
      <c r="I6199">
        <v>7802225909</v>
      </c>
      <c r="J6199">
        <v>7802225909</v>
      </c>
      <c r="K6199" t="s">
        <v>381</v>
      </c>
      <c r="L6199" t="s">
        <v>381</v>
      </c>
      <c r="M6199" s="4" t="s">
        <v>10934</v>
      </c>
      <c r="N6199" s="1" t="d">
        <v>1978-02-22</v>
      </c>
      <c r="O6199" s="4" t="s">
        <v>381</v>
      </c>
      <c r="P6199">
        <f>IFERROR(VLOOKUP(A6199,'17. Skuldsanering vilja'!A:D,1,FALSE),0)</f>
        <v>0</v>
      </c>
      <c r="Q6199">
        <f t="shared" si="384"/>
        <v>0</v>
      </c>
      <c r="R6199" t="str">
        <f>IFERROR(VLOOKUP(M6199,'Skudsanering UC monitorering'!A:B,1,FALSE),"")</f>
        <v/>
      </c>
      <c r="S6199" t="str">
        <f>IFERROR(VLOOKUP(O6199,'Skudsanering UC monitorering'!A:B,1,FALSE),"")</f>
        <v/>
      </c>
      <c r="T6199" t="str">
        <f>IFERROR(VLOOKUP(M6199,'Skudsanering UC monitorering'!A:B,2,FALSE),"")</f>
        <v/>
      </c>
      <c r="U6199">
        <f t="shared" si="385"/>
        <v>0</v>
      </c>
      <c r="V6199">
        <f t="shared" si="386"/>
        <v>0</v>
      </c>
      <c r="W6199" s="3">
        <f t="shared" si="387"/>
        <v>0</v>
      </c>
    </row>
    <row r="6200" spans="1:23" hidden="1" x14ac:dyDescent="0.15">
      <c r="A6200" s="4" t="s">
        <v>17791</v>
      </c>
      <c r="B6200" s="1" t="d">
        <v>2023-12-31</v>
      </c>
      <c r="C6200">
        <v>147969.79999999999</v>
      </c>
      <c r="D6200" s="1" t="d">
        <v>2023-07-21</v>
      </c>
      <c r="E6200" t="s">
        <v>378</v>
      </c>
      <c r="F6200" t="s">
        <v>379</v>
      </c>
      <c r="G6200" t="s">
        <v>386</v>
      </c>
      <c r="H6200">
        <v>1</v>
      </c>
      <c r="I6200">
        <v>9610272834</v>
      </c>
      <c r="J6200">
        <v>9610272834</v>
      </c>
      <c r="K6200" t="s">
        <v>381</v>
      </c>
      <c r="L6200" t="s">
        <v>381</v>
      </c>
      <c r="M6200" s="4" t="s">
        <v>10935</v>
      </c>
      <c r="N6200" s="1" t="d">
        <v>1996-10-27</v>
      </c>
      <c r="O6200" s="4" t="s">
        <v>381</v>
      </c>
      <c r="P6200">
        <f>IFERROR(VLOOKUP(A6200,'17. Skuldsanering vilja'!A:D,1,FALSE),0)</f>
        <v>0</v>
      </c>
      <c r="Q6200">
        <f t="shared" si="384"/>
        <v>0</v>
      </c>
      <c r="R6200" t="str">
        <f>IFERROR(VLOOKUP(M6200,'Skudsanering UC monitorering'!A:B,1,FALSE),"")</f>
        <v/>
      </c>
      <c r="S6200" t="str">
        <f>IFERROR(VLOOKUP(O6200,'Skudsanering UC monitorering'!A:B,1,FALSE),"")</f>
        <v/>
      </c>
      <c r="T6200" t="str">
        <f>IFERROR(VLOOKUP(M6200,'Skudsanering UC monitorering'!A:B,2,FALSE),"")</f>
        <v/>
      </c>
      <c r="U6200">
        <f t="shared" si="385"/>
        <v>0</v>
      </c>
      <c r="V6200">
        <f t="shared" si="386"/>
        <v>0</v>
      </c>
      <c r="W6200" s="3">
        <f t="shared" si="387"/>
        <v>0</v>
      </c>
    </row>
    <row r="6201" spans="1:23" hidden="1" x14ac:dyDescent="0.15">
      <c r="A6201" s="4" t="s">
        <v>17792</v>
      </c>
      <c r="B6201" s="1" t="d">
        <v>2023-12-31</v>
      </c>
      <c r="C6201">
        <v>113224.18</v>
      </c>
      <c r="D6201" s="1" t="d">
        <v>2023-07-21</v>
      </c>
      <c r="E6201" t="s">
        <v>378</v>
      </c>
      <c r="F6201" t="s">
        <v>401</v>
      </c>
      <c r="G6201" t="s">
        <v>415</v>
      </c>
      <c r="H6201">
        <v>1</v>
      </c>
      <c r="I6201">
        <v>8307247448</v>
      </c>
      <c r="J6201">
        <v>8307247448</v>
      </c>
      <c r="K6201" t="s">
        <v>381</v>
      </c>
      <c r="L6201" t="s">
        <v>381</v>
      </c>
      <c r="M6201" s="4" t="s">
        <v>10936</v>
      </c>
      <c r="N6201" s="1" t="d">
        <v>1983-07-24</v>
      </c>
      <c r="O6201" s="4" t="s">
        <v>381</v>
      </c>
      <c r="P6201">
        <f>IFERROR(VLOOKUP(A6201,'17. Skuldsanering vilja'!A:D,1,FALSE),0)</f>
        <v>0</v>
      </c>
      <c r="Q6201">
        <f t="shared" si="384"/>
        <v>0</v>
      </c>
      <c r="R6201" t="str">
        <f>IFERROR(VLOOKUP(M6201,'Skudsanering UC monitorering'!A:B,1,FALSE),"")</f>
        <v/>
      </c>
      <c r="S6201" t="str">
        <f>IFERROR(VLOOKUP(O6201,'Skudsanering UC monitorering'!A:B,1,FALSE),"")</f>
        <v/>
      </c>
      <c r="T6201" t="str">
        <f>IFERROR(VLOOKUP(M6201,'Skudsanering UC monitorering'!A:B,2,FALSE),"")</f>
        <v/>
      </c>
      <c r="U6201">
        <f t="shared" si="385"/>
        <v>0</v>
      </c>
      <c r="V6201">
        <f t="shared" si="386"/>
        <v>0</v>
      </c>
      <c r="W6201" s="3">
        <f t="shared" si="387"/>
        <v>0</v>
      </c>
    </row>
    <row r="6202" spans="1:23" hidden="1" x14ac:dyDescent="0.15">
      <c r="A6202" s="4" t="s">
        <v>17793</v>
      </c>
      <c r="B6202" s="1" t="d">
        <v>2023-12-31</v>
      </c>
      <c r="C6202">
        <v>279262.02</v>
      </c>
      <c r="D6202" s="1" t="d">
        <v>2023-07-27</v>
      </c>
      <c r="E6202" t="s">
        <v>378</v>
      </c>
      <c r="F6202" t="s">
        <v>379</v>
      </c>
      <c r="G6202" t="s">
        <v>4723</v>
      </c>
      <c r="H6202">
        <v>2</v>
      </c>
      <c r="I6202">
        <v>8308310351</v>
      </c>
      <c r="J6202">
        <v>8308310351</v>
      </c>
      <c r="K6202" t="s">
        <v>381</v>
      </c>
      <c r="L6202" t="s">
        <v>381</v>
      </c>
      <c r="M6202" s="4" t="s">
        <v>10937</v>
      </c>
      <c r="N6202" s="1" t="d">
        <v>1983-08-31</v>
      </c>
      <c r="O6202" s="4" t="s">
        <v>10937</v>
      </c>
      <c r="P6202">
        <f>IFERROR(VLOOKUP(A6202,'17. Skuldsanering vilja'!A:D,1,FALSE),0)</f>
        <v>0</v>
      </c>
      <c r="Q6202">
        <f t="shared" si="384"/>
        <v>0</v>
      </c>
      <c r="R6202" t="str">
        <f>IFERROR(VLOOKUP(M6202,'Skudsanering UC monitorering'!A:B,1,FALSE),"")</f>
        <v/>
      </c>
      <c r="S6202" t="str">
        <f>IFERROR(VLOOKUP(O6202,'Skudsanering UC monitorering'!A:B,1,FALSE),"")</f>
        <v/>
      </c>
      <c r="T6202" t="str">
        <f>IFERROR(VLOOKUP(M6202,'Skudsanering UC monitorering'!A:B,2,FALSE),"")</f>
        <v/>
      </c>
      <c r="U6202">
        <f t="shared" si="385"/>
        <v>0</v>
      </c>
      <c r="V6202">
        <f t="shared" si="386"/>
        <v>0</v>
      </c>
      <c r="W6202" s="3">
        <f t="shared" si="387"/>
        <v>0</v>
      </c>
    </row>
    <row r="6203" spans="1:23" hidden="1" x14ac:dyDescent="0.15">
      <c r="A6203" s="4" t="s">
        <v>17794</v>
      </c>
      <c r="B6203" s="1" t="d">
        <v>2023-12-31</v>
      </c>
      <c r="C6203">
        <v>497097.19</v>
      </c>
      <c r="D6203" s="1" t="d">
        <v>2023-07-21</v>
      </c>
      <c r="E6203" t="s">
        <v>378</v>
      </c>
      <c r="F6203" t="s">
        <v>379</v>
      </c>
      <c r="G6203" t="s">
        <v>4723</v>
      </c>
      <c r="H6203">
        <v>2</v>
      </c>
      <c r="I6203">
        <v>9102202869</v>
      </c>
      <c r="J6203">
        <v>9102202869</v>
      </c>
      <c r="K6203" t="s">
        <v>381</v>
      </c>
      <c r="L6203" t="s">
        <v>381</v>
      </c>
      <c r="M6203" s="4" t="s">
        <v>10938</v>
      </c>
      <c r="N6203" s="1" t="d">
        <v>1991-02-20</v>
      </c>
      <c r="O6203" s="4" t="s">
        <v>10938</v>
      </c>
      <c r="P6203">
        <f>IFERROR(VLOOKUP(A6203,'17. Skuldsanering vilja'!A:D,1,FALSE),0)</f>
        <v>0</v>
      </c>
      <c r="Q6203">
        <f t="shared" si="384"/>
        <v>0</v>
      </c>
      <c r="R6203" t="str">
        <f>IFERROR(VLOOKUP(M6203,'Skudsanering UC monitorering'!A:B,1,FALSE),"")</f>
        <v/>
      </c>
      <c r="S6203" t="str">
        <f>IFERROR(VLOOKUP(O6203,'Skudsanering UC monitorering'!A:B,1,FALSE),"")</f>
        <v/>
      </c>
      <c r="T6203" t="str">
        <f>IFERROR(VLOOKUP(M6203,'Skudsanering UC monitorering'!A:B,2,FALSE),"")</f>
        <v/>
      </c>
      <c r="U6203">
        <f t="shared" si="385"/>
        <v>0</v>
      </c>
      <c r="V6203">
        <f t="shared" si="386"/>
        <v>0</v>
      </c>
      <c r="W6203" s="3">
        <f t="shared" si="387"/>
        <v>0</v>
      </c>
    </row>
    <row r="6204" spans="1:23" hidden="1" x14ac:dyDescent="0.15">
      <c r="A6204" s="4" t="s">
        <v>17795</v>
      </c>
      <c r="B6204" s="1" t="d">
        <v>2023-12-31</v>
      </c>
      <c r="C6204">
        <v>266524.94</v>
      </c>
      <c r="D6204" s="1" t="d">
        <v>2023-07-27</v>
      </c>
      <c r="E6204" t="s">
        <v>378</v>
      </c>
      <c r="F6204" t="s">
        <v>379</v>
      </c>
      <c r="G6204" t="s">
        <v>407</v>
      </c>
      <c r="H6204">
        <v>2</v>
      </c>
      <c r="I6204">
        <v>9506110130</v>
      </c>
      <c r="J6204">
        <v>9506110130</v>
      </c>
      <c r="K6204" t="s">
        <v>381</v>
      </c>
      <c r="L6204" t="s">
        <v>381</v>
      </c>
      <c r="M6204" s="4" t="s">
        <v>10939</v>
      </c>
      <c r="N6204" s="1" t="d">
        <v>1995-06-11</v>
      </c>
      <c r="O6204" s="4" t="s">
        <v>10939</v>
      </c>
      <c r="P6204">
        <f>IFERROR(VLOOKUP(A6204,'17. Skuldsanering vilja'!A:D,1,FALSE),0)</f>
        <v>0</v>
      </c>
      <c r="Q6204">
        <f t="shared" si="384"/>
        <v>0</v>
      </c>
      <c r="R6204" t="str">
        <f>IFERROR(VLOOKUP(M6204,'Skudsanering UC monitorering'!A:B,1,FALSE),"")</f>
        <v/>
      </c>
      <c r="S6204" t="str">
        <f>IFERROR(VLOOKUP(O6204,'Skudsanering UC monitorering'!A:B,1,FALSE),"")</f>
        <v/>
      </c>
      <c r="T6204" t="str">
        <f>IFERROR(VLOOKUP(M6204,'Skudsanering UC monitorering'!A:B,2,FALSE),"")</f>
        <v/>
      </c>
      <c r="U6204">
        <f t="shared" si="385"/>
        <v>0</v>
      </c>
      <c r="V6204">
        <f t="shared" si="386"/>
        <v>0</v>
      </c>
      <c r="W6204" s="3">
        <f t="shared" si="387"/>
        <v>0</v>
      </c>
    </row>
    <row r="6205" spans="1:23" hidden="1" x14ac:dyDescent="0.15">
      <c r="A6205" s="4" t="s">
        <v>17796</v>
      </c>
      <c r="B6205" s="1" t="d">
        <v>2023-12-31</v>
      </c>
      <c r="C6205">
        <v>184526.09</v>
      </c>
      <c r="D6205" s="1" t="d">
        <v>2023-07-24</v>
      </c>
      <c r="E6205" t="s">
        <v>378</v>
      </c>
      <c r="F6205" t="s">
        <v>379</v>
      </c>
      <c r="G6205" t="s">
        <v>4647</v>
      </c>
      <c r="H6205">
        <v>2</v>
      </c>
      <c r="I6205">
        <v>9601319644</v>
      </c>
      <c r="J6205">
        <v>9601319644</v>
      </c>
      <c r="K6205" t="s">
        <v>381</v>
      </c>
      <c r="L6205" t="s">
        <v>381</v>
      </c>
      <c r="M6205" s="4" t="s">
        <v>10940</v>
      </c>
      <c r="N6205" s="1" t="d">
        <v>1996-01-31</v>
      </c>
      <c r="O6205" s="4" t="s">
        <v>10940</v>
      </c>
      <c r="P6205">
        <f>IFERROR(VLOOKUP(A6205,'17. Skuldsanering vilja'!A:D,1,FALSE),0)</f>
        <v>0</v>
      </c>
      <c r="Q6205">
        <f t="shared" si="384"/>
        <v>0</v>
      </c>
      <c r="R6205" t="str">
        <f>IFERROR(VLOOKUP(M6205,'Skudsanering UC monitorering'!A:B,1,FALSE),"")</f>
        <v/>
      </c>
      <c r="S6205" t="str">
        <f>IFERROR(VLOOKUP(O6205,'Skudsanering UC monitorering'!A:B,1,FALSE),"")</f>
        <v/>
      </c>
      <c r="T6205" t="str">
        <f>IFERROR(VLOOKUP(M6205,'Skudsanering UC monitorering'!A:B,2,FALSE),"")</f>
        <v/>
      </c>
      <c r="U6205">
        <f t="shared" si="385"/>
        <v>0</v>
      </c>
      <c r="V6205">
        <f t="shared" si="386"/>
        <v>0</v>
      </c>
      <c r="W6205" s="3">
        <f t="shared" si="387"/>
        <v>0</v>
      </c>
    </row>
    <row r="6206" spans="1:23" hidden="1" x14ac:dyDescent="0.15">
      <c r="A6206" s="4" t="s">
        <v>17797</v>
      </c>
      <c r="B6206" s="1" t="d">
        <v>2023-12-31</v>
      </c>
      <c r="C6206">
        <v>85697.93</v>
      </c>
      <c r="D6206" s="1" t="d">
        <v>2023-07-26</v>
      </c>
      <c r="E6206" t="s">
        <v>378</v>
      </c>
      <c r="F6206" t="s">
        <v>401</v>
      </c>
      <c r="G6206" t="s">
        <v>386</v>
      </c>
      <c r="H6206">
        <v>1</v>
      </c>
      <c r="I6206">
        <v>9411048631</v>
      </c>
      <c r="J6206">
        <v>9411048631</v>
      </c>
      <c r="K6206" t="s">
        <v>381</v>
      </c>
      <c r="L6206" t="s">
        <v>381</v>
      </c>
      <c r="M6206" s="4" t="s">
        <v>10941</v>
      </c>
      <c r="N6206" s="1" t="d">
        <v>1994-11-04</v>
      </c>
      <c r="O6206" s="4" t="s">
        <v>381</v>
      </c>
      <c r="P6206">
        <f>IFERROR(VLOOKUP(A6206,'17. Skuldsanering vilja'!A:D,1,FALSE),0)</f>
        <v>0</v>
      </c>
      <c r="Q6206">
        <f t="shared" si="384"/>
        <v>0</v>
      </c>
      <c r="R6206" t="str">
        <f>IFERROR(VLOOKUP(M6206,'Skudsanering UC monitorering'!A:B,1,FALSE),"")</f>
        <v/>
      </c>
      <c r="S6206" t="str">
        <f>IFERROR(VLOOKUP(O6206,'Skudsanering UC monitorering'!A:B,1,FALSE),"")</f>
        <v/>
      </c>
      <c r="T6206" t="str">
        <f>IFERROR(VLOOKUP(M6206,'Skudsanering UC monitorering'!A:B,2,FALSE),"")</f>
        <v/>
      </c>
      <c r="U6206">
        <f t="shared" si="385"/>
        <v>0</v>
      </c>
      <c r="V6206">
        <f t="shared" si="386"/>
        <v>0</v>
      </c>
      <c r="W6206" s="3">
        <f t="shared" si="387"/>
        <v>0</v>
      </c>
    </row>
    <row r="6207" spans="1:23" hidden="1" x14ac:dyDescent="0.15">
      <c r="A6207" s="4" t="s">
        <v>17798</v>
      </c>
      <c r="B6207" s="1" t="d">
        <v>2023-12-31</v>
      </c>
      <c r="C6207">
        <v>127412.13</v>
      </c>
      <c r="D6207" s="1" t="d">
        <v>2023-07-24</v>
      </c>
      <c r="E6207" t="s">
        <v>378</v>
      </c>
      <c r="F6207" t="s">
        <v>379</v>
      </c>
      <c r="G6207" t="s">
        <v>415</v>
      </c>
      <c r="H6207">
        <v>1</v>
      </c>
      <c r="I6207">
        <v>8909046677</v>
      </c>
      <c r="J6207">
        <v>8909046677</v>
      </c>
      <c r="K6207" t="s">
        <v>381</v>
      </c>
      <c r="L6207" t="s">
        <v>381</v>
      </c>
      <c r="M6207" s="4" t="s">
        <v>10942</v>
      </c>
      <c r="N6207" s="1" t="d">
        <v>1989-09-04</v>
      </c>
      <c r="O6207" s="4" t="s">
        <v>381</v>
      </c>
      <c r="P6207">
        <f>IFERROR(VLOOKUP(A6207,'17. Skuldsanering vilja'!A:D,1,FALSE),0)</f>
        <v>0</v>
      </c>
      <c r="Q6207">
        <f t="shared" si="384"/>
        <v>0</v>
      </c>
      <c r="R6207" t="str">
        <f>IFERROR(VLOOKUP(M6207,'Skudsanering UC monitorering'!A:B,1,FALSE),"")</f>
        <v/>
      </c>
      <c r="S6207" t="str">
        <f>IFERROR(VLOOKUP(O6207,'Skudsanering UC monitorering'!A:B,1,FALSE),"")</f>
        <v/>
      </c>
      <c r="T6207" t="str">
        <f>IFERROR(VLOOKUP(M6207,'Skudsanering UC monitorering'!A:B,2,FALSE),"")</f>
        <v/>
      </c>
      <c r="U6207">
        <f t="shared" si="385"/>
        <v>0</v>
      </c>
      <c r="V6207">
        <f t="shared" si="386"/>
        <v>0</v>
      </c>
      <c r="W6207" s="3">
        <f t="shared" si="387"/>
        <v>0</v>
      </c>
    </row>
    <row r="6208" spans="1:23" hidden="1" x14ac:dyDescent="0.15">
      <c r="A6208" s="4" t="s">
        <v>17799</v>
      </c>
      <c r="B6208" s="1" t="d">
        <v>2023-12-31</v>
      </c>
      <c r="C6208">
        <v>217727.9</v>
      </c>
      <c r="D6208" s="1" t="d">
        <v>2023-07-24</v>
      </c>
      <c r="E6208" t="s">
        <v>378</v>
      </c>
      <c r="F6208" t="s">
        <v>379</v>
      </c>
      <c r="G6208" t="s">
        <v>4663</v>
      </c>
      <c r="H6208">
        <v>1</v>
      </c>
      <c r="I6208">
        <v>9309063684</v>
      </c>
      <c r="J6208">
        <v>9309063684</v>
      </c>
      <c r="K6208" t="s">
        <v>381</v>
      </c>
      <c r="L6208" t="s">
        <v>381</v>
      </c>
      <c r="M6208" s="4" t="s">
        <v>10943</v>
      </c>
      <c r="N6208" s="1" t="d">
        <v>1993-09-06</v>
      </c>
      <c r="O6208" s="4" t="s">
        <v>381</v>
      </c>
      <c r="P6208">
        <f>IFERROR(VLOOKUP(A6208,'17. Skuldsanering vilja'!A:D,1,FALSE),0)</f>
        <v>0</v>
      </c>
      <c r="Q6208">
        <f t="shared" si="384"/>
        <v>0</v>
      </c>
      <c r="R6208" t="str">
        <f>IFERROR(VLOOKUP(M6208,'Skudsanering UC monitorering'!A:B,1,FALSE),"")</f>
        <v/>
      </c>
      <c r="S6208" t="str">
        <f>IFERROR(VLOOKUP(O6208,'Skudsanering UC monitorering'!A:B,1,FALSE),"")</f>
        <v/>
      </c>
      <c r="T6208" t="str">
        <f>IFERROR(VLOOKUP(M6208,'Skudsanering UC monitorering'!A:B,2,FALSE),"")</f>
        <v/>
      </c>
      <c r="U6208">
        <f t="shared" si="385"/>
        <v>0</v>
      </c>
      <c r="V6208">
        <f t="shared" si="386"/>
        <v>0</v>
      </c>
      <c r="W6208" s="3">
        <f t="shared" si="387"/>
        <v>0</v>
      </c>
    </row>
    <row r="6209" spans="1:23" hidden="1" x14ac:dyDescent="0.15">
      <c r="A6209" s="4" t="s">
        <v>17800</v>
      </c>
      <c r="B6209" s="1" t="d">
        <v>2023-12-31</v>
      </c>
      <c r="C6209">
        <v>266943.65999999997</v>
      </c>
      <c r="D6209" s="1" t="d">
        <v>2023-07-26</v>
      </c>
      <c r="E6209" t="s">
        <v>378</v>
      </c>
      <c r="F6209" t="s">
        <v>379</v>
      </c>
      <c r="G6209" t="s">
        <v>4611</v>
      </c>
      <c r="H6209">
        <v>1</v>
      </c>
      <c r="I6209">
        <v>9510099436</v>
      </c>
      <c r="J6209">
        <v>9510099436</v>
      </c>
      <c r="K6209" t="s">
        <v>381</v>
      </c>
      <c r="L6209" t="s">
        <v>381</v>
      </c>
      <c r="M6209" s="4" t="s">
        <v>10944</v>
      </c>
      <c r="N6209" s="1" t="d">
        <v>1995-10-09</v>
      </c>
      <c r="O6209" s="4" t="s">
        <v>381</v>
      </c>
      <c r="P6209">
        <f>IFERROR(VLOOKUP(A6209,'17. Skuldsanering vilja'!A:D,1,FALSE),0)</f>
        <v>0</v>
      </c>
      <c r="Q6209">
        <f t="shared" si="384"/>
        <v>0</v>
      </c>
      <c r="R6209" t="str">
        <f>IFERROR(VLOOKUP(M6209,'Skudsanering UC monitorering'!A:B,1,FALSE),"")</f>
        <v/>
      </c>
      <c r="S6209" t="str">
        <f>IFERROR(VLOOKUP(O6209,'Skudsanering UC monitorering'!A:B,1,FALSE),"")</f>
        <v/>
      </c>
      <c r="T6209" t="str">
        <f>IFERROR(VLOOKUP(M6209,'Skudsanering UC monitorering'!A:B,2,FALSE),"")</f>
        <v/>
      </c>
      <c r="U6209">
        <f t="shared" si="385"/>
        <v>0</v>
      </c>
      <c r="V6209">
        <f t="shared" si="386"/>
        <v>0</v>
      </c>
      <c r="W6209" s="3">
        <f t="shared" si="387"/>
        <v>0</v>
      </c>
    </row>
    <row r="6210" spans="1:23" hidden="1" x14ac:dyDescent="0.15">
      <c r="A6210" s="4" t="s">
        <v>17801</v>
      </c>
      <c r="B6210" s="1" t="d">
        <v>2023-12-31</v>
      </c>
      <c r="C6210">
        <v>100105.95</v>
      </c>
      <c r="D6210" s="1" t="d">
        <v>2023-07-28</v>
      </c>
      <c r="E6210" t="s">
        <v>378</v>
      </c>
      <c r="F6210" t="s">
        <v>379</v>
      </c>
      <c r="G6210" t="s">
        <v>2834</v>
      </c>
      <c r="H6210">
        <v>1</v>
      </c>
      <c r="I6210">
        <v>7312114825</v>
      </c>
      <c r="J6210">
        <v>7312114825</v>
      </c>
      <c r="K6210" t="s">
        <v>381</v>
      </c>
      <c r="L6210" t="s">
        <v>381</v>
      </c>
      <c r="M6210" s="4" t="s">
        <v>10945</v>
      </c>
      <c r="N6210" s="1" t="d">
        <v>1973-12-11</v>
      </c>
      <c r="O6210" s="4" t="s">
        <v>381</v>
      </c>
      <c r="P6210">
        <f>IFERROR(VLOOKUP(A6210,'17. Skuldsanering vilja'!A:D,1,FALSE),0)</f>
        <v>0</v>
      </c>
      <c r="Q6210">
        <f t="shared" si="384"/>
        <v>0</v>
      </c>
      <c r="R6210" t="str">
        <f>IFERROR(VLOOKUP(M6210,'Skudsanering UC monitorering'!A:B,1,FALSE),"")</f>
        <v/>
      </c>
      <c r="S6210" t="str">
        <f>IFERROR(VLOOKUP(O6210,'Skudsanering UC monitorering'!A:B,1,FALSE),"")</f>
        <v/>
      </c>
      <c r="T6210" t="str">
        <f>IFERROR(VLOOKUP(M6210,'Skudsanering UC monitorering'!A:B,2,FALSE),"")</f>
        <v/>
      </c>
      <c r="U6210">
        <f t="shared" si="385"/>
        <v>0</v>
      </c>
      <c r="V6210">
        <f t="shared" si="386"/>
        <v>0</v>
      </c>
      <c r="W6210" s="3">
        <f t="shared" si="387"/>
        <v>0</v>
      </c>
    </row>
    <row r="6211" spans="1:23" hidden="1" x14ac:dyDescent="0.15">
      <c r="A6211" s="4" t="s">
        <v>17802</v>
      </c>
      <c r="B6211" s="1" t="d">
        <v>2023-12-31</v>
      </c>
      <c r="C6211">
        <v>298948.34000000003</v>
      </c>
      <c r="D6211" s="1" t="d">
        <v>2023-07-27</v>
      </c>
      <c r="E6211" t="s">
        <v>378</v>
      </c>
      <c r="F6211" t="s">
        <v>379</v>
      </c>
      <c r="G6211" t="s">
        <v>386</v>
      </c>
      <c r="H6211">
        <v>1</v>
      </c>
      <c r="I6211">
        <v>8911207705</v>
      </c>
      <c r="J6211">
        <v>8911207705</v>
      </c>
      <c r="K6211" t="s">
        <v>381</v>
      </c>
      <c r="L6211" t="s">
        <v>381</v>
      </c>
      <c r="M6211" s="4" t="s">
        <v>10946</v>
      </c>
      <c r="N6211" s="1" t="d">
        <v>1989-11-20</v>
      </c>
      <c r="O6211" s="4" t="s">
        <v>381</v>
      </c>
      <c r="P6211">
        <f>IFERROR(VLOOKUP(A6211,'17. Skuldsanering vilja'!A:D,1,FALSE),0)</f>
        <v>0</v>
      </c>
      <c r="Q6211">
        <f t="shared" ref="Q6211:Q6274" si="388">IF(P6211=0,0,1)</f>
        <v>0</v>
      </c>
      <c r="R6211" t="str">
        <f>IFERROR(VLOOKUP(M6211,'Skudsanering UC monitorering'!A:B,1,FALSE),"")</f>
        <v/>
      </c>
      <c r="S6211" t="str">
        <f>IFERROR(VLOOKUP(O6211,'Skudsanering UC monitorering'!A:B,1,FALSE),"")</f>
        <v/>
      </c>
      <c r="T6211" t="str">
        <f>IFERROR(VLOOKUP(M6211,'Skudsanering UC monitorering'!A:B,2,FALSE),"")</f>
        <v/>
      </c>
      <c r="U6211">
        <f t="shared" ref="U6211:U6274" si="389">IF(R6211&lt;&gt;"",1,0)</f>
        <v>0</v>
      </c>
      <c r="V6211">
        <f t="shared" ref="V6211:V6274" si="390">IF(S6211&lt;&gt;"",1,0)</f>
        <v>0</v>
      </c>
      <c r="W6211" s="3">
        <f t="shared" ref="W6211:W6274" si="391">IF(OR(Q6211=1,U6211=1,V6211=1),1,0)</f>
        <v>0</v>
      </c>
    </row>
    <row r="6212" spans="1:23" hidden="1" x14ac:dyDescent="0.15">
      <c r="A6212" s="4" t="s">
        <v>17803</v>
      </c>
      <c r="B6212" s="1" t="d">
        <v>2023-12-31</v>
      </c>
      <c r="C6212">
        <v>180660.69</v>
      </c>
      <c r="D6212" s="1" t="d">
        <v>2023-07-26</v>
      </c>
      <c r="E6212" t="s">
        <v>378</v>
      </c>
      <c r="F6212" t="s">
        <v>379</v>
      </c>
      <c r="G6212" t="s">
        <v>415</v>
      </c>
      <c r="H6212">
        <v>1</v>
      </c>
      <c r="I6212">
        <v>6902287215</v>
      </c>
      <c r="J6212">
        <v>6902287215</v>
      </c>
      <c r="K6212" t="s">
        <v>381</v>
      </c>
      <c r="L6212" t="s">
        <v>381</v>
      </c>
      <c r="M6212" s="4" t="s">
        <v>10947</v>
      </c>
      <c r="N6212" s="1" t="d">
        <v>1969-02-28</v>
      </c>
      <c r="O6212" s="4" t="s">
        <v>381</v>
      </c>
      <c r="P6212">
        <f>IFERROR(VLOOKUP(A6212,'17. Skuldsanering vilja'!A:D,1,FALSE),0)</f>
        <v>0</v>
      </c>
      <c r="Q6212">
        <f t="shared" si="388"/>
        <v>0</v>
      </c>
      <c r="R6212" t="str">
        <f>IFERROR(VLOOKUP(M6212,'Skudsanering UC monitorering'!A:B,1,FALSE),"")</f>
        <v/>
      </c>
      <c r="S6212" t="str">
        <f>IFERROR(VLOOKUP(O6212,'Skudsanering UC monitorering'!A:B,1,FALSE),"")</f>
        <v/>
      </c>
      <c r="T6212" t="str">
        <f>IFERROR(VLOOKUP(M6212,'Skudsanering UC monitorering'!A:B,2,FALSE),"")</f>
        <v/>
      </c>
      <c r="U6212">
        <f t="shared" si="389"/>
        <v>0</v>
      </c>
      <c r="V6212">
        <f t="shared" si="390"/>
        <v>0</v>
      </c>
      <c r="W6212" s="3">
        <f t="shared" si="391"/>
        <v>0</v>
      </c>
    </row>
    <row r="6213" spans="1:23" hidden="1" x14ac:dyDescent="0.15">
      <c r="A6213" s="4" t="s">
        <v>17804</v>
      </c>
      <c r="B6213" s="1" t="d">
        <v>2023-12-31</v>
      </c>
      <c r="C6213">
        <v>181719.58</v>
      </c>
      <c r="D6213" s="1" t="d">
        <v>2023-08-01</v>
      </c>
      <c r="E6213" t="s">
        <v>378</v>
      </c>
      <c r="F6213" t="s">
        <v>379</v>
      </c>
      <c r="G6213" t="s">
        <v>4712</v>
      </c>
      <c r="H6213">
        <v>1</v>
      </c>
      <c r="I6213">
        <v>10108967</v>
      </c>
      <c r="J6213">
        <v>10108967</v>
      </c>
      <c r="K6213" t="s">
        <v>381</v>
      </c>
      <c r="L6213" t="s">
        <v>381</v>
      </c>
      <c r="M6213" s="4" t="s">
        <v>10948</v>
      </c>
      <c r="N6213" s="1" t="d">
        <v>2000-10-10</v>
      </c>
      <c r="O6213" s="4" t="s">
        <v>381</v>
      </c>
      <c r="P6213">
        <f>IFERROR(VLOOKUP(A6213,'17. Skuldsanering vilja'!A:D,1,FALSE),0)</f>
        <v>0</v>
      </c>
      <c r="Q6213">
        <f t="shared" si="388"/>
        <v>0</v>
      </c>
      <c r="R6213" t="str">
        <f>IFERROR(VLOOKUP(M6213,'Skudsanering UC monitorering'!A:B,1,FALSE),"")</f>
        <v/>
      </c>
      <c r="S6213" t="str">
        <f>IFERROR(VLOOKUP(O6213,'Skudsanering UC monitorering'!A:B,1,FALSE),"")</f>
        <v/>
      </c>
      <c r="T6213" t="str">
        <f>IFERROR(VLOOKUP(M6213,'Skudsanering UC monitorering'!A:B,2,FALSE),"")</f>
        <v/>
      </c>
      <c r="U6213">
        <f t="shared" si="389"/>
        <v>0</v>
      </c>
      <c r="V6213">
        <f t="shared" si="390"/>
        <v>0</v>
      </c>
      <c r="W6213" s="3">
        <f t="shared" si="391"/>
        <v>0</v>
      </c>
    </row>
    <row r="6214" spans="1:23" hidden="1" x14ac:dyDescent="0.15">
      <c r="A6214" s="4" t="s">
        <v>17805</v>
      </c>
      <c r="B6214" s="1" t="d">
        <v>2023-12-31</v>
      </c>
      <c r="C6214">
        <v>295790.40999999997</v>
      </c>
      <c r="D6214" s="1" t="d">
        <v>2023-08-23</v>
      </c>
      <c r="E6214" t="s">
        <v>378</v>
      </c>
      <c r="F6214" t="s">
        <v>379</v>
      </c>
      <c r="G6214" t="s">
        <v>4663</v>
      </c>
      <c r="H6214">
        <v>1</v>
      </c>
      <c r="I6214">
        <v>6801180578</v>
      </c>
      <c r="J6214">
        <v>6801180578</v>
      </c>
      <c r="K6214" t="s">
        <v>381</v>
      </c>
      <c r="L6214" t="s">
        <v>381</v>
      </c>
      <c r="M6214" s="4" t="s">
        <v>10949</v>
      </c>
      <c r="N6214" s="1" t="d">
        <v>1968-01-18</v>
      </c>
      <c r="O6214" s="4" t="s">
        <v>381</v>
      </c>
      <c r="P6214">
        <f>IFERROR(VLOOKUP(A6214,'17. Skuldsanering vilja'!A:D,1,FALSE),0)</f>
        <v>0</v>
      </c>
      <c r="Q6214">
        <f t="shared" si="388"/>
        <v>0</v>
      </c>
      <c r="R6214" t="str">
        <f>IFERROR(VLOOKUP(M6214,'Skudsanering UC monitorering'!A:B,1,FALSE),"")</f>
        <v/>
      </c>
      <c r="S6214" t="str">
        <f>IFERROR(VLOOKUP(O6214,'Skudsanering UC monitorering'!A:B,1,FALSE),"")</f>
        <v/>
      </c>
      <c r="T6214" t="str">
        <f>IFERROR(VLOOKUP(M6214,'Skudsanering UC monitorering'!A:B,2,FALSE),"")</f>
        <v/>
      </c>
      <c r="U6214">
        <f t="shared" si="389"/>
        <v>0</v>
      </c>
      <c r="V6214">
        <f t="shared" si="390"/>
        <v>0</v>
      </c>
      <c r="W6214" s="3">
        <f t="shared" si="391"/>
        <v>0</v>
      </c>
    </row>
    <row r="6215" spans="1:23" hidden="1" x14ac:dyDescent="0.15">
      <c r="A6215" s="4" t="s">
        <v>17806</v>
      </c>
      <c r="B6215" s="1" t="d">
        <v>2023-12-31</v>
      </c>
      <c r="C6215">
        <v>244470.98</v>
      </c>
      <c r="D6215" s="1" t="d">
        <v>2023-08-10</v>
      </c>
      <c r="E6215" t="s">
        <v>378</v>
      </c>
      <c r="F6215" t="s">
        <v>379</v>
      </c>
      <c r="G6215" t="s">
        <v>4705</v>
      </c>
      <c r="H6215">
        <v>1</v>
      </c>
      <c r="I6215">
        <v>201056900</v>
      </c>
      <c r="J6215">
        <v>201056900</v>
      </c>
      <c r="K6215" t="s">
        <v>381</v>
      </c>
      <c r="L6215" t="s">
        <v>381</v>
      </c>
      <c r="M6215" s="4" t="s">
        <v>10950</v>
      </c>
      <c r="N6215" s="1" t="d">
        <v>2002-01-05</v>
      </c>
      <c r="O6215" s="4" t="s">
        <v>381</v>
      </c>
      <c r="P6215">
        <f>IFERROR(VLOOKUP(A6215,'17. Skuldsanering vilja'!A:D,1,FALSE),0)</f>
        <v>0</v>
      </c>
      <c r="Q6215">
        <f t="shared" si="388"/>
        <v>0</v>
      </c>
      <c r="R6215" t="str">
        <f>IFERROR(VLOOKUP(M6215,'Skudsanering UC monitorering'!A:B,1,FALSE),"")</f>
        <v/>
      </c>
      <c r="S6215" t="str">
        <f>IFERROR(VLOOKUP(O6215,'Skudsanering UC monitorering'!A:B,1,FALSE),"")</f>
        <v/>
      </c>
      <c r="T6215" t="str">
        <f>IFERROR(VLOOKUP(M6215,'Skudsanering UC monitorering'!A:B,2,FALSE),"")</f>
        <v/>
      </c>
      <c r="U6215">
        <f t="shared" si="389"/>
        <v>0</v>
      </c>
      <c r="V6215">
        <f t="shared" si="390"/>
        <v>0</v>
      </c>
      <c r="W6215" s="3">
        <f t="shared" si="391"/>
        <v>0</v>
      </c>
    </row>
    <row r="6216" spans="1:23" hidden="1" x14ac:dyDescent="0.15">
      <c r="A6216" s="4" t="s">
        <v>17807</v>
      </c>
      <c r="B6216" s="1" t="d">
        <v>2023-12-31</v>
      </c>
      <c r="C6216">
        <v>109118.24</v>
      </c>
      <c r="D6216" s="1" t="d">
        <v>2023-07-28</v>
      </c>
      <c r="E6216" t="s">
        <v>378</v>
      </c>
      <c r="F6216" t="s">
        <v>379</v>
      </c>
      <c r="G6216" t="s">
        <v>1247</v>
      </c>
      <c r="H6216">
        <v>2</v>
      </c>
      <c r="I6216">
        <v>8073181</v>
      </c>
      <c r="J6216">
        <v>8073181</v>
      </c>
      <c r="K6216" t="s">
        <v>381</v>
      </c>
      <c r="L6216" t="s">
        <v>381</v>
      </c>
      <c r="M6216" s="4" t="s">
        <v>10951</v>
      </c>
      <c r="N6216" s="1" t="d">
        <v>2000-08-07</v>
      </c>
      <c r="O6216" s="4" t="s">
        <v>10951</v>
      </c>
      <c r="P6216">
        <f>IFERROR(VLOOKUP(A6216,'17. Skuldsanering vilja'!A:D,1,FALSE),0)</f>
        <v>0</v>
      </c>
      <c r="Q6216">
        <f t="shared" si="388"/>
        <v>0</v>
      </c>
      <c r="R6216" t="str">
        <f>IFERROR(VLOOKUP(M6216,'Skudsanering UC monitorering'!A:B,1,FALSE),"")</f>
        <v/>
      </c>
      <c r="S6216" t="str">
        <f>IFERROR(VLOOKUP(O6216,'Skudsanering UC monitorering'!A:B,1,FALSE),"")</f>
        <v/>
      </c>
      <c r="T6216" t="str">
        <f>IFERROR(VLOOKUP(M6216,'Skudsanering UC monitorering'!A:B,2,FALSE),"")</f>
        <v/>
      </c>
      <c r="U6216">
        <f t="shared" si="389"/>
        <v>0</v>
      </c>
      <c r="V6216">
        <f t="shared" si="390"/>
        <v>0</v>
      </c>
      <c r="W6216" s="3">
        <f t="shared" si="391"/>
        <v>0</v>
      </c>
    </row>
    <row r="6217" spans="1:23" hidden="1" x14ac:dyDescent="0.15">
      <c r="A6217" s="4" t="s">
        <v>17808</v>
      </c>
      <c r="B6217" s="1" t="d">
        <v>2023-12-31</v>
      </c>
      <c r="C6217">
        <v>83525.179999999993</v>
      </c>
      <c r="D6217" s="1" t="d">
        <v>2023-07-28</v>
      </c>
      <c r="E6217" t="s">
        <v>378</v>
      </c>
      <c r="F6217" t="s">
        <v>379</v>
      </c>
      <c r="G6217" t="s">
        <v>4737</v>
      </c>
      <c r="H6217">
        <v>2</v>
      </c>
      <c r="I6217">
        <v>302274139</v>
      </c>
      <c r="J6217">
        <v>302274139</v>
      </c>
      <c r="K6217" t="s">
        <v>381</v>
      </c>
      <c r="L6217" t="s">
        <v>381</v>
      </c>
      <c r="M6217" s="4" t="s">
        <v>10952</v>
      </c>
      <c r="N6217" s="1" t="d">
        <v>2003-02-27</v>
      </c>
      <c r="O6217" s="4" t="s">
        <v>10952</v>
      </c>
      <c r="P6217">
        <f>IFERROR(VLOOKUP(A6217,'17. Skuldsanering vilja'!A:D,1,FALSE),0)</f>
        <v>0</v>
      </c>
      <c r="Q6217">
        <f t="shared" si="388"/>
        <v>0</v>
      </c>
      <c r="R6217" t="str">
        <f>IFERROR(VLOOKUP(M6217,'Skudsanering UC monitorering'!A:B,1,FALSE),"")</f>
        <v/>
      </c>
      <c r="S6217" t="str">
        <f>IFERROR(VLOOKUP(O6217,'Skudsanering UC monitorering'!A:B,1,FALSE),"")</f>
        <v/>
      </c>
      <c r="T6217" t="str">
        <f>IFERROR(VLOOKUP(M6217,'Skudsanering UC monitorering'!A:B,2,FALSE),"")</f>
        <v/>
      </c>
      <c r="U6217">
        <f t="shared" si="389"/>
        <v>0</v>
      </c>
      <c r="V6217">
        <f t="shared" si="390"/>
        <v>0</v>
      </c>
      <c r="W6217" s="3">
        <f t="shared" si="391"/>
        <v>0</v>
      </c>
    </row>
    <row r="6218" spans="1:23" hidden="1" x14ac:dyDescent="0.15">
      <c r="A6218" s="4" t="s">
        <v>17809</v>
      </c>
      <c r="B6218" s="1" t="d">
        <v>2023-12-31</v>
      </c>
      <c r="C6218">
        <v>206160.42</v>
      </c>
      <c r="D6218" s="1" t="d">
        <v>2023-07-28</v>
      </c>
      <c r="E6218" t="s">
        <v>378</v>
      </c>
      <c r="F6218" t="s">
        <v>379</v>
      </c>
      <c r="G6218" t="s">
        <v>2704</v>
      </c>
      <c r="H6218">
        <v>1</v>
      </c>
      <c r="I6218">
        <v>9009122913</v>
      </c>
      <c r="J6218">
        <v>9009122913</v>
      </c>
      <c r="K6218" t="s">
        <v>381</v>
      </c>
      <c r="L6218" t="s">
        <v>381</v>
      </c>
      <c r="M6218" s="4" t="s">
        <v>10953</v>
      </c>
      <c r="N6218" s="1" t="d">
        <v>1990-09-12</v>
      </c>
      <c r="O6218" s="4" t="s">
        <v>381</v>
      </c>
      <c r="P6218">
        <f>IFERROR(VLOOKUP(A6218,'17. Skuldsanering vilja'!A:D,1,FALSE),0)</f>
        <v>0</v>
      </c>
      <c r="Q6218">
        <f t="shared" si="388"/>
        <v>0</v>
      </c>
      <c r="R6218" t="str">
        <f>IFERROR(VLOOKUP(M6218,'Skudsanering UC monitorering'!A:B,1,FALSE),"")</f>
        <v/>
      </c>
      <c r="S6218" t="str">
        <f>IFERROR(VLOOKUP(O6218,'Skudsanering UC monitorering'!A:B,1,FALSE),"")</f>
        <v/>
      </c>
      <c r="T6218" t="str">
        <f>IFERROR(VLOOKUP(M6218,'Skudsanering UC monitorering'!A:B,2,FALSE),"")</f>
        <v/>
      </c>
      <c r="U6218">
        <f t="shared" si="389"/>
        <v>0</v>
      </c>
      <c r="V6218">
        <f t="shared" si="390"/>
        <v>0</v>
      </c>
      <c r="W6218" s="3">
        <f t="shared" si="391"/>
        <v>0</v>
      </c>
    </row>
    <row r="6219" spans="1:23" hidden="1" x14ac:dyDescent="0.15">
      <c r="A6219" s="4" t="s">
        <v>17810</v>
      </c>
      <c r="B6219" s="1" t="d">
        <v>2023-12-31</v>
      </c>
      <c r="C6219">
        <v>85537.86</v>
      </c>
      <c r="D6219" s="1" t="d">
        <v>2023-07-27</v>
      </c>
      <c r="E6219" t="s">
        <v>378</v>
      </c>
      <c r="F6219" t="s">
        <v>379</v>
      </c>
      <c r="G6219" t="s">
        <v>4647</v>
      </c>
      <c r="H6219">
        <v>2</v>
      </c>
      <c r="I6219">
        <v>8302253433</v>
      </c>
      <c r="J6219">
        <v>8302253433</v>
      </c>
      <c r="K6219" t="s">
        <v>381</v>
      </c>
      <c r="L6219" t="s">
        <v>381</v>
      </c>
      <c r="M6219" s="4" t="s">
        <v>10954</v>
      </c>
      <c r="N6219" s="1" t="d">
        <v>1983-02-25</v>
      </c>
      <c r="O6219" s="4" t="s">
        <v>10954</v>
      </c>
      <c r="P6219">
        <f>IFERROR(VLOOKUP(A6219,'17. Skuldsanering vilja'!A:D,1,FALSE),0)</f>
        <v>0</v>
      </c>
      <c r="Q6219">
        <f t="shared" si="388"/>
        <v>0</v>
      </c>
      <c r="R6219" t="str">
        <f>IFERROR(VLOOKUP(M6219,'Skudsanering UC monitorering'!A:B,1,FALSE),"")</f>
        <v/>
      </c>
      <c r="S6219" t="str">
        <f>IFERROR(VLOOKUP(O6219,'Skudsanering UC monitorering'!A:B,1,FALSE),"")</f>
        <v/>
      </c>
      <c r="T6219" t="str">
        <f>IFERROR(VLOOKUP(M6219,'Skudsanering UC monitorering'!A:B,2,FALSE),"")</f>
        <v/>
      </c>
      <c r="U6219">
        <f t="shared" si="389"/>
        <v>0</v>
      </c>
      <c r="V6219">
        <f t="shared" si="390"/>
        <v>0</v>
      </c>
      <c r="W6219" s="3">
        <f t="shared" si="391"/>
        <v>0</v>
      </c>
    </row>
    <row r="6220" spans="1:23" hidden="1" x14ac:dyDescent="0.15">
      <c r="A6220" s="4" t="s">
        <v>17811</v>
      </c>
      <c r="B6220" s="1" t="d">
        <v>2023-12-31</v>
      </c>
      <c r="C6220">
        <v>103336.11</v>
      </c>
      <c r="D6220" s="1" t="d">
        <v>2023-07-27</v>
      </c>
      <c r="E6220" t="s">
        <v>378</v>
      </c>
      <c r="F6220" t="s">
        <v>379</v>
      </c>
      <c r="G6220" t="s">
        <v>2834</v>
      </c>
      <c r="H6220">
        <v>1</v>
      </c>
      <c r="I6220">
        <v>9510091003</v>
      </c>
      <c r="J6220">
        <v>9510091003</v>
      </c>
      <c r="K6220" t="s">
        <v>381</v>
      </c>
      <c r="L6220" t="s">
        <v>381</v>
      </c>
      <c r="M6220" s="4" t="s">
        <v>10955</v>
      </c>
      <c r="N6220" s="1" t="d">
        <v>1995-10-09</v>
      </c>
      <c r="O6220" s="4" t="s">
        <v>381</v>
      </c>
      <c r="P6220">
        <f>IFERROR(VLOOKUP(A6220,'17. Skuldsanering vilja'!A:D,1,FALSE),0)</f>
        <v>0</v>
      </c>
      <c r="Q6220">
        <f t="shared" si="388"/>
        <v>0</v>
      </c>
      <c r="R6220" t="str">
        <f>IFERROR(VLOOKUP(M6220,'Skudsanering UC monitorering'!A:B,1,FALSE),"")</f>
        <v/>
      </c>
      <c r="S6220" t="str">
        <f>IFERROR(VLOOKUP(O6220,'Skudsanering UC monitorering'!A:B,1,FALSE),"")</f>
        <v/>
      </c>
      <c r="T6220" t="str">
        <f>IFERROR(VLOOKUP(M6220,'Skudsanering UC monitorering'!A:B,2,FALSE),"")</f>
        <v/>
      </c>
      <c r="U6220">
        <f t="shared" si="389"/>
        <v>0</v>
      </c>
      <c r="V6220">
        <f t="shared" si="390"/>
        <v>0</v>
      </c>
      <c r="W6220" s="3">
        <f t="shared" si="391"/>
        <v>0</v>
      </c>
    </row>
    <row r="6221" spans="1:23" hidden="1" x14ac:dyDescent="0.15">
      <c r="A6221" s="4" t="s">
        <v>17812</v>
      </c>
      <c r="B6221" s="1" t="d">
        <v>2023-12-31</v>
      </c>
      <c r="C6221">
        <v>67317.210000000006</v>
      </c>
      <c r="D6221" s="1" t="d">
        <v>2023-07-27</v>
      </c>
      <c r="E6221" t="s">
        <v>378</v>
      </c>
      <c r="F6221" t="s">
        <v>379</v>
      </c>
      <c r="G6221" t="s">
        <v>386</v>
      </c>
      <c r="H6221">
        <v>1</v>
      </c>
      <c r="I6221">
        <v>105136899</v>
      </c>
      <c r="J6221">
        <v>105136899</v>
      </c>
      <c r="K6221" t="s">
        <v>381</v>
      </c>
      <c r="L6221" t="s">
        <v>381</v>
      </c>
      <c r="M6221" s="4" t="s">
        <v>10956</v>
      </c>
      <c r="N6221" s="1" t="d">
        <v>2001-05-13</v>
      </c>
      <c r="O6221" s="4" t="s">
        <v>381</v>
      </c>
      <c r="P6221">
        <f>IFERROR(VLOOKUP(A6221,'17. Skuldsanering vilja'!A:D,1,FALSE),0)</f>
        <v>0</v>
      </c>
      <c r="Q6221">
        <f t="shared" si="388"/>
        <v>0</v>
      </c>
      <c r="R6221" t="str">
        <f>IFERROR(VLOOKUP(M6221,'Skudsanering UC monitorering'!A:B,1,FALSE),"")</f>
        <v/>
      </c>
      <c r="S6221" t="str">
        <f>IFERROR(VLOOKUP(O6221,'Skudsanering UC monitorering'!A:B,1,FALSE),"")</f>
        <v/>
      </c>
      <c r="T6221" t="str">
        <f>IFERROR(VLOOKUP(M6221,'Skudsanering UC monitorering'!A:B,2,FALSE),"")</f>
        <v/>
      </c>
      <c r="U6221">
        <f t="shared" si="389"/>
        <v>0</v>
      </c>
      <c r="V6221">
        <f t="shared" si="390"/>
        <v>0</v>
      </c>
      <c r="W6221" s="3">
        <f t="shared" si="391"/>
        <v>0</v>
      </c>
    </row>
    <row r="6222" spans="1:23" hidden="1" x14ac:dyDescent="0.15">
      <c r="A6222" s="4" t="s">
        <v>17813</v>
      </c>
      <c r="B6222" s="1" t="d">
        <v>2023-12-31</v>
      </c>
      <c r="C6222">
        <v>215158.09</v>
      </c>
      <c r="D6222" s="1" t="d">
        <v>2023-07-27</v>
      </c>
      <c r="E6222" t="s">
        <v>378</v>
      </c>
      <c r="F6222" t="s">
        <v>401</v>
      </c>
      <c r="G6222" t="s">
        <v>4723</v>
      </c>
      <c r="H6222">
        <v>2</v>
      </c>
      <c r="I6222">
        <v>6311104084</v>
      </c>
      <c r="J6222">
        <v>6311104084</v>
      </c>
      <c r="K6222" t="s">
        <v>381</v>
      </c>
      <c r="L6222" t="s">
        <v>381</v>
      </c>
      <c r="M6222" s="4" t="s">
        <v>10957</v>
      </c>
      <c r="N6222" s="1" t="d">
        <v>1963-11-10</v>
      </c>
      <c r="O6222" s="4" t="s">
        <v>10957</v>
      </c>
      <c r="P6222">
        <f>IFERROR(VLOOKUP(A6222,'17. Skuldsanering vilja'!A:D,1,FALSE),0)</f>
        <v>0</v>
      </c>
      <c r="Q6222">
        <f t="shared" si="388"/>
        <v>0</v>
      </c>
      <c r="R6222" t="str">
        <f>IFERROR(VLOOKUP(M6222,'Skudsanering UC monitorering'!A:B,1,FALSE),"")</f>
        <v/>
      </c>
      <c r="S6222" t="str">
        <f>IFERROR(VLOOKUP(O6222,'Skudsanering UC monitorering'!A:B,1,FALSE),"")</f>
        <v/>
      </c>
      <c r="T6222" t="str">
        <f>IFERROR(VLOOKUP(M6222,'Skudsanering UC monitorering'!A:B,2,FALSE),"")</f>
        <v/>
      </c>
      <c r="U6222">
        <f t="shared" si="389"/>
        <v>0</v>
      </c>
      <c r="V6222">
        <f t="shared" si="390"/>
        <v>0</v>
      </c>
      <c r="W6222" s="3">
        <f t="shared" si="391"/>
        <v>0</v>
      </c>
    </row>
    <row r="6223" spans="1:23" hidden="1" x14ac:dyDescent="0.15">
      <c r="A6223" s="4" t="s">
        <v>17814</v>
      </c>
      <c r="B6223" s="1" t="d">
        <v>2023-12-31</v>
      </c>
      <c r="C6223">
        <v>169965.16</v>
      </c>
      <c r="D6223" s="1" t="d">
        <v>2023-08-08</v>
      </c>
      <c r="E6223" t="s">
        <v>378</v>
      </c>
      <c r="F6223" t="s">
        <v>379</v>
      </c>
      <c r="G6223" t="s">
        <v>415</v>
      </c>
      <c r="H6223">
        <v>1</v>
      </c>
      <c r="I6223">
        <v>9610010168</v>
      </c>
      <c r="J6223">
        <v>9610010168</v>
      </c>
      <c r="K6223" t="s">
        <v>381</v>
      </c>
      <c r="L6223" t="s">
        <v>381</v>
      </c>
      <c r="M6223" s="4" t="s">
        <v>10958</v>
      </c>
      <c r="N6223" s="1" t="d">
        <v>1996-10-01</v>
      </c>
      <c r="O6223" s="4" t="s">
        <v>381</v>
      </c>
      <c r="P6223">
        <f>IFERROR(VLOOKUP(A6223,'17. Skuldsanering vilja'!A:D,1,FALSE),0)</f>
        <v>0</v>
      </c>
      <c r="Q6223">
        <f t="shared" si="388"/>
        <v>0</v>
      </c>
      <c r="R6223" t="str">
        <f>IFERROR(VLOOKUP(M6223,'Skudsanering UC monitorering'!A:B,1,FALSE),"")</f>
        <v/>
      </c>
      <c r="S6223" t="str">
        <f>IFERROR(VLOOKUP(O6223,'Skudsanering UC monitorering'!A:B,1,FALSE),"")</f>
        <v/>
      </c>
      <c r="T6223" t="str">
        <f>IFERROR(VLOOKUP(M6223,'Skudsanering UC monitorering'!A:B,2,FALSE),"")</f>
        <v/>
      </c>
      <c r="U6223">
        <f t="shared" si="389"/>
        <v>0</v>
      </c>
      <c r="V6223">
        <f t="shared" si="390"/>
        <v>0</v>
      </c>
      <c r="W6223" s="3">
        <f t="shared" si="391"/>
        <v>0</v>
      </c>
    </row>
    <row r="6224" spans="1:23" hidden="1" x14ac:dyDescent="0.15">
      <c r="A6224" s="4" t="s">
        <v>17815</v>
      </c>
      <c r="B6224" s="1" t="d">
        <v>2023-12-31</v>
      </c>
      <c r="C6224">
        <v>199446.57</v>
      </c>
      <c r="D6224" s="1" t="d">
        <v>2023-07-28</v>
      </c>
      <c r="E6224" t="s">
        <v>378</v>
      </c>
      <c r="F6224" t="s">
        <v>539</v>
      </c>
      <c r="G6224" t="s">
        <v>386</v>
      </c>
      <c r="H6224">
        <v>1</v>
      </c>
      <c r="I6224">
        <v>9705212539</v>
      </c>
      <c r="J6224">
        <v>9705212539</v>
      </c>
      <c r="K6224" t="s">
        <v>381</v>
      </c>
      <c r="L6224" t="s">
        <v>381</v>
      </c>
      <c r="M6224" s="4" t="s">
        <v>10959</v>
      </c>
      <c r="N6224" s="1" t="d">
        <v>1997-05-21</v>
      </c>
      <c r="O6224" s="4" t="s">
        <v>381</v>
      </c>
      <c r="P6224">
        <f>IFERROR(VLOOKUP(A6224,'17. Skuldsanering vilja'!A:D,1,FALSE),0)</f>
        <v>0</v>
      </c>
      <c r="Q6224">
        <f t="shared" si="388"/>
        <v>0</v>
      </c>
      <c r="R6224" t="str">
        <f>IFERROR(VLOOKUP(M6224,'Skudsanering UC monitorering'!A:B,1,FALSE),"")</f>
        <v/>
      </c>
      <c r="S6224" t="str">
        <f>IFERROR(VLOOKUP(O6224,'Skudsanering UC monitorering'!A:B,1,FALSE),"")</f>
        <v/>
      </c>
      <c r="T6224" t="str">
        <f>IFERROR(VLOOKUP(M6224,'Skudsanering UC monitorering'!A:B,2,FALSE),"")</f>
        <v/>
      </c>
      <c r="U6224">
        <f t="shared" si="389"/>
        <v>0</v>
      </c>
      <c r="V6224">
        <f t="shared" si="390"/>
        <v>0</v>
      </c>
      <c r="W6224" s="3">
        <f t="shared" si="391"/>
        <v>0</v>
      </c>
    </row>
    <row r="6225" spans="1:23" hidden="1" x14ac:dyDescent="0.15">
      <c r="A6225" s="4" t="s">
        <v>17816</v>
      </c>
      <c r="B6225" s="1" t="d">
        <v>2023-12-31</v>
      </c>
      <c r="C6225">
        <v>138966.32999999999</v>
      </c>
      <c r="D6225" s="1" t="d">
        <v>2023-08-03</v>
      </c>
      <c r="E6225" t="s">
        <v>378</v>
      </c>
      <c r="F6225" t="s">
        <v>379</v>
      </c>
      <c r="G6225" t="s">
        <v>386</v>
      </c>
      <c r="H6225">
        <v>1</v>
      </c>
      <c r="I6225">
        <v>8706153635</v>
      </c>
      <c r="J6225">
        <v>8706153635</v>
      </c>
      <c r="K6225" t="s">
        <v>381</v>
      </c>
      <c r="L6225" t="s">
        <v>381</v>
      </c>
      <c r="M6225" s="4" t="s">
        <v>10960</v>
      </c>
      <c r="N6225" s="1" t="d">
        <v>1987-06-15</v>
      </c>
      <c r="O6225" s="4" t="s">
        <v>381</v>
      </c>
      <c r="P6225">
        <f>IFERROR(VLOOKUP(A6225,'17. Skuldsanering vilja'!A:D,1,FALSE),0)</f>
        <v>0</v>
      </c>
      <c r="Q6225">
        <f t="shared" si="388"/>
        <v>0</v>
      </c>
      <c r="R6225" t="str">
        <f>IFERROR(VLOOKUP(M6225,'Skudsanering UC monitorering'!A:B,1,FALSE),"")</f>
        <v/>
      </c>
      <c r="S6225" t="str">
        <f>IFERROR(VLOOKUP(O6225,'Skudsanering UC monitorering'!A:B,1,FALSE),"")</f>
        <v/>
      </c>
      <c r="T6225" t="str">
        <f>IFERROR(VLOOKUP(M6225,'Skudsanering UC monitorering'!A:B,2,FALSE),"")</f>
        <v/>
      </c>
      <c r="U6225">
        <f t="shared" si="389"/>
        <v>0</v>
      </c>
      <c r="V6225">
        <f t="shared" si="390"/>
        <v>0</v>
      </c>
      <c r="W6225" s="3">
        <f t="shared" si="391"/>
        <v>0</v>
      </c>
    </row>
    <row r="6226" spans="1:23" hidden="1" x14ac:dyDescent="0.15">
      <c r="A6226" s="4" t="s">
        <v>17817</v>
      </c>
      <c r="B6226" s="1" t="d">
        <v>2023-12-31</v>
      </c>
      <c r="C6226">
        <v>494602.42</v>
      </c>
      <c r="D6226" s="1" t="d">
        <v>2023-07-28</v>
      </c>
      <c r="E6226" t="s">
        <v>378</v>
      </c>
      <c r="F6226" t="s">
        <v>379</v>
      </c>
      <c r="G6226" t="s">
        <v>4736</v>
      </c>
      <c r="H6226">
        <v>2</v>
      </c>
      <c r="I6226">
        <v>9211122446</v>
      </c>
      <c r="J6226">
        <v>9211122446</v>
      </c>
      <c r="K6226" t="s">
        <v>381</v>
      </c>
      <c r="L6226" t="s">
        <v>381</v>
      </c>
      <c r="M6226" s="4" t="s">
        <v>10961</v>
      </c>
      <c r="N6226" s="1" t="d">
        <v>1992-11-12</v>
      </c>
      <c r="O6226" s="4" t="s">
        <v>10961</v>
      </c>
      <c r="P6226">
        <f>IFERROR(VLOOKUP(A6226,'17. Skuldsanering vilja'!A:D,1,FALSE),0)</f>
        <v>0</v>
      </c>
      <c r="Q6226">
        <f t="shared" si="388"/>
        <v>0</v>
      </c>
      <c r="R6226" t="str">
        <f>IFERROR(VLOOKUP(M6226,'Skudsanering UC monitorering'!A:B,1,FALSE),"")</f>
        <v/>
      </c>
      <c r="S6226" t="str">
        <f>IFERROR(VLOOKUP(O6226,'Skudsanering UC monitorering'!A:B,1,FALSE),"")</f>
        <v/>
      </c>
      <c r="T6226" t="str">
        <f>IFERROR(VLOOKUP(M6226,'Skudsanering UC monitorering'!A:B,2,FALSE),"")</f>
        <v/>
      </c>
      <c r="U6226">
        <f t="shared" si="389"/>
        <v>0</v>
      </c>
      <c r="V6226">
        <f t="shared" si="390"/>
        <v>0</v>
      </c>
      <c r="W6226" s="3">
        <f t="shared" si="391"/>
        <v>0</v>
      </c>
    </row>
    <row r="6227" spans="1:23" hidden="1" x14ac:dyDescent="0.15">
      <c r="A6227" s="4" t="s">
        <v>17818</v>
      </c>
      <c r="B6227" s="1" t="d">
        <v>2023-12-31</v>
      </c>
      <c r="C6227">
        <v>153660.07</v>
      </c>
      <c r="D6227" s="1" t="d">
        <v>2023-07-27</v>
      </c>
      <c r="E6227" t="s">
        <v>378</v>
      </c>
      <c r="F6227" t="s">
        <v>395</v>
      </c>
      <c r="G6227" t="s">
        <v>386</v>
      </c>
      <c r="H6227">
        <v>1</v>
      </c>
      <c r="I6227">
        <v>9055138</v>
      </c>
      <c r="J6227">
        <v>9055138</v>
      </c>
      <c r="K6227" t="s">
        <v>381</v>
      </c>
      <c r="L6227" t="s">
        <v>381</v>
      </c>
      <c r="M6227" s="4" t="s">
        <v>10962</v>
      </c>
      <c r="N6227" s="1" t="d">
        <v>2000-09-05</v>
      </c>
      <c r="O6227" s="4" t="s">
        <v>381</v>
      </c>
      <c r="P6227">
        <f>IFERROR(VLOOKUP(A6227,'17. Skuldsanering vilja'!A:D,1,FALSE),0)</f>
        <v>0</v>
      </c>
      <c r="Q6227">
        <f t="shared" si="388"/>
        <v>0</v>
      </c>
      <c r="R6227" t="str">
        <f>IFERROR(VLOOKUP(M6227,'Skudsanering UC monitorering'!A:B,1,FALSE),"")</f>
        <v/>
      </c>
      <c r="S6227" t="str">
        <f>IFERROR(VLOOKUP(O6227,'Skudsanering UC monitorering'!A:B,1,FALSE),"")</f>
        <v/>
      </c>
      <c r="T6227" t="str">
        <f>IFERROR(VLOOKUP(M6227,'Skudsanering UC monitorering'!A:B,2,FALSE),"")</f>
        <v/>
      </c>
      <c r="U6227">
        <f t="shared" si="389"/>
        <v>0</v>
      </c>
      <c r="V6227">
        <f t="shared" si="390"/>
        <v>0</v>
      </c>
      <c r="W6227" s="3">
        <f t="shared" si="391"/>
        <v>0</v>
      </c>
    </row>
    <row r="6228" spans="1:23" hidden="1" x14ac:dyDescent="0.15">
      <c r="A6228" s="4" t="s">
        <v>17819</v>
      </c>
      <c r="B6228" s="1" t="d">
        <v>2023-12-31</v>
      </c>
      <c r="C6228">
        <v>127252.8</v>
      </c>
      <c r="D6228" s="1" t="d">
        <v>2023-07-28</v>
      </c>
      <c r="E6228" t="s">
        <v>378</v>
      </c>
      <c r="F6228" t="s">
        <v>379</v>
      </c>
      <c r="G6228" t="s">
        <v>386</v>
      </c>
      <c r="H6228">
        <v>1</v>
      </c>
      <c r="I6228">
        <v>9901020850</v>
      </c>
      <c r="J6228">
        <v>9901020850</v>
      </c>
      <c r="K6228" t="s">
        <v>381</v>
      </c>
      <c r="L6228" t="s">
        <v>381</v>
      </c>
      <c r="M6228" s="4" t="s">
        <v>10963</v>
      </c>
      <c r="N6228" s="1" t="d">
        <v>1999-01-02</v>
      </c>
      <c r="O6228" s="4" t="s">
        <v>381</v>
      </c>
      <c r="P6228">
        <f>IFERROR(VLOOKUP(A6228,'17. Skuldsanering vilja'!A:D,1,FALSE),0)</f>
        <v>0</v>
      </c>
      <c r="Q6228">
        <f t="shared" si="388"/>
        <v>0</v>
      </c>
      <c r="R6228" t="str">
        <f>IFERROR(VLOOKUP(M6228,'Skudsanering UC monitorering'!A:B,1,FALSE),"")</f>
        <v/>
      </c>
      <c r="S6228" t="str">
        <f>IFERROR(VLOOKUP(O6228,'Skudsanering UC monitorering'!A:B,1,FALSE),"")</f>
        <v/>
      </c>
      <c r="T6228" t="str">
        <f>IFERROR(VLOOKUP(M6228,'Skudsanering UC monitorering'!A:B,2,FALSE),"")</f>
        <v/>
      </c>
      <c r="U6228">
        <f t="shared" si="389"/>
        <v>0</v>
      </c>
      <c r="V6228">
        <f t="shared" si="390"/>
        <v>0</v>
      </c>
      <c r="W6228" s="3">
        <f t="shared" si="391"/>
        <v>0</v>
      </c>
    </row>
    <row r="6229" spans="1:23" hidden="1" x14ac:dyDescent="0.15">
      <c r="A6229" s="4" t="s">
        <v>17820</v>
      </c>
      <c r="B6229" s="1" t="d">
        <v>2023-12-31</v>
      </c>
      <c r="C6229">
        <v>102781.68</v>
      </c>
      <c r="D6229" s="1" t="d">
        <v>2023-07-28</v>
      </c>
      <c r="E6229" t="s">
        <v>378</v>
      </c>
      <c r="F6229" t="s">
        <v>379</v>
      </c>
      <c r="G6229" t="s">
        <v>2834</v>
      </c>
      <c r="H6229">
        <v>1</v>
      </c>
      <c r="I6229">
        <v>9403291926</v>
      </c>
      <c r="J6229">
        <v>9403291926</v>
      </c>
      <c r="K6229" t="s">
        <v>381</v>
      </c>
      <c r="L6229" t="s">
        <v>381</v>
      </c>
      <c r="M6229" s="4" t="s">
        <v>10964</v>
      </c>
      <c r="N6229" s="1" t="d">
        <v>1994-03-29</v>
      </c>
      <c r="O6229" s="4" t="s">
        <v>381</v>
      </c>
      <c r="P6229">
        <f>IFERROR(VLOOKUP(A6229,'17. Skuldsanering vilja'!A:D,1,FALSE),0)</f>
        <v>0</v>
      </c>
      <c r="Q6229">
        <f t="shared" si="388"/>
        <v>0</v>
      </c>
      <c r="R6229" t="str">
        <f>IFERROR(VLOOKUP(M6229,'Skudsanering UC monitorering'!A:B,1,FALSE),"")</f>
        <v/>
      </c>
      <c r="S6229" t="str">
        <f>IFERROR(VLOOKUP(O6229,'Skudsanering UC monitorering'!A:B,1,FALSE),"")</f>
        <v/>
      </c>
      <c r="T6229" t="str">
        <f>IFERROR(VLOOKUP(M6229,'Skudsanering UC monitorering'!A:B,2,FALSE),"")</f>
        <v/>
      </c>
      <c r="U6229">
        <f t="shared" si="389"/>
        <v>0</v>
      </c>
      <c r="V6229">
        <f t="shared" si="390"/>
        <v>0</v>
      </c>
      <c r="W6229" s="3">
        <f t="shared" si="391"/>
        <v>0</v>
      </c>
    </row>
    <row r="6230" spans="1:23" hidden="1" x14ac:dyDescent="0.15">
      <c r="A6230" s="4" t="s">
        <v>17821</v>
      </c>
      <c r="B6230" s="1" t="d">
        <v>2023-12-31</v>
      </c>
      <c r="C6230">
        <v>141262.25</v>
      </c>
      <c r="D6230" s="1" t="d">
        <v>2023-08-01</v>
      </c>
      <c r="E6230" t="s">
        <v>378</v>
      </c>
      <c r="F6230" t="s">
        <v>379</v>
      </c>
      <c r="G6230" t="s">
        <v>634</v>
      </c>
      <c r="H6230">
        <v>1</v>
      </c>
      <c r="I6230">
        <v>1021096</v>
      </c>
      <c r="J6230">
        <v>1021096</v>
      </c>
      <c r="K6230" t="s">
        <v>381</v>
      </c>
      <c r="L6230" t="s">
        <v>381</v>
      </c>
      <c r="M6230" s="4" t="s">
        <v>10965</v>
      </c>
      <c r="N6230" s="1" t="d">
        <v>2000-01-02</v>
      </c>
      <c r="O6230" s="4" t="s">
        <v>381</v>
      </c>
      <c r="P6230">
        <f>IFERROR(VLOOKUP(A6230,'17. Skuldsanering vilja'!A:D,1,FALSE),0)</f>
        <v>0</v>
      </c>
      <c r="Q6230">
        <f t="shared" si="388"/>
        <v>0</v>
      </c>
      <c r="R6230" t="str">
        <f>IFERROR(VLOOKUP(M6230,'Skudsanering UC monitorering'!A:B,1,FALSE),"")</f>
        <v/>
      </c>
      <c r="S6230" t="str">
        <f>IFERROR(VLOOKUP(O6230,'Skudsanering UC monitorering'!A:B,1,FALSE),"")</f>
        <v/>
      </c>
      <c r="T6230" t="str">
        <f>IFERROR(VLOOKUP(M6230,'Skudsanering UC monitorering'!A:B,2,FALSE),"")</f>
        <v/>
      </c>
      <c r="U6230">
        <f t="shared" si="389"/>
        <v>0</v>
      </c>
      <c r="V6230">
        <f t="shared" si="390"/>
        <v>0</v>
      </c>
      <c r="W6230" s="3">
        <f t="shared" si="391"/>
        <v>0</v>
      </c>
    </row>
    <row r="6231" spans="1:23" hidden="1" x14ac:dyDescent="0.15">
      <c r="A6231" s="4" t="s">
        <v>17822</v>
      </c>
      <c r="B6231" s="1" t="d">
        <v>2023-12-31</v>
      </c>
      <c r="C6231">
        <v>199316.83</v>
      </c>
      <c r="D6231" s="1" t="d">
        <v>2023-08-01</v>
      </c>
      <c r="E6231" t="s">
        <v>378</v>
      </c>
      <c r="F6231" t="s">
        <v>379</v>
      </c>
      <c r="G6231" t="s">
        <v>386</v>
      </c>
      <c r="H6231">
        <v>1</v>
      </c>
      <c r="I6231">
        <v>9201120699</v>
      </c>
      <c r="J6231">
        <v>9201120699</v>
      </c>
      <c r="K6231" t="s">
        <v>381</v>
      </c>
      <c r="L6231" t="s">
        <v>381</v>
      </c>
      <c r="M6231" s="4" t="s">
        <v>10966</v>
      </c>
      <c r="N6231" s="1" t="d">
        <v>1992-01-12</v>
      </c>
      <c r="O6231" s="4" t="s">
        <v>381</v>
      </c>
      <c r="P6231">
        <f>IFERROR(VLOOKUP(A6231,'17. Skuldsanering vilja'!A:D,1,FALSE),0)</f>
        <v>0</v>
      </c>
      <c r="Q6231">
        <f t="shared" si="388"/>
        <v>0</v>
      </c>
      <c r="R6231" t="str">
        <f>IFERROR(VLOOKUP(M6231,'Skudsanering UC monitorering'!A:B,1,FALSE),"")</f>
        <v/>
      </c>
      <c r="S6231" t="str">
        <f>IFERROR(VLOOKUP(O6231,'Skudsanering UC monitorering'!A:B,1,FALSE),"")</f>
        <v/>
      </c>
      <c r="T6231" t="str">
        <f>IFERROR(VLOOKUP(M6231,'Skudsanering UC monitorering'!A:B,2,FALSE),"")</f>
        <v/>
      </c>
      <c r="U6231">
        <f t="shared" si="389"/>
        <v>0</v>
      </c>
      <c r="V6231">
        <f t="shared" si="390"/>
        <v>0</v>
      </c>
      <c r="W6231" s="3">
        <f t="shared" si="391"/>
        <v>0</v>
      </c>
    </row>
    <row r="6232" spans="1:23" hidden="1" x14ac:dyDescent="0.15">
      <c r="A6232" s="4" t="s">
        <v>17823</v>
      </c>
      <c r="B6232" s="1" t="d">
        <v>2023-12-31</v>
      </c>
      <c r="C6232">
        <v>186207.16</v>
      </c>
      <c r="D6232" s="1" t="d">
        <v>2023-08-09</v>
      </c>
      <c r="E6232" t="s">
        <v>378</v>
      </c>
      <c r="F6232" t="s">
        <v>379</v>
      </c>
      <c r="G6232" t="s">
        <v>389</v>
      </c>
      <c r="H6232">
        <v>1</v>
      </c>
      <c r="I6232">
        <v>8308102402</v>
      </c>
      <c r="J6232">
        <v>8308102402</v>
      </c>
      <c r="K6232" t="s">
        <v>381</v>
      </c>
      <c r="L6232" t="s">
        <v>381</v>
      </c>
      <c r="M6232" s="4" t="s">
        <v>10967</v>
      </c>
      <c r="N6232" s="1" t="d">
        <v>1983-08-10</v>
      </c>
      <c r="O6232" s="4" t="s">
        <v>381</v>
      </c>
      <c r="P6232">
        <f>IFERROR(VLOOKUP(A6232,'17. Skuldsanering vilja'!A:D,1,FALSE),0)</f>
        <v>0</v>
      </c>
      <c r="Q6232">
        <f t="shared" si="388"/>
        <v>0</v>
      </c>
      <c r="R6232" t="str">
        <f>IFERROR(VLOOKUP(M6232,'Skudsanering UC monitorering'!A:B,1,FALSE),"")</f>
        <v/>
      </c>
      <c r="S6232" t="str">
        <f>IFERROR(VLOOKUP(O6232,'Skudsanering UC monitorering'!A:B,1,FALSE),"")</f>
        <v/>
      </c>
      <c r="T6232" t="str">
        <f>IFERROR(VLOOKUP(M6232,'Skudsanering UC monitorering'!A:B,2,FALSE),"")</f>
        <v/>
      </c>
      <c r="U6232">
        <f t="shared" si="389"/>
        <v>0</v>
      </c>
      <c r="V6232">
        <f t="shared" si="390"/>
        <v>0</v>
      </c>
      <c r="W6232" s="3">
        <f t="shared" si="391"/>
        <v>0</v>
      </c>
    </row>
    <row r="6233" spans="1:23" hidden="1" x14ac:dyDescent="0.15">
      <c r="A6233" s="4" t="s">
        <v>17824</v>
      </c>
      <c r="B6233" s="1" t="d">
        <v>2023-12-31</v>
      </c>
      <c r="C6233">
        <v>198576.62</v>
      </c>
      <c r="D6233" s="1" t="d">
        <v>2023-07-28</v>
      </c>
      <c r="E6233" t="s">
        <v>378</v>
      </c>
      <c r="F6233" t="s">
        <v>379</v>
      </c>
      <c r="G6233" t="s">
        <v>386</v>
      </c>
      <c r="H6233">
        <v>1</v>
      </c>
      <c r="I6233">
        <v>8907176419</v>
      </c>
      <c r="J6233">
        <v>8907176419</v>
      </c>
      <c r="K6233" t="s">
        <v>381</v>
      </c>
      <c r="L6233" t="s">
        <v>381</v>
      </c>
      <c r="M6233" s="4" t="s">
        <v>10968</v>
      </c>
      <c r="N6233" s="1" t="d">
        <v>1989-07-17</v>
      </c>
      <c r="O6233" s="4" t="s">
        <v>381</v>
      </c>
      <c r="P6233">
        <f>IFERROR(VLOOKUP(A6233,'17. Skuldsanering vilja'!A:D,1,FALSE),0)</f>
        <v>0</v>
      </c>
      <c r="Q6233">
        <f t="shared" si="388"/>
        <v>0</v>
      </c>
      <c r="R6233" t="str">
        <f>IFERROR(VLOOKUP(M6233,'Skudsanering UC monitorering'!A:B,1,FALSE),"")</f>
        <v/>
      </c>
      <c r="S6233" t="str">
        <f>IFERROR(VLOOKUP(O6233,'Skudsanering UC monitorering'!A:B,1,FALSE),"")</f>
        <v/>
      </c>
      <c r="T6233" t="str">
        <f>IFERROR(VLOOKUP(M6233,'Skudsanering UC monitorering'!A:B,2,FALSE),"")</f>
        <v/>
      </c>
      <c r="U6233">
        <f t="shared" si="389"/>
        <v>0</v>
      </c>
      <c r="V6233">
        <f t="shared" si="390"/>
        <v>0</v>
      </c>
      <c r="W6233" s="3">
        <f t="shared" si="391"/>
        <v>0</v>
      </c>
    </row>
    <row r="6234" spans="1:23" hidden="1" x14ac:dyDescent="0.15">
      <c r="A6234" s="4" t="s">
        <v>17825</v>
      </c>
      <c r="B6234" s="1" t="d">
        <v>2023-12-31</v>
      </c>
      <c r="C6234">
        <v>497973.95</v>
      </c>
      <c r="D6234" s="1" t="d">
        <v>2023-08-07</v>
      </c>
      <c r="E6234" t="s">
        <v>378</v>
      </c>
      <c r="F6234" t="s">
        <v>379</v>
      </c>
      <c r="G6234" t="s">
        <v>391</v>
      </c>
      <c r="H6234">
        <v>2</v>
      </c>
      <c r="I6234">
        <v>9901135419</v>
      </c>
      <c r="J6234">
        <v>9901135419</v>
      </c>
      <c r="K6234" t="s">
        <v>381</v>
      </c>
      <c r="L6234" t="s">
        <v>381</v>
      </c>
      <c r="M6234" s="4" t="s">
        <v>10969</v>
      </c>
      <c r="N6234" s="1" t="d">
        <v>1999-01-13</v>
      </c>
      <c r="O6234" s="4" t="s">
        <v>10969</v>
      </c>
      <c r="P6234">
        <f>IFERROR(VLOOKUP(A6234,'17. Skuldsanering vilja'!A:D,1,FALSE),0)</f>
        <v>0</v>
      </c>
      <c r="Q6234">
        <f t="shared" si="388"/>
        <v>0</v>
      </c>
      <c r="R6234" t="str">
        <f>IFERROR(VLOOKUP(M6234,'Skudsanering UC monitorering'!A:B,1,FALSE),"")</f>
        <v/>
      </c>
      <c r="S6234" t="str">
        <f>IFERROR(VLOOKUP(O6234,'Skudsanering UC monitorering'!A:B,1,FALSE),"")</f>
        <v/>
      </c>
      <c r="T6234" t="str">
        <f>IFERROR(VLOOKUP(M6234,'Skudsanering UC monitorering'!A:B,2,FALSE),"")</f>
        <v/>
      </c>
      <c r="U6234">
        <f t="shared" si="389"/>
        <v>0</v>
      </c>
      <c r="V6234">
        <f t="shared" si="390"/>
        <v>0</v>
      </c>
      <c r="W6234" s="3">
        <f t="shared" si="391"/>
        <v>0</v>
      </c>
    </row>
    <row r="6235" spans="1:23" hidden="1" x14ac:dyDescent="0.15">
      <c r="A6235" s="4" t="s">
        <v>17826</v>
      </c>
      <c r="B6235" s="1" t="d">
        <v>2023-12-31</v>
      </c>
      <c r="C6235">
        <v>150326.60999999999</v>
      </c>
      <c r="D6235" s="1" t="d">
        <v>2023-07-31</v>
      </c>
      <c r="E6235" t="s">
        <v>378</v>
      </c>
      <c r="F6235" t="s">
        <v>379</v>
      </c>
      <c r="G6235" t="s">
        <v>4723</v>
      </c>
      <c r="H6235">
        <v>2</v>
      </c>
      <c r="I6235">
        <v>7402263987</v>
      </c>
      <c r="J6235">
        <v>7402263987</v>
      </c>
      <c r="K6235" t="s">
        <v>381</v>
      </c>
      <c r="L6235" t="s">
        <v>381</v>
      </c>
      <c r="M6235" s="4" t="s">
        <v>10970</v>
      </c>
      <c r="N6235" s="1" t="d">
        <v>1974-02-26</v>
      </c>
      <c r="O6235" s="4" t="s">
        <v>10970</v>
      </c>
      <c r="P6235">
        <f>IFERROR(VLOOKUP(A6235,'17. Skuldsanering vilja'!A:D,1,FALSE),0)</f>
        <v>0</v>
      </c>
      <c r="Q6235">
        <f t="shared" si="388"/>
        <v>0</v>
      </c>
      <c r="R6235" t="str">
        <f>IFERROR(VLOOKUP(M6235,'Skudsanering UC monitorering'!A:B,1,FALSE),"")</f>
        <v/>
      </c>
      <c r="S6235" t="str">
        <f>IFERROR(VLOOKUP(O6235,'Skudsanering UC monitorering'!A:B,1,FALSE),"")</f>
        <v/>
      </c>
      <c r="T6235" t="str">
        <f>IFERROR(VLOOKUP(M6235,'Skudsanering UC monitorering'!A:B,2,FALSE),"")</f>
        <v/>
      </c>
      <c r="U6235">
        <f t="shared" si="389"/>
        <v>0</v>
      </c>
      <c r="V6235">
        <f t="shared" si="390"/>
        <v>0</v>
      </c>
      <c r="W6235" s="3">
        <f t="shared" si="391"/>
        <v>0</v>
      </c>
    </row>
    <row r="6236" spans="1:23" hidden="1" x14ac:dyDescent="0.15">
      <c r="A6236" s="4" t="s">
        <v>17827</v>
      </c>
      <c r="B6236" s="1" t="d">
        <v>2023-12-31</v>
      </c>
      <c r="C6236">
        <v>41459.050000000003</v>
      </c>
      <c r="D6236" s="1" t="d">
        <v>2023-08-04</v>
      </c>
      <c r="E6236" t="s">
        <v>378</v>
      </c>
      <c r="F6236" t="s">
        <v>379</v>
      </c>
      <c r="G6236" t="s">
        <v>415</v>
      </c>
      <c r="H6236">
        <v>1</v>
      </c>
      <c r="I6236">
        <v>9203226973</v>
      </c>
      <c r="J6236">
        <v>9203226973</v>
      </c>
      <c r="K6236" t="s">
        <v>381</v>
      </c>
      <c r="L6236" t="s">
        <v>381</v>
      </c>
      <c r="M6236" s="4" t="s">
        <v>10971</v>
      </c>
      <c r="N6236" s="1" t="d">
        <v>1992-03-22</v>
      </c>
      <c r="O6236" s="4" t="s">
        <v>381</v>
      </c>
      <c r="P6236">
        <f>IFERROR(VLOOKUP(A6236,'17. Skuldsanering vilja'!A:D,1,FALSE),0)</f>
        <v>0</v>
      </c>
      <c r="Q6236">
        <f t="shared" si="388"/>
        <v>0</v>
      </c>
      <c r="R6236" t="str">
        <f>IFERROR(VLOOKUP(M6236,'Skudsanering UC monitorering'!A:B,1,FALSE),"")</f>
        <v/>
      </c>
      <c r="S6236" t="str">
        <f>IFERROR(VLOOKUP(O6236,'Skudsanering UC monitorering'!A:B,1,FALSE),"")</f>
        <v/>
      </c>
      <c r="T6236" t="str">
        <f>IFERROR(VLOOKUP(M6236,'Skudsanering UC monitorering'!A:B,2,FALSE),"")</f>
        <v/>
      </c>
      <c r="U6236">
        <f t="shared" si="389"/>
        <v>0</v>
      </c>
      <c r="V6236">
        <f t="shared" si="390"/>
        <v>0</v>
      </c>
      <c r="W6236" s="3">
        <f t="shared" si="391"/>
        <v>0</v>
      </c>
    </row>
    <row r="6237" spans="1:23" hidden="1" x14ac:dyDescent="0.15">
      <c r="A6237" s="4" t="s">
        <v>17828</v>
      </c>
      <c r="B6237" s="1" t="d">
        <v>2023-12-31</v>
      </c>
      <c r="C6237">
        <v>245690.05</v>
      </c>
      <c r="D6237" s="1" t="d">
        <v>2023-08-02</v>
      </c>
      <c r="E6237" t="s">
        <v>378</v>
      </c>
      <c r="F6237" t="s">
        <v>379</v>
      </c>
      <c r="G6237" t="s">
        <v>655</v>
      </c>
      <c r="H6237">
        <v>1</v>
      </c>
      <c r="I6237">
        <v>7410216928</v>
      </c>
      <c r="J6237">
        <v>7410216928</v>
      </c>
      <c r="K6237" t="s">
        <v>381</v>
      </c>
      <c r="L6237" t="s">
        <v>381</v>
      </c>
      <c r="M6237" s="4" t="s">
        <v>10972</v>
      </c>
      <c r="N6237" s="1" t="d">
        <v>1974-10-21</v>
      </c>
      <c r="O6237" s="4" t="s">
        <v>381</v>
      </c>
      <c r="P6237">
        <f>IFERROR(VLOOKUP(A6237,'17. Skuldsanering vilja'!A:D,1,FALSE),0)</f>
        <v>0</v>
      </c>
      <c r="Q6237">
        <f t="shared" si="388"/>
        <v>0</v>
      </c>
      <c r="R6237" t="str">
        <f>IFERROR(VLOOKUP(M6237,'Skudsanering UC monitorering'!A:B,1,FALSE),"")</f>
        <v/>
      </c>
      <c r="S6237" t="str">
        <f>IFERROR(VLOOKUP(O6237,'Skudsanering UC monitorering'!A:B,1,FALSE),"")</f>
        <v/>
      </c>
      <c r="T6237" t="str">
        <f>IFERROR(VLOOKUP(M6237,'Skudsanering UC monitorering'!A:B,2,FALSE),"")</f>
        <v/>
      </c>
      <c r="U6237">
        <f t="shared" si="389"/>
        <v>0</v>
      </c>
      <c r="V6237">
        <f t="shared" si="390"/>
        <v>0</v>
      </c>
      <c r="W6237" s="3">
        <f t="shared" si="391"/>
        <v>0</v>
      </c>
    </row>
    <row r="6238" spans="1:23" hidden="1" x14ac:dyDescent="0.15">
      <c r="A6238" s="4" t="s">
        <v>17829</v>
      </c>
      <c r="B6238" s="1" t="d">
        <v>2023-12-31</v>
      </c>
      <c r="C6238">
        <v>199444.39</v>
      </c>
      <c r="D6238" s="1" t="d">
        <v>2023-08-18</v>
      </c>
      <c r="E6238" t="s">
        <v>378</v>
      </c>
      <c r="F6238" t="s">
        <v>379</v>
      </c>
      <c r="G6238" t="s">
        <v>386</v>
      </c>
      <c r="H6238">
        <v>1</v>
      </c>
      <c r="I6238">
        <v>9204235643</v>
      </c>
      <c r="J6238">
        <v>9204235643</v>
      </c>
      <c r="K6238" t="s">
        <v>381</v>
      </c>
      <c r="L6238" t="s">
        <v>381</v>
      </c>
      <c r="M6238" s="4" t="s">
        <v>10973</v>
      </c>
      <c r="N6238" s="1" t="d">
        <v>1992-04-23</v>
      </c>
      <c r="O6238" s="4" t="s">
        <v>381</v>
      </c>
      <c r="P6238">
        <f>IFERROR(VLOOKUP(A6238,'17. Skuldsanering vilja'!A:D,1,FALSE),0)</f>
        <v>0</v>
      </c>
      <c r="Q6238">
        <f t="shared" si="388"/>
        <v>0</v>
      </c>
      <c r="R6238" t="str">
        <f>IFERROR(VLOOKUP(M6238,'Skudsanering UC monitorering'!A:B,1,FALSE),"")</f>
        <v/>
      </c>
      <c r="S6238" t="str">
        <f>IFERROR(VLOOKUP(O6238,'Skudsanering UC monitorering'!A:B,1,FALSE),"")</f>
        <v/>
      </c>
      <c r="T6238" t="str">
        <f>IFERROR(VLOOKUP(M6238,'Skudsanering UC monitorering'!A:B,2,FALSE),"")</f>
        <v/>
      </c>
      <c r="U6238">
        <f t="shared" si="389"/>
        <v>0</v>
      </c>
      <c r="V6238">
        <f t="shared" si="390"/>
        <v>0</v>
      </c>
      <c r="W6238" s="3">
        <f t="shared" si="391"/>
        <v>0</v>
      </c>
    </row>
    <row r="6239" spans="1:23" hidden="1" x14ac:dyDescent="0.15">
      <c r="A6239" s="4" t="s">
        <v>17830</v>
      </c>
      <c r="B6239" s="1" t="d">
        <v>2023-12-31</v>
      </c>
      <c r="C6239">
        <v>184064.14</v>
      </c>
      <c r="D6239" s="1" t="d">
        <v>2023-08-01</v>
      </c>
      <c r="E6239" t="s">
        <v>378</v>
      </c>
      <c r="F6239" t="s">
        <v>379</v>
      </c>
      <c r="G6239" t="s">
        <v>386</v>
      </c>
      <c r="H6239">
        <v>1</v>
      </c>
      <c r="I6239">
        <v>8502125696</v>
      </c>
      <c r="J6239">
        <v>8502125696</v>
      </c>
      <c r="K6239" t="s">
        <v>381</v>
      </c>
      <c r="L6239" t="s">
        <v>381</v>
      </c>
      <c r="M6239" s="4" t="s">
        <v>10974</v>
      </c>
      <c r="N6239" s="1" t="d">
        <v>1985-02-12</v>
      </c>
      <c r="O6239" s="4" t="s">
        <v>381</v>
      </c>
      <c r="P6239">
        <f>IFERROR(VLOOKUP(A6239,'17. Skuldsanering vilja'!A:D,1,FALSE),0)</f>
        <v>0</v>
      </c>
      <c r="Q6239">
        <f t="shared" si="388"/>
        <v>0</v>
      </c>
      <c r="R6239" t="str">
        <f>IFERROR(VLOOKUP(M6239,'Skudsanering UC monitorering'!A:B,1,FALSE),"")</f>
        <v/>
      </c>
      <c r="S6239" t="str">
        <f>IFERROR(VLOOKUP(O6239,'Skudsanering UC monitorering'!A:B,1,FALSE),"")</f>
        <v/>
      </c>
      <c r="T6239" t="str">
        <f>IFERROR(VLOOKUP(M6239,'Skudsanering UC monitorering'!A:B,2,FALSE),"")</f>
        <v/>
      </c>
      <c r="U6239">
        <f t="shared" si="389"/>
        <v>0</v>
      </c>
      <c r="V6239">
        <f t="shared" si="390"/>
        <v>0</v>
      </c>
      <c r="W6239" s="3">
        <f t="shared" si="391"/>
        <v>0</v>
      </c>
    </row>
    <row r="6240" spans="1:23" hidden="1" x14ac:dyDescent="0.15">
      <c r="A6240" s="4" t="s">
        <v>17831</v>
      </c>
      <c r="B6240" s="1" t="d">
        <v>2023-12-31</v>
      </c>
      <c r="C6240">
        <v>151645.12</v>
      </c>
      <c r="D6240" s="1" t="d">
        <v>2023-08-09</v>
      </c>
      <c r="E6240" t="s">
        <v>378</v>
      </c>
      <c r="F6240" t="s">
        <v>379</v>
      </c>
      <c r="G6240" t="s">
        <v>386</v>
      </c>
      <c r="H6240">
        <v>1</v>
      </c>
      <c r="I6240">
        <v>8910186934</v>
      </c>
      <c r="J6240">
        <v>8910186934</v>
      </c>
      <c r="K6240" t="s">
        <v>381</v>
      </c>
      <c r="L6240" t="s">
        <v>381</v>
      </c>
      <c r="M6240" s="4" t="s">
        <v>10975</v>
      </c>
      <c r="N6240" s="1" t="d">
        <v>1989-10-18</v>
      </c>
      <c r="O6240" s="4" t="s">
        <v>381</v>
      </c>
      <c r="P6240">
        <f>IFERROR(VLOOKUP(A6240,'17. Skuldsanering vilja'!A:D,1,FALSE),0)</f>
        <v>0</v>
      </c>
      <c r="Q6240">
        <f t="shared" si="388"/>
        <v>0</v>
      </c>
      <c r="R6240" t="str">
        <f>IFERROR(VLOOKUP(M6240,'Skudsanering UC monitorering'!A:B,1,FALSE),"")</f>
        <v/>
      </c>
      <c r="S6240" t="str">
        <f>IFERROR(VLOOKUP(O6240,'Skudsanering UC monitorering'!A:B,1,FALSE),"")</f>
        <v/>
      </c>
      <c r="T6240" t="str">
        <f>IFERROR(VLOOKUP(M6240,'Skudsanering UC monitorering'!A:B,2,FALSE),"")</f>
        <v/>
      </c>
      <c r="U6240">
        <f t="shared" si="389"/>
        <v>0</v>
      </c>
      <c r="V6240">
        <f t="shared" si="390"/>
        <v>0</v>
      </c>
      <c r="W6240" s="3">
        <f t="shared" si="391"/>
        <v>0</v>
      </c>
    </row>
    <row r="6241" spans="1:23" hidden="1" x14ac:dyDescent="0.15">
      <c r="A6241" s="4" t="s">
        <v>17832</v>
      </c>
      <c r="B6241" s="1" t="d">
        <v>2023-12-31</v>
      </c>
      <c r="C6241">
        <v>203197.86</v>
      </c>
      <c r="D6241" s="1" t="d">
        <v>2023-08-03</v>
      </c>
      <c r="E6241" t="s">
        <v>378</v>
      </c>
      <c r="F6241" t="s">
        <v>379</v>
      </c>
      <c r="G6241" t="s">
        <v>2704</v>
      </c>
      <c r="H6241">
        <v>1</v>
      </c>
      <c r="I6241">
        <v>7307093620</v>
      </c>
      <c r="J6241">
        <v>7307093620</v>
      </c>
      <c r="K6241" t="s">
        <v>381</v>
      </c>
      <c r="L6241" t="s">
        <v>381</v>
      </c>
      <c r="M6241" s="4" t="s">
        <v>10976</v>
      </c>
      <c r="N6241" s="1" t="d">
        <v>1973-07-09</v>
      </c>
      <c r="O6241" s="4" t="s">
        <v>381</v>
      </c>
      <c r="P6241">
        <f>IFERROR(VLOOKUP(A6241,'17. Skuldsanering vilja'!A:D,1,FALSE),0)</f>
        <v>0</v>
      </c>
      <c r="Q6241">
        <f t="shared" si="388"/>
        <v>0</v>
      </c>
      <c r="R6241" t="str">
        <f>IFERROR(VLOOKUP(M6241,'Skudsanering UC monitorering'!A:B,1,FALSE),"")</f>
        <v/>
      </c>
      <c r="S6241" t="str">
        <f>IFERROR(VLOOKUP(O6241,'Skudsanering UC monitorering'!A:B,1,FALSE),"")</f>
        <v/>
      </c>
      <c r="T6241" t="str">
        <f>IFERROR(VLOOKUP(M6241,'Skudsanering UC monitorering'!A:B,2,FALSE),"")</f>
        <v/>
      </c>
      <c r="U6241">
        <f t="shared" si="389"/>
        <v>0</v>
      </c>
      <c r="V6241">
        <f t="shared" si="390"/>
        <v>0</v>
      </c>
      <c r="W6241" s="3">
        <f t="shared" si="391"/>
        <v>0</v>
      </c>
    </row>
    <row r="6242" spans="1:23" hidden="1" x14ac:dyDescent="0.15">
      <c r="A6242" s="4" t="s">
        <v>17833</v>
      </c>
      <c r="B6242" s="1" t="d">
        <v>2023-12-31</v>
      </c>
      <c r="C6242">
        <v>126619.81</v>
      </c>
      <c r="D6242" s="1" t="d">
        <v>2023-07-31</v>
      </c>
      <c r="E6242" t="s">
        <v>378</v>
      </c>
      <c r="F6242" t="s">
        <v>379</v>
      </c>
      <c r="G6242" t="s">
        <v>634</v>
      </c>
      <c r="H6242">
        <v>1</v>
      </c>
      <c r="I6242">
        <v>9805209310</v>
      </c>
      <c r="J6242">
        <v>9805209310</v>
      </c>
      <c r="K6242" t="s">
        <v>381</v>
      </c>
      <c r="L6242" t="s">
        <v>381</v>
      </c>
      <c r="M6242" s="4" t="s">
        <v>10977</v>
      </c>
      <c r="N6242" s="1" t="d">
        <v>1998-05-20</v>
      </c>
      <c r="O6242" s="4" t="s">
        <v>381</v>
      </c>
      <c r="P6242">
        <f>IFERROR(VLOOKUP(A6242,'17. Skuldsanering vilja'!A:D,1,FALSE),0)</f>
        <v>0</v>
      </c>
      <c r="Q6242">
        <f t="shared" si="388"/>
        <v>0</v>
      </c>
      <c r="R6242" t="str">
        <f>IFERROR(VLOOKUP(M6242,'Skudsanering UC monitorering'!A:B,1,FALSE),"")</f>
        <v/>
      </c>
      <c r="S6242" t="str">
        <f>IFERROR(VLOOKUP(O6242,'Skudsanering UC monitorering'!A:B,1,FALSE),"")</f>
        <v/>
      </c>
      <c r="T6242" t="str">
        <f>IFERROR(VLOOKUP(M6242,'Skudsanering UC monitorering'!A:B,2,FALSE),"")</f>
        <v/>
      </c>
      <c r="U6242">
        <f t="shared" si="389"/>
        <v>0</v>
      </c>
      <c r="V6242">
        <f t="shared" si="390"/>
        <v>0</v>
      </c>
      <c r="W6242" s="3">
        <f t="shared" si="391"/>
        <v>0</v>
      </c>
    </row>
    <row r="6243" spans="1:23" hidden="1" x14ac:dyDescent="0.15">
      <c r="A6243" s="4" t="s">
        <v>17834</v>
      </c>
      <c r="B6243" s="1" t="d">
        <v>2023-12-31</v>
      </c>
      <c r="C6243">
        <v>147054.99</v>
      </c>
      <c r="D6243" s="1" t="d">
        <v>2023-08-03</v>
      </c>
      <c r="E6243" t="s">
        <v>378</v>
      </c>
      <c r="F6243" t="s">
        <v>379</v>
      </c>
      <c r="G6243" t="s">
        <v>4647</v>
      </c>
      <c r="H6243">
        <v>2</v>
      </c>
      <c r="I6243">
        <v>9601253512</v>
      </c>
      <c r="J6243">
        <v>9601253512</v>
      </c>
      <c r="K6243" t="s">
        <v>381</v>
      </c>
      <c r="L6243" t="s">
        <v>381</v>
      </c>
      <c r="M6243" s="4" t="s">
        <v>10978</v>
      </c>
      <c r="N6243" s="1" t="d">
        <v>1996-01-25</v>
      </c>
      <c r="O6243" s="4" t="s">
        <v>10978</v>
      </c>
      <c r="P6243">
        <f>IFERROR(VLOOKUP(A6243,'17. Skuldsanering vilja'!A:D,1,FALSE),0)</f>
        <v>0</v>
      </c>
      <c r="Q6243">
        <f t="shared" si="388"/>
        <v>0</v>
      </c>
      <c r="R6243" t="str">
        <f>IFERROR(VLOOKUP(M6243,'Skudsanering UC monitorering'!A:B,1,FALSE),"")</f>
        <v/>
      </c>
      <c r="S6243" t="str">
        <f>IFERROR(VLOOKUP(O6243,'Skudsanering UC monitorering'!A:B,1,FALSE),"")</f>
        <v/>
      </c>
      <c r="T6243" t="str">
        <f>IFERROR(VLOOKUP(M6243,'Skudsanering UC monitorering'!A:B,2,FALSE),"")</f>
        <v/>
      </c>
      <c r="U6243">
        <f t="shared" si="389"/>
        <v>0</v>
      </c>
      <c r="V6243">
        <f t="shared" si="390"/>
        <v>0</v>
      </c>
      <c r="W6243" s="3">
        <f t="shared" si="391"/>
        <v>0</v>
      </c>
    </row>
    <row r="6244" spans="1:23" hidden="1" x14ac:dyDescent="0.15">
      <c r="A6244" s="4" t="s">
        <v>17835</v>
      </c>
      <c r="B6244" s="1" t="d">
        <v>2023-12-31</v>
      </c>
      <c r="C6244">
        <v>118164.42</v>
      </c>
      <c r="D6244" s="1" t="d">
        <v>2023-08-07</v>
      </c>
      <c r="E6244" t="s">
        <v>378</v>
      </c>
      <c r="F6244" t="s">
        <v>379</v>
      </c>
      <c r="G6244" t="s">
        <v>386</v>
      </c>
      <c r="H6244">
        <v>1</v>
      </c>
      <c r="I6244">
        <v>9601317135</v>
      </c>
      <c r="J6244">
        <v>9601317135</v>
      </c>
      <c r="K6244" t="s">
        <v>381</v>
      </c>
      <c r="L6244" t="s">
        <v>381</v>
      </c>
      <c r="M6244" s="4" t="s">
        <v>10979</v>
      </c>
      <c r="N6244" s="1" t="d">
        <v>1996-01-31</v>
      </c>
      <c r="O6244" s="4" t="s">
        <v>381</v>
      </c>
      <c r="P6244">
        <f>IFERROR(VLOOKUP(A6244,'17. Skuldsanering vilja'!A:D,1,FALSE),0)</f>
        <v>0</v>
      </c>
      <c r="Q6244">
        <f t="shared" si="388"/>
        <v>0</v>
      </c>
      <c r="R6244" t="str">
        <f>IFERROR(VLOOKUP(M6244,'Skudsanering UC monitorering'!A:B,1,FALSE),"")</f>
        <v/>
      </c>
      <c r="S6244" t="str">
        <f>IFERROR(VLOOKUP(O6244,'Skudsanering UC monitorering'!A:B,1,FALSE),"")</f>
        <v/>
      </c>
      <c r="T6244" t="str">
        <f>IFERROR(VLOOKUP(M6244,'Skudsanering UC monitorering'!A:B,2,FALSE),"")</f>
        <v/>
      </c>
      <c r="U6244">
        <f t="shared" si="389"/>
        <v>0</v>
      </c>
      <c r="V6244">
        <f t="shared" si="390"/>
        <v>0</v>
      </c>
      <c r="W6244" s="3">
        <f t="shared" si="391"/>
        <v>0</v>
      </c>
    </row>
    <row r="6245" spans="1:23" hidden="1" x14ac:dyDescent="0.15">
      <c r="A6245" s="4" t="s">
        <v>17836</v>
      </c>
      <c r="B6245" s="1" t="d">
        <v>2023-12-31</v>
      </c>
      <c r="C6245">
        <v>122031.94</v>
      </c>
      <c r="D6245" s="1" t="d">
        <v>2023-08-02</v>
      </c>
      <c r="E6245" t="s">
        <v>378</v>
      </c>
      <c r="F6245" t="s">
        <v>379</v>
      </c>
      <c r="G6245" t="s">
        <v>2834</v>
      </c>
      <c r="H6245">
        <v>1</v>
      </c>
      <c r="I6245">
        <v>7611296711</v>
      </c>
      <c r="J6245">
        <v>7611296711</v>
      </c>
      <c r="K6245" t="s">
        <v>381</v>
      </c>
      <c r="L6245" t="s">
        <v>381</v>
      </c>
      <c r="M6245" s="4" t="s">
        <v>10980</v>
      </c>
      <c r="N6245" s="1" t="d">
        <v>1976-11-29</v>
      </c>
      <c r="O6245" s="4" t="s">
        <v>381</v>
      </c>
      <c r="P6245">
        <f>IFERROR(VLOOKUP(A6245,'17. Skuldsanering vilja'!A:D,1,FALSE),0)</f>
        <v>0</v>
      </c>
      <c r="Q6245">
        <f t="shared" si="388"/>
        <v>0</v>
      </c>
      <c r="R6245" t="str">
        <f>IFERROR(VLOOKUP(M6245,'Skudsanering UC monitorering'!A:B,1,FALSE),"")</f>
        <v/>
      </c>
      <c r="S6245" t="str">
        <f>IFERROR(VLOOKUP(O6245,'Skudsanering UC monitorering'!A:B,1,FALSE),"")</f>
        <v/>
      </c>
      <c r="T6245" t="str">
        <f>IFERROR(VLOOKUP(M6245,'Skudsanering UC monitorering'!A:B,2,FALSE),"")</f>
        <v/>
      </c>
      <c r="U6245">
        <f t="shared" si="389"/>
        <v>0</v>
      </c>
      <c r="V6245">
        <f t="shared" si="390"/>
        <v>0</v>
      </c>
      <c r="W6245" s="3">
        <f t="shared" si="391"/>
        <v>0</v>
      </c>
    </row>
    <row r="6246" spans="1:23" hidden="1" x14ac:dyDescent="0.15">
      <c r="A6246" s="4" t="s">
        <v>17837</v>
      </c>
      <c r="B6246" s="1" t="d">
        <v>2023-12-31</v>
      </c>
      <c r="C6246">
        <v>58410.080000000002</v>
      </c>
      <c r="D6246" s="1" t="d">
        <v>2023-08-09</v>
      </c>
      <c r="E6246" t="s">
        <v>378</v>
      </c>
      <c r="F6246" t="s">
        <v>379</v>
      </c>
      <c r="G6246" t="s">
        <v>2834</v>
      </c>
      <c r="H6246">
        <v>1</v>
      </c>
      <c r="I6246">
        <v>9406182361</v>
      </c>
      <c r="J6246">
        <v>9406182361</v>
      </c>
      <c r="K6246" t="s">
        <v>381</v>
      </c>
      <c r="L6246" t="s">
        <v>381</v>
      </c>
      <c r="M6246" s="4" t="s">
        <v>10981</v>
      </c>
      <c r="N6246" s="1" t="d">
        <v>1994-06-18</v>
      </c>
      <c r="O6246" s="4" t="s">
        <v>381</v>
      </c>
      <c r="P6246">
        <f>IFERROR(VLOOKUP(A6246,'17. Skuldsanering vilja'!A:D,1,FALSE),0)</f>
        <v>0</v>
      </c>
      <c r="Q6246">
        <f t="shared" si="388"/>
        <v>0</v>
      </c>
      <c r="R6246" t="str">
        <f>IFERROR(VLOOKUP(M6246,'Skudsanering UC monitorering'!A:B,1,FALSE),"")</f>
        <v/>
      </c>
      <c r="S6246" t="str">
        <f>IFERROR(VLOOKUP(O6246,'Skudsanering UC monitorering'!A:B,1,FALSE),"")</f>
        <v/>
      </c>
      <c r="T6246" t="str">
        <f>IFERROR(VLOOKUP(M6246,'Skudsanering UC monitorering'!A:B,2,FALSE),"")</f>
        <v/>
      </c>
      <c r="U6246">
        <f t="shared" si="389"/>
        <v>0</v>
      </c>
      <c r="V6246">
        <f t="shared" si="390"/>
        <v>0</v>
      </c>
      <c r="W6246" s="3">
        <f t="shared" si="391"/>
        <v>0</v>
      </c>
    </row>
    <row r="6247" spans="1:23" hidden="1" x14ac:dyDescent="0.15">
      <c r="A6247" s="4" t="s">
        <v>17838</v>
      </c>
      <c r="B6247" s="1" t="d">
        <v>2023-12-31</v>
      </c>
      <c r="C6247">
        <v>103652.15</v>
      </c>
      <c r="D6247" s="1" t="d">
        <v>2023-08-01</v>
      </c>
      <c r="E6247" t="s">
        <v>378</v>
      </c>
      <c r="F6247" t="s">
        <v>379</v>
      </c>
      <c r="G6247" t="s">
        <v>386</v>
      </c>
      <c r="H6247">
        <v>1</v>
      </c>
      <c r="I6247">
        <v>9410030267</v>
      </c>
      <c r="J6247">
        <v>9410030267</v>
      </c>
      <c r="K6247" t="s">
        <v>381</v>
      </c>
      <c r="L6247" t="s">
        <v>381</v>
      </c>
      <c r="M6247" s="4" t="s">
        <v>10982</v>
      </c>
      <c r="N6247" s="1" t="d">
        <v>1994-10-03</v>
      </c>
      <c r="O6247" s="4" t="s">
        <v>381</v>
      </c>
      <c r="P6247">
        <f>IFERROR(VLOOKUP(A6247,'17. Skuldsanering vilja'!A:D,1,FALSE),0)</f>
        <v>0</v>
      </c>
      <c r="Q6247">
        <f t="shared" si="388"/>
        <v>0</v>
      </c>
      <c r="R6247" t="str">
        <f>IFERROR(VLOOKUP(M6247,'Skudsanering UC monitorering'!A:B,1,FALSE),"")</f>
        <v/>
      </c>
      <c r="S6247" t="str">
        <f>IFERROR(VLOOKUP(O6247,'Skudsanering UC monitorering'!A:B,1,FALSE),"")</f>
        <v/>
      </c>
      <c r="T6247" t="str">
        <f>IFERROR(VLOOKUP(M6247,'Skudsanering UC monitorering'!A:B,2,FALSE),"")</f>
        <v/>
      </c>
      <c r="U6247">
        <f t="shared" si="389"/>
        <v>0</v>
      </c>
      <c r="V6247">
        <f t="shared" si="390"/>
        <v>0</v>
      </c>
      <c r="W6247" s="3">
        <f t="shared" si="391"/>
        <v>0</v>
      </c>
    </row>
    <row r="6248" spans="1:23" hidden="1" x14ac:dyDescent="0.15">
      <c r="A6248" s="4" t="s">
        <v>17839</v>
      </c>
      <c r="B6248" s="1" t="d">
        <v>2023-12-31</v>
      </c>
      <c r="C6248">
        <v>121635.42</v>
      </c>
      <c r="D6248" s="1" t="d">
        <v>2023-08-01</v>
      </c>
      <c r="E6248" t="s">
        <v>378</v>
      </c>
      <c r="F6248" t="s">
        <v>379</v>
      </c>
      <c r="G6248" t="s">
        <v>2834</v>
      </c>
      <c r="H6248">
        <v>1</v>
      </c>
      <c r="I6248">
        <v>9006142260</v>
      </c>
      <c r="J6248">
        <v>9006142260</v>
      </c>
      <c r="K6248" t="s">
        <v>381</v>
      </c>
      <c r="L6248" t="s">
        <v>381</v>
      </c>
      <c r="M6248" s="4" t="s">
        <v>10983</v>
      </c>
      <c r="N6248" s="1" t="d">
        <v>1990-06-14</v>
      </c>
      <c r="O6248" s="4" t="s">
        <v>381</v>
      </c>
      <c r="P6248">
        <f>IFERROR(VLOOKUP(A6248,'17. Skuldsanering vilja'!A:D,1,FALSE),0)</f>
        <v>0</v>
      </c>
      <c r="Q6248">
        <f t="shared" si="388"/>
        <v>0</v>
      </c>
      <c r="R6248" t="str">
        <f>IFERROR(VLOOKUP(M6248,'Skudsanering UC monitorering'!A:B,1,FALSE),"")</f>
        <v/>
      </c>
      <c r="S6248" t="str">
        <f>IFERROR(VLOOKUP(O6248,'Skudsanering UC monitorering'!A:B,1,FALSE),"")</f>
        <v/>
      </c>
      <c r="T6248" t="str">
        <f>IFERROR(VLOOKUP(M6248,'Skudsanering UC monitorering'!A:B,2,FALSE),"")</f>
        <v/>
      </c>
      <c r="U6248">
        <f t="shared" si="389"/>
        <v>0</v>
      </c>
      <c r="V6248">
        <f t="shared" si="390"/>
        <v>0</v>
      </c>
      <c r="W6248" s="3">
        <f t="shared" si="391"/>
        <v>0</v>
      </c>
    </row>
    <row r="6249" spans="1:23" hidden="1" x14ac:dyDescent="0.15">
      <c r="A6249" s="4" t="s">
        <v>17840</v>
      </c>
      <c r="B6249" s="1" t="d">
        <v>2023-12-31</v>
      </c>
      <c r="C6249">
        <v>465899.1</v>
      </c>
      <c r="D6249" s="1" t="d">
        <v>2023-08-09</v>
      </c>
      <c r="E6249" t="s">
        <v>378</v>
      </c>
      <c r="F6249" t="s">
        <v>401</v>
      </c>
      <c r="G6249" t="s">
        <v>4723</v>
      </c>
      <c r="H6249">
        <v>2</v>
      </c>
      <c r="I6249">
        <v>9207043804</v>
      </c>
      <c r="J6249">
        <v>9207043804</v>
      </c>
      <c r="K6249" t="s">
        <v>381</v>
      </c>
      <c r="L6249" t="s">
        <v>381</v>
      </c>
      <c r="M6249" s="4" t="s">
        <v>10984</v>
      </c>
      <c r="N6249" s="1" t="d">
        <v>1992-07-04</v>
      </c>
      <c r="O6249" s="4" t="s">
        <v>10984</v>
      </c>
      <c r="P6249">
        <f>IFERROR(VLOOKUP(A6249,'17. Skuldsanering vilja'!A:D,1,FALSE),0)</f>
        <v>0</v>
      </c>
      <c r="Q6249">
        <f t="shared" si="388"/>
        <v>0</v>
      </c>
      <c r="R6249" t="str">
        <f>IFERROR(VLOOKUP(M6249,'Skudsanering UC monitorering'!A:B,1,FALSE),"")</f>
        <v/>
      </c>
      <c r="S6249" t="str">
        <f>IFERROR(VLOOKUP(O6249,'Skudsanering UC monitorering'!A:B,1,FALSE),"")</f>
        <v/>
      </c>
      <c r="T6249" t="str">
        <f>IFERROR(VLOOKUP(M6249,'Skudsanering UC monitorering'!A:B,2,FALSE),"")</f>
        <v/>
      </c>
      <c r="U6249">
        <f t="shared" si="389"/>
        <v>0</v>
      </c>
      <c r="V6249">
        <f t="shared" si="390"/>
        <v>0</v>
      </c>
      <c r="W6249" s="3">
        <f t="shared" si="391"/>
        <v>0</v>
      </c>
    </row>
    <row r="6250" spans="1:23" hidden="1" x14ac:dyDescent="0.15">
      <c r="A6250" s="4" t="s">
        <v>17841</v>
      </c>
      <c r="B6250" s="1" t="d">
        <v>2023-12-31</v>
      </c>
      <c r="C6250">
        <v>297961.90999999997</v>
      </c>
      <c r="D6250" s="1" t="d">
        <v>2023-08-02</v>
      </c>
      <c r="E6250" t="s">
        <v>378</v>
      </c>
      <c r="F6250" t="s">
        <v>379</v>
      </c>
      <c r="G6250" t="s">
        <v>4663</v>
      </c>
      <c r="H6250">
        <v>1</v>
      </c>
      <c r="I6250">
        <v>7703123922</v>
      </c>
      <c r="J6250">
        <v>7703123922</v>
      </c>
      <c r="K6250" t="s">
        <v>381</v>
      </c>
      <c r="L6250" t="s">
        <v>381</v>
      </c>
      <c r="M6250" s="4" t="s">
        <v>10985</v>
      </c>
      <c r="N6250" s="1" t="d">
        <v>1977-03-12</v>
      </c>
      <c r="O6250" s="4" t="s">
        <v>381</v>
      </c>
      <c r="P6250">
        <f>IFERROR(VLOOKUP(A6250,'17. Skuldsanering vilja'!A:D,1,FALSE),0)</f>
        <v>0</v>
      </c>
      <c r="Q6250">
        <f t="shared" si="388"/>
        <v>0</v>
      </c>
      <c r="R6250" t="str">
        <f>IFERROR(VLOOKUP(M6250,'Skudsanering UC monitorering'!A:B,1,FALSE),"")</f>
        <v/>
      </c>
      <c r="S6250" t="str">
        <f>IFERROR(VLOOKUP(O6250,'Skudsanering UC monitorering'!A:B,1,FALSE),"")</f>
        <v/>
      </c>
      <c r="T6250" t="str">
        <f>IFERROR(VLOOKUP(M6250,'Skudsanering UC monitorering'!A:B,2,FALSE),"")</f>
        <v/>
      </c>
      <c r="U6250">
        <f t="shared" si="389"/>
        <v>0</v>
      </c>
      <c r="V6250">
        <f t="shared" si="390"/>
        <v>0</v>
      </c>
      <c r="W6250" s="3">
        <f t="shared" si="391"/>
        <v>0</v>
      </c>
    </row>
    <row r="6251" spans="1:23" hidden="1" x14ac:dyDescent="0.15">
      <c r="A6251" s="4" t="s">
        <v>17842</v>
      </c>
      <c r="B6251" s="1" t="d">
        <v>2023-12-31</v>
      </c>
      <c r="C6251">
        <v>150472.51</v>
      </c>
      <c r="D6251" s="1" t="d">
        <v>2023-08-03</v>
      </c>
      <c r="E6251" t="s">
        <v>378</v>
      </c>
      <c r="F6251" t="s">
        <v>539</v>
      </c>
      <c r="G6251" t="s">
        <v>386</v>
      </c>
      <c r="H6251">
        <v>1</v>
      </c>
      <c r="I6251">
        <v>9501052964</v>
      </c>
      <c r="J6251">
        <v>9501052964</v>
      </c>
      <c r="K6251" t="s">
        <v>381</v>
      </c>
      <c r="L6251" t="s">
        <v>381</v>
      </c>
      <c r="M6251" s="4" t="s">
        <v>10986</v>
      </c>
      <c r="N6251" s="1" t="d">
        <v>1995-01-05</v>
      </c>
      <c r="O6251" s="4" t="s">
        <v>381</v>
      </c>
      <c r="P6251">
        <f>IFERROR(VLOOKUP(A6251,'17. Skuldsanering vilja'!A:D,1,FALSE),0)</f>
        <v>0</v>
      </c>
      <c r="Q6251">
        <f t="shared" si="388"/>
        <v>0</v>
      </c>
      <c r="R6251" t="str">
        <f>IFERROR(VLOOKUP(M6251,'Skudsanering UC monitorering'!A:B,1,FALSE),"")</f>
        <v/>
      </c>
      <c r="S6251" t="str">
        <f>IFERROR(VLOOKUP(O6251,'Skudsanering UC monitorering'!A:B,1,FALSE),"")</f>
        <v/>
      </c>
      <c r="T6251" t="str">
        <f>IFERROR(VLOOKUP(M6251,'Skudsanering UC monitorering'!A:B,2,FALSE),"")</f>
        <v/>
      </c>
      <c r="U6251">
        <f t="shared" si="389"/>
        <v>0</v>
      </c>
      <c r="V6251">
        <f t="shared" si="390"/>
        <v>0</v>
      </c>
      <c r="W6251" s="3">
        <f t="shared" si="391"/>
        <v>0</v>
      </c>
    </row>
    <row r="6252" spans="1:23" hidden="1" x14ac:dyDescent="0.15">
      <c r="A6252" s="4" t="s">
        <v>17843</v>
      </c>
      <c r="B6252" s="1" t="d">
        <v>2023-12-31</v>
      </c>
      <c r="C6252">
        <v>170123.51</v>
      </c>
      <c r="D6252" s="1" t="d">
        <v>2023-08-03</v>
      </c>
      <c r="E6252" t="s">
        <v>378</v>
      </c>
      <c r="F6252" t="s">
        <v>379</v>
      </c>
      <c r="G6252" t="s">
        <v>4712</v>
      </c>
      <c r="H6252">
        <v>1</v>
      </c>
      <c r="I6252">
        <v>9910101659</v>
      </c>
      <c r="J6252">
        <v>9910101659</v>
      </c>
      <c r="K6252" t="s">
        <v>381</v>
      </c>
      <c r="L6252" t="s">
        <v>381</v>
      </c>
      <c r="M6252" s="4" t="s">
        <v>10987</v>
      </c>
      <c r="N6252" s="1" t="d">
        <v>1999-10-10</v>
      </c>
      <c r="O6252" s="4" t="s">
        <v>381</v>
      </c>
      <c r="P6252">
        <f>IFERROR(VLOOKUP(A6252,'17. Skuldsanering vilja'!A:D,1,FALSE),0)</f>
        <v>0</v>
      </c>
      <c r="Q6252">
        <f t="shared" si="388"/>
        <v>0</v>
      </c>
      <c r="R6252" t="str">
        <f>IFERROR(VLOOKUP(M6252,'Skudsanering UC monitorering'!A:B,1,FALSE),"")</f>
        <v/>
      </c>
      <c r="S6252" t="str">
        <f>IFERROR(VLOOKUP(O6252,'Skudsanering UC monitorering'!A:B,1,FALSE),"")</f>
        <v/>
      </c>
      <c r="T6252" t="str">
        <f>IFERROR(VLOOKUP(M6252,'Skudsanering UC monitorering'!A:B,2,FALSE),"")</f>
        <v/>
      </c>
      <c r="U6252">
        <f t="shared" si="389"/>
        <v>0</v>
      </c>
      <c r="V6252">
        <f t="shared" si="390"/>
        <v>0</v>
      </c>
      <c r="W6252" s="3">
        <f t="shared" si="391"/>
        <v>0</v>
      </c>
    </row>
    <row r="6253" spans="1:23" hidden="1" x14ac:dyDescent="0.15">
      <c r="A6253" s="4" t="s">
        <v>17844</v>
      </c>
      <c r="B6253" s="1" t="d">
        <v>2023-12-31</v>
      </c>
      <c r="C6253">
        <v>389653.09</v>
      </c>
      <c r="D6253" s="1" t="d">
        <v>2023-08-04</v>
      </c>
      <c r="E6253" t="s">
        <v>378</v>
      </c>
      <c r="F6253" t="s">
        <v>401</v>
      </c>
      <c r="G6253" t="s">
        <v>4732</v>
      </c>
      <c r="H6253">
        <v>2</v>
      </c>
      <c r="I6253">
        <v>9601058853</v>
      </c>
      <c r="J6253">
        <v>9601058853</v>
      </c>
      <c r="K6253" t="s">
        <v>381</v>
      </c>
      <c r="L6253" t="s">
        <v>381</v>
      </c>
      <c r="M6253" s="4" t="s">
        <v>10988</v>
      </c>
      <c r="N6253" s="1" t="d">
        <v>1996-01-05</v>
      </c>
      <c r="O6253" s="4" t="s">
        <v>10988</v>
      </c>
      <c r="P6253">
        <f>IFERROR(VLOOKUP(A6253,'17. Skuldsanering vilja'!A:D,1,FALSE),0)</f>
        <v>0</v>
      </c>
      <c r="Q6253">
        <f t="shared" si="388"/>
        <v>0</v>
      </c>
      <c r="R6253" t="str">
        <f>IFERROR(VLOOKUP(M6253,'Skudsanering UC monitorering'!A:B,1,FALSE),"")</f>
        <v/>
      </c>
      <c r="S6253" t="str">
        <f>IFERROR(VLOOKUP(O6253,'Skudsanering UC monitorering'!A:B,1,FALSE),"")</f>
        <v/>
      </c>
      <c r="T6253" t="str">
        <f>IFERROR(VLOOKUP(M6253,'Skudsanering UC monitorering'!A:B,2,FALSE),"")</f>
        <v/>
      </c>
      <c r="U6253">
        <f t="shared" si="389"/>
        <v>0</v>
      </c>
      <c r="V6253">
        <f t="shared" si="390"/>
        <v>0</v>
      </c>
      <c r="W6253" s="3">
        <f t="shared" si="391"/>
        <v>0</v>
      </c>
    </row>
    <row r="6254" spans="1:23" hidden="1" x14ac:dyDescent="0.15">
      <c r="A6254" s="4" t="s">
        <v>17845</v>
      </c>
      <c r="B6254" s="1" t="d">
        <v>2023-12-31</v>
      </c>
      <c r="C6254">
        <v>297152.14</v>
      </c>
      <c r="D6254" s="1" t="d">
        <v>2023-08-02</v>
      </c>
      <c r="E6254" t="s">
        <v>378</v>
      </c>
      <c r="F6254" t="s">
        <v>379</v>
      </c>
      <c r="G6254" t="s">
        <v>4611</v>
      </c>
      <c r="H6254">
        <v>1</v>
      </c>
      <c r="I6254">
        <v>8411301693</v>
      </c>
      <c r="J6254">
        <v>8411301693</v>
      </c>
      <c r="K6254" t="s">
        <v>381</v>
      </c>
      <c r="L6254" t="s">
        <v>381</v>
      </c>
      <c r="M6254" s="4" t="s">
        <v>10989</v>
      </c>
      <c r="N6254" s="1" t="d">
        <v>1984-11-30</v>
      </c>
      <c r="O6254" s="4" t="s">
        <v>381</v>
      </c>
      <c r="P6254">
        <f>IFERROR(VLOOKUP(A6254,'17. Skuldsanering vilja'!A:D,1,FALSE),0)</f>
        <v>0</v>
      </c>
      <c r="Q6254">
        <f t="shared" si="388"/>
        <v>0</v>
      </c>
      <c r="R6254" t="str">
        <f>IFERROR(VLOOKUP(M6254,'Skudsanering UC monitorering'!A:B,1,FALSE),"")</f>
        <v/>
      </c>
      <c r="S6254" t="str">
        <f>IFERROR(VLOOKUP(O6254,'Skudsanering UC monitorering'!A:B,1,FALSE),"")</f>
        <v/>
      </c>
      <c r="T6254" t="str">
        <f>IFERROR(VLOOKUP(M6254,'Skudsanering UC monitorering'!A:B,2,FALSE),"")</f>
        <v/>
      </c>
      <c r="U6254">
        <f t="shared" si="389"/>
        <v>0</v>
      </c>
      <c r="V6254">
        <f t="shared" si="390"/>
        <v>0</v>
      </c>
      <c r="W6254" s="3">
        <f t="shared" si="391"/>
        <v>0</v>
      </c>
    </row>
    <row r="6255" spans="1:23" hidden="1" x14ac:dyDescent="0.15">
      <c r="A6255" s="4" t="s">
        <v>17846</v>
      </c>
      <c r="B6255" s="1" t="d">
        <v>2023-12-31</v>
      </c>
      <c r="C6255">
        <v>481516.47</v>
      </c>
      <c r="D6255" s="1" t="d">
        <v>2023-08-28</v>
      </c>
      <c r="E6255" t="s">
        <v>378</v>
      </c>
      <c r="F6255" t="s">
        <v>379</v>
      </c>
      <c r="G6255" t="s">
        <v>4623</v>
      </c>
      <c r="H6255">
        <v>2</v>
      </c>
      <c r="I6255">
        <v>9610118813</v>
      </c>
      <c r="J6255">
        <v>9610118813</v>
      </c>
      <c r="K6255" t="s">
        <v>381</v>
      </c>
      <c r="L6255" t="s">
        <v>381</v>
      </c>
      <c r="M6255" s="4" t="s">
        <v>10990</v>
      </c>
      <c r="N6255" s="1" t="d">
        <v>1996-10-11</v>
      </c>
      <c r="O6255" s="4" t="s">
        <v>10990</v>
      </c>
      <c r="P6255">
        <f>IFERROR(VLOOKUP(A6255,'17. Skuldsanering vilja'!A:D,1,FALSE),0)</f>
        <v>0</v>
      </c>
      <c r="Q6255">
        <f t="shared" si="388"/>
        <v>0</v>
      </c>
      <c r="R6255" t="str">
        <f>IFERROR(VLOOKUP(M6255,'Skudsanering UC monitorering'!A:B,1,FALSE),"")</f>
        <v/>
      </c>
      <c r="S6255" t="str">
        <f>IFERROR(VLOOKUP(O6255,'Skudsanering UC monitorering'!A:B,1,FALSE),"")</f>
        <v/>
      </c>
      <c r="T6255" t="str">
        <f>IFERROR(VLOOKUP(M6255,'Skudsanering UC monitorering'!A:B,2,FALSE),"")</f>
        <v/>
      </c>
      <c r="U6255">
        <f t="shared" si="389"/>
        <v>0</v>
      </c>
      <c r="V6255">
        <f t="shared" si="390"/>
        <v>0</v>
      </c>
      <c r="W6255" s="3">
        <f t="shared" si="391"/>
        <v>0</v>
      </c>
    </row>
    <row r="6256" spans="1:23" hidden="1" x14ac:dyDescent="0.15">
      <c r="A6256" s="4" t="s">
        <v>17847</v>
      </c>
      <c r="B6256" s="1" t="d">
        <v>2023-12-31</v>
      </c>
      <c r="C6256">
        <v>286107.24</v>
      </c>
      <c r="D6256" s="1" t="d">
        <v>2023-08-03</v>
      </c>
      <c r="E6256" t="s">
        <v>378</v>
      </c>
      <c r="F6256" t="s">
        <v>379</v>
      </c>
      <c r="G6256" t="s">
        <v>2704</v>
      </c>
      <c r="H6256">
        <v>1</v>
      </c>
      <c r="I6256">
        <v>6204083304</v>
      </c>
      <c r="J6256">
        <v>6204083304</v>
      </c>
      <c r="K6256" t="s">
        <v>381</v>
      </c>
      <c r="L6256" t="s">
        <v>381</v>
      </c>
      <c r="M6256" s="4" t="s">
        <v>10991</v>
      </c>
      <c r="N6256" s="1" t="d">
        <v>1962-04-08</v>
      </c>
      <c r="O6256" s="4" t="s">
        <v>381</v>
      </c>
      <c r="P6256">
        <f>IFERROR(VLOOKUP(A6256,'17. Skuldsanering vilja'!A:D,1,FALSE),0)</f>
        <v>0</v>
      </c>
      <c r="Q6256">
        <f t="shared" si="388"/>
        <v>0</v>
      </c>
      <c r="R6256" t="str">
        <f>IFERROR(VLOOKUP(M6256,'Skudsanering UC monitorering'!A:B,1,FALSE),"")</f>
        <v/>
      </c>
      <c r="S6256" t="str">
        <f>IFERROR(VLOOKUP(O6256,'Skudsanering UC monitorering'!A:B,1,FALSE),"")</f>
        <v/>
      </c>
      <c r="T6256" t="str">
        <f>IFERROR(VLOOKUP(M6256,'Skudsanering UC monitorering'!A:B,2,FALSE),"")</f>
        <v/>
      </c>
      <c r="U6256">
        <f t="shared" si="389"/>
        <v>0</v>
      </c>
      <c r="V6256">
        <f t="shared" si="390"/>
        <v>0</v>
      </c>
      <c r="W6256" s="3">
        <f t="shared" si="391"/>
        <v>0</v>
      </c>
    </row>
    <row r="6257" spans="1:23" hidden="1" x14ac:dyDescent="0.15">
      <c r="A6257" s="4" t="s">
        <v>17848</v>
      </c>
      <c r="B6257" s="1" t="d">
        <v>2023-12-31</v>
      </c>
      <c r="C6257">
        <v>133543.34</v>
      </c>
      <c r="D6257" s="1" t="d">
        <v>2023-08-03</v>
      </c>
      <c r="E6257" t="s">
        <v>378</v>
      </c>
      <c r="F6257" t="s">
        <v>379</v>
      </c>
      <c r="G6257" t="s">
        <v>386</v>
      </c>
      <c r="H6257">
        <v>1</v>
      </c>
      <c r="I6257">
        <v>7112082511</v>
      </c>
      <c r="J6257">
        <v>7112082511</v>
      </c>
      <c r="K6257" t="s">
        <v>381</v>
      </c>
      <c r="L6257" t="s">
        <v>381</v>
      </c>
      <c r="M6257" s="4" t="s">
        <v>10992</v>
      </c>
      <c r="N6257" s="1" t="d">
        <v>1971-12-08</v>
      </c>
      <c r="O6257" s="4" t="s">
        <v>381</v>
      </c>
      <c r="P6257">
        <f>IFERROR(VLOOKUP(A6257,'17. Skuldsanering vilja'!A:D,1,FALSE),0)</f>
        <v>0</v>
      </c>
      <c r="Q6257">
        <f t="shared" si="388"/>
        <v>0</v>
      </c>
      <c r="R6257" t="str">
        <f>IFERROR(VLOOKUP(M6257,'Skudsanering UC monitorering'!A:B,1,FALSE),"")</f>
        <v/>
      </c>
      <c r="S6257" t="str">
        <f>IFERROR(VLOOKUP(O6257,'Skudsanering UC monitorering'!A:B,1,FALSE),"")</f>
        <v/>
      </c>
      <c r="T6257" t="str">
        <f>IFERROR(VLOOKUP(M6257,'Skudsanering UC monitorering'!A:B,2,FALSE),"")</f>
        <v/>
      </c>
      <c r="U6257">
        <f t="shared" si="389"/>
        <v>0</v>
      </c>
      <c r="V6257">
        <f t="shared" si="390"/>
        <v>0</v>
      </c>
      <c r="W6257" s="3">
        <f t="shared" si="391"/>
        <v>0</v>
      </c>
    </row>
    <row r="6258" spans="1:23" hidden="1" x14ac:dyDescent="0.15">
      <c r="A6258" s="4" t="s">
        <v>17849</v>
      </c>
      <c r="B6258" s="1" t="d">
        <v>2023-12-31</v>
      </c>
      <c r="C6258">
        <v>38108.82</v>
      </c>
      <c r="D6258" s="1" t="d">
        <v>2023-08-03</v>
      </c>
      <c r="E6258" t="s">
        <v>378</v>
      </c>
      <c r="F6258" t="s">
        <v>379</v>
      </c>
      <c r="G6258" t="s">
        <v>388</v>
      </c>
      <c r="H6258">
        <v>1</v>
      </c>
      <c r="I6258">
        <v>9005213245</v>
      </c>
      <c r="J6258">
        <v>9005213245</v>
      </c>
      <c r="K6258" t="s">
        <v>381</v>
      </c>
      <c r="L6258" t="s">
        <v>381</v>
      </c>
      <c r="M6258" s="4" t="s">
        <v>10993</v>
      </c>
      <c r="N6258" s="1" t="d">
        <v>1990-05-21</v>
      </c>
      <c r="O6258" s="4" t="s">
        <v>381</v>
      </c>
      <c r="P6258">
        <f>IFERROR(VLOOKUP(A6258,'17. Skuldsanering vilja'!A:D,1,FALSE),0)</f>
        <v>0</v>
      </c>
      <c r="Q6258">
        <f t="shared" si="388"/>
        <v>0</v>
      </c>
      <c r="R6258" t="str">
        <f>IFERROR(VLOOKUP(M6258,'Skudsanering UC monitorering'!A:B,1,FALSE),"")</f>
        <v/>
      </c>
      <c r="S6258" t="str">
        <f>IFERROR(VLOOKUP(O6258,'Skudsanering UC monitorering'!A:B,1,FALSE),"")</f>
        <v/>
      </c>
      <c r="T6258" t="str">
        <f>IFERROR(VLOOKUP(M6258,'Skudsanering UC monitorering'!A:B,2,FALSE),"")</f>
        <v/>
      </c>
      <c r="U6258">
        <f t="shared" si="389"/>
        <v>0</v>
      </c>
      <c r="V6258">
        <f t="shared" si="390"/>
        <v>0</v>
      </c>
      <c r="W6258" s="3">
        <f t="shared" si="391"/>
        <v>0</v>
      </c>
    </row>
    <row r="6259" spans="1:23" hidden="1" x14ac:dyDescent="0.15">
      <c r="A6259" s="4" t="s">
        <v>17850</v>
      </c>
      <c r="B6259" s="1" t="d">
        <v>2023-12-31</v>
      </c>
      <c r="C6259">
        <v>40856.800000000003</v>
      </c>
      <c r="D6259" s="1" t="d">
        <v>2023-08-03</v>
      </c>
      <c r="E6259" t="s">
        <v>378</v>
      </c>
      <c r="F6259" t="s">
        <v>379</v>
      </c>
      <c r="G6259" t="s">
        <v>386</v>
      </c>
      <c r="H6259">
        <v>1</v>
      </c>
      <c r="I6259">
        <v>9704098244</v>
      </c>
      <c r="J6259">
        <v>9704098244</v>
      </c>
      <c r="K6259" t="s">
        <v>381</v>
      </c>
      <c r="L6259" t="s">
        <v>381</v>
      </c>
      <c r="M6259" s="4" t="s">
        <v>10994</v>
      </c>
      <c r="N6259" s="1" t="d">
        <v>1997-04-09</v>
      </c>
      <c r="O6259" s="4" t="s">
        <v>381</v>
      </c>
      <c r="P6259">
        <f>IFERROR(VLOOKUP(A6259,'17. Skuldsanering vilja'!A:D,1,FALSE),0)</f>
        <v>0</v>
      </c>
      <c r="Q6259">
        <f t="shared" si="388"/>
        <v>0</v>
      </c>
      <c r="R6259" t="str">
        <f>IFERROR(VLOOKUP(M6259,'Skudsanering UC monitorering'!A:B,1,FALSE),"")</f>
        <v/>
      </c>
      <c r="S6259" t="str">
        <f>IFERROR(VLOOKUP(O6259,'Skudsanering UC monitorering'!A:B,1,FALSE),"")</f>
        <v/>
      </c>
      <c r="T6259" t="str">
        <f>IFERROR(VLOOKUP(M6259,'Skudsanering UC monitorering'!A:B,2,FALSE),"")</f>
        <v/>
      </c>
      <c r="U6259">
        <f t="shared" si="389"/>
        <v>0</v>
      </c>
      <c r="V6259">
        <f t="shared" si="390"/>
        <v>0</v>
      </c>
      <c r="W6259" s="3">
        <f t="shared" si="391"/>
        <v>0</v>
      </c>
    </row>
    <row r="6260" spans="1:23" hidden="1" x14ac:dyDescent="0.15">
      <c r="A6260" s="4" t="s">
        <v>17851</v>
      </c>
      <c r="B6260" s="1" t="d">
        <v>2023-12-31</v>
      </c>
      <c r="C6260">
        <v>138933.44</v>
      </c>
      <c r="D6260" s="1" t="d">
        <v>2023-08-03</v>
      </c>
      <c r="E6260" t="s">
        <v>378</v>
      </c>
      <c r="F6260" t="s">
        <v>379</v>
      </c>
      <c r="G6260" t="s">
        <v>3845</v>
      </c>
      <c r="H6260">
        <v>2</v>
      </c>
      <c r="I6260">
        <v>9708216974</v>
      </c>
      <c r="J6260">
        <v>9708216974</v>
      </c>
      <c r="K6260" t="s">
        <v>381</v>
      </c>
      <c r="L6260" t="s">
        <v>381</v>
      </c>
      <c r="M6260" s="4" t="s">
        <v>10995</v>
      </c>
      <c r="N6260" s="1" t="d">
        <v>1997-08-21</v>
      </c>
      <c r="O6260" s="4" t="s">
        <v>10995</v>
      </c>
      <c r="P6260">
        <f>IFERROR(VLOOKUP(A6260,'17. Skuldsanering vilja'!A:D,1,FALSE),0)</f>
        <v>0</v>
      </c>
      <c r="Q6260">
        <f t="shared" si="388"/>
        <v>0</v>
      </c>
      <c r="R6260" t="str">
        <f>IFERROR(VLOOKUP(M6260,'Skudsanering UC monitorering'!A:B,1,FALSE),"")</f>
        <v/>
      </c>
      <c r="S6260" t="str">
        <f>IFERROR(VLOOKUP(O6260,'Skudsanering UC monitorering'!A:B,1,FALSE),"")</f>
        <v/>
      </c>
      <c r="T6260" t="str">
        <f>IFERROR(VLOOKUP(M6260,'Skudsanering UC monitorering'!A:B,2,FALSE),"")</f>
        <v/>
      </c>
      <c r="U6260">
        <f t="shared" si="389"/>
        <v>0</v>
      </c>
      <c r="V6260">
        <f t="shared" si="390"/>
        <v>0</v>
      </c>
      <c r="W6260" s="3">
        <f t="shared" si="391"/>
        <v>0</v>
      </c>
    </row>
    <row r="6261" spans="1:23" hidden="1" x14ac:dyDescent="0.15">
      <c r="A6261" s="4" t="s">
        <v>17852</v>
      </c>
      <c r="B6261" s="1" t="d">
        <v>2023-12-31</v>
      </c>
      <c r="C6261">
        <v>199343.76</v>
      </c>
      <c r="D6261" s="1" t="d">
        <v>2023-08-07</v>
      </c>
      <c r="E6261" t="s">
        <v>378</v>
      </c>
      <c r="F6261" t="s">
        <v>379</v>
      </c>
      <c r="G6261" t="s">
        <v>386</v>
      </c>
      <c r="H6261">
        <v>1</v>
      </c>
      <c r="I6261">
        <v>7010259187</v>
      </c>
      <c r="J6261">
        <v>7010259187</v>
      </c>
      <c r="K6261" t="s">
        <v>381</v>
      </c>
      <c r="L6261" t="s">
        <v>381</v>
      </c>
      <c r="M6261" s="4" t="s">
        <v>10996</v>
      </c>
      <c r="N6261" s="1" t="d">
        <v>1970-10-25</v>
      </c>
      <c r="O6261" s="4" t="s">
        <v>381</v>
      </c>
      <c r="P6261">
        <f>IFERROR(VLOOKUP(A6261,'17. Skuldsanering vilja'!A:D,1,FALSE),0)</f>
        <v>0</v>
      </c>
      <c r="Q6261">
        <f t="shared" si="388"/>
        <v>0</v>
      </c>
      <c r="R6261" t="str">
        <f>IFERROR(VLOOKUP(M6261,'Skudsanering UC monitorering'!A:B,1,FALSE),"")</f>
        <v/>
      </c>
      <c r="S6261" t="str">
        <f>IFERROR(VLOOKUP(O6261,'Skudsanering UC monitorering'!A:B,1,FALSE),"")</f>
        <v/>
      </c>
      <c r="T6261" t="str">
        <f>IFERROR(VLOOKUP(M6261,'Skudsanering UC monitorering'!A:B,2,FALSE),"")</f>
        <v/>
      </c>
      <c r="U6261">
        <f t="shared" si="389"/>
        <v>0</v>
      </c>
      <c r="V6261">
        <f t="shared" si="390"/>
        <v>0</v>
      </c>
      <c r="W6261" s="3">
        <f t="shared" si="391"/>
        <v>0</v>
      </c>
    </row>
    <row r="6262" spans="1:23" hidden="1" x14ac:dyDescent="0.15">
      <c r="A6262" s="4" t="s">
        <v>17853</v>
      </c>
      <c r="B6262" s="1" t="d">
        <v>2023-12-31</v>
      </c>
      <c r="C6262">
        <v>195621.53</v>
      </c>
      <c r="D6262" s="1" t="d">
        <v>2023-08-09</v>
      </c>
      <c r="E6262" t="s">
        <v>378</v>
      </c>
      <c r="F6262" t="s">
        <v>401</v>
      </c>
      <c r="G6262" t="s">
        <v>2704</v>
      </c>
      <c r="H6262">
        <v>1</v>
      </c>
      <c r="I6262">
        <v>9206135668</v>
      </c>
      <c r="J6262">
        <v>9206135668</v>
      </c>
      <c r="K6262" t="s">
        <v>381</v>
      </c>
      <c r="L6262" t="s">
        <v>381</v>
      </c>
      <c r="M6262" s="4" t="s">
        <v>10997</v>
      </c>
      <c r="N6262" s="1" t="d">
        <v>1992-06-13</v>
      </c>
      <c r="O6262" s="4" t="s">
        <v>381</v>
      </c>
      <c r="P6262">
        <f>IFERROR(VLOOKUP(A6262,'17. Skuldsanering vilja'!A:D,1,FALSE),0)</f>
        <v>0</v>
      </c>
      <c r="Q6262">
        <f t="shared" si="388"/>
        <v>0</v>
      </c>
      <c r="R6262" t="str">
        <f>IFERROR(VLOOKUP(M6262,'Skudsanering UC monitorering'!A:B,1,FALSE),"")</f>
        <v/>
      </c>
      <c r="S6262" t="str">
        <f>IFERROR(VLOOKUP(O6262,'Skudsanering UC monitorering'!A:B,1,FALSE),"")</f>
        <v/>
      </c>
      <c r="T6262" t="str">
        <f>IFERROR(VLOOKUP(M6262,'Skudsanering UC monitorering'!A:B,2,FALSE),"")</f>
        <v/>
      </c>
      <c r="U6262">
        <f t="shared" si="389"/>
        <v>0</v>
      </c>
      <c r="V6262">
        <f t="shared" si="390"/>
        <v>0</v>
      </c>
      <c r="W6262" s="3">
        <f t="shared" si="391"/>
        <v>0</v>
      </c>
    </row>
    <row r="6263" spans="1:23" hidden="1" x14ac:dyDescent="0.15">
      <c r="A6263" s="4" t="s">
        <v>17854</v>
      </c>
      <c r="B6263" s="1" t="d">
        <v>2023-12-31</v>
      </c>
      <c r="C6263">
        <v>383094.89</v>
      </c>
      <c r="D6263" s="1" t="d">
        <v>2023-08-04</v>
      </c>
      <c r="E6263" t="s">
        <v>378</v>
      </c>
      <c r="F6263" t="s">
        <v>379</v>
      </c>
      <c r="G6263" t="s">
        <v>862</v>
      </c>
      <c r="H6263">
        <v>2</v>
      </c>
      <c r="I6263">
        <v>9006091780</v>
      </c>
      <c r="J6263">
        <v>9006091780</v>
      </c>
      <c r="K6263" t="s">
        <v>381</v>
      </c>
      <c r="L6263" t="s">
        <v>381</v>
      </c>
      <c r="M6263" s="4" t="s">
        <v>10998</v>
      </c>
      <c r="N6263" s="1" t="d">
        <v>1990-06-09</v>
      </c>
      <c r="O6263" s="4" t="s">
        <v>10998</v>
      </c>
      <c r="P6263">
        <f>IFERROR(VLOOKUP(A6263,'17. Skuldsanering vilja'!A:D,1,FALSE),0)</f>
        <v>0</v>
      </c>
      <c r="Q6263">
        <f t="shared" si="388"/>
        <v>0</v>
      </c>
      <c r="R6263" t="str">
        <f>IFERROR(VLOOKUP(M6263,'Skudsanering UC monitorering'!A:B,1,FALSE),"")</f>
        <v/>
      </c>
      <c r="S6263" t="str">
        <f>IFERROR(VLOOKUP(O6263,'Skudsanering UC monitorering'!A:B,1,FALSE),"")</f>
        <v/>
      </c>
      <c r="T6263" t="str">
        <f>IFERROR(VLOOKUP(M6263,'Skudsanering UC monitorering'!A:B,2,FALSE),"")</f>
        <v/>
      </c>
      <c r="U6263">
        <f t="shared" si="389"/>
        <v>0</v>
      </c>
      <c r="V6263">
        <f t="shared" si="390"/>
        <v>0</v>
      </c>
      <c r="W6263" s="3">
        <f t="shared" si="391"/>
        <v>0</v>
      </c>
    </row>
    <row r="6264" spans="1:23" hidden="1" x14ac:dyDescent="0.15">
      <c r="A6264" s="4" t="s">
        <v>17855</v>
      </c>
      <c r="B6264" s="1" t="d">
        <v>2023-12-31</v>
      </c>
      <c r="C6264">
        <v>186524.68</v>
      </c>
      <c r="D6264" s="1" t="d">
        <v>2023-08-03</v>
      </c>
      <c r="E6264" t="s">
        <v>378</v>
      </c>
      <c r="F6264" t="s">
        <v>539</v>
      </c>
      <c r="G6264" t="s">
        <v>386</v>
      </c>
      <c r="H6264">
        <v>1</v>
      </c>
      <c r="I6264">
        <v>9806229424</v>
      </c>
      <c r="J6264">
        <v>9806229424</v>
      </c>
      <c r="K6264" t="s">
        <v>381</v>
      </c>
      <c r="L6264" t="s">
        <v>381</v>
      </c>
      <c r="M6264" s="4" t="s">
        <v>10999</v>
      </c>
      <c r="N6264" s="1" t="d">
        <v>1998-06-22</v>
      </c>
      <c r="O6264" s="4" t="s">
        <v>381</v>
      </c>
      <c r="P6264">
        <f>IFERROR(VLOOKUP(A6264,'17. Skuldsanering vilja'!A:D,1,FALSE),0)</f>
        <v>0</v>
      </c>
      <c r="Q6264">
        <f t="shared" si="388"/>
        <v>0</v>
      </c>
      <c r="R6264" t="str">
        <f>IFERROR(VLOOKUP(M6264,'Skudsanering UC monitorering'!A:B,1,FALSE),"")</f>
        <v/>
      </c>
      <c r="S6264" t="str">
        <f>IFERROR(VLOOKUP(O6264,'Skudsanering UC monitorering'!A:B,1,FALSE),"")</f>
        <v/>
      </c>
      <c r="T6264" t="str">
        <f>IFERROR(VLOOKUP(M6264,'Skudsanering UC monitorering'!A:B,2,FALSE),"")</f>
        <v/>
      </c>
      <c r="U6264">
        <f t="shared" si="389"/>
        <v>0</v>
      </c>
      <c r="V6264">
        <f t="shared" si="390"/>
        <v>0</v>
      </c>
      <c r="W6264" s="3">
        <f t="shared" si="391"/>
        <v>0</v>
      </c>
    </row>
    <row r="6265" spans="1:23" hidden="1" x14ac:dyDescent="0.15">
      <c r="A6265" s="4" t="s">
        <v>17856</v>
      </c>
      <c r="B6265" s="1" t="d">
        <v>2023-12-31</v>
      </c>
      <c r="C6265">
        <v>94189.39</v>
      </c>
      <c r="D6265" s="1" t="d">
        <v>2023-08-04</v>
      </c>
      <c r="E6265" t="s">
        <v>378</v>
      </c>
      <c r="F6265" t="s">
        <v>379</v>
      </c>
      <c r="G6265" t="s">
        <v>386</v>
      </c>
      <c r="H6265">
        <v>1</v>
      </c>
      <c r="I6265">
        <v>9903156215</v>
      </c>
      <c r="J6265">
        <v>9903156215</v>
      </c>
      <c r="K6265" t="s">
        <v>381</v>
      </c>
      <c r="L6265" t="s">
        <v>381</v>
      </c>
      <c r="M6265" s="4" t="s">
        <v>11000</v>
      </c>
      <c r="N6265" s="1" t="d">
        <v>1999-03-15</v>
      </c>
      <c r="O6265" s="4" t="s">
        <v>381</v>
      </c>
      <c r="P6265">
        <f>IFERROR(VLOOKUP(A6265,'17. Skuldsanering vilja'!A:D,1,FALSE),0)</f>
        <v>0</v>
      </c>
      <c r="Q6265">
        <f t="shared" si="388"/>
        <v>0</v>
      </c>
      <c r="R6265" t="str">
        <f>IFERROR(VLOOKUP(M6265,'Skudsanering UC monitorering'!A:B,1,FALSE),"")</f>
        <v/>
      </c>
      <c r="S6265" t="str">
        <f>IFERROR(VLOOKUP(O6265,'Skudsanering UC monitorering'!A:B,1,FALSE),"")</f>
        <v/>
      </c>
      <c r="T6265" t="str">
        <f>IFERROR(VLOOKUP(M6265,'Skudsanering UC monitorering'!A:B,2,FALSE),"")</f>
        <v/>
      </c>
      <c r="U6265">
        <f t="shared" si="389"/>
        <v>0</v>
      </c>
      <c r="V6265">
        <f t="shared" si="390"/>
        <v>0</v>
      </c>
      <c r="W6265" s="3">
        <f t="shared" si="391"/>
        <v>0</v>
      </c>
    </row>
    <row r="6266" spans="1:23" hidden="1" x14ac:dyDescent="0.15">
      <c r="A6266" s="4" t="s">
        <v>17857</v>
      </c>
      <c r="B6266" s="1" t="d">
        <v>2023-12-31</v>
      </c>
      <c r="C6266">
        <v>479659.58</v>
      </c>
      <c r="D6266" s="1" t="d">
        <v>2023-08-10</v>
      </c>
      <c r="E6266" t="s">
        <v>378</v>
      </c>
      <c r="F6266" t="s">
        <v>401</v>
      </c>
      <c r="G6266" t="s">
        <v>4738</v>
      </c>
      <c r="H6266">
        <v>2</v>
      </c>
      <c r="I6266">
        <v>7802266994</v>
      </c>
      <c r="J6266">
        <v>7802266994</v>
      </c>
      <c r="K6266" t="s">
        <v>381</v>
      </c>
      <c r="L6266" t="s">
        <v>381</v>
      </c>
      <c r="M6266" s="4" t="s">
        <v>11001</v>
      </c>
      <c r="N6266" s="1" t="d">
        <v>1978-02-26</v>
      </c>
      <c r="O6266" s="4" t="s">
        <v>11001</v>
      </c>
      <c r="P6266">
        <f>IFERROR(VLOOKUP(A6266,'17. Skuldsanering vilja'!A:D,1,FALSE),0)</f>
        <v>0</v>
      </c>
      <c r="Q6266">
        <f t="shared" si="388"/>
        <v>0</v>
      </c>
      <c r="R6266" t="str">
        <f>IFERROR(VLOOKUP(M6266,'Skudsanering UC monitorering'!A:B,1,FALSE),"")</f>
        <v/>
      </c>
      <c r="S6266" t="str">
        <f>IFERROR(VLOOKUP(O6266,'Skudsanering UC monitorering'!A:B,1,FALSE),"")</f>
        <v/>
      </c>
      <c r="T6266" t="str">
        <f>IFERROR(VLOOKUP(M6266,'Skudsanering UC monitorering'!A:B,2,FALSE),"")</f>
        <v/>
      </c>
      <c r="U6266">
        <f t="shared" si="389"/>
        <v>0</v>
      </c>
      <c r="V6266">
        <f t="shared" si="390"/>
        <v>0</v>
      </c>
      <c r="W6266" s="3">
        <f t="shared" si="391"/>
        <v>0</v>
      </c>
    </row>
    <row r="6267" spans="1:23" hidden="1" x14ac:dyDescent="0.15">
      <c r="A6267" s="4" t="s">
        <v>17858</v>
      </c>
      <c r="B6267" s="1" t="d">
        <v>2023-12-31</v>
      </c>
      <c r="C6267">
        <v>497017.77</v>
      </c>
      <c r="D6267" s="1" t="d">
        <v>2023-08-08</v>
      </c>
      <c r="E6267" t="s">
        <v>378</v>
      </c>
      <c r="F6267" t="s">
        <v>379</v>
      </c>
      <c r="G6267" t="s">
        <v>4732</v>
      </c>
      <c r="H6267">
        <v>2</v>
      </c>
      <c r="I6267">
        <v>7709180231</v>
      </c>
      <c r="J6267">
        <v>7709180231</v>
      </c>
      <c r="K6267" t="s">
        <v>381</v>
      </c>
      <c r="L6267" t="s">
        <v>381</v>
      </c>
      <c r="M6267" s="4" t="s">
        <v>11002</v>
      </c>
      <c r="N6267" s="1" t="d">
        <v>1977-09-18</v>
      </c>
      <c r="O6267" s="4" t="s">
        <v>11002</v>
      </c>
      <c r="P6267">
        <f>IFERROR(VLOOKUP(A6267,'17. Skuldsanering vilja'!A:D,1,FALSE),0)</f>
        <v>0</v>
      </c>
      <c r="Q6267">
        <f t="shared" si="388"/>
        <v>0</v>
      </c>
      <c r="R6267" t="str">
        <f>IFERROR(VLOOKUP(M6267,'Skudsanering UC monitorering'!A:B,1,FALSE),"")</f>
        <v/>
      </c>
      <c r="S6267" t="str">
        <f>IFERROR(VLOOKUP(O6267,'Skudsanering UC monitorering'!A:B,1,FALSE),"")</f>
        <v/>
      </c>
      <c r="T6267" t="str">
        <f>IFERROR(VLOOKUP(M6267,'Skudsanering UC monitorering'!A:B,2,FALSE),"")</f>
        <v/>
      </c>
      <c r="U6267">
        <f t="shared" si="389"/>
        <v>0</v>
      </c>
      <c r="V6267">
        <f t="shared" si="390"/>
        <v>0</v>
      </c>
      <c r="W6267" s="3">
        <f t="shared" si="391"/>
        <v>0</v>
      </c>
    </row>
    <row r="6268" spans="1:23" hidden="1" x14ac:dyDescent="0.15">
      <c r="A6268" s="4" t="s">
        <v>17859</v>
      </c>
      <c r="B6268" s="1" t="d">
        <v>2023-12-31</v>
      </c>
      <c r="C6268">
        <v>176115.64</v>
      </c>
      <c r="D6268" s="1" t="d">
        <v>2023-08-03</v>
      </c>
      <c r="E6268" t="s">
        <v>378</v>
      </c>
      <c r="F6268" t="s">
        <v>379</v>
      </c>
      <c r="G6268" t="s">
        <v>4649</v>
      </c>
      <c r="H6268">
        <v>2</v>
      </c>
      <c r="I6268">
        <v>9408053230</v>
      </c>
      <c r="J6268">
        <v>9408053230</v>
      </c>
      <c r="K6268" t="s">
        <v>381</v>
      </c>
      <c r="L6268" t="s">
        <v>381</v>
      </c>
      <c r="M6268" s="4" t="s">
        <v>11003</v>
      </c>
      <c r="N6268" s="1" t="d">
        <v>1994-08-05</v>
      </c>
      <c r="O6268" s="4" t="s">
        <v>11003</v>
      </c>
      <c r="P6268">
        <f>IFERROR(VLOOKUP(A6268,'17. Skuldsanering vilja'!A:D,1,FALSE),0)</f>
        <v>0</v>
      </c>
      <c r="Q6268">
        <f t="shared" si="388"/>
        <v>0</v>
      </c>
      <c r="R6268" t="str">
        <f>IFERROR(VLOOKUP(M6268,'Skudsanering UC monitorering'!A:B,1,FALSE),"")</f>
        <v/>
      </c>
      <c r="S6268" t="str">
        <f>IFERROR(VLOOKUP(O6268,'Skudsanering UC monitorering'!A:B,1,FALSE),"")</f>
        <v/>
      </c>
      <c r="T6268" t="str">
        <f>IFERROR(VLOOKUP(M6268,'Skudsanering UC monitorering'!A:B,2,FALSE),"")</f>
        <v/>
      </c>
      <c r="U6268">
        <f t="shared" si="389"/>
        <v>0</v>
      </c>
      <c r="V6268">
        <f t="shared" si="390"/>
        <v>0</v>
      </c>
      <c r="W6268" s="3">
        <f t="shared" si="391"/>
        <v>0</v>
      </c>
    </row>
    <row r="6269" spans="1:23" hidden="1" x14ac:dyDescent="0.15">
      <c r="A6269" s="4" t="s">
        <v>17860</v>
      </c>
      <c r="B6269" s="1" t="d">
        <v>2023-12-31</v>
      </c>
      <c r="C6269">
        <v>31535.31</v>
      </c>
      <c r="D6269" s="1" t="d">
        <v>2023-08-09</v>
      </c>
      <c r="E6269" t="s">
        <v>378</v>
      </c>
      <c r="F6269" t="s">
        <v>379</v>
      </c>
      <c r="G6269" t="s">
        <v>386</v>
      </c>
      <c r="H6269">
        <v>1</v>
      </c>
      <c r="I6269">
        <v>110260544</v>
      </c>
      <c r="J6269">
        <v>110260544</v>
      </c>
      <c r="K6269" t="s">
        <v>381</v>
      </c>
      <c r="L6269" t="s">
        <v>381</v>
      </c>
      <c r="M6269" s="4" t="s">
        <v>11004</v>
      </c>
      <c r="N6269" s="1" t="d">
        <v>2001-10-26</v>
      </c>
      <c r="O6269" s="4" t="s">
        <v>381</v>
      </c>
      <c r="P6269">
        <f>IFERROR(VLOOKUP(A6269,'17. Skuldsanering vilja'!A:D,1,FALSE),0)</f>
        <v>0</v>
      </c>
      <c r="Q6269">
        <f t="shared" si="388"/>
        <v>0</v>
      </c>
      <c r="R6269" t="str">
        <f>IFERROR(VLOOKUP(M6269,'Skudsanering UC monitorering'!A:B,1,FALSE),"")</f>
        <v/>
      </c>
      <c r="S6269" t="str">
        <f>IFERROR(VLOOKUP(O6269,'Skudsanering UC monitorering'!A:B,1,FALSE),"")</f>
        <v/>
      </c>
      <c r="T6269" t="str">
        <f>IFERROR(VLOOKUP(M6269,'Skudsanering UC monitorering'!A:B,2,FALSE),"")</f>
        <v/>
      </c>
      <c r="U6269">
        <f t="shared" si="389"/>
        <v>0</v>
      </c>
      <c r="V6269">
        <f t="shared" si="390"/>
        <v>0</v>
      </c>
      <c r="W6269" s="3">
        <f t="shared" si="391"/>
        <v>0</v>
      </c>
    </row>
    <row r="6270" spans="1:23" hidden="1" x14ac:dyDescent="0.15">
      <c r="A6270" s="4" t="s">
        <v>17861</v>
      </c>
      <c r="B6270" s="1" t="d">
        <v>2023-12-31</v>
      </c>
      <c r="C6270">
        <v>176409.78</v>
      </c>
      <c r="D6270" s="1" t="d">
        <v>2023-09-01</v>
      </c>
      <c r="E6270" t="s">
        <v>378</v>
      </c>
      <c r="F6270" t="s">
        <v>539</v>
      </c>
      <c r="G6270" t="s">
        <v>387</v>
      </c>
      <c r="H6270">
        <v>1</v>
      </c>
      <c r="I6270">
        <v>9703269598</v>
      </c>
      <c r="J6270">
        <v>9703269598</v>
      </c>
      <c r="K6270" t="s">
        <v>381</v>
      </c>
      <c r="L6270" t="s">
        <v>381</v>
      </c>
      <c r="M6270" s="4" t="s">
        <v>11005</v>
      </c>
      <c r="N6270" s="1" t="d">
        <v>1997-03-26</v>
      </c>
      <c r="O6270" s="4" t="s">
        <v>381</v>
      </c>
      <c r="P6270">
        <f>IFERROR(VLOOKUP(A6270,'17. Skuldsanering vilja'!A:D,1,FALSE),0)</f>
        <v>0</v>
      </c>
      <c r="Q6270">
        <f t="shared" si="388"/>
        <v>0</v>
      </c>
      <c r="R6270" t="str">
        <f>IFERROR(VLOOKUP(M6270,'Skudsanering UC monitorering'!A:B,1,FALSE),"")</f>
        <v/>
      </c>
      <c r="S6270" t="str">
        <f>IFERROR(VLOOKUP(O6270,'Skudsanering UC monitorering'!A:B,1,FALSE),"")</f>
        <v/>
      </c>
      <c r="T6270" t="str">
        <f>IFERROR(VLOOKUP(M6270,'Skudsanering UC monitorering'!A:B,2,FALSE),"")</f>
        <v/>
      </c>
      <c r="U6270">
        <f t="shared" si="389"/>
        <v>0</v>
      </c>
      <c r="V6270">
        <f t="shared" si="390"/>
        <v>0</v>
      </c>
      <c r="W6270" s="3">
        <f t="shared" si="391"/>
        <v>0</v>
      </c>
    </row>
    <row r="6271" spans="1:23" hidden="1" x14ac:dyDescent="0.15">
      <c r="A6271" s="4" t="s">
        <v>17862</v>
      </c>
      <c r="B6271" s="1" t="d">
        <v>2023-12-31</v>
      </c>
      <c r="C6271">
        <v>113518.32</v>
      </c>
      <c r="D6271" s="1" t="d">
        <v>2023-08-09</v>
      </c>
      <c r="E6271" t="s">
        <v>378</v>
      </c>
      <c r="F6271" t="s">
        <v>379</v>
      </c>
      <c r="G6271" t="s">
        <v>386</v>
      </c>
      <c r="H6271">
        <v>1</v>
      </c>
      <c r="I6271">
        <v>7008045937</v>
      </c>
      <c r="J6271">
        <v>7008045937</v>
      </c>
      <c r="K6271" t="s">
        <v>381</v>
      </c>
      <c r="L6271" t="s">
        <v>381</v>
      </c>
      <c r="M6271" s="4" t="s">
        <v>11006</v>
      </c>
      <c r="N6271" s="1" t="d">
        <v>1970-08-04</v>
      </c>
      <c r="O6271" s="4" t="s">
        <v>381</v>
      </c>
      <c r="P6271">
        <f>IFERROR(VLOOKUP(A6271,'17. Skuldsanering vilja'!A:D,1,FALSE),0)</f>
        <v>0</v>
      </c>
      <c r="Q6271">
        <f t="shared" si="388"/>
        <v>0</v>
      </c>
      <c r="R6271" t="str">
        <f>IFERROR(VLOOKUP(M6271,'Skudsanering UC monitorering'!A:B,1,FALSE),"")</f>
        <v/>
      </c>
      <c r="S6271" t="str">
        <f>IFERROR(VLOOKUP(O6271,'Skudsanering UC monitorering'!A:B,1,FALSE),"")</f>
        <v/>
      </c>
      <c r="T6271" t="str">
        <f>IFERROR(VLOOKUP(M6271,'Skudsanering UC monitorering'!A:B,2,FALSE),"")</f>
        <v/>
      </c>
      <c r="U6271">
        <f t="shared" si="389"/>
        <v>0</v>
      </c>
      <c r="V6271">
        <f t="shared" si="390"/>
        <v>0</v>
      </c>
      <c r="W6271" s="3">
        <f t="shared" si="391"/>
        <v>0</v>
      </c>
    </row>
    <row r="6272" spans="1:23" hidden="1" x14ac:dyDescent="0.15">
      <c r="A6272" s="4" t="s">
        <v>17863</v>
      </c>
      <c r="B6272" s="1" t="d">
        <v>2023-12-31</v>
      </c>
      <c r="C6272">
        <v>100028.16</v>
      </c>
      <c r="D6272" s="1" t="d">
        <v>2023-08-10</v>
      </c>
      <c r="E6272" t="s">
        <v>378</v>
      </c>
      <c r="F6272" t="s">
        <v>379</v>
      </c>
      <c r="G6272" t="s">
        <v>2834</v>
      </c>
      <c r="H6272">
        <v>1</v>
      </c>
      <c r="I6272">
        <v>9004123734</v>
      </c>
      <c r="J6272">
        <v>9004123734</v>
      </c>
      <c r="K6272" t="s">
        <v>381</v>
      </c>
      <c r="L6272" t="s">
        <v>381</v>
      </c>
      <c r="M6272" s="4" t="s">
        <v>11007</v>
      </c>
      <c r="N6272" s="1" t="d">
        <v>1990-04-12</v>
      </c>
      <c r="O6272" s="4" t="s">
        <v>381</v>
      </c>
      <c r="P6272">
        <f>IFERROR(VLOOKUP(A6272,'17. Skuldsanering vilja'!A:D,1,FALSE),0)</f>
        <v>0</v>
      </c>
      <c r="Q6272">
        <f t="shared" si="388"/>
        <v>0</v>
      </c>
      <c r="R6272" t="str">
        <f>IFERROR(VLOOKUP(M6272,'Skudsanering UC monitorering'!A:B,1,FALSE),"")</f>
        <v/>
      </c>
      <c r="S6272" t="str">
        <f>IFERROR(VLOOKUP(O6272,'Skudsanering UC monitorering'!A:B,1,FALSE),"")</f>
        <v/>
      </c>
      <c r="T6272" t="str">
        <f>IFERROR(VLOOKUP(M6272,'Skudsanering UC monitorering'!A:B,2,FALSE),"")</f>
        <v/>
      </c>
      <c r="U6272">
        <f t="shared" si="389"/>
        <v>0</v>
      </c>
      <c r="V6272">
        <f t="shared" si="390"/>
        <v>0</v>
      </c>
      <c r="W6272" s="3">
        <f t="shared" si="391"/>
        <v>0</v>
      </c>
    </row>
    <row r="6273" spans="1:23" hidden="1" x14ac:dyDescent="0.15">
      <c r="A6273" s="4" t="s">
        <v>17864</v>
      </c>
      <c r="B6273" s="1" t="d">
        <v>2023-12-31</v>
      </c>
      <c r="C6273">
        <v>240335.32</v>
      </c>
      <c r="D6273" s="1" t="d">
        <v>2023-08-08</v>
      </c>
      <c r="E6273" t="s">
        <v>378</v>
      </c>
      <c r="F6273" t="s">
        <v>420</v>
      </c>
      <c r="G6273" t="s">
        <v>4663</v>
      </c>
      <c r="H6273">
        <v>1</v>
      </c>
      <c r="I6273">
        <v>8205192779</v>
      </c>
      <c r="J6273">
        <v>8205192779</v>
      </c>
      <c r="K6273" t="s">
        <v>381</v>
      </c>
      <c r="L6273" t="s">
        <v>381</v>
      </c>
      <c r="M6273" s="4" t="s">
        <v>11008</v>
      </c>
      <c r="N6273" s="1" t="d">
        <v>1982-05-19</v>
      </c>
      <c r="O6273" s="4" t="s">
        <v>381</v>
      </c>
      <c r="P6273">
        <f>IFERROR(VLOOKUP(A6273,'17. Skuldsanering vilja'!A:D,1,FALSE),0)</f>
        <v>0</v>
      </c>
      <c r="Q6273">
        <f t="shared" si="388"/>
        <v>0</v>
      </c>
      <c r="R6273" t="str">
        <f>IFERROR(VLOOKUP(M6273,'Skudsanering UC monitorering'!A:B,1,FALSE),"")</f>
        <v/>
      </c>
      <c r="S6273" t="str">
        <f>IFERROR(VLOOKUP(O6273,'Skudsanering UC monitorering'!A:B,1,FALSE),"")</f>
        <v/>
      </c>
      <c r="T6273" t="str">
        <f>IFERROR(VLOOKUP(M6273,'Skudsanering UC monitorering'!A:B,2,FALSE),"")</f>
        <v/>
      </c>
      <c r="U6273">
        <f t="shared" si="389"/>
        <v>0</v>
      </c>
      <c r="V6273">
        <f t="shared" si="390"/>
        <v>0</v>
      </c>
      <c r="W6273" s="3">
        <f t="shared" si="391"/>
        <v>0</v>
      </c>
    </row>
    <row r="6274" spans="1:23" hidden="1" x14ac:dyDescent="0.15">
      <c r="A6274" s="4" t="s">
        <v>17865</v>
      </c>
      <c r="B6274" s="1" t="d">
        <v>2023-12-31</v>
      </c>
      <c r="C6274">
        <v>198830.73</v>
      </c>
      <c r="D6274" s="1" t="d">
        <v>2023-08-08</v>
      </c>
      <c r="E6274" t="s">
        <v>378</v>
      </c>
      <c r="F6274" t="s">
        <v>379</v>
      </c>
      <c r="G6274" t="s">
        <v>634</v>
      </c>
      <c r="H6274">
        <v>1</v>
      </c>
      <c r="I6274">
        <v>8261968</v>
      </c>
      <c r="J6274">
        <v>8261968</v>
      </c>
      <c r="K6274" t="s">
        <v>381</v>
      </c>
      <c r="L6274" t="s">
        <v>381</v>
      </c>
      <c r="M6274" s="4" t="s">
        <v>11009</v>
      </c>
      <c r="N6274" s="1" t="d">
        <v>2000-08-26</v>
      </c>
      <c r="O6274" s="4" t="s">
        <v>381</v>
      </c>
      <c r="P6274">
        <f>IFERROR(VLOOKUP(A6274,'17. Skuldsanering vilja'!A:D,1,FALSE),0)</f>
        <v>0</v>
      </c>
      <c r="Q6274">
        <f t="shared" si="388"/>
        <v>0</v>
      </c>
      <c r="R6274" t="str">
        <f>IFERROR(VLOOKUP(M6274,'Skudsanering UC monitorering'!A:B,1,FALSE),"")</f>
        <v/>
      </c>
      <c r="S6274" t="str">
        <f>IFERROR(VLOOKUP(O6274,'Skudsanering UC monitorering'!A:B,1,FALSE),"")</f>
        <v/>
      </c>
      <c r="T6274" t="str">
        <f>IFERROR(VLOOKUP(M6274,'Skudsanering UC monitorering'!A:B,2,FALSE),"")</f>
        <v/>
      </c>
      <c r="U6274">
        <f t="shared" si="389"/>
        <v>0</v>
      </c>
      <c r="V6274">
        <f t="shared" si="390"/>
        <v>0</v>
      </c>
      <c r="W6274" s="3">
        <f t="shared" si="391"/>
        <v>0</v>
      </c>
    </row>
    <row r="6275" spans="1:23" hidden="1" x14ac:dyDescent="0.15">
      <c r="A6275" s="4" t="s">
        <v>17866</v>
      </c>
      <c r="B6275" s="1" t="d">
        <v>2023-12-31</v>
      </c>
      <c r="C6275">
        <v>103970.52</v>
      </c>
      <c r="D6275" s="1" t="d">
        <v>2023-08-07</v>
      </c>
      <c r="E6275" t="s">
        <v>378</v>
      </c>
      <c r="F6275" t="s">
        <v>379</v>
      </c>
      <c r="G6275" t="s">
        <v>4674</v>
      </c>
      <c r="H6275">
        <v>2</v>
      </c>
      <c r="I6275">
        <v>9604107111</v>
      </c>
      <c r="J6275">
        <v>9604107111</v>
      </c>
      <c r="K6275" t="s">
        <v>381</v>
      </c>
      <c r="L6275" t="s">
        <v>381</v>
      </c>
      <c r="M6275" s="4" t="s">
        <v>11010</v>
      </c>
      <c r="N6275" s="1" t="d">
        <v>1996-04-10</v>
      </c>
      <c r="O6275" s="4" t="s">
        <v>11010</v>
      </c>
      <c r="P6275">
        <f>IFERROR(VLOOKUP(A6275,'17. Skuldsanering vilja'!A:D,1,FALSE),0)</f>
        <v>0</v>
      </c>
      <c r="Q6275">
        <f t="shared" ref="Q6275:Q6338" si="392">IF(P6275=0,0,1)</f>
        <v>0</v>
      </c>
      <c r="R6275" t="str">
        <f>IFERROR(VLOOKUP(M6275,'Skudsanering UC monitorering'!A:B,1,FALSE),"")</f>
        <v/>
      </c>
      <c r="S6275" t="str">
        <f>IFERROR(VLOOKUP(O6275,'Skudsanering UC monitorering'!A:B,1,FALSE),"")</f>
        <v/>
      </c>
      <c r="T6275" t="str">
        <f>IFERROR(VLOOKUP(M6275,'Skudsanering UC monitorering'!A:B,2,FALSE),"")</f>
        <v/>
      </c>
      <c r="U6275">
        <f t="shared" ref="U6275:U6338" si="393">IF(R6275&lt;&gt;"",1,0)</f>
        <v>0</v>
      </c>
      <c r="V6275">
        <f t="shared" ref="V6275:V6338" si="394">IF(S6275&lt;&gt;"",1,0)</f>
        <v>0</v>
      </c>
      <c r="W6275" s="3">
        <f t="shared" ref="W6275:W6338" si="395">IF(OR(Q6275=1,U6275=1,V6275=1),1,0)</f>
        <v>0</v>
      </c>
    </row>
    <row r="6276" spans="1:23" hidden="1" x14ac:dyDescent="0.15">
      <c r="A6276" s="4" t="s">
        <v>17867</v>
      </c>
      <c r="B6276" s="1" t="d">
        <v>2023-12-31</v>
      </c>
      <c r="C6276">
        <v>92490.07</v>
      </c>
      <c r="D6276" s="1" t="d">
        <v>2023-08-08</v>
      </c>
      <c r="E6276" t="s">
        <v>378</v>
      </c>
      <c r="F6276" t="s">
        <v>379</v>
      </c>
      <c r="G6276" t="s">
        <v>1247</v>
      </c>
      <c r="H6276">
        <v>2</v>
      </c>
      <c r="I6276">
        <v>9609154902</v>
      </c>
      <c r="J6276">
        <v>9609154902</v>
      </c>
      <c r="K6276" t="s">
        <v>381</v>
      </c>
      <c r="L6276" t="s">
        <v>381</v>
      </c>
      <c r="M6276" s="4" t="s">
        <v>11011</v>
      </c>
      <c r="N6276" s="1" t="d">
        <v>1996-09-15</v>
      </c>
      <c r="O6276" s="4" t="s">
        <v>11011</v>
      </c>
      <c r="P6276">
        <f>IFERROR(VLOOKUP(A6276,'17. Skuldsanering vilja'!A:D,1,FALSE),0)</f>
        <v>0</v>
      </c>
      <c r="Q6276">
        <f t="shared" si="392"/>
        <v>0</v>
      </c>
      <c r="R6276" t="str">
        <f>IFERROR(VLOOKUP(M6276,'Skudsanering UC monitorering'!A:B,1,FALSE),"")</f>
        <v/>
      </c>
      <c r="S6276" t="str">
        <f>IFERROR(VLOOKUP(O6276,'Skudsanering UC monitorering'!A:B,1,FALSE),"")</f>
        <v/>
      </c>
      <c r="T6276" t="str">
        <f>IFERROR(VLOOKUP(M6276,'Skudsanering UC monitorering'!A:B,2,FALSE),"")</f>
        <v/>
      </c>
      <c r="U6276">
        <f t="shared" si="393"/>
        <v>0</v>
      </c>
      <c r="V6276">
        <f t="shared" si="394"/>
        <v>0</v>
      </c>
      <c r="W6276" s="3">
        <f t="shared" si="395"/>
        <v>0</v>
      </c>
    </row>
    <row r="6277" spans="1:23" hidden="1" x14ac:dyDescent="0.15">
      <c r="A6277" s="4" t="s">
        <v>17868</v>
      </c>
      <c r="B6277" s="1" t="d">
        <v>2023-12-31</v>
      </c>
      <c r="C6277">
        <v>169074.91</v>
      </c>
      <c r="D6277" s="1" t="d">
        <v>2023-08-07</v>
      </c>
      <c r="E6277" t="s">
        <v>378</v>
      </c>
      <c r="F6277" t="s">
        <v>379</v>
      </c>
      <c r="G6277" t="s">
        <v>2834</v>
      </c>
      <c r="H6277">
        <v>1</v>
      </c>
      <c r="I6277">
        <v>8101016510</v>
      </c>
      <c r="J6277">
        <v>8101016510</v>
      </c>
      <c r="K6277" t="s">
        <v>381</v>
      </c>
      <c r="L6277" t="s">
        <v>381</v>
      </c>
      <c r="M6277" s="4" t="s">
        <v>11012</v>
      </c>
      <c r="N6277" s="1" t="d">
        <v>1981-01-01</v>
      </c>
      <c r="O6277" s="4" t="s">
        <v>381</v>
      </c>
      <c r="P6277">
        <f>IFERROR(VLOOKUP(A6277,'17. Skuldsanering vilja'!A:D,1,FALSE),0)</f>
        <v>0</v>
      </c>
      <c r="Q6277">
        <f t="shared" si="392"/>
        <v>0</v>
      </c>
      <c r="R6277" t="str">
        <f>IFERROR(VLOOKUP(M6277,'Skudsanering UC monitorering'!A:B,1,FALSE),"")</f>
        <v/>
      </c>
      <c r="S6277" t="str">
        <f>IFERROR(VLOOKUP(O6277,'Skudsanering UC monitorering'!A:B,1,FALSE),"")</f>
        <v/>
      </c>
      <c r="T6277" t="str">
        <f>IFERROR(VLOOKUP(M6277,'Skudsanering UC monitorering'!A:B,2,FALSE),"")</f>
        <v/>
      </c>
      <c r="U6277">
        <f t="shared" si="393"/>
        <v>0</v>
      </c>
      <c r="V6277">
        <f t="shared" si="394"/>
        <v>0</v>
      </c>
      <c r="W6277" s="3">
        <f t="shared" si="395"/>
        <v>0</v>
      </c>
    </row>
    <row r="6278" spans="1:23" hidden="1" x14ac:dyDescent="0.15">
      <c r="A6278" s="4" t="s">
        <v>17869</v>
      </c>
      <c r="B6278" s="1" t="d">
        <v>2023-12-31</v>
      </c>
      <c r="C6278">
        <v>199444.39</v>
      </c>
      <c r="D6278" s="1" t="d">
        <v>2023-08-17</v>
      </c>
      <c r="E6278" t="s">
        <v>378</v>
      </c>
      <c r="F6278" t="s">
        <v>379</v>
      </c>
      <c r="G6278" t="s">
        <v>386</v>
      </c>
      <c r="H6278">
        <v>1</v>
      </c>
      <c r="I6278">
        <v>7809110070</v>
      </c>
      <c r="J6278">
        <v>7809110070</v>
      </c>
      <c r="K6278" t="s">
        <v>381</v>
      </c>
      <c r="L6278" t="s">
        <v>381</v>
      </c>
      <c r="M6278" s="4" t="s">
        <v>11013</v>
      </c>
      <c r="N6278" s="1" t="d">
        <v>1978-09-11</v>
      </c>
      <c r="O6278" s="4" t="s">
        <v>381</v>
      </c>
      <c r="P6278">
        <f>IFERROR(VLOOKUP(A6278,'17. Skuldsanering vilja'!A:D,1,FALSE),0)</f>
        <v>0</v>
      </c>
      <c r="Q6278">
        <f t="shared" si="392"/>
        <v>0</v>
      </c>
      <c r="R6278" t="str">
        <f>IFERROR(VLOOKUP(M6278,'Skudsanering UC monitorering'!A:B,1,FALSE),"")</f>
        <v/>
      </c>
      <c r="S6278" t="str">
        <f>IFERROR(VLOOKUP(O6278,'Skudsanering UC monitorering'!A:B,1,FALSE),"")</f>
        <v/>
      </c>
      <c r="T6278" t="str">
        <f>IFERROR(VLOOKUP(M6278,'Skudsanering UC monitorering'!A:B,2,FALSE),"")</f>
        <v/>
      </c>
      <c r="U6278">
        <f t="shared" si="393"/>
        <v>0</v>
      </c>
      <c r="V6278">
        <f t="shared" si="394"/>
        <v>0</v>
      </c>
      <c r="W6278" s="3">
        <f t="shared" si="395"/>
        <v>0</v>
      </c>
    </row>
    <row r="6279" spans="1:23" hidden="1" x14ac:dyDescent="0.15">
      <c r="A6279" s="4" t="s">
        <v>17870</v>
      </c>
      <c r="B6279" s="1" t="d">
        <v>2023-12-31</v>
      </c>
      <c r="C6279">
        <v>282886.90999999997</v>
      </c>
      <c r="D6279" s="1" t="d">
        <v>2023-08-08</v>
      </c>
      <c r="E6279" t="s">
        <v>378</v>
      </c>
      <c r="F6279" t="s">
        <v>379</v>
      </c>
      <c r="G6279" t="s">
        <v>4715</v>
      </c>
      <c r="H6279">
        <v>2</v>
      </c>
      <c r="I6279">
        <v>8902220030</v>
      </c>
      <c r="J6279">
        <v>8902220030</v>
      </c>
      <c r="K6279" t="s">
        <v>381</v>
      </c>
      <c r="L6279" t="s">
        <v>381</v>
      </c>
      <c r="M6279" s="4" t="s">
        <v>11014</v>
      </c>
      <c r="N6279" s="1" t="d">
        <v>1989-02-22</v>
      </c>
      <c r="O6279" s="4" t="s">
        <v>11014</v>
      </c>
      <c r="P6279">
        <f>IFERROR(VLOOKUP(A6279,'17. Skuldsanering vilja'!A:D,1,FALSE),0)</f>
        <v>0</v>
      </c>
      <c r="Q6279">
        <f t="shared" si="392"/>
        <v>0</v>
      </c>
      <c r="R6279" t="str">
        <f>IFERROR(VLOOKUP(M6279,'Skudsanering UC monitorering'!A:B,1,FALSE),"")</f>
        <v/>
      </c>
      <c r="S6279" t="str">
        <f>IFERROR(VLOOKUP(O6279,'Skudsanering UC monitorering'!A:B,1,FALSE),"")</f>
        <v/>
      </c>
      <c r="T6279" t="str">
        <f>IFERROR(VLOOKUP(M6279,'Skudsanering UC monitorering'!A:B,2,FALSE),"")</f>
        <v/>
      </c>
      <c r="U6279">
        <f t="shared" si="393"/>
        <v>0</v>
      </c>
      <c r="V6279">
        <f t="shared" si="394"/>
        <v>0</v>
      </c>
      <c r="W6279" s="3">
        <f t="shared" si="395"/>
        <v>0</v>
      </c>
    </row>
    <row r="6280" spans="1:23" hidden="1" x14ac:dyDescent="0.15">
      <c r="A6280" s="4" t="s">
        <v>17871</v>
      </c>
      <c r="B6280" s="1" t="d">
        <v>2023-12-31</v>
      </c>
      <c r="C6280">
        <v>246199.4</v>
      </c>
      <c r="D6280" s="1" t="d">
        <v>2023-08-09</v>
      </c>
      <c r="E6280" t="s">
        <v>378</v>
      </c>
      <c r="F6280" t="s">
        <v>379</v>
      </c>
      <c r="G6280" t="s">
        <v>4663</v>
      </c>
      <c r="H6280">
        <v>1</v>
      </c>
      <c r="I6280">
        <v>6806109523</v>
      </c>
      <c r="J6280">
        <v>6806109523</v>
      </c>
      <c r="K6280" t="s">
        <v>381</v>
      </c>
      <c r="L6280" t="s">
        <v>381</v>
      </c>
      <c r="M6280" s="4" t="s">
        <v>11015</v>
      </c>
      <c r="N6280" s="1" t="d">
        <v>1968-06-10</v>
      </c>
      <c r="O6280" s="4" t="s">
        <v>381</v>
      </c>
      <c r="P6280">
        <f>IFERROR(VLOOKUP(A6280,'17. Skuldsanering vilja'!A:D,1,FALSE),0)</f>
        <v>0</v>
      </c>
      <c r="Q6280">
        <f t="shared" si="392"/>
        <v>0</v>
      </c>
      <c r="R6280" t="str">
        <f>IFERROR(VLOOKUP(M6280,'Skudsanering UC monitorering'!A:B,1,FALSE),"")</f>
        <v/>
      </c>
      <c r="S6280" t="str">
        <f>IFERROR(VLOOKUP(O6280,'Skudsanering UC monitorering'!A:B,1,FALSE),"")</f>
        <v/>
      </c>
      <c r="T6280" t="str">
        <f>IFERROR(VLOOKUP(M6280,'Skudsanering UC monitorering'!A:B,2,FALSE),"")</f>
        <v/>
      </c>
      <c r="U6280">
        <f t="shared" si="393"/>
        <v>0</v>
      </c>
      <c r="V6280">
        <f t="shared" si="394"/>
        <v>0</v>
      </c>
      <c r="W6280" s="3">
        <f t="shared" si="395"/>
        <v>0</v>
      </c>
    </row>
    <row r="6281" spans="1:23" hidden="1" x14ac:dyDescent="0.15">
      <c r="A6281" s="4" t="s">
        <v>17872</v>
      </c>
      <c r="B6281" s="1" t="d">
        <v>2023-12-31</v>
      </c>
      <c r="C6281">
        <v>142474.9</v>
      </c>
      <c r="D6281" s="1" t="d">
        <v>2023-08-11</v>
      </c>
      <c r="E6281" t="s">
        <v>378</v>
      </c>
      <c r="F6281" t="s">
        <v>379</v>
      </c>
      <c r="G6281" t="s">
        <v>386</v>
      </c>
      <c r="H6281">
        <v>1</v>
      </c>
      <c r="I6281">
        <v>9803312215</v>
      </c>
      <c r="J6281">
        <v>9803312215</v>
      </c>
      <c r="K6281" t="s">
        <v>381</v>
      </c>
      <c r="L6281" t="s">
        <v>381</v>
      </c>
      <c r="M6281" s="4" t="s">
        <v>11016</v>
      </c>
      <c r="N6281" s="1" t="d">
        <v>1998-03-31</v>
      </c>
      <c r="O6281" s="4" t="s">
        <v>381</v>
      </c>
      <c r="P6281">
        <f>IFERROR(VLOOKUP(A6281,'17. Skuldsanering vilja'!A:D,1,FALSE),0)</f>
        <v>0</v>
      </c>
      <c r="Q6281">
        <f t="shared" si="392"/>
        <v>0</v>
      </c>
      <c r="R6281" t="str">
        <f>IFERROR(VLOOKUP(M6281,'Skudsanering UC monitorering'!A:B,1,FALSE),"")</f>
        <v/>
      </c>
      <c r="S6281" t="str">
        <f>IFERROR(VLOOKUP(O6281,'Skudsanering UC monitorering'!A:B,1,FALSE),"")</f>
        <v/>
      </c>
      <c r="T6281" t="str">
        <f>IFERROR(VLOOKUP(M6281,'Skudsanering UC monitorering'!A:B,2,FALSE),"")</f>
        <v/>
      </c>
      <c r="U6281">
        <f t="shared" si="393"/>
        <v>0</v>
      </c>
      <c r="V6281">
        <f t="shared" si="394"/>
        <v>0</v>
      </c>
      <c r="W6281" s="3">
        <f t="shared" si="395"/>
        <v>0</v>
      </c>
    </row>
    <row r="6282" spans="1:23" hidden="1" x14ac:dyDescent="0.15">
      <c r="A6282" s="4" t="s">
        <v>17873</v>
      </c>
      <c r="B6282" s="1" t="d">
        <v>2023-12-31</v>
      </c>
      <c r="C6282">
        <v>498282.9</v>
      </c>
      <c r="D6282" s="1" t="d">
        <v>2023-08-28</v>
      </c>
      <c r="E6282" t="s">
        <v>378</v>
      </c>
      <c r="F6282" t="s">
        <v>379</v>
      </c>
      <c r="G6282" t="s">
        <v>391</v>
      </c>
      <c r="H6282">
        <v>2</v>
      </c>
      <c r="I6282">
        <v>8608226562</v>
      </c>
      <c r="J6282">
        <v>8608226562</v>
      </c>
      <c r="K6282" t="s">
        <v>381</v>
      </c>
      <c r="L6282" t="s">
        <v>381</v>
      </c>
      <c r="M6282" s="4" t="s">
        <v>11017</v>
      </c>
      <c r="N6282" s="1" t="d">
        <v>1986-08-22</v>
      </c>
      <c r="O6282" s="4" t="s">
        <v>11017</v>
      </c>
      <c r="P6282">
        <f>IFERROR(VLOOKUP(A6282,'17. Skuldsanering vilja'!A:D,1,FALSE),0)</f>
        <v>0</v>
      </c>
      <c r="Q6282">
        <f t="shared" si="392"/>
        <v>0</v>
      </c>
      <c r="R6282" t="str">
        <f>IFERROR(VLOOKUP(M6282,'Skudsanering UC monitorering'!A:B,1,FALSE),"")</f>
        <v/>
      </c>
      <c r="S6282" t="str">
        <f>IFERROR(VLOOKUP(O6282,'Skudsanering UC monitorering'!A:B,1,FALSE),"")</f>
        <v/>
      </c>
      <c r="T6282" t="str">
        <f>IFERROR(VLOOKUP(M6282,'Skudsanering UC monitorering'!A:B,2,FALSE),"")</f>
        <v/>
      </c>
      <c r="U6282">
        <f t="shared" si="393"/>
        <v>0</v>
      </c>
      <c r="V6282">
        <f t="shared" si="394"/>
        <v>0</v>
      </c>
      <c r="W6282" s="3">
        <f t="shared" si="395"/>
        <v>0</v>
      </c>
    </row>
    <row r="6283" spans="1:23" hidden="1" x14ac:dyDescent="0.15">
      <c r="A6283" s="4" t="s">
        <v>17874</v>
      </c>
      <c r="B6283" s="1" t="d">
        <v>2023-12-31</v>
      </c>
      <c r="C6283">
        <v>50722.45</v>
      </c>
      <c r="D6283" s="1" t="d">
        <v>2023-08-10</v>
      </c>
      <c r="E6283" t="s">
        <v>378</v>
      </c>
      <c r="F6283" t="s">
        <v>379</v>
      </c>
      <c r="G6283" t="s">
        <v>386</v>
      </c>
      <c r="H6283">
        <v>1</v>
      </c>
      <c r="I6283">
        <v>7710025433</v>
      </c>
      <c r="J6283">
        <v>7710025433</v>
      </c>
      <c r="K6283" t="s">
        <v>381</v>
      </c>
      <c r="L6283" t="s">
        <v>381</v>
      </c>
      <c r="M6283" s="4" t="s">
        <v>11018</v>
      </c>
      <c r="N6283" s="1" t="d">
        <v>1977-10-02</v>
      </c>
      <c r="O6283" s="4" t="s">
        <v>381</v>
      </c>
      <c r="P6283">
        <f>IFERROR(VLOOKUP(A6283,'17. Skuldsanering vilja'!A:D,1,FALSE),0)</f>
        <v>0</v>
      </c>
      <c r="Q6283">
        <f t="shared" si="392"/>
        <v>0</v>
      </c>
      <c r="R6283" t="str">
        <f>IFERROR(VLOOKUP(M6283,'Skudsanering UC monitorering'!A:B,1,FALSE),"")</f>
        <v/>
      </c>
      <c r="S6283" t="str">
        <f>IFERROR(VLOOKUP(O6283,'Skudsanering UC monitorering'!A:B,1,FALSE),"")</f>
        <v/>
      </c>
      <c r="T6283" t="str">
        <f>IFERROR(VLOOKUP(M6283,'Skudsanering UC monitorering'!A:B,2,FALSE),"")</f>
        <v/>
      </c>
      <c r="U6283">
        <f t="shared" si="393"/>
        <v>0</v>
      </c>
      <c r="V6283">
        <f t="shared" si="394"/>
        <v>0</v>
      </c>
      <c r="W6283" s="3">
        <f t="shared" si="395"/>
        <v>0</v>
      </c>
    </row>
    <row r="6284" spans="1:23" hidden="1" x14ac:dyDescent="0.15">
      <c r="A6284" s="4" t="s">
        <v>17875</v>
      </c>
      <c r="B6284" s="1" t="d">
        <v>2023-12-31</v>
      </c>
      <c r="C6284">
        <v>72804.899999999994</v>
      </c>
      <c r="D6284" s="1" t="d">
        <v>2023-08-08</v>
      </c>
      <c r="E6284" t="s">
        <v>378</v>
      </c>
      <c r="F6284" t="s">
        <v>379</v>
      </c>
      <c r="G6284" t="s">
        <v>634</v>
      </c>
      <c r="H6284">
        <v>1</v>
      </c>
      <c r="I6284">
        <v>302100490</v>
      </c>
      <c r="J6284">
        <v>302100490</v>
      </c>
      <c r="K6284" t="s">
        <v>381</v>
      </c>
      <c r="L6284" t="s">
        <v>381</v>
      </c>
      <c r="M6284" s="4" t="s">
        <v>11019</v>
      </c>
      <c r="N6284" s="1" t="d">
        <v>2003-02-10</v>
      </c>
      <c r="O6284" s="4" t="s">
        <v>381</v>
      </c>
      <c r="P6284">
        <f>IFERROR(VLOOKUP(A6284,'17. Skuldsanering vilja'!A:D,1,FALSE),0)</f>
        <v>0</v>
      </c>
      <c r="Q6284">
        <f t="shared" si="392"/>
        <v>0</v>
      </c>
      <c r="R6284" t="str">
        <f>IFERROR(VLOOKUP(M6284,'Skudsanering UC monitorering'!A:B,1,FALSE),"")</f>
        <v/>
      </c>
      <c r="S6284" t="str">
        <f>IFERROR(VLOOKUP(O6284,'Skudsanering UC monitorering'!A:B,1,FALSE),"")</f>
        <v/>
      </c>
      <c r="T6284" t="str">
        <f>IFERROR(VLOOKUP(M6284,'Skudsanering UC monitorering'!A:B,2,FALSE),"")</f>
        <v/>
      </c>
      <c r="U6284">
        <f t="shared" si="393"/>
        <v>0</v>
      </c>
      <c r="V6284">
        <f t="shared" si="394"/>
        <v>0</v>
      </c>
      <c r="W6284" s="3">
        <f t="shared" si="395"/>
        <v>0</v>
      </c>
    </row>
    <row r="6285" spans="1:23" hidden="1" x14ac:dyDescent="0.15">
      <c r="A6285" s="4" t="s">
        <v>17876</v>
      </c>
      <c r="B6285" s="1" t="d">
        <v>2023-12-31</v>
      </c>
      <c r="C6285">
        <v>297440.42</v>
      </c>
      <c r="D6285" s="1" t="d">
        <v>2023-08-09</v>
      </c>
      <c r="E6285" t="s">
        <v>378</v>
      </c>
      <c r="F6285" t="s">
        <v>379</v>
      </c>
      <c r="G6285" t="s">
        <v>2704</v>
      </c>
      <c r="H6285">
        <v>1</v>
      </c>
      <c r="I6285">
        <v>9206067101</v>
      </c>
      <c r="J6285">
        <v>9206067101</v>
      </c>
      <c r="K6285" t="s">
        <v>381</v>
      </c>
      <c r="L6285" t="s">
        <v>381</v>
      </c>
      <c r="M6285" s="4" t="s">
        <v>11020</v>
      </c>
      <c r="N6285" s="1" t="d">
        <v>1992-06-06</v>
      </c>
      <c r="O6285" s="4" t="s">
        <v>381</v>
      </c>
      <c r="P6285">
        <f>IFERROR(VLOOKUP(A6285,'17. Skuldsanering vilja'!A:D,1,FALSE),0)</f>
        <v>0</v>
      </c>
      <c r="Q6285">
        <f t="shared" si="392"/>
        <v>0</v>
      </c>
      <c r="R6285" t="str">
        <f>IFERROR(VLOOKUP(M6285,'Skudsanering UC monitorering'!A:B,1,FALSE),"")</f>
        <v/>
      </c>
      <c r="S6285" t="str">
        <f>IFERROR(VLOOKUP(O6285,'Skudsanering UC monitorering'!A:B,1,FALSE),"")</f>
        <v/>
      </c>
      <c r="T6285" t="str">
        <f>IFERROR(VLOOKUP(M6285,'Skudsanering UC monitorering'!A:B,2,FALSE),"")</f>
        <v/>
      </c>
      <c r="U6285">
        <f t="shared" si="393"/>
        <v>0</v>
      </c>
      <c r="V6285">
        <f t="shared" si="394"/>
        <v>0</v>
      </c>
      <c r="W6285" s="3">
        <f t="shared" si="395"/>
        <v>0</v>
      </c>
    </row>
    <row r="6286" spans="1:23" hidden="1" x14ac:dyDescent="0.15">
      <c r="A6286" s="4" t="s">
        <v>17877</v>
      </c>
      <c r="B6286" s="1" t="d">
        <v>2023-12-31</v>
      </c>
      <c r="C6286">
        <v>149231.97</v>
      </c>
      <c r="D6286" s="1" t="d">
        <v>2023-08-08</v>
      </c>
      <c r="E6286" t="s">
        <v>378</v>
      </c>
      <c r="F6286" t="s">
        <v>379</v>
      </c>
      <c r="G6286" t="s">
        <v>386</v>
      </c>
      <c r="H6286">
        <v>1</v>
      </c>
      <c r="I6286">
        <v>8901314966</v>
      </c>
      <c r="J6286">
        <v>8901314966</v>
      </c>
      <c r="K6286" t="s">
        <v>381</v>
      </c>
      <c r="L6286" t="s">
        <v>381</v>
      </c>
      <c r="M6286" s="4" t="s">
        <v>11021</v>
      </c>
      <c r="N6286" s="1" t="d">
        <v>1989-01-31</v>
      </c>
      <c r="O6286" s="4" t="s">
        <v>381</v>
      </c>
      <c r="P6286">
        <f>IFERROR(VLOOKUP(A6286,'17. Skuldsanering vilja'!A:D,1,FALSE),0)</f>
        <v>0</v>
      </c>
      <c r="Q6286">
        <f t="shared" si="392"/>
        <v>0</v>
      </c>
      <c r="R6286" t="str">
        <f>IFERROR(VLOOKUP(M6286,'Skudsanering UC monitorering'!A:B,1,FALSE),"")</f>
        <v/>
      </c>
      <c r="S6286" t="str">
        <f>IFERROR(VLOOKUP(O6286,'Skudsanering UC monitorering'!A:B,1,FALSE),"")</f>
        <v/>
      </c>
      <c r="T6286" t="str">
        <f>IFERROR(VLOOKUP(M6286,'Skudsanering UC monitorering'!A:B,2,FALSE),"")</f>
        <v/>
      </c>
      <c r="U6286">
        <f t="shared" si="393"/>
        <v>0</v>
      </c>
      <c r="V6286">
        <f t="shared" si="394"/>
        <v>0</v>
      </c>
      <c r="W6286" s="3">
        <f t="shared" si="395"/>
        <v>0</v>
      </c>
    </row>
    <row r="6287" spans="1:23" hidden="1" x14ac:dyDescent="0.15">
      <c r="A6287" s="4" t="s">
        <v>17878</v>
      </c>
      <c r="B6287" s="1" t="d">
        <v>2023-12-31</v>
      </c>
      <c r="C6287">
        <v>370390.31</v>
      </c>
      <c r="D6287" s="1" t="d">
        <v>2023-09-20</v>
      </c>
      <c r="E6287" t="s">
        <v>378</v>
      </c>
      <c r="F6287" t="s">
        <v>379</v>
      </c>
      <c r="G6287" t="s">
        <v>4739</v>
      </c>
      <c r="H6287">
        <v>2</v>
      </c>
      <c r="I6287">
        <v>7406151881</v>
      </c>
      <c r="J6287">
        <v>7406151881</v>
      </c>
      <c r="K6287" t="s">
        <v>381</v>
      </c>
      <c r="L6287" t="s">
        <v>381</v>
      </c>
      <c r="M6287" s="4" t="s">
        <v>11022</v>
      </c>
      <c r="N6287" s="1" t="d">
        <v>1974-06-15</v>
      </c>
      <c r="O6287" s="4" t="s">
        <v>11022</v>
      </c>
      <c r="P6287">
        <f>IFERROR(VLOOKUP(A6287,'17. Skuldsanering vilja'!A:D,1,FALSE),0)</f>
        <v>0</v>
      </c>
      <c r="Q6287">
        <f t="shared" si="392"/>
        <v>0</v>
      </c>
      <c r="R6287" t="str">
        <f>IFERROR(VLOOKUP(M6287,'Skudsanering UC monitorering'!A:B,1,FALSE),"")</f>
        <v/>
      </c>
      <c r="S6287" t="str">
        <f>IFERROR(VLOOKUP(O6287,'Skudsanering UC monitorering'!A:B,1,FALSE),"")</f>
        <v/>
      </c>
      <c r="T6287" t="str">
        <f>IFERROR(VLOOKUP(M6287,'Skudsanering UC monitorering'!A:B,2,FALSE),"")</f>
        <v/>
      </c>
      <c r="U6287">
        <f t="shared" si="393"/>
        <v>0</v>
      </c>
      <c r="V6287">
        <f t="shared" si="394"/>
        <v>0</v>
      </c>
      <c r="W6287" s="3">
        <f t="shared" si="395"/>
        <v>0</v>
      </c>
    </row>
    <row r="6288" spans="1:23" hidden="1" x14ac:dyDescent="0.15">
      <c r="A6288" s="4" t="s">
        <v>17879</v>
      </c>
      <c r="B6288" s="1" t="d">
        <v>2023-12-31</v>
      </c>
      <c r="C6288">
        <v>189178.48</v>
      </c>
      <c r="D6288" s="1" t="d">
        <v>2023-08-25</v>
      </c>
      <c r="E6288" t="s">
        <v>378</v>
      </c>
      <c r="F6288" t="s">
        <v>379</v>
      </c>
      <c r="G6288" t="s">
        <v>415</v>
      </c>
      <c r="H6288">
        <v>1</v>
      </c>
      <c r="I6288">
        <v>9712197574</v>
      </c>
      <c r="J6288">
        <v>9712197574</v>
      </c>
      <c r="K6288" t="s">
        <v>381</v>
      </c>
      <c r="L6288" t="s">
        <v>381</v>
      </c>
      <c r="M6288" s="4" t="s">
        <v>11023</v>
      </c>
      <c r="N6288" s="1" t="d">
        <v>1997-12-19</v>
      </c>
      <c r="O6288" s="4" t="s">
        <v>381</v>
      </c>
      <c r="P6288">
        <f>IFERROR(VLOOKUP(A6288,'17. Skuldsanering vilja'!A:D,1,FALSE),0)</f>
        <v>0</v>
      </c>
      <c r="Q6288">
        <f t="shared" si="392"/>
        <v>0</v>
      </c>
      <c r="R6288" t="str">
        <f>IFERROR(VLOOKUP(M6288,'Skudsanering UC monitorering'!A:B,1,FALSE),"")</f>
        <v/>
      </c>
      <c r="S6288" t="str">
        <f>IFERROR(VLOOKUP(O6288,'Skudsanering UC monitorering'!A:B,1,FALSE),"")</f>
        <v/>
      </c>
      <c r="T6288" t="str">
        <f>IFERROR(VLOOKUP(M6288,'Skudsanering UC monitorering'!A:B,2,FALSE),"")</f>
        <v/>
      </c>
      <c r="U6288">
        <f t="shared" si="393"/>
        <v>0</v>
      </c>
      <c r="V6288">
        <f t="shared" si="394"/>
        <v>0</v>
      </c>
      <c r="W6288" s="3">
        <f t="shared" si="395"/>
        <v>0</v>
      </c>
    </row>
    <row r="6289" spans="1:23" hidden="1" x14ac:dyDescent="0.15">
      <c r="A6289" s="4" t="s">
        <v>17880</v>
      </c>
      <c r="B6289" s="1" t="d">
        <v>2023-12-31</v>
      </c>
      <c r="C6289">
        <v>189762.17</v>
      </c>
      <c r="D6289" s="1" t="d">
        <v>2023-08-11</v>
      </c>
      <c r="E6289" t="s">
        <v>378</v>
      </c>
      <c r="F6289" t="s">
        <v>379</v>
      </c>
      <c r="G6289" t="s">
        <v>386</v>
      </c>
      <c r="H6289">
        <v>1</v>
      </c>
      <c r="I6289">
        <v>7605109276</v>
      </c>
      <c r="J6289">
        <v>7605109276</v>
      </c>
      <c r="K6289" t="s">
        <v>381</v>
      </c>
      <c r="L6289" t="s">
        <v>381</v>
      </c>
      <c r="M6289" s="4" t="s">
        <v>11024</v>
      </c>
      <c r="N6289" s="1" t="d">
        <v>1976-05-10</v>
      </c>
      <c r="O6289" s="4" t="s">
        <v>381</v>
      </c>
      <c r="P6289">
        <f>IFERROR(VLOOKUP(A6289,'17. Skuldsanering vilja'!A:D,1,FALSE),0)</f>
        <v>0</v>
      </c>
      <c r="Q6289">
        <f t="shared" si="392"/>
        <v>0</v>
      </c>
      <c r="R6289" t="str">
        <f>IFERROR(VLOOKUP(M6289,'Skudsanering UC monitorering'!A:B,1,FALSE),"")</f>
        <v/>
      </c>
      <c r="S6289" t="str">
        <f>IFERROR(VLOOKUP(O6289,'Skudsanering UC monitorering'!A:B,1,FALSE),"")</f>
        <v/>
      </c>
      <c r="T6289" t="str">
        <f>IFERROR(VLOOKUP(M6289,'Skudsanering UC monitorering'!A:B,2,FALSE),"")</f>
        <v/>
      </c>
      <c r="U6289">
        <f t="shared" si="393"/>
        <v>0</v>
      </c>
      <c r="V6289">
        <f t="shared" si="394"/>
        <v>0</v>
      </c>
      <c r="W6289" s="3">
        <f t="shared" si="395"/>
        <v>0</v>
      </c>
    </row>
    <row r="6290" spans="1:23" hidden="1" x14ac:dyDescent="0.15">
      <c r="A6290" s="4" t="s">
        <v>17881</v>
      </c>
      <c r="B6290" s="1" t="d">
        <v>2023-12-31</v>
      </c>
      <c r="C6290">
        <v>90739.11</v>
      </c>
      <c r="D6290" s="1" t="d">
        <v>2023-08-10</v>
      </c>
      <c r="E6290" t="s">
        <v>378</v>
      </c>
      <c r="F6290" t="s">
        <v>379</v>
      </c>
      <c r="G6290" t="s">
        <v>1424</v>
      </c>
      <c r="H6290">
        <v>1</v>
      </c>
      <c r="I6290">
        <v>7212027127</v>
      </c>
      <c r="J6290">
        <v>7212027127</v>
      </c>
      <c r="K6290" t="s">
        <v>381</v>
      </c>
      <c r="L6290" t="s">
        <v>381</v>
      </c>
      <c r="M6290" s="4" t="s">
        <v>11025</v>
      </c>
      <c r="N6290" s="1" t="d">
        <v>1972-12-02</v>
      </c>
      <c r="O6290" s="4" t="s">
        <v>381</v>
      </c>
      <c r="P6290">
        <f>IFERROR(VLOOKUP(A6290,'17. Skuldsanering vilja'!A:D,1,FALSE),0)</f>
        <v>0</v>
      </c>
      <c r="Q6290">
        <f t="shared" si="392"/>
        <v>0</v>
      </c>
      <c r="R6290" t="str">
        <f>IFERROR(VLOOKUP(M6290,'Skudsanering UC monitorering'!A:B,1,FALSE),"")</f>
        <v/>
      </c>
      <c r="S6290" t="str">
        <f>IFERROR(VLOOKUP(O6290,'Skudsanering UC monitorering'!A:B,1,FALSE),"")</f>
        <v/>
      </c>
      <c r="T6290" t="str">
        <f>IFERROR(VLOOKUP(M6290,'Skudsanering UC monitorering'!A:B,2,FALSE),"")</f>
        <v/>
      </c>
      <c r="U6290">
        <f t="shared" si="393"/>
        <v>0</v>
      </c>
      <c r="V6290">
        <f t="shared" si="394"/>
        <v>0</v>
      </c>
      <c r="W6290" s="3">
        <f t="shared" si="395"/>
        <v>0</v>
      </c>
    </row>
    <row r="6291" spans="1:23" hidden="1" x14ac:dyDescent="0.15">
      <c r="A6291" s="4" t="s">
        <v>17882</v>
      </c>
      <c r="B6291" s="1" t="d">
        <v>2023-12-31</v>
      </c>
      <c r="C6291">
        <v>165577.22</v>
      </c>
      <c r="D6291" s="1" t="d">
        <v>2023-08-10</v>
      </c>
      <c r="E6291" t="s">
        <v>378</v>
      </c>
      <c r="F6291" t="s">
        <v>379</v>
      </c>
      <c r="G6291" t="s">
        <v>388</v>
      </c>
      <c r="H6291">
        <v>1</v>
      </c>
      <c r="I6291">
        <v>9803257600</v>
      </c>
      <c r="J6291">
        <v>9803257600</v>
      </c>
      <c r="K6291" t="s">
        <v>381</v>
      </c>
      <c r="L6291" t="s">
        <v>381</v>
      </c>
      <c r="M6291" s="4" t="s">
        <v>11026</v>
      </c>
      <c r="N6291" s="1" t="d">
        <v>1998-03-25</v>
      </c>
      <c r="O6291" s="4" t="s">
        <v>381</v>
      </c>
      <c r="P6291">
        <f>IFERROR(VLOOKUP(A6291,'17. Skuldsanering vilja'!A:D,1,FALSE),0)</f>
        <v>0</v>
      </c>
      <c r="Q6291">
        <f t="shared" si="392"/>
        <v>0</v>
      </c>
      <c r="R6291" t="str">
        <f>IFERROR(VLOOKUP(M6291,'Skudsanering UC monitorering'!A:B,1,FALSE),"")</f>
        <v/>
      </c>
      <c r="S6291" t="str">
        <f>IFERROR(VLOOKUP(O6291,'Skudsanering UC monitorering'!A:B,1,FALSE),"")</f>
        <v/>
      </c>
      <c r="T6291" t="str">
        <f>IFERROR(VLOOKUP(M6291,'Skudsanering UC monitorering'!A:B,2,FALSE),"")</f>
        <v/>
      </c>
      <c r="U6291">
        <f t="shared" si="393"/>
        <v>0</v>
      </c>
      <c r="V6291">
        <f t="shared" si="394"/>
        <v>0</v>
      </c>
      <c r="W6291" s="3">
        <f t="shared" si="395"/>
        <v>0</v>
      </c>
    </row>
    <row r="6292" spans="1:23" hidden="1" x14ac:dyDescent="0.15">
      <c r="A6292" s="4" t="s">
        <v>17883</v>
      </c>
      <c r="B6292" s="1" t="d">
        <v>2023-12-31</v>
      </c>
      <c r="C6292">
        <v>146327.34</v>
      </c>
      <c r="D6292" s="1" t="d">
        <v>2023-08-09</v>
      </c>
      <c r="E6292" t="s">
        <v>378</v>
      </c>
      <c r="F6292" t="s">
        <v>379</v>
      </c>
      <c r="G6292" t="s">
        <v>1247</v>
      </c>
      <c r="H6292">
        <v>2</v>
      </c>
      <c r="I6292">
        <v>107133902</v>
      </c>
      <c r="J6292">
        <v>107133902</v>
      </c>
      <c r="K6292" t="s">
        <v>381</v>
      </c>
      <c r="L6292" t="s">
        <v>381</v>
      </c>
      <c r="M6292" s="4" t="s">
        <v>11027</v>
      </c>
      <c r="N6292" s="1" t="d">
        <v>2001-07-13</v>
      </c>
      <c r="O6292" s="4" t="s">
        <v>11027</v>
      </c>
      <c r="P6292">
        <f>IFERROR(VLOOKUP(A6292,'17. Skuldsanering vilja'!A:D,1,FALSE),0)</f>
        <v>0</v>
      </c>
      <c r="Q6292">
        <f t="shared" si="392"/>
        <v>0</v>
      </c>
      <c r="R6292" t="str">
        <f>IFERROR(VLOOKUP(M6292,'Skudsanering UC monitorering'!A:B,1,FALSE),"")</f>
        <v/>
      </c>
      <c r="S6292" t="str">
        <f>IFERROR(VLOOKUP(O6292,'Skudsanering UC monitorering'!A:B,1,FALSE),"")</f>
        <v/>
      </c>
      <c r="T6292" t="str">
        <f>IFERROR(VLOOKUP(M6292,'Skudsanering UC monitorering'!A:B,2,FALSE),"")</f>
        <v/>
      </c>
      <c r="U6292">
        <f t="shared" si="393"/>
        <v>0</v>
      </c>
      <c r="V6292">
        <f t="shared" si="394"/>
        <v>0</v>
      </c>
      <c r="W6292" s="3">
        <f t="shared" si="395"/>
        <v>0</v>
      </c>
    </row>
    <row r="6293" spans="1:23" hidden="1" x14ac:dyDescent="0.15">
      <c r="A6293" s="4" t="s">
        <v>17884</v>
      </c>
      <c r="B6293" s="1" t="d">
        <v>2023-12-31</v>
      </c>
      <c r="C6293">
        <v>220702.03</v>
      </c>
      <c r="D6293" s="1" t="d">
        <v>2023-08-14</v>
      </c>
      <c r="E6293" t="s">
        <v>378</v>
      </c>
      <c r="F6293" t="s">
        <v>379</v>
      </c>
      <c r="G6293" t="s">
        <v>4611</v>
      </c>
      <c r="H6293">
        <v>1</v>
      </c>
      <c r="I6293">
        <v>7509293515</v>
      </c>
      <c r="J6293">
        <v>7509293515</v>
      </c>
      <c r="K6293" t="s">
        <v>381</v>
      </c>
      <c r="L6293" t="s">
        <v>381</v>
      </c>
      <c r="M6293" s="4" t="s">
        <v>11028</v>
      </c>
      <c r="N6293" s="1" t="d">
        <v>1975-09-29</v>
      </c>
      <c r="O6293" s="4" t="s">
        <v>381</v>
      </c>
      <c r="P6293">
        <f>IFERROR(VLOOKUP(A6293,'17. Skuldsanering vilja'!A:D,1,FALSE),0)</f>
        <v>0</v>
      </c>
      <c r="Q6293">
        <f t="shared" si="392"/>
        <v>0</v>
      </c>
      <c r="R6293" t="str">
        <f>IFERROR(VLOOKUP(M6293,'Skudsanering UC monitorering'!A:B,1,FALSE),"")</f>
        <v/>
      </c>
      <c r="S6293" t="str">
        <f>IFERROR(VLOOKUP(O6293,'Skudsanering UC monitorering'!A:B,1,FALSE),"")</f>
        <v/>
      </c>
      <c r="T6293" t="str">
        <f>IFERROR(VLOOKUP(M6293,'Skudsanering UC monitorering'!A:B,2,FALSE),"")</f>
        <v/>
      </c>
      <c r="U6293">
        <f t="shared" si="393"/>
        <v>0</v>
      </c>
      <c r="V6293">
        <f t="shared" si="394"/>
        <v>0</v>
      </c>
      <c r="W6293" s="3">
        <f t="shared" si="395"/>
        <v>0</v>
      </c>
    </row>
    <row r="6294" spans="1:23" hidden="1" x14ac:dyDescent="0.15">
      <c r="A6294" s="4" t="s">
        <v>17885</v>
      </c>
      <c r="B6294" s="1" t="d">
        <v>2023-12-31</v>
      </c>
      <c r="C6294">
        <v>415857.56</v>
      </c>
      <c r="D6294" s="1" t="d">
        <v>2023-08-14</v>
      </c>
      <c r="E6294" t="s">
        <v>378</v>
      </c>
      <c r="F6294" t="s">
        <v>379</v>
      </c>
      <c r="G6294" t="s">
        <v>4736</v>
      </c>
      <c r="H6294">
        <v>2</v>
      </c>
      <c r="I6294">
        <v>7103212705</v>
      </c>
      <c r="J6294">
        <v>7103212705</v>
      </c>
      <c r="K6294" t="s">
        <v>381</v>
      </c>
      <c r="L6294" t="s">
        <v>381</v>
      </c>
      <c r="M6294" s="4" t="s">
        <v>11029</v>
      </c>
      <c r="N6294" s="1" t="d">
        <v>1971-03-21</v>
      </c>
      <c r="O6294" s="4" t="s">
        <v>11029</v>
      </c>
      <c r="P6294">
        <f>IFERROR(VLOOKUP(A6294,'17. Skuldsanering vilja'!A:D,1,FALSE),0)</f>
        <v>0</v>
      </c>
      <c r="Q6294">
        <f t="shared" si="392"/>
        <v>0</v>
      </c>
      <c r="R6294" t="str">
        <f>IFERROR(VLOOKUP(M6294,'Skudsanering UC monitorering'!A:B,1,FALSE),"")</f>
        <v/>
      </c>
      <c r="S6294" t="str">
        <f>IFERROR(VLOOKUP(O6294,'Skudsanering UC monitorering'!A:B,1,FALSE),"")</f>
        <v/>
      </c>
      <c r="T6294" t="str">
        <f>IFERROR(VLOOKUP(M6294,'Skudsanering UC monitorering'!A:B,2,FALSE),"")</f>
        <v/>
      </c>
      <c r="U6294">
        <f t="shared" si="393"/>
        <v>0</v>
      </c>
      <c r="V6294">
        <f t="shared" si="394"/>
        <v>0</v>
      </c>
      <c r="W6294" s="3">
        <f t="shared" si="395"/>
        <v>0</v>
      </c>
    </row>
    <row r="6295" spans="1:23" hidden="1" x14ac:dyDescent="0.15">
      <c r="A6295" s="4" t="s">
        <v>17886</v>
      </c>
      <c r="B6295" s="1" t="d">
        <v>2023-12-31</v>
      </c>
      <c r="C6295">
        <v>296385.65000000002</v>
      </c>
      <c r="D6295" s="1" t="d">
        <v>2023-08-11</v>
      </c>
      <c r="E6295" t="s">
        <v>378</v>
      </c>
      <c r="F6295" t="s">
        <v>379</v>
      </c>
      <c r="G6295" t="s">
        <v>2704</v>
      </c>
      <c r="H6295">
        <v>1</v>
      </c>
      <c r="I6295">
        <v>9602188394</v>
      </c>
      <c r="J6295">
        <v>9602188394</v>
      </c>
      <c r="K6295" t="s">
        <v>381</v>
      </c>
      <c r="L6295" t="s">
        <v>381</v>
      </c>
      <c r="M6295" s="4" t="s">
        <v>11030</v>
      </c>
      <c r="N6295" s="1" t="d">
        <v>1996-02-18</v>
      </c>
      <c r="O6295" s="4" t="s">
        <v>381</v>
      </c>
      <c r="P6295">
        <f>IFERROR(VLOOKUP(A6295,'17. Skuldsanering vilja'!A:D,1,FALSE),0)</f>
        <v>0</v>
      </c>
      <c r="Q6295">
        <f t="shared" si="392"/>
        <v>0</v>
      </c>
      <c r="R6295" t="str">
        <f>IFERROR(VLOOKUP(M6295,'Skudsanering UC monitorering'!A:B,1,FALSE),"")</f>
        <v/>
      </c>
      <c r="S6295" t="str">
        <f>IFERROR(VLOOKUP(O6295,'Skudsanering UC monitorering'!A:B,1,FALSE),"")</f>
        <v/>
      </c>
      <c r="T6295" t="str">
        <f>IFERROR(VLOOKUP(M6295,'Skudsanering UC monitorering'!A:B,2,FALSE),"")</f>
        <v/>
      </c>
      <c r="U6295">
        <f t="shared" si="393"/>
        <v>0</v>
      </c>
      <c r="V6295">
        <f t="shared" si="394"/>
        <v>0</v>
      </c>
      <c r="W6295" s="3">
        <f t="shared" si="395"/>
        <v>0</v>
      </c>
    </row>
    <row r="6296" spans="1:23" hidden="1" x14ac:dyDescent="0.15">
      <c r="A6296" s="4" t="s">
        <v>17887</v>
      </c>
      <c r="B6296" s="1" t="d">
        <v>2023-12-31</v>
      </c>
      <c r="C6296">
        <v>198354.99</v>
      </c>
      <c r="D6296" s="1" t="d">
        <v>2023-09-15</v>
      </c>
      <c r="E6296" t="s">
        <v>378</v>
      </c>
      <c r="F6296" t="s">
        <v>401</v>
      </c>
      <c r="G6296" t="s">
        <v>387</v>
      </c>
      <c r="H6296">
        <v>1</v>
      </c>
      <c r="I6296">
        <v>9202222320</v>
      </c>
      <c r="J6296">
        <v>9202222320</v>
      </c>
      <c r="K6296" t="s">
        <v>381</v>
      </c>
      <c r="L6296" t="s">
        <v>381</v>
      </c>
      <c r="M6296" s="4" t="s">
        <v>11031</v>
      </c>
      <c r="N6296" s="1" t="d">
        <v>1992-02-22</v>
      </c>
      <c r="O6296" s="4" t="s">
        <v>381</v>
      </c>
      <c r="P6296">
        <f>IFERROR(VLOOKUP(A6296,'17. Skuldsanering vilja'!A:D,1,FALSE),0)</f>
        <v>0</v>
      </c>
      <c r="Q6296">
        <f t="shared" si="392"/>
        <v>0</v>
      </c>
      <c r="R6296" t="str">
        <f>IFERROR(VLOOKUP(M6296,'Skudsanering UC monitorering'!A:B,1,FALSE),"")</f>
        <v/>
      </c>
      <c r="S6296" t="str">
        <f>IFERROR(VLOOKUP(O6296,'Skudsanering UC monitorering'!A:B,1,FALSE),"")</f>
        <v/>
      </c>
      <c r="T6296" t="str">
        <f>IFERROR(VLOOKUP(M6296,'Skudsanering UC monitorering'!A:B,2,FALSE),"")</f>
        <v/>
      </c>
      <c r="U6296">
        <f t="shared" si="393"/>
        <v>0</v>
      </c>
      <c r="V6296">
        <f t="shared" si="394"/>
        <v>0</v>
      </c>
      <c r="W6296" s="3">
        <f t="shared" si="395"/>
        <v>0</v>
      </c>
    </row>
    <row r="6297" spans="1:23" hidden="1" x14ac:dyDescent="0.15">
      <c r="A6297" s="4" t="s">
        <v>17888</v>
      </c>
      <c r="B6297" s="1" t="d">
        <v>2023-12-31</v>
      </c>
      <c r="C6297">
        <v>45116.46</v>
      </c>
      <c r="D6297" s="1" t="d">
        <v>2023-08-10</v>
      </c>
      <c r="E6297" t="s">
        <v>378</v>
      </c>
      <c r="F6297" t="s">
        <v>379</v>
      </c>
      <c r="G6297" t="s">
        <v>549</v>
      </c>
      <c r="H6297">
        <v>2</v>
      </c>
      <c r="I6297">
        <v>8011251934</v>
      </c>
      <c r="J6297">
        <v>8011251934</v>
      </c>
      <c r="K6297" t="s">
        <v>381</v>
      </c>
      <c r="L6297" t="s">
        <v>381</v>
      </c>
      <c r="M6297" s="4" t="s">
        <v>11032</v>
      </c>
      <c r="N6297" s="1" t="d">
        <v>1980-11-25</v>
      </c>
      <c r="O6297" s="4" t="s">
        <v>11032</v>
      </c>
      <c r="P6297">
        <f>IFERROR(VLOOKUP(A6297,'17. Skuldsanering vilja'!A:D,1,FALSE),0)</f>
        <v>0</v>
      </c>
      <c r="Q6297">
        <f t="shared" si="392"/>
        <v>0</v>
      </c>
      <c r="R6297" t="str">
        <f>IFERROR(VLOOKUP(M6297,'Skudsanering UC monitorering'!A:B,1,FALSE),"")</f>
        <v/>
      </c>
      <c r="S6297" t="str">
        <f>IFERROR(VLOOKUP(O6297,'Skudsanering UC monitorering'!A:B,1,FALSE),"")</f>
        <v/>
      </c>
      <c r="T6297" t="str">
        <f>IFERROR(VLOOKUP(M6297,'Skudsanering UC monitorering'!A:B,2,FALSE),"")</f>
        <v/>
      </c>
      <c r="U6297">
        <f t="shared" si="393"/>
        <v>0</v>
      </c>
      <c r="V6297">
        <f t="shared" si="394"/>
        <v>0</v>
      </c>
      <c r="W6297" s="3">
        <f t="shared" si="395"/>
        <v>0</v>
      </c>
    </row>
    <row r="6298" spans="1:23" hidden="1" x14ac:dyDescent="0.15">
      <c r="A6298" s="4" t="s">
        <v>17889</v>
      </c>
      <c r="B6298" s="1" t="d">
        <v>2023-12-31</v>
      </c>
      <c r="C6298">
        <v>495702.45</v>
      </c>
      <c r="D6298" s="1" t="d">
        <v>2023-08-14</v>
      </c>
      <c r="E6298" t="s">
        <v>378</v>
      </c>
      <c r="F6298" t="s">
        <v>379</v>
      </c>
      <c r="G6298" t="s">
        <v>4736</v>
      </c>
      <c r="H6298">
        <v>2</v>
      </c>
      <c r="I6298">
        <v>8511222427</v>
      </c>
      <c r="J6298">
        <v>8511222427</v>
      </c>
      <c r="K6298" t="s">
        <v>381</v>
      </c>
      <c r="L6298" t="s">
        <v>381</v>
      </c>
      <c r="M6298" s="4" t="s">
        <v>11033</v>
      </c>
      <c r="N6298" s="1" t="d">
        <v>1985-11-22</v>
      </c>
      <c r="O6298" s="4" t="s">
        <v>11033</v>
      </c>
      <c r="P6298">
        <f>IFERROR(VLOOKUP(A6298,'17. Skuldsanering vilja'!A:D,1,FALSE),0)</f>
        <v>0</v>
      </c>
      <c r="Q6298">
        <f t="shared" si="392"/>
        <v>0</v>
      </c>
      <c r="R6298" t="str">
        <f>IFERROR(VLOOKUP(M6298,'Skudsanering UC monitorering'!A:B,1,FALSE),"")</f>
        <v/>
      </c>
      <c r="S6298" t="str">
        <f>IFERROR(VLOOKUP(O6298,'Skudsanering UC monitorering'!A:B,1,FALSE),"")</f>
        <v/>
      </c>
      <c r="T6298" t="str">
        <f>IFERROR(VLOOKUP(M6298,'Skudsanering UC monitorering'!A:B,2,FALSE),"")</f>
        <v/>
      </c>
      <c r="U6298">
        <f t="shared" si="393"/>
        <v>0</v>
      </c>
      <c r="V6298">
        <f t="shared" si="394"/>
        <v>0</v>
      </c>
      <c r="W6298" s="3">
        <f t="shared" si="395"/>
        <v>0</v>
      </c>
    </row>
    <row r="6299" spans="1:23" hidden="1" x14ac:dyDescent="0.15">
      <c r="A6299" s="4" t="s">
        <v>17890</v>
      </c>
      <c r="B6299" s="1" t="d">
        <v>2023-12-31</v>
      </c>
      <c r="C6299">
        <v>66504.77</v>
      </c>
      <c r="D6299" s="1" t="d">
        <v>2023-08-11</v>
      </c>
      <c r="E6299" t="s">
        <v>378</v>
      </c>
      <c r="F6299" t="s">
        <v>379</v>
      </c>
      <c r="G6299" t="s">
        <v>4712</v>
      </c>
      <c r="H6299">
        <v>1</v>
      </c>
      <c r="I6299">
        <v>8258071</v>
      </c>
      <c r="J6299">
        <v>8258071</v>
      </c>
      <c r="K6299" t="s">
        <v>381</v>
      </c>
      <c r="L6299" t="s">
        <v>381</v>
      </c>
      <c r="M6299" s="4" t="s">
        <v>11034</v>
      </c>
      <c r="N6299" s="1" t="d">
        <v>2000-08-25</v>
      </c>
      <c r="O6299" s="4" t="s">
        <v>381</v>
      </c>
      <c r="P6299">
        <f>IFERROR(VLOOKUP(A6299,'17. Skuldsanering vilja'!A:D,1,FALSE),0)</f>
        <v>0</v>
      </c>
      <c r="Q6299">
        <f t="shared" si="392"/>
        <v>0</v>
      </c>
      <c r="R6299" t="str">
        <f>IFERROR(VLOOKUP(M6299,'Skudsanering UC monitorering'!A:B,1,FALSE),"")</f>
        <v/>
      </c>
      <c r="S6299" t="str">
        <f>IFERROR(VLOOKUP(O6299,'Skudsanering UC monitorering'!A:B,1,FALSE),"")</f>
        <v/>
      </c>
      <c r="T6299" t="str">
        <f>IFERROR(VLOOKUP(M6299,'Skudsanering UC monitorering'!A:B,2,FALSE),"")</f>
        <v/>
      </c>
      <c r="U6299">
        <f t="shared" si="393"/>
        <v>0</v>
      </c>
      <c r="V6299">
        <f t="shared" si="394"/>
        <v>0</v>
      </c>
      <c r="W6299" s="3">
        <f t="shared" si="395"/>
        <v>0</v>
      </c>
    </row>
    <row r="6300" spans="1:23" hidden="1" x14ac:dyDescent="0.15">
      <c r="A6300" s="4" t="s">
        <v>17891</v>
      </c>
      <c r="B6300" s="1" t="d">
        <v>2023-12-31</v>
      </c>
      <c r="C6300">
        <v>67147.570000000007</v>
      </c>
      <c r="D6300" s="1" t="d">
        <v>2023-09-20</v>
      </c>
      <c r="E6300" t="s">
        <v>378</v>
      </c>
      <c r="F6300" t="s">
        <v>379</v>
      </c>
      <c r="G6300" t="s">
        <v>4655</v>
      </c>
      <c r="H6300">
        <v>2</v>
      </c>
      <c r="I6300">
        <v>8701224233</v>
      </c>
      <c r="J6300">
        <v>8701224233</v>
      </c>
      <c r="K6300" t="s">
        <v>381</v>
      </c>
      <c r="L6300" t="s">
        <v>381</v>
      </c>
      <c r="M6300" s="4" t="s">
        <v>11035</v>
      </c>
      <c r="N6300" s="1" t="d">
        <v>1987-01-22</v>
      </c>
      <c r="O6300" s="4" t="s">
        <v>11035</v>
      </c>
      <c r="P6300">
        <f>IFERROR(VLOOKUP(A6300,'17. Skuldsanering vilja'!A:D,1,FALSE),0)</f>
        <v>0</v>
      </c>
      <c r="Q6300">
        <f t="shared" si="392"/>
        <v>0</v>
      </c>
      <c r="R6300" t="str">
        <f>IFERROR(VLOOKUP(M6300,'Skudsanering UC monitorering'!A:B,1,FALSE),"")</f>
        <v/>
      </c>
      <c r="S6300" t="str">
        <f>IFERROR(VLOOKUP(O6300,'Skudsanering UC monitorering'!A:B,1,FALSE),"")</f>
        <v/>
      </c>
      <c r="T6300" t="str">
        <f>IFERROR(VLOOKUP(M6300,'Skudsanering UC monitorering'!A:B,2,FALSE),"")</f>
        <v/>
      </c>
      <c r="U6300">
        <f t="shared" si="393"/>
        <v>0</v>
      </c>
      <c r="V6300">
        <f t="shared" si="394"/>
        <v>0</v>
      </c>
      <c r="W6300" s="3">
        <f t="shared" si="395"/>
        <v>0</v>
      </c>
    </row>
    <row r="6301" spans="1:23" hidden="1" x14ac:dyDescent="0.15">
      <c r="A6301" s="4" t="s">
        <v>17892</v>
      </c>
      <c r="B6301" s="1" t="d">
        <v>2023-12-31</v>
      </c>
      <c r="C6301">
        <v>182371.43</v>
      </c>
      <c r="D6301" s="1" t="d">
        <v>2023-08-15</v>
      </c>
      <c r="E6301" t="s">
        <v>378</v>
      </c>
      <c r="F6301" t="s">
        <v>379</v>
      </c>
      <c r="G6301" t="s">
        <v>634</v>
      </c>
      <c r="H6301">
        <v>1</v>
      </c>
      <c r="I6301">
        <v>9907318514</v>
      </c>
      <c r="J6301">
        <v>9907318514</v>
      </c>
      <c r="K6301" t="s">
        <v>381</v>
      </c>
      <c r="L6301" t="s">
        <v>381</v>
      </c>
      <c r="M6301" s="4" t="s">
        <v>11036</v>
      </c>
      <c r="N6301" s="1" t="d">
        <v>1999-07-31</v>
      </c>
      <c r="O6301" s="4" t="s">
        <v>381</v>
      </c>
      <c r="P6301">
        <f>IFERROR(VLOOKUP(A6301,'17. Skuldsanering vilja'!A:D,1,FALSE),0)</f>
        <v>0</v>
      </c>
      <c r="Q6301">
        <f t="shared" si="392"/>
        <v>0</v>
      </c>
      <c r="R6301" t="str">
        <f>IFERROR(VLOOKUP(M6301,'Skudsanering UC monitorering'!A:B,1,FALSE),"")</f>
        <v/>
      </c>
      <c r="S6301" t="str">
        <f>IFERROR(VLOOKUP(O6301,'Skudsanering UC monitorering'!A:B,1,FALSE),"")</f>
        <v/>
      </c>
      <c r="T6301" t="str">
        <f>IFERROR(VLOOKUP(M6301,'Skudsanering UC monitorering'!A:B,2,FALSE),"")</f>
        <v/>
      </c>
      <c r="U6301">
        <f t="shared" si="393"/>
        <v>0</v>
      </c>
      <c r="V6301">
        <f t="shared" si="394"/>
        <v>0</v>
      </c>
      <c r="W6301" s="3">
        <f t="shared" si="395"/>
        <v>0</v>
      </c>
    </row>
    <row r="6302" spans="1:23" hidden="1" x14ac:dyDescent="0.15">
      <c r="A6302" s="4" t="s">
        <v>17893</v>
      </c>
      <c r="B6302" s="1" t="d">
        <v>2023-12-31</v>
      </c>
      <c r="C6302">
        <v>94072.24</v>
      </c>
      <c r="D6302" s="1" t="d">
        <v>2023-08-16</v>
      </c>
      <c r="E6302" t="s">
        <v>378</v>
      </c>
      <c r="F6302" t="s">
        <v>379</v>
      </c>
      <c r="G6302" t="s">
        <v>415</v>
      </c>
      <c r="H6302">
        <v>1</v>
      </c>
      <c r="I6302">
        <v>8203312437</v>
      </c>
      <c r="J6302">
        <v>8203312437</v>
      </c>
      <c r="K6302" t="s">
        <v>381</v>
      </c>
      <c r="L6302" t="s">
        <v>381</v>
      </c>
      <c r="M6302" s="4" t="s">
        <v>11037</v>
      </c>
      <c r="N6302" s="1" t="d">
        <v>1982-03-31</v>
      </c>
      <c r="O6302" s="4" t="s">
        <v>381</v>
      </c>
      <c r="P6302">
        <f>IFERROR(VLOOKUP(A6302,'17. Skuldsanering vilja'!A:D,1,FALSE),0)</f>
        <v>0</v>
      </c>
      <c r="Q6302">
        <f t="shared" si="392"/>
        <v>0</v>
      </c>
      <c r="R6302" t="str">
        <f>IFERROR(VLOOKUP(M6302,'Skudsanering UC monitorering'!A:B,1,FALSE),"")</f>
        <v/>
      </c>
      <c r="S6302" t="str">
        <f>IFERROR(VLOOKUP(O6302,'Skudsanering UC monitorering'!A:B,1,FALSE),"")</f>
        <v/>
      </c>
      <c r="T6302" t="str">
        <f>IFERROR(VLOOKUP(M6302,'Skudsanering UC monitorering'!A:B,2,FALSE),"")</f>
        <v/>
      </c>
      <c r="U6302">
        <f t="shared" si="393"/>
        <v>0</v>
      </c>
      <c r="V6302">
        <f t="shared" si="394"/>
        <v>0</v>
      </c>
      <c r="W6302" s="3">
        <f t="shared" si="395"/>
        <v>0</v>
      </c>
    </row>
    <row r="6303" spans="1:23" hidden="1" x14ac:dyDescent="0.15">
      <c r="A6303" s="4" t="s">
        <v>17894</v>
      </c>
      <c r="B6303" s="1" t="d">
        <v>2023-12-31</v>
      </c>
      <c r="C6303">
        <v>126560.19</v>
      </c>
      <c r="D6303" s="1" t="d">
        <v>2023-08-11</v>
      </c>
      <c r="E6303" t="s">
        <v>378</v>
      </c>
      <c r="F6303" t="s">
        <v>379</v>
      </c>
      <c r="G6303" t="s">
        <v>4647</v>
      </c>
      <c r="H6303">
        <v>2</v>
      </c>
      <c r="I6303">
        <v>7201220915</v>
      </c>
      <c r="J6303">
        <v>7201220915</v>
      </c>
      <c r="K6303" t="s">
        <v>381</v>
      </c>
      <c r="L6303" t="s">
        <v>381</v>
      </c>
      <c r="M6303" s="4" t="s">
        <v>11038</v>
      </c>
      <c r="N6303" s="1" t="d">
        <v>1972-01-22</v>
      </c>
      <c r="O6303" s="4" t="s">
        <v>11038</v>
      </c>
      <c r="P6303">
        <f>IFERROR(VLOOKUP(A6303,'17. Skuldsanering vilja'!A:D,1,FALSE),0)</f>
        <v>0</v>
      </c>
      <c r="Q6303">
        <f t="shared" si="392"/>
        <v>0</v>
      </c>
      <c r="R6303" t="str">
        <f>IFERROR(VLOOKUP(M6303,'Skudsanering UC monitorering'!A:B,1,FALSE),"")</f>
        <v/>
      </c>
      <c r="S6303" t="str">
        <f>IFERROR(VLOOKUP(O6303,'Skudsanering UC monitorering'!A:B,1,FALSE),"")</f>
        <v/>
      </c>
      <c r="T6303" t="str">
        <f>IFERROR(VLOOKUP(M6303,'Skudsanering UC monitorering'!A:B,2,FALSE),"")</f>
        <v/>
      </c>
      <c r="U6303">
        <f t="shared" si="393"/>
        <v>0</v>
      </c>
      <c r="V6303">
        <f t="shared" si="394"/>
        <v>0</v>
      </c>
      <c r="W6303" s="3">
        <f t="shared" si="395"/>
        <v>0</v>
      </c>
    </row>
    <row r="6304" spans="1:23" hidden="1" x14ac:dyDescent="0.15">
      <c r="A6304" s="4" t="s">
        <v>17895</v>
      </c>
      <c r="B6304" s="1" t="d">
        <v>2023-12-31</v>
      </c>
      <c r="C6304">
        <v>292674.62</v>
      </c>
      <c r="D6304" s="1" t="d">
        <v>2023-08-11</v>
      </c>
      <c r="E6304" t="s">
        <v>378</v>
      </c>
      <c r="F6304" t="s">
        <v>379</v>
      </c>
      <c r="G6304" t="s">
        <v>4663</v>
      </c>
      <c r="H6304">
        <v>1</v>
      </c>
      <c r="I6304">
        <v>7608314659</v>
      </c>
      <c r="J6304">
        <v>7608314659</v>
      </c>
      <c r="K6304" t="s">
        <v>381</v>
      </c>
      <c r="L6304" t="s">
        <v>381</v>
      </c>
      <c r="M6304" s="4" t="s">
        <v>11039</v>
      </c>
      <c r="N6304" s="1" t="d">
        <v>1976-08-31</v>
      </c>
      <c r="O6304" s="4" t="s">
        <v>381</v>
      </c>
      <c r="P6304">
        <f>IFERROR(VLOOKUP(A6304,'17. Skuldsanering vilja'!A:D,1,FALSE),0)</f>
        <v>0</v>
      </c>
      <c r="Q6304">
        <f t="shared" si="392"/>
        <v>0</v>
      </c>
      <c r="R6304" t="str">
        <f>IFERROR(VLOOKUP(M6304,'Skudsanering UC monitorering'!A:B,1,FALSE),"")</f>
        <v/>
      </c>
      <c r="S6304" t="str">
        <f>IFERROR(VLOOKUP(O6304,'Skudsanering UC monitorering'!A:B,1,FALSE),"")</f>
        <v/>
      </c>
      <c r="T6304" t="str">
        <f>IFERROR(VLOOKUP(M6304,'Skudsanering UC monitorering'!A:B,2,FALSE),"")</f>
        <v/>
      </c>
      <c r="U6304">
        <f t="shared" si="393"/>
        <v>0</v>
      </c>
      <c r="V6304">
        <f t="shared" si="394"/>
        <v>0</v>
      </c>
      <c r="W6304" s="3">
        <f t="shared" si="395"/>
        <v>0</v>
      </c>
    </row>
    <row r="6305" spans="1:23" hidden="1" x14ac:dyDescent="0.15">
      <c r="A6305" s="4" t="s">
        <v>17896</v>
      </c>
      <c r="B6305" s="1" t="d">
        <v>2023-12-31</v>
      </c>
      <c r="C6305">
        <v>251923.3</v>
      </c>
      <c r="D6305" s="1" t="d">
        <v>2023-08-11</v>
      </c>
      <c r="E6305" t="s">
        <v>378</v>
      </c>
      <c r="F6305" t="s">
        <v>379</v>
      </c>
      <c r="G6305" t="s">
        <v>4611</v>
      </c>
      <c r="H6305">
        <v>1</v>
      </c>
      <c r="I6305">
        <v>9407024729</v>
      </c>
      <c r="J6305">
        <v>9407024729</v>
      </c>
      <c r="K6305" t="s">
        <v>381</v>
      </c>
      <c r="L6305" t="s">
        <v>381</v>
      </c>
      <c r="M6305" s="4" t="s">
        <v>11040</v>
      </c>
      <c r="N6305" s="1" t="d">
        <v>1994-07-02</v>
      </c>
      <c r="O6305" s="4" t="s">
        <v>381</v>
      </c>
      <c r="P6305">
        <f>IFERROR(VLOOKUP(A6305,'17. Skuldsanering vilja'!A:D,1,FALSE),0)</f>
        <v>0</v>
      </c>
      <c r="Q6305">
        <f t="shared" si="392"/>
        <v>0</v>
      </c>
      <c r="R6305" t="str">
        <f>IFERROR(VLOOKUP(M6305,'Skudsanering UC monitorering'!A:B,1,FALSE),"")</f>
        <v/>
      </c>
      <c r="S6305" t="str">
        <f>IFERROR(VLOOKUP(O6305,'Skudsanering UC monitorering'!A:B,1,FALSE),"")</f>
        <v/>
      </c>
      <c r="T6305" t="str">
        <f>IFERROR(VLOOKUP(M6305,'Skudsanering UC monitorering'!A:B,2,FALSE),"")</f>
        <v/>
      </c>
      <c r="U6305">
        <f t="shared" si="393"/>
        <v>0</v>
      </c>
      <c r="V6305">
        <f t="shared" si="394"/>
        <v>0</v>
      </c>
      <c r="W6305" s="3">
        <f t="shared" si="395"/>
        <v>0</v>
      </c>
    </row>
    <row r="6306" spans="1:23" hidden="1" x14ac:dyDescent="0.15">
      <c r="A6306" s="4" t="s">
        <v>17897</v>
      </c>
      <c r="B6306" s="1" t="d">
        <v>2023-12-31</v>
      </c>
      <c r="C6306">
        <v>92110.38</v>
      </c>
      <c r="D6306" s="1" t="d">
        <v>2023-08-14</v>
      </c>
      <c r="E6306" t="s">
        <v>378</v>
      </c>
      <c r="F6306" t="s">
        <v>379</v>
      </c>
      <c r="G6306" t="s">
        <v>4712</v>
      </c>
      <c r="H6306">
        <v>1</v>
      </c>
      <c r="I6306">
        <v>9902048694</v>
      </c>
      <c r="J6306">
        <v>9902048694</v>
      </c>
      <c r="K6306" t="s">
        <v>381</v>
      </c>
      <c r="L6306" t="s">
        <v>381</v>
      </c>
      <c r="M6306" s="4" t="s">
        <v>11041</v>
      </c>
      <c r="N6306" s="1" t="d">
        <v>1999-02-04</v>
      </c>
      <c r="O6306" s="4" t="s">
        <v>381</v>
      </c>
      <c r="P6306">
        <f>IFERROR(VLOOKUP(A6306,'17. Skuldsanering vilja'!A:D,1,FALSE),0)</f>
        <v>0</v>
      </c>
      <c r="Q6306">
        <f t="shared" si="392"/>
        <v>0</v>
      </c>
      <c r="R6306" t="str">
        <f>IFERROR(VLOOKUP(M6306,'Skudsanering UC monitorering'!A:B,1,FALSE),"")</f>
        <v/>
      </c>
      <c r="S6306" t="str">
        <f>IFERROR(VLOOKUP(O6306,'Skudsanering UC monitorering'!A:B,1,FALSE),"")</f>
        <v/>
      </c>
      <c r="T6306" t="str">
        <f>IFERROR(VLOOKUP(M6306,'Skudsanering UC monitorering'!A:B,2,FALSE),"")</f>
        <v/>
      </c>
      <c r="U6306">
        <f t="shared" si="393"/>
        <v>0</v>
      </c>
      <c r="V6306">
        <f t="shared" si="394"/>
        <v>0</v>
      </c>
      <c r="W6306" s="3">
        <f t="shared" si="395"/>
        <v>0</v>
      </c>
    </row>
    <row r="6307" spans="1:23" hidden="1" x14ac:dyDescent="0.15">
      <c r="A6307" s="4" t="s">
        <v>17898</v>
      </c>
      <c r="B6307" s="1" t="d">
        <v>2023-12-31</v>
      </c>
      <c r="C6307">
        <v>194548.33</v>
      </c>
      <c r="D6307" s="1" t="d">
        <v>2023-08-22</v>
      </c>
      <c r="E6307" t="s">
        <v>378</v>
      </c>
      <c r="F6307" t="s">
        <v>379</v>
      </c>
      <c r="G6307" t="s">
        <v>388</v>
      </c>
      <c r="H6307">
        <v>1</v>
      </c>
      <c r="I6307">
        <v>7406264742</v>
      </c>
      <c r="J6307">
        <v>7406264742</v>
      </c>
      <c r="K6307" t="s">
        <v>381</v>
      </c>
      <c r="L6307" t="s">
        <v>381</v>
      </c>
      <c r="M6307" s="4" t="s">
        <v>11042</v>
      </c>
      <c r="N6307" s="1" t="d">
        <v>1974-06-26</v>
      </c>
      <c r="O6307" s="4" t="s">
        <v>381</v>
      </c>
      <c r="P6307">
        <f>IFERROR(VLOOKUP(A6307,'17. Skuldsanering vilja'!A:D,1,FALSE),0)</f>
        <v>0</v>
      </c>
      <c r="Q6307">
        <f t="shared" si="392"/>
        <v>0</v>
      </c>
      <c r="R6307" t="str">
        <f>IFERROR(VLOOKUP(M6307,'Skudsanering UC monitorering'!A:B,1,FALSE),"")</f>
        <v/>
      </c>
      <c r="S6307" t="str">
        <f>IFERROR(VLOOKUP(O6307,'Skudsanering UC monitorering'!A:B,1,FALSE),"")</f>
        <v/>
      </c>
      <c r="T6307" t="str">
        <f>IFERROR(VLOOKUP(M6307,'Skudsanering UC monitorering'!A:B,2,FALSE),"")</f>
        <v/>
      </c>
      <c r="U6307">
        <f t="shared" si="393"/>
        <v>0</v>
      </c>
      <c r="V6307">
        <f t="shared" si="394"/>
        <v>0</v>
      </c>
      <c r="W6307" s="3">
        <f t="shared" si="395"/>
        <v>0</v>
      </c>
    </row>
    <row r="6308" spans="1:23" hidden="1" x14ac:dyDescent="0.15">
      <c r="A6308" s="4" t="s">
        <v>17899</v>
      </c>
      <c r="B6308" s="1" t="d">
        <v>2023-12-31</v>
      </c>
      <c r="C6308">
        <v>156835.64000000001</v>
      </c>
      <c r="D6308" s="1" t="d">
        <v>2023-09-18</v>
      </c>
      <c r="E6308" t="s">
        <v>378</v>
      </c>
      <c r="F6308" t="s">
        <v>379</v>
      </c>
      <c r="G6308" t="s">
        <v>386</v>
      </c>
      <c r="H6308">
        <v>1</v>
      </c>
      <c r="I6308">
        <v>7501262864</v>
      </c>
      <c r="J6308">
        <v>7501262864</v>
      </c>
      <c r="K6308" t="s">
        <v>381</v>
      </c>
      <c r="L6308" t="s">
        <v>381</v>
      </c>
      <c r="M6308" s="4" t="s">
        <v>11043</v>
      </c>
      <c r="N6308" s="1" t="d">
        <v>1975-01-26</v>
      </c>
      <c r="O6308" s="4" t="s">
        <v>381</v>
      </c>
      <c r="P6308">
        <f>IFERROR(VLOOKUP(A6308,'17. Skuldsanering vilja'!A:D,1,FALSE),0)</f>
        <v>0</v>
      </c>
      <c r="Q6308">
        <f t="shared" si="392"/>
        <v>0</v>
      </c>
      <c r="R6308" t="str">
        <f>IFERROR(VLOOKUP(M6308,'Skudsanering UC monitorering'!A:B,1,FALSE),"")</f>
        <v/>
      </c>
      <c r="S6308" t="str">
        <f>IFERROR(VLOOKUP(O6308,'Skudsanering UC monitorering'!A:B,1,FALSE),"")</f>
        <v/>
      </c>
      <c r="T6308" t="str">
        <f>IFERROR(VLOOKUP(M6308,'Skudsanering UC monitorering'!A:B,2,FALSE),"")</f>
        <v/>
      </c>
      <c r="U6308">
        <f t="shared" si="393"/>
        <v>0</v>
      </c>
      <c r="V6308">
        <f t="shared" si="394"/>
        <v>0</v>
      </c>
      <c r="W6308" s="3">
        <f t="shared" si="395"/>
        <v>0</v>
      </c>
    </row>
    <row r="6309" spans="1:23" hidden="1" x14ac:dyDescent="0.15">
      <c r="A6309" s="4" t="s">
        <v>17900</v>
      </c>
      <c r="B6309" s="1" t="d">
        <v>2023-12-31</v>
      </c>
      <c r="C6309">
        <v>195532.79999999999</v>
      </c>
      <c r="D6309" s="1" t="d">
        <v>2023-08-15</v>
      </c>
      <c r="E6309" t="s">
        <v>378</v>
      </c>
      <c r="F6309" t="s">
        <v>379</v>
      </c>
      <c r="G6309" t="s">
        <v>386</v>
      </c>
      <c r="H6309">
        <v>1</v>
      </c>
      <c r="I6309">
        <v>6705286984</v>
      </c>
      <c r="J6309">
        <v>6705286984</v>
      </c>
      <c r="K6309" t="s">
        <v>381</v>
      </c>
      <c r="L6309" t="s">
        <v>381</v>
      </c>
      <c r="M6309" s="4" t="s">
        <v>11044</v>
      </c>
      <c r="N6309" s="1" t="d">
        <v>1967-05-28</v>
      </c>
      <c r="O6309" s="4" t="s">
        <v>381</v>
      </c>
      <c r="P6309">
        <f>IFERROR(VLOOKUP(A6309,'17. Skuldsanering vilja'!A:D,1,FALSE),0)</f>
        <v>0</v>
      </c>
      <c r="Q6309">
        <f t="shared" si="392"/>
        <v>0</v>
      </c>
      <c r="R6309" t="str">
        <f>IFERROR(VLOOKUP(M6309,'Skudsanering UC monitorering'!A:B,1,FALSE),"")</f>
        <v/>
      </c>
      <c r="S6309" t="str">
        <f>IFERROR(VLOOKUP(O6309,'Skudsanering UC monitorering'!A:B,1,FALSE),"")</f>
        <v/>
      </c>
      <c r="T6309" t="str">
        <f>IFERROR(VLOOKUP(M6309,'Skudsanering UC monitorering'!A:B,2,FALSE),"")</f>
        <v/>
      </c>
      <c r="U6309">
        <f t="shared" si="393"/>
        <v>0</v>
      </c>
      <c r="V6309">
        <f t="shared" si="394"/>
        <v>0</v>
      </c>
      <c r="W6309" s="3">
        <f t="shared" si="395"/>
        <v>0</v>
      </c>
    </row>
    <row r="6310" spans="1:23" hidden="1" x14ac:dyDescent="0.15">
      <c r="A6310" s="4" t="s">
        <v>17901</v>
      </c>
      <c r="B6310" s="1" t="d">
        <v>2023-12-31</v>
      </c>
      <c r="C6310">
        <v>193396.95</v>
      </c>
      <c r="D6310" s="1" t="d">
        <v>2023-08-14</v>
      </c>
      <c r="E6310" t="s">
        <v>378</v>
      </c>
      <c r="F6310" t="s">
        <v>379</v>
      </c>
      <c r="G6310" t="s">
        <v>386</v>
      </c>
      <c r="H6310">
        <v>1</v>
      </c>
      <c r="I6310">
        <v>6199343</v>
      </c>
      <c r="J6310">
        <v>6199343</v>
      </c>
      <c r="K6310" t="s">
        <v>381</v>
      </c>
      <c r="L6310" t="s">
        <v>381</v>
      </c>
      <c r="M6310" s="4" t="s">
        <v>11045</v>
      </c>
      <c r="N6310" s="1" t="d">
        <v>2000-06-19</v>
      </c>
      <c r="O6310" s="4" t="s">
        <v>381</v>
      </c>
      <c r="P6310">
        <f>IFERROR(VLOOKUP(A6310,'17. Skuldsanering vilja'!A:D,1,FALSE),0)</f>
        <v>0</v>
      </c>
      <c r="Q6310">
        <f t="shared" si="392"/>
        <v>0</v>
      </c>
      <c r="R6310" t="str">
        <f>IFERROR(VLOOKUP(M6310,'Skudsanering UC monitorering'!A:B,1,FALSE),"")</f>
        <v/>
      </c>
      <c r="S6310" t="str">
        <f>IFERROR(VLOOKUP(O6310,'Skudsanering UC monitorering'!A:B,1,FALSE),"")</f>
        <v/>
      </c>
      <c r="T6310" t="str">
        <f>IFERROR(VLOOKUP(M6310,'Skudsanering UC monitorering'!A:B,2,FALSE),"")</f>
        <v/>
      </c>
      <c r="U6310">
        <f t="shared" si="393"/>
        <v>0</v>
      </c>
      <c r="V6310">
        <f t="shared" si="394"/>
        <v>0</v>
      </c>
      <c r="W6310" s="3">
        <f t="shared" si="395"/>
        <v>0</v>
      </c>
    </row>
    <row r="6311" spans="1:23" hidden="1" x14ac:dyDescent="0.15">
      <c r="A6311" s="4" t="s">
        <v>17902</v>
      </c>
      <c r="B6311" s="1" t="d">
        <v>2023-12-31</v>
      </c>
      <c r="C6311">
        <v>73034.179999999993</v>
      </c>
      <c r="D6311" s="1" t="d">
        <v>2023-08-18</v>
      </c>
      <c r="E6311" t="s">
        <v>378</v>
      </c>
      <c r="F6311" t="s">
        <v>379</v>
      </c>
      <c r="G6311" t="s">
        <v>2834</v>
      </c>
      <c r="H6311">
        <v>1</v>
      </c>
      <c r="I6311">
        <v>9609088589</v>
      </c>
      <c r="J6311">
        <v>9609088589</v>
      </c>
      <c r="K6311" t="s">
        <v>381</v>
      </c>
      <c r="L6311" t="s">
        <v>381</v>
      </c>
      <c r="M6311" s="4" t="s">
        <v>11046</v>
      </c>
      <c r="N6311" s="1" t="d">
        <v>1996-09-08</v>
      </c>
      <c r="O6311" s="4" t="s">
        <v>381</v>
      </c>
      <c r="P6311">
        <f>IFERROR(VLOOKUP(A6311,'17. Skuldsanering vilja'!A:D,1,FALSE),0)</f>
        <v>0</v>
      </c>
      <c r="Q6311">
        <f t="shared" si="392"/>
        <v>0</v>
      </c>
      <c r="R6311" t="str">
        <f>IFERROR(VLOOKUP(M6311,'Skudsanering UC monitorering'!A:B,1,FALSE),"")</f>
        <v/>
      </c>
      <c r="S6311" t="str">
        <f>IFERROR(VLOOKUP(O6311,'Skudsanering UC monitorering'!A:B,1,FALSE),"")</f>
        <v/>
      </c>
      <c r="T6311" t="str">
        <f>IFERROR(VLOOKUP(M6311,'Skudsanering UC monitorering'!A:B,2,FALSE),"")</f>
        <v/>
      </c>
      <c r="U6311">
        <f t="shared" si="393"/>
        <v>0</v>
      </c>
      <c r="V6311">
        <f t="shared" si="394"/>
        <v>0</v>
      </c>
      <c r="W6311" s="3">
        <f t="shared" si="395"/>
        <v>0</v>
      </c>
    </row>
    <row r="6312" spans="1:23" hidden="1" x14ac:dyDescent="0.15">
      <c r="A6312" s="4" t="s">
        <v>17903</v>
      </c>
      <c r="B6312" s="1" t="d">
        <v>2023-12-31</v>
      </c>
      <c r="C6312">
        <v>237008.54</v>
      </c>
      <c r="D6312" s="1" t="d">
        <v>2023-08-14</v>
      </c>
      <c r="E6312" t="s">
        <v>378</v>
      </c>
      <c r="F6312" t="s">
        <v>401</v>
      </c>
      <c r="G6312" t="s">
        <v>391</v>
      </c>
      <c r="H6312">
        <v>2</v>
      </c>
      <c r="I6312">
        <v>9808020599</v>
      </c>
      <c r="J6312">
        <v>9808020599</v>
      </c>
      <c r="K6312" t="s">
        <v>381</v>
      </c>
      <c r="L6312" t="s">
        <v>381</v>
      </c>
      <c r="M6312" s="4" t="s">
        <v>11047</v>
      </c>
      <c r="N6312" s="1" t="d">
        <v>1998-08-02</v>
      </c>
      <c r="O6312" s="4" t="s">
        <v>11047</v>
      </c>
      <c r="P6312">
        <f>IFERROR(VLOOKUP(A6312,'17. Skuldsanering vilja'!A:D,1,FALSE),0)</f>
        <v>0</v>
      </c>
      <c r="Q6312">
        <f t="shared" si="392"/>
        <v>0</v>
      </c>
      <c r="R6312" t="str">
        <f>IFERROR(VLOOKUP(M6312,'Skudsanering UC monitorering'!A:B,1,FALSE),"")</f>
        <v/>
      </c>
      <c r="S6312" t="str">
        <f>IFERROR(VLOOKUP(O6312,'Skudsanering UC monitorering'!A:B,1,FALSE),"")</f>
        <v/>
      </c>
      <c r="T6312" t="str">
        <f>IFERROR(VLOOKUP(M6312,'Skudsanering UC monitorering'!A:B,2,FALSE),"")</f>
        <v/>
      </c>
      <c r="U6312">
        <f t="shared" si="393"/>
        <v>0</v>
      </c>
      <c r="V6312">
        <f t="shared" si="394"/>
        <v>0</v>
      </c>
      <c r="W6312" s="3">
        <f t="shared" si="395"/>
        <v>0</v>
      </c>
    </row>
    <row r="6313" spans="1:23" hidden="1" x14ac:dyDescent="0.15">
      <c r="A6313" s="4" t="s">
        <v>17904</v>
      </c>
      <c r="B6313" s="1" t="d">
        <v>2023-12-31</v>
      </c>
      <c r="C6313">
        <v>59563.87</v>
      </c>
      <c r="D6313" s="1" t="d">
        <v>2023-08-11</v>
      </c>
      <c r="E6313" t="s">
        <v>378</v>
      </c>
      <c r="F6313" t="s">
        <v>401</v>
      </c>
      <c r="G6313" t="s">
        <v>415</v>
      </c>
      <c r="H6313">
        <v>1</v>
      </c>
      <c r="I6313">
        <v>9803171777</v>
      </c>
      <c r="J6313">
        <v>9803171777</v>
      </c>
      <c r="K6313" t="s">
        <v>381</v>
      </c>
      <c r="L6313" t="s">
        <v>381</v>
      </c>
      <c r="M6313" s="4" t="s">
        <v>11048</v>
      </c>
      <c r="N6313" s="1" t="d">
        <v>1998-03-17</v>
      </c>
      <c r="O6313" s="4" t="s">
        <v>381</v>
      </c>
      <c r="P6313">
        <f>IFERROR(VLOOKUP(A6313,'17. Skuldsanering vilja'!A:D,1,FALSE),0)</f>
        <v>0</v>
      </c>
      <c r="Q6313">
        <f t="shared" si="392"/>
        <v>0</v>
      </c>
      <c r="R6313" t="str">
        <f>IFERROR(VLOOKUP(M6313,'Skudsanering UC monitorering'!A:B,1,FALSE),"")</f>
        <v/>
      </c>
      <c r="S6313" t="str">
        <f>IFERROR(VLOOKUP(O6313,'Skudsanering UC monitorering'!A:B,1,FALSE),"")</f>
        <v/>
      </c>
      <c r="T6313" t="str">
        <f>IFERROR(VLOOKUP(M6313,'Skudsanering UC monitorering'!A:B,2,FALSE),"")</f>
        <v/>
      </c>
      <c r="U6313">
        <f t="shared" si="393"/>
        <v>0</v>
      </c>
      <c r="V6313">
        <f t="shared" si="394"/>
        <v>0</v>
      </c>
      <c r="W6313" s="3">
        <f t="shared" si="395"/>
        <v>0</v>
      </c>
    </row>
    <row r="6314" spans="1:23" hidden="1" x14ac:dyDescent="0.15">
      <c r="A6314" s="4" t="s">
        <v>17905</v>
      </c>
      <c r="B6314" s="1" t="d">
        <v>2023-12-31</v>
      </c>
      <c r="C6314">
        <v>102785.25</v>
      </c>
      <c r="D6314" s="1" t="d">
        <v>2023-08-14</v>
      </c>
      <c r="E6314" t="s">
        <v>378</v>
      </c>
      <c r="F6314" t="s">
        <v>379</v>
      </c>
      <c r="G6314" t="s">
        <v>386</v>
      </c>
      <c r="H6314">
        <v>1</v>
      </c>
      <c r="I6314">
        <v>9703188939</v>
      </c>
      <c r="J6314">
        <v>9703188939</v>
      </c>
      <c r="K6314" t="s">
        <v>381</v>
      </c>
      <c r="L6314" t="s">
        <v>381</v>
      </c>
      <c r="M6314" s="4" t="s">
        <v>11049</v>
      </c>
      <c r="N6314" s="1" t="d">
        <v>1997-03-18</v>
      </c>
      <c r="O6314" s="4" t="s">
        <v>381</v>
      </c>
      <c r="P6314">
        <f>IFERROR(VLOOKUP(A6314,'17. Skuldsanering vilja'!A:D,1,FALSE),0)</f>
        <v>0</v>
      </c>
      <c r="Q6314">
        <f t="shared" si="392"/>
        <v>0</v>
      </c>
      <c r="R6314" t="str">
        <f>IFERROR(VLOOKUP(M6314,'Skudsanering UC monitorering'!A:B,1,FALSE),"")</f>
        <v/>
      </c>
      <c r="S6314" t="str">
        <f>IFERROR(VLOOKUP(O6314,'Skudsanering UC monitorering'!A:B,1,FALSE),"")</f>
        <v/>
      </c>
      <c r="T6314" t="str">
        <f>IFERROR(VLOOKUP(M6314,'Skudsanering UC monitorering'!A:B,2,FALSE),"")</f>
        <v/>
      </c>
      <c r="U6314">
        <f t="shared" si="393"/>
        <v>0</v>
      </c>
      <c r="V6314">
        <f t="shared" si="394"/>
        <v>0</v>
      </c>
      <c r="W6314" s="3">
        <f t="shared" si="395"/>
        <v>0</v>
      </c>
    </row>
    <row r="6315" spans="1:23" hidden="1" x14ac:dyDescent="0.15">
      <c r="A6315" s="4" t="s">
        <v>17906</v>
      </c>
      <c r="B6315" s="1" t="d">
        <v>2023-12-31</v>
      </c>
      <c r="C6315">
        <v>185911.88</v>
      </c>
      <c r="D6315" s="1" t="d">
        <v>2023-08-14</v>
      </c>
      <c r="E6315" t="s">
        <v>378</v>
      </c>
      <c r="F6315" t="s">
        <v>379</v>
      </c>
      <c r="G6315" t="s">
        <v>386</v>
      </c>
      <c r="H6315">
        <v>1</v>
      </c>
      <c r="I6315">
        <v>9405022212</v>
      </c>
      <c r="J6315">
        <v>9405022212</v>
      </c>
      <c r="K6315" t="s">
        <v>381</v>
      </c>
      <c r="L6315" t="s">
        <v>381</v>
      </c>
      <c r="M6315" s="4" t="s">
        <v>11050</v>
      </c>
      <c r="N6315" s="1" t="d">
        <v>1994-05-02</v>
      </c>
      <c r="O6315" s="4" t="s">
        <v>381</v>
      </c>
      <c r="P6315">
        <f>IFERROR(VLOOKUP(A6315,'17. Skuldsanering vilja'!A:D,1,FALSE),0)</f>
        <v>0</v>
      </c>
      <c r="Q6315">
        <f t="shared" si="392"/>
        <v>0</v>
      </c>
      <c r="R6315" t="str">
        <f>IFERROR(VLOOKUP(M6315,'Skudsanering UC monitorering'!A:B,1,FALSE),"")</f>
        <v/>
      </c>
      <c r="S6315" t="str">
        <f>IFERROR(VLOOKUP(O6315,'Skudsanering UC monitorering'!A:B,1,FALSE),"")</f>
        <v/>
      </c>
      <c r="T6315" t="str">
        <f>IFERROR(VLOOKUP(M6315,'Skudsanering UC monitorering'!A:B,2,FALSE),"")</f>
        <v/>
      </c>
      <c r="U6315">
        <f t="shared" si="393"/>
        <v>0</v>
      </c>
      <c r="V6315">
        <f t="shared" si="394"/>
        <v>0</v>
      </c>
      <c r="W6315" s="3">
        <f t="shared" si="395"/>
        <v>0</v>
      </c>
    </row>
    <row r="6316" spans="1:23" hidden="1" x14ac:dyDescent="0.15">
      <c r="A6316" s="4" t="s">
        <v>17907</v>
      </c>
      <c r="B6316" s="1" t="d">
        <v>2023-12-31</v>
      </c>
      <c r="C6316">
        <v>170393.27</v>
      </c>
      <c r="D6316" s="1" t="d">
        <v>2023-08-11</v>
      </c>
      <c r="E6316" t="s">
        <v>378</v>
      </c>
      <c r="F6316" t="s">
        <v>379</v>
      </c>
      <c r="G6316" t="s">
        <v>388</v>
      </c>
      <c r="H6316">
        <v>1</v>
      </c>
      <c r="I6316">
        <v>9802165242</v>
      </c>
      <c r="J6316">
        <v>9802165242</v>
      </c>
      <c r="K6316" t="s">
        <v>381</v>
      </c>
      <c r="L6316" t="s">
        <v>381</v>
      </c>
      <c r="M6316" s="4" t="s">
        <v>11051</v>
      </c>
      <c r="N6316" s="1" t="d">
        <v>1998-02-16</v>
      </c>
      <c r="O6316" s="4" t="s">
        <v>381</v>
      </c>
      <c r="P6316">
        <f>IFERROR(VLOOKUP(A6316,'17. Skuldsanering vilja'!A:D,1,FALSE),0)</f>
        <v>0</v>
      </c>
      <c r="Q6316">
        <f t="shared" si="392"/>
        <v>0</v>
      </c>
      <c r="R6316" t="str">
        <f>IFERROR(VLOOKUP(M6316,'Skudsanering UC monitorering'!A:B,1,FALSE),"")</f>
        <v/>
      </c>
      <c r="S6316" t="str">
        <f>IFERROR(VLOOKUP(O6316,'Skudsanering UC monitorering'!A:B,1,FALSE),"")</f>
        <v/>
      </c>
      <c r="T6316" t="str">
        <f>IFERROR(VLOOKUP(M6316,'Skudsanering UC monitorering'!A:B,2,FALSE),"")</f>
        <v/>
      </c>
      <c r="U6316">
        <f t="shared" si="393"/>
        <v>0</v>
      </c>
      <c r="V6316">
        <f t="shared" si="394"/>
        <v>0</v>
      </c>
      <c r="W6316" s="3">
        <f t="shared" si="395"/>
        <v>0</v>
      </c>
    </row>
    <row r="6317" spans="1:23" hidden="1" x14ac:dyDescent="0.15">
      <c r="A6317" s="4" t="s">
        <v>17908</v>
      </c>
      <c r="B6317" s="1" t="d">
        <v>2023-12-31</v>
      </c>
      <c r="C6317">
        <v>193817.24</v>
      </c>
      <c r="D6317" s="1" t="d">
        <v>2023-08-28</v>
      </c>
      <c r="E6317" t="s">
        <v>378</v>
      </c>
      <c r="F6317" t="s">
        <v>379</v>
      </c>
      <c r="G6317" t="s">
        <v>2834</v>
      </c>
      <c r="H6317">
        <v>1</v>
      </c>
      <c r="I6317">
        <v>9309219534</v>
      </c>
      <c r="J6317">
        <v>9309219534</v>
      </c>
      <c r="K6317" t="s">
        <v>381</v>
      </c>
      <c r="L6317" t="s">
        <v>381</v>
      </c>
      <c r="M6317" s="4" t="s">
        <v>11052</v>
      </c>
      <c r="N6317" s="1" t="d">
        <v>1993-09-21</v>
      </c>
      <c r="O6317" s="4" t="s">
        <v>381</v>
      </c>
      <c r="P6317">
        <f>IFERROR(VLOOKUP(A6317,'17. Skuldsanering vilja'!A:D,1,FALSE),0)</f>
        <v>0</v>
      </c>
      <c r="Q6317">
        <f t="shared" si="392"/>
        <v>0</v>
      </c>
      <c r="R6317" t="str">
        <f>IFERROR(VLOOKUP(M6317,'Skudsanering UC monitorering'!A:B,1,FALSE),"")</f>
        <v/>
      </c>
      <c r="S6317" t="str">
        <f>IFERROR(VLOOKUP(O6317,'Skudsanering UC monitorering'!A:B,1,FALSE),"")</f>
        <v/>
      </c>
      <c r="T6317" t="str">
        <f>IFERROR(VLOOKUP(M6317,'Skudsanering UC monitorering'!A:B,2,FALSE),"")</f>
        <v/>
      </c>
      <c r="U6317">
        <f t="shared" si="393"/>
        <v>0</v>
      </c>
      <c r="V6317">
        <f t="shared" si="394"/>
        <v>0</v>
      </c>
      <c r="W6317" s="3">
        <f t="shared" si="395"/>
        <v>0</v>
      </c>
    </row>
    <row r="6318" spans="1:23" hidden="1" x14ac:dyDescent="0.15">
      <c r="A6318" s="4" t="s">
        <v>17909</v>
      </c>
      <c r="B6318" s="1" t="d">
        <v>2023-12-31</v>
      </c>
      <c r="C6318">
        <v>155370.18</v>
      </c>
      <c r="D6318" s="1" t="d">
        <v>2023-08-14</v>
      </c>
      <c r="E6318" t="s">
        <v>378</v>
      </c>
      <c r="F6318" t="s">
        <v>379</v>
      </c>
      <c r="G6318" t="s">
        <v>386</v>
      </c>
      <c r="H6318">
        <v>1</v>
      </c>
      <c r="I6318">
        <v>9603137051</v>
      </c>
      <c r="J6318">
        <v>9603137051</v>
      </c>
      <c r="K6318" t="s">
        <v>381</v>
      </c>
      <c r="L6318" t="s">
        <v>381</v>
      </c>
      <c r="M6318" s="4" t="s">
        <v>11053</v>
      </c>
      <c r="N6318" s="1" t="d">
        <v>1996-03-13</v>
      </c>
      <c r="O6318" s="4" t="s">
        <v>381</v>
      </c>
      <c r="P6318">
        <f>IFERROR(VLOOKUP(A6318,'17. Skuldsanering vilja'!A:D,1,FALSE),0)</f>
        <v>0</v>
      </c>
      <c r="Q6318">
        <f t="shared" si="392"/>
        <v>0</v>
      </c>
      <c r="R6318" t="str">
        <f>IFERROR(VLOOKUP(M6318,'Skudsanering UC monitorering'!A:B,1,FALSE),"")</f>
        <v/>
      </c>
      <c r="S6318" t="str">
        <f>IFERROR(VLOOKUP(O6318,'Skudsanering UC monitorering'!A:B,1,FALSE),"")</f>
        <v/>
      </c>
      <c r="T6318" t="str">
        <f>IFERROR(VLOOKUP(M6318,'Skudsanering UC monitorering'!A:B,2,FALSE),"")</f>
        <v/>
      </c>
      <c r="U6318">
        <f t="shared" si="393"/>
        <v>0</v>
      </c>
      <c r="V6318">
        <f t="shared" si="394"/>
        <v>0</v>
      </c>
      <c r="W6318" s="3">
        <f t="shared" si="395"/>
        <v>0</v>
      </c>
    </row>
    <row r="6319" spans="1:23" hidden="1" x14ac:dyDescent="0.15">
      <c r="A6319" s="4" t="s">
        <v>17910</v>
      </c>
      <c r="B6319" s="1" t="d">
        <v>2023-12-31</v>
      </c>
      <c r="C6319">
        <v>399852.72</v>
      </c>
      <c r="D6319" s="1" t="d">
        <v>2023-08-17</v>
      </c>
      <c r="E6319" t="s">
        <v>378</v>
      </c>
      <c r="F6319" t="s">
        <v>379</v>
      </c>
      <c r="G6319" t="s">
        <v>862</v>
      </c>
      <c r="H6319">
        <v>2</v>
      </c>
      <c r="I6319">
        <v>7105286202</v>
      </c>
      <c r="J6319">
        <v>7105286202</v>
      </c>
      <c r="K6319" t="s">
        <v>381</v>
      </c>
      <c r="L6319" t="s">
        <v>381</v>
      </c>
      <c r="M6319" s="4" t="s">
        <v>11054</v>
      </c>
      <c r="N6319" s="1" t="d">
        <v>1971-05-28</v>
      </c>
      <c r="O6319" s="4" t="s">
        <v>11054</v>
      </c>
      <c r="P6319">
        <f>IFERROR(VLOOKUP(A6319,'17. Skuldsanering vilja'!A:D,1,FALSE),0)</f>
        <v>0</v>
      </c>
      <c r="Q6319">
        <f t="shared" si="392"/>
        <v>0</v>
      </c>
      <c r="R6319" t="str">
        <f>IFERROR(VLOOKUP(M6319,'Skudsanering UC monitorering'!A:B,1,FALSE),"")</f>
        <v/>
      </c>
      <c r="S6319" t="str">
        <f>IFERROR(VLOOKUP(O6319,'Skudsanering UC monitorering'!A:B,1,FALSE),"")</f>
        <v/>
      </c>
      <c r="T6319" t="str">
        <f>IFERROR(VLOOKUP(M6319,'Skudsanering UC monitorering'!A:B,2,FALSE),"")</f>
        <v/>
      </c>
      <c r="U6319">
        <f t="shared" si="393"/>
        <v>0</v>
      </c>
      <c r="V6319">
        <f t="shared" si="394"/>
        <v>0</v>
      </c>
      <c r="W6319" s="3">
        <f t="shared" si="395"/>
        <v>0</v>
      </c>
    </row>
    <row r="6320" spans="1:23" hidden="1" x14ac:dyDescent="0.15">
      <c r="A6320" s="4" t="s">
        <v>17911</v>
      </c>
      <c r="B6320" s="1" t="d">
        <v>2023-12-31</v>
      </c>
      <c r="C6320">
        <v>143158.06</v>
      </c>
      <c r="D6320" s="1" t="d">
        <v>2023-08-17</v>
      </c>
      <c r="E6320" t="s">
        <v>378</v>
      </c>
      <c r="F6320" t="s">
        <v>379</v>
      </c>
      <c r="G6320" t="s">
        <v>386</v>
      </c>
      <c r="H6320">
        <v>1</v>
      </c>
      <c r="I6320">
        <v>9904185395</v>
      </c>
      <c r="J6320">
        <v>9904185395</v>
      </c>
      <c r="K6320" t="s">
        <v>381</v>
      </c>
      <c r="L6320" t="s">
        <v>381</v>
      </c>
      <c r="M6320" s="4" t="s">
        <v>11055</v>
      </c>
      <c r="N6320" s="1" t="d">
        <v>1999-04-18</v>
      </c>
      <c r="O6320" s="4" t="s">
        <v>381</v>
      </c>
      <c r="P6320">
        <f>IFERROR(VLOOKUP(A6320,'17. Skuldsanering vilja'!A:D,1,FALSE),0)</f>
        <v>0</v>
      </c>
      <c r="Q6320">
        <f t="shared" si="392"/>
        <v>0</v>
      </c>
      <c r="R6320" t="str">
        <f>IFERROR(VLOOKUP(M6320,'Skudsanering UC monitorering'!A:B,1,FALSE),"")</f>
        <v/>
      </c>
      <c r="S6320" t="str">
        <f>IFERROR(VLOOKUP(O6320,'Skudsanering UC monitorering'!A:B,1,FALSE),"")</f>
        <v/>
      </c>
      <c r="T6320" t="str">
        <f>IFERROR(VLOOKUP(M6320,'Skudsanering UC monitorering'!A:B,2,FALSE),"")</f>
        <v/>
      </c>
      <c r="U6320">
        <f t="shared" si="393"/>
        <v>0</v>
      </c>
      <c r="V6320">
        <f t="shared" si="394"/>
        <v>0</v>
      </c>
      <c r="W6320" s="3">
        <f t="shared" si="395"/>
        <v>0</v>
      </c>
    </row>
    <row r="6321" spans="1:23" hidden="1" x14ac:dyDescent="0.15">
      <c r="A6321" s="4" t="s">
        <v>17912</v>
      </c>
      <c r="B6321" s="1" t="d">
        <v>2023-12-31</v>
      </c>
      <c r="C6321">
        <v>170579.39</v>
      </c>
      <c r="D6321" s="1" t="d">
        <v>2023-08-14</v>
      </c>
      <c r="E6321" t="s">
        <v>378</v>
      </c>
      <c r="F6321" t="s">
        <v>379</v>
      </c>
      <c r="G6321" t="s">
        <v>634</v>
      </c>
      <c r="H6321">
        <v>1</v>
      </c>
      <c r="I6321">
        <v>9805018836</v>
      </c>
      <c r="J6321">
        <v>9805018836</v>
      </c>
      <c r="K6321" t="s">
        <v>381</v>
      </c>
      <c r="L6321" t="s">
        <v>381</v>
      </c>
      <c r="M6321" s="4" t="s">
        <v>11056</v>
      </c>
      <c r="N6321" s="1" t="d">
        <v>1998-05-01</v>
      </c>
      <c r="O6321" s="4" t="s">
        <v>381</v>
      </c>
      <c r="P6321">
        <f>IFERROR(VLOOKUP(A6321,'17. Skuldsanering vilja'!A:D,1,FALSE),0)</f>
        <v>0</v>
      </c>
      <c r="Q6321">
        <f t="shared" si="392"/>
        <v>0</v>
      </c>
      <c r="R6321" t="str">
        <f>IFERROR(VLOOKUP(M6321,'Skudsanering UC monitorering'!A:B,1,FALSE),"")</f>
        <v/>
      </c>
      <c r="S6321" t="str">
        <f>IFERROR(VLOOKUP(O6321,'Skudsanering UC monitorering'!A:B,1,FALSE),"")</f>
        <v/>
      </c>
      <c r="T6321" t="str">
        <f>IFERROR(VLOOKUP(M6321,'Skudsanering UC monitorering'!A:B,2,FALSE),"")</f>
        <v/>
      </c>
      <c r="U6321">
        <f t="shared" si="393"/>
        <v>0</v>
      </c>
      <c r="V6321">
        <f t="shared" si="394"/>
        <v>0</v>
      </c>
      <c r="W6321" s="3">
        <f t="shared" si="395"/>
        <v>0</v>
      </c>
    </row>
    <row r="6322" spans="1:23" hidden="1" x14ac:dyDescent="0.15">
      <c r="A6322" s="4" t="s">
        <v>17913</v>
      </c>
      <c r="B6322" s="1" t="d">
        <v>2023-12-31</v>
      </c>
      <c r="C6322">
        <v>243788.34</v>
      </c>
      <c r="D6322" s="1" t="d">
        <v>2023-08-18</v>
      </c>
      <c r="E6322" t="s">
        <v>378</v>
      </c>
      <c r="F6322" t="s">
        <v>379</v>
      </c>
      <c r="G6322" t="s">
        <v>2704</v>
      </c>
      <c r="H6322">
        <v>1</v>
      </c>
      <c r="I6322">
        <v>8911293952</v>
      </c>
      <c r="J6322">
        <v>8911293952</v>
      </c>
      <c r="K6322" t="s">
        <v>381</v>
      </c>
      <c r="L6322" t="s">
        <v>381</v>
      </c>
      <c r="M6322" s="4" t="s">
        <v>11057</v>
      </c>
      <c r="N6322" s="1" t="d">
        <v>1989-11-29</v>
      </c>
      <c r="O6322" s="4" t="s">
        <v>381</v>
      </c>
      <c r="P6322">
        <f>IFERROR(VLOOKUP(A6322,'17. Skuldsanering vilja'!A:D,1,FALSE),0)</f>
        <v>0</v>
      </c>
      <c r="Q6322">
        <f t="shared" si="392"/>
        <v>0</v>
      </c>
      <c r="R6322" t="str">
        <f>IFERROR(VLOOKUP(M6322,'Skudsanering UC monitorering'!A:B,1,FALSE),"")</f>
        <v/>
      </c>
      <c r="S6322" t="str">
        <f>IFERROR(VLOOKUP(O6322,'Skudsanering UC monitorering'!A:B,1,FALSE),"")</f>
        <v/>
      </c>
      <c r="T6322" t="str">
        <f>IFERROR(VLOOKUP(M6322,'Skudsanering UC monitorering'!A:B,2,FALSE),"")</f>
        <v/>
      </c>
      <c r="U6322">
        <f t="shared" si="393"/>
        <v>0</v>
      </c>
      <c r="V6322">
        <f t="shared" si="394"/>
        <v>0</v>
      </c>
      <c r="W6322" s="3">
        <f t="shared" si="395"/>
        <v>0</v>
      </c>
    </row>
    <row r="6323" spans="1:23" hidden="1" x14ac:dyDescent="0.15">
      <c r="A6323" s="4" t="s">
        <v>17914</v>
      </c>
      <c r="B6323" s="1" t="d">
        <v>2023-12-31</v>
      </c>
      <c r="C6323">
        <v>297854.21000000002</v>
      </c>
      <c r="D6323" s="1" t="d">
        <v>2023-08-16</v>
      </c>
      <c r="E6323" t="s">
        <v>378</v>
      </c>
      <c r="F6323" t="s">
        <v>379</v>
      </c>
      <c r="G6323" t="s">
        <v>4611</v>
      </c>
      <c r="H6323">
        <v>1</v>
      </c>
      <c r="I6323">
        <v>9803222174</v>
      </c>
      <c r="J6323">
        <v>9803222174</v>
      </c>
      <c r="K6323" t="s">
        <v>381</v>
      </c>
      <c r="L6323" t="s">
        <v>381</v>
      </c>
      <c r="M6323" s="4" t="s">
        <v>11058</v>
      </c>
      <c r="N6323" s="1" t="d">
        <v>1998-03-22</v>
      </c>
      <c r="O6323" s="4" t="s">
        <v>381</v>
      </c>
      <c r="P6323">
        <f>IFERROR(VLOOKUP(A6323,'17. Skuldsanering vilja'!A:D,1,FALSE),0)</f>
        <v>0</v>
      </c>
      <c r="Q6323">
        <f t="shared" si="392"/>
        <v>0</v>
      </c>
      <c r="R6323" t="str">
        <f>IFERROR(VLOOKUP(M6323,'Skudsanering UC monitorering'!A:B,1,FALSE),"")</f>
        <v/>
      </c>
      <c r="S6323" t="str">
        <f>IFERROR(VLOOKUP(O6323,'Skudsanering UC monitorering'!A:B,1,FALSE),"")</f>
        <v/>
      </c>
      <c r="T6323" t="str">
        <f>IFERROR(VLOOKUP(M6323,'Skudsanering UC monitorering'!A:B,2,FALSE),"")</f>
        <v/>
      </c>
      <c r="U6323">
        <f t="shared" si="393"/>
        <v>0</v>
      </c>
      <c r="V6323">
        <f t="shared" si="394"/>
        <v>0</v>
      </c>
      <c r="W6323" s="3">
        <f t="shared" si="395"/>
        <v>0</v>
      </c>
    </row>
    <row r="6324" spans="1:23" hidden="1" x14ac:dyDescent="0.15">
      <c r="A6324" s="4" t="s">
        <v>17915</v>
      </c>
      <c r="B6324" s="1" t="d">
        <v>2023-12-31</v>
      </c>
      <c r="C6324">
        <v>98513.53</v>
      </c>
      <c r="D6324" s="1" t="d">
        <v>2023-08-14</v>
      </c>
      <c r="E6324" t="s">
        <v>378</v>
      </c>
      <c r="F6324" t="s">
        <v>379</v>
      </c>
      <c r="G6324" t="s">
        <v>415</v>
      </c>
      <c r="H6324">
        <v>1</v>
      </c>
      <c r="I6324">
        <v>7209202048</v>
      </c>
      <c r="J6324">
        <v>7209202048</v>
      </c>
      <c r="K6324" t="s">
        <v>381</v>
      </c>
      <c r="L6324" t="s">
        <v>381</v>
      </c>
      <c r="M6324" s="4" t="s">
        <v>11059</v>
      </c>
      <c r="N6324" s="1" t="d">
        <v>1972-09-20</v>
      </c>
      <c r="O6324" s="4" t="s">
        <v>381</v>
      </c>
      <c r="P6324">
        <f>IFERROR(VLOOKUP(A6324,'17. Skuldsanering vilja'!A:D,1,FALSE),0)</f>
        <v>0</v>
      </c>
      <c r="Q6324">
        <f t="shared" si="392"/>
        <v>0</v>
      </c>
      <c r="R6324" t="str">
        <f>IFERROR(VLOOKUP(M6324,'Skudsanering UC monitorering'!A:B,1,FALSE),"")</f>
        <v/>
      </c>
      <c r="S6324" t="str">
        <f>IFERROR(VLOOKUP(O6324,'Skudsanering UC monitorering'!A:B,1,FALSE),"")</f>
        <v/>
      </c>
      <c r="T6324" t="str">
        <f>IFERROR(VLOOKUP(M6324,'Skudsanering UC monitorering'!A:B,2,FALSE),"")</f>
        <v/>
      </c>
      <c r="U6324">
        <f t="shared" si="393"/>
        <v>0</v>
      </c>
      <c r="V6324">
        <f t="shared" si="394"/>
        <v>0</v>
      </c>
      <c r="W6324" s="3">
        <f t="shared" si="395"/>
        <v>0</v>
      </c>
    </row>
    <row r="6325" spans="1:23" hidden="1" x14ac:dyDescent="0.15">
      <c r="A6325" s="4" t="s">
        <v>17916</v>
      </c>
      <c r="B6325" s="1" t="d">
        <v>2023-12-31</v>
      </c>
      <c r="C6325">
        <v>103745.26</v>
      </c>
      <c r="D6325" s="1" t="d">
        <v>2023-08-15</v>
      </c>
      <c r="E6325" t="s">
        <v>378</v>
      </c>
      <c r="F6325" t="s">
        <v>379</v>
      </c>
      <c r="G6325" t="s">
        <v>4712</v>
      </c>
      <c r="H6325">
        <v>1</v>
      </c>
      <c r="I6325">
        <v>9910212746</v>
      </c>
      <c r="J6325">
        <v>9910212746</v>
      </c>
      <c r="K6325" t="s">
        <v>381</v>
      </c>
      <c r="L6325" t="s">
        <v>381</v>
      </c>
      <c r="M6325" s="4" t="s">
        <v>11060</v>
      </c>
      <c r="N6325" s="1" t="d">
        <v>1999-10-21</v>
      </c>
      <c r="O6325" s="4" t="s">
        <v>381</v>
      </c>
      <c r="P6325">
        <f>IFERROR(VLOOKUP(A6325,'17. Skuldsanering vilja'!A:D,1,FALSE),0)</f>
        <v>0</v>
      </c>
      <c r="Q6325">
        <f t="shared" si="392"/>
        <v>0</v>
      </c>
      <c r="R6325" t="str">
        <f>IFERROR(VLOOKUP(M6325,'Skudsanering UC monitorering'!A:B,1,FALSE),"")</f>
        <v/>
      </c>
      <c r="S6325" t="str">
        <f>IFERROR(VLOOKUP(O6325,'Skudsanering UC monitorering'!A:B,1,FALSE),"")</f>
        <v/>
      </c>
      <c r="T6325" t="str">
        <f>IFERROR(VLOOKUP(M6325,'Skudsanering UC monitorering'!A:B,2,FALSE),"")</f>
        <v/>
      </c>
      <c r="U6325">
        <f t="shared" si="393"/>
        <v>0</v>
      </c>
      <c r="V6325">
        <f t="shared" si="394"/>
        <v>0</v>
      </c>
      <c r="W6325" s="3">
        <f t="shared" si="395"/>
        <v>0</v>
      </c>
    </row>
    <row r="6326" spans="1:23" hidden="1" x14ac:dyDescent="0.15">
      <c r="A6326" s="4" t="s">
        <v>17917</v>
      </c>
      <c r="B6326" s="1" t="d">
        <v>2023-12-31</v>
      </c>
      <c r="C6326">
        <v>55408.13</v>
      </c>
      <c r="D6326" s="1" t="d">
        <v>2023-08-16</v>
      </c>
      <c r="E6326" t="s">
        <v>378</v>
      </c>
      <c r="F6326" t="s">
        <v>401</v>
      </c>
      <c r="G6326" t="s">
        <v>1247</v>
      </c>
      <c r="H6326">
        <v>2</v>
      </c>
      <c r="I6326">
        <v>9410291992</v>
      </c>
      <c r="J6326">
        <v>9410291992</v>
      </c>
      <c r="K6326" t="s">
        <v>381</v>
      </c>
      <c r="L6326" t="s">
        <v>381</v>
      </c>
      <c r="M6326" s="4" t="s">
        <v>11061</v>
      </c>
      <c r="N6326" s="1" t="d">
        <v>1994-10-29</v>
      </c>
      <c r="O6326" s="4" t="s">
        <v>11061</v>
      </c>
      <c r="P6326">
        <f>IFERROR(VLOOKUP(A6326,'17. Skuldsanering vilja'!A:D,1,FALSE),0)</f>
        <v>0</v>
      </c>
      <c r="Q6326">
        <f t="shared" si="392"/>
        <v>0</v>
      </c>
      <c r="R6326" t="str">
        <f>IFERROR(VLOOKUP(M6326,'Skudsanering UC monitorering'!A:B,1,FALSE),"")</f>
        <v/>
      </c>
      <c r="S6326" t="str">
        <f>IFERROR(VLOOKUP(O6326,'Skudsanering UC monitorering'!A:B,1,FALSE),"")</f>
        <v/>
      </c>
      <c r="T6326" t="str">
        <f>IFERROR(VLOOKUP(M6326,'Skudsanering UC monitorering'!A:B,2,FALSE),"")</f>
        <v/>
      </c>
      <c r="U6326">
        <f t="shared" si="393"/>
        <v>0</v>
      </c>
      <c r="V6326">
        <f t="shared" si="394"/>
        <v>0</v>
      </c>
      <c r="W6326" s="3">
        <f t="shared" si="395"/>
        <v>0</v>
      </c>
    </row>
    <row r="6327" spans="1:23" hidden="1" x14ac:dyDescent="0.15">
      <c r="A6327" s="4" t="s">
        <v>17918</v>
      </c>
      <c r="B6327" s="1" t="d">
        <v>2023-12-31</v>
      </c>
      <c r="C6327">
        <v>145270.6</v>
      </c>
      <c r="D6327" s="1" t="d">
        <v>2023-08-28</v>
      </c>
      <c r="E6327" t="s">
        <v>378</v>
      </c>
      <c r="F6327" t="s">
        <v>379</v>
      </c>
      <c r="G6327" t="s">
        <v>415</v>
      </c>
      <c r="H6327">
        <v>1</v>
      </c>
      <c r="I6327">
        <v>8209248973</v>
      </c>
      <c r="J6327">
        <v>8209248973</v>
      </c>
      <c r="K6327" t="s">
        <v>381</v>
      </c>
      <c r="L6327" t="s">
        <v>381</v>
      </c>
      <c r="M6327" s="4" t="s">
        <v>11062</v>
      </c>
      <c r="N6327" s="1" t="d">
        <v>1982-09-24</v>
      </c>
      <c r="O6327" s="4" t="s">
        <v>381</v>
      </c>
      <c r="P6327">
        <f>IFERROR(VLOOKUP(A6327,'17. Skuldsanering vilja'!A:D,1,FALSE),0)</f>
        <v>0</v>
      </c>
      <c r="Q6327">
        <f t="shared" si="392"/>
        <v>0</v>
      </c>
      <c r="R6327" t="str">
        <f>IFERROR(VLOOKUP(M6327,'Skudsanering UC monitorering'!A:B,1,FALSE),"")</f>
        <v/>
      </c>
      <c r="S6327" t="str">
        <f>IFERROR(VLOOKUP(O6327,'Skudsanering UC monitorering'!A:B,1,FALSE),"")</f>
        <v/>
      </c>
      <c r="T6327" t="str">
        <f>IFERROR(VLOOKUP(M6327,'Skudsanering UC monitorering'!A:B,2,FALSE),"")</f>
        <v/>
      </c>
      <c r="U6327">
        <f t="shared" si="393"/>
        <v>0</v>
      </c>
      <c r="V6327">
        <f t="shared" si="394"/>
        <v>0</v>
      </c>
      <c r="W6327" s="3">
        <f t="shared" si="395"/>
        <v>0</v>
      </c>
    </row>
    <row r="6328" spans="1:23" hidden="1" x14ac:dyDescent="0.15">
      <c r="A6328" s="4" t="s">
        <v>17919</v>
      </c>
      <c r="B6328" s="1" t="d">
        <v>2023-12-31</v>
      </c>
      <c r="C6328">
        <v>63952.26</v>
      </c>
      <c r="D6328" s="1" t="d">
        <v>2023-08-15</v>
      </c>
      <c r="E6328" t="s">
        <v>378</v>
      </c>
      <c r="F6328" t="s">
        <v>379</v>
      </c>
      <c r="G6328" t="s">
        <v>2834</v>
      </c>
      <c r="H6328">
        <v>1</v>
      </c>
      <c r="I6328">
        <v>9107170061</v>
      </c>
      <c r="J6328">
        <v>9107170061</v>
      </c>
      <c r="K6328" t="s">
        <v>381</v>
      </c>
      <c r="L6328" t="s">
        <v>381</v>
      </c>
      <c r="M6328" s="4" t="s">
        <v>11063</v>
      </c>
      <c r="N6328" s="1" t="d">
        <v>1991-07-17</v>
      </c>
      <c r="O6328" s="4" t="s">
        <v>381</v>
      </c>
      <c r="P6328">
        <f>IFERROR(VLOOKUP(A6328,'17. Skuldsanering vilja'!A:D,1,FALSE),0)</f>
        <v>0</v>
      </c>
      <c r="Q6328">
        <f t="shared" si="392"/>
        <v>0</v>
      </c>
      <c r="R6328" t="str">
        <f>IFERROR(VLOOKUP(M6328,'Skudsanering UC monitorering'!A:B,1,FALSE),"")</f>
        <v/>
      </c>
      <c r="S6328" t="str">
        <f>IFERROR(VLOOKUP(O6328,'Skudsanering UC monitorering'!A:B,1,FALSE),"")</f>
        <v/>
      </c>
      <c r="T6328" t="str">
        <f>IFERROR(VLOOKUP(M6328,'Skudsanering UC monitorering'!A:B,2,FALSE),"")</f>
        <v/>
      </c>
      <c r="U6328">
        <f t="shared" si="393"/>
        <v>0</v>
      </c>
      <c r="V6328">
        <f t="shared" si="394"/>
        <v>0</v>
      </c>
      <c r="W6328" s="3">
        <f t="shared" si="395"/>
        <v>0</v>
      </c>
    </row>
    <row r="6329" spans="1:23" hidden="1" x14ac:dyDescent="0.15">
      <c r="A6329" s="4" t="s">
        <v>17920</v>
      </c>
      <c r="B6329" s="1" t="d">
        <v>2023-12-31</v>
      </c>
      <c r="C6329">
        <v>152744.60999999999</v>
      </c>
      <c r="D6329" s="1" t="d">
        <v>2023-08-18</v>
      </c>
      <c r="E6329" t="s">
        <v>378</v>
      </c>
      <c r="F6329" t="s">
        <v>379</v>
      </c>
      <c r="G6329" t="s">
        <v>415</v>
      </c>
      <c r="H6329">
        <v>1</v>
      </c>
      <c r="I6329">
        <v>9601208300</v>
      </c>
      <c r="J6329">
        <v>9601208300</v>
      </c>
      <c r="K6329" t="s">
        <v>381</v>
      </c>
      <c r="L6329" t="s">
        <v>381</v>
      </c>
      <c r="M6329" s="4" t="s">
        <v>11064</v>
      </c>
      <c r="N6329" s="1" t="d">
        <v>1996-01-20</v>
      </c>
      <c r="O6329" s="4" t="s">
        <v>381</v>
      </c>
      <c r="P6329">
        <f>IFERROR(VLOOKUP(A6329,'17. Skuldsanering vilja'!A:D,1,FALSE),0)</f>
        <v>0</v>
      </c>
      <c r="Q6329">
        <f t="shared" si="392"/>
        <v>0</v>
      </c>
      <c r="R6329" t="str">
        <f>IFERROR(VLOOKUP(M6329,'Skudsanering UC monitorering'!A:B,1,FALSE),"")</f>
        <v/>
      </c>
      <c r="S6329" t="str">
        <f>IFERROR(VLOOKUP(O6329,'Skudsanering UC monitorering'!A:B,1,FALSE),"")</f>
        <v/>
      </c>
      <c r="T6329" t="str">
        <f>IFERROR(VLOOKUP(M6329,'Skudsanering UC monitorering'!A:B,2,FALSE),"")</f>
        <v/>
      </c>
      <c r="U6329">
        <f t="shared" si="393"/>
        <v>0</v>
      </c>
      <c r="V6329">
        <f t="shared" si="394"/>
        <v>0</v>
      </c>
      <c r="W6329" s="3">
        <f t="shared" si="395"/>
        <v>0</v>
      </c>
    </row>
    <row r="6330" spans="1:23" hidden="1" x14ac:dyDescent="0.15">
      <c r="A6330" s="4" t="s">
        <v>17921</v>
      </c>
      <c r="B6330" s="1" t="d">
        <v>2023-12-31</v>
      </c>
      <c r="C6330">
        <v>72059.83</v>
      </c>
      <c r="D6330" s="1" t="d">
        <v>2023-08-15</v>
      </c>
      <c r="E6330" t="s">
        <v>378</v>
      </c>
      <c r="F6330" t="s">
        <v>379</v>
      </c>
      <c r="G6330" t="s">
        <v>386</v>
      </c>
      <c r="H6330">
        <v>1</v>
      </c>
      <c r="I6330">
        <v>7612072061</v>
      </c>
      <c r="J6330">
        <v>7612072061</v>
      </c>
      <c r="K6330" t="s">
        <v>381</v>
      </c>
      <c r="L6330" t="s">
        <v>381</v>
      </c>
      <c r="M6330" s="4" t="s">
        <v>11065</v>
      </c>
      <c r="N6330" s="1" t="d">
        <v>1976-12-07</v>
      </c>
      <c r="O6330" s="4" t="s">
        <v>381</v>
      </c>
      <c r="P6330">
        <f>IFERROR(VLOOKUP(A6330,'17. Skuldsanering vilja'!A:D,1,FALSE),0)</f>
        <v>0</v>
      </c>
      <c r="Q6330">
        <f t="shared" si="392"/>
        <v>0</v>
      </c>
      <c r="R6330" t="str">
        <f>IFERROR(VLOOKUP(M6330,'Skudsanering UC monitorering'!A:B,1,FALSE),"")</f>
        <v/>
      </c>
      <c r="S6330" t="str">
        <f>IFERROR(VLOOKUP(O6330,'Skudsanering UC monitorering'!A:B,1,FALSE),"")</f>
        <v/>
      </c>
      <c r="T6330" t="str">
        <f>IFERROR(VLOOKUP(M6330,'Skudsanering UC monitorering'!A:B,2,FALSE),"")</f>
        <v/>
      </c>
      <c r="U6330">
        <f t="shared" si="393"/>
        <v>0</v>
      </c>
      <c r="V6330">
        <f t="shared" si="394"/>
        <v>0</v>
      </c>
      <c r="W6330" s="3">
        <f t="shared" si="395"/>
        <v>0</v>
      </c>
    </row>
    <row r="6331" spans="1:23" hidden="1" x14ac:dyDescent="0.15">
      <c r="A6331" s="4" t="s">
        <v>17922</v>
      </c>
      <c r="B6331" s="1" t="d">
        <v>2023-12-31</v>
      </c>
      <c r="C6331">
        <v>146186.98000000001</v>
      </c>
      <c r="D6331" s="1" t="d">
        <v>2023-08-18</v>
      </c>
      <c r="E6331" t="s">
        <v>378</v>
      </c>
      <c r="F6331" t="s">
        <v>379</v>
      </c>
      <c r="G6331" t="s">
        <v>386</v>
      </c>
      <c r="H6331">
        <v>1</v>
      </c>
      <c r="I6331">
        <v>9506103234</v>
      </c>
      <c r="J6331">
        <v>9506103234</v>
      </c>
      <c r="K6331" t="s">
        <v>381</v>
      </c>
      <c r="L6331" t="s">
        <v>381</v>
      </c>
      <c r="M6331" s="4" t="s">
        <v>11066</v>
      </c>
      <c r="N6331" s="1" t="d">
        <v>1995-06-10</v>
      </c>
      <c r="O6331" s="4" t="s">
        <v>381</v>
      </c>
      <c r="P6331">
        <f>IFERROR(VLOOKUP(A6331,'17. Skuldsanering vilja'!A:D,1,FALSE),0)</f>
        <v>0</v>
      </c>
      <c r="Q6331">
        <f t="shared" si="392"/>
        <v>0</v>
      </c>
      <c r="R6331" t="str">
        <f>IFERROR(VLOOKUP(M6331,'Skudsanering UC monitorering'!A:B,1,FALSE),"")</f>
        <v/>
      </c>
      <c r="S6331" t="str">
        <f>IFERROR(VLOOKUP(O6331,'Skudsanering UC monitorering'!A:B,1,FALSE),"")</f>
        <v/>
      </c>
      <c r="T6331" t="str">
        <f>IFERROR(VLOOKUP(M6331,'Skudsanering UC monitorering'!A:B,2,FALSE),"")</f>
        <v/>
      </c>
      <c r="U6331">
        <f t="shared" si="393"/>
        <v>0</v>
      </c>
      <c r="V6331">
        <f t="shared" si="394"/>
        <v>0</v>
      </c>
      <c r="W6331" s="3">
        <f t="shared" si="395"/>
        <v>0</v>
      </c>
    </row>
    <row r="6332" spans="1:23" hidden="1" x14ac:dyDescent="0.15">
      <c r="A6332" s="4" t="s">
        <v>17923</v>
      </c>
      <c r="B6332" s="1" t="d">
        <v>2023-12-31</v>
      </c>
      <c r="C6332">
        <v>175016.23</v>
      </c>
      <c r="D6332" s="1" t="d">
        <v>2023-08-23</v>
      </c>
      <c r="E6332" t="s">
        <v>378</v>
      </c>
      <c r="F6332" t="s">
        <v>379</v>
      </c>
      <c r="G6332" t="s">
        <v>4623</v>
      </c>
      <c r="H6332">
        <v>2</v>
      </c>
      <c r="I6332">
        <v>4105102</v>
      </c>
      <c r="J6332">
        <v>4105102</v>
      </c>
      <c r="K6332" t="s">
        <v>381</v>
      </c>
      <c r="L6332" t="s">
        <v>381</v>
      </c>
      <c r="M6332" s="4" t="s">
        <v>11067</v>
      </c>
      <c r="N6332" s="1" t="d">
        <v>2000-04-10</v>
      </c>
      <c r="O6332" s="4" t="s">
        <v>11067</v>
      </c>
      <c r="P6332">
        <f>IFERROR(VLOOKUP(A6332,'17. Skuldsanering vilja'!A:D,1,FALSE),0)</f>
        <v>0</v>
      </c>
      <c r="Q6332">
        <f t="shared" si="392"/>
        <v>0</v>
      </c>
      <c r="R6332" t="str">
        <f>IFERROR(VLOOKUP(M6332,'Skudsanering UC monitorering'!A:B,1,FALSE),"")</f>
        <v/>
      </c>
      <c r="S6332" t="str">
        <f>IFERROR(VLOOKUP(O6332,'Skudsanering UC monitorering'!A:B,1,FALSE),"")</f>
        <v/>
      </c>
      <c r="T6332" t="str">
        <f>IFERROR(VLOOKUP(M6332,'Skudsanering UC monitorering'!A:B,2,FALSE),"")</f>
        <v/>
      </c>
      <c r="U6332">
        <f t="shared" si="393"/>
        <v>0</v>
      </c>
      <c r="V6332">
        <f t="shared" si="394"/>
        <v>0</v>
      </c>
      <c r="W6332" s="3">
        <f t="shared" si="395"/>
        <v>0</v>
      </c>
    </row>
    <row r="6333" spans="1:23" hidden="1" x14ac:dyDescent="0.15">
      <c r="A6333" s="4" t="s">
        <v>17924</v>
      </c>
      <c r="B6333" s="1" t="d">
        <v>2023-12-31</v>
      </c>
      <c r="C6333">
        <v>198872.04</v>
      </c>
      <c r="D6333" s="1" t="d">
        <v>2023-08-21</v>
      </c>
      <c r="E6333" t="s">
        <v>378</v>
      </c>
      <c r="F6333" t="s">
        <v>379</v>
      </c>
      <c r="G6333" t="s">
        <v>386</v>
      </c>
      <c r="H6333">
        <v>1</v>
      </c>
      <c r="I6333">
        <v>9807315891</v>
      </c>
      <c r="J6333">
        <v>9807315891</v>
      </c>
      <c r="K6333" t="s">
        <v>381</v>
      </c>
      <c r="L6333" t="s">
        <v>381</v>
      </c>
      <c r="M6333" s="4" t="s">
        <v>11068</v>
      </c>
      <c r="N6333" s="1" t="d">
        <v>1998-07-31</v>
      </c>
      <c r="O6333" s="4" t="s">
        <v>381</v>
      </c>
      <c r="P6333">
        <f>IFERROR(VLOOKUP(A6333,'17. Skuldsanering vilja'!A:D,1,FALSE),0)</f>
        <v>0</v>
      </c>
      <c r="Q6333">
        <f t="shared" si="392"/>
        <v>0</v>
      </c>
      <c r="R6333" t="str">
        <f>IFERROR(VLOOKUP(M6333,'Skudsanering UC monitorering'!A:B,1,FALSE),"")</f>
        <v/>
      </c>
      <c r="S6333" t="str">
        <f>IFERROR(VLOOKUP(O6333,'Skudsanering UC monitorering'!A:B,1,FALSE),"")</f>
        <v/>
      </c>
      <c r="T6333" t="str">
        <f>IFERROR(VLOOKUP(M6333,'Skudsanering UC monitorering'!A:B,2,FALSE),"")</f>
        <v/>
      </c>
      <c r="U6333">
        <f t="shared" si="393"/>
        <v>0</v>
      </c>
      <c r="V6333">
        <f t="shared" si="394"/>
        <v>0</v>
      </c>
      <c r="W6333" s="3">
        <f t="shared" si="395"/>
        <v>0</v>
      </c>
    </row>
    <row r="6334" spans="1:23" hidden="1" x14ac:dyDescent="0.15">
      <c r="A6334" s="4" t="s">
        <v>17925</v>
      </c>
      <c r="B6334" s="1" t="d">
        <v>2023-12-31</v>
      </c>
      <c r="C6334">
        <v>197779.81</v>
      </c>
      <c r="D6334" s="1" t="d">
        <v>2023-08-16</v>
      </c>
      <c r="E6334" t="s">
        <v>378</v>
      </c>
      <c r="F6334" t="s">
        <v>379</v>
      </c>
      <c r="G6334" t="s">
        <v>1003</v>
      </c>
      <c r="H6334">
        <v>1</v>
      </c>
      <c r="I6334">
        <v>12301545</v>
      </c>
      <c r="J6334">
        <v>12301545</v>
      </c>
      <c r="K6334" t="s">
        <v>381</v>
      </c>
      <c r="L6334" t="s">
        <v>381</v>
      </c>
      <c r="M6334" s="4" t="s">
        <v>11069</v>
      </c>
      <c r="N6334" s="1" t="d">
        <v>2000-12-30</v>
      </c>
      <c r="O6334" s="4" t="s">
        <v>381</v>
      </c>
      <c r="P6334">
        <f>IFERROR(VLOOKUP(A6334,'17. Skuldsanering vilja'!A:D,1,FALSE),0)</f>
        <v>0</v>
      </c>
      <c r="Q6334">
        <f t="shared" si="392"/>
        <v>0</v>
      </c>
      <c r="R6334" t="str">
        <f>IFERROR(VLOOKUP(M6334,'Skudsanering UC monitorering'!A:B,1,FALSE),"")</f>
        <v/>
      </c>
      <c r="S6334" t="str">
        <f>IFERROR(VLOOKUP(O6334,'Skudsanering UC monitorering'!A:B,1,FALSE),"")</f>
        <v/>
      </c>
      <c r="T6334" t="str">
        <f>IFERROR(VLOOKUP(M6334,'Skudsanering UC monitorering'!A:B,2,FALSE),"")</f>
        <v/>
      </c>
      <c r="U6334">
        <f t="shared" si="393"/>
        <v>0</v>
      </c>
      <c r="V6334">
        <f t="shared" si="394"/>
        <v>0</v>
      </c>
      <c r="W6334" s="3">
        <f t="shared" si="395"/>
        <v>0</v>
      </c>
    </row>
    <row r="6335" spans="1:23" hidden="1" x14ac:dyDescent="0.15">
      <c r="A6335" s="4" t="s">
        <v>17926</v>
      </c>
      <c r="B6335" s="1" t="d">
        <v>2023-12-31</v>
      </c>
      <c r="C6335">
        <v>298753.02</v>
      </c>
      <c r="D6335" s="1" t="d">
        <v>2023-08-17</v>
      </c>
      <c r="E6335" t="s">
        <v>378</v>
      </c>
      <c r="F6335" t="s">
        <v>401</v>
      </c>
      <c r="G6335" t="s">
        <v>4663</v>
      </c>
      <c r="H6335">
        <v>1</v>
      </c>
      <c r="I6335">
        <v>9603031585</v>
      </c>
      <c r="J6335">
        <v>9603031585</v>
      </c>
      <c r="K6335" t="s">
        <v>381</v>
      </c>
      <c r="L6335" t="s">
        <v>381</v>
      </c>
      <c r="M6335" s="4" t="s">
        <v>11070</v>
      </c>
      <c r="N6335" s="1" t="d">
        <v>1996-03-03</v>
      </c>
      <c r="O6335" s="4" t="s">
        <v>381</v>
      </c>
      <c r="P6335">
        <f>IFERROR(VLOOKUP(A6335,'17. Skuldsanering vilja'!A:D,1,FALSE),0)</f>
        <v>0</v>
      </c>
      <c r="Q6335">
        <f t="shared" si="392"/>
        <v>0</v>
      </c>
      <c r="R6335" t="str">
        <f>IFERROR(VLOOKUP(M6335,'Skudsanering UC monitorering'!A:B,1,FALSE),"")</f>
        <v/>
      </c>
      <c r="S6335" t="str">
        <f>IFERROR(VLOOKUP(O6335,'Skudsanering UC monitorering'!A:B,1,FALSE),"")</f>
        <v/>
      </c>
      <c r="T6335" t="str">
        <f>IFERROR(VLOOKUP(M6335,'Skudsanering UC monitorering'!A:B,2,FALSE),"")</f>
        <v/>
      </c>
      <c r="U6335">
        <f t="shared" si="393"/>
        <v>0</v>
      </c>
      <c r="V6335">
        <f t="shared" si="394"/>
        <v>0</v>
      </c>
      <c r="W6335" s="3">
        <f t="shared" si="395"/>
        <v>0</v>
      </c>
    </row>
    <row r="6336" spans="1:23" hidden="1" x14ac:dyDescent="0.15">
      <c r="A6336" s="4" t="s">
        <v>17927</v>
      </c>
      <c r="B6336" s="1" t="d">
        <v>2023-12-31</v>
      </c>
      <c r="C6336">
        <v>150938.35</v>
      </c>
      <c r="D6336" s="1" t="d">
        <v>2023-08-24</v>
      </c>
      <c r="E6336" t="s">
        <v>378</v>
      </c>
      <c r="F6336" t="s">
        <v>379</v>
      </c>
      <c r="G6336" t="s">
        <v>634</v>
      </c>
      <c r="H6336">
        <v>1</v>
      </c>
      <c r="I6336">
        <v>9704127753</v>
      </c>
      <c r="J6336">
        <v>9704127753</v>
      </c>
      <c r="K6336" t="s">
        <v>381</v>
      </c>
      <c r="L6336" t="s">
        <v>381</v>
      </c>
      <c r="M6336" s="4" t="s">
        <v>11071</v>
      </c>
      <c r="N6336" s="1" t="d">
        <v>1997-04-12</v>
      </c>
      <c r="O6336" s="4" t="s">
        <v>381</v>
      </c>
      <c r="P6336">
        <f>IFERROR(VLOOKUP(A6336,'17. Skuldsanering vilja'!A:D,1,FALSE),0)</f>
        <v>0</v>
      </c>
      <c r="Q6336">
        <f t="shared" si="392"/>
        <v>0</v>
      </c>
      <c r="R6336" t="str">
        <f>IFERROR(VLOOKUP(M6336,'Skudsanering UC monitorering'!A:B,1,FALSE),"")</f>
        <v/>
      </c>
      <c r="S6336" t="str">
        <f>IFERROR(VLOOKUP(O6336,'Skudsanering UC monitorering'!A:B,1,FALSE),"")</f>
        <v/>
      </c>
      <c r="T6336" t="str">
        <f>IFERROR(VLOOKUP(M6336,'Skudsanering UC monitorering'!A:B,2,FALSE),"")</f>
        <v/>
      </c>
      <c r="U6336">
        <f t="shared" si="393"/>
        <v>0</v>
      </c>
      <c r="V6336">
        <f t="shared" si="394"/>
        <v>0</v>
      </c>
      <c r="W6336" s="3">
        <f t="shared" si="395"/>
        <v>0</v>
      </c>
    </row>
    <row r="6337" spans="1:23" hidden="1" x14ac:dyDescent="0.15">
      <c r="A6337" s="4" t="s">
        <v>17928</v>
      </c>
      <c r="B6337" s="1" t="d">
        <v>2023-12-31</v>
      </c>
      <c r="C6337">
        <v>165715.26999999999</v>
      </c>
      <c r="D6337" s="1" t="d">
        <v>2023-08-16</v>
      </c>
      <c r="E6337" t="s">
        <v>378</v>
      </c>
      <c r="F6337" t="s">
        <v>379</v>
      </c>
      <c r="G6337" t="s">
        <v>386</v>
      </c>
      <c r="H6337">
        <v>1</v>
      </c>
      <c r="I6337">
        <v>8809021689</v>
      </c>
      <c r="J6337">
        <v>8809021689</v>
      </c>
      <c r="K6337" t="s">
        <v>381</v>
      </c>
      <c r="L6337" t="s">
        <v>381</v>
      </c>
      <c r="M6337" s="4" t="s">
        <v>11072</v>
      </c>
      <c r="N6337" s="1" t="d">
        <v>1988-09-02</v>
      </c>
      <c r="O6337" s="4" t="s">
        <v>381</v>
      </c>
      <c r="P6337">
        <f>IFERROR(VLOOKUP(A6337,'17. Skuldsanering vilja'!A:D,1,FALSE),0)</f>
        <v>0</v>
      </c>
      <c r="Q6337">
        <f t="shared" si="392"/>
        <v>0</v>
      </c>
      <c r="R6337" t="str">
        <f>IFERROR(VLOOKUP(M6337,'Skudsanering UC monitorering'!A:B,1,FALSE),"")</f>
        <v/>
      </c>
      <c r="S6337" t="str">
        <f>IFERROR(VLOOKUP(O6337,'Skudsanering UC monitorering'!A:B,1,FALSE),"")</f>
        <v/>
      </c>
      <c r="T6337" t="str">
        <f>IFERROR(VLOOKUP(M6337,'Skudsanering UC monitorering'!A:B,2,FALSE),"")</f>
        <v/>
      </c>
      <c r="U6337">
        <f t="shared" si="393"/>
        <v>0</v>
      </c>
      <c r="V6337">
        <f t="shared" si="394"/>
        <v>0</v>
      </c>
      <c r="W6337" s="3">
        <f t="shared" si="395"/>
        <v>0</v>
      </c>
    </row>
    <row r="6338" spans="1:23" hidden="1" x14ac:dyDescent="0.15">
      <c r="A6338" s="4" t="s">
        <v>17929</v>
      </c>
      <c r="B6338" s="1" t="d">
        <v>2023-12-31</v>
      </c>
      <c r="C6338">
        <v>103027.85</v>
      </c>
      <c r="D6338" s="1" t="d">
        <v>2023-08-22</v>
      </c>
      <c r="E6338" t="s">
        <v>378</v>
      </c>
      <c r="F6338" t="s">
        <v>379</v>
      </c>
      <c r="G6338" t="s">
        <v>386</v>
      </c>
      <c r="H6338">
        <v>1</v>
      </c>
      <c r="I6338">
        <v>8804171539</v>
      </c>
      <c r="J6338">
        <v>8804171539</v>
      </c>
      <c r="K6338" t="s">
        <v>381</v>
      </c>
      <c r="L6338" t="s">
        <v>381</v>
      </c>
      <c r="M6338" s="4" t="s">
        <v>11073</v>
      </c>
      <c r="N6338" s="1" t="d">
        <v>1988-04-17</v>
      </c>
      <c r="O6338" s="4" t="s">
        <v>381</v>
      </c>
      <c r="P6338">
        <f>IFERROR(VLOOKUP(A6338,'17. Skuldsanering vilja'!A:D,1,FALSE),0)</f>
        <v>0</v>
      </c>
      <c r="Q6338">
        <f t="shared" si="392"/>
        <v>0</v>
      </c>
      <c r="R6338" t="str">
        <f>IFERROR(VLOOKUP(M6338,'Skudsanering UC monitorering'!A:B,1,FALSE),"")</f>
        <v/>
      </c>
      <c r="S6338" t="str">
        <f>IFERROR(VLOOKUP(O6338,'Skudsanering UC monitorering'!A:B,1,FALSE),"")</f>
        <v/>
      </c>
      <c r="T6338" t="str">
        <f>IFERROR(VLOOKUP(M6338,'Skudsanering UC monitorering'!A:B,2,FALSE),"")</f>
        <v/>
      </c>
      <c r="U6338">
        <f t="shared" si="393"/>
        <v>0</v>
      </c>
      <c r="V6338">
        <f t="shared" si="394"/>
        <v>0</v>
      </c>
      <c r="W6338" s="3">
        <f t="shared" si="395"/>
        <v>0</v>
      </c>
    </row>
    <row r="6339" spans="1:23" hidden="1" x14ac:dyDescent="0.15">
      <c r="A6339" s="4" t="s">
        <v>17930</v>
      </c>
      <c r="B6339" s="1" t="d">
        <v>2023-12-31</v>
      </c>
      <c r="C6339">
        <v>93496.93</v>
      </c>
      <c r="D6339" s="1" t="d">
        <v>2023-08-29</v>
      </c>
      <c r="E6339" t="s">
        <v>378</v>
      </c>
      <c r="F6339" t="s">
        <v>379</v>
      </c>
      <c r="G6339" t="s">
        <v>2834</v>
      </c>
      <c r="H6339">
        <v>1</v>
      </c>
      <c r="I6339">
        <v>9612241365</v>
      </c>
      <c r="J6339">
        <v>9612241365</v>
      </c>
      <c r="K6339" t="s">
        <v>381</v>
      </c>
      <c r="L6339" t="s">
        <v>381</v>
      </c>
      <c r="M6339" s="4" t="s">
        <v>11074</v>
      </c>
      <c r="N6339" s="1" t="d">
        <v>1996-12-24</v>
      </c>
      <c r="O6339" s="4" t="s">
        <v>381</v>
      </c>
      <c r="P6339">
        <f>IFERROR(VLOOKUP(A6339,'17. Skuldsanering vilja'!A:D,1,FALSE),0)</f>
        <v>0</v>
      </c>
      <c r="Q6339">
        <f t="shared" ref="Q6339:Q6402" si="396">IF(P6339=0,0,1)</f>
        <v>0</v>
      </c>
      <c r="R6339" t="str">
        <f>IFERROR(VLOOKUP(M6339,'Skudsanering UC monitorering'!A:B,1,FALSE),"")</f>
        <v/>
      </c>
      <c r="S6339" t="str">
        <f>IFERROR(VLOOKUP(O6339,'Skudsanering UC monitorering'!A:B,1,FALSE),"")</f>
        <v/>
      </c>
      <c r="T6339" t="str">
        <f>IFERROR(VLOOKUP(M6339,'Skudsanering UC monitorering'!A:B,2,FALSE),"")</f>
        <v/>
      </c>
      <c r="U6339">
        <f t="shared" ref="U6339:U6402" si="397">IF(R6339&lt;&gt;"",1,0)</f>
        <v>0</v>
      </c>
      <c r="V6339">
        <f t="shared" ref="V6339:V6402" si="398">IF(S6339&lt;&gt;"",1,0)</f>
        <v>0</v>
      </c>
      <c r="W6339" s="3">
        <f t="shared" ref="W6339:W6402" si="399">IF(OR(Q6339=1,U6339=1,V6339=1),1,0)</f>
        <v>0</v>
      </c>
    </row>
    <row r="6340" spans="1:23" hidden="1" x14ac:dyDescent="0.15">
      <c r="A6340" s="4" t="s">
        <v>17931</v>
      </c>
      <c r="B6340" s="1" t="d">
        <v>2023-12-31</v>
      </c>
      <c r="C6340">
        <v>183511.78</v>
      </c>
      <c r="D6340" s="1" t="d">
        <v>2023-08-18</v>
      </c>
      <c r="E6340" t="s">
        <v>378</v>
      </c>
      <c r="F6340" t="s">
        <v>379</v>
      </c>
      <c r="G6340" t="s">
        <v>1247</v>
      </c>
      <c r="H6340">
        <v>2</v>
      </c>
      <c r="I6340">
        <v>8702025092</v>
      </c>
      <c r="J6340">
        <v>8702025092</v>
      </c>
      <c r="K6340" t="s">
        <v>381</v>
      </c>
      <c r="L6340" t="s">
        <v>381</v>
      </c>
      <c r="M6340" s="4" t="s">
        <v>11075</v>
      </c>
      <c r="N6340" s="1" t="d">
        <v>1987-02-02</v>
      </c>
      <c r="O6340" s="4" t="s">
        <v>11075</v>
      </c>
      <c r="P6340">
        <f>IFERROR(VLOOKUP(A6340,'17. Skuldsanering vilja'!A:D,1,FALSE),0)</f>
        <v>0</v>
      </c>
      <c r="Q6340">
        <f t="shared" si="396"/>
        <v>0</v>
      </c>
      <c r="R6340" t="str">
        <f>IFERROR(VLOOKUP(M6340,'Skudsanering UC monitorering'!A:B,1,FALSE),"")</f>
        <v/>
      </c>
      <c r="S6340" t="str">
        <f>IFERROR(VLOOKUP(O6340,'Skudsanering UC monitorering'!A:B,1,FALSE),"")</f>
        <v/>
      </c>
      <c r="T6340" t="str">
        <f>IFERROR(VLOOKUP(M6340,'Skudsanering UC monitorering'!A:B,2,FALSE),"")</f>
        <v/>
      </c>
      <c r="U6340">
        <f t="shared" si="397"/>
        <v>0</v>
      </c>
      <c r="V6340">
        <f t="shared" si="398"/>
        <v>0</v>
      </c>
      <c r="W6340" s="3">
        <f t="shared" si="399"/>
        <v>0</v>
      </c>
    </row>
    <row r="6341" spans="1:23" hidden="1" x14ac:dyDescent="0.15">
      <c r="A6341" s="4" t="s">
        <v>17932</v>
      </c>
      <c r="B6341" s="1" t="d">
        <v>2023-12-31</v>
      </c>
      <c r="C6341">
        <v>495309.68</v>
      </c>
      <c r="D6341" s="1" t="d">
        <v>2023-08-17</v>
      </c>
      <c r="E6341" t="s">
        <v>378</v>
      </c>
      <c r="F6341" t="s">
        <v>379</v>
      </c>
      <c r="G6341" t="s">
        <v>4623</v>
      </c>
      <c r="H6341">
        <v>2</v>
      </c>
      <c r="I6341">
        <v>7208213319</v>
      </c>
      <c r="J6341">
        <v>7208213319</v>
      </c>
      <c r="K6341" t="s">
        <v>381</v>
      </c>
      <c r="L6341" t="s">
        <v>381</v>
      </c>
      <c r="M6341" s="4" t="s">
        <v>11076</v>
      </c>
      <c r="N6341" s="1" t="d">
        <v>1972-08-21</v>
      </c>
      <c r="O6341" s="4" t="s">
        <v>11076</v>
      </c>
      <c r="P6341">
        <f>IFERROR(VLOOKUP(A6341,'17. Skuldsanering vilja'!A:D,1,FALSE),0)</f>
        <v>0</v>
      </c>
      <c r="Q6341">
        <f t="shared" si="396"/>
        <v>0</v>
      </c>
      <c r="R6341" t="str">
        <f>IFERROR(VLOOKUP(M6341,'Skudsanering UC monitorering'!A:B,1,FALSE),"")</f>
        <v/>
      </c>
      <c r="S6341" t="str">
        <f>IFERROR(VLOOKUP(O6341,'Skudsanering UC monitorering'!A:B,1,FALSE),"")</f>
        <v/>
      </c>
      <c r="T6341" t="str">
        <f>IFERROR(VLOOKUP(M6341,'Skudsanering UC monitorering'!A:B,2,FALSE),"")</f>
        <v/>
      </c>
      <c r="U6341">
        <f t="shared" si="397"/>
        <v>0</v>
      </c>
      <c r="V6341">
        <f t="shared" si="398"/>
        <v>0</v>
      </c>
      <c r="W6341" s="3">
        <f t="shared" si="399"/>
        <v>0</v>
      </c>
    </row>
    <row r="6342" spans="1:23" hidden="1" x14ac:dyDescent="0.15">
      <c r="A6342" s="4" t="s">
        <v>17933</v>
      </c>
      <c r="B6342" s="1" t="d">
        <v>2023-12-31</v>
      </c>
      <c r="C6342">
        <v>61005.8</v>
      </c>
      <c r="D6342" s="1" t="d">
        <v>2023-08-28</v>
      </c>
      <c r="E6342" t="s">
        <v>378</v>
      </c>
      <c r="F6342" t="s">
        <v>401</v>
      </c>
      <c r="G6342" t="s">
        <v>386</v>
      </c>
      <c r="H6342">
        <v>1</v>
      </c>
      <c r="I6342">
        <v>9602064058</v>
      </c>
      <c r="J6342">
        <v>9602064058</v>
      </c>
      <c r="K6342" t="s">
        <v>381</v>
      </c>
      <c r="L6342" t="s">
        <v>381</v>
      </c>
      <c r="M6342" s="4" t="s">
        <v>11077</v>
      </c>
      <c r="N6342" s="1" t="d">
        <v>1996-02-06</v>
      </c>
      <c r="O6342" s="4" t="s">
        <v>381</v>
      </c>
      <c r="P6342">
        <f>IFERROR(VLOOKUP(A6342,'17. Skuldsanering vilja'!A:D,1,FALSE),0)</f>
        <v>0</v>
      </c>
      <c r="Q6342">
        <f t="shared" si="396"/>
        <v>0</v>
      </c>
      <c r="R6342" t="str">
        <f>IFERROR(VLOOKUP(M6342,'Skudsanering UC monitorering'!A:B,1,FALSE),"")</f>
        <v/>
      </c>
      <c r="S6342" t="str">
        <f>IFERROR(VLOOKUP(O6342,'Skudsanering UC monitorering'!A:B,1,FALSE),"")</f>
        <v/>
      </c>
      <c r="T6342" t="str">
        <f>IFERROR(VLOOKUP(M6342,'Skudsanering UC monitorering'!A:B,2,FALSE),"")</f>
        <v/>
      </c>
      <c r="U6342">
        <f t="shared" si="397"/>
        <v>0</v>
      </c>
      <c r="V6342">
        <f t="shared" si="398"/>
        <v>0</v>
      </c>
      <c r="W6342" s="3">
        <f t="shared" si="399"/>
        <v>0</v>
      </c>
    </row>
    <row r="6343" spans="1:23" hidden="1" x14ac:dyDescent="0.15">
      <c r="A6343" s="4" t="s">
        <v>17934</v>
      </c>
      <c r="B6343" s="1" t="d">
        <v>2023-12-31</v>
      </c>
      <c r="C6343">
        <v>172136.99</v>
      </c>
      <c r="D6343" s="1" t="d">
        <v>2023-08-17</v>
      </c>
      <c r="E6343" t="s">
        <v>378</v>
      </c>
      <c r="F6343" t="s">
        <v>379</v>
      </c>
      <c r="G6343" t="s">
        <v>415</v>
      </c>
      <c r="H6343">
        <v>1</v>
      </c>
      <c r="I6343">
        <v>203241898</v>
      </c>
      <c r="J6343">
        <v>203241898</v>
      </c>
      <c r="K6343" t="s">
        <v>381</v>
      </c>
      <c r="L6343" t="s">
        <v>381</v>
      </c>
      <c r="M6343" s="4" t="s">
        <v>11078</v>
      </c>
      <c r="N6343" s="1" t="d">
        <v>2002-03-24</v>
      </c>
      <c r="O6343" s="4" t="s">
        <v>381</v>
      </c>
      <c r="P6343">
        <f>IFERROR(VLOOKUP(A6343,'17. Skuldsanering vilja'!A:D,1,FALSE),0)</f>
        <v>0</v>
      </c>
      <c r="Q6343">
        <f t="shared" si="396"/>
        <v>0</v>
      </c>
      <c r="R6343" t="str">
        <f>IFERROR(VLOOKUP(M6343,'Skudsanering UC monitorering'!A:B,1,FALSE),"")</f>
        <v/>
      </c>
      <c r="S6343" t="str">
        <f>IFERROR(VLOOKUP(O6343,'Skudsanering UC monitorering'!A:B,1,FALSE),"")</f>
        <v/>
      </c>
      <c r="T6343" t="str">
        <f>IFERROR(VLOOKUP(M6343,'Skudsanering UC monitorering'!A:B,2,FALSE),"")</f>
        <v/>
      </c>
      <c r="U6343">
        <f t="shared" si="397"/>
        <v>0</v>
      </c>
      <c r="V6343">
        <f t="shared" si="398"/>
        <v>0</v>
      </c>
      <c r="W6343" s="3">
        <f t="shared" si="399"/>
        <v>0</v>
      </c>
    </row>
    <row r="6344" spans="1:23" hidden="1" x14ac:dyDescent="0.15">
      <c r="A6344" s="4" t="s">
        <v>17935</v>
      </c>
      <c r="B6344" s="1" t="d">
        <v>2023-12-31</v>
      </c>
      <c r="C6344">
        <v>255256.65</v>
      </c>
      <c r="D6344" s="1" t="d">
        <v>2023-08-18</v>
      </c>
      <c r="E6344" t="s">
        <v>378</v>
      </c>
      <c r="F6344" t="s">
        <v>379</v>
      </c>
      <c r="G6344" t="s">
        <v>655</v>
      </c>
      <c r="H6344">
        <v>1</v>
      </c>
      <c r="I6344">
        <v>8211190197</v>
      </c>
      <c r="J6344">
        <v>8211190197</v>
      </c>
      <c r="K6344" t="s">
        <v>381</v>
      </c>
      <c r="L6344" t="s">
        <v>381</v>
      </c>
      <c r="M6344" s="4" t="s">
        <v>11079</v>
      </c>
      <c r="N6344" s="1" t="d">
        <v>1982-11-19</v>
      </c>
      <c r="O6344" s="4" t="s">
        <v>381</v>
      </c>
      <c r="P6344">
        <f>IFERROR(VLOOKUP(A6344,'17. Skuldsanering vilja'!A:D,1,FALSE),0)</f>
        <v>0</v>
      </c>
      <c r="Q6344">
        <f t="shared" si="396"/>
        <v>0</v>
      </c>
      <c r="R6344" t="str">
        <f>IFERROR(VLOOKUP(M6344,'Skudsanering UC monitorering'!A:B,1,FALSE),"")</f>
        <v/>
      </c>
      <c r="S6344" t="str">
        <f>IFERROR(VLOOKUP(O6344,'Skudsanering UC monitorering'!A:B,1,FALSE),"")</f>
        <v/>
      </c>
      <c r="T6344" t="str">
        <f>IFERROR(VLOOKUP(M6344,'Skudsanering UC monitorering'!A:B,2,FALSE),"")</f>
        <v/>
      </c>
      <c r="U6344">
        <f t="shared" si="397"/>
        <v>0</v>
      </c>
      <c r="V6344">
        <f t="shared" si="398"/>
        <v>0</v>
      </c>
      <c r="W6344" s="3">
        <f t="shared" si="399"/>
        <v>0</v>
      </c>
    </row>
    <row r="6345" spans="1:23" hidden="1" x14ac:dyDescent="0.15">
      <c r="A6345" s="4" t="s">
        <v>17936</v>
      </c>
      <c r="B6345" s="1" t="d">
        <v>2023-12-31</v>
      </c>
      <c r="C6345">
        <v>495535.05</v>
      </c>
      <c r="D6345" s="1" t="d">
        <v>2023-08-21</v>
      </c>
      <c r="E6345" t="s">
        <v>378</v>
      </c>
      <c r="F6345" t="s">
        <v>379</v>
      </c>
      <c r="G6345" t="s">
        <v>4732</v>
      </c>
      <c r="H6345">
        <v>2</v>
      </c>
      <c r="I6345">
        <v>9307095241</v>
      </c>
      <c r="J6345">
        <v>9307095241</v>
      </c>
      <c r="K6345" t="s">
        <v>381</v>
      </c>
      <c r="L6345" t="s">
        <v>381</v>
      </c>
      <c r="M6345" s="4" t="s">
        <v>11080</v>
      </c>
      <c r="N6345" s="1" t="d">
        <v>1993-07-09</v>
      </c>
      <c r="O6345" s="4" t="s">
        <v>11080</v>
      </c>
      <c r="P6345">
        <f>IFERROR(VLOOKUP(A6345,'17. Skuldsanering vilja'!A:D,1,FALSE),0)</f>
        <v>0</v>
      </c>
      <c r="Q6345">
        <f t="shared" si="396"/>
        <v>0</v>
      </c>
      <c r="R6345" t="str">
        <f>IFERROR(VLOOKUP(M6345,'Skudsanering UC monitorering'!A:B,1,FALSE),"")</f>
        <v/>
      </c>
      <c r="S6345" t="str">
        <f>IFERROR(VLOOKUP(O6345,'Skudsanering UC monitorering'!A:B,1,FALSE),"")</f>
        <v/>
      </c>
      <c r="T6345" t="str">
        <f>IFERROR(VLOOKUP(M6345,'Skudsanering UC monitorering'!A:B,2,FALSE),"")</f>
        <v/>
      </c>
      <c r="U6345">
        <f t="shared" si="397"/>
        <v>0</v>
      </c>
      <c r="V6345">
        <f t="shared" si="398"/>
        <v>0</v>
      </c>
      <c r="W6345" s="3">
        <f t="shared" si="399"/>
        <v>0</v>
      </c>
    </row>
    <row r="6346" spans="1:23" hidden="1" x14ac:dyDescent="0.15">
      <c r="A6346" s="4" t="s">
        <v>17937</v>
      </c>
      <c r="B6346" s="1" t="d">
        <v>2023-12-31</v>
      </c>
      <c r="C6346">
        <v>100299.3</v>
      </c>
      <c r="D6346" s="1" t="d">
        <v>2023-08-17</v>
      </c>
      <c r="E6346" t="s">
        <v>378</v>
      </c>
      <c r="F6346" t="s">
        <v>379</v>
      </c>
      <c r="G6346" t="s">
        <v>386</v>
      </c>
      <c r="H6346">
        <v>1</v>
      </c>
      <c r="I6346">
        <v>9511309529</v>
      </c>
      <c r="J6346">
        <v>9511309529</v>
      </c>
      <c r="K6346" t="s">
        <v>381</v>
      </c>
      <c r="L6346" t="s">
        <v>381</v>
      </c>
      <c r="M6346" s="4" t="s">
        <v>11081</v>
      </c>
      <c r="N6346" s="1" t="d">
        <v>1995-11-30</v>
      </c>
      <c r="O6346" s="4" t="s">
        <v>381</v>
      </c>
      <c r="P6346">
        <f>IFERROR(VLOOKUP(A6346,'17. Skuldsanering vilja'!A:D,1,FALSE),0)</f>
        <v>0</v>
      </c>
      <c r="Q6346">
        <f t="shared" si="396"/>
        <v>0</v>
      </c>
      <c r="R6346" t="str">
        <f>IFERROR(VLOOKUP(M6346,'Skudsanering UC monitorering'!A:B,1,FALSE),"")</f>
        <v/>
      </c>
      <c r="S6346" t="str">
        <f>IFERROR(VLOOKUP(O6346,'Skudsanering UC monitorering'!A:B,1,FALSE),"")</f>
        <v/>
      </c>
      <c r="T6346" t="str">
        <f>IFERROR(VLOOKUP(M6346,'Skudsanering UC monitorering'!A:B,2,FALSE),"")</f>
        <v/>
      </c>
      <c r="U6346">
        <f t="shared" si="397"/>
        <v>0</v>
      </c>
      <c r="V6346">
        <f t="shared" si="398"/>
        <v>0</v>
      </c>
      <c r="W6346" s="3">
        <f t="shared" si="399"/>
        <v>0</v>
      </c>
    </row>
    <row r="6347" spans="1:23" hidden="1" x14ac:dyDescent="0.15">
      <c r="A6347" s="4" t="s">
        <v>17938</v>
      </c>
      <c r="B6347" s="1" t="d">
        <v>2023-12-31</v>
      </c>
      <c r="C6347">
        <v>350088.01</v>
      </c>
      <c r="D6347" s="1" t="d">
        <v>2023-08-18</v>
      </c>
      <c r="E6347" t="s">
        <v>378</v>
      </c>
      <c r="F6347" t="s">
        <v>379</v>
      </c>
      <c r="G6347" t="s">
        <v>862</v>
      </c>
      <c r="H6347">
        <v>2</v>
      </c>
      <c r="I6347">
        <v>9901029455</v>
      </c>
      <c r="J6347">
        <v>9901029455</v>
      </c>
      <c r="K6347" t="s">
        <v>381</v>
      </c>
      <c r="L6347" t="s">
        <v>381</v>
      </c>
      <c r="M6347" s="4" t="s">
        <v>11082</v>
      </c>
      <c r="N6347" s="1" t="d">
        <v>1999-01-02</v>
      </c>
      <c r="O6347" s="4" t="s">
        <v>11082</v>
      </c>
      <c r="P6347">
        <f>IFERROR(VLOOKUP(A6347,'17. Skuldsanering vilja'!A:D,1,FALSE),0)</f>
        <v>0</v>
      </c>
      <c r="Q6347">
        <f t="shared" si="396"/>
        <v>0</v>
      </c>
      <c r="R6347" t="str">
        <f>IFERROR(VLOOKUP(M6347,'Skudsanering UC monitorering'!A:B,1,FALSE),"")</f>
        <v/>
      </c>
      <c r="S6347" t="str">
        <f>IFERROR(VLOOKUP(O6347,'Skudsanering UC monitorering'!A:B,1,FALSE),"")</f>
        <v/>
      </c>
      <c r="T6347" t="str">
        <f>IFERROR(VLOOKUP(M6347,'Skudsanering UC monitorering'!A:B,2,FALSE),"")</f>
        <v/>
      </c>
      <c r="U6347">
        <f t="shared" si="397"/>
        <v>0</v>
      </c>
      <c r="V6347">
        <f t="shared" si="398"/>
        <v>0</v>
      </c>
      <c r="W6347" s="3">
        <f t="shared" si="399"/>
        <v>0</v>
      </c>
    </row>
    <row r="6348" spans="1:23" hidden="1" x14ac:dyDescent="0.15">
      <c r="A6348" s="4" t="s">
        <v>17939</v>
      </c>
      <c r="B6348" s="1" t="d">
        <v>2023-12-31</v>
      </c>
      <c r="C6348">
        <v>199444.39</v>
      </c>
      <c r="D6348" s="1" t="d">
        <v>2023-08-22</v>
      </c>
      <c r="E6348" t="s">
        <v>378</v>
      </c>
      <c r="F6348" t="s">
        <v>379</v>
      </c>
      <c r="G6348" t="s">
        <v>386</v>
      </c>
      <c r="H6348">
        <v>1</v>
      </c>
      <c r="I6348">
        <v>9803113266</v>
      </c>
      <c r="J6348">
        <v>9803113266</v>
      </c>
      <c r="K6348" t="s">
        <v>381</v>
      </c>
      <c r="L6348" t="s">
        <v>381</v>
      </c>
      <c r="M6348" s="4" t="s">
        <v>11083</v>
      </c>
      <c r="N6348" s="1" t="d">
        <v>1998-03-11</v>
      </c>
      <c r="O6348" s="4" t="s">
        <v>381</v>
      </c>
      <c r="P6348">
        <f>IFERROR(VLOOKUP(A6348,'17. Skuldsanering vilja'!A:D,1,FALSE),0)</f>
        <v>0</v>
      </c>
      <c r="Q6348">
        <f t="shared" si="396"/>
        <v>0</v>
      </c>
      <c r="R6348" t="str">
        <f>IFERROR(VLOOKUP(M6348,'Skudsanering UC monitorering'!A:B,1,FALSE),"")</f>
        <v/>
      </c>
      <c r="S6348" t="str">
        <f>IFERROR(VLOOKUP(O6348,'Skudsanering UC monitorering'!A:B,1,FALSE),"")</f>
        <v/>
      </c>
      <c r="T6348" t="str">
        <f>IFERROR(VLOOKUP(M6348,'Skudsanering UC monitorering'!A:B,2,FALSE),"")</f>
        <v/>
      </c>
      <c r="U6348">
        <f t="shared" si="397"/>
        <v>0</v>
      </c>
      <c r="V6348">
        <f t="shared" si="398"/>
        <v>0</v>
      </c>
      <c r="W6348" s="3">
        <f t="shared" si="399"/>
        <v>0</v>
      </c>
    </row>
    <row r="6349" spans="1:23" hidden="1" x14ac:dyDescent="0.15">
      <c r="A6349" s="4" t="s">
        <v>17940</v>
      </c>
      <c r="B6349" s="1" t="d">
        <v>2023-12-31</v>
      </c>
      <c r="C6349">
        <v>360806.2</v>
      </c>
      <c r="D6349" s="1" t="d">
        <v>2023-08-18</v>
      </c>
      <c r="E6349" t="s">
        <v>378</v>
      </c>
      <c r="F6349" t="s">
        <v>379</v>
      </c>
      <c r="G6349" t="s">
        <v>4723</v>
      </c>
      <c r="H6349">
        <v>2</v>
      </c>
      <c r="I6349">
        <v>9906272431</v>
      </c>
      <c r="J6349">
        <v>9906272431</v>
      </c>
      <c r="K6349" t="s">
        <v>381</v>
      </c>
      <c r="L6349" t="s">
        <v>381</v>
      </c>
      <c r="M6349" s="4" t="s">
        <v>11084</v>
      </c>
      <c r="N6349" s="1" t="d">
        <v>1999-06-27</v>
      </c>
      <c r="O6349" s="4" t="s">
        <v>11084</v>
      </c>
      <c r="P6349">
        <f>IFERROR(VLOOKUP(A6349,'17. Skuldsanering vilja'!A:D,1,FALSE),0)</f>
        <v>0</v>
      </c>
      <c r="Q6349">
        <f t="shared" si="396"/>
        <v>0</v>
      </c>
      <c r="R6349" t="str">
        <f>IFERROR(VLOOKUP(M6349,'Skudsanering UC monitorering'!A:B,1,FALSE),"")</f>
        <v/>
      </c>
      <c r="S6349" t="str">
        <f>IFERROR(VLOOKUP(O6349,'Skudsanering UC monitorering'!A:B,1,FALSE),"")</f>
        <v/>
      </c>
      <c r="T6349" t="str">
        <f>IFERROR(VLOOKUP(M6349,'Skudsanering UC monitorering'!A:B,2,FALSE),"")</f>
        <v/>
      </c>
      <c r="U6349">
        <f t="shared" si="397"/>
        <v>0</v>
      </c>
      <c r="V6349">
        <f t="shared" si="398"/>
        <v>0</v>
      </c>
      <c r="W6349" s="3">
        <f t="shared" si="399"/>
        <v>0</v>
      </c>
    </row>
    <row r="6350" spans="1:23" hidden="1" x14ac:dyDescent="0.15">
      <c r="A6350" s="4" t="s">
        <v>17941</v>
      </c>
      <c r="B6350" s="1" t="d">
        <v>2023-12-31</v>
      </c>
      <c r="C6350">
        <v>76689.070000000007</v>
      </c>
      <c r="D6350" s="1" t="d">
        <v>2023-08-28</v>
      </c>
      <c r="E6350" t="s">
        <v>378</v>
      </c>
      <c r="F6350" t="s">
        <v>379</v>
      </c>
      <c r="G6350" t="s">
        <v>386</v>
      </c>
      <c r="H6350">
        <v>1</v>
      </c>
      <c r="I6350">
        <v>9009215659</v>
      </c>
      <c r="J6350">
        <v>9009215659</v>
      </c>
      <c r="K6350" t="s">
        <v>381</v>
      </c>
      <c r="L6350" t="s">
        <v>381</v>
      </c>
      <c r="M6350" s="4" t="s">
        <v>11085</v>
      </c>
      <c r="N6350" s="1" t="d">
        <v>1990-09-21</v>
      </c>
      <c r="O6350" s="4" t="s">
        <v>381</v>
      </c>
      <c r="P6350">
        <f>IFERROR(VLOOKUP(A6350,'17. Skuldsanering vilja'!A:D,1,FALSE),0)</f>
        <v>0</v>
      </c>
      <c r="Q6350">
        <f t="shared" si="396"/>
        <v>0</v>
      </c>
      <c r="R6350" t="str">
        <f>IFERROR(VLOOKUP(M6350,'Skudsanering UC monitorering'!A:B,1,FALSE),"")</f>
        <v/>
      </c>
      <c r="S6350" t="str">
        <f>IFERROR(VLOOKUP(O6350,'Skudsanering UC monitorering'!A:B,1,FALSE),"")</f>
        <v/>
      </c>
      <c r="T6350" t="str">
        <f>IFERROR(VLOOKUP(M6350,'Skudsanering UC monitorering'!A:B,2,FALSE),"")</f>
        <v/>
      </c>
      <c r="U6350">
        <f t="shared" si="397"/>
        <v>0</v>
      </c>
      <c r="V6350">
        <f t="shared" si="398"/>
        <v>0</v>
      </c>
      <c r="W6350" s="3">
        <f t="shared" si="399"/>
        <v>0</v>
      </c>
    </row>
    <row r="6351" spans="1:23" hidden="1" x14ac:dyDescent="0.15">
      <c r="A6351" s="4" t="s">
        <v>17942</v>
      </c>
      <c r="B6351" s="1" t="d">
        <v>2023-12-31</v>
      </c>
      <c r="C6351">
        <v>173801.86</v>
      </c>
      <c r="D6351" s="1" t="d">
        <v>2023-08-21</v>
      </c>
      <c r="E6351" t="s">
        <v>378</v>
      </c>
      <c r="F6351" t="s">
        <v>379</v>
      </c>
      <c r="G6351" t="s">
        <v>386</v>
      </c>
      <c r="H6351">
        <v>1</v>
      </c>
      <c r="I6351">
        <v>8612045669</v>
      </c>
      <c r="J6351">
        <v>8612045669</v>
      </c>
      <c r="K6351" t="s">
        <v>381</v>
      </c>
      <c r="L6351" t="s">
        <v>381</v>
      </c>
      <c r="M6351" s="4" t="s">
        <v>11086</v>
      </c>
      <c r="N6351" s="1" t="d">
        <v>1986-12-04</v>
      </c>
      <c r="O6351" s="4" t="s">
        <v>381</v>
      </c>
      <c r="P6351">
        <f>IFERROR(VLOOKUP(A6351,'17. Skuldsanering vilja'!A:D,1,FALSE),0)</f>
        <v>0</v>
      </c>
      <c r="Q6351">
        <f t="shared" si="396"/>
        <v>0</v>
      </c>
      <c r="R6351" t="str">
        <f>IFERROR(VLOOKUP(M6351,'Skudsanering UC monitorering'!A:B,1,FALSE),"")</f>
        <v/>
      </c>
      <c r="S6351" t="str">
        <f>IFERROR(VLOOKUP(O6351,'Skudsanering UC monitorering'!A:B,1,FALSE),"")</f>
        <v/>
      </c>
      <c r="T6351" t="str">
        <f>IFERROR(VLOOKUP(M6351,'Skudsanering UC monitorering'!A:B,2,FALSE),"")</f>
        <v/>
      </c>
      <c r="U6351">
        <f t="shared" si="397"/>
        <v>0</v>
      </c>
      <c r="V6351">
        <f t="shared" si="398"/>
        <v>0</v>
      </c>
      <c r="W6351" s="3">
        <f t="shared" si="399"/>
        <v>0</v>
      </c>
    </row>
    <row r="6352" spans="1:23" hidden="1" x14ac:dyDescent="0.15">
      <c r="A6352" s="4" t="s">
        <v>17943</v>
      </c>
      <c r="B6352" s="1" t="d">
        <v>2023-12-31</v>
      </c>
      <c r="C6352">
        <v>188345</v>
      </c>
      <c r="D6352" s="1" t="d">
        <v>2023-08-22</v>
      </c>
      <c r="E6352" t="s">
        <v>378</v>
      </c>
      <c r="F6352" t="s">
        <v>395</v>
      </c>
      <c r="G6352" t="s">
        <v>415</v>
      </c>
      <c r="H6352">
        <v>1</v>
      </c>
      <c r="I6352">
        <v>9105100250</v>
      </c>
      <c r="J6352">
        <v>9105100250</v>
      </c>
      <c r="K6352" t="s">
        <v>381</v>
      </c>
      <c r="L6352" t="s">
        <v>381</v>
      </c>
      <c r="M6352" s="4" t="s">
        <v>11087</v>
      </c>
      <c r="N6352" s="1" t="d">
        <v>1991-05-10</v>
      </c>
      <c r="O6352" s="4" t="s">
        <v>381</v>
      </c>
      <c r="P6352">
        <f>IFERROR(VLOOKUP(A6352,'17. Skuldsanering vilja'!A:D,1,FALSE),0)</f>
        <v>0</v>
      </c>
      <c r="Q6352">
        <f t="shared" si="396"/>
        <v>0</v>
      </c>
      <c r="R6352" t="str">
        <f>IFERROR(VLOOKUP(M6352,'Skudsanering UC monitorering'!A:B,1,FALSE),"")</f>
        <v/>
      </c>
      <c r="S6352" t="str">
        <f>IFERROR(VLOOKUP(O6352,'Skudsanering UC monitorering'!A:B,1,FALSE),"")</f>
        <v/>
      </c>
      <c r="T6352" t="str">
        <f>IFERROR(VLOOKUP(M6352,'Skudsanering UC monitorering'!A:B,2,FALSE),"")</f>
        <v/>
      </c>
      <c r="U6352">
        <f t="shared" si="397"/>
        <v>0</v>
      </c>
      <c r="V6352">
        <f t="shared" si="398"/>
        <v>0</v>
      </c>
      <c r="W6352" s="3">
        <f t="shared" si="399"/>
        <v>0</v>
      </c>
    </row>
    <row r="6353" spans="1:23" hidden="1" x14ac:dyDescent="0.15">
      <c r="A6353" s="4" t="s">
        <v>17944</v>
      </c>
      <c r="B6353" s="1" t="d">
        <v>2023-12-31</v>
      </c>
      <c r="C6353">
        <v>166695.01999999999</v>
      </c>
      <c r="D6353" s="1" t="d">
        <v>2023-08-29</v>
      </c>
      <c r="E6353" t="s">
        <v>378</v>
      </c>
      <c r="F6353" t="s">
        <v>379</v>
      </c>
      <c r="G6353" t="s">
        <v>2834</v>
      </c>
      <c r="H6353">
        <v>1</v>
      </c>
      <c r="I6353">
        <v>8904093237</v>
      </c>
      <c r="J6353">
        <v>8904093237</v>
      </c>
      <c r="K6353" t="s">
        <v>381</v>
      </c>
      <c r="L6353" t="s">
        <v>381</v>
      </c>
      <c r="M6353" s="4" t="s">
        <v>11088</v>
      </c>
      <c r="N6353" s="1" t="d">
        <v>1989-04-09</v>
      </c>
      <c r="O6353" s="4" t="s">
        <v>381</v>
      </c>
      <c r="P6353">
        <f>IFERROR(VLOOKUP(A6353,'17. Skuldsanering vilja'!A:D,1,FALSE),0)</f>
        <v>0</v>
      </c>
      <c r="Q6353">
        <f t="shared" si="396"/>
        <v>0</v>
      </c>
      <c r="R6353" t="str">
        <f>IFERROR(VLOOKUP(M6353,'Skudsanering UC monitorering'!A:B,1,FALSE),"")</f>
        <v/>
      </c>
      <c r="S6353" t="str">
        <f>IFERROR(VLOOKUP(O6353,'Skudsanering UC monitorering'!A:B,1,FALSE),"")</f>
        <v/>
      </c>
      <c r="T6353" t="str">
        <f>IFERROR(VLOOKUP(M6353,'Skudsanering UC monitorering'!A:B,2,FALSE),"")</f>
        <v/>
      </c>
      <c r="U6353">
        <f t="shared" si="397"/>
        <v>0</v>
      </c>
      <c r="V6353">
        <f t="shared" si="398"/>
        <v>0</v>
      </c>
      <c r="W6353" s="3">
        <f t="shared" si="399"/>
        <v>0</v>
      </c>
    </row>
    <row r="6354" spans="1:23" hidden="1" x14ac:dyDescent="0.15">
      <c r="A6354" s="4" t="s">
        <v>17945</v>
      </c>
      <c r="B6354" s="1" t="d">
        <v>2023-12-31</v>
      </c>
      <c r="C6354">
        <v>159448.57</v>
      </c>
      <c r="D6354" s="1" t="d">
        <v>2023-08-28</v>
      </c>
      <c r="E6354" t="s">
        <v>378</v>
      </c>
      <c r="F6354" t="s">
        <v>379</v>
      </c>
      <c r="G6354" t="s">
        <v>1247</v>
      </c>
      <c r="H6354">
        <v>2</v>
      </c>
      <c r="I6354">
        <v>8810175052</v>
      </c>
      <c r="J6354">
        <v>8810175052</v>
      </c>
      <c r="K6354" t="s">
        <v>381</v>
      </c>
      <c r="L6354" t="s">
        <v>381</v>
      </c>
      <c r="M6354" s="4" t="s">
        <v>11089</v>
      </c>
      <c r="N6354" s="1" t="d">
        <v>1988-10-17</v>
      </c>
      <c r="O6354" s="4" t="s">
        <v>11089</v>
      </c>
      <c r="P6354">
        <f>IFERROR(VLOOKUP(A6354,'17. Skuldsanering vilja'!A:D,1,FALSE),0)</f>
        <v>0</v>
      </c>
      <c r="Q6354">
        <f t="shared" si="396"/>
        <v>0</v>
      </c>
      <c r="R6354" t="str">
        <f>IFERROR(VLOOKUP(M6354,'Skudsanering UC monitorering'!A:B,1,FALSE),"")</f>
        <v/>
      </c>
      <c r="S6354" t="str">
        <f>IFERROR(VLOOKUP(O6354,'Skudsanering UC monitorering'!A:B,1,FALSE),"")</f>
        <v/>
      </c>
      <c r="T6354" t="str">
        <f>IFERROR(VLOOKUP(M6354,'Skudsanering UC monitorering'!A:B,2,FALSE),"")</f>
        <v/>
      </c>
      <c r="U6354">
        <f t="shared" si="397"/>
        <v>0</v>
      </c>
      <c r="V6354">
        <f t="shared" si="398"/>
        <v>0</v>
      </c>
      <c r="W6354" s="3">
        <f t="shared" si="399"/>
        <v>0</v>
      </c>
    </row>
    <row r="6355" spans="1:23" hidden="1" x14ac:dyDescent="0.15">
      <c r="A6355" s="4" t="s">
        <v>17946</v>
      </c>
      <c r="B6355" s="1" t="d">
        <v>2023-12-31</v>
      </c>
      <c r="C6355">
        <v>194774.82</v>
      </c>
      <c r="D6355" s="1" t="d">
        <v>2023-09-04</v>
      </c>
      <c r="E6355" t="s">
        <v>378</v>
      </c>
      <c r="F6355" t="s">
        <v>379</v>
      </c>
      <c r="G6355" t="s">
        <v>386</v>
      </c>
      <c r="H6355">
        <v>1</v>
      </c>
      <c r="I6355">
        <v>9004068178</v>
      </c>
      <c r="J6355">
        <v>9004068178</v>
      </c>
      <c r="K6355" t="s">
        <v>381</v>
      </c>
      <c r="L6355" t="s">
        <v>381</v>
      </c>
      <c r="M6355" s="4" t="s">
        <v>11090</v>
      </c>
      <c r="N6355" s="1" t="d">
        <v>1990-04-06</v>
      </c>
      <c r="O6355" s="4" t="s">
        <v>381</v>
      </c>
      <c r="P6355">
        <f>IFERROR(VLOOKUP(A6355,'17. Skuldsanering vilja'!A:D,1,FALSE),0)</f>
        <v>0</v>
      </c>
      <c r="Q6355">
        <f t="shared" si="396"/>
        <v>0</v>
      </c>
      <c r="R6355" t="str">
        <f>IFERROR(VLOOKUP(M6355,'Skudsanering UC monitorering'!A:B,1,FALSE),"")</f>
        <v/>
      </c>
      <c r="S6355" t="str">
        <f>IFERROR(VLOOKUP(O6355,'Skudsanering UC monitorering'!A:B,1,FALSE),"")</f>
        <v/>
      </c>
      <c r="T6355" t="str">
        <f>IFERROR(VLOOKUP(M6355,'Skudsanering UC monitorering'!A:B,2,FALSE),"")</f>
        <v/>
      </c>
      <c r="U6355">
        <f t="shared" si="397"/>
        <v>0</v>
      </c>
      <c r="V6355">
        <f t="shared" si="398"/>
        <v>0</v>
      </c>
      <c r="W6355" s="3">
        <f t="shared" si="399"/>
        <v>0</v>
      </c>
    </row>
    <row r="6356" spans="1:23" hidden="1" x14ac:dyDescent="0.15">
      <c r="A6356" s="4" t="s">
        <v>17947</v>
      </c>
      <c r="B6356" s="1" t="d">
        <v>2023-12-31</v>
      </c>
      <c r="C6356">
        <v>297809.90000000002</v>
      </c>
      <c r="D6356" s="1" t="d">
        <v>2023-08-29</v>
      </c>
      <c r="E6356" t="s">
        <v>378</v>
      </c>
      <c r="F6356" t="s">
        <v>379</v>
      </c>
      <c r="G6356" t="s">
        <v>2704</v>
      </c>
      <c r="H6356">
        <v>1</v>
      </c>
      <c r="I6356">
        <v>7710288486</v>
      </c>
      <c r="J6356">
        <v>7710288486</v>
      </c>
      <c r="K6356" t="s">
        <v>381</v>
      </c>
      <c r="L6356" t="s">
        <v>381</v>
      </c>
      <c r="M6356" s="4" t="s">
        <v>11091</v>
      </c>
      <c r="N6356" s="1" t="d">
        <v>1977-10-28</v>
      </c>
      <c r="O6356" s="4" t="s">
        <v>381</v>
      </c>
      <c r="P6356">
        <f>IFERROR(VLOOKUP(A6356,'17. Skuldsanering vilja'!A:D,1,FALSE),0)</f>
        <v>0</v>
      </c>
      <c r="Q6356">
        <f t="shared" si="396"/>
        <v>0</v>
      </c>
      <c r="R6356" t="str">
        <f>IFERROR(VLOOKUP(M6356,'Skudsanering UC monitorering'!A:B,1,FALSE),"")</f>
        <v/>
      </c>
      <c r="S6356" t="str">
        <f>IFERROR(VLOOKUP(O6356,'Skudsanering UC monitorering'!A:B,1,FALSE),"")</f>
        <v/>
      </c>
      <c r="T6356" t="str">
        <f>IFERROR(VLOOKUP(M6356,'Skudsanering UC monitorering'!A:B,2,FALSE),"")</f>
        <v/>
      </c>
      <c r="U6356">
        <f t="shared" si="397"/>
        <v>0</v>
      </c>
      <c r="V6356">
        <f t="shared" si="398"/>
        <v>0</v>
      </c>
      <c r="W6356" s="3">
        <f t="shared" si="399"/>
        <v>0</v>
      </c>
    </row>
    <row r="6357" spans="1:23" hidden="1" x14ac:dyDescent="0.15">
      <c r="A6357" s="4" t="s">
        <v>17948</v>
      </c>
      <c r="B6357" s="1" t="d">
        <v>2023-12-31</v>
      </c>
      <c r="C6357">
        <v>127919.54</v>
      </c>
      <c r="D6357" s="1" t="d">
        <v>2023-08-23</v>
      </c>
      <c r="E6357" t="s">
        <v>378</v>
      </c>
      <c r="F6357" t="s">
        <v>379</v>
      </c>
      <c r="G6357" t="s">
        <v>386</v>
      </c>
      <c r="H6357">
        <v>1</v>
      </c>
      <c r="I6357">
        <v>7701195658</v>
      </c>
      <c r="J6357">
        <v>7701195658</v>
      </c>
      <c r="K6357" t="s">
        <v>381</v>
      </c>
      <c r="L6357" t="s">
        <v>381</v>
      </c>
      <c r="M6357" s="4" t="s">
        <v>11092</v>
      </c>
      <c r="N6357" s="1" t="d">
        <v>1977-01-19</v>
      </c>
      <c r="O6357" s="4" t="s">
        <v>381</v>
      </c>
      <c r="P6357">
        <f>IFERROR(VLOOKUP(A6357,'17. Skuldsanering vilja'!A:D,1,FALSE),0)</f>
        <v>0</v>
      </c>
      <c r="Q6357">
        <f t="shared" si="396"/>
        <v>0</v>
      </c>
      <c r="R6357" t="str">
        <f>IFERROR(VLOOKUP(M6357,'Skudsanering UC monitorering'!A:B,1,FALSE),"")</f>
        <v/>
      </c>
      <c r="S6357" t="str">
        <f>IFERROR(VLOOKUP(O6357,'Skudsanering UC monitorering'!A:B,1,FALSE),"")</f>
        <v/>
      </c>
      <c r="T6357" t="str">
        <f>IFERROR(VLOOKUP(M6357,'Skudsanering UC monitorering'!A:B,2,FALSE),"")</f>
        <v/>
      </c>
      <c r="U6357">
        <f t="shared" si="397"/>
        <v>0</v>
      </c>
      <c r="V6357">
        <f t="shared" si="398"/>
        <v>0</v>
      </c>
      <c r="W6357" s="3">
        <f t="shared" si="399"/>
        <v>0</v>
      </c>
    </row>
    <row r="6358" spans="1:23" hidden="1" x14ac:dyDescent="0.15">
      <c r="A6358" s="4" t="s">
        <v>17949</v>
      </c>
      <c r="B6358" s="1" t="d">
        <v>2023-12-31</v>
      </c>
      <c r="C6358">
        <v>61751.31</v>
      </c>
      <c r="D6358" s="1" t="d">
        <v>2023-08-24</v>
      </c>
      <c r="E6358" t="s">
        <v>378</v>
      </c>
      <c r="F6358" t="s">
        <v>379</v>
      </c>
      <c r="G6358" t="s">
        <v>4712</v>
      </c>
      <c r="H6358">
        <v>1</v>
      </c>
      <c r="I6358">
        <v>101287928</v>
      </c>
      <c r="J6358">
        <v>101287928</v>
      </c>
      <c r="K6358" t="s">
        <v>381</v>
      </c>
      <c r="L6358" t="s">
        <v>381</v>
      </c>
      <c r="M6358" s="4" t="s">
        <v>11093</v>
      </c>
      <c r="N6358" s="1" t="d">
        <v>2001-01-28</v>
      </c>
      <c r="O6358" s="4" t="s">
        <v>381</v>
      </c>
      <c r="P6358">
        <f>IFERROR(VLOOKUP(A6358,'17. Skuldsanering vilja'!A:D,1,FALSE),0)</f>
        <v>0</v>
      </c>
      <c r="Q6358">
        <f t="shared" si="396"/>
        <v>0</v>
      </c>
      <c r="R6358" t="str">
        <f>IFERROR(VLOOKUP(M6358,'Skudsanering UC monitorering'!A:B,1,FALSE),"")</f>
        <v/>
      </c>
      <c r="S6358" t="str">
        <f>IFERROR(VLOOKUP(O6358,'Skudsanering UC monitorering'!A:B,1,FALSE),"")</f>
        <v/>
      </c>
      <c r="T6358" t="str">
        <f>IFERROR(VLOOKUP(M6358,'Skudsanering UC monitorering'!A:B,2,FALSE),"")</f>
        <v/>
      </c>
      <c r="U6358">
        <f t="shared" si="397"/>
        <v>0</v>
      </c>
      <c r="V6358">
        <f t="shared" si="398"/>
        <v>0</v>
      </c>
      <c r="W6358" s="3">
        <f t="shared" si="399"/>
        <v>0</v>
      </c>
    </row>
    <row r="6359" spans="1:23" hidden="1" x14ac:dyDescent="0.15">
      <c r="A6359" s="4" t="s">
        <v>17950</v>
      </c>
      <c r="B6359" s="1" t="d">
        <v>2023-12-31</v>
      </c>
      <c r="C6359">
        <v>164438.28</v>
      </c>
      <c r="D6359" s="1" t="d">
        <v>2023-08-29</v>
      </c>
      <c r="E6359" t="s">
        <v>378</v>
      </c>
      <c r="F6359" t="s">
        <v>379</v>
      </c>
      <c r="G6359" t="s">
        <v>386</v>
      </c>
      <c r="H6359">
        <v>1</v>
      </c>
      <c r="I6359">
        <v>9207190985</v>
      </c>
      <c r="J6359">
        <v>9207190985</v>
      </c>
      <c r="K6359" t="s">
        <v>381</v>
      </c>
      <c r="L6359" t="s">
        <v>381</v>
      </c>
      <c r="M6359" s="4" t="s">
        <v>11094</v>
      </c>
      <c r="N6359" s="1" t="d">
        <v>1992-07-19</v>
      </c>
      <c r="O6359" s="4" t="s">
        <v>381</v>
      </c>
      <c r="P6359">
        <f>IFERROR(VLOOKUP(A6359,'17. Skuldsanering vilja'!A:D,1,FALSE),0)</f>
        <v>0</v>
      </c>
      <c r="Q6359">
        <f t="shared" si="396"/>
        <v>0</v>
      </c>
      <c r="R6359" t="str">
        <f>IFERROR(VLOOKUP(M6359,'Skudsanering UC monitorering'!A:B,1,FALSE),"")</f>
        <v/>
      </c>
      <c r="S6359" t="str">
        <f>IFERROR(VLOOKUP(O6359,'Skudsanering UC monitorering'!A:B,1,FALSE),"")</f>
        <v/>
      </c>
      <c r="T6359" t="str">
        <f>IFERROR(VLOOKUP(M6359,'Skudsanering UC monitorering'!A:B,2,FALSE),"")</f>
        <v/>
      </c>
      <c r="U6359">
        <f t="shared" si="397"/>
        <v>0</v>
      </c>
      <c r="V6359">
        <f t="shared" si="398"/>
        <v>0</v>
      </c>
      <c r="W6359" s="3">
        <f t="shared" si="399"/>
        <v>0</v>
      </c>
    </row>
    <row r="6360" spans="1:23" hidden="1" x14ac:dyDescent="0.15">
      <c r="A6360" s="4" t="s">
        <v>17951</v>
      </c>
      <c r="B6360" s="1" t="d">
        <v>2023-12-31</v>
      </c>
      <c r="C6360">
        <v>72030.240000000005</v>
      </c>
      <c r="D6360" s="1" t="d">
        <v>2023-08-22</v>
      </c>
      <c r="E6360" t="s">
        <v>378</v>
      </c>
      <c r="F6360" t="s">
        <v>379</v>
      </c>
      <c r="G6360" t="s">
        <v>386</v>
      </c>
      <c r="H6360">
        <v>1</v>
      </c>
      <c r="I6360">
        <v>9804102409</v>
      </c>
      <c r="J6360">
        <v>9804102409</v>
      </c>
      <c r="K6360" t="s">
        <v>381</v>
      </c>
      <c r="L6360" t="s">
        <v>381</v>
      </c>
      <c r="M6360" s="4" t="s">
        <v>11095</v>
      </c>
      <c r="N6360" s="1" t="d">
        <v>1998-04-10</v>
      </c>
      <c r="O6360" s="4" t="s">
        <v>381</v>
      </c>
      <c r="P6360">
        <f>IFERROR(VLOOKUP(A6360,'17. Skuldsanering vilja'!A:D,1,FALSE),0)</f>
        <v>0</v>
      </c>
      <c r="Q6360">
        <f t="shared" si="396"/>
        <v>0</v>
      </c>
      <c r="R6360" t="str">
        <f>IFERROR(VLOOKUP(M6360,'Skudsanering UC monitorering'!A:B,1,FALSE),"")</f>
        <v/>
      </c>
      <c r="S6360" t="str">
        <f>IFERROR(VLOOKUP(O6360,'Skudsanering UC monitorering'!A:B,1,FALSE),"")</f>
        <v/>
      </c>
      <c r="T6360" t="str">
        <f>IFERROR(VLOOKUP(M6360,'Skudsanering UC monitorering'!A:B,2,FALSE),"")</f>
        <v/>
      </c>
      <c r="U6360">
        <f t="shared" si="397"/>
        <v>0</v>
      </c>
      <c r="V6360">
        <f t="shared" si="398"/>
        <v>0</v>
      </c>
      <c r="W6360" s="3">
        <f t="shared" si="399"/>
        <v>0</v>
      </c>
    </row>
    <row r="6361" spans="1:23" hidden="1" x14ac:dyDescent="0.15">
      <c r="A6361" s="4" t="s">
        <v>17952</v>
      </c>
      <c r="B6361" s="1" t="d">
        <v>2023-12-31</v>
      </c>
      <c r="C6361">
        <v>148780.57</v>
      </c>
      <c r="D6361" s="1" t="d">
        <v>2023-08-25</v>
      </c>
      <c r="E6361" t="s">
        <v>378</v>
      </c>
      <c r="F6361" t="s">
        <v>379</v>
      </c>
      <c r="G6361" t="s">
        <v>1424</v>
      </c>
      <c r="H6361">
        <v>1</v>
      </c>
      <c r="I6361">
        <v>7109077508</v>
      </c>
      <c r="J6361">
        <v>7109077508</v>
      </c>
      <c r="K6361" t="s">
        <v>381</v>
      </c>
      <c r="L6361" t="s">
        <v>381</v>
      </c>
      <c r="M6361" s="4" t="s">
        <v>11096</v>
      </c>
      <c r="N6361" s="1" t="d">
        <v>1971-09-07</v>
      </c>
      <c r="O6361" s="4" t="s">
        <v>381</v>
      </c>
      <c r="P6361">
        <f>IFERROR(VLOOKUP(A6361,'17. Skuldsanering vilja'!A:D,1,FALSE),0)</f>
        <v>0</v>
      </c>
      <c r="Q6361">
        <f t="shared" si="396"/>
        <v>0</v>
      </c>
      <c r="R6361" t="str">
        <f>IFERROR(VLOOKUP(M6361,'Skudsanering UC monitorering'!A:B,1,FALSE),"")</f>
        <v/>
      </c>
      <c r="S6361" t="str">
        <f>IFERROR(VLOOKUP(O6361,'Skudsanering UC monitorering'!A:B,1,FALSE),"")</f>
        <v/>
      </c>
      <c r="T6361" t="str">
        <f>IFERROR(VLOOKUP(M6361,'Skudsanering UC monitorering'!A:B,2,FALSE),"")</f>
        <v/>
      </c>
      <c r="U6361">
        <f t="shared" si="397"/>
        <v>0</v>
      </c>
      <c r="V6361">
        <f t="shared" si="398"/>
        <v>0</v>
      </c>
      <c r="W6361" s="3">
        <f t="shared" si="399"/>
        <v>0</v>
      </c>
    </row>
    <row r="6362" spans="1:23" hidden="1" x14ac:dyDescent="0.15">
      <c r="A6362" s="4" t="s">
        <v>17953</v>
      </c>
      <c r="B6362" s="1" t="d">
        <v>2023-12-31</v>
      </c>
      <c r="C6362">
        <v>179392.1</v>
      </c>
      <c r="D6362" s="1" t="d">
        <v>2023-08-22</v>
      </c>
      <c r="E6362" t="s">
        <v>378</v>
      </c>
      <c r="F6362" t="s">
        <v>379</v>
      </c>
      <c r="G6362" t="s">
        <v>415</v>
      </c>
      <c r="H6362">
        <v>1</v>
      </c>
      <c r="I6362">
        <v>8606226002</v>
      </c>
      <c r="J6362">
        <v>8606226002</v>
      </c>
      <c r="K6362" t="s">
        <v>381</v>
      </c>
      <c r="L6362" t="s">
        <v>381</v>
      </c>
      <c r="M6362" s="4" t="s">
        <v>11097</v>
      </c>
      <c r="N6362" s="1" t="d">
        <v>1986-06-22</v>
      </c>
      <c r="O6362" s="4" t="s">
        <v>381</v>
      </c>
      <c r="P6362">
        <f>IFERROR(VLOOKUP(A6362,'17. Skuldsanering vilja'!A:D,1,FALSE),0)</f>
        <v>0</v>
      </c>
      <c r="Q6362">
        <f t="shared" si="396"/>
        <v>0</v>
      </c>
      <c r="R6362" t="str">
        <f>IFERROR(VLOOKUP(M6362,'Skudsanering UC monitorering'!A:B,1,FALSE),"")</f>
        <v/>
      </c>
      <c r="S6362" t="str">
        <f>IFERROR(VLOOKUP(O6362,'Skudsanering UC monitorering'!A:B,1,FALSE),"")</f>
        <v/>
      </c>
      <c r="T6362" t="str">
        <f>IFERROR(VLOOKUP(M6362,'Skudsanering UC monitorering'!A:B,2,FALSE),"")</f>
        <v/>
      </c>
      <c r="U6362">
        <f t="shared" si="397"/>
        <v>0</v>
      </c>
      <c r="V6362">
        <f t="shared" si="398"/>
        <v>0</v>
      </c>
      <c r="W6362" s="3">
        <f t="shared" si="399"/>
        <v>0</v>
      </c>
    </row>
    <row r="6363" spans="1:23" hidden="1" x14ac:dyDescent="0.15">
      <c r="A6363" s="4" t="s">
        <v>17954</v>
      </c>
      <c r="B6363" s="1" t="d">
        <v>2023-12-31</v>
      </c>
      <c r="C6363">
        <v>64375</v>
      </c>
      <c r="D6363" s="1" t="d">
        <v>2023-08-23</v>
      </c>
      <c r="E6363" t="s">
        <v>378</v>
      </c>
      <c r="F6363" t="s">
        <v>379</v>
      </c>
      <c r="G6363" t="s">
        <v>386</v>
      </c>
      <c r="H6363">
        <v>1</v>
      </c>
      <c r="I6363">
        <v>101146256</v>
      </c>
      <c r="J6363">
        <v>101146256</v>
      </c>
      <c r="K6363" t="s">
        <v>381</v>
      </c>
      <c r="L6363" t="s">
        <v>381</v>
      </c>
      <c r="M6363" s="4" t="s">
        <v>11098</v>
      </c>
      <c r="N6363" s="1" t="d">
        <v>2001-01-14</v>
      </c>
      <c r="O6363" s="4" t="s">
        <v>381</v>
      </c>
      <c r="P6363">
        <f>IFERROR(VLOOKUP(A6363,'17. Skuldsanering vilja'!A:D,1,FALSE),0)</f>
        <v>0</v>
      </c>
      <c r="Q6363">
        <f t="shared" si="396"/>
        <v>0</v>
      </c>
      <c r="R6363" t="str">
        <f>IFERROR(VLOOKUP(M6363,'Skudsanering UC monitorering'!A:B,1,FALSE),"")</f>
        <v/>
      </c>
      <c r="S6363" t="str">
        <f>IFERROR(VLOOKUP(O6363,'Skudsanering UC monitorering'!A:B,1,FALSE),"")</f>
        <v/>
      </c>
      <c r="T6363" t="str">
        <f>IFERROR(VLOOKUP(M6363,'Skudsanering UC monitorering'!A:B,2,FALSE),"")</f>
        <v/>
      </c>
      <c r="U6363">
        <f t="shared" si="397"/>
        <v>0</v>
      </c>
      <c r="V6363">
        <f t="shared" si="398"/>
        <v>0</v>
      </c>
      <c r="W6363" s="3">
        <f t="shared" si="399"/>
        <v>0</v>
      </c>
    </row>
    <row r="6364" spans="1:23" hidden="1" x14ac:dyDescent="0.15">
      <c r="A6364" s="4" t="s">
        <v>17955</v>
      </c>
      <c r="B6364" s="1" t="d">
        <v>2023-12-31</v>
      </c>
      <c r="C6364">
        <v>199444.39</v>
      </c>
      <c r="D6364" s="1" t="d">
        <v>2023-08-24</v>
      </c>
      <c r="E6364" t="s">
        <v>378</v>
      </c>
      <c r="F6364" t="s">
        <v>379</v>
      </c>
      <c r="G6364" t="s">
        <v>386</v>
      </c>
      <c r="H6364">
        <v>1</v>
      </c>
      <c r="I6364">
        <v>9109245192</v>
      </c>
      <c r="J6364">
        <v>9109245192</v>
      </c>
      <c r="K6364" t="s">
        <v>381</v>
      </c>
      <c r="L6364" t="s">
        <v>381</v>
      </c>
      <c r="M6364" s="4" t="s">
        <v>11099</v>
      </c>
      <c r="N6364" s="1" t="d">
        <v>1991-09-24</v>
      </c>
      <c r="O6364" s="4" t="s">
        <v>381</v>
      </c>
      <c r="P6364">
        <f>IFERROR(VLOOKUP(A6364,'17. Skuldsanering vilja'!A:D,1,FALSE),0)</f>
        <v>0</v>
      </c>
      <c r="Q6364">
        <f t="shared" si="396"/>
        <v>0</v>
      </c>
      <c r="R6364" t="str">
        <f>IFERROR(VLOOKUP(M6364,'Skudsanering UC monitorering'!A:B,1,FALSE),"")</f>
        <v/>
      </c>
      <c r="S6364" t="str">
        <f>IFERROR(VLOOKUP(O6364,'Skudsanering UC monitorering'!A:B,1,FALSE),"")</f>
        <v/>
      </c>
      <c r="T6364" t="str">
        <f>IFERROR(VLOOKUP(M6364,'Skudsanering UC monitorering'!A:B,2,FALSE),"")</f>
        <v/>
      </c>
      <c r="U6364">
        <f t="shared" si="397"/>
        <v>0</v>
      </c>
      <c r="V6364">
        <f t="shared" si="398"/>
        <v>0</v>
      </c>
      <c r="W6364" s="3">
        <f t="shared" si="399"/>
        <v>0</v>
      </c>
    </row>
    <row r="6365" spans="1:23" hidden="1" x14ac:dyDescent="0.15">
      <c r="A6365" s="4" t="s">
        <v>17956</v>
      </c>
      <c r="B6365" s="1" t="d">
        <v>2023-12-31</v>
      </c>
      <c r="C6365">
        <v>321422.02</v>
      </c>
      <c r="D6365" s="1" t="d">
        <v>2023-09-05</v>
      </c>
      <c r="E6365" t="s">
        <v>378</v>
      </c>
      <c r="F6365" t="s">
        <v>379</v>
      </c>
      <c r="G6365" t="s">
        <v>4723</v>
      </c>
      <c r="H6365">
        <v>2</v>
      </c>
      <c r="I6365">
        <v>9303031505</v>
      </c>
      <c r="J6365">
        <v>9303031505</v>
      </c>
      <c r="K6365" t="s">
        <v>381</v>
      </c>
      <c r="L6365" t="s">
        <v>381</v>
      </c>
      <c r="M6365" s="4" t="s">
        <v>11100</v>
      </c>
      <c r="N6365" s="1" t="d">
        <v>1993-03-03</v>
      </c>
      <c r="O6365" s="4" t="s">
        <v>11100</v>
      </c>
      <c r="P6365">
        <f>IFERROR(VLOOKUP(A6365,'17. Skuldsanering vilja'!A:D,1,FALSE),0)</f>
        <v>0</v>
      </c>
      <c r="Q6365">
        <f t="shared" si="396"/>
        <v>0</v>
      </c>
      <c r="R6365" t="str">
        <f>IFERROR(VLOOKUP(M6365,'Skudsanering UC monitorering'!A:B,1,FALSE),"")</f>
        <v/>
      </c>
      <c r="S6365" t="str">
        <f>IFERROR(VLOOKUP(O6365,'Skudsanering UC monitorering'!A:B,1,FALSE),"")</f>
        <v/>
      </c>
      <c r="T6365" t="str">
        <f>IFERROR(VLOOKUP(M6365,'Skudsanering UC monitorering'!A:B,2,FALSE),"")</f>
        <v/>
      </c>
      <c r="U6365">
        <f t="shared" si="397"/>
        <v>0</v>
      </c>
      <c r="V6365">
        <f t="shared" si="398"/>
        <v>0</v>
      </c>
      <c r="W6365" s="3">
        <f t="shared" si="399"/>
        <v>0</v>
      </c>
    </row>
    <row r="6366" spans="1:23" hidden="1" x14ac:dyDescent="0.15">
      <c r="A6366" s="4" t="s">
        <v>17957</v>
      </c>
      <c r="B6366" s="1" t="d">
        <v>2023-12-31</v>
      </c>
      <c r="C6366">
        <v>286479.78000000003</v>
      </c>
      <c r="D6366" s="1" t="d">
        <v>2023-08-28</v>
      </c>
      <c r="E6366" t="s">
        <v>378</v>
      </c>
      <c r="F6366" t="s">
        <v>379</v>
      </c>
      <c r="G6366" t="s">
        <v>2704</v>
      </c>
      <c r="H6366">
        <v>1</v>
      </c>
      <c r="I6366">
        <v>8308221251</v>
      </c>
      <c r="J6366">
        <v>8308221251</v>
      </c>
      <c r="K6366" t="s">
        <v>381</v>
      </c>
      <c r="L6366" t="s">
        <v>381</v>
      </c>
      <c r="M6366" s="4" t="s">
        <v>11101</v>
      </c>
      <c r="N6366" s="1" t="d">
        <v>1983-08-22</v>
      </c>
      <c r="O6366" s="4" t="s">
        <v>381</v>
      </c>
      <c r="P6366">
        <f>IFERROR(VLOOKUP(A6366,'17. Skuldsanering vilja'!A:D,1,FALSE),0)</f>
        <v>0</v>
      </c>
      <c r="Q6366">
        <f t="shared" si="396"/>
        <v>0</v>
      </c>
      <c r="R6366" t="str">
        <f>IFERROR(VLOOKUP(M6366,'Skudsanering UC monitorering'!A:B,1,FALSE),"")</f>
        <v/>
      </c>
      <c r="S6366" t="str">
        <f>IFERROR(VLOOKUP(O6366,'Skudsanering UC monitorering'!A:B,1,FALSE),"")</f>
        <v/>
      </c>
      <c r="T6366" t="str">
        <f>IFERROR(VLOOKUP(M6366,'Skudsanering UC monitorering'!A:B,2,FALSE),"")</f>
        <v/>
      </c>
      <c r="U6366">
        <f t="shared" si="397"/>
        <v>0</v>
      </c>
      <c r="V6366">
        <f t="shared" si="398"/>
        <v>0</v>
      </c>
      <c r="W6366" s="3">
        <f t="shared" si="399"/>
        <v>0</v>
      </c>
    </row>
    <row r="6367" spans="1:23" hidden="1" x14ac:dyDescent="0.15">
      <c r="A6367" s="4" t="s">
        <v>17958</v>
      </c>
      <c r="B6367" s="1" t="d">
        <v>2023-12-31</v>
      </c>
      <c r="C6367">
        <v>297854.21000000002</v>
      </c>
      <c r="D6367" s="1" t="d">
        <v>2023-08-28</v>
      </c>
      <c r="E6367" t="s">
        <v>378</v>
      </c>
      <c r="F6367" t="s">
        <v>379</v>
      </c>
      <c r="G6367" t="s">
        <v>4611</v>
      </c>
      <c r="H6367">
        <v>1</v>
      </c>
      <c r="I6367">
        <v>9904189439</v>
      </c>
      <c r="J6367">
        <v>9904189439</v>
      </c>
      <c r="K6367" t="s">
        <v>381</v>
      </c>
      <c r="L6367" t="s">
        <v>381</v>
      </c>
      <c r="M6367" s="4" t="s">
        <v>11102</v>
      </c>
      <c r="N6367" s="1" t="d">
        <v>1999-04-18</v>
      </c>
      <c r="O6367" s="4" t="s">
        <v>381</v>
      </c>
      <c r="P6367">
        <f>IFERROR(VLOOKUP(A6367,'17. Skuldsanering vilja'!A:D,1,FALSE),0)</f>
        <v>0</v>
      </c>
      <c r="Q6367">
        <f t="shared" si="396"/>
        <v>0</v>
      </c>
      <c r="R6367" t="str">
        <f>IFERROR(VLOOKUP(M6367,'Skudsanering UC monitorering'!A:B,1,FALSE),"")</f>
        <v/>
      </c>
      <c r="S6367" t="str">
        <f>IFERROR(VLOOKUP(O6367,'Skudsanering UC monitorering'!A:B,1,FALSE),"")</f>
        <v/>
      </c>
      <c r="T6367" t="str">
        <f>IFERROR(VLOOKUP(M6367,'Skudsanering UC monitorering'!A:B,2,FALSE),"")</f>
        <v/>
      </c>
      <c r="U6367">
        <f t="shared" si="397"/>
        <v>0</v>
      </c>
      <c r="V6367">
        <f t="shared" si="398"/>
        <v>0</v>
      </c>
      <c r="W6367" s="3">
        <f t="shared" si="399"/>
        <v>0</v>
      </c>
    </row>
    <row r="6368" spans="1:23" hidden="1" x14ac:dyDescent="0.15">
      <c r="A6368" s="4" t="s">
        <v>17959</v>
      </c>
      <c r="B6368" s="1" t="d">
        <v>2023-12-31</v>
      </c>
      <c r="C6368">
        <v>199155.47</v>
      </c>
      <c r="D6368" s="1" t="d">
        <v>2023-08-30</v>
      </c>
      <c r="E6368" t="s">
        <v>378</v>
      </c>
      <c r="F6368" t="s">
        <v>379</v>
      </c>
      <c r="G6368" t="s">
        <v>1247</v>
      </c>
      <c r="H6368">
        <v>2</v>
      </c>
      <c r="I6368">
        <v>106131287</v>
      </c>
      <c r="J6368">
        <v>106131287</v>
      </c>
      <c r="K6368" t="s">
        <v>381</v>
      </c>
      <c r="L6368" t="s">
        <v>381</v>
      </c>
      <c r="M6368" s="4" t="s">
        <v>11103</v>
      </c>
      <c r="N6368" s="1" t="d">
        <v>2001-06-13</v>
      </c>
      <c r="O6368" s="4" t="s">
        <v>11103</v>
      </c>
      <c r="P6368">
        <f>IFERROR(VLOOKUP(A6368,'17. Skuldsanering vilja'!A:D,1,FALSE),0)</f>
        <v>0</v>
      </c>
      <c r="Q6368">
        <f t="shared" si="396"/>
        <v>0</v>
      </c>
      <c r="R6368" t="str">
        <f>IFERROR(VLOOKUP(M6368,'Skudsanering UC monitorering'!A:B,1,FALSE),"")</f>
        <v/>
      </c>
      <c r="S6368" t="str">
        <f>IFERROR(VLOOKUP(O6368,'Skudsanering UC monitorering'!A:B,1,FALSE),"")</f>
        <v/>
      </c>
      <c r="T6368" t="str">
        <f>IFERROR(VLOOKUP(M6368,'Skudsanering UC monitorering'!A:B,2,FALSE),"")</f>
        <v/>
      </c>
      <c r="U6368">
        <f t="shared" si="397"/>
        <v>0</v>
      </c>
      <c r="V6368">
        <f t="shared" si="398"/>
        <v>0</v>
      </c>
      <c r="W6368" s="3">
        <f t="shared" si="399"/>
        <v>0</v>
      </c>
    </row>
    <row r="6369" spans="1:23" hidden="1" x14ac:dyDescent="0.15">
      <c r="A6369" s="4" t="s">
        <v>17960</v>
      </c>
      <c r="B6369" s="1" t="d">
        <v>2023-12-31</v>
      </c>
      <c r="C6369">
        <v>38238.65</v>
      </c>
      <c r="D6369" s="1" t="d">
        <v>2023-09-11</v>
      </c>
      <c r="E6369" t="s">
        <v>378</v>
      </c>
      <c r="F6369" t="s">
        <v>379</v>
      </c>
      <c r="G6369" t="s">
        <v>1424</v>
      </c>
      <c r="H6369">
        <v>1</v>
      </c>
      <c r="I6369">
        <v>9409174738</v>
      </c>
      <c r="J6369">
        <v>9409174738</v>
      </c>
      <c r="K6369" t="s">
        <v>381</v>
      </c>
      <c r="L6369" t="s">
        <v>381</v>
      </c>
      <c r="M6369" s="4" t="s">
        <v>11104</v>
      </c>
      <c r="N6369" s="1" t="d">
        <v>1994-09-17</v>
      </c>
      <c r="O6369" s="4" t="s">
        <v>381</v>
      </c>
      <c r="P6369">
        <f>IFERROR(VLOOKUP(A6369,'17. Skuldsanering vilja'!A:D,1,FALSE),0)</f>
        <v>0</v>
      </c>
      <c r="Q6369">
        <f t="shared" si="396"/>
        <v>0</v>
      </c>
      <c r="R6369" t="str">
        <f>IFERROR(VLOOKUP(M6369,'Skudsanering UC monitorering'!A:B,1,FALSE),"")</f>
        <v/>
      </c>
      <c r="S6369" t="str">
        <f>IFERROR(VLOOKUP(O6369,'Skudsanering UC monitorering'!A:B,1,FALSE),"")</f>
        <v/>
      </c>
      <c r="T6369" t="str">
        <f>IFERROR(VLOOKUP(M6369,'Skudsanering UC monitorering'!A:B,2,FALSE),"")</f>
        <v/>
      </c>
      <c r="U6369">
        <f t="shared" si="397"/>
        <v>0</v>
      </c>
      <c r="V6369">
        <f t="shared" si="398"/>
        <v>0</v>
      </c>
      <c r="W6369" s="3">
        <f t="shared" si="399"/>
        <v>0</v>
      </c>
    </row>
    <row r="6370" spans="1:23" hidden="1" x14ac:dyDescent="0.15">
      <c r="A6370" s="4" t="s">
        <v>17961</v>
      </c>
      <c r="B6370" s="1" t="d">
        <v>2023-12-31</v>
      </c>
      <c r="C6370">
        <v>331388.51</v>
      </c>
      <c r="D6370" s="1" t="d">
        <v>2023-09-28</v>
      </c>
      <c r="E6370" t="s">
        <v>378</v>
      </c>
      <c r="F6370" t="s">
        <v>379</v>
      </c>
      <c r="G6370" t="s">
        <v>4712</v>
      </c>
      <c r="H6370">
        <v>2</v>
      </c>
      <c r="I6370">
        <v>8112221620</v>
      </c>
      <c r="J6370">
        <v>8112221620</v>
      </c>
      <c r="K6370" t="s">
        <v>381</v>
      </c>
      <c r="L6370" t="s">
        <v>381</v>
      </c>
      <c r="M6370" s="4" t="s">
        <v>11105</v>
      </c>
      <c r="N6370" s="1" t="d">
        <v>1981-12-22</v>
      </c>
      <c r="O6370" s="4" t="s">
        <v>11105</v>
      </c>
      <c r="P6370">
        <f>IFERROR(VLOOKUP(A6370,'17. Skuldsanering vilja'!A:D,1,FALSE),0)</f>
        <v>0</v>
      </c>
      <c r="Q6370">
        <f t="shared" si="396"/>
        <v>0</v>
      </c>
      <c r="R6370" t="str">
        <f>IFERROR(VLOOKUP(M6370,'Skudsanering UC monitorering'!A:B,1,FALSE),"")</f>
        <v/>
      </c>
      <c r="S6370" t="str">
        <f>IFERROR(VLOOKUP(O6370,'Skudsanering UC monitorering'!A:B,1,FALSE),"")</f>
        <v/>
      </c>
      <c r="T6370" t="str">
        <f>IFERROR(VLOOKUP(M6370,'Skudsanering UC monitorering'!A:B,2,FALSE),"")</f>
        <v/>
      </c>
      <c r="U6370">
        <f t="shared" si="397"/>
        <v>0</v>
      </c>
      <c r="V6370">
        <f t="shared" si="398"/>
        <v>0</v>
      </c>
      <c r="W6370" s="3">
        <f t="shared" si="399"/>
        <v>0</v>
      </c>
    </row>
    <row r="6371" spans="1:23" hidden="1" x14ac:dyDescent="0.15">
      <c r="A6371" s="4" t="s">
        <v>17962</v>
      </c>
      <c r="B6371" s="1" t="d">
        <v>2023-12-31</v>
      </c>
      <c r="C6371">
        <v>176993.73</v>
      </c>
      <c r="D6371" s="1" t="d">
        <v>2023-09-07</v>
      </c>
      <c r="E6371" t="s">
        <v>378</v>
      </c>
      <c r="F6371" t="s">
        <v>379</v>
      </c>
      <c r="G6371" t="s">
        <v>388</v>
      </c>
      <c r="H6371">
        <v>1</v>
      </c>
      <c r="I6371">
        <v>9605157057</v>
      </c>
      <c r="J6371">
        <v>9605157057</v>
      </c>
      <c r="K6371" t="s">
        <v>381</v>
      </c>
      <c r="L6371" t="s">
        <v>381</v>
      </c>
      <c r="M6371" s="4" t="s">
        <v>11106</v>
      </c>
      <c r="N6371" s="1" t="d">
        <v>1996-05-15</v>
      </c>
      <c r="O6371" s="4" t="s">
        <v>381</v>
      </c>
      <c r="P6371">
        <f>IFERROR(VLOOKUP(A6371,'17. Skuldsanering vilja'!A:D,1,FALSE),0)</f>
        <v>0</v>
      </c>
      <c r="Q6371">
        <f t="shared" si="396"/>
        <v>0</v>
      </c>
      <c r="R6371" t="str">
        <f>IFERROR(VLOOKUP(M6371,'Skudsanering UC monitorering'!A:B,1,FALSE),"")</f>
        <v/>
      </c>
      <c r="S6371" t="str">
        <f>IFERROR(VLOOKUP(O6371,'Skudsanering UC monitorering'!A:B,1,FALSE),"")</f>
        <v/>
      </c>
      <c r="T6371" t="str">
        <f>IFERROR(VLOOKUP(M6371,'Skudsanering UC monitorering'!A:B,2,FALSE),"")</f>
        <v/>
      </c>
      <c r="U6371">
        <f t="shared" si="397"/>
        <v>0</v>
      </c>
      <c r="V6371">
        <f t="shared" si="398"/>
        <v>0</v>
      </c>
      <c r="W6371" s="3">
        <f t="shared" si="399"/>
        <v>0</v>
      </c>
    </row>
    <row r="6372" spans="1:23" hidden="1" x14ac:dyDescent="0.15">
      <c r="A6372" s="4" t="s">
        <v>17963</v>
      </c>
      <c r="B6372" s="1" t="d">
        <v>2023-12-31</v>
      </c>
      <c r="C6372">
        <v>241942.44</v>
      </c>
      <c r="D6372" s="1" t="d">
        <v>2023-08-30</v>
      </c>
      <c r="E6372" t="s">
        <v>378</v>
      </c>
      <c r="F6372" t="s">
        <v>379</v>
      </c>
      <c r="G6372" t="s">
        <v>4712</v>
      </c>
      <c r="H6372">
        <v>1</v>
      </c>
      <c r="I6372">
        <v>9810018219</v>
      </c>
      <c r="J6372">
        <v>9810018219</v>
      </c>
      <c r="K6372" t="s">
        <v>381</v>
      </c>
      <c r="L6372" t="s">
        <v>381</v>
      </c>
      <c r="M6372" s="4" t="s">
        <v>11107</v>
      </c>
      <c r="N6372" s="1" t="d">
        <v>1998-10-01</v>
      </c>
      <c r="O6372" s="4" t="s">
        <v>381</v>
      </c>
      <c r="P6372">
        <f>IFERROR(VLOOKUP(A6372,'17. Skuldsanering vilja'!A:D,1,FALSE),0)</f>
        <v>0</v>
      </c>
      <c r="Q6372">
        <f t="shared" si="396"/>
        <v>0</v>
      </c>
      <c r="R6372" t="str">
        <f>IFERROR(VLOOKUP(M6372,'Skudsanering UC monitorering'!A:B,1,FALSE),"")</f>
        <v/>
      </c>
      <c r="S6372" t="str">
        <f>IFERROR(VLOOKUP(O6372,'Skudsanering UC monitorering'!A:B,1,FALSE),"")</f>
        <v/>
      </c>
      <c r="T6372" t="str">
        <f>IFERROR(VLOOKUP(M6372,'Skudsanering UC monitorering'!A:B,2,FALSE),"")</f>
        <v/>
      </c>
      <c r="U6372">
        <f t="shared" si="397"/>
        <v>0</v>
      </c>
      <c r="V6372">
        <f t="shared" si="398"/>
        <v>0</v>
      </c>
      <c r="W6372" s="3">
        <f t="shared" si="399"/>
        <v>0</v>
      </c>
    </row>
    <row r="6373" spans="1:23" hidden="1" x14ac:dyDescent="0.15">
      <c r="A6373" s="4" t="s">
        <v>17964</v>
      </c>
      <c r="B6373" s="1" t="d">
        <v>2023-12-31</v>
      </c>
      <c r="C6373">
        <v>498327.43</v>
      </c>
      <c r="D6373" s="1" t="d">
        <v>2023-08-28</v>
      </c>
      <c r="E6373" t="s">
        <v>378</v>
      </c>
      <c r="F6373" t="s">
        <v>379</v>
      </c>
      <c r="G6373" t="s">
        <v>584</v>
      </c>
      <c r="H6373">
        <v>2</v>
      </c>
      <c r="I6373">
        <v>8903286626</v>
      </c>
      <c r="J6373">
        <v>8903286626</v>
      </c>
      <c r="K6373" t="s">
        <v>381</v>
      </c>
      <c r="L6373" t="s">
        <v>381</v>
      </c>
      <c r="M6373" s="4" t="s">
        <v>11108</v>
      </c>
      <c r="N6373" s="1" t="d">
        <v>1989-03-28</v>
      </c>
      <c r="O6373" s="4" t="s">
        <v>11108</v>
      </c>
      <c r="P6373">
        <f>IFERROR(VLOOKUP(A6373,'17. Skuldsanering vilja'!A:D,1,FALSE),0)</f>
        <v>0</v>
      </c>
      <c r="Q6373">
        <f t="shared" si="396"/>
        <v>0</v>
      </c>
      <c r="R6373" t="str">
        <f>IFERROR(VLOOKUP(M6373,'Skudsanering UC monitorering'!A:B,1,FALSE),"")</f>
        <v/>
      </c>
      <c r="S6373" t="str">
        <f>IFERROR(VLOOKUP(O6373,'Skudsanering UC monitorering'!A:B,1,FALSE),"")</f>
        <v/>
      </c>
      <c r="T6373" t="str">
        <f>IFERROR(VLOOKUP(M6373,'Skudsanering UC monitorering'!A:B,2,FALSE),"")</f>
        <v/>
      </c>
      <c r="U6373">
        <f t="shared" si="397"/>
        <v>0</v>
      </c>
      <c r="V6373">
        <f t="shared" si="398"/>
        <v>0</v>
      </c>
      <c r="W6373" s="3">
        <f t="shared" si="399"/>
        <v>0</v>
      </c>
    </row>
    <row r="6374" spans="1:23" hidden="1" x14ac:dyDescent="0.15">
      <c r="A6374" s="4" t="s">
        <v>17965</v>
      </c>
      <c r="B6374" s="1" t="d">
        <v>2023-12-31</v>
      </c>
      <c r="C6374">
        <v>223189.05</v>
      </c>
      <c r="D6374" s="1" t="d">
        <v>2023-09-13</v>
      </c>
      <c r="E6374" t="s">
        <v>378</v>
      </c>
      <c r="F6374" t="s">
        <v>379</v>
      </c>
      <c r="G6374" t="s">
        <v>4611</v>
      </c>
      <c r="H6374">
        <v>1</v>
      </c>
      <c r="I6374">
        <v>7208222781</v>
      </c>
      <c r="J6374">
        <v>7208222781</v>
      </c>
      <c r="K6374" t="s">
        <v>381</v>
      </c>
      <c r="L6374" t="s">
        <v>381</v>
      </c>
      <c r="M6374" s="4" t="s">
        <v>11109</v>
      </c>
      <c r="N6374" s="1" t="d">
        <v>1972-08-22</v>
      </c>
      <c r="O6374" s="4" t="s">
        <v>381</v>
      </c>
      <c r="P6374">
        <f>IFERROR(VLOOKUP(A6374,'17. Skuldsanering vilja'!A:D,1,FALSE),0)</f>
        <v>0</v>
      </c>
      <c r="Q6374">
        <f t="shared" si="396"/>
        <v>0</v>
      </c>
      <c r="R6374" t="str">
        <f>IFERROR(VLOOKUP(M6374,'Skudsanering UC monitorering'!A:B,1,FALSE),"")</f>
        <v/>
      </c>
      <c r="S6374" t="str">
        <f>IFERROR(VLOOKUP(O6374,'Skudsanering UC monitorering'!A:B,1,FALSE),"")</f>
        <v/>
      </c>
      <c r="T6374" t="str">
        <f>IFERROR(VLOOKUP(M6374,'Skudsanering UC monitorering'!A:B,2,FALSE),"")</f>
        <v/>
      </c>
      <c r="U6374">
        <f t="shared" si="397"/>
        <v>0</v>
      </c>
      <c r="V6374">
        <f t="shared" si="398"/>
        <v>0</v>
      </c>
      <c r="W6374" s="3">
        <f t="shared" si="399"/>
        <v>0</v>
      </c>
    </row>
    <row r="6375" spans="1:23" hidden="1" x14ac:dyDescent="0.15">
      <c r="A6375" s="4" t="s">
        <v>17966</v>
      </c>
      <c r="B6375" s="1" t="d">
        <v>2023-12-31</v>
      </c>
      <c r="C6375">
        <v>248701.27</v>
      </c>
      <c r="D6375" s="1" t="d">
        <v>2023-09-07</v>
      </c>
      <c r="E6375" t="s">
        <v>378</v>
      </c>
      <c r="F6375" t="s">
        <v>379</v>
      </c>
      <c r="G6375" t="s">
        <v>4683</v>
      </c>
      <c r="H6375">
        <v>1</v>
      </c>
      <c r="I6375">
        <v>9803124461</v>
      </c>
      <c r="J6375">
        <v>9803124461</v>
      </c>
      <c r="K6375" t="s">
        <v>381</v>
      </c>
      <c r="L6375" t="s">
        <v>381</v>
      </c>
      <c r="M6375" s="4" t="s">
        <v>11110</v>
      </c>
      <c r="N6375" s="1" t="d">
        <v>1998-03-12</v>
      </c>
      <c r="O6375" s="4" t="s">
        <v>381</v>
      </c>
      <c r="P6375">
        <f>IFERROR(VLOOKUP(A6375,'17. Skuldsanering vilja'!A:D,1,FALSE),0)</f>
        <v>0</v>
      </c>
      <c r="Q6375">
        <f t="shared" si="396"/>
        <v>0</v>
      </c>
      <c r="R6375" t="str">
        <f>IFERROR(VLOOKUP(M6375,'Skudsanering UC monitorering'!A:B,1,FALSE),"")</f>
        <v/>
      </c>
      <c r="S6375" t="str">
        <f>IFERROR(VLOOKUP(O6375,'Skudsanering UC monitorering'!A:B,1,FALSE),"")</f>
        <v/>
      </c>
      <c r="T6375" t="str">
        <f>IFERROR(VLOOKUP(M6375,'Skudsanering UC monitorering'!A:B,2,FALSE),"")</f>
        <v/>
      </c>
      <c r="U6375">
        <f t="shared" si="397"/>
        <v>0</v>
      </c>
      <c r="V6375">
        <f t="shared" si="398"/>
        <v>0</v>
      </c>
      <c r="W6375" s="3">
        <f t="shared" si="399"/>
        <v>0</v>
      </c>
    </row>
    <row r="6376" spans="1:23" hidden="1" x14ac:dyDescent="0.15">
      <c r="A6376" s="4" t="s">
        <v>17967</v>
      </c>
      <c r="B6376" s="1" t="d">
        <v>2023-12-31</v>
      </c>
      <c r="C6376">
        <v>63441.2</v>
      </c>
      <c r="D6376" s="1" t="d">
        <v>2023-08-29</v>
      </c>
      <c r="E6376" t="s">
        <v>378</v>
      </c>
      <c r="F6376" t="s">
        <v>379</v>
      </c>
      <c r="G6376" t="s">
        <v>634</v>
      </c>
      <c r="H6376">
        <v>1</v>
      </c>
      <c r="I6376">
        <v>7003075921</v>
      </c>
      <c r="J6376">
        <v>7003075921</v>
      </c>
      <c r="K6376" t="s">
        <v>381</v>
      </c>
      <c r="L6376" t="s">
        <v>381</v>
      </c>
      <c r="M6376" s="4" t="s">
        <v>11111</v>
      </c>
      <c r="N6376" s="1" t="d">
        <v>1970-03-07</v>
      </c>
      <c r="O6376" s="4" t="s">
        <v>381</v>
      </c>
      <c r="P6376">
        <f>IFERROR(VLOOKUP(A6376,'17. Skuldsanering vilja'!A:D,1,FALSE),0)</f>
        <v>0</v>
      </c>
      <c r="Q6376">
        <f t="shared" si="396"/>
        <v>0</v>
      </c>
      <c r="R6376" t="str">
        <f>IFERROR(VLOOKUP(M6376,'Skudsanering UC monitorering'!A:B,1,FALSE),"")</f>
        <v/>
      </c>
      <c r="S6376" t="str">
        <f>IFERROR(VLOOKUP(O6376,'Skudsanering UC monitorering'!A:B,1,FALSE),"")</f>
        <v/>
      </c>
      <c r="T6376" t="str">
        <f>IFERROR(VLOOKUP(M6376,'Skudsanering UC monitorering'!A:B,2,FALSE),"")</f>
        <v/>
      </c>
      <c r="U6376">
        <f t="shared" si="397"/>
        <v>0</v>
      </c>
      <c r="V6376">
        <f t="shared" si="398"/>
        <v>0</v>
      </c>
      <c r="W6376" s="3">
        <f t="shared" si="399"/>
        <v>0</v>
      </c>
    </row>
    <row r="6377" spans="1:23" hidden="1" x14ac:dyDescent="0.15">
      <c r="A6377" s="4" t="s">
        <v>17968</v>
      </c>
      <c r="B6377" s="1" t="d">
        <v>2023-12-31</v>
      </c>
      <c r="C6377">
        <v>199501.08</v>
      </c>
      <c r="D6377" s="1" t="d">
        <v>2023-08-28</v>
      </c>
      <c r="E6377" t="s">
        <v>378</v>
      </c>
      <c r="F6377" t="s">
        <v>379</v>
      </c>
      <c r="G6377" t="s">
        <v>387</v>
      </c>
      <c r="H6377">
        <v>1</v>
      </c>
      <c r="I6377">
        <v>8612045370</v>
      </c>
      <c r="J6377">
        <v>8612045370</v>
      </c>
      <c r="K6377" t="s">
        <v>381</v>
      </c>
      <c r="L6377" t="s">
        <v>381</v>
      </c>
      <c r="M6377" s="4" t="s">
        <v>11112</v>
      </c>
      <c r="N6377" s="1" t="d">
        <v>1986-12-04</v>
      </c>
      <c r="O6377" s="4" t="s">
        <v>381</v>
      </c>
      <c r="P6377">
        <f>IFERROR(VLOOKUP(A6377,'17. Skuldsanering vilja'!A:D,1,FALSE),0)</f>
        <v>0</v>
      </c>
      <c r="Q6377">
        <f t="shared" si="396"/>
        <v>0</v>
      </c>
      <c r="R6377" t="str">
        <f>IFERROR(VLOOKUP(M6377,'Skudsanering UC monitorering'!A:B,1,FALSE),"")</f>
        <v/>
      </c>
      <c r="S6377" t="str">
        <f>IFERROR(VLOOKUP(O6377,'Skudsanering UC monitorering'!A:B,1,FALSE),"")</f>
        <v/>
      </c>
      <c r="T6377" t="str">
        <f>IFERROR(VLOOKUP(M6377,'Skudsanering UC monitorering'!A:B,2,FALSE),"")</f>
        <v/>
      </c>
      <c r="U6377">
        <f t="shared" si="397"/>
        <v>0</v>
      </c>
      <c r="V6377">
        <f t="shared" si="398"/>
        <v>0</v>
      </c>
      <c r="W6377" s="3">
        <f t="shared" si="399"/>
        <v>0</v>
      </c>
    </row>
    <row r="6378" spans="1:23" hidden="1" x14ac:dyDescent="0.15">
      <c r="A6378" s="4" t="s">
        <v>17969</v>
      </c>
      <c r="B6378" s="1" t="d">
        <v>2023-12-31</v>
      </c>
      <c r="C6378">
        <v>155434.26</v>
      </c>
      <c r="D6378" s="1" t="d">
        <v>2023-09-11</v>
      </c>
      <c r="E6378" t="s">
        <v>378</v>
      </c>
      <c r="F6378" t="s">
        <v>379</v>
      </c>
      <c r="G6378" t="s">
        <v>4725</v>
      </c>
      <c r="H6378">
        <v>2</v>
      </c>
      <c r="I6378">
        <v>9401115515</v>
      </c>
      <c r="J6378">
        <v>9401115515</v>
      </c>
      <c r="K6378" t="s">
        <v>381</v>
      </c>
      <c r="L6378" t="s">
        <v>381</v>
      </c>
      <c r="M6378" s="4" t="s">
        <v>11113</v>
      </c>
      <c r="N6378" s="1" t="d">
        <v>1994-01-11</v>
      </c>
      <c r="O6378" s="4" t="s">
        <v>11113</v>
      </c>
      <c r="P6378">
        <f>IFERROR(VLOOKUP(A6378,'17. Skuldsanering vilja'!A:D,1,FALSE),0)</f>
        <v>0</v>
      </c>
      <c r="Q6378">
        <f t="shared" si="396"/>
        <v>0</v>
      </c>
      <c r="R6378" t="str">
        <f>IFERROR(VLOOKUP(M6378,'Skudsanering UC monitorering'!A:B,1,FALSE),"")</f>
        <v/>
      </c>
      <c r="S6378" t="str">
        <f>IFERROR(VLOOKUP(O6378,'Skudsanering UC monitorering'!A:B,1,FALSE),"")</f>
        <v/>
      </c>
      <c r="T6378" t="str">
        <f>IFERROR(VLOOKUP(M6378,'Skudsanering UC monitorering'!A:B,2,FALSE),"")</f>
        <v/>
      </c>
      <c r="U6378">
        <f t="shared" si="397"/>
        <v>0</v>
      </c>
      <c r="V6378">
        <f t="shared" si="398"/>
        <v>0</v>
      </c>
      <c r="W6378" s="3">
        <f t="shared" si="399"/>
        <v>0</v>
      </c>
    </row>
    <row r="6379" spans="1:23" hidden="1" x14ac:dyDescent="0.15">
      <c r="A6379" s="4" t="s">
        <v>17970</v>
      </c>
      <c r="B6379" s="1" t="d">
        <v>2023-12-31</v>
      </c>
      <c r="C6379">
        <v>54663.99</v>
      </c>
      <c r="D6379" s="1" t="d">
        <v>2023-08-31</v>
      </c>
      <c r="E6379" t="s">
        <v>378</v>
      </c>
      <c r="F6379" t="s">
        <v>379</v>
      </c>
      <c r="G6379" t="s">
        <v>386</v>
      </c>
      <c r="H6379">
        <v>1</v>
      </c>
      <c r="I6379">
        <v>8807132710</v>
      </c>
      <c r="J6379">
        <v>8807132710</v>
      </c>
      <c r="K6379" t="s">
        <v>381</v>
      </c>
      <c r="L6379" t="s">
        <v>381</v>
      </c>
      <c r="M6379" s="4" t="s">
        <v>11114</v>
      </c>
      <c r="N6379" s="1" t="d">
        <v>1988-07-13</v>
      </c>
      <c r="O6379" s="4" t="s">
        <v>381</v>
      </c>
      <c r="P6379">
        <f>IFERROR(VLOOKUP(A6379,'17. Skuldsanering vilja'!A:D,1,FALSE),0)</f>
        <v>0</v>
      </c>
      <c r="Q6379">
        <f t="shared" si="396"/>
        <v>0</v>
      </c>
      <c r="R6379" t="str">
        <f>IFERROR(VLOOKUP(M6379,'Skudsanering UC monitorering'!A:B,1,FALSE),"")</f>
        <v/>
      </c>
      <c r="S6379" t="str">
        <f>IFERROR(VLOOKUP(O6379,'Skudsanering UC monitorering'!A:B,1,FALSE),"")</f>
        <v/>
      </c>
      <c r="T6379" t="str">
        <f>IFERROR(VLOOKUP(M6379,'Skudsanering UC monitorering'!A:B,2,FALSE),"")</f>
        <v/>
      </c>
      <c r="U6379">
        <f t="shared" si="397"/>
        <v>0</v>
      </c>
      <c r="V6379">
        <f t="shared" si="398"/>
        <v>0</v>
      </c>
      <c r="W6379" s="3">
        <f t="shared" si="399"/>
        <v>0</v>
      </c>
    </row>
    <row r="6380" spans="1:23" hidden="1" x14ac:dyDescent="0.15">
      <c r="A6380" s="4" t="s">
        <v>17971</v>
      </c>
      <c r="B6380" s="1" t="d">
        <v>2023-12-31</v>
      </c>
      <c r="C6380">
        <v>359192.16</v>
      </c>
      <c r="D6380" s="1" t="d">
        <v>2023-08-29</v>
      </c>
      <c r="E6380" t="s">
        <v>378</v>
      </c>
      <c r="F6380" t="s">
        <v>379</v>
      </c>
      <c r="G6380" t="s">
        <v>4726</v>
      </c>
      <c r="H6380">
        <v>2</v>
      </c>
      <c r="I6380">
        <v>9612074394</v>
      </c>
      <c r="J6380">
        <v>9612074394</v>
      </c>
      <c r="K6380" t="s">
        <v>381</v>
      </c>
      <c r="L6380" t="s">
        <v>381</v>
      </c>
      <c r="M6380" s="4" t="s">
        <v>11115</v>
      </c>
      <c r="N6380" s="1" t="d">
        <v>1996-12-07</v>
      </c>
      <c r="O6380" s="4" t="s">
        <v>11115</v>
      </c>
      <c r="P6380">
        <f>IFERROR(VLOOKUP(A6380,'17. Skuldsanering vilja'!A:D,1,FALSE),0)</f>
        <v>0</v>
      </c>
      <c r="Q6380">
        <f t="shared" si="396"/>
        <v>0</v>
      </c>
      <c r="R6380" t="str">
        <f>IFERROR(VLOOKUP(M6380,'Skudsanering UC monitorering'!A:B,1,FALSE),"")</f>
        <v/>
      </c>
      <c r="S6380" t="str">
        <f>IFERROR(VLOOKUP(O6380,'Skudsanering UC monitorering'!A:B,1,FALSE),"")</f>
        <v/>
      </c>
      <c r="T6380" t="str">
        <f>IFERROR(VLOOKUP(M6380,'Skudsanering UC monitorering'!A:B,2,FALSE),"")</f>
        <v/>
      </c>
      <c r="U6380">
        <f t="shared" si="397"/>
        <v>0</v>
      </c>
      <c r="V6380">
        <f t="shared" si="398"/>
        <v>0</v>
      </c>
      <c r="W6380" s="3">
        <f t="shared" si="399"/>
        <v>0</v>
      </c>
    </row>
    <row r="6381" spans="1:23" hidden="1" x14ac:dyDescent="0.15">
      <c r="A6381" s="4" t="s">
        <v>17972</v>
      </c>
      <c r="B6381" s="1" t="d">
        <v>2023-12-31</v>
      </c>
      <c r="C6381">
        <v>168293.47</v>
      </c>
      <c r="D6381" s="1" t="d">
        <v>2023-08-30</v>
      </c>
      <c r="E6381" t="s">
        <v>378</v>
      </c>
      <c r="F6381" t="s">
        <v>379</v>
      </c>
      <c r="G6381" t="s">
        <v>386</v>
      </c>
      <c r="H6381">
        <v>1</v>
      </c>
      <c r="I6381">
        <v>9302142816</v>
      </c>
      <c r="J6381">
        <v>9302142816</v>
      </c>
      <c r="K6381" t="s">
        <v>381</v>
      </c>
      <c r="L6381" t="s">
        <v>381</v>
      </c>
      <c r="M6381" s="4" t="s">
        <v>11116</v>
      </c>
      <c r="N6381" s="1" t="d">
        <v>1993-02-14</v>
      </c>
      <c r="O6381" s="4" t="s">
        <v>381</v>
      </c>
      <c r="P6381">
        <f>IFERROR(VLOOKUP(A6381,'17. Skuldsanering vilja'!A:D,1,FALSE),0)</f>
        <v>0</v>
      </c>
      <c r="Q6381">
        <f t="shared" si="396"/>
        <v>0</v>
      </c>
      <c r="R6381" t="str">
        <f>IFERROR(VLOOKUP(M6381,'Skudsanering UC monitorering'!A:B,1,FALSE),"")</f>
        <v/>
      </c>
      <c r="S6381" t="str">
        <f>IFERROR(VLOOKUP(O6381,'Skudsanering UC monitorering'!A:B,1,FALSE),"")</f>
        <v/>
      </c>
      <c r="T6381" t="str">
        <f>IFERROR(VLOOKUP(M6381,'Skudsanering UC monitorering'!A:B,2,FALSE),"")</f>
        <v/>
      </c>
      <c r="U6381">
        <f t="shared" si="397"/>
        <v>0</v>
      </c>
      <c r="V6381">
        <f t="shared" si="398"/>
        <v>0</v>
      </c>
      <c r="W6381" s="3">
        <f t="shared" si="399"/>
        <v>0</v>
      </c>
    </row>
    <row r="6382" spans="1:23" hidden="1" x14ac:dyDescent="0.15">
      <c r="A6382" s="4" t="s">
        <v>17973</v>
      </c>
      <c r="B6382" s="1" t="d">
        <v>2023-12-31</v>
      </c>
      <c r="C6382">
        <v>172725.37</v>
      </c>
      <c r="D6382" s="1" t="d">
        <v>2023-08-29</v>
      </c>
      <c r="E6382" t="s">
        <v>378</v>
      </c>
      <c r="F6382" t="s">
        <v>379</v>
      </c>
      <c r="G6382" t="s">
        <v>2834</v>
      </c>
      <c r="H6382">
        <v>1</v>
      </c>
      <c r="I6382">
        <v>8005019750</v>
      </c>
      <c r="J6382">
        <v>8005019750</v>
      </c>
      <c r="K6382" t="s">
        <v>381</v>
      </c>
      <c r="L6382" t="s">
        <v>381</v>
      </c>
      <c r="M6382" s="4" t="s">
        <v>11117</v>
      </c>
      <c r="N6382" s="1" t="d">
        <v>1980-05-01</v>
      </c>
      <c r="O6382" s="4" t="s">
        <v>381</v>
      </c>
      <c r="P6382">
        <f>IFERROR(VLOOKUP(A6382,'17. Skuldsanering vilja'!A:D,1,FALSE),0)</f>
        <v>0</v>
      </c>
      <c r="Q6382">
        <f t="shared" si="396"/>
        <v>0</v>
      </c>
      <c r="R6382" t="str">
        <f>IFERROR(VLOOKUP(M6382,'Skudsanering UC monitorering'!A:B,1,FALSE),"")</f>
        <v/>
      </c>
      <c r="S6382" t="str">
        <f>IFERROR(VLOOKUP(O6382,'Skudsanering UC monitorering'!A:B,1,FALSE),"")</f>
        <v/>
      </c>
      <c r="T6382" t="str">
        <f>IFERROR(VLOOKUP(M6382,'Skudsanering UC monitorering'!A:B,2,FALSE),"")</f>
        <v/>
      </c>
      <c r="U6382">
        <f t="shared" si="397"/>
        <v>0</v>
      </c>
      <c r="V6382">
        <f t="shared" si="398"/>
        <v>0</v>
      </c>
      <c r="W6382" s="3">
        <f t="shared" si="399"/>
        <v>0</v>
      </c>
    </row>
    <row r="6383" spans="1:23" hidden="1" x14ac:dyDescent="0.15">
      <c r="A6383" s="4" t="s">
        <v>17974</v>
      </c>
      <c r="B6383" s="1" t="d">
        <v>2023-12-31</v>
      </c>
      <c r="C6383">
        <v>199224.78</v>
      </c>
      <c r="D6383" s="1" t="d">
        <v>2023-08-28</v>
      </c>
      <c r="E6383" t="s">
        <v>378</v>
      </c>
      <c r="F6383" t="s">
        <v>379</v>
      </c>
      <c r="G6383" t="s">
        <v>387</v>
      </c>
      <c r="H6383">
        <v>1</v>
      </c>
      <c r="I6383">
        <v>9410137245</v>
      </c>
      <c r="J6383">
        <v>9410137245</v>
      </c>
      <c r="K6383" t="s">
        <v>381</v>
      </c>
      <c r="L6383" t="s">
        <v>381</v>
      </c>
      <c r="M6383" s="4" t="s">
        <v>11118</v>
      </c>
      <c r="N6383" s="1" t="d">
        <v>1994-10-13</v>
      </c>
      <c r="O6383" s="4" t="s">
        <v>381</v>
      </c>
      <c r="P6383">
        <f>IFERROR(VLOOKUP(A6383,'17. Skuldsanering vilja'!A:D,1,FALSE),0)</f>
        <v>0</v>
      </c>
      <c r="Q6383">
        <f t="shared" si="396"/>
        <v>0</v>
      </c>
      <c r="R6383" t="str">
        <f>IFERROR(VLOOKUP(M6383,'Skudsanering UC monitorering'!A:B,1,FALSE),"")</f>
        <v/>
      </c>
      <c r="S6383" t="str">
        <f>IFERROR(VLOOKUP(O6383,'Skudsanering UC monitorering'!A:B,1,FALSE),"")</f>
        <v/>
      </c>
      <c r="T6383" t="str">
        <f>IFERROR(VLOOKUP(M6383,'Skudsanering UC monitorering'!A:B,2,FALSE),"")</f>
        <v/>
      </c>
      <c r="U6383">
        <f t="shared" si="397"/>
        <v>0</v>
      </c>
      <c r="V6383">
        <f t="shared" si="398"/>
        <v>0</v>
      </c>
      <c r="W6383" s="3">
        <f t="shared" si="399"/>
        <v>0</v>
      </c>
    </row>
    <row r="6384" spans="1:23" hidden="1" x14ac:dyDescent="0.15">
      <c r="A6384" s="4" t="s">
        <v>17975</v>
      </c>
      <c r="B6384" s="1" t="d">
        <v>2023-12-31</v>
      </c>
      <c r="C6384">
        <v>140015.24</v>
      </c>
      <c r="D6384" s="1" t="d">
        <v>2023-09-06</v>
      </c>
      <c r="E6384" t="s">
        <v>378</v>
      </c>
      <c r="F6384" t="s">
        <v>379</v>
      </c>
      <c r="G6384" t="s">
        <v>403</v>
      </c>
      <c r="H6384">
        <v>2</v>
      </c>
      <c r="I6384">
        <v>7708063370</v>
      </c>
      <c r="J6384">
        <v>7708063370</v>
      </c>
      <c r="K6384" t="s">
        <v>381</v>
      </c>
      <c r="L6384" t="s">
        <v>381</v>
      </c>
      <c r="M6384" s="4" t="s">
        <v>11119</v>
      </c>
      <c r="N6384" s="1" t="d">
        <v>1977-08-06</v>
      </c>
      <c r="O6384" s="4" t="s">
        <v>11119</v>
      </c>
      <c r="P6384">
        <f>IFERROR(VLOOKUP(A6384,'17. Skuldsanering vilja'!A:D,1,FALSE),0)</f>
        <v>0</v>
      </c>
      <c r="Q6384">
        <f t="shared" si="396"/>
        <v>0</v>
      </c>
      <c r="R6384" t="str">
        <f>IFERROR(VLOOKUP(M6384,'Skudsanering UC monitorering'!A:B,1,FALSE),"")</f>
        <v/>
      </c>
      <c r="S6384" t="str">
        <f>IFERROR(VLOOKUP(O6384,'Skudsanering UC monitorering'!A:B,1,FALSE),"")</f>
        <v/>
      </c>
      <c r="T6384" t="str">
        <f>IFERROR(VLOOKUP(M6384,'Skudsanering UC monitorering'!A:B,2,FALSE),"")</f>
        <v/>
      </c>
      <c r="U6384">
        <f t="shared" si="397"/>
        <v>0</v>
      </c>
      <c r="V6384">
        <f t="shared" si="398"/>
        <v>0</v>
      </c>
      <c r="W6384" s="3">
        <f t="shared" si="399"/>
        <v>0</v>
      </c>
    </row>
    <row r="6385" spans="1:23" hidden="1" x14ac:dyDescent="0.15">
      <c r="A6385" s="4" t="s">
        <v>17976</v>
      </c>
      <c r="B6385" s="1" t="d">
        <v>2023-12-31</v>
      </c>
      <c r="C6385">
        <v>106379.97</v>
      </c>
      <c r="D6385" s="1" t="d">
        <v>2023-08-28</v>
      </c>
      <c r="E6385" t="s">
        <v>378</v>
      </c>
      <c r="F6385" t="s">
        <v>379</v>
      </c>
      <c r="G6385" t="s">
        <v>387</v>
      </c>
      <c r="H6385">
        <v>1</v>
      </c>
      <c r="I6385">
        <v>8003288522</v>
      </c>
      <c r="J6385">
        <v>8003288522</v>
      </c>
      <c r="K6385" t="s">
        <v>381</v>
      </c>
      <c r="L6385" t="s">
        <v>381</v>
      </c>
      <c r="M6385" s="4" t="s">
        <v>11120</v>
      </c>
      <c r="N6385" s="1" t="d">
        <v>1980-03-28</v>
      </c>
      <c r="O6385" s="4" t="s">
        <v>381</v>
      </c>
      <c r="P6385">
        <f>IFERROR(VLOOKUP(A6385,'17. Skuldsanering vilja'!A:D,1,FALSE),0)</f>
        <v>0</v>
      </c>
      <c r="Q6385">
        <f t="shared" si="396"/>
        <v>0</v>
      </c>
      <c r="R6385" t="str">
        <f>IFERROR(VLOOKUP(M6385,'Skudsanering UC monitorering'!A:B,1,FALSE),"")</f>
        <v/>
      </c>
      <c r="S6385" t="str">
        <f>IFERROR(VLOOKUP(O6385,'Skudsanering UC monitorering'!A:B,1,FALSE),"")</f>
        <v/>
      </c>
      <c r="T6385" t="str">
        <f>IFERROR(VLOOKUP(M6385,'Skudsanering UC monitorering'!A:B,2,FALSE),"")</f>
        <v/>
      </c>
      <c r="U6385">
        <f t="shared" si="397"/>
        <v>0</v>
      </c>
      <c r="V6385">
        <f t="shared" si="398"/>
        <v>0</v>
      </c>
      <c r="W6385" s="3">
        <f t="shared" si="399"/>
        <v>0</v>
      </c>
    </row>
    <row r="6386" spans="1:23" hidden="1" x14ac:dyDescent="0.15">
      <c r="A6386" s="4" t="s">
        <v>17977</v>
      </c>
      <c r="B6386" s="1" t="d">
        <v>2023-12-31</v>
      </c>
      <c r="C6386">
        <v>234548.06</v>
      </c>
      <c r="D6386" s="1" t="d">
        <v>2023-08-31</v>
      </c>
      <c r="E6386" t="s">
        <v>378</v>
      </c>
      <c r="F6386" t="s">
        <v>379</v>
      </c>
      <c r="G6386" t="s">
        <v>388</v>
      </c>
      <c r="H6386">
        <v>2</v>
      </c>
      <c r="I6386">
        <v>8603062186</v>
      </c>
      <c r="J6386">
        <v>8603062186</v>
      </c>
      <c r="K6386" t="s">
        <v>381</v>
      </c>
      <c r="L6386" t="s">
        <v>381</v>
      </c>
      <c r="M6386" s="4" t="s">
        <v>11121</v>
      </c>
      <c r="N6386" s="1" t="d">
        <v>1986-03-06</v>
      </c>
      <c r="O6386" s="4" t="s">
        <v>11121</v>
      </c>
      <c r="P6386">
        <f>IFERROR(VLOOKUP(A6386,'17. Skuldsanering vilja'!A:D,1,FALSE),0)</f>
        <v>0</v>
      </c>
      <c r="Q6386">
        <f t="shared" si="396"/>
        <v>0</v>
      </c>
      <c r="R6386" t="str">
        <f>IFERROR(VLOOKUP(M6386,'Skudsanering UC monitorering'!A:B,1,FALSE),"")</f>
        <v/>
      </c>
      <c r="S6386" t="str">
        <f>IFERROR(VLOOKUP(O6386,'Skudsanering UC monitorering'!A:B,1,FALSE),"")</f>
        <v/>
      </c>
      <c r="T6386" t="str">
        <f>IFERROR(VLOOKUP(M6386,'Skudsanering UC monitorering'!A:B,2,FALSE),"")</f>
        <v/>
      </c>
      <c r="U6386">
        <f t="shared" si="397"/>
        <v>0</v>
      </c>
      <c r="V6386">
        <f t="shared" si="398"/>
        <v>0</v>
      </c>
      <c r="W6386" s="3">
        <f t="shared" si="399"/>
        <v>0</v>
      </c>
    </row>
    <row r="6387" spans="1:23" hidden="1" x14ac:dyDescent="0.15">
      <c r="A6387" s="4" t="s">
        <v>17978</v>
      </c>
      <c r="B6387" s="1" t="d">
        <v>2023-12-31</v>
      </c>
      <c r="C6387">
        <v>199376.01</v>
      </c>
      <c r="D6387" s="1" t="d">
        <v>2023-09-04</v>
      </c>
      <c r="E6387" t="s">
        <v>378</v>
      </c>
      <c r="F6387" t="s">
        <v>379</v>
      </c>
      <c r="G6387" t="s">
        <v>386</v>
      </c>
      <c r="H6387">
        <v>1</v>
      </c>
      <c r="I6387">
        <v>9306089724</v>
      </c>
      <c r="J6387">
        <v>9306089724</v>
      </c>
      <c r="K6387" t="s">
        <v>381</v>
      </c>
      <c r="L6387" t="s">
        <v>381</v>
      </c>
      <c r="M6387" s="4" t="s">
        <v>11122</v>
      </c>
      <c r="N6387" s="1" t="d">
        <v>1993-06-08</v>
      </c>
      <c r="O6387" s="4" t="s">
        <v>381</v>
      </c>
      <c r="P6387">
        <f>IFERROR(VLOOKUP(A6387,'17. Skuldsanering vilja'!A:D,1,FALSE),0)</f>
        <v>0</v>
      </c>
      <c r="Q6387">
        <f t="shared" si="396"/>
        <v>0</v>
      </c>
      <c r="R6387" t="str">
        <f>IFERROR(VLOOKUP(M6387,'Skudsanering UC monitorering'!A:B,1,FALSE),"")</f>
        <v/>
      </c>
      <c r="S6387" t="str">
        <f>IFERROR(VLOOKUP(O6387,'Skudsanering UC monitorering'!A:B,1,FALSE),"")</f>
        <v/>
      </c>
      <c r="T6387" t="str">
        <f>IFERROR(VLOOKUP(M6387,'Skudsanering UC monitorering'!A:B,2,FALSE),"")</f>
        <v/>
      </c>
      <c r="U6387">
        <f t="shared" si="397"/>
        <v>0</v>
      </c>
      <c r="V6387">
        <f t="shared" si="398"/>
        <v>0</v>
      </c>
      <c r="W6387" s="3">
        <f t="shared" si="399"/>
        <v>0</v>
      </c>
    </row>
    <row r="6388" spans="1:23" hidden="1" x14ac:dyDescent="0.15">
      <c r="A6388" s="4" t="s">
        <v>17979</v>
      </c>
      <c r="B6388" s="1" t="d">
        <v>2023-12-31</v>
      </c>
      <c r="C6388">
        <v>199244.01</v>
      </c>
      <c r="D6388" s="1" t="d">
        <v>2023-09-06</v>
      </c>
      <c r="E6388" t="s">
        <v>378</v>
      </c>
      <c r="F6388" t="s">
        <v>401</v>
      </c>
      <c r="G6388" t="s">
        <v>386</v>
      </c>
      <c r="H6388">
        <v>1</v>
      </c>
      <c r="I6388">
        <v>9506092353</v>
      </c>
      <c r="J6388">
        <v>9506092353</v>
      </c>
      <c r="K6388" t="s">
        <v>381</v>
      </c>
      <c r="L6388" t="s">
        <v>381</v>
      </c>
      <c r="M6388" s="4" t="s">
        <v>11123</v>
      </c>
      <c r="N6388" s="1" t="d">
        <v>1995-06-09</v>
      </c>
      <c r="O6388" s="4" t="s">
        <v>381</v>
      </c>
      <c r="P6388">
        <f>IFERROR(VLOOKUP(A6388,'17. Skuldsanering vilja'!A:D,1,FALSE),0)</f>
        <v>0</v>
      </c>
      <c r="Q6388">
        <f t="shared" si="396"/>
        <v>0</v>
      </c>
      <c r="R6388" t="str">
        <f>IFERROR(VLOOKUP(M6388,'Skudsanering UC monitorering'!A:B,1,FALSE),"")</f>
        <v/>
      </c>
      <c r="S6388" t="str">
        <f>IFERROR(VLOOKUP(O6388,'Skudsanering UC monitorering'!A:B,1,FALSE),"")</f>
        <v/>
      </c>
      <c r="T6388" t="str">
        <f>IFERROR(VLOOKUP(M6388,'Skudsanering UC monitorering'!A:B,2,FALSE),"")</f>
        <v/>
      </c>
      <c r="U6388">
        <f t="shared" si="397"/>
        <v>0</v>
      </c>
      <c r="V6388">
        <f t="shared" si="398"/>
        <v>0</v>
      </c>
      <c r="W6388" s="3">
        <f t="shared" si="399"/>
        <v>0</v>
      </c>
    </row>
    <row r="6389" spans="1:23" hidden="1" x14ac:dyDescent="0.15">
      <c r="A6389" s="4" t="s">
        <v>17980</v>
      </c>
      <c r="B6389" s="1" t="d">
        <v>2023-12-31</v>
      </c>
      <c r="C6389">
        <v>79164.06</v>
      </c>
      <c r="D6389" s="1" t="d">
        <v>2023-08-30</v>
      </c>
      <c r="E6389" t="s">
        <v>378</v>
      </c>
      <c r="F6389" t="s">
        <v>379</v>
      </c>
      <c r="G6389" t="s">
        <v>1424</v>
      </c>
      <c r="H6389">
        <v>1</v>
      </c>
      <c r="I6389">
        <v>7409019259</v>
      </c>
      <c r="J6389">
        <v>7409019259</v>
      </c>
      <c r="K6389" t="s">
        <v>381</v>
      </c>
      <c r="L6389" t="s">
        <v>381</v>
      </c>
      <c r="M6389" s="4" t="s">
        <v>11124</v>
      </c>
      <c r="N6389" s="1" t="d">
        <v>1974-09-01</v>
      </c>
      <c r="O6389" s="4" t="s">
        <v>381</v>
      </c>
      <c r="P6389">
        <f>IFERROR(VLOOKUP(A6389,'17. Skuldsanering vilja'!A:D,1,FALSE),0)</f>
        <v>0</v>
      </c>
      <c r="Q6389">
        <f t="shared" si="396"/>
        <v>0</v>
      </c>
      <c r="R6389" t="str">
        <f>IFERROR(VLOOKUP(M6389,'Skudsanering UC monitorering'!A:B,1,FALSE),"")</f>
        <v/>
      </c>
      <c r="S6389" t="str">
        <f>IFERROR(VLOOKUP(O6389,'Skudsanering UC monitorering'!A:B,1,FALSE),"")</f>
        <v/>
      </c>
      <c r="T6389" t="str">
        <f>IFERROR(VLOOKUP(M6389,'Skudsanering UC monitorering'!A:B,2,FALSE),"")</f>
        <v/>
      </c>
      <c r="U6389">
        <f t="shared" si="397"/>
        <v>0</v>
      </c>
      <c r="V6389">
        <f t="shared" si="398"/>
        <v>0</v>
      </c>
      <c r="W6389" s="3">
        <f t="shared" si="399"/>
        <v>0</v>
      </c>
    </row>
    <row r="6390" spans="1:23" hidden="1" x14ac:dyDescent="0.15">
      <c r="A6390" s="4" t="s">
        <v>17981</v>
      </c>
      <c r="B6390" s="1" t="d">
        <v>2023-12-31</v>
      </c>
      <c r="C6390">
        <v>152066.22</v>
      </c>
      <c r="D6390" s="1" t="d">
        <v>2023-08-30</v>
      </c>
      <c r="E6390" t="s">
        <v>378</v>
      </c>
      <c r="F6390" t="s">
        <v>379</v>
      </c>
      <c r="G6390" t="s">
        <v>1424</v>
      </c>
      <c r="H6390">
        <v>1</v>
      </c>
      <c r="I6390">
        <v>9606252352</v>
      </c>
      <c r="J6390">
        <v>9606252352</v>
      </c>
      <c r="K6390" t="s">
        <v>381</v>
      </c>
      <c r="L6390" t="s">
        <v>381</v>
      </c>
      <c r="M6390" s="4" t="s">
        <v>11125</v>
      </c>
      <c r="N6390" s="1" t="d">
        <v>1996-06-25</v>
      </c>
      <c r="O6390" s="4" t="s">
        <v>381</v>
      </c>
      <c r="P6390">
        <f>IFERROR(VLOOKUP(A6390,'17. Skuldsanering vilja'!A:D,1,FALSE),0)</f>
        <v>0</v>
      </c>
      <c r="Q6390">
        <f t="shared" si="396"/>
        <v>0</v>
      </c>
      <c r="R6390" t="str">
        <f>IFERROR(VLOOKUP(M6390,'Skudsanering UC monitorering'!A:B,1,FALSE),"")</f>
        <v/>
      </c>
      <c r="S6390" t="str">
        <f>IFERROR(VLOOKUP(O6390,'Skudsanering UC monitorering'!A:B,1,FALSE),"")</f>
        <v/>
      </c>
      <c r="T6390" t="str">
        <f>IFERROR(VLOOKUP(M6390,'Skudsanering UC monitorering'!A:B,2,FALSE),"")</f>
        <v/>
      </c>
      <c r="U6390">
        <f t="shared" si="397"/>
        <v>0</v>
      </c>
      <c r="V6390">
        <f t="shared" si="398"/>
        <v>0</v>
      </c>
      <c r="W6390" s="3">
        <f t="shared" si="399"/>
        <v>0</v>
      </c>
    </row>
    <row r="6391" spans="1:23" hidden="1" x14ac:dyDescent="0.15">
      <c r="A6391" s="4" t="s">
        <v>17982</v>
      </c>
      <c r="B6391" s="1" t="d">
        <v>2023-12-31</v>
      </c>
      <c r="C6391">
        <v>49789.53</v>
      </c>
      <c r="D6391" s="1" t="d">
        <v>2023-08-30</v>
      </c>
      <c r="E6391" t="s">
        <v>378</v>
      </c>
      <c r="F6391" t="s">
        <v>379</v>
      </c>
      <c r="G6391" t="s">
        <v>655</v>
      </c>
      <c r="H6391">
        <v>1</v>
      </c>
      <c r="I6391">
        <v>9209130070</v>
      </c>
      <c r="J6391">
        <v>9209130070</v>
      </c>
      <c r="K6391" t="s">
        <v>381</v>
      </c>
      <c r="L6391" t="s">
        <v>381</v>
      </c>
      <c r="M6391" s="4" t="s">
        <v>11126</v>
      </c>
      <c r="N6391" s="1" t="d">
        <v>1992-09-13</v>
      </c>
      <c r="O6391" s="4" t="s">
        <v>381</v>
      </c>
      <c r="P6391">
        <f>IFERROR(VLOOKUP(A6391,'17. Skuldsanering vilja'!A:D,1,FALSE),0)</f>
        <v>0</v>
      </c>
      <c r="Q6391">
        <f t="shared" si="396"/>
        <v>0</v>
      </c>
      <c r="R6391" t="str">
        <f>IFERROR(VLOOKUP(M6391,'Skudsanering UC monitorering'!A:B,1,FALSE),"")</f>
        <v/>
      </c>
      <c r="S6391" t="str">
        <f>IFERROR(VLOOKUP(O6391,'Skudsanering UC monitorering'!A:B,1,FALSE),"")</f>
        <v/>
      </c>
      <c r="T6391" t="str">
        <f>IFERROR(VLOOKUP(M6391,'Skudsanering UC monitorering'!A:B,2,FALSE),"")</f>
        <v/>
      </c>
      <c r="U6391">
        <f t="shared" si="397"/>
        <v>0</v>
      </c>
      <c r="V6391">
        <f t="shared" si="398"/>
        <v>0</v>
      </c>
      <c r="W6391" s="3">
        <f t="shared" si="399"/>
        <v>0</v>
      </c>
    </row>
    <row r="6392" spans="1:23" hidden="1" x14ac:dyDescent="0.15">
      <c r="A6392" s="4" t="s">
        <v>17983</v>
      </c>
      <c r="B6392" s="1" t="d">
        <v>2023-12-31</v>
      </c>
      <c r="C6392">
        <v>497272.28</v>
      </c>
      <c r="D6392" s="1" t="d">
        <v>2023-09-08</v>
      </c>
      <c r="E6392" t="s">
        <v>378</v>
      </c>
      <c r="F6392" t="s">
        <v>379</v>
      </c>
      <c r="G6392" t="s">
        <v>862</v>
      </c>
      <c r="H6392">
        <v>2</v>
      </c>
      <c r="I6392">
        <v>8011228536</v>
      </c>
      <c r="J6392">
        <v>8011228536</v>
      </c>
      <c r="K6392" t="s">
        <v>381</v>
      </c>
      <c r="L6392" t="s">
        <v>381</v>
      </c>
      <c r="M6392" s="4" t="s">
        <v>11127</v>
      </c>
      <c r="N6392" s="1" t="d">
        <v>1980-11-22</v>
      </c>
      <c r="O6392" s="4" t="s">
        <v>11127</v>
      </c>
      <c r="P6392">
        <f>IFERROR(VLOOKUP(A6392,'17. Skuldsanering vilja'!A:D,1,FALSE),0)</f>
        <v>0</v>
      </c>
      <c r="Q6392">
        <f t="shared" si="396"/>
        <v>0</v>
      </c>
      <c r="R6392" t="str">
        <f>IFERROR(VLOOKUP(M6392,'Skudsanering UC monitorering'!A:B,1,FALSE),"")</f>
        <v/>
      </c>
      <c r="S6392" t="str">
        <f>IFERROR(VLOOKUP(O6392,'Skudsanering UC monitorering'!A:B,1,FALSE),"")</f>
        <v/>
      </c>
      <c r="T6392" t="str">
        <f>IFERROR(VLOOKUP(M6392,'Skudsanering UC monitorering'!A:B,2,FALSE),"")</f>
        <v/>
      </c>
      <c r="U6392">
        <f t="shared" si="397"/>
        <v>0</v>
      </c>
      <c r="V6392">
        <f t="shared" si="398"/>
        <v>0</v>
      </c>
      <c r="W6392" s="3">
        <f t="shared" si="399"/>
        <v>0</v>
      </c>
    </row>
    <row r="6393" spans="1:23" hidden="1" x14ac:dyDescent="0.15">
      <c r="A6393" s="4" t="s">
        <v>17984</v>
      </c>
      <c r="B6393" s="1" t="d">
        <v>2023-12-31</v>
      </c>
      <c r="C6393">
        <v>199629.49</v>
      </c>
      <c r="D6393" s="1" t="d">
        <v>2023-09-22</v>
      </c>
      <c r="E6393" t="s">
        <v>378</v>
      </c>
      <c r="F6393" t="s">
        <v>379</v>
      </c>
      <c r="G6393" t="s">
        <v>387</v>
      </c>
      <c r="H6393">
        <v>1</v>
      </c>
      <c r="I6393">
        <v>7603233433</v>
      </c>
      <c r="J6393">
        <v>7603233433</v>
      </c>
      <c r="K6393" t="s">
        <v>381</v>
      </c>
      <c r="L6393" t="s">
        <v>381</v>
      </c>
      <c r="M6393" s="4" t="s">
        <v>11128</v>
      </c>
      <c r="N6393" s="1" t="d">
        <v>1976-03-23</v>
      </c>
      <c r="O6393" s="4" t="s">
        <v>381</v>
      </c>
      <c r="P6393">
        <f>IFERROR(VLOOKUP(A6393,'17. Skuldsanering vilja'!A:D,1,FALSE),0)</f>
        <v>0</v>
      </c>
      <c r="Q6393">
        <f t="shared" si="396"/>
        <v>0</v>
      </c>
      <c r="R6393" t="str">
        <f>IFERROR(VLOOKUP(M6393,'Skudsanering UC monitorering'!A:B,1,FALSE),"")</f>
        <v/>
      </c>
      <c r="S6393" t="str">
        <f>IFERROR(VLOOKUP(O6393,'Skudsanering UC monitorering'!A:B,1,FALSE),"")</f>
        <v/>
      </c>
      <c r="T6393" t="str">
        <f>IFERROR(VLOOKUP(M6393,'Skudsanering UC monitorering'!A:B,2,FALSE),"")</f>
        <v/>
      </c>
      <c r="U6393">
        <f t="shared" si="397"/>
        <v>0</v>
      </c>
      <c r="V6393">
        <f t="shared" si="398"/>
        <v>0</v>
      </c>
      <c r="W6393" s="3">
        <f t="shared" si="399"/>
        <v>0</v>
      </c>
    </row>
    <row r="6394" spans="1:23" hidden="1" x14ac:dyDescent="0.15">
      <c r="A6394" s="4" t="s">
        <v>17985</v>
      </c>
      <c r="B6394" s="1" t="d">
        <v>2023-12-31</v>
      </c>
      <c r="C6394">
        <v>199587.21</v>
      </c>
      <c r="D6394" s="1" t="d">
        <v>2023-09-13</v>
      </c>
      <c r="E6394" t="s">
        <v>378</v>
      </c>
      <c r="F6394" t="s">
        <v>379</v>
      </c>
      <c r="G6394" t="s">
        <v>386</v>
      </c>
      <c r="H6394">
        <v>1</v>
      </c>
      <c r="I6394">
        <v>7307075700</v>
      </c>
      <c r="J6394">
        <v>7307075700</v>
      </c>
      <c r="K6394" t="s">
        <v>381</v>
      </c>
      <c r="L6394" t="s">
        <v>381</v>
      </c>
      <c r="M6394" s="4" t="s">
        <v>11129</v>
      </c>
      <c r="N6394" s="1" t="d">
        <v>1973-07-07</v>
      </c>
      <c r="O6394" s="4" t="s">
        <v>381</v>
      </c>
      <c r="P6394">
        <f>IFERROR(VLOOKUP(A6394,'17. Skuldsanering vilja'!A:D,1,FALSE),0)</f>
        <v>0</v>
      </c>
      <c r="Q6394">
        <f t="shared" si="396"/>
        <v>0</v>
      </c>
      <c r="R6394" t="str">
        <f>IFERROR(VLOOKUP(M6394,'Skudsanering UC monitorering'!A:B,1,FALSE),"")</f>
        <v/>
      </c>
      <c r="S6394" t="str">
        <f>IFERROR(VLOOKUP(O6394,'Skudsanering UC monitorering'!A:B,1,FALSE),"")</f>
        <v/>
      </c>
      <c r="T6394" t="str">
        <f>IFERROR(VLOOKUP(M6394,'Skudsanering UC monitorering'!A:B,2,FALSE),"")</f>
        <v/>
      </c>
      <c r="U6394">
        <f t="shared" si="397"/>
        <v>0</v>
      </c>
      <c r="V6394">
        <f t="shared" si="398"/>
        <v>0</v>
      </c>
      <c r="W6394" s="3">
        <f t="shared" si="399"/>
        <v>0</v>
      </c>
    </row>
    <row r="6395" spans="1:23" hidden="1" x14ac:dyDescent="0.15">
      <c r="A6395" s="4" t="s">
        <v>17986</v>
      </c>
      <c r="B6395" s="1" t="d">
        <v>2023-12-31</v>
      </c>
      <c r="C6395">
        <v>146278.23000000001</v>
      </c>
      <c r="D6395" s="1" t="d">
        <v>2023-09-19</v>
      </c>
      <c r="E6395" t="s">
        <v>378</v>
      </c>
      <c r="F6395" t="s">
        <v>379</v>
      </c>
      <c r="G6395" t="s">
        <v>4698</v>
      </c>
      <c r="H6395">
        <v>2</v>
      </c>
      <c r="I6395">
        <v>7612161005</v>
      </c>
      <c r="J6395">
        <v>7612161005</v>
      </c>
      <c r="K6395" t="s">
        <v>381</v>
      </c>
      <c r="L6395" t="s">
        <v>381</v>
      </c>
      <c r="M6395" s="4" t="s">
        <v>11130</v>
      </c>
      <c r="N6395" s="1" t="d">
        <v>1976-12-16</v>
      </c>
      <c r="O6395" s="4" t="s">
        <v>11130</v>
      </c>
      <c r="P6395">
        <f>IFERROR(VLOOKUP(A6395,'17. Skuldsanering vilja'!A:D,1,FALSE),0)</f>
        <v>0</v>
      </c>
      <c r="Q6395">
        <f t="shared" si="396"/>
        <v>0</v>
      </c>
      <c r="R6395" t="str">
        <f>IFERROR(VLOOKUP(M6395,'Skudsanering UC monitorering'!A:B,1,FALSE),"")</f>
        <v/>
      </c>
      <c r="S6395" t="str">
        <f>IFERROR(VLOOKUP(O6395,'Skudsanering UC monitorering'!A:B,1,FALSE),"")</f>
        <v/>
      </c>
      <c r="T6395" t="str">
        <f>IFERROR(VLOOKUP(M6395,'Skudsanering UC monitorering'!A:B,2,FALSE),"")</f>
        <v/>
      </c>
      <c r="U6395">
        <f t="shared" si="397"/>
        <v>0</v>
      </c>
      <c r="V6395">
        <f t="shared" si="398"/>
        <v>0</v>
      </c>
      <c r="W6395" s="3">
        <f t="shared" si="399"/>
        <v>0</v>
      </c>
    </row>
    <row r="6396" spans="1:23" hidden="1" x14ac:dyDescent="0.15">
      <c r="A6396" s="4" t="s">
        <v>17987</v>
      </c>
      <c r="B6396" s="1" t="d">
        <v>2023-12-31</v>
      </c>
      <c r="C6396">
        <v>199509.15</v>
      </c>
      <c r="D6396" s="1" t="d">
        <v>2023-08-30</v>
      </c>
      <c r="E6396" t="s">
        <v>378</v>
      </c>
      <c r="F6396" t="s">
        <v>379</v>
      </c>
      <c r="G6396" t="s">
        <v>387</v>
      </c>
      <c r="H6396">
        <v>1</v>
      </c>
      <c r="I6396">
        <v>9904077139</v>
      </c>
      <c r="J6396">
        <v>9904077139</v>
      </c>
      <c r="K6396" t="s">
        <v>381</v>
      </c>
      <c r="L6396" t="s">
        <v>381</v>
      </c>
      <c r="M6396" s="4" t="s">
        <v>11131</v>
      </c>
      <c r="N6396" s="1" t="d">
        <v>1999-04-07</v>
      </c>
      <c r="O6396" s="4" t="s">
        <v>381</v>
      </c>
      <c r="P6396">
        <f>IFERROR(VLOOKUP(A6396,'17. Skuldsanering vilja'!A:D,1,FALSE),0)</f>
        <v>0</v>
      </c>
      <c r="Q6396">
        <f t="shared" si="396"/>
        <v>0</v>
      </c>
      <c r="R6396" t="str">
        <f>IFERROR(VLOOKUP(M6396,'Skudsanering UC monitorering'!A:B,1,FALSE),"")</f>
        <v/>
      </c>
      <c r="S6396" t="str">
        <f>IFERROR(VLOOKUP(O6396,'Skudsanering UC monitorering'!A:B,1,FALSE),"")</f>
        <v/>
      </c>
      <c r="T6396" t="str">
        <f>IFERROR(VLOOKUP(M6396,'Skudsanering UC monitorering'!A:B,2,FALSE),"")</f>
        <v/>
      </c>
      <c r="U6396">
        <f t="shared" si="397"/>
        <v>0</v>
      </c>
      <c r="V6396">
        <f t="shared" si="398"/>
        <v>0</v>
      </c>
      <c r="W6396" s="3">
        <f t="shared" si="399"/>
        <v>0</v>
      </c>
    </row>
    <row r="6397" spans="1:23" hidden="1" x14ac:dyDescent="0.15">
      <c r="A6397" s="4" t="s">
        <v>17988</v>
      </c>
      <c r="B6397" s="1" t="d">
        <v>2023-12-31</v>
      </c>
      <c r="C6397">
        <v>288530.34000000003</v>
      </c>
      <c r="D6397" s="1" t="d">
        <v>2023-08-31</v>
      </c>
      <c r="E6397" t="s">
        <v>378</v>
      </c>
      <c r="F6397" t="s">
        <v>379</v>
      </c>
      <c r="G6397" t="s">
        <v>4726</v>
      </c>
      <c r="H6397">
        <v>2</v>
      </c>
      <c r="I6397">
        <v>6408302716</v>
      </c>
      <c r="J6397">
        <v>6408302716</v>
      </c>
      <c r="K6397" t="s">
        <v>381</v>
      </c>
      <c r="L6397" t="s">
        <v>381</v>
      </c>
      <c r="M6397" s="4" t="s">
        <v>11132</v>
      </c>
      <c r="N6397" s="1" t="d">
        <v>1964-08-30</v>
      </c>
      <c r="O6397" s="4" t="s">
        <v>11132</v>
      </c>
      <c r="P6397">
        <f>IFERROR(VLOOKUP(A6397,'17. Skuldsanering vilja'!A:D,1,FALSE),0)</f>
        <v>0</v>
      </c>
      <c r="Q6397">
        <f t="shared" si="396"/>
        <v>0</v>
      </c>
      <c r="R6397" t="str">
        <f>IFERROR(VLOOKUP(M6397,'Skudsanering UC monitorering'!A:B,1,FALSE),"")</f>
        <v/>
      </c>
      <c r="S6397" t="str">
        <f>IFERROR(VLOOKUP(O6397,'Skudsanering UC monitorering'!A:B,1,FALSE),"")</f>
        <v/>
      </c>
      <c r="T6397" t="str">
        <f>IFERROR(VLOOKUP(M6397,'Skudsanering UC monitorering'!A:B,2,FALSE),"")</f>
        <v/>
      </c>
      <c r="U6397">
        <f t="shared" si="397"/>
        <v>0</v>
      </c>
      <c r="V6397">
        <f t="shared" si="398"/>
        <v>0</v>
      </c>
      <c r="W6397" s="3">
        <f t="shared" si="399"/>
        <v>0</v>
      </c>
    </row>
    <row r="6398" spans="1:23" hidden="1" x14ac:dyDescent="0.15">
      <c r="A6398" s="4" t="s">
        <v>17989</v>
      </c>
      <c r="B6398" s="1" t="d">
        <v>2023-12-31</v>
      </c>
      <c r="C6398">
        <v>44327.1</v>
      </c>
      <c r="D6398" s="1" t="d">
        <v>2023-08-31</v>
      </c>
      <c r="E6398" t="s">
        <v>378</v>
      </c>
      <c r="F6398" t="s">
        <v>401</v>
      </c>
      <c r="G6398" t="s">
        <v>4649</v>
      </c>
      <c r="H6398">
        <v>2</v>
      </c>
      <c r="I6398">
        <v>9107091937</v>
      </c>
      <c r="J6398">
        <v>9107091937</v>
      </c>
      <c r="K6398" t="s">
        <v>381</v>
      </c>
      <c r="L6398" t="s">
        <v>381</v>
      </c>
      <c r="M6398" s="4" t="s">
        <v>11133</v>
      </c>
      <c r="N6398" s="1" t="d">
        <v>1991-07-09</v>
      </c>
      <c r="O6398" s="4" t="s">
        <v>11133</v>
      </c>
      <c r="P6398">
        <f>IFERROR(VLOOKUP(A6398,'17. Skuldsanering vilja'!A:D,1,FALSE),0)</f>
        <v>0</v>
      </c>
      <c r="Q6398">
        <f t="shared" si="396"/>
        <v>0</v>
      </c>
      <c r="R6398" t="str">
        <f>IFERROR(VLOOKUP(M6398,'Skudsanering UC monitorering'!A:B,1,FALSE),"")</f>
        <v/>
      </c>
      <c r="S6398" t="str">
        <f>IFERROR(VLOOKUP(O6398,'Skudsanering UC monitorering'!A:B,1,FALSE),"")</f>
        <v/>
      </c>
      <c r="T6398" t="str">
        <f>IFERROR(VLOOKUP(M6398,'Skudsanering UC monitorering'!A:B,2,FALSE),"")</f>
        <v/>
      </c>
      <c r="U6398">
        <f t="shared" si="397"/>
        <v>0</v>
      </c>
      <c r="V6398">
        <f t="shared" si="398"/>
        <v>0</v>
      </c>
      <c r="W6398" s="3">
        <f t="shared" si="399"/>
        <v>0</v>
      </c>
    </row>
    <row r="6399" spans="1:23" hidden="1" x14ac:dyDescent="0.15">
      <c r="A6399" s="4" t="s">
        <v>17990</v>
      </c>
      <c r="B6399" s="1" t="d">
        <v>2023-12-31</v>
      </c>
      <c r="C6399">
        <v>48716.43</v>
      </c>
      <c r="D6399" s="1" t="d">
        <v>2023-08-30</v>
      </c>
      <c r="E6399" t="s">
        <v>378</v>
      </c>
      <c r="F6399" t="s">
        <v>379</v>
      </c>
      <c r="G6399" t="s">
        <v>549</v>
      </c>
      <c r="H6399">
        <v>1</v>
      </c>
      <c r="I6399">
        <v>7305281615</v>
      </c>
      <c r="J6399">
        <v>7305281615</v>
      </c>
      <c r="K6399" t="s">
        <v>381</v>
      </c>
      <c r="L6399" t="s">
        <v>381</v>
      </c>
      <c r="M6399" s="4" t="s">
        <v>11134</v>
      </c>
      <c r="N6399" s="1" t="d">
        <v>1973-05-28</v>
      </c>
      <c r="O6399" s="4" t="s">
        <v>381</v>
      </c>
      <c r="P6399">
        <f>IFERROR(VLOOKUP(A6399,'17. Skuldsanering vilja'!A:D,1,FALSE),0)</f>
        <v>0</v>
      </c>
      <c r="Q6399">
        <f t="shared" si="396"/>
        <v>0</v>
      </c>
      <c r="R6399" t="str">
        <f>IFERROR(VLOOKUP(M6399,'Skudsanering UC monitorering'!A:B,1,FALSE),"")</f>
        <v/>
      </c>
      <c r="S6399" t="str">
        <f>IFERROR(VLOOKUP(O6399,'Skudsanering UC monitorering'!A:B,1,FALSE),"")</f>
        <v/>
      </c>
      <c r="T6399" t="str">
        <f>IFERROR(VLOOKUP(M6399,'Skudsanering UC monitorering'!A:B,2,FALSE),"")</f>
        <v/>
      </c>
      <c r="U6399">
        <f t="shared" si="397"/>
        <v>0</v>
      </c>
      <c r="V6399">
        <f t="shared" si="398"/>
        <v>0</v>
      </c>
      <c r="W6399" s="3">
        <f t="shared" si="399"/>
        <v>0</v>
      </c>
    </row>
    <row r="6400" spans="1:23" hidden="1" x14ac:dyDescent="0.15">
      <c r="A6400" s="4" t="s">
        <v>17991</v>
      </c>
      <c r="B6400" s="1" t="d">
        <v>2023-12-31</v>
      </c>
      <c r="C6400">
        <v>430872.51</v>
      </c>
      <c r="D6400" s="1" t="d">
        <v>2023-08-31</v>
      </c>
      <c r="E6400" t="s">
        <v>378</v>
      </c>
      <c r="F6400" t="s">
        <v>379</v>
      </c>
      <c r="G6400" t="s">
        <v>4726</v>
      </c>
      <c r="H6400">
        <v>2</v>
      </c>
      <c r="I6400">
        <v>9005144341</v>
      </c>
      <c r="J6400">
        <v>9005144341</v>
      </c>
      <c r="K6400" t="s">
        <v>381</v>
      </c>
      <c r="L6400" t="s">
        <v>381</v>
      </c>
      <c r="M6400" s="4" t="s">
        <v>11135</v>
      </c>
      <c r="N6400" s="1" t="d">
        <v>1990-05-14</v>
      </c>
      <c r="O6400" s="4" t="s">
        <v>11135</v>
      </c>
      <c r="P6400">
        <f>IFERROR(VLOOKUP(A6400,'17. Skuldsanering vilja'!A:D,1,FALSE),0)</f>
        <v>0</v>
      </c>
      <c r="Q6400">
        <f t="shared" si="396"/>
        <v>0</v>
      </c>
      <c r="R6400" t="str">
        <f>IFERROR(VLOOKUP(M6400,'Skudsanering UC monitorering'!A:B,1,FALSE),"")</f>
        <v/>
      </c>
      <c r="S6400" t="str">
        <f>IFERROR(VLOOKUP(O6400,'Skudsanering UC monitorering'!A:B,1,FALSE),"")</f>
        <v/>
      </c>
      <c r="T6400" t="str">
        <f>IFERROR(VLOOKUP(M6400,'Skudsanering UC monitorering'!A:B,2,FALSE),"")</f>
        <v/>
      </c>
      <c r="U6400">
        <f t="shared" si="397"/>
        <v>0</v>
      </c>
      <c r="V6400">
        <f t="shared" si="398"/>
        <v>0</v>
      </c>
      <c r="W6400" s="3">
        <f t="shared" si="399"/>
        <v>0</v>
      </c>
    </row>
    <row r="6401" spans="1:23" hidden="1" x14ac:dyDescent="0.15">
      <c r="A6401" s="4" t="s">
        <v>17992</v>
      </c>
      <c r="B6401" s="1" t="d">
        <v>2023-12-31</v>
      </c>
      <c r="C6401">
        <v>227134.74</v>
      </c>
      <c r="D6401" s="1" t="d">
        <v>2023-08-31</v>
      </c>
      <c r="E6401" t="s">
        <v>378</v>
      </c>
      <c r="F6401" t="s">
        <v>379</v>
      </c>
      <c r="G6401" t="s">
        <v>4613</v>
      </c>
      <c r="H6401">
        <v>1</v>
      </c>
      <c r="I6401">
        <v>7910044143</v>
      </c>
      <c r="J6401">
        <v>7910044143</v>
      </c>
      <c r="K6401" t="s">
        <v>381</v>
      </c>
      <c r="L6401" t="s">
        <v>381</v>
      </c>
      <c r="M6401" s="4" t="s">
        <v>11136</v>
      </c>
      <c r="N6401" s="1" t="d">
        <v>1979-10-04</v>
      </c>
      <c r="O6401" s="4" t="s">
        <v>381</v>
      </c>
      <c r="P6401">
        <f>IFERROR(VLOOKUP(A6401,'17. Skuldsanering vilja'!A:D,1,FALSE),0)</f>
        <v>0</v>
      </c>
      <c r="Q6401">
        <f t="shared" si="396"/>
        <v>0</v>
      </c>
      <c r="R6401" t="str">
        <f>IFERROR(VLOOKUP(M6401,'Skudsanering UC monitorering'!A:B,1,FALSE),"")</f>
        <v/>
      </c>
      <c r="S6401" t="str">
        <f>IFERROR(VLOOKUP(O6401,'Skudsanering UC monitorering'!A:B,1,FALSE),"")</f>
        <v/>
      </c>
      <c r="T6401" t="str">
        <f>IFERROR(VLOOKUP(M6401,'Skudsanering UC monitorering'!A:B,2,FALSE),"")</f>
        <v/>
      </c>
      <c r="U6401">
        <f t="shared" si="397"/>
        <v>0</v>
      </c>
      <c r="V6401">
        <f t="shared" si="398"/>
        <v>0</v>
      </c>
      <c r="W6401" s="3">
        <f t="shared" si="399"/>
        <v>0</v>
      </c>
    </row>
    <row r="6402" spans="1:23" hidden="1" x14ac:dyDescent="0.15">
      <c r="A6402" s="4" t="s">
        <v>17993</v>
      </c>
      <c r="B6402" s="1" t="d">
        <v>2023-12-31</v>
      </c>
      <c r="C6402">
        <v>106144.77</v>
      </c>
      <c r="D6402" s="1" t="d">
        <v>2023-08-31</v>
      </c>
      <c r="E6402" t="s">
        <v>378</v>
      </c>
      <c r="F6402" t="s">
        <v>379</v>
      </c>
      <c r="G6402" t="s">
        <v>386</v>
      </c>
      <c r="H6402">
        <v>1</v>
      </c>
      <c r="I6402">
        <v>6407270237</v>
      </c>
      <c r="J6402">
        <v>6407270237</v>
      </c>
      <c r="K6402" t="s">
        <v>381</v>
      </c>
      <c r="L6402" t="s">
        <v>381</v>
      </c>
      <c r="M6402" s="4" t="s">
        <v>11137</v>
      </c>
      <c r="N6402" s="1" t="d">
        <v>1964-07-27</v>
      </c>
      <c r="O6402" s="4" t="s">
        <v>381</v>
      </c>
      <c r="P6402">
        <f>IFERROR(VLOOKUP(A6402,'17. Skuldsanering vilja'!A:D,1,FALSE),0)</f>
        <v>0</v>
      </c>
      <c r="Q6402">
        <f t="shared" si="396"/>
        <v>0</v>
      </c>
      <c r="R6402" t="str">
        <f>IFERROR(VLOOKUP(M6402,'Skudsanering UC monitorering'!A:B,1,FALSE),"")</f>
        <v/>
      </c>
      <c r="S6402" t="str">
        <f>IFERROR(VLOOKUP(O6402,'Skudsanering UC monitorering'!A:B,1,FALSE),"")</f>
        <v/>
      </c>
      <c r="T6402" t="str">
        <f>IFERROR(VLOOKUP(M6402,'Skudsanering UC monitorering'!A:B,2,FALSE),"")</f>
        <v/>
      </c>
      <c r="U6402">
        <f t="shared" si="397"/>
        <v>0</v>
      </c>
      <c r="V6402">
        <f t="shared" si="398"/>
        <v>0</v>
      </c>
      <c r="W6402" s="3">
        <f t="shared" si="399"/>
        <v>0</v>
      </c>
    </row>
    <row r="6403" spans="1:23" hidden="1" x14ac:dyDescent="0.15">
      <c r="A6403" s="4" t="s">
        <v>17994</v>
      </c>
      <c r="B6403" s="1" t="d">
        <v>2023-12-31</v>
      </c>
      <c r="C6403">
        <v>498689.17</v>
      </c>
      <c r="D6403" s="1" t="d">
        <v>2023-09-25</v>
      </c>
      <c r="E6403" t="s">
        <v>378</v>
      </c>
      <c r="F6403" t="s">
        <v>379</v>
      </c>
      <c r="G6403" t="s">
        <v>4602</v>
      </c>
      <c r="H6403">
        <v>2</v>
      </c>
      <c r="I6403">
        <v>8011213181</v>
      </c>
      <c r="J6403">
        <v>8011213181</v>
      </c>
      <c r="K6403" t="s">
        <v>381</v>
      </c>
      <c r="L6403" t="s">
        <v>381</v>
      </c>
      <c r="M6403" s="4" t="s">
        <v>11138</v>
      </c>
      <c r="N6403" s="1" t="d">
        <v>1980-11-21</v>
      </c>
      <c r="O6403" s="4" t="s">
        <v>11138</v>
      </c>
      <c r="P6403">
        <f>IFERROR(VLOOKUP(A6403,'17. Skuldsanering vilja'!A:D,1,FALSE),0)</f>
        <v>0</v>
      </c>
      <c r="Q6403">
        <f t="shared" ref="Q6403:Q6466" si="400">IF(P6403=0,0,1)</f>
        <v>0</v>
      </c>
      <c r="R6403" t="str">
        <f>IFERROR(VLOOKUP(M6403,'Skudsanering UC monitorering'!A:B,1,FALSE),"")</f>
        <v/>
      </c>
      <c r="S6403" t="str">
        <f>IFERROR(VLOOKUP(O6403,'Skudsanering UC monitorering'!A:B,1,FALSE),"")</f>
        <v/>
      </c>
      <c r="T6403" t="str">
        <f>IFERROR(VLOOKUP(M6403,'Skudsanering UC monitorering'!A:B,2,FALSE),"")</f>
        <v/>
      </c>
      <c r="U6403">
        <f t="shared" ref="U6403:U6466" si="401">IF(R6403&lt;&gt;"",1,0)</f>
        <v>0</v>
      </c>
      <c r="V6403">
        <f t="shared" ref="V6403:V6466" si="402">IF(S6403&lt;&gt;"",1,0)</f>
        <v>0</v>
      </c>
      <c r="W6403" s="3">
        <f t="shared" ref="W6403:W6466" si="403">IF(OR(Q6403=1,U6403=1,V6403=1),1,0)</f>
        <v>0</v>
      </c>
    </row>
    <row r="6404" spans="1:23" hidden="1" x14ac:dyDescent="0.15">
      <c r="A6404" s="4" t="s">
        <v>17995</v>
      </c>
      <c r="B6404" s="1" t="d">
        <v>2023-12-31</v>
      </c>
      <c r="C6404">
        <v>199529.3</v>
      </c>
      <c r="D6404" s="1" t="d">
        <v>2023-09-04</v>
      </c>
      <c r="E6404" t="s">
        <v>378</v>
      </c>
      <c r="F6404" t="s">
        <v>379</v>
      </c>
      <c r="G6404" t="s">
        <v>387</v>
      </c>
      <c r="H6404">
        <v>1</v>
      </c>
      <c r="I6404">
        <v>7609064147</v>
      </c>
      <c r="J6404">
        <v>7609064147</v>
      </c>
      <c r="K6404" t="s">
        <v>381</v>
      </c>
      <c r="L6404" t="s">
        <v>381</v>
      </c>
      <c r="M6404" s="4" t="s">
        <v>11139</v>
      </c>
      <c r="N6404" s="1" t="d">
        <v>1976-09-06</v>
      </c>
      <c r="O6404" s="4" t="s">
        <v>381</v>
      </c>
      <c r="P6404">
        <f>IFERROR(VLOOKUP(A6404,'17. Skuldsanering vilja'!A:D,1,FALSE),0)</f>
        <v>0</v>
      </c>
      <c r="Q6404">
        <f t="shared" si="400"/>
        <v>0</v>
      </c>
      <c r="R6404" t="str">
        <f>IFERROR(VLOOKUP(M6404,'Skudsanering UC monitorering'!A:B,1,FALSE),"")</f>
        <v/>
      </c>
      <c r="S6404" t="str">
        <f>IFERROR(VLOOKUP(O6404,'Skudsanering UC monitorering'!A:B,1,FALSE),"")</f>
        <v/>
      </c>
      <c r="T6404" t="str">
        <f>IFERROR(VLOOKUP(M6404,'Skudsanering UC monitorering'!A:B,2,FALSE),"")</f>
        <v/>
      </c>
      <c r="U6404">
        <f t="shared" si="401"/>
        <v>0</v>
      </c>
      <c r="V6404">
        <f t="shared" si="402"/>
        <v>0</v>
      </c>
      <c r="W6404" s="3">
        <f t="shared" si="403"/>
        <v>0</v>
      </c>
    </row>
    <row r="6405" spans="1:23" hidden="1" x14ac:dyDescent="0.15">
      <c r="A6405" s="4" t="s">
        <v>17996</v>
      </c>
      <c r="B6405" s="1" t="d">
        <v>2023-12-31</v>
      </c>
      <c r="C6405">
        <v>255026.9</v>
      </c>
      <c r="D6405" s="1" t="d">
        <v>2023-08-31</v>
      </c>
      <c r="E6405" t="s">
        <v>378</v>
      </c>
      <c r="F6405" t="s">
        <v>379</v>
      </c>
      <c r="G6405" t="s">
        <v>655</v>
      </c>
      <c r="H6405">
        <v>1</v>
      </c>
      <c r="I6405">
        <v>9910018531</v>
      </c>
      <c r="J6405">
        <v>9910018531</v>
      </c>
      <c r="K6405" t="s">
        <v>381</v>
      </c>
      <c r="L6405" t="s">
        <v>381</v>
      </c>
      <c r="M6405" s="4" t="s">
        <v>11140</v>
      </c>
      <c r="N6405" s="1" t="d">
        <v>1999-10-01</v>
      </c>
      <c r="O6405" s="4" t="s">
        <v>381</v>
      </c>
      <c r="P6405">
        <f>IFERROR(VLOOKUP(A6405,'17. Skuldsanering vilja'!A:D,1,FALSE),0)</f>
        <v>0</v>
      </c>
      <c r="Q6405">
        <f t="shared" si="400"/>
        <v>0</v>
      </c>
      <c r="R6405" t="str">
        <f>IFERROR(VLOOKUP(M6405,'Skudsanering UC monitorering'!A:B,1,FALSE),"")</f>
        <v/>
      </c>
      <c r="S6405" t="str">
        <f>IFERROR(VLOOKUP(O6405,'Skudsanering UC monitorering'!A:B,1,FALSE),"")</f>
        <v/>
      </c>
      <c r="T6405" t="str">
        <f>IFERROR(VLOOKUP(M6405,'Skudsanering UC monitorering'!A:B,2,FALSE),"")</f>
        <v/>
      </c>
      <c r="U6405">
        <f t="shared" si="401"/>
        <v>0</v>
      </c>
      <c r="V6405">
        <f t="shared" si="402"/>
        <v>0</v>
      </c>
      <c r="W6405" s="3">
        <f t="shared" si="403"/>
        <v>0</v>
      </c>
    </row>
    <row r="6406" spans="1:23" hidden="1" x14ac:dyDescent="0.15">
      <c r="A6406" s="4" t="s">
        <v>17997</v>
      </c>
      <c r="B6406" s="1" t="d">
        <v>2023-12-31</v>
      </c>
      <c r="C6406">
        <v>424366.87</v>
      </c>
      <c r="D6406" s="1" t="d">
        <v>2023-08-31</v>
      </c>
      <c r="E6406" t="s">
        <v>378</v>
      </c>
      <c r="F6406" t="s">
        <v>379</v>
      </c>
      <c r="G6406" t="s">
        <v>391</v>
      </c>
      <c r="H6406">
        <v>2</v>
      </c>
      <c r="I6406">
        <v>8510235909</v>
      </c>
      <c r="J6406">
        <v>8510235909</v>
      </c>
      <c r="K6406" t="s">
        <v>381</v>
      </c>
      <c r="L6406" t="s">
        <v>381</v>
      </c>
      <c r="M6406" s="4" t="s">
        <v>11141</v>
      </c>
      <c r="N6406" s="1" t="d">
        <v>1985-10-23</v>
      </c>
      <c r="O6406" s="4" t="s">
        <v>11141</v>
      </c>
      <c r="P6406">
        <f>IFERROR(VLOOKUP(A6406,'17. Skuldsanering vilja'!A:D,1,FALSE),0)</f>
        <v>0</v>
      </c>
      <c r="Q6406">
        <f t="shared" si="400"/>
        <v>0</v>
      </c>
      <c r="R6406" t="str">
        <f>IFERROR(VLOOKUP(M6406,'Skudsanering UC monitorering'!A:B,1,FALSE),"")</f>
        <v/>
      </c>
      <c r="S6406" t="str">
        <f>IFERROR(VLOOKUP(O6406,'Skudsanering UC monitorering'!A:B,1,FALSE),"")</f>
        <v/>
      </c>
      <c r="T6406" t="str">
        <f>IFERROR(VLOOKUP(M6406,'Skudsanering UC monitorering'!A:B,2,FALSE),"")</f>
        <v/>
      </c>
      <c r="U6406">
        <f t="shared" si="401"/>
        <v>0</v>
      </c>
      <c r="V6406">
        <f t="shared" si="402"/>
        <v>0</v>
      </c>
      <c r="W6406" s="3">
        <f t="shared" si="403"/>
        <v>0</v>
      </c>
    </row>
    <row r="6407" spans="1:23" hidden="1" x14ac:dyDescent="0.15">
      <c r="A6407" s="4" t="s">
        <v>17998</v>
      </c>
      <c r="B6407" s="1" t="d">
        <v>2023-12-31</v>
      </c>
      <c r="C6407">
        <v>95455.72</v>
      </c>
      <c r="D6407" s="1" t="d">
        <v>2023-09-04</v>
      </c>
      <c r="E6407" t="s">
        <v>378</v>
      </c>
      <c r="F6407" t="s">
        <v>379</v>
      </c>
      <c r="G6407" t="s">
        <v>386</v>
      </c>
      <c r="H6407">
        <v>1</v>
      </c>
      <c r="I6407">
        <v>9904209179</v>
      </c>
      <c r="J6407">
        <v>9904209179</v>
      </c>
      <c r="K6407" t="s">
        <v>381</v>
      </c>
      <c r="L6407" t="s">
        <v>381</v>
      </c>
      <c r="M6407" s="4" t="s">
        <v>11142</v>
      </c>
      <c r="N6407" s="1" t="d">
        <v>1999-04-20</v>
      </c>
      <c r="O6407" s="4" t="s">
        <v>381</v>
      </c>
      <c r="P6407">
        <f>IFERROR(VLOOKUP(A6407,'17. Skuldsanering vilja'!A:D,1,FALSE),0)</f>
        <v>0</v>
      </c>
      <c r="Q6407">
        <f t="shared" si="400"/>
        <v>0</v>
      </c>
      <c r="R6407" t="str">
        <f>IFERROR(VLOOKUP(M6407,'Skudsanering UC monitorering'!A:B,1,FALSE),"")</f>
        <v/>
      </c>
      <c r="S6407" t="str">
        <f>IFERROR(VLOOKUP(O6407,'Skudsanering UC monitorering'!A:B,1,FALSE),"")</f>
        <v/>
      </c>
      <c r="T6407" t="str">
        <f>IFERROR(VLOOKUP(M6407,'Skudsanering UC monitorering'!A:B,2,FALSE),"")</f>
        <v/>
      </c>
      <c r="U6407">
        <f t="shared" si="401"/>
        <v>0</v>
      </c>
      <c r="V6407">
        <f t="shared" si="402"/>
        <v>0</v>
      </c>
      <c r="W6407" s="3">
        <f t="shared" si="403"/>
        <v>0</v>
      </c>
    </row>
    <row r="6408" spans="1:23" hidden="1" x14ac:dyDescent="0.15">
      <c r="A6408" s="4" t="s">
        <v>17999</v>
      </c>
      <c r="B6408" s="1" t="d">
        <v>2023-12-31</v>
      </c>
      <c r="C6408">
        <v>196218.62</v>
      </c>
      <c r="D6408" s="1" t="d">
        <v>2023-09-06</v>
      </c>
      <c r="E6408" t="s">
        <v>378</v>
      </c>
      <c r="F6408" t="s">
        <v>379</v>
      </c>
      <c r="G6408" t="s">
        <v>386</v>
      </c>
      <c r="H6408">
        <v>1</v>
      </c>
      <c r="I6408">
        <v>8808214970</v>
      </c>
      <c r="J6408">
        <v>8808214970</v>
      </c>
      <c r="K6408" t="s">
        <v>381</v>
      </c>
      <c r="L6408" t="s">
        <v>381</v>
      </c>
      <c r="M6408" s="4" t="s">
        <v>11143</v>
      </c>
      <c r="N6408" s="1" t="d">
        <v>1988-08-21</v>
      </c>
      <c r="O6408" s="4" t="s">
        <v>381</v>
      </c>
      <c r="P6408">
        <f>IFERROR(VLOOKUP(A6408,'17. Skuldsanering vilja'!A:D,1,FALSE),0)</f>
        <v>0</v>
      </c>
      <c r="Q6408">
        <f t="shared" si="400"/>
        <v>0</v>
      </c>
      <c r="R6408" t="str">
        <f>IFERROR(VLOOKUP(M6408,'Skudsanering UC monitorering'!A:B,1,FALSE),"")</f>
        <v/>
      </c>
      <c r="S6408" t="str">
        <f>IFERROR(VLOOKUP(O6408,'Skudsanering UC monitorering'!A:B,1,FALSE),"")</f>
        <v/>
      </c>
      <c r="T6408" t="str">
        <f>IFERROR(VLOOKUP(M6408,'Skudsanering UC monitorering'!A:B,2,FALSE),"")</f>
        <v/>
      </c>
      <c r="U6408">
        <f t="shared" si="401"/>
        <v>0</v>
      </c>
      <c r="V6408">
        <f t="shared" si="402"/>
        <v>0</v>
      </c>
      <c r="W6408" s="3">
        <f t="shared" si="403"/>
        <v>0</v>
      </c>
    </row>
    <row r="6409" spans="1:23" hidden="1" x14ac:dyDescent="0.15">
      <c r="A6409" s="4" t="s">
        <v>18000</v>
      </c>
      <c r="B6409" s="1" t="d">
        <v>2023-12-31</v>
      </c>
      <c r="C6409">
        <v>422271.85</v>
      </c>
      <c r="D6409" s="1" t="d">
        <v>2023-09-05</v>
      </c>
      <c r="E6409" t="s">
        <v>378</v>
      </c>
      <c r="F6409" t="s">
        <v>379</v>
      </c>
      <c r="G6409" t="s">
        <v>391</v>
      </c>
      <c r="H6409">
        <v>2</v>
      </c>
      <c r="I6409">
        <v>7208290515</v>
      </c>
      <c r="J6409">
        <v>7208290515</v>
      </c>
      <c r="K6409" t="s">
        <v>381</v>
      </c>
      <c r="L6409" t="s">
        <v>381</v>
      </c>
      <c r="M6409" s="4" t="s">
        <v>11144</v>
      </c>
      <c r="N6409" s="1" t="d">
        <v>1972-08-29</v>
      </c>
      <c r="O6409" s="4" t="s">
        <v>11144</v>
      </c>
      <c r="P6409">
        <f>IFERROR(VLOOKUP(A6409,'17. Skuldsanering vilja'!A:D,1,FALSE),0)</f>
        <v>0</v>
      </c>
      <c r="Q6409">
        <f t="shared" si="400"/>
        <v>0</v>
      </c>
      <c r="R6409" t="str">
        <f>IFERROR(VLOOKUP(M6409,'Skudsanering UC monitorering'!A:B,1,FALSE),"")</f>
        <v/>
      </c>
      <c r="S6409" t="str">
        <f>IFERROR(VLOOKUP(O6409,'Skudsanering UC monitorering'!A:B,1,FALSE),"")</f>
        <v/>
      </c>
      <c r="T6409" t="str">
        <f>IFERROR(VLOOKUP(M6409,'Skudsanering UC monitorering'!A:B,2,FALSE),"")</f>
        <v/>
      </c>
      <c r="U6409">
        <f t="shared" si="401"/>
        <v>0</v>
      </c>
      <c r="V6409">
        <f t="shared" si="402"/>
        <v>0</v>
      </c>
      <c r="W6409" s="3">
        <f t="shared" si="403"/>
        <v>0</v>
      </c>
    </row>
    <row r="6410" spans="1:23" hidden="1" x14ac:dyDescent="0.15">
      <c r="A6410" s="4" t="s">
        <v>18001</v>
      </c>
      <c r="B6410" s="1" t="d">
        <v>2023-12-31</v>
      </c>
      <c r="C6410">
        <v>135088.17000000001</v>
      </c>
      <c r="D6410" s="1" t="d">
        <v>2023-09-05</v>
      </c>
      <c r="E6410" t="s">
        <v>378</v>
      </c>
      <c r="F6410" t="s">
        <v>379</v>
      </c>
      <c r="G6410" t="s">
        <v>2596</v>
      </c>
      <c r="H6410">
        <v>1</v>
      </c>
      <c r="I6410">
        <v>9110125656</v>
      </c>
      <c r="J6410">
        <v>9110125656</v>
      </c>
      <c r="K6410" t="s">
        <v>381</v>
      </c>
      <c r="L6410" t="s">
        <v>381</v>
      </c>
      <c r="M6410" s="4" t="s">
        <v>11145</v>
      </c>
      <c r="N6410" s="1" t="d">
        <v>1991-10-12</v>
      </c>
      <c r="O6410" s="4" t="s">
        <v>381</v>
      </c>
      <c r="P6410">
        <f>IFERROR(VLOOKUP(A6410,'17. Skuldsanering vilja'!A:D,1,FALSE),0)</f>
        <v>0</v>
      </c>
      <c r="Q6410">
        <f t="shared" si="400"/>
        <v>0</v>
      </c>
      <c r="R6410" t="str">
        <f>IFERROR(VLOOKUP(M6410,'Skudsanering UC monitorering'!A:B,1,FALSE),"")</f>
        <v/>
      </c>
      <c r="S6410" t="str">
        <f>IFERROR(VLOOKUP(O6410,'Skudsanering UC monitorering'!A:B,1,FALSE),"")</f>
        <v/>
      </c>
      <c r="T6410" t="str">
        <f>IFERROR(VLOOKUP(M6410,'Skudsanering UC monitorering'!A:B,2,FALSE),"")</f>
        <v/>
      </c>
      <c r="U6410">
        <f t="shared" si="401"/>
        <v>0</v>
      </c>
      <c r="V6410">
        <f t="shared" si="402"/>
        <v>0</v>
      </c>
      <c r="W6410" s="3">
        <f t="shared" si="403"/>
        <v>0</v>
      </c>
    </row>
    <row r="6411" spans="1:23" hidden="1" x14ac:dyDescent="0.15">
      <c r="A6411" s="4" t="s">
        <v>18002</v>
      </c>
      <c r="B6411" s="1" t="d">
        <v>2023-12-31</v>
      </c>
      <c r="C6411">
        <v>218716.23</v>
      </c>
      <c r="D6411" s="1" t="d">
        <v>2023-09-04</v>
      </c>
      <c r="E6411" t="s">
        <v>378</v>
      </c>
      <c r="F6411" t="s">
        <v>379</v>
      </c>
      <c r="G6411" t="s">
        <v>862</v>
      </c>
      <c r="H6411">
        <v>2</v>
      </c>
      <c r="I6411">
        <v>8705053315</v>
      </c>
      <c r="J6411">
        <v>8705053315</v>
      </c>
      <c r="K6411" t="s">
        <v>381</v>
      </c>
      <c r="L6411" t="s">
        <v>381</v>
      </c>
      <c r="M6411" s="4" t="s">
        <v>11146</v>
      </c>
      <c r="N6411" s="1" t="d">
        <v>1987-05-05</v>
      </c>
      <c r="O6411" s="4" t="s">
        <v>11146</v>
      </c>
      <c r="P6411">
        <f>IFERROR(VLOOKUP(A6411,'17. Skuldsanering vilja'!A:D,1,FALSE),0)</f>
        <v>0</v>
      </c>
      <c r="Q6411">
        <f t="shared" si="400"/>
        <v>0</v>
      </c>
      <c r="R6411" t="str">
        <f>IFERROR(VLOOKUP(M6411,'Skudsanering UC monitorering'!A:B,1,FALSE),"")</f>
        <v/>
      </c>
      <c r="S6411" t="str">
        <f>IFERROR(VLOOKUP(O6411,'Skudsanering UC monitorering'!A:B,1,FALSE),"")</f>
        <v/>
      </c>
      <c r="T6411" t="str">
        <f>IFERROR(VLOOKUP(M6411,'Skudsanering UC monitorering'!A:B,2,FALSE),"")</f>
        <v/>
      </c>
      <c r="U6411">
        <f t="shared" si="401"/>
        <v>0</v>
      </c>
      <c r="V6411">
        <f t="shared" si="402"/>
        <v>0</v>
      </c>
      <c r="W6411" s="3">
        <f t="shared" si="403"/>
        <v>0</v>
      </c>
    </row>
    <row r="6412" spans="1:23" hidden="1" x14ac:dyDescent="0.15">
      <c r="A6412" s="4" t="s">
        <v>18003</v>
      </c>
      <c r="B6412" s="1" t="d">
        <v>2023-12-31</v>
      </c>
      <c r="C6412">
        <v>498619.71</v>
      </c>
      <c r="D6412" s="1" t="d">
        <v>2023-10-02</v>
      </c>
      <c r="E6412" t="s">
        <v>378</v>
      </c>
      <c r="F6412" t="s">
        <v>379</v>
      </c>
      <c r="G6412" t="s">
        <v>4698</v>
      </c>
      <c r="H6412">
        <v>2</v>
      </c>
      <c r="I6412">
        <v>8907124666</v>
      </c>
      <c r="J6412">
        <v>8907124666</v>
      </c>
      <c r="K6412" t="s">
        <v>381</v>
      </c>
      <c r="L6412" t="s">
        <v>381</v>
      </c>
      <c r="M6412" s="4" t="s">
        <v>11147</v>
      </c>
      <c r="N6412" s="1" t="d">
        <v>1989-07-12</v>
      </c>
      <c r="O6412" s="4" t="s">
        <v>11147</v>
      </c>
      <c r="P6412">
        <f>IFERROR(VLOOKUP(A6412,'17. Skuldsanering vilja'!A:D,1,FALSE),0)</f>
        <v>0</v>
      </c>
      <c r="Q6412">
        <f t="shared" si="400"/>
        <v>0</v>
      </c>
      <c r="R6412" t="str">
        <f>IFERROR(VLOOKUP(M6412,'Skudsanering UC monitorering'!A:B,1,FALSE),"")</f>
        <v/>
      </c>
      <c r="S6412" t="str">
        <f>IFERROR(VLOOKUP(O6412,'Skudsanering UC monitorering'!A:B,1,FALSE),"")</f>
        <v/>
      </c>
      <c r="T6412" t="str">
        <f>IFERROR(VLOOKUP(M6412,'Skudsanering UC monitorering'!A:B,2,FALSE),"")</f>
        <v/>
      </c>
      <c r="U6412">
        <f t="shared" si="401"/>
        <v>0</v>
      </c>
      <c r="V6412">
        <f t="shared" si="402"/>
        <v>0</v>
      </c>
      <c r="W6412" s="3">
        <f t="shared" si="403"/>
        <v>0</v>
      </c>
    </row>
    <row r="6413" spans="1:23" hidden="1" x14ac:dyDescent="0.15">
      <c r="A6413" s="4" t="s">
        <v>18004</v>
      </c>
      <c r="B6413" s="1" t="d">
        <v>2023-12-31</v>
      </c>
      <c r="C6413">
        <v>198313.2</v>
      </c>
      <c r="D6413" s="1" t="d">
        <v>2023-09-06</v>
      </c>
      <c r="E6413" t="s">
        <v>378</v>
      </c>
      <c r="F6413" t="s">
        <v>379</v>
      </c>
      <c r="G6413" t="s">
        <v>386</v>
      </c>
      <c r="H6413">
        <v>1</v>
      </c>
      <c r="I6413">
        <v>105261812</v>
      </c>
      <c r="J6413">
        <v>105261812</v>
      </c>
      <c r="K6413" t="s">
        <v>381</v>
      </c>
      <c r="L6413" t="s">
        <v>381</v>
      </c>
      <c r="M6413" s="4" t="s">
        <v>11148</v>
      </c>
      <c r="N6413" s="1" t="d">
        <v>2001-05-26</v>
      </c>
      <c r="O6413" s="4" t="s">
        <v>381</v>
      </c>
      <c r="P6413">
        <f>IFERROR(VLOOKUP(A6413,'17. Skuldsanering vilja'!A:D,1,FALSE),0)</f>
        <v>0</v>
      </c>
      <c r="Q6413">
        <f t="shared" si="400"/>
        <v>0</v>
      </c>
      <c r="R6413" t="str">
        <f>IFERROR(VLOOKUP(M6413,'Skudsanering UC monitorering'!A:B,1,FALSE),"")</f>
        <v/>
      </c>
      <c r="S6413" t="str">
        <f>IFERROR(VLOOKUP(O6413,'Skudsanering UC monitorering'!A:B,1,FALSE),"")</f>
        <v/>
      </c>
      <c r="T6413" t="str">
        <f>IFERROR(VLOOKUP(M6413,'Skudsanering UC monitorering'!A:B,2,FALSE),"")</f>
        <v/>
      </c>
      <c r="U6413">
        <f t="shared" si="401"/>
        <v>0</v>
      </c>
      <c r="V6413">
        <f t="shared" si="402"/>
        <v>0</v>
      </c>
      <c r="W6413" s="3">
        <f t="shared" si="403"/>
        <v>0</v>
      </c>
    </row>
    <row r="6414" spans="1:23" hidden="1" x14ac:dyDescent="0.15">
      <c r="A6414" s="4" t="s">
        <v>18005</v>
      </c>
      <c r="B6414" s="1" t="d">
        <v>2023-12-31</v>
      </c>
      <c r="C6414">
        <v>50459.19</v>
      </c>
      <c r="D6414" s="1" t="d">
        <v>2023-09-07</v>
      </c>
      <c r="E6414" t="s">
        <v>378</v>
      </c>
      <c r="F6414" t="s">
        <v>379</v>
      </c>
      <c r="G6414" t="s">
        <v>4649</v>
      </c>
      <c r="H6414">
        <v>2</v>
      </c>
      <c r="I6414">
        <v>9306279218</v>
      </c>
      <c r="J6414">
        <v>9306279218</v>
      </c>
      <c r="K6414" t="s">
        <v>381</v>
      </c>
      <c r="L6414" t="s">
        <v>381</v>
      </c>
      <c r="M6414" s="4" t="s">
        <v>11149</v>
      </c>
      <c r="N6414" s="1" t="d">
        <v>1993-06-27</v>
      </c>
      <c r="O6414" s="4" t="s">
        <v>11149</v>
      </c>
      <c r="P6414">
        <f>IFERROR(VLOOKUP(A6414,'17. Skuldsanering vilja'!A:D,1,FALSE),0)</f>
        <v>0</v>
      </c>
      <c r="Q6414">
        <f t="shared" si="400"/>
        <v>0</v>
      </c>
      <c r="R6414" t="str">
        <f>IFERROR(VLOOKUP(M6414,'Skudsanering UC monitorering'!A:B,1,FALSE),"")</f>
        <v/>
      </c>
      <c r="S6414" t="str">
        <f>IFERROR(VLOOKUP(O6414,'Skudsanering UC monitorering'!A:B,1,FALSE),"")</f>
        <v/>
      </c>
      <c r="T6414" t="str">
        <f>IFERROR(VLOOKUP(M6414,'Skudsanering UC monitorering'!A:B,2,FALSE),"")</f>
        <v/>
      </c>
      <c r="U6414">
        <f t="shared" si="401"/>
        <v>0</v>
      </c>
      <c r="V6414">
        <f t="shared" si="402"/>
        <v>0</v>
      </c>
      <c r="W6414" s="3">
        <f t="shared" si="403"/>
        <v>0</v>
      </c>
    </row>
    <row r="6415" spans="1:23" hidden="1" x14ac:dyDescent="0.15">
      <c r="A6415" s="4" t="s">
        <v>18006</v>
      </c>
      <c r="B6415" s="1" t="d">
        <v>2023-12-31</v>
      </c>
      <c r="C6415">
        <v>157984.29999999999</v>
      </c>
      <c r="D6415" s="1" t="d">
        <v>2023-09-04</v>
      </c>
      <c r="E6415" t="s">
        <v>378</v>
      </c>
      <c r="F6415" t="s">
        <v>379</v>
      </c>
      <c r="G6415" t="s">
        <v>387</v>
      </c>
      <c r="H6415">
        <v>1</v>
      </c>
      <c r="I6415">
        <v>8402080637</v>
      </c>
      <c r="J6415">
        <v>8402080637</v>
      </c>
      <c r="K6415" t="s">
        <v>381</v>
      </c>
      <c r="L6415" t="s">
        <v>381</v>
      </c>
      <c r="M6415" s="4" t="s">
        <v>11150</v>
      </c>
      <c r="N6415" s="1" t="d">
        <v>1984-02-08</v>
      </c>
      <c r="O6415" s="4" t="s">
        <v>381</v>
      </c>
      <c r="P6415">
        <f>IFERROR(VLOOKUP(A6415,'17. Skuldsanering vilja'!A:D,1,FALSE),0)</f>
        <v>0</v>
      </c>
      <c r="Q6415">
        <f t="shared" si="400"/>
        <v>0</v>
      </c>
      <c r="R6415" t="str">
        <f>IFERROR(VLOOKUP(M6415,'Skudsanering UC monitorering'!A:B,1,FALSE),"")</f>
        <v/>
      </c>
      <c r="S6415" t="str">
        <f>IFERROR(VLOOKUP(O6415,'Skudsanering UC monitorering'!A:B,1,FALSE),"")</f>
        <v/>
      </c>
      <c r="T6415" t="str">
        <f>IFERROR(VLOOKUP(M6415,'Skudsanering UC monitorering'!A:B,2,FALSE),"")</f>
        <v/>
      </c>
      <c r="U6415">
        <f t="shared" si="401"/>
        <v>0</v>
      </c>
      <c r="V6415">
        <f t="shared" si="402"/>
        <v>0</v>
      </c>
      <c r="W6415" s="3">
        <f t="shared" si="403"/>
        <v>0</v>
      </c>
    </row>
    <row r="6416" spans="1:23" hidden="1" x14ac:dyDescent="0.15">
      <c r="A6416" s="4" t="s">
        <v>18007</v>
      </c>
      <c r="B6416" s="1" t="d">
        <v>2023-12-31</v>
      </c>
      <c r="C6416">
        <v>73682.37</v>
      </c>
      <c r="D6416" s="1" t="d">
        <v>2023-09-06</v>
      </c>
      <c r="E6416" t="s">
        <v>378</v>
      </c>
      <c r="F6416" t="s">
        <v>379</v>
      </c>
      <c r="G6416" t="s">
        <v>1424</v>
      </c>
      <c r="H6416">
        <v>1</v>
      </c>
      <c r="I6416">
        <v>7709206457</v>
      </c>
      <c r="J6416">
        <v>7709206457</v>
      </c>
      <c r="K6416" t="s">
        <v>381</v>
      </c>
      <c r="L6416" t="s">
        <v>381</v>
      </c>
      <c r="M6416" s="4" t="s">
        <v>11151</v>
      </c>
      <c r="N6416" s="1" t="d">
        <v>1977-09-20</v>
      </c>
      <c r="O6416" s="4" t="s">
        <v>381</v>
      </c>
      <c r="P6416">
        <f>IFERROR(VLOOKUP(A6416,'17. Skuldsanering vilja'!A:D,1,FALSE),0)</f>
        <v>0</v>
      </c>
      <c r="Q6416">
        <f t="shared" si="400"/>
        <v>0</v>
      </c>
      <c r="R6416" t="str">
        <f>IFERROR(VLOOKUP(M6416,'Skudsanering UC monitorering'!A:B,1,FALSE),"")</f>
        <v/>
      </c>
      <c r="S6416" t="str">
        <f>IFERROR(VLOOKUP(O6416,'Skudsanering UC monitorering'!A:B,1,FALSE),"")</f>
        <v/>
      </c>
      <c r="T6416" t="str">
        <f>IFERROR(VLOOKUP(M6416,'Skudsanering UC monitorering'!A:B,2,FALSE),"")</f>
        <v/>
      </c>
      <c r="U6416">
        <f t="shared" si="401"/>
        <v>0</v>
      </c>
      <c r="V6416">
        <f t="shared" si="402"/>
        <v>0</v>
      </c>
      <c r="W6416" s="3">
        <f t="shared" si="403"/>
        <v>0</v>
      </c>
    </row>
    <row r="6417" spans="1:23" hidden="1" x14ac:dyDescent="0.15">
      <c r="A6417" s="4" t="s">
        <v>18008</v>
      </c>
      <c r="B6417" s="1" t="d">
        <v>2023-12-31</v>
      </c>
      <c r="C6417">
        <v>87700.83</v>
      </c>
      <c r="D6417" s="1" t="d">
        <v>2023-09-07</v>
      </c>
      <c r="E6417" t="s">
        <v>378</v>
      </c>
      <c r="F6417" t="s">
        <v>379</v>
      </c>
      <c r="G6417" t="s">
        <v>4724</v>
      </c>
      <c r="H6417">
        <v>2</v>
      </c>
      <c r="I6417">
        <v>7608180670</v>
      </c>
      <c r="J6417">
        <v>7608180670</v>
      </c>
      <c r="K6417" t="s">
        <v>381</v>
      </c>
      <c r="L6417" t="s">
        <v>381</v>
      </c>
      <c r="M6417" s="4" t="s">
        <v>11152</v>
      </c>
      <c r="N6417" s="1" t="d">
        <v>1976-08-18</v>
      </c>
      <c r="O6417" s="4" t="s">
        <v>11152</v>
      </c>
      <c r="P6417">
        <f>IFERROR(VLOOKUP(A6417,'17. Skuldsanering vilja'!A:D,1,FALSE),0)</f>
        <v>0</v>
      </c>
      <c r="Q6417">
        <f t="shared" si="400"/>
        <v>0</v>
      </c>
      <c r="R6417" t="str">
        <f>IFERROR(VLOOKUP(M6417,'Skudsanering UC monitorering'!A:B,1,FALSE),"")</f>
        <v/>
      </c>
      <c r="S6417" t="str">
        <f>IFERROR(VLOOKUP(O6417,'Skudsanering UC monitorering'!A:B,1,FALSE),"")</f>
        <v/>
      </c>
      <c r="T6417" t="str">
        <f>IFERROR(VLOOKUP(M6417,'Skudsanering UC monitorering'!A:B,2,FALSE),"")</f>
        <v/>
      </c>
      <c r="U6417">
        <f t="shared" si="401"/>
        <v>0</v>
      </c>
      <c r="V6417">
        <f t="shared" si="402"/>
        <v>0</v>
      </c>
      <c r="W6417" s="3">
        <f t="shared" si="403"/>
        <v>0</v>
      </c>
    </row>
    <row r="6418" spans="1:23" hidden="1" x14ac:dyDescent="0.15">
      <c r="A6418" s="4" t="s">
        <v>18009</v>
      </c>
      <c r="B6418" s="1" t="d">
        <v>2023-12-31</v>
      </c>
      <c r="C6418">
        <v>450780.09</v>
      </c>
      <c r="D6418" s="1" t="d">
        <v>2023-09-07</v>
      </c>
      <c r="E6418" t="s">
        <v>378</v>
      </c>
      <c r="F6418" t="s">
        <v>379</v>
      </c>
      <c r="G6418" t="s">
        <v>4726</v>
      </c>
      <c r="H6418">
        <v>2</v>
      </c>
      <c r="I6418">
        <v>9309207729</v>
      </c>
      <c r="J6418">
        <v>9309207729</v>
      </c>
      <c r="K6418" t="s">
        <v>381</v>
      </c>
      <c r="L6418" t="s">
        <v>381</v>
      </c>
      <c r="M6418" s="4" t="s">
        <v>11153</v>
      </c>
      <c r="N6418" s="1" t="d">
        <v>1993-09-20</v>
      </c>
      <c r="O6418" s="4" t="s">
        <v>11153</v>
      </c>
      <c r="P6418">
        <f>IFERROR(VLOOKUP(A6418,'17. Skuldsanering vilja'!A:D,1,FALSE),0)</f>
        <v>0</v>
      </c>
      <c r="Q6418">
        <f t="shared" si="400"/>
        <v>0</v>
      </c>
      <c r="R6418" t="str">
        <f>IFERROR(VLOOKUP(M6418,'Skudsanering UC monitorering'!A:B,1,FALSE),"")</f>
        <v/>
      </c>
      <c r="S6418" t="str">
        <f>IFERROR(VLOOKUP(O6418,'Skudsanering UC monitorering'!A:B,1,FALSE),"")</f>
        <v/>
      </c>
      <c r="T6418" t="str">
        <f>IFERROR(VLOOKUP(M6418,'Skudsanering UC monitorering'!A:B,2,FALSE),"")</f>
        <v/>
      </c>
      <c r="U6418">
        <f t="shared" si="401"/>
        <v>0</v>
      </c>
      <c r="V6418">
        <f t="shared" si="402"/>
        <v>0</v>
      </c>
      <c r="W6418" s="3">
        <f t="shared" si="403"/>
        <v>0</v>
      </c>
    </row>
    <row r="6419" spans="1:23" hidden="1" x14ac:dyDescent="0.15">
      <c r="A6419" s="4" t="s">
        <v>18010</v>
      </c>
      <c r="B6419" s="1" t="d">
        <v>2023-12-31</v>
      </c>
      <c r="C6419">
        <v>459428.58</v>
      </c>
      <c r="D6419" s="1" t="d">
        <v>2023-09-22</v>
      </c>
      <c r="E6419" t="s">
        <v>378</v>
      </c>
      <c r="F6419" t="s">
        <v>401</v>
      </c>
      <c r="G6419" t="s">
        <v>4632</v>
      </c>
      <c r="H6419">
        <v>2</v>
      </c>
      <c r="I6419">
        <v>8610193123</v>
      </c>
      <c r="J6419">
        <v>8610193123</v>
      </c>
      <c r="K6419" t="s">
        <v>381</v>
      </c>
      <c r="L6419" t="s">
        <v>381</v>
      </c>
      <c r="M6419" s="4" t="s">
        <v>11154</v>
      </c>
      <c r="N6419" s="1" t="d">
        <v>1986-10-19</v>
      </c>
      <c r="O6419" s="4" t="s">
        <v>11154</v>
      </c>
      <c r="P6419">
        <f>IFERROR(VLOOKUP(A6419,'17. Skuldsanering vilja'!A:D,1,FALSE),0)</f>
        <v>0</v>
      </c>
      <c r="Q6419">
        <f t="shared" si="400"/>
        <v>0</v>
      </c>
      <c r="R6419" t="str">
        <f>IFERROR(VLOOKUP(M6419,'Skudsanering UC monitorering'!A:B,1,FALSE),"")</f>
        <v/>
      </c>
      <c r="S6419" t="str">
        <f>IFERROR(VLOOKUP(O6419,'Skudsanering UC monitorering'!A:B,1,FALSE),"")</f>
        <v/>
      </c>
      <c r="T6419" t="str">
        <f>IFERROR(VLOOKUP(M6419,'Skudsanering UC monitorering'!A:B,2,FALSE),"")</f>
        <v/>
      </c>
      <c r="U6419">
        <f t="shared" si="401"/>
        <v>0</v>
      </c>
      <c r="V6419">
        <f t="shared" si="402"/>
        <v>0</v>
      </c>
      <c r="W6419" s="3">
        <f t="shared" si="403"/>
        <v>0</v>
      </c>
    </row>
    <row r="6420" spans="1:23" hidden="1" x14ac:dyDescent="0.15">
      <c r="A6420" s="4" t="s">
        <v>18011</v>
      </c>
      <c r="B6420" s="1" t="d">
        <v>2023-12-31</v>
      </c>
      <c r="C6420">
        <v>83985.53</v>
      </c>
      <c r="D6420" s="1" t="d">
        <v>2023-09-29</v>
      </c>
      <c r="E6420" t="s">
        <v>378</v>
      </c>
      <c r="F6420" t="s">
        <v>379</v>
      </c>
      <c r="G6420" t="s">
        <v>4629</v>
      </c>
      <c r="H6420">
        <v>1</v>
      </c>
      <c r="I6420">
        <v>9012253671</v>
      </c>
      <c r="J6420">
        <v>9012253671</v>
      </c>
      <c r="K6420" t="s">
        <v>381</v>
      </c>
      <c r="L6420" t="s">
        <v>381</v>
      </c>
      <c r="M6420" s="4" t="s">
        <v>11155</v>
      </c>
      <c r="N6420" s="1" t="d">
        <v>1990-12-25</v>
      </c>
      <c r="O6420" s="4" t="s">
        <v>381</v>
      </c>
      <c r="P6420">
        <f>IFERROR(VLOOKUP(A6420,'17. Skuldsanering vilja'!A:D,1,FALSE),0)</f>
        <v>0</v>
      </c>
      <c r="Q6420">
        <f t="shared" si="400"/>
        <v>0</v>
      </c>
      <c r="R6420" t="str">
        <f>IFERROR(VLOOKUP(M6420,'Skudsanering UC monitorering'!A:B,1,FALSE),"")</f>
        <v/>
      </c>
      <c r="S6420" t="str">
        <f>IFERROR(VLOOKUP(O6420,'Skudsanering UC monitorering'!A:B,1,FALSE),"")</f>
        <v/>
      </c>
      <c r="T6420" t="str">
        <f>IFERROR(VLOOKUP(M6420,'Skudsanering UC monitorering'!A:B,2,FALSE),"")</f>
        <v/>
      </c>
      <c r="U6420">
        <f t="shared" si="401"/>
        <v>0</v>
      </c>
      <c r="V6420">
        <f t="shared" si="402"/>
        <v>0</v>
      </c>
      <c r="W6420" s="3">
        <f t="shared" si="403"/>
        <v>0</v>
      </c>
    </row>
    <row r="6421" spans="1:23" hidden="1" x14ac:dyDescent="0.15">
      <c r="A6421" s="4" t="s">
        <v>18012</v>
      </c>
      <c r="B6421" s="1" t="d">
        <v>2023-12-31</v>
      </c>
      <c r="C6421">
        <v>105313.65</v>
      </c>
      <c r="D6421" s="1" t="d">
        <v>2023-09-11</v>
      </c>
      <c r="E6421" t="s">
        <v>378</v>
      </c>
      <c r="F6421" t="s">
        <v>379</v>
      </c>
      <c r="G6421" t="s">
        <v>403</v>
      </c>
      <c r="H6421">
        <v>2</v>
      </c>
      <c r="I6421">
        <v>8904227512</v>
      </c>
      <c r="J6421">
        <v>8904227512</v>
      </c>
      <c r="K6421" t="s">
        <v>381</v>
      </c>
      <c r="L6421" t="s">
        <v>381</v>
      </c>
      <c r="M6421" s="4" t="s">
        <v>11156</v>
      </c>
      <c r="N6421" s="1" t="d">
        <v>1989-04-22</v>
      </c>
      <c r="O6421" s="4" t="s">
        <v>11156</v>
      </c>
      <c r="P6421">
        <f>IFERROR(VLOOKUP(A6421,'17. Skuldsanering vilja'!A:D,1,FALSE),0)</f>
        <v>0</v>
      </c>
      <c r="Q6421">
        <f t="shared" si="400"/>
        <v>0</v>
      </c>
      <c r="R6421" t="str">
        <f>IFERROR(VLOOKUP(M6421,'Skudsanering UC monitorering'!A:B,1,FALSE),"")</f>
        <v/>
      </c>
      <c r="S6421" t="str">
        <f>IFERROR(VLOOKUP(O6421,'Skudsanering UC monitorering'!A:B,1,FALSE),"")</f>
        <v/>
      </c>
      <c r="T6421" t="str">
        <f>IFERROR(VLOOKUP(M6421,'Skudsanering UC monitorering'!A:B,2,FALSE),"")</f>
        <v/>
      </c>
      <c r="U6421">
        <f t="shared" si="401"/>
        <v>0</v>
      </c>
      <c r="V6421">
        <f t="shared" si="402"/>
        <v>0</v>
      </c>
      <c r="W6421" s="3">
        <f t="shared" si="403"/>
        <v>0</v>
      </c>
    </row>
    <row r="6422" spans="1:23" hidden="1" x14ac:dyDescent="0.15">
      <c r="A6422" s="4" t="s">
        <v>18013</v>
      </c>
      <c r="B6422" s="1" t="d">
        <v>2023-12-31</v>
      </c>
      <c r="C6422">
        <v>70558.34</v>
      </c>
      <c r="D6422" s="1" t="d">
        <v>2023-09-05</v>
      </c>
      <c r="E6422" t="s">
        <v>378</v>
      </c>
      <c r="F6422" t="s">
        <v>379</v>
      </c>
      <c r="G6422" t="s">
        <v>386</v>
      </c>
      <c r="H6422">
        <v>1</v>
      </c>
      <c r="I6422">
        <v>7911065246</v>
      </c>
      <c r="J6422">
        <v>7911065246</v>
      </c>
      <c r="K6422" t="s">
        <v>381</v>
      </c>
      <c r="L6422" t="s">
        <v>381</v>
      </c>
      <c r="M6422" s="4" t="s">
        <v>11157</v>
      </c>
      <c r="N6422" s="1" t="d">
        <v>1979-11-06</v>
      </c>
      <c r="O6422" s="4" t="s">
        <v>381</v>
      </c>
      <c r="P6422">
        <f>IFERROR(VLOOKUP(A6422,'17. Skuldsanering vilja'!A:D,1,FALSE),0)</f>
        <v>0</v>
      </c>
      <c r="Q6422">
        <f t="shared" si="400"/>
        <v>0</v>
      </c>
      <c r="R6422" t="str">
        <f>IFERROR(VLOOKUP(M6422,'Skudsanering UC monitorering'!A:B,1,FALSE),"")</f>
        <v/>
      </c>
      <c r="S6422" t="str">
        <f>IFERROR(VLOOKUP(O6422,'Skudsanering UC monitorering'!A:B,1,FALSE),"")</f>
        <v/>
      </c>
      <c r="T6422" t="str">
        <f>IFERROR(VLOOKUP(M6422,'Skudsanering UC monitorering'!A:B,2,FALSE),"")</f>
        <v/>
      </c>
      <c r="U6422">
        <f t="shared" si="401"/>
        <v>0</v>
      </c>
      <c r="V6422">
        <f t="shared" si="402"/>
        <v>0</v>
      </c>
      <c r="W6422" s="3">
        <f t="shared" si="403"/>
        <v>0</v>
      </c>
    </row>
    <row r="6423" spans="1:23" hidden="1" x14ac:dyDescent="0.15">
      <c r="A6423" s="4" t="s">
        <v>18014</v>
      </c>
      <c r="B6423" s="1" t="d">
        <v>2023-12-31</v>
      </c>
      <c r="C6423">
        <v>46577.83</v>
      </c>
      <c r="D6423" s="1" t="d">
        <v>2023-09-07</v>
      </c>
      <c r="E6423" t="s">
        <v>378</v>
      </c>
      <c r="F6423" t="s">
        <v>379</v>
      </c>
      <c r="G6423" t="s">
        <v>387</v>
      </c>
      <c r="H6423">
        <v>1</v>
      </c>
      <c r="I6423">
        <v>9404061955</v>
      </c>
      <c r="J6423">
        <v>9404061955</v>
      </c>
      <c r="K6423" t="s">
        <v>381</v>
      </c>
      <c r="L6423" t="s">
        <v>381</v>
      </c>
      <c r="M6423" s="4" t="s">
        <v>11158</v>
      </c>
      <c r="N6423" s="1" t="d">
        <v>1994-04-06</v>
      </c>
      <c r="O6423" s="4" t="s">
        <v>381</v>
      </c>
      <c r="P6423">
        <f>IFERROR(VLOOKUP(A6423,'17. Skuldsanering vilja'!A:D,1,FALSE),0)</f>
        <v>0</v>
      </c>
      <c r="Q6423">
        <f t="shared" si="400"/>
        <v>0</v>
      </c>
      <c r="R6423" t="str">
        <f>IFERROR(VLOOKUP(M6423,'Skudsanering UC monitorering'!A:B,1,FALSE),"")</f>
        <v/>
      </c>
      <c r="S6423" t="str">
        <f>IFERROR(VLOOKUP(O6423,'Skudsanering UC monitorering'!A:B,1,FALSE),"")</f>
        <v/>
      </c>
      <c r="T6423" t="str">
        <f>IFERROR(VLOOKUP(M6423,'Skudsanering UC monitorering'!A:B,2,FALSE),"")</f>
        <v/>
      </c>
      <c r="U6423">
        <f t="shared" si="401"/>
        <v>0</v>
      </c>
      <c r="V6423">
        <f t="shared" si="402"/>
        <v>0</v>
      </c>
      <c r="W6423" s="3">
        <f t="shared" si="403"/>
        <v>0</v>
      </c>
    </row>
    <row r="6424" spans="1:23" hidden="1" x14ac:dyDescent="0.15">
      <c r="A6424" s="4" t="s">
        <v>18015</v>
      </c>
      <c r="B6424" s="1" t="d">
        <v>2023-12-31</v>
      </c>
      <c r="C6424">
        <v>103050.34</v>
      </c>
      <c r="D6424" s="1" t="d">
        <v>2023-09-11</v>
      </c>
      <c r="E6424" t="s">
        <v>378</v>
      </c>
      <c r="F6424" t="s">
        <v>379</v>
      </c>
      <c r="G6424" t="s">
        <v>403</v>
      </c>
      <c r="H6424">
        <v>2</v>
      </c>
      <c r="I6424">
        <v>9506089128</v>
      </c>
      <c r="J6424">
        <v>9506089128</v>
      </c>
      <c r="K6424" t="s">
        <v>381</v>
      </c>
      <c r="L6424" t="s">
        <v>381</v>
      </c>
      <c r="M6424" s="4" t="s">
        <v>11159</v>
      </c>
      <c r="N6424" s="1" t="d">
        <v>1995-06-08</v>
      </c>
      <c r="O6424" s="4" t="s">
        <v>11159</v>
      </c>
      <c r="P6424">
        <f>IFERROR(VLOOKUP(A6424,'17. Skuldsanering vilja'!A:D,1,FALSE),0)</f>
        <v>0</v>
      </c>
      <c r="Q6424">
        <f t="shared" si="400"/>
        <v>0</v>
      </c>
      <c r="R6424" t="str">
        <f>IFERROR(VLOOKUP(M6424,'Skudsanering UC monitorering'!A:B,1,FALSE),"")</f>
        <v/>
      </c>
      <c r="S6424" t="str">
        <f>IFERROR(VLOOKUP(O6424,'Skudsanering UC monitorering'!A:B,1,FALSE),"")</f>
        <v/>
      </c>
      <c r="T6424" t="str">
        <f>IFERROR(VLOOKUP(M6424,'Skudsanering UC monitorering'!A:B,2,FALSE),"")</f>
        <v/>
      </c>
      <c r="U6424">
        <f t="shared" si="401"/>
        <v>0</v>
      </c>
      <c r="V6424">
        <f t="shared" si="402"/>
        <v>0</v>
      </c>
      <c r="W6424" s="3">
        <f t="shared" si="403"/>
        <v>0</v>
      </c>
    </row>
    <row r="6425" spans="1:23" hidden="1" x14ac:dyDescent="0.15">
      <c r="A6425" s="4" t="s">
        <v>18016</v>
      </c>
      <c r="B6425" s="1" t="d">
        <v>2023-12-31</v>
      </c>
      <c r="C6425">
        <v>427551.93</v>
      </c>
      <c r="D6425" s="1" t="d">
        <v>2023-09-06</v>
      </c>
      <c r="E6425" t="s">
        <v>378</v>
      </c>
      <c r="F6425" t="s">
        <v>379</v>
      </c>
      <c r="G6425" t="s">
        <v>4726</v>
      </c>
      <c r="H6425">
        <v>2</v>
      </c>
      <c r="I6425">
        <v>7912216640</v>
      </c>
      <c r="J6425">
        <v>7912216640</v>
      </c>
      <c r="K6425" t="s">
        <v>381</v>
      </c>
      <c r="L6425" t="s">
        <v>381</v>
      </c>
      <c r="M6425" s="4" t="s">
        <v>11160</v>
      </c>
      <c r="N6425" s="1" t="d">
        <v>1979-12-21</v>
      </c>
      <c r="O6425" s="4" t="s">
        <v>11160</v>
      </c>
      <c r="P6425">
        <f>IFERROR(VLOOKUP(A6425,'17. Skuldsanering vilja'!A:D,1,FALSE),0)</f>
        <v>0</v>
      </c>
      <c r="Q6425">
        <f t="shared" si="400"/>
        <v>0</v>
      </c>
      <c r="R6425" t="str">
        <f>IFERROR(VLOOKUP(M6425,'Skudsanering UC monitorering'!A:B,1,FALSE),"")</f>
        <v/>
      </c>
      <c r="S6425" t="str">
        <f>IFERROR(VLOOKUP(O6425,'Skudsanering UC monitorering'!A:B,1,FALSE),"")</f>
        <v/>
      </c>
      <c r="T6425" t="str">
        <f>IFERROR(VLOOKUP(M6425,'Skudsanering UC monitorering'!A:B,2,FALSE),"")</f>
        <v/>
      </c>
      <c r="U6425">
        <f t="shared" si="401"/>
        <v>0</v>
      </c>
      <c r="V6425">
        <f t="shared" si="402"/>
        <v>0</v>
      </c>
      <c r="W6425" s="3">
        <f t="shared" si="403"/>
        <v>0</v>
      </c>
    </row>
    <row r="6426" spans="1:23" hidden="1" x14ac:dyDescent="0.15">
      <c r="A6426" s="4" t="s">
        <v>18017</v>
      </c>
      <c r="B6426" s="1" t="d">
        <v>2023-12-31</v>
      </c>
      <c r="C6426">
        <v>202261.49</v>
      </c>
      <c r="D6426" s="1" t="d">
        <v>2023-09-07</v>
      </c>
      <c r="E6426" t="s">
        <v>378</v>
      </c>
      <c r="F6426" t="s">
        <v>379</v>
      </c>
      <c r="G6426" t="s">
        <v>655</v>
      </c>
      <c r="H6426">
        <v>1</v>
      </c>
      <c r="I6426">
        <v>7107097177</v>
      </c>
      <c r="J6426">
        <v>7107097177</v>
      </c>
      <c r="K6426" t="s">
        <v>381</v>
      </c>
      <c r="L6426" t="s">
        <v>381</v>
      </c>
      <c r="M6426" s="4" t="s">
        <v>11161</v>
      </c>
      <c r="N6426" s="1" t="d">
        <v>1971-07-09</v>
      </c>
      <c r="O6426" s="4" t="s">
        <v>381</v>
      </c>
      <c r="P6426">
        <f>IFERROR(VLOOKUP(A6426,'17. Skuldsanering vilja'!A:D,1,FALSE),0)</f>
        <v>0</v>
      </c>
      <c r="Q6426">
        <f t="shared" si="400"/>
        <v>0</v>
      </c>
      <c r="R6426" t="str">
        <f>IFERROR(VLOOKUP(M6426,'Skudsanering UC monitorering'!A:B,1,FALSE),"")</f>
        <v/>
      </c>
      <c r="S6426" t="str">
        <f>IFERROR(VLOOKUP(O6426,'Skudsanering UC monitorering'!A:B,1,FALSE),"")</f>
        <v/>
      </c>
      <c r="T6426" t="str">
        <f>IFERROR(VLOOKUP(M6426,'Skudsanering UC monitorering'!A:B,2,FALSE),"")</f>
        <v/>
      </c>
      <c r="U6426">
        <f t="shared" si="401"/>
        <v>0</v>
      </c>
      <c r="V6426">
        <f t="shared" si="402"/>
        <v>0</v>
      </c>
      <c r="W6426" s="3">
        <f t="shared" si="403"/>
        <v>0</v>
      </c>
    </row>
    <row r="6427" spans="1:23" hidden="1" x14ac:dyDescent="0.15">
      <c r="A6427" s="4" t="s">
        <v>18018</v>
      </c>
      <c r="B6427" s="1" t="d">
        <v>2023-12-31</v>
      </c>
      <c r="C6427">
        <v>177648.08</v>
      </c>
      <c r="D6427" s="1" t="d">
        <v>2023-09-06</v>
      </c>
      <c r="E6427" t="s">
        <v>378</v>
      </c>
      <c r="F6427" t="s">
        <v>420</v>
      </c>
      <c r="G6427" t="s">
        <v>1424</v>
      </c>
      <c r="H6427">
        <v>1</v>
      </c>
      <c r="I6427">
        <v>8402240249</v>
      </c>
      <c r="J6427">
        <v>8402240249</v>
      </c>
      <c r="K6427" t="s">
        <v>381</v>
      </c>
      <c r="L6427" t="s">
        <v>381</v>
      </c>
      <c r="M6427" s="4" t="s">
        <v>11162</v>
      </c>
      <c r="N6427" s="1" t="d">
        <v>1984-02-24</v>
      </c>
      <c r="O6427" s="4" t="s">
        <v>381</v>
      </c>
      <c r="P6427">
        <f>IFERROR(VLOOKUP(A6427,'17. Skuldsanering vilja'!A:D,1,FALSE),0)</f>
        <v>0</v>
      </c>
      <c r="Q6427">
        <f t="shared" si="400"/>
        <v>0</v>
      </c>
      <c r="R6427" t="str">
        <f>IFERROR(VLOOKUP(M6427,'Skudsanering UC monitorering'!A:B,1,FALSE),"")</f>
        <v/>
      </c>
      <c r="S6427" t="str">
        <f>IFERROR(VLOOKUP(O6427,'Skudsanering UC monitorering'!A:B,1,FALSE),"")</f>
        <v/>
      </c>
      <c r="T6427" t="str">
        <f>IFERROR(VLOOKUP(M6427,'Skudsanering UC monitorering'!A:B,2,FALSE),"")</f>
        <v/>
      </c>
      <c r="U6427">
        <f t="shared" si="401"/>
        <v>0</v>
      </c>
      <c r="V6427">
        <f t="shared" si="402"/>
        <v>0</v>
      </c>
      <c r="W6427" s="3">
        <f t="shared" si="403"/>
        <v>0</v>
      </c>
    </row>
    <row r="6428" spans="1:23" hidden="1" x14ac:dyDescent="0.15">
      <c r="A6428" s="4" t="s">
        <v>18019</v>
      </c>
      <c r="B6428" s="1" t="d">
        <v>2023-12-31</v>
      </c>
      <c r="C6428">
        <v>99935.14</v>
      </c>
      <c r="D6428" s="1" t="d">
        <v>2023-09-05</v>
      </c>
      <c r="E6428" t="s">
        <v>378</v>
      </c>
      <c r="F6428" t="s">
        <v>379</v>
      </c>
      <c r="G6428" t="s">
        <v>655</v>
      </c>
      <c r="H6428">
        <v>1</v>
      </c>
      <c r="I6428">
        <v>9909118250</v>
      </c>
      <c r="J6428">
        <v>9909118250</v>
      </c>
      <c r="K6428" t="s">
        <v>381</v>
      </c>
      <c r="L6428" t="s">
        <v>381</v>
      </c>
      <c r="M6428" s="4" t="s">
        <v>11163</v>
      </c>
      <c r="N6428" s="1" t="d">
        <v>1999-09-11</v>
      </c>
      <c r="O6428" s="4" t="s">
        <v>381</v>
      </c>
      <c r="P6428">
        <f>IFERROR(VLOOKUP(A6428,'17. Skuldsanering vilja'!A:D,1,FALSE),0)</f>
        <v>0</v>
      </c>
      <c r="Q6428">
        <f t="shared" si="400"/>
        <v>0</v>
      </c>
      <c r="R6428" t="str">
        <f>IFERROR(VLOOKUP(M6428,'Skudsanering UC monitorering'!A:B,1,FALSE),"")</f>
        <v/>
      </c>
      <c r="S6428" t="str">
        <f>IFERROR(VLOOKUP(O6428,'Skudsanering UC monitorering'!A:B,1,FALSE),"")</f>
        <v/>
      </c>
      <c r="T6428" t="str">
        <f>IFERROR(VLOOKUP(M6428,'Skudsanering UC monitorering'!A:B,2,FALSE),"")</f>
        <v/>
      </c>
      <c r="U6428">
        <f t="shared" si="401"/>
        <v>0</v>
      </c>
      <c r="V6428">
        <f t="shared" si="402"/>
        <v>0</v>
      </c>
      <c r="W6428" s="3">
        <f t="shared" si="403"/>
        <v>0</v>
      </c>
    </row>
    <row r="6429" spans="1:23" hidden="1" x14ac:dyDescent="0.15">
      <c r="A6429" s="4" t="s">
        <v>18020</v>
      </c>
      <c r="B6429" s="1" t="d">
        <v>2023-12-31</v>
      </c>
      <c r="C6429">
        <v>240363.68</v>
      </c>
      <c r="D6429" s="1" t="d">
        <v>2023-09-15</v>
      </c>
      <c r="E6429" t="s">
        <v>378</v>
      </c>
      <c r="F6429" t="s">
        <v>379</v>
      </c>
      <c r="G6429" t="s">
        <v>4675</v>
      </c>
      <c r="H6429">
        <v>2</v>
      </c>
      <c r="I6429">
        <v>9902174698</v>
      </c>
      <c r="J6429">
        <v>9902174698</v>
      </c>
      <c r="K6429" t="s">
        <v>381</v>
      </c>
      <c r="L6429" t="s">
        <v>381</v>
      </c>
      <c r="M6429" s="4" t="s">
        <v>11164</v>
      </c>
      <c r="N6429" s="1" t="d">
        <v>1999-02-17</v>
      </c>
      <c r="O6429" s="4" t="s">
        <v>11164</v>
      </c>
      <c r="P6429">
        <f>IFERROR(VLOOKUP(A6429,'17. Skuldsanering vilja'!A:D,1,FALSE),0)</f>
        <v>0</v>
      </c>
      <c r="Q6429">
        <f t="shared" si="400"/>
        <v>0</v>
      </c>
      <c r="R6429" t="str">
        <f>IFERROR(VLOOKUP(M6429,'Skudsanering UC monitorering'!A:B,1,FALSE),"")</f>
        <v/>
      </c>
      <c r="S6429" t="str">
        <f>IFERROR(VLOOKUP(O6429,'Skudsanering UC monitorering'!A:B,1,FALSE),"")</f>
        <v/>
      </c>
      <c r="T6429" t="str">
        <f>IFERROR(VLOOKUP(M6429,'Skudsanering UC monitorering'!A:B,2,FALSE),"")</f>
        <v/>
      </c>
      <c r="U6429">
        <f t="shared" si="401"/>
        <v>0</v>
      </c>
      <c r="V6429">
        <f t="shared" si="402"/>
        <v>0</v>
      </c>
      <c r="W6429" s="3">
        <f t="shared" si="403"/>
        <v>0</v>
      </c>
    </row>
    <row r="6430" spans="1:23" hidden="1" x14ac:dyDescent="0.15">
      <c r="A6430" s="4" t="s">
        <v>18021</v>
      </c>
      <c r="B6430" s="1" t="d">
        <v>2023-12-31</v>
      </c>
      <c r="C6430">
        <v>498408.06</v>
      </c>
      <c r="D6430" s="1" t="d">
        <v>2023-09-06</v>
      </c>
      <c r="E6430" t="s">
        <v>378</v>
      </c>
      <c r="F6430" t="s">
        <v>379</v>
      </c>
      <c r="G6430" t="s">
        <v>391</v>
      </c>
      <c r="H6430">
        <v>2</v>
      </c>
      <c r="I6430">
        <v>7701016946</v>
      </c>
      <c r="J6430">
        <v>7701016946</v>
      </c>
      <c r="K6430" t="s">
        <v>381</v>
      </c>
      <c r="L6430" t="s">
        <v>381</v>
      </c>
      <c r="M6430" s="4" t="s">
        <v>11165</v>
      </c>
      <c r="N6430" s="1" t="d">
        <v>1977-01-01</v>
      </c>
      <c r="O6430" s="4" t="s">
        <v>11165</v>
      </c>
      <c r="P6430">
        <f>IFERROR(VLOOKUP(A6430,'17. Skuldsanering vilja'!A:D,1,FALSE),0)</f>
        <v>0</v>
      </c>
      <c r="Q6430">
        <f t="shared" si="400"/>
        <v>0</v>
      </c>
      <c r="R6430" t="str">
        <f>IFERROR(VLOOKUP(M6430,'Skudsanering UC monitorering'!A:B,1,FALSE),"")</f>
        <v/>
      </c>
      <c r="S6430" t="str">
        <f>IFERROR(VLOOKUP(O6430,'Skudsanering UC monitorering'!A:B,1,FALSE),"")</f>
        <v/>
      </c>
      <c r="T6430" t="str">
        <f>IFERROR(VLOOKUP(M6430,'Skudsanering UC monitorering'!A:B,2,FALSE),"")</f>
        <v/>
      </c>
      <c r="U6430">
        <f t="shared" si="401"/>
        <v>0</v>
      </c>
      <c r="V6430">
        <f t="shared" si="402"/>
        <v>0</v>
      </c>
      <c r="W6430" s="3">
        <f t="shared" si="403"/>
        <v>0</v>
      </c>
    </row>
    <row r="6431" spans="1:23" hidden="1" x14ac:dyDescent="0.15">
      <c r="A6431" s="4" t="s">
        <v>18022</v>
      </c>
      <c r="B6431" s="1" t="d">
        <v>2023-12-31</v>
      </c>
      <c r="C6431">
        <v>59099.92</v>
      </c>
      <c r="D6431" s="1" t="d">
        <v>2023-09-06</v>
      </c>
      <c r="E6431" t="s">
        <v>378</v>
      </c>
      <c r="F6431" t="s">
        <v>379</v>
      </c>
      <c r="G6431" t="s">
        <v>403</v>
      </c>
      <c r="H6431">
        <v>2</v>
      </c>
      <c r="I6431">
        <v>9808177886</v>
      </c>
      <c r="J6431">
        <v>9808177886</v>
      </c>
      <c r="K6431" t="s">
        <v>381</v>
      </c>
      <c r="L6431" t="s">
        <v>381</v>
      </c>
      <c r="M6431" s="4" t="s">
        <v>11166</v>
      </c>
      <c r="N6431" s="1" t="d">
        <v>1998-08-17</v>
      </c>
      <c r="O6431" s="4" t="s">
        <v>11166</v>
      </c>
      <c r="P6431">
        <f>IFERROR(VLOOKUP(A6431,'17. Skuldsanering vilja'!A:D,1,FALSE),0)</f>
        <v>0</v>
      </c>
      <c r="Q6431">
        <f t="shared" si="400"/>
        <v>0</v>
      </c>
      <c r="R6431" t="str">
        <f>IFERROR(VLOOKUP(M6431,'Skudsanering UC monitorering'!A:B,1,FALSE),"")</f>
        <v/>
      </c>
      <c r="S6431" t="str">
        <f>IFERROR(VLOOKUP(O6431,'Skudsanering UC monitorering'!A:B,1,FALSE),"")</f>
        <v/>
      </c>
      <c r="T6431" t="str">
        <f>IFERROR(VLOOKUP(M6431,'Skudsanering UC monitorering'!A:B,2,FALSE),"")</f>
        <v/>
      </c>
      <c r="U6431">
        <f t="shared" si="401"/>
        <v>0</v>
      </c>
      <c r="V6431">
        <f t="shared" si="402"/>
        <v>0</v>
      </c>
      <c r="W6431" s="3">
        <f t="shared" si="403"/>
        <v>0</v>
      </c>
    </row>
    <row r="6432" spans="1:23" hidden="1" x14ac:dyDescent="0.15">
      <c r="A6432" s="4" t="s">
        <v>18023</v>
      </c>
      <c r="B6432" s="1" t="d">
        <v>2023-12-31</v>
      </c>
      <c r="C6432">
        <v>153783.21</v>
      </c>
      <c r="D6432" s="1" t="d">
        <v>2023-09-11</v>
      </c>
      <c r="E6432" t="s">
        <v>378</v>
      </c>
      <c r="F6432" t="s">
        <v>379</v>
      </c>
      <c r="G6432" t="s">
        <v>386</v>
      </c>
      <c r="H6432">
        <v>1</v>
      </c>
      <c r="I6432">
        <v>7301283961</v>
      </c>
      <c r="J6432">
        <v>7301283961</v>
      </c>
      <c r="K6432" t="s">
        <v>381</v>
      </c>
      <c r="L6432" t="s">
        <v>381</v>
      </c>
      <c r="M6432" s="4" t="s">
        <v>11167</v>
      </c>
      <c r="N6432" s="1" t="d">
        <v>1973-01-28</v>
      </c>
      <c r="O6432" s="4" t="s">
        <v>381</v>
      </c>
      <c r="P6432">
        <f>IFERROR(VLOOKUP(A6432,'17. Skuldsanering vilja'!A:D,1,FALSE),0)</f>
        <v>0</v>
      </c>
      <c r="Q6432">
        <f t="shared" si="400"/>
        <v>0</v>
      </c>
      <c r="R6432" t="str">
        <f>IFERROR(VLOOKUP(M6432,'Skudsanering UC monitorering'!A:B,1,FALSE),"")</f>
        <v/>
      </c>
      <c r="S6432" t="str">
        <f>IFERROR(VLOOKUP(O6432,'Skudsanering UC monitorering'!A:B,1,FALSE),"")</f>
        <v/>
      </c>
      <c r="T6432" t="str">
        <f>IFERROR(VLOOKUP(M6432,'Skudsanering UC monitorering'!A:B,2,FALSE),"")</f>
        <v/>
      </c>
      <c r="U6432">
        <f t="shared" si="401"/>
        <v>0</v>
      </c>
      <c r="V6432">
        <f t="shared" si="402"/>
        <v>0</v>
      </c>
      <c r="W6432" s="3">
        <f t="shared" si="403"/>
        <v>0</v>
      </c>
    </row>
    <row r="6433" spans="1:23" hidden="1" x14ac:dyDescent="0.15">
      <c r="A6433" s="4" t="s">
        <v>18024</v>
      </c>
      <c r="B6433" s="1" t="d">
        <v>2023-12-31</v>
      </c>
      <c r="C6433">
        <v>199587.21</v>
      </c>
      <c r="D6433" s="1" t="d">
        <v>2023-09-15</v>
      </c>
      <c r="E6433" t="s">
        <v>378</v>
      </c>
      <c r="F6433" t="s">
        <v>379</v>
      </c>
      <c r="G6433" t="s">
        <v>386</v>
      </c>
      <c r="H6433">
        <v>1</v>
      </c>
      <c r="I6433">
        <v>8912010595</v>
      </c>
      <c r="J6433">
        <v>8912010595</v>
      </c>
      <c r="K6433" t="s">
        <v>381</v>
      </c>
      <c r="L6433" t="s">
        <v>381</v>
      </c>
      <c r="M6433" s="4" t="s">
        <v>11168</v>
      </c>
      <c r="N6433" s="1" t="d">
        <v>1989-12-01</v>
      </c>
      <c r="O6433" s="4" t="s">
        <v>381</v>
      </c>
      <c r="P6433">
        <f>IFERROR(VLOOKUP(A6433,'17. Skuldsanering vilja'!A:D,1,FALSE),0)</f>
        <v>0</v>
      </c>
      <c r="Q6433">
        <f t="shared" si="400"/>
        <v>0</v>
      </c>
      <c r="R6433" t="str">
        <f>IFERROR(VLOOKUP(M6433,'Skudsanering UC monitorering'!A:B,1,FALSE),"")</f>
        <v/>
      </c>
      <c r="S6433" t="str">
        <f>IFERROR(VLOOKUP(O6433,'Skudsanering UC monitorering'!A:B,1,FALSE),"")</f>
        <v/>
      </c>
      <c r="T6433" t="str">
        <f>IFERROR(VLOOKUP(M6433,'Skudsanering UC monitorering'!A:B,2,FALSE),"")</f>
        <v/>
      </c>
      <c r="U6433">
        <f t="shared" si="401"/>
        <v>0</v>
      </c>
      <c r="V6433">
        <f t="shared" si="402"/>
        <v>0</v>
      </c>
      <c r="W6433" s="3">
        <f t="shared" si="403"/>
        <v>0</v>
      </c>
    </row>
    <row r="6434" spans="1:23" hidden="1" x14ac:dyDescent="0.15">
      <c r="A6434" s="4" t="s">
        <v>18025</v>
      </c>
      <c r="B6434" s="1" t="d">
        <v>2023-12-31</v>
      </c>
      <c r="C6434">
        <v>49712.1</v>
      </c>
      <c r="D6434" s="1" t="d">
        <v>2023-09-22</v>
      </c>
      <c r="E6434" t="s">
        <v>378</v>
      </c>
      <c r="F6434" t="s">
        <v>379</v>
      </c>
      <c r="G6434" t="s">
        <v>386</v>
      </c>
      <c r="H6434">
        <v>1</v>
      </c>
      <c r="I6434">
        <v>6402031717</v>
      </c>
      <c r="J6434">
        <v>6402031717</v>
      </c>
      <c r="K6434" t="s">
        <v>381</v>
      </c>
      <c r="L6434" t="s">
        <v>381</v>
      </c>
      <c r="M6434" s="4" t="s">
        <v>11169</v>
      </c>
      <c r="N6434" s="1" t="d">
        <v>1964-02-03</v>
      </c>
      <c r="O6434" s="4" t="s">
        <v>381</v>
      </c>
      <c r="P6434">
        <f>IFERROR(VLOOKUP(A6434,'17. Skuldsanering vilja'!A:D,1,FALSE),0)</f>
        <v>0</v>
      </c>
      <c r="Q6434">
        <f t="shared" si="400"/>
        <v>0</v>
      </c>
      <c r="R6434" t="str">
        <f>IFERROR(VLOOKUP(M6434,'Skudsanering UC monitorering'!A:B,1,FALSE),"")</f>
        <v/>
      </c>
      <c r="S6434" t="str">
        <f>IFERROR(VLOOKUP(O6434,'Skudsanering UC monitorering'!A:B,1,FALSE),"")</f>
        <v/>
      </c>
      <c r="T6434" t="str">
        <f>IFERROR(VLOOKUP(M6434,'Skudsanering UC monitorering'!A:B,2,FALSE),"")</f>
        <v/>
      </c>
      <c r="U6434">
        <f t="shared" si="401"/>
        <v>0</v>
      </c>
      <c r="V6434">
        <f t="shared" si="402"/>
        <v>0</v>
      </c>
      <c r="W6434" s="3">
        <f t="shared" si="403"/>
        <v>0</v>
      </c>
    </row>
    <row r="6435" spans="1:23" hidden="1" x14ac:dyDescent="0.15">
      <c r="A6435" s="4" t="s">
        <v>18026</v>
      </c>
      <c r="B6435" s="1" t="d">
        <v>2023-12-31</v>
      </c>
      <c r="C6435">
        <v>497439.6</v>
      </c>
      <c r="D6435" s="1" t="d">
        <v>2023-09-11</v>
      </c>
      <c r="E6435" t="s">
        <v>378</v>
      </c>
      <c r="F6435" t="s">
        <v>401</v>
      </c>
      <c r="G6435" t="s">
        <v>4726</v>
      </c>
      <c r="H6435">
        <v>2</v>
      </c>
      <c r="I6435">
        <v>9808037411</v>
      </c>
      <c r="J6435">
        <v>9808037411</v>
      </c>
      <c r="K6435" t="s">
        <v>381</v>
      </c>
      <c r="L6435" t="s">
        <v>381</v>
      </c>
      <c r="M6435" s="4" t="s">
        <v>11170</v>
      </c>
      <c r="N6435" s="1" t="d">
        <v>1998-08-03</v>
      </c>
      <c r="O6435" s="4" t="s">
        <v>11170</v>
      </c>
      <c r="P6435">
        <f>IFERROR(VLOOKUP(A6435,'17. Skuldsanering vilja'!A:D,1,FALSE),0)</f>
        <v>0</v>
      </c>
      <c r="Q6435">
        <f t="shared" si="400"/>
        <v>0</v>
      </c>
      <c r="R6435" t="str">
        <f>IFERROR(VLOOKUP(M6435,'Skudsanering UC monitorering'!A:B,1,FALSE),"")</f>
        <v/>
      </c>
      <c r="S6435" t="str">
        <f>IFERROR(VLOOKUP(O6435,'Skudsanering UC monitorering'!A:B,1,FALSE),"")</f>
        <v/>
      </c>
      <c r="T6435" t="str">
        <f>IFERROR(VLOOKUP(M6435,'Skudsanering UC monitorering'!A:B,2,FALSE),"")</f>
        <v/>
      </c>
      <c r="U6435">
        <f t="shared" si="401"/>
        <v>0</v>
      </c>
      <c r="V6435">
        <f t="shared" si="402"/>
        <v>0</v>
      </c>
      <c r="W6435" s="3">
        <f t="shared" si="403"/>
        <v>0</v>
      </c>
    </row>
    <row r="6436" spans="1:23" hidden="1" x14ac:dyDescent="0.15">
      <c r="A6436" s="4" t="s">
        <v>18027</v>
      </c>
      <c r="B6436" s="1" t="d">
        <v>2023-12-31</v>
      </c>
      <c r="C6436">
        <v>199574.24</v>
      </c>
      <c r="D6436" s="1" t="d">
        <v>2023-09-07</v>
      </c>
      <c r="E6436" t="s">
        <v>378</v>
      </c>
      <c r="F6436" t="s">
        <v>420</v>
      </c>
      <c r="G6436" t="s">
        <v>387</v>
      </c>
      <c r="H6436">
        <v>1</v>
      </c>
      <c r="I6436">
        <v>8501090636</v>
      </c>
      <c r="J6436">
        <v>8501090636</v>
      </c>
      <c r="K6436" t="s">
        <v>381</v>
      </c>
      <c r="L6436" t="s">
        <v>381</v>
      </c>
      <c r="M6436" s="4" t="s">
        <v>11171</v>
      </c>
      <c r="N6436" s="1" t="d">
        <v>1985-01-09</v>
      </c>
      <c r="O6436" s="4" t="s">
        <v>381</v>
      </c>
      <c r="P6436">
        <f>IFERROR(VLOOKUP(A6436,'17. Skuldsanering vilja'!A:D,1,FALSE),0)</f>
        <v>0</v>
      </c>
      <c r="Q6436">
        <f t="shared" si="400"/>
        <v>0</v>
      </c>
      <c r="R6436" t="str">
        <f>IFERROR(VLOOKUP(M6436,'Skudsanering UC monitorering'!A:B,1,FALSE),"")</f>
        <v/>
      </c>
      <c r="S6436" t="str">
        <f>IFERROR(VLOOKUP(O6436,'Skudsanering UC monitorering'!A:B,1,FALSE),"")</f>
        <v/>
      </c>
      <c r="T6436" t="str">
        <f>IFERROR(VLOOKUP(M6436,'Skudsanering UC monitorering'!A:B,2,FALSE),"")</f>
        <v/>
      </c>
      <c r="U6436">
        <f t="shared" si="401"/>
        <v>0</v>
      </c>
      <c r="V6436">
        <f t="shared" si="402"/>
        <v>0</v>
      </c>
      <c r="W6436" s="3">
        <f t="shared" si="403"/>
        <v>0</v>
      </c>
    </row>
    <row r="6437" spans="1:23" hidden="1" x14ac:dyDescent="0.15">
      <c r="A6437" s="4" t="s">
        <v>18028</v>
      </c>
      <c r="B6437" s="1" t="d">
        <v>2023-12-31</v>
      </c>
      <c r="C6437">
        <v>199153.27</v>
      </c>
      <c r="D6437" s="1" t="d">
        <v>2023-09-13</v>
      </c>
      <c r="E6437" t="s">
        <v>378</v>
      </c>
      <c r="F6437" t="s">
        <v>401</v>
      </c>
      <c r="G6437" t="s">
        <v>387</v>
      </c>
      <c r="H6437">
        <v>1</v>
      </c>
      <c r="I6437">
        <v>112302633</v>
      </c>
      <c r="J6437">
        <v>112302633</v>
      </c>
      <c r="K6437" t="s">
        <v>381</v>
      </c>
      <c r="L6437" t="s">
        <v>381</v>
      </c>
      <c r="M6437" s="4" t="s">
        <v>11172</v>
      </c>
      <c r="N6437" s="1" t="d">
        <v>2001-12-30</v>
      </c>
      <c r="O6437" s="4" t="s">
        <v>381</v>
      </c>
      <c r="P6437">
        <f>IFERROR(VLOOKUP(A6437,'17. Skuldsanering vilja'!A:D,1,FALSE),0)</f>
        <v>0</v>
      </c>
      <c r="Q6437">
        <f t="shared" si="400"/>
        <v>0</v>
      </c>
      <c r="R6437" t="str">
        <f>IFERROR(VLOOKUP(M6437,'Skudsanering UC monitorering'!A:B,1,FALSE),"")</f>
        <v/>
      </c>
      <c r="S6437" t="str">
        <f>IFERROR(VLOOKUP(O6437,'Skudsanering UC monitorering'!A:B,1,FALSE),"")</f>
        <v/>
      </c>
      <c r="T6437" t="str">
        <f>IFERROR(VLOOKUP(M6437,'Skudsanering UC monitorering'!A:B,2,FALSE),"")</f>
        <v/>
      </c>
      <c r="U6437">
        <f t="shared" si="401"/>
        <v>0</v>
      </c>
      <c r="V6437">
        <f t="shared" si="402"/>
        <v>0</v>
      </c>
      <c r="W6437" s="3">
        <f t="shared" si="403"/>
        <v>0</v>
      </c>
    </row>
    <row r="6438" spans="1:23" hidden="1" x14ac:dyDescent="0.15">
      <c r="A6438" s="4" t="s">
        <v>18029</v>
      </c>
      <c r="B6438" s="1" t="d">
        <v>2023-12-31</v>
      </c>
      <c r="C6438">
        <v>497246.13</v>
      </c>
      <c r="D6438" s="1" t="d">
        <v>2023-09-07</v>
      </c>
      <c r="E6438" t="s">
        <v>378</v>
      </c>
      <c r="F6438" t="s">
        <v>379</v>
      </c>
      <c r="G6438" t="s">
        <v>862</v>
      </c>
      <c r="H6438">
        <v>2</v>
      </c>
      <c r="I6438">
        <v>8708252195</v>
      </c>
      <c r="J6438">
        <v>8708252195</v>
      </c>
      <c r="K6438" t="s">
        <v>381</v>
      </c>
      <c r="L6438" t="s">
        <v>381</v>
      </c>
      <c r="M6438" s="4" t="s">
        <v>11173</v>
      </c>
      <c r="N6438" s="1" t="d">
        <v>1987-08-25</v>
      </c>
      <c r="O6438" s="4" t="s">
        <v>11173</v>
      </c>
      <c r="P6438">
        <f>IFERROR(VLOOKUP(A6438,'17. Skuldsanering vilja'!A:D,1,FALSE),0)</f>
        <v>0</v>
      </c>
      <c r="Q6438">
        <f t="shared" si="400"/>
        <v>0</v>
      </c>
      <c r="R6438" t="str">
        <f>IFERROR(VLOOKUP(M6438,'Skudsanering UC monitorering'!A:B,1,FALSE),"")</f>
        <v/>
      </c>
      <c r="S6438" t="str">
        <f>IFERROR(VLOOKUP(O6438,'Skudsanering UC monitorering'!A:B,1,FALSE),"")</f>
        <v/>
      </c>
      <c r="T6438" t="str">
        <f>IFERROR(VLOOKUP(M6438,'Skudsanering UC monitorering'!A:B,2,FALSE),"")</f>
        <v/>
      </c>
      <c r="U6438">
        <f t="shared" si="401"/>
        <v>0</v>
      </c>
      <c r="V6438">
        <f t="shared" si="402"/>
        <v>0</v>
      </c>
      <c r="W6438" s="3">
        <f t="shared" si="403"/>
        <v>0</v>
      </c>
    </row>
    <row r="6439" spans="1:23" hidden="1" x14ac:dyDescent="0.15">
      <c r="A6439" s="4" t="s">
        <v>18030</v>
      </c>
      <c r="B6439" s="1" t="d">
        <v>2023-12-31</v>
      </c>
      <c r="C6439">
        <v>167452.6</v>
      </c>
      <c r="D6439" s="1" t="d">
        <v>2023-09-06</v>
      </c>
      <c r="E6439" t="s">
        <v>378</v>
      </c>
      <c r="F6439" t="s">
        <v>379</v>
      </c>
      <c r="G6439" t="s">
        <v>387</v>
      </c>
      <c r="H6439">
        <v>1</v>
      </c>
      <c r="I6439">
        <v>9110184026</v>
      </c>
      <c r="J6439">
        <v>9110184026</v>
      </c>
      <c r="K6439" t="s">
        <v>381</v>
      </c>
      <c r="L6439" t="s">
        <v>381</v>
      </c>
      <c r="M6439" s="4" t="s">
        <v>11174</v>
      </c>
      <c r="N6439" s="1" t="d">
        <v>1991-10-18</v>
      </c>
      <c r="O6439" s="4" t="s">
        <v>381</v>
      </c>
      <c r="P6439">
        <f>IFERROR(VLOOKUP(A6439,'17. Skuldsanering vilja'!A:D,1,FALSE),0)</f>
        <v>0</v>
      </c>
      <c r="Q6439">
        <f t="shared" si="400"/>
        <v>0</v>
      </c>
      <c r="R6439" t="str">
        <f>IFERROR(VLOOKUP(M6439,'Skudsanering UC monitorering'!A:B,1,FALSE),"")</f>
        <v/>
      </c>
      <c r="S6439" t="str">
        <f>IFERROR(VLOOKUP(O6439,'Skudsanering UC monitorering'!A:B,1,FALSE),"")</f>
        <v/>
      </c>
      <c r="T6439" t="str">
        <f>IFERROR(VLOOKUP(M6439,'Skudsanering UC monitorering'!A:B,2,FALSE),"")</f>
        <v/>
      </c>
      <c r="U6439">
        <f t="shared" si="401"/>
        <v>0</v>
      </c>
      <c r="V6439">
        <f t="shared" si="402"/>
        <v>0</v>
      </c>
      <c r="W6439" s="3">
        <f t="shared" si="403"/>
        <v>0</v>
      </c>
    </row>
    <row r="6440" spans="1:23" hidden="1" x14ac:dyDescent="0.15">
      <c r="A6440" s="4" t="s">
        <v>18031</v>
      </c>
      <c r="B6440" s="1" t="d">
        <v>2023-12-31</v>
      </c>
      <c r="C6440">
        <v>498477.61</v>
      </c>
      <c r="D6440" s="1" t="d">
        <v>2023-09-11</v>
      </c>
      <c r="E6440" t="s">
        <v>378</v>
      </c>
      <c r="F6440" t="s">
        <v>379</v>
      </c>
      <c r="G6440" t="s">
        <v>391</v>
      </c>
      <c r="H6440">
        <v>2</v>
      </c>
      <c r="I6440">
        <v>7402119064</v>
      </c>
      <c r="J6440">
        <v>7402119064</v>
      </c>
      <c r="K6440" t="s">
        <v>381</v>
      </c>
      <c r="L6440" t="s">
        <v>381</v>
      </c>
      <c r="M6440" s="4" t="s">
        <v>11175</v>
      </c>
      <c r="N6440" s="1" t="d">
        <v>1974-02-11</v>
      </c>
      <c r="O6440" s="4" t="s">
        <v>11175</v>
      </c>
      <c r="P6440">
        <f>IFERROR(VLOOKUP(A6440,'17. Skuldsanering vilja'!A:D,1,FALSE),0)</f>
        <v>0</v>
      </c>
      <c r="Q6440">
        <f t="shared" si="400"/>
        <v>0</v>
      </c>
      <c r="R6440" t="str">
        <f>IFERROR(VLOOKUP(M6440,'Skudsanering UC monitorering'!A:B,1,FALSE),"")</f>
        <v/>
      </c>
      <c r="S6440" t="str">
        <f>IFERROR(VLOOKUP(O6440,'Skudsanering UC monitorering'!A:B,1,FALSE),"")</f>
        <v/>
      </c>
      <c r="T6440" t="str">
        <f>IFERROR(VLOOKUP(M6440,'Skudsanering UC monitorering'!A:B,2,FALSE),"")</f>
        <v/>
      </c>
      <c r="U6440">
        <f t="shared" si="401"/>
        <v>0</v>
      </c>
      <c r="V6440">
        <f t="shared" si="402"/>
        <v>0</v>
      </c>
      <c r="W6440" s="3">
        <f t="shared" si="403"/>
        <v>0</v>
      </c>
    </row>
    <row r="6441" spans="1:23" hidden="1" x14ac:dyDescent="0.15">
      <c r="A6441" s="4" t="s">
        <v>18032</v>
      </c>
      <c r="B6441" s="1" t="d">
        <v>2023-12-31</v>
      </c>
      <c r="C6441">
        <v>132843.17000000001</v>
      </c>
      <c r="D6441" s="1" t="d">
        <v>2023-09-12</v>
      </c>
      <c r="E6441" t="s">
        <v>378</v>
      </c>
      <c r="F6441" t="s">
        <v>379</v>
      </c>
      <c r="G6441" t="s">
        <v>4725</v>
      </c>
      <c r="H6441">
        <v>2</v>
      </c>
      <c r="I6441">
        <v>9608071917</v>
      </c>
      <c r="J6441">
        <v>9608071917</v>
      </c>
      <c r="K6441" t="s">
        <v>381</v>
      </c>
      <c r="L6441" t="s">
        <v>381</v>
      </c>
      <c r="M6441" s="4" t="s">
        <v>11176</v>
      </c>
      <c r="N6441" s="1" t="d">
        <v>1996-08-07</v>
      </c>
      <c r="O6441" s="4" t="s">
        <v>11176</v>
      </c>
      <c r="P6441">
        <f>IFERROR(VLOOKUP(A6441,'17. Skuldsanering vilja'!A:D,1,FALSE),0)</f>
        <v>0</v>
      </c>
      <c r="Q6441">
        <f t="shared" si="400"/>
        <v>0</v>
      </c>
      <c r="R6441" t="str">
        <f>IFERROR(VLOOKUP(M6441,'Skudsanering UC monitorering'!A:B,1,FALSE),"")</f>
        <v/>
      </c>
      <c r="S6441" t="str">
        <f>IFERROR(VLOOKUP(O6441,'Skudsanering UC monitorering'!A:B,1,FALSE),"")</f>
        <v/>
      </c>
      <c r="T6441" t="str">
        <f>IFERROR(VLOOKUP(M6441,'Skudsanering UC monitorering'!A:B,2,FALSE),"")</f>
        <v/>
      </c>
      <c r="U6441">
        <f t="shared" si="401"/>
        <v>0</v>
      </c>
      <c r="V6441">
        <f t="shared" si="402"/>
        <v>0</v>
      </c>
      <c r="W6441" s="3">
        <f t="shared" si="403"/>
        <v>0</v>
      </c>
    </row>
    <row r="6442" spans="1:23" hidden="1" x14ac:dyDescent="0.15">
      <c r="A6442" s="4" t="s">
        <v>18033</v>
      </c>
      <c r="B6442" s="1" t="d">
        <v>2023-12-31</v>
      </c>
      <c r="C6442">
        <v>279950.32</v>
      </c>
      <c r="D6442" s="1" t="d">
        <v>2023-09-07</v>
      </c>
      <c r="E6442" t="s">
        <v>378</v>
      </c>
      <c r="F6442" t="s">
        <v>379</v>
      </c>
      <c r="G6442" t="s">
        <v>391</v>
      </c>
      <c r="H6442">
        <v>2</v>
      </c>
      <c r="I6442">
        <v>9501055579</v>
      </c>
      <c r="J6442">
        <v>9501055579</v>
      </c>
      <c r="K6442" t="s">
        <v>381</v>
      </c>
      <c r="L6442" t="s">
        <v>381</v>
      </c>
      <c r="M6442" s="4" t="s">
        <v>11177</v>
      </c>
      <c r="N6442" s="1" t="d">
        <v>1995-01-05</v>
      </c>
      <c r="O6442" s="4" t="s">
        <v>11177</v>
      </c>
      <c r="P6442">
        <f>IFERROR(VLOOKUP(A6442,'17. Skuldsanering vilja'!A:D,1,FALSE),0)</f>
        <v>0</v>
      </c>
      <c r="Q6442">
        <f t="shared" si="400"/>
        <v>0</v>
      </c>
      <c r="R6442" t="str">
        <f>IFERROR(VLOOKUP(M6442,'Skudsanering UC monitorering'!A:B,1,FALSE),"")</f>
        <v/>
      </c>
      <c r="S6442" t="str">
        <f>IFERROR(VLOOKUP(O6442,'Skudsanering UC monitorering'!A:B,1,FALSE),"")</f>
        <v/>
      </c>
      <c r="T6442" t="str">
        <f>IFERROR(VLOOKUP(M6442,'Skudsanering UC monitorering'!A:B,2,FALSE),"")</f>
        <v/>
      </c>
      <c r="U6442">
        <f t="shared" si="401"/>
        <v>0</v>
      </c>
      <c r="V6442">
        <f t="shared" si="402"/>
        <v>0</v>
      </c>
      <c r="W6442" s="3">
        <f t="shared" si="403"/>
        <v>0</v>
      </c>
    </row>
    <row r="6443" spans="1:23" hidden="1" x14ac:dyDescent="0.15">
      <c r="A6443" s="4" t="s">
        <v>18034</v>
      </c>
      <c r="B6443" s="1" t="d">
        <v>2023-12-31</v>
      </c>
      <c r="C6443">
        <v>464536.13</v>
      </c>
      <c r="D6443" s="1" t="d">
        <v>2023-10-16</v>
      </c>
      <c r="E6443" t="s">
        <v>378</v>
      </c>
      <c r="F6443" t="s">
        <v>379</v>
      </c>
      <c r="G6443" t="s">
        <v>4675</v>
      </c>
      <c r="H6443">
        <v>2</v>
      </c>
      <c r="I6443">
        <v>9608297165</v>
      </c>
      <c r="J6443">
        <v>9608297165</v>
      </c>
      <c r="K6443" t="s">
        <v>381</v>
      </c>
      <c r="L6443" t="s">
        <v>381</v>
      </c>
      <c r="M6443" s="4" t="s">
        <v>11178</v>
      </c>
      <c r="N6443" s="1" t="d">
        <v>1996-08-29</v>
      </c>
      <c r="O6443" s="4" t="s">
        <v>11178</v>
      </c>
      <c r="P6443">
        <f>IFERROR(VLOOKUP(A6443,'17. Skuldsanering vilja'!A:D,1,FALSE),0)</f>
        <v>0</v>
      </c>
      <c r="Q6443">
        <f t="shared" si="400"/>
        <v>0</v>
      </c>
      <c r="R6443" t="str">
        <f>IFERROR(VLOOKUP(M6443,'Skudsanering UC monitorering'!A:B,1,FALSE),"")</f>
        <v/>
      </c>
      <c r="S6443" t="str">
        <f>IFERROR(VLOOKUP(O6443,'Skudsanering UC monitorering'!A:B,1,FALSE),"")</f>
        <v/>
      </c>
      <c r="T6443" t="str">
        <f>IFERROR(VLOOKUP(M6443,'Skudsanering UC monitorering'!A:B,2,FALSE),"")</f>
        <v/>
      </c>
      <c r="U6443">
        <f t="shared" si="401"/>
        <v>0</v>
      </c>
      <c r="V6443">
        <f t="shared" si="402"/>
        <v>0</v>
      </c>
      <c r="W6443" s="3">
        <f t="shared" si="403"/>
        <v>0</v>
      </c>
    </row>
    <row r="6444" spans="1:23" hidden="1" x14ac:dyDescent="0.15">
      <c r="A6444" s="4" t="s">
        <v>18035</v>
      </c>
      <c r="B6444" s="1" t="d">
        <v>2023-12-31</v>
      </c>
      <c r="C6444">
        <v>94874.33</v>
      </c>
      <c r="D6444" s="1" t="d">
        <v>2023-09-08</v>
      </c>
      <c r="E6444" t="s">
        <v>378</v>
      </c>
      <c r="F6444" t="s">
        <v>379</v>
      </c>
      <c r="G6444" t="s">
        <v>387</v>
      </c>
      <c r="H6444">
        <v>1</v>
      </c>
      <c r="I6444">
        <v>9807254678</v>
      </c>
      <c r="J6444">
        <v>9807254678</v>
      </c>
      <c r="K6444" t="s">
        <v>381</v>
      </c>
      <c r="L6444" t="s">
        <v>381</v>
      </c>
      <c r="M6444" s="4" t="s">
        <v>11179</v>
      </c>
      <c r="N6444" s="1" t="d">
        <v>1998-07-25</v>
      </c>
      <c r="O6444" s="4" t="s">
        <v>381</v>
      </c>
      <c r="P6444">
        <f>IFERROR(VLOOKUP(A6444,'17. Skuldsanering vilja'!A:D,1,FALSE),0)</f>
        <v>0</v>
      </c>
      <c r="Q6444">
        <f t="shared" si="400"/>
        <v>0</v>
      </c>
      <c r="R6444" t="str">
        <f>IFERROR(VLOOKUP(M6444,'Skudsanering UC monitorering'!A:B,1,FALSE),"")</f>
        <v/>
      </c>
      <c r="S6444" t="str">
        <f>IFERROR(VLOOKUP(O6444,'Skudsanering UC monitorering'!A:B,1,FALSE),"")</f>
        <v/>
      </c>
      <c r="T6444" t="str">
        <f>IFERROR(VLOOKUP(M6444,'Skudsanering UC monitorering'!A:B,2,FALSE),"")</f>
        <v/>
      </c>
      <c r="U6444">
        <f t="shared" si="401"/>
        <v>0</v>
      </c>
      <c r="V6444">
        <f t="shared" si="402"/>
        <v>0</v>
      </c>
      <c r="W6444" s="3">
        <f t="shared" si="403"/>
        <v>0</v>
      </c>
    </row>
    <row r="6445" spans="1:23" hidden="1" x14ac:dyDescent="0.15">
      <c r="A6445" s="4" t="s">
        <v>18036</v>
      </c>
      <c r="B6445" s="1" t="d">
        <v>2023-12-31</v>
      </c>
      <c r="C6445">
        <v>257757.73</v>
      </c>
      <c r="D6445" s="1" t="d">
        <v>2023-09-11</v>
      </c>
      <c r="E6445" t="s">
        <v>378</v>
      </c>
      <c r="F6445" t="s">
        <v>379</v>
      </c>
      <c r="G6445" t="s">
        <v>388</v>
      </c>
      <c r="H6445">
        <v>2</v>
      </c>
      <c r="I6445">
        <v>8206287776</v>
      </c>
      <c r="J6445">
        <v>8206287776</v>
      </c>
      <c r="K6445" t="s">
        <v>381</v>
      </c>
      <c r="L6445" t="s">
        <v>381</v>
      </c>
      <c r="M6445" s="4" t="s">
        <v>11180</v>
      </c>
      <c r="N6445" s="1" t="d">
        <v>1982-06-28</v>
      </c>
      <c r="O6445" s="4" t="s">
        <v>11180</v>
      </c>
      <c r="P6445">
        <f>IFERROR(VLOOKUP(A6445,'17. Skuldsanering vilja'!A:D,1,FALSE),0)</f>
        <v>0</v>
      </c>
      <c r="Q6445">
        <f t="shared" si="400"/>
        <v>0</v>
      </c>
      <c r="R6445" t="str">
        <f>IFERROR(VLOOKUP(M6445,'Skudsanering UC monitorering'!A:B,1,FALSE),"")</f>
        <v/>
      </c>
      <c r="S6445" t="str">
        <f>IFERROR(VLOOKUP(O6445,'Skudsanering UC monitorering'!A:B,1,FALSE),"")</f>
        <v/>
      </c>
      <c r="T6445" t="str">
        <f>IFERROR(VLOOKUP(M6445,'Skudsanering UC monitorering'!A:B,2,FALSE),"")</f>
        <v/>
      </c>
      <c r="U6445">
        <f t="shared" si="401"/>
        <v>0</v>
      </c>
      <c r="V6445">
        <f t="shared" si="402"/>
        <v>0</v>
      </c>
      <c r="W6445" s="3">
        <f t="shared" si="403"/>
        <v>0</v>
      </c>
    </row>
    <row r="6446" spans="1:23" hidden="1" x14ac:dyDescent="0.15">
      <c r="A6446" s="4" t="s">
        <v>18037</v>
      </c>
      <c r="B6446" s="1" t="d">
        <v>2023-12-31</v>
      </c>
      <c r="C6446">
        <v>209713.97</v>
      </c>
      <c r="D6446" s="1" t="d">
        <v>2023-09-12</v>
      </c>
      <c r="E6446" t="s">
        <v>378</v>
      </c>
      <c r="F6446" t="s">
        <v>379</v>
      </c>
      <c r="G6446" t="s">
        <v>388</v>
      </c>
      <c r="H6446">
        <v>2</v>
      </c>
      <c r="I6446">
        <v>8404160296</v>
      </c>
      <c r="J6446">
        <v>8404160296</v>
      </c>
      <c r="K6446" t="s">
        <v>381</v>
      </c>
      <c r="L6446" t="s">
        <v>381</v>
      </c>
      <c r="M6446" s="4" t="s">
        <v>11181</v>
      </c>
      <c r="N6446" s="1" t="d">
        <v>1984-04-16</v>
      </c>
      <c r="O6446" s="4" t="s">
        <v>11181</v>
      </c>
      <c r="P6446">
        <f>IFERROR(VLOOKUP(A6446,'17. Skuldsanering vilja'!A:D,1,FALSE),0)</f>
        <v>0</v>
      </c>
      <c r="Q6446">
        <f t="shared" si="400"/>
        <v>0</v>
      </c>
      <c r="R6446" t="str">
        <f>IFERROR(VLOOKUP(M6446,'Skudsanering UC monitorering'!A:B,1,FALSE),"")</f>
        <v/>
      </c>
      <c r="S6446" t="str">
        <f>IFERROR(VLOOKUP(O6446,'Skudsanering UC monitorering'!A:B,1,FALSE),"")</f>
        <v/>
      </c>
      <c r="T6446" t="str">
        <f>IFERROR(VLOOKUP(M6446,'Skudsanering UC monitorering'!A:B,2,FALSE),"")</f>
        <v/>
      </c>
      <c r="U6446">
        <f t="shared" si="401"/>
        <v>0</v>
      </c>
      <c r="V6446">
        <f t="shared" si="402"/>
        <v>0</v>
      </c>
      <c r="W6446" s="3">
        <f t="shared" si="403"/>
        <v>0</v>
      </c>
    </row>
    <row r="6447" spans="1:23" hidden="1" x14ac:dyDescent="0.15">
      <c r="A6447" s="4" t="s">
        <v>18038</v>
      </c>
      <c r="B6447" s="1" t="d">
        <v>2023-12-31</v>
      </c>
      <c r="C6447">
        <v>188839.35</v>
      </c>
      <c r="D6447" s="1" t="d">
        <v>2023-09-13</v>
      </c>
      <c r="E6447" t="s">
        <v>378</v>
      </c>
      <c r="F6447" t="s">
        <v>379</v>
      </c>
      <c r="G6447" t="s">
        <v>4725</v>
      </c>
      <c r="H6447">
        <v>2</v>
      </c>
      <c r="I6447">
        <v>9803048611</v>
      </c>
      <c r="J6447">
        <v>9803048611</v>
      </c>
      <c r="K6447" t="s">
        <v>381</v>
      </c>
      <c r="L6447" t="s">
        <v>381</v>
      </c>
      <c r="M6447" s="4" t="s">
        <v>11182</v>
      </c>
      <c r="N6447" s="1" t="d">
        <v>1998-03-04</v>
      </c>
      <c r="O6447" s="4" t="s">
        <v>11182</v>
      </c>
      <c r="P6447">
        <f>IFERROR(VLOOKUP(A6447,'17. Skuldsanering vilja'!A:D,1,FALSE),0)</f>
        <v>0</v>
      </c>
      <c r="Q6447">
        <f t="shared" si="400"/>
        <v>0</v>
      </c>
      <c r="R6447" t="str">
        <f>IFERROR(VLOOKUP(M6447,'Skudsanering UC monitorering'!A:B,1,FALSE),"")</f>
        <v/>
      </c>
      <c r="S6447" t="str">
        <f>IFERROR(VLOOKUP(O6447,'Skudsanering UC monitorering'!A:B,1,FALSE),"")</f>
        <v/>
      </c>
      <c r="T6447" t="str">
        <f>IFERROR(VLOOKUP(M6447,'Skudsanering UC monitorering'!A:B,2,FALSE),"")</f>
        <v/>
      </c>
      <c r="U6447">
        <f t="shared" si="401"/>
        <v>0</v>
      </c>
      <c r="V6447">
        <f t="shared" si="402"/>
        <v>0</v>
      </c>
      <c r="W6447" s="3">
        <f t="shared" si="403"/>
        <v>0</v>
      </c>
    </row>
    <row r="6448" spans="1:23" hidden="1" x14ac:dyDescent="0.15">
      <c r="A6448" s="4" t="s">
        <v>18039</v>
      </c>
      <c r="B6448" s="1" t="d">
        <v>2023-12-31</v>
      </c>
      <c r="C6448">
        <v>78783.67</v>
      </c>
      <c r="D6448" s="1" t="d">
        <v>2023-09-11</v>
      </c>
      <c r="E6448" t="s">
        <v>378</v>
      </c>
      <c r="F6448" t="s">
        <v>379</v>
      </c>
      <c r="G6448" t="s">
        <v>386</v>
      </c>
      <c r="H6448">
        <v>1</v>
      </c>
      <c r="I6448">
        <v>209010560</v>
      </c>
      <c r="J6448">
        <v>209010560</v>
      </c>
      <c r="K6448" t="s">
        <v>381</v>
      </c>
      <c r="L6448" t="s">
        <v>381</v>
      </c>
      <c r="M6448" s="4" t="s">
        <v>11183</v>
      </c>
      <c r="N6448" s="1" t="d">
        <v>2002-09-01</v>
      </c>
      <c r="O6448" s="4" t="s">
        <v>381</v>
      </c>
      <c r="P6448">
        <f>IFERROR(VLOOKUP(A6448,'17. Skuldsanering vilja'!A:D,1,FALSE),0)</f>
        <v>0</v>
      </c>
      <c r="Q6448">
        <f t="shared" si="400"/>
        <v>0</v>
      </c>
      <c r="R6448" t="str">
        <f>IFERROR(VLOOKUP(M6448,'Skudsanering UC monitorering'!A:B,1,FALSE),"")</f>
        <v/>
      </c>
      <c r="S6448" t="str">
        <f>IFERROR(VLOOKUP(O6448,'Skudsanering UC monitorering'!A:B,1,FALSE),"")</f>
        <v/>
      </c>
      <c r="T6448" t="str">
        <f>IFERROR(VLOOKUP(M6448,'Skudsanering UC monitorering'!A:B,2,FALSE),"")</f>
        <v/>
      </c>
      <c r="U6448">
        <f t="shared" si="401"/>
        <v>0</v>
      </c>
      <c r="V6448">
        <f t="shared" si="402"/>
        <v>0</v>
      </c>
      <c r="W6448" s="3">
        <f t="shared" si="403"/>
        <v>0</v>
      </c>
    </row>
    <row r="6449" spans="1:23" hidden="1" x14ac:dyDescent="0.15">
      <c r="A6449" s="4" t="s">
        <v>18040</v>
      </c>
      <c r="B6449" s="1" t="d">
        <v>2023-12-31</v>
      </c>
      <c r="C6449">
        <v>145062.23000000001</v>
      </c>
      <c r="D6449" s="1" t="d">
        <v>2023-09-12</v>
      </c>
      <c r="E6449" t="s">
        <v>378</v>
      </c>
      <c r="F6449" t="s">
        <v>379</v>
      </c>
      <c r="G6449" t="s">
        <v>386</v>
      </c>
      <c r="H6449">
        <v>1</v>
      </c>
      <c r="I6449">
        <v>6302154304</v>
      </c>
      <c r="J6449">
        <v>6302154304</v>
      </c>
      <c r="K6449" t="s">
        <v>381</v>
      </c>
      <c r="L6449" t="s">
        <v>381</v>
      </c>
      <c r="M6449" s="4" t="s">
        <v>11184</v>
      </c>
      <c r="N6449" s="1" t="d">
        <v>1963-02-15</v>
      </c>
      <c r="O6449" s="4" t="s">
        <v>381</v>
      </c>
      <c r="P6449">
        <f>IFERROR(VLOOKUP(A6449,'17. Skuldsanering vilja'!A:D,1,FALSE),0)</f>
        <v>0</v>
      </c>
      <c r="Q6449">
        <f t="shared" si="400"/>
        <v>0</v>
      </c>
      <c r="R6449" t="str">
        <f>IFERROR(VLOOKUP(M6449,'Skudsanering UC monitorering'!A:B,1,FALSE),"")</f>
        <v/>
      </c>
      <c r="S6449" t="str">
        <f>IFERROR(VLOOKUP(O6449,'Skudsanering UC monitorering'!A:B,1,FALSE),"")</f>
        <v/>
      </c>
      <c r="T6449" t="str">
        <f>IFERROR(VLOOKUP(M6449,'Skudsanering UC monitorering'!A:B,2,FALSE),"")</f>
        <v/>
      </c>
      <c r="U6449">
        <f t="shared" si="401"/>
        <v>0</v>
      </c>
      <c r="V6449">
        <f t="shared" si="402"/>
        <v>0</v>
      </c>
      <c r="W6449" s="3">
        <f t="shared" si="403"/>
        <v>0</v>
      </c>
    </row>
    <row r="6450" spans="1:23" hidden="1" x14ac:dyDescent="0.15">
      <c r="A6450" s="4" t="s">
        <v>18041</v>
      </c>
      <c r="B6450" s="1" t="d">
        <v>2023-12-31</v>
      </c>
      <c r="C6450">
        <v>171676.03</v>
      </c>
      <c r="D6450" s="1" t="d">
        <v>2023-09-08</v>
      </c>
      <c r="E6450" t="s">
        <v>378</v>
      </c>
      <c r="F6450" t="s">
        <v>379</v>
      </c>
      <c r="G6450" t="s">
        <v>387</v>
      </c>
      <c r="H6450">
        <v>1</v>
      </c>
      <c r="I6450">
        <v>9007051643</v>
      </c>
      <c r="J6450">
        <v>9007051643</v>
      </c>
      <c r="K6450" t="s">
        <v>381</v>
      </c>
      <c r="L6450" t="s">
        <v>381</v>
      </c>
      <c r="M6450" s="4" t="s">
        <v>11185</v>
      </c>
      <c r="N6450" s="1" t="d">
        <v>1990-07-05</v>
      </c>
      <c r="O6450" s="4" t="s">
        <v>381</v>
      </c>
      <c r="P6450">
        <f>IFERROR(VLOOKUP(A6450,'17. Skuldsanering vilja'!A:D,1,FALSE),0)</f>
        <v>0</v>
      </c>
      <c r="Q6450">
        <f t="shared" si="400"/>
        <v>0</v>
      </c>
      <c r="R6450" t="str">
        <f>IFERROR(VLOOKUP(M6450,'Skudsanering UC monitorering'!A:B,1,FALSE),"")</f>
        <v/>
      </c>
      <c r="S6450" t="str">
        <f>IFERROR(VLOOKUP(O6450,'Skudsanering UC monitorering'!A:B,1,FALSE),"")</f>
        <v/>
      </c>
      <c r="T6450" t="str">
        <f>IFERROR(VLOOKUP(M6450,'Skudsanering UC monitorering'!A:B,2,FALSE),"")</f>
        <v/>
      </c>
      <c r="U6450">
        <f t="shared" si="401"/>
        <v>0</v>
      </c>
      <c r="V6450">
        <f t="shared" si="402"/>
        <v>0</v>
      </c>
      <c r="W6450" s="3">
        <f t="shared" si="403"/>
        <v>0</v>
      </c>
    </row>
    <row r="6451" spans="1:23" hidden="1" x14ac:dyDescent="0.15">
      <c r="A6451" s="4" t="s">
        <v>18042</v>
      </c>
      <c r="B6451" s="1" t="d">
        <v>2023-12-31</v>
      </c>
      <c r="C6451">
        <v>199511.77</v>
      </c>
      <c r="D6451" s="1" t="d">
        <v>2023-09-12</v>
      </c>
      <c r="E6451" t="s">
        <v>378</v>
      </c>
      <c r="F6451" t="s">
        <v>379</v>
      </c>
      <c r="G6451" t="s">
        <v>386</v>
      </c>
      <c r="H6451">
        <v>1</v>
      </c>
      <c r="I6451">
        <v>7401131755</v>
      </c>
      <c r="J6451">
        <v>7401131755</v>
      </c>
      <c r="K6451" t="s">
        <v>381</v>
      </c>
      <c r="L6451" t="s">
        <v>381</v>
      </c>
      <c r="M6451" s="4" t="s">
        <v>11186</v>
      </c>
      <c r="N6451" s="1" t="d">
        <v>1974-01-13</v>
      </c>
      <c r="O6451" s="4" t="s">
        <v>381</v>
      </c>
      <c r="P6451">
        <f>IFERROR(VLOOKUP(A6451,'17. Skuldsanering vilja'!A:D,1,FALSE),0)</f>
        <v>0</v>
      </c>
      <c r="Q6451">
        <f t="shared" si="400"/>
        <v>0</v>
      </c>
      <c r="R6451" t="str">
        <f>IFERROR(VLOOKUP(M6451,'Skudsanering UC monitorering'!A:B,1,FALSE),"")</f>
        <v/>
      </c>
      <c r="S6451" t="str">
        <f>IFERROR(VLOOKUP(O6451,'Skudsanering UC monitorering'!A:B,1,FALSE),"")</f>
        <v/>
      </c>
      <c r="T6451" t="str">
        <f>IFERROR(VLOOKUP(M6451,'Skudsanering UC monitorering'!A:B,2,FALSE),"")</f>
        <v/>
      </c>
      <c r="U6451">
        <f t="shared" si="401"/>
        <v>0</v>
      </c>
      <c r="V6451">
        <f t="shared" si="402"/>
        <v>0</v>
      </c>
      <c r="W6451" s="3">
        <f t="shared" si="403"/>
        <v>0</v>
      </c>
    </row>
    <row r="6452" spans="1:23" hidden="1" x14ac:dyDescent="0.15">
      <c r="A6452" s="4" t="s">
        <v>18043</v>
      </c>
      <c r="B6452" s="1" t="d">
        <v>2023-12-31</v>
      </c>
      <c r="C6452">
        <v>39688.36</v>
      </c>
      <c r="D6452" s="1" t="d">
        <v>2023-09-11</v>
      </c>
      <c r="E6452" t="s">
        <v>378</v>
      </c>
      <c r="F6452" t="s">
        <v>379</v>
      </c>
      <c r="G6452" t="s">
        <v>386</v>
      </c>
      <c r="H6452">
        <v>1</v>
      </c>
      <c r="I6452">
        <v>9703118266</v>
      </c>
      <c r="J6452">
        <v>9703118266</v>
      </c>
      <c r="K6452" t="s">
        <v>381</v>
      </c>
      <c r="L6452" t="s">
        <v>381</v>
      </c>
      <c r="M6452" s="4" t="s">
        <v>11187</v>
      </c>
      <c r="N6452" s="1" t="d">
        <v>1997-03-11</v>
      </c>
      <c r="O6452" s="4" t="s">
        <v>381</v>
      </c>
      <c r="P6452">
        <f>IFERROR(VLOOKUP(A6452,'17. Skuldsanering vilja'!A:D,1,FALSE),0)</f>
        <v>0</v>
      </c>
      <c r="Q6452">
        <f t="shared" si="400"/>
        <v>0</v>
      </c>
      <c r="R6452" t="str">
        <f>IFERROR(VLOOKUP(M6452,'Skudsanering UC monitorering'!A:B,1,FALSE),"")</f>
        <v/>
      </c>
      <c r="S6452" t="str">
        <f>IFERROR(VLOOKUP(O6452,'Skudsanering UC monitorering'!A:B,1,FALSE),"")</f>
        <v/>
      </c>
      <c r="T6452" t="str">
        <f>IFERROR(VLOOKUP(M6452,'Skudsanering UC monitorering'!A:B,2,FALSE),"")</f>
        <v/>
      </c>
      <c r="U6452">
        <f t="shared" si="401"/>
        <v>0</v>
      </c>
      <c r="V6452">
        <f t="shared" si="402"/>
        <v>0</v>
      </c>
      <c r="W6452" s="3">
        <f t="shared" si="403"/>
        <v>0</v>
      </c>
    </row>
    <row r="6453" spans="1:23" hidden="1" x14ac:dyDescent="0.15">
      <c r="A6453" s="4" t="s">
        <v>18044</v>
      </c>
      <c r="B6453" s="1" t="d">
        <v>2023-12-31</v>
      </c>
      <c r="C6453">
        <v>180324.75</v>
      </c>
      <c r="D6453" s="1" t="d">
        <v>2023-09-14</v>
      </c>
      <c r="E6453" t="s">
        <v>378</v>
      </c>
      <c r="F6453" t="s">
        <v>379</v>
      </c>
      <c r="G6453" t="s">
        <v>1884</v>
      </c>
      <c r="H6453">
        <v>1</v>
      </c>
      <c r="I6453">
        <v>8404187133</v>
      </c>
      <c r="J6453">
        <v>8404187133</v>
      </c>
      <c r="K6453" t="s">
        <v>381</v>
      </c>
      <c r="L6453" t="s">
        <v>381</v>
      </c>
      <c r="M6453" s="4" t="s">
        <v>11188</v>
      </c>
      <c r="N6453" s="1" t="d">
        <v>1984-04-18</v>
      </c>
      <c r="O6453" s="4" t="s">
        <v>381</v>
      </c>
      <c r="P6453">
        <f>IFERROR(VLOOKUP(A6453,'17. Skuldsanering vilja'!A:D,1,FALSE),0)</f>
        <v>0</v>
      </c>
      <c r="Q6453">
        <f t="shared" si="400"/>
        <v>0</v>
      </c>
      <c r="R6453" t="str">
        <f>IFERROR(VLOOKUP(M6453,'Skudsanering UC monitorering'!A:B,1,FALSE),"")</f>
        <v/>
      </c>
      <c r="S6453" t="str">
        <f>IFERROR(VLOOKUP(O6453,'Skudsanering UC monitorering'!A:B,1,FALSE),"")</f>
        <v/>
      </c>
      <c r="T6453" t="str">
        <f>IFERROR(VLOOKUP(M6453,'Skudsanering UC monitorering'!A:B,2,FALSE),"")</f>
        <v/>
      </c>
      <c r="U6453">
        <f t="shared" si="401"/>
        <v>0</v>
      </c>
      <c r="V6453">
        <f t="shared" si="402"/>
        <v>0</v>
      </c>
      <c r="W6453" s="3">
        <f t="shared" si="403"/>
        <v>0</v>
      </c>
    </row>
    <row r="6454" spans="1:23" hidden="1" x14ac:dyDescent="0.15">
      <c r="A6454" s="4" t="s">
        <v>18045</v>
      </c>
      <c r="B6454" s="1" t="d">
        <v>2023-12-31</v>
      </c>
      <c r="C6454">
        <v>237160.51</v>
      </c>
      <c r="D6454" s="1" t="d">
        <v>2023-09-08</v>
      </c>
      <c r="E6454" t="s">
        <v>378</v>
      </c>
      <c r="F6454" t="s">
        <v>379</v>
      </c>
      <c r="G6454" t="s">
        <v>655</v>
      </c>
      <c r="H6454">
        <v>1</v>
      </c>
      <c r="I6454">
        <v>7606294176</v>
      </c>
      <c r="J6454">
        <v>7606294176</v>
      </c>
      <c r="K6454" t="s">
        <v>381</v>
      </c>
      <c r="L6454" t="s">
        <v>381</v>
      </c>
      <c r="M6454" s="4" t="s">
        <v>11189</v>
      </c>
      <c r="N6454" s="1" t="d">
        <v>1976-06-29</v>
      </c>
      <c r="O6454" s="4" t="s">
        <v>381</v>
      </c>
      <c r="P6454">
        <f>IFERROR(VLOOKUP(A6454,'17. Skuldsanering vilja'!A:D,1,FALSE),0)</f>
        <v>0</v>
      </c>
      <c r="Q6454">
        <f t="shared" si="400"/>
        <v>0</v>
      </c>
      <c r="R6454" t="str">
        <f>IFERROR(VLOOKUP(M6454,'Skudsanering UC monitorering'!A:B,1,FALSE),"")</f>
        <v/>
      </c>
      <c r="S6454" t="str">
        <f>IFERROR(VLOOKUP(O6454,'Skudsanering UC monitorering'!A:B,1,FALSE),"")</f>
        <v/>
      </c>
      <c r="T6454" t="str">
        <f>IFERROR(VLOOKUP(M6454,'Skudsanering UC monitorering'!A:B,2,FALSE),"")</f>
        <v/>
      </c>
      <c r="U6454">
        <f t="shared" si="401"/>
        <v>0</v>
      </c>
      <c r="V6454">
        <f t="shared" si="402"/>
        <v>0</v>
      </c>
      <c r="W6454" s="3">
        <f t="shared" si="403"/>
        <v>0</v>
      </c>
    </row>
    <row r="6455" spans="1:23" hidden="1" x14ac:dyDescent="0.15">
      <c r="A6455" s="4" t="s">
        <v>18046</v>
      </c>
      <c r="B6455" s="1" t="d">
        <v>2023-12-31</v>
      </c>
      <c r="C6455">
        <v>88938.81</v>
      </c>
      <c r="D6455" s="1" t="d">
        <v>2023-09-08</v>
      </c>
      <c r="E6455" t="s">
        <v>378</v>
      </c>
      <c r="F6455" t="s">
        <v>379</v>
      </c>
      <c r="G6455" t="s">
        <v>549</v>
      </c>
      <c r="H6455">
        <v>2</v>
      </c>
      <c r="I6455">
        <v>9301023330</v>
      </c>
      <c r="J6455">
        <v>9301023330</v>
      </c>
      <c r="K6455" t="s">
        <v>381</v>
      </c>
      <c r="L6455" t="s">
        <v>381</v>
      </c>
      <c r="M6455" s="4" t="s">
        <v>11190</v>
      </c>
      <c r="N6455" s="1" t="d">
        <v>1993-01-02</v>
      </c>
      <c r="O6455" s="4" t="s">
        <v>11190</v>
      </c>
      <c r="P6455">
        <f>IFERROR(VLOOKUP(A6455,'17. Skuldsanering vilja'!A:D,1,FALSE),0)</f>
        <v>0</v>
      </c>
      <c r="Q6455">
        <f t="shared" si="400"/>
        <v>0</v>
      </c>
      <c r="R6455" t="str">
        <f>IFERROR(VLOOKUP(M6455,'Skudsanering UC monitorering'!A:B,1,FALSE),"")</f>
        <v/>
      </c>
      <c r="S6455" t="str">
        <f>IFERROR(VLOOKUP(O6455,'Skudsanering UC monitorering'!A:B,1,FALSE),"")</f>
        <v/>
      </c>
      <c r="T6455" t="str">
        <f>IFERROR(VLOOKUP(M6455,'Skudsanering UC monitorering'!A:B,2,FALSE),"")</f>
        <v/>
      </c>
      <c r="U6455">
        <f t="shared" si="401"/>
        <v>0</v>
      </c>
      <c r="V6455">
        <f t="shared" si="402"/>
        <v>0</v>
      </c>
      <c r="W6455" s="3">
        <f t="shared" si="403"/>
        <v>0</v>
      </c>
    </row>
    <row r="6456" spans="1:23" hidden="1" x14ac:dyDescent="0.15">
      <c r="A6456" s="4" t="s">
        <v>18047</v>
      </c>
      <c r="B6456" s="1" t="d">
        <v>2023-12-31</v>
      </c>
      <c r="C6456">
        <v>217039.26</v>
      </c>
      <c r="D6456" s="1" t="d">
        <v>2023-09-11</v>
      </c>
      <c r="E6456" t="s">
        <v>378</v>
      </c>
      <c r="F6456" t="s">
        <v>379</v>
      </c>
      <c r="G6456" t="s">
        <v>862</v>
      </c>
      <c r="H6456">
        <v>2</v>
      </c>
      <c r="I6456">
        <v>8801114003</v>
      </c>
      <c r="J6456">
        <v>8801114003</v>
      </c>
      <c r="K6456" t="s">
        <v>381</v>
      </c>
      <c r="L6456" t="s">
        <v>381</v>
      </c>
      <c r="M6456" s="4" t="s">
        <v>11191</v>
      </c>
      <c r="N6456" s="1" t="d">
        <v>1988-01-11</v>
      </c>
      <c r="O6456" s="4" t="s">
        <v>11191</v>
      </c>
      <c r="P6456">
        <f>IFERROR(VLOOKUP(A6456,'17. Skuldsanering vilja'!A:D,1,FALSE),0)</f>
        <v>0</v>
      </c>
      <c r="Q6456">
        <f t="shared" si="400"/>
        <v>0</v>
      </c>
      <c r="R6456" t="str">
        <f>IFERROR(VLOOKUP(M6456,'Skudsanering UC monitorering'!A:B,1,FALSE),"")</f>
        <v/>
      </c>
      <c r="S6456" t="str">
        <f>IFERROR(VLOOKUP(O6456,'Skudsanering UC monitorering'!A:B,1,FALSE),"")</f>
        <v/>
      </c>
      <c r="T6456" t="str">
        <f>IFERROR(VLOOKUP(M6456,'Skudsanering UC monitorering'!A:B,2,FALSE),"")</f>
        <v/>
      </c>
      <c r="U6456">
        <f t="shared" si="401"/>
        <v>0</v>
      </c>
      <c r="V6456">
        <f t="shared" si="402"/>
        <v>0</v>
      </c>
      <c r="W6456" s="3">
        <f t="shared" si="403"/>
        <v>0</v>
      </c>
    </row>
    <row r="6457" spans="1:23" hidden="1" x14ac:dyDescent="0.15">
      <c r="A6457" s="4" t="s">
        <v>18048</v>
      </c>
      <c r="B6457" s="1" t="d">
        <v>2023-12-31</v>
      </c>
      <c r="C6457">
        <v>101659.06</v>
      </c>
      <c r="D6457" s="1" t="d">
        <v>2023-09-25</v>
      </c>
      <c r="E6457" t="s">
        <v>378</v>
      </c>
      <c r="F6457" t="s">
        <v>379</v>
      </c>
      <c r="G6457" t="s">
        <v>380</v>
      </c>
      <c r="H6457">
        <v>1</v>
      </c>
      <c r="I6457">
        <v>7404306685</v>
      </c>
      <c r="J6457">
        <v>7404306685</v>
      </c>
      <c r="K6457" t="s">
        <v>381</v>
      </c>
      <c r="L6457" t="s">
        <v>381</v>
      </c>
      <c r="M6457" s="4" t="s">
        <v>11192</v>
      </c>
      <c r="N6457" s="1" t="d">
        <v>1974-04-30</v>
      </c>
      <c r="O6457" s="4" t="s">
        <v>381</v>
      </c>
      <c r="P6457">
        <f>IFERROR(VLOOKUP(A6457,'17. Skuldsanering vilja'!A:D,1,FALSE),0)</f>
        <v>0</v>
      </c>
      <c r="Q6457">
        <f t="shared" si="400"/>
        <v>0</v>
      </c>
      <c r="R6457" t="str">
        <f>IFERROR(VLOOKUP(M6457,'Skudsanering UC monitorering'!A:B,1,FALSE),"")</f>
        <v/>
      </c>
      <c r="S6457" t="str">
        <f>IFERROR(VLOOKUP(O6457,'Skudsanering UC monitorering'!A:B,1,FALSE),"")</f>
        <v/>
      </c>
      <c r="T6457" t="str">
        <f>IFERROR(VLOOKUP(M6457,'Skudsanering UC monitorering'!A:B,2,FALSE),"")</f>
        <v/>
      </c>
      <c r="U6457">
        <f t="shared" si="401"/>
        <v>0</v>
      </c>
      <c r="V6457">
        <f t="shared" si="402"/>
        <v>0</v>
      </c>
      <c r="W6457" s="3">
        <f t="shared" si="403"/>
        <v>0</v>
      </c>
    </row>
    <row r="6458" spans="1:23" hidden="1" x14ac:dyDescent="0.15">
      <c r="A6458" s="4" t="s">
        <v>18049</v>
      </c>
      <c r="B6458" s="1" t="d">
        <v>2023-12-31</v>
      </c>
      <c r="C6458">
        <v>188111.19</v>
      </c>
      <c r="D6458" s="1" t="d">
        <v>2023-09-11</v>
      </c>
      <c r="E6458" t="s">
        <v>378</v>
      </c>
      <c r="F6458" t="s">
        <v>379</v>
      </c>
      <c r="G6458" t="s">
        <v>386</v>
      </c>
      <c r="H6458">
        <v>1</v>
      </c>
      <c r="I6458">
        <v>6812123922</v>
      </c>
      <c r="J6458">
        <v>6812123922</v>
      </c>
      <c r="K6458" t="s">
        <v>381</v>
      </c>
      <c r="L6458" t="s">
        <v>381</v>
      </c>
      <c r="M6458" s="4" t="s">
        <v>11193</v>
      </c>
      <c r="N6458" s="1" t="d">
        <v>1968-12-12</v>
      </c>
      <c r="O6458" s="4" t="s">
        <v>381</v>
      </c>
      <c r="P6458">
        <f>IFERROR(VLOOKUP(A6458,'17. Skuldsanering vilja'!A:D,1,FALSE),0)</f>
        <v>0</v>
      </c>
      <c r="Q6458">
        <f t="shared" si="400"/>
        <v>0</v>
      </c>
      <c r="R6458" t="str">
        <f>IFERROR(VLOOKUP(M6458,'Skudsanering UC monitorering'!A:B,1,FALSE),"")</f>
        <v/>
      </c>
      <c r="S6458" t="str">
        <f>IFERROR(VLOOKUP(O6458,'Skudsanering UC monitorering'!A:B,1,FALSE),"")</f>
        <v/>
      </c>
      <c r="T6458" t="str">
        <f>IFERROR(VLOOKUP(M6458,'Skudsanering UC monitorering'!A:B,2,FALSE),"")</f>
        <v/>
      </c>
      <c r="U6458">
        <f t="shared" si="401"/>
        <v>0</v>
      </c>
      <c r="V6458">
        <f t="shared" si="402"/>
        <v>0</v>
      </c>
      <c r="W6458" s="3">
        <f t="shared" si="403"/>
        <v>0</v>
      </c>
    </row>
    <row r="6459" spans="1:23" hidden="1" x14ac:dyDescent="0.15">
      <c r="A6459" s="4" t="s">
        <v>18050</v>
      </c>
      <c r="B6459" s="1" t="d">
        <v>2023-12-31</v>
      </c>
      <c r="C6459">
        <v>335751.72</v>
      </c>
      <c r="D6459" s="1" t="d">
        <v>2023-09-11</v>
      </c>
      <c r="E6459" t="s">
        <v>378</v>
      </c>
      <c r="F6459" t="s">
        <v>379</v>
      </c>
      <c r="G6459" t="s">
        <v>4726</v>
      </c>
      <c r="H6459">
        <v>2</v>
      </c>
      <c r="I6459">
        <v>9009271371</v>
      </c>
      <c r="J6459">
        <v>9009271371</v>
      </c>
      <c r="K6459" t="s">
        <v>381</v>
      </c>
      <c r="L6459" t="s">
        <v>381</v>
      </c>
      <c r="M6459" s="4" t="s">
        <v>11194</v>
      </c>
      <c r="N6459" s="1" t="d">
        <v>1990-09-27</v>
      </c>
      <c r="O6459" s="4" t="s">
        <v>11194</v>
      </c>
      <c r="P6459">
        <f>IFERROR(VLOOKUP(A6459,'17. Skuldsanering vilja'!A:D,1,FALSE),0)</f>
        <v>0</v>
      </c>
      <c r="Q6459">
        <f t="shared" si="400"/>
        <v>0</v>
      </c>
      <c r="R6459" t="str">
        <f>IFERROR(VLOOKUP(M6459,'Skudsanering UC monitorering'!A:B,1,FALSE),"")</f>
        <v/>
      </c>
      <c r="S6459" t="str">
        <f>IFERROR(VLOOKUP(O6459,'Skudsanering UC monitorering'!A:B,1,FALSE),"")</f>
        <v/>
      </c>
      <c r="T6459" t="str">
        <f>IFERROR(VLOOKUP(M6459,'Skudsanering UC monitorering'!A:B,2,FALSE),"")</f>
        <v/>
      </c>
      <c r="U6459">
        <f t="shared" si="401"/>
        <v>0</v>
      </c>
      <c r="V6459">
        <f t="shared" si="402"/>
        <v>0</v>
      </c>
      <c r="W6459" s="3">
        <f t="shared" si="403"/>
        <v>0</v>
      </c>
    </row>
    <row r="6460" spans="1:23" hidden="1" x14ac:dyDescent="0.15">
      <c r="A6460" s="4" t="s">
        <v>18051</v>
      </c>
      <c r="B6460" s="1" t="d">
        <v>2023-12-31</v>
      </c>
      <c r="C6460">
        <v>498851.53</v>
      </c>
      <c r="D6460" s="1" t="d">
        <v>2023-09-14</v>
      </c>
      <c r="E6460" t="s">
        <v>378</v>
      </c>
      <c r="F6460" t="s">
        <v>379</v>
      </c>
      <c r="G6460" t="s">
        <v>388</v>
      </c>
      <c r="H6460">
        <v>2</v>
      </c>
      <c r="I6460">
        <v>8011220269</v>
      </c>
      <c r="J6460">
        <v>8011220269</v>
      </c>
      <c r="K6460" t="s">
        <v>381</v>
      </c>
      <c r="L6460" t="s">
        <v>381</v>
      </c>
      <c r="M6460" s="4" t="s">
        <v>11195</v>
      </c>
      <c r="N6460" s="1" t="d">
        <v>1980-11-22</v>
      </c>
      <c r="O6460" s="4" t="s">
        <v>11195</v>
      </c>
      <c r="P6460">
        <f>IFERROR(VLOOKUP(A6460,'17. Skuldsanering vilja'!A:D,1,FALSE),0)</f>
        <v>0</v>
      </c>
      <c r="Q6460">
        <f t="shared" si="400"/>
        <v>0</v>
      </c>
      <c r="R6460" t="str">
        <f>IFERROR(VLOOKUP(M6460,'Skudsanering UC monitorering'!A:B,1,FALSE),"")</f>
        <v/>
      </c>
      <c r="S6460" t="str">
        <f>IFERROR(VLOOKUP(O6460,'Skudsanering UC monitorering'!A:B,1,FALSE),"")</f>
        <v/>
      </c>
      <c r="T6460" t="str">
        <f>IFERROR(VLOOKUP(M6460,'Skudsanering UC monitorering'!A:B,2,FALSE),"")</f>
        <v/>
      </c>
      <c r="U6460">
        <f t="shared" si="401"/>
        <v>0</v>
      </c>
      <c r="V6460">
        <f t="shared" si="402"/>
        <v>0</v>
      </c>
      <c r="W6460" s="3">
        <f t="shared" si="403"/>
        <v>0</v>
      </c>
    </row>
    <row r="6461" spans="1:23" hidden="1" x14ac:dyDescent="0.15">
      <c r="A6461" s="4" t="s">
        <v>18052</v>
      </c>
      <c r="B6461" s="1" t="d">
        <v>2023-12-31</v>
      </c>
      <c r="C6461">
        <v>134506.54</v>
      </c>
      <c r="D6461" s="1" t="d">
        <v>2023-10-02</v>
      </c>
      <c r="E6461" t="s">
        <v>378</v>
      </c>
      <c r="F6461" t="s">
        <v>379</v>
      </c>
      <c r="G6461" t="s">
        <v>387</v>
      </c>
      <c r="H6461">
        <v>1</v>
      </c>
      <c r="I6461">
        <v>8403134912</v>
      </c>
      <c r="J6461">
        <v>8403134912</v>
      </c>
      <c r="K6461" t="s">
        <v>381</v>
      </c>
      <c r="L6461" t="s">
        <v>381</v>
      </c>
      <c r="M6461" s="4" t="s">
        <v>11196</v>
      </c>
      <c r="N6461" s="1" t="d">
        <v>1984-03-13</v>
      </c>
      <c r="O6461" s="4" t="s">
        <v>381</v>
      </c>
      <c r="P6461">
        <f>IFERROR(VLOOKUP(A6461,'17. Skuldsanering vilja'!A:D,1,FALSE),0)</f>
        <v>0</v>
      </c>
      <c r="Q6461">
        <f t="shared" si="400"/>
        <v>0</v>
      </c>
      <c r="R6461" t="str">
        <f>IFERROR(VLOOKUP(M6461,'Skudsanering UC monitorering'!A:B,1,FALSE),"")</f>
        <v/>
      </c>
      <c r="S6461" t="str">
        <f>IFERROR(VLOOKUP(O6461,'Skudsanering UC monitorering'!A:B,1,FALSE),"")</f>
        <v/>
      </c>
      <c r="T6461" t="str">
        <f>IFERROR(VLOOKUP(M6461,'Skudsanering UC monitorering'!A:B,2,FALSE),"")</f>
        <v/>
      </c>
      <c r="U6461">
        <f t="shared" si="401"/>
        <v>0</v>
      </c>
      <c r="V6461">
        <f t="shared" si="402"/>
        <v>0</v>
      </c>
      <c r="W6461" s="3">
        <f t="shared" si="403"/>
        <v>0</v>
      </c>
    </row>
    <row r="6462" spans="1:23" hidden="1" x14ac:dyDescent="0.15">
      <c r="A6462" s="4" t="s">
        <v>18053</v>
      </c>
      <c r="B6462" s="1" t="d">
        <v>2023-12-31</v>
      </c>
      <c r="C6462">
        <v>160425.43</v>
      </c>
      <c r="D6462" s="1" t="d">
        <v>2023-09-12</v>
      </c>
      <c r="E6462" t="s">
        <v>378</v>
      </c>
      <c r="F6462" t="s">
        <v>379</v>
      </c>
      <c r="G6462" t="s">
        <v>387</v>
      </c>
      <c r="H6462">
        <v>1</v>
      </c>
      <c r="I6462">
        <v>306137134</v>
      </c>
      <c r="J6462">
        <v>306137134</v>
      </c>
      <c r="K6462" t="s">
        <v>381</v>
      </c>
      <c r="L6462" t="s">
        <v>381</v>
      </c>
      <c r="M6462" s="4" t="s">
        <v>11197</v>
      </c>
      <c r="N6462" s="1" t="d">
        <v>2003-06-13</v>
      </c>
      <c r="O6462" s="4" t="s">
        <v>381</v>
      </c>
      <c r="P6462">
        <f>IFERROR(VLOOKUP(A6462,'17. Skuldsanering vilja'!A:D,1,FALSE),0)</f>
        <v>0</v>
      </c>
      <c r="Q6462">
        <f t="shared" si="400"/>
        <v>0</v>
      </c>
      <c r="R6462" t="str">
        <f>IFERROR(VLOOKUP(M6462,'Skudsanering UC monitorering'!A:B,1,FALSE),"")</f>
        <v/>
      </c>
      <c r="S6462" t="str">
        <f>IFERROR(VLOOKUP(O6462,'Skudsanering UC monitorering'!A:B,1,FALSE),"")</f>
        <v/>
      </c>
      <c r="T6462" t="str">
        <f>IFERROR(VLOOKUP(M6462,'Skudsanering UC monitorering'!A:B,2,FALSE),"")</f>
        <v/>
      </c>
      <c r="U6462">
        <f t="shared" si="401"/>
        <v>0</v>
      </c>
      <c r="V6462">
        <f t="shared" si="402"/>
        <v>0</v>
      </c>
      <c r="W6462" s="3">
        <f t="shared" si="403"/>
        <v>0</v>
      </c>
    </row>
    <row r="6463" spans="1:23" hidden="1" x14ac:dyDescent="0.15">
      <c r="A6463" s="4" t="s">
        <v>18054</v>
      </c>
      <c r="B6463" s="1" t="d">
        <v>2023-12-31</v>
      </c>
      <c r="C6463">
        <v>157434.49</v>
      </c>
      <c r="D6463" s="1" t="d">
        <v>2023-09-15</v>
      </c>
      <c r="E6463" t="s">
        <v>378</v>
      </c>
      <c r="F6463" t="s">
        <v>539</v>
      </c>
      <c r="G6463" t="s">
        <v>387</v>
      </c>
      <c r="H6463">
        <v>1</v>
      </c>
      <c r="I6463">
        <v>9512318610</v>
      </c>
      <c r="J6463">
        <v>9512318610</v>
      </c>
      <c r="K6463" t="s">
        <v>381</v>
      </c>
      <c r="L6463" t="s">
        <v>381</v>
      </c>
      <c r="M6463" s="4" t="s">
        <v>11198</v>
      </c>
      <c r="N6463" s="1" t="d">
        <v>1995-12-31</v>
      </c>
      <c r="O6463" s="4" t="s">
        <v>381</v>
      </c>
      <c r="P6463">
        <f>IFERROR(VLOOKUP(A6463,'17. Skuldsanering vilja'!A:D,1,FALSE),0)</f>
        <v>0</v>
      </c>
      <c r="Q6463">
        <f t="shared" si="400"/>
        <v>0</v>
      </c>
      <c r="R6463" t="str">
        <f>IFERROR(VLOOKUP(M6463,'Skudsanering UC monitorering'!A:B,1,FALSE),"")</f>
        <v/>
      </c>
      <c r="S6463" t="str">
        <f>IFERROR(VLOOKUP(O6463,'Skudsanering UC monitorering'!A:B,1,FALSE),"")</f>
        <v/>
      </c>
      <c r="T6463" t="str">
        <f>IFERROR(VLOOKUP(M6463,'Skudsanering UC monitorering'!A:B,2,FALSE),"")</f>
        <v/>
      </c>
      <c r="U6463">
        <f t="shared" si="401"/>
        <v>0</v>
      </c>
      <c r="V6463">
        <f t="shared" si="402"/>
        <v>0</v>
      </c>
      <c r="W6463" s="3">
        <f t="shared" si="403"/>
        <v>0</v>
      </c>
    </row>
    <row r="6464" spans="1:23" hidden="1" x14ac:dyDescent="0.15">
      <c r="A6464" s="4" t="s">
        <v>18055</v>
      </c>
      <c r="B6464" s="1" t="d">
        <v>2023-12-31</v>
      </c>
      <c r="C6464">
        <v>156953.81</v>
      </c>
      <c r="D6464" s="1" t="d">
        <v>2023-09-11</v>
      </c>
      <c r="E6464" t="s">
        <v>378</v>
      </c>
      <c r="F6464" t="s">
        <v>379</v>
      </c>
      <c r="G6464" t="s">
        <v>4726</v>
      </c>
      <c r="H6464">
        <v>2</v>
      </c>
      <c r="I6464">
        <v>8010295601</v>
      </c>
      <c r="J6464">
        <v>8010295601</v>
      </c>
      <c r="K6464" t="s">
        <v>381</v>
      </c>
      <c r="L6464" t="s">
        <v>381</v>
      </c>
      <c r="M6464" s="4" t="s">
        <v>11199</v>
      </c>
      <c r="N6464" s="1" t="d">
        <v>1980-10-29</v>
      </c>
      <c r="O6464" s="4" t="s">
        <v>11199</v>
      </c>
      <c r="P6464">
        <f>IFERROR(VLOOKUP(A6464,'17. Skuldsanering vilja'!A:D,1,FALSE),0)</f>
        <v>0</v>
      </c>
      <c r="Q6464">
        <f t="shared" si="400"/>
        <v>0</v>
      </c>
      <c r="R6464" t="str">
        <f>IFERROR(VLOOKUP(M6464,'Skudsanering UC monitorering'!A:B,1,FALSE),"")</f>
        <v/>
      </c>
      <c r="S6464" t="str">
        <f>IFERROR(VLOOKUP(O6464,'Skudsanering UC monitorering'!A:B,1,FALSE),"")</f>
        <v/>
      </c>
      <c r="T6464" t="str">
        <f>IFERROR(VLOOKUP(M6464,'Skudsanering UC monitorering'!A:B,2,FALSE),"")</f>
        <v/>
      </c>
      <c r="U6464">
        <f t="shared" si="401"/>
        <v>0</v>
      </c>
      <c r="V6464">
        <f t="shared" si="402"/>
        <v>0</v>
      </c>
      <c r="W6464" s="3">
        <f t="shared" si="403"/>
        <v>0</v>
      </c>
    </row>
    <row r="6465" spans="1:23" hidden="1" x14ac:dyDescent="0.15">
      <c r="A6465" s="4" t="s">
        <v>18056</v>
      </c>
      <c r="B6465" s="1" t="d">
        <v>2023-12-31</v>
      </c>
      <c r="C6465">
        <v>237721.96</v>
      </c>
      <c r="D6465" s="1" t="d">
        <v>2023-09-11</v>
      </c>
      <c r="E6465" t="s">
        <v>378</v>
      </c>
      <c r="F6465" t="s">
        <v>379</v>
      </c>
      <c r="G6465" t="s">
        <v>655</v>
      </c>
      <c r="H6465">
        <v>1</v>
      </c>
      <c r="I6465">
        <v>6611122869</v>
      </c>
      <c r="J6465">
        <v>6611122869</v>
      </c>
      <c r="K6465" t="s">
        <v>381</v>
      </c>
      <c r="L6465" t="s">
        <v>381</v>
      </c>
      <c r="M6465" s="4" t="s">
        <v>11200</v>
      </c>
      <c r="N6465" s="1" t="d">
        <v>1966-11-12</v>
      </c>
      <c r="O6465" s="4" t="s">
        <v>381</v>
      </c>
      <c r="P6465">
        <f>IFERROR(VLOOKUP(A6465,'17. Skuldsanering vilja'!A:D,1,FALSE),0)</f>
        <v>0</v>
      </c>
      <c r="Q6465">
        <f t="shared" si="400"/>
        <v>0</v>
      </c>
      <c r="R6465" t="str">
        <f>IFERROR(VLOOKUP(M6465,'Skudsanering UC monitorering'!A:B,1,FALSE),"")</f>
        <v/>
      </c>
      <c r="S6465" t="str">
        <f>IFERROR(VLOOKUP(O6465,'Skudsanering UC monitorering'!A:B,1,FALSE),"")</f>
        <v/>
      </c>
      <c r="T6465" t="str">
        <f>IFERROR(VLOOKUP(M6465,'Skudsanering UC monitorering'!A:B,2,FALSE),"")</f>
        <v/>
      </c>
      <c r="U6465">
        <f t="shared" si="401"/>
        <v>0</v>
      </c>
      <c r="V6465">
        <f t="shared" si="402"/>
        <v>0</v>
      </c>
      <c r="W6465" s="3">
        <f t="shared" si="403"/>
        <v>0</v>
      </c>
    </row>
    <row r="6466" spans="1:23" hidden="1" x14ac:dyDescent="0.15">
      <c r="A6466" s="4" t="s">
        <v>18057</v>
      </c>
      <c r="B6466" s="1" t="d">
        <v>2023-12-31</v>
      </c>
      <c r="C6466">
        <v>267217.59000000003</v>
      </c>
      <c r="D6466" s="1" t="d">
        <v>2023-09-15</v>
      </c>
      <c r="E6466" t="s">
        <v>378</v>
      </c>
      <c r="F6466" t="s">
        <v>379</v>
      </c>
      <c r="G6466" t="s">
        <v>411</v>
      </c>
      <c r="H6466">
        <v>2</v>
      </c>
      <c r="I6466">
        <v>9010155357</v>
      </c>
      <c r="J6466">
        <v>9010155357</v>
      </c>
      <c r="K6466" t="s">
        <v>381</v>
      </c>
      <c r="L6466" t="s">
        <v>381</v>
      </c>
      <c r="M6466" s="4" t="s">
        <v>11201</v>
      </c>
      <c r="N6466" s="1" t="d">
        <v>1990-10-15</v>
      </c>
      <c r="O6466" s="4" t="s">
        <v>11201</v>
      </c>
      <c r="P6466">
        <f>IFERROR(VLOOKUP(A6466,'17. Skuldsanering vilja'!A:D,1,FALSE),0)</f>
        <v>0</v>
      </c>
      <c r="Q6466">
        <f t="shared" si="400"/>
        <v>0</v>
      </c>
      <c r="R6466" t="str">
        <f>IFERROR(VLOOKUP(M6466,'Skudsanering UC monitorering'!A:B,1,FALSE),"")</f>
        <v/>
      </c>
      <c r="S6466" t="str">
        <f>IFERROR(VLOOKUP(O6466,'Skudsanering UC monitorering'!A:B,1,FALSE),"")</f>
        <v/>
      </c>
      <c r="T6466" t="str">
        <f>IFERROR(VLOOKUP(M6466,'Skudsanering UC monitorering'!A:B,2,FALSE),"")</f>
        <v/>
      </c>
      <c r="U6466">
        <f t="shared" si="401"/>
        <v>0</v>
      </c>
      <c r="V6466">
        <f t="shared" si="402"/>
        <v>0</v>
      </c>
      <c r="W6466" s="3">
        <f t="shared" si="403"/>
        <v>0</v>
      </c>
    </row>
    <row r="6467" spans="1:23" hidden="1" x14ac:dyDescent="0.15">
      <c r="A6467" s="4" t="s">
        <v>18058</v>
      </c>
      <c r="B6467" s="1" t="d">
        <v>2023-12-31</v>
      </c>
      <c r="C6467">
        <v>59778.879999999997</v>
      </c>
      <c r="D6467" s="1" t="d">
        <v>2023-09-12</v>
      </c>
      <c r="E6467" t="s">
        <v>378</v>
      </c>
      <c r="F6467" t="s">
        <v>379</v>
      </c>
      <c r="G6467" t="s">
        <v>386</v>
      </c>
      <c r="H6467">
        <v>1</v>
      </c>
      <c r="I6467">
        <v>101170256</v>
      </c>
      <c r="J6467">
        <v>101170256</v>
      </c>
      <c r="K6467" t="s">
        <v>381</v>
      </c>
      <c r="L6467" t="s">
        <v>381</v>
      </c>
      <c r="M6467" s="4" t="s">
        <v>11202</v>
      </c>
      <c r="N6467" s="1" t="d">
        <v>2001-01-17</v>
      </c>
      <c r="O6467" s="4" t="s">
        <v>381</v>
      </c>
      <c r="P6467">
        <f>IFERROR(VLOOKUP(A6467,'17. Skuldsanering vilja'!A:D,1,FALSE),0)</f>
        <v>0</v>
      </c>
      <c r="Q6467">
        <f t="shared" ref="Q6467:Q6530" si="404">IF(P6467=0,0,1)</f>
        <v>0</v>
      </c>
      <c r="R6467" t="str">
        <f>IFERROR(VLOOKUP(M6467,'Skudsanering UC monitorering'!A:B,1,FALSE),"")</f>
        <v/>
      </c>
      <c r="S6467" t="str">
        <f>IFERROR(VLOOKUP(O6467,'Skudsanering UC monitorering'!A:B,1,FALSE),"")</f>
        <v/>
      </c>
      <c r="T6467" t="str">
        <f>IFERROR(VLOOKUP(M6467,'Skudsanering UC monitorering'!A:B,2,FALSE),"")</f>
        <v/>
      </c>
      <c r="U6467">
        <f t="shared" ref="U6467:U6530" si="405">IF(R6467&lt;&gt;"",1,0)</f>
        <v>0</v>
      </c>
      <c r="V6467">
        <f t="shared" ref="V6467:V6530" si="406">IF(S6467&lt;&gt;"",1,0)</f>
        <v>0</v>
      </c>
      <c r="W6467" s="3">
        <f t="shared" ref="W6467:W6530" si="407">IF(OR(Q6467=1,U6467=1,V6467=1),1,0)</f>
        <v>0</v>
      </c>
    </row>
    <row r="6468" spans="1:23" hidden="1" x14ac:dyDescent="0.15">
      <c r="A6468" s="4" t="s">
        <v>18059</v>
      </c>
      <c r="B6468" s="1" t="d">
        <v>2023-12-31</v>
      </c>
      <c r="C6468">
        <v>91074.42</v>
      </c>
      <c r="D6468" s="1" t="d">
        <v>2023-09-13</v>
      </c>
      <c r="E6468" t="s">
        <v>378</v>
      </c>
      <c r="F6468" t="s">
        <v>379</v>
      </c>
      <c r="G6468" t="s">
        <v>386</v>
      </c>
      <c r="H6468">
        <v>1</v>
      </c>
      <c r="I6468">
        <v>9306093791</v>
      </c>
      <c r="J6468">
        <v>9306093791</v>
      </c>
      <c r="K6468" t="s">
        <v>381</v>
      </c>
      <c r="L6468" t="s">
        <v>381</v>
      </c>
      <c r="M6468" s="4" t="s">
        <v>11203</v>
      </c>
      <c r="N6468" s="1" t="d">
        <v>1993-06-09</v>
      </c>
      <c r="O6468" s="4" t="s">
        <v>381</v>
      </c>
      <c r="P6468">
        <f>IFERROR(VLOOKUP(A6468,'17. Skuldsanering vilja'!A:D,1,FALSE),0)</f>
        <v>0</v>
      </c>
      <c r="Q6468">
        <f t="shared" si="404"/>
        <v>0</v>
      </c>
      <c r="R6468" t="str">
        <f>IFERROR(VLOOKUP(M6468,'Skudsanering UC monitorering'!A:B,1,FALSE),"")</f>
        <v/>
      </c>
      <c r="S6468" t="str">
        <f>IFERROR(VLOOKUP(O6468,'Skudsanering UC monitorering'!A:B,1,FALSE),"")</f>
        <v/>
      </c>
      <c r="T6468" t="str">
        <f>IFERROR(VLOOKUP(M6468,'Skudsanering UC monitorering'!A:B,2,FALSE),"")</f>
        <v/>
      </c>
      <c r="U6468">
        <f t="shared" si="405"/>
        <v>0</v>
      </c>
      <c r="V6468">
        <f t="shared" si="406"/>
        <v>0</v>
      </c>
      <c r="W6468" s="3">
        <f t="shared" si="407"/>
        <v>0</v>
      </c>
    </row>
    <row r="6469" spans="1:23" hidden="1" x14ac:dyDescent="0.15">
      <c r="A6469" s="4" t="s">
        <v>18060</v>
      </c>
      <c r="B6469" s="1" t="d">
        <v>2023-12-31</v>
      </c>
      <c r="C6469">
        <v>199561.52</v>
      </c>
      <c r="D6469" s="1" t="d">
        <v>2023-09-12</v>
      </c>
      <c r="E6469" t="s">
        <v>378</v>
      </c>
      <c r="F6469" t="s">
        <v>379</v>
      </c>
      <c r="G6469" t="s">
        <v>387</v>
      </c>
      <c r="H6469">
        <v>1</v>
      </c>
      <c r="I6469">
        <v>9911047208</v>
      </c>
      <c r="J6469">
        <v>9911047208</v>
      </c>
      <c r="K6469" t="s">
        <v>381</v>
      </c>
      <c r="L6469" t="s">
        <v>381</v>
      </c>
      <c r="M6469" s="4" t="s">
        <v>11204</v>
      </c>
      <c r="N6469" s="1" t="d">
        <v>1999-11-04</v>
      </c>
      <c r="O6469" s="4" t="s">
        <v>381</v>
      </c>
      <c r="P6469">
        <f>IFERROR(VLOOKUP(A6469,'17. Skuldsanering vilja'!A:D,1,FALSE),0)</f>
        <v>0</v>
      </c>
      <c r="Q6469">
        <f t="shared" si="404"/>
        <v>0</v>
      </c>
      <c r="R6469" t="str">
        <f>IFERROR(VLOOKUP(M6469,'Skudsanering UC monitorering'!A:B,1,FALSE),"")</f>
        <v/>
      </c>
      <c r="S6469" t="str">
        <f>IFERROR(VLOOKUP(O6469,'Skudsanering UC monitorering'!A:B,1,FALSE),"")</f>
        <v/>
      </c>
      <c r="T6469" t="str">
        <f>IFERROR(VLOOKUP(M6469,'Skudsanering UC monitorering'!A:B,2,FALSE),"")</f>
        <v/>
      </c>
      <c r="U6469">
        <f t="shared" si="405"/>
        <v>0</v>
      </c>
      <c r="V6469">
        <f t="shared" si="406"/>
        <v>0</v>
      </c>
      <c r="W6469" s="3">
        <f t="shared" si="407"/>
        <v>0</v>
      </c>
    </row>
    <row r="6470" spans="1:23" hidden="1" x14ac:dyDescent="0.15">
      <c r="A6470" s="4" t="s">
        <v>18061</v>
      </c>
      <c r="B6470" s="1" t="d">
        <v>2023-12-31</v>
      </c>
      <c r="C6470">
        <v>165468.56</v>
      </c>
      <c r="D6470" s="1" t="d">
        <v>2023-09-12</v>
      </c>
      <c r="E6470" t="s">
        <v>378</v>
      </c>
      <c r="F6470" t="s">
        <v>379</v>
      </c>
      <c r="G6470" t="s">
        <v>386</v>
      </c>
      <c r="H6470">
        <v>1</v>
      </c>
      <c r="I6470">
        <v>7506097141</v>
      </c>
      <c r="J6470">
        <v>7506097141</v>
      </c>
      <c r="K6470" t="s">
        <v>381</v>
      </c>
      <c r="L6470" t="s">
        <v>381</v>
      </c>
      <c r="M6470" s="4" t="s">
        <v>11205</v>
      </c>
      <c r="N6470" s="1" t="d">
        <v>1975-06-09</v>
      </c>
      <c r="O6470" s="4" t="s">
        <v>381</v>
      </c>
      <c r="P6470">
        <f>IFERROR(VLOOKUP(A6470,'17. Skuldsanering vilja'!A:D,1,FALSE),0)</f>
        <v>0</v>
      </c>
      <c r="Q6470">
        <f t="shared" si="404"/>
        <v>0</v>
      </c>
      <c r="R6470" t="str">
        <f>IFERROR(VLOOKUP(M6470,'Skudsanering UC monitorering'!A:B,1,FALSE),"")</f>
        <v/>
      </c>
      <c r="S6470" t="str">
        <f>IFERROR(VLOOKUP(O6470,'Skudsanering UC monitorering'!A:B,1,FALSE),"")</f>
        <v/>
      </c>
      <c r="T6470" t="str">
        <f>IFERROR(VLOOKUP(M6470,'Skudsanering UC monitorering'!A:B,2,FALSE),"")</f>
        <v/>
      </c>
      <c r="U6470">
        <f t="shared" si="405"/>
        <v>0</v>
      </c>
      <c r="V6470">
        <f t="shared" si="406"/>
        <v>0</v>
      </c>
      <c r="W6470" s="3">
        <f t="shared" si="407"/>
        <v>0</v>
      </c>
    </row>
    <row r="6471" spans="1:23" hidden="1" x14ac:dyDescent="0.15">
      <c r="A6471" s="4" t="s">
        <v>18062</v>
      </c>
      <c r="B6471" s="1" t="d">
        <v>2023-12-31</v>
      </c>
      <c r="C6471">
        <v>46990.06</v>
      </c>
      <c r="D6471" s="1" t="d">
        <v>2023-09-12</v>
      </c>
      <c r="E6471" t="s">
        <v>378</v>
      </c>
      <c r="F6471" t="s">
        <v>379</v>
      </c>
      <c r="G6471" t="s">
        <v>386</v>
      </c>
      <c r="H6471">
        <v>1</v>
      </c>
      <c r="I6471">
        <v>7810064175</v>
      </c>
      <c r="J6471">
        <v>7810064175</v>
      </c>
      <c r="K6471" t="s">
        <v>381</v>
      </c>
      <c r="L6471" t="s">
        <v>381</v>
      </c>
      <c r="M6471" s="4" t="s">
        <v>11206</v>
      </c>
      <c r="N6471" s="1" t="d">
        <v>1978-10-06</v>
      </c>
      <c r="O6471" s="4" t="s">
        <v>381</v>
      </c>
      <c r="P6471">
        <f>IFERROR(VLOOKUP(A6471,'17. Skuldsanering vilja'!A:D,1,FALSE),0)</f>
        <v>0</v>
      </c>
      <c r="Q6471">
        <f t="shared" si="404"/>
        <v>0</v>
      </c>
      <c r="R6471" t="str">
        <f>IFERROR(VLOOKUP(M6471,'Skudsanering UC monitorering'!A:B,1,FALSE),"")</f>
        <v/>
      </c>
      <c r="S6471" t="str">
        <f>IFERROR(VLOOKUP(O6471,'Skudsanering UC monitorering'!A:B,1,FALSE),"")</f>
        <v/>
      </c>
      <c r="T6471" t="str">
        <f>IFERROR(VLOOKUP(M6471,'Skudsanering UC monitorering'!A:B,2,FALSE),"")</f>
        <v/>
      </c>
      <c r="U6471">
        <f t="shared" si="405"/>
        <v>0</v>
      </c>
      <c r="V6471">
        <f t="shared" si="406"/>
        <v>0</v>
      </c>
      <c r="W6471" s="3">
        <f t="shared" si="407"/>
        <v>0</v>
      </c>
    </row>
    <row r="6472" spans="1:23" hidden="1" x14ac:dyDescent="0.15">
      <c r="A6472" s="4" t="s">
        <v>18063</v>
      </c>
      <c r="B6472" s="1" t="d">
        <v>2023-12-31</v>
      </c>
      <c r="C6472">
        <v>268503.5</v>
      </c>
      <c r="D6472" s="1" t="d">
        <v>2023-09-14</v>
      </c>
      <c r="E6472" t="s">
        <v>378</v>
      </c>
      <c r="F6472" t="s">
        <v>379</v>
      </c>
      <c r="G6472" t="s">
        <v>862</v>
      </c>
      <c r="H6472">
        <v>2</v>
      </c>
      <c r="I6472">
        <v>7005296624</v>
      </c>
      <c r="J6472">
        <v>7005296624</v>
      </c>
      <c r="K6472" t="s">
        <v>381</v>
      </c>
      <c r="L6472" t="s">
        <v>381</v>
      </c>
      <c r="M6472" s="4" t="s">
        <v>11207</v>
      </c>
      <c r="N6472" s="1" t="d">
        <v>1970-05-29</v>
      </c>
      <c r="O6472" s="4" t="s">
        <v>11207</v>
      </c>
      <c r="P6472">
        <f>IFERROR(VLOOKUP(A6472,'17. Skuldsanering vilja'!A:D,1,FALSE),0)</f>
        <v>0</v>
      </c>
      <c r="Q6472">
        <f t="shared" si="404"/>
        <v>0</v>
      </c>
      <c r="R6472" t="str">
        <f>IFERROR(VLOOKUP(M6472,'Skudsanering UC monitorering'!A:B,1,FALSE),"")</f>
        <v/>
      </c>
      <c r="S6472" t="str">
        <f>IFERROR(VLOOKUP(O6472,'Skudsanering UC monitorering'!A:B,1,FALSE),"")</f>
        <v/>
      </c>
      <c r="T6472" t="str">
        <f>IFERROR(VLOOKUP(M6472,'Skudsanering UC monitorering'!A:B,2,FALSE),"")</f>
        <v/>
      </c>
      <c r="U6472">
        <f t="shared" si="405"/>
        <v>0</v>
      </c>
      <c r="V6472">
        <f t="shared" si="406"/>
        <v>0</v>
      </c>
      <c r="W6472" s="3">
        <f t="shared" si="407"/>
        <v>0</v>
      </c>
    </row>
    <row r="6473" spans="1:23" hidden="1" x14ac:dyDescent="0.15">
      <c r="A6473" s="4" t="s">
        <v>18064</v>
      </c>
      <c r="B6473" s="1" t="d">
        <v>2023-12-31</v>
      </c>
      <c r="C6473">
        <v>432415.87</v>
      </c>
      <c r="D6473" s="1" t="d">
        <v>2023-09-13</v>
      </c>
      <c r="E6473" t="s">
        <v>378</v>
      </c>
      <c r="F6473" t="s">
        <v>379</v>
      </c>
      <c r="G6473" t="s">
        <v>4723</v>
      </c>
      <c r="H6473">
        <v>2</v>
      </c>
      <c r="I6473">
        <v>8604287543</v>
      </c>
      <c r="J6473">
        <v>8604287543</v>
      </c>
      <c r="K6473" t="s">
        <v>381</v>
      </c>
      <c r="L6473" t="s">
        <v>381</v>
      </c>
      <c r="M6473" s="4" t="s">
        <v>11208</v>
      </c>
      <c r="N6473" s="1" t="d">
        <v>1986-04-28</v>
      </c>
      <c r="O6473" s="4" t="s">
        <v>11208</v>
      </c>
      <c r="P6473">
        <f>IFERROR(VLOOKUP(A6473,'17. Skuldsanering vilja'!A:D,1,FALSE),0)</f>
        <v>0</v>
      </c>
      <c r="Q6473">
        <f t="shared" si="404"/>
        <v>0</v>
      </c>
      <c r="R6473" t="str">
        <f>IFERROR(VLOOKUP(M6473,'Skudsanering UC monitorering'!A:B,1,FALSE),"")</f>
        <v/>
      </c>
      <c r="S6473" t="str">
        <f>IFERROR(VLOOKUP(O6473,'Skudsanering UC monitorering'!A:B,1,FALSE),"")</f>
        <v/>
      </c>
      <c r="T6473" t="str">
        <f>IFERROR(VLOOKUP(M6473,'Skudsanering UC monitorering'!A:B,2,FALSE),"")</f>
        <v/>
      </c>
      <c r="U6473">
        <f t="shared" si="405"/>
        <v>0</v>
      </c>
      <c r="V6473">
        <f t="shared" si="406"/>
        <v>0</v>
      </c>
      <c r="W6473" s="3">
        <f t="shared" si="407"/>
        <v>0</v>
      </c>
    </row>
    <row r="6474" spans="1:23" hidden="1" x14ac:dyDescent="0.15">
      <c r="A6474" s="4" t="s">
        <v>18065</v>
      </c>
      <c r="B6474" s="1" t="d">
        <v>2023-12-31</v>
      </c>
      <c r="C6474">
        <v>163738.04999999999</v>
      </c>
      <c r="D6474" s="1" t="d">
        <v>2023-09-21</v>
      </c>
      <c r="E6474" t="s">
        <v>378</v>
      </c>
      <c r="F6474" t="s">
        <v>379</v>
      </c>
      <c r="G6474" t="s">
        <v>386</v>
      </c>
      <c r="H6474">
        <v>1</v>
      </c>
      <c r="I6474">
        <v>6811240149</v>
      </c>
      <c r="J6474">
        <v>6811240149</v>
      </c>
      <c r="K6474" t="s">
        <v>381</v>
      </c>
      <c r="L6474" t="s">
        <v>381</v>
      </c>
      <c r="M6474" s="4" t="s">
        <v>11209</v>
      </c>
      <c r="N6474" s="1" t="d">
        <v>1968-11-24</v>
      </c>
      <c r="O6474" s="4" t="s">
        <v>381</v>
      </c>
      <c r="P6474">
        <f>IFERROR(VLOOKUP(A6474,'17. Skuldsanering vilja'!A:D,1,FALSE),0)</f>
        <v>0</v>
      </c>
      <c r="Q6474">
        <f t="shared" si="404"/>
        <v>0</v>
      </c>
      <c r="R6474" t="str">
        <f>IFERROR(VLOOKUP(M6474,'Skudsanering UC monitorering'!A:B,1,FALSE),"")</f>
        <v/>
      </c>
      <c r="S6474" t="str">
        <f>IFERROR(VLOOKUP(O6474,'Skudsanering UC monitorering'!A:B,1,FALSE),"")</f>
        <v/>
      </c>
      <c r="T6474" t="str">
        <f>IFERROR(VLOOKUP(M6474,'Skudsanering UC monitorering'!A:B,2,FALSE),"")</f>
        <v/>
      </c>
      <c r="U6474">
        <f t="shared" si="405"/>
        <v>0</v>
      </c>
      <c r="V6474">
        <f t="shared" si="406"/>
        <v>0</v>
      </c>
      <c r="W6474" s="3">
        <f t="shared" si="407"/>
        <v>0</v>
      </c>
    </row>
    <row r="6475" spans="1:23" hidden="1" x14ac:dyDescent="0.15">
      <c r="A6475" s="4" t="s">
        <v>18066</v>
      </c>
      <c r="B6475" s="1" t="d">
        <v>2023-12-31</v>
      </c>
      <c r="C6475">
        <v>498811.68</v>
      </c>
      <c r="D6475" s="1" t="d">
        <v>2023-09-12</v>
      </c>
      <c r="E6475" t="s">
        <v>378</v>
      </c>
      <c r="F6475" t="s">
        <v>379</v>
      </c>
      <c r="G6475" t="s">
        <v>788</v>
      </c>
      <c r="H6475">
        <v>2</v>
      </c>
      <c r="I6475">
        <v>9404286701</v>
      </c>
      <c r="J6475">
        <v>9404286701</v>
      </c>
      <c r="K6475" t="s">
        <v>381</v>
      </c>
      <c r="L6475" t="s">
        <v>381</v>
      </c>
      <c r="M6475" s="4" t="s">
        <v>11210</v>
      </c>
      <c r="N6475" s="1" t="d">
        <v>1994-04-28</v>
      </c>
      <c r="O6475" s="4" t="s">
        <v>11210</v>
      </c>
      <c r="P6475">
        <f>IFERROR(VLOOKUP(A6475,'17. Skuldsanering vilja'!A:D,1,FALSE),0)</f>
        <v>0</v>
      </c>
      <c r="Q6475">
        <f t="shared" si="404"/>
        <v>0</v>
      </c>
      <c r="R6475" t="str">
        <f>IFERROR(VLOOKUP(M6475,'Skudsanering UC monitorering'!A:B,1,FALSE),"")</f>
        <v/>
      </c>
      <c r="S6475" t="str">
        <f>IFERROR(VLOOKUP(O6475,'Skudsanering UC monitorering'!A:B,1,FALSE),"")</f>
        <v/>
      </c>
      <c r="T6475" t="str">
        <f>IFERROR(VLOOKUP(M6475,'Skudsanering UC monitorering'!A:B,2,FALSE),"")</f>
        <v/>
      </c>
      <c r="U6475">
        <f t="shared" si="405"/>
        <v>0</v>
      </c>
      <c r="V6475">
        <f t="shared" si="406"/>
        <v>0</v>
      </c>
      <c r="W6475" s="3">
        <f t="shared" si="407"/>
        <v>0</v>
      </c>
    </row>
    <row r="6476" spans="1:23" hidden="1" x14ac:dyDescent="0.15">
      <c r="A6476" s="4" t="s">
        <v>18067</v>
      </c>
      <c r="B6476" s="1" t="d">
        <v>2023-12-31</v>
      </c>
      <c r="C6476">
        <v>159475.26999999999</v>
      </c>
      <c r="D6476" s="1" t="d">
        <v>2023-09-15</v>
      </c>
      <c r="E6476" t="s">
        <v>378</v>
      </c>
      <c r="F6476" t="s">
        <v>379</v>
      </c>
      <c r="G6476" t="s">
        <v>4687</v>
      </c>
      <c r="H6476">
        <v>2</v>
      </c>
      <c r="I6476">
        <v>9003230100</v>
      </c>
      <c r="J6476">
        <v>9003230100</v>
      </c>
      <c r="K6476" t="s">
        <v>381</v>
      </c>
      <c r="L6476" t="s">
        <v>381</v>
      </c>
      <c r="M6476" s="4" t="s">
        <v>11211</v>
      </c>
      <c r="N6476" s="1" t="d">
        <v>1990-03-23</v>
      </c>
      <c r="O6476" s="4" t="s">
        <v>11211</v>
      </c>
      <c r="P6476">
        <f>IFERROR(VLOOKUP(A6476,'17. Skuldsanering vilja'!A:D,1,FALSE),0)</f>
        <v>0</v>
      </c>
      <c r="Q6476">
        <f t="shared" si="404"/>
        <v>0</v>
      </c>
      <c r="R6476" t="str">
        <f>IFERROR(VLOOKUP(M6476,'Skudsanering UC monitorering'!A:B,1,FALSE),"")</f>
        <v/>
      </c>
      <c r="S6476" t="str">
        <f>IFERROR(VLOOKUP(O6476,'Skudsanering UC monitorering'!A:B,1,FALSE),"")</f>
        <v/>
      </c>
      <c r="T6476" t="str">
        <f>IFERROR(VLOOKUP(M6476,'Skudsanering UC monitorering'!A:B,2,FALSE),"")</f>
        <v/>
      </c>
      <c r="U6476">
        <f t="shared" si="405"/>
        <v>0</v>
      </c>
      <c r="V6476">
        <f t="shared" si="406"/>
        <v>0</v>
      </c>
      <c r="W6476" s="3">
        <f t="shared" si="407"/>
        <v>0</v>
      </c>
    </row>
    <row r="6477" spans="1:23" hidden="1" x14ac:dyDescent="0.15">
      <c r="A6477" s="4" t="s">
        <v>18068</v>
      </c>
      <c r="B6477" s="1" t="d">
        <v>2023-12-31</v>
      </c>
      <c r="C6477">
        <v>186793.93</v>
      </c>
      <c r="D6477" s="1" t="d">
        <v>2023-09-27</v>
      </c>
      <c r="E6477" t="s">
        <v>378</v>
      </c>
      <c r="F6477" t="s">
        <v>379</v>
      </c>
      <c r="G6477" t="s">
        <v>1424</v>
      </c>
      <c r="H6477">
        <v>1</v>
      </c>
      <c r="I6477">
        <v>8408030560</v>
      </c>
      <c r="J6477">
        <v>8408030560</v>
      </c>
      <c r="K6477" t="s">
        <v>381</v>
      </c>
      <c r="L6477" t="s">
        <v>381</v>
      </c>
      <c r="M6477" s="4" t="s">
        <v>11212</v>
      </c>
      <c r="N6477" s="1" t="d">
        <v>1984-08-03</v>
      </c>
      <c r="O6477" s="4" t="s">
        <v>381</v>
      </c>
      <c r="P6477">
        <f>IFERROR(VLOOKUP(A6477,'17. Skuldsanering vilja'!A:D,1,FALSE),0)</f>
        <v>0</v>
      </c>
      <c r="Q6477">
        <f t="shared" si="404"/>
        <v>0</v>
      </c>
      <c r="R6477" t="str">
        <f>IFERROR(VLOOKUP(M6477,'Skudsanering UC monitorering'!A:B,1,FALSE),"")</f>
        <v/>
      </c>
      <c r="S6477" t="str">
        <f>IFERROR(VLOOKUP(O6477,'Skudsanering UC monitorering'!A:B,1,FALSE),"")</f>
        <v/>
      </c>
      <c r="T6477" t="str">
        <f>IFERROR(VLOOKUP(M6477,'Skudsanering UC monitorering'!A:B,2,FALSE),"")</f>
        <v/>
      </c>
      <c r="U6477">
        <f t="shared" si="405"/>
        <v>0</v>
      </c>
      <c r="V6477">
        <f t="shared" si="406"/>
        <v>0</v>
      </c>
      <c r="W6477" s="3">
        <f t="shared" si="407"/>
        <v>0</v>
      </c>
    </row>
    <row r="6478" spans="1:23" hidden="1" x14ac:dyDescent="0.15">
      <c r="A6478" s="4" t="s">
        <v>18069</v>
      </c>
      <c r="B6478" s="1" t="d">
        <v>2023-12-31</v>
      </c>
      <c r="C6478">
        <v>498995.48</v>
      </c>
      <c r="D6478" s="1" t="d">
        <v>2023-09-15</v>
      </c>
      <c r="E6478" t="s">
        <v>378</v>
      </c>
      <c r="F6478" t="s">
        <v>379</v>
      </c>
      <c r="G6478" t="s">
        <v>4632</v>
      </c>
      <c r="H6478">
        <v>2</v>
      </c>
      <c r="I6478">
        <v>8608204148</v>
      </c>
      <c r="J6478">
        <v>8608204148</v>
      </c>
      <c r="K6478" t="s">
        <v>381</v>
      </c>
      <c r="L6478" t="s">
        <v>381</v>
      </c>
      <c r="M6478" s="4" t="s">
        <v>11213</v>
      </c>
      <c r="N6478" s="1" t="d">
        <v>1986-08-20</v>
      </c>
      <c r="O6478" s="4" t="s">
        <v>11213</v>
      </c>
      <c r="P6478">
        <f>IFERROR(VLOOKUP(A6478,'17. Skuldsanering vilja'!A:D,1,FALSE),0)</f>
        <v>0</v>
      </c>
      <c r="Q6478">
        <f t="shared" si="404"/>
        <v>0</v>
      </c>
      <c r="R6478" t="str">
        <f>IFERROR(VLOOKUP(M6478,'Skudsanering UC monitorering'!A:B,1,FALSE),"")</f>
        <v/>
      </c>
      <c r="S6478" t="str">
        <f>IFERROR(VLOOKUP(O6478,'Skudsanering UC monitorering'!A:B,1,FALSE),"")</f>
        <v/>
      </c>
      <c r="T6478" t="str">
        <f>IFERROR(VLOOKUP(M6478,'Skudsanering UC monitorering'!A:B,2,FALSE),"")</f>
        <v/>
      </c>
      <c r="U6478">
        <f t="shared" si="405"/>
        <v>0</v>
      </c>
      <c r="V6478">
        <f t="shared" si="406"/>
        <v>0</v>
      </c>
      <c r="W6478" s="3">
        <f t="shared" si="407"/>
        <v>0</v>
      </c>
    </row>
    <row r="6479" spans="1:23" hidden="1" x14ac:dyDescent="0.15">
      <c r="A6479" s="4" t="s">
        <v>18070</v>
      </c>
      <c r="B6479" s="1" t="d">
        <v>2023-12-31</v>
      </c>
      <c r="C6479">
        <v>132280.57999999999</v>
      </c>
      <c r="D6479" s="1" t="d">
        <v>2023-09-19</v>
      </c>
      <c r="E6479" t="s">
        <v>378</v>
      </c>
      <c r="F6479" t="s">
        <v>379</v>
      </c>
      <c r="G6479" t="s">
        <v>4698</v>
      </c>
      <c r="H6479">
        <v>2</v>
      </c>
      <c r="I6479">
        <v>9107150709</v>
      </c>
      <c r="J6479">
        <v>9107150709</v>
      </c>
      <c r="K6479" t="s">
        <v>381</v>
      </c>
      <c r="L6479" t="s">
        <v>381</v>
      </c>
      <c r="M6479" s="4" t="s">
        <v>11214</v>
      </c>
      <c r="N6479" s="1" t="d">
        <v>1991-07-15</v>
      </c>
      <c r="O6479" s="4" t="s">
        <v>11214</v>
      </c>
      <c r="P6479">
        <f>IFERROR(VLOOKUP(A6479,'17. Skuldsanering vilja'!A:D,1,FALSE),0)</f>
        <v>0</v>
      </c>
      <c r="Q6479">
        <f t="shared" si="404"/>
        <v>0</v>
      </c>
      <c r="R6479" t="str">
        <f>IFERROR(VLOOKUP(M6479,'Skudsanering UC monitorering'!A:B,1,FALSE),"")</f>
        <v/>
      </c>
      <c r="S6479" t="str">
        <f>IFERROR(VLOOKUP(O6479,'Skudsanering UC monitorering'!A:B,1,FALSE),"")</f>
        <v/>
      </c>
      <c r="T6479" t="str">
        <f>IFERROR(VLOOKUP(M6479,'Skudsanering UC monitorering'!A:B,2,FALSE),"")</f>
        <v/>
      </c>
      <c r="U6479">
        <f t="shared" si="405"/>
        <v>0</v>
      </c>
      <c r="V6479">
        <f t="shared" si="406"/>
        <v>0</v>
      </c>
      <c r="W6479" s="3">
        <f t="shared" si="407"/>
        <v>0</v>
      </c>
    </row>
    <row r="6480" spans="1:23" hidden="1" x14ac:dyDescent="0.15">
      <c r="A6480" s="4" t="s">
        <v>18071</v>
      </c>
      <c r="B6480" s="1" t="d">
        <v>2023-12-31</v>
      </c>
      <c r="C6480">
        <v>180504.8</v>
      </c>
      <c r="D6480" s="1" t="d">
        <v>2023-09-25</v>
      </c>
      <c r="E6480" t="s">
        <v>378</v>
      </c>
      <c r="F6480" t="s">
        <v>379</v>
      </c>
      <c r="G6480" t="s">
        <v>400</v>
      </c>
      <c r="H6480">
        <v>2</v>
      </c>
      <c r="I6480">
        <v>9001144618</v>
      </c>
      <c r="J6480">
        <v>9001144618</v>
      </c>
      <c r="K6480" t="s">
        <v>381</v>
      </c>
      <c r="L6480" t="s">
        <v>381</v>
      </c>
      <c r="M6480" s="4" t="s">
        <v>11215</v>
      </c>
      <c r="N6480" s="1" t="d">
        <v>1990-01-14</v>
      </c>
      <c r="O6480" s="4" t="s">
        <v>11215</v>
      </c>
      <c r="P6480">
        <f>IFERROR(VLOOKUP(A6480,'17. Skuldsanering vilja'!A:D,1,FALSE),0)</f>
        <v>0</v>
      </c>
      <c r="Q6480">
        <f t="shared" si="404"/>
        <v>0</v>
      </c>
      <c r="R6480" t="str">
        <f>IFERROR(VLOOKUP(M6480,'Skudsanering UC monitorering'!A:B,1,FALSE),"")</f>
        <v/>
      </c>
      <c r="S6480" t="str">
        <f>IFERROR(VLOOKUP(O6480,'Skudsanering UC monitorering'!A:B,1,FALSE),"")</f>
        <v/>
      </c>
      <c r="T6480" t="str">
        <f>IFERROR(VLOOKUP(M6480,'Skudsanering UC monitorering'!A:B,2,FALSE),"")</f>
        <v/>
      </c>
      <c r="U6480">
        <f t="shared" si="405"/>
        <v>0</v>
      </c>
      <c r="V6480">
        <f t="shared" si="406"/>
        <v>0</v>
      </c>
      <c r="W6480" s="3">
        <f t="shared" si="407"/>
        <v>0</v>
      </c>
    </row>
    <row r="6481" spans="1:23" hidden="1" x14ac:dyDescent="0.15">
      <c r="A6481" s="4" t="s">
        <v>18072</v>
      </c>
      <c r="B6481" s="1" t="d">
        <v>2023-12-31</v>
      </c>
      <c r="C6481">
        <v>157328.26999999999</v>
      </c>
      <c r="D6481" s="1" t="d">
        <v>2023-09-13</v>
      </c>
      <c r="E6481" t="s">
        <v>378</v>
      </c>
      <c r="F6481" t="s">
        <v>379</v>
      </c>
      <c r="G6481" t="s">
        <v>1424</v>
      </c>
      <c r="H6481">
        <v>1</v>
      </c>
      <c r="I6481">
        <v>6602141688</v>
      </c>
      <c r="J6481">
        <v>6602141688</v>
      </c>
      <c r="K6481" t="s">
        <v>381</v>
      </c>
      <c r="L6481" t="s">
        <v>381</v>
      </c>
      <c r="M6481" s="4" t="s">
        <v>11216</v>
      </c>
      <c r="N6481" s="1" t="d">
        <v>1966-02-14</v>
      </c>
      <c r="O6481" s="4" t="s">
        <v>381</v>
      </c>
      <c r="P6481">
        <f>IFERROR(VLOOKUP(A6481,'17. Skuldsanering vilja'!A:D,1,FALSE),0)</f>
        <v>0</v>
      </c>
      <c r="Q6481">
        <f t="shared" si="404"/>
        <v>0</v>
      </c>
      <c r="R6481" t="str">
        <f>IFERROR(VLOOKUP(M6481,'Skudsanering UC monitorering'!A:B,1,FALSE),"")</f>
        <v/>
      </c>
      <c r="S6481" t="str">
        <f>IFERROR(VLOOKUP(O6481,'Skudsanering UC monitorering'!A:B,1,FALSE),"")</f>
        <v/>
      </c>
      <c r="T6481" t="str">
        <f>IFERROR(VLOOKUP(M6481,'Skudsanering UC monitorering'!A:B,2,FALSE),"")</f>
        <v/>
      </c>
      <c r="U6481">
        <f t="shared" si="405"/>
        <v>0</v>
      </c>
      <c r="V6481">
        <f t="shared" si="406"/>
        <v>0</v>
      </c>
      <c r="W6481" s="3">
        <f t="shared" si="407"/>
        <v>0</v>
      </c>
    </row>
    <row r="6482" spans="1:23" hidden="1" x14ac:dyDescent="0.15">
      <c r="A6482" s="4" t="s">
        <v>18073</v>
      </c>
      <c r="B6482" s="1" t="d">
        <v>2023-12-31</v>
      </c>
      <c r="C6482">
        <v>200000</v>
      </c>
      <c r="D6482" s="1" t="d">
        <v>2023-09-15</v>
      </c>
      <c r="E6482" t="s">
        <v>378</v>
      </c>
      <c r="F6482" t="s">
        <v>539</v>
      </c>
      <c r="G6482" t="s">
        <v>386</v>
      </c>
      <c r="H6482">
        <v>1</v>
      </c>
      <c r="I6482">
        <v>7603280327</v>
      </c>
      <c r="J6482">
        <v>7603280327</v>
      </c>
      <c r="K6482" t="s">
        <v>381</v>
      </c>
      <c r="L6482" t="s">
        <v>381</v>
      </c>
      <c r="M6482" s="4" t="s">
        <v>11217</v>
      </c>
      <c r="N6482" s="1" t="d">
        <v>1976-03-28</v>
      </c>
      <c r="O6482" s="4" t="s">
        <v>381</v>
      </c>
      <c r="P6482">
        <f>IFERROR(VLOOKUP(A6482,'17. Skuldsanering vilja'!A:D,1,FALSE),0)</f>
        <v>0</v>
      </c>
      <c r="Q6482">
        <f t="shared" si="404"/>
        <v>0</v>
      </c>
      <c r="R6482" t="str">
        <f>IFERROR(VLOOKUP(M6482,'Skudsanering UC monitorering'!A:B,1,FALSE),"")</f>
        <v/>
      </c>
      <c r="S6482" t="str">
        <f>IFERROR(VLOOKUP(O6482,'Skudsanering UC monitorering'!A:B,1,FALSE),"")</f>
        <v/>
      </c>
      <c r="T6482" t="str">
        <f>IFERROR(VLOOKUP(M6482,'Skudsanering UC monitorering'!A:B,2,FALSE),"")</f>
        <v/>
      </c>
      <c r="U6482">
        <f t="shared" si="405"/>
        <v>0</v>
      </c>
      <c r="V6482">
        <f t="shared" si="406"/>
        <v>0</v>
      </c>
      <c r="W6482" s="3">
        <f t="shared" si="407"/>
        <v>0</v>
      </c>
    </row>
    <row r="6483" spans="1:23" hidden="1" x14ac:dyDescent="0.15">
      <c r="A6483" s="4" t="s">
        <v>18074</v>
      </c>
      <c r="B6483" s="1" t="d">
        <v>2023-12-31</v>
      </c>
      <c r="C6483">
        <v>124035.57</v>
      </c>
      <c r="D6483" s="1" t="d">
        <v>2023-09-18</v>
      </c>
      <c r="E6483" t="s">
        <v>378</v>
      </c>
      <c r="F6483" t="s">
        <v>379</v>
      </c>
      <c r="G6483" t="s">
        <v>387</v>
      </c>
      <c r="H6483">
        <v>1</v>
      </c>
      <c r="I6483">
        <v>301118899</v>
      </c>
      <c r="J6483">
        <v>301118899</v>
      </c>
      <c r="K6483" t="s">
        <v>381</v>
      </c>
      <c r="L6483" t="s">
        <v>381</v>
      </c>
      <c r="M6483" s="4" t="s">
        <v>11218</v>
      </c>
      <c r="N6483" s="1" t="d">
        <v>2003-01-11</v>
      </c>
      <c r="O6483" s="4" t="s">
        <v>381</v>
      </c>
      <c r="P6483">
        <f>IFERROR(VLOOKUP(A6483,'17. Skuldsanering vilja'!A:D,1,FALSE),0)</f>
        <v>0</v>
      </c>
      <c r="Q6483">
        <f t="shared" si="404"/>
        <v>0</v>
      </c>
      <c r="R6483" t="str">
        <f>IFERROR(VLOOKUP(M6483,'Skudsanering UC monitorering'!A:B,1,FALSE),"")</f>
        <v/>
      </c>
      <c r="S6483" t="str">
        <f>IFERROR(VLOOKUP(O6483,'Skudsanering UC monitorering'!A:B,1,FALSE),"")</f>
        <v/>
      </c>
      <c r="T6483" t="str">
        <f>IFERROR(VLOOKUP(M6483,'Skudsanering UC monitorering'!A:B,2,FALSE),"")</f>
        <v/>
      </c>
      <c r="U6483">
        <f t="shared" si="405"/>
        <v>0</v>
      </c>
      <c r="V6483">
        <f t="shared" si="406"/>
        <v>0</v>
      </c>
      <c r="W6483" s="3">
        <f t="shared" si="407"/>
        <v>0</v>
      </c>
    </row>
    <row r="6484" spans="1:23" hidden="1" x14ac:dyDescent="0.15">
      <c r="A6484" s="4" t="s">
        <v>18075</v>
      </c>
      <c r="B6484" s="1" t="d">
        <v>2023-12-31</v>
      </c>
      <c r="C6484">
        <v>285145.93</v>
      </c>
      <c r="D6484" s="1" t="d">
        <v>2023-09-20</v>
      </c>
      <c r="E6484" t="s">
        <v>378</v>
      </c>
      <c r="F6484" t="s">
        <v>379</v>
      </c>
      <c r="G6484" t="s">
        <v>4675</v>
      </c>
      <c r="H6484">
        <v>2</v>
      </c>
      <c r="I6484">
        <v>9307102948</v>
      </c>
      <c r="J6484">
        <v>9307102948</v>
      </c>
      <c r="K6484" t="s">
        <v>381</v>
      </c>
      <c r="L6484" t="s">
        <v>381</v>
      </c>
      <c r="M6484" s="4" t="s">
        <v>11219</v>
      </c>
      <c r="N6484" s="1" t="d">
        <v>1993-07-10</v>
      </c>
      <c r="O6484" s="4" t="s">
        <v>11219</v>
      </c>
      <c r="P6484">
        <f>IFERROR(VLOOKUP(A6484,'17. Skuldsanering vilja'!A:D,1,FALSE),0)</f>
        <v>0</v>
      </c>
      <c r="Q6484">
        <f t="shared" si="404"/>
        <v>0</v>
      </c>
      <c r="R6484" t="str">
        <f>IFERROR(VLOOKUP(M6484,'Skudsanering UC monitorering'!A:B,1,FALSE),"")</f>
        <v/>
      </c>
      <c r="S6484" t="str">
        <f>IFERROR(VLOOKUP(O6484,'Skudsanering UC monitorering'!A:B,1,FALSE),"")</f>
        <v/>
      </c>
      <c r="T6484" t="str">
        <f>IFERROR(VLOOKUP(M6484,'Skudsanering UC monitorering'!A:B,2,FALSE),"")</f>
        <v/>
      </c>
      <c r="U6484">
        <f t="shared" si="405"/>
        <v>0</v>
      </c>
      <c r="V6484">
        <f t="shared" si="406"/>
        <v>0</v>
      </c>
      <c r="W6484" s="3">
        <f t="shared" si="407"/>
        <v>0</v>
      </c>
    </row>
    <row r="6485" spans="1:23" hidden="1" x14ac:dyDescent="0.15">
      <c r="A6485" s="4" t="s">
        <v>18076</v>
      </c>
      <c r="B6485" s="1" t="d">
        <v>2023-12-31</v>
      </c>
      <c r="C6485">
        <v>498995.48</v>
      </c>
      <c r="D6485" s="1" t="d">
        <v>2023-09-13</v>
      </c>
      <c r="E6485" t="s">
        <v>378</v>
      </c>
      <c r="F6485" t="s">
        <v>379</v>
      </c>
      <c r="G6485" t="s">
        <v>788</v>
      </c>
      <c r="H6485">
        <v>2</v>
      </c>
      <c r="I6485">
        <v>9206260417</v>
      </c>
      <c r="J6485">
        <v>9206260417</v>
      </c>
      <c r="K6485" t="s">
        <v>381</v>
      </c>
      <c r="L6485" t="s">
        <v>381</v>
      </c>
      <c r="M6485" s="4" t="s">
        <v>11220</v>
      </c>
      <c r="N6485" s="1" t="d">
        <v>1992-06-26</v>
      </c>
      <c r="O6485" s="4" t="s">
        <v>11220</v>
      </c>
      <c r="P6485">
        <f>IFERROR(VLOOKUP(A6485,'17. Skuldsanering vilja'!A:D,1,FALSE),0)</f>
        <v>0</v>
      </c>
      <c r="Q6485">
        <f t="shared" si="404"/>
        <v>0</v>
      </c>
      <c r="R6485" t="str">
        <f>IFERROR(VLOOKUP(M6485,'Skudsanering UC monitorering'!A:B,1,FALSE),"")</f>
        <v/>
      </c>
      <c r="S6485" t="str">
        <f>IFERROR(VLOOKUP(O6485,'Skudsanering UC monitorering'!A:B,1,FALSE),"")</f>
        <v/>
      </c>
      <c r="T6485" t="str">
        <f>IFERROR(VLOOKUP(M6485,'Skudsanering UC monitorering'!A:B,2,FALSE),"")</f>
        <v/>
      </c>
      <c r="U6485">
        <f t="shared" si="405"/>
        <v>0</v>
      </c>
      <c r="V6485">
        <f t="shared" si="406"/>
        <v>0</v>
      </c>
      <c r="W6485" s="3">
        <f t="shared" si="407"/>
        <v>0</v>
      </c>
    </row>
    <row r="6486" spans="1:23" hidden="1" x14ac:dyDescent="0.15">
      <c r="A6486" s="4" t="s">
        <v>18077</v>
      </c>
      <c r="B6486" s="1" t="d">
        <v>2023-12-31</v>
      </c>
      <c r="C6486">
        <v>489562.18</v>
      </c>
      <c r="D6486" s="1" t="d">
        <v>2023-09-13</v>
      </c>
      <c r="E6486" t="s">
        <v>378</v>
      </c>
      <c r="F6486" t="s">
        <v>401</v>
      </c>
      <c r="G6486" t="s">
        <v>388</v>
      </c>
      <c r="H6486">
        <v>2</v>
      </c>
      <c r="I6486">
        <v>8610283015</v>
      </c>
      <c r="J6486">
        <v>8610283015</v>
      </c>
      <c r="K6486" t="s">
        <v>381</v>
      </c>
      <c r="L6486" t="s">
        <v>381</v>
      </c>
      <c r="M6486" s="4" t="s">
        <v>11221</v>
      </c>
      <c r="N6486" s="1" t="d">
        <v>1986-10-28</v>
      </c>
      <c r="O6486" s="4" t="s">
        <v>11221</v>
      </c>
      <c r="P6486">
        <f>IFERROR(VLOOKUP(A6486,'17. Skuldsanering vilja'!A:D,1,FALSE),0)</f>
        <v>0</v>
      </c>
      <c r="Q6486">
        <f t="shared" si="404"/>
        <v>0</v>
      </c>
      <c r="R6486" t="str">
        <f>IFERROR(VLOOKUP(M6486,'Skudsanering UC monitorering'!A:B,1,FALSE),"")</f>
        <v/>
      </c>
      <c r="S6486" t="str">
        <f>IFERROR(VLOOKUP(O6486,'Skudsanering UC monitorering'!A:B,1,FALSE),"")</f>
        <v/>
      </c>
      <c r="T6486" t="str">
        <f>IFERROR(VLOOKUP(M6486,'Skudsanering UC monitorering'!A:B,2,FALSE),"")</f>
        <v/>
      </c>
      <c r="U6486">
        <f t="shared" si="405"/>
        <v>0</v>
      </c>
      <c r="V6486">
        <f t="shared" si="406"/>
        <v>0</v>
      </c>
      <c r="W6486" s="3">
        <f t="shared" si="407"/>
        <v>0</v>
      </c>
    </row>
    <row r="6487" spans="1:23" hidden="1" x14ac:dyDescent="0.15">
      <c r="A6487" s="4" t="s">
        <v>18078</v>
      </c>
      <c r="B6487" s="1" t="d">
        <v>2023-12-31</v>
      </c>
      <c r="C6487">
        <v>249361.6</v>
      </c>
      <c r="D6487" s="1" t="d">
        <v>2023-09-18</v>
      </c>
      <c r="E6487" t="s">
        <v>378</v>
      </c>
      <c r="F6487" t="s">
        <v>379</v>
      </c>
      <c r="G6487" t="s">
        <v>400</v>
      </c>
      <c r="H6487">
        <v>2</v>
      </c>
      <c r="I6487">
        <v>9407152538</v>
      </c>
      <c r="J6487">
        <v>9407152538</v>
      </c>
      <c r="K6487" t="s">
        <v>381</v>
      </c>
      <c r="L6487" t="s">
        <v>381</v>
      </c>
      <c r="M6487" s="4" t="s">
        <v>11222</v>
      </c>
      <c r="N6487" s="1" t="d">
        <v>1994-07-15</v>
      </c>
      <c r="O6487" s="4" t="s">
        <v>11222</v>
      </c>
      <c r="P6487">
        <f>IFERROR(VLOOKUP(A6487,'17. Skuldsanering vilja'!A:D,1,FALSE),0)</f>
        <v>0</v>
      </c>
      <c r="Q6487">
        <f t="shared" si="404"/>
        <v>0</v>
      </c>
      <c r="R6487" t="str">
        <f>IFERROR(VLOOKUP(M6487,'Skudsanering UC monitorering'!A:B,1,FALSE),"")</f>
        <v/>
      </c>
      <c r="S6487" t="str">
        <f>IFERROR(VLOOKUP(O6487,'Skudsanering UC monitorering'!A:B,1,FALSE),"")</f>
        <v/>
      </c>
      <c r="T6487" t="str">
        <f>IFERROR(VLOOKUP(M6487,'Skudsanering UC monitorering'!A:B,2,FALSE),"")</f>
        <v/>
      </c>
      <c r="U6487">
        <f t="shared" si="405"/>
        <v>0</v>
      </c>
      <c r="V6487">
        <f t="shared" si="406"/>
        <v>0</v>
      </c>
      <c r="W6487" s="3">
        <f t="shared" si="407"/>
        <v>0</v>
      </c>
    </row>
    <row r="6488" spans="1:23" hidden="1" x14ac:dyDescent="0.15">
      <c r="A6488" s="4" t="s">
        <v>18079</v>
      </c>
      <c r="B6488" s="1" t="d">
        <v>2023-12-31</v>
      </c>
      <c r="C6488">
        <v>170391.51</v>
      </c>
      <c r="D6488" s="1" t="d">
        <v>2023-09-13</v>
      </c>
      <c r="E6488" t="s">
        <v>378</v>
      </c>
      <c r="F6488" t="s">
        <v>379</v>
      </c>
      <c r="G6488" t="s">
        <v>386</v>
      </c>
      <c r="H6488">
        <v>1</v>
      </c>
      <c r="I6488">
        <v>110052891</v>
      </c>
      <c r="J6488">
        <v>110052891</v>
      </c>
      <c r="K6488" t="s">
        <v>381</v>
      </c>
      <c r="L6488" t="s">
        <v>381</v>
      </c>
      <c r="M6488" s="4" t="s">
        <v>11223</v>
      </c>
      <c r="N6488" s="1" t="d">
        <v>2001-10-05</v>
      </c>
      <c r="O6488" s="4" t="s">
        <v>381</v>
      </c>
      <c r="P6488">
        <f>IFERROR(VLOOKUP(A6488,'17. Skuldsanering vilja'!A:D,1,FALSE),0)</f>
        <v>0</v>
      </c>
      <c r="Q6488">
        <f t="shared" si="404"/>
        <v>0</v>
      </c>
      <c r="R6488" t="str">
        <f>IFERROR(VLOOKUP(M6488,'Skudsanering UC monitorering'!A:B,1,FALSE),"")</f>
        <v/>
      </c>
      <c r="S6488" t="str">
        <f>IFERROR(VLOOKUP(O6488,'Skudsanering UC monitorering'!A:B,1,FALSE),"")</f>
        <v/>
      </c>
      <c r="T6488" t="str">
        <f>IFERROR(VLOOKUP(M6488,'Skudsanering UC monitorering'!A:B,2,FALSE),"")</f>
        <v/>
      </c>
      <c r="U6488">
        <f t="shared" si="405"/>
        <v>0</v>
      </c>
      <c r="V6488">
        <f t="shared" si="406"/>
        <v>0</v>
      </c>
      <c r="W6488" s="3">
        <f t="shared" si="407"/>
        <v>0</v>
      </c>
    </row>
    <row r="6489" spans="1:23" hidden="1" x14ac:dyDescent="0.15">
      <c r="A6489" s="4" t="s">
        <v>18080</v>
      </c>
      <c r="B6489" s="1" t="d">
        <v>2023-12-31</v>
      </c>
      <c r="C6489">
        <v>134624.29</v>
      </c>
      <c r="D6489" s="1" t="d">
        <v>2023-09-14</v>
      </c>
      <c r="E6489" t="s">
        <v>378</v>
      </c>
      <c r="F6489" t="s">
        <v>379</v>
      </c>
      <c r="G6489" t="s">
        <v>4649</v>
      </c>
      <c r="H6489">
        <v>2</v>
      </c>
      <c r="I6489">
        <v>9309229269</v>
      </c>
      <c r="J6489">
        <v>9309229269</v>
      </c>
      <c r="K6489" t="s">
        <v>381</v>
      </c>
      <c r="L6489" t="s">
        <v>381</v>
      </c>
      <c r="M6489" s="4" t="s">
        <v>11224</v>
      </c>
      <c r="N6489" s="1" t="d">
        <v>1993-09-22</v>
      </c>
      <c r="O6489" s="4" t="s">
        <v>11224</v>
      </c>
      <c r="P6489">
        <f>IFERROR(VLOOKUP(A6489,'17. Skuldsanering vilja'!A:D,1,FALSE),0)</f>
        <v>0</v>
      </c>
      <c r="Q6489">
        <f t="shared" si="404"/>
        <v>0</v>
      </c>
      <c r="R6489" t="str">
        <f>IFERROR(VLOOKUP(M6489,'Skudsanering UC monitorering'!A:B,1,FALSE),"")</f>
        <v/>
      </c>
      <c r="S6489" t="str">
        <f>IFERROR(VLOOKUP(O6489,'Skudsanering UC monitorering'!A:B,1,FALSE),"")</f>
        <v/>
      </c>
      <c r="T6489" t="str">
        <f>IFERROR(VLOOKUP(M6489,'Skudsanering UC monitorering'!A:B,2,FALSE),"")</f>
        <v/>
      </c>
      <c r="U6489">
        <f t="shared" si="405"/>
        <v>0</v>
      </c>
      <c r="V6489">
        <f t="shared" si="406"/>
        <v>0</v>
      </c>
      <c r="W6489" s="3">
        <f t="shared" si="407"/>
        <v>0</v>
      </c>
    </row>
    <row r="6490" spans="1:23" hidden="1" x14ac:dyDescent="0.15">
      <c r="A6490" s="4" t="s">
        <v>18081</v>
      </c>
      <c r="B6490" s="1" t="d">
        <v>2023-12-31</v>
      </c>
      <c r="C6490">
        <v>145814.25</v>
      </c>
      <c r="D6490" s="1" t="d">
        <v>2023-09-22</v>
      </c>
      <c r="E6490" t="s">
        <v>378</v>
      </c>
      <c r="F6490" t="s">
        <v>379</v>
      </c>
      <c r="G6490" t="s">
        <v>388</v>
      </c>
      <c r="H6490">
        <v>1</v>
      </c>
      <c r="I6490">
        <v>7104204628</v>
      </c>
      <c r="J6490">
        <v>7104204628</v>
      </c>
      <c r="K6490" t="s">
        <v>381</v>
      </c>
      <c r="L6490" t="s">
        <v>381</v>
      </c>
      <c r="M6490" s="4" t="s">
        <v>11225</v>
      </c>
      <c r="N6490" s="1" t="d">
        <v>1971-04-20</v>
      </c>
      <c r="O6490" s="4" t="s">
        <v>381</v>
      </c>
      <c r="P6490">
        <f>IFERROR(VLOOKUP(A6490,'17. Skuldsanering vilja'!A:D,1,FALSE),0)</f>
        <v>0</v>
      </c>
      <c r="Q6490">
        <f t="shared" si="404"/>
        <v>0</v>
      </c>
      <c r="R6490" t="str">
        <f>IFERROR(VLOOKUP(M6490,'Skudsanering UC monitorering'!A:B,1,FALSE),"")</f>
        <v/>
      </c>
      <c r="S6490" t="str">
        <f>IFERROR(VLOOKUP(O6490,'Skudsanering UC monitorering'!A:B,1,FALSE),"")</f>
        <v/>
      </c>
      <c r="T6490" t="str">
        <f>IFERROR(VLOOKUP(M6490,'Skudsanering UC monitorering'!A:B,2,FALSE),"")</f>
        <v/>
      </c>
      <c r="U6490">
        <f t="shared" si="405"/>
        <v>0</v>
      </c>
      <c r="V6490">
        <f t="shared" si="406"/>
        <v>0</v>
      </c>
      <c r="W6490" s="3">
        <f t="shared" si="407"/>
        <v>0</v>
      </c>
    </row>
    <row r="6491" spans="1:23" hidden="1" x14ac:dyDescent="0.15">
      <c r="A6491" s="4" t="s">
        <v>18082</v>
      </c>
      <c r="B6491" s="1" t="d">
        <v>2023-12-31</v>
      </c>
      <c r="C6491">
        <v>472122.57</v>
      </c>
      <c r="D6491" s="1" t="d">
        <v>2023-09-14</v>
      </c>
      <c r="E6491" t="s">
        <v>378</v>
      </c>
      <c r="F6491" t="s">
        <v>379</v>
      </c>
      <c r="G6491" t="s">
        <v>788</v>
      </c>
      <c r="H6491">
        <v>2</v>
      </c>
      <c r="I6491">
        <v>7111031840</v>
      </c>
      <c r="J6491">
        <v>7111031840</v>
      </c>
      <c r="K6491" t="s">
        <v>381</v>
      </c>
      <c r="L6491" t="s">
        <v>381</v>
      </c>
      <c r="M6491" s="4" t="s">
        <v>11226</v>
      </c>
      <c r="N6491" s="1" t="d">
        <v>1971-11-03</v>
      </c>
      <c r="O6491" s="4" t="s">
        <v>11226</v>
      </c>
      <c r="P6491">
        <f>IFERROR(VLOOKUP(A6491,'17. Skuldsanering vilja'!A:D,1,FALSE),0)</f>
        <v>0</v>
      </c>
      <c r="Q6491">
        <f t="shared" si="404"/>
        <v>0</v>
      </c>
      <c r="R6491" t="str">
        <f>IFERROR(VLOOKUP(M6491,'Skudsanering UC monitorering'!A:B,1,FALSE),"")</f>
        <v/>
      </c>
      <c r="S6491" t="str">
        <f>IFERROR(VLOOKUP(O6491,'Skudsanering UC monitorering'!A:B,1,FALSE),"")</f>
        <v/>
      </c>
      <c r="T6491" t="str">
        <f>IFERROR(VLOOKUP(M6491,'Skudsanering UC monitorering'!A:B,2,FALSE),"")</f>
        <v/>
      </c>
      <c r="U6491">
        <f t="shared" si="405"/>
        <v>0</v>
      </c>
      <c r="V6491">
        <f t="shared" si="406"/>
        <v>0</v>
      </c>
      <c r="W6491" s="3">
        <f t="shared" si="407"/>
        <v>0</v>
      </c>
    </row>
    <row r="6492" spans="1:23" hidden="1" x14ac:dyDescent="0.15">
      <c r="A6492" s="4" t="s">
        <v>18083</v>
      </c>
      <c r="B6492" s="1" t="d">
        <v>2023-12-31</v>
      </c>
      <c r="C6492">
        <v>72408.09</v>
      </c>
      <c r="D6492" s="1" t="d">
        <v>2023-09-13</v>
      </c>
      <c r="E6492" t="s">
        <v>378</v>
      </c>
      <c r="F6492" t="s">
        <v>379</v>
      </c>
      <c r="G6492" t="s">
        <v>386</v>
      </c>
      <c r="H6492">
        <v>1</v>
      </c>
      <c r="I6492">
        <v>9601131098</v>
      </c>
      <c r="J6492">
        <v>9601131098</v>
      </c>
      <c r="K6492" t="s">
        <v>381</v>
      </c>
      <c r="L6492" t="s">
        <v>381</v>
      </c>
      <c r="M6492" s="4" t="s">
        <v>11227</v>
      </c>
      <c r="N6492" s="1" t="d">
        <v>1996-01-13</v>
      </c>
      <c r="O6492" s="4" t="s">
        <v>381</v>
      </c>
      <c r="P6492">
        <f>IFERROR(VLOOKUP(A6492,'17. Skuldsanering vilja'!A:D,1,FALSE),0)</f>
        <v>0</v>
      </c>
      <c r="Q6492">
        <f t="shared" si="404"/>
        <v>0</v>
      </c>
      <c r="R6492" t="str">
        <f>IFERROR(VLOOKUP(M6492,'Skudsanering UC monitorering'!A:B,1,FALSE),"")</f>
        <v/>
      </c>
      <c r="S6492" t="str">
        <f>IFERROR(VLOOKUP(O6492,'Skudsanering UC monitorering'!A:B,1,FALSE),"")</f>
        <v/>
      </c>
      <c r="T6492" t="str">
        <f>IFERROR(VLOOKUP(M6492,'Skudsanering UC monitorering'!A:B,2,FALSE),"")</f>
        <v/>
      </c>
      <c r="U6492">
        <f t="shared" si="405"/>
        <v>0</v>
      </c>
      <c r="V6492">
        <f t="shared" si="406"/>
        <v>0</v>
      </c>
      <c r="W6492" s="3">
        <f t="shared" si="407"/>
        <v>0</v>
      </c>
    </row>
    <row r="6493" spans="1:23" hidden="1" x14ac:dyDescent="0.15">
      <c r="A6493" s="4" t="s">
        <v>18084</v>
      </c>
      <c r="B6493" s="1" t="d">
        <v>2023-12-31</v>
      </c>
      <c r="C6493">
        <v>199587.21</v>
      </c>
      <c r="D6493" s="1" t="d">
        <v>2023-09-14</v>
      </c>
      <c r="E6493" t="s">
        <v>378</v>
      </c>
      <c r="F6493" t="s">
        <v>379</v>
      </c>
      <c r="G6493" t="s">
        <v>386</v>
      </c>
      <c r="H6493">
        <v>1</v>
      </c>
      <c r="I6493">
        <v>8606114802</v>
      </c>
      <c r="J6493">
        <v>8606114802</v>
      </c>
      <c r="K6493" t="s">
        <v>381</v>
      </c>
      <c r="L6493" t="s">
        <v>381</v>
      </c>
      <c r="M6493" s="4" t="s">
        <v>11228</v>
      </c>
      <c r="N6493" s="1" t="d">
        <v>1986-06-11</v>
      </c>
      <c r="O6493" s="4" t="s">
        <v>381</v>
      </c>
      <c r="P6493">
        <f>IFERROR(VLOOKUP(A6493,'17. Skuldsanering vilja'!A:D,1,FALSE),0)</f>
        <v>0</v>
      </c>
      <c r="Q6493">
        <f t="shared" si="404"/>
        <v>0</v>
      </c>
      <c r="R6493" t="str">
        <f>IFERROR(VLOOKUP(M6493,'Skudsanering UC monitorering'!A:B,1,FALSE),"")</f>
        <v/>
      </c>
      <c r="S6493" t="str">
        <f>IFERROR(VLOOKUP(O6493,'Skudsanering UC monitorering'!A:B,1,FALSE),"")</f>
        <v/>
      </c>
      <c r="T6493" t="str">
        <f>IFERROR(VLOOKUP(M6493,'Skudsanering UC monitorering'!A:B,2,FALSE),"")</f>
        <v/>
      </c>
      <c r="U6493">
        <f t="shared" si="405"/>
        <v>0</v>
      </c>
      <c r="V6493">
        <f t="shared" si="406"/>
        <v>0</v>
      </c>
      <c r="W6493" s="3">
        <f t="shared" si="407"/>
        <v>0</v>
      </c>
    </row>
    <row r="6494" spans="1:23" hidden="1" x14ac:dyDescent="0.15">
      <c r="A6494" s="4" t="s">
        <v>18085</v>
      </c>
      <c r="B6494" s="1" t="d">
        <v>2023-12-31</v>
      </c>
      <c r="C6494">
        <v>63464.639999999999</v>
      </c>
      <c r="D6494" s="1" t="d">
        <v>2023-09-18</v>
      </c>
      <c r="E6494" t="s">
        <v>378</v>
      </c>
      <c r="F6494" t="s">
        <v>379</v>
      </c>
      <c r="G6494" t="s">
        <v>4698</v>
      </c>
      <c r="H6494">
        <v>2</v>
      </c>
      <c r="I6494">
        <v>8909212428</v>
      </c>
      <c r="J6494">
        <v>8909212428</v>
      </c>
      <c r="K6494" t="s">
        <v>381</v>
      </c>
      <c r="L6494" t="s">
        <v>381</v>
      </c>
      <c r="M6494" s="4" t="s">
        <v>11229</v>
      </c>
      <c r="N6494" s="1" t="d">
        <v>1989-09-21</v>
      </c>
      <c r="O6494" s="4" t="s">
        <v>11229</v>
      </c>
      <c r="P6494">
        <f>IFERROR(VLOOKUP(A6494,'17. Skuldsanering vilja'!A:D,1,FALSE),0)</f>
        <v>0</v>
      </c>
      <c r="Q6494">
        <f t="shared" si="404"/>
        <v>0</v>
      </c>
      <c r="R6494" t="str">
        <f>IFERROR(VLOOKUP(M6494,'Skudsanering UC monitorering'!A:B,1,FALSE),"")</f>
        <v/>
      </c>
      <c r="S6494" t="str">
        <f>IFERROR(VLOOKUP(O6494,'Skudsanering UC monitorering'!A:B,1,FALSE),"")</f>
        <v/>
      </c>
      <c r="T6494" t="str">
        <f>IFERROR(VLOOKUP(M6494,'Skudsanering UC monitorering'!A:B,2,FALSE),"")</f>
        <v/>
      </c>
      <c r="U6494">
        <f t="shared" si="405"/>
        <v>0</v>
      </c>
      <c r="V6494">
        <f t="shared" si="406"/>
        <v>0</v>
      </c>
      <c r="W6494" s="3">
        <f t="shared" si="407"/>
        <v>0</v>
      </c>
    </row>
    <row r="6495" spans="1:23" hidden="1" x14ac:dyDescent="0.15">
      <c r="A6495" s="4" t="s">
        <v>18086</v>
      </c>
      <c r="B6495" s="1" t="d">
        <v>2023-12-31</v>
      </c>
      <c r="C6495">
        <v>171396.93</v>
      </c>
      <c r="D6495" s="1" t="d">
        <v>2023-09-19</v>
      </c>
      <c r="E6495" t="s">
        <v>378</v>
      </c>
      <c r="F6495" t="s">
        <v>379</v>
      </c>
      <c r="G6495" t="s">
        <v>386</v>
      </c>
      <c r="H6495">
        <v>1</v>
      </c>
      <c r="I6495">
        <v>7704273601</v>
      </c>
      <c r="J6495">
        <v>7704273601</v>
      </c>
      <c r="K6495" t="s">
        <v>381</v>
      </c>
      <c r="L6495" t="s">
        <v>381</v>
      </c>
      <c r="M6495" s="4" t="s">
        <v>11230</v>
      </c>
      <c r="N6495" s="1" t="d">
        <v>1977-04-27</v>
      </c>
      <c r="O6495" s="4" t="s">
        <v>381</v>
      </c>
      <c r="P6495">
        <f>IFERROR(VLOOKUP(A6495,'17. Skuldsanering vilja'!A:D,1,FALSE),0)</f>
        <v>0</v>
      </c>
      <c r="Q6495">
        <f t="shared" si="404"/>
        <v>0</v>
      </c>
      <c r="R6495" t="str">
        <f>IFERROR(VLOOKUP(M6495,'Skudsanering UC monitorering'!A:B,1,FALSE),"")</f>
        <v/>
      </c>
      <c r="S6495" t="str">
        <f>IFERROR(VLOOKUP(O6495,'Skudsanering UC monitorering'!A:B,1,FALSE),"")</f>
        <v/>
      </c>
      <c r="T6495" t="str">
        <f>IFERROR(VLOOKUP(M6495,'Skudsanering UC monitorering'!A:B,2,FALSE),"")</f>
        <v/>
      </c>
      <c r="U6495">
        <f t="shared" si="405"/>
        <v>0</v>
      </c>
      <c r="V6495">
        <f t="shared" si="406"/>
        <v>0</v>
      </c>
      <c r="W6495" s="3">
        <f t="shared" si="407"/>
        <v>0</v>
      </c>
    </row>
    <row r="6496" spans="1:23" hidden="1" x14ac:dyDescent="0.15">
      <c r="A6496" s="4" t="s">
        <v>18087</v>
      </c>
      <c r="B6496" s="1" t="d">
        <v>2023-12-31</v>
      </c>
      <c r="C6496">
        <v>244764.46</v>
      </c>
      <c r="D6496" s="1" t="d">
        <v>2023-09-15</v>
      </c>
      <c r="E6496" t="s">
        <v>378</v>
      </c>
      <c r="F6496" t="s">
        <v>379</v>
      </c>
      <c r="G6496" t="s">
        <v>4638</v>
      </c>
      <c r="H6496">
        <v>2</v>
      </c>
      <c r="I6496">
        <v>7412306982</v>
      </c>
      <c r="J6496">
        <v>7412306982</v>
      </c>
      <c r="K6496" t="s">
        <v>381</v>
      </c>
      <c r="L6496" t="s">
        <v>381</v>
      </c>
      <c r="M6496" s="4" t="s">
        <v>11231</v>
      </c>
      <c r="N6496" s="1" t="d">
        <v>1974-12-30</v>
      </c>
      <c r="O6496" s="4" t="s">
        <v>11231</v>
      </c>
      <c r="P6496">
        <f>IFERROR(VLOOKUP(A6496,'17. Skuldsanering vilja'!A:D,1,FALSE),0)</f>
        <v>0</v>
      </c>
      <c r="Q6496">
        <f t="shared" si="404"/>
        <v>0</v>
      </c>
      <c r="R6496" t="str">
        <f>IFERROR(VLOOKUP(M6496,'Skudsanering UC monitorering'!A:B,1,FALSE),"")</f>
        <v/>
      </c>
      <c r="S6496" t="str">
        <f>IFERROR(VLOOKUP(O6496,'Skudsanering UC monitorering'!A:B,1,FALSE),"")</f>
        <v/>
      </c>
      <c r="T6496" t="str">
        <f>IFERROR(VLOOKUP(M6496,'Skudsanering UC monitorering'!A:B,2,FALSE),"")</f>
        <v/>
      </c>
      <c r="U6496">
        <f t="shared" si="405"/>
        <v>0</v>
      </c>
      <c r="V6496">
        <f t="shared" si="406"/>
        <v>0</v>
      </c>
      <c r="W6496" s="3">
        <f t="shared" si="407"/>
        <v>0</v>
      </c>
    </row>
    <row r="6497" spans="1:23" hidden="1" x14ac:dyDescent="0.15">
      <c r="A6497" s="4" t="s">
        <v>18088</v>
      </c>
      <c r="B6497" s="1" t="d">
        <v>2023-12-31</v>
      </c>
      <c r="C6497">
        <v>494290.49</v>
      </c>
      <c r="D6497" s="1" t="d">
        <v>2023-09-14</v>
      </c>
      <c r="E6497" t="s">
        <v>378</v>
      </c>
      <c r="F6497" t="s">
        <v>379</v>
      </c>
      <c r="G6497" t="s">
        <v>4723</v>
      </c>
      <c r="H6497">
        <v>2</v>
      </c>
      <c r="I6497">
        <v>7103040304</v>
      </c>
      <c r="J6497">
        <v>7103040304</v>
      </c>
      <c r="K6497" t="s">
        <v>381</v>
      </c>
      <c r="L6497" t="s">
        <v>381</v>
      </c>
      <c r="M6497" s="4" t="s">
        <v>11232</v>
      </c>
      <c r="N6497" s="1" t="d">
        <v>1971-03-04</v>
      </c>
      <c r="O6497" s="4" t="s">
        <v>11232</v>
      </c>
      <c r="P6497">
        <f>IFERROR(VLOOKUP(A6497,'17. Skuldsanering vilja'!A:D,1,FALSE),0)</f>
        <v>0</v>
      </c>
      <c r="Q6497">
        <f t="shared" si="404"/>
        <v>0</v>
      </c>
      <c r="R6497" t="str">
        <f>IFERROR(VLOOKUP(M6497,'Skudsanering UC monitorering'!A:B,1,FALSE),"")</f>
        <v/>
      </c>
      <c r="S6497" t="str">
        <f>IFERROR(VLOOKUP(O6497,'Skudsanering UC monitorering'!A:B,1,FALSE),"")</f>
        <v/>
      </c>
      <c r="T6497" t="str">
        <f>IFERROR(VLOOKUP(M6497,'Skudsanering UC monitorering'!A:B,2,FALSE),"")</f>
        <v/>
      </c>
      <c r="U6497">
        <f t="shared" si="405"/>
        <v>0</v>
      </c>
      <c r="V6497">
        <f t="shared" si="406"/>
        <v>0</v>
      </c>
      <c r="W6497" s="3">
        <f t="shared" si="407"/>
        <v>0</v>
      </c>
    </row>
    <row r="6498" spans="1:23" hidden="1" x14ac:dyDescent="0.15">
      <c r="A6498" s="4" t="s">
        <v>18089</v>
      </c>
      <c r="B6498" s="1" t="d">
        <v>2023-12-31</v>
      </c>
      <c r="C6498">
        <v>140937.35999999999</v>
      </c>
      <c r="D6498" s="1" t="d">
        <v>2023-09-20</v>
      </c>
      <c r="E6498" t="s">
        <v>378</v>
      </c>
      <c r="F6498" t="s">
        <v>379</v>
      </c>
      <c r="G6498" t="s">
        <v>386</v>
      </c>
      <c r="H6498">
        <v>1</v>
      </c>
      <c r="I6498">
        <v>8009136634</v>
      </c>
      <c r="J6498">
        <v>8009136634</v>
      </c>
      <c r="K6498" t="s">
        <v>381</v>
      </c>
      <c r="L6498" t="s">
        <v>381</v>
      </c>
      <c r="M6498" s="4" t="s">
        <v>11233</v>
      </c>
      <c r="N6498" s="1" t="d">
        <v>1980-09-13</v>
      </c>
      <c r="O6498" s="4" t="s">
        <v>381</v>
      </c>
      <c r="P6498">
        <f>IFERROR(VLOOKUP(A6498,'17. Skuldsanering vilja'!A:D,1,FALSE),0)</f>
        <v>0</v>
      </c>
      <c r="Q6498">
        <f t="shared" si="404"/>
        <v>0</v>
      </c>
      <c r="R6498" t="str">
        <f>IFERROR(VLOOKUP(M6498,'Skudsanering UC monitorering'!A:B,1,FALSE),"")</f>
        <v/>
      </c>
      <c r="S6498" t="str">
        <f>IFERROR(VLOOKUP(O6498,'Skudsanering UC monitorering'!A:B,1,FALSE),"")</f>
        <v/>
      </c>
      <c r="T6498" t="str">
        <f>IFERROR(VLOOKUP(M6498,'Skudsanering UC monitorering'!A:B,2,FALSE),"")</f>
        <v/>
      </c>
      <c r="U6498">
        <f t="shared" si="405"/>
        <v>0</v>
      </c>
      <c r="V6498">
        <f t="shared" si="406"/>
        <v>0</v>
      </c>
      <c r="W6498" s="3">
        <f t="shared" si="407"/>
        <v>0</v>
      </c>
    </row>
    <row r="6499" spans="1:23" hidden="1" x14ac:dyDescent="0.15">
      <c r="A6499" s="4" t="s">
        <v>18090</v>
      </c>
      <c r="B6499" s="1" t="d">
        <v>2023-12-31</v>
      </c>
      <c r="C6499">
        <v>216488.4</v>
      </c>
      <c r="D6499" s="1" t="d">
        <v>2023-09-21</v>
      </c>
      <c r="E6499" t="s">
        <v>378</v>
      </c>
      <c r="F6499" t="s">
        <v>379</v>
      </c>
      <c r="G6499" t="s">
        <v>3630</v>
      </c>
      <c r="H6499">
        <v>1</v>
      </c>
      <c r="I6499">
        <v>7609302570</v>
      </c>
      <c r="J6499">
        <v>7609302570</v>
      </c>
      <c r="K6499" t="s">
        <v>381</v>
      </c>
      <c r="L6499" t="s">
        <v>381</v>
      </c>
      <c r="M6499" s="4" t="s">
        <v>11234</v>
      </c>
      <c r="N6499" s="1" t="d">
        <v>1976-09-30</v>
      </c>
      <c r="O6499" s="4" t="s">
        <v>381</v>
      </c>
      <c r="P6499">
        <f>IFERROR(VLOOKUP(A6499,'17. Skuldsanering vilja'!A:D,1,FALSE),0)</f>
        <v>0</v>
      </c>
      <c r="Q6499">
        <f t="shared" si="404"/>
        <v>0</v>
      </c>
      <c r="R6499" t="str">
        <f>IFERROR(VLOOKUP(M6499,'Skudsanering UC monitorering'!A:B,1,FALSE),"")</f>
        <v/>
      </c>
      <c r="S6499" t="str">
        <f>IFERROR(VLOOKUP(O6499,'Skudsanering UC monitorering'!A:B,1,FALSE),"")</f>
        <v/>
      </c>
      <c r="T6499" t="str">
        <f>IFERROR(VLOOKUP(M6499,'Skudsanering UC monitorering'!A:B,2,FALSE),"")</f>
        <v/>
      </c>
      <c r="U6499">
        <f t="shared" si="405"/>
        <v>0</v>
      </c>
      <c r="V6499">
        <f t="shared" si="406"/>
        <v>0</v>
      </c>
      <c r="W6499" s="3">
        <f t="shared" si="407"/>
        <v>0</v>
      </c>
    </row>
    <row r="6500" spans="1:23" hidden="1" x14ac:dyDescent="0.15">
      <c r="A6500" s="4" t="s">
        <v>18091</v>
      </c>
      <c r="B6500" s="1" t="d">
        <v>2023-12-31</v>
      </c>
      <c r="C6500">
        <v>135867.63</v>
      </c>
      <c r="D6500" s="1" t="d">
        <v>2023-09-15</v>
      </c>
      <c r="E6500" t="s">
        <v>378</v>
      </c>
      <c r="F6500" t="s">
        <v>379</v>
      </c>
      <c r="G6500" t="s">
        <v>387</v>
      </c>
      <c r="H6500">
        <v>1</v>
      </c>
      <c r="I6500">
        <v>6908211953</v>
      </c>
      <c r="J6500">
        <v>6908211953</v>
      </c>
      <c r="K6500" t="s">
        <v>381</v>
      </c>
      <c r="L6500" t="s">
        <v>381</v>
      </c>
      <c r="M6500" s="4" t="s">
        <v>11235</v>
      </c>
      <c r="N6500" s="1" t="d">
        <v>1969-08-21</v>
      </c>
      <c r="O6500" s="4" t="s">
        <v>381</v>
      </c>
      <c r="P6500">
        <f>IFERROR(VLOOKUP(A6500,'17. Skuldsanering vilja'!A:D,1,FALSE),0)</f>
        <v>0</v>
      </c>
      <c r="Q6500">
        <f t="shared" si="404"/>
        <v>0</v>
      </c>
      <c r="R6500" t="str">
        <f>IFERROR(VLOOKUP(M6500,'Skudsanering UC monitorering'!A:B,1,FALSE),"")</f>
        <v/>
      </c>
      <c r="S6500" t="str">
        <f>IFERROR(VLOOKUP(O6500,'Skudsanering UC monitorering'!A:B,1,FALSE),"")</f>
        <v/>
      </c>
      <c r="T6500" t="str">
        <f>IFERROR(VLOOKUP(M6500,'Skudsanering UC monitorering'!A:B,2,FALSE),"")</f>
        <v/>
      </c>
      <c r="U6500">
        <f t="shared" si="405"/>
        <v>0</v>
      </c>
      <c r="V6500">
        <f t="shared" si="406"/>
        <v>0</v>
      </c>
      <c r="W6500" s="3">
        <f t="shared" si="407"/>
        <v>0</v>
      </c>
    </row>
    <row r="6501" spans="1:23" hidden="1" x14ac:dyDescent="0.15">
      <c r="A6501" s="4" t="s">
        <v>18092</v>
      </c>
      <c r="B6501" s="1" t="d">
        <v>2023-12-31</v>
      </c>
      <c r="C6501">
        <v>267435.3</v>
      </c>
      <c r="D6501" s="1" t="d">
        <v>2023-09-27</v>
      </c>
      <c r="E6501" t="s">
        <v>378</v>
      </c>
      <c r="F6501" t="s">
        <v>379</v>
      </c>
      <c r="G6501" t="s">
        <v>4629</v>
      </c>
      <c r="H6501">
        <v>1</v>
      </c>
      <c r="I6501">
        <v>6904173124</v>
      </c>
      <c r="J6501">
        <v>6904173124</v>
      </c>
      <c r="K6501" t="s">
        <v>381</v>
      </c>
      <c r="L6501" t="s">
        <v>381</v>
      </c>
      <c r="M6501" s="4" t="s">
        <v>11236</v>
      </c>
      <c r="N6501" s="1" t="d">
        <v>1969-04-17</v>
      </c>
      <c r="O6501" s="4" t="s">
        <v>381</v>
      </c>
      <c r="P6501">
        <f>IFERROR(VLOOKUP(A6501,'17. Skuldsanering vilja'!A:D,1,FALSE),0)</f>
        <v>0</v>
      </c>
      <c r="Q6501">
        <f t="shared" si="404"/>
        <v>0</v>
      </c>
      <c r="R6501" t="str">
        <f>IFERROR(VLOOKUP(M6501,'Skudsanering UC monitorering'!A:B,1,FALSE),"")</f>
        <v/>
      </c>
      <c r="S6501" t="str">
        <f>IFERROR(VLOOKUP(O6501,'Skudsanering UC monitorering'!A:B,1,FALSE),"")</f>
        <v/>
      </c>
      <c r="T6501" t="str">
        <f>IFERROR(VLOOKUP(M6501,'Skudsanering UC monitorering'!A:B,2,FALSE),"")</f>
        <v/>
      </c>
      <c r="U6501">
        <f t="shared" si="405"/>
        <v>0</v>
      </c>
      <c r="V6501">
        <f t="shared" si="406"/>
        <v>0</v>
      </c>
      <c r="W6501" s="3">
        <f t="shared" si="407"/>
        <v>0</v>
      </c>
    </row>
    <row r="6502" spans="1:23" hidden="1" x14ac:dyDescent="0.15">
      <c r="A6502" s="4" t="s">
        <v>18093</v>
      </c>
      <c r="B6502" s="1" t="d">
        <v>2023-12-31</v>
      </c>
      <c r="C6502">
        <v>499261.26</v>
      </c>
      <c r="D6502" s="1" t="d">
        <v>2023-09-15</v>
      </c>
      <c r="E6502" t="s">
        <v>378</v>
      </c>
      <c r="F6502" t="s">
        <v>401</v>
      </c>
      <c r="G6502" t="s">
        <v>4638</v>
      </c>
      <c r="H6502">
        <v>2</v>
      </c>
      <c r="I6502">
        <v>9404163744</v>
      </c>
      <c r="J6502">
        <v>9404163744</v>
      </c>
      <c r="K6502" t="s">
        <v>381</v>
      </c>
      <c r="L6502" t="s">
        <v>381</v>
      </c>
      <c r="M6502" s="4" t="s">
        <v>11237</v>
      </c>
      <c r="N6502" s="1" t="d">
        <v>1994-04-16</v>
      </c>
      <c r="O6502" s="4" t="s">
        <v>11237</v>
      </c>
      <c r="P6502">
        <f>IFERROR(VLOOKUP(A6502,'17. Skuldsanering vilja'!A:D,1,FALSE),0)</f>
        <v>0</v>
      </c>
      <c r="Q6502">
        <f t="shared" si="404"/>
        <v>0</v>
      </c>
      <c r="R6502" t="str">
        <f>IFERROR(VLOOKUP(M6502,'Skudsanering UC monitorering'!A:B,1,FALSE),"")</f>
        <v/>
      </c>
      <c r="S6502" t="str">
        <f>IFERROR(VLOOKUP(O6502,'Skudsanering UC monitorering'!A:B,1,FALSE),"")</f>
        <v/>
      </c>
      <c r="T6502" t="str">
        <f>IFERROR(VLOOKUP(M6502,'Skudsanering UC monitorering'!A:B,2,FALSE),"")</f>
        <v/>
      </c>
      <c r="U6502">
        <f t="shared" si="405"/>
        <v>0</v>
      </c>
      <c r="V6502">
        <f t="shared" si="406"/>
        <v>0</v>
      </c>
      <c r="W6502" s="3">
        <f t="shared" si="407"/>
        <v>0</v>
      </c>
    </row>
    <row r="6503" spans="1:23" hidden="1" x14ac:dyDescent="0.15">
      <c r="A6503" s="4" t="s">
        <v>18094</v>
      </c>
      <c r="B6503" s="1" t="d">
        <v>2023-12-31</v>
      </c>
      <c r="C6503">
        <v>176538.59</v>
      </c>
      <c r="D6503" s="1" t="d">
        <v>2023-09-18</v>
      </c>
      <c r="E6503" t="s">
        <v>378</v>
      </c>
      <c r="F6503" t="s">
        <v>379</v>
      </c>
      <c r="G6503" t="s">
        <v>386</v>
      </c>
      <c r="H6503">
        <v>1</v>
      </c>
      <c r="I6503">
        <v>8201130039</v>
      </c>
      <c r="J6503">
        <v>8201130039</v>
      </c>
      <c r="K6503" t="s">
        <v>381</v>
      </c>
      <c r="L6503" t="s">
        <v>381</v>
      </c>
      <c r="M6503" s="4" t="s">
        <v>11238</v>
      </c>
      <c r="N6503" s="1" t="d">
        <v>1982-01-13</v>
      </c>
      <c r="O6503" s="4" t="s">
        <v>381</v>
      </c>
      <c r="P6503">
        <f>IFERROR(VLOOKUP(A6503,'17. Skuldsanering vilja'!A:D,1,FALSE),0)</f>
        <v>0</v>
      </c>
      <c r="Q6503">
        <f t="shared" si="404"/>
        <v>0</v>
      </c>
      <c r="R6503" t="str">
        <f>IFERROR(VLOOKUP(M6503,'Skudsanering UC monitorering'!A:B,1,FALSE),"")</f>
        <v/>
      </c>
      <c r="S6503" t="str">
        <f>IFERROR(VLOOKUP(O6503,'Skudsanering UC monitorering'!A:B,1,FALSE),"")</f>
        <v/>
      </c>
      <c r="T6503" t="str">
        <f>IFERROR(VLOOKUP(M6503,'Skudsanering UC monitorering'!A:B,2,FALSE),"")</f>
        <v/>
      </c>
      <c r="U6503">
        <f t="shared" si="405"/>
        <v>0</v>
      </c>
      <c r="V6503">
        <f t="shared" si="406"/>
        <v>0</v>
      </c>
      <c r="W6503" s="3">
        <f t="shared" si="407"/>
        <v>0</v>
      </c>
    </row>
    <row r="6504" spans="1:23" hidden="1" x14ac:dyDescent="0.15">
      <c r="A6504" s="4" t="s">
        <v>18095</v>
      </c>
      <c r="B6504" s="1" t="d">
        <v>2023-12-31</v>
      </c>
      <c r="C6504">
        <v>405890.01</v>
      </c>
      <c r="D6504" s="1" t="d">
        <v>2023-09-15</v>
      </c>
      <c r="E6504" t="s">
        <v>378</v>
      </c>
      <c r="F6504" t="s">
        <v>379</v>
      </c>
      <c r="G6504" t="s">
        <v>4675</v>
      </c>
      <c r="H6504">
        <v>2</v>
      </c>
      <c r="I6504">
        <v>8211227833</v>
      </c>
      <c r="J6504">
        <v>8211227833</v>
      </c>
      <c r="K6504" t="s">
        <v>381</v>
      </c>
      <c r="L6504" t="s">
        <v>381</v>
      </c>
      <c r="M6504" s="4" t="s">
        <v>11239</v>
      </c>
      <c r="N6504" s="1" t="d">
        <v>1982-11-22</v>
      </c>
      <c r="O6504" s="4" t="s">
        <v>11239</v>
      </c>
      <c r="P6504">
        <f>IFERROR(VLOOKUP(A6504,'17. Skuldsanering vilja'!A:D,1,FALSE),0)</f>
        <v>0</v>
      </c>
      <c r="Q6504">
        <f t="shared" si="404"/>
        <v>0</v>
      </c>
      <c r="R6504" t="str">
        <f>IFERROR(VLOOKUP(M6504,'Skudsanering UC monitorering'!A:B,1,FALSE),"")</f>
        <v/>
      </c>
      <c r="S6504" t="str">
        <f>IFERROR(VLOOKUP(O6504,'Skudsanering UC monitorering'!A:B,1,FALSE),"")</f>
        <v/>
      </c>
      <c r="T6504" t="str">
        <f>IFERROR(VLOOKUP(M6504,'Skudsanering UC monitorering'!A:B,2,FALSE),"")</f>
        <v/>
      </c>
      <c r="U6504">
        <f t="shared" si="405"/>
        <v>0</v>
      </c>
      <c r="V6504">
        <f t="shared" si="406"/>
        <v>0</v>
      </c>
      <c r="W6504" s="3">
        <f t="shared" si="407"/>
        <v>0</v>
      </c>
    </row>
    <row r="6505" spans="1:23" hidden="1" x14ac:dyDescent="0.15">
      <c r="A6505" s="4" t="s">
        <v>18096</v>
      </c>
      <c r="B6505" s="1" t="d">
        <v>2023-12-31</v>
      </c>
      <c r="C6505">
        <v>498451.4</v>
      </c>
      <c r="D6505" s="1" t="d">
        <v>2023-09-25</v>
      </c>
      <c r="E6505" t="s">
        <v>378</v>
      </c>
      <c r="F6505" t="s">
        <v>379</v>
      </c>
      <c r="G6505" t="s">
        <v>4675</v>
      </c>
      <c r="H6505">
        <v>2</v>
      </c>
      <c r="I6505">
        <v>8203163400</v>
      </c>
      <c r="J6505">
        <v>8203163400</v>
      </c>
      <c r="K6505" t="s">
        <v>381</v>
      </c>
      <c r="L6505" t="s">
        <v>381</v>
      </c>
      <c r="M6505" s="4" t="s">
        <v>11240</v>
      </c>
      <c r="N6505" s="1" t="d">
        <v>1982-03-16</v>
      </c>
      <c r="O6505" s="4" t="s">
        <v>11240</v>
      </c>
      <c r="P6505">
        <f>IFERROR(VLOOKUP(A6505,'17. Skuldsanering vilja'!A:D,1,FALSE),0)</f>
        <v>0</v>
      </c>
      <c r="Q6505">
        <f t="shared" si="404"/>
        <v>0</v>
      </c>
      <c r="R6505" t="str">
        <f>IFERROR(VLOOKUP(M6505,'Skudsanering UC monitorering'!A:B,1,FALSE),"")</f>
        <v/>
      </c>
      <c r="S6505" t="str">
        <f>IFERROR(VLOOKUP(O6505,'Skudsanering UC monitorering'!A:B,1,FALSE),"")</f>
        <v/>
      </c>
      <c r="T6505" t="str">
        <f>IFERROR(VLOOKUP(M6505,'Skudsanering UC monitorering'!A:B,2,FALSE),"")</f>
        <v/>
      </c>
      <c r="U6505">
        <f t="shared" si="405"/>
        <v>0</v>
      </c>
      <c r="V6505">
        <f t="shared" si="406"/>
        <v>0</v>
      </c>
      <c r="W6505" s="3">
        <f t="shared" si="407"/>
        <v>0</v>
      </c>
    </row>
    <row r="6506" spans="1:23" hidden="1" x14ac:dyDescent="0.15">
      <c r="A6506" s="4" t="s">
        <v>18097</v>
      </c>
      <c r="B6506" s="1" t="d">
        <v>2023-12-31</v>
      </c>
      <c r="C6506">
        <v>165158.41</v>
      </c>
      <c r="D6506" s="1" t="d">
        <v>2023-09-19</v>
      </c>
      <c r="E6506" t="s">
        <v>378</v>
      </c>
      <c r="F6506" t="s">
        <v>379</v>
      </c>
      <c r="G6506" t="s">
        <v>386</v>
      </c>
      <c r="H6506">
        <v>1</v>
      </c>
      <c r="I6506">
        <v>7504100558</v>
      </c>
      <c r="J6506">
        <v>7504100558</v>
      </c>
      <c r="K6506" t="s">
        <v>381</v>
      </c>
      <c r="L6506" t="s">
        <v>381</v>
      </c>
      <c r="M6506" s="4" t="s">
        <v>11241</v>
      </c>
      <c r="N6506" s="1" t="d">
        <v>1975-04-10</v>
      </c>
      <c r="O6506" s="4" t="s">
        <v>381</v>
      </c>
      <c r="P6506">
        <f>IFERROR(VLOOKUP(A6506,'17. Skuldsanering vilja'!A:D,1,FALSE),0)</f>
        <v>0</v>
      </c>
      <c r="Q6506">
        <f t="shared" si="404"/>
        <v>0</v>
      </c>
      <c r="R6506" t="str">
        <f>IFERROR(VLOOKUP(M6506,'Skudsanering UC monitorering'!A:B,1,FALSE),"")</f>
        <v/>
      </c>
      <c r="S6506" t="str">
        <f>IFERROR(VLOOKUP(O6506,'Skudsanering UC monitorering'!A:B,1,FALSE),"")</f>
        <v/>
      </c>
      <c r="T6506" t="str">
        <f>IFERROR(VLOOKUP(M6506,'Skudsanering UC monitorering'!A:B,2,FALSE),"")</f>
        <v/>
      </c>
      <c r="U6506">
        <f t="shared" si="405"/>
        <v>0</v>
      </c>
      <c r="V6506">
        <f t="shared" si="406"/>
        <v>0</v>
      </c>
      <c r="W6506" s="3">
        <f t="shared" si="407"/>
        <v>0</v>
      </c>
    </row>
    <row r="6507" spans="1:23" hidden="1" x14ac:dyDescent="0.15">
      <c r="A6507" s="4" t="s">
        <v>18098</v>
      </c>
      <c r="B6507" s="1" t="d">
        <v>2023-12-31</v>
      </c>
      <c r="C6507">
        <v>177667.34</v>
      </c>
      <c r="D6507" s="1" t="d">
        <v>2023-09-18</v>
      </c>
      <c r="E6507" t="s">
        <v>378</v>
      </c>
      <c r="F6507" t="s">
        <v>379</v>
      </c>
      <c r="G6507" t="s">
        <v>380</v>
      </c>
      <c r="H6507">
        <v>1</v>
      </c>
      <c r="I6507">
        <v>9006135140</v>
      </c>
      <c r="J6507">
        <v>9006135140</v>
      </c>
      <c r="K6507" t="s">
        <v>381</v>
      </c>
      <c r="L6507" t="s">
        <v>381</v>
      </c>
      <c r="M6507" s="4" t="s">
        <v>11242</v>
      </c>
      <c r="N6507" s="1" t="d">
        <v>1990-06-13</v>
      </c>
      <c r="O6507" s="4" t="s">
        <v>381</v>
      </c>
      <c r="P6507">
        <f>IFERROR(VLOOKUP(A6507,'17. Skuldsanering vilja'!A:D,1,FALSE),0)</f>
        <v>0</v>
      </c>
      <c r="Q6507">
        <f t="shared" si="404"/>
        <v>0</v>
      </c>
      <c r="R6507" t="str">
        <f>IFERROR(VLOOKUP(M6507,'Skudsanering UC monitorering'!A:B,1,FALSE),"")</f>
        <v/>
      </c>
      <c r="S6507" t="str">
        <f>IFERROR(VLOOKUP(O6507,'Skudsanering UC monitorering'!A:B,1,FALSE),"")</f>
        <v/>
      </c>
      <c r="T6507" t="str">
        <f>IFERROR(VLOOKUP(M6507,'Skudsanering UC monitorering'!A:B,2,FALSE),"")</f>
        <v/>
      </c>
      <c r="U6507">
        <f t="shared" si="405"/>
        <v>0</v>
      </c>
      <c r="V6507">
        <f t="shared" si="406"/>
        <v>0</v>
      </c>
      <c r="W6507" s="3">
        <f t="shared" si="407"/>
        <v>0</v>
      </c>
    </row>
    <row r="6508" spans="1:23" hidden="1" x14ac:dyDescent="0.15">
      <c r="A6508" s="4" t="s">
        <v>18099</v>
      </c>
      <c r="B6508" s="1" t="d">
        <v>2023-12-31</v>
      </c>
      <c r="C6508">
        <v>135021.21</v>
      </c>
      <c r="D6508" s="1" t="d">
        <v>2023-09-18</v>
      </c>
      <c r="E6508" t="s">
        <v>378</v>
      </c>
      <c r="F6508" t="s">
        <v>379</v>
      </c>
      <c r="G6508" t="s">
        <v>380</v>
      </c>
      <c r="H6508">
        <v>1</v>
      </c>
      <c r="I6508">
        <v>8801290514</v>
      </c>
      <c r="J6508">
        <v>8801290514</v>
      </c>
      <c r="K6508" t="s">
        <v>381</v>
      </c>
      <c r="L6508" t="s">
        <v>381</v>
      </c>
      <c r="M6508" s="4" t="s">
        <v>11243</v>
      </c>
      <c r="N6508" s="1" t="d">
        <v>1988-01-29</v>
      </c>
      <c r="O6508" s="4" t="s">
        <v>381</v>
      </c>
      <c r="P6508">
        <f>IFERROR(VLOOKUP(A6508,'17. Skuldsanering vilja'!A:D,1,FALSE),0)</f>
        <v>0</v>
      </c>
      <c r="Q6508">
        <f t="shared" si="404"/>
        <v>0</v>
      </c>
      <c r="R6508" t="str">
        <f>IFERROR(VLOOKUP(M6508,'Skudsanering UC monitorering'!A:B,1,FALSE),"")</f>
        <v/>
      </c>
      <c r="S6508" t="str">
        <f>IFERROR(VLOOKUP(O6508,'Skudsanering UC monitorering'!A:B,1,FALSE),"")</f>
        <v/>
      </c>
      <c r="T6508" t="str">
        <f>IFERROR(VLOOKUP(M6508,'Skudsanering UC monitorering'!A:B,2,FALSE),"")</f>
        <v/>
      </c>
      <c r="U6508">
        <f t="shared" si="405"/>
        <v>0</v>
      </c>
      <c r="V6508">
        <f t="shared" si="406"/>
        <v>0</v>
      </c>
      <c r="W6508" s="3">
        <f t="shared" si="407"/>
        <v>0</v>
      </c>
    </row>
    <row r="6509" spans="1:23" hidden="1" x14ac:dyDescent="0.15">
      <c r="A6509" s="4" t="s">
        <v>18100</v>
      </c>
      <c r="B6509" s="1" t="d">
        <v>2023-12-31</v>
      </c>
      <c r="C6509">
        <v>122684.57</v>
      </c>
      <c r="D6509" s="1" t="d">
        <v>2023-09-20</v>
      </c>
      <c r="E6509" t="s">
        <v>378</v>
      </c>
      <c r="F6509" t="s">
        <v>379</v>
      </c>
      <c r="G6509" t="s">
        <v>380</v>
      </c>
      <c r="H6509">
        <v>1</v>
      </c>
      <c r="I6509">
        <v>9701254931</v>
      </c>
      <c r="J6509">
        <v>9701254931</v>
      </c>
      <c r="K6509" t="s">
        <v>381</v>
      </c>
      <c r="L6509" t="s">
        <v>381</v>
      </c>
      <c r="M6509" s="4" t="s">
        <v>11244</v>
      </c>
      <c r="N6509" s="1" t="d">
        <v>1997-01-25</v>
      </c>
      <c r="O6509" s="4" t="s">
        <v>381</v>
      </c>
      <c r="P6509">
        <f>IFERROR(VLOOKUP(A6509,'17. Skuldsanering vilja'!A:D,1,FALSE),0)</f>
        <v>0</v>
      </c>
      <c r="Q6509">
        <f t="shared" si="404"/>
        <v>0</v>
      </c>
      <c r="R6509" t="str">
        <f>IFERROR(VLOOKUP(M6509,'Skudsanering UC monitorering'!A:B,1,FALSE),"")</f>
        <v/>
      </c>
      <c r="S6509" t="str">
        <f>IFERROR(VLOOKUP(O6509,'Skudsanering UC monitorering'!A:B,1,FALSE),"")</f>
        <v/>
      </c>
      <c r="T6509" t="str">
        <f>IFERROR(VLOOKUP(M6509,'Skudsanering UC monitorering'!A:B,2,FALSE),"")</f>
        <v/>
      </c>
      <c r="U6509">
        <f t="shared" si="405"/>
        <v>0</v>
      </c>
      <c r="V6509">
        <f t="shared" si="406"/>
        <v>0</v>
      </c>
      <c r="W6509" s="3">
        <f t="shared" si="407"/>
        <v>0</v>
      </c>
    </row>
    <row r="6510" spans="1:23" hidden="1" x14ac:dyDescent="0.15">
      <c r="A6510" s="4" t="s">
        <v>18101</v>
      </c>
      <c r="B6510" s="1" t="d">
        <v>2023-12-31</v>
      </c>
      <c r="C6510">
        <v>96378.34</v>
      </c>
      <c r="D6510" s="1" t="d">
        <v>2023-09-18</v>
      </c>
      <c r="E6510" t="s">
        <v>378</v>
      </c>
      <c r="F6510" t="s">
        <v>379</v>
      </c>
      <c r="G6510" t="s">
        <v>4629</v>
      </c>
      <c r="H6510">
        <v>1</v>
      </c>
      <c r="I6510">
        <v>9410124607</v>
      </c>
      <c r="J6510">
        <v>9410124607</v>
      </c>
      <c r="K6510" t="s">
        <v>381</v>
      </c>
      <c r="L6510" t="s">
        <v>381</v>
      </c>
      <c r="M6510" s="4" t="s">
        <v>11245</v>
      </c>
      <c r="N6510" s="1" t="d">
        <v>1994-10-12</v>
      </c>
      <c r="O6510" s="4" t="s">
        <v>381</v>
      </c>
      <c r="P6510">
        <f>IFERROR(VLOOKUP(A6510,'17. Skuldsanering vilja'!A:D,1,FALSE),0)</f>
        <v>0</v>
      </c>
      <c r="Q6510">
        <f t="shared" si="404"/>
        <v>0</v>
      </c>
      <c r="R6510" t="str">
        <f>IFERROR(VLOOKUP(M6510,'Skudsanering UC monitorering'!A:B,1,FALSE),"")</f>
        <v/>
      </c>
      <c r="S6510" t="str">
        <f>IFERROR(VLOOKUP(O6510,'Skudsanering UC monitorering'!A:B,1,FALSE),"")</f>
        <v/>
      </c>
      <c r="T6510" t="str">
        <f>IFERROR(VLOOKUP(M6510,'Skudsanering UC monitorering'!A:B,2,FALSE),"")</f>
        <v/>
      </c>
      <c r="U6510">
        <f t="shared" si="405"/>
        <v>0</v>
      </c>
      <c r="V6510">
        <f t="shared" si="406"/>
        <v>0</v>
      </c>
      <c r="W6510" s="3">
        <f t="shared" si="407"/>
        <v>0</v>
      </c>
    </row>
    <row r="6511" spans="1:23" hidden="1" x14ac:dyDescent="0.15">
      <c r="A6511" s="4" t="s">
        <v>18102</v>
      </c>
      <c r="B6511" s="1" t="d">
        <v>2023-12-31</v>
      </c>
      <c r="C6511">
        <v>200000</v>
      </c>
      <c r="D6511" s="1" t="d">
        <v>2023-09-18</v>
      </c>
      <c r="E6511" t="s">
        <v>378</v>
      </c>
      <c r="F6511" t="s">
        <v>539</v>
      </c>
      <c r="G6511" t="s">
        <v>387</v>
      </c>
      <c r="H6511">
        <v>1</v>
      </c>
      <c r="I6511">
        <v>9607098952</v>
      </c>
      <c r="J6511">
        <v>9607098952</v>
      </c>
      <c r="K6511" t="s">
        <v>381</v>
      </c>
      <c r="L6511" t="s">
        <v>381</v>
      </c>
      <c r="M6511" s="4" t="s">
        <v>11246</v>
      </c>
      <c r="N6511" s="1" t="d">
        <v>1996-07-09</v>
      </c>
      <c r="O6511" s="4" t="s">
        <v>381</v>
      </c>
      <c r="P6511">
        <f>IFERROR(VLOOKUP(A6511,'17. Skuldsanering vilja'!A:D,1,FALSE),0)</f>
        <v>0</v>
      </c>
      <c r="Q6511">
        <f t="shared" si="404"/>
        <v>0</v>
      </c>
      <c r="R6511" t="str">
        <f>IFERROR(VLOOKUP(M6511,'Skudsanering UC monitorering'!A:B,1,FALSE),"")</f>
        <v/>
      </c>
      <c r="S6511" t="str">
        <f>IFERROR(VLOOKUP(O6511,'Skudsanering UC monitorering'!A:B,1,FALSE),"")</f>
        <v/>
      </c>
      <c r="T6511" t="str">
        <f>IFERROR(VLOOKUP(M6511,'Skudsanering UC monitorering'!A:B,2,FALSE),"")</f>
        <v/>
      </c>
      <c r="U6511">
        <f t="shared" si="405"/>
        <v>0</v>
      </c>
      <c r="V6511">
        <f t="shared" si="406"/>
        <v>0</v>
      </c>
      <c r="W6511" s="3">
        <f t="shared" si="407"/>
        <v>0</v>
      </c>
    </row>
    <row r="6512" spans="1:23" hidden="1" x14ac:dyDescent="0.15">
      <c r="A6512" s="4" t="s">
        <v>18103</v>
      </c>
      <c r="B6512" s="1" t="d">
        <v>2023-12-31</v>
      </c>
      <c r="C6512">
        <v>342226.15</v>
      </c>
      <c r="D6512" s="1" t="d">
        <v>2023-09-20</v>
      </c>
      <c r="E6512" t="s">
        <v>378</v>
      </c>
      <c r="F6512" t="s">
        <v>379</v>
      </c>
      <c r="G6512" t="s">
        <v>4698</v>
      </c>
      <c r="H6512">
        <v>2</v>
      </c>
      <c r="I6512">
        <v>9408030733</v>
      </c>
      <c r="J6512">
        <v>9408030733</v>
      </c>
      <c r="K6512" t="s">
        <v>381</v>
      </c>
      <c r="L6512" t="s">
        <v>381</v>
      </c>
      <c r="M6512" s="4" t="s">
        <v>11247</v>
      </c>
      <c r="N6512" s="1" t="d">
        <v>1994-08-03</v>
      </c>
      <c r="O6512" s="4" t="s">
        <v>11247</v>
      </c>
      <c r="P6512">
        <f>IFERROR(VLOOKUP(A6512,'17. Skuldsanering vilja'!A:D,1,FALSE),0)</f>
        <v>0</v>
      </c>
      <c r="Q6512">
        <f t="shared" si="404"/>
        <v>0</v>
      </c>
      <c r="R6512" t="str">
        <f>IFERROR(VLOOKUP(M6512,'Skudsanering UC monitorering'!A:B,1,FALSE),"")</f>
        <v/>
      </c>
      <c r="S6512" t="str">
        <f>IFERROR(VLOOKUP(O6512,'Skudsanering UC monitorering'!A:B,1,FALSE),"")</f>
        <v/>
      </c>
      <c r="T6512" t="str">
        <f>IFERROR(VLOOKUP(M6512,'Skudsanering UC monitorering'!A:B,2,FALSE),"")</f>
        <v/>
      </c>
      <c r="U6512">
        <f t="shared" si="405"/>
        <v>0</v>
      </c>
      <c r="V6512">
        <f t="shared" si="406"/>
        <v>0</v>
      </c>
      <c r="W6512" s="3">
        <f t="shared" si="407"/>
        <v>0</v>
      </c>
    </row>
    <row r="6513" spans="1:23" hidden="1" x14ac:dyDescent="0.15">
      <c r="A6513" s="4" t="s">
        <v>18104</v>
      </c>
      <c r="B6513" s="1" t="d">
        <v>2023-12-31</v>
      </c>
      <c r="C6513">
        <v>50069.31</v>
      </c>
      <c r="D6513" s="1" t="d">
        <v>2023-09-22</v>
      </c>
      <c r="E6513" t="s">
        <v>378</v>
      </c>
      <c r="F6513" t="s">
        <v>379</v>
      </c>
      <c r="G6513" t="s">
        <v>4629</v>
      </c>
      <c r="H6513">
        <v>1</v>
      </c>
      <c r="I6513">
        <v>9210265501</v>
      </c>
      <c r="J6513">
        <v>9210265501</v>
      </c>
      <c r="K6513" t="s">
        <v>381</v>
      </c>
      <c r="L6513" t="s">
        <v>381</v>
      </c>
      <c r="M6513" s="4" t="s">
        <v>11248</v>
      </c>
      <c r="N6513" s="1" t="d">
        <v>1992-10-26</v>
      </c>
      <c r="O6513" s="4" t="s">
        <v>381</v>
      </c>
      <c r="P6513">
        <f>IFERROR(VLOOKUP(A6513,'17. Skuldsanering vilja'!A:D,1,FALSE),0)</f>
        <v>0</v>
      </c>
      <c r="Q6513">
        <f t="shared" si="404"/>
        <v>0</v>
      </c>
      <c r="R6513" t="str">
        <f>IFERROR(VLOOKUP(M6513,'Skudsanering UC monitorering'!A:B,1,FALSE),"")</f>
        <v/>
      </c>
      <c r="S6513" t="str">
        <f>IFERROR(VLOOKUP(O6513,'Skudsanering UC monitorering'!A:B,1,FALSE),"")</f>
        <v/>
      </c>
      <c r="T6513" t="str">
        <f>IFERROR(VLOOKUP(M6513,'Skudsanering UC monitorering'!A:B,2,FALSE),"")</f>
        <v/>
      </c>
      <c r="U6513">
        <f t="shared" si="405"/>
        <v>0</v>
      </c>
      <c r="V6513">
        <f t="shared" si="406"/>
        <v>0</v>
      </c>
      <c r="W6513" s="3">
        <f t="shared" si="407"/>
        <v>0</v>
      </c>
    </row>
    <row r="6514" spans="1:23" hidden="1" x14ac:dyDescent="0.15">
      <c r="A6514" s="4" t="s">
        <v>18105</v>
      </c>
      <c r="B6514" s="1" t="d">
        <v>2023-12-31</v>
      </c>
      <c r="C6514">
        <v>393400.31</v>
      </c>
      <c r="D6514" s="1" t="d">
        <v>2023-10-24</v>
      </c>
      <c r="E6514" t="s">
        <v>378</v>
      </c>
      <c r="F6514" t="s">
        <v>379</v>
      </c>
      <c r="G6514" t="s">
        <v>4712</v>
      </c>
      <c r="H6514">
        <v>2</v>
      </c>
      <c r="I6514">
        <v>9811060798</v>
      </c>
      <c r="J6514">
        <v>9811060798</v>
      </c>
      <c r="K6514" t="s">
        <v>381</v>
      </c>
      <c r="L6514" t="s">
        <v>381</v>
      </c>
      <c r="M6514" s="4" t="s">
        <v>11249</v>
      </c>
      <c r="N6514" s="1" t="d">
        <v>1998-11-06</v>
      </c>
      <c r="O6514" s="4" t="s">
        <v>11249</v>
      </c>
      <c r="P6514">
        <f>IFERROR(VLOOKUP(A6514,'17. Skuldsanering vilja'!A:D,1,FALSE),0)</f>
        <v>0</v>
      </c>
      <c r="Q6514">
        <f t="shared" si="404"/>
        <v>0</v>
      </c>
      <c r="R6514" t="str">
        <f>IFERROR(VLOOKUP(M6514,'Skudsanering UC monitorering'!A:B,1,FALSE),"")</f>
        <v/>
      </c>
      <c r="S6514" t="str">
        <f>IFERROR(VLOOKUP(O6514,'Skudsanering UC monitorering'!A:B,1,FALSE),"")</f>
        <v/>
      </c>
      <c r="T6514" t="str">
        <f>IFERROR(VLOOKUP(M6514,'Skudsanering UC monitorering'!A:B,2,FALSE),"")</f>
        <v/>
      </c>
      <c r="U6514">
        <f t="shared" si="405"/>
        <v>0</v>
      </c>
      <c r="V6514">
        <f t="shared" si="406"/>
        <v>0</v>
      </c>
      <c r="W6514" s="3">
        <f t="shared" si="407"/>
        <v>0</v>
      </c>
    </row>
    <row r="6515" spans="1:23" hidden="1" x14ac:dyDescent="0.15">
      <c r="A6515" s="4" t="s">
        <v>18106</v>
      </c>
      <c r="B6515" s="1" t="d">
        <v>2023-12-31</v>
      </c>
      <c r="C6515">
        <v>199633.53</v>
      </c>
      <c r="D6515" s="1" t="d">
        <v>2023-09-28</v>
      </c>
      <c r="E6515" t="s">
        <v>378</v>
      </c>
      <c r="F6515" t="s">
        <v>379</v>
      </c>
      <c r="G6515" t="s">
        <v>387</v>
      </c>
      <c r="H6515">
        <v>1</v>
      </c>
      <c r="I6515">
        <v>9304142475</v>
      </c>
      <c r="J6515">
        <v>9304142475</v>
      </c>
      <c r="K6515" t="s">
        <v>381</v>
      </c>
      <c r="L6515" t="s">
        <v>381</v>
      </c>
      <c r="M6515" s="4" t="s">
        <v>11250</v>
      </c>
      <c r="N6515" s="1" t="d">
        <v>1993-04-14</v>
      </c>
      <c r="O6515" s="4" t="s">
        <v>381</v>
      </c>
      <c r="P6515">
        <f>IFERROR(VLOOKUP(A6515,'17. Skuldsanering vilja'!A:D,1,FALSE),0)</f>
        <v>0</v>
      </c>
      <c r="Q6515">
        <f t="shared" si="404"/>
        <v>0</v>
      </c>
      <c r="R6515" t="str">
        <f>IFERROR(VLOOKUP(M6515,'Skudsanering UC monitorering'!A:B,1,FALSE),"")</f>
        <v/>
      </c>
      <c r="S6515" t="str">
        <f>IFERROR(VLOOKUP(O6515,'Skudsanering UC monitorering'!A:B,1,FALSE),"")</f>
        <v/>
      </c>
      <c r="T6515" t="str">
        <f>IFERROR(VLOOKUP(M6515,'Skudsanering UC monitorering'!A:B,2,FALSE),"")</f>
        <v/>
      </c>
      <c r="U6515">
        <f t="shared" si="405"/>
        <v>0</v>
      </c>
      <c r="V6515">
        <f t="shared" si="406"/>
        <v>0</v>
      </c>
      <c r="W6515" s="3">
        <f t="shared" si="407"/>
        <v>0</v>
      </c>
    </row>
    <row r="6516" spans="1:23" hidden="1" x14ac:dyDescent="0.15">
      <c r="A6516" s="4" t="s">
        <v>18107</v>
      </c>
      <c r="B6516" s="1" t="d">
        <v>2023-12-31</v>
      </c>
      <c r="C6516">
        <v>199587.21</v>
      </c>
      <c r="D6516" s="1" t="d">
        <v>2023-09-25</v>
      </c>
      <c r="E6516" t="s">
        <v>378</v>
      </c>
      <c r="F6516" t="s">
        <v>379</v>
      </c>
      <c r="G6516" t="s">
        <v>386</v>
      </c>
      <c r="H6516">
        <v>1</v>
      </c>
      <c r="I6516">
        <v>9501137500</v>
      </c>
      <c r="J6516">
        <v>9501137500</v>
      </c>
      <c r="K6516" t="s">
        <v>381</v>
      </c>
      <c r="L6516" t="s">
        <v>381</v>
      </c>
      <c r="M6516" s="4" t="s">
        <v>11251</v>
      </c>
      <c r="N6516" s="1" t="d">
        <v>1995-01-13</v>
      </c>
      <c r="O6516" s="4" t="s">
        <v>381</v>
      </c>
      <c r="P6516">
        <f>IFERROR(VLOOKUP(A6516,'17. Skuldsanering vilja'!A:D,1,FALSE),0)</f>
        <v>0</v>
      </c>
      <c r="Q6516">
        <f t="shared" si="404"/>
        <v>0</v>
      </c>
      <c r="R6516" t="str">
        <f>IFERROR(VLOOKUP(M6516,'Skudsanering UC monitorering'!A:B,1,FALSE),"")</f>
        <v/>
      </c>
      <c r="S6516" t="str">
        <f>IFERROR(VLOOKUP(O6516,'Skudsanering UC monitorering'!A:B,1,FALSE),"")</f>
        <v/>
      </c>
      <c r="T6516" t="str">
        <f>IFERROR(VLOOKUP(M6516,'Skudsanering UC monitorering'!A:B,2,FALSE),"")</f>
        <v/>
      </c>
      <c r="U6516">
        <f t="shared" si="405"/>
        <v>0</v>
      </c>
      <c r="V6516">
        <f t="shared" si="406"/>
        <v>0</v>
      </c>
      <c r="W6516" s="3">
        <f t="shared" si="407"/>
        <v>0</v>
      </c>
    </row>
    <row r="6517" spans="1:23" hidden="1" x14ac:dyDescent="0.15">
      <c r="A6517" s="4" t="s">
        <v>18108</v>
      </c>
      <c r="B6517" s="1" t="d">
        <v>2023-12-31</v>
      </c>
      <c r="C6517">
        <v>197794.49</v>
      </c>
      <c r="D6517" s="1" t="d">
        <v>2023-09-22</v>
      </c>
      <c r="E6517" t="s">
        <v>378</v>
      </c>
      <c r="F6517" t="s">
        <v>379</v>
      </c>
      <c r="G6517" t="s">
        <v>387</v>
      </c>
      <c r="H6517">
        <v>1</v>
      </c>
      <c r="I6517">
        <v>9803064444</v>
      </c>
      <c r="J6517">
        <v>9803064444</v>
      </c>
      <c r="K6517" t="s">
        <v>381</v>
      </c>
      <c r="L6517" t="s">
        <v>381</v>
      </c>
      <c r="M6517" s="4" t="s">
        <v>11252</v>
      </c>
      <c r="N6517" s="1" t="d">
        <v>1998-03-06</v>
      </c>
      <c r="O6517" s="4" t="s">
        <v>381</v>
      </c>
      <c r="P6517">
        <f>IFERROR(VLOOKUP(A6517,'17. Skuldsanering vilja'!A:D,1,FALSE),0)</f>
        <v>0</v>
      </c>
      <c r="Q6517">
        <f t="shared" si="404"/>
        <v>0</v>
      </c>
      <c r="R6517" t="str">
        <f>IFERROR(VLOOKUP(M6517,'Skudsanering UC monitorering'!A:B,1,FALSE),"")</f>
        <v/>
      </c>
      <c r="S6517" t="str">
        <f>IFERROR(VLOOKUP(O6517,'Skudsanering UC monitorering'!A:B,1,FALSE),"")</f>
        <v/>
      </c>
      <c r="T6517" t="str">
        <f>IFERROR(VLOOKUP(M6517,'Skudsanering UC monitorering'!A:B,2,FALSE),"")</f>
        <v/>
      </c>
      <c r="U6517">
        <f t="shared" si="405"/>
        <v>0</v>
      </c>
      <c r="V6517">
        <f t="shared" si="406"/>
        <v>0</v>
      </c>
      <c r="W6517" s="3">
        <f t="shared" si="407"/>
        <v>0</v>
      </c>
    </row>
    <row r="6518" spans="1:23" hidden="1" x14ac:dyDescent="0.15">
      <c r="A6518" s="4" t="s">
        <v>18109</v>
      </c>
      <c r="B6518" s="1" t="d">
        <v>2023-12-31</v>
      </c>
      <c r="C6518">
        <v>495874.42</v>
      </c>
      <c r="D6518" s="1" t="d">
        <v>2023-09-22</v>
      </c>
      <c r="E6518" t="s">
        <v>378</v>
      </c>
      <c r="F6518" t="s">
        <v>379</v>
      </c>
      <c r="G6518" t="s">
        <v>4675</v>
      </c>
      <c r="H6518">
        <v>2</v>
      </c>
      <c r="I6518">
        <v>9606015239</v>
      </c>
      <c r="J6518">
        <v>9606015239</v>
      </c>
      <c r="K6518" t="s">
        <v>381</v>
      </c>
      <c r="L6518" t="s">
        <v>381</v>
      </c>
      <c r="M6518" s="4" t="s">
        <v>11253</v>
      </c>
      <c r="N6518" s="1" t="d">
        <v>1996-06-01</v>
      </c>
      <c r="O6518" s="4" t="s">
        <v>11253</v>
      </c>
      <c r="P6518">
        <f>IFERROR(VLOOKUP(A6518,'17. Skuldsanering vilja'!A:D,1,FALSE),0)</f>
        <v>0</v>
      </c>
      <c r="Q6518">
        <f t="shared" si="404"/>
        <v>0</v>
      </c>
      <c r="R6518" t="str">
        <f>IFERROR(VLOOKUP(M6518,'Skudsanering UC monitorering'!A:B,1,FALSE),"")</f>
        <v/>
      </c>
      <c r="S6518" t="str">
        <f>IFERROR(VLOOKUP(O6518,'Skudsanering UC monitorering'!A:B,1,FALSE),"")</f>
        <v/>
      </c>
      <c r="T6518" t="str">
        <f>IFERROR(VLOOKUP(M6518,'Skudsanering UC monitorering'!A:B,2,FALSE),"")</f>
        <v/>
      </c>
      <c r="U6518">
        <f t="shared" si="405"/>
        <v>0</v>
      </c>
      <c r="V6518">
        <f t="shared" si="406"/>
        <v>0</v>
      </c>
      <c r="W6518" s="3">
        <f t="shared" si="407"/>
        <v>0</v>
      </c>
    </row>
    <row r="6519" spans="1:23" hidden="1" x14ac:dyDescent="0.15">
      <c r="A6519" s="4" t="s">
        <v>18110</v>
      </c>
      <c r="B6519" s="1" t="d">
        <v>2023-12-31</v>
      </c>
      <c r="C6519">
        <v>145490.07999999999</v>
      </c>
      <c r="D6519" s="1" t="d">
        <v>2023-09-20</v>
      </c>
      <c r="E6519" t="s">
        <v>378</v>
      </c>
      <c r="F6519" t="s">
        <v>379</v>
      </c>
      <c r="G6519" t="s">
        <v>3630</v>
      </c>
      <c r="H6519">
        <v>1</v>
      </c>
      <c r="I6519">
        <v>8303165909</v>
      </c>
      <c r="J6519">
        <v>8303165909</v>
      </c>
      <c r="K6519" t="s">
        <v>381</v>
      </c>
      <c r="L6519" t="s">
        <v>381</v>
      </c>
      <c r="M6519" s="4" t="s">
        <v>11254</v>
      </c>
      <c r="N6519" s="1" t="d">
        <v>1983-03-16</v>
      </c>
      <c r="O6519" s="4" t="s">
        <v>381</v>
      </c>
      <c r="P6519">
        <f>IFERROR(VLOOKUP(A6519,'17. Skuldsanering vilja'!A:D,1,FALSE),0)</f>
        <v>0</v>
      </c>
      <c r="Q6519">
        <f t="shared" si="404"/>
        <v>0</v>
      </c>
      <c r="R6519" t="str">
        <f>IFERROR(VLOOKUP(M6519,'Skudsanering UC monitorering'!A:B,1,FALSE),"")</f>
        <v/>
      </c>
      <c r="S6519" t="str">
        <f>IFERROR(VLOOKUP(O6519,'Skudsanering UC monitorering'!A:B,1,FALSE),"")</f>
        <v/>
      </c>
      <c r="T6519" t="str">
        <f>IFERROR(VLOOKUP(M6519,'Skudsanering UC monitorering'!A:B,2,FALSE),"")</f>
        <v/>
      </c>
      <c r="U6519">
        <f t="shared" si="405"/>
        <v>0</v>
      </c>
      <c r="V6519">
        <f t="shared" si="406"/>
        <v>0</v>
      </c>
      <c r="W6519" s="3">
        <f t="shared" si="407"/>
        <v>0</v>
      </c>
    </row>
    <row r="6520" spans="1:23" hidden="1" x14ac:dyDescent="0.15">
      <c r="A6520" s="4" t="s">
        <v>18111</v>
      </c>
      <c r="B6520" s="1" t="d">
        <v>2023-12-31</v>
      </c>
      <c r="C6520">
        <v>295971.40000000002</v>
      </c>
      <c r="D6520" s="1" t="d">
        <v>2023-10-16</v>
      </c>
      <c r="E6520" t="s">
        <v>378</v>
      </c>
      <c r="F6520" t="s">
        <v>379</v>
      </c>
      <c r="G6520" t="s">
        <v>4629</v>
      </c>
      <c r="H6520">
        <v>1</v>
      </c>
      <c r="I6520">
        <v>8609226421</v>
      </c>
      <c r="J6520">
        <v>8609226421</v>
      </c>
      <c r="K6520" t="s">
        <v>381</v>
      </c>
      <c r="L6520" t="s">
        <v>381</v>
      </c>
      <c r="M6520" s="4" t="s">
        <v>11255</v>
      </c>
      <c r="N6520" s="1" t="d">
        <v>1986-09-22</v>
      </c>
      <c r="O6520" s="4" t="s">
        <v>381</v>
      </c>
      <c r="P6520">
        <f>IFERROR(VLOOKUP(A6520,'17. Skuldsanering vilja'!A:D,1,FALSE),0)</f>
        <v>0</v>
      </c>
      <c r="Q6520">
        <f t="shared" si="404"/>
        <v>0</v>
      </c>
      <c r="R6520" t="str">
        <f>IFERROR(VLOOKUP(M6520,'Skudsanering UC monitorering'!A:B,1,FALSE),"")</f>
        <v/>
      </c>
      <c r="S6520" t="str">
        <f>IFERROR(VLOOKUP(O6520,'Skudsanering UC monitorering'!A:B,1,FALSE),"")</f>
        <v/>
      </c>
      <c r="T6520" t="str">
        <f>IFERROR(VLOOKUP(M6520,'Skudsanering UC monitorering'!A:B,2,FALSE),"")</f>
        <v/>
      </c>
      <c r="U6520">
        <f t="shared" si="405"/>
        <v>0</v>
      </c>
      <c r="V6520">
        <f t="shared" si="406"/>
        <v>0</v>
      </c>
      <c r="W6520" s="3">
        <f t="shared" si="407"/>
        <v>0</v>
      </c>
    </row>
    <row r="6521" spans="1:23" hidden="1" x14ac:dyDescent="0.15">
      <c r="A6521" s="4" t="s">
        <v>18112</v>
      </c>
      <c r="B6521" s="1" t="d">
        <v>2023-12-31</v>
      </c>
      <c r="C6521">
        <v>498723.22</v>
      </c>
      <c r="D6521" s="1" t="d">
        <v>2023-09-19</v>
      </c>
      <c r="E6521" t="s">
        <v>378</v>
      </c>
      <c r="F6521" t="s">
        <v>379</v>
      </c>
      <c r="G6521" t="s">
        <v>400</v>
      </c>
      <c r="H6521">
        <v>2</v>
      </c>
      <c r="I6521">
        <v>9282898</v>
      </c>
      <c r="J6521">
        <v>9282898</v>
      </c>
      <c r="K6521" t="s">
        <v>381</v>
      </c>
      <c r="L6521" t="s">
        <v>381</v>
      </c>
      <c r="M6521" s="4" t="s">
        <v>11256</v>
      </c>
      <c r="N6521" s="1" t="d">
        <v>2000-09-28</v>
      </c>
      <c r="O6521" s="4" t="s">
        <v>11256</v>
      </c>
      <c r="P6521">
        <f>IFERROR(VLOOKUP(A6521,'17. Skuldsanering vilja'!A:D,1,FALSE),0)</f>
        <v>0</v>
      </c>
      <c r="Q6521">
        <f t="shared" si="404"/>
        <v>0</v>
      </c>
      <c r="R6521" t="str">
        <f>IFERROR(VLOOKUP(M6521,'Skudsanering UC monitorering'!A:B,1,FALSE),"")</f>
        <v/>
      </c>
      <c r="S6521" t="str">
        <f>IFERROR(VLOOKUP(O6521,'Skudsanering UC monitorering'!A:B,1,FALSE),"")</f>
        <v/>
      </c>
      <c r="T6521" t="str">
        <f>IFERROR(VLOOKUP(M6521,'Skudsanering UC monitorering'!A:B,2,FALSE),"")</f>
        <v/>
      </c>
      <c r="U6521">
        <f t="shared" si="405"/>
        <v>0</v>
      </c>
      <c r="V6521">
        <f t="shared" si="406"/>
        <v>0</v>
      </c>
      <c r="W6521" s="3">
        <f t="shared" si="407"/>
        <v>0</v>
      </c>
    </row>
    <row r="6522" spans="1:23" hidden="1" x14ac:dyDescent="0.15">
      <c r="A6522" s="4" t="s">
        <v>18113</v>
      </c>
      <c r="B6522" s="1" t="d">
        <v>2023-12-31</v>
      </c>
      <c r="C6522">
        <v>56799.71</v>
      </c>
      <c r="D6522" s="1" t="d">
        <v>2023-09-27</v>
      </c>
      <c r="E6522" t="s">
        <v>378</v>
      </c>
      <c r="F6522" t="s">
        <v>379</v>
      </c>
      <c r="G6522" t="s">
        <v>4698</v>
      </c>
      <c r="H6522">
        <v>2</v>
      </c>
      <c r="I6522">
        <v>207061961</v>
      </c>
      <c r="J6522">
        <v>207061961</v>
      </c>
      <c r="K6522" t="s">
        <v>381</v>
      </c>
      <c r="L6522" t="s">
        <v>381</v>
      </c>
      <c r="M6522" s="4" t="s">
        <v>11257</v>
      </c>
      <c r="N6522" s="1" t="d">
        <v>2002-07-06</v>
      </c>
      <c r="O6522" s="4" t="s">
        <v>11257</v>
      </c>
      <c r="P6522">
        <f>IFERROR(VLOOKUP(A6522,'17. Skuldsanering vilja'!A:D,1,FALSE),0)</f>
        <v>0</v>
      </c>
      <c r="Q6522">
        <f t="shared" si="404"/>
        <v>0</v>
      </c>
      <c r="R6522" t="str">
        <f>IFERROR(VLOOKUP(M6522,'Skudsanering UC monitorering'!A:B,1,FALSE),"")</f>
        <v/>
      </c>
      <c r="S6522" t="str">
        <f>IFERROR(VLOOKUP(O6522,'Skudsanering UC monitorering'!A:B,1,FALSE),"")</f>
        <v/>
      </c>
      <c r="T6522" t="str">
        <f>IFERROR(VLOOKUP(M6522,'Skudsanering UC monitorering'!A:B,2,FALSE),"")</f>
        <v/>
      </c>
      <c r="U6522">
        <f t="shared" si="405"/>
        <v>0</v>
      </c>
      <c r="V6522">
        <f t="shared" si="406"/>
        <v>0</v>
      </c>
      <c r="W6522" s="3">
        <f t="shared" si="407"/>
        <v>0</v>
      </c>
    </row>
    <row r="6523" spans="1:23" hidden="1" x14ac:dyDescent="0.15">
      <c r="A6523" s="4" t="s">
        <v>18114</v>
      </c>
      <c r="B6523" s="1" t="d">
        <v>2023-12-31</v>
      </c>
      <c r="C6523">
        <v>161417.20000000001</v>
      </c>
      <c r="D6523" s="1" t="d">
        <v>2023-09-19</v>
      </c>
      <c r="E6523" t="s">
        <v>378</v>
      </c>
      <c r="F6523" t="s">
        <v>420</v>
      </c>
      <c r="G6523" t="s">
        <v>387</v>
      </c>
      <c r="H6523">
        <v>1</v>
      </c>
      <c r="I6523">
        <v>9512042061</v>
      </c>
      <c r="J6523">
        <v>9512042061</v>
      </c>
      <c r="K6523" t="s">
        <v>381</v>
      </c>
      <c r="L6523" t="s">
        <v>381</v>
      </c>
      <c r="M6523" s="4" t="s">
        <v>11258</v>
      </c>
      <c r="N6523" s="1" t="d">
        <v>1995-12-04</v>
      </c>
      <c r="O6523" s="4" t="s">
        <v>381</v>
      </c>
      <c r="P6523">
        <f>IFERROR(VLOOKUP(A6523,'17. Skuldsanering vilja'!A:D,1,FALSE),0)</f>
        <v>0</v>
      </c>
      <c r="Q6523">
        <f t="shared" si="404"/>
        <v>0</v>
      </c>
      <c r="R6523" t="str">
        <f>IFERROR(VLOOKUP(M6523,'Skudsanering UC monitorering'!A:B,1,FALSE),"")</f>
        <v/>
      </c>
      <c r="S6523" t="str">
        <f>IFERROR(VLOOKUP(O6523,'Skudsanering UC monitorering'!A:B,1,FALSE),"")</f>
        <v/>
      </c>
      <c r="T6523" t="str">
        <f>IFERROR(VLOOKUP(M6523,'Skudsanering UC monitorering'!A:B,2,FALSE),"")</f>
        <v/>
      </c>
      <c r="U6523">
        <f t="shared" si="405"/>
        <v>0</v>
      </c>
      <c r="V6523">
        <f t="shared" si="406"/>
        <v>0</v>
      </c>
      <c r="W6523" s="3">
        <f t="shared" si="407"/>
        <v>0</v>
      </c>
    </row>
    <row r="6524" spans="1:23" hidden="1" x14ac:dyDescent="0.15">
      <c r="A6524" s="4" t="s">
        <v>18115</v>
      </c>
      <c r="B6524" s="1" t="d">
        <v>2023-12-31</v>
      </c>
      <c r="C6524">
        <v>271556.99</v>
      </c>
      <c r="D6524" s="1" t="d">
        <v>2023-09-21</v>
      </c>
      <c r="E6524" t="s">
        <v>378</v>
      </c>
      <c r="F6524" t="s">
        <v>401</v>
      </c>
      <c r="G6524" t="s">
        <v>4698</v>
      </c>
      <c r="H6524">
        <v>2</v>
      </c>
      <c r="I6524">
        <v>9106246193</v>
      </c>
      <c r="J6524">
        <v>9106246193</v>
      </c>
      <c r="K6524" t="s">
        <v>381</v>
      </c>
      <c r="L6524" t="s">
        <v>381</v>
      </c>
      <c r="M6524" s="4" t="s">
        <v>11259</v>
      </c>
      <c r="N6524" s="1" t="d">
        <v>1991-06-24</v>
      </c>
      <c r="O6524" s="4" t="s">
        <v>11259</v>
      </c>
      <c r="P6524">
        <f>IFERROR(VLOOKUP(A6524,'17. Skuldsanering vilja'!A:D,1,FALSE),0)</f>
        <v>0</v>
      </c>
      <c r="Q6524">
        <f t="shared" si="404"/>
        <v>0</v>
      </c>
      <c r="R6524" t="str">
        <f>IFERROR(VLOOKUP(M6524,'Skudsanering UC monitorering'!A:B,1,FALSE),"")</f>
        <v/>
      </c>
      <c r="S6524" t="str">
        <f>IFERROR(VLOOKUP(O6524,'Skudsanering UC monitorering'!A:B,1,FALSE),"")</f>
        <v/>
      </c>
      <c r="T6524" t="str">
        <f>IFERROR(VLOOKUP(M6524,'Skudsanering UC monitorering'!A:B,2,FALSE),"")</f>
        <v/>
      </c>
      <c r="U6524">
        <f t="shared" si="405"/>
        <v>0</v>
      </c>
      <c r="V6524">
        <f t="shared" si="406"/>
        <v>0</v>
      </c>
      <c r="W6524" s="3">
        <f t="shared" si="407"/>
        <v>0</v>
      </c>
    </row>
    <row r="6525" spans="1:23" hidden="1" x14ac:dyDescent="0.15">
      <c r="A6525" s="4" t="s">
        <v>18116</v>
      </c>
      <c r="B6525" s="1" t="d">
        <v>2023-12-31</v>
      </c>
      <c r="C6525">
        <v>127729.42</v>
      </c>
      <c r="D6525" s="1" t="d">
        <v>2023-09-18</v>
      </c>
      <c r="E6525" t="s">
        <v>378</v>
      </c>
      <c r="F6525" t="s">
        <v>379</v>
      </c>
      <c r="G6525" t="s">
        <v>380</v>
      </c>
      <c r="H6525">
        <v>1</v>
      </c>
      <c r="I6525">
        <v>9209140780</v>
      </c>
      <c r="J6525">
        <v>9209140780</v>
      </c>
      <c r="K6525" t="s">
        <v>381</v>
      </c>
      <c r="L6525" t="s">
        <v>381</v>
      </c>
      <c r="M6525" s="4" t="s">
        <v>11260</v>
      </c>
      <c r="N6525" s="1" t="d">
        <v>1992-09-14</v>
      </c>
      <c r="O6525" s="4" t="s">
        <v>381</v>
      </c>
      <c r="P6525">
        <f>IFERROR(VLOOKUP(A6525,'17. Skuldsanering vilja'!A:D,1,FALSE),0)</f>
        <v>0</v>
      </c>
      <c r="Q6525">
        <f t="shared" si="404"/>
        <v>0</v>
      </c>
      <c r="R6525" t="str">
        <f>IFERROR(VLOOKUP(M6525,'Skudsanering UC monitorering'!A:B,1,FALSE),"")</f>
        <v/>
      </c>
      <c r="S6525" t="str">
        <f>IFERROR(VLOOKUP(O6525,'Skudsanering UC monitorering'!A:B,1,FALSE),"")</f>
        <v/>
      </c>
      <c r="T6525" t="str">
        <f>IFERROR(VLOOKUP(M6525,'Skudsanering UC monitorering'!A:B,2,FALSE),"")</f>
        <v/>
      </c>
      <c r="U6525">
        <f t="shared" si="405"/>
        <v>0</v>
      </c>
      <c r="V6525">
        <f t="shared" si="406"/>
        <v>0</v>
      </c>
      <c r="W6525" s="3">
        <f t="shared" si="407"/>
        <v>0</v>
      </c>
    </row>
    <row r="6526" spans="1:23" hidden="1" x14ac:dyDescent="0.15">
      <c r="A6526" s="4" t="s">
        <v>18117</v>
      </c>
      <c r="B6526" s="1" t="d">
        <v>2023-12-31</v>
      </c>
      <c r="C6526">
        <v>191734.96</v>
      </c>
      <c r="D6526" s="1" t="d">
        <v>2023-09-25</v>
      </c>
      <c r="E6526" t="s">
        <v>378</v>
      </c>
      <c r="F6526" t="s">
        <v>379</v>
      </c>
      <c r="G6526" t="s">
        <v>380</v>
      </c>
      <c r="H6526">
        <v>1</v>
      </c>
      <c r="I6526">
        <v>8307184906</v>
      </c>
      <c r="J6526">
        <v>8307184906</v>
      </c>
      <c r="K6526" t="s">
        <v>381</v>
      </c>
      <c r="L6526" t="s">
        <v>381</v>
      </c>
      <c r="M6526" s="4" t="s">
        <v>11261</v>
      </c>
      <c r="N6526" s="1" t="d">
        <v>1983-07-18</v>
      </c>
      <c r="O6526" s="4" t="s">
        <v>381</v>
      </c>
      <c r="P6526">
        <f>IFERROR(VLOOKUP(A6526,'17. Skuldsanering vilja'!A:D,1,FALSE),0)</f>
        <v>0</v>
      </c>
      <c r="Q6526">
        <f t="shared" si="404"/>
        <v>0</v>
      </c>
      <c r="R6526" t="str">
        <f>IFERROR(VLOOKUP(M6526,'Skudsanering UC monitorering'!A:B,1,FALSE),"")</f>
        <v/>
      </c>
      <c r="S6526" t="str">
        <f>IFERROR(VLOOKUP(O6526,'Skudsanering UC monitorering'!A:B,1,FALSE),"")</f>
        <v/>
      </c>
      <c r="T6526" t="str">
        <f>IFERROR(VLOOKUP(M6526,'Skudsanering UC monitorering'!A:B,2,FALSE),"")</f>
        <v/>
      </c>
      <c r="U6526">
        <f t="shared" si="405"/>
        <v>0</v>
      </c>
      <c r="V6526">
        <f t="shared" si="406"/>
        <v>0</v>
      </c>
      <c r="W6526" s="3">
        <f t="shared" si="407"/>
        <v>0</v>
      </c>
    </row>
    <row r="6527" spans="1:23" hidden="1" x14ac:dyDescent="0.15">
      <c r="A6527" s="4" t="s">
        <v>18118</v>
      </c>
      <c r="B6527" s="1" t="d">
        <v>2023-12-31</v>
      </c>
      <c r="C6527">
        <v>208181.91</v>
      </c>
      <c r="D6527" s="1" t="d">
        <v>2023-09-21</v>
      </c>
      <c r="E6527" t="s">
        <v>378</v>
      </c>
      <c r="F6527" t="s">
        <v>379</v>
      </c>
      <c r="G6527" t="s">
        <v>4629</v>
      </c>
      <c r="H6527">
        <v>1</v>
      </c>
      <c r="I6527">
        <v>8909051909</v>
      </c>
      <c r="J6527">
        <v>8909051909</v>
      </c>
      <c r="K6527" t="s">
        <v>381</v>
      </c>
      <c r="L6527" t="s">
        <v>381</v>
      </c>
      <c r="M6527" s="4" t="s">
        <v>11262</v>
      </c>
      <c r="N6527" s="1" t="d">
        <v>1989-09-05</v>
      </c>
      <c r="O6527" s="4" t="s">
        <v>381</v>
      </c>
      <c r="P6527">
        <f>IFERROR(VLOOKUP(A6527,'17. Skuldsanering vilja'!A:D,1,FALSE),0)</f>
        <v>0</v>
      </c>
      <c r="Q6527">
        <f t="shared" si="404"/>
        <v>0</v>
      </c>
      <c r="R6527" t="str">
        <f>IFERROR(VLOOKUP(M6527,'Skudsanering UC monitorering'!A:B,1,FALSE),"")</f>
        <v/>
      </c>
      <c r="S6527" t="str">
        <f>IFERROR(VLOOKUP(O6527,'Skudsanering UC monitorering'!A:B,1,FALSE),"")</f>
        <v/>
      </c>
      <c r="T6527" t="str">
        <f>IFERROR(VLOOKUP(M6527,'Skudsanering UC monitorering'!A:B,2,FALSE),"")</f>
        <v/>
      </c>
      <c r="U6527">
        <f t="shared" si="405"/>
        <v>0</v>
      </c>
      <c r="V6527">
        <f t="shared" si="406"/>
        <v>0</v>
      </c>
      <c r="W6527" s="3">
        <f t="shared" si="407"/>
        <v>0</v>
      </c>
    </row>
    <row r="6528" spans="1:23" hidden="1" x14ac:dyDescent="0.15">
      <c r="A6528" s="4" t="s">
        <v>18119</v>
      </c>
      <c r="B6528" s="1" t="d">
        <v>2023-12-31</v>
      </c>
      <c r="C6528">
        <v>187443.4</v>
      </c>
      <c r="D6528" s="1" t="d">
        <v>2023-09-19</v>
      </c>
      <c r="E6528" t="s">
        <v>378</v>
      </c>
      <c r="F6528" t="s">
        <v>379</v>
      </c>
      <c r="G6528" t="s">
        <v>4629</v>
      </c>
      <c r="H6528">
        <v>1</v>
      </c>
      <c r="I6528">
        <v>8306212443</v>
      </c>
      <c r="J6528">
        <v>8306212443</v>
      </c>
      <c r="K6528" t="s">
        <v>381</v>
      </c>
      <c r="L6528" t="s">
        <v>381</v>
      </c>
      <c r="M6528" s="4" t="s">
        <v>11263</v>
      </c>
      <c r="N6528" s="1" t="d">
        <v>1983-06-21</v>
      </c>
      <c r="O6528" s="4" t="s">
        <v>381</v>
      </c>
      <c r="P6528">
        <f>IFERROR(VLOOKUP(A6528,'17. Skuldsanering vilja'!A:D,1,FALSE),0)</f>
        <v>0</v>
      </c>
      <c r="Q6528">
        <f t="shared" si="404"/>
        <v>0</v>
      </c>
      <c r="R6528" t="str">
        <f>IFERROR(VLOOKUP(M6528,'Skudsanering UC monitorering'!A:B,1,FALSE),"")</f>
        <v/>
      </c>
      <c r="S6528" t="str">
        <f>IFERROR(VLOOKUP(O6528,'Skudsanering UC monitorering'!A:B,1,FALSE),"")</f>
        <v/>
      </c>
      <c r="T6528" t="str">
        <f>IFERROR(VLOOKUP(M6528,'Skudsanering UC monitorering'!A:B,2,FALSE),"")</f>
        <v/>
      </c>
      <c r="U6528">
        <f t="shared" si="405"/>
        <v>0</v>
      </c>
      <c r="V6528">
        <f t="shared" si="406"/>
        <v>0</v>
      </c>
      <c r="W6528" s="3">
        <f t="shared" si="407"/>
        <v>0</v>
      </c>
    </row>
    <row r="6529" spans="1:23" hidden="1" x14ac:dyDescent="0.15">
      <c r="A6529" s="4" t="s">
        <v>18120</v>
      </c>
      <c r="B6529" s="1" t="d">
        <v>2023-12-31</v>
      </c>
      <c r="C6529">
        <v>394896.27</v>
      </c>
      <c r="D6529" s="1" t="d">
        <v>2023-09-20</v>
      </c>
      <c r="E6529" t="s">
        <v>378</v>
      </c>
      <c r="F6529" t="s">
        <v>379</v>
      </c>
      <c r="G6529" t="s">
        <v>4675</v>
      </c>
      <c r="H6529">
        <v>2</v>
      </c>
      <c r="I6529">
        <v>9412131014</v>
      </c>
      <c r="J6529">
        <v>9412131014</v>
      </c>
      <c r="K6529" t="s">
        <v>381</v>
      </c>
      <c r="L6529" t="s">
        <v>381</v>
      </c>
      <c r="M6529" s="4" t="s">
        <v>11264</v>
      </c>
      <c r="N6529" s="1" t="d">
        <v>1994-12-13</v>
      </c>
      <c r="O6529" s="4" t="s">
        <v>11264</v>
      </c>
      <c r="P6529">
        <f>IFERROR(VLOOKUP(A6529,'17. Skuldsanering vilja'!A:D,1,FALSE),0)</f>
        <v>0</v>
      </c>
      <c r="Q6529">
        <f t="shared" si="404"/>
        <v>0</v>
      </c>
      <c r="R6529" t="str">
        <f>IFERROR(VLOOKUP(M6529,'Skudsanering UC monitorering'!A:B,1,FALSE),"")</f>
        <v/>
      </c>
      <c r="S6529" t="str">
        <f>IFERROR(VLOOKUP(O6529,'Skudsanering UC monitorering'!A:B,1,FALSE),"")</f>
        <v/>
      </c>
      <c r="T6529" t="str">
        <f>IFERROR(VLOOKUP(M6529,'Skudsanering UC monitorering'!A:B,2,FALSE),"")</f>
        <v/>
      </c>
      <c r="U6529">
        <f t="shared" si="405"/>
        <v>0</v>
      </c>
      <c r="V6529">
        <f t="shared" si="406"/>
        <v>0</v>
      </c>
      <c r="W6529" s="3">
        <f t="shared" si="407"/>
        <v>0</v>
      </c>
    </row>
    <row r="6530" spans="1:23" hidden="1" x14ac:dyDescent="0.15">
      <c r="A6530" s="4" t="s">
        <v>18121</v>
      </c>
      <c r="B6530" s="1" t="d">
        <v>2023-12-31</v>
      </c>
      <c r="C6530">
        <v>186494.32</v>
      </c>
      <c r="D6530" s="1" t="d">
        <v>2023-09-19</v>
      </c>
      <c r="E6530" t="s">
        <v>378</v>
      </c>
      <c r="F6530" t="s">
        <v>379</v>
      </c>
      <c r="G6530" t="s">
        <v>4738</v>
      </c>
      <c r="H6530">
        <v>2</v>
      </c>
      <c r="I6530">
        <v>9907215959</v>
      </c>
      <c r="J6530">
        <v>9907215959</v>
      </c>
      <c r="K6530" t="s">
        <v>381</v>
      </c>
      <c r="L6530" t="s">
        <v>381</v>
      </c>
      <c r="M6530" s="4" t="s">
        <v>11265</v>
      </c>
      <c r="N6530" s="1" t="d">
        <v>1999-07-21</v>
      </c>
      <c r="O6530" s="4" t="s">
        <v>11265</v>
      </c>
      <c r="P6530">
        <f>IFERROR(VLOOKUP(A6530,'17. Skuldsanering vilja'!A:D,1,FALSE),0)</f>
        <v>0</v>
      </c>
      <c r="Q6530">
        <f t="shared" si="404"/>
        <v>0</v>
      </c>
      <c r="R6530" t="str">
        <f>IFERROR(VLOOKUP(M6530,'Skudsanering UC monitorering'!A:B,1,FALSE),"")</f>
        <v/>
      </c>
      <c r="S6530" t="str">
        <f>IFERROR(VLOOKUP(O6530,'Skudsanering UC monitorering'!A:B,1,FALSE),"")</f>
        <v/>
      </c>
      <c r="T6530" t="str">
        <f>IFERROR(VLOOKUP(M6530,'Skudsanering UC monitorering'!A:B,2,FALSE),"")</f>
        <v/>
      </c>
      <c r="U6530">
        <f t="shared" si="405"/>
        <v>0</v>
      </c>
      <c r="V6530">
        <f t="shared" si="406"/>
        <v>0</v>
      </c>
      <c r="W6530" s="3">
        <f t="shared" si="407"/>
        <v>0</v>
      </c>
    </row>
    <row r="6531" spans="1:23" hidden="1" x14ac:dyDescent="0.15">
      <c r="A6531" s="4" t="s">
        <v>18122</v>
      </c>
      <c r="B6531" s="1" t="d">
        <v>2023-12-31</v>
      </c>
      <c r="C6531">
        <v>91593.53</v>
      </c>
      <c r="D6531" s="1" t="d">
        <v>2023-09-25</v>
      </c>
      <c r="E6531" t="s">
        <v>378</v>
      </c>
      <c r="F6531" t="s">
        <v>379</v>
      </c>
      <c r="G6531" t="s">
        <v>4675</v>
      </c>
      <c r="H6531">
        <v>2</v>
      </c>
      <c r="I6531">
        <v>8906248359</v>
      </c>
      <c r="J6531">
        <v>8906248359</v>
      </c>
      <c r="K6531" t="s">
        <v>381</v>
      </c>
      <c r="L6531" t="s">
        <v>381</v>
      </c>
      <c r="M6531" s="4" t="s">
        <v>11266</v>
      </c>
      <c r="N6531" s="1" t="d">
        <v>1989-06-24</v>
      </c>
      <c r="O6531" s="4" t="s">
        <v>11266</v>
      </c>
      <c r="P6531">
        <f>IFERROR(VLOOKUP(A6531,'17. Skuldsanering vilja'!A:D,1,FALSE),0)</f>
        <v>0</v>
      </c>
      <c r="Q6531">
        <f t="shared" ref="Q6531:Q6594" si="408">IF(P6531=0,0,1)</f>
        <v>0</v>
      </c>
      <c r="R6531" t="str">
        <f>IFERROR(VLOOKUP(M6531,'Skudsanering UC monitorering'!A:B,1,FALSE),"")</f>
        <v/>
      </c>
      <c r="S6531" t="str">
        <f>IFERROR(VLOOKUP(O6531,'Skudsanering UC monitorering'!A:B,1,FALSE),"")</f>
        <v/>
      </c>
      <c r="T6531" t="str">
        <f>IFERROR(VLOOKUP(M6531,'Skudsanering UC monitorering'!A:B,2,FALSE),"")</f>
        <v/>
      </c>
      <c r="U6531">
        <f t="shared" ref="U6531:U6594" si="409">IF(R6531&lt;&gt;"",1,0)</f>
        <v>0</v>
      </c>
      <c r="V6531">
        <f t="shared" ref="V6531:V6594" si="410">IF(S6531&lt;&gt;"",1,0)</f>
        <v>0</v>
      </c>
      <c r="W6531" s="3">
        <f t="shared" ref="W6531:W6594" si="411">IF(OR(Q6531=1,U6531=1,V6531=1),1,0)</f>
        <v>0</v>
      </c>
    </row>
    <row r="6532" spans="1:23" hidden="1" x14ac:dyDescent="0.15">
      <c r="A6532" s="4" t="s">
        <v>18123</v>
      </c>
      <c r="B6532" s="1" t="d">
        <v>2023-12-31</v>
      </c>
      <c r="C6532">
        <v>498905.38</v>
      </c>
      <c r="D6532" s="1" t="d">
        <v>2023-09-20</v>
      </c>
      <c r="E6532" t="s">
        <v>378</v>
      </c>
      <c r="F6532" t="s">
        <v>379</v>
      </c>
      <c r="G6532" t="s">
        <v>4698</v>
      </c>
      <c r="H6532">
        <v>2</v>
      </c>
      <c r="I6532">
        <v>9503216153</v>
      </c>
      <c r="J6532">
        <v>9503216153</v>
      </c>
      <c r="K6532" t="s">
        <v>381</v>
      </c>
      <c r="L6532" t="s">
        <v>381</v>
      </c>
      <c r="M6532" s="4" t="s">
        <v>11267</v>
      </c>
      <c r="N6532" s="1" t="d">
        <v>1995-03-21</v>
      </c>
      <c r="O6532" s="4" t="s">
        <v>11267</v>
      </c>
      <c r="P6532">
        <f>IFERROR(VLOOKUP(A6532,'17. Skuldsanering vilja'!A:D,1,FALSE),0)</f>
        <v>0</v>
      </c>
      <c r="Q6532">
        <f t="shared" si="408"/>
        <v>0</v>
      </c>
      <c r="R6532" t="str">
        <f>IFERROR(VLOOKUP(M6532,'Skudsanering UC monitorering'!A:B,1,FALSE),"")</f>
        <v/>
      </c>
      <c r="S6532" t="str">
        <f>IFERROR(VLOOKUP(O6532,'Skudsanering UC monitorering'!A:B,1,FALSE),"")</f>
        <v/>
      </c>
      <c r="T6532" t="str">
        <f>IFERROR(VLOOKUP(M6532,'Skudsanering UC monitorering'!A:B,2,FALSE),"")</f>
        <v/>
      </c>
      <c r="U6532">
        <f t="shared" si="409"/>
        <v>0</v>
      </c>
      <c r="V6532">
        <f t="shared" si="410"/>
        <v>0</v>
      </c>
      <c r="W6532" s="3">
        <f t="shared" si="411"/>
        <v>0</v>
      </c>
    </row>
    <row r="6533" spans="1:23" hidden="1" x14ac:dyDescent="0.15">
      <c r="A6533" s="4" t="s">
        <v>18124</v>
      </c>
      <c r="B6533" s="1" t="d">
        <v>2023-12-31</v>
      </c>
      <c r="C6533">
        <v>125062.81</v>
      </c>
      <c r="D6533" s="1" t="d">
        <v>2023-09-26</v>
      </c>
      <c r="E6533" t="s">
        <v>378</v>
      </c>
      <c r="F6533" t="s">
        <v>379</v>
      </c>
      <c r="G6533" t="s">
        <v>4655</v>
      </c>
      <c r="H6533">
        <v>2</v>
      </c>
      <c r="I6533">
        <v>9601120232</v>
      </c>
      <c r="J6533">
        <v>9601120232</v>
      </c>
      <c r="K6533" t="s">
        <v>381</v>
      </c>
      <c r="L6533" t="s">
        <v>381</v>
      </c>
      <c r="M6533" s="4" t="s">
        <v>11268</v>
      </c>
      <c r="N6533" s="1" t="d">
        <v>1996-01-12</v>
      </c>
      <c r="O6533" s="4" t="s">
        <v>11268</v>
      </c>
      <c r="P6533">
        <f>IFERROR(VLOOKUP(A6533,'17. Skuldsanering vilja'!A:D,1,FALSE),0)</f>
        <v>0</v>
      </c>
      <c r="Q6533">
        <f t="shared" si="408"/>
        <v>0</v>
      </c>
      <c r="R6533" t="str">
        <f>IFERROR(VLOOKUP(M6533,'Skudsanering UC monitorering'!A:B,1,FALSE),"")</f>
        <v/>
      </c>
      <c r="S6533" t="str">
        <f>IFERROR(VLOOKUP(O6533,'Skudsanering UC monitorering'!A:B,1,FALSE),"")</f>
        <v/>
      </c>
      <c r="T6533" t="str">
        <f>IFERROR(VLOOKUP(M6533,'Skudsanering UC monitorering'!A:B,2,FALSE),"")</f>
        <v/>
      </c>
      <c r="U6533">
        <f t="shared" si="409"/>
        <v>0</v>
      </c>
      <c r="V6533">
        <f t="shared" si="410"/>
        <v>0</v>
      </c>
      <c r="W6533" s="3">
        <f t="shared" si="411"/>
        <v>0</v>
      </c>
    </row>
    <row r="6534" spans="1:23" hidden="1" x14ac:dyDescent="0.15">
      <c r="A6534" s="4" t="s">
        <v>18125</v>
      </c>
      <c r="B6534" s="1" t="d">
        <v>2023-12-31</v>
      </c>
      <c r="C6534">
        <v>151973.4</v>
      </c>
      <c r="D6534" s="1" t="d">
        <v>2023-09-20</v>
      </c>
      <c r="E6534" t="s">
        <v>378</v>
      </c>
      <c r="F6534" t="s">
        <v>379</v>
      </c>
      <c r="G6534" t="s">
        <v>380</v>
      </c>
      <c r="H6534">
        <v>1</v>
      </c>
      <c r="I6534">
        <v>7607067894</v>
      </c>
      <c r="J6534">
        <v>7607067894</v>
      </c>
      <c r="K6534" t="s">
        <v>381</v>
      </c>
      <c r="L6534" t="s">
        <v>381</v>
      </c>
      <c r="M6534" s="4" t="s">
        <v>11269</v>
      </c>
      <c r="N6534" s="1" t="d">
        <v>1976-07-06</v>
      </c>
      <c r="O6534" s="4" t="s">
        <v>381</v>
      </c>
      <c r="P6534">
        <f>IFERROR(VLOOKUP(A6534,'17. Skuldsanering vilja'!A:D,1,FALSE),0)</f>
        <v>0</v>
      </c>
      <c r="Q6534">
        <f t="shared" si="408"/>
        <v>0</v>
      </c>
      <c r="R6534" t="str">
        <f>IFERROR(VLOOKUP(M6534,'Skudsanering UC monitorering'!A:B,1,FALSE),"")</f>
        <v/>
      </c>
      <c r="S6534" t="str">
        <f>IFERROR(VLOOKUP(O6534,'Skudsanering UC monitorering'!A:B,1,FALSE),"")</f>
        <v/>
      </c>
      <c r="T6534" t="str">
        <f>IFERROR(VLOOKUP(M6534,'Skudsanering UC monitorering'!A:B,2,FALSE),"")</f>
        <v/>
      </c>
      <c r="U6534">
        <f t="shared" si="409"/>
        <v>0</v>
      </c>
      <c r="V6534">
        <f t="shared" si="410"/>
        <v>0</v>
      </c>
      <c r="W6534" s="3">
        <f t="shared" si="411"/>
        <v>0</v>
      </c>
    </row>
    <row r="6535" spans="1:23" hidden="1" x14ac:dyDescent="0.15">
      <c r="A6535" s="4" t="s">
        <v>18126</v>
      </c>
      <c r="B6535" s="1" t="d">
        <v>2023-12-31</v>
      </c>
      <c r="C6535">
        <v>121751.31</v>
      </c>
      <c r="D6535" s="1" t="d">
        <v>2023-09-22</v>
      </c>
      <c r="E6535" t="s">
        <v>378</v>
      </c>
      <c r="F6535" t="s">
        <v>379</v>
      </c>
      <c r="G6535" t="s">
        <v>411</v>
      </c>
      <c r="H6535">
        <v>2</v>
      </c>
      <c r="I6535">
        <v>9310148813</v>
      </c>
      <c r="J6535">
        <v>9310148813</v>
      </c>
      <c r="K6535" t="s">
        <v>381</v>
      </c>
      <c r="L6535" t="s">
        <v>381</v>
      </c>
      <c r="M6535" s="4" t="s">
        <v>11270</v>
      </c>
      <c r="N6535" s="1" t="d">
        <v>1993-10-14</v>
      </c>
      <c r="O6535" s="4" t="s">
        <v>11270</v>
      </c>
      <c r="P6535">
        <f>IFERROR(VLOOKUP(A6535,'17. Skuldsanering vilja'!A:D,1,FALSE),0)</f>
        <v>0</v>
      </c>
      <c r="Q6535">
        <f t="shared" si="408"/>
        <v>0</v>
      </c>
      <c r="R6535" t="str">
        <f>IFERROR(VLOOKUP(M6535,'Skudsanering UC monitorering'!A:B,1,FALSE),"")</f>
        <v/>
      </c>
      <c r="S6535" t="str">
        <f>IFERROR(VLOOKUP(O6535,'Skudsanering UC monitorering'!A:B,1,FALSE),"")</f>
        <v/>
      </c>
      <c r="T6535" t="str">
        <f>IFERROR(VLOOKUP(M6535,'Skudsanering UC monitorering'!A:B,2,FALSE),"")</f>
        <v/>
      </c>
      <c r="U6535">
        <f t="shared" si="409"/>
        <v>0</v>
      </c>
      <c r="V6535">
        <f t="shared" si="410"/>
        <v>0</v>
      </c>
      <c r="W6535" s="3">
        <f t="shared" si="411"/>
        <v>0</v>
      </c>
    </row>
    <row r="6536" spans="1:23" hidden="1" x14ac:dyDescent="0.15">
      <c r="A6536" s="4" t="s">
        <v>18127</v>
      </c>
      <c r="B6536" s="1" t="d">
        <v>2023-12-31</v>
      </c>
      <c r="C6536">
        <v>297483.82</v>
      </c>
      <c r="D6536" s="1" t="d">
        <v>2023-09-22</v>
      </c>
      <c r="E6536" t="s">
        <v>378</v>
      </c>
      <c r="F6536" t="s">
        <v>379</v>
      </c>
      <c r="G6536" t="s">
        <v>4629</v>
      </c>
      <c r="H6536">
        <v>1</v>
      </c>
      <c r="I6536">
        <v>7906016402</v>
      </c>
      <c r="J6536">
        <v>7906016402</v>
      </c>
      <c r="K6536" t="s">
        <v>381</v>
      </c>
      <c r="L6536" t="s">
        <v>381</v>
      </c>
      <c r="M6536" s="4" t="s">
        <v>11271</v>
      </c>
      <c r="N6536" s="1" t="d">
        <v>1979-06-01</v>
      </c>
      <c r="O6536" s="4" t="s">
        <v>381</v>
      </c>
      <c r="P6536">
        <f>IFERROR(VLOOKUP(A6536,'17. Skuldsanering vilja'!A:D,1,FALSE),0)</f>
        <v>0</v>
      </c>
      <c r="Q6536">
        <f t="shared" si="408"/>
        <v>0</v>
      </c>
      <c r="R6536" t="str">
        <f>IFERROR(VLOOKUP(M6536,'Skudsanering UC monitorering'!A:B,1,FALSE),"")</f>
        <v/>
      </c>
      <c r="S6536" t="str">
        <f>IFERROR(VLOOKUP(O6536,'Skudsanering UC monitorering'!A:B,1,FALSE),"")</f>
        <v/>
      </c>
      <c r="T6536" t="str">
        <f>IFERROR(VLOOKUP(M6536,'Skudsanering UC monitorering'!A:B,2,FALSE),"")</f>
        <v/>
      </c>
      <c r="U6536">
        <f t="shared" si="409"/>
        <v>0</v>
      </c>
      <c r="V6536">
        <f t="shared" si="410"/>
        <v>0</v>
      </c>
      <c r="W6536" s="3">
        <f t="shared" si="411"/>
        <v>0</v>
      </c>
    </row>
    <row r="6537" spans="1:23" hidden="1" x14ac:dyDescent="0.15">
      <c r="A6537" s="4" t="s">
        <v>18128</v>
      </c>
      <c r="B6537" s="1" t="d">
        <v>2023-12-31</v>
      </c>
      <c r="C6537">
        <v>42473.54</v>
      </c>
      <c r="D6537" s="1" t="d">
        <v>2023-09-20</v>
      </c>
      <c r="E6537" t="s">
        <v>378</v>
      </c>
      <c r="F6537" t="s">
        <v>379</v>
      </c>
      <c r="G6537" t="s">
        <v>387</v>
      </c>
      <c r="H6537">
        <v>1</v>
      </c>
      <c r="I6537">
        <v>9703024613</v>
      </c>
      <c r="J6537">
        <v>9703024613</v>
      </c>
      <c r="K6537" t="s">
        <v>381</v>
      </c>
      <c r="L6537" t="s">
        <v>381</v>
      </c>
      <c r="M6537" s="4" t="s">
        <v>11272</v>
      </c>
      <c r="N6537" s="1" t="d">
        <v>1997-03-02</v>
      </c>
      <c r="O6537" s="4" t="s">
        <v>381</v>
      </c>
      <c r="P6537">
        <f>IFERROR(VLOOKUP(A6537,'17. Skuldsanering vilja'!A:D,1,FALSE),0)</f>
        <v>0</v>
      </c>
      <c r="Q6537">
        <f t="shared" si="408"/>
        <v>0</v>
      </c>
      <c r="R6537" t="str">
        <f>IFERROR(VLOOKUP(M6537,'Skudsanering UC monitorering'!A:B,1,FALSE),"")</f>
        <v/>
      </c>
      <c r="S6537" t="str">
        <f>IFERROR(VLOOKUP(O6537,'Skudsanering UC monitorering'!A:B,1,FALSE),"")</f>
        <v/>
      </c>
      <c r="T6537" t="str">
        <f>IFERROR(VLOOKUP(M6537,'Skudsanering UC monitorering'!A:B,2,FALSE),"")</f>
        <v/>
      </c>
      <c r="U6537">
        <f t="shared" si="409"/>
        <v>0</v>
      </c>
      <c r="V6537">
        <f t="shared" si="410"/>
        <v>0</v>
      </c>
      <c r="W6537" s="3">
        <f t="shared" si="411"/>
        <v>0</v>
      </c>
    </row>
    <row r="6538" spans="1:23" hidden="1" x14ac:dyDescent="0.15">
      <c r="A6538" s="4" t="s">
        <v>18129</v>
      </c>
      <c r="B6538" s="1" t="d">
        <v>2023-12-31</v>
      </c>
      <c r="C6538">
        <v>199780.75</v>
      </c>
      <c r="D6538" s="1" t="d">
        <v>2023-09-27</v>
      </c>
      <c r="E6538" t="s">
        <v>378</v>
      </c>
      <c r="F6538" t="s">
        <v>401</v>
      </c>
      <c r="G6538" t="s">
        <v>380</v>
      </c>
      <c r="H6538">
        <v>1</v>
      </c>
      <c r="I6538">
        <v>8609270650</v>
      </c>
      <c r="J6538">
        <v>8609270650</v>
      </c>
      <c r="K6538" t="s">
        <v>381</v>
      </c>
      <c r="L6538" t="s">
        <v>381</v>
      </c>
      <c r="M6538" s="4" t="s">
        <v>11273</v>
      </c>
      <c r="N6538" s="1" t="d">
        <v>1986-09-27</v>
      </c>
      <c r="O6538" s="4" t="s">
        <v>381</v>
      </c>
      <c r="P6538">
        <f>IFERROR(VLOOKUP(A6538,'17. Skuldsanering vilja'!A:D,1,FALSE),0)</f>
        <v>0</v>
      </c>
      <c r="Q6538">
        <f t="shared" si="408"/>
        <v>0</v>
      </c>
      <c r="R6538" t="str">
        <f>IFERROR(VLOOKUP(M6538,'Skudsanering UC monitorering'!A:B,1,FALSE),"")</f>
        <v/>
      </c>
      <c r="S6538" t="str">
        <f>IFERROR(VLOOKUP(O6538,'Skudsanering UC monitorering'!A:B,1,FALSE),"")</f>
        <v/>
      </c>
      <c r="T6538" t="str">
        <f>IFERROR(VLOOKUP(M6538,'Skudsanering UC monitorering'!A:B,2,FALSE),"")</f>
        <v/>
      </c>
      <c r="U6538">
        <f t="shared" si="409"/>
        <v>0</v>
      </c>
      <c r="V6538">
        <f t="shared" si="410"/>
        <v>0</v>
      </c>
      <c r="W6538" s="3">
        <f t="shared" si="411"/>
        <v>0</v>
      </c>
    </row>
    <row r="6539" spans="1:23" hidden="1" x14ac:dyDescent="0.15">
      <c r="A6539" s="4" t="s">
        <v>18130</v>
      </c>
      <c r="B6539" s="1" t="d">
        <v>2023-12-31</v>
      </c>
      <c r="C6539">
        <v>198798.86</v>
      </c>
      <c r="D6539" s="1" t="d">
        <v>2023-09-21</v>
      </c>
      <c r="E6539" t="s">
        <v>378</v>
      </c>
      <c r="F6539" t="s">
        <v>379</v>
      </c>
      <c r="G6539" t="s">
        <v>380</v>
      </c>
      <c r="H6539">
        <v>1</v>
      </c>
      <c r="I6539">
        <v>8412174305</v>
      </c>
      <c r="J6539">
        <v>8412174305</v>
      </c>
      <c r="K6539" t="s">
        <v>381</v>
      </c>
      <c r="L6539" t="s">
        <v>381</v>
      </c>
      <c r="M6539" s="4" t="s">
        <v>11274</v>
      </c>
      <c r="N6539" s="1" t="d">
        <v>1984-12-17</v>
      </c>
      <c r="O6539" s="4" t="s">
        <v>381</v>
      </c>
      <c r="P6539">
        <f>IFERROR(VLOOKUP(A6539,'17. Skuldsanering vilja'!A:D,1,FALSE),0)</f>
        <v>0</v>
      </c>
      <c r="Q6539">
        <f t="shared" si="408"/>
        <v>0</v>
      </c>
      <c r="R6539" t="str">
        <f>IFERROR(VLOOKUP(M6539,'Skudsanering UC monitorering'!A:B,1,FALSE),"")</f>
        <v/>
      </c>
      <c r="S6539" t="str">
        <f>IFERROR(VLOOKUP(O6539,'Skudsanering UC monitorering'!A:B,1,FALSE),"")</f>
        <v/>
      </c>
      <c r="T6539" t="str">
        <f>IFERROR(VLOOKUP(M6539,'Skudsanering UC monitorering'!A:B,2,FALSE),"")</f>
        <v/>
      </c>
      <c r="U6539">
        <f t="shared" si="409"/>
        <v>0</v>
      </c>
      <c r="V6539">
        <f t="shared" si="410"/>
        <v>0</v>
      </c>
      <c r="W6539" s="3">
        <f t="shared" si="411"/>
        <v>0</v>
      </c>
    </row>
    <row r="6540" spans="1:23" hidden="1" x14ac:dyDescent="0.15">
      <c r="A6540" s="4" t="s">
        <v>18131</v>
      </c>
      <c r="B6540" s="1" t="d">
        <v>2023-12-31</v>
      </c>
      <c r="C6540">
        <v>146235.37</v>
      </c>
      <c r="D6540" s="1" t="d">
        <v>2023-09-21</v>
      </c>
      <c r="E6540" t="s">
        <v>378</v>
      </c>
      <c r="F6540" t="s">
        <v>379</v>
      </c>
      <c r="G6540" t="s">
        <v>387</v>
      </c>
      <c r="H6540">
        <v>1</v>
      </c>
      <c r="I6540">
        <v>207218835</v>
      </c>
      <c r="J6540">
        <v>207218835</v>
      </c>
      <c r="K6540" t="s">
        <v>381</v>
      </c>
      <c r="L6540" t="s">
        <v>381</v>
      </c>
      <c r="M6540" s="4" t="s">
        <v>11275</v>
      </c>
      <c r="N6540" s="1" t="d">
        <v>2002-07-21</v>
      </c>
      <c r="O6540" s="4" t="s">
        <v>381</v>
      </c>
      <c r="P6540">
        <f>IFERROR(VLOOKUP(A6540,'17. Skuldsanering vilja'!A:D,1,FALSE),0)</f>
        <v>0</v>
      </c>
      <c r="Q6540">
        <f t="shared" si="408"/>
        <v>0</v>
      </c>
      <c r="R6540" t="str">
        <f>IFERROR(VLOOKUP(M6540,'Skudsanering UC monitorering'!A:B,1,FALSE),"")</f>
        <v/>
      </c>
      <c r="S6540" t="str">
        <f>IFERROR(VLOOKUP(O6540,'Skudsanering UC monitorering'!A:B,1,FALSE),"")</f>
        <v/>
      </c>
      <c r="T6540" t="str">
        <f>IFERROR(VLOOKUP(M6540,'Skudsanering UC monitorering'!A:B,2,FALSE),"")</f>
        <v/>
      </c>
      <c r="U6540">
        <f t="shared" si="409"/>
        <v>0</v>
      </c>
      <c r="V6540">
        <f t="shared" si="410"/>
        <v>0</v>
      </c>
      <c r="W6540" s="3">
        <f t="shared" si="411"/>
        <v>0</v>
      </c>
    </row>
    <row r="6541" spans="1:23" hidden="1" x14ac:dyDescent="0.15">
      <c r="A6541" s="4" t="s">
        <v>18132</v>
      </c>
      <c r="B6541" s="1" t="d">
        <v>2023-12-31</v>
      </c>
      <c r="C6541">
        <v>48973.93</v>
      </c>
      <c r="D6541" s="1" t="d">
        <v>2023-09-22</v>
      </c>
      <c r="E6541" t="s">
        <v>378</v>
      </c>
      <c r="F6541" t="s">
        <v>379</v>
      </c>
      <c r="G6541" t="s">
        <v>387</v>
      </c>
      <c r="H6541">
        <v>1</v>
      </c>
      <c r="I6541">
        <v>8003215376</v>
      </c>
      <c r="J6541">
        <v>8003215376</v>
      </c>
      <c r="K6541" t="s">
        <v>381</v>
      </c>
      <c r="L6541" t="s">
        <v>381</v>
      </c>
      <c r="M6541" s="4" t="s">
        <v>11276</v>
      </c>
      <c r="N6541" s="1" t="d">
        <v>1980-03-21</v>
      </c>
      <c r="O6541" s="4" t="s">
        <v>381</v>
      </c>
      <c r="P6541">
        <f>IFERROR(VLOOKUP(A6541,'17. Skuldsanering vilja'!A:D,1,FALSE),0)</f>
        <v>0</v>
      </c>
      <c r="Q6541">
        <f t="shared" si="408"/>
        <v>0</v>
      </c>
      <c r="R6541" t="str">
        <f>IFERROR(VLOOKUP(M6541,'Skudsanering UC monitorering'!A:B,1,FALSE),"")</f>
        <v/>
      </c>
      <c r="S6541" t="str">
        <f>IFERROR(VLOOKUP(O6541,'Skudsanering UC monitorering'!A:B,1,FALSE),"")</f>
        <v/>
      </c>
      <c r="T6541" t="str">
        <f>IFERROR(VLOOKUP(M6541,'Skudsanering UC monitorering'!A:B,2,FALSE),"")</f>
        <v/>
      </c>
      <c r="U6541">
        <f t="shared" si="409"/>
        <v>0</v>
      </c>
      <c r="V6541">
        <f t="shared" si="410"/>
        <v>0</v>
      </c>
      <c r="W6541" s="3">
        <f t="shared" si="411"/>
        <v>0</v>
      </c>
    </row>
    <row r="6542" spans="1:23" hidden="1" x14ac:dyDescent="0.15">
      <c r="A6542" s="4" t="s">
        <v>18133</v>
      </c>
      <c r="B6542" s="1" t="d">
        <v>2023-12-31</v>
      </c>
      <c r="C6542">
        <v>199296.62</v>
      </c>
      <c r="D6542" s="1" t="d">
        <v>2023-09-28</v>
      </c>
      <c r="E6542" t="s">
        <v>378</v>
      </c>
      <c r="F6542" t="s">
        <v>379</v>
      </c>
      <c r="G6542" t="s">
        <v>380</v>
      </c>
      <c r="H6542">
        <v>1</v>
      </c>
      <c r="I6542">
        <v>8504224745</v>
      </c>
      <c r="J6542">
        <v>8504224745</v>
      </c>
      <c r="K6542" t="s">
        <v>381</v>
      </c>
      <c r="L6542" t="s">
        <v>381</v>
      </c>
      <c r="M6542" s="4" t="s">
        <v>11277</v>
      </c>
      <c r="N6542" s="1" t="d">
        <v>1985-04-22</v>
      </c>
      <c r="O6542" s="4" t="s">
        <v>381</v>
      </c>
      <c r="P6542">
        <f>IFERROR(VLOOKUP(A6542,'17. Skuldsanering vilja'!A:D,1,FALSE),0)</f>
        <v>0</v>
      </c>
      <c r="Q6542">
        <f t="shared" si="408"/>
        <v>0</v>
      </c>
      <c r="R6542" t="str">
        <f>IFERROR(VLOOKUP(M6542,'Skudsanering UC monitorering'!A:B,1,FALSE),"")</f>
        <v/>
      </c>
      <c r="S6542" t="str">
        <f>IFERROR(VLOOKUP(O6542,'Skudsanering UC monitorering'!A:B,1,FALSE),"")</f>
        <v/>
      </c>
      <c r="T6542" t="str">
        <f>IFERROR(VLOOKUP(M6542,'Skudsanering UC monitorering'!A:B,2,FALSE),"")</f>
        <v/>
      </c>
      <c r="U6542">
        <f t="shared" si="409"/>
        <v>0</v>
      </c>
      <c r="V6542">
        <f t="shared" si="410"/>
        <v>0</v>
      </c>
      <c r="W6542" s="3">
        <f t="shared" si="411"/>
        <v>0</v>
      </c>
    </row>
    <row r="6543" spans="1:23" hidden="1" x14ac:dyDescent="0.15">
      <c r="A6543" s="4" t="s">
        <v>18134</v>
      </c>
      <c r="B6543" s="1" t="d">
        <v>2023-12-31</v>
      </c>
      <c r="C6543">
        <v>494501.55</v>
      </c>
      <c r="D6543" s="1" t="d">
        <v>2023-09-22</v>
      </c>
      <c r="E6543" t="s">
        <v>378</v>
      </c>
      <c r="F6543" t="s">
        <v>379</v>
      </c>
      <c r="G6543" t="s">
        <v>4698</v>
      </c>
      <c r="H6543">
        <v>2</v>
      </c>
      <c r="I6543">
        <v>9407275651</v>
      </c>
      <c r="J6543">
        <v>9407275651</v>
      </c>
      <c r="K6543" t="s">
        <v>381</v>
      </c>
      <c r="L6543" t="s">
        <v>381</v>
      </c>
      <c r="M6543" s="4" t="s">
        <v>11278</v>
      </c>
      <c r="N6543" s="1" t="d">
        <v>1994-07-27</v>
      </c>
      <c r="O6543" s="4" t="s">
        <v>11278</v>
      </c>
      <c r="P6543">
        <f>IFERROR(VLOOKUP(A6543,'17. Skuldsanering vilja'!A:D,1,FALSE),0)</f>
        <v>0</v>
      </c>
      <c r="Q6543">
        <f t="shared" si="408"/>
        <v>0</v>
      </c>
      <c r="R6543" t="str">
        <f>IFERROR(VLOOKUP(M6543,'Skudsanering UC monitorering'!A:B,1,FALSE),"")</f>
        <v/>
      </c>
      <c r="S6543" t="str">
        <f>IFERROR(VLOOKUP(O6543,'Skudsanering UC monitorering'!A:B,1,FALSE),"")</f>
        <v/>
      </c>
      <c r="T6543" t="str">
        <f>IFERROR(VLOOKUP(M6543,'Skudsanering UC monitorering'!A:B,2,FALSE),"")</f>
        <v/>
      </c>
      <c r="U6543">
        <f t="shared" si="409"/>
        <v>0</v>
      </c>
      <c r="V6543">
        <f t="shared" si="410"/>
        <v>0</v>
      </c>
      <c r="W6543" s="3">
        <f t="shared" si="411"/>
        <v>0</v>
      </c>
    </row>
    <row r="6544" spans="1:23" hidden="1" x14ac:dyDescent="0.15">
      <c r="A6544" s="4" t="s">
        <v>18135</v>
      </c>
      <c r="B6544" s="1" t="d">
        <v>2023-12-31</v>
      </c>
      <c r="C6544">
        <v>133035.25</v>
      </c>
      <c r="D6544" s="1" t="d">
        <v>2023-09-26</v>
      </c>
      <c r="E6544" t="s">
        <v>378</v>
      </c>
      <c r="F6544" t="s">
        <v>401</v>
      </c>
      <c r="G6544" t="s">
        <v>4738</v>
      </c>
      <c r="H6544">
        <v>2</v>
      </c>
      <c r="I6544">
        <v>9203021515</v>
      </c>
      <c r="J6544">
        <v>9203021515</v>
      </c>
      <c r="K6544" t="s">
        <v>381</v>
      </c>
      <c r="L6544" t="s">
        <v>381</v>
      </c>
      <c r="M6544" s="4" t="s">
        <v>11279</v>
      </c>
      <c r="N6544" s="1" t="d">
        <v>1992-03-02</v>
      </c>
      <c r="O6544" s="4" t="s">
        <v>11279</v>
      </c>
      <c r="P6544">
        <f>IFERROR(VLOOKUP(A6544,'17. Skuldsanering vilja'!A:D,1,FALSE),0)</f>
        <v>0</v>
      </c>
      <c r="Q6544">
        <f t="shared" si="408"/>
        <v>0</v>
      </c>
      <c r="R6544" t="str">
        <f>IFERROR(VLOOKUP(M6544,'Skudsanering UC monitorering'!A:B,1,FALSE),"")</f>
        <v/>
      </c>
      <c r="S6544" t="str">
        <f>IFERROR(VLOOKUP(O6544,'Skudsanering UC monitorering'!A:B,1,FALSE),"")</f>
        <v/>
      </c>
      <c r="T6544" t="str">
        <f>IFERROR(VLOOKUP(M6544,'Skudsanering UC monitorering'!A:B,2,FALSE),"")</f>
        <v/>
      </c>
      <c r="U6544">
        <f t="shared" si="409"/>
        <v>0</v>
      </c>
      <c r="V6544">
        <f t="shared" si="410"/>
        <v>0</v>
      </c>
      <c r="W6544" s="3">
        <f t="shared" si="411"/>
        <v>0</v>
      </c>
    </row>
    <row r="6545" spans="1:23" hidden="1" x14ac:dyDescent="0.15">
      <c r="A6545" s="4" t="s">
        <v>18136</v>
      </c>
      <c r="B6545" s="1" t="d">
        <v>2023-12-31</v>
      </c>
      <c r="C6545">
        <v>199674.97</v>
      </c>
      <c r="D6545" s="1" t="d">
        <v>2023-09-29</v>
      </c>
      <c r="E6545" t="s">
        <v>378</v>
      </c>
      <c r="F6545" t="s">
        <v>379</v>
      </c>
      <c r="G6545" t="s">
        <v>380</v>
      </c>
      <c r="H6545">
        <v>1</v>
      </c>
      <c r="I6545">
        <v>8605050775</v>
      </c>
      <c r="J6545">
        <v>8605050775</v>
      </c>
      <c r="K6545" t="s">
        <v>381</v>
      </c>
      <c r="L6545" t="s">
        <v>381</v>
      </c>
      <c r="M6545" s="4" t="s">
        <v>11280</v>
      </c>
      <c r="N6545" s="1" t="d">
        <v>1986-05-05</v>
      </c>
      <c r="O6545" s="4" t="s">
        <v>381</v>
      </c>
      <c r="P6545">
        <f>IFERROR(VLOOKUP(A6545,'17. Skuldsanering vilja'!A:D,1,FALSE),0)</f>
        <v>0</v>
      </c>
      <c r="Q6545">
        <f t="shared" si="408"/>
        <v>0</v>
      </c>
      <c r="R6545" t="str">
        <f>IFERROR(VLOOKUP(M6545,'Skudsanering UC monitorering'!A:B,1,FALSE),"")</f>
        <v/>
      </c>
      <c r="S6545" t="str">
        <f>IFERROR(VLOOKUP(O6545,'Skudsanering UC monitorering'!A:B,1,FALSE),"")</f>
        <v/>
      </c>
      <c r="T6545" t="str">
        <f>IFERROR(VLOOKUP(M6545,'Skudsanering UC monitorering'!A:B,2,FALSE),"")</f>
        <v/>
      </c>
      <c r="U6545">
        <f t="shared" si="409"/>
        <v>0</v>
      </c>
      <c r="V6545">
        <f t="shared" si="410"/>
        <v>0</v>
      </c>
      <c r="W6545" s="3">
        <f t="shared" si="411"/>
        <v>0</v>
      </c>
    </row>
    <row r="6546" spans="1:23" hidden="1" x14ac:dyDescent="0.15">
      <c r="A6546" s="4" t="s">
        <v>18137</v>
      </c>
      <c r="B6546" s="1" t="d">
        <v>2023-12-31</v>
      </c>
      <c r="C6546">
        <v>80858.009999999995</v>
      </c>
      <c r="D6546" s="1" t="d">
        <v>2023-10-05</v>
      </c>
      <c r="E6546" t="s">
        <v>378</v>
      </c>
      <c r="F6546" t="s">
        <v>379</v>
      </c>
      <c r="G6546" t="s">
        <v>387</v>
      </c>
      <c r="H6546">
        <v>1</v>
      </c>
      <c r="I6546">
        <v>9606176577</v>
      </c>
      <c r="J6546">
        <v>9606176577</v>
      </c>
      <c r="K6546" t="s">
        <v>381</v>
      </c>
      <c r="L6546" t="s">
        <v>381</v>
      </c>
      <c r="M6546" s="4" t="s">
        <v>11281</v>
      </c>
      <c r="N6546" s="1" t="d">
        <v>1996-06-17</v>
      </c>
      <c r="O6546" s="4" t="s">
        <v>381</v>
      </c>
      <c r="P6546">
        <f>IFERROR(VLOOKUP(A6546,'17. Skuldsanering vilja'!A:D,1,FALSE),0)</f>
        <v>0</v>
      </c>
      <c r="Q6546">
        <f t="shared" si="408"/>
        <v>0</v>
      </c>
      <c r="R6546" t="str">
        <f>IFERROR(VLOOKUP(M6546,'Skudsanering UC monitorering'!A:B,1,FALSE),"")</f>
        <v/>
      </c>
      <c r="S6546" t="str">
        <f>IFERROR(VLOOKUP(O6546,'Skudsanering UC monitorering'!A:B,1,FALSE),"")</f>
        <v/>
      </c>
      <c r="T6546" t="str">
        <f>IFERROR(VLOOKUP(M6546,'Skudsanering UC monitorering'!A:B,2,FALSE),"")</f>
        <v/>
      </c>
      <c r="U6546">
        <f t="shared" si="409"/>
        <v>0</v>
      </c>
      <c r="V6546">
        <f t="shared" si="410"/>
        <v>0</v>
      </c>
      <c r="W6546" s="3">
        <f t="shared" si="411"/>
        <v>0</v>
      </c>
    </row>
    <row r="6547" spans="1:23" hidden="1" x14ac:dyDescent="0.15">
      <c r="A6547" s="4" t="s">
        <v>18138</v>
      </c>
      <c r="B6547" s="1" t="d">
        <v>2023-12-31</v>
      </c>
      <c r="C6547">
        <v>74535.02</v>
      </c>
      <c r="D6547" s="1" t="d">
        <v>2023-09-22</v>
      </c>
      <c r="E6547" t="s">
        <v>378</v>
      </c>
      <c r="F6547" t="s">
        <v>379</v>
      </c>
      <c r="G6547" t="s">
        <v>387</v>
      </c>
      <c r="H6547">
        <v>1</v>
      </c>
      <c r="I6547">
        <v>9103251832</v>
      </c>
      <c r="J6547">
        <v>9103251832</v>
      </c>
      <c r="K6547" t="s">
        <v>381</v>
      </c>
      <c r="L6547" t="s">
        <v>381</v>
      </c>
      <c r="M6547" s="4" t="s">
        <v>11282</v>
      </c>
      <c r="N6547" s="1" t="d">
        <v>1991-03-25</v>
      </c>
      <c r="O6547" s="4" t="s">
        <v>381</v>
      </c>
      <c r="P6547">
        <f>IFERROR(VLOOKUP(A6547,'17. Skuldsanering vilja'!A:D,1,FALSE),0)</f>
        <v>0</v>
      </c>
      <c r="Q6547">
        <f t="shared" si="408"/>
        <v>0</v>
      </c>
      <c r="R6547" t="str">
        <f>IFERROR(VLOOKUP(M6547,'Skudsanering UC monitorering'!A:B,1,FALSE),"")</f>
        <v/>
      </c>
      <c r="S6547" t="str">
        <f>IFERROR(VLOOKUP(O6547,'Skudsanering UC monitorering'!A:B,1,FALSE),"")</f>
        <v/>
      </c>
      <c r="T6547" t="str">
        <f>IFERROR(VLOOKUP(M6547,'Skudsanering UC monitorering'!A:B,2,FALSE),"")</f>
        <v/>
      </c>
      <c r="U6547">
        <f t="shared" si="409"/>
        <v>0</v>
      </c>
      <c r="V6547">
        <f t="shared" si="410"/>
        <v>0</v>
      </c>
      <c r="W6547" s="3">
        <f t="shared" si="411"/>
        <v>0</v>
      </c>
    </row>
    <row r="6548" spans="1:23" hidden="1" x14ac:dyDescent="0.15">
      <c r="A6548" s="4" t="s">
        <v>18139</v>
      </c>
      <c r="B6548" s="1" t="d">
        <v>2023-12-31</v>
      </c>
      <c r="C6548">
        <v>277771.34999999998</v>
      </c>
      <c r="D6548" s="1" t="d">
        <v>2023-09-22</v>
      </c>
      <c r="E6548" t="s">
        <v>378</v>
      </c>
      <c r="F6548" t="s">
        <v>379</v>
      </c>
      <c r="G6548" t="s">
        <v>4675</v>
      </c>
      <c r="H6548">
        <v>2</v>
      </c>
      <c r="I6548">
        <v>9008262710</v>
      </c>
      <c r="J6548">
        <v>9008262710</v>
      </c>
      <c r="K6548" t="s">
        <v>381</v>
      </c>
      <c r="L6548" t="s">
        <v>381</v>
      </c>
      <c r="M6548" s="4" t="s">
        <v>11283</v>
      </c>
      <c r="N6548" s="1" t="d">
        <v>1990-08-26</v>
      </c>
      <c r="O6548" s="4" t="s">
        <v>11283</v>
      </c>
      <c r="P6548">
        <f>IFERROR(VLOOKUP(A6548,'17. Skuldsanering vilja'!A:D,1,FALSE),0)</f>
        <v>0</v>
      </c>
      <c r="Q6548">
        <f t="shared" si="408"/>
        <v>0</v>
      </c>
      <c r="R6548" t="str">
        <f>IFERROR(VLOOKUP(M6548,'Skudsanering UC monitorering'!A:B,1,FALSE),"")</f>
        <v/>
      </c>
      <c r="S6548" t="str">
        <f>IFERROR(VLOOKUP(O6548,'Skudsanering UC monitorering'!A:B,1,FALSE),"")</f>
        <v/>
      </c>
      <c r="T6548" t="str">
        <f>IFERROR(VLOOKUP(M6548,'Skudsanering UC monitorering'!A:B,2,FALSE),"")</f>
        <v/>
      </c>
      <c r="U6548">
        <f t="shared" si="409"/>
        <v>0</v>
      </c>
      <c r="V6548">
        <f t="shared" si="410"/>
        <v>0</v>
      </c>
      <c r="W6548" s="3">
        <f t="shared" si="411"/>
        <v>0</v>
      </c>
    </row>
    <row r="6549" spans="1:23" hidden="1" x14ac:dyDescent="0.15">
      <c r="A6549" s="4" t="s">
        <v>18140</v>
      </c>
      <c r="B6549" s="1" t="d">
        <v>2023-12-31</v>
      </c>
      <c r="C6549">
        <v>209651.29</v>
      </c>
      <c r="D6549" s="1" t="d">
        <v>2023-11-09</v>
      </c>
      <c r="E6549" t="s">
        <v>378</v>
      </c>
      <c r="F6549" t="s">
        <v>379</v>
      </c>
      <c r="G6549" t="s">
        <v>4698</v>
      </c>
      <c r="H6549">
        <v>2</v>
      </c>
      <c r="I6549">
        <v>9601145536</v>
      </c>
      <c r="J6549">
        <v>9601145536</v>
      </c>
      <c r="K6549" t="s">
        <v>381</v>
      </c>
      <c r="L6549" t="s">
        <v>381</v>
      </c>
      <c r="M6549" s="4" t="s">
        <v>11284</v>
      </c>
      <c r="N6549" s="1" t="d">
        <v>1996-01-14</v>
      </c>
      <c r="O6549" s="4" t="s">
        <v>11284</v>
      </c>
      <c r="P6549">
        <f>IFERROR(VLOOKUP(A6549,'17. Skuldsanering vilja'!A:D,1,FALSE),0)</f>
        <v>0</v>
      </c>
      <c r="Q6549">
        <f t="shared" si="408"/>
        <v>0</v>
      </c>
      <c r="R6549" t="str">
        <f>IFERROR(VLOOKUP(M6549,'Skudsanering UC monitorering'!A:B,1,FALSE),"")</f>
        <v/>
      </c>
      <c r="S6549" t="str">
        <f>IFERROR(VLOOKUP(O6549,'Skudsanering UC monitorering'!A:B,1,FALSE),"")</f>
        <v/>
      </c>
      <c r="T6549" t="str">
        <f>IFERROR(VLOOKUP(M6549,'Skudsanering UC monitorering'!A:B,2,FALSE),"")</f>
        <v/>
      </c>
      <c r="U6549">
        <f t="shared" si="409"/>
        <v>0</v>
      </c>
      <c r="V6549">
        <f t="shared" si="410"/>
        <v>0</v>
      </c>
      <c r="W6549" s="3">
        <f t="shared" si="411"/>
        <v>0</v>
      </c>
    </row>
    <row r="6550" spans="1:23" hidden="1" x14ac:dyDescent="0.15">
      <c r="A6550" s="4" t="s">
        <v>18141</v>
      </c>
      <c r="B6550" s="1" t="d">
        <v>2023-12-31</v>
      </c>
      <c r="C6550">
        <v>199629.49</v>
      </c>
      <c r="D6550" s="1" t="d">
        <v>2023-09-21</v>
      </c>
      <c r="E6550" t="s">
        <v>378</v>
      </c>
      <c r="F6550" t="s">
        <v>379</v>
      </c>
      <c r="G6550" t="s">
        <v>387</v>
      </c>
      <c r="H6550">
        <v>1</v>
      </c>
      <c r="I6550">
        <v>9412120660</v>
      </c>
      <c r="J6550">
        <v>9412120660</v>
      </c>
      <c r="K6550" t="s">
        <v>381</v>
      </c>
      <c r="L6550" t="s">
        <v>381</v>
      </c>
      <c r="M6550" s="4" t="s">
        <v>11285</v>
      </c>
      <c r="N6550" s="1" t="d">
        <v>1994-12-12</v>
      </c>
      <c r="O6550" s="4" t="s">
        <v>381</v>
      </c>
      <c r="P6550">
        <f>IFERROR(VLOOKUP(A6550,'17. Skuldsanering vilja'!A:D,1,FALSE),0)</f>
        <v>0</v>
      </c>
      <c r="Q6550">
        <f t="shared" si="408"/>
        <v>0</v>
      </c>
      <c r="R6550" t="str">
        <f>IFERROR(VLOOKUP(M6550,'Skudsanering UC monitorering'!A:B,1,FALSE),"")</f>
        <v/>
      </c>
      <c r="S6550" t="str">
        <f>IFERROR(VLOOKUP(O6550,'Skudsanering UC monitorering'!A:B,1,FALSE),"")</f>
        <v/>
      </c>
      <c r="T6550" t="str">
        <f>IFERROR(VLOOKUP(M6550,'Skudsanering UC monitorering'!A:B,2,FALSE),"")</f>
        <v/>
      </c>
      <c r="U6550">
        <f t="shared" si="409"/>
        <v>0</v>
      </c>
      <c r="V6550">
        <f t="shared" si="410"/>
        <v>0</v>
      </c>
      <c r="W6550" s="3">
        <f t="shared" si="411"/>
        <v>0</v>
      </c>
    </row>
    <row r="6551" spans="1:23" hidden="1" x14ac:dyDescent="0.15">
      <c r="A6551" s="4" t="s">
        <v>18142</v>
      </c>
      <c r="B6551" s="1" t="d">
        <v>2023-12-31</v>
      </c>
      <c r="C6551">
        <v>337379.24</v>
      </c>
      <c r="D6551" s="1" t="d">
        <v>2023-09-25</v>
      </c>
      <c r="E6551" t="s">
        <v>378</v>
      </c>
      <c r="F6551" t="s">
        <v>379</v>
      </c>
      <c r="G6551" t="s">
        <v>4698</v>
      </c>
      <c r="H6551">
        <v>2</v>
      </c>
      <c r="I6551">
        <v>9908071716</v>
      </c>
      <c r="J6551">
        <v>9908071716</v>
      </c>
      <c r="K6551" t="s">
        <v>381</v>
      </c>
      <c r="L6551" t="s">
        <v>381</v>
      </c>
      <c r="M6551" s="4" t="s">
        <v>11286</v>
      </c>
      <c r="N6551" s="1" t="d">
        <v>1999-08-07</v>
      </c>
      <c r="O6551" s="4" t="s">
        <v>11286</v>
      </c>
      <c r="P6551">
        <f>IFERROR(VLOOKUP(A6551,'17. Skuldsanering vilja'!A:D,1,FALSE),0)</f>
        <v>0</v>
      </c>
      <c r="Q6551">
        <f t="shared" si="408"/>
        <v>0</v>
      </c>
      <c r="R6551" t="str">
        <f>IFERROR(VLOOKUP(M6551,'Skudsanering UC monitorering'!A:B,1,FALSE),"")</f>
        <v/>
      </c>
      <c r="S6551" t="str">
        <f>IFERROR(VLOOKUP(O6551,'Skudsanering UC monitorering'!A:B,1,FALSE),"")</f>
        <v/>
      </c>
      <c r="T6551" t="str">
        <f>IFERROR(VLOOKUP(M6551,'Skudsanering UC monitorering'!A:B,2,FALSE),"")</f>
        <v/>
      </c>
      <c r="U6551">
        <f t="shared" si="409"/>
        <v>0</v>
      </c>
      <c r="V6551">
        <f t="shared" si="410"/>
        <v>0</v>
      </c>
      <c r="W6551" s="3">
        <f t="shared" si="411"/>
        <v>0</v>
      </c>
    </row>
    <row r="6552" spans="1:23" hidden="1" x14ac:dyDescent="0.15">
      <c r="A6552" s="4" t="s">
        <v>18143</v>
      </c>
      <c r="B6552" s="1" t="d">
        <v>2023-12-31</v>
      </c>
      <c r="C6552">
        <v>100796.39</v>
      </c>
      <c r="D6552" s="1" t="d">
        <v>2023-10-05</v>
      </c>
      <c r="E6552" t="s">
        <v>378</v>
      </c>
      <c r="F6552" t="s">
        <v>379</v>
      </c>
      <c r="G6552" t="s">
        <v>387</v>
      </c>
      <c r="H6552">
        <v>1</v>
      </c>
      <c r="I6552">
        <v>8910020331</v>
      </c>
      <c r="J6552">
        <v>8910020331</v>
      </c>
      <c r="K6552" t="s">
        <v>381</v>
      </c>
      <c r="L6552" t="s">
        <v>381</v>
      </c>
      <c r="M6552" s="4" t="s">
        <v>11287</v>
      </c>
      <c r="N6552" s="1" t="d">
        <v>1989-10-02</v>
      </c>
      <c r="O6552" s="4" t="s">
        <v>381</v>
      </c>
      <c r="P6552">
        <f>IFERROR(VLOOKUP(A6552,'17. Skuldsanering vilja'!A:D,1,FALSE),0)</f>
        <v>0</v>
      </c>
      <c r="Q6552">
        <f t="shared" si="408"/>
        <v>0</v>
      </c>
      <c r="R6552" t="str">
        <f>IFERROR(VLOOKUP(M6552,'Skudsanering UC monitorering'!A:B,1,FALSE),"")</f>
        <v/>
      </c>
      <c r="S6552" t="str">
        <f>IFERROR(VLOOKUP(O6552,'Skudsanering UC monitorering'!A:B,1,FALSE),"")</f>
        <v/>
      </c>
      <c r="T6552" t="str">
        <f>IFERROR(VLOOKUP(M6552,'Skudsanering UC monitorering'!A:B,2,FALSE),"")</f>
        <v/>
      </c>
      <c r="U6552">
        <f t="shared" si="409"/>
        <v>0</v>
      </c>
      <c r="V6552">
        <f t="shared" si="410"/>
        <v>0</v>
      </c>
      <c r="W6552" s="3">
        <f t="shared" si="411"/>
        <v>0</v>
      </c>
    </row>
    <row r="6553" spans="1:23" hidden="1" x14ac:dyDescent="0.15">
      <c r="A6553" s="4" t="s">
        <v>18144</v>
      </c>
      <c r="B6553" s="1" t="d">
        <v>2023-12-31</v>
      </c>
      <c r="C6553">
        <v>140843.12</v>
      </c>
      <c r="D6553" s="1" t="d">
        <v>2023-09-25</v>
      </c>
      <c r="E6553" t="s">
        <v>378</v>
      </c>
      <c r="F6553" t="s">
        <v>379</v>
      </c>
      <c r="G6553" t="s">
        <v>380</v>
      </c>
      <c r="H6553">
        <v>1</v>
      </c>
      <c r="I6553">
        <v>9708251906</v>
      </c>
      <c r="J6553">
        <v>9708251906</v>
      </c>
      <c r="K6553" t="s">
        <v>381</v>
      </c>
      <c r="L6553" t="s">
        <v>381</v>
      </c>
      <c r="M6553" s="4" t="s">
        <v>11288</v>
      </c>
      <c r="N6553" s="1" t="d">
        <v>1997-08-25</v>
      </c>
      <c r="O6553" s="4" t="s">
        <v>381</v>
      </c>
      <c r="P6553">
        <f>IFERROR(VLOOKUP(A6553,'17. Skuldsanering vilja'!A:D,1,FALSE),0)</f>
        <v>0</v>
      </c>
      <c r="Q6553">
        <f t="shared" si="408"/>
        <v>0</v>
      </c>
      <c r="R6553" t="str">
        <f>IFERROR(VLOOKUP(M6553,'Skudsanering UC monitorering'!A:B,1,FALSE),"")</f>
        <v/>
      </c>
      <c r="S6553" t="str">
        <f>IFERROR(VLOOKUP(O6553,'Skudsanering UC monitorering'!A:B,1,FALSE),"")</f>
        <v/>
      </c>
      <c r="T6553" t="str">
        <f>IFERROR(VLOOKUP(M6553,'Skudsanering UC monitorering'!A:B,2,FALSE),"")</f>
        <v/>
      </c>
      <c r="U6553">
        <f t="shared" si="409"/>
        <v>0</v>
      </c>
      <c r="V6553">
        <f t="shared" si="410"/>
        <v>0</v>
      </c>
      <c r="W6553" s="3">
        <f t="shared" si="411"/>
        <v>0</v>
      </c>
    </row>
    <row r="6554" spans="1:23" hidden="1" x14ac:dyDescent="0.15">
      <c r="A6554" s="4" t="s">
        <v>18145</v>
      </c>
      <c r="B6554" s="1" t="d">
        <v>2023-12-31</v>
      </c>
      <c r="C6554">
        <v>33684.85</v>
      </c>
      <c r="D6554" s="1" t="d">
        <v>2023-09-26</v>
      </c>
      <c r="E6554" t="s">
        <v>378</v>
      </c>
      <c r="F6554" t="s">
        <v>379</v>
      </c>
      <c r="G6554" t="s">
        <v>388</v>
      </c>
      <c r="H6554">
        <v>1</v>
      </c>
      <c r="I6554">
        <v>8904012419</v>
      </c>
      <c r="J6554">
        <v>8904012419</v>
      </c>
      <c r="K6554" t="s">
        <v>381</v>
      </c>
      <c r="L6554" t="s">
        <v>381</v>
      </c>
      <c r="M6554" s="4" t="s">
        <v>11289</v>
      </c>
      <c r="N6554" s="1" t="d">
        <v>1989-04-01</v>
      </c>
      <c r="O6554" s="4" t="s">
        <v>381</v>
      </c>
      <c r="P6554">
        <f>IFERROR(VLOOKUP(A6554,'17. Skuldsanering vilja'!A:D,1,FALSE),0)</f>
        <v>0</v>
      </c>
      <c r="Q6554">
        <f t="shared" si="408"/>
        <v>0</v>
      </c>
      <c r="R6554" t="str">
        <f>IFERROR(VLOOKUP(M6554,'Skudsanering UC monitorering'!A:B,1,FALSE),"")</f>
        <v/>
      </c>
      <c r="S6554" t="str">
        <f>IFERROR(VLOOKUP(O6554,'Skudsanering UC monitorering'!A:B,1,FALSE),"")</f>
        <v/>
      </c>
      <c r="T6554" t="str">
        <f>IFERROR(VLOOKUP(M6554,'Skudsanering UC monitorering'!A:B,2,FALSE),"")</f>
        <v/>
      </c>
      <c r="U6554">
        <f t="shared" si="409"/>
        <v>0</v>
      </c>
      <c r="V6554">
        <f t="shared" si="410"/>
        <v>0</v>
      </c>
      <c r="W6554" s="3">
        <f t="shared" si="411"/>
        <v>0</v>
      </c>
    </row>
    <row r="6555" spans="1:23" hidden="1" x14ac:dyDescent="0.15">
      <c r="A6555" s="4" t="s">
        <v>18146</v>
      </c>
      <c r="B6555" s="1" t="d">
        <v>2023-12-31</v>
      </c>
      <c r="C6555">
        <v>79791.5</v>
      </c>
      <c r="D6555" s="1" t="d">
        <v>2023-09-22</v>
      </c>
      <c r="E6555" t="s">
        <v>378</v>
      </c>
      <c r="F6555" t="s">
        <v>379</v>
      </c>
      <c r="G6555" t="s">
        <v>386</v>
      </c>
      <c r="H6555">
        <v>1</v>
      </c>
      <c r="I6555">
        <v>7101283302</v>
      </c>
      <c r="J6555">
        <v>7101283302</v>
      </c>
      <c r="K6555" t="s">
        <v>381</v>
      </c>
      <c r="L6555" t="s">
        <v>381</v>
      </c>
      <c r="M6555" s="4" t="s">
        <v>11290</v>
      </c>
      <c r="N6555" s="1" t="d">
        <v>1971-01-28</v>
      </c>
      <c r="O6555" s="4" t="s">
        <v>381</v>
      </c>
      <c r="P6555">
        <f>IFERROR(VLOOKUP(A6555,'17. Skuldsanering vilja'!A:D,1,FALSE),0)</f>
        <v>0</v>
      </c>
      <c r="Q6555">
        <f t="shared" si="408"/>
        <v>0</v>
      </c>
      <c r="R6555" t="str">
        <f>IFERROR(VLOOKUP(M6555,'Skudsanering UC monitorering'!A:B,1,FALSE),"")</f>
        <v/>
      </c>
      <c r="S6555" t="str">
        <f>IFERROR(VLOOKUP(O6555,'Skudsanering UC monitorering'!A:B,1,FALSE),"")</f>
        <v/>
      </c>
      <c r="T6555" t="str">
        <f>IFERROR(VLOOKUP(M6555,'Skudsanering UC monitorering'!A:B,2,FALSE),"")</f>
        <v/>
      </c>
      <c r="U6555">
        <f t="shared" si="409"/>
        <v>0</v>
      </c>
      <c r="V6555">
        <f t="shared" si="410"/>
        <v>0</v>
      </c>
      <c r="W6555" s="3">
        <f t="shared" si="411"/>
        <v>0</v>
      </c>
    </row>
    <row r="6556" spans="1:23" hidden="1" x14ac:dyDescent="0.15">
      <c r="A6556" s="4" t="s">
        <v>18147</v>
      </c>
      <c r="B6556" s="1" t="d">
        <v>2023-12-31</v>
      </c>
      <c r="C6556">
        <v>391979.96</v>
      </c>
      <c r="D6556" s="1" t="d">
        <v>2023-09-26</v>
      </c>
      <c r="E6556" t="s">
        <v>378</v>
      </c>
      <c r="F6556" t="s">
        <v>379</v>
      </c>
      <c r="G6556" t="s">
        <v>4675</v>
      </c>
      <c r="H6556">
        <v>2</v>
      </c>
      <c r="I6556">
        <v>7302230698</v>
      </c>
      <c r="J6556">
        <v>7302230698</v>
      </c>
      <c r="K6556" t="s">
        <v>381</v>
      </c>
      <c r="L6556" t="s">
        <v>381</v>
      </c>
      <c r="M6556" s="4" t="s">
        <v>11291</v>
      </c>
      <c r="N6556" s="1" t="d">
        <v>1973-02-23</v>
      </c>
      <c r="O6556" s="4" t="s">
        <v>11291</v>
      </c>
      <c r="P6556">
        <f>IFERROR(VLOOKUP(A6556,'17. Skuldsanering vilja'!A:D,1,FALSE),0)</f>
        <v>0</v>
      </c>
      <c r="Q6556">
        <f t="shared" si="408"/>
        <v>0</v>
      </c>
      <c r="R6556" t="str">
        <f>IFERROR(VLOOKUP(M6556,'Skudsanering UC monitorering'!A:B,1,FALSE),"")</f>
        <v/>
      </c>
      <c r="S6556" t="str">
        <f>IFERROR(VLOOKUP(O6556,'Skudsanering UC monitorering'!A:B,1,FALSE),"")</f>
        <v/>
      </c>
      <c r="T6556" t="str">
        <f>IFERROR(VLOOKUP(M6556,'Skudsanering UC monitorering'!A:B,2,FALSE),"")</f>
        <v/>
      </c>
      <c r="U6556">
        <f t="shared" si="409"/>
        <v>0</v>
      </c>
      <c r="V6556">
        <f t="shared" si="410"/>
        <v>0</v>
      </c>
      <c r="W6556" s="3">
        <f t="shared" si="411"/>
        <v>0</v>
      </c>
    </row>
    <row r="6557" spans="1:23" hidden="1" x14ac:dyDescent="0.15">
      <c r="A6557" s="4" t="s">
        <v>18148</v>
      </c>
      <c r="B6557" s="1" t="d">
        <v>2023-12-31</v>
      </c>
      <c r="C6557">
        <v>498547.44</v>
      </c>
      <c r="D6557" s="1" t="d">
        <v>2023-10-04</v>
      </c>
      <c r="E6557" t="s">
        <v>378</v>
      </c>
      <c r="F6557" t="s">
        <v>379</v>
      </c>
      <c r="G6557" t="s">
        <v>385</v>
      </c>
      <c r="H6557">
        <v>2</v>
      </c>
      <c r="I6557">
        <v>9306106395</v>
      </c>
      <c r="J6557">
        <v>9306106395</v>
      </c>
      <c r="K6557" t="s">
        <v>381</v>
      </c>
      <c r="L6557" t="s">
        <v>381</v>
      </c>
      <c r="M6557" s="4" t="s">
        <v>11292</v>
      </c>
      <c r="N6557" s="1" t="d">
        <v>1993-06-10</v>
      </c>
      <c r="O6557" s="4" t="s">
        <v>11292</v>
      </c>
      <c r="P6557">
        <f>IFERROR(VLOOKUP(A6557,'17. Skuldsanering vilja'!A:D,1,FALSE),0)</f>
        <v>0</v>
      </c>
      <c r="Q6557">
        <f t="shared" si="408"/>
        <v>0</v>
      </c>
      <c r="R6557" t="str">
        <f>IFERROR(VLOOKUP(M6557,'Skudsanering UC monitorering'!A:B,1,FALSE),"")</f>
        <v/>
      </c>
      <c r="S6557" t="str">
        <f>IFERROR(VLOOKUP(O6557,'Skudsanering UC monitorering'!A:B,1,FALSE),"")</f>
        <v/>
      </c>
      <c r="T6557" t="str">
        <f>IFERROR(VLOOKUP(M6557,'Skudsanering UC monitorering'!A:B,2,FALSE),"")</f>
        <v/>
      </c>
      <c r="U6557">
        <f t="shared" si="409"/>
        <v>0</v>
      </c>
      <c r="V6557">
        <f t="shared" si="410"/>
        <v>0</v>
      </c>
      <c r="W6557" s="3">
        <f t="shared" si="411"/>
        <v>0</v>
      </c>
    </row>
    <row r="6558" spans="1:23" hidden="1" x14ac:dyDescent="0.15">
      <c r="A6558" s="4" t="s">
        <v>18149</v>
      </c>
      <c r="B6558" s="1" t="d">
        <v>2023-12-31</v>
      </c>
      <c r="C6558">
        <v>199711.11</v>
      </c>
      <c r="D6558" s="1" t="d">
        <v>2023-10-09</v>
      </c>
      <c r="E6558" t="s">
        <v>378</v>
      </c>
      <c r="F6558" t="s">
        <v>379</v>
      </c>
      <c r="G6558" t="s">
        <v>380</v>
      </c>
      <c r="H6558">
        <v>1</v>
      </c>
      <c r="I6558">
        <v>8511118948</v>
      </c>
      <c r="J6558">
        <v>8511118948</v>
      </c>
      <c r="K6558" t="s">
        <v>381</v>
      </c>
      <c r="L6558" t="s">
        <v>381</v>
      </c>
      <c r="M6558" s="4" t="s">
        <v>11293</v>
      </c>
      <c r="N6558" s="1" t="d">
        <v>1985-11-11</v>
      </c>
      <c r="O6558" s="4" t="s">
        <v>381</v>
      </c>
      <c r="P6558">
        <f>IFERROR(VLOOKUP(A6558,'17. Skuldsanering vilja'!A:D,1,FALSE),0)</f>
        <v>0</v>
      </c>
      <c r="Q6558">
        <f t="shared" si="408"/>
        <v>0</v>
      </c>
      <c r="R6558" t="str">
        <f>IFERROR(VLOOKUP(M6558,'Skudsanering UC monitorering'!A:B,1,FALSE),"")</f>
        <v/>
      </c>
      <c r="S6558" t="str">
        <f>IFERROR(VLOOKUP(O6558,'Skudsanering UC monitorering'!A:B,1,FALSE),"")</f>
        <v/>
      </c>
      <c r="T6558" t="str">
        <f>IFERROR(VLOOKUP(M6558,'Skudsanering UC monitorering'!A:B,2,FALSE),"")</f>
        <v/>
      </c>
      <c r="U6558">
        <f t="shared" si="409"/>
        <v>0</v>
      </c>
      <c r="V6558">
        <f t="shared" si="410"/>
        <v>0</v>
      </c>
      <c r="W6558" s="3">
        <f t="shared" si="411"/>
        <v>0</v>
      </c>
    </row>
    <row r="6559" spans="1:23" hidden="1" x14ac:dyDescent="0.15">
      <c r="A6559" s="4" t="s">
        <v>18150</v>
      </c>
      <c r="B6559" s="1" t="d">
        <v>2023-12-31</v>
      </c>
      <c r="C6559">
        <v>110501.06</v>
      </c>
      <c r="D6559" s="1" t="d">
        <v>2023-09-28</v>
      </c>
      <c r="E6559" t="s">
        <v>378</v>
      </c>
      <c r="F6559" t="s">
        <v>379</v>
      </c>
      <c r="G6559" t="s">
        <v>380</v>
      </c>
      <c r="H6559">
        <v>1</v>
      </c>
      <c r="I6559">
        <v>9204064985</v>
      </c>
      <c r="J6559">
        <v>9204064985</v>
      </c>
      <c r="K6559" t="s">
        <v>381</v>
      </c>
      <c r="L6559" t="s">
        <v>381</v>
      </c>
      <c r="M6559" s="4" t="s">
        <v>11294</v>
      </c>
      <c r="N6559" s="1" t="d">
        <v>1992-04-06</v>
      </c>
      <c r="O6559" s="4" t="s">
        <v>381</v>
      </c>
      <c r="P6559">
        <f>IFERROR(VLOOKUP(A6559,'17. Skuldsanering vilja'!A:D,1,FALSE),0)</f>
        <v>0</v>
      </c>
      <c r="Q6559">
        <f t="shared" si="408"/>
        <v>0</v>
      </c>
      <c r="R6559" t="str">
        <f>IFERROR(VLOOKUP(M6559,'Skudsanering UC monitorering'!A:B,1,FALSE),"")</f>
        <v/>
      </c>
      <c r="S6559" t="str">
        <f>IFERROR(VLOOKUP(O6559,'Skudsanering UC monitorering'!A:B,1,FALSE),"")</f>
        <v/>
      </c>
      <c r="T6559" t="str">
        <f>IFERROR(VLOOKUP(M6559,'Skudsanering UC monitorering'!A:B,2,FALSE),"")</f>
        <v/>
      </c>
      <c r="U6559">
        <f t="shared" si="409"/>
        <v>0</v>
      </c>
      <c r="V6559">
        <f t="shared" si="410"/>
        <v>0</v>
      </c>
      <c r="W6559" s="3">
        <f t="shared" si="411"/>
        <v>0</v>
      </c>
    </row>
    <row r="6560" spans="1:23" hidden="1" x14ac:dyDescent="0.15">
      <c r="A6560" s="4" t="s">
        <v>18151</v>
      </c>
      <c r="B6560" s="1" t="d">
        <v>2023-12-31</v>
      </c>
      <c r="C6560">
        <v>144509.14000000001</v>
      </c>
      <c r="D6560" s="1" t="d">
        <v>2023-09-27</v>
      </c>
      <c r="E6560" t="s">
        <v>378</v>
      </c>
      <c r="F6560" t="s">
        <v>379</v>
      </c>
      <c r="G6560" t="s">
        <v>4629</v>
      </c>
      <c r="H6560">
        <v>1</v>
      </c>
      <c r="I6560">
        <v>8207076863</v>
      </c>
      <c r="J6560">
        <v>8207076863</v>
      </c>
      <c r="K6560" t="s">
        <v>381</v>
      </c>
      <c r="L6560" t="s">
        <v>381</v>
      </c>
      <c r="M6560" s="4" t="s">
        <v>11295</v>
      </c>
      <c r="N6560" s="1" t="d">
        <v>1982-07-07</v>
      </c>
      <c r="O6560" s="4" t="s">
        <v>381</v>
      </c>
      <c r="P6560">
        <f>IFERROR(VLOOKUP(A6560,'17. Skuldsanering vilja'!A:D,1,FALSE),0)</f>
        <v>0</v>
      </c>
      <c r="Q6560">
        <f t="shared" si="408"/>
        <v>0</v>
      </c>
      <c r="R6560" t="str">
        <f>IFERROR(VLOOKUP(M6560,'Skudsanering UC monitorering'!A:B,1,FALSE),"")</f>
        <v/>
      </c>
      <c r="S6560" t="str">
        <f>IFERROR(VLOOKUP(O6560,'Skudsanering UC monitorering'!A:B,1,FALSE),"")</f>
        <v/>
      </c>
      <c r="T6560" t="str">
        <f>IFERROR(VLOOKUP(M6560,'Skudsanering UC monitorering'!A:B,2,FALSE),"")</f>
        <v/>
      </c>
      <c r="U6560">
        <f t="shared" si="409"/>
        <v>0</v>
      </c>
      <c r="V6560">
        <f t="shared" si="410"/>
        <v>0</v>
      </c>
      <c r="W6560" s="3">
        <f t="shared" si="411"/>
        <v>0</v>
      </c>
    </row>
    <row r="6561" spans="1:23" hidden="1" x14ac:dyDescent="0.15">
      <c r="A6561" s="4" t="s">
        <v>18152</v>
      </c>
      <c r="B6561" s="1" t="d">
        <v>2023-12-31</v>
      </c>
      <c r="C6561">
        <v>396244.46</v>
      </c>
      <c r="D6561" s="1" t="d">
        <v>2023-10-03</v>
      </c>
      <c r="E6561" t="s">
        <v>378</v>
      </c>
      <c r="F6561" t="s">
        <v>379</v>
      </c>
      <c r="G6561" t="s">
        <v>4712</v>
      </c>
      <c r="H6561">
        <v>2</v>
      </c>
      <c r="I6561">
        <v>9504132235</v>
      </c>
      <c r="J6561">
        <v>9504132235</v>
      </c>
      <c r="K6561" t="s">
        <v>381</v>
      </c>
      <c r="L6561" t="s">
        <v>381</v>
      </c>
      <c r="M6561" s="4" t="s">
        <v>11296</v>
      </c>
      <c r="N6561" s="1" t="d">
        <v>1995-04-13</v>
      </c>
      <c r="O6561" s="4" t="s">
        <v>11296</v>
      </c>
      <c r="P6561">
        <f>IFERROR(VLOOKUP(A6561,'17. Skuldsanering vilja'!A:D,1,FALSE),0)</f>
        <v>0</v>
      </c>
      <c r="Q6561">
        <f t="shared" si="408"/>
        <v>0</v>
      </c>
      <c r="R6561" t="str">
        <f>IFERROR(VLOOKUP(M6561,'Skudsanering UC monitorering'!A:B,1,FALSE),"")</f>
        <v/>
      </c>
      <c r="S6561" t="str">
        <f>IFERROR(VLOOKUP(O6561,'Skudsanering UC monitorering'!A:B,1,FALSE),"")</f>
        <v/>
      </c>
      <c r="T6561" t="str">
        <f>IFERROR(VLOOKUP(M6561,'Skudsanering UC monitorering'!A:B,2,FALSE),"")</f>
        <v/>
      </c>
      <c r="U6561">
        <f t="shared" si="409"/>
        <v>0</v>
      </c>
      <c r="V6561">
        <f t="shared" si="410"/>
        <v>0</v>
      </c>
      <c r="W6561" s="3">
        <f t="shared" si="411"/>
        <v>0</v>
      </c>
    </row>
    <row r="6562" spans="1:23" hidden="1" x14ac:dyDescent="0.15">
      <c r="A6562" s="4" t="s">
        <v>18153</v>
      </c>
      <c r="B6562" s="1" t="d">
        <v>2023-12-31</v>
      </c>
      <c r="C6562">
        <v>123024.61</v>
      </c>
      <c r="D6562" s="1" t="d">
        <v>2023-09-26</v>
      </c>
      <c r="E6562" t="s">
        <v>378</v>
      </c>
      <c r="F6562" t="s">
        <v>379</v>
      </c>
      <c r="G6562" t="s">
        <v>4675</v>
      </c>
      <c r="H6562">
        <v>2</v>
      </c>
      <c r="I6562">
        <v>6901054053</v>
      </c>
      <c r="J6562">
        <v>6901054053</v>
      </c>
      <c r="K6562" t="s">
        <v>381</v>
      </c>
      <c r="L6562" t="s">
        <v>381</v>
      </c>
      <c r="M6562" s="4" t="s">
        <v>11297</v>
      </c>
      <c r="N6562" s="1" t="d">
        <v>1969-01-05</v>
      </c>
      <c r="O6562" s="4" t="s">
        <v>11297</v>
      </c>
      <c r="P6562">
        <f>IFERROR(VLOOKUP(A6562,'17. Skuldsanering vilja'!A:D,1,FALSE),0)</f>
        <v>0</v>
      </c>
      <c r="Q6562">
        <f t="shared" si="408"/>
        <v>0</v>
      </c>
      <c r="R6562" t="str">
        <f>IFERROR(VLOOKUP(M6562,'Skudsanering UC monitorering'!A:B,1,FALSE),"")</f>
        <v/>
      </c>
      <c r="S6562" t="str">
        <f>IFERROR(VLOOKUP(O6562,'Skudsanering UC monitorering'!A:B,1,FALSE),"")</f>
        <v/>
      </c>
      <c r="T6562" t="str">
        <f>IFERROR(VLOOKUP(M6562,'Skudsanering UC monitorering'!A:B,2,FALSE),"")</f>
        <v/>
      </c>
      <c r="U6562">
        <f t="shared" si="409"/>
        <v>0</v>
      </c>
      <c r="V6562">
        <f t="shared" si="410"/>
        <v>0</v>
      </c>
      <c r="W6562" s="3">
        <f t="shared" si="411"/>
        <v>0</v>
      </c>
    </row>
    <row r="6563" spans="1:23" hidden="1" x14ac:dyDescent="0.15">
      <c r="A6563" s="4" t="s">
        <v>18154</v>
      </c>
      <c r="B6563" s="1" t="d">
        <v>2023-12-31</v>
      </c>
      <c r="C6563">
        <v>38240.730000000003</v>
      </c>
      <c r="D6563" s="1" t="d">
        <v>2023-09-25</v>
      </c>
      <c r="E6563" t="s">
        <v>378</v>
      </c>
      <c r="F6563" t="s">
        <v>379</v>
      </c>
      <c r="G6563" t="s">
        <v>386</v>
      </c>
      <c r="H6563">
        <v>1</v>
      </c>
      <c r="I6563">
        <v>7205023570</v>
      </c>
      <c r="J6563">
        <v>7205023570</v>
      </c>
      <c r="K6563" t="s">
        <v>381</v>
      </c>
      <c r="L6563" t="s">
        <v>381</v>
      </c>
      <c r="M6563" s="4" t="s">
        <v>11298</v>
      </c>
      <c r="N6563" s="1" t="d">
        <v>1972-05-02</v>
      </c>
      <c r="O6563" s="4" t="s">
        <v>381</v>
      </c>
      <c r="P6563">
        <f>IFERROR(VLOOKUP(A6563,'17. Skuldsanering vilja'!A:D,1,FALSE),0)</f>
        <v>0</v>
      </c>
      <c r="Q6563">
        <f t="shared" si="408"/>
        <v>0</v>
      </c>
      <c r="R6563" t="str">
        <f>IFERROR(VLOOKUP(M6563,'Skudsanering UC monitorering'!A:B,1,FALSE),"")</f>
        <v/>
      </c>
      <c r="S6563" t="str">
        <f>IFERROR(VLOOKUP(O6563,'Skudsanering UC monitorering'!A:B,1,FALSE),"")</f>
        <v/>
      </c>
      <c r="T6563" t="str">
        <f>IFERROR(VLOOKUP(M6563,'Skudsanering UC monitorering'!A:B,2,FALSE),"")</f>
        <v/>
      </c>
      <c r="U6563">
        <f t="shared" si="409"/>
        <v>0</v>
      </c>
      <c r="V6563">
        <f t="shared" si="410"/>
        <v>0</v>
      </c>
      <c r="W6563" s="3">
        <f t="shared" si="411"/>
        <v>0</v>
      </c>
    </row>
    <row r="6564" spans="1:23" hidden="1" x14ac:dyDescent="0.15">
      <c r="A6564" s="4" t="s">
        <v>18155</v>
      </c>
      <c r="B6564" s="1" t="d">
        <v>2023-12-31</v>
      </c>
      <c r="C6564">
        <v>190818.72</v>
      </c>
      <c r="D6564" s="1" t="d">
        <v>2023-09-26</v>
      </c>
      <c r="E6564" t="s">
        <v>378</v>
      </c>
      <c r="F6564" t="s">
        <v>379</v>
      </c>
      <c r="G6564" t="s">
        <v>387</v>
      </c>
      <c r="H6564">
        <v>1</v>
      </c>
      <c r="I6564">
        <v>9608290848</v>
      </c>
      <c r="J6564">
        <v>9608290848</v>
      </c>
      <c r="K6564" t="s">
        <v>381</v>
      </c>
      <c r="L6564" t="s">
        <v>381</v>
      </c>
      <c r="M6564" s="4" t="s">
        <v>11299</v>
      </c>
      <c r="N6564" s="1" t="d">
        <v>1996-08-29</v>
      </c>
      <c r="O6564" s="4" t="s">
        <v>381</v>
      </c>
      <c r="P6564">
        <f>IFERROR(VLOOKUP(A6564,'17. Skuldsanering vilja'!A:D,1,FALSE),0)</f>
        <v>0</v>
      </c>
      <c r="Q6564">
        <f t="shared" si="408"/>
        <v>0</v>
      </c>
      <c r="R6564" t="str">
        <f>IFERROR(VLOOKUP(M6564,'Skudsanering UC monitorering'!A:B,1,FALSE),"")</f>
        <v/>
      </c>
      <c r="S6564" t="str">
        <f>IFERROR(VLOOKUP(O6564,'Skudsanering UC monitorering'!A:B,1,FALSE),"")</f>
        <v/>
      </c>
      <c r="T6564" t="str">
        <f>IFERROR(VLOOKUP(M6564,'Skudsanering UC monitorering'!A:B,2,FALSE),"")</f>
        <v/>
      </c>
      <c r="U6564">
        <f t="shared" si="409"/>
        <v>0</v>
      </c>
      <c r="V6564">
        <f t="shared" si="410"/>
        <v>0</v>
      </c>
      <c r="W6564" s="3">
        <f t="shared" si="411"/>
        <v>0</v>
      </c>
    </row>
    <row r="6565" spans="1:23" hidden="1" x14ac:dyDescent="0.15">
      <c r="A6565" s="4" t="s">
        <v>18156</v>
      </c>
      <c r="B6565" s="1" t="d">
        <v>2023-12-31</v>
      </c>
      <c r="C6565">
        <v>296043.98</v>
      </c>
      <c r="D6565" s="1" t="d">
        <v>2023-09-27</v>
      </c>
      <c r="E6565" t="s">
        <v>378</v>
      </c>
      <c r="F6565" t="s">
        <v>379</v>
      </c>
      <c r="G6565" t="s">
        <v>4699</v>
      </c>
      <c r="H6565">
        <v>2</v>
      </c>
      <c r="I6565">
        <v>7912161986</v>
      </c>
      <c r="J6565">
        <v>7912161986</v>
      </c>
      <c r="K6565" t="s">
        <v>381</v>
      </c>
      <c r="L6565" t="s">
        <v>381</v>
      </c>
      <c r="M6565" s="4" t="s">
        <v>11300</v>
      </c>
      <c r="N6565" s="1" t="d">
        <v>1979-12-16</v>
      </c>
      <c r="O6565" s="4" t="s">
        <v>11300</v>
      </c>
      <c r="P6565">
        <f>IFERROR(VLOOKUP(A6565,'17. Skuldsanering vilja'!A:D,1,FALSE),0)</f>
        <v>0</v>
      </c>
      <c r="Q6565">
        <f t="shared" si="408"/>
        <v>0</v>
      </c>
      <c r="R6565" t="str">
        <f>IFERROR(VLOOKUP(M6565,'Skudsanering UC monitorering'!A:B,1,FALSE),"")</f>
        <v/>
      </c>
      <c r="S6565" t="str">
        <f>IFERROR(VLOOKUP(O6565,'Skudsanering UC monitorering'!A:B,1,FALSE),"")</f>
        <v/>
      </c>
      <c r="T6565" t="str">
        <f>IFERROR(VLOOKUP(M6565,'Skudsanering UC monitorering'!A:B,2,FALSE),"")</f>
        <v/>
      </c>
      <c r="U6565">
        <f t="shared" si="409"/>
        <v>0</v>
      </c>
      <c r="V6565">
        <f t="shared" si="410"/>
        <v>0</v>
      </c>
      <c r="W6565" s="3">
        <f t="shared" si="411"/>
        <v>0</v>
      </c>
    </row>
    <row r="6566" spans="1:23" hidden="1" x14ac:dyDescent="0.15">
      <c r="A6566" s="4" t="s">
        <v>18157</v>
      </c>
      <c r="B6566" s="1" t="d">
        <v>2023-12-31</v>
      </c>
      <c r="C6566">
        <v>299332.62</v>
      </c>
      <c r="D6566" s="1" t="d">
        <v>2023-09-26</v>
      </c>
      <c r="E6566" t="s">
        <v>378</v>
      </c>
      <c r="F6566" t="s">
        <v>379</v>
      </c>
      <c r="G6566" t="s">
        <v>4631</v>
      </c>
      <c r="H6566">
        <v>1</v>
      </c>
      <c r="I6566">
        <v>9306183048</v>
      </c>
      <c r="J6566">
        <v>9306183048</v>
      </c>
      <c r="K6566" t="s">
        <v>381</v>
      </c>
      <c r="L6566" t="s">
        <v>381</v>
      </c>
      <c r="M6566" s="4" t="s">
        <v>11301</v>
      </c>
      <c r="N6566" s="1" t="d">
        <v>1993-06-18</v>
      </c>
      <c r="O6566" s="4" t="s">
        <v>381</v>
      </c>
      <c r="P6566">
        <f>IFERROR(VLOOKUP(A6566,'17. Skuldsanering vilja'!A:D,1,FALSE),0)</f>
        <v>0</v>
      </c>
      <c r="Q6566">
        <f t="shared" si="408"/>
        <v>0</v>
      </c>
      <c r="R6566" t="str">
        <f>IFERROR(VLOOKUP(M6566,'Skudsanering UC monitorering'!A:B,1,FALSE),"")</f>
        <v/>
      </c>
      <c r="S6566" t="str">
        <f>IFERROR(VLOOKUP(O6566,'Skudsanering UC monitorering'!A:B,1,FALSE),"")</f>
        <v/>
      </c>
      <c r="T6566" t="str">
        <f>IFERROR(VLOOKUP(M6566,'Skudsanering UC monitorering'!A:B,2,FALSE),"")</f>
        <v/>
      </c>
      <c r="U6566">
        <f t="shared" si="409"/>
        <v>0</v>
      </c>
      <c r="V6566">
        <f t="shared" si="410"/>
        <v>0</v>
      </c>
      <c r="W6566" s="3">
        <f t="shared" si="411"/>
        <v>0</v>
      </c>
    </row>
    <row r="6567" spans="1:23" hidden="1" x14ac:dyDescent="0.15">
      <c r="A6567" s="4" t="s">
        <v>18158</v>
      </c>
      <c r="B6567" s="1" t="d">
        <v>2023-12-31</v>
      </c>
      <c r="C6567">
        <v>476365.65</v>
      </c>
      <c r="D6567" s="1" t="d">
        <v>2023-11-01</v>
      </c>
      <c r="E6567" t="s">
        <v>378</v>
      </c>
      <c r="F6567" t="s">
        <v>379</v>
      </c>
      <c r="G6567" t="s">
        <v>4655</v>
      </c>
      <c r="H6567">
        <v>2</v>
      </c>
      <c r="I6567">
        <v>7803019244</v>
      </c>
      <c r="J6567">
        <v>7803019244</v>
      </c>
      <c r="K6567" t="s">
        <v>381</v>
      </c>
      <c r="L6567" t="s">
        <v>381</v>
      </c>
      <c r="M6567" s="4" t="s">
        <v>11302</v>
      </c>
      <c r="N6567" s="1" t="d">
        <v>1978-03-01</v>
      </c>
      <c r="O6567" s="4" t="s">
        <v>11302</v>
      </c>
      <c r="P6567">
        <f>IFERROR(VLOOKUP(A6567,'17. Skuldsanering vilja'!A:D,1,FALSE),0)</f>
        <v>0</v>
      </c>
      <c r="Q6567">
        <f t="shared" si="408"/>
        <v>0</v>
      </c>
      <c r="R6567" t="str">
        <f>IFERROR(VLOOKUP(M6567,'Skudsanering UC monitorering'!A:B,1,FALSE),"")</f>
        <v/>
      </c>
      <c r="S6567" t="str">
        <f>IFERROR(VLOOKUP(O6567,'Skudsanering UC monitorering'!A:B,1,FALSE),"")</f>
        <v/>
      </c>
      <c r="T6567" t="str">
        <f>IFERROR(VLOOKUP(M6567,'Skudsanering UC monitorering'!A:B,2,FALSE),"")</f>
        <v/>
      </c>
      <c r="U6567">
        <f t="shared" si="409"/>
        <v>0</v>
      </c>
      <c r="V6567">
        <f t="shared" si="410"/>
        <v>0</v>
      </c>
      <c r="W6567" s="3">
        <f t="shared" si="411"/>
        <v>0</v>
      </c>
    </row>
    <row r="6568" spans="1:23" hidden="1" x14ac:dyDescent="0.15">
      <c r="A6568" s="4" t="s">
        <v>18159</v>
      </c>
      <c r="B6568" s="1" t="d">
        <v>2023-12-31</v>
      </c>
      <c r="C6568">
        <v>189800.84</v>
      </c>
      <c r="D6568" s="1" t="d">
        <v>2023-10-26</v>
      </c>
      <c r="E6568" t="s">
        <v>378</v>
      </c>
      <c r="F6568" t="s">
        <v>379</v>
      </c>
      <c r="G6568" t="s">
        <v>380</v>
      </c>
      <c r="H6568">
        <v>1</v>
      </c>
      <c r="I6568">
        <v>9403224307</v>
      </c>
      <c r="J6568">
        <v>9403224307</v>
      </c>
      <c r="K6568" t="s">
        <v>381</v>
      </c>
      <c r="L6568" t="s">
        <v>381</v>
      </c>
      <c r="M6568" s="4" t="s">
        <v>11303</v>
      </c>
      <c r="N6568" s="1" t="d">
        <v>1994-03-22</v>
      </c>
      <c r="O6568" s="4" t="s">
        <v>381</v>
      </c>
      <c r="P6568">
        <f>IFERROR(VLOOKUP(A6568,'17. Skuldsanering vilja'!A:D,1,FALSE),0)</f>
        <v>0</v>
      </c>
      <c r="Q6568">
        <f t="shared" si="408"/>
        <v>0</v>
      </c>
      <c r="R6568" t="str">
        <f>IFERROR(VLOOKUP(M6568,'Skudsanering UC monitorering'!A:B,1,FALSE),"")</f>
        <v/>
      </c>
      <c r="S6568" t="str">
        <f>IFERROR(VLOOKUP(O6568,'Skudsanering UC monitorering'!A:B,1,FALSE),"")</f>
        <v/>
      </c>
      <c r="T6568" t="str">
        <f>IFERROR(VLOOKUP(M6568,'Skudsanering UC monitorering'!A:B,2,FALSE),"")</f>
        <v/>
      </c>
      <c r="U6568">
        <f t="shared" si="409"/>
        <v>0</v>
      </c>
      <c r="V6568">
        <f t="shared" si="410"/>
        <v>0</v>
      </c>
      <c r="W6568" s="3">
        <f t="shared" si="411"/>
        <v>0</v>
      </c>
    </row>
    <row r="6569" spans="1:23" hidden="1" x14ac:dyDescent="0.15">
      <c r="A6569" s="4" t="s">
        <v>18160</v>
      </c>
      <c r="B6569" s="1" t="d">
        <v>2023-12-31</v>
      </c>
      <c r="C6569">
        <v>165580.19</v>
      </c>
      <c r="D6569" s="1" t="d">
        <v>2023-09-27</v>
      </c>
      <c r="E6569" t="s">
        <v>378</v>
      </c>
      <c r="F6569" t="s">
        <v>379</v>
      </c>
      <c r="G6569" t="s">
        <v>380</v>
      </c>
      <c r="H6569">
        <v>1</v>
      </c>
      <c r="I6569">
        <v>9009176158</v>
      </c>
      <c r="J6569">
        <v>9009176158</v>
      </c>
      <c r="K6569" t="s">
        <v>381</v>
      </c>
      <c r="L6569" t="s">
        <v>381</v>
      </c>
      <c r="M6569" s="4" t="s">
        <v>11304</v>
      </c>
      <c r="N6569" s="1" t="d">
        <v>1990-09-17</v>
      </c>
      <c r="O6569" s="4" t="s">
        <v>381</v>
      </c>
      <c r="P6569">
        <f>IFERROR(VLOOKUP(A6569,'17. Skuldsanering vilja'!A:D,1,FALSE),0)</f>
        <v>0</v>
      </c>
      <c r="Q6569">
        <f t="shared" si="408"/>
        <v>0</v>
      </c>
      <c r="R6569" t="str">
        <f>IFERROR(VLOOKUP(M6569,'Skudsanering UC monitorering'!A:B,1,FALSE),"")</f>
        <v/>
      </c>
      <c r="S6569" t="str">
        <f>IFERROR(VLOOKUP(O6569,'Skudsanering UC monitorering'!A:B,1,FALSE),"")</f>
        <v/>
      </c>
      <c r="T6569" t="str">
        <f>IFERROR(VLOOKUP(M6569,'Skudsanering UC monitorering'!A:B,2,FALSE),"")</f>
        <v/>
      </c>
      <c r="U6569">
        <f t="shared" si="409"/>
        <v>0</v>
      </c>
      <c r="V6569">
        <f t="shared" si="410"/>
        <v>0</v>
      </c>
      <c r="W6569" s="3">
        <f t="shared" si="411"/>
        <v>0</v>
      </c>
    </row>
    <row r="6570" spans="1:23" hidden="1" x14ac:dyDescent="0.15">
      <c r="A6570" s="4" t="s">
        <v>18161</v>
      </c>
      <c r="B6570" s="1" t="d">
        <v>2023-12-31</v>
      </c>
      <c r="C6570">
        <v>39849.589999999997</v>
      </c>
      <c r="D6570" s="1" t="d">
        <v>2023-09-28</v>
      </c>
      <c r="E6570" t="s">
        <v>378</v>
      </c>
      <c r="F6570" t="s">
        <v>379</v>
      </c>
      <c r="G6570" t="s">
        <v>387</v>
      </c>
      <c r="H6570">
        <v>1</v>
      </c>
      <c r="I6570">
        <v>9208253659</v>
      </c>
      <c r="J6570">
        <v>9208253659</v>
      </c>
      <c r="K6570" t="s">
        <v>381</v>
      </c>
      <c r="L6570" t="s">
        <v>381</v>
      </c>
      <c r="M6570" s="4" t="s">
        <v>11305</v>
      </c>
      <c r="N6570" s="1" t="d">
        <v>1992-08-25</v>
      </c>
      <c r="O6570" s="4" t="s">
        <v>381</v>
      </c>
      <c r="P6570">
        <f>IFERROR(VLOOKUP(A6570,'17. Skuldsanering vilja'!A:D,1,FALSE),0)</f>
        <v>0</v>
      </c>
      <c r="Q6570">
        <f t="shared" si="408"/>
        <v>0</v>
      </c>
      <c r="R6570" t="str">
        <f>IFERROR(VLOOKUP(M6570,'Skudsanering UC monitorering'!A:B,1,FALSE),"")</f>
        <v/>
      </c>
      <c r="S6570" t="str">
        <f>IFERROR(VLOOKUP(O6570,'Skudsanering UC monitorering'!A:B,1,FALSE),"")</f>
        <v/>
      </c>
      <c r="T6570" t="str">
        <f>IFERROR(VLOOKUP(M6570,'Skudsanering UC monitorering'!A:B,2,FALSE),"")</f>
        <v/>
      </c>
      <c r="U6570">
        <f t="shared" si="409"/>
        <v>0</v>
      </c>
      <c r="V6570">
        <f t="shared" si="410"/>
        <v>0</v>
      </c>
      <c r="W6570" s="3">
        <f t="shared" si="411"/>
        <v>0</v>
      </c>
    </row>
    <row r="6571" spans="1:23" hidden="1" x14ac:dyDescent="0.15">
      <c r="A6571" s="4" t="s">
        <v>18162</v>
      </c>
      <c r="B6571" s="1" t="d">
        <v>2023-12-31</v>
      </c>
      <c r="C6571">
        <v>225554.33</v>
      </c>
      <c r="D6571" s="1" t="d">
        <v>2023-09-27</v>
      </c>
      <c r="E6571" t="s">
        <v>378</v>
      </c>
      <c r="F6571" t="s">
        <v>379</v>
      </c>
      <c r="G6571" t="s">
        <v>4655</v>
      </c>
      <c r="H6571">
        <v>2</v>
      </c>
      <c r="I6571">
        <v>7203073999</v>
      </c>
      <c r="J6571">
        <v>7203073999</v>
      </c>
      <c r="K6571" t="s">
        <v>381</v>
      </c>
      <c r="L6571" t="s">
        <v>381</v>
      </c>
      <c r="M6571" s="4" t="s">
        <v>11306</v>
      </c>
      <c r="N6571" s="1" t="d">
        <v>1972-03-07</v>
      </c>
      <c r="O6571" s="4" t="s">
        <v>11306</v>
      </c>
      <c r="P6571">
        <f>IFERROR(VLOOKUP(A6571,'17. Skuldsanering vilja'!A:D,1,FALSE),0)</f>
        <v>0</v>
      </c>
      <c r="Q6571">
        <f t="shared" si="408"/>
        <v>0</v>
      </c>
      <c r="R6571" t="str">
        <f>IFERROR(VLOOKUP(M6571,'Skudsanering UC monitorering'!A:B,1,FALSE),"")</f>
        <v/>
      </c>
      <c r="S6571" t="str">
        <f>IFERROR(VLOOKUP(O6571,'Skudsanering UC monitorering'!A:B,1,FALSE),"")</f>
        <v/>
      </c>
      <c r="T6571" t="str">
        <f>IFERROR(VLOOKUP(M6571,'Skudsanering UC monitorering'!A:B,2,FALSE),"")</f>
        <v/>
      </c>
      <c r="U6571">
        <f t="shared" si="409"/>
        <v>0</v>
      </c>
      <c r="V6571">
        <f t="shared" si="410"/>
        <v>0</v>
      </c>
      <c r="W6571" s="3">
        <f t="shared" si="411"/>
        <v>0</v>
      </c>
    </row>
    <row r="6572" spans="1:23" hidden="1" x14ac:dyDescent="0.15">
      <c r="A6572" s="4" t="s">
        <v>18163</v>
      </c>
      <c r="B6572" s="1" t="d">
        <v>2023-12-31</v>
      </c>
      <c r="C6572">
        <v>99084.79</v>
      </c>
      <c r="D6572" s="1" t="d">
        <v>2023-09-27</v>
      </c>
      <c r="E6572" t="s">
        <v>378</v>
      </c>
      <c r="F6572" t="s">
        <v>379</v>
      </c>
      <c r="G6572" t="s">
        <v>387</v>
      </c>
      <c r="H6572">
        <v>1</v>
      </c>
      <c r="I6572">
        <v>207063553</v>
      </c>
      <c r="J6572">
        <v>207063553</v>
      </c>
      <c r="K6572" t="s">
        <v>381</v>
      </c>
      <c r="L6572" t="s">
        <v>381</v>
      </c>
      <c r="M6572" s="4" t="s">
        <v>11307</v>
      </c>
      <c r="N6572" s="1" t="d">
        <v>2002-07-06</v>
      </c>
      <c r="O6572" s="4" t="s">
        <v>381</v>
      </c>
      <c r="P6572">
        <f>IFERROR(VLOOKUP(A6572,'17. Skuldsanering vilja'!A:D,1,FALSE),0)</f>
        <v>0</v>
      </c>
      <c r="Q6572">
        <f t="shared" si="408"/>
        <v>0</v>
      </c>
      <c r="R6572" t="str">
        <f>IFERROR(VLOOKUP(M6572,'Skudsanering UC monitorering'!A:B,1,FALSE),"")</f>
        <v/>
      </c>
      <c r="S6572" t="str">
        <f>IFERROR(VLOOKUP(O6572,'Skudsanering UC monitorering'!A:B,1,FALSE),"")</f>
        <v/>
      </c>
      <c r="T6572" t="str">
        <f>IFERROR(VLOOKUP(M6572,'Skudsanering UC monitorering'!A:B,2,FALSE),"")</f>
        <v/>
      </c>
      <c r="U6572">
        <f t="shared" si="409"/>
        <v>0</v>
      </c>
      <c r="V6572">
        <f t="shared" si="410"/>
        <v>0</v>
      </c>
      <c r="W6572" s="3">
        <f t="shared" si="411"/>
        <v>0</v>
      </c>
    </row>
    <row r="6573" spans="1:23" hidden="1" x14ac:dyDescent="0.15">
      <c r="A6573" s="4" t="s">
        <v>18164</v>
      </c>
      <c r="B6573" s="1" t="d">
        <v>2023-12-31</v>
      </c>
      <c r="C6573">
        <v>325193.2</v>
      </c>
      <c r="D6573" s="1" t="d">
        <v>2023-09-29</v>
      </c>
      <c r="E6573" t="s">
        <v>378</v>
      </c>
      <c r="F6573" t="s">
        <v>379</v>
      </c>
      <c r="G6573" t="s">
        <v>4550</v>
      </c>
      <c r="H6573">
        <v>2</v>
      </c>
      <c r="I6573">
        <v>9108232472</v>
      </c>
      <c r="J6573">
        <v>9108232472</v>
      </c>
      <c r="K6573" t="s">
        <v>381</v>
      </c>
      <c r="L6573" t="s">
        <v>381</v>
      </c>
      <c r="M6573" s="4" t="s">
        <v>11308</v>
      </c>
      <c r="N6573" s="1" t="d">
        <v>1991-08-23</v>
      </c>
      <c r="O6573" s="4" t="s">
        <v>11308</v>
      </c>
      <c r="P6573">
        <f>IFERROR(VLOOKUP(A6573,'17. Skuldsanering vilja'!A:D,1,FALSE),0)</f>
        <v>0</v>
      </c>
      <c r="Q6573">
        <f t="shared" si="408"/>
        <v>0</v>
      </c>
      <c r="R6573" t="str">
        <f>IFERROR(VLOOKUP(M6573,'Skudsanering UC monitorering'!A:B,1,FALSE),"")</f>
        <v/>
      </c>
      <c r="S6573" t="str">
        <f>IFERROR(VLOOKUP(O6573,'Skudsanering UC monitorering'!A:B,1,FALSE),"")</f>
        <v/>
      </c>
      <c r="T6573" t="str">
        <f>IFERROR(VLOOKUP(M6573,'Skudsanering UC monitorering'!A:B,2,FALSE),"")</f>
        <v/>
      </c>
      <c r="U6573">
        <f t="shared" si="409"/>
        <v>0</v>
      </c>
      <c r="V6573">
        <f t="shared" si="410"/>
        <v>0</v>
      </c>
      <c r="W6573" s="3">
        <f t="shared" si="411"/>
        <v>0</v>
      </c>
    </row>
    <row r="6574" spans="1:23" hidden="1" x14ac:dyDescent="0.15">
      <c r="A6574" s="4" t="s">
        <v>18165</v>
      </c>
      <c r="B6574" s="1" t="d">
        <v>2023-12-31</v>
      </c>
      <c r="C6574">
        <v>150448.09</v>
      </c>
      <c r="D6574" s="1" t="d">
        <v>2023-10-04</v>
      </c>
      <c r="E6574" t="s">
        <v>378</v>
      </c>
      <c r="F6574" t="s">
        <v>379</v>
      </c>
      <c r="G6574" t="s">
        <v>4712</v>
      </c>
      <c r="H6574">
        <v>2</v>
      </c>
      <c r="I6574">
        <v>9110297</v>
      </c>
      <c r="J6574">
        <v>9110297</v>
      </c>
      <c r="K6574" t="s">
        <v>381</v>
      </c>
      <c r="L6574" t="s">
        <v>381</v>
      </c>
      <c r="M6574" s="4" t="s">
        <v>11309</v>
      </c>
      <c r="N6574" s="1" t="d">
        <v>2000-09-11</v>
      </c>
      <c r="O6574" s="4" t="s">
        <v>11309</v>
      </c>
      <c r="P6574">
        <f>IFERROR(VLOOKUP(A6574,'17. Skuldsanering vilja'!A:D,1,FALSE),0)</f>
        <v>0</v>
      </c>
      <c r="Q6574">
        <f t="shared" si="408"/>
        <v>0</v>
      </c>
      <c r="R6574" t="str">
        <f>IFERROR(VLOOKUP(M6574,'Skudsanering UC monitorering'!A:B,1,FALSE),"")</f>
        <v/>
      </c>
      <c r="S6574" t="str">
        <f>IFERROR(VLOOKUP(O6574,'Skudsanering UC monitorering'!A:B,1,FALSE),"")</f>
        <v/>
      </c>
      <c r="T6574" t="str">
        <f>IFERROR(VLOOKUP(M6574,'Skudsanering UC monitorering'!A:B,2,FALSE),"")</f>
        <v/>
      </c>
      <c r="U6574">
        <f t="shared" si="409"/>
        <v>0</v>
      </c>
      <c r="V6574">
        <f t="shared" si="410"/>
        <v>0</v>
      </c>
      <c r="W6574" s="3">
        <f t="shared" si="411"/>
        <v>0</v>
      </c>
    </row>
    <row r="6575" spans="1:23" hidden="1" x14ac:dyDescent="0.15">
      <c r="A6575" s="4" t="s">
        <v>18166</v>
      </c>
      <c r="B6575" s="1" t="d">
        <v>2023-12-31</v>
      </c>
      <c r="C6575">
        <v>297105.34999999998</v>
      </c>
      <c r="D6575" s="1" t="d">
        <v>2023-10-03</v>
      </c>
      <c r="E6575" t="s">
        <v>378</v>
      </c>
      <c r="F6575" t="s">
        <v>379</v>
      </c>
      <c r="G6575" t="s">
        <v>4629</v>
      </c>
      <c r="H6575">
        <v>1</v>
      </c>
      <c r="I6575">
        <v>8604042674</v>
      </c>
      <c r="J6575">
        <v>8604042674</v>
      </c>
      <c r="K6575" t="s">
        <v>381</v>
      </c>
      <c r="L6575" t="s">
        <v>381</v>
      </c>
      <c r="M6575" s="4" t="s">
        <v>11310</v>
      </c>
      <c r="N6575" s="1" t="d">
        <v>1986-04-04</v>
      </c>
      <c r="O6575" s="4" t="s">
        <v>381</v>
      </c>
      <c r="P6575">
        <f>IFERROR(VLOOKUP(A6575,'17. Skuldsanering vilja'!A:D,1,FALSE),0)</f>
        <v>0</v>
      </c>
      <c r="Q6575">
        <f t="shared" si="408"/>
        <v>0</v>
      </c>
      <c r="R6575" t="str">
        <f>IFERROR(VLOOKUP(M6575,'Skudsanering UC monitorering'!A:B,1,FALSE),"")</f>
        <v/>
      </c>
      <c r="S6575" t="str">
        <f>IFERROR(VLOOKUP(O6575,'Skudsanering UC monitorering'!A:B,1,FALSE),"")</f>
        <v/>
      </c>
      <c r="T6575" t="str">
        <f>IFERROR(VLOOKUP(M6575,'Skudsanering UC monitorering'!A:B,2,FALSE),"")</f>
        <v/>
      </c>
      <c r="U6575">
        <f t="shared" si="409"/>
        <v>0</v>
      </c>
      <c r="V6575">
        <f t="shared" si="410"/>
        <v>0</v>
      </c>
      <c r="W6575" s="3">
        <f t="shared" si="411"/>
        <v>0</v>
      </c>
    </row>
    <row r="6576" spans="1:23" hidden="1" x14ac:dyDescent="0.15">
      <c r="A6576" s="4" t="s">
        <v>18167</v>
      </c>
      <c r="B6576" s="1" t="d">
        <v>2023-12-31</v>
      </c>
      <c r="C6576">
        <v>254043.12</v>
      </c>
      <c r="D6576" s="1" t="d">
        <v>2023-09-27</v>
      </c>
      <c r="E6576" t="s">
        <v>378</v>
      </c>
      <c r="F6576" t="s">
        <v>379</v>
      </c>
      <c r="G6576" t="s">
        <v>4629</v>
      </c>
      <c r="H6576">
        <v>1</v>
      </c>
      <c r="I6576">
        <v>8406106214</v>
      </c>
      <c r="J6576">
        <v>8406106214</v>
      </c>
      <c r="K6576" t="s">
        <v>381</v>
      </c>
      <c r="L6576" t="s">
        <v>381</v>
      </c>
      <c r="M6576" s="4" t="s">
        <v>11311</v>
      </c>
      <c r="N6576" s="1" t="d">
        <v>1984-06-10</v>
      </c>
      <c r="O6576" s="4" t="s">
        <v>381</v>
      </c>
      <c r="P6576">
        <f>IFERROR(VLOOKUP(A6576,'17. Skuldsanering vilja'!A:D,1,FALSE),0)</f>
        <v>0</v>
      </c>
      <c r="Q6576">
        <f t="shared" si="408"/>
        <v>0</v>
      </c>
      <c r="R6576" t="str">
        <f>IFERROR(VLOOKUP(M6576,'Skudsanering UC monitorering'!A:B,1,FALSE),"")</f>
        <v/>
      </c>
      <c r="S6576" t="str">
        <f>IFERROR(VLOOKUP(O6576,'Skudsanering UC monitorering'!A:B,1,FALSE),"")</f>
        <v/>
      </c>
      <c r="T6576" t="str">
        <f>IFERROR(VLOOKUP(M6576,'Skudsanering UC monitorering'!A:B,2,FALSE),"")</f>
        <v/>
      </c>
      <c r="U6576">
        <f t="shared" si="409"/>
        <v>0</v>
      </c>
      <c r="V6576">
        <f t="shared" si="410"/>
        <v>0</v>
      </c>
      <c r="W6576" s="3">
        <f t="shared" si="411"/>
        <v>0</v>
      </c>
    </row>
    <row r="6577" spans="1:23" hidden="1" x14ac:dyDescent="0.15">
      <c r="A6577" s="4" t="s">
        <v>18168</v>
      </c>
      <c r="B6577" s="1" t="d">
        <v>2023-12-31</v>
      </c>
      <c r="C6577">
        <v>143108.47</v>
      </c>
      <c r="D6577" s="1" t="d">
        <v>2023-10-05</v>
      </c>
      <c r="E6577" t="s">
        <v>378</v>
      </c>
      <c r="F6577" t="s">
        <v>379</v>
      </c>
      <c r="G6577" t="s">
        <v>387</v>
      </c>
      <c r="H6577">
        <v>1</v>
      </c>
      <c r="I6577">
        <v>9911261973</v>
      </c>
      <c r="J6577">
        <v>9911261973</v>
      </c>
      <c r="K6577" t="s">
        <v>381</v>
      </c>
      <c r="L6577" t="s">
        <v>381</v>
      </c>
      <c r="M6577" s="4" t="s">
        <v>11312</v>
      </c>
      <c r="N6577" s="1" t="d">
        <v>1999-11-26</v>
      </c>
      <c r="O6577" s="4" t="s">
        <v>381</v>
      </c>
      <c r="P6577">
        <f>IFERROR(VLOOKUP(A6577,'17. Skuldsanering vilja'!A:D,1,FALSE),0)</f>
        <v>0</v>
      </c>
      <c r="Q6577">
        <f t="shared" si="408"/>
        <v>0</v>
      </c>
      <c r="R6577" t="str">
        <f>IFERROR(VLOOKUP(M6577,'Skudsanering UC monitorering'!A:B,1,FALSE),"")</f>
        <v/>
      </c>
      <c r="S6577" t="str">
        <f>IFERROR(VLOOKUP(O6577,'Skudsanering UC monitorering'!A:B,1,FALSE),"")</f>
        <v/>
      </c>
      <c r="T6577" t="str">
        <f>IFERROR(VLOOKUP(M6577,'Skudsanering UC monitorering'!A:B,2,FALSE),"")</f>
        <v/>
      </c>
      <c r="U6577">
        <f t="shared" si="409"/>
        <v>0</v>
      </c>
      <c r="V6577">
        <f t="shared" si="410"/>
        <v>0</v>
      </c>
      <c r="W6577" s="3">
        <f t="shared" si="411"/>
        <v>0</v>
      </c>
    </row>
    <row r="6578" spans="1:23" hidden="1" x14ac:dyDescent="0.15">
      <c r="A6578" s="4" t="s">
        <v>18169</v>
      </c>
      <c r="B6578" s="1" t="d">
        <v>2023-12-31</v>
      </c>
      <c r="C6578">
        <v>154854.93</v>
      </c>
      <c r="D6578" s="1" t="d">
        <v>2023-09-27</v>
      </c>
      <c r="E6578" t="s">
        <v>378</v>
      </c>
      <c r="F6578" t="s">
        <v>379</v>
      </c>
      <c r="G6578" t="s">
        <v>4629</v>
      </c>
      <c r="H6578">
        <v>1</v>
      </c>
      <c r="I6578">
        <v>6802207149</v>
      </c>
      <c r="J6578">
        <v>6802207149</v>
      </c>
      <c r="K6578" t="s">
        <v>381</v>
      </c>
      <c r="L6578" t="s">
        <v>381</v>
      </c>
      <c r="M6578" s="4" t="s">
        <v>11313</v>
      </c>
      <c r="N6578" s="1" t="d">
        <v>1968-02-20</v>
      </c>
      <c r="O6578" s="4" t="s">
        <v>381</v>
      </c>
      <c r="P6578">
        <f>IFERROR(VLOOKUP(A6578,'17. Skuldsanering vilja'!A:D,1,FALSE),0)</f>
        <v>0</v>
      </c>
      <c r="Q6578">
        <f t="shared" si="408"/>
        <v>0</v>
      </c>
      <c r="R6578" t="str">
        <f>IFERROR(VLOOKUP(M6578,'Skudsanering UC monitorering'!A:B,1,FALSE),"")</f>
        <v/>
      </c>
      <c r="S6578" t="str">
        <f>IFERROR(VLOOKUP(O6578,'Skudsanering UC monitorering'!A:B,1,FALSE),"")</f>
        <v/>
      </c>
      <c r="T6578" t="str">
        <f>IFERROR(VLOOKUP(M6578,'Skudsanering UC monitorering'!A:B,2,FALSE),"")</f>
        <v/>
      </c>
      <c r="U6578">
        <f t="shared" si="409"/>
        <v>0</v>
      </c>
      <c r="V6578">
        <f t="shared" si="410"/>
        <v>0</v>
      </c>
      <c r="W6578" s="3">
        <f t="shared" si="411"/>
        <v>0</v>
      </c>
    </row>
    <row r="6579" spans="1:23" hidden="1" x14ac:dyDescent="0.15">
      <c r="A6579" s="4" t="s">
        <v>18170</v>
      </c>
      <c r="B6579" s="1" t="d">
        <v>2023-12-31</v>
      </c>
      <c r="C6579">
        <v>144939.35</v>
      </c>
      <c r="D6579" s="1" t="d">
        <v>2023-09-28</v>
      </c>
      <c r="E6579" t="s">
        <v>378</v>
      </c>
      <c r="F6579" t="s">
        <v>379</v>
      </c>
      <c r="G6579" t="s">
        <v>380</v>
      </c>
      <c r="H6579">
        <v>1</v>
      </c>
      <c r="I6579">
        <v>7203050526</v>
      </c>
      <c r="J6579">
        <v>7203050526</v>
      </c>
      <c r="K6579" t="s">
        <v>381</v>
      </c>
      <c r="L6579" t="s">
        <v>381</v>
      </c>
      <c r="M6579" s="4" t="s">
        <v>11314</v>
      </c>
      <c r="N6579" s="1" t="d">
        <v>1972-03-05</v>
      </c>
      <c r="O6579" s="4" t="s">
        <v>381</v>
      </c>
      <c r="P6579">
        <f>IFERROR(VLOOKUP(A6579,'17. Skuldsanering vilja'!A:D,1,FALSE),0)</f>
        <v>0</v>
      </c>
      <c r="Q6579">
        <f t="shared" si="408"/>
        <v>0</v>
      </c>
      <c r="R6579" t="str">
        <f>IFERROR(VLOOKUP(M6579,'Skudsanering UC monitorering'!A:B,1,FALSE),"")</f>
        <v/>
      </c>
      <c r="S6579" t="str">
        <f>IFERROR(VLOOKUP(O6579,'Skudsanering UC monitorering'!A:B,1,FALSE),"")</f>
        <v/>
      </c>
      <c r="T6579" t="str">
        <f>IFERROR(VLOOKUP(M6579,'Skudsanering UC monitorering'!A:B,2,FALSE),"")</f>
        <v/>
      </c>
      <c r="U6579">
        <f t="shared" si="409"/>
        <v>0</v>
      </c>
      <c r="V6579">
        <f t="shared" si="410"/>
        <v>0</v>
      </c>
      <c r="W6579" s="3">
        <f t="shared" si="411"/>
        <v>0</v>
      </c>
    </row>
    <row r="6580" spans="1:23" hidden="1" x14ac:dyDescent="0.15">
      <c r="A6580" s="4" t="s">
        <v>18171</v>
      </c>
      <c r="B6580" s="1" t="d">
        <v>2023-12-31</v>
      </c>
      <c r="C6580">
        <v>289406.08000000002</v>
      </c>
      <c r="D6580" s="1" t="d">
        <v>2023-10-02</v>
      </c>
      <c r="E6580" t="s">
        <v>378</v>
      </c>
      <c r="F6580" t="s">
        <v>379</v>
      </c>
      <c r="G6580" t="s">
        <v>4666</v>
      </c>
      <c r="H6580">
        <v>1</v>
      </c>
      <c r="I6580">
        <v>9104052536</v>
      </c>
      <c r="J6580">
        <v>9104052536</v>
      </c>
      <c r="K6580" t="s">
        <v>381</v>
      </c>
      <c r="L6580" t="s">
        <v>381</v>
      </c>
      <c r="M6580" s="4" t="s">
        <v>11315</v>
      </c>
      <c r="N6580" s="1" t="d">
        <v>1991-04-05</v>
      </c>
      <c r="O6580" s="4" t="s">
        <v>381</v>
      </c>
      <c r="P6580">
        <f>IFERROR(VLOOKUP(A6580,'17. Skuldsanering vilja'!A:D,1,FALSE),0)</f>
        <v>0</v>
      </c>
      <c r="Q6580">
        <f t="shared" si="408"/>
        <v>0</v>
      </c>
      <c r="R6580" t="str">
        <f>IFERROR(VLOOKUP(M6580,'Skudsanering UC monitorering'!A:B,1,FALSE),"")</f>
        <v/>
      </c>
      <c r="S6580" t="str">
        <f>IFERROR(VLOOKUP(O6580,'Skudsanering UC monitorering'!A:B,1,FALSE),"")</f>
        <v/>
      </c>
      <c r="T6580" t="str">
        <f>IFERROR(VLOOKUP(M6580,'Skudsanering UC monitorering'!A:B,2,FALSE),"")</f>
        <v/>
      </c>
      <c r="U6580">
        <f t="shared" si="409"/>
        <v>0</v>
      </c>
      <c r="V6580">
        <f t="shared" si="410"/>
        <v>0</v>
      </c>
      <c r="W6580" s="3">
        <f t="shared" si="411"/>
        <v>0</v>
      </c>
    </row>
    <row r="6581" spans="1:23" hidden="1" x14ac:dyDescent="0.15">
      <c r="A6581" s="4" t="s">
        <v>18172</v>
      </c>
      <c r="B6581" s="1" t="d">
        <v>2023-12-31</v>
      </c>
      <c r="C6581">
        <v>82481.98</v>
      </c>
      <c r="D6581" s="1" t="d">
        <v>2023-09-29</v>
      </c>
      <c r="E6581" t="s">
        <v>378</v>
      </c>
      <c r="F6581" t="s">
        <v>379</v>
      </c>
      <c r="G6581" t="s">
        <v>4698</v>
      </c>
      <c r="H6581">
        <v>2</v>
      </c>
      <c r="I6581">
        <v>9305070238</v>
      </c>
      <c r="J6581">
        <v>9305070238</v>
      </c>
      <c r="K6581" t="s">
        <v>381</v>
      </c>
      <c r="L6581" t="s">
        <v>381</v>
      </c>
      <c r="M6581" s="4" t="s">
        <v>11316</v>
      </c>
      <c r="N6581" s="1" t="d">
        <v>1993-05-07</v>
      </c>
      <c r="O6581" s="4" t="s">
        <v>11316</v>
      </c>
      <c r="P6581">
        <f>IFERROR(VLOOKUP(A6581,'17. Skuldsanering vilja'!A:D,1,FALSE),0)</f>
        <v>0</v>
      </c>
      <c r="Q6581">
        <f t="shared" si="408"/>
        <v>0</v>
      </c>
      <c r="R6581" t="str">
        <f>IFERROR(VLOOKUP(M6581,'Skudsanering UC monitorering'!A:B,1,FALSE),"")</f>
        <v/>
      </c>
      <c r="S6581" t="str">
        <f>IFERROR(VLOOKUP(O6581,'Skudsanering UC monitorering'!A:B,1,FALSE),"")</f>
        <v/>
      </c>
      <c r="T6581" t="str">
        <f>IFERROR(VLOOKUP(M6581,'Skudsanering UC monitorering'!A:B,2,FALSE),"")</f>
        <v/>
      </c>
      <c r="U6581">
        <f t="shared" si="409"/>
        <v>0</v>
      </c>
      <c r="V6581">
        <f t="shared" si="410"/>
        <v>0</v>
      </c>
      <c r="W6581" s="3">
        <f t="shared" si="411"/>
        <v>0</v>
      </c>
    </row>
    <row r="6582" spans="1:23" hidden="1" x14ac:dyDescent="0.15">
      <c r="A6582" s="4" t="s">
        <v>18173</v>
      </c>
      <c r="B6582" s="1" t="d">
        <v>2023-12-31</v>
      </c>
      <c r="C6582">
        <v>97695.69</v>
      </c>
      <c r="D6582" s="1" t="d">
        <v>2023-10-02</v>
      </c>
      <c r="E6582" t="s">
        <v>378</v>
      </c>
      <c r="F6582" t="s">
        <v>379</v>
      </c>
      <c r="G6582" t="s">
        <v>3630</v>
      </c>
      <c r="H6582">
        <v>1</v>
      </c>
      <c r="I6582">
        <v>8101212044</v>
      </c>
      <c r="J6582">
        <v>8101212044</v>
      </c>
      <c r="K6582" t="s">
        <v>381</v>
      </c>
      <c r="L6582" t="s">
        <v>381</v>
      </c>
      <c r="M6582" s="4" t="s">
        <v>11317</v>
      </c>
      <c r="N6582" s="1" t="d">
        <v>1981-01-21</v>
      </c>
      <c r="O6582" s="4" t="s">
        <v>381</v>
      </c>
      <c r="P6582">
        <f>IFERROR(VLOOKUP(A6582,'17. Skuldsanering vilja'!A:D,1,FALSE),0)</f>
        <v>0</v>
      </c>
      <c r="Q6582">
        <f t="shared" si="408"/>
        <v>0</v>
      </c>
      <c r="R6582" t="str">
        <f>IFERROR(VLOOKUP(M6582,'Skudsanering UC monitorering'!A:B,1,FALSE),"")</f>
        <v/>
      </c>
      <c r="S6582" t="str">
        <f>IFERROR(VLOOKUP(O6582,'Skudsanering UC monitorering'!A:B,1,FALSE),"")</f>
        <v/>
      </c>
      <c r="T6582" t="str">
        <f>IFERROR(VLOOKUP(M6582,'Skudsanering UC monitorering'!A:B,2,FALSE),"")</f>
        <v/>
      </c>
      <c r="U6582">
        <f t="shared" si="409"/>
        <v>0</v>
      </c>
      <c r="V6582">
        <f t="shared" si="410"/>
        <v>0</v>
      </c>
      <c r="W6582" s="3">
        <f t="shared" si="411"/>
        <v>0</v>
      </c>
    </row>
    <row r="6583" spans="1:23" hidden="1" x14ac:dyDescent="0.15">
      <c r="A6583" s="4" t="s">
        <v>18174</v>
      </c>
      <c r="B6583" s="1" t="d">
        <v>2023-12-31</v>
      </c>
      <c r="C6583">
        <v>259888.87</v>
      </c>
      <c r="D6583" s="1" t="d">
        <v>2023-10-03</v>
      </c>
      <c r="E6583" t="s">
        <v>378</v>
      </c>
      <c r="F6583" t="s">
        <v>379</v>
      </c>
      <c r="G6583" t="s">
        <v>4698</v>
      </c>
      <c r="H6583">
        <v>2</v>
      </c>
      <c r="I6583">
        <v>9009016032</v>
      </c>
      <c r="J6583">
        <v>9009016032</v>
      </c>
      <c r="K6583" t="s">
        <v>381</v>
      </c>
      <c r="L6583" t="s">
        <v>381</v>
      </c>
      <c r="M6583" s="4" t="s">
        <v>11318</v>
      </c>
      <c r="N6583" s="1" t="d">
        <v>1990-09-01</v>
      </c>
      <c r="O6583" s="4" t="s">
        <v>11318</v>
      </c>
      <c r="P6583">
        <f>IFERROR(VLOOKUP(A6583,'17. Skuldsanering vilja'!A:D,1,FALSE),0)</f>
        <v>0</v>
      </c>
      <c r="Q6583">
        <f t="shared" si="408"/>
        <v>0</v>
      </c>
      <c r="R6583" t="str">
        <f>IFERROR(VLOOKUP(M6583,'Skudsanering UC monitorering'!A:B,1,FALSE),"")</f>
        <v/>
      </c>
      <c r="S6583" t="str">
        <f>IFERROR(VLOOKUP(O6583,'Skudsanering UC monitorering'!A:B,1,FALSE),"")</f>
        <v/>
      </c>
      <c r="T6583" t="str">
        <f>IFERROR(VLOOKUP(M6583,'Skudsanering UC monitorering'!A:B,2,FALSE),"")</f>
        <v/>
      </c>
      <c r="U6583">
        <f t="shared" si="409"/>
        <v>0</v>
      </c>
      <c r="V6583">
        <f t="shared" si="410"/>
        <v>0</v>
      </c>
      <c r="W6583" s="3">
        <f t="shared" si="411"/>
        <v>0</v>
      </c>
    </row>
    <row r="6584" spans="1:23" hidden="1" x14ac:dyDescent="0.15">
      <c r="A6584" s="4" t="s">
        <v>18175</v>
      </c>
      <c r="B6584" s="1" t="d">
        <v>2023-12-31</v>
      </c>
      <c r="C6584">
        <v>285247.13</v>
      </c>
      <c r="D6584" s="1" t="d">
        <v>2023-09-29</v>
      </c>
      <c r="E6584" t="s">
        <v>378</v>
      </c>
      <c r="F6584" t="s">
        <v>379</v>
      </c>
      <c r="G6584" t="s">
        <v>4629</v>
      </c>
      <c r="H6584">
        <v>1</v>
      </c>
      <c r="I6584">
        <v>7310134858</v>
      </c>
      <c r="J6584">
        <v>7310134858</v>
      </c>
      <c r="K6584" t="s">
        <v>381</v>
      </c>
      <c r="L6584" t="s">
        <v>381</v>
      </c>
      <c r="M6584" s="4" t="s">
        <v>11319</v>
      </c>
      <c r="N6584" s="1" t="d">
        <v>1973-10-13</v>
      </c>
      <c r="O6584" s="4" t="s">
        <v>381</v>
      </c>
      <c r="P6584">
        <f>IFERROR(VLOOKUP(A6584,'17. Skuldsanering vilja'!A:D,1,FALSE),0)</f>
        <v>0</v>
      </c>
      <c r="Q6584">
        <f t="shared" si="408"/>
        <v>0</v>
      </c>
      <c r="R6584" t="str">
        <f>IFERROR(VLOOKUP(M6584,'Skudsanering UC monitorering'!A:B,1,FALSE),"")</f>
        <v/>
      </c>
      <c r="S6584" t="str">
        <f>IFERROR(VLOOKUP(O6584,'Skudsanering UC monitorering'!A:B,1,FALSE),"")</f>
        <v/>
      </c>
      <c r="T6584" t="str">
        <f>IFERROR(VLOOKUP(M6584,'Skudsanering UC monitorering'!A:B,2,FALSE),"")</f>
        <v/>
      </c>
      <c r="U6584">
        <f t="shared" si="409"/>
        <v>0</v>
      </c>
      <c r="V6584">
        <f t="shared" si="410"/>
        <v>0</v>
      </c>
      <c r="W6584" s="3">
        <f t="shared" si="411"/>
        <v>0</v>
      </c>
    </row>
    <row r="6585" spans="1:23" hidden="1" x14ac:dyDescent="0.15">
      <c r="A6585" s="4" t="s">
        <v>18176</v>
      </c>
      <c r="B6585" s="1" t="d">
        <v>2023-12-31</v>
      </c>
      <c r="C6585">
        <v>92773.93</v>
      </c>
      <c r="D6585" s="1" t="d">
        <v>2023-10-02</v>
      </c>
      <c r="E6585" t="s">
        <v>378</v>
      </c>
      <c r="F6585" t="s">
        <v>379</v>
      </c>
      <c r="G6585" t="s">
        <v>1424</v>
      </c>
      <c r="H6585">
        <v>1</v>
      </c>
      <c r="I6585">
        <v>9002283258</v>
      </c>
      <c r="J6585">
        <v>9002283258</v>
      </c>
      <c r="K6585" t="s">
        <v>381</v>
      </c>
      <c r="L6585" t="s">
        <v>381</v>
      </c>
      <c r="M6585" s="4" t="s">
        <v>11320</v>
      </c>
      <c r="N6585" s="1" t="d">
        <v>1990-02-28</v>
      </c>
      <c r="O6585" s="4" t="s">
        <v>381</v>
      </c>
      <c r="P6585">
        <f>IFERROR(VLOOKUP(A6585,'17. Skuldsanering vilja'!A:D,1,FALSE),0)</f>
        <v>0</v>
      </c>
      <c r="Q6585">
        <f t="shared" si="408"/>
        <v>0</v>
      </c>
      <c r="R6585" t="str">
        <f>IFERROR(VLOOKUP(M6585,'Skudsanering UC monitorering'!A:B,1,FALSE),"")</f>
        <v/>
      </c>
      <c r="S6585" t="str">
        <f>IFERROR(VLOOKUP(O6585,'Skudsanering UC monitorering'!A:B,1,FALSE),"")</f>
        <v/>
      </c>
      <c r="T6585" t="str">
        <f>IFERROR(VLOOKUP(M6585,'Skudsanering UC monitorering'!A:B,2,FALSE),"")</f>
        <v/>
      </c>
      <c r="U6585">
        <f t="shared" si="409"/>
        <v>0</v>
      </c>
      <c r="V6585">
        <f t="shared" si="410"/>
        <v>0</v>
      </c>
      <c r="W6585" s="3">
        <f t="shared" si="411"/>
        <v>0</v>
      </c>
    </row>
    <row r="6586" spans="1:23" hidden="1" x14ac:dyDescent="0.15">
      <c r="A6586" s="4" t="s">
        <v>18177</v>
      </c>
      <c r="B6586" s="1" t="d">
        <v>2023-12-31</v>
      </c>
      <c r="C6586">
        <v>260319.14</v>
      </c>
      <c r="D6586" s="1" t="d">
        <v>2023-09-29</v>
      </c>
      <c r="E6586" t="s">
        <v>378</v>
      </c>
      <c r="F6586" t="s">
        <v>379</v>
      </c>
      <c r="G6586" t="s">
        <v>4655</v>
      </c>
      <c r="H6586">
        <v>2</v>
      </c>
      <c r="I6586">
        <v>209187723</v>
      </c>
      <c r="J6586">
        <v>209187723</v>
      </c>
      <c r="K6586" t="s">
        <v>381</v>
      </c>
      <c r="L6586" t="s">
        <v>381</v>
      </c>
      <c r="M6586" s="4" t="s">
        <v>11321</v>
      </c>
      <c r="N6586" s="1" t="d">
        <v>2002-09-18</v>
      </c>
      <c r="O6586" s="4" t="s">
        <v>11321</v>
      </c>
      <c r="P6586">
        <f>IFERROR(VLOOKUP(A6586,'17. Skuldsanering vilja'!A:D,1,FALSE),0)</f>
        <v>0</v>
      </c>
      <c r="Q6586">
        <f t="shared" si="408"/>
        <v>0</v>
      </c>
      <c r="R6586" t="str">
        <f>IFERROR(VLOOKUP(M6586,'Skudsanering UC monitorering'!A:B,1,FALSE),"")</f>
        <v/>
      </c>
      <c r="S6586" t="str">
        <f>IFERROR(VLOOKUP(O6586,'Skudsanering UC monitorering'!A:B,1,FALSE),"")</f>
        <v/>
      </c>
      <c r="T6586" t="str">
        <f>IFERROR(VLOOKUP(M6586,'Skudsanering UC monitorering'!A:B,2,FALSE),"")</f>
        <v/>
      </c>
      <c r="U6586">
        <f t="shared" si="409"/>
        <v>0</v>
      </c>
      <c r="V6586">
        <f t="shared" si="410"/>
        <v>0</v>
      </c>
      <c r="W6586" s="3">
        <f t="shared" si="411"/>
        <v>0</v>
      </c>
    </row>
    <row r="6587" spans="1:23" hidden="1" x14ac:dyDescent="0.15">
      <c r="A6587" s="4" t="s">
        <v>18178</v>
      </c>
      <c r="B6587" s="1" t="d">
        <v>2023-12-31</v>
      </c>
      <c r="C6587">
        <v>299190.01</v>
      </c>
      <c r="D6587" s="1" t="d">
        <v>2023-10-19</v>
      </c>
      <c r="E6587" t="s">
        <v>378</v>
      </c>
      <c r="F6587" t="s">
        <v>379</v>
      </c>
      <c r="G6587" t="s">
        <v>4629</v>
      </c>
      <c r="H6587">
        <v>1</v>
      </c>
      <c r="I6587">
        <v>7407126601</v>
      </c>
      <c r="J6587">
        <v>7407126601</v>
      </c>
      <c r="K6587" t="s">
        <v>381</v>
      </c>
      <c r="L6587" t="s">
        <v>381</v>
      </c>
      <c r="M6587" s="4" t="s">
        <v>11322</v>
      </c>
      <c r="N6587" s="1" t="d">
        <v>1974-07-12</v>
      </c>
      <c r="O6587" s="4" t="s">
        <v>381</v>
      </c>
      <c r="P6587">
        <f>IFERROR(VLOOKUP(A6587,'17. Skuldsanering vilja'!A:D,1,FALSE),0)</f>
        <v>0</v>
      </c>
      <c r="Q6587">
        <f t="shared" si="408"/>
        <v>0</v>
      </c>
      <c r="R6587" t="str">
        <f>IFERROR(VLOOKUP(M6587,'Skudsanering UC monitorering'!A:B,1,FALSE),"")</f>
        <v/>
      </c>
      <c r="S6587" t="str">
        <f>IFERROR(VLOOKUP(O6587,'Skudsanering UC monitorering'!A:B,1,FALSE),"")</f>
        <v/>
      </c>
      <c r="T6587" t="str">
        <f>IFERROR(VLOOKUP(M6587,'Skudsanering UC monitorering'!A:B,2,FALSE),"")</f>
        <v/>
      </c>
      <c r="U6587">
        <f t="shared" si="409"/>
        <v>0</v>
      </c>
      <c r="V6587">
        <f t="shared" si="410"/>
        <v>0</v>
      </c>
      <c r="W6587" s="3">
        <f t="shared" si="411"/>
        <v>0</v>
      </c>
    </row>
    <row r="6588" spans="1:23" hidden="1" x14ac:dyDescent="0.15">
      <c r="A6588" s="4" t="s">
        <v>18179</v>
      </c>
      <c r="B6588" s="1" t="d">
        <v>2023-12-31</v>
      </c>
      <c r="C6588">
        <v>130104.3</v>
      </c>
      <c r="D6588" s="1" t="d">
        <v>2023-09-28</v>
      </c>
      <c r="E6588" t="s">
        <v>378</v>
      </c>
      <c r="F6588" t="s">
        <v>379</v>
      </c>
      <c r="G6588" t="s">
        <v>4613</v>
      </c>
      <c r="H6588">
        <v>1</v>
      </c>
      <c r="I6588">
        <v>8210106319</v>
      </c>
      <c r="J6588">
        <v>8210106319</v>
      </c>
      <c r="K6588" t="s">
        <v>381</v>
      </c>
      <c r="L6588" t="s">
        <v>381</v>
      </c>
      <c r="M6588" s="4" t="s">
        <v>11323</v>
      </c>
      <c r="N6588" s="1" t="d">
        <v>1982-10-10</v>
      </c>
      <c r="O6588" s="4" t="s">
        <v>381</v>
      </c>
      <c r="P6588">
        <f>IFERROR(VLOOKUP(A6588,'17. Skuldsanering vilja'!A:D,1,FALSE),0)</f>
        <v>0</v>
      </c>
      <c r="Q6588">
        <f t="shared" si="408"/>
        <v>0</v>
      </c>
      <c r="R6588" t="str">
        <f>IFERROR(VLOOKUP(M6588,'Skudsanering UC monitorering'!A:B,1,FALSE),"")</f>
        <v/>
      </c>
      <c r="S6588" t="str">
        <f>IFERROR(VLOOKUP(O6588,'Skudsanering UC monitorering'!A:B,1,FALSE),"")</f>
        <v/>
      </c>
      <c r="T6588" t="str">
        <f>IFERROR(VLOOKUP(M6588,'Skudsanering UC monitorering'!A:B,2,FALSE),"")</f>
        <v/>
      </c>
      <c r="U6588">
        <f t="shared" si="409"/>
        <v>0</v>
      </c>
      <c r="V6588">
        <f t="shared" si="410"/>
        <v>0</v>
      </c>
      <c r="W6588" s="3">
        <f t="shared" si="411"/>
        <v>0</v>
      </c>
    </row>
    <row r="6589" spans="1:23" hidden="1" x14ac:dyDescent="0.15">
      <c r="A6589" s="4" t="s">
        <v>18180</v>
      </c>
      <c r="B6589" s="1" t="d">
        <v>2023-12-31</v>
      </c>
      <c r="C6589">
        <v>252582.29</v>
      </c>
      <c r="D6589" s="1" t="d">
        <v>2023-09-29</v>
      </c>
      <c r="E6589" t="s">
        <v>378</v>
      </c>
      <c r="F6589" t="s">
        <v>401</v>
      </c>
      <c r="G6589" t="s">
        <v>4698</v>
      </c>
      <c r="H6589">
        <v>2</v>
      </c>
      <c r="I6589">
        <v>9507188416</v>
      </c>
      <c r="J6589">
        <v>9507188416</v>
      </c>
      <c r="K6589" t="s">
        <v>381</v>
      </c>
      <c r="L6589" t="s">
        <v>381</v>
      </c>
      <c r="M6589" s="4" t="s">
        <v>11324</v>
      </c>
      <c r="N6589" s="1" t="d">
        <v>1995-07-18</v>
      </c>
      <c r="O6589" s="4" t="s">
        <v>11324</v>
      </c>
      <c r="P6589">
        <f>IFERROR(VLOOKUP(A6589,'17. Skuldsanering vilja'!A:D,1,FALSE),0)</f>
        <v>0</v>
      </c>
      <c r="Q6589">
        <f t="shared" si="408"/>
        <v>0</v>
      </c>
      <c r="R6589" t="str">
        <f>IFERROR(VLOOKUP(M6589,'Skudsanering UC monitorering'!A:B,1,FALSE),"")</f>
        <v/>
      </c>
      <c r="S6589" t="str">
        <f>IFERROR(VLOOKUP(O6589,'Skudsanering UC monitorering'!A:B,1,FALSE),"")</f>
        <v/>
      </c>
      <c r="T6589" t="str">
        <f>IFERROR(VLOOKUP(M6589,'Skudsanering UC monitorering'!A:B,2,FALSE),"")</f>
        <v/>
      </c>
      <c r="U6589">
        <f t="shared" si="409"/>
        <v>0</v>
      </c>
      <c r="V6589">
        <f t="shared" si="410"/>
        <v>0</v>
      </c>
      <c r="W6589" s="3">
        <f t="shared" si="411"/>
        <v>0</v>
      </c>
    </row>
    <row r="6590" spans="1:23" hidden="1" x14ac:dyDescent="0.15">
      <c r="A6590" s="4" t="s">
        <v>18181</v>
      </c>
      <c r="B6590" s="1" t="d">
        <v>2023-12-31</v>
      </c>
      <c r="C6590">
        <v>189413.67</v>
      </c>
      <c r="D6590" s="1" t="d">
        <v>2023-09-29</v>
      </c>
      <c r="E6590" t="s">
        <v>378</v>
      </c>
      <c r="F6590" t="s">
        <v>379</v>
      </c>
      <c r="G6590" t="s">
        <v>3483</v>
      </c>
      <c r="H6590">
        <v>1</v>
      </c>
      <c r="I6590">
        <v>8710305338</v>
      </c>
      <c r="J6590">
        <v>8710305338</v>
      </c>
      <c r="K6590" t="s">
        <v>381</v>
      </c>
      <c r="L6590" t="s">
        <v>381</v>
      </c>
      <c r="M6590" s="4" t="s">
        <v>11325</v>
      </c>
      <c r="N6590" s="1" t="d">
        <v>1987-10-30</v>
      </c>
      <c r="O6590" s="4" t="s">
        <v>381</v>
      </c>
      <c r="P6590">
        <f>IFERROR(VLOOKUP(A6590,'17. Skuldsanering vilja'!A:D,1,FALSE),0)</f>
        <v>0</v>
      </c>
      <c r="Q6590">
        <f t="shared" si="408"/>
        <v>0</v>
      </c>
      <c r="R6590" t="str">
        <f>IFERROR(VLOOKUP(M6590,'Skudsanering UC monitorering'!A:B,1,FALSE),"")</f>
        <v/>
      </c>
      <c r="S6590" t="str">
        <f>IFERROR(VLOOKUP(O6590,'Skudsanering UC monitorering'!A:B,1,FALSE),"")</f>
        <v/>
      </c>
      <c r="T6590" t="str">
        <f>IFERROR(VLOOKUP(M6590,'Skudsanering UC monitorering'!A:B,2,FALSE),"")</f>
        <v/>
      </c>
      <c r="U6590">
        <f t="shared" si="409"/>
        <v>0</v>
      </c>
      <c r="V6590">
        <f t="shared" si="410"/>
        <v>0</v>
      </c>
      <c r="W6590" s="3">
        <f t="shared" si="411"/>
        <v>0</v>
      </c>
    </row>
    <row r="6591" spans="1:23" hidden="1" x14ac:dyDescent="0.15">
      <c r="A6591" s="4" t="s">
        <v>18182</v>
      </c>
      <c r="B6591" s="1" t="d">
        <v>2023-12-31</v>
      </c>
      <c r="C6591">
        <v>169121.74</v>
      </c>
      <c r="D6591" s="1" t="d">
        <v>2023-10-05</v>
      </c>
      <c r="E6591" t="s">
        <v>378</v>
      </c>
      <c r="F6591" t="s">
        <v>379</v>
      </c>
      <c r="G6591" t="s">
        <v>4675</v>
      </c>
      <c r="H6591">
        <v>2</v>
      </c>
      <c r="I6591">
        <v>9103194602</v>
      </c>
      <c r="J6591">
        <v>9103194602</v>
      </c>
      <c r="K6591" t="s">
        <v>381</v>
      </c>
      <c r="L6591" t="s">
        <v>381</v>
      </c>
      <c r="M6591" s="4" t="s">
        <v>11326</v>
      </c>
      <c r="N6591" s="1" t="d">
        <v>1991-03-19</v>
      </c>
      <c r="O6591" s="4" t="s">
        <v>11326</v>
      </c>
      <c r="P6591">
        <f>IFERROR(VLOOKUP(A6591,'17. Skuldsanering vilja'!A:D,1,FALSE),0)</f>
        <v>0</v>
      </c>
      <c r="Q6591">
        <f t="shared" si="408"/>
        <v>0</v>
      </c>
      <c r="R6591" t="str">
        <f>IFERROR(VLOOKUP(M6591,'Skudsanering UC monitorering'!A:B,1,FALSE),"")</f>
        <v/>
      </c>
      <c r="S6591" t="str">
        <f>IFERROR(VLOOKUP(O6591,'Skudsanering UC monitorering'!A:B,1,FALSE),"")</f>
        <v/>
      </c>
      <c r="T6591" t="str">
        <f>IFERROR(VLOOKUP(M6591,'Skudsanering UC monitorering'!A:B,2,FALSE),"")</f>
        <v/>
      </c>
      <c r="U6591">
        <f t="shared" si="409"/>
        <v>0</v>
      </c>
      <c r="V6591">
        <f t="shared" si="410"/>
        <v>0</v>
      </c>
      <c r="W6591" s="3">
        <f t="shared" si="411"/>
        <v>0</v>
      </c>
    </row>
    <row r="6592" spans="1:23" hidden="1" x14ac:dyDescent="0.15">
      <c r="A6592" s="4" t="s">
        <v>18183</v>
      </c>
      <c r="B6592" s="1" t="d">
        <v>2023-12-31</v>
      </c>
      <c r="C6592">
        <v>496823.02</v>
      </c>
      <c r="D6592" s="1" t="d">
        <v>2023-09-29</v>
      </c>
      <c r="E6592" t="s">
        <v>378</v>
      </c>
      <c r="F6592" t="s">
        <v>401</v>
      </c>
      <c r="G6592" t="s">
        <v>4655</v>
      </c>
      <c r="H6592">
        <v>2</v>
      </c>
      <c r="I6592">
        <v>9903056852</v>
      </c>
      <c r="J6592">
        <v>9903056852</v>
      </c>
      <c r="K6592" t="s">
        <v>381</v>
      </c>
      <c r="L6592" t="s">
        <v>381</v>
      </c>
      <c r="M6592" s="4" t="s">
        <v>11327</v>
      </c>
      <c r="N6592" s="1" t="d">
        <v>1999-03-05</v>
      </c>
      <c r="O6592" s="4" t="s">
        <v>11327</v>
      </c>
      <c r="P6592">
        <f>IFERROR(VLOOKUP(A6592,'17. Skuldsanering vilja'!A:D,1,FALSE),0)</f>
        <v>0</v>
      </c>
      <c r="Q6592">
        <f t="shared" si="408"/>
        <v>0</v>
      </c>
      <c r="R6592" t="str">
        <f>IFERROR(VLOOKUP(M6592,'Skudsanering UC monitorering'!A:B,1,FALSE),"")</f>
        <v/>
      </c>
      <c r="S6592" t="str">
        <f>IFERROR(VLOOKUP(O6592,'Skudsanering UC monitorering'!A:B,1,FALSE),"")</f>
        <v/>
      </c>
      <c r="T6592" t="str">
        <f>IFERROR(VLOOKUP(M6592,'Skudsanering UC monitorering'!A:B,2,FALSE),"")</f>
        <v/>
      </c>
      <c r="U6592">
        <f t="shared" si="409"/>
        <v>0</v>
      </c>
      <c r="V6592">
        <f t="shared" si="410"/>
        <v>0</v>
      </c>
      <c r="W6592" s="3">
        <f t="shared" si="411"/>
        <v>0</v>
      </c>
    </row>
    <row r="6593" spans="1:23" hidden="1" x14ac:dyDescent="0.15">
      <c r="A6593" s="4" t="s">
        <v>18184</v>
      </c>
      <c r="B6593" s="1" t="d">
        <v>2023-12-31</v>
      </c>
      <c r="C6593">
        <v>83073.27</v>
      </c>
      <c r="D6593" s="1" t="d">
        <v>2023-10-03</v>
      </c>
      <c r="E6593" t="s">
        <v>378</v>
      </c>
      <c r="F6593" t="s">
        <v>379</v>
      </c>
      <c r="G6593" t="s">
        <v>1241</v>
      </c>
      <c r="H6593">
        <v>1</v>
      </c>
      <c r="I6593">
        <v>8209233546</v>
      </c>
      <c r="J6593">
        <v>8209233546</v>
      </c>
      <c r="K6593" t="s">
        <v>381</v>
      </c>
      <c r="L6593" t="s">
        <v>381</v>
      </c>
      <c r="M6593" s="4" t="s">
        <v>11328</v>
      </c>
      <c r="N6593" s="1" t="d">
        <v>1982-09-23</v>
      </c>
      <c r="O6593" s="4" t="s">
        <v>381</v>
      </c>
      <c r="P6593">
        <f>IFERROR(VLOOKUP(A6593,'17. Skuldsanering vilja'!A:D,1,FALSE),0)</f>
        <v>0</v>
      </c>
      <c r="Q6593">
        <f t="shared" si="408"/>
        <v>0</v>
      </c>
      <c r="R6593" t="str">
        <f>IFERROR(VLOOKUP(M6593,'Skudsanering UC monitorering'!A:B,1,FALSE),"")</f>
        <v/>
      </c>
      <c r="S6593" t="str">
        <f>IFERROR(VLOOKUP(O6593,'Skudsanering UC monitorering'!A:B,1,FALSE),"")</f>
        <v/>
      </c>
      <c r="T6593" t="str">
        <f>IFERROR(VLOOKUP(M6593,'Skudsanering UC monitorering'!A:B,2,FALSE),"")</f>
        <v/>
      </c>
      <c r="U6593">
        <f t="shared" si="409"/>
        <v>0</v>
      </c>
      <c r="V6593">
        <f t="shared" si="410"/>
        <v>0</v>
      </c>
      <c r="W6593" s="3">
        <f t="shared" si="411"/>
        <v>0</v>
      </c>
    </row>
    <row r="6594" spans="1:23" hidden="1" x14ac:dyDescent="0.15">
      <c r="A6594" s="4" t="s">
        <v>18185</v>
      </c>
      <c r="B6594" s="1" t="d">
        <v>2023-12-31</v>
      </c>
      <c r="C6594">
        <v>202318.86</v>
      </c>
      <c r="D6594" s="1" t="d">
        <v>2023-10-13</v>
      </c>
      <c r="E6594" t="s">
        <v>378</v>
      </c>
      <c r="F6594" t="s">
        <v>401</v>
      </c>
      <c r="G6594" t="s">
        <v>4655</v>
      </c>
      <c r="H6594">
        <v>2</v>
      </c>
      <c r="I6594">
        <v>8401214161</v>
      </c>
      <c r="J6594">
        <v>8401214161</v>
      </c>
      <c r="K6594" t="s">
        <v>381</v>
      </c>
      <c r="L6594" t="s">
        <v>381</v>
      </c>
      <c r="M6594" s="4" t="s">
        <v>11329</v>
      </c>
      <c r="N6594" s="1" t="d">
        <v>1984-01-21</v>
      </c>
      <c r="O6594" s="4" t="s">
        <v>11329</v>
      </c>
      <c r="P6594">
        <f>IFERROR(VLOOKUP(A6594,'17. Skuldsanering vilja'!A:D,1,FALSE),0)</f>
        <v>0</v>
      </c>
      <c r="Q6594">
        <f t="shared" si="408"/>
        <v>0</v>
      </c>
      <c r="R6594" t="str">
        <f>IFERROR(VLOOKUP(M6594,'Skudsanering UC monitorering'!A:B,1,FALSE),"")</f>
        <v/>
      </c>
      <c r="S6594" t="str">
        <f>IFERROR(VLOOKUP(O6594,'Skudsanering UC monitorering'!A:B,1,FALSE),"")</f>
        <v/>
      </c>
      <c r="T6594" t="str">
        <f>IFERROR(VLOOKUP(M6594,'Skudsanering UC monitorering'!A:B,2,FALSE),"")</f>
        <v/>
      </c>
      <c r="U6594">
        <f t="shared" si="409"/>
        <v>0</v>
      </c>
      <c r="V6594">
        <f t="shared" si="410"/>
        <v>0</v>
      </c>
      <c r="W6594" s="3">
        <f t="shared" si="411"/>
        <v>0</v>
      </c>
    </row>
    <row r="6595" spans="1:23" hidden="1" x14ac:dyDescent="0.15">
      <c r="A6595" s="4" t="s">
        <v>18186</v>
      </c>
      <c r="B6595" s="1" t="d">
        <v>2023-12-31</v>
      </c>
      <c r="C6595">
        <v>199789.6</v>
      </c>
      <c r="D6595" s="1" t="d">
        <v>2023-10-05</v>
      </c>
      <c r="E6595" t="s">
        <v>378</v>
      </c>
      <c r="F6595" t="s">
        <v>379</v>
      </c>
      <c r="G6595" t="s">
        <v>3630</v>
      </c>
      <c r="H6595">
        <v>1</v>
      </c>
      <c r="I6595">
        <v>9605102814</v>
      </c>
      <c r="J6595">
        <v>9605102814</v>
      </c>
      <c r="K6595" t="s">
        <v>381</v>
      </c>
      <c r="L6595" t="s">
        <v>381</v>
      </c>
      <c r="M6595" s="4" t="s">
        <v>11330</v>
      </c>
      <c r="N6595" s="1" t="d">
        <v>1996-05-10</v>
      </c>
      <c r="O6595" s="4" t="s">
        <v>381</v>
      </c>
      <c r="P6595">
        <f>IFERROR(VLOOKUP(A6595,'17. Skuldsanering vilja'!A:D,1,FALSE),0)</f>
        <v>0</v>
      </c>
      <c r="Q6595">
        <f t="shared" ref="Q6595:Q6658" si="412">IF(P6595=0,0,1)</f>
        <v>0</v>
      </c>
      <c r="R6595" t="str">
        <f>IFERROR(VLOOKUP(M6595,'Skudsanering UC monitorering'!A:B,1,FALSE),"")</f>
        <v/>
      </c>
      <c r="S6595" t="str">
        <f>IFERROR(VLOOKUP(O6595,'Skudsanering UC monitorering'!A:B,1,FALSE),"")</f>
        <v/>
      </c>
      <c r="T6595" t="str">
        <f>IFERROR(VLOOKUP(M6595,'Skudsanering UC monitorering'!A:B,2,FALSE),"")</f>
        <v/>
      </c>
      <c r="U6595">
        <f t="shared" ref="U6595:U6658" si="413">IF(R6595&lt;&gt;"",1,0)</f>
        <v>0</v>
      </c>
      <c r="V6595">
        <f t="shared" ref="V6595:V6658" si="414">IF(S6595&lt;&gt;"",1,0)</f>
        <v>0</v>
      </c>
      <c r="W6595" s="3">
        <f t="shared" ref="W6595:W6658" si="415">IF(OR(Q6595=1,U6595=1,V6595=1),1,0)</f>
        <v>0</v>
      </c>
    </row>
    <row r="6596" spans="1:23" hidden="1" x14ac:dyDescent="0.15">
      <c r="A6596" s="4" t="s">
        <v>18187</v>
      </c>
      <c r="B6596" s="1" t="d">
        <v>2023-12-31</v>
      </c>
      <c r="C6596">
        <v>156439.48000000001</v>
      </c>
      <c r="D6596" s="1" t="d">
        <v>2023-10-04</v>
      </c>
      <c r="E6596" t="s">
        <v>378</v>
      </c>
      <c r="F6596" t="s">
        <v>379</v>
      </c>
      <c r="G6596" t="s">
        <v>3630</v>
      </c>
      <c r="H6596">
        <v>1</v>
      </c>
      <c r="I6596">
        <v>9702196453</v>
      </c>
      <c r="J6596">
        <v>9702196453</v>
      </c>
      <c r="K6596" t="s">
        <v>381</v>
      </c>
      <c r="L6596" t="s">
        <v>381</v>
      </c>
      <c r="M6596" s="4" t="s">
        <v>11331</v>
      </c>
      <c r="N6596" s="1" t="d">
        <v>1997-02-19</v>
      </c>
      <c r="O6596" s="4" t="s">
        <v>381</v>
      </c>
      <c r="P6596">
        <f>IFERROR(VLOOKUP(A6596,'17. Skuldsanering vilja'!A:D,1,FALSE),0)</f>
        <v>0</v>
      </c>
      <c r="Q6596">
        <f t="shared" si="412"/>
        <v>0</v>
      </c>
      <c r="R6596" t="str">
        <f>IFERROR(VLOOKUP(M6596,'Skudsanering UC monitorering'!A:B,1,FALSE),"")</f>
        <v/>
      </c>
      <c r="S6596" t="str">
        <f>IFERROR(VLOOKUP(O6596,'Skudsanering UC monitorering'!A:B,1,FALSE),"")</f>
        <v/>
      </c>
      <c r="T6596" t="str">
        <f>IFERROR(VLOOKUP(M6596,'Skudsanering UC monitorering'!A:B,2,FALSE),"")</f>
        <v/>
      </c>
      <c r="U6596">
        <f t="shared" si="413"/>
        <v>0</v>
      </c>
      <c r="V6596">
        <f t="shared" si="414"/>
        <v>0</v>
      </c>
      <c r="W6596" s="3">
        <f t="shared" si="415"/>
        <v>0</v>
      </c>
    </row>
    <row r="6597" spans="1:23" hidden="1" x14ac:dyDescent="0.15">
      <c r="A6597" s="4" t="s">
        <v>18188</v>
      </c>
      <c r="B6597" s="1" t="d">
        <v>2023-12-31</v>
      </c>
      <c r="C6597">
        <v>199496.07</v>
      </c>
      <c r="D6597" s="1" t="d">
        <v>2023-10-03</v>
      </c>
      <c r="E6597" t="s">
        <v>378</v>
      </c>
      <c r="F6597" t="s">
        <v>379</v>
      </c>
      <c r="G6597" t="s">
        <v>3630</v>
      </c>
      <c r="H6597">
        <v>1</v>
      </c>
      <c r="I6597">
        <v>9012078433</v>
      </c>
      <c r="J6597">
        <v>9012078433</v>
      </c>
      <c r="K6597" t="s">
        <v>381</v>
      </c>
      <c r="L6597" t="s">
        <v>381</v>
      </c>
      <c r="M6597" s="4" t="s">
        <v>11332</v>
      </c>
      <c r="N6597" s="1" t="d">
        <v>1990-12-07</v>
      </c>
      <c r="O6597" s="4" t="s">
        <v>381</v>
      </c>
      <c r="P6597">
        <f>IFERROR(VLOOKUP(A6597,'17. Skuldsanering vilja'!A:D,1,FALSE),0)</f>
        <v>0</v>
      </c>
      <c r="Q6597">
        <f t="shared" si="412"/>
        <v>0</v>
      </c>
      <c r="R6597" t="str">
        <f>IFERROR(VLOOKUP(M6597,'Skudsanering UC monitorering'!A:B,1,FALSE),"")</f>
        <v/>
      </c>
      <c r="S6597" t="str">
        <f>IFERROR(VLOOKUP(O6597,'Skudsanering UC monitorering'!A:B,1,FALSE),"")</f>
        <v/>
      </c>
      <c r="T6597" t="str">
        <f>IFERROR(VLOOKUP(M6597,'Skudsanering UC monitorering'!A:B,2,FALSE),"")</f>
        <v/>
      </c>
      <c r="U6597">
        <f t="shared" si="413"/>
        <v>0</v>
      </c>
      <c r="V6597">
        <f t="shared" si="414"/>
        <v>0</v>
      </c>
      <c r="W6597" s="3">
        <f t="shared" si="415"/>
        <v>0</v>
      </c>
    </row>
    <row r="6598" spans="1:23" hidden="1" x14ac:dyDescent="0.15">
      <c r="A6598" s="4" t="s">
        <v>18189</v>
      </c>
      <c r="B6598" s="1" t="d">
        <v>2023-12-31</v>
      </c>
      <c r="C6598">
        <v>99059.1</v>
      </c>
      <c r="D6598" s="1" t="d">
        <v>2023-10-03</v>
      </c>
      <c r="E6598" t="s">
        <v>378</v>
      </c>
      <c r="F6598" t="s">
        <v>379</v>
      </c>
      <c r="G6598" t="s">
        <v>1424</v>
      </c>
      <c r="H6598">
        <v>1</v>
      </c>
      <c r="I6598">
        <v>6705013008</v>
      </c>
      <c r="J6598">
        <v>6705013008</v>
      </c>
      <c r="K6598" t="s">
        <v>381</v>
      </c>
      <c r="L6598" t="s">
        <v>381</v>
      </c>
      <c r="M6598" s="4" t="s">
        <v>11333</v>
      </c>
      <c r="N6598" s="1" t="d">
        <v>1967-05-01</v>
      </c>
      <c r="O6598" s="4" t="s">
        <v>381</v>
      </c>
      <c r="P6598">
        <f>IFERROR(VLOOKUP(A6598,'17. Skuldsanering vilja'!A:D,1,FALSE),0)</f>
        <v>0</v>
      </c>
      <c r="Q6598">
        <f t="shared" si="412"/>
        <v>0</v>
      </c>
      <c r="R6598" t="str">
        <f>IFERROR(VLOOKUP(M6598,'Skudsanering UC monitorering'!A:B,1,FALSE),"")</f>
        <v/>
      </c>
      <c r="S6598" t="str">
        <f>IFERROR(VLOOKUP(O6598,'Skudsanering UC monitorering'!A:B,1,FALSE),"")</f>
        <v/>
      </c>
      <c r="T6598" t="str">
        <f>IFERROR(VLOOKUP(M6598,'Skudsanering UC monitorering'!A:B,2,FALSE),"")</f>
        <v/>
      </c>
      <c r="U6598">
        <f t="shared" si="413"/>
        <v>0</v>
      </c>
      <c r="V6598">
        <f t="shared" si="414"/>
        <v>0</v>
      </c>
      <c r="W6598" s="3">
        <f t="shared" si="415"/>
        <v>0</v>
      </c>
    </row>
    <row r="6599" spans="1:23" hidden="1" x14ac:dyDescent="0.15">
      <c r="A6599" s="4" t="s">
        <v>18190</v>
      </c>
      <c r="B6599" s="1" t="d">
        <v>2023-12-31</v>
      </c>
      <c r="C6599">
        <v>84067.51</v>
      </c>
      <c r="D6599" s="1" t="d">
        <v>2023-10-09</v>
      </c>
      <c r="E6599" t="s">
        <v>378</v>
      </c>
      <c r="F6599" t="s">
        <v>379</v>
      </c>
      <c r="G6599" t="s">
        <v>389</v>
      </c>
      <c r="H6599">
        <v>1</v>
      </c>
      <c r="I6599">
        <v>7286503</v>
      </c>
      <c r="J6599">
        <v>7286503</v>
      </c>
      <c r="K6599" t="s">
        <v>381</v>
      </c>
      <c r="L6599" t="s">
        <v>381</v>
      </c>
      <c r="M6599" s="4" t="s">
        <v>11334</v>
      </c>
      <c r="N6599" s="1" t="d">
        <v>2000-07-28</v>
      </c>
      <c r="O6599" s="4" t="s">
        <v>381</v>
      </c>
      <c r="P6599">
        <f>IFERROR(VLOOKUP(A6599,'17. Skuldsanering vilja'!A:D,1,FALSE),0)</f>
        <v>0</v>
      </c>
      <c r="Q6599">
        <f t="shared" si="412"/>
        <v>0</v>
      </c>
      <c r="R6599" t="str">
        <f>IFERROR(VLOOKUP(M6599,'Skudsanering UC monitorering'!A:B,1,FALSE),"")</f>
        <v/>
      </c>
      <c r="S6599" t="str">
        <f>IFERROR(VLOOKUP(O6599,'Skudsanering UC monitorering'!A:B,1,FALSE),"")</f>
        <v/>
      </c>
      <c r="T6599" t="str">
        <f>IFERROR(VLOOKUP(M6599,'Skudsanering UC monitorering'!A:B,2,FALSE),"")</f>
        <v/>
      </c>
      <c r="U6599">
        <f t="shared" si="413"/>
        <v>0</v>
      </c>
      <c r="V6599">
        <f t="shared" si="414"/>
        <v>0</v>
      </c>
      <c r="W6599" s="3">
        <f t="shared" si="415"/>
        <v>0</v>
      </c>
    </row>
    <row r="6600" spans="1:23" hidden="1" x14ac:dyDescent="0.15">
      <c r="A6600" s="4" t="s">
        <v>18191</v>
      </c>
      <c r="B6600" s="1" t="d">
        <v>2023-12-31</v>
      </c>
      <c r="C6600">
        <v>183493.55</v>
      </c>
      <c r="D6600" s="1" t="d">
        <v>2023-10-04</v>
      </c>
      <c r="E6600" t="s">
        <v>378</v>
      </c>
      <c r="F6600" t="s">
        <v>379</v>
      </c>
      <c r="G6600" t="s">
        <v>3630</v>
      </c>
      <c r="H6600">
        <v>1</v>
      </c>
      <c r="I6600">
        <v>6707219355</v>
      </c>
      <c r="J6600">
        <v>6707219355</v>
      </c>
      <c r="K6600" t="s">
        <v>381</v>
      </c>
      <c r="L6600" t="s">
        <v>381</v>
      </c>
      <c r="M6600" s="4" t="s">
        <v>11335</v>
      </c>
      <c r="N6600" s="1" t="d">
        <v>1967-07-21</v>
      </c>
      <c r="O6600" s="4" t="s">
        <v>381</v>
      </c>
      <c r="P6600">
        <f>IFERROR(VLOOKUP(A6600,'17. Skuldsanering vilja'!A:D,1,FALSE),0)</f>
        <v>0</v>
      </c>
      <c r="Q6600">
        <f t="shared" si="412"/>
        <v>0</v>
      </c>
      <c r="R6600" t="str">
        <f>IFERROR(VLOOKUP(M6600,'Skudsanering UC monitorering'!A:B,1,FALSE),"")</f>
        <v/>
      </c>
      <c r="S6600" t="str">
        <f>IFERROR(VLOOKUP(O6600,'Skudsanering UC monitorering'!A:B,1,FALSE),"")</f>
        <v/>
      </c>
      <c r="T6600" t="str">
        <f>IFERROR(VLOOKUP(M6600,'Skudsanering UC monitorering'!A:B,2,FALSE),"")</f>
        <v/>
      </c>
      <c r="U6600">
        <f t="shared" si="413"/>
        <v>0</v>
      </c>
      <c r="V6600">
        <f t="shared" si="414"/>
        <v>0</v>
      </c>
      <c r="W6600" s="3">
        <f t="shared" si="415"/>
        <v>0</v>
      </c>
    </row>
    <row r="6601" spans="1:23" hidden="1" x14ac:dyDescent="0.15">
      <c r="A6601" s="4" t="s">
        <v>18192</v>
      </c>
      <c r="B6601" s="1" t="d">
        <v>2023-12-31</v>
      </c>
      <c r="C6601">
        <v>83372.73</v>
      </c>
      <c r="D6601" s="1" t="d">
        <v>2023-10-03</v>
      </c>
      <c r="E6601" t="s">
        <v>378</v>
      </c>
      <c r="F6601" t="s">
        <v>379</v>
      </c>
      <c r="G6601" t="s">
        <v>4629</v>
      </c>
      <c r="H6601">
        <v>1</v>
      </c>
      <c r="I6601">
        <v>8110154914</v>
      </c>
      <c r="J6601">
        <v>8110154914</v>
      </c>
      <c r="K6601" t="s">
        <v>381</v>
      </c>
      <c r="L6601" t="s">
        <v>381</v>
      </c>
      <c r="M6601" s="4" t="s">
        <v>11336</v>
      </c>
      <c r="N6601" s="1" t="d">
        <v>1981-10-15</v>
      </c>
      <c r="O6601" s="4" t="s">
        <v>381</v>
      </c>
      <c r="P6601">
        <f>IFERROR(VLOOKUP(A6601,'17. Skuldsanering vilja'!A:D,1,FALSE),0)</f>
        <v>0</v>
      </c>
      <c r="Q6601">
        <f t="shared" si="412"/>
        <v>0</v>
      </c>
      <c r="R6601" t="str">
        <f>IFERROR(VLOOKUP(M6601,'Skudsanering UC monitorering'!A:B,1,FALSE),"")</f>
        <v/>
      </c>
      <c r="S6601" t="str">
        <f>IFERROR(VLOOKUP(O6601,'Skudsanering UC monitorering'!A:B,1,FALSE),"")</f>
        <v/>
      </c>
      <c r="T6601" t="str">
        <f>IFERROR(VLOOKUP(M6601,'Skudsanering UC monitorering'!A:B,2,FALSE),"")</f>
        <v/>
      </c>
      <c r="U6601">
        <f t="shared" si="413"/>
        <v>0</v>
      </c>
      <c r="V6601">
        <f t="shared" si="414"/>
        <v>0</v>
      </c>
      <c r="W6601" s="3">
        <f t="shared" si="415"/>
        <v>0</v>
      </c>
    </row>
    <row r="6602" spans="1:23" hidden="1" x14ac:dyDescent="0.15">
      <c r="A6602" s="4" t="s">
        <v>18193</v>
      </c>
      <c r="B6602" s="1" t="d">
        <v>2023-12-31</v>
      </c>
      <c r="C6602">
        <v>179448.37</v>
      </c>
      <c r="D6602" s="1" t="d">
        <v>2023-10-04</v>
      </c>
      <c r="E6602" t="s">
        <v>378</v>
      </c>
      <c r="F6602" t="s">
        <v>379</v>
      </c>
      <c r="G6602" t="s">
        <v>3630</v>
      </c>
      <c r="H6602">
        <v>1</v>
      </c>
      <c r="I6602">
        <v>9312217178</v>
      </c>
      <c r="J6602">
        <v>9312217178</v>
      </c>
      <c r="K6602" t="s">
        <v>381</v>
      </c>
      <c r="L6602" t="s">
        <v>381</v>
      </c>
      <c r="M6602" s="4" t="s">
        <v>11337</v>
      </c>
      <c r="N6602" s="1" t="d">
        <v>1993-12-21</v>
      </c>
      <c r="O6602" s="4" t="s">
        <v>381</v>
      </c>
      <c r="P6602">
        <f>IFERROR(VLOOKUP(A6602,'17. Skuldsanering vilja'!A:D,1,FALSE),0)</f>
        <v>0</v>
      </c>
      <c r="Q6602">
        <f t="shared" si="412"/>
        <v>0</v>
      </c>
      <c r="R6602" t="str">
        <f>IFERROR(VLOOKUP(M6602,'Skudsanering UC monitorering'!A:B,1,FALSE),"")</f>
        <v/>
      </c>
      <c r="S6602" t="str">
        <f>IFERROR(VLOOKUP(O6602,'Skudsanering UC monitorering'!A:B,1,FALSE),"")</f>
        <v/>
      </c>
      <c r="T6602" t="str">
        <f>IFERROR(VLOOKUP(M6602,'Skudsanering UC monitorering'!A:B,2,FALSE),"")</f>
        <v/>
      </c>
      <c r="U6602">
        <f t="shared" si="413"/>
        <v>0</v>
      </c>
      <c r="V6602">
        <f t="shared" si="414"/>
        <v>0</v>
      </c>
      <c r="W6602" s="3">
        <f t="shared" si="415"/>
        <v>0</v>
      </c>
    </row>
    <row r="6603" spans="1:23" hidden="1" x14ac:dyDescent="0.15">
      <c r="A6603" s="4" t="s">
        <v>18194</v>
      </c>
      <c r="B6603" s="1" t="d">
        <v>2023-12-31</v>
      </c>
      <c r="C6603">
        <v>199784.27</v>
      </c>
      <c r="D6603" s="1" t="d">
        <v>2023-10-12</v>
      </c>
      <c r="E6603" t="s">
        <v>378</v>
      </c>
      <c r="F6603" t="s">
        <v>379</v>
      </c>
      <c r="G6603" t="s">
        <v>4629</v>
      </c>
      <c r="H6603">
        <v>1</v>
      </c>
      <c r="I6603">
        <v>9601011175</v>
      </c>
      <c r="J6603">
        <v>9601011175</v>
      </c>
      <c r="K6603" t="s">
        <v>381</v>
      </c>
      <c r="L6603" t="s">
        <v>381</v>
      </c>
      <c r="M6603" s="4" t="s">
        <v>11338</v>
      </c>
      <c r="N6603" s="1" t="d">
        <v>1996-01-01</v>
      </c>
      <c r="O6603" s="4" t="s">
        <v>381</v>
      </c>
      <c r="P6603">
        <f>IFERROR(VLOOKUP(A6603,'17. Skuldsanering vilja'!A:D,1,FALSE),0)</f>
        <v>0</v>
      </c>
      <c r="Q6603">
        <f t="shared" si="412"/>
        <v>0</v>
      </c>
      <c r="R6603" t="str">
        <f>IFERROR(VLOOKUP(M6603,'Skudsanering UC monitorering'!A:B,1,FALSE),"")</f>
        <v/>
      </c>
      <c r="S6603" t="str">
        <f>IFERROR(VLOOKUP(O6603,'Skudsanering UC monitorering'!A:B,1,FALSE),"")</f>
        <v/>
      </c>
      <c r="T6603" t="str">
        <f>IFERROR(VLOOKUP(M6603,'Skudsanering UC monitorering'!A:B,2,FALSE),"")</f>
        <v/>
      </c>
      <c r="U6603">
        <f t="shared" si="413"/>
        <v>0</v>
      </c>
      <c r="V6603">
        <f t="shared" si="414"/>
        <v>0</v>
      </c>
      <c r="W6603" s="3">
        <f t="shared" si="415"/>
        <v>0</v>
      </c>
    </row>
    <row r="6604" spans="1:23" hidden="1" x14ac:dyDescent="0.15">
      <c r="A6604" s="4" t="s">
        <v>18195</v>
      </c>
      <c r="B6604" s="1" t="d">
        <v>2023-12-31</v>
      </c>
      <c r="C6604">
        <v>110167.49</v>
      </c>
      <c r="D6604" s="1" t="d">
        <v>2023-10-03</v>
      </c>
      <c r="E6604" t="s">
        <v>378</v>
      </c>
      <c r="F6604" t="s">
        <v>379</v>
      </c>
      <c r="G6604" t="s">
        <v>4631</v>
      </c>
      <c r="H6604">
        <v>1</v>
      </c>
      <c r="I6604">
        <v>9505100504</v>
      </c>
      <c r="J6604">
        <v>9505100504</v>
      </c>
      <c r="K6604" t="s">
        <v>381</v>
      </c>
      <c r="L6604" t="s">
        <v>381</v>
      </c>
      <c r="M6604" s="4" t="s">
        <v>11339</v>
      </c>
      <c r="N6604" s="1" t="d">
        <v>1995-05-10</v>
      </c>
      <c r="O6604" s="4" t="s">
        <v>381</v>
      </c>
      <c r="P6604">
        <f>IFERROR(VLOOKUP(A6604,'17. Skuldsanering vilja'!A:D,1,FALSE),0)</f>
        <v>0</v>
      </c>
      <c r="Q6604">
        <f t="shared" si="412"/>
        <v>0</v>
      </c>
      <c r="R6604" t="str">
        <f>IFERROR(VLOOKUP(M6604,'Skudsanering UC monitorering'!A:B,1,FALSE),"")</f>
        <v/>
      </c>
      <c r="S6604" t="str">
        <f>IFERROR(VLOOKUP(O6604,'Skudsanering UC monitorering'!A:B,1,FALSE),"")</f>
        <v/>
      </c>
      <c r="T6604" t="str">
        <f>IFERROR(VLOOKUP(M6604,'Skudsanering UC monitorering'!A:B,2,FALSE),"")</f>
        <v/>
      </c>
      <c r="U6604">
        <f t="shared" si="413"/>
        <v>0</v>
      </c>
      <c r="V6604">
        <f t="shared" si="414"/>
        <v>0</v>
      </c>
      <c r="W6604" s="3">
        <f t="shared" si="415"/>
        <v>0</v>
      </c>
    </row>
    <row r="6605" spans="1:23" hidden="1" x14ac:dyDescent="0.15">
      <c r="A6605" s="4" t="s">
        <v>18196</v>
      </c>
      <c r="B6605" s="1" t="d">
        <v>2023-12-31</v>
      </c>
      <c r="C6605">
        <v>196660.4</v>
      </c>
      <c r="D6605" s="1" t="d">
        <v>2023-10-12</v>
      </c>
      <c r="E6605" t="s">
        <v>378</v>
      </c>
      <c r="F6605" t="s">
        <v>379</v>
      </c>
      <c r="G6605" t="s">
        <v>3630</v>
      </c>
      <c r="H6605">
        <v>1</v>
      </c>
      <c r="I6605">
        <v>9102269116</v>
      </c>
      <c r="J6605">
        <v>9102269116</v>
      </c>
      <c r="K6605" t="s">
        <v>381</v>
      </c>
      <c r="L6605" t="s">
        <v>381</v>
      </c>
      <c r="M6605" s="4" t="s">
        <v>11340</v>
      </c>
      <c r="N6605" s="1" t="d">
        <v>1991-02-26</v>
      </c>
      <c r="O6605" s="4" t="s">
        <v>381</v>
      </c>
      <c r="P6605">
        <f>IFERROR(VLOOKUP(A6605,'17. Skuldsanering vilja'!A:D,1,FALSE),0)</f>
        <v>0</v>
      </c>
      <c r="Q6605">
        <f t="shared" si="412"/>
        <v>0</v>
      </c>
      <c r="R6605" t="str">
        <f>IFERROR(VLOOKUP(M6605,'Skudsanering UC monitorering'!A:B,1,FALSE),"")</f>
        <v/>
      </c>
      <c r="S6605" t="str">
        <f>IFERROR(VLOOKUP(O6605,'Skudsanering UC monitorering'!A:B,1,FALSE),"")</f>
        <v/>
      </c>
      <c r="T6605" t="str">
        <f>IFERROR(VLOOKUP(M6605,'Skudsanering UC monitorering'!A:B,2,FALSE),"")</f>
        <v/>
      </c>
      <c r="U6605">
        <f t="shared" si="413"/>
        <v>0</v>
      </c>
      <c r="V6605">
        <f t="shared" si="414"/>
        <v>0</v>
      </c>
      <c r="W6605" s="3">
        <f t="shared" si="415"/>
        <v>0</v>
      </c>
    </row>
    <row r="6606" spans="1:23" hidden="1" x14ac:dyDescent="0.15">
      <c r="A6606" s="4" t="s">
        <v>18197</v>
      </c>
      <c r="B6606" s="1" t="d">
        <v>2023-12-31</v>
      </c>
      <c r="C6606">
        <v>247562.22</v>
      </c>
      <c r="D6606" s="1" t="d">
        <v>2023-10-05</v>
      </c>
      <c r="E6606" t="s">
        <v>378</v>
      </c>
      <c r="F6606" t="s">
        <v>379</v>
      </c>
      <c r="G6606" t="s">
        <v>4631</v>
      </c>
      <c r="H6606">
        <v>1</v>
      </c>
      <c r="I6606">
        <v>6907080318</v>
      </c>
      <c r="J6606">
        <v>6907080318</v>
      </c>
      <c r="K6606" t="s">
        <v>381</v>
      </c>
      <c r="L6606" t="s">
        <v>381</v>
      </c>
      <c r="M6606" s="4" t="s">
        <v>11341</v>
      </c>
      <c r="N6606" s="1" t="d">
        <v>1969-07-08</v>
      </c>
      <c r="O6606" s="4" t="s">
        <v>381</v>
      </c>
      <c r="P6606">
        <f>IFERROR(VLOOKUP(A6606,'17. Skuldsanering vilja'!A:D,1,FALSE),0)</f>
        <v>0</v>
      </c>
      <c r="Q6606">
        <f t="shared" si="412"/>
        <v>0</v>
      </c>
      <c r="R6606" t="str">
        <f>IFERROR(VLOOKUP(M6606,'Skudsanering UC monitorering'!A:B,1,FALSE),"")</f>
        <v/>
      </c>
      <c r="S6606" t="str">
        <f>IFERROR(VLOOKUP(O6606,'Skudsanering UC monitorering'!A:B,1,FALSE),"")</f>
        <v/>
      </c>
      <c r="T6606" t="str">
        <f>IFERROR(VLOOKUP(M6606,'Skudsanering UC monitorering'!A:B,2,FALSE),"")</f>
        <v/>
      </c>
      <c r="U6606">
        <f t="shared" si="413"/>
        <v>0</v>
      </c>
      <c r="V6606">
        <f t="shared" si="414"/>
        <v>0</v>
      </c>
      <c r="W6606" s="3">
        <f t="shared" si="415"/>
        <v>0</v>
      </c>
    </row>
    <row r="6607" spans="1:23" hidden="1" x14ac:dyDescent="0.15">
      <c r="A6607" s="4" t="s">
        <v>18198</v>
      </c>
      <c r="B6607" s="1" t="d">
        <v>2023-12-31</v>
      </c>
      <c r="C6607">
        <v>106941.26</v>
      </c>
      <c r="D6607" s="1" t="d">
        <v>2023-10-04</v>
      </c>
      <c r="E6607" t="s">
        <v>378</v>
      </c>
      <c r="F6607" t="s">
        <v>379</v>
      </c>
      <c r="G6607" t="s">
        <v>4629</v>
      </c>
      <c r="H6607">
        <v>1</v>
      </c>
      <c r="I6607">
        <v>6912110845</v>
      </c>
      <c r="J6607">
        <v>6912110845</v>
      </c>
      <c r="K6607" t="s">
        <v>381</v>
      </c>
      <c r="L6607" t="s">
        <v>381</v>
      </c>
      <c r="M6607" s="4" t="s">
        <v>11342</v>
      </c>
      <c r="N6607" s="1" t="d">
        <v>1969-12-11</v>
      </c>
      <c r="O6607" s="4" t="s">
        <v>381</v>
      </c>
      <c r="P6607">
        <f>IFERROR(VLOOKUP(A6607,'17. Skuldsanering vilja'!A:D,1,FALSE),0)</f>
        <v>0</v>
      </c>
      <c r="Q6607">
        <f t="shared" si="412"/>
        <v>0</v>
      </c>
      <c r="R6607" t="str">
        <f>IFERROR(VLOOKUP(M6607,'Skudsanering UC monitorering'!A:B,1,FALSE),"")</f>
        <v/>
      </c>
      <c r="S6607" t="str">
        <f>IFERROR(VLOOKUP(O6607,'Skudsanering UC monitorering'!A:B,1,FALSE),"")</f>
        <v/>
      </c>
      <c r="T6607" t="str">
        <f>IFERROR(VLOOKUP(M6607,'Skudsanering UC monitorering'!A:B,2,FALSE),"")</f>
        <v/>
      </c>
      <c r="U6607">
        <f t="shared" si="413"/>
        <v>0</v>
      </c>
      <c r="V6607">
        <f t="shared" si="414"/>
        <v>0</v>
      </c>
      <c r="W6607" s="3">
        <f t="shared" si="415"/>
        <v>0</v>
      </c>
    </row>
    <row r="6608" spans="1:23" hidden="1" x14ac:dyDescent="0.15">
      <c r="A6608" s="4" t="s">
        <v>18199</v>
      </c>
      <c r="B6608" s="1" t="d">
        <v>2023-12-31</v>
      </c>
      <c r="C6608">
        <v>94808.960000000006</v>
      </c>
      <c r="D6608" s="1" t="d">
        <v>2023-10-05</v>
      </c>
      <c r="E6608" t="s">
        <v>378</v>
      </c>
      <c r="F6608" t="s">
        <v>401</v>
      </c>
      <c r="G6608" t="s">
        <v>3630</v>
      </c>
      <c r="H6608">
        <v>1</v>
      </c>
      <c r="I6608">
        <v>9803256479</v>
      </c>
      <c r="J6608">
        <v>9803256479</v>
      </c>
      <c r="K6608" t="s">
        <v>381</v>
      </c>
      <c r="L6608" t="s">
        <v>381</v>
      </c>
      <c r="M6608" s="4" t="s">
        <v>11343</v>
      </c>
      <c r="N6608" s="1" t="d">
        <v>1998-03-25</v>
      </c>
      <c r="O6608" s="4" t="s">
        <v>381</v>
      </c>
      <c r="P6608">
        <f>IFERROR(VLOOKUP(A6608,'17. Skuldsanering vilja'!A:D,1,FALSE),0)</f>
        <v>0</v>
      </c>
      <c r="Q6608">
        <f t="shared" si="412"/>
        <v>0</v>
      </c>
      <c r="R6608" t="str">
        <f>IFERROR(VLOOKUP(M6608,'Skudsanering UC monitorering'!A:B,1,FALSE),"")</f>
        <v/>
      </c>
      <c r="S6608" t="str">
        <f>IFERROR(VLOOKUP(O6608,'Skudsanering UC monitorering'!A:B,1,FALSE),"")</f>
        <v/>
      </c>
      <c r="T6608" t="str">
        <f>IFERROR(VLOOKUP(M6608,'Skudsanering UC monitorering'!A:B,2,FALSE),"")</f>
        <v/>
      </c>
      <c r="U6608">
        <f t="shared" si="413"/>
        <v>0</v>
      </c>
      <c r="V6608">
        <f t="shared" si="414"/>
        <v>0</v>
      </c>
      <c r="W6608" s="3">
        <f t="shared" si="415"/>
        <v>0</v>
      </c>
    </row>
    <row r="6609" spans="1:23" hidden="1" x14ac:dyDescent="0.15">
      <c r="A6609" s="4" t="s">
        <v>18200</v>
      </c>
      <c r="B6609" s="1" t="d">
        <v>2023-12-31</v>
      </c>
      <c r="C6609">
        <v>296130.57</v>
      </c>
      <c r="D6609" s="1" t="d">
        <v>2023-10-03</v>
      </c>
      <c r="E6609" t="s">
        <v>378</v>
      </c>
      <c r="F6609" t="s">
        <v>379</v>
      </c>
      <c r="G6609" t="s">
        <v>4739</v>
      </c>
      <c r="H6609">
        <v>2</v>
      </c>
      <c r="I6609">
        <v>9506027110</v>
      </c>
      <c r="J6609">
        <v>9506027110</v>
      </c>
      <c r="K6609" t="s">
        <v>381</v>
      </c>
      <c r="L6609" t="s">
        <v>381</v>
      </c>
      <c r="M6609" s="4" t="s">
        <v>11344</v>
      </c>
      <c r="N6609" s="1" t="d">
        <v>1995-06-02</v>
      </c>
      <c r="O6609" s="4" t="s">
        <v>11344</v>
      </c>
      <c r="P6609">
        <f>IFERROR(VLOOKUP(A6609,'17. Skuldsanering vilja'!A:D,1,FALSE),0)</f>
        <v>0</v>
      </c>
      <c r="Q6609">
        <f t="shared" si="412"/>
        <v>0</v>
      </c>
      <c r="R6609" t="str">
        <f>IFERROR(VLOOKUP(M6609,'Skudsanering UC monitorering'!A:B,1,FALSE),"")</f>
        <v/>
      </c>
      <c r="S6609" t="str">
        <f>IFERROR(VLOOKUP(O6609,'Skudsanering UC monitorering'!A:B,1,FALSE),"")</f>
        <v/>
      </c>
      <c r="T6609" t="str">
        <f>IFERROR(VLOOKUP(M6609,'Skudsanering UC monitorering'!A:B,2,FALSE),"")</f>
        <v/>
      </c>
      <c r="U6609">
        <f t="shared" si="413"/>
        <v>0</v>
      </c>
      <c r="V6609">
        <f t="shared" si="414"/>
        <v>0</v>
      </c>
      <c r="W6609" s="3">
        <f t="shared" si="415"/>
        <v>0</v>
      </c>
    </row>
    <row r="6610" spans="1:23" hidden="1" x14ac:dyDescent="0.15">
      <c r="A6610" s="4" t="s">
        <v>18201</v>
      </c>
      <c r="B6610" s="1" t="d">
        <v>2023-12-31</v>
      </c>
      <c r="C6610">
        <v>110557.81</v>
      </c>
      <c r="D6610" s="1" t="d">
        <v>2023-10-03</v>
      </c>
      <c r="E6610" t="s">
        <v>378</v>
      </c>
      <c r="F6610" t="s">
        <v>379</v>
      </c>
      <c r="G6610" t="s">
        <v>3630</v>
      </c>
      <c r="H6610">
        <v>1</v>
      </c>
      <c r="I6610">
        <v>9211051843</v>
      </c>
      <c r="J6610">
        <v>9211051843</v>
      </c>
      <c r="K6610" t="s">
        <v>381</v>
      </c>
      <c r="L6610" t="s">
        <v>381</v>
      </c>
      <c r="M6610" s="4" t="s">
        <v>11345</v>
      </c>
      <c r="N6610" s="1" t="d">
        <v>1992-11-05</v>
      </c>
      <c r="O6610" s="4" t="s">
        <v>381</v>
      </c>
      <c r="P6610">
        <f>IFERROR(VLOOKUP(A6610,'17. Skuldsanering vilja'!A:D,1,FALSE),0)</f>
        <v>0</v>
      </c>
      <c r="Q6610">
        <f t="shared" si="412"/>
        <v>0</v>
      </c>
      <c r="R6610" t="str">
        <f>IFERROR(VLOOKUP(M6610,'Skudsanering UC monitorering'!A:B,1,FALSE),"")</f>
        <v/>
      </c>
      <c r="S6610" t="str">
        <f>IFERROR(VLOOKUP(O6610,'Skudsanering UC monitorering'!A:B,1,FALSE),"")</f>
        <v/>
      </c>
      <c r="T6610" t="str">
        <f>IFERROR(VLOOKUP(M6610,'Skudsanering UC monitorering'!A:B,2,FALSE),"")</f>
        <v/>
      </c>
      <c r="U6610">
        <f t="shared" si="413"/>
        <v>0</v>
      </c>
      <c r="V6610">
        <f t="shared" si="414"/>
        <v>0</v>
      </c>
      <c r="W6610" s="3">
        <f t="shared" si="415"/>
        <v>0</v>
      </c>
    </row>
    <row r="6611" spans="1:23" hidden="1" x14ac:dyDescent="0.15">
      <c r="A6611" s="4" t="s">
        <v>18202</v>
      </c>
      <c r="B6611" s="1" t="d">
        <v>2023-12-31</v>
      </c>
      <c r="C6611">
        <v>161679.84</v>
      </c>
      <c r="D6611" s="1" t="d">
        <v>2023-10-13</v>
      </c>
      <c r="E6611" t="s">
        <v>378</v>
      </c>
      <c r="F6611" t="s">
        <v>401</v>
      </c>
      <c r="G6611" t="s">
        <v>4699</v>
      </c>
      <c r="H6611">
        <v>2</v>
      </c>
      <c r="I6611">
        <v>8608286293</v>
      </c>
      <c r="J6611">
        <v>8608286293</v>
      </c>
      <c r="K6611" t="s">
        <v>381</v>
      </c>
      <c r="L6611" t="s">
        <v>381</v>
      </c>
      <c r="M6611" s="4" t="s">
        <v>11346</v>
      </c>
      <c r="N6611" s="1" t="d">
        <v>1986-08-28</v>
      </c>
      <c r="O6611" s="4" t="s">
        <v>11346</v>
      </c>
      <c r="P6611">
        <f>IFERROR(VLOOKUP(A6611,'17. Skuldsanering vilja'!A:D,1,FALSE),0)</f>
        <v>0</v>
      </c>
      <c r="Q6611">
        <f t="shared" si="412"/>
        <v>0</v>
      </c>
      <c r="R6611" t="str">
        <f>IFERROR(VLOOKUP(M6611,'Skudsanering UC monitorering'!A:B,1,FALSE),"")</f>
        <v/>
      </c>
      <c r="S6611" t="str">
        <f>IFERROR(VLOOKUP(O6611,'Skudsanering UC monitorering'!A:B,1,FALSE),"")</f>
        <v/>
      </c>
      <c r="T6611" t="str">
        <f>IFERROR(VLOOKUP(M6611,'Skudsanering UC monitorering'!A:B,2,FALSE),"")</f>
        <v/>
      </c>
      <c r="U6611">
        <f t="shared" si="413"/>
        <v>0</v>
      </c>
      <c r="V6611">
        <f t="shared" si="414"/>
        <v>0</v>
      </c>
      <c r="W6611" s="3">
        <f t="shared" si="415"/>
        <v>0</v>
      </c>
    </row>
    <row r="6612" spans="1:23" hidden="1" x14ac:dyDescent="0.15">
      <c r="A6612" s="4" t="s">
        <v>18203</v>
      </c>
      <c r="B6612" s="1" t="d">
        <v>2023-12-31</v>
      </c>
      <c r="C6612">
        <v>199120</v>
      </c>
      <c r="D6612" s="1" t="d">
        <v>2023-10-05</v>
      </c>
      <c r="E6612" t="s">
        <v>378</v>
      </c>
      <c r="F6612" t="s">
        <v>379</v>
      </c>
      <c r="G6612" t="s">
        <v>3630</v>
      </c>
      <c r="H6612">
        <v>1</v>
      </c>
      <c r="I6612">
        <v>8009055479</v>
      </c>
      <c r="J6612">
        <v>8009055479</v>
      </c>
      <c r="K6612" t="s">
        <v>381</v>
      </c>
      <c r="L6612" t="s">
        <v>381</v>
      </c>
      <c r="M6612" s="4" t="s">
        <v>11347</v>
      </c>
      <c r="N6612" s="1" t="d">
        <v>1980-09-05</v>
      </c>
      <c r="O6612" s="4" t="s">
        <v>381</v>
      </c>
      <c r="P6612">
        <f>IFERROR(VLOOKUP(A6612,'17. Skuldsanering vilja'!A:D,1,FALSE),0)</f>
        <v>0</v>
      </c>
      <c r="Q6612">
        <f t="shared" si="412"/>
        <v>0</v>
      </c>
      <c r="R6612" t="str">
        <f>IFERROR(VLOOKUP(M6612,'Skudsanering UC monitorering'!A:B,1,FALSE),"")</f>
        <v/>
      </c>
      <c r="S6612" t="str">
        <f>IFERROR(VLOOKUP(O6612,'Skudsanering UC monitorering'!A:B,1,FALSE),"")</f>
        <v/>
      </c>
      <c r="T6612" t="str">
        <f>IFERROR(VLOOKUP(M6612,'Skudsanering UC monitorering'!A:B,2,FALSE),"")</f>
        <v/>
      </c>
      <c r="U6612">
        <f t="shared" si="413"/>
        <v>0</v>
      </c>
      <c r="V6612">
        <f t="shared" si="414"/>
        <v>0</v>
      </c>
      <c r="W6612" s="3">
        <f t="shared" si="415"/>
        <v>0</v>
      </c>
    </row>
    <row r="6613" spans="1:23" hidden="1" x14ac:dyDescent="0.15">
      <c r="A6613" s="4" t="s">
        <v>18204</v>
      </c>
      <c r="B6613" s="1" t="d">
        <v>2023-12-31</v>
      </c>
      <c r="C6613">
        <v>129811.24</v>
      </c>
      <c r="D6613" s="1" t="d">
        <v>2023-10-09</v>
      </c>
      <c r="E6613" t="s">
        <v>378</v>
      </c>
      <c r="F6613" t="s">
        <v>379</v>
      </c>
      <c r="G6613" t="s">
        <v>3630</v>
      </c>
      <c r="H6613">
        <v>1</v>
      </c>
      <c r="I6613">
        <v>8811235442</v>
      </c>
      <c r="J6613">
        <v>8811235442</v>
      </c>
      <c r="K6613" t="s">
        <v>381</v>
      </c>
      <c r="L6613" t="s">
        <v>381</v>
      </c>
      <c r="M6613" s="4" t="s">
        <v>11348</v>
      </c>
      <c r="N6613" s="1" t="d">
        <v>1988-11-23</v>
      </c>
      <c r="O6613" s="4" t="s">
        <v>381</v>
      </c>
      <c r="P6613">
        <f>IFERROR(VLOOKUP(A6613,'17. Skuldsanering vilja'!A:D,1,FALSE),0)</f>
        <v>0</v>
      </c>
      <c r="Q6613">
        <f t="shared" si="412"/>
        <v>0</v>
      </c>
      <c r="R6613" t="str">
        <f>IFERROR(VLOOKUP(M6613,'Skudsanering UC monitorering'!A:B,1,FALSE),"")</f>
        <v/>
      </c>
      <c r="S6613" t="str">
        <f>IFERROR(VLOOKUP(O6613,'Skudsanering UC monitorering'!A:B,1,FALSE),"")</f>
        <v/>
      </c>
      <c r="T6613" t="str">
        <f>IFERROR(VLOOKUP(M6613,'Skudsanering UC monitorering'!A:B,2,FALSE),"")</f>
        <v/>
      </c>
      <c r="U6613">
        <f t="shared" si="413"/>
        <v>0</v>
      </c>
      <c r="V6613">
        <f t="shared" si="414"/>
        <v>0</v>
      </c>
      <c r="W6613" s="3">
        <f t="shared" si="415"/>
        <v>0</v>
      </c>
    </row>
    <row r="6614" spans="1:23" hidden="1" x14ac:dyDescent="0.15">
      <c r="A6614" s="4" t="s">
        <v>18205</v>
      </c>
      <c r="B6614" s="1" t="d">
        <v>2023-12-31</v>
      </c>
      <c r="C6614">
        <v>127930.56</v>
      </c>
      <c r="D6614" s="1" t="d">
        <v>2023-10-06</v>
      </c>
      <c r="E6614" t="s">
        <v>378</v>
      </c>
      <c r="F6614" t="s">
        <v>379</v>
      </c>
      <c r="G6614" t="s">
        <v>3630</v>
      </c>
      <c r="H6614">
        <v>1</v>
      </c>
      <c r="I6614">
        <v>9603238511</v>
      </c>
      <c r="J6614">
        <v>9603238511</v>
      </c>
      <c r="K6614" t="s">
        <v>381</v>
      </c>
      <c r="L6614" t="s">
        <v>381</v>
      </c>
      <c r="M6614" s="4" t="s">
        <v>11349</v>
      </c>
      <c r="N6614" s="1" t="d">
        <v>1996-03-23</v>
      </c>
      <c r="O6614" s="4" t="s">
        <v>381</v>
      </c>
      <c r="P6614">
        <f>IFERROR(VLOOKUP(A6614,'17. Skuldsanering vilja'!A:D,1,FALSE),0)</f>
        <v>0</v>
      </c>
      <c r="Q6614">
        <f t="shared" si="412"/>
        <v>0</v>
      </c>
      <c r="R6614" t="str">
        <f>IFERROR(VLOOKUP(M6614,'Skudsanering UC monitorering'!A:B,1,FALSE),"")</f>
        <v/>
      </c>
      <c r="S6614" t="str">
        <f>IFERROR(VLOOKUP(O6614,'Skudsanering UC monitorering'!A:B,1,FALSE),"")</f>
        <v/>
      </c>
      <c r="T6614" t="str">
        <f>IFERROR(VLOOKUP(M6614,'Skudsanering UC monitorering'!A:B,2,FALSE),"")</f>
        <v/>
      </c>
      <c r="U6614">
        <f t="shared" si="413"/>
        <v>0</v>
      </c>
      <c r="V6614">
        <f t="shared" si="414"/>
        <v>0</v>
      </c>
      <c r="W6614" s="3">
        <f t="shared" si="415"/>
        <v>0</v>
      </c>
    </row>
    <row r="6615" spans="1:23" hidden="1" x14ac:dyDescent="0.15">
      <c r="A6615" s="4" t="s">
        <v>18206</v>
      </c>
      <c r="B6615" s="1" t="d">
        <v>2023-12-31</v>
      </c>
      <c r="C6615">
        <v>72165.42</v>
      </c>
      <c r="D6615" s="1" t="d">
        <v>2023-10-03</v>
      </c>
      <c r="E6615" t="s">
        <v>378</v>
      </c>
      <c r="F6615" t="s">
        <v>401</v>
      </c>
      <c r="G6615" t="s">
        <v>3630</v>
      </c>
      <c r="H6615">
        <v>1</v>
      </c>
      <c r="I6615">
        <v>7711110309</v>
      </c>
      <c r="J6615">
        <v>7711110309</v>
      </c>
      <c r="K6615" t="s">
        <v>381</v>
      </c>
      <c r="L6615" t="s">
        <v>381</v>
      </c>
      <c r="M6615" s="4" t="s">
        <v>11350</v>
      </c>
      <c r="N6615" s="1" t="d">
        <v>1977-11-11</v>
      </c>
      <c r="O6615" s="4" t="s">
        <v>381</v>
      </c>
      <c r="P6615">
        <f>IFERROR(VLOOKUP(A6615,'17. Skuldsanering vilja'!A:D,1,FALSE),0)</f>
        <v>0</v>
      </c>
      <c r="Q6615">
        <f t="shared" si="412"/>
        <v>0</v>
      </c>
      <c r="R6615" t="str">
        <f>IFERROR(VLOOKUP(M6615,'Skudsanering UC monitorering'!A:B,1,FALSE),"")</f>
        <v/>
      </c>
      <c r="S6615" t="str">
        <f>IFERROR(VLOOKUP(O6615,'Skudsanering UC monitorering'!A:B,1,FALSE),"")</f>
        <v/>
      </c>
      <c r="T6615" t="str">
        <f>IFERROR(VLOOKUP(M6615,'Skudsanering UC monitorering'!A:B,2,FALSE),"")</f>
        <v/>
      </c>
      <c r="U6615">
        <f t="shared" si="413"/>
        <v>0</v>
      </c>
      <c r="V6615">
        <f t="shared" si="414"/>
        <v>0</v>
      </c>
      <c r="W6615" s="3">
        <f t="shared" si="415"/>
        <v>0</v>
      </c>
    </row>
    <row r="6616" spans="1:23" hidden="1" x14ac:dyDescent="0.15">
      <c r="A6616" s="4" t="s">
        <v>18207</v>
      </c>
      <c r="B6616" s="1" t="d">
        <v>2023-12-31</v>
      </c>
      <c r="C6616">
        <v>199902.35</v>
      </c>
      <c r="D6616" s="1" t="d">
        <v>2023-10-05</v>
      </c>
      <c r="E6616" t="s">
        <v>378</v>
      </c>
      <c r="F6616" t="s">
        <v>379</v>
      </c>
      <c r="G6616" t="s">
        <v>380</v>
      </c>
      <c r="H6616">
        <v>1</v>
      </c>
      <c r="I6616">
        <v>7811191613</v>
      </c>
      <c r="J6616">
        <v>7811191613</v>
      </c>
      <c r="K6616" t="s">
        <v>381</v>
      </c>
      <c r="L6616" t="s">
        <v>381</v>
      </c>
      <c r="M6616" s="4" t="s">
        <v>11351</v>
      </c>
      <c r="N6616" s="1" t="d">
        <v>1978-11-19</v>
      </c>
      <c r="O6616" s="4" t="s">
        <v>381</v>
      </c>
      <c r="P6616">
        <f>IFERROR(VLOOKUP(A6616,'17. Skuldsanering vilja'!A:D,1,FALSE),0)</f>
        <v>0</v>
      </c>
      <c r="Q6616">
        <f t="shared" si="412"/>
        <v>0</v>
      </c>
      <c r="R6616" t="str">
        <f>IFERROR(VLOOKUP(M6616,'Skudsanering UC monitorering'!A:B,1,FALSE),"")</f>
        <v/>
      </c>
      <c r="S6616" t="str">
        <f>IFERROR(VLOOKUP(O6616,'Skudsanering UC monitorering'!A:B,1,FALSE),"")</f>
        <v/>
      </c>
      <c r="T6616" t="str">
        <f>IFERROR(VLOOKUP(M6616,'Skudsanering UC monitorering'!A:B,2,FALSE),"")</f>
        <v/>
      </c>
      <c r="U6616">
        <f t="shared" si="413"/>
        <v>0</v>
      </c>
      <c r="V6616">
        <f t="shared" si="414"/>
        <v>0</v>
      </c>
      <c r="W6616" s="3">
        <f t="shared" si="415"/>
        <v>0</v>
      </c>
    </row>
    <row r="6617" spans="1:23" hidden="1" x14ac:dyDescent="0.15">
      <c r="A6617" s="4" t="s">
        <v>18208</v>
      </c>
      <c r="B6617" s="1" t="d">
        <v>2023-12-31</v>
      </c>
      <c r="C6617">
        <v>499012.69</v>
      </c>
      <c r="D6617" s="1" t="d">
        <v>2023-10-06</v>
      </c>
      <c r="E6617" t="s">
        <v>378</v>
      </c>
      <c r="F6617" t="s">
        <v>379</v>
      </c>
      <c r="G6617" t="s">
        <v>4698</v>
      </c>
      <c r="H6617">
        <v>2</v>
      </c>
      <c r="I6617">
        <v>9305037955</v>
      </c>
      <c r="J6617">
        <v>9305037955</v>
      </c>
      <c r="K6617" t="s">
        <v>381</v>
      </c>
      <c r="L6617" t="s">
        <v>381</v>
      </c>
      <c r="M6617" s="4" t="s">
        <v>11352</v>
      </c>
      <c r="N6617" s="1" t="d">
        <v>1993-05-03</v>
      </c>
      <c r="O6617" s="4" t="s">
        <v>11352</v>
      </c>
      <c r="P6617">
        <f>IFERROR(VLOOKUP(A6617,'17. Skuldsanering vilja'!A:D,1,FALSE),0)</f>
        <v>0</v>
      </c>
      <c r="Q6617">
        <f t="shared" si="412"/>
        <v>0</v>
      </c>
      <c r="R6617" t="str">
        <f>IFERROR(VLOOKUP(M6617,'Skudsanering UC monitorering'!A:B,1,FALSE),"")</f>
        <v/>
      </c>
      <c r="S6617" t="str">
        <f>IFERROR(VLOOKUP(O6617,'Skudsanering UC monitorering'!A:B,1,FALSE),"")</f>
        <v/>
      </c>
      <c r="T6617" t="str">
        <f>IFERROR(VLOOKUP(M6617,'Skudsanering UC monitorering'!A:B,2,FALSE),"")</f>
        <v/>
      </c>
      <c r="U6617">
        <f t="shared" si="413"/>
        <v>0</v>
      </c>
      <c r="V6617">
        <f t="shared" si="414"/>
        <v>0</v>
      </c>
      <c r="W6617" s="3">
        <f t="shared" si="415"/>
        <v>0</v>
      </c>
    </row>
    <row r="6618" spans="1:23" hidden="1" x14ac:dyDescent="0.15">
      <c r="A6618" s="4" t="s">
        <v>18209</v>
      </c>
      <c r="B6618" s="1" t="d">
        <v>2023-12-31</v>
      </c>
      <c r="C6618">
        <v>410256.86</v>
      </c>
      <c r="D6618" s="1" t="d">
        <v>2023-10-09</v>
      </c>
      <c r="E6618" t="s">
        <v>378</v>
      </c>
      <c r="F6618" t="s">
        <v>379</v>
      </c>
      <c r="G6618" t="s">
        <v>4698</v>
      </c>
      <c r="H6618">
        <v>2</v>
      </c>
      <c r="I6618">
        <v>8707270222</v>
      </c>
      <c r="J6618">
        <v>8707270222</v>
      </c>
      <c r="K6618" t="s">
        <v>381</v>
      </c>
      <c r="L6618" t="s">
        <v>381</v>
      </c>
      <c r="M6618" s="4" t="s">
        <v>11353</v>
      </c>
      <c r="N6618" s="1" t="d">
        <v>1987-07-27</v>
      </c>
      <c r="O6618" s="4" t="s">
        <v>11353</v>
      </c>
      <c r="P6618">
        <f>IFERROR(VLOOKUP(A6618,'17. Skuldsanering vilja'!A:D,1,FALSE),0)</f>
        <v>0</v>
      </c>
      <c r="Q6618">
        <f t="shared" si="412"/>
        <v>0</v>
      </c>
      <c r="R6618" t="str">
        <f>IFERROR(VLOOKUP(M6618,'Skudsanering UC monitorering'!A:B,1,FALSE),"")</f>
        <v/>
      </c>
      <c r="S6618" t="str">
        <f>IFERROR(VLOOKUP(O6618,'Skudsanering UC monitorering'!A:B,1,FALSE),"")</f>
        <v/>
      </c>
      <c r="T6618" t="str">
        <f>IFERROR(VLOOKUP(M6618,'Skudsanering UC monitorering'!A:B,2,FALSE),"")</f>
        <v/>
      </c>
      <c r="U6618">
        <f t="shared" si="413"/>
        <v>0</v>
      </c>
      <c r="V6618">
        <f t="shared" si="414"/>
        <v>0</v>
      </c>
      <c r="W6618" s="3">
        <f t="shared" si="415"/>
        <v>0</v>
      </c>
    </row>
    <row r="6619" spans="1:23" hidden="1" x14ac:dyDescent="0.15">
      <c r="A6619" s="4" t="s">
        <v>18210</v>
      </c>
      <c r="B6619" s="1" t="d">
        <v>2023-12-31</v>
      </c>
      <c r="C6619">
        <v>212629.79</v>
      </c>
      <c r="D6619" s="1" t="d">
        <v>2023-10-30</v>
      </c>
      <c r="E6619" t="s">
        <v>378</v>
      </c>
      <c r="F6619" t="s">
        <v>379</v>
      </c>
      <c r="G6619" t="s">
        <v>4675</v>
      </c>
      <c r="H6619">
        <v>2</v>
      </c>
      <c r="I6619">
        <v>7604247903</v>
      </c>
      <c r="J6619">
        <v>7604247903</v>
      </c>
      <c r="K6619" t="s">
        <v>381</v>
      </c>
      <c r="L6619" t="s">
        <v>381</v>
      </c>
      <c r="M6619" s="4" t="s">
        <v>11354</v>
      </c>
      <c r="N6619" s="1" t="d">
        <v>1976-04-24</v>
      </c>
      <c r="O6619" s="4" t="s">
        <v>11354</v>
      </c>
      <c r="P6619">
        <f>IFERROR(VLOOKUP(A6619,'17. Skuldsanering vilja'!A:D,1,FALSE),0)</f>
        <v>0</v>
      </c>
      <c r="Q6619">
        <f t="shared" si="412"/>
        <v>0</v>
      </c>
      <c r="R6619" t="str">
        <f>IFERROR(VLOOKUP(M6619,'Skudsanering UC monitorering'!A:B,1,FALSE),"")</f>
        <v/>
      </c>
      <c r="S6619" t="str">
        <f>IFERROR(VLOOKUP(O6619,'Skudsanering UC monitorering'!A:B,1,FALSE),"")</f>
        <v/>
      </c>
      <c r="T6619" t="str">
        <f>IFERROR(VLOOKUP(M6619,'Skudsanering UC monitorering'!A:B,2,FALSE),"")</f>
        <v/>
      </c>
      <c r="U6619">
        <f t="shared" si="413"/>
        <v>0</v>
      </c>
      <c r="V6619">
        <f t="shared" si="414"/>
        <v>0</v>
      </c>
      <c r="W6619" s="3">
        <f t="shared" si="415"/>
        <v>0</v>
      </c>
    </row>
    <row r="6620" spans="1:23" hidden="1" x14ac:dyDescent="0.15">
      <c r="A6620" s="4" t="s">
        <v>18211</v>
      </c>
      <c r="B6620" s="1" t="d">
        <v>2023-12-31</v>
      </c>
      <c r="C6620">
        <v>198839.12</v>
      </c>
      <c r="D6620" s="1" t="d">
        <v>2023-10-20</v>
      </c>
      <c r="E6620" t="s">
        <v>378</v>
      </c>
      <c r="F6620" t="s">
        <v>379</v>
      </c>
      <c r="G6620" t="s">
        <v>3630</v>
      </c>
      <c r="H6620">
        <v>1</v>
      </c>
      <c r="I6620">
        <v>6403074864</v>
      </c>
      <c r="J6620">
        <v>6403074864</v>
      </c>
      <c r="K6620" t="s">
        <v>381</v>
      </c>
      <c r="L6620" t="s">
        <v>381</v>
      </c>
      <c r="M6620" s="4" t="s">
        <v>11355</v>
      </c>
      <c r="N6620" s="1" t="d">
        <v>1964-03-07</v>
      </c>
      <c r="O6620" s="4" t="s">
        <v>381</v>
      </c>
      <c r="P6620">
        <f>IFERROR(VLOOKUP(A6620,'17. Skuldsanering vilja'!A:D,1,FALSE),0)</f>
        <v>0</v>
      </c>
      <c r="Q6620">
        <f t="shared" si="412"/>
        <v>0</v>
      </c>
      <c r="R6620" t="str">
        <f>IFERROR(VLOOKUP(M6620,'Skudsanering UC monitorering'!A:B,1,FALSE),"")</f>
        <v/>
      </c>
      <c r="S6620" t="str">
        <f>IFERROR(VLOOKUP(O6620,'Skudsanering UC monitorering'!A:B,1,FALSE),"")</f>
        <v/>
      </c>
      <c r="T6620" t="str">
        <f>IFERROR(VLOOKUP(M6620,'Skudsanering UC monitorering'!A:B,2,FALSE),"")</f>
        <v/>
      </c>
      <c r="U6620">
        <f t="shared" si="413"/>
        <v>0</v>
      </c>
      <c r="V6620">
        <f t="shared" si="414"/>
        <v>0</v>
      </c>
      <c r="W6620" s="3">
        <f t="shared" si="415"/>
        <v>0</v>
      </c>
    </row>
    <row r="6621" spans="1:23" hidden="1" x14ac:dyDescent="0.15">
      <c r="A6621" s="4" t="s">
        <v>18212</v>
      </c>
      <c r="B6621" s="1" t="d">
        <v>2023-12-31</v>
      </c>
      <c r="C6621">
        <v>143423.32</v>
      </c>
      <c r="D6621" s="1" t="d">
        <v>2023-10-09</v>
      </c>
      <c r="E6621" t="s">
        <v>378</v>
      </c>
      <c r="F6621" t="s">
        <v>379</v>
      </c>
      <c r="G6621" t="s">
        <v>4629</v>
      </c>
      <c r="H6621">
        <v>1</v>
      </c>
      <c r="I6621">
        <v>9212052618</v>
      </c>
      <c r="J6621">
        <v>9212052618</v>
      </c>
      <c r="K6621" t="s">
        <v>381</v>
      </c>
      <c r="L6621" t="s">
        <v>381</v>
      </c>
      <c r="M6621" s="4" t="s">
        <v>11356</v>
      </c>
      <c r="N6621" s="1" t="d">
        <v>1992-12-05</v>
      </c>
      <c r="O6621" s="4" t="s">
        <v>381</v>
      </c>
      <c r="P6621">
        <f>IFERROR(VLOOKUP(A6621,'17. Skuldsanering vilja'!A:D,1,FALSE),0)</f>
        <v>0</v>
      </c>
      <c r="Q6621">
        <f t="shared" si="412"/>
        <v>0</v>
      </c>
      <c r="R6621" t="str">
        <f>IFERROR(VLOOKUP(M6621,'Skudsanering UC monitorering'!A:B,1,FALSE),"")</f>
        <v/>
      </c>
      <c r="S6621" t="str">
        <f>IFERROR(VLOOKUP(O6621,'Skudsanering UC monitorering'!A:B,1,FALSE),"")</f>
        <v/>
      </c>
      <c r="T6621" t="str">
        <f>IFERROR(VLOOKUP(M6621,'Skudsanering UC monitorering'!A:B,2,FALSE),"")</f>
        <v/>
      </c>
      <c r="U6621">
        <f t="shared" si="413"/>
        <v>0</v>
      </c>
      <c r="V6621">
        <f t="shared" si="414"/>
        <v>0</v>
      </c>
      <c r="W6621" s="3">
        <f t="shared" si="415"/>
        <v>0</v>
      </c>
    </row>
    <row r="6622" spans="1:23" hidden="1" x14ac:dyDescent="0.15">
      <c r="A6622" s="4" t="s">
        <v>18213</v>
      </c>
      <c r="B6622" s="1" t="d">
        <v>2023-12-31</v>
      </c>
      <c r="C6622">
        <v>88863.43</v>
      </c>
      <c r="D6622" s="1" t="d">
        <v>2023-10-05</v>
      </c>
      <c r="E6622" t="s">
        <v>378</v>
      </c>
      <c r="F6622" t="s">
        <v>379</v>
      </c>
      <c r="G6622" t="s">
        <v>3630</v>
      </c>
      <c r="H6622">
        <v>1</v>
      </c>
      <c r="I6622">
        <v>9107015969</v>
      </c>
      <c r="J6622">
        <v>9107015969</v>
      </c>
      <c r="K6622" t="s">
        <v>381</v>
      </c>
      <c r="L6622" t="s">
        <v>381</v>
      </c>
      <c r="M6622" s="4" t="s">
        <v>11357</v>
      </c>
      <c r="N6622" s="1" t="d">
        <v>1991-07-01</v>
      </c>
      <c r="O6622" s="4" t="s">
        <v>381</v>
      </c>
      <c r="P6622">
        <f>IFERROR(VLOOKUP(A6622,'17. Skuldsanering vilja'!A:D,1,FALSE),0)</f>
        <v>0</v>
      </c>
      <c r="Q6622">
        <f t="shared" si="412"/>
        <v>0</v>
      </c>
      <c r="R6622" t="str">
        <f>IFERROR(VLOOKUP(M6622,'Skudsanering UC monitorering'!A:B,1,FALSE),"")</f>
        <v/>
      </c>
      <c r="S6622" t="str">
        <f>IFERROR(VLOOKUP(O6622,'Skudsanering UC monitorering'!A:B,1,FALSE),"")</f>
        <v/>
      </c>
      <c r="T6622" t="str">
        <f>IFERROR(VLOOKUP(M6622,'Skudsanering UC monitorering'!A:B,2,FALSE),"")</f>
        <v/>
      </c>
      <c r="U6622">
        <f t="shared" si="413"/>
        <v>0</v>
      </c>
      <c r="V6622">
        <f t="shared" si="414"/>
        <v>0</v>
      </c>
      <c r="W6622" s="3">
        <f t="shared" si="415"/>
        <v>0</v>
      </c>
    </row>
    <row r="6623" spans="1:23" hidden="1" x14ac:dyDescent="0.15">
      <c r="A6623" s="4" t="s">
        <v>18214</v>
      </c>
      <c r="B6623" s="1" t="d">
        <v>2023-12-31</v>
      </c>
      <c r="C6623">
        <v>303133.84000000003</v>
      </c>
      <c r="D6623" s="1" t="d">
        <v>2023-10-09</v>
      </c>
      <c r="E6623" t="s">
        <v>378</v>
      </c>
      <c r="F6623" t="s">
        <v>379</v>
      </c>
      <c r="G6623" t="s">
        <v>4675</v>
      </c>
      <c r="H6623">
        <v>2</v>
      </c>
      <c r="I6623">
        <v>9412023559</v>
      </c>
      <c r="J6623">
        <v>9412023559</v>
      </c>
      <c r="K6623" t="s">
        <v>381</v>
      </c>
      <c r="L6623" t="s">
        <v>381</v>
      </c>
      <c r="M6623" s="4" t="s">
        <v>11358</v>
      </c>
      <c r="N6623" s="1" t="d">
        <v>1994-12-02</v>
      </c>
      <c r="O6623" s="4" t="s">
        <v>11358</v>
      </c>
      <c r="P6623">
        <f>IFERROR(VLOOKUP(A6623,'17. Skuldsanering vilja'!A:D,1,FALSE),0)</f>
        <v>0</v>
      </c>
      <c r="Q6623">
        <f t="shared" si="412"/>
        <v>0</v>
      </c>
      <c r="R6623" t="str">
        <f>IFERROR(VLOOKUP(M6623,'Skudsanering UC monitorering'!A:B,1,FALSE),"")</f>
        <v/>
      </c>
      <c r="S6623" t="str">
        <f>IFERROR(VLOOKUP(O6623,'Skudsanering UC monitorering'!A:B,1,FALSE),"")</f>
        <v/>
      </c>
      <c r="T6623" t="str">
        <f>IFERROR(VLOOKUP(M6623,'Skudsanering UC monitorering'!A:B,2,FALSE),"")</f>
        <v/>
      </c>
      <c r="U6623">
        <f t="shared" si="413"/>
        <v>0</v>
      </c>
      <c r="V6623">
        <f t="shared" si="414"/>
        <v>0</v>
      </c>
      <c r="W6623" s="3">
        <f t="shared" si="415"/>
        <v>0</v>
      </c>
    </row>
    <row r="6624" spans="1:23" hidden="1" x14ac:dyDescent="0.15">
      <c r="A6624" s="4" t="s">
        <v>18215</v>
      </c>
      <c r="B6624" s="1" t="d">
        <v>2023-12-31</v>
      </c>
      <c r="C6624">
        <v>97237.23</v>
      </c>
      <c r="D6624" s="1" t="d">
        <v>2023-10-05</v>
      </c>
      <c r="E6624" t="s">
        <v>378</v>
      </c>
      <c r="F6624" t="s">
        <v>379</v>
      </c>
      <c r="G6624" t="s">
        <v>3630</v>
      </c>
      <c r="H6624">
        <v>1</v>
      </c>
      <c r="I6624">
        <v>9509271376</v>
      </c>
      <c r="J6624">
        <v>9509271376</v>
      </c>
      <c r="K6624" t="s">
        <v>381</v>
      </c>
      <c r="L6624" t="s">
        <v>381</v>
      </c>
      <c r="M6624" s="4" t="s">
        <v>11359</v>
      </c>
      <c r="N6624" s="1" t="d">
        <v>1995-09-27</v>
      </c>
      <c r="O6624" s="4" t="s">
        <v>381</v>
      </c>
      <c r="P6624">
        <f>IFERROR(VLOOKUP(A6624,'17. Skuldsanering vilja'!A:D,1,FALSE),0)</f>
        <v>0</v>
      </c>
      <c r="Q6624">
        <f t="shared" si="412"/>
        <v>0</v>
      </c>
      <c r="R6624" t="str">
        <f>IFERROR(VLOOKUP(M6624,'Skudsanering UC monitorering'!A:B,1,FALSE),"")</f>
        <v/>
      </c>
      <c r="S6624" t="str">
        <f>IFERROR(VLOOKUP(O6624,'Skudsanering UC monitorering'!A:B,1,FALSE),"")</f>
        <v/>
      </c>
      <c r="T6624" t="str">
        <f>IFERROR(VLOOKUP(M6624,'Skudsanering UC monitorering'!A:B,2,FALSE),"")</f>
        <v/>
      </c>
      <c r="U6624">
        <f t="shared" si="413"/>
        <v>0</v>
      </c>
      <c r="V6624">
        <f t="shared" si="414"/>
        <v>0</v>
      </c>
      <c r="W6624" s="3">
        <f t="shared" si="415"/>
        <v>0</v>
      </c>
    </row>
    <row r="6625" spans="1:23" hidden="1" x14ac:dyDescent="0.15">
      <c r="A6625" s="4" t="s">
        <v>18216</v>
      </c>
      <c r="B6625" s="1" t="d">
        <v>2023-12-31</v>
      </c>
      <c r="C6625">
        <v>57265.57</v>
      </c>
      <c r="D6625" s="1" t="d">
        <v>2023-10-09</v>
      </c>
      <c r="E6625" t="s">
        <v>378</v>
      </c>
      <c r="F6625" t="s">
        <v>379</v>
      </c>
      <c r="G6625" t="s">
        <v>1424</v>
      </c>
      <c r="H6625">
        <v>1</v>
      </c>
      <c r="I6625">
        <v>6703020674</v>
      </c>
      <c r="J6625">
        <v>6703020674</v>
      </c>
      <c r="K6625" t="s">
        <v>381</v>
      </c>
      <c r="L6625" t="s">
        <v>381</v>
      </c>
      <c r="M6625" s="4" t="s">
        <v>11360</v>
      </c>
      <c r="N6625" s="1" t="d">
        <v>1967-03-02</v>
      </c>
      <c r="O6625" s="4" t="s">
        <v>381</v>
      </c>
      <c r="P6625">
        <f>IFERROR(VLOOKUP(A6625,'17. Skuldsanering vilja'!A:D,1,FALSE),0)</f>
        <v>0</v>
      </c>
      <c r="Q6625">
        <f t="shared" si="412"/>
        <v>0</v>
      </c>
      <c r="R6625" t="str">
        <f>IFERROR(VLOOKUP(M6625,'Skudsanering UC monitorering'!A:B,1,FALSE),"")</f>
        <v/>
      </c>
      <c r="S6625" t="str">
        <f>IFERROR(VLOOKUP(O6625,'Skudsanering UC monitorering'!A:B,1,FALSE),"")</f>
        <v/>
      </c>
      <c r="T6625" t="str">
        <f>IFERROR(VLOOKUP(M6625,'Skudsanering UC monitorering'!A:B,2,FALSE),"")</f>
        <v/>
      </c>
      <c r="U6625">
        <f t="shared" si="413"/>
        <v>0</v>
      </c>
      <c r="V6625">
        <f t="shared" si="414"/>
        <v>0</v>
      </c>
      <c r="W6625" s="3">
        <f t="shared" si="415"/>
        <v>0</v>
      </c>
    </row>
    <row r="6626" spans="1:23" hidden="1" x14ac:dyDescent="0.15">
      <c r="A6626" s="4" t="s">
        <v>18217</v>
      </c>
      <c r="B6626" s="1" t="d">
        <v>2023-12-31</v>
      </c>
      <c r="C6626">
        <v>47525.26</v>
      </c>
      <c r="D6626" s="1" t="d">
        <v>2023-10-09</v>
      </c>
      <c r="E6626" t="s">
        <v>378</v>
      </c>
      <c r="F6626" t="s">
        <v>379</v>
      </c>
      <c r="G6626" t="s">
        <v>4631</v>
      </c>
      <c r="H6626">
        <v>1</v>
      </c>
      <c r="I6626">
        <v>8406096613</v>
      </c>
      <c r="J6626">
        <v>8406096613</v>
      </c>
      <c r="K6626" t="s">
        <v>381</v>
      </c>
      <c r="L6626" t="s">
        <v>381</v>
      </c>
      <c r="M6626" s="4" t="s">
        <v>11361</v>
      </c>
      <c r="N6626" s="1" t="d">
        <v>1984-06-09</v>
      </c>
      <c r="O6626" s="4" t="s">
        <v>381</v>
      </c>
      <c r="P6626">
        <f>IFERROR(VLOOKUP(A6626,'17. Skuldsanering vilja'!A:D,1,FALSE),0)</f>
        <v>0</v>
      </c>
      <c r="Q6626">
        <f t="shared" si="412"/>
        <v>0</v>
      </c>
      <c r="R6626" t="str">
        <f>IFERROR(VLOOKUP(M6626,'Skudsanering UC monitorering'!A:B,1,FALSE),"")</f>
        <v/>
      </c>
      <c r="S6626" t="str">
        <f>IFERROR(VLOOKUP(O6626,'Skudsanering UC monitorering'!A:B,1,FALSE),"")</f>
        <v/>
      </c>
      <c r="T6626" t="str">
        <f>IFERROR(VLOOKUP(M6626,'Skudsanering UC monitorering'!A:B,2,FALSE),"")</f>
        <v/>
      </c>
      <c r="U6626">
        <f t="shared" si="413"/>
        <v>0</v>
      </c>
      <c r="V6626">
        <f t="shared" si="414"/>
        <v>0</v>
      </c>
      <c r="W6626" s="3">
        <f t="shared" si="415"/>
        <v>0</v>
      </c>
    </row>
    <row r="6627" spans="1:23" hidden="1" x14ac:dyDescent="0.15">
      <c r="A6627" s="4" t="s">
        <v>18218</v>
      </c>
      <c r="B6627" s="1" t="d">
        <v>2023-12-31</v>
      </c>
      <c r="C6627">
        <v>174984.09</v>
      </c>
      <c r="D6627" s="1" t="d">
        <v>2023-10-12</v>
      </c>
      <c r="E6627" t="s">
        <v>378</v>
      </c>
      <c r="F6627" t="s">
        <v>379</v>
      </c>
      <c r="G6627" t="s">
        <v>4675</v>
      </c>
      <c r="H6627">
        <v>2</v>
      </c>
      <c r="I6627">
        <v>9105203112</v>
      </c>
      <c r="J6627">
        <v>9105203112</v>
      </c>
      <c r="K6627" t="s">
        <v>381</v>
      </c>
      <c r="L6627" t="s">
        <v>381</v>
      </c>
      <c r="M6627" s="4" t="s">
        <v>11362</v>
      </c>
      <c r="N6627" s="1" t="d">
        <v>1991-05-20</v>
      </c>
      <c r="O6627" s="4" t="s">
        <v>11362</v>
      </c>
      <c r="P6627">
        <f>IFERROR(VLOOKUP(A6627,'17. Skuldsanering vilja'!A:D,1,FALSE),0)</f>
        <v>0</v>
      </c>
      <c r="Q6627">
        <f t="shared" si="412"/>
        <v>0</v>
      </c>
      <c r="R6627" t="str">
        <f>IFERROR(VLOOKUP(M6627,'Skudsanering UC monitorering'!A:B,1,FALSE),"")</f>
        <v/>
      </c>
      <c r="S6627" t="str">
        <f>IFERROR(VLOOKUP(O6627,'Skudsanering UC monitorering'!A:B,1,FALSE),"")</f>
        <v/>
      </c>
      <c r="T6627" t="str">
        <f>IFERROR(VLOOKUP(M6627,'Skudsanering UC monitorering'!A:B,2,FALSE),"")</f>
        <v/>
      </c>
      <c r="U6627">
        <f t="shared" si="413"/>
        <v>0</v>
      </c>
      <c r="V6627">
        <f t="shared" si="414"/>
        <v>0</v>
      </c>
      <c r="W6627" s="3">
        <f t="shared" si="415"/>
        <v>0</v>
      </c>
    </row>
    <row r="6628" spans="1:23" hidden="1" x14ac:dyDescent="0.15">
      <c r="A6628" s="4" t="s">
        <v>18219</v>
      </c>
      <c r="B6628" s="1" t="d">
        <v>2023-12-31</v>
      </c>
      <c r="C6628">
        <v>100543.38</v>
      </c>
      <c r="D6628" s="1" t="d">
        <v>2023-11-10</v>
      </c>
      <c r="E6628" t="s">
        <v>378</v>
      </c>
      <c r="F6628" t="s">
        <v>379</v>
      </c>
      <c r="G6628" t="s">
        <v>3630</v>
      </c>
      <c r="H6628">
        <v>1</v>
      </c>
      <c r="I6628">
        <v>7508075491</v>
      </c>
      <c r="J6628">
        <v>7508075491</v>
      </c>
      <c r="K6628" t="s">
        <v>381</v>
      </c>
      <c r="L6628" t="s">
        <v>381</v>
      </c>
      <c r="M6628" s="4" t="s">
        <v>11363</v>
      </c>
      <c r="N6628" s="1" t="d">
        <v>1975-08-07</v>
      </c>
      <c r="O6628" s="4" t="s">
        <v>381</v>
      </c>
      <c r="P6628">
        <f>IFERROR(VLOOKUP(A6628,'17. Skuldsanering vilja'!A:D,1,FALSE),0)</f>
        <v>0</v>
      </c>
      <c r="Q6628">
        <f t="shared" si="412"/>
        <v>0</v>
      </c>
      <c r="R6628" t="str">
        <f>IFERROR(VLOOKUP(M6628,'Skudsanering UC monitorering'!A:B,1,FALSE),"")</f>
        <v/>
      </c>
      <c r="S6628" t="str">
        <f>IFERROR(VLOOKUP(O6628,'Skudsanering UC monitorering'!A:B,1,FALSE),"")</f>
        <v/>
      </c>
      <c r="T6628" t="str">
        <f>IFERROR(VLOOKUP(M6628,'Skudsanering UC monitorering'!A:B,2,FALSE),"")</f>
        <v/>
      </c>
      <c r="U6628">
        <f t="shared" si="413"/>
        <v>0</v>
      </c>
      <c r="V6628">
        <f t="shared" si="414"/>
        <v>0</v>
      </c>
      <c r="W6628" s="3">
        <f t="shared" si="415"/>
        <v>0</v>
      </c>
    </row>
    <row r="6629" spans="1:23" hidden="1" x14ac:dyDescent="0.15">
      <c r="A6629" s="4" t="s">
        <v>18220</v>
      </c>
      <c r="B6629" s="1" t="d">
        <v>2023-12-31</v>
      </c>
      <c r="C6629">
        <v>164716.76</v>
      </c>
      <c r="D6629" s="1" t="d">
        <v>2023-10-06</v>
      </c>
      <c r="E6629" t="s">
        <v>378</v>
      </c>
      <c r="F6629" t="s">
        <v>379</v>
      </c>
      <c r="G6629" t="s">
        <v>4631</v>
      </c>
      <c r="H6629">
        <v>1</v>
      </c>
      <c r="I6629">
        <v>7011189359</v>
      </c>
      <c r="J6629">
        <v>7011189359</v>
      </c>
      <c r="K6629" t="s">
        <v>381</v>
      </c>
      <c r="L6629" t="s">
        <v>381</v>
      </c>
      <c r="M6629" s="4" t="s">
        <v>11364</v>
      </c>
      <c r="N6629" s="1" t="d">
        <v>1970-11-18</v>
      </c>
      <c r="O6629" s="4" t="s">
        <v>381</v>
      </c>
      <c r="P6629">
        <f>IFERROR(VLOOKUP(A6629,'17. Skuldsanering vilja'!A:D,1,FALSE),0)</f>
        <v>0</v>
      </c>
      <c r="Q6629">
        <f t="shared" si="412"/>
        <v>0</v>
      </c>
      <c r="R6629" t="str">
        <f>IFERROR(VLOOKUP(M6629,'Skudsanering UC monitorering'!A:B,1,FALSE),"")</f>
        <v/>
      </c>
      <c r="S6629" t="str">
        <f>IFERROR(VLOOKUP(O6629,'Skudsanering UC monitorering'!A:B,1,FALSE),"")</f>
        <v/>
      </c>
      <c r="T6629" t="str">
        <f>IFERROR(VLOOKUP(M6629,'Skudsanering UC monitorering'!A:B,2,FALSE),"")</f>
        <v/>
      </c>
      <c r="U6629">
        <f t="shared" si="413"/>
        <v>0</v>
      </c>
      <c r="V6629">
        <f t="shared" si="414"/>
        <v>0</v>
      </c>
      <c r="W6629" s="3">
        <f t="shared" si="415"/>
        <v>0</v>
      </c>
    </row>
    <row r="6630" spans="1:23" hidden="1" x14ac:dyDescent="0.15">
      <c r="A6630" s="4" t="s">
        <v>18221</v>
      </c>
      <c r="B6630" s="1" t="d">
        <v>2023-12-31</v>
      </c>
      <c r="C6630">
        <v>134992.09</v>
      </c>
      <c r="D6630" s="1" t="d">
        <v>2023-10-13</v>
      </c>
      <c r="E6630" t="s">
        <v>378</v>
      </c>
      <c r="F6630" t="s">
        <v>379</v>
      </c>
      <c r="G6630" t="s">
        <v>3630</v>
      </c>
      <c r="H6630">
        <v>1</v>
      </c>
      <c r="I6630">
        <v>8910043036</v>
      </c>
      <c r="J6630">
        <v>8910043036</v>
      </c>
      <c r="K6630" t="s">
        <v>381</v>
      </c>
      <c r="L6630" t="s">
        <v>381</v>
      </c>
      <c r="M6630" s="4" t="s">
        <v>11365</v>
      </c>
      <c r="N6630" s="1" t="d">
        <v>1989-10-04</v>
      </c>
      <c r="O6630" s="4" t="s">
        <v>381</v>
      </c>
      <c r="P6630">
        <f>IFERROR(VLOOKUP(A6630,'17. Skuldsanering vilja'!A:D,1,FALSE),0)</f>
        <v>0</v>
      </c>
      <c r="Q6630">
        <f t="shared" si="412"/>
        <v>0</v>
      </c>
      <c r="R6630" t="str">
        <f>IFERROR(VLOOKUP(M6630,'Skudsanering UC monitorering'!A:B,1,FALSE),"")</f>
        <v/>
      </c>
      <c r="S6630" t="str">
        <f>IFERROR(VLOOKUP(O6630,'Skudsanering UC monitorering'!A:B,1,FALSE),"")</f>
        <v/>
      </c>
      <c r="T6630" t="str">
        <f>IFERROR(VLOOKUP(M6630,'Skudsanering UC monitorering'!A:B,2,FALSE),"")</f>
        <v/>
      </c>
      <c r="U6630">
        <f t="shared" si="413"/>
        <v>0</v>
      </c>
      <c r="V6630">
        <f t="shared" si="414"/>
        <v>0</v>
      </c>
      <c r="W6630" s="3">
        <f t="shared" si="415"/>
        <v>0</v>
      </c>
    </row>
    <row r="6631" spans="1:23" hidden="1" x14ac:dyDescent="0.15">
      <c r="A6631" s="4" t="s">
        <v>18222</v>
      </c>
      <c r="B6631" s="1" t="d">
        <v>2023-12-31</v>
      </c>
      <c r="C6631">
        <v>240103.46</v>
      </c>
      <c r="D6631" s="1" t="d">
        <v>2023-10-13</v>
      </c>
      <c r="E6631" t="s">
        <v>378</v>
      </c>
      <c r="F6631" t="s">
        <v>379</v>
      </c>
      <c r="G6631" t="s">
        <v>4712</v>
      </c>
      <c r="H6631">
        <v>2</v>
      </c>
      <c r="I6631">
        <v>9412195357</v>
      </c>
      <c r="J6631">
        <v>9412195357</v>
      </c>
      <c r="K6631" t="s">
        <v>381</v>
      </c>
      <c r="L6631" t="s">
        <v>381</v>
      </c>
      <c r="M6631" s="4" t="s">
        <v>11366</v>
      </c>
      <c r="N6631" s="1" t="d">
        <v>1994-12-19</v>
      </c>
      <c r="O6631" s="4" t="s">
        <v>11366</v>
      </c>
      <c r="P6631">
        <f>IFERROR(VLOOKUP(A6631,'17. Skuldsanering vilja'!A:D,1,FALSE),0)</f>
        <v>0</v>
      </c>
      <c r="Q6631">
        <f t="shared" si="412"/>
        <v>0</v>
      </c>
      <c r="R6631" t="str">
        <f>IFERROR(VLOOKUP(M6631,'Skudsanering UC monitorering'!A:B,1,FALSE),"")</f>
        <v/>
      </c>
      <c r="S6631" t="str">
        <f>IFERROR(VLOOKUP(O6631,'Skudsanering UC monitorering'!A:B,1,FALSE),"")</f>
        <v/>
      </c>
      <c r="T6631" t="str">
        <f>IFERROR(VLOOKUP(M6631,'Skudsanering UC monitorering'!A:B,2,FALSE),"")</f>
        <v/>
      </c>
      <c r="U6631">
        <f t="shared" si="413"/>
        <v>0</v>
      </c>
      <c r="V6631">
        <f t="shared" si="414"/>
        <v>0</v>
      </c>
      <c r="W6631" s="3">
        <f t="shared" si="415"/>
        <v>0</v>
      </c>
    </row>
    <row r="6632" spans="1:23" hidden="1" x14ac:dyDescent="0.15">
      <c r="A6632" s="4" t="s">
        <v>18223</v>
      </c>
      <c r="B6632" s="1" t="d">
        <v>2023-12-31</v>
      </c>
      <c r="C6632">
        <v>471621.7</v>
      </c>
      <c r="D6632" s="1" t="d">
        <v>2023-10-09</v>
      </c>
      <c r="E6632" t="s">
        <v>378</v>
      </c>
      <c r="F6632" t="s">
        <v>379</v>
      </c>
      <c r="G6632" t="s">
        <v>4698</v>
      </c>
      <c r="H6632">
        <v>2</v>
      </c>
      <c r="I6632">
        <v>9108231797</v>
      </c>
      <c r="J6632">
        <v>9108231797</v>
      </c>
      <c r="K6632" t="s">
        <v>381</v>
      </c>
      <c r="L6632" t="s">
        <v>381</v>
      </c>
      <c r="M6632" s="4" t="s">
        <v>11367</v>
      </c>
      <c r="N6632" s="1" t="d">
        <v>1991-08-23</v>
      </c>
      <c r="O6632" s="4" t="s">
        <v>11367</v>
      </c>
      <c r="P6632">
        <f>IFERROR(VLOOKUP(A6632,'17. Skuldsanering vilja'!A:D,1,FALSE),0)</f>
        <v>0</v>
      </c>
      <c r="Q6632">
        <f t="shared" si="412"/>
        <v>0</v>
      </c>
      <c r="R6632" t="str">
        <f>IFERROR(VLOOKUP(M6632,'Skudsanering UC monitorering'!A:B,1,FALSE),"")</f>
        <v/>
      </c>
      <c r="S6632" t="str">
        <f>IFERROR(VLOOKUP(O6632,'Skudsanering UC monitorering'!A:B,1,FALSE),"")</f>
        <v/>
      </c>
      <c r="T6632" t="str">
        <f>IFERROR(VLOOKUP(M6632,'Skudsanering UC monitorering'!A:B,2,FALSE),"")</f>
        <v/>
      </c>
      <c r="U6632">
        <f t="shared" si="413"/>
        <v>0</v>
      </c>
      <c r="V6632">
        <f t="shared" si="414"/>
        <v>0</v>
      </c>
      <c r="W6632" s="3">
        <f t="shared" si="415"/>
        <v>0</v>
      </c>
    </row>
    <row r="6633" spans="1:23" hidden="1" x14ac:dyDescent="0.15">
      <c r="A6633" s="4" t="s">
        <v>18224</v>
      </c>
      <c r="B6633" s="1" t="d">
        <v>2023-12-31</v>
      </c>
      <c r="C6633">
        <v>69663.600000000006</v>
      </c>
      <c r="D6633" s="1" t="d">
        <v>2023-10-10</v>
      </c>
      <c r="E6633" t="s">
        <v>378</v>
      </c>
      <c r="F6633" t="s">
        <v>401</v>
      </c>
      <c r="G6633" t="s">
        <v>4629</v>
      </c>
      <c r="H6633">
        <v>1</v>
      </c>
      <c r="I6633">
        <v>212238695</v>
      </c>
      <c r="J6633">
        <v>212238695</v>
      </c>
      <c r="K6633" t="s">
        <v>381</v>
      </c>
      <c r="L6633" t="s">
        <v>381</v>
      </c>
      <c r="M6633" s="4" t="s">
        <v>11368</v>
      </c>
      <c r="N6633" s="1" t="d">
        <v>2002-12-23</v>
      </c>
      <c r="O6633" s="4" t="s">
        <v>381</v>
      </c>
      <c r="P6633">
        <f>IFERROR(VLOOKUP(A6633,'17. Skuldsanering vilja'!A:D,1,FALSE),0)</f>
        <v>0</v>
      </c>
      <c r="Q6633">
        <f t="shared" si="412"/>
        <v>0</v>
      </c>
      <c r="R6633" t="str">
        <f>IFERROR(VLOOKUP(M6633,'Skudsanering UC monitorering'!A:B,1,FALSE),"")</f>
        <v/>
      </c>
      <c r="S6633" t="str">
        <f>IFERROR(VLOOKUP(O6633,'Skudsanering UC monitorering'!A:B,1,FALSE),"")</f>
        <v/>
      </c>
      <c r="T6633" t="str">
        <f>IFERROR(VLOOKUP(M6633,'Skudsanering UC monitorering'!A:B,2,FALSE),"")</f>
        <v/>
      </c>
      <c r="U6633">
        <f t="shared" si="413"/>
        <v>0</v>
      </c>
      <c r="V6633">
        <f t="shared" si="414"/>
        <v>0</v>
      </c>
      <c r="W6633" s="3">
        <f t="shared" si="415"/>
        <v>0</v>
      </c>
    </row>
    <row r="6634" spans="1:23" hidden="1" x14ac:dyDescent="0.15">
      <c r="A6634" s="4" t="s">
        <v>18225</v>
      </c>
      <c r="B6634" s="1" t="d">
        <v>2023-12-31</v>
      </c>
      <c r="C6634">
        <v>108090.02</v>
      </c>
      <c r="D6634" s="1" t="d">
        <v>2023-10-11</v>
      </c>
      <c r="E6634" t="s">
        <v>378</v>
      </c>
      <c r="F6634" t="s">
        <v>379</v>
      </c>
      <c r="G6634" t="s">
        <v>4629</v>
      </c>
      <c r="H6634">
        <v>1</v>
      </c>
      <c r="I6634">
        <v>7211055061</v>
      </c>
      <c r="J6634">
        <v>7211055061</v>
      </c>
      <c r="K6634" t="s">
        <v>381</v>
      </c>
      <c r="L6634" t="s">
        <v>381</v>
      </c>
      <c r="M6634" s="4" t="s">
        <v>11369</v>
      </c>
      <c r="N6634" s="1" t="d">
        <v>1972-11-05</v>
      </c>
      <c r="O6634" s="4" t="s">
        <v>381</v>
      </c>
      <c r="P6634">
        <f>IFERROR(VLOOKUP(A6634,'17. Skuldsanering vilja'!A:D,1,FALSE),0)</f>
        <v>0</v>
      </c>
      <c r="Q6634">
        <f t="shared" si="412"/>
        <v>0</v>
      </c>
      <c r="R6634" t="str">
        <f>IFERROR(VLOOKUP(M6634,'Skudsanering UC monitorering'!A:B,1,FALSE),"")</f>
        <v/>
      </c>
      <c r="S6634" t="str">
        <f>IFERROR(VLOOKUP(O6634,'Skudsanering UC monitorering'!A:B,1,FALSE),"")</f>
        <v/>
      </c>
      <c r="T6634" t="str">
        <f>IFERROR(VLOOKUP(M6634,'Skudsanering UC monitorering'!A:B,2,FALSE),"")</f>
        <v/>
      </c>
      <c r="U6634">
        <f t="shared" si="413"/>
        <v>0</v>
      </c>
      <c r="V6634">
        <f t="shared" si="414"/>
        <v>0</v>
      </c>
      <c r="W6634" s="3">
        <f t="shared" si="415"/>
        <v>0</v>
      </c>
    </row>
    <row r="6635" spans="1:23" hidden="1" x14ac:dyDescent="0.15">
      <c r="A6635" s="4" t="s">
        <v>18226</v>
      </c>
      <c r="B6635" s="1" t="d">
        <v>2023-12-31</v>
      </c>
      <c r="C6635">
        <v>69971.38</v>
      </c>
      <c r="D6635" s="1" t="d">
        <v>2023-10-10</v>
      </c>
      <c r="E6635" t="s">
        <v>378</v>
      </c>
      <c r="F6635" t="s">
        <v>379</v>
      </c>
      <c r="G6635" t="s">
        <v>3630</v>
      </c>
      <c r="H6635">
        <v>1</v>
      </c>
      <c r="I6635">
        <v>6801169282</v>
      </c>
      <c r="J6635">
        <v>6801169282</v>
      </c>
      <c r="K6635" t="s">
        <v>381</v>
      </c>
      <c r="L6635" t="s">
        <v>381</v>
      </c>
      <c r="M6635" s="4" t="s">
        <v>11370</v>
      </c>
      <c r="N6635" s="1" t="d">
        <v>1968-01-16</v>
      </c>
      <c r="O6635" s="4" t="s">
        <v>381</v>
      </c>
      <c r="P6635">
        <f>IFERROR(VLOOKUP(A6635,'17. Skuldsanering vilja'!A:D,1,FALSE),0)</f>
        <v>0</v>
      </c>
      <c r="Q6635">
        <f t="shared" si="412"/>
        <v>0</v>
      </c>
      <c r="R6635" t="str">
        <f>IFERROR(VLOOKUP(M6635,'Skudsanering UC monitorering'!A:B,1,FALSE),"")</f>
        <v/>
      </c>
      <c r="S6635" t="str">
        <f>IFERROR(VLOOKUP(O6635,'Skudsanering UC monitorering'!A:B,1,FALSE),"")</f>
        <v/>
      </c>
      <c r="T6635" t="str">
        <f>IFERROR(VLOOKUP(M6635,'Skudsanering UC monitorering'!A:B,2,FALSE),"")</f>
        <v/>
      </c>
      <c r="U6635">
        <f t="shared" si="413"/>
        <v>0</v>
      </c>
      <c r="V6635">
        <f t="shared" si="414"/>
        <v>0</v>
      </c>
      <c r="W6635" s="3">
        <f t="shared" si="415"/>
        <v>0</v>
      </c>
    </row>
    <row r="6636" spans="1:23" hidden="1" x14ac:dyDescent="0.15">
      <c r="A6636" s="4" t="s">
        <v>18227</v>
      </c>
      <c r="B6636" s="1" t="d">
        <v>2023-12-31</v>
      </c>
      <c r="C6636">
        <v>186038.59</v>
      </c>
      <c r="D6636" s="1" t="d">
        <v>2023-10-11</v>
      </c>
      <c r="E6636" t="s">
        <v>378</v>
      </c>
      <c r="F6636" t="s">
        <v>379</v>
      </c>
      <c r="G6636" t="s">
        <v>3630</v>
      </c>
      <c r="H6636">
        <v>1</v>
      </c>
      <c r="I6636">
        <v>9910204446</v>
      </c>
      <c r="J6636">
        <v>9910204446</v>
      </c>
      <c r="K6636" t="s">
        <v>381</v>
      </c>
      <c r="L6636" t="s">
        <v>381</v>
      </c>
      <c r="M6636" s="4" t="s">
        <v>11371</v>
      </c>
      <c r="N6636" s="1" t="d">
        <v>1999-10-20</v>
      </c>
      <c r="O6636" s="4" t="s">
        <v>381</v>
      </c>
      <c r="P6636">
        <f>IFERROR(VLOOKUP(A6636,'17. Skuldsanering vilja'!A:D,1,FALSE),0)</f>
        <v>0</v>
      </c>
      <c r="Q6636">
        <f t="shared" si="412"/>
        <v>0</v>
      </c>
      <c r="R6636" t="str">
        <f>IFERROR(VLOOKUP(M6636,'Skudsanering UC monitorering'!A:B,1,FALSE),"")</f>
        <v/>
      </c>
      <c r="S6636" t="str">
        <f>IFERROR(VLOOKUP(O6636,'Skudsanering UC monitorering'!A:B,1,FALSE),"")</f>
        <v/>
      </c>
      <c r="T6636" t="str">
        <f>IFERROR(VLOOKUP(M6636,'Skudsanering UC monitorering'!A:B,2,FALSE),"")</f>
        <v/>
      </c>
      <c r="U6636">
        <f t="shared" si="413"/>
        <v>0</v>
      </c>
      <c r="V6636">
        <f t="shared" si="414"/>
        <v>0</v>
      </c>
      <c r="W6636" s="3">
        <f t="shared" si="415"/>
        <v>0</v>
      </c>
    </row>
    <row r="6637" spans="1:23" hidden="1" x14ac:dyDescent="0.15">
      <c r="A6637" s="4" t="s">
        <v>18228</v>
      </c>
      <c r="B6637" s="1" t="d">
        <v>2023-12-31</v>
      </c>
      <c r="C6637">
        <v>192445.55</v>
      </c>
      <c r="D6637" s="1" t="d">
        <v>2023-10-09</v>
      </c>
      <c r="E6637" t="s">
        <v>378</v>
      </c>
      <c r="F6637" t="s">
        <v>379</v>
      </c>
      <c r="G6637" t="s">
        <v>3630</v>
      </c>
      <c r="H6637">
        <v>1</v>
      </c>
      <c r="I6637">
        <v>9801198103</v>
      </c>
      <c r="J6637">
        <v>9801198103</v>
      </c>
      <c r="K6637" t="s">
        <v>381</v>
      </c>
      <c r="L6637" t="s">
        <v>381</v>
      </c>
      <c r="M6637" s="4" t="s">
        <v>11372</v>
      </c>
      <c r="N6637" s="1" t="d">
        <v>1998-01-19</v>
      </c>
      <c r="O6637" s="4" t="s">
        <v>381</v>
      </c>
      <c r="P6637">
        <f>IFERROR(VLOOKUP(A6637,'17. Skuldsanering vilja'!A:D,1,FALSE),0)</f>
        <v>0</v>
      </c>
      <c r="Q6637">
        <f t="shared" si="412"/>
        <v>0</v>
      </c>
      <c r="R6637" t="str">
        <f>IFERROR(VLOOKUP(M6637,'Skudsanering UC monitorering'!A:B,1,FALSE),"")</f>
        <v/>
      </c>
      <c r="S6637" t="str">
        <f>IFERROR(VLOOKUP(O6637,'Skudsanering UC monitorering'!A:B,1,FALSE),"")</f>
        <v/>
      </c>
      <c r="T6637" t="str">
        <f>IFERROR(VLOOKUP(M6637,'Skudsanering UC monitorering'!A:B,2,FALSE),"")</f>
        <v/>
      </c>
      <c r="U6637">
        <f t="shared" si="413"/>
        <v>0</v>
      </c>
      <c r="V6637">
        <f t="shared" si="414"/>
        <v>0</v>
      </c>
      <c r="W6637" s="3">
        <f t="shared" si="415"/>
        <v>0</v>
      </c>
    </row>
    <row r="6638" spans="1:23" hidden="1" x14ac:dyDescent="0.15">
      <c r="A6638" s="4" t="s">
        <v>18229</v>
      </c>
      <c r="B6638" s="1" t="d">
        <v>2023-12-31</v>
      </c>
      <c r="C6638">
        <v>207215.69</v>
      </c>
      <c r="D6638" s="1" t="d">
        <v>2023-10-17</v>
      </c>
      <c r="E6638" t="s">
        <v>378</v>
      </c>
      <c r="F6638" t="s">
        <v>379</v>
      </c>
      <c r="G6638" t="s">
        <v>4675</v>
      </c>
      <c r="H6638">
        <v>2</v>
      </c>
      <c r="I6638">
        <v>9205243406</v>
      </c>
      <c r="J6638">
        <v>9205243406</v>
      </c>
      <c r="K6638" t="s">
        <v>381</v>
      </c>
      <c r="L6638" t="s">
        <v>381</v>
      </c>
      <c r="M6638" s="4" t="s">
        <v>11373</v>
      </c>
      <c r="N6638" s="1" t="d">
        <v>1992-05-24</v>
      </c>
      <c r="O6638" s="4" t="s">
        <v>11373</v>
      </c>
      <c r="P6638">
        <f>IFERROR(VLOOKUP(A6638,'17. Skuldsanering vilja'!A:D,1,FALSE),0)</f>
        <v>0</v>
      </c>
      <c r="Q6638">
        <f t="shared" si="412"/>
        <v>0</v>
      </c>
      <c r="R6638" t="str">
        <f>IFERROR(VLOOKUP(M6638,'Skudsanering UC monitorering'!A:B,1,FALSE),"")</f>
        <v/>
      </c>
      <c r="S6638" t="str">
        <f>IFERROR(VLOOKUP(O6638,'Skudsanering UC monitorering'!A:B,1,FALSE),"")</f>
        <v/>
      </c>
      <c r="T6638" t="str">
        <f>IFERROR(VLOOKUP(M6638,'Skudsanering UC monitorering'!A:B,2,FALSE),"")</f>
        <v/>
      </c>
      <c r="U6638">
        <f t="shared" si="413"/>
        <v>0</v>
      </c>
      <c r="V6638">
        <f t="shared" si="414"/>
        <v>0</v>
      </c>
      <c r="W6638" s="3">
        <f t="shared" si="415"/>
        <v>0</v>
      </c>
    </row>
    <row r="6639" spans="1:23" hidden="1" x14ac:dyDescent="0.15">
      <c r="A6639" s="4" t="s">
        <v>18230</v>
      </c>
      <c r="B6639" s="1" t="d">
        <v>2023-12-31</v>
      </c>
      <c r="C6639">
        <v>45704.44</v>
      </c>
      <c r="D6639" s="1" t="d">
        <v>2023-10-13</v>
      </c>
      <c r="E6639" t="s">
        <v>378</v>
      </c>
      <c r="F6639" t="s">
        <v>379</v>
      </c>
      <c r="G6639" t="s">
        <v>4698</v>
      </c>
      <c r="H6639">
        <v>2</v>
      </c>
      <c r="I6639">
        <v>7407284608</v>
      </c>
      <c r="J6639">
        <v>7407284608</v>
      </c>
      <c r="K6639" t="s">
        <v>381</v>
      </c>
      <c r="L6639" t="s">
        <v>381</v>
      </c>
      <c r="M6639" s="4" t="s">
        <v>11374</v>
      </c>
      <c r="N6639" s="1" t="d">
        <v>1974-07-28</v>
      </c>
      <c r="O6639" s="4" t="s">
        <v>11374</v>
      </c>
      <c r="P6639">
        <f>IFERROR(VLOOKUP(A6639,'17. Skuldsanering vilja'!A:D,1,FALSE),0)</f>
        <v>0</v>
      </c>
      <c r="Q6639">
        <f t="shared" si="412"/>
        <v>0</v>
      </c>
      <c r="R6639" t="str">
        <f>IFERROR(VLOOKUP(M6639,'Skudsanering UC monitorering'!A:B,1,FALSE),"")</f>
        <v/>
      </c>
      <c r="S6639" t="str">
        <f>IFERROR(VLOOKUP(O6639,'Skudsanering UC monitorering'!A:B,1,FALSE),"")</f>
        <v/>
      </c>
      <c r="T6639" t="str">
        <f>IFERROR(VLOOKUP(M6639,'Skudsanering UC monitorering'!A:B,2,FALSE),"")</f>
        <v/>
      </c>
      <c r="U6639">
        <f t="shared" si="413"/>
        <v>0</v>
      </c>
      <c r="V6639">
        <f t="shared" si="414"/>
        <v>0</v>
      </c>
      <c r="W6639" s="3">
        <f t="shared" si="415"/>
        <v>0</v>
      </c>
    </row>
    <row r="6640" spans="1:23" hidden="1" x14ac:dyDescent="0.15">
      <c r="A6640" s="4" t="s">
        <v>18231</v>
      </c>
      <c r="B6640" s="1" t="d">
        <v>2023-12-31</v>
      </c>
      <c r="C6640">
        <v>314173.48</v>
      </c>
      <c r="D6640" s="1" t="d">
        <v>2023-10-11</v>
      </c>
      <c r="E6640" t="s">
        <v>378</v>
      </c>
      <c r="F6640" t="s">
        <v>379</v>
      </c>
      <c r="G6640" t="s">
        <v>4675</v>
      </c>
      <c r="H6640">
        <v>2</v>
      </c>
      <c r="I6640">
        <v>9005281960</v>
      </c>
      <c r="J6640">
        <v>9005281960</v>
      </c>
      <c r="K6640" t="s">
        <v>381</v>
      </c>
      <c r="L6640" t="s">
        <v>381</v>
      </c>
      <c r="M6640" s="4" t="s">
        <v>11375</v>
      </c>
      <c r="N6640" s="1" t="d">
        <v>1990-05-28</v>
      </c>
      <c r="O6640" s="4" t="s">
        <v>11375</v>
      </c>
      <c r="P6640">
        <f>IFERROR(VLOOKUP(A6640,'17. Skuldsanering vilja'!A:D,1,FALSE),0)</f>
        <v>0</v>
      </c>
      <c r="Q6640">
        <f t="shared" si="412"/>
        <v>0</v>
      </c>
      <c r="R6640" t="str">
        <f>IFERROR(VLOOKUP(M6640,'Skudsanering UC monitorering'!A:B,1,FALSE),"")</f>
        <v/>
      </c>
      <c r="S6640" t="str">
        <f>IFERROR(VLOOKUP(O6640,'Skudsanering UC monitorering'!A:B,1,FALSE),"")</f>
        <v/>
      </c>
      <c r="T6640" t="str">
        <f>IFERROR(VLOOKUP(M6640,'Skudsanering UC monitorering'!A:B,2,FALSE),"")</f>
        <v/>
      </c>
      <c r="U6640">
        <f t="shared" si="413"/>
        <v>0</v>
      </c>
      <c r="V6640">
        <f t="shared" si="414"/>
        <v>0</v>
      </c>
      <c r="W6640" s="3">
        <f t="shared" si="415"/>
        <v>0</v>
      </c>
    </row>
    <row r="6641" spans="1:23" hidden="1" x14ac:dyDescent="0.15">
      <c r="A6641" s="4" t="s">
        <v>18232</v>
      </c>
      <c r="B6641" s="1" t="d">
        <v>2023-12-31</v>
      </c>
      <c r="C6641">
        <v>61069.17</v>
      </c>
      <c r="D6641" s="1" t="d">
        <v>2023-10-17</v>
      </c>
      <c r="E6641" t="s">
        <v>378</v>
      </c>
      <c r="F6641" t="s">
        <v>379</v>
      </c>
      <c r="G6641" t="s">
        <v>3630</v>
      </c>
      <c r="H6641">
        <v>1</v>
      </c>
      <c r="I6641">
        <v>7202206913</v>
      </c>
      <c r="J6641">
        <v>7202206913</v>
      </c>
      <c r="K6641" t="s">
        <v>381</v>
      </c>
      <c r="L6641" t="s">
        <v>381</v>
      </c>
      <c r="M6641" s="4" t="s">
        <v>11376</v>
      </c>
      <c r="N6641" s="1" t="d">
        <v>1972-02-20</v>
      </c>
      <c r="O6641" s="4" t="s">
        <v>381</v>
      </c>
      <c r="P6641">
        <f>IFERROR(VLOOKUP(A6641,'17. Skuldsanering vilja'!A:D,1,FALSE),0)</f>
        <v>0</v>
      </c>
      <c r="Q6641">
        <f t="shared" si="412"/>
        <v>0</v>
      </c>
      <c r="R6641" t="str">
        <f>IFERROR(VLOOKUP(M6641,'Skudsanering UC monitorering'!A:B,1,FALSE),"")</f>
        <v/>
      </c>
      <c r="S6641" t="str">
        <f>IFERROR(VLOOKUP(O6641,'Skudsanering UC monitorering'!A:B,1,FALSE),"")</f>
        <v/>
      </c>
      <c r="T6641" t="str">
        <f>IFERROR(VLOOKUP(M6641,'Skudsanering UC monitorering'!A:B,2,FALSE),"")</f>
        <v/>
      </c>
      <c r="U6641">
        <f t="shared" si="413"/>
        <v>0</v>
      </c>
      <c r="V6641">
        <f t="shared" si="414"/>
        <v>0</v>
      </c>
      <c r="W6641" s="3">
        <f t="shared" si="415"/>
        <v>0</v>
      </c>
    </row>
    <row r="6642" spans="1:23" hidden="1" x14ac:dyDescent="0.15">
      <c r="A6642" s="4" t="s">
        <v>18233</v>
      </c>
      <c r="B6642" s="1" t="d">
        <v>2023-12-31</v>
      </c>
      <c r="C6642">
        <v>247427.88</v>
      </c>
      <c r="D6642" s="1" t="d">
        <v>2023-10-16</v>
      </c>
      <c r="E6642" t="s">
        <v>378</v>
      </c>
      <c r="F6642" t="s">
        <v>379</v>
      </c>
      <c r="G6642" t="s">
        <v>4698</v>
      </c>
      <c r="H6642">
        <v>2</v>
      </c>
      <c r="I6642">
        <v>7602240967</v>
      </c>
      <c r="J6642">
        <v>7602240967</v>
      </c>
      <c r="K6642" t="s">
        <v>381</v>
      </c>
      <c r="L6642" t="s">
        <v>381</v>
      </c>
      <c r="M6642" s="4" t="s">
        <v>11377</v>
      </c>
      <c r="N6642" s="1" t="d">
        <v>1976-02-24</v>
      </c>
      <c r="O6642" s="4" t="s">
        <v>11377</v>
      </c>
      <c r="P6642">
        <f>IFERROR(VLOOKUP(A6642,'17. Skuldsanering vilja'!A:D,1,FALSE),0)</f>
        <v>0</v>
      </c>
      <c r="Q6642">
        <f t="shared" si="412"/>
        <v>0</v>
      </c>
      <c r="R6642" t="str">
        <f>IFERROR(VLOOKUP(M6642,'Skudsanering UC monitorering'!A:B,1,FALSE),"")</f>
        <v/>
      </c>
      <c r="S6642" t="str">
        <f>IFERROR(VLOOKUP(O6642,'Skudsanering UC monitorering'!A:B,1,FALSE),"")</f>
        <v/>
      </c>
      <c r="T6642" t="str">
        <f>IFERROR(VLOOKUP(M6642,'Skudsanering UC monitorering'!A:B,2,FALSE),"")</f>
        <v/>
      </c>
      <c r="U6642">
        <f t="shared" si="413"/>
        <v>0</v>
      </c>
      <c r="V6642">
        <f t="shared" si="414"/>
        <v>0</v>
      </c>
      <c r="W6642" s="3">
        <f t="shared" si="415"/>
        <v>0</v>
      </c>
    </row>
    <row r="6643" spans="1:23" hidden="1" x14ac:dyDescent="0.15">
      <c r="A6643" s="4" t="s">
        <v>18234</v>
      </c>
      <c r="B6643" s="1" t="d">
        <v>2023-12-31</v>
      </c>
      <c r="C6643">
        <v>295270.93</v>
      </c>
      <c r="D6643" s="1" t="d">
        <v>2023-10-16</v>
      </c>
      <c r="E6643" t="s">
        <v>378</v>
      </c>
      <c r="F6643" t="s">
        <v>379</v>
      </c>
      <c r="G6643" t="s">
        <v>4629</v>
      </c>
      <c r="H6643">
        <v>1</v>
      </c>
      <c r="I6643">
        <v>8304134169</v>
      </c>
      <c r="J6643">
        <v>8304134169</v>
      </c>
      <c r="K6643" t="s">
        <v>381</v>
      </c>
      <c r="L6643" t="s">
        <v>381</v>
      </c>
      <c r="M6643" s="4" t="s">
        <v>11378</v>
      </c>
      <c r="N6643" s="1" t="d">
        <v>1983-04-13</v>
      </c>
      <c r="O6643" s="4" t="s">
        <v>381</v>
      </c>
      <c r="P6643">
        <f>IFERROR(VLOOKUP(A6643,'17. Skuldsanering vilja'!A:D,1,FALSE),0)</f>
        <v>0</v>
      </c>
      <c r="Q6643">
        <f t="shared" si="412"/>
        <v>0</v>
      </c>
      <c r="R6643" t="str">
        <f>IFERROR(VLOOKUP(M6643,'Skudsanering UC monitorering'!A:B,1,FALSE),"")</f>
        <v/>
      </c>
      <c r="S6643" t="str">
        <f>IFERROR(VLOOKUP(O6643,'Skudsanering UC monitorering'!A:B,1,FALSE),"")</f>
        <v/>
      </c>
      <c r="T6643" t="str">
        <f>IFERROR(VLOOKUP(M6643,'Skudsanering UC monitorering'!A:B,2,FALSE),"")</f>
        <v/>
      </c>
      <c r="U6643">
        <f t="shared" si="413"/>
        <v>0</v>
      </c>
      <c r="V6643">
        <f t="shared" si="414"/>
        <v>0</v>
      </c>
      <c r="W6643" s="3">
        <f t="shared" si="415"/>
        <v>0</v>
      </c>
    </row>
    <row r="6644" spans="1:23" hidden="1" x14ac:dyDescent="0.15">
      <c r="A6644" s="4" t="s">
        <v>18235</v>
      </c>
      <c r="B6644" s="1" t="d">
        <v>2023-12-31</v>
      </c>
      <c r="C6644">
        <v>91724.91</v>
      </c>
      <c r="D6644" s="1" t="d">
        <v>2023-10-12</v>
      </c>
      <c r="E6644" t="s">
        <v>378</v>
      </c>
      <c r="F6644" t="s">
        <v>379</v>
      </c>
      <c r="G6644" t="s">
        <v>3630</v>
      </c>
      <c r="H6644">
        <v>1</v>
      </c>
      <c r="I6644">
        <v>9805088821</v>
      </c>
      <c r="J6644">
        <v>9805088821</v>
      </c>
      <c r="K6644" t="s">
        <v>381</v>
      </c>
      <c r="L6644" t="s">
        <v>381</v>
      </c>
      <c r="M6644" s="4" t="s">
        <v>11379</v>
      </c>
      <c r="N6644" s="1" t="d">
        <v>1998-05-08</v>
      </c>
      <c r="O6644" s="4" t="s">
        <v>381</v>
      </c>
      <c r="P6644">
        <f>IFERROR(VLOOKUP(A6644,'17. Skuldsanering vilja'!A:D,1,FALSE),0)</f>
        <v>0</v>
      </c>
      <c r="Q6644">
        <f t="shared" si="412"/>
        <v>0</v>
      </c>
      <c r="R6644" t="str">
        <f>IFERROR(VLOOKUP(M6644,'Skudsanering UC monitorering'!A:B,1,FALSE),"")</f>
        <v/>
      </c>
      <c r="S6644" t="str">
        <f>IFERROR(VLOOKUP(O6644,'Skudsanering UC monitorering'!A:B,1,FALSE),"")</f>
        <v/>
      </c>
      <c r="T6644" t="str">
        <f>IFERROR(VLOOKUP(M6644,'Skudsanering UC monitorering'!A:B,2,FALSE),"")</f>
        <v/>
      </c>
      <c r="U6644">
        <f t="shared" si="413"/>
        <v>0</v>
      </c>
      <c r="V6644">
        <f t="shared" si="414"/>
        <v>0</v>
      </c>
      <c r="W6644" s="3">
        <f t="shared" si="415"/>
        <v>0</v>
      </c>
    </row>
    <row r="6645" spans="1:23" hidden="1" x14ac:dyDescent="0.15">
      <c r="A6645" s="4" t="s">
        <v>18236</v>
      </c>
      <c r="B6645" s="1" t="d">
        <v>2023-12-31</v>
      </c>
      <c r="C6645">
        <v>102878.85</v>
      </c>
      <c r="D6645" s="1" t="d">
        <v>2023-10-13</v>
      </c>
      <c r="E6645" t="s">
        <v>378</v>
      </c>
      <c r="F6645" t="s">
        <v>379</v>
      </c>
      <c r="G6645" t="s">
        <v>4739</v>
      </c>
      <c r="H6645">
        <v>2</v>
      </c>
      <c r="I6645">
        <v>9704277954</v>
      </c>
      <c r="J6645">
        <v>9704277954</v>
      </c>
      <c r="K6645" t="s">
        <v>381</v>
      </c>
      <c r="L6645" t="s">
        <v>381</v>
      </c>
      <c r="M6645" s="4" t="s">
        <v>11380</v>
      </c>
      <c r="N6645" s="1" t="d">
        <v>1997-04-27</v>
      </c>
      <c r="O6645" s="4" t="s">
        <v>11380</v>
      </c>
      <c r="P6645">
        <f>IFERROR(VLOOKUP(A6645,'17. Skuldsanering vilja'!A:D,1,FALSE),0)</f>
        <v>0</v>
      </c>
      <c r="Q6645">
        <f t="shared" si="412"/>
        <v>0</v>
      </c>
      <c r="R6645" t="str">
        <f>IFERROR(VLOOKUP(M6645,'Skudsanering UC monitorering'!A:B,1,FALSE),"")</f>
        <v/>
      </c>
      <c r="S6645" t="str">
        <f>IFERROR(VLOOKUP(O6645,'Skudsanering UC monitorering'!A:B,1,FALSE),"")</f>
        <v/>
      </c>
      <c r="T6645" t="str">
        <f>IFERROR(VLOOKUP(M6645,'Skudsanering UC monitorering'!A:B,2,FALSE),"")</f>
        <v/>
      </c>
      <c r="U6645">
        <f t="shared" si="413"/>
        <v>0</v>
      </c>
      <c r="V6645">
        <f t="shared" si="414"/>
        <v>0</v>
      </c>
      <c r="W6645" s="3">
        <f t="shared" si="415"/>
        <v>0</v>
      </c>
    </row>
    <row r="6646" spans="1:23" hidden="1" x14ac:dyDescent="0.15">
      <c r="A6646" s="4" t="s">
        <v>18237</v>
      </c>
      <c r="B6646" s="1" t="d">
        <v>2023-12-31</v>
      </c>
      <c r="C6646">
        <v>142042.79999999999</v>
      </c>
      <c r="D6646" s="1" t="d">
        <v>2023-11-02</v>
      </c>
      <c r="E6646" t="s">
        <v>378</v>
      </c>
      <c r="F6646" t="s">
        <v>379</v>
      </c>
      <c r="G6646" t="s">
        <v>4698</v>
      </c>
      <c r="H6646">
        <v>2</v>
      </c>
      <c r="I6646">
        <v>9609225942</v>
      </c>
      <c r="J6646">
        <v>9609225942</v>
      </c>
      <c r="K6646" t="s">
        <v>381</v>
      </c>
      <c r="L6646" t="s">
        <v>381</v>
      </c>
      <c r="M6646" s="4" t="s">
        <v>11381</v>
      </c>
      <c r="N6646" s="1" t="d">
        <v>1996-09-22</v>
      </c>
      <c r="O6646" s="4" t="s">
        <v>11381</v>
      </c>
      <c r="P6646">
        <f>IFERROR(VLOOKUP(A6646,'17. Skuldsanering vilja'!A:D,1,FALSE),0)</f>
        <v>0</v>
      </c>
      <c r="Q6646">
        <f t="shared" si="412"/>
        <v>0</v>
      </c>
      <c r="R6646" t="str">
        <f>IFERROR(VLOOKUP(M6646,'Skudsanering UC monitorering'!A:B,1,FALSE),"")</f>
        <v/>
      </c>
      <c r="S6646" t="str">
        <f>IFERROR(VLOOKUP(O6646,'Skudsanering UC monitorering'!A:B,1,FALSE),"")</f>
        <v/>
      </c>
      <c r="T6646" t="str">
        <f>IFERROR(VLOOKUP(M6646,'Skudsanering UC monitorering'!A:B,2,FALSE),"")</f>
        <v/>
      </c>
      <c r="U6646">
        <f t="shared" si="413"/>
        <v>0</v>
      </c>
      <c r="V6646">
        <f t="shared" si="414"/>
        <v>0</v>
      </c>
      <c r="W6646" s="3">
        <f t="shared" si="415"/>
        <v>0</v>
      </c>
    </row>
    <row r="6647" spans="1:23" hidden="1" x14ac:dyDescent="0.15">
      <c r="A6647" s="4" t="s">
        <v>18238</v>
      </c>
      <c r="B6647" s="1" t="d">
        <v>2023-12-31</v>
      </c>
      <c r="C6647">
        <v>188550.56</v>
      </c>
      <c r="D6647" s="1" t="d">
        <v>2023-10-12</v>
      </c>
      <c r="E6647" t="s">
        <v>378</v>
      </c>
      <c r="F6647" t="s">
        <v>401</v>
      </c>
      <c r="G6647" t="s">
        <v>4631</v>
      </c>
      <c r="H6647">
        <v>1</v>
      </c>
      <c r="I6647">
        <v>9210145554</v>
      </c>
      <c r="J6647">
        <v>9210145554</v>
      </c>
      <c r="K6647" t="s">
        <v>381</v>
      </c>
      <c r="L6647" t="s">
        <v>381</v>
      </c>
      <c r="M6647" s="4" t="s">
        <v>11382</v>
      </c>
      <c r="N6647" s="1" t="d">
        <v>1992-10-14</v>
      </c>
      <c r="O6647" s="4" t="s">
        <v>381</v>
      </c>
      <c r="P6647">
        <f>IFERROR(VLOOKUP(A6647,'17. Skuldsanering vilja'!A:D,1,FALSE),0)</f>
        <v>0</v>
      </c>
      <c r="Q6647">
        <f t="shared" si="412"/>
        <v>0</v>
      </c>
      <c r="R6647" t="str">
        <f>IFERROR(VLOOKUP(M6647,'Skudsanering UC monitorering'!A:B,1,FALSE),"")</f>
        <v/>
      </c>
      <c r="S6647" t="str">
        <f>IFERROR(VLOOKUP(O6647,'Skudsanering UC monitorering'!A:B,1,FALSE),"")</f>
        <v/>
      </c>
      <c r="T6647" t="str">
        <f>IFERROR(VLOOKUP(M6647,'Skudsanering UC monitorering'!A:B,2,FALSE),"")</f>
        <v/>
      </c>
      <c r="U6647">
        <f t="shared" si="413"/>
        <v>0</v>
      </c>
      <c r="V6647">
        <f t="shared" si="414"/>
        <v>0</v>
      </c>
      <c r="W6647" s="3">
        <f t="shared" si="415"/>
        <v>0</v>
      </c>
    </row>
    <row r="6648" spans="1:23" hidden="1" x14ac:dyDescent="0.15">
      <c r="A6648" s="4" t="s">
        <v>18239</v>
      </c>
      <c r="B6648" s="1" t="d">
        <v>2023-12-31</v>
      </c>
      <c r="C6648">
        <v>131557.4</v>
      </c>
      <c r="D6648" s="1" t="d">
        <v>2023-10-20</v>
      </c>
      <c r="E6648" t="s">
        <v>378</v>
      </c>
      <c r="F6648" t="s">
        <v>379</v>
      </c>
      <c r="G6648" t="s">
        <v>3630</v>
      </c>
      <c r="H6648">
        <v>1</v>
      </c>
      <c r="I6648">
        <v>111060281</v>
      </c>
      <c r="J6648">
        <v>111060281</v>
      </c>
      <c r="K6648" t="s">
        <v>381</v>
      </c>
      <c r="L6648" t="s">
        <v>381</v>
      </c>
      <c r="M6648" s="4" t="s">
        <v>11383</v>
      </c>
      <c r="N6648" s="1" t="d">
        <v>2001-11-06</v>
      </c>
      <c r="O6648" s="4" t="s">
        <v>381</v>
      </c>
      <c r="P6648">
        <f>IFERROR(VLOOKUP(A6648,'17. Skuldsanering vilja'!A:D,1,FALSE),0)</f>
        <v>0</v>
      </c>
      <c r="Q6648">
        <f t="shared" si="412"/>
        <v>0</v>
      </c>
      <c r="R6648" t="str">
        <f>IFERROR(VLOOKUP(M6648,'Skudsanering UC monitorering'!A:B,1,FALSE),"")</f>
        <v/>
      </c>
      <c r="S6648" t="str">
        <f>IFERROR(VLOOKUP(O6648,'Skudsanering UC monitorering'!A:B,1,FALSE),"")</f>
        <v/>
      </c>
      <c r="T6648" t="str">
        <f>IFERROR(VLOOKUP(M6648,'Skudsanering UC monitorering'!A:B,2,FALSE),"")</f>
        <v/>
      </c>
      <c r="U6648">
        <f t="shared" si="413"/>
        <v>0</v>
      </c>
      <c r="V6648">
        <f t="shared" si="414"/>
        <v>0</v>
      </c>
      <c r="W6648" s="3">
        <f t="shared" si="415"/>
        <v>0</v>
      </c>
    </row>
    <row r="6649" spans="1:23" hidden="1" x14ac:dyDescent="0.15">
      <c r="A6649" s="4" t="s">
        <v>18240</v>
      </c>
      <c r="B6649" s="1" t="d">
        <v>2023-12-31</v>
      </c>
      <c r="C6649">
        <v>131276.01999999999</v>
      </c>
      <c r="D6649" s="1" t="d">
        <v>2023-10-23</v>
      </c>
      <c r="E6649" t="s">
        <v>378</v>
      </c>
      <c r="F6649" t="s">
        <v>379</v>
      </c>
      <c r="G6649" t="s">
        <v>4739</v>
      </c>
      <c r="H6649">
        <v>2</v>
      </c>
      <c r="I6649">
        <v>9903190537</v>
      </c>
      <c r="J6649">
        <v>9903190537</v>
      </c>
      <c r="K6649" t="s">
        <v>381</v>
      </c>
      <c r="L6649" t="s">
        <v>381</v>
      </c>
      <c r="M6649" s="4" t="s">
        <v>11384</v>
      </c>
      <c r="N6649" s="1" t="d">
        <v>1999-03-19</v>
      </c>
      <c r="O6649" s="4" t="s">
        <v>11384</v>
      </c>
      <c r="P6649">
        <f>IFERROR(VLOOKUP(A6649,'17. Skuldsanering vilja'!A:D,1,FALSE),0)</f>
        <v>0</v>
      </c>
      <c r="Q6649">
        <f t="shared" si="412"/>
        <v>0</v>
      </c>
      <c r="R6649" t="str">
        <f>IFERROR(VLOOKUP(M6649,'Skudsanering UC monitorering'!A:B,1,FALSE),"")</f>
        <v/>
      </c>
      <c r="S6649" t="str">
        <f>IFERROR(VLOOKUP(O6649,'Skudsanering UC monitorering'!A:B,1,FALSE),"")</f>
        <v/>
      </c>
      <c r="T6649" t="str">
        <f>IFERROR(VLOOKUP(M6649,'Skudsanering UC monitorering'!A:B,2,FALSE),"")</f>
        <v/>
      </c>
      <c r="U6649">
        <f t="shared" si="413"/>
        <v>0</v>
      </c>
      <c r="V6649">
        <f t="shared" si="414"/>
        <v>0</v>
      </c>
      <c r="W6649" s="3">
        <f t="shared" si="415"/>
        <v>0</v>
      </c>
    </row>
    <row r="6650" spans="1:23" hidden="1" x14ac:dyDescent="0.15">
      <c r="A6650" s="4" t="s">
        <v>18241</v>
      </c>
      <c r="B6650" s="1" t="d">
        <v>2023-12-31</v>
      </c>
      <c r="C6650">
        <v>427977.7</v>
      </c>
      <c r="D6650" s="1" t="d">
        <v>2023-10-13</v>
      </c>
      <c r="E6650" t="s">
        <v>378</v>
      </c>
      <c r="F6650" t="s">
        <v>379</v>
      </c>
      <c r="G6650" t="s">
        <v>4698</v>
      </c>
      <c r="H6650">
        <v>2</v>
      </c>
      <c r="I6650">
        <v>6809223321</v>
      </c>
      <c r="J6650">
        <v>6809223321</v>
      </c>
      <c r="K6650" t="s">
        <v>381</v>
      </c>
      <c r="L6650" t="s">
        <v>381</v>
      </c>
      <c r="M6650" s="4" t="s">
        <v>11385</v>
      </c>
      <c r="N6650" s="1" t="d">
        <v>1968-09-22</v>
      </c>
      <c r="O6650" s="4" t="s">
        <v>11385</v>
      </c>
      <c r="P6650">
        <f>IFERROR(VLOOKUP(A6650,'17. Skuldsanering vilja'!A:D,1,FALSE),0)</f>
        <v>0</v>
      </c>
      <c r="Q6650">
        <f t="shared" si="412"/>
        <v>0</v>
      </c>
      <c r="R6650" t="str">
        <f>IFERROR(VLOOKUP(M6650,'Skudsanering UC monitorering'!A:B,1,FALSE),"")</f>
        <v/>
      </c>
      <c r="S6650" t="str">
        <f>IFERROR(VLOOKUP(O6650,'Skudsanering UC monitorering'!A:B,1,FALSE),"")</f>
        <v/>
      </c>
      <c r="T6650" t="str">
        <f>IFERROR(VLOOKUP(M6650,'Skudsanering UC monitorering'!A:B,2,FALSE),"")</f>
        <v/>
      </c>
      <c r="U6650">
        <f t="shared" si="413"/>
        <v>0</v>
      </c>
      <c r="V6650">
        <f t="shared" si="414"/>
        <v>0</v>
      </c>
      <c r="W6650" s="3">
        <f t="shared" si="415"/>
        <v>0</v>
      </c>
    </row>
    <row r="6651" spans="1:23" hidden="1" x14ac:dyDescent="0.15">
      <c r="A6651" s="4" t="s">
        <v>18242</v>
      </c>
      <c r="B6651" s="1" t="d">
        <v>2023-12-31</v>
      </c>
      <c r="C6651">
        <v>198777.85</v>
      </c>
      <c r="D6651" s="1" t="d">
        <v>2023-10-23</v>
      </c>
      <c r="E6651" t="s">
        <v>378</v>
      </c>
      <c r="F6651" t="s">
        <v>379</v>
      </c>
      <c r="G6651" t="s">
        <v>4629</v>
      </c>
      <c r="H6651">
        <v>1</v>
      </c>
      <c r="I6651">
        <v>8802190275</v>
      </c>
      <c r="J6651">
        <v>8802190275</v>
      </c>
      <c r="K6651" t="s">
        <v>381</v>
      </c>
      <c r="L6651" t="s">
        <v>381</v>
      </c>
      <c r="M6651" s="4" t="s">
        <v>11386</v>
      </c>
      <c r="N6651" s="1" t="d">
        <v>1988-02-19</v>
      </c>
      <c r="O6651" s="4" t="s">
        <v>381</v>
      </c>
      <c r="P6651">
        <f>IFERROR(VLOOKUP(A6651,'17. Skuldsanering vilja'!A:D,1,FALSE),0)</f>
        <v>0</v>
      </c>
      <c r="Q6651">
        <f t="shared" si="412"/>
        <v>0</v>
      </c>
      <c r="R6651" t="str">
        <f>IFERROR(VLOOKUP(M6651,'Skudsanering UC monitorering'!A:B,1,FALSE),"")</f>
        <v/>
      </c>
      <c r="S6651" t="str">
        <f>IFERROR(VLOOKUP(O6651,'Skudsanering UC monitorering'!A:B,1,FALSE),"")</f>
        <v/>
      </c>
      <c r="T6651" t="str">
        <f>IFERROR(VLOOKUP(M6651,'Skudsanering UC monitorering'!A:B,2,FALSE),"")</f>
        <v/>
      </c>
      <c r="U6651">
        <f t="shared" si="413"/>
        <v>0</v>
      </c>
      <c r="V6651">
        <f t="shared" si="414"/>
        <v>0</v>
      </c>
      <c r="W6651" s="3">
        <f t="shared" si="415"/>
        <v>0</v>
      </c>
    </row>
    <row r="6652" spans="1:23" hidden="1" x14ac:dyDescent="0.15">
      <c r="A6652" s="4" t="s">
        <v>18243</v>
      </c>
      <c r="B6652" s="1" t="d">
        <v>2023-12-31</v>
      </c>
      <c r="C6652">
        <v>169122.19</v>
      </c>
      <c r="D6652" s="1" t="d">
        <v>2023-10-13</v>
      </c>
      <c r="E6652" t="s">
        <v>378</v>
      </c>
      <c r="F6652" t="s">
        <v>379</v>
      </c>
      <c r="G6652" t="s">
        <v>3630</v>
      </c>
      <c r="H6652">
        <v>1</v>
      </c>
      <c r="I6652">
        <v>7403140937</v>
      </c>
      <c r="J6652">
        <v>7403140937</v>
      </c>
      <c r="K6652" t="s">
        <v>381</v>
      </c>
      <c r="L6652" t="s">
        <v>381</v>
      </c>
      <c r="M6652" s="4" t="s">
        <v>11387</v>
      </c>
      <c r="N6652" s="1" t="d">
        <v>1974-03-14</v>
      </c>
      <c r="O6652" s="4" t="s">
        <v>381</v>
      </c>
      <c r="P6652">
        <f>IFERROR(VLOOKUP(A6652,'17. Skuldsanering vilja'!A:D,1,FALSE),0)</f>
        <v>0</v>
      </c>
      <c r="Q6652">
        <f t="shared" si="412"/>
        <v>0</v>
      </c>
      <c r="R6652" t="str">
        <f>IFERROR(VLOOKUP(M6652,'Skudsanering UC monitorering'!A:B,1,FALSE),"")</f>
        <v/>
      </c>
      <c r="S6652" t="str">
        <f>IFERROR(VLOOKUP(O6652,'Skudsanering UC monitorering'!A:B,1,FALSE),"")</f>
        <v/>
      </c>
      <c r="T6652" t="str">
        <f>IFERROR(VLOOKUP(M6652,'Skudsanering UC monitorering'!A:B,2,FALSE),"")</f>
        <v/>
      </c>
      <c r="U6652">
        <f t="shared" si="413"/>
        <v>0</v>
      </c>
      <c r="V6652">
        <f t="shared" si="414"/>
        <v>0</v>
      </c>
      <c r="W6652" s="3">
        <f t="shared" si="415"/>
        <v>0</v>
      </c>
    </row>
    <row r="6653" spans="1:23" hidden="1" x14ac:dyDescent="0.15">
      <c r="A6653" s="4" t="s">
        <v>18244</v>
      </c>
      <c r="B6653" s="1" t="d">
        <v>2023-12-31</v>
      </c>
      <c r="C6653">
        <v>499718.2</v>
      </c>
      <c r="D6653" s="1" t="d">
        <v>2023-12-12</v>
      </c>
      <c r="E6653" t="s">
        <v>378</v>
      </c>
      <c r="F6653" t="s">
        <v>379</v>
      </c>
      <c r="G6653" t="s">
        <v>4712</v>
      </c>
      <c r="H6653">
        <v>2</v>
      </c>
      <c r="I6653">
        <v>7510031987</v>
      </c>
      <c r="J6653">
        <v>7510031987</v>
      </c>
      <c r="K6653" t="s">
        <v>381</v>
      </c>
      <c r="L6653" t="s">
        <v>381</v>
      </c>
      <c r="M6653" s="4" t="s">
        <v>11388</v>
      </c>
      <c r="N6653" s="1" t="d">
        <v>1975-10-03</v>
      </c>
      <c r="O6653" s="4" t="s">
        <v>11388</v>
      </c>
      <c r="P6653">
        <f>IFERROR(VLOOKUP(A6653,'17. Skuldsanering vilja'!A:D,1,FALSE),0)</f>
        <v>0</v>
      </c>
      <c r="Q6653">
        <f t="shared" si="412"/>
        <v>0</v>
      </c>
      <c r="R6653" t="str">
        <f>IFERROR(VLOOKUP(M6653,'Skudsanering UC monitorering'!A:B,1,FALSE),"")</f>
        <v/>
      </c>
      <c r="S6653" t="str">
        <f>IFERROR(VLOOKUP(O6653,'Skudsanering UC monitorering'!A:B,1,FALSE),"")</f>
        <v/>
      </c>
      <c r="T6653" t="str">
        <f>IFERROR(VLOOKUP(M6653,'Skudsanering UC monitorering'!A:B,2,FALSE),"")</f>
        <v/>
      </c>
      <c r="U6653">
        <f t="shared" si="413"/>
        <v>0</v>
      </c>
      <c r="V6653">
        <f t="shared" si="414"/>
        <v>0</v>
      </c>
      <c r="W6653" s="3">
        <f t="shared" si="415"/>
        <v>0</v>
      </c>
    </row>
    <row r="6654" spans="1:23" hidden="1" x14ac:dyDescent="0.15">
      <c r="A6654" s="4" t="s">
        <v>18245</v>
      </c>
      <c r="B6654" s="1" t="d">
        <v>2023-12-31</v>
      </c>
      <c r="C6654">
        <v>122827</v>
      </c>
      <c r="D6654" s="1" t="d">
        <v>2023-10-13</v>
      </c>
      <c r="E6654" t="s">
        <v>378</v>
      </c>
      <c r="F6654" t="s">
        <v>379</v>
      </c>
      <c r="G6654" t="s">
        <v>4698</v>
      </c>
      <c r="H6654">
        <v>2</v>
      </c>
      <c r="I6654">
        <v>9404062466</v>
      </c>
      <c r="J6654">
        <v>9404062466</v>
      </c>
      <c r="K6654" t="s">
        <v>381</v>
      </c>
      <c r="L6654" t="s">
        <v>381</v>
      </c>
      <c r="M6654" s="4" t="s">
        <v>11389</v>
      </c>
      <c r="N6654" s="1" t="d">
        <v>1994-04-06</v>
      </c>
      <c r="O6654" s="4" t="s">
        <v>11389</v>
      </c>
      <c r="P6654">
        <f>IFERROR(VLOOKUP(A6654,'17. Skuldsanering vilja'!A:D,1,FALSE),0)</f>
        <v>0</v>
      </c>
      <c r="Q6654">
        <f t="shared" si="412"/>
        <v>0</v>
      </c>
      <c r="R6654" t="str">
        <f>IFERROR(VLOOKUP(M6654,'Skudsanering UC monitorering'!A:B,1,FALSE),"")</f>
        <v/>
      </c>
      <c r="S6654" t="str">
        <f>IFERROR(VLOOKUP(O6654,'Skudsanering UC monitorering'!A:B,1,FALSE),"")</f>
        <v/>
      </c>
      <c r="T6654" t="str">
        <f>IFERROR(VLOOKUP(M6654,'Skudsanering UC monitorering'!A:B,2,FALSE),"")</f>
        <v/>
      </c>
      <c r="U6654">
        <f t="shared" si="413"/>
        <v>0</v>
      </c>
      <c r="V6654">
        <f t="shared" si="414"/>
        <v>0</v>
      </c>
      <c r="W6654" s="3">
        <f t="shared" si="415"/>
        <v>0</v>
      </c>
    </row>
    <row r="6655" spans="1:23" hidden="1" x14ac:dyDescent="0.15">
      <c r="A6655" s="4" t="s">
        <v>18246</v>
      </c>
      <c r="B6655" s="1" t="d">
        <v>2023-12-31</v>
      </c>
      <c r="C6655">
        <v>199848.18</v>
      </c>
      <c r="D6655" s="1" t="d">
        <v>2023-10-17</v>
      </c>
      <c r="E6655" t="s">
        <v>378</v>
      </c>
      <c r="F6655" t="s">
        <v>379</v>
      </c>
      <c r="G6655" t="s">
        <v>3630</v>
      </c>
      <c r="H6655">
        <v>1</v>
      </c>
      <c r="I6655">
        <v>7508086613</v>
      </c>
      <c r="J6655">
        <v>7508086613</v>
      </c>
      <c r="K6655" t="s">
        <v>381</v>
      </c>
      <c r="L6655" t="s">
        <v>381</v>
      </c>
      <c r="M6655" s="4" t="s">
        <v>11390</v>
      </c>
      <c r="N6655" s="1" t="d">
        <v>1975-08-08</v>
      </c>
      <c r="O6655" s="4" t="s">
        <v>381</v>
      </c>
      <c r="P6655">
        <f>IFERROR(VLOOKUP(A6655,'17. Skuldsanering vilja'!A:D,1,FALSE),0)</f>
        <v>0</v>
      </c>
      <c r="Q6655">
        <f t="shared" si="412"/>
        <v>0</v>
      </c>
      <c r="R6655" t="str">
        <f>IFERROR(VLOOKUP(M6655,'Skudsanering UC monitorering'!A:B,1,FALSE),"")</f>
        <v/>
      </c>
      <c r="S6655" t="str">
        <f>IFERROR(VLOOKUP(O6655,'Skudsanering UC monitorering'!A:B,1,FALSE),"")</f>
        <v/>
      </c>
      <c r="T6655" t="str">
        <f>IFERROR(VLOOKUP(M6655,'Skudsanering UC monitorering'!A:B,2,FALSE),"")</f>
        <v/>
      </c>
      <c r="U6655">
        <f t="shared" si="413"/>
        <v>0</v>
      </c>
      <c r="V6655">
        <f t="shared" si="414"/>
        <v>0</v>
      </c>
      <c r="W6655" s="3">
        <f t="shared" si="415"/>
        <v>0</v>
      </c>
    </row>
    <row r="6656" spans="1:23" hidden="1" x14ac:dyDescent="0.15">
      <c r="A6656" s="4" t="s">
        <v>18247</v>
      </c>
      <c r="B6656" s="1" t="d">
        <v>2023-12-31</v>
      </c>
      <c r="C6656">
        <v>202080.96</v>
      </c>
      <c r="D6656" s="1" t="d">
        <v>2023-10-20</v>
      </c>
      <c r="E6656" t="s">
        <v>378</v>
      </c>
      <c r="F6656" t="s">
        <v>379</v>
      </c>
      <c r="G6656" t="s">
        <v>4675</v>
      </c>
      <c r="H6656">
        <v>2</v>
      </c>
      <c r="I6656">
        <v>9201200855</v>
      </c>
      <c r="J6656">
        <v>9201200855</v>
      </c>
      <c r="K6656" t="s">
        <v>381</v>
      </c>
      <c r="L6656" t="s">
        <v>381</v>
      </c>
      <c r="M6656" s="4" t="s">
        <v>11391</v>
      </c>
      <c r="N6656" s="1" t="d">
        <v>1992-01-20</v>
      </c>
      <c r="O6656" s="4" t="s">
        <v>11391</v>
      </c>
      <c r="P6656">
        <f>IFERROR(VLOOKUP(A6656,'17. Skuldsanering vilja'!A:D,1,FALSE),0)</f>
        <v>0</v>
      </c>
      <c r="Q6656">
        <f t="shared" si="412"/>
        <v>0</v>
      </c>
      <c r="R6656" t="str">
        <f>IFERROR(VLOOKUP(M6656,'Skudsanering UC monitorering'!A:B,1,FALSE),"")</f>
        <v/>
      </c>
      <c r="S6656" t="str">
        <f>IFERROR(VLOOKUP(O6656,'Skudsanering UC monitorering'!A:B,1,FALSE),"")</f>
        <v/>
      </c>
      <c r="T6656" t="str">
        <f>IFERROR(VLOOKUP(M6656,'Skudsanering UC monitorering'!A:B,2,FALSE),"")</f>
        <v/>
      </c>
      <c r="U6656">
        <f t="shared" si="413"/>
        <v>0</v>
      </c>
      <c r="V6656">
        <f t="shared" si="414"/>
        <v>0</v>
      </c>
      <c r="W6656" s="3">
        <f t="shared" si="415"/>
        <v>0</v>
      </c>
    </row>
    <row r="6657" spans="1:23" hidden="1" x14ac:dyDescent="0.15">
      <c r="A6657" s="4" t="s">
        <v>18248</v>
      </c>
      <c r="B6657" s="1" t="d">
        <v>2023-12-31</v>
      </c>
      <c r="C6657">
        <v>306562.2</v>
      </c>
      <c r="D6657" s="1" t="d">
        <v>2023-10-16</v>
      </c>
      <c r="E6657" t="s">
        <v>378</v>
      </c>
      <c r="F6657" t="s">
        <v>379</v>
      </c>
      <c r="G6657" t="s">
        <v>4698</v>
      </c>
      <c r="H6657">
        <v>2</v>
      </c>
      <c r="I6657">
        <v>7705258585</v>
      </c>
      <c r="J6657">
        <v>7705258585</v>
      </c>
      <c r="K6657" t="s">
        <v>381</v>
      </c>
      <c r="L6657" t="s">
        <v>381</v>
      </c>
      <c r="M6657" s="4" t="s">
        <v>11392</v>
      </c>
      <c r="N6657" s="1" t="d">
        <v>1977-05-25</v>
      </c>
      <c r="O6657" s="4" t="s">
        <v>11392</v>
      </c>
      <c r="P6657">
        <f>IFERROR(VLOOKUP(A6657,'17. Skuldsanering vilja'!A:D,1,FALSE),0)</f>
        <v>0</v>
      </c>
      <c r="Q6657">
        <f t="shared" si="412"/>
        <v>0</v>
      </c>
      <c r="R6657" t="str">
        <f>IFERROR(VLOOKUP(M6657,'Skudsanering UC monitorering'!A:B,1,FALSE),"")</f>
        <v/>
      </c>
      <c r="S6657" t="str">
        <f>IFERROR(VLOOKUP(O6657,'Skudsanering UC monitorering'!A:B,1,FALSE),"")</f>
        <v/>
      </c>
      <c r="T6657" t="str">
        <f>IFERROR(VLOOKUP(M6657,'Skudsanering UC monitorering'!A:B,2,FALSE),"")</f>
        <v/>
      </c>
      <c r="U6657">
        <f t="shared" si="413"/>
        <v>0</v>
      </c>
      <c r="V6657">
        <f t="shared" si="414"/>
        <v>0</v>
      </c>
      <c r="W6657" s="3">
        <f t="shared" si="415"/>
        <v>0</v>
      </c>
    </row>
    <row r="6658" spans="1:23" hidden="1" x14ac:dyDescent="0.15">
      <c r="A6658" s="4" t="s">
        <v>18249</v>
      </c>
      <c r="B6658" s="1" t="d">
        <v>2023-12-31</v>
      </c>
      <c r="C6658">
        <v>63964.51</v>
      </c>
      <c r="D6658" s="1" t="d">
        <v>2023-10-17</v>
      </c>
      <c r="E6658" t="s">
        <v>378</v>
      </c>
      <c r="F6658" t="s">
        <v>379</v>
      </c>
      <c r="G6658" t="s">
        <v>4698</v>
      </c>
      <c r="H6658">
        <v>2</v>
      </c>
      <c r="I6658">
        <v>9407074930</v>
      </c>
      <c r="J6658">
        <v>9407074930</v>
      </c>
      <c r="K6658" t="s">
        <v>381</v>
      </c>
      <c r="L6658" t="s">
        <v>381</v>
      </c>
      <c r="M6658" s="4" t="s">
        <v>11393</v>
      </c>
      <c r="N6658" s="1" t="d">
        <v>1994-07-07</v>
      </c>
      <c r="O6658" s="4" t="s">
        <v>11393</v>
      </c>
      <c r="P6658">
        <f>IFERROR(VLOOKUP(A6658,'17. Skuldsanering vilja'!A:D,1,FALSE),0)</f>
        <v>0</v>
      </c>
      <c r="Q6658">
        <f t="shared" si="412"/>
        <v>0</v>
      </c>
      <c r="R6658" t="str">
        <f>IFERROR(VLOOKUP(M6658,'Skudsanering UC monitorering'!A:B,1,FALSE),"")</f>
        <v/>
      </c>
      <c r="S6658" t="str">
        <f>IFERROR(VLOOKUP(O6658,'Skudsanering UC monitorering'!A:B,1,FALSE),"")</f>
        <v/>
      </c>
      <c r="T6658" t="str">
        <f>IFERROR(VLOOKUP(M6658,'Skudsanering UC monitorering'!A:B,2,FALSE),"")</f>
        <v/>
      </c>
      <c r="U6658">
        <f t="shared" si="413"/>
        <v>0</v>
      </c>
      <c r="V6658">
        <f t="shared" si="414"/>
        <v>0</v>
      </c>
      <c r="W6658" s="3">
        <f t="shared" si="415"/>
        <v>0</v>
      </c>
    </row>
    <row r="6659" spans="1:23" hidden="1" x14ac:dyDescent="0.15">
      <c r="A6659" s="4" t="s">
        <v>18250</v>
      </c>
      <c r="B6659" s="1" t="d">
        <v>2023-12-31</v>
      </c>
      <c r="C6659">
        <v>121844.26</v>
      </c>
      <c r="D6659" s="1" t="d">
        <v>2023-10-13</v>
      </c>
      <c r="E6659" t="s">
        <v>378</v>
      </c>
      <c r="F6659" t="s">
        <v>379</v>
      </c>
      <c r="G6659" t="s">
        <v>3630</v>
      </c>
      <c r="H6659">
        <v>1</v>
      </c>
      <c r="I6659">
        <v>6409254403</v>
      </c>
      <c r="J6659">
        <v>6409254403</v>
      </c>
      <c r="K6659" t="s">
        <v>381</v>
      </c>
      <c r="L6659" t="s">
        <v>381</v>
      </c>
      <c r="M6659" s="4" t="s">
        <v>11394</v>
      </c>
      <c r="N6659" s="1" t="d">
        <v>1964-09-25</v>
      </c>
      <c r="O6659" s="4" t="s">
        <v>381</v>
      </c>
      <c r="P6659">
        <f>IFERROR(VLOOKUP(A6659,'17. Skuldsanering vilja'!A:D,1,FALSE),0)</f>
        <v>0</v>
      </c>
      <c r="Q6659">
        <f t="shared" ref="Q6659:Q6722" si="416">IF(P6659=0,0,1)</f>
        <v>0</v>
      </c>
      <c r="R6659" t="str">
        <f>IFERROR(VLOOKUP(M6659,'Skudsanering UC monitorering'!A:B,1,FALSE),"")</f>
        <v/>
      </c>
      <c r="S6659" t="str">
        <f>IFERROR(VLOOKUP(O6659,'Skudsanering UC monitorering'!A:B,1,FALSE),"")</f>
        <v/>
      </c>
      <c r="T6659" t="str">
        <f>IFERROR(VLOOKUP(M6659,'Skudsanering UC monitorering'!A:B,2,FALSE),"")</f>
        <v/>
      </c>
      <c r="U6659">
        <f t="shared" ref="U6659:U6722" si="417">IF(R6659&lt;&gt;"",1,0)</f>
        <v>0</v>
      </c>
      <c r="V6659">
        <f t="shared" ref="V6659:V6722" si="418">IF(S6659&lt;&gt;"",1,0)</f>
        <v>0</v>
      </c>
      <c r="W6659" s="3">
        <f t="shared" ref="W6659:W6722" si="419">IF(OR(Q6659=1,U6659=1,V6659=1),1,0)</f>
        <v>0</v>
      </c>
    </row>
    <row r="6660" spans="1:23" hidden="1" x14ac:dyDescent="0.15">
      <c r="A6660" s="4" t="s">
        <v>18251</v>
      </c>
      <c r="B6660" s="1" t="d">
        <v>2023-12-31</v>
      </c>
      <c r="C6660">
        <v>299715.13</v>
      </c>
      <c r="D6660" s="1" t="d">
        <v>2023-10-20</v>
      </c>
      <c r="E6660" t="s">
        <v>378</v>
      </c>
      <c r="F6660" t="s">
        <v>379</v>
      </c>
      <c r="G6660" t="s">
        <v>4631</v>
      </c>
      <c r="H6660">
        <v>1</v>
      </c>
      <c r="I6660">
        <v>7812289754</v>
      </c>
      <c r="J6660">
        <v>7812289754</v>
      </c>
      <c r="K6660" t="s">
        <v>381</v>
      </c>
      <c r="L6660" t="s">
        <v>381</v>
      </c>
      <c r="M6660" s="4" t="s">
        <v>11395</v>
      </c>
      <c r="N6660" s="1" t="d">
        <v>1978-12-28</v>
      </c>
      <c r="O6660" s="4" t="s">
        <v>381</v>
      </c>
      <c r="P6660">
        <f>IFERROR(VLOOKUP(A6660,'17. Skuldsanering vilja'!A:D,1,FALSE),0)</f>
        <v>0</v>
      </c>
      <c r="Q6660">
        <f t="shared" si="416"/>
        <v>0</v>
      </c>
      <c r="R6660" t="str">
        <f>IFERROR(VLOOKUP(M6660,'Skudsanering UC monitorering'!A:B,1,FALSE),"")</f>
        <v/>
      </c>
      <c r="S6660" t="str">
        <f>IFERROR(VLOOKUP(O6660,'Skudsanering UC monitorering'!A:B,1,FALSE),"")</f>
        <v/>
      </c>
      <c r="T6660" t="str">
        <f>IFERROR(VLOOKUP(M6660,'Skudsanering UC monitorering'!A:B,2,FALSE),"")</f>
        <v/>
      </c>
      <c r="U6660">
        <f t="shared" si="417"/>
        <v>0</v>
      </c>
      <c r="V6660">
        <f t="shared" si="418"/>
        <v>0</v>
      </c>
      <c r="W6660" s="3">
        <f t="shared" si="419"/>
        <v>0</v>
      </c>
    </row>
    <row r="6661" spans="1:23" hidden="1" x14ac:dyDescent="0.15">
      <c r="A6661" s="4" t="s">
        <v>18252</v>
      </c>
      <c r="B6661" s="1" t="d">
        <v>2023-12-31</v>
      </c>
      <c r="C6661">
        <v>451544.66</v>
      </c>
      <c r="D6661" s="1" t="d">
        <v>2023-10-24</v>
      </c>
      <c r="E6661" t="s">
        <v>378</v>
      </c>
      <c r="F6661" t="s">
        <v>379</v>
      </c>
      <c r="G6661" t="s">
        <v>4739</v>
      </c>
      <c r="H6661">
        <v>2</v>
      </c>
      <c r="I6661">
        <v>9211070504</v>
      </c>
      <c r="J6661">
        <v>9211070504</v>
      </c>
      <c r="K6661" t="s">
        <v>381</v>
      </c>
      <c r="L6661" t="s">
        <v>381</v>
      </c>
      <c r="M6661" s="4" t="s">
        <v>11396</v>
      </c>
      <c r="N6661" s="1" t="d">
        <v>1992-11-07</v>
      </c>
      <c r="O6661" s="4" t="s">
        <v>11396</v>
      </c>
      <c r="P6661">
        <f>IFERROR(VLOOKUP(A6661,'17. Skuldsanering vilja'!A:D,1,FALSE),0)</f>
        <v>0</v>
      </c>
      <c r="Q6661">
        <f t="shared" si="416"/>
        <v>0</v>
      </c>
      <c r="R6661" t="str">
        <f>IFERROR(VLOOKUP(M6661,'Skudsanering UC monitorering'!A:B,1,FALSE),"")</f>
        <v/>
      </c>
      <c r="S6661" t="str">
        <f>IFERROR(VLOOKUP(O6661,'Skudsanering UC monitorering'!A:B,1,FALSE),"")</f>
        <v/>
      </c>
      <c r="T6661" t="str">
        <f>IFERROR(VLOOKUP(M6661,'Skudsanering UC monitorering'!A:B,2,FALSE),"")</f>
        <v/>
      </c>
      <c r="U6661">
        <f t="shared" si="417"/>
        <v>0</v>
      </c>
      <c r="V6661">
        <f t="shared" si="418"/>
        <v>0</v>
      </c>
      <c r="W6661" s="3">
        <f t="shared" si="419"/>
        <v>0</v>
      </c>
    </row>
    <row r="6662" spans="1:23" hidden="1" x14ac:dyDescent="0.15">
      <c r="A6662" s="4" t="s">
        <v>18253</v>
      </c>
      <c r="B6662" s="1" t="d">
        <v>2023-12-31</v>
      </c>
      <c r="C6662">
        <v>170372.96</v>
      </c>
      <c r="D6662" s="1" t="d">
        <v>2023-10-17</v>
      </c>
      <c r="E6662" t="s">
        <v>378</v>
      </c>
      <c r="F6662" t="s">
        <v>379</v>
      </c>
      <c r="G6662" t="s">
        <v>4675</v>
      </c>
      <c r="H6662">
        <v>2</v>
      </c>
      <c r="I6662">
        <v>7405041620</v>
      </c>
      <c r="J6662">
        <v>7405041620</v>
      </c>
      <c r="K6662" t="s">
        <v>381</v>
      </c>
      <c r="L6662" t="s">
        <v>381</v>
      </c>
      <c r="M6662" s="4" t="s">
        <v>11397</v>
      </c>
      <c r="N6662" s="1" t="d">
        <v>1974-05-04</v>
      </c>
      <c r="O6662" s="4" t="s">
        <v>11397</v>
      </c>
      <c r="P6662">
        <f>IFERROR(VLOOKUP(A6662,'17. Skuldsanering vilja'!A:D,1,FALSE),0)</f>
        <v>0</v>
      </c>
      <c r="Q6662">
        <f t="shared" si="416"/>
        <v>0</v>
      </c>
      <c r="R6662" t="str">
        <f>IFERROR(VLOOKUP(M6662,'Skudsanering UC monitorering'!A:B,1,FALSE),"")</f>
        <v/>
      </c>
      <c r="S6662" t="str">
        <f>IFERROR(VLOOKUP(O6662,'Skudsanering UC monitorering'!A:B,1,FALSE),"")</f>
        <v/>
      </c>
      <c r="T6662" t="str">
        <f>IFERROR(VLOOKUP(M6662,'Skudsanering UC monitorering'!A:B,2,FALSE),"")</f>
        <v/>
      </c>
      <c r="U6662">
        <f t="shared" si="417"/>
        <v>0</v>
      </c>
      <c r="V6662">
        <f t="shared" si="418"/>
        <v>0</v>
      </c>
      <c r="W6662" s="3">
        <f t="shared" si="419"/>
        <v>0</v>
      </c>
    </row>
    <row r="6663" spans="1:23" hidden="1" x14ac:dyDescent="0.15">
      <c r="A6663" s="4" t="s">
        <v>18254</v>
      </c>
      <c r="B6663" s="1" t="d">
        <v>2023-12-31</v>
      </c>
      <c r="C6663">
        <v>62939.45</v>
      </c>
      <c r="D6663" s="1" t="d">
        <v>2023-10-31</v>
      </c>
      <c r="E6663" t="s">
        <v>378</v>
      </c>
      <c r="F6663" t="s">
        <v>379</v>
      </c>
      <c r="G6663" t="s">
        <v>3630</v>
      </c>
      <c r="H6663">
        <v>1</v>
      </c>
      <c r="I6663">
        <v>9408121359</v>
      </c>
      <c r="J6663">
        <v>9408121359</v>
      </c>
      <c r="K6663" t="s">
        <v>381</v>
      </c>
      <c r="L6663" t="s">
        <v>381</v>
      </c>
      <c r="M6663" s="4" t="s">
        <v>11398</v>
      </c>
      <c r="N6663" s="1" t="d">
        <v>1994-08-12</v>
      </c>
      <c r="O6663" s="4" t="s">
        <v>381</v>
      </c>
      <c r="P6663">
        <f>IFERROR(VLOOKUP(A6663,'17. Skuldsanering vilja'!A:D,1,FALSE),0)</f>
        <v>0</v>
      </c>
      <c r="Q6663">
        <f t="shared" si="416"/>
        <v>0</v>
      </c>
      <c r="R6663" t="str">
        <f>IFERROR(VLOOKUP(M6663,'Skudsanering UC monitorering'!A:B,1,FALSE),"")</f>
        <v/>
      </c>
      <c r="S6663" t="str">
        <f>IFERROR(VLOOKUP(O6663,'Skudsanering UC monitorering'!A:B,1,FALSE),"")</f>
        <v/>
      </c>
      <c r="T6663" t="str">
        <f>IFERROR(VLOOKUP(M6663,'Skudsanering UC monitorering'!A:B,2,FALSE),"")</f>
        <v/>
      </c>
      <c r="U6663">
        <f t="shared" si="417"/>
        <v>0</v>
      </c>
      <c r="V6663">
        <f t="shared" si="418"/>
        <v>0</v>
      </c>
      <c r="W6663" s="3">
        <f t="shared" si="419"/>
        <v>0</v>
      </c>
    </row>
    <row r="6664" spans="1:23" hidden="1" x14ac:dyDescent="0.15">
      <c r="A6664" s="4" t="s">
        <v>18255</v>
      </c>
      <c r="B6664" s="1" t="d">
        <v>2023-12-31</v>
      </c>
      <c r="C6664">
        <v>259753.37</v>
      </c>
      <c r="D6664" s="1" t="d">
        <v>2023-10-18</v>
      </c>
      <c r="E6664" t="s">
        <v>378</v>
      </c>
      <c r="F6664" t="s">
        <v>379</v>
      </c>
      <c r="G6664" t="s">
        <v>4675</v>
      </c>
      <c r="H6664">
        <v>2</v>
      </c>
      <c r="I6664">
        <v>7606231350</v>
      </c>
      <c r="J6664">
        <v>7606231350</v>
      </c>
      <c r="K6664" t="s">
        <v>381</v>
      </c>
      <c r="L6664" t="s">
        <v>381</v>
      </c>
      <c r="M6664" s="4" t="s">
        <v>11399</v>
      </c>
      <c r="N6664" s="1" t="d">
        <v>1976-06-23</v>
      </c>
      <c r="O6664" s="4" t="s">
        <v>11399</v>
      </c>
      <c r="P6664">
        <f>IFERROR(VLOOKUP(A6664,'17. Skuldsanering vilja'!A:D,1,FALSE),0)</f>
        <v>0</v>
      </c>
      <c r="Q6664">
        <f t="shared" si="416"/>
        <v>0</v>
      </c>
      <c r="R6664" t="str">
        <f>IFERROR(VLOOKUP(M6664,'Skudsanering UC monitorering'!A:B,1,FALSE),"")</f>
        <v/>
      </c>
      <c r="S6664" t="str">
        <f>IFERROR(VLOOKUP(O6664,'Skudsanering UC monitorering'!A:B,1,FALSE),"")</f>
        <v/>
      </c>
      <c r="T6664" t="str">
        <f>IFERROR(VLOOKUP(M6664,'Skudsanering UC monitorering'!A:B,2,FALSE),"")</f>
        <v/>
      </c>
      <c r="U6664">
        <f t="shared" si="417"/>
        <v>0</v>
      </c>
      <c r="V6664">
        <f t="shared" si="418"/>
        <v>0</v>
      </c>
      <c r="W6664" s="3">
        <f t="shared" si="419"/>
        <v>0</v>
      </c>
    </row>
    <row r="6665" spans="1:23" hidden="1" x14ac:dyDescent="0.15">
      <c r="A6665" s="4" t="s">
        <v>18256</v>
      </c>
      <c r="B6665" s="1" t="d">
        <v>2023-12-31</v>
      </c>
      <c r="C6665">
        <v>377770.89</v>
      </c>
      <c r="D6665" s="1" t="d">
        <v>2023-10-18</v>
      </c>
      <c r="E6665" t="s">
        <v>378</v>
      </c>
      <c r="F6665" t="s">
        <v>379</v>
      </c>
      <c r="G6665" t="s">
        <v>4057</v>
      </c>
      <c r="H6665">
        <v>2</v>
      </c>
      <c r="I6665">
        <v>7912190639</v>
      </c>
      <c r="J6665">
        <v>7912190639</v>
      </c>
      <c r="K6665" t="s">
        <v>381</v>
      </c>
      <c r="L6665" t="s">
        <v>381</v>
      </c>
      <c r="M6665" s="4" t="s">
        <v>11400</v>
      </c>
      <c r="N6665" s="1" t="d">
        <v>1979-12-19</v>
      </c>
      <c r="O6665" s="4" t="s">
        <v>11400</v>
      </c>
      <c r="P6665">
        <f>IFERROR(VLOOKUP(A6665,'17. Skuldsanering vilja'!A:D,1,FALSE),0)</f>
        <v>0</v>
      </c>
      <c r="Q6665">
        <f t="shared" si="416"/>
        <v>0</v>
      </c>
      <c r="R6665" t="str">
        <f>IFERROR(VLOOKUP(M6665,'Skudsanering UC monitorering'!A:B,1,FALSE),"")</f>
        <v/>
      </c>
      <c r="S6665" t="str">
        <f>IFERROR(VLOOKUP(O6665,'Skudsanering UC monitorering'!A:B,1,FALSE),"")</f>
        <v/>
      </c>
      <c r="T6665" t="str">
        <f>IFERROR(VLOOKUP(M6665,'Skudsanering UC monitorering'!A:B,2,FALSE),"")</f>
        <v/>
      </c>
      <c r="U6665">
        <f t="shared" si="417"/>
        <v>0</v>
      </c>
      <c r="V6665">
        <f t="shared" si="418"/>
        <v>0</v>
      </c>
      <c r="W6665" s="3">
        <f t="shared" si="419"/>
        <v>0</v>
      </c>
    </row>
    <row r="6666" spans="1:23" hidden="1" x14ac:dyDescent="0.15">
      <c r="A6666" s="4" t="s">
        <v>18257</v>
      </c>
      <c r="B6666" s="1" t="d">
        <v>2023-12-31</v>
      </c>
      <c r="C6666">
        <v>286542.71000000002</v>
      </c>
      <c r="D6666" s="1" t="d">
        <v>2023-10-20</v>
      </c>
      <c r="E6666" t="s">
        <v>378</v>
      </c>
      <c r="F6666" t="s">
        <v>379</v>
      </c>
      <c r="G6666" t="s">
        <v>4631</v>
      </c>
      <c r="H6666">
        <v>1</v>
      </c>
      <c r="I6666">
        <v>8009137574</v>
      </c>
      <c r="J6666">
        <v>8009137574</v>
      </c>
      <c r="K6666" t="s">
        <v>381</v>
      </c>
      <c r="L6666" t="s">
        <v>381</v>
      </c>
      <c r="M6666" s="4" t="s">
        <v>11401</v>
      </c>
      <c r="N6666" s="1" t="d">
        <v>1980-09-13</v>
      </c>
      <c r="O6666" s="4" t="s">
        <v>381</v>
      </c>
      <c r="P6666">
        <f>IFERROR(VLOOKUP(A6666,'17. Skuldsanering vilja'!A:D,1,FALSE),0)</f>
        <v>0</v>
      </c>
      <c r="Q6666">
        <f t="shared" si="416"/>
        <v>0</v>
      </c>
      <c r="R6666" t="str">
        <f>IFERROR(VLOOKUP(M6666,'Skudsanering UC monitorering'!A:B,1,FALSE),"")</f>
        <v/>
      </c>
      <c r="S6666" t="str">
        <f>IFERROR(VLOOKUP(O6666,'Skudsanering UC monitorering'!A:B,1,FALSE),"")</f>
        <v/>
      </c>
      <c r="T6666" t="str">
        <f>IFERROR(VLOOKUP(M6666,'Skudsanering UC monitorering'!A:B,2,FALSE),"")</f>
        <v/>
      </c>
      <c r="U6666">
        <f t="shared" si="417"/>
        <v>0</v>
      </c>
      <c r="V6666">
        <f t="shared" si="418"/>
        <v>0</v>
      </c>
      <c r="W6666" s="3">
        <f t="shared" si="419"/>
        <v>0</v>
      </c>
    </row>
    <row r="6667" spans="1:23" hidden="1" x14ac:dyDescent="0.15">
      <c r="A6667" s="4" t="s">
        <v>18258</v>
      </c>
      <c r="B6667" s="1" t="d">
        <v>2023-12-31</v>
      </c>
      <c r="C6667">
        <v>154724.75</v>
      </c>
      <c r="D6667" s="1" t="d">
        <v>2023-10-17</v>
      </c>
      <c r="E6667" t="s">
        <v>378</v>
      </c>
      <c r="F6667" t="s">
        <v>379</v>
      </c>
      <c r="G6667" t="s">
        <v>3630</v>
      </c>
      <c r="H6667">
        <v>1</v>
      </c>
      <c r="I6667">
        <v>7205305233</v>
      </c>
      <c r="J6667">
        <v>7205305233</v>
      </c>
      <c r="K6667" t="s">
        <v>381</v>
      </c>
      <c r="L6667" t="s">
        <v>381</v>
      </c>
      <c r="M6667" s="4" t="s">
        <v>11402</v>
      </c>
      <c r="N6667" s="1" t="d">
        <v>1972-05-30</v>
      </c>
      <c r="O6667" s="4" t="s">
        <v>381</v>
      </c>
      <c r="P6667">
        <f>IFERROR(VLOOKUP(A6667,'17. Skuldsanering vilja'!A:D,1,FALSE),0)</f>
        <v>0</v>
      </c>
      <c r="Q6667">
        <f t="shared" si="416"/>
        <v>0</v>
      </c>
      <c r="R6667" t="str">
        <f>IFERROR(VLOOKUP(M6667,'Skudsanering UC monitorering'!A:B,1,FALSE),"")</f>
        <v/>
      </c>
      <c r="S6667" t="str">
        <f>IFERROR(VLOOKUP(O6667,'Skudsanering UC monitorering'!A:B,1,FALSE),"")</f>
        <v/>
      </c>
      <c r="T6667" t="str">
        <f>IFERROR(VLOOKUP(M6667,'Skudsanering UC monitorering'!A:B,2,FALSE),"")</f>
        <v/>
      </c>
      <c r="U6667">
        <f t="shared" si="417"/>
        <v>0</v>
      </c>
      <c r="V6667">
        <f t="shared" si="418"/>
        <v>0</v>
      </c>
      <c r="W6667" s="3">
        <f t="shared" si="419"/>
        <v>0</v>
      </c>
    </row>
    <row r="6668" spans="1:23" hidden="1" x14ac:dyDescent="0.15">
      <c r="A6668" s="4" t="s">
        <v>18259</v>
      </c>
      <c r="B6668" s="1" t="d">
        <v>2023-12-31</v>
      </c>
      <c r="C6668">
        <v>135411.96</v>
      </c>
      <c r="D6668" s="1" t="d">
        <v>2023-11-20</v>
      </c>
      <c r="E6668" t="s">
        <v>378</v>
      </c>
      <c r="F6668" t="s">
        <v>379</v>
      </c>
      <c r="G6668" t="s">
        <v>3630</v>
      </c>
      <c r="H6668">
        <v>1</v>
      </c>
      <c r="I6668">
        <v>8610161690</v>
      </c>
      <c r="J6668">
        <v>8610161690</v>
      </c>
      <c r="K6668" t="s">
        <v>381</v>
      </c>
      <c r="L6668" t="s">
        <v>381</v>
      </c>
      <c r="M6668" s="4" t="s">
        <v>11403</v>
      </c>
      <c r="N6668" s="1" t="d">
        <v>1986-10-16</v>
      </c>
      <c r="O6668" s="4" t="s">
        <v>381</v>
      </c>
      <c r="P6668">
        <f>IFERROR(VLOOKUP(A6668,'17. Skuldsanering vilja'!A:D,1,FALSE),0)</f>
        <v>0</v>
      </c>
      <c r="Q6668">
        <f t="shared" si="416"/>
        <v>0</v>
      </c>
      <c r="R6668" t="str">
        <f>IFERROR(VLOOKUP(M6668,'Skudsanering UC monitorering'!A:B,1,FALSE),"")</f>
        <v/>
      </c>
      <c r="S6668" t="str">
        <f>IFERROR(VLOOKUP(O6668,'Skudsanering UC monitorering'!A:B,1,FALSE),"")</f>
        <v/>
      </c>
      <c r="T6668" t="str">
        <f>IFERROR(VLOOKUP(M6668,'Skudsanering UC monitorering'!A:B,2,FALSE),"")</f>
        <v/>
      </c>
      <c r="U6668">
        <f t="shared" si="417"/>
        <v>0</v>
      </c>
      <c r="V6668">
        <f t="shared" si="418"/>
        <v>0</v>
      </c>
      <c r="W6668" s="3">
        <f t="shared" si="419"/>
        <v>0</v>
      </c>
    </row>
    <row r="6669" spans="1:23" hidden="1" x14ac:dyDescent="0.15">
      <c r="A6669" s="4" t="s">
        <v>18260</v>
      </c>
      <c r="B6669" s="1" t="d">
        <v>2023-12-31</v>
      </c>
      <c r="C6669">
        <v>129805.25</v>
      </c>
      <c r="D6669" s="1" t="d">
        <v>2023-10-31</v>
      </c>
      <c r="E6669" t="s">
        <v>378</v>
      </c>
      <c r="F6669" t="s">
        <v>379</v>
      </c>
      <c r="G6669" t="s">
        <v>3630</v>
      </c>
      <c r="H6669">
        <v>1</v>
      </c>
      <c r="I6669">
        <v>9009131658</v>
      </c>
      <c r="J6669">
        <v>9009131658</v>
      </c>
      <c r="K6669" t="s">
        <v>381</v>
      </c>
      <c r="L6669" t="s">
        <v>381</v>
      </c>
      <c r="M6669" s="4" t="s">
        <v>11404</v>
      </c>
      <c r="N6669" s="1" t="d">
        <v>1990-09-13</v>
      </c>
      <c r="O6669" s="4" t="s">
        <v>381</v>
      </c>
      <c r="P6669">
        <f>IFERROR(VLOOKUP(A6669,'17. Skuldsanering vilja'!A:D,1,FALSE),0)</f>
        <v>0</v>
      </c>
      <c r="Q6669">
        <f t="shared" si="416"/>
        <v>0</v>
      </c>
      <c r="R6669" t="str">
        <f>IFERROR(VLOOKUP(M6669,'Skudsanering UC monitorering'!A:B,1,FALSE),"")</f>
        <v/>
      </c>
      <c r="S6669" t="str">
        <f>IFERROR(VLOOKUP(O6669,'Skudsanering UC monitorering'!A:B,1,FALSE),"")</f>
        <v/>
      </c>
      <c r="T6669" t="str">
        <f>IFERROR(VLOOKUP(M6669,'Skudsanering UC monitorering'!A:B,2,FALSE),"")</f>
        <v/>
      </c>
      <c r="U6669">
        <f t="shared" si="417"/>
        <v>0</v>
      </c>
      <c r="V6669">
        <f t="shared" si="418"/>
        <v>0</v>
      </c>
      <c r="W6669" s="3">
        <f t="shared" si="419"/>
        <v>0</v>
      </c>
    </row>
    <row r="6670" spans="1:23" hidden="1" x14ac:dyDescent="0.15">
      <c r="A6670" s="4" t="s">
        <v>18261</v>
      </c>
      <c r="B6670" s="1" t="d">
        <v>2023-12-31</v>
      </c>
      <c r="C6670">
        <v>80744.5</v>
      </c>
      <c r="D6670" s="1" t="d">
        <v>2023-10-18</v>
      </c>
      <c r="E6670" t="s">
        <v>378</v>
      </c>
      <c r="F6670" t="s">
        <v>379</v>
      </c>
      <c r="G6670" t="s">
        <v>4739</v>
      </c>
      <c r="H6670">
        <v>2</v>
      </c>
      <c r="I6670">
        <v>3288131</v>
      </c>
      <c r="J6670">
        <v>3288131</v>
      </c>
      <c r="K6670" t="s">
        <v>381</v>
      </c>
      <c r="L6670" t="s">
        <v>381</v>
      </c>
      <c r="M6670" s="4" t="s">
        <v>11405</v>
      </c>
      <c r="N6670" s="1" t="d">
        <v>2000-03-28</v>
      </c>
      <c r="O6670" s="4" t="s">
        <v>11405</v>
      </c>
      <c r="P6670">
        <f>IFERROR(VLOOKUP(A6670,'17. Skuldsanering vilja'!A:D,1,FALSE),0)</f>
        <v>0</v>
      </c>
      <c r="Q6670">
        <f t="shared" si="416"/>
        <v>0</v>
      </c>
      <c r="R6670" t="str">
        <f>IFERROR(VLOOKUP(M6670,'Skudsanering UC monitorering'!A:B,1,FALSE),"")</f>
        <v/>
      </c>
      <c r="S6670" t="str">
        <f>IFERROR(VLOOKUP(O6670,'Skudsanering UC monitorering'!A:B,1,FALSE),"")</f>
        <v/>
      </c>
      <c r="T6670" t="str">
        <f>IFERROR(VLOOKUP(M6670,'Skudsanering UC monitorering'!A:B,2,FALSE),"")</f>
        <v/>
      </c>
      <c r="U6670">
        <f t="shared" si="417"/>
        <v>0</v>
      </c>
      <c r="V6670">
        <f t="shared" si="418"/>
        <v>0</v>
      </c>
      <c r="W6670" s="3">
        <f t="shared" si="419"/>
        <v>0</v>
      </c>
    </row>
    <row r="6671" spans="1:23" hidden="1" x14ac:dyDescent="0.15">
      <c r="A6671" s="4" t="s">
        <v>18262</v>
      </c>
      <c r="B6671" s="1" t="d">
        <v>2023-12-31</v>
      </c>
      <c r="C6671">
        <v>243494.07</v>
      </c>
      <c r="D6671" s="1" t="d">
        <v>2023-10-17</v>
      </c>
      <c r="E6671" t="s">
        <v>378</v>
      </c>
      <c r="F6671" t="s">
        <v>379</v>
      </c>
      <c r="G6671" t="s">
        <v>4698</v>
      </c>
      <c r="H6671">
        <v>2</v>
      </c>
      <c r="I6671">
        <v>312296528</v>
      </c>
      <c r="J6671">
        <v>312296528</v>
      </c>
      <c r="K6671" t="s">
        <v>381</v>
      </c>
      <c r="L6671" t="s">
        <v>381</v>
      </c>
      <c r="M6671" s="4" t="s">
        <v>11406</v>
      </c>
      <c r="N6671" s="1" t="d">
        <v>2003-12-29</v>
      </c>
      <c r="O6671" s="4" t="s">
        <v>11406</v>
      </c>
      <c r="P6671">
        <f>IFERROR(VLOOKUP(A6671,'17. Skuldsanering vilja'!A:D,1,FALSE),0)</f>
        <v>0</v>
      </c>
      <c r="Q6671">
        <f t="shared" si="416"/>
        <v>0</v>
      </c>
      <c r="R6671" t="str">
        <f>IFERROR(VLOOKUP(M6671,'Skudsanering UC monitorering'!A:B,1,FALSE),"")</f>
        <v/>
      </c>
      <c r="S6671" t="str">
        <f>IFERROR(VLOOKUP(O6671,'Skudsanering UC monitorering'!A:B,1,FALSE),"")</f>
        <v/>
      </c>
      <c r="T6671" t="str">
        <f>IFERROR(VLOOKUP(M6671,'Skudsanering UC monitorering'!A:B,2,FALSE),"")</f>
        <v/>
      </c>
      <c r="U6671">
        <f t="shared" si="417"/>
        <v>0</v>
      </c>
      <c r="V6671">
        <f t="shared" si="418"/>
        <v>0</v>
      </c>
      <c r="W6671" s="3">
        <f t="shared" si="419"/>
        <v>0</v>
      </c>
    </row>
    <row r="6672" spans="1:23" hidden="1" x14ac:dyDescent="0.15">
      <c r="A6672" s="4" t="s">
        <v>18263</v>
      </c>
      <c r="B6672" s="1" t="d">
        <v>2023-12-31</v>
      </c>
      <c r="C6672">
        <v>199314.93</v>
      </c>
      <c r="D6672" s="1" t="d">
        <v>2023-10-17</v>
      </c>
      <c r="E6672" t="s">
        <v>378</v>
      </c>
      <c r="F6672" t="s">
        <v>379</v>
      </c>
      <c r="G6672" t="s">
        <v>380</v>
      </c>
      <c r="H6672">
        <v>1</v>
      </c>
      <c r="I6672">
        <v>7903061443</v>
      </c>
      <c r="J6672">
        <v>7903061443</v>
      </c>
      <c r="K6672" t="s">
        <v>381</v>
      </c>
      <c r="L6672" t="s">
        <v>381</v>
      </c>
      <c r="M6672" s="4" t="s">
        <v>11407</v>
      </c>
      <c r="N6672" s="1" t="d">
        <v>1979-03-06</v>
      </c>
      <c r="O6672" s="4" t="s">
        <v>381</v>
      </c>
      <c r="P6672">
        <f>IFERROR(VLOOKUP(A6672,'17. Skuldsanering vilja'!A:D,1,FALSE),0)</f>
        <v>0</v>
      </c>
      <c r="Q6672">
        <f t="shared" si="416"/>
        <v>0</v>
      </c>
      <c r="R6672" t="str">
        <f>IFERROR(VLOOKUP(M6672,'Skudsanering UC monitorering'!A:B,1,FALSE),"")</f>
        <v/>
      </c>
      <c r="S6672" t="str">
        <f>IFERROR(VLOOKUP(O6672,'Skudsanering UC monitorering'!A:B,1,FALSE),"")</f>
        <v/>
      </c>
      <c r="T6672" t="str">
        <f>IFERROR(VLOOKUP(M6672,'Skudsanering UC monitorering'!A:B,2,FALSE),"")</f>
        <v/>
      </c>
      <c r="U6672">
        <f t="shared" si="417"/>
        <v>0</v>
      </c>
      <c r="V6672">
        <f t="shared" si="418"/>
        <v>0</v>
      </c>
      <c r="W6672" s="3">
        <f t="shared" si="419"/>
        <v>0</v>
      </c>
    </row>
    <row r="6673" spans="1:23" hidden="1" x14ac:dyDescent="0.15">
      <c r="A6673" s="4" t="s">
        <v>18264</v>
      </c>
      <c r="B6673" s="1" t="d">
        <v>2023-12-31</v>
      </c>
      <c r="C6673">
        <v>192439.25</v>
      </c>
      <c r="D6673" s="1" t="d">
        <v>2023-10-19</v>
      </c>
      <c r="E6673" t="s">
        <v>378</v>
      </c>
      <c r="F6673" t="s">
        <v>379</v>
      </c>
      <c r="G6673" t="s">
        <v>4698</v>
      </c>
      <c r="H6673">
        <v>2</v>
      </c>
      <c r="I6673">
        <v>8708191534</v>
      </c>
      <c r="J6673">
        <v>8708191534</v>
      </c>
      <c r="K6673" t="s">
        <v>381</v>
      </c>
      <c r="L6673" t="s">
        <v>381</v>
      </c>
      <c r="M6673" s="4" t="s">
        <v>11408</v>
      </c>
      <c r="N6673" s="1" t="d">
        <v>1987-08-19</v>
      </c>
      <c r="O6673" s="4" t="s">
        <v>11408</v>
      </c>
      <c r="P6673">
        <f>IFERROR(VLOOKUP(A6673,'17. Skuldsanering vilja'!A:D,1,FALSE),0)</f>
        <v>0</v>
      </c>
      <c r="Q6673">
        <f t="shared" si="416"/>
        <v>0</v>
      </c>
      <c r="R6673" t="str">
        <f>IFERROR(VLOOKUP(M6673,'Skudsanering UC monitorering'!A:B,1,FALSE),"")</f>
        <v/>
      </c>
      <c r="S6673" t="str">
        <f>IFERROR(VLOOKUP(O6673,'Skudsanering UC monitorering'!A:B,1,FALSE),"")</f>
        <v/>
      </c>
      <c r="T6673" t="str">
        <f>IFERROR(VLOOKUP(M6673,'Skudsanering UC monitorering'!A:B,2,FALSE),"")</f>
        <v/>
      </c>
      <c r="U6673">
        <f t="shared" si="417"/>
        <v>0</v>
      </c>
      <c r="V6673">
        <f t="shared" si="418"/>
        <v>0</v>
      </c>
      <c r="W6673" s="3">
        <f t="shared" si="419"/>
        <v>0</v>
      </c>
    </row>
    <row r="6674" spans="1:23" hidden="1" x14ac:dyDescent="0.15">
      <c r="A6674" s="4" t="s">
        <v>18265</v>
      </c>
      <c r="B6674" s="1" t="d">
        <v>2023-12-31</v>
      </c>
      <c r="C6674">
        <v>199644.83</v>
      </c>
      <c r="D6674" s="1" t="d">
        <v>2023-10-17</v>
      </c>
      <c r="E6674" t="s">
        <v>378</v>
      </c>
      <c r="F6674" t="s">
        <v>379</v>
      </c>
      <c r="G6674" t="s">
        <v>3630</v>
      </c>
      <c r="H6674">
        <v>1</v>
      </c>
      <c r="I6674">
        <v>201145984</v>
      </c>
      <c r="J6674">
        <v>201145984</v>
      </c>
      <c r="K6674" t="s">
        <v>381</v>
      </c>
      <c r="L6674" t="s">
        <v>381</v>
      </c>
      <c r="M6674" s="4" t="s">
        <v>11409</v>
      </c>
      <c r="N6674" s="1" t="d">
        <v>2002-01-14</v>
      </c>
      <c r="O6674" s="4" t="s">
        <v>381</v>
      </c>
      <c r="P6674">
        <f>IFERROR(VLOOKUP(A6674,'17. Skuldsanering vilja'!A:D,1,FALSE),0)</f>
        <v>0</v>
      </c>
      <c r="Q6674">
        <f t="shared" si="416"/>
        <v>0</v>
      </c>
      <c r="R6674" t="str">
        <f>IFERROR(VLOOKUP(M6674,'Skudsanering UC monitorering'!A:B,1,FALSE),"")</f>
        <v/>
      </c>
      <c r="S6674" t="str">
        <f>IFERROR(VLOOKUP(O6674,'Skudsanering UC monitorering'!A:B,1,FALSE),"")</f>
        <v/>
      </c>
      <c r="T6674" t="str">
        <f>IFERROR(VLOOKUP(M6674,'Skudsanering UC monitorering'!A:B,2,FALSE),"")</f>
        <v/>
      </c>
      <c r="U6674">
        <f t="shared" si="417"/>
        <v>0</v>
      </c>
      <c r="V6674">
        <f t="shared" si="418"/>
        <v>0</v>
      </c>
      <c r="W6674" s="3">
        <f t="shared" si="419"/>
        <v>0</v>
      </c>
    </row>
    <row r="6675" spans="1:23" hidden="1" x14ac:dyDescent="0.15">
      <c r="A6675" s="4" t="s">
        <v>18266</v>
      </c>
      <c r="B6675" s="1" t="d">
        <v>2023-12-31</v>
      </c>
      <c r="C6675">
        <v>48484.39</v>
      </c>
      <c r="D6675" s="1" t="d">
        <v>2023-10-18</v>
      </c>
      <c r="E6675" t="s">
        <v>378</v>
      </c>
      <c r="F6675" t="s">
        <v>379</v>
      </c>
      <c r="G6675" t="s">
        <v>4629</v>
      </c>
      <c r="H6675">
        <v>1</v>
      </c>
      <c r="I6675">
        <v>7011106635</v>
      </c>
      <c r="J6675">
        <v>7011106635</v>
      </c>
      <c r="K6675" t="s">
        <v>381</v>
      </c>
      <c r="L6675" t="s">
        <v>381</v>
      </c>
      <c r="M6675" s="4" t="s">
        <v>11410</v>
      </c>
      <c r="N6675" s="1" t="d">
        <v>1970-11-10</v>
      </c>
      <c r="O6675" s="4" t="s">
        <v>381</v>
      </c>
      <c r="P6675">
        <f>IFERROR(VLOOKUP(A6675,'17. Skuldsanering vilja'!A:D,1,FALSE),0)</f>
        <v>0</v>
      </c>
      <c r="Q6675">
        <f t="shared" si="416"/>
        <v>0</v>
      </c>
      <c r="R6675" t="str">
        <f>IFERROR(VLOOKUP(M6675,'Skudsanering UC monitorering'!A:B,1,FALSE),"")</f>
        <v/>
      </c>
      <c r="S6675" t="str">
        <f>IFERROR(VLOOKUP(O6675,'Skudsanering UC monitorering'!A:B,1,FALSE),"")</f>
        <v/>
      </c>
      <c r="T6675" t="str">
        <f>IFERROR(VLOOKUP(M6675,'Skudsanering UC monitorering'!A:B,2,FALSE),"")</f>
        <v/>
      </c>
      <c r="U6675">
        <f t="shared" si="417"/>
        <v>0</v>
      </c>
      <c r="V6675">
        <f t="shared" si="418"/>
        <v>0</v>
      </c>
      <c r="W6675" s="3">
        <f t="shared" si="419"/>
        <v>0</v>
      </c>
    </row>
    <row r="6676" spans="1:23" hidden="1" x14ac:dyDescent="0.15">
      <c r="A6676" s="4" t="s">
        <v>18267</v>
      </c>
      <c r="B6676" s="1" t="d">
        <v>2023-12-31</v>
      </c>
      <c r="C6676">
        <v>363303.45</v>
      </c>
      <c r="D6676" s="1" t="d">
        <v>2023-10-19</v>
      </c>
      <c r="E6676" t="s">
        <v>378</v>
      </c>
      <c r="F6676" t="s">
        <v>379</v>
      </c>
      <c r="G6676" t="s">
        <v>4639</v>
      </c>
      <c r="H6676">
        <v>2</v>
      </c>
      <c r="I6676">
        <v>9904262434</v>
      </c>
      <c r="J6676">
        <v>9904262434</v>
      </c>
      <c r="K6676" t="s">
        <v>381</v>
      </c>
      <c r="L6676" t="s">
        <v>381</v>
      </c>
      <c r="M6676" s="4" t="s">
        <v>11411</v>
      </c>
      <c r="N6676" s="1" t="d">
        <v>1999-04-26</v>
      </c>
      <c r="O6676" s="4" t="s">
        <v>11411</v>
      </c>
      <c r="P6676">
        <f>IFERROR(VLOOKUP(A6676,'17. Skuldsanering vilja'!A:D,1,FALSE),0)</f>
        <v>0</v>
      </c>
      <c r="Q6676">
        <f t="shared" si="416"/>
        <v>0</v>
      </c>
      <c r="R6676" t="str">
        <f>IFERROR(VLOOKUP(M6676,'Skudsanering UC monitorering'!A:B,1,FALSE),"")</f>
        <v/>
      </c>
      <c r="S6676" t="str">
        <f>IFERROR(VLOOKUP(O6676,'Skudsanering UC monitorering'!A:B,1,FALSE),"")</f>
        <v/>
      </c>
      <c r="T6676" t="str">
        <f>IFERROR(VLOOKUP(M6676,'Skudsanering UC monitorering'!A:B,2,FALSE),"")</f>
        <v/>
      </c>
      <c r="U6676">
        <f t="shared" si="417"/>
        <v>0</v>
      </c>
      <c r="V6676">
        <f t="shared" si="418"/>
        <v>0</v>
      </c>
      <c r="W6676" s="3">
        <f t="shared" si="419"/>
        <v>0</v>
      </c>
    </row>
    <row r="6677" spans="1:23" hidden="1" x14ac:dyDescent="0.15">
      <c r="A6677" s="4" t="s">
        <v>18268</v>
      </c>
      <c r="B6677" s="1" t="d">
        <v>2023-12-31</v>
      </c>
      <c r="C6677">
        <v>123636.17</v>
      </c>
      <c r="D6677" s="1" t="d">
        <v>2023-10-18</v>
      </c>
      <c r="E6677" t="s">
        <v>378</v>
      </c>
      <c r="F6677" t="s">
        <v>379</v>
      </c>
      <c r="G6677" t="s">
        <v>3630</v>
      </c>
      <c r="H6677">
        <v>1</v>
      </c>
      <c r="I6677">
        <v>6162747</v>
      </c>
      <c r="J6677">
        <v>6162747</v>
      </c>
      <c r="K6677" t="s">
        <v>381</v>
      </c>
      <c r="L6677" t="s">
        <v>381</v>
      </c>
      <c r="M6677" s="4" t="s">
        <v>11412</v>
      </c>
      <c r="N6677" s="1" t="d">
        <v>2000-06-16</v>
      </c>
      <c r="O6677" s="4" t="s">
        <v>381</v>
      </c>
      <c r="P6677">
        <f>IFERROR(VLOOKUP(A6677,'17. Skuldsanering vilja'!A:D,1,FALSE),0)</f>
        <v>0</v>
      </c>
      <c r="Q6677">
        <f t="shared" si="416"/>
        <v>0</v>
      </c>
      <c r="R6677" t="str">
        <f>IFERROR(VLOOKUP(M6677,'Skudsanering UC monitorering'!A:B,1,FALSE),"")</f>
        <v/>
      </c>
      <c r="S6677" t="str">
        <f>IFERROR(VLOOKUP(O6677,'Skudsanering UC monitorering'!A:B,1,FALSE),"")</f>
        <v/>
      </c>
      <c r="T6677" t="str">
        <f>IFERROR(VLOOKUP(M6677,'Skudsanering UC monitorering'!A:B,2,FALSE),"")</f>
        <v/>
      </c>
      <c r="U6677">
        <f t="shared" si="417"/>
        <v>0</v>
      </c>
      <c r="V6677">
        <f t="shared" si="418"/>
        <v>0</v>
      </c>
      <c r="W6677" s="3">
        <f t="shared" si="419"/>
        <v>0</v>
      </c>
    </row>
    <row r="6678" spans="1:23" hidden="1" x14ac:dyDescent="0.15">
      <c r="A6678" s="4" t="s">
        <v>18269</v>
      </c>
      <c r="B6678" s="1" t="d">
        <v>2023-12-31</v>
      </c>
      <c r="C6678">
        <v>389756.32</v>
      </c>
      <c r="D6678" s="1" t="d">
        <v>2023-10-20</v>
      </c>
      <c r="E6678" t="s">
        <v>378</v>
      </c>
      <c r="F6678" t="s">
        <v>379</v>
      </c>
      <c r="G6678" t="s">
        <v>385</v>
      </c>
      <c r="H6678">
        <v>2</v>
      </c>
      <c r="I6678">
        <v>9508317048</v>
      </c>
      <c r="J6678">
        <v>9508317048</v>
      </c>
      <c r="K6678" t="s">
        <v>381</v>
      </c>
      <c r="L6678" t="s">
        <v>381</v>
      </c>
      <c r="M6678" s="4" t="s">
        <v>11413</v>
      </c>
      <c r="N6678" s="1" t="d">
        <v>1995-08-31</v>
      </c>
      <c r="O6678" s="4" t="s">
        <v>11413</v>
      </c>
      <c r="P6678">
        <f>IFERROR(VLOOKUP(A6678,'17. Skuldsanering vilja'!A:D,1,FALSE),0)</f>
        <v>0</v>
      </c>
      <c r="Q6678">
        <f t="shared" si="416"/>
        <v>0</v>
      </c>
      <c r="R6678" t="str">
        <f>IFERROR(VLOOKUP(M6678,'Skudsanering UC monitorering'!A:B,1,FALSE),"")</f>
        <v/>
      </c>
      <c r="S6678" t="str">
        <f>IFERROR(VLOOKUP(O6678,'Skudsanering UC monitorering'!A:B,1,FALSE),"")</f>
        <v/>
      </c>
      <c r="T6678" t="str">
        <f>IFERROR(VLOOKUP(M6678,'Skudsanering UC monitorering'!A:B,2,FALSE),"")</f>
        <v/>
      </c>
      <c r="U6678">
        <f t="shared" si="417"/>
        <v>0</v>
      </c>
      <c r="V6678">
        <f t="shared" si="418"/>
        <v>0</v>
      </c>
      <c r="W6678" s="3">
        <f t="shared" si="419"/>
        <v>0</v>
      </c>
    </row>
    <row r="6679" spans="1:23" hidden="1" x14ac:dyDescent="0.15">
      <c r="A6679" s="4" t="s">
        <v>18270</v>
      </c>
      <c r="B6679" s="1" t="d">
        <v>2023-12-31</v>
      </c>
      <c r="C6679">
        <v>499105.69</v>
      </c>
      <c r="D6679" s="1" t="d">
        <v>2023-10-20</v>
      </c>
      <c r="E6679" t="s">
        <v>378</v>
      </c>
      <c r="F6679" t="s">
        <v>379</v>
      </c>
      <c r="G6679" t="s">
        <v>4699</v>
      </c>
      <c r="H6679">
        <v>2</v>
      </c>
      <c r="I6679">
        <v>7710116794</v>
      </c>
      <c r="J6679">
        <v>7710116794</v>
      </c>
      <c r="K6679" t="s">
        <v>381</v>
      </c>
      <c r="L6679" t="s">
        <v>381</v>
      </c>
      <c r="M6679" s="4" t="s">
        <v>11414</v>
      </c>
      <c r="N6679" s="1" t="d">
        <v>1977-10-11</v>
      </c>
      <c r="O6679" s="4" t="s">
        <v>11414</v>
      </c>
      <c r="P6679">
        <f>IFERROR(VLOOKUP(A6679,'17. Skuldsanering vilja'!A:D,1,FALSE),0)</f>
        <v>0</v>
      </c>
      <c r="Q6679">
        <f t="shared" si="416"/>
        <v>0</v>
      </c>
      <c r="R6679" t="str">
        <f>IFERROR(VLOOKUP(M6679,'Skudsanering UC monitorering'!A:B,1,FALSE),"")</f>
        <v/>
      </c>
      <c r="S6679" t="str">
        <f>IFERROR(VLOOKUP(O6679,'Skudsanering UC monitorering'!A:B,1,FALSE),"")</f>
        <v/>
      </c>
      <c r="T6679" t="str">
        <f>IFERROR(VLOOKUP(M6679,'Skudsanering UC monitorering'!A:B,2,FALSE),"")</f>
        <v/>
      </c>
      <c r="U6679">
        <f t="shared" si="417"/>
        <v>0</v>
      </c>
      <c r="V6679">
        <f t="shared" si="418"/>
        <v>0</v>
      </c>
      <c r="W6679" s="3">
        <f t="shared" si="419"/>
        <v>0</v>
      </c>
    </row>
    <row r="6680" spans="1:23" hidden="1" x14ac:dyDescent="0.15">
      <c r="A6680" s="4" t="s">
        <v>18271</v>
      </c>
      <c r="B6680" s="1" t="d">
        <v>2023-12-31</v>
      </c>
      <c r="C6680">
        <v>30396.29</v>
      </c>
      <c r="D6680" s="1" t="d">
        <v>2023-10-18</v>
      </c>
      <c r="E6680" t="s">
        <v>378</v>
      </c>
      <c r="F6680" t="s">
        <v>379</v>
      </c>
      <c r="G6680" t="s">
        <v>4739</v>
      </c>
      <c r="H6680">
        <v>2</v>
      </c>
      <c r="I6680">
        <v>1016955</v>
      </c>
      <c r="J6680">
        <v>1016955</v>
      </c>
      <c r="K6680" t="s">
        <v>381</v>
      </c>
      <c r="L6680" t="s">
        <v>381</v>
      </c>
      <c r="M6680" s="4" t="s">
        <v>11415</v>
      </c>
      <c r="N6680" s="1" t="d">
        <v>2000-01-01</v>
      </c>
      <c r="O6680" s="4" t="s">
        <v>11415</v>
      </c>
      <c r="P6680">
        <f>IFERROR(VLOOKUP(A6680,'17. Skuldsanering vilja'!A:D,1,FALSE),0)</f>
        <v>0</v>
      </c>
      <c r="Q6680">
        <f t="shared" si="416"/>
        <v>0</v>
      </c>
      <c r="R6680" t="str">
        <f>IFERROR(VLOOKUP(M6680,'Skudsanering UC monitorering'!A:B,1,FALSE),"")</f>
        <v/>
      </c>
      <c r="S6680" t="str">
        <f>IFERROR(VLOOKUP(O6680,'Skudsanering UC monitorering'!A:B,1,FALSE),"")</f>
        <v/>
      </c>
      <c r="T6680" t="str">
        <f>IFERROR(VLOOKUP(M6680,'Skudsanering UC monitorering'!A:B,2,FALSE),"")</f>
        <v/>
      </c>
      <c r="U6680">
        <f t="shared" si="417"/>
        <v>0</v>
      </c>
      <c r="V6680">
        <f t="shared" si="418"/>
        <v>0</v>
      </c>
      <c r="W6680" s="3">
        <f t="shared" si="419"/>
        <v>0</v>
      </c>
    </row>
    <row r="6681" spans="1:23" hidden="1" x14ac:dyDescent="0.15">
      <c r="A6681" s="4" t="s">
        <v>18272</v>
      </c>
      <c r="B6681" s="1" t="d">
        <v>2023-12-31</v>
      </c>
      <c r="C6681">
        <v>94160.75</v>
      </c>
      <c r="D6681" s="1" t="d">
        <v>2023-10-23</v>
      </c>
      <c r="E6681" t="s">
        <v>378</v>
      </c>
      <c r="F6681" t="s">
        <v>379</v>
      </c>
      <c r="G6681" t="s">
        <v>4675</v>
      </c>
      <c r="H6681">
        <v>2</v>
      </c>
      <c r="I6681">
        <v>9102113579</v>
      </c>
      <c r="J6681">
        <v>9102113579</v>
      </c>
      <c r="K6681" t="s">
        <v>381</v>
      </c>
      <c r="L6681" t="s">
        <v>381</v>
      </c>
      <c r="M6681" s="4" t="s">
        <v>11416</v>
      </c>
      <c r="N6681" s="1" t="d">
        <v>1991-02-11</v>
      </c>
      <c r="O6681" s="4" t="s">
        <v>11416</v>
      </c>
      <c r="P6681">
        <f>IFERROR(VLOOKUP(A6681,'17. Skuldsanering vilja'!A:D,1,FALSE),0)</f>
        <v>0</v>
      </c>
      <c r="Q6681">
        <f t="shared" si="416"/>
        <v>0</v>
      </c>
      <c r="R6681" t="str">
        <f>IFERROR(VLOOKUP(M6681,'Skudsanering UC monitorering'!A:B,1,FALSE),"")</f>
        <v/>
      </c>
      <c r="S6681" t="str">
        <f>IFERROR(VLOOKUP(O6681,'Skudsanering UC monitorering'!A:B,1,FALSE),"")</f>
        <v/>
      </c>
      <c r="T6681" t="str">
        <f>IFERROR(VLOOKUP(M6681,'Skudsanering UC monitorering'!A:B,2,FALSE),"")</f>
        <v/>
      </c>
      <c r="U6681">
        <f t="shared" si="417"/>
        <v>0</v>
      </c>
      <c r="V6681">
        <f t="shared" si="418"/>
        <v>0</v>
      </c>
      <c r="W6681" s="3">
        <f t="shared" si="419"/>
        <v>0</v>
      </c>
    </row>
    <row r="6682" spans="1:23" hidden="1" x14ac:dyDescent="0.15">
      <c r="A6682" s="4" t="s">
        <v>18273</v>
      </c>
      <c r="B6682" s="1" t="d">
        <v>2023-12-31</v>
      </c>
      <c r="C6682">
        <v>383408.78</v>
      </c>
      <c r="D6682" s="1" t="d">
        <v>2023-10-25</v>
      </c>
      <c r="E6682" t="s">
        <v>378</v>
      </c>
      <c r="F6682" t="s">
        <v>379</v>
      </c>
      <c r="G6682" t="s">
        <v>4675</v>
      </c>
      <c r="H6682">
        <v>2</v>
      </c>
      <c r="I6682">
        <v>9801288078</v>
      </c>
      <c r="J6682">
        <v>9801288078</v>
      </c>
      <c r="K6682" t="s">
        <v>381</v>
      </c>
      <c r="L6682" t="s">
        <v>381</v>
      </c>
      <c r="M6682" s="4" t="s">
        <v>11417</v>
      </c>
      <c r="N6682" s="1" t="d">
        <v>1998-01-28</v>
      </c>
      <c r="O6682" s="4" t="s">
        <v>11417</v>
      </c>
      <c r="P6682">
        <f>IFERROR(VLOOKUP(A6682,'17. Skuldsanering vilja'!A:D,1,FALSE),0)</f>
        <v>0</v>
      </c>
      <c r="Q6682">
        <f t="shared" si="416"/>
        <v>0</v>
      </c>
      <c r="R6682" t="str">
        <f>IFERROR(VLOOKUP(M6682,'Skudsanering UC monitorering'!A:B,1,FALSE),"")</f>
        <v/>
      </c>
      <c r="S6682" t="str">
        <f>IFERROR(VLOOKUP(O6682,'Skudsanering UC monitorering'!A:B,1,FALSE),"")</f>
        <v/>
      </c>
      <c r="T6682" t="str">
        <f>IFERROR(VLOOKUP(M6682,'Skudsanering UC monitorering'!A:B,2,FALSE),"")</f>
        <v/>
      </c>
      <c r="U6682">
        <f t="shared" si="417"/>
        <v>0</v>
      </c>
      <c r="V6682">
        <f t="shared" si="418"/>
        <v>0</v>
      </c>
      <c r="W6682" s="3">
        <f t="shared" si="419"/>
        <v>0</v>
      </c>
    </row>
    <row r="6683" spans="1:23" hidden="1" x14ac:dyDescent="0.15">
      <c r="A6683" s="4" t="s">
        <v>18274</v>
      </c>
      <c r="B6683" s="1" t="d">
        <v>2023-12-31</v>
      </c>
      <c r="C6683">
        <v>498430.96</v>
      </c>
      <c r="D6683" s="1" t="d">
        <v>2023-10-23</v>
      </c>
      <c r="E6683" t="s">
        <v>378</v>
      </c>
      <c r="F6683" t="s">
        <v>379</v>
      </c>
      <c r="G6683" t="s">
        <v>4655</v>
      </c>
      <c r="H6683">
        <v>2</v>
      </c>
      <c r="I6683">
        <v>9107290687</v>
      </c>
      <c r="J6683">
        <v>9107290687</v>
      </c>
      <c r="K6683" t="s">
        <v>381</v>
      </c>
      <c r="L6683" t="s">
        <v>381</v>
      </c>
      <c r="M6683" s="4" t="s">
        <v>11418</v>
      </c>
      <c r="N6683" s="1" t="d">
        <v>1991-07-29</v>
      </c>
      <c r="O6683" s="4" t="s">
        <v>11418</v>
      </c>
      <c r="P6683">
        <f>IFERROR(VLOOKUP(A6683,'17. Skuldsanering vilja'!A:D,1,FALSE),0)</f>
        <v>0</v>
      </c>
      <c r="Q6683">
        <f t="shared" si="416"/>
        <v>0</v>
      </c>
      <c r="R6683" t="str">
        <f>IFERROR(VLOOKUP(M6683,'Skudsanering UC monitorering'!A:B,1,FALSE),"")</f>
        <v/>
      </c>
      <c r="S6683" t="str">
        <f>IFERROR(VLOOKUP(O6683,'Skudsanering UC monitorering'!A:B,1,FALSE),"")</f>
        <v/>
      </c>
      <c r="T6683" t="str">
        <f>IFERROR(VLOOKUP(M6683,'Skudsanering UC monitorering'!A:B,2,FALSE),"")</f>
        <v/>
      </c>
      <c r="U6683">
        <f t="shared" si="417"/>
        <v>0</v>
      </c>
      <c r="V6683">
        <f t="shared" si="418"/>
        <v>0</v>
      </c>
      <c r="W6683" s="3">
        <f t="shared" si="419"/>
        <v>0</v>
      </c>
    </row>
    <row r="6684" spans="1:23" hidden="1" x14ac:dyDescent="0.15">
      <c r="A6684" s="4" t="s">
        <v>18275</v>
      </c>
      <c r="B6684" s="1" t="d">
        <v>2023-12-31</v>
      </c>
      <c r="C6684">
        <v>30030.79</v>
      </c>
      <c r="D6684" s="1" t="d">
        <v>2023-10-20</v>
      </c>
      <c r="E6684" t="s">
        <v>378</v>
      </c>
      <c r="F6684" t="s">
        <v>379</v>
      </c>
      <c r="G6684" t="s">
        <v>3630</v>
      </c>
      <c r="H6684">
        <v>1</v>
      </c>
      <c r="I6684">
        <v>8110073544</v>
      </c>
      <c r="J6684">
        <v>8110073544</v>
      </c>
      <c r="K6684" t="s">
        <v>381</v>
      </c>
      <c r="L6684" t="s">
        <v>381</v>
      </c>
      <c r="M6684" s="4" t="s">
        <v>11419</v>
      </c>
      <c r="N6684" s="1" t="d">
        <v>1981-10-07</v>
      </c>
      <c r="O6684" s="4" t="s">
        <v>381</v>
      </c>
      <c r="P6684">
        <f>IFERROR(VLOOKUP(A6684,'17. Skuldsanering vilja'!A:D,1,FALSE),0)</f>
        <v>0</v>
      </c>
      <c r="Q6684">
        <f t="shared" si="416"/>
        <v>0</v>
      </c>
      <c r="R6684" t="str">
        <f>IFERROR(VLOOKUP(M6684,'Skudsanering UC monitorering'!A:B,1,FALSE),"")</f>
        <v/>
      </c>
      <c r="S6684" t="str">
        <f>IFERROR(VLOOKUP(O6684,'Skudsanering UC monitorering'!A:B,1,FALSE),"")</f>
        <v/>
      </c>
      <c r="T6684" t="str">
        <f>IFERROR(VLOOKUP(M6684,'Skudsanering UC monitorering'!A:B,2,FALSE),"")</f>
        <v/>
      </c>
      <c r="U6684">
        <f t="shared" si="417"/>
        <v>0</v>
      </c>
      <c r="V6684">
        <f t="shared" si="418"/>
        <v>0</v>
      </c>
      <c r="W6684" s="3">
        <f t="shared" si="419"/>
        <v>0</v>
      </c>
    </row>
    <row r="6685" spans="1:23" hidden="1" x14ac:dyDescent="0.15">
      <c r="A6685" s="4" t="s">
        <v>18276</v>
      </c>
      <c r="B6685" s="1" t="d">
        <v>2023-12-31</v>
      </c>
      <c r="C6685">
        <v>180466.6</v>
      </c>
      <c r="D6685" s="1" t="d">
        <v>2023-10-20</v>
      </c>
      <c r="E6685" t="s">
        <v>378</v>
      </c>
      <c r="F6685" t="s">
        <v>379</v>
      </c>
      <c r="G6685" t="s">
        <v>3630</v>
      </c>
      <c r="H6685">
        <v>1</v>
      </c>
      <c r="I6685">
        <v>9508025534</v>
      </c>
      <c r="J6685">
        <v>9508025534</v>
      </c>
      <c r="K6685" t="s">
        <v>381</v>
      </c>
      <c r="L6685" t="s">
        <v>381</v>
      </c>
      <c r="M6685" s="4" t="s">
        <v>11420</v>
      </c>
      <c r="N6685" s="1" t="d">
        <v>1995-08-02</v>
      </c>
      <c r="O6685" s="4" t="s">
        <v>381</v>
      </c>
      <c r="P6685">
        <f>IFERROR(VLOOKUP(A6685,'17. Skuldsanering vilja'!A:D,1,FALSE),0)</f>
        <v>0</v>
      </c>
      <c r="Q6685">
        <f t="shared" si="416"/>
        <v>0</v>
      </c>
      <c r="R6685" t="str">
        <f>IFERROR(VLOOKUP(M6685,'Skudsanering UC monitorering'!A:B,1,FALSE),"")</f>
        <v/>
      </c>
      <c r="S6685" t="str">
        <f>IFERROR(VLOOKUP(O6685,'Skudsanering UC monitorering'!A:B,1,FALSE),"")</f>
        <v/>
      </c>
      <c r="T6685" t="str">
        <f>IFERROR(VLOOKUP(M6685,'Skudsanering UC monitorering'!A:B,2,FALSE),"")</f>
        <v/>
      </c>
      <c r="U6685">
        <f t="shared" si="417"/>
        <v>0</v>
      </c>
      <c r="V6685">
        <f t="shared" si="418"/>
        <v>0</v>
      </c>
      <c r="W6685" s="3">
        <f t="shared" si="419"/>
        <v>0</v>
      </c>
    </row>
    <row r="6686" spans="1:23" hidden="1" x14ac:dyDescent="0.15">
      <c r="A6686" s="4" t="s">
        <v>18277</v>
      </c>
      <c r="B6686" s="1" t="d">
        <v>2023-12-31</v>
      </c>
      <c r="C6686">
        <v>191352.01</v>
      </c>
      <c r="D6686" s="1" t="d">
        <v>2023-10-24</v>
      </c>
      <c r="E6686" t="s">
        <v>378</v>
      </c>
      <c r="F6686" t="s">
        <v>379</v>
      </c>
      <c r="G6686" t="s">
        <v>4629</v>
      </c>
      <c r="H6686">
        <v>1</v>
      </c>
      <c r="I6686">
        <v>9802173873</v>
      </c>
      <c r="J6686">
        <v>9802173873</v>
      </c>
      <c r="K6686" t="s">
        <v>381</v>
      </c>
      <c r="L6686" t="s">
        <v>381</v>
      </c>
      <c r="M6686" s="4" t="s">
        <v>11421</v>
      </c>
      <c r="N6686" s="1" t="d">
        <v>1998-02-17</v>
      </c>
      <c r="O6686" s="4" t="s">
        <v>381</v>
      </c>
      <c r="P6686">
        <f>IFERROR(VLOOKUP(A6686,'17. Skuldsanering vilja'!A:D,1,FALSE),0)</f>
        <v>0</v>
      </c>
      <c r="Q6686">
        <f t="shared" si="416"/>
        <v>0</v>
      </c>
      <c r="R6686" t="str">
        <f>IFERROR(VLOOKUP(M6686,'Skudsanering UC monitorering'!A:B,1,FALSE),"")</f>
        <v/>
      </c>
      <c r="S6686" t="str">
        <f>IFERROR(VLOOKUP(O6686,'Skudsanering UC monitorering'!A:B,1,FALSE),"")</f>
        <v/>
      </c>
      <c r="T6686" t="str">
        <f>IFERROR(VLOOKUP(M6686,'Skudsanering UC monitorering'!A:B,2,FALSE),"")</f>
        <v/>
      </c>
      <c r="U6686">
        <f t="shared" si="417"/>
        <v>0</v>
      </c>
      <c r="V6686">
        <f t="shared" si="418"/>
        <v>0</v>
      </c>
      <c r="W6686" s="3">
        <f t="shared" si="419"/>
        <v>0</v>
      </c>
    </row>
    <row r="6687" spans="1:23" hidden="1" x14ac:dyDescent="0.15">
      <c r="A6687" s="4" t="s">
        <v>18278</v>
      </c>
      <c r="B6687" s="1" t="d">
        <v>2023-12-31</v>
      </c>
      <c r="C6687">
        <v>53678.43</v>
      </c>
      <c r="D6687" s="1" t="d">
        <v>2023-10-26</v>
      </c>
      <c r="E6687" t="s">
        <v>378</v>
      </c>
      <c r="F6687" t="s">
        <v>379</v>
      </c>
      <c r="G6687" t="s">
        <v>4629</v>
      </c>
      <c r="H6687">
        <v>1</v>
      </c>
      <c r="I6687">
        <v>9412196926</v>
      </c>
      <c r="J6687">
        <v>9412196926</v>
      </c>
      <c r="K6687" t="s">
        <v>381</v>
      </c>
      <c r="L6687" t="s">
        <v>381</v>
      </c>
      <c r="M6687" s="4" t="s">
        <v>11422</v>
      </c>
      <c r="N6687" s="1" t="d">
        <v>1994-12-19</v>
      </c>
      <c r="O6687" s="4" t="s">
        <v>381</v>
      </c>
      <c r="P6687">
        <f>IFERROR(VLOOKUP(A6687,'17. Skuldsanering vilja'!A:D,1,FALSE),0)</f>
        <v>0</v>
      </c>
      <c r="Q6687">
        <f t="shared" si="416"/>
        <v>0</v>
      </c>
      <c r="R6687" t="str">
        <f>IFERROR(VLOOKUP(M6687,'Skudsanering UC monitorering'!A:B,1,FALSE),"")</f>
        <v/>
      </c>
      <c r="S6687" t="str">
        <f>IFERROR(VLOOKUP(O6687,'Skudsanering UC monitorering'!A:B,1,FALSE),"")</f>
        <v/>
      </c>
      <c r="T6687" t="str">
        <f>IFERROR(VLOOKUP(M6687,'Skudsanering UC monitorering'!A:B,2,FALSE),"")</f>
        <v/>
      </c>
      <c r="U6687">
        <f t="shared" si="417"/>
        <v>0</v>
      </c>
      <c r="V6687">
        <f t="shared" si="418"/>
        <v>0</v>
      </c>
      <c r="W6687" s="3">
        <f t="shared" si="419"/>
        <v>0</v>
      </c>
    </row>
    <row r="6688" spans="1:23" hidden="1" x14ac:dyDescent="0.15">
      <c r="A6688" s="4" t="s">
        <v>18279</v>
      </c>
      <c r="B6688" s="1" t="d">
        <v>2023-12-31</v>
      </c>
      <c r="C6688">
        <v>131461.69</v>
      </c>
      <c r="D6688" s="1" t="d">
        <v>2023-10-20</v>
      </c>
      <c r="E6688" t="s">
        <v>378</v>
      </c>
      <c r="F6688" t="s">
        <v>379</v>
      </c>
      <c r="G6688" t="s">
        <v>4698</v>
      </c>
      <c r="H6688">
        <v>2</v>
      </c>
      <c r="I6688">
        <v>8203093342</v>
      </c>
      <c r="J6688">
        <v>8203093342</v>
      </c>
      <c r="K6688" t="s">
        <v>381</v>
      </c>
      <c r="L6688" t="s">
        <v>381</v>
      </c>
      <c r="M6688" s="4" t="s">
        <v>11423</v>
      </c>
      <c r="N6688" s="1" t="d">
        <v>1982-03-09</v>
      </c>
      <c r="O6688" s="4" t="s">
        <v>11423</v>
      </c>
      <c r="P6688">
        <f>IFERROR(VLOOKUP(A6688,'17. Skuldsanering vilja'!A:D,1,FALSE),0)</f>
        <v>0</v>
      </c>
      <c r="Q6688">
        <f t="shared" si="416"/>
        <v>0</v>
      </c>
      <c r="R6688" t="str">
        <f>IFERROR(VLOOKUP(M6688,'Skudsanering UC monitorering'!A:B,1,FALSE),"")</f>
        <v/>
      </c>
      <c r="S6688" t="str">
        <f>IFERROR(VLOOKUP(O6688,'Skudsanering UC monitorering'!A:B,1,FALSE),"")</f>
        <v/>
      </c>
      <c r="T6688" t="str">
        <f>IFERROR(VLOOKUP(M6688,'Skudsanering UC monitorering'!A:B,2,FALSE),"")</f>
        <v/>
      </c>
      <c r="U6688">
        <f t="shared" si="417"/>
        <v>0</v>
      </c>
      <c r="V6688">
        <f t="shared" si="418"/>
        <v>0</v>
      </c>
      <c r="W6688" s="3">
        <f t="shared" si="419"/>
        <v>0</v>
      </c>
    </row>
    <row r="6689" spans="1:23" hidden="1" x14ac:dyDescent="0.15">
      <c r="A6689" s="4" t="s">
        <v>18280</v>
      </c>
      <c r="B6689" s="1" t="d">
        <v>2023-12-31</v>
      </c>
      <c r="C6689">
        <v>158529.14000000001</v>
      </c>
      <c r="D6689" s="1" t="d">
        <v>2023-10-25</v>
      </c>
      <c r="E6689" t="s">
        <v>378</v>
      </c>
      <c r="F6689" t="s">
        <v>379</v>
      </c>
      <c r="G6689" t="s">
        <v>3630</v>
      </c>
      <c r="H6689">
        <v>1</v>
      </c>
      <c r="I6689">
        <v>107264046</v>
      </c>
      <c r="J6689">
        <v>107264046</v>
      </c>
      <c r="K6689" t="s">
        <v>381</v>
      </c>
      <c r="L6689" t="s">
        <v>381</v>
      </c>
      <c r="M6689" s="4" t="s">
        <v>11424</v>
      </c>
      <c r="N6689" s="1" t="d">
        <v>2001-07-26</v>
      </c>
      <c r="O6689" s="4" t="s">
        <v>381</v>
      </c>
      <c r="P6689">
        <f>IFERROR(VLOOKUP(A6689,'17. Skuldsanering vilja'!A:D,1,FALSE),0)</f>
        <v>0</v>
      </c>
      <c r="Q6689">
        <f t="shared" si="416"/>
        <v>0</v>
      </c>
      <c r="R6689" t="str">
        <f>IFERROR(VLOOKUP(M6689,'Skudsanering UC monitorering'!A:B,1,FALSE),"")</f>
        <v/>
      </c>
      <c r="S6689" t="str">
        <f>IFERROR(VLOOKUP(O6689,'Skudsanering UC monitorering'!A:B,1,FALSE),"")</f>
        <v/>
      </c>
      <c r="T6689" t="str">
        <f>IFERROR(VLOOKUP(M6689,'Skudsanering UC monitorering'!A:B,2,FALSE),"")</f>
        <v/>
      </c>
      <c r="U6689">
        <f t="shared" si="417"/>
        <v>0</v>
      </c>
      <c r="V6689">
        <f t="shared" si="418"/>
        <v>0</v>
      </c>
      <c r="W6689" s="3">
        <f t="shared" si="419"/>
        <v>0</v>
      </c>
    </row>
    <row r="6690" spans="1:23" hidden="1" x14ac:dyDescent="0.15">
      <c r="A6690" s="4" t="s">
        <v>18281</v>
      </c>
      <c r="B6690" s="1" t="d">
        <v>2023-12-31</v>
      </c>
      <c r="C6690">
        <v>41651.410000000003</v>
      </c>
      <c r="D6690" s="1" t="d">
        <v>2023-10-19</v>
      </c>
      <c r="E6690" t="s">
        <v>378</v>
      </c>
      <c r="F6690" t="s">
        <v>379</v>
      </c>
      <c r="G6690" t="s">
        <v>4631</v>
      </c>
      <c r="H6690">
        <v>1</v>
      </c>
      <c r="I6690">
        <v>9606227370</v>
      </c>
      <c r="J6690">
        <v>9606227370</v>
      </c>
      <c r="K6690" t="s">
        <v>381</v>
      </c>
      <c r="L6690" t="s">
        <v>381</v>
      </c>
      <c r="M6690" s="4" t="s">
        <v>11425</v>
      </c>
      <c r="N6690" s="1" t="d">
        <v>1996-06-22</v>
      </c>
      <c r="O6690" s="4" t="s">
        <v>381</v>
      </c>
      <c r="P6690">
        <f>IFERROR(VLOOKUP(A6690,'17. Skuldsanering vilja'!A:D,1,FALSE),0)</f>
        <v>0</v>
      </c>
      <c r="Q6690">
        <f t="shared" si="416"/>
        <v>0</v>
      </c>
      <c r="R6690" t="str">
        <f>IFERROR(VLOOKUP(M6690,'Skudsanering UC monitorering'!A:B,1,FALSE),"")</f>
        <v/>
      </c>
      <c r="S6690" t="str">
        <f>IFERROR(VLOOKUP(O6690,'Skudsanering UC monitorering'!A:B,1,FALSE),"")</f>
        <v/>
      </c>
      <c r="T6690" t="str">
        <f>IFERROR(VLOOKUP(M6690,'Skudsanering UC monitorering'!A:B,2,FALSE),"")</f>
        <v/>
      </c>
      <c r="U6690">
        <f t="shared" si="417"/>
        <v>0</v>
      </c>
      <c r="V6690">
        <f t="shared" si="418"/>
        <v>0</v>
      </c>
      <c r="W6690" s="3">
        <f t="shared" si="419"/>
        <v>0</v>
      </c>
    </row>
    <row r="6691" spans="1:23" hidden="1" x14ac:dyDescent="0.15">
      <c r="A6691" s="4" t="s">
        <v>18282</v>
      </c>
      <c r="B6691" s="1" t="d">
        <v>2023-12-31</v>
      </c>
      <c r="C6691">
        <v>150171.42000000001</v>
      </c>
      <c r="D6691" s="1" t="d">
        <v>2023-10-23</v>
      </c>
      <c r="E6691" t="s">
        <v>378</v>
      </c>
      <c r="F6691" t="s">
        <v>379</v>
      </c>
      <c r="G6691" t="s">
        <v>3630</v>
      </c>
      <c r="H6691">
        <v>1</v>
      </c>
      <c r="I6691">
        <v>9510238844</v>
      </c>
      <c r="J6691">
        <v>9510238844</v>
      </c>
      <c r="K6691" t="s">
        <v>381</v>
      </c>
      <c r="L6691" t="s">
        <v>381</v>
      </c>
      <c r="M6691" s="4" t="s">
        <v>11426</v>
      </c>
      <c r="N6691" s="1" t="d">
        <v>1995-10-23</v>
      </c>
      <c r="O6691" s="4" t="s">
        <v>381</v>
      </c>
      <c r="P6691">
        <f>IFERROR(VLOOKUP(A6691,'17. Skuldsanering vilja'!A:D,1,FALSE),0)</f>
        <v>0</v>
      </c>
      <c r="Q6691">
        <f t="shared" si="416"/>
        <v>0</v>
      </c>
      <c r="R6691" t="str">
        <f>IFERROR(VLOOKUP(M6691,'Skudsanering UC monitorering'!A:B,1,FALSE),"")</f>
        <v/>
      </c>
      <c r="S6691" t="str">
        <f>IFERROR(VLOOKUP(O6691,'Skudsanering UC monitorering'!A:B,1,FALSE),"")</f>
        <v/>
      </c>
      <c r="T6691" t="str">
        <f>IFERROR(VLOOKUP(M6691,'Skudsanering UC monitorering'!A:B,2,FALSE),"")</f>
        <v/>
      </c>
      <c r="U6691">
        <f t="shared" si="417"/>
        <v>0</v>
      </c>
      <c r="V6691">
        <f t="shared" si="418"/>
        <v>0</v>
      </c>
      <c r="W6691" s="3">
        <f t="shared" si="419"/>
        <v>0</v>
      </c>
    </row>
    <row r="6692" spans="1:23" hidden="1" x14ac:dyDescent="0.15">
      <c r="A6692" s="4" t="s">
        <v>18283</v>
      </c>
      <c r="B6692" s="1" t="d">
        <v>2023-12-31</v>
      </c>
      <c r="C6692">
        <v>345385.45</v>
      </c>
      <c r="D6692" s="1" t="d">
        <v>2023-10-20</v>
      </c>
      <c r="E6692" t="s">
        <v>378</v>
      </c>
      <c r="F6692" t="s">
        <v>379</v>
      </c>
      <c r="G6692" t="s">
        <v>4655</v>
      </c>
      <c r="H6692">
        <v>2</v>
      </c>
      <c r="I6692">
        <v>9407136283</v>
      </c>
      <c r="J6692">
        <v>9407136283</v>
      </c>
      <c r="K6692" t="s">
        <v>381</v>
      </c>
      <c r="L6692" t="s">
        <v>381</v>
      </c>
      <c r="M6692" s="4" t="s">
        <v>11427</v>
      </c>
      <c r="N6692" s="1" t="d">
        <v>1994-07-13</v>
      </c>
      <c r="O6692" s="4" t="s">
        <v>11427</v>
      </c>
      <c r="P6692">
        <f>IFERROR(VLOOKUP(A6692,'17. Skuldsanering vilja'!A:D,1,FALSE),0)</f>
        <v>0</v>
      </c>
      <c r="Q6692">
        <f t="shared" si="416"/>
        <v>0</v>
      </c>
      <c r="R6692" t="str">
        <f>IFERROR(VLOOKUP(M6692,'Skudsanering UC monitorering'!A:B,1,FALSE),"")</f>
        <v/>
      </c>
      <c r="S6692" t="str">
        <f>IFERROR(VLOOKUP(O6692,'Skudsanering UC monitorering'!A:B,1,FALSE),"")</f>
        <v/>
      </c>
      <c r="T6692" t="str">
        <f>IFERROR(VLOOKUP(M6692,'Skudsanering UC monitorering'!A:B,2,FALSE),"")</f>
        <v/>
      </c>
      <c r="U6692">
        <f t="shared" si="417"/>
        <v>0</v>
      </c>
      <c r="V6692">
        <f t="shared" si="418"/>
        <v>0</v>
      </c>
      <c r="W6692" s="3">
        <f t="shared" si="419"/>
        <v>0</v>
      </c>
    </row>
    <row r="6693" spans="1:23" hidden="1" x14ac:dyDescent="0.15">
      <c r="A6693" s="4" t="s">
        <v>18284</v>
      </c>
      <c r="B6693" s="1" t="d">
        <v>2023-12-31</v>
      </c>
      <c r="C6693">
        <v>310329.77</v>
      </c>
      <c r="D6693" s="1" t="d">
        <v>2023-10-20</v>
      </c>
      <c r="E6693" t="s">
        <v>378</v>
      </c>
      <c r="F6693" t="s">
        <v>379</v>
      </c>
      <c r="G6693" t="s">
        <v>4739</v>
      </c>
      <c r="H6693">
        <v>2</v>
      </c>
      <c r="I6693">
        <v>7701012309</v>
      </c>
      <c r="J6693">
        <v>7701012309</v>
      </c>
      <c r="K6693" t="s">
        <v>381</v>
      </c>
      <c r="L6693" t="s">
        <v>381</v>
      </c>
      <c r="M6693" s="4" t="s">
        <v>11428</v>
      </c>
      <c r="N6693" s="1" t="d">
        <v>1977-01-01</v>
      </c>
      <c r="O6693" s="4" t="s">
        <v>11428</v>
      </c>
      <c r="P6693">
        <f>IFERROR(VLOOKUP(A6693,'17. Skuldsanering vilja'!A:D,1,FALSE),0)</f>
        <v>0</v>
      </c>
      <c r="Q6693">
        <f t="shared" si="416"/>
        <v>0</v>
      </c>
      <c r="R6693" t="str">
        <f>IFERROR(VLOOKUP(M6693,'Skudsanering UC monitorering'!A:B,1,FALSE),"")</f>
        <v/>
      </c>
      <c r="S6693" t="str">
        <f>IFERROR(VLOOKUP(O6693,'Skudsanering UC monitorering'!A:B,1,FALSE),"")</f>
        <v/>
      </c>
      <c r="T6693" t="str">
        <f>IFERROR(VLOOKUP(M6693,'Skudsanering UC monitorering'!A:B,2,FALSE),"")</f>
        <v/>
      </c>
      <c r="U6693">
        <f t="shared" si="417"/>
        <v>0</v>
      </c>
      <c r="V6693">
        <f t="shared" si="418"/>
        <v>0</v>
      </c>
      <c r="W6693" s="3">
        <f t="shared" si="419"/>
        <v>0</v>
      </c>
    </row>
    <row r="6694" spans="1:23" hidden="1" x14ac:dyDescent="0.15">
      <c r="A6694" s="4" t="s">
        <v>18285</v>
      </c>
      <c r="B6694" s="1" t="d">
        <v>2023-12-31</v>
      </c>
      <c r="C6694">
        <v>131849.41</v>
      </c>
      <c r="D6694" s="1" t="d">
        <v>2023-10-25</v>
      </c>
      <c r="E6694" t="s">
        <v>378</v>
      </c>
      <c r="F6694" t="s">
        <v>379</v>
      </c>
      <c r="G6694" t="s">
        <v>4712</v>
      </c>
      <c r="H6694">
        <v>2</v>
      </c>
      <c r="I6694">
        <v>9007024459</v>
      </c>
      <c r="J6694">
        <v>9007024459</v>
      </c>
      <c r="K6694" t="s">
        <v>381</v>
      </c>
      <c r="L6694" t="s">
        <v>381</v>
      </c>
      <c r="M6694" s="4" t="s">
        <v>11429</v>
      </c>
      <c r="N6694" s="1" t="d">
        <v>1990-07-02</v>
      </c>
      <c r="O6694" s="4" t="s">
        <v>11429</v>
      </c>
      <c r="P6694">
        <f>IFERROR(VLOOKUP(A6694,'17. Skuldsanering vilja'!A:D,1,FALSE),0)</f>
        <v>0</v>
      </c>
      <c r="Q6694">
        <f t="shared" si="416"/>
        <v>0</v>
      </c>
      <c r="R6694" t="str">
        <f>IFERROR(VLOOKUP(M6694,'Skudsanering UC monitorering'!A:B,1,FALSE),"")</f>
        <v/>
      </c>
      <c r="S6694" t="str">
        <f>IFERROR(VLOOKUP(O6694,'Skudsanering UC monitorering'!A:B,1,FALSE),"")</f>
        <v/>
      </c>
      <c r="T6694" t="str">
        <f>IFERROR(VLOOKUP(M6694,'Skudsanering UC monitorering'!A:B,2,FALSE),"")</f>
        <v/>
      </c>
      <c r="U6694">
        <f t="shared" si="417"/>
        <v>0</v>
      </c>
      <c r="V6694">
        <f t="shared" si="418"/>
        <v>0</v>
      </c>
      <c r="W6694" s="3">
        <f t="shared" si="419"/>
        <v>0</v>
      </c>
    </row>
    <row r="6695" spans="1:23" hidden="1" x14ac:dyDescent="0.15">
      <c r="A6695" s="4" t="s">
        <v>18286</v>
      </c>
      <c r="B6695" s="1" t="d">
        <v>2023-12-31</v>
      </c>
      <c r="C6695">
        <v>126874.23</v>
      </c>
      <c r="D6695" s="1" t="d">
        <v>2023-10-23</v>
      </c>
      <c r="E6695" t="s">
        <v>378</v>
      </c>
      <c r="F6695" t="s">
        <v>379</v>
      </c>
      <c r="G6695" t="s">
        <v>3630</v>
      </c>
      <c r="H6695">
        <v>1</v>
      </c>
      <c r="I6695">
        <v>9610141336</v>
      </c>
      <c r="J6695">
        <v>9610141336</v>
      </c>
      <c r="K6695" t="s">
        <v>381</v>
      </c>
      <c r="L6695" t="s">
        <v>381</v>
      </c>
      <c r="M6695" s="4" t="s">
        <v>11430</v>
      </c>
      <c r="N6695" s="1" t="d">
        <v>1996-10-14</v>
      </c>
      <c r="O6695" s="4" t="s">
        <v>381</v>
      </c>
      <c r="P6695">
        <f>IFERROR(VLOOKUP(A6695,'17. Skuldsanering vilja'!A:D,1,FALSE),0)</f>
        <v>0</v>
      </c>
      <c r="Q6695">
        <f t="shared" si="416"/>
        <v>0</v>
      </c>
      <c r="R6695" t="str">
        <f>IFERROR(VLOOKUP(M6695,'Skudsanering UC monitorering'!A:B,1,FALSE),"")</f>
        <v/>
      </c>
      <c r="S6695" t="str">
        <f>IFERROR(VLOOKUP(O6695,'Skudsanering UC monitorering'!A:B,1,FALSE),"")</f>
        <v/>
      </c>
      <c r="T6695" t="str">
        <f>IFERROR(VLOOKUP(M6695,'Skudsanering UC monitorering'!A:B,2,FALSE),"")</f>
        <v/>
      </c>
      <c r="U6695">
        <f t="shared" si="417"/>
        <v>0</v>
      </c>
      <c r="V6695">
        <f t="shared" si="418"/>
        <v>0</v>
      </c>
      <c r="W6695" s="3">
        <f t="shared" si="419"/>
        <v>0</v>
      </c>
    </row>
    <row r="6696" spans="1:23" hidden="1" x14ac:dyDescent="0.15">
      <c r="A6696" s="4" t="s">
        <v>18287</v>
      </c>
      <c r="B6696" s="1" t="d">
        <v>2023-12-31</v>
      </c>
      <c r="C6696">
        <v>35252.239999999998</v>
      </c>
      <c r="D6696" s="1" t="d">
        <v>2023-10-24</v>
      </c>
      <c r="E6696" t="s">
        <v>378</v>
      </c>
      <c r="F6696" t="s">
        <v>379</v>
      </c>
      <c r="G6696" t="s">
        <v>1424</v>
      </c>
      <c r="H6696">
        <v>1</v>
      </c>
      <c r="I6696">
        <v>7706010811</v>
      </c>
      <c r="J6696">
        <v>7706010811</v>
      </c>
      <c r="K6696" t="s">
        <v>381</v>
      </c>
      <c r="L6696" t="s">
        <v>381</v>
      </c>
      <c r="M6696" s="4" t="s">
        <v>11431</v>
      </c>
      <c r="N6696" s="1" t="d">
        <v>1977-06-01</v>
      </c>
      <c r="O6696" s="4" t="s">
        <v>381</v>
      </c>
      <c r="P6696">
        <f>IFERROR(VLOOKUP(A6696,'17. Skuldsanering vilja'!A:D,1,FALSE),0)</f>
        <v>0</v>
      </c>
      <c r="Q6696">
        <f t="shared" si="416"/>
        <v>0</v>
      </c>
      <c r="R6696" t="str">
        <f>IFERROR(VLOOKUP(M6696,'Skudsanering UC monitorering'!A:B,1,FALSE),"")</f>
        <v/>
      </c>
      <c r="S6696" t="str">
        <f>IFERROR(VLOOKUP(O6696,'Skudsanering UC monitorering'!A:B,1,FALSE),"")</f>
        <v/>
      </c>
      <c r="T6696" t="str">
        <f>IFERROR(VLOOKUP(M6696,'Skudsanering UC monitorering'!A:B,2,FALSE),"")</f>
        <v/>
      </c>
      <c r="U6696">
        <f t="shared" si="417"/>
        <v>0</v>
      </c>
      <c r="V6696">
        <f t="shared" si="418"/>
        <v>0</v>
      </c>
      <c r="W6696" s="3">
        <f t="shared" si="419"/>
        <v>0</v>
      </c>
    </row>
    <row r="6697" spans="1:23" hidden="1" x14ac:dyDescent="0.15">
      <c r="A6697" s="4" t="s">
        <v>18288</v>
      </c>
      <c r="B6697" s="1" t="d">
        <v>2023-12-31</v>
      </c>
      <c r="C6697">
        <v>453621.09</v>
      </c>
      <c r="D6697" s="1" t="d">
        <v>2023-11-21</v>
      </c>
      <c r="E6697" t="s">
        <v>378</v>
      </c>
      <c r="F6697" t="s">
        <v>401</v>
      </c>
      <c r="G6697" t="s">
        <v>4698</v>
      </c>
      <c r="H6697">
        <v>2</v>
      </c>
      <c r="I6697">
        <v>8007293429</v>
      </c>
      <c r="J6697">
        <v>8007293429</v>
      </c>
      <c r="K6697" t="s">
        <v>381</v>
      </c>
      <c r="L6697" t="s">
        <v>381</v>
      </c>
      <c r="M6697" s="4" t="s">
        <v>11432</v>
      </c>
      <c r="N6697" s="1" t="d">
        <v>1980-07-29</v>
      </c>
      <c r="O6697" s="4" t="s">
        <v>11432</v>
      </c>
      <c r="P6697">
        <f>IFERROR(VLOOKUP(A6697,'17. Skuldsanering vilja'!A:D,1,FALSE),0)</f>
        <v>0</v>
      </c>
      <c r="Q6697">
        <f t="shared" si="416"/>
        <v>0</v>
      </c>
      <c r="R6697" t="str">
        <f>IFERROR(VLOOKUP(M6697,'Skudsanering UC monitorering'!A:B,1,FALSE),"")</f>
        <v/>
      </c>
      <c r="S6697" t="str">
        <f>IFERROR(VLOOKUP(O6697,'Skudsanering UC monitorering'!A:B,1,FALSE),"")</f>
        <v/>
      </c>
      <c r="T6697" t="str">
        <f>IFERROR(VLOOKUP(M6697,'Skudsanering UC monitorering'!A:B,2,FALSE),"")</f>
        <v/>
      </c>
      <c r="U6697">
        <f t="shared" si="417"/>
        <v>0</v>
      </c>
      <c r="V6697">
        <f t="shared" si="418"/>
        <v>0</v>
      </c>
      <c r="W6697" s="3">
        <f t="shared" si="419"/>
        <v>0</v>
      </c>
    </row>
    <row r="6698" spans="1:23" hidden="1" x14ac:dyDescent="0.15">
      <c r="A6698" s="4" t="s">
        <v>18289</v>
      </c>
      <c r="B6698" s="1" t="d">
        <v>2023-12-31</v>
      </c>
      <c r="C6698">
        <v>111330.88</v>
      </c>
      <c r="D6698" s="1" t="d">
        <v>2023-10-23</v>
      </c>
      <c r="E6698" t="s">
        <v>378</v>
      </c>
      <c r="F6698" t="s">
        <v>379</v>
      </c>
      <c r="G6698" t="s">
        <v>3630</v>
      </c>
      <c r="H6698">
        <v>1</v>
      </c>
      <c r="I6698">
        <v>9807303400</v>
      </c>
      <c r="J6698">
        <v>9807303400</v>
      </c>
      <c r="K6698" t="s">
        <v>381</v>
      </c>
      <c r="L6698" t="s">
        <v>381</v>
      </c>
      <c r="M6698" s="4" t="s">
        <v>11433</v>
      </c>
      <c r="N6698" s="1" t="d">
        <v>1998-07-30</v>
      </c>
      <c r="O6698" s="4" t="s">
        <v>381</v>
      </c>
      <c r="P6698">
        <f>IFERROR(VLOOKUP(A6698,'17. Skuldsanering vilja'!A:D,1,FALSE),0)</f>
        <v>0</v>
      </c>
      <c r="Q6698">
        <f t="shared" si="416"/>
        <v>0</v>
      </c>
      <c r="R6698" t="str">
        <f>IFERROR(VLOOKUP(M6698,'Skudsanering UC monitorering'!A:B,1,FALSE),"")</f>
        <v/>
      </c>
      <c r="S6698" t="str">
        <f>IFERROR(VLOOKUP(O6698,'Skudsanering UC monitorering'!A:B,1,FALSE),"")</f>
        <v/>
      </c>
      <c r="T6698" t="str">
        <f>IFERROR(VLOOKUP(M6698,'Skudsanering UC monitorering'!A:B,2,FALSE),"")</f>
        <v/>
      </c>
      <c r="U6698">
        <f t="shared" si="417"/>
        <v>0</v>
      </c>
      <c r="V6698">
        <f t="shared" si="418"/>
        <v>0</v>
      </c>
      <c r="W6698" s="3">
        <f t="shared" si="419"/>
        <v>0</v>
      </c>
    </row>
    <row r="6699" spans="1:23" hidden="1" x14ac:dyDescent="0.15">
      <c r="A6699" s="4" t="s">
        <v>18290</v>
      </c>
      <c r="B6699" s="1" t="d">
        <v>2023-12-31</v>
      </c>
      <c r="C6699">
        <v>292866.17</v>
      </c>
      <c r="D6699" s="1" t="d">
        <v>2023-10-26</v>
      </c>
      <c r="E6699" t="s">
        <v>378</v>
      </c>
      <c r="F6699" t="s">
        <v>379</v>
      </c>
      <c r="G6699" t="s">
        <v>4698</v>
      </c>
      <c r="H6699">
        <v>2</v>
      </c>
      <c r="I6699">
        <v>9705201417</v>
      </c>
      <c r="J6699">
        <v>9705201417</v>
      </c>
      <c r="K6699" t="s">
        <v>381</v>
      </c>
      <c r="L6699" t="s">
        <v>381</v>
      </c>
      <c r="M6699" s="4" t="s">
        <v>11434</v>
      </c>
      <c r="N6699" s="1" t="d">
        <v>1997-05-20</v>
      </c>
      <c r="O6699" s="4" t="s">
        <v>11434</v>
      </c>
      <c r="P6699">
        <f>IFERROR(VLOOKUP(A6699,'17. Skuldsanering vilja'!A:D,1,FALSE),0)</f>
        <v>0</v>
      </c>
      <c r="Q6699">
        <f t="shared" si="416"/>
        <v>0</v>
      </c>
      <c r="R6699" t="str">
        <f>IFERROR(VLOOKUP(M6699,'Skudsanering UC monitorering'!A:B,1,FALSE),"")</f>
        <v/>
      </c>
      <c r="S6699" t="str">
        <f>IFERROR(VLOOKUP(O6699,'Skudsanering UC monitorering'!A:B,1,FALSE),"")</f>
        <v/>
      </c>
      <c r="T6699" t="str">
        <f>IFERROR(VLOOKUP(M6699,'Skudsanering UC monitorering'!A:B,2,FALSE),"")</f>
        <v/>
      </c>
      <c r="U6699">
        <f t="shared" si="417"/>
        <v>0</v>
      </c>
      <c r="V6699">
        <f t="shared" si="418"/>
        <v>0</v>
      </c>
      <c r="W6699" s="3">
        <f t="shared" si="419"/>
        <v>0</v>
      </c>
    </row>
    <row r="6700" spans="1:23" hidden="1" x14ac:dyDescent="0.15">
      <c r="A6700" s="4" t="s">
        <v>18291</v>
      </c>
      <c r="B6700" s="1" t="d">
        <v>2023-12-31</v>
      </c>
      <c r="C6700">
        <v>195364.5</v>
      </c>
      <c r="D6700" s="1" t="d">
        <v>2023-10-30</v>
      </c>
      <c r="E6700" t="s">
        <v>378</v>
      </c>
      <c r="F6700" t="s">
        <v>379</v>
      </c>
      <c r="G6700" t="s">
        <v>4698</v>
      </c>
      <c r="H6700">
        <v>2</v>
      </c>
      <c r="I6700">
        <v>9705064492</v>
      </c>
      <c r="J6700">
        <v>9705064492</v>
      </c>
      <c r="K6700" t="s">
        <v>381</v>
      </c>
      <c r="L6700" t="s">
        <v>381</v>
      </c>
      <c r="M6700" s="4" t="s">
        <v>11435</v>
      </c>
      <c r="N6700" s="1" t="d">
        <v>1997-05-06</v>
      </c>
      <c r="O6700" s="4" t="s">
        <v>11435</v>
      </c>
      <c r="P6700">
        <f>IFERROR(VLOOKUP(A6700,'17. Skuldsanering vilja'!A:D,1,FALSE),0)</f>
        <v>0</v>
      </c>
      <c r="Q6700">
        <f t="shared" si="416"/>
        <v>0</v>
      </c>
      <c r="R6700" t="str">
        <f>IFERROR(VLOOKUP(M6700,'Skudsanering UC monitorering'!A:B,1,FALSE),"")</f>
        <v/>
      </c>
      <c r="S6700" t="str">
        <f>IFERROR(VLOOKUP(O6700,'Skudsanering UC monitorering'!A:B,1,FALSE),"")</f>
        <v/>
      </c>
      <c r="T6700" t="str">
        <f>IFERROR(VLOOKUP(M6700,'Skudsanering UC monitorering'!A:B,2,FALSE),"")</f>
        <v/>
      </c>
      <c r="U6700">
        <f t="shared" si="417"/>
        <v>0</v>
      </c>
      <c r="V6700">
        <f t="shared" si="418"/>
        <v>0</v>
      </c>
      <c r="W6700" s="3">
        <f t="shared" si="419"/>
        <v>0</v>
      </c>
    </row>
    <row r="6701" spans="1:23" hidden="1" x14ac:dyDescent="0.15">
      <c r="A6701" s="4" t="s">
        <v>18292</v>
      </c>
      <c r="B6701" s="1" t="d">
        <v>2023-12-31</v>
      </c>
      <c r="C6701">
        <v>46159.839999999997</v>
      </c>
      <c r="D6701" s="1" t="d">
        <v>2023-10-24</v>
      </c>
      <c r="E6701" t="s">
        <v>378</v>
      </c>
      <c r="F6701" t="s">
        <v>379</v>
      </c>
      <c r="G6701" t="s">
        <v>3630</v>
      </c>
      <c r="H6701">
        <v>1</v>
      </c>
      <c r="I6701">
        <v>8501010972</v>
      </c>
      <c r="J6701">
        <v>8501010972</v>
      </c>
      <c r="K6701" t="s">
        <v>381</v>
      </c>
      <c r="L6701" t="s">
        <v>381</v>
      </c>
      <c r="M6701" s="4" t="s">
        <v>11436</v>
      </c>
      <c r="N6701" s="1" t="d">
        <v>1985-01-01</v>
      </c>
      <c r="O6701" s="4" t="s">
        <v>381</v>
      </c>
      <c r="P6701">
        <f>IFERROR(VLOOKUP(A6701,'17. Skuldsanering vilja'!A:D,1,FALSE),0)</f>
        <v>0</v>
      </c>
      <c r="Q6701">
        <f t="shared" si="416"/>
        <v>0</v>
      </c>
      <c r="R6701" t="str">
        <f>IFERROR(VLOOKUP(M6701,'Skudsanering UC monitorering'!A:B,1,FALSE),"")</f>
        <v/>
      </c>
      <c r="S6701" t="str">
        <f>IFERROR(VLOOKUP(O6701,'Skudsanering UC monitorering'!A:B,1,FALSE),"")</f>
        <v/>
      </c>
      <c r="T6701" t="str">
        <f>IFERROR(VLOOKUP(M6701,'Skudsanering UC monitorering'!A:B,2,FALSE),"")</f>
        <v/>
      </c>
      <c r="U6701">
        <f t="shared" si="417"/>
        <v>0</v>
      </c>
      <c r="V6701">
        <f t="shared" si="418"/>
        <v>0</v>
      </c>
      <c r="W6701" s="3">
        <f t="shared" si="419"/>
        <v>0</v>
      </c>
    </row>
    <row r="6702" spans="1:23" hidden="1" x14ac:dyDescent="0.15">
      <c r="A6702" s="4" t="s">
        <v>18293</v>
      </c>
      <c r="B6702" s="1" t="d">
        <v>2023-12-31</v>
      </c>
      <c r="C6702">
        <v>37070.71</v>
      </c>
      <c r="D6702" s="1" t="d">
        <v>2023-10-30</v>
      </c>
      <c r="E6702" t="s">
        <v>378</v>
      </c>
      <c r="F6702" t="s">
        <v>379</v>
      </c>
      <c r="G6702" t="s">
        <v>3630</v>
      </c>
      <c r="H6702">
        <v>1</v>
      </c>
      <c r="I6702">
        <v>7112244830</v>
      </c>
      <c r="J6702">
        <v>7112244830</v>
      </c>
      <c r="K6702" t="s">
        <v>381</v>
      </c>
      <c r="L6702" t="s">
        <v>381</v>
      </c>
      <c r="M6702" s="4" t="s">
        <v>11437</v>
      </c>
      <c r="N6702" s="1" t="d">
        <v>1971-12-24</v>
      </c>
      <c r="O6702" s="4" t="s">
        <v>381</v>
      </c>
      <c r="P6702">
        <f>IFERROR(VLOOKUP(A6702,'17. Skuldsanering vilja'!A:D,1,FALSE),0)</f>
        <v>0</v>
      </c>
      <c r="Q6702">
        <f t="shared" si="416"/>
        <v>0</v>
      </c>
      <c r="R6702" t="str">
        <f>IFERROR(VLOOKUP(M6702,'Skudsanering UC monitorering'!A:B,1,FALSE),"")</f>
        <v/>
      </c>
      <c r="S6702" t="str">
        <f>IFERROR(VLOOKUP(O6702,'Skudsanering UC monitorering'!A:B,1,FALSE),"")</f>
        <v/>
      </c>
      <c r="T6702" t="str">
        <f>IFERROR(VLOOKUP(M6702,'Skudsanering UC monitorering'!A:B,2,FALSE),"")</f>
        <v/>
      </c>
      <c r="U6702">
        <f t="shared" si="417"/>
        <v>0</v>
      </c>
      <c r="V6702">
        <f t="shared" si="418"/>
        <v>0</v>
      </c>
      <c r="W6702" s="3">
        <f t="shared" si="419"/>
        <v>0</v>
      </c>
    </row>
    <row r="6703" spans="1:23" hidden="1" x14ac:dyDescent="0.15">
      <c r="A6703" s="4" t="s">
        <v>18294</v>
      </c>
      <c r="B6703" s="1" t="d">
        <v>2023-12-31</v>
      </c>
      <c r="C6703">
        <v>476230.41</v>
      </c>
      <c r="D6703" s="1" t="d">
        <v>2023-10-31</v>
      </c>
      <c r="E6703" t="s">
        <v>378</v>
      </c>
      <c r="F6703" t="s">
        <v>379</v>
      </c>
      <c r="G6703" t="s">
        <v>389</v>
      </c>
      <c r="H6703">
        <v>2</v>
      </c>
      <c r="I6703">
        <v>208302356</v>
      </c>
      <c r="J6703">
        <v>208302356</v>
      </c>
      <c r="K6703" t="s">
        <v>381</v>
      </c>
      <c r="L6703" t="s">
        <v>381</v>
      </c>
      <c r="M6703" s="4" t="s">
        <v>11438</v>
      </c>
      <c r="N6703" s="1" t="d">
        <v>2002-08-30</v>
      </c>
      <c r="O6703" s="4" t="s">
        <v>11438</v>
      </c>
      <c r="P6703">
        <f>IFERROR(VLOOKUP(A6703,'17. Skuldsanering vilja'!A:D,1,FALSE),0)</f>
        <v>0</v>
      </c>
      <c r="Q6703">
        <f t="shared" si="416"/>
        <v>0</v>
      </c>
      <c r="R6703" t="str">
        <f>IFERROR(VLOOKUP(M6703,'Skudsanering UC monitorering'!A:B,1,FALSE),"")</f>
        <v/>
      </c>
      <c r="S6703" t="str">
        <f>IFERROR(VLOOKUP(O6703,'Skudsanering UC monitorering'!A:B,1,FALSE),"")</f>
        <v/>
      </c>
      <c r="T6703" t="str">
        <f>IFERROR(VLOOKUP(M6703,'Skudsanering UC monitorering'!A:B,2,FALSE),"")</f>
        <v/>
      </c>
      <c r="U6703">
        <f t="shared" si="417"/>
        <v>0</v>
      </c>
      <c r="V6703">
        <f t="shared" si="418"/>
        <v>0</v>
      </c>
      <c r="W6703" s="3">
        <f t="shared" si="419"/>
        <v>0</v>
      </c>
    </row>
    <row r="6704" spans="1:23" hidden="1" x14ac:dyDescent="0.15">
      <c r="A6704" s="4" t="s">
        <v>18295</v>
      </c>
      <c r="B6704" s="1" t="d">
        <v>2023-12-31</v>
      </c>
      <c r="C6704">
        <v>153107.92000000001</v>
      </c>
      <c r="D6704" s="1" t="d">
        <v>2023-10-25</v>
      </c>
      <c r="E6704" t="s">
        <v>378</v>
      </c>
      <c r="F6704" t="s">
        <v>379</v>
      </c>
      <c r="G6704" t="s">
        <v>3630</v>
      </c>
      <c r="H6704">
        <v>1</v>
      </c>
      <c r="I6704">
        <v>9605048165</v>
      </c>
      <c r="J6704">
        <v>9605048165</v>
      </c>
      <c r="K6704" t="s">
        <v>381</v>
      </c>
      <c r="L6704" t="s">
        <v>381</v>
      </c>
      <c r="M6704" s="4" t="s">
        <v>11439</v>
      </c>
      <c r="N6704" s="1" t="d">
        <v>1996-05-04</v>
      </c>
      <c r="O6704" s="4" t="s">
        <v>381</v>
      </c>
      <c r="P6704">
        <f>IFERROR(VLOOKUP(A6704,'17. Skuldsanering vilja'!A:D,1,FALSE),0)</f>
        <v>0</v>
      </c>
      <c r="Q6704">
        <f t="shared" si="416"/>
        <v>0</v>
      </c>
      <c r="R6704" t="str">
        <f>IFERROR(VLOOKUP(M6704,'Skudsanering UC monitorering'!A:B,1,FALSE),"")</f>
        <v/>
      </c>
      <c r="S6704" t="str">
        <f>IFERROR(VLOOKUP(O6704,'Skudsanering UC monitorering'!A:B,1,FALSE),"")</f>
        <v/>
      </c>
      <c r="T6704" t="str">
        <f>IFERROR(VLOOKUP(M6704,'Skudsanering UC monitorering'!A:B,2,FALSE),"")</f>
        <v/>
      </c>
      <c r="U6704">
        <f t="shared" si="417"/>
        <v>0</v>
      </c>
      <c r="V6704">
        <f t="shared" si="418"/>
        <v>0</v>
      </c>
      <c r="W6704" s="3">
        <f t="shared" si="419"/>
        <v>0</v>
      </c>
    </row>
    <row r="6705" spans="1:23" hidden="1" x14ac:dyDescent="0.15">
      <c r="A6705" s="4" t="s">
        <v>18296</v>
      </c>
      <c r="B6705" s="1" t="d">
        <v>2023-12-31</v>
      </c>
      <c r="C6705">
        <v>210235.62</v>
      </c>
      <c r="D6705" s="1" t="d">
        <v>2023-10-26</v>
      </c>
      <c r="E6705" t="s">
        <v>378</v>
      </c>
      <c r="F6705" t="s">
        <v>379</v>
      </c>
      <c r="G6705" t="s">
        <v>4739</v>
      </c>
      <c r="H6705">
        <v>2</v>
      </c>
      <c r="I6705">
        <v>9208233271</v>
      </c>
      <c r="J6705">
        <v>9208233271</v>
      </c>
      <c r="K6705" t="s">
        <v>381</v>
      </c>
      <c r="L6705" t="s">
        <v>381</v>
      </c>
      <c r="M6705" s="4" t="s">
        <v>11440</v>
      </c>
      <c r="N6705" s="1" t="d">
        <v>1992-08-23</v>
      </c>
      <c r="O6705" s="4" t="s">
        <v>11440</v>
      </c>
      <c r="P6705">
        <f>IFERROR(VLOOKUP(A6705,'17. Skuldsanering vilja'!A:D,1,FALSE),0)</f>
        <v>0</v>
      </c>
      <c r="Q6705">
        <f t="shared" si="416"/>
        <v>0</v>
      </c>
      <c r="R6705" t="str">
        <f>IFERROR(VLOOKUP(M6705,'Skudsanering UC monitorering'!A:B,1,FALSE),"")</f>
        <v/>
      </c>
      <c r="S6705" t="str">
        <f>IFERROR(VLOOKUP(O6705,'Skudsanering UC monitorering'!A:B,1,FALSE),"")</f>
        <v/>
      </c>
      <c r="T6705" t="str">
        <f>IFERROR(VLOOKUP(M6705,'Skudsanering UC monitorering'!A:B,2,FALSE),"")</f>
        <v/>
      </c>
      <c r="U6705">
        <f t="shared" si="417"/>
        <v>0</v>
      </c>
      <c r="V6705">
        <f t="shared" si="418"/>
        <v>0</v>
      </c>
      <c r="W6705" s="3">
        <f t="shared" si="419"/>
        <v>0</v>
      </c>
    </row>
    <row r="6706" spans="1:23" hidden="1" x14ac:dyDescent="0.15">
      <c r="A6706" s="4" t="s">
        <v>18297</v>
      </c>
      <c r="B6706" s="1" t="d">
        <v>2023-12-31</v>
      </c>
      <c r="C6706">
        <v>347876</v>
      </c>
      <c r="D6706" s="1" t="d">
        <v>2023-10-24</v>
      </c>
      <c r="E6706" t="s">
        <v>378</v>
      </c>
      <c r="F6706" t="s">
        <v>379</v>
      </c>
      <c r="G6706" t="s">
        <v>4712</v>
      </c>
      <c r="H6706">
        <v>2</v>
      </c>
      <c r="I6706">
        <v>9110280782</v>
      </c>
      <c r="J6706">
        <v>9110280782</v>
      </c>
      <c r="K6706" t="s">
        <v>381</v>
      </c>
      <c r="L6706" t="s">
        <v>381</v>
      </c>
      <c r="M6706" s="4" t="s">
        <v>11441</v>
      </c>
      <c r="N6706" s="1" t="d">
        <v>1991-10-28</v>
      </c>
      <c r="O6706" s="4" t="s">
        <v>11441</v>
      </c>
      <c r="P6706">
        <f>IFERROR(VLOOKUP(A6706,'17. Skuldsanering vilja'!A:D,1,FALSE),0)</f>
        <v>0</v>
      </c>
      <c r="Q6706">
        <f t="shared" si="416"/>
        <v>0</v>
      </c>
      <c r="R6706" t="str">
        <f>IFERROR(VLOOKUP(M6706,'Skudsanering UC monitorering'!A:B,1,FALSE),"")</f>
        <v/>
      </c>
      <c r="S6706" t="str">
        <f>IFERROR(VLOOKUP(O6706,'Skudsanering UC monitorering'!A:B,1,FALSE),"")</f>
        <v/>
      </c>
      <c r="T6706" t="str">
        <f>IFERROR(VLOOKUP(M6706,'Skudsanering UC monitorering'!A:B,2,FALSE),"")</f>
        <v/>
      </c>
      <c r="U6706">
        <f t="shared" si="417"/>
        <v>0</v>
      </c>
      <c r="V6706">
        <f t="shared" si="418"/>
        <v>0</v>
      </c>
      <c r="W6706" s="3">
        <f t="shared" si="419"/>
        <v>0</v>
      </c>
    </row>
    <row r="6707" spans="1:23" hidden="1" x14ac:dyDescent="0.15">
      <c r="A6707" s="4" t="s">
        <v>18298</v>
      </c>
      <c r="B6707" s="1" t="d">
        <v>2023-12-31</v>
      </c>
      <c r="C6707">
        <v>74740.94</v>
      </c>
      <c r="D6707" s="1" t="d">
        <v>2023-11-01</v>
      </c>
      <c r="E6707" t="s">
        <v>378</v>
      </c>
      <c r="F6707" t="s">
        <v>379</v>
      </c>
      <c r="G6707" t="s">
        <v>4631</v>
      </c>
      <c r="H6707">
        <v>1</v>
      </c>
      <c r="I6707">
        <v>9704011080</v>
      </c>
      <c r="J6707">
        <v>9704011080</v>
      </c>
      <c r="K6707" t="s">
        <v>381</v>
      </c>
      <c r="L6707" t="s">
        <v>381</v>
      </c>
      <c r="M6707" s="4" t="s">
        <v>11442</v>
      </c>
      <c r="N6707" s="1" t="d">
        <v>1997-04-01</v>
      </c>
      <c r="O6707" s="4" t="s">
        <v>381</v>
      </c>
      <c r="P6707">
        <f>IFERROR(VLOOKUP(A6707,'17. Skuldsanering vilja'!A:D,1,FALSE),0)</f>
        <v>0</v>
      </c>
      <c r="Q6707">
        <f t="shared" si="416"/>
        <v>0</v>
      </c>
      <c r="R6707" t="str">
        <f>IFERROR(VLOOKUP(M6707,'Skudsanering UC monitorering'!A:B,1,FALSE),"")</f>
        <v/>
      </c>
      <c r="S6707" t="str">
        <f>IFERROR(VLOOKUP(O6707,'Skudsanering UC monitorering'!A:B,1,FALSE),"")</f>
        <v/>
      </c>
      <c r="T6707" t="str">
        <f>IFERROR(VLOOKUP(M6707,'Skudsanering UC monitorering'!A:B,2,FALSE),"")</f>
        <v/>
      </c>
      <c r="U6707">
        <f t="shared" si="417"/>
        <v>0</v>
      </c>
      <c r="V6707">
        <f t="shared" si="418"/>
        <v>0</v>
      </c>
      <c r="W6707" s="3">
        <f t="shared" si="419"/>
        <v>0</v>
      </c>
    </row>
    <row r="6708" spans="1:23" hidden="1" x14ac:dyDescent="0.15">
      <c r="A6708" s="4" t="s">
        <v>18299</v>
      </c>
      <c r="B6708" s="1" t="d">
        <v>2023-12-31</v>
      </c>
      <c r="C6708">
        <v>103921.76</v>
      </c>
      <c r="D6708" s="1" t="d">
        <v>2023-11-03</v>
      </c>
      <c r="E6708" t="s">
        <v>378</v>
      </c>
      <c r="F6708" t="s">
        <v>379</v>
      </c>
      <c r="G6708" t="s">
        <v>4739</v>
      </c>
      <c r="H6708">
        <v>2</v>
      </c>
      <c r="I6708">
        <v>8904260109</v>
      </c>
      <c r="J6708">
        <v>8904260109</v>
      </c>
      <c r="K6708" t="s">
        <v>381</v>
      </c>
      <c r="L6708" t="s">
        <v>381</v>
      </c>
      <c r="M6708" s="4" t="s">
        <v>11443</v>
      </c>
      <c r="N6708" s="1" t="d">
        <v>1989-04-26</v>
      </c>
      <c r="O6708" s="4" t="s">
        <v>11443</v>
      </c>
      <c r="P6708">
        <f>IFERROR(VLOOKUP(A6708,'17. Skuldsanering vilja'!A:D,1,FALSE),0)</f>
        <v>0</v>
      </c>
      <c r="Q6708">
        <f t="shared" si="416"/>
        <v>0</v>
      </c>
      <c r="R6708" t="str">
        <f>IFERROR(VLOOKUP(M6708,'Skudsanering UC monitorering'!A:B,1,FALSE),"")</f>
        <v/>
      </c>
      <c r="S6708" t="str">
        <f>IFERROR(VLOOKUP(O6708,'Skudsanering UC monitorering'!A:B,1,FALSE),"")</f>
        <v/>
      </c>
      <c r="T6708" t="str">
        <f>IFERROR(VLOOKUP(M6708,'Skudsanering UC monitorering'!A:B,2,FALSE),"")</f>
        <v/>
      </c>
      <c r="U6708">
        <f t="shared" si="417"/>
        <v>0</v>
      </c>
      <c r="V6708">
        <f t="shared" si="418"/>
        <v>0</v>
      </c>
      <c r="W6708" s="3">
        <f t="shared" si="419"/>
        <v>0</v>
      </c>
    </row>
    <row r="6709" spans="1:23" hidden="1" x14ac:dyDescent="0.15">
      <c r="A6709" s="4" t="s">
        <v>18300</v>
      </c>
      <c r="B6709" s="1" t="d">
        <v>2023-12-31</v>
      </c>
      <c r="C6709">
        <v>191424.18</v>
      </c>
      <c r="D6709" s="1" t="d">
        <v>2023-10-26</v>
      </c>
      <c r="E6709" t="s">
        <v>378</v>
      </c>
      <c r="F6709" t="s">
        <v>379</v>
      </c>
      <c r="G6709" t="s">
        <v>4655</v>
      </c>
      <c r="H6709">
        <v>2</v>
      </c>
      <c r="I6709">
        <v>7503289337</v>
      </c>
      <c r="J6709">
        <v>7503289337</v>
      </c>
      <c r="K6709" t="s">
        <v>381</v>
      </c>
      <c r="L6709" t="s">
        <v>381</v>
      </c>
      <c r="M6709" s="4" t="s">
        <v>11444</v>
      </c>
      <c r="N6709" s="1" t="d">
        <v>1975-03-28</v>
      </c>
      <c r="O6709" s="4" t="s">
        <v>11444</v>
      </c>
      <c r="P6709">
        <f>IFERROR(VLOOKUP(A6709,'17. Skuldsanering vilja'!A:D,1,FALSE),0)</f>
        <v>0</v>
      </c>
      <c r="Q6709">
        <f t="shared" si="416"/>
        <v>0</v>
      </c>
      <c r="R6709" t="str">
        <f>IFERROR(VLOOKUP(M6709,'Skudsanering UC monitorering'!A:B,1,FALSE),"")</f>
        <v/>
      </c>
      <c r="S6709" t="str">
        <f>IFERROR(VLOOKUP(O6709,'Skudsanering UC monitorering'!A:B,1,FALSE),"")</f>
        <v/>
      </c>
      <c r="T6709" t="str">
        <f>IFERROR(VLOOKUP(M6709,'Skudsanering UC monitorering'!A:B,2,FALSE),"")</f>
        <v/>
      </c>
      <c r="U6709">
        <f t="shared" si="417"/>
        <v>0</v>
      </c>
      <c r="V6709">
        <f t="shared" si="418"/>
        <v>0</v>
      </c>
      <c r="W6709" s="3">
        <f t="shared" si="419"/>
        <v>0</v>
      </c>
    </row>
    <row r="6710" spans="1:23" hidden="1" x14ac:dyDescent="0.15">
      <c r="A6710" s="4" t="s">
        <v>18301</v>
      </c>
      <c r="B6710" s="1" t="d">
        <v>2023-12-31</v>
      </c>
      <c r="C6710">
        <v>31193.01</v>
      </c>
      <c r="D6710" s="1" t="d">
        <v>2023-10-26</v>
      </c>
      <c r="E6710" t="s">
        <v>378</v>
      </c>
      <c r="F6710" t="s">
        <v>379</v>
      </c>
      <c r="G6710" t="s">
        <v>4675</v>
      </c>
      <c r="H6710">
        <v>2</v>
      </c>
      <c r="I6710">
        <v>9707245578</v>
      </c>
      <c r="J6710">
        <v>9707245578</v>
      </c>
      <c r="K6710" t="s">
        <v>381</v>
      </c>
      <c r="L6710" t="s">
        <v>381</v>
      </c>
      <c r="M6710" s="4" t="s">
        <v>11445</v>
      </c>
      <c r="N6710" s="1" t="d">
        <v>1997-07-24</v>
      </c>
      <c r="O6710" s="4" t="s">
        <v>11445</v>
      </c>
      <c r="P6710">
        <f>IFERROR(VLOOKUP(A6710,'17. Skuldsanering vilja'!A:D,1,FALSE),0)</f>
        <v>0</v>
      </c>
      <c r="Q6710">
        <f t="shared" si="416"/>
        <v>0</v>
      </c>
      <c r="R6710" t="str">
        <f>IFERROR(VLOOKUP(M6710,'Skudsanering UC monitorering'!A:B,1,FALSE),"")</f>
        <v/>
      </c>
      <c r="S6710" t="str">
        <f>IFERROR(VLOOKUP(O6710,'Skudsanering UC monitorering'!A:B,1,FALSE),"")</f>
        <v/>
      </c>
      <c r="T6710" t="str">
        <f>IFERROR(VLOOKUP(M6710,'Skudsanering UC monitorering'!A:B,2,FALSE),"")</f>
        <v/>
      </c>
      <c r="U6710">
        <f t="shared" si="417"/>
        <v>0</v>
      </c>
      <c r="V6710">
        <f t="shared" si="418"/>
        <v>0</v>
      </c>
      <c r="W6710" s="3">
        <f t="shared" si="419"/>
        <v>0</v>
      </c>
    </row>
    <row r="6711" spans="1:23" hidden="1" x14ac:dyDescent="0.15">
      <c r="A6711" s="4" t="s">
        <v>18302</v>
      </c>
      <c r="B6711" s="1" t="d">
        <v>2023-12-31</v>
      </c>
      <c r="C6711">
        <v>323802.33</v>
      </c>
      <c r="D6711" s="1" t="d">
        <v>2023-10-24</v>
      </c>
      <c r="E6711" t="s">
        <v>378</v>
      </c>
      <c r="F6711" t="s">
        <v>379</v>
      </c>
      <c r="G6711" t="s">
        <v>4698</v>
      </c>
      <c r="H6711">
        <v>2</v>
      </c>
      <c r="I6711">
        <v>9010146109</v>
      </c>
      <c r="J6711">
        <v>9010146109</v>
      </c>
      <c r="K6711" t="s">
        <v>381</v>
      </c>
      <c r="L6711" t="s">
        <v>381</v>
      </c>
      <c r="M6711" s="4" t="s">
        <v>11446</v>
      </c>
      <c r="N6711" s="1" t="d">
        <v>1990-10-14</v>
      </c>
      <c r="O6711" s="4" t="s">
        <v>11446</v>
      </c>
      <c r="P6711">
        <f>IFERROR(VLOOKUP(A6711,'17. Skuldsanering vilja'!A:D,1,FALSE),0)</f>
        <v>0</v>
      </c>
      <c r="Q6711">
        <f t="shared" si="416"/>
        <v>0</v>
      </c>
      <c r="R6711" t="str">
        <f>IFERROR(VLOOKUP(M6711,'Skudsanering UC monitorering'!A:B,1,FALSE),"")</f>
        <v/>
      </c>
      <c r="S6711" t="str">
        <f>IFERROR(VLOOKUP(O6711,'Skudsanering UC monitorering'!A:B,1,FALSE),"")</f>
        <v/>
      </c>
      <c r="T6711" t="str">
        <f>IFERROR(VLOOKUP(M6711,'Skudsanering UC monitorering'!A:B,2,FALSE),"")</f>
        <v/>
      </c>
      <c r="U6711">
        <f t="shared" si="417"/>
        <v>0</v>
      </c>
      <c r="V6711">
        <f t="shared" si="418"/>
        <v>0</v>
      </c>
      <c r="W6711" s="3">
        <f t="shared" si="419"/>
        <v>0</v>
      </c>
    </row>
    <row r="6712" spans="1:23" hidden="1" x14ac:dyDescent="0.15">
      <c r="A6712" s="4" t="s">
        <v>18303</v>
      </c>
      <c r="B6712" s="1" t="d">
        <v>2023-12-31</v>
      </c>
      <c r="C6712">
        <v>259569.84</v>
      </c>
      <c r="D6712" s="1" t="d">
        <v>2023-10-27</v>
      </c>
      <c r="E6712" t="s">
        <v>378</v>
      </c>
      <c r="F6712" t="s">
        <v>379</v>
      </c>
      <c r="G6712" t="s">
        <v>4631</v>
      </c>
      <c r="H6712">
        <v>1</v>
      </c>
      <c r="I6712">
        <v>8201200204</v>
      </c>
      <c r="J6712">
        <v>8201200204</v>
      </c>
      <c r="K6712" t="s">
        <v>381</v>
      </c>
      <c r="L6712" t="s">
        <v>381</v>
      </c>
      <c r="M6712" s="4" t="s">
        <v>11447</v>
      </c>
      <c r="N6712" s="1" t="d">
        <v>1982-01-20</v>
      </c>
      <c r="O6712" s="4" t="s">
        <v>381</v>
      </c>
      <c r="P6712">
        <f>IFERROR(VLOOKUP(A6712,'17. Skuldsanering vilja'!A:D,1,FALSE),0)</f>
        <v>0</v>
      </c>
      <c r="Q6712">
        <f t="shared" si="416"/>
        <v>0</v>
      </c>
      <c r="R6712" t="str">
        <f>IFERROR(VLOOKUP(M6712,'Skudsanering UC monitorering'!A:B,1,FALSE),"")</f>
        <v/>
      </c>
      <c r="S6712" t="str">
        <f>IFERROR(VLOOKUP(O6712,'Skudsanering UC monitorering'!A:B,1,FALSE),"")</f>
        <v/>
      </c>
      <c r="T6712" t="str">
        <f>IFERROR(VLOOKUP(M6712,'Skudsanering UC monitorering'!A:B,2,FALSE),"")</f>
        <v/>
      </c>
      <c r="U6712">
        <f t="shared" si="417"/>
        <v>0</v>
      </c>
      <c r="V6712">
        <f t="shared" si="418"/>
        <v>0</v>
      </c>
      <c r="W6712" s="3">
        <f t="shared" si="419"/>
        <v>0</v>
      </c>
    </row>
    <row r="6713" spans="1:23" hidden="1" x14ac:dyDescent="0.15">
      <c r="A6713" s="4" t="s">
        <v>18304</v>
      </c>
      <c r="B6713" s="1" t="d">
        <v>2023-12-31</v>
      </c>
      <c r="C6713">
        <v>45787.58</v>
      </c>
      <c r="D6713" s="1" t="d">
        <v>2023-10-26</v>
      </c>
      <c r="E6713" t="s">
        <v>378</v>
      </c>
      <c r="F6713" t="s">
        <v>379</v>
      </c>
      <c r="G6713" t="s">
        <v>4629</v>
      </c>
      <c r="H6713">
        <v>1</v>
      </c>
      <c r="I6713">
        <v>9304047898</v>
      </c>
      <c r="J6713">
        <v>9304047898</v>
      </c>
      <c r="K6713" t="s">
        <v>381</v>
      </c>
      <c r="L6713" t="s">
        <v>381</v>
      </c>
      <c r="M6713" s="4" t="s">
        <v>11448</v>
      </c>
      <c r="N6713" s="1" t="d">
        <v>1993-04-04</v>
      </c>
      <c r="O6713" s="4" t="s">
        <v>381</v>
      </c>
      <c r="P6713">
        <f>IFERROR(VLOOKUP(A6713,'17. Skuldsanering vilja'!A:D,1,FALSE),0)</f>
        <v>0</v>
      </c>
      <c r="Q6713">
        <f t="shared" si="416"/>
        <v>0</v>
      </c>
      <c r="R6713" t="str">
        <f>IFERROR(VLOOKUP(M6713,'Skudsanering UC monitorering'!A:B,1,FALSE),"")</f>
        <v/>
      </c>
      <c r="S6713" t="str">
        <f>IFERROR(VLOOKUP(O6713,'Skudsanering UC monitorering'!A:B,1,FALSE),"")</f>
        <v/>
      </c>
      <c r="T6713" t="str">
        <f>IFERROR(VLOOKUP(M6713,'Skudsanering UC monitorering'!A:B,2,FALSE),"")</f>
        <v/>
      </c>
      <c r="U6713">
        <f t="shared" si="417"/>
        <v>0</v>
      </c>
      <c r="V6713">
        <f t="shared" si="418"/>
        <v>0</v>
      </c>
      <c r="W6713" s="3">
        <f t="shared" si="419"/>
        <v>0</v>
      </c>
    </row>
    <row r="6714" spans="1:23" hidden="1" x14ac:dyDescent="0.15">
      <c r="A6714" s="4" t="s">
        <v>18305</v>
      </c>
      <c r="B6714" s="1" t="d">
        <v>2023-12-31</v>
      </c>
      <c r="C6714">
        <v>120539.26</v>
      </c>
      <c r="D6714" s="1" t="d">
        <v>2023-10-25</v>
      </c>
      <c r="E6714" t="s">
        <v>378</v>
      </c>
      <c r="F6714" t="s">
        <v>379</v>
      </c>
      <c r="G6714" t="s">
        <v>3630</v>
      </c>
      <c r="H6714">
        <v>1</v>
      </c>
      <c r="I6714">
        <v>204197123</v>
      </c>
      <c r="J6714">
        <v>204197123</v>
      </c>
      <c r="K6714" t="s">
        <v>381</v>
      </c>
      <c r="L6714" t="s">
        <v>381</v>
      </c>
      <c r="M6714" s="4" t="s">
        <v>11449</v>
      </c>
      <c r="N6714" s="1" t="d">
        <v>2002-04-19</v>
      </c>
      <c r="O6714" s="4" t="s">
        <v>381</v>
      </c>
      <c r="P6714">
        <f>IFERROR(VLOOKUP(A6714,'17. Skuldsanering vilja'!A:D,1,FALSE),0)</f>
        <v>0</v>
      </c>
      <c r="Q6714">
        <f t="shared" si="416"/>
        <v>0</v>
      </c>
      <c r="R6714" t="str">
        <f>IFERROR(VLOOKUP(M6714,'Skudsanering UC monitorering'!A:B,1,FALSE),"")</f>
        <v/>
      </c>
      <c r="S6714" t="str">
        <f>IFERROR(VLOOKUP(O6714,'Skudsanering UC monitorering'!A:B,1,FALSE),"")</f>
        <v/>
      </c>
      <c r="T6714" t="str">
        <f>IFERROR(VLOOKUP(M6714,'Skudsanering UC monitorering'!A:B,2,FALSE),"")</f>
        <v/>
      </c>
      <c r="U6714">
        <f t="shared" si="417"/>
        <v>0</v>
      </c>
      <c r="V6714">
        <f t="shared" si="418"/>
        <v>0</v>
      </c>
      <c r="W6714" s="3">
        <f t="shared" si="419"/>
        <v>0</v>
      </c>
    </row>
    <row r="6715" spans="1:23" hidden="1" x14ac:dyDescent="0.15">
      <c r="A6715" s="4" t="s">
        <v>18306</v>
      </c>
      <c r="B6715" s="1" t="d">
        <v>2023-12-31</v>
      </c>
      <c r="C6715">
        <v>189886.6</v>
      </c>
      <c r="D6715" s="1" t="d">
        <v>2023-10-30</v>
      </c>
      <c r="E6715" t="s">
        <v>378</v>
      </c>
      <c r="F6715" t="s">
        <v>379</v>
      </c>
      <c r="G6715" t="s">
        <v>4739</v>
      </c>
      <c r="H6715">
        <v>2</v>
      </c>
      <c r="I6715">
        <v>108100918</v>
      </c>
      <c r="J6715">
        <v>108100918</v>
      </c>
      <c r="K6715" t="s">
        <v>381</v>
      </c>
      <c r="L6715" t="s">
        <v>381</v>
      </c>
      <c r="M6715" s="4" t="s">
        <v>11450</v>
      </c>
      <c r="N6715" s="1" t="d">
        <v>2001-08-10</v>
      </c>
      <c r="O6715" s="4" t="s">
        <v>11450</v>
      </c>
      <c r="P6715">
        <f>IFERROR(VLOOKUP(A6715,'17. Skuldsanering vilja'!A:D,1,FALSE),0)</f>
        <v>0</v>
      </c>
      <c r="Q6715">
        <f t="shared" si="416"/>
        <v>0</v>
      </c>
      <c r="R6715" t="str">
        <f>IFERROR(VLOOKUP(M6715,'Skudsanering UC monitorering'!A:B,1,FALSE),"")</f>
        <v/>
      </c>
      <c r="S6715" t="str">
        <f>IFERROR(VLOOKUP(O6715,'Skudsanering UC monitorering'!A:B,1,FALSE),"")</f>
        <v/>
      </c>
      <c r="T6715" t="str">
        <f>IFERROR(VLOOKUP(M6715,'Skudsanering UC monitorering'!A:B,2,FALSE),"")</f>
        <v/>
      </c>
      <c r="U6715">
        <f t="shared" si="417"/>
        <v>0</v>
      </c>
      <c r="V6715">
        <f t="shared" si="418"/>
        <v>0</v>
      </c>
      <c r="W6715" s="3">
        <f t="shared" si="419"/>
        <v>0</v>
      </c>
    </row>
    <row r="6716" spans="1:23" hidden="1" x14ac:dyDescent="0.15">
      <c r="A6716" s="4" t="s">
        <v>18307</v>
      </c>
      <c r="B6716" s="1" t="d">
        <v>2023-12-31</v>
      </c>
      <c r="C6716">
        <v>108537.43</v>
      </c>
      <c r="D6716" s="1" t="d">
        <v>2023-10-27</v>
      </c>
      <c r="E6716" t="s">
        <v>378</v>
      </c>
      <c r="F6716" t="s">
        <v>379</v>
      </c>
      <c r="G6716" t="s">
        <v>3630</v>
      </c>
      <c r="H6716">
        <v>1</v>
      </c>
      <c r="I6716">
        <v>9801230617</v>
      </c>
      <c r="J6716">
        <v>9801230617</v>
      </c>
      <c r="K6716" t="s">
        <v>381</v>
      </c>
      <c r="L6716" t="s">
        <v>381</v>
      </c>
      <c r="M6716" s="4" t="s">
        <v>11451</v>
      </c>
      <c r="N6716" s="1" t="d">
        <v>1998-01-23</v>
      </c>
      <c r="O6716" s="4" t="s">
        <v>381</v>
      </c>
      <c r="P6716">
        <f>IFERROR(VLOOKUP(A6716,'17. Skuldsanering vilja'!A:D,1,FALSE),0)</f>
        <v>0</v>
      </c>
      <c r="Q6716">
        <f t="shared" si="416"/>
        <v>0</v>
      </c>
      <c r="R6716" t="str">
        <f>IFERROR(VLOOKUP(M6716,'Skudsanering UC monitorering'!A:B,1,FALSE),"")</f>
        <v/>
      </c>
      <c r="S6716" t="str">
        <f>IFERROR(VLOOKUP(O6716,'Skudsanering UC monitorering'!A:B,1,FALSE),"")</f>
        <v/>
      </c>
      <c r="T6716" t="str">
        <f>IFERROR(VLOOKUP(M6716,'Skudsanering UC monitorering'!A:B,2,FALSE),"")</f>
        <v/>
      </c>
      <c r="U6716">
        <f t="shared" si="417"/>
        <v>0</v>
      </c>
      <c r="V6716">
        <f t="shared" si="418"/>
        <v>0</v>
      </c>
      <c r="W6716" s="3">
        <f t="shared" si="419"/>
        <v>0</v>
      </c>
    </row>
    <row r="6717" spans="1:23" hidden="1" x14ac:dyDescent="0.15">
      <c r="A6717" s="4" t="s">
        <v>18308</v>
      </c>
      <c r="B6717" s="1" t="d">
        <v>2023-12-31</v>
      </c>
      <c r="C6717">
        <v>257356.11</v>
      </c>
      <c r="D6717" s="1" t="d">
        <v>2023-10-26</v>
      </c>
      <c r="E6717" t="s">
        <v>378</v>
      </c>
      <c r="F6717" t="s">
        <v>379</v>
      </c>
      <c r="G6717" t="s">
        <v>4655</v>
      </c>
      <c r="H6717">
        <v>2</v>
      </c>
      <c r="I6717">
        <v>8309297508</v>
      </c>
      <c r="J6717">
        <v>8309297508</v>
      </c>
      <c r="K6717" t="s">
        <v>381</v>
      </c>
      <c r="L6717" t="s">
        <v>381</v>
      </c>
      <c r="M6717" s="4" t="s">
        <v>11452</v>
      </c>
      <c r="N6717" s="1" t="d">
        <v>1983-09-29</v>
      </c>
      <c r="O6717" s="4" t="s">
        <v>11452</v>
      </c>
      <c r="P6717">
        <f>IFERROR(VLOOKUP(A6717,'17. Skuldsanering vilja'!A:D,1,FALSE),0)</f>
        <v>0</v>
      </c>
      <c r="Q6717">
        <f t="shared" si="416"/>
        <v>0</v>
      </c>
      <c r="R6717" t="str">
        <f>IFERROR(VLOOKUP(M6717,'Skudsanering UC monitorering'!A:B,1,FALSE),"")</f>
        <v/>
      </c>
      <c r="S6717" t="str">
        <f>IFERROR(VLOOKUP(O6717,'Skudsanering UC monitorering'!A:B,1,FALSE),"")</f>
        <v/>
      </c>
      <c r="T6717" t="str">
        <f>IFERROR(VLOOKUP(M6717,'Skudsanering UC monitorering'!A:B,2,FALSE),"")</f>
        <v/>
      </c>
      <c r="U6717">
        <f t="shared" si="417"/>
        <v>0</v>
      </c>
      <c r="V6717">
        <f t="shared" si="418"/>
        <v>0</v>
      </c>
      <c r="W6717" s="3">
        <f t="shared" si="419"/>
        <v>0</v>
      </c>
    </row>
    <row r="6718" spans="1:23" hidden="1" x14ac:dyDescent="0.15">
      <c r="A6718" s="4" t="s">
        <v>18309</v>
      </c>
      <c r="B6718" s="1" t="d">
        <v>2023-12-31</v>
      </c>
      <c r="C6718">
        <v>199679.91</v>
      </c>
      <c r="D6718" s="1" t="d">
        <v>2023-11-03</v>
      </c>
      <c r="E6718" t="s">
        <v>378</v>
      </c>
      <c r="F6718" t="s">
        <v>379</v>
      </c>
      <c r="G6718" t="s">
        <v>3630</v>
      </c>
      <c r="H6718">
        <v>1</v>
      </c>
      <c r="I6718">
        <v>9005082061</v>
      </c>
      <c r="J6718">
        <v>9005082061</v>
      </c>
      <c r="K6718" t="s">
        <v>381</v>
      </c>
      <c r="L6718" t="s">
        <v>381</v>
      </c>
      <c r="M6718" s="4" t="s">
        <v>11453</v>
      </c>
      <c r="N6718" s="1" t="d">
        <v>1990-05-08</v>
      </c>
      <c r="O6718" s="4" t="s">
        <v>381</v>
      </c>
      <c r="P6718">
        <f>IFERROR(VLOOKUP(A6718,'17. Skuldsanering vilja'!A:D,1,FALSE),0)</f>
        <v>0</v>
      </c>
      <c r="Q6718">
        <f t="shared" si="416"/>
        <v>0</v>
      </c>
      <c r="R6718" t="str">
        <f>IFERROR(VLOOKUP(M6718,'Skudsanering UC monitorering'!A:B,1,FALSE),"")</f>
        <v/>
      </c>
      <c r="S6718" t="str">
        <f>IFERROR(VLOOKUP(O6718,'Skudsanering UC monitorering'!A:B,1,FALSE),"")</f>
        <v/>
      </c>
      <c r="T6718" t="str">
        <f>IFERROR(VLOOKUP(M6718,'Skudsanering UC monitorering'!A:B,2,FALSE),"")</f>
        <v/>
      </c>
      <c r="U6718">
        <f t="shared" si="417"/>
        <v>0</v>
      </c>
      <c r="V6718">
        <f t="shared" si="418"/>
        <v>0</v>
      </c>
      <c r="W6718" s="3">
        <f t="shared" si="419"/>
        <v>0</v>
      </c>
    </row>
    <row r="6719" spans="1:23" hidden="1" x14ac:dyDescent="0.15">
      <c r="A6719" s="4" t="s">
        <v>18310</v>
      </c>
      <c r="B6719" s="1" t="d">
        <v>2023-12-31</v>
      </c>
      <c r="C6719">
        <v>200000</v>
      </c>
      <c r="D6719" s="1" t="d">
        <v>2023-11-03</v>
      </c>
      <c r="E6719" t="s">
        <v>378</v>
      </c>
      <c r="F6719" t="s">
        <v>420</v>
      </c>
      <c r="G6719" t="s">
        <v>4629</v>
      </c>
      <c r="H6719">
        <v>1</v>
      </c>
      <c r="I6719">
        <v>9101101633</v>
      </c>
      <c r="J6719">
        <v>9101101633</v>
      </c>
      <c r="K6719" t="s">
        <v>381</v>
      </c>
      <c r="L6719" t="s">
        <v>381</v>
      </c>
      <c r="M6719" s="4" t="s">
        <v>11454</v>
      </c>
      <c r="N6719" s="1" t="d">
        <v>1991-01-10</v>
      </c>
      <c r="O6719" s="4" t="s">
        <v>381</v>
      </c>
      <c r="P6719">
        <f>IFERROR(VLOOKUP(A6719,'17. Skuldsanering vilja'!A:D,1,FALSE),0)</f>
        <v>0</v>
      </c>
      <c r="Q6719">
        <f t="shared" si="416"/>
        <v>0</v>
      </c>
      <c r="R6719" t="str">
        <f>IFERROR(VLOOKUP(M6719,'Skudsanering UC monitorering'!A:B,1,FALSE),"")</f>
        <v/>
      </c>
      <c r="S6719" t="str">
        <f>IFERROR(VLOOKUP(O6719,'Skudsanering UC monitorering'!A:B,1,FALSE),"")</f>
        <v/>
      </c>
      <c r="T6719" t="str">
        <f>IFERROR(VLOOKUP(M6719,'Skudsanering UC monitorering'!A:B,2,FALSE),"")</f>
        <v/>
      </c>
      <c r="U6719">
        <f t="shared" si="417"/>
        <v>0</v>
      </c>
      <c r="V6719">
        <f t="shared" si="418"/>
        <v>0</v>
      </c>
      <c r="W6719" s="3">
        <f t="shared" si="419"/>
        <v>0</v>
      </c>
    </row>
    <row r="6720" spans="1:23" hidden="1" x14ac:dyDescent="0.15">
      <c r="A6720" s="4" t="s">
        <v>18311</v>
      </c>
      <c r="B6720" s="1" t="d">
        <v>2023-12-31</v>
      </c>
      <c r="C6720">
        <v>169534.59</v>
      </c>
      <c r="D6720" s="1" t="d">
        <v>2023-11-01</v>
      </c>
      <c r="E6720" t="s">
        <v>378</v>
      </c>
      <c r="F6720" t="s">
        <v>379</v>
      </c>
      <c r="G6720" t="s">
        <v>3630</v>
      </c>
      <c r="H6720">
        <v>1</v>
      </c>
      <c r="I6720">
        <v>6706292940</v>
      </c>
      <c r="J6720">
        <v>6706292940</v>
      </c>
      <c r="K6720" t="s">
        <v>381</v>
      </c>
      <c r="L6720" t="s">
        <v>381</v>
      </c>
      <c r="M6720" s="4" t="s">
        <v>11455</v>
      </c>
      <c r="N6720" s="1" t="d">
        <v>1967-06-29</v>
      </c>
      <c r="O6720" s="4" t="s">
        <v>381</v>
      </c>
      <c r="P6720">
        <f>IFERROR(VLOOKUP(A6720,'17. Skuldsanering vilja'!A:D,1,FALSE),0)</f>
        <v>0</v>
      </c>
      <c r="Q6720">
        <f t="shared" si="416"/>
        <v>0</v>
      </c>
      <c r="R6720" t="str">
        <f>IFERROR(VLOOKUP(M6720,'Skudsanering UC monitorering'!A:B,1,FALSE),"")</f>
        <v/>
      </c>
      <c r="S6720" t="str">
        <f>IFERROR(VLOOKUP(O6720,'Skudsanering UC monitorering'!A:B,1,FALSE),"")</f>
        <v/>
      </c>
      <c r="T6720" t="str">
        <f>IFERROR(VLOOKUP(M6720,'Skudsanering UC monitorering'!A:B,2,FALSE),"")</f>
        <v/>
      </c>
      <c r="U6720">
        <f t="shared" si="417"/>
        <v>0</v>
      </c>
      <c r="V6720">
        <f t="shared" si="418"/>
        <v>0</v>
      </c>
      <c r="W6720" s="3">
        <f t="shared" si="419"/>
        <v>0</v>
      </c>
    </row>
    <row r="6721" spans="1:23" hidden="1" x14ac:dyDescent="0.15">
      <c r="A6721" s="4" t="s">
        <v>18312</v>
      </c>
      <c r="B6721" s="1" t="d">
        <v>2023-12-31</v>
      </c>
      <c r="C6721">
        <v>107689.63</v>
      </c>
      <c r="D6721" s="1" t="d">
        <v>2023-10-30</v>
      </c>
      <c r="E6721" t="s">
        <v>378</v>
      </c>
      <c r="F6721" t="s">
        <v>379</v>
      </c>
      <c r="G6721" t="s">
        <v>4739</v>
      </c>
      <c r="H6721">
        <v>2</v>
      </c>
      <c r="I6721">
        <v>9007206452</v>
      </c>
      <c r="J6721">
        <v>9007206452</v>
      </c>
      <c r="K6721" t="s">
        <v>381</v>
      </c>
      <c r="L6721" t="s">
        <v>381</v>
      </c>
      <c r="M6721" s="4" t="s">
        <v>11456</v>
      </c>
      <c r="N6721" s="1" t="d">
        <v>1990-07-20</v>
      </c>
      <c r="O6721" s="4" t="s">
        <v>11456</v>
      </c>
      <c r="P6721">
        <f>IFERROR(VLOOKUP(A6721,'17. Skuldsanering vilja'!A:D,1,FALSE),0)</f>
        <v>0</v>
      </c>
      <c r="Q6721">
        <f t="shared" si="416"/>
        <v>0</v>
      </c>
      <c r="R6721" t="str">
        <f>IFERROR(VLOOKUP(M6721,'Skudsanering UC monitorering'!A:B,1,FALSE),"")</f>
        <v/>
      </c>
      <c r="S6721" t="str">
        <f>IFERROR(VLOOKUP(O6721,'Skudsanering UC monitorering'!A:B,1,FALSE),"")</f>
        <v/>
      </c>
      <c r="T6721" t="str">
        <f>IFERROR(VLOOKUP(M6721,'Skudsanering UC monitorering'!A:B,2,FALSE),"")</f>
        <v/>
      </c>
      <c r="U6721">
        <f t="shared" si="417"/>
        <v>0</v>
      </c>
      <c r="V6721">
        <f t="shared" si="418"/>
        <v>0</v>
      </c>
      <c r="W6721" s="3">
        <f t="shared" si="419"/>
        <v>0</v>
      </c>
    </row>
    <row r="6722" spans="1:23" hidden="1" x14ac:dyDescent="0.15">
      <c r="A6722" s="4" t="s">
        <v>18313</v>
      </c>
      <c r="B6722" s="1" t="d">
        <v>2023-12-31</v>
      </c>
      <c r="C6722">
        <v>163094.54999999999</v>
      </c>
      <c r="D6722" s="1" t="d">
        <v>2023-11-24</v>
      </c>
      <c r="E6722" t="s">
        <v>378</v>
      </c>
      <c r="F6722" t="s">
        <v>379</v>
      </c>
      <c r="G6722" t="s">
        <v>4739</v>
      </c>
      <c r="H6722">
        <v>2</v>
      </c>
      <c r="I6722">
        <v>9307120247</v>
      </c>
      <c r="J6722">
        <v>9307120247</v>
      </c>
      <c r="K6722" t="s">
        <v>381</v>
      </c>
      <c r="L6722" t="s">
        <v>381</v>
      </c>
      <c r="M6722" s="4" t="s">
        <v>11457</v>
      </c>
      <c r="N6722" s="1" t="d">
        <v>1993-07-12</v>
      </c>
      <c r="O6722" s="4" t="s">
        <v>11457</v>
      </c>
      <c r="P6722">
        <f>IFERROR(VLOOKUP(A6722,'17. Skuldsanering vilja'!A:D,1,FALSE),0)</f>
        <v>0</v>
      </c>
      <c r="Q6722">
        <f t="shared" si="416"/>
        <v>0</v>
      </c>
      <c r="R6722" t="str">
        <f>IFERROR(VLOOKUP(M6722,'Skudsanering UC monitorering'!A:B,1,FALSE),"")</f>
        <v/>
      </c>
      <c r="S6722" t="str">
        <f>IFERROR(VLOOKUP(O6722,'Skudsanering UC monitorering'!A:B,1,FALSE),"")</f>
        <v/>
      </c>
      <c r="T6722" t="str">
        <f>IFERROR(VLOOKUP(M6722,'Skudsanering UC monitorering'!A:B,2,FALSE),"")</f>
        <v/>
      </c>
      <c r="U6722">
        <f t="shared" si="417"/>
        <v>0</v>
      </c>
      <c r="V6722">
        <f t="shared" si="418"/>
        <v>0</v>
      </c>
      <c r="W6722" s="3">
        <f t="shared" si="419"/>
        <v>0</v>
      </c>
    </row>
    <row r="6723" spans="1:23" hidden="1" x14ac:dyDescent="0.15">
      <c r="A6723" s="4" t="s">
        <v>18314</v>
      </c>
      <c r="B6723" s="1" t="d">
        <v>2023-12-31</v>
      </c>
      <c r="C6723">
        <v>399669.82</v>
      </c>
      <c r="D6723" s="1" t="d">
        <v>2023-11-03</v>
      </c>
      <c r="E6723" t="s">
        <v>378</v>
      </c>
      <c r="F6723" t="s">
        <v>379</v>
      </c>
      <c r="G6723" t="s">
        <v>4698</v>
      </c>
      <c r="H6723">
        <v>2</v>
      </c>
      <c r="I6723">
        <v>9110152882</v>
      </c>
      <c r="J6723">
        <v>9110152882</v>
      </c>
      <c r="K6723" t="s">
        <v>381</v>
      </c>
      <c r="L6723" t="s">
        <v>381</v>
      </c>
      <c r="M6723" s="4" t="s">
        <v>11458</v>
      </c>
      <c r="N6723" s="1" t="d">
        <v>1991-10-15</v>
      </c>
      <c r="O6723" s="4" t="s">
        <v>11458</v>
      </c>
      <c r="P6723">
        <f>IFERROR(VLOOKUP(A6723,'17. Skuldsanering vilja'!A:D,1,FALSE),0)</f>
        <v>0</v>
      </c>
      <c r="Q6723">
        <f t="shared" ref="Q6723:Q6786" si="420">IF(P6723=0,0,1)</f>
        <v>0</v>
      </c>
      <c r="R6723" t="str">
        <f>IFERROR(VLOOKUP(M6723,'Skudsanering UC monitorering'!A:B,1,FALSE),"")</f>
        <v/>
      </c>
      <c r="S6723" t="str">
        <f>IFERROR(VLOOKUP(O6723,'Skudsanering UC monitorering'!A:B,1,FALSE),"")</f>
        <v/>
      </c>
      <c r="T6723" t="str">
        <f>IFERROR(VLOOKUP(M6723,'Skudsanering UC monitorering'!A:B,2,FALSE),"")</f>
        <v/>
      </c>
      <c r="U6723">
        <f t="shared" ref="U6723:U6786" si="421">IF(R6723&lt;&gt;"",1,0)</f>
        <v>0</v>
      </c>
      <c r="V6723">
        <f t="shared" ref="V6723:V6786" si="422">IF(S6723&lt;&gt;"",1,0)</f>
        <v>0</v>
      </c>
      <c r="W6723" s="3">
        <f t="shared" ref="W6723:W6786" si="423">IF(OR(Q6723=1,U6723=1,V6723=1),1,0)</f>
        <v>0</v>
      </c>
    </row>
    <row r="6724" spans="1:23" hidden="1" x14ac:dyDescent="0.15">
      <c r="A6724" s="4" t="s">
        <v>18315</v>
      </c>
      <c r="B6724" s="1" t="d">
        <v>2023-12-31</v>
      </c>
      <c r="C6724">
        <v>199686.23</v>
      </c>
      <c r="D6724" s="1" t="d">
        <v>2023-11-17</v>
      </c>
      <c r="E6724" t="s">
        <v>378</v>
      </c>
      <c r="F6724" t="s">
        <v>379</v>
      </c>
      <c r="G6724" t="s">
        <v>3630</v>
      </c>
      <c r="H6724">
        <v>1</v>
      </c>
      <c r="I6724">
        <v>9008304074</v>
      </c>
      <c r="J6724">
        <v>9008304074</v>
      </c>
      <c r="K6724" t="s">
        <v>381</v>
      </c>
      <c r="L6724" t="s">
        <v>381</v>
      </c>
      <c r="M6724" s="4" t="s">
        <v>11459</v>
      </c>
      <c r="N6724" s="1" t="d">
        <v>1990-08-30</v>
      </c>
      <c r="O6724" s="4" t="s">
        <v>381</v>
      </c>
      <c r="P6724">
        <f>IFERROR(VLOOKUP(A6724,'17. Skuldsanering vilja'!A:D,1,FALSE),0)</f>
        <v>0</v>
      </c>
      <c r="Q6724">
        <f t="shared" si="420"/>
        <v>0</v>
      </c>
      <c r="R6724" t="str">
        <f>IFERROR(VLOOKUP(M6724,'Skudsanering UC monitorering'!A:B,1,FALSE),"")</f>
        <v/>
      </c>
      <c r="S6724" t="str">
        <f>IFERROR(VLOOKUP(O6724,'Skudsanering UC monitorering'!A:B,1,FALSE),"")</f>
        <v/>
      </c>
      <c r="T6724" t="str">
        <f>IFERROR(VLOOKUP(M6724,'Skudsanering UC monitorering'!A:B,2,FALSE),"")</f>
        <v/>
      </c>
      <c r="U6724">
        <f t="shared" si="421"/>
        <v>0</v>
      </c>
      <c r="V6724">
        <f t="shared" si="422"/>
        <v>0</v>
      </c>
      <c r="W6724" s="3">
        <f t="shared" si="423"/>
        <v>0</v>
      </c>
    </row>
    <row r="6725" spans="1:23" hidden="1" x14ac:dyDescent="0.15">
      <c r="A6725" s="4" t="s">
        <v>18316</v>
      </c>
      <c r="B6725" s="1" t="d">
        <v>2023-12-31</v>
      </c>
      <c r="C6725">
        <v>123849.15</v>
      </c>
      <c r="D6725" s="1" t="d">
        <v>2023-10-31</v>
      </c>
      <c r="E6725" t="s">
        <v>378</v>
      </c>
      <c r="F6725" t="s">
        <v>379</v>
      </c>
      <c r="G6725" t="s">
        <v>3630</v>
      </c>
      <c r="H6725">
        <v>1</v>
      </c>
      <c r="I6725">
        <v>9112093035</v>
      </c>
      <c r="J6725">
        <v>9112093035</v>
      </c>
      <c r="K6725" t="s">
        <v>381</v>
      </c>
      <c r="L6725" t="s">
        <v>381</v>
      </c>
      <c r="M6725" s="4" t="s">
        <v>11460</v>
      </c>
      <c r="N6725" s="1" t="d">
        <v>1991-12-09</v>
      </c>
      <c r="O6725" s="4" t="s">
        <v>381</v>
      </c>
      <c r="P6725">
        <f>IFERROR(VLOOKUP(A6725,'17. Skuldsanering vilja'!A:D,1,FALSE),0)</f>
        <v>0</v>
      </c>
      <c r="Q6725">
        <f t="shared" si="420"/>
        <v>0</v>
      </c>
      <c r="R6725" t="str">
        <f>IFERROR(VLOOKUP(M6725,'Skudsanering UC monitorering'!A:B,1,FALSE),"")</f>
        <v/>
      </c>
      <c r="S6725" t="str">
        <f>IFERROR(VLOOKUP(O6725,'Skudsanering UC monitorering'!A:B,1,FALSE),"")</f>
        <v/>
      </c>
      <c r="T6725" t="str">
        <f>IFERROR(VLOOKUP(M6725,'Skudsanering UC monitorering'!A:B,2,FALSE),"")</f>
        <v/>
      </c>
      <c r="U6725">
        <f t="shared" si="421"/>
        <v>0</v>
      </c>
      <c r="V6725">
        <f t="shared" si="422"/>
        <v>0</v>
      </c>
      <c r="W6725" s="3">
        <f t="shared" si="423"/>
        <v>0</v>
      </c>
    </row>
    <row r="6726" spans="1:23" hidden="1" x14ac:dyDescent="0.15">
      <c r="A6726" s="4" t="s">
        <v>18317</v>
      </c>
      <c r="B6726" s="1" t="d">
        <v>2023-12-31</v>
      </c>
      <c r="C6726">
        <v>496967.83</v>
      </c>
      <c r="D6726" s="1" t="d">
        <v>2023-10-30</v>
      </c>
      <c r="E6726" t="s">
        <v>378</v>
      </c>
      <c r="F6726" t="s">
        <v>379</v>
      </c>
      <c r="G6726" t="s">
        <v>4675</v>
      </c>
      <c r="H6726">
        <v>2</v>
      </c>
      <c r="I6726">
        <v>8812128562</v>
      </c>
      <c r="J6726">
        <v>8812128562</v>
      </c>
      <c r="K6726" t="s">
        <v>381</v>
      </c>
      <c r="L6726" t="s">
        <v>381</v>
      </c>
      <c r="M6726" s="4" t="s">
        <v>11461</v>
      </c>
      <c r="N6726" s="1" t="d">
        <v>1988-12-12</v>
      </c>
      <c r="O6726" s="4" t="s">
        <v>11461</v>
      </c>
      <c r="P6726">
        <f>IFERROR(VLOOKUP(A6726,'17. Skuldsanering vilja'!A:D,1,FALSE),0)</f>
        <v>0</v>
      </c>
      <c r="Q6726">
        <f t="shared" si="420"/>
        <v>0</v>
      </c>
      <c r="R6726" t="str">
        <f>IFERROR(VLOOKUP(M6726,'Skudsanering UC monitorering'!A:B,1,FALSE),"")</f>
        <v/>
      </c>
      <c r="S6726" t="str">
        <f>IFERROR(VLOOKUP(O6726,'Skudsanering UC monitorering'!A:B,1,FALSE),"")</f>
        <v/>
      </c>
      <c r="T6726" t="str">
        <f>IFERROR(VLOOKUP(M6726,'Skudsanering UC monitorering'!A:B,2,FALSE),"")</f>
        <v/>
      </c>
      <c r="U6726">
        <f t="shared" si="421"/>
        <v>0</v>
      </c>
      <c r="V6726">
        <f t="shared" si="422"/>
        <v>0</v>
      </c>
      <c r="W6726" s="3">
        <f t="shared" si="423"/>
        <v>0</v>
      </c>
    </row>
    <row r="6727" spans="1:23" hidden="1" x14ac:dyDescent="0.15">
      <c r="A6727" s="4" t="s">
        <v>18318</v>
      </c>
      <c r="B6727" s="1" t="d">
        <v>2023-12-31</v>
      </c>
      <c r="C6727">
        <v>270094.89</v>
      </c>
      <c r="D6727" s="1" t="d">
        <v>2023-11-02</v>
      </c>
      <c r="E6727" t="s">
        <v>378</v>
      </c>
      <c r="F6727" t="s">
        <v>401</v>
      </c>
      <c r="G6727" t="s">
        <v>4698</v>
      </c>
      <c r="H6727">
        <v>2</v>
      </c>
      <c r="I6727">
        <v>9212196134</v>
      </c>
      <c r="J6727">
        <v>9212196134</v>
      </c>
      <c r="K6727" t="s">
        <v>381</v>
      </c>
      <c r="L6727" t="s">
        <v>381</v>
      </c>
      <c r="M6727" s="4" t="s">
        <v>11462</v>
      </c>
      <c r="N6727" s="1" t="d">
        <v>1992-12-19</v>
      </c>
      <c r="O6727" s="4" t="s">
        <v>11462</v>
      </c>
      <c r="P6727">
        <f>IFERROR(VLOOKUP(A6727,'17. Skuldsanering vilja'!A:D,1,FALSE),0)</f>
        <v>0</v>
      </c>
      <c r="Q6727">
        <f t="shared" si="420"/>
        <v>0</v>
      </c>
      <c r="R6727" t="str">
        <f>IFERROR(VLOOKUP(M6727,'Skudsanering UC monitorering'!A:B,1,FALSE),"")</f>
        <v/>
      </c>
      <c r="S6727" t="str">
        <f>IFERROR(VLOOKUP(O6727,'Skudsanering UC monitorering'!A:B,1,FALSE),"")</f>
        <v/>
      </c>
      <c r="T6727" t="str">
        <f>IFERROR(VLOOKUP(M6727,'Skudsanering UC monitorering'!A:B,2,FALSE),"")</f>
        <v/>
      </c>
      <c r="U6727">
        <f t="shared" si="421"/>
        <v>0</v>
      </c>
      <c r="V6727">
        <f t="shared" si="422"/>
        <v>0</v>
      </c>
      <c r="W6727" s="3">
        <f t="shared" si="423"/>
        <v>0</v>
      </c>
    </row>
    <row r="6728" spans="1:23" hidden="1" x14ac:dyDescent="0.15">
      <c r="A6728" s="4" t="s">
        <v>18319</v>
      </c>
      <c r="B6728" s="1" t="d">
        <v>2023-12-31</v>
      </c>
      <c r="C6728">
        <v>100612.1</v>
      </c>
      <c r="D6728" s="1" t="d">
        <v>2023-10-31</v>
      </c>
      <c r="E6728" t="s">
        <v>378</v>
      </c>
      <c r="F6728" t="s">
        <v>379</v>
      </c>
      <c r="G6728" t="s">
        <v>4631</v>
      </c>
      <c r="H6728">
        <v>1</v>
      </c>
      <c r="I6728">
        <v>8712182438</v>
      </c>
      <c r="J6728">
        <v>8712182438</v>
      </c>
      <c r="K6728" t="s">
        <v>381</v>
      </c>
      <c r="L6728" t="s">
        <v>381</v>
      </c>
      <c r="M6728" s="4" t="s">
        <v>11463</v>
      </c>
      <c r="N6728" s="1" t="d">
        <v>1987-12-18</v>
      </c>
      <c r="O6728" s="4" t="s">
        <v>381</v>
      </c>
      <c r="P6728">
        <f>IFERROR(VLOOKUP(A6728,'17. Skuldsanering vilja'!A:D,1,FALSE),0)</f>
        <v>0</v>
      </c>
      <c r="Q6728">
        <f t="shared" si="420"/>
        <v>0</v>
      </c>
      <c r="R6728" t="str">
        <f>IFERROR(VLOOKUP(M6728,'Skudsanering UC monitorering'!A:B,1,FALSE),"")</f>
        <v/>
      </c>
      <c r="S6728" t="str">
        <f>IFERROR(VLOOKUP(O6728,'Skudsanering UC monitorering'!A:B,1,FALSE),"")</f>
        <v/>
      </c>
      <c r="T6728" t="str">
        <f>IFERROR(VLOOKUP(M6728,'Skudsanering UC monitorering'!A:B,2,FALSE),"")</f>
        <v/>
      </c>
      <c r="U6728">
        <f t="shared" si="421"/>
        <v>0</v>
      </c>
      <c r="V6728">
        <f t="shared" si="422"/>
        <v>0</v>
      </c>
      <c r="W6728" s="3">
        <f t="shared" si="423"/>
        <v>0</v>
      </c>
    </row>
    <row r="6729" spans="1:23" hidden="1" x14ac:dyDescent="0.15">
      <c r="A6729" s="4" t="s">
        <v>18320</v>
      </c>
      <c r="B6729" s="1" t="d">
        <v>2023-12-31</v>
      </c>
      <c r="C6729">
        <v>61988.24</v>
      </c>
      <c r="D6729" s="1" t="d">
        <v>2023-10-30</v>
      </c>
      <c r="E6729" t="s">
        <v>378</v>
      </c>
      <c r="F6729" t="s">
        <v>379</v>
      </c>
      <c r="G6729" t="s">
        <v>4629</v>
      </c>
      <c r="H6729">
        <v>1</v>
      </c>
      <c r="I6729">
        <v>7203187021</v>
      </c>
      <c r="J6729">
        <v>7203187021</v>
      </c>
      <c r="K6729" t="s">
        <v>381</v>
      </c>
      <c r="L6729" t="s">
        <v>381</v>
      </c>
      <c r="M6729" s="4" t="s">
        <v>11464</v>
      </c>
      <c r="N6729" s="1" t="d">
        <v>1972-03-18</v>
      </c>
      <c r="O6729" s="4" t="s">
        <v>381</v>
      </c>
      <c r="P6729">
        <f>IFERROR(VLOOKUP(A6729,'17. Skuldsanering vilja'!A:D,1,FALSE),0)</f>
        <v>0</v>
      </c>
      <c r="Q6729">
        <f t="shared" si="420"/>
        <v>0</v>
      </c>
      <c r="R6729" t="str">
        <f>IFERROR(VLOOKUP(M6729,'Skudsanering UC monitorering'!A:B,1,FALSE),"")</f>
        <v/>
      </c>
      <c r="S6729" t="str">
        <f>IFERROR(VLOOKUP(O6729,'Skudsanering UC monitorering'!A:B,1,FALSE),"")</f>
        <v/>
      </c>
      <c r="T6729" t="str">
        <f>IFERROR(VLOOKUP(M6729,'Skudsanering UC monitorering'!A:B,2,FALSE),"")</f>
        <v/>
      </c>
      <c r="U6729">
        <f t="shared" si="421"/>
        <v>0</v>
      </c>
      <c r="V6729">
        <f t="shared" si="422"/>
        <v>0</v>
      </c>
      <c r="W6729" s="3">
        <f t="shared" si="423"/>
        <v>0</v>
      </c>
    </row>
    <row r="6730" spans="1:23" hidden="1" x14ac:dyDescent="0.15">
      <c r="A6730" s="4" t="s">
        <v>18321</v>
      </c>
      <c r="B6730" s="1" t="d">
        <v>2023-12-31</v>
      </c>
      <c r="C6730">
        <v>125351.25</v>
      </c>
      <c r="D6730" s="1" t="d">
        <v>2023-11-06</v>
      </c>
      <c r="E6730" t="s">
        <v>378</v>
      </c>
      <c r="F6730" t="s">
        <v>379</v>
      </c>
      <c r="G6730" t="s">
        <v>3630</v>
      </c>
      <c r="H6730">
        <v>1</v>
      </c>
      <c r="I6730">
        <v>9508030039</v>
      </c>
      <c r="J6730">
        <v>9508030039</v>
      </c>
      <c r="K6730" t="s">
        <v>381</v>
      </c>
      <c r="L6730" t="s">
        <v>381</v>
      </c>
      <c r="M6730" s="4" t="s">
        <v>11465</v>
      </c>
      <c r="N6730" s="1" t="d">
        <v>1995-08-03</v>
      </c>
      <c r="O6730" s="4" t="s">
        <v>381</v>
      </c>
      <c r="P6730">
        <f>IFERROR(VLOOKUP(A6730,'17. Skuldsanering vilja'!A:D,1,FALSE),0)</f>
        <v>0</v>
      </c>
      <c r="Q6730">
        <f t="shared" si="420"/>
        <v>0</v>
      </c>
      <c r="R6730" t="str">
        <f>IFERROR(VLOOKUP(M6730,'Skudsanering UC monitorering'!A:B,1,FALSE),"")</f>
        <v/>
      </c>
      <c r="S6730" t="str">
        <f>IFERROR(VLOOKUP(O6730,'Skudsanering UC monitorering'!A:B,1,FALSE),"")</f>
        <v/>
      </c>
      <c r="T6730" t="str">
        <f>IFERROR(VLOOKUP(M6730,'Skudsanering UC monitorering'!A:B,2,FALSE),"")</f>
        <v/>
      </c>
      <c r="U6730">
        <f t="shared" si="421"/>
        <v>0</v>
      </c>
      <c r="V6730">
        <f t="shared" si="422"/>
        <v>0</v>
      </c>
      <c r="W6730" s="3">
        <f t="shared" si="423"/>
        <v>0</v>
      </c>
    </row>
    <row r="6731" spans="1:23" hidden="1" x14ac:dyDescent="0.15">
      <c r="A6731" s="4" t="s">
        <v>18322</v>
      </c>
      <c r="B6731" s="1" t="d">
        <v>2023-12-31</v>
      </c>
      <c r="C6731">
        <v>162307.92000000001</v>
      </c>
      <c r="D6731" s="1" t="d">
        <v>2023-10-30</v>
      </c>
      <c r="E6731" t="s">
        <v>378</v>
      </c>
      <c r="F6731" t="s">
        <v>379</v>
      </c>
      <c r="G6731" t="s">
        <v>4629</v>
      </c>
      <c r="H6731">
        <v>1</v>
      </c>
      <c r="I6731">
        <v>9309064914</v>
      </c>
      <c r="J6731">
        <v>9309064914</v>
      </c>
      <c r="K6731" t="s">
        <v>381</v>
      </c>
      <c r="L6731" t="s">
        <v>381</v>
      </c>
      <c r="M6731" s="4" t="s">
        <v>11466</v>
      </c>
      <c r="N6731" s="1" t="d">
        <v>1993-09-06</v>
      </c>
      <c r="O6731" s="4" t="s">
        <v>381</v>
      </c>
      <c r="P6731">
        <f>IFERROR(VLOOKUP(A6731,'17. Skuldsanering vilja'!A:D,1,FALSE),0)</f>
        <v>0</v>
      </c>
      <c r="Q6731">
        <f t="shared" si="420"/>
        <v>0</v>
      </c>
      <c r="R6731" t="str">
        <f>IFERROR(VLOOKUP(M6731,'Skudsanering UC monitorering'!A:B,1,FALSE),"")</f>
        <v/>
      </c>
      <c r="S6731" t="str">
        <f>IFERROR(VLOOKUP(O6731,'Skudsanering UC monitorering'!A:B,1,FALSE),"")</f>
        <v/>
      </c>
      <c r="T6731" t="str">
        <f>IFERROR(VLOOKUP(M6731,'Skudsanering UC monitorering'!A:B,2,FALSE),"")</f>
        <v/>
      </c>
      <c r="U6731">
        <f t="shared" si="421"/>
        <v>0</v>
      </c>
      <c r="V6731">
        <f t="shared" si="422"/>
        <v>0</v>
      </c>
      <c r="W6731" s="3">
        <f t="shared" si="423"/>
        <v>0</v>
      </c>
    </row>
    <row r="6732" spans="1:23" hidden="1" x14ac:dyDescent="0.15">
      <c r="A6732" s="4" t="s">
        <v>18323</v>
      </c>
      <c r="B6732" s="1" t="d">
        <v>2023-12-31</v>
      </c>
      <c r="C6732">
        <v>198135.46</v>
      </c>
      <c r="D6732" s="1" t="d">
        <v>2023-11-02</v>
      </c>
      <c r="E6732" t="s">
        <v>378</v>
      </c>
      <c r="F6732" t="s">
        <v>379</v>
      </c>
      <c r="G6732" t="s">
        <v>3630</v>
      </c>
      <c r="H6732">
        <v>1</v>
      </c>
      <c r="I6732">
        <v>9606113950</v>
      </c>
      <c r="J6732">
        <v>9606113950</v>
      </c>
      <c r="K6732" t="s">
        <v>381</v>
      </c>
      <c r="L6732" t="s">
        <v>381</v>
      </c>
      <c r="M6732" s="4" t="s">
        <v>11467</v>
      </c>
      <c r="N6732" s="1" t="d">
        <v>1996-06-11</v>
      </c>
      <c r="O6732" s="4" t="s">
        <v>381</v>
      </c>
      <c r="P6732">
        <f>IFERROR(VLOOKUP(A6732,'17. Skuldsanering vilja'!A:D,1,FALSE),0)</f>
        <v>0</v>
      </c>
      <c r="Q6732">
        <f t="shared" si="420"/>
        <v>0</v>
      </c>
      <c r="R6732" t="str">
        <f>IFERROR(VLOOKUP(M6732,'Skudsanering UC monitorering'!A:B,1,FALSE),"")</f>
        <v/>
      </c>
      <c r="S6732" t="str">
        <f>IFERROR(VLOOKUP(O6732,'Skudsanering UC monitorering'!A:B,1,FALSE),"")</f>
        <v/>
      </c>
      <c r="T6732" t="str">
        <f>IFERROR(VLOOKUP(M6732,'Skudsanering UC monitorering'!A:B,2,FALSE),"")</f>
        <v/>
      </c>
      <c r="U6732">
        <f t="shared" si="421"/>
        <v>0</v>
      </c>
      <c r="V6732">
        <f t="shared" si="422"/>
        <v>0</v>
      </c>
      <c r="W6732" s="3">
        <f t="shared" si="423"/>
        <v>0</v>
      </c>
    </row>
    <row r="6733" spans="1:23" hidden="1" x14ac:dyDescent="0.15">
      <c r="A6733" s="4" t="s">
        <v>18324</v>
      </c>
      <c r="B6733" s="1" t="d">
        <v>2023-12-31</v>
      </c>
      <c r="C6733">
        <v>199880.68</v>
      </c>
      <c r="D6733" s="1" t="d">
        <v>2023-11-10</v>
      </c>
      <c r="E6733" t="s">
        <v>378</v>
      </c>
      <c r="F6733" t="s">
        <v>379</v>
      </c>
      <c r="G6733" t="s">
        <v>3630</v>
      </c>
      <c r="H6733">
        <v>1</v>
      </c>
      <c r="I6733">
        <v>9810045832</v>
      </c>
      <c r="J6733">
        <v>9810045832</v>
      </c>
      <c r="K6733" t="s">
        <v>381</v>
      </c>
      <c r="L6733" t="s">
        <v>381</v>
      </c>
      <c r="M6733" s="4" t="s">
        <v>11468</v>
      </c>
      <c r="N6733" s="1" t="d">
        <v>1998-10-04</v>
      </c>
      <c r="O6733" s="4" t="s">
        <v>381</v>
      </c>
      <c r="P6733">
        <f>IFERROR(VLOOKUP(A6733,'17. Skuldsanering vilja'!A:D,1,FALSE),0)</f>
        <v>0</v>
      </c>
      <c r="Q6733">
        <f t="shared" si="420"/>
        <v>0</v>
      </c>
      <c r="R6733" t="str">
        <f>IFERROR(VLOOKUP(M6733,'Skudsanering UC monitorering'!A:B,1,FALSE),"")</f>
        <v/>
      </c>
      <c r="S6733" t="str">
        <f>IFERROR(VLOOKUP(O6733,'Skudsanering UC monitorering'!A:B,1,FALSE),"")</f>
        <v/>
      </c>
      <c r="T6733" t="str">
        <f>IFERROR(VLOOKUP(M6733,'Skudsanering UC monitorering'!A:B,2,FALSE),"")</f>
        <v/>
      </c>
      <c r="U6733">
        <f t="shared" si="421"/>
        <v>0</v>
      </c>
      <c r="V6733">
        <f t="shared" si="422"/>
        <v>0</v>
      </c>
      <c r="W6733" s="3">
        <f t="shared" si="423"/>
        <v>0</v>
      </c>
    </row>
    <row r="6734" spans="1:23" hidden="1" x14ac:dyDescent="0.15">
      <c r="A6734" s="4" t="s">
        <v>18325</v>
      </c>
      <c r="B6734" s="1" t="d">
        <v>2023-12-31</v>
      </c>
      <c r="C6734">
        <v>121924.77</v>
      </c>
      <c r="D6734" s="1" t="d">
        <v>2023-11-06</v>
      </c>
      <c r="E6734" t="s">
        <v>378</v>
      </c>
      <c r="F6734" t="s">
        <v>379</v>
      </c>
      <c r="G6734" t="s">
        <v>4698</v>
      </c>
      <c r="H6734">
        <v>2</v>
      </c>
      <c r="I6734">
        <v>9208043548</v>
      </c>
      <c r="J6734">
        <v>9208043548</v>
      </c>
      <c r="K6734" t="s">
        <v>381</v>
      </c>
      <c r="L6734" t="s">
        <v>381</v>
      </c>
      <c r="M6734" s="4" t="s">
        <v>11469</v>
      </c>
      <c r="N6734" s="1" t="d">
        <v>1992-08-04</v>
      </c>
      <c r="O6734" s="4" t="s">
        <v>11469</v>
      </c>
      <c r="P6734">
        <f>IFERROR(VLOOKUP(A6734,'17. Skuldsanering vilja'!A:D,1,FALSE),0)</f>
        <v>0</v>
      </c>
      <c r="Q6734">
        <f t="shared" si="420"/>
        <v>0</v>
      </c>
      <c r="R6734" t="str">
        <f>IFERROR(VLOOKUP(M6734,'Skudsanering UC monitorering'!A:B,1,FALSE),"")</f>
        <v/>
      </c>
      <c r="S6734" t="str">
        <f>IFERROR(VLOOKUP(O6734,'Skudsanering UC monitorering'!A:B,1,FALSE),"")</f>
        <v/>
      </c>
      <c r="T6734" t="str">
        <f>IFERROR(VLOOKUP(M6734,'Skudsanering UC monitorering'!A:B,2,FALSE),"")</f>
        <v/>
      </c>
      <c r="U6734">
        <f t="shared" si="421"/>
        <v>0</v>
      </c>
      <c r="V6734">
        <f t="shared" si="422"/>
        <v>0</v>
      </c>
      <c r="W6734" s="3">
        <f t="shared" si="423"/>
        <v>0</v>
      </c>
    </row>
    <row r="6735" spans="1:23" hidden="1" x14ac:dyDescent="0.15">
      <c r="A6735" s="4" t="s">
        <v>18326</v>
      </c>
      <c r="B6735" s="1" t="d">
        <v>2023-12-31</v>
      </c>
      <c r="C6735">
        <v>152819.57</v>
      </c>
      <c r="D6735" s="1" t="d">
        <v>2023-11-01</v>
      </c>
      <c r="E6735" t="s">
        <v>378</v>
      </c>
      <c r="F6735" t="s">
        <v>379</v>
      </c>
      <c r="G6735" t="s">
        <v>3630</v>
      </c>
      <c r="H6735">
        <v>1</v>
      </c>
      <c r="I6735">
        <v>7502039014</v>
      </c>
      <c r="J6735">
        <v>7502039014</v>
      </c>
      <c r="K6735" t="s">
        <v>381</v>
      </c>
      <c r="L6735" t="s">
        <v>381</v>
      </c>
      <c r="M6735" s="4" t="s">
        <v>11470</v>
      </c>
      <c r="N6735" s="1" t="d">
        <v>1975-02-03</v>
      </c>
      <c r="O6735" s="4" t="s">
        <v>381</v>
      </c>
      <c r="P6735">
        <f>IFERROR(VLOOKUP(A6735,'17. Skuldsanering vilja'!A:D,1,FALSE),0)</f>
        <v>0</v>
      </c>
      <c r="Q6735">
        <f t="shared" si="420"/>
        <v>0</v>
      </c>
      <c r="R6735" t="str">
        <f>IFERROR(VLOOKUP(M6735,'Skudsanering UC monitorering'!A:B,1,FALSE),"")</f>
        <v/>
      </c>
      <c r="S6735" t="str">
        <f>IFERROR(VLOOKUP(O6735,'Skudsanering UC monitorering'!A:B,1,FALSE),"")</f>
        <v/>
      </c>
      <c r="T6735" t="str">
        <f>IFERROR(VLOOKUP(M6735,'Skudsanering UC monitorering'!A:B,2,FALSE),"")</f>
        <v/>
      </c>
      <c r="U6735">
        <f t="shared" si="421"/>
        <v>0</v>
      </c>
      <c r="V6735">
        <f t="shared" si="422"/>
        <v>0</v>
      </c>
      <c r="W6735" s="3">
        <f t="shared" si="423"/>
        <v>0</v>
      </c>
    </row>
    <row r="6736" spans="1:23" hidden="1" x14ac:dyDescent="0.15">
      <c r="A6736" s="4" t="s">
        <v>18327</v>
      </c>
      <c r="B6736" s="1" t="d">
        <v>2023-12-31</v>
      </c>
      <c r="C6736">
        <v>196626.58</v>
      </c>
      <c r="D6736" s="1" t="d">
        <v>2023-11-01</v>
      </c>
      <c r="E6736" t="s">
        <v>378</v>
      </c>
      <c r="F6736" t="s">
        <v>379</v>
      </c>
      <c r="G6736" t="s">
        <v>3630</v>
      </c>
      <c r="H6736">
        <v>1</v>
      </c>
      <c r="I6736">
        <v>8909066915</v>
      </c>
      <c r="J6736">
        <v>8909066915</v>
      </c>
      <c r="K6736" t="s">
        <v>381</v>
      </c>
      <c r="L6736" t="s">
        <v>381</v>
      </c>
      <c r="M6736" s="4" t="s">
        <v>11471</v>
      </c>
      <c r="N6736" s="1" t="d">
        <v>1989-09-06</v>
      </c>
      <c r="O6736" s="4" t="s">
        <v>381</v>
      </c>
      <c r="P6736">
        <f>IFERROR(VLOOKUP(A6736,'17. Skuldsanering vilja'!A:D,1,FALSE),0)</f>
        <v>0</v>
      </c>
      <c r="Q6736">
        <f t="shared" si="420"/>
        <v>0</v>
      </c>
      <c r="R6736" t="str">
        <f>IFERROR(VLOOKUP(M6736,'Skudsanering UC monitorering'!A:B,1,FALSE),"")</f>
        <v/>
      </c>
      <c r="S6736" t="str">
        <f>IFERROR(VLOOKUP(O6736,'Skudsanering UC monitorering'!A:B,1,FALSE),"")</f>
        <v/>
      </c>
      <c r="T6736" t="str">
        <f>IFERROR(VLOOKUP(M6736,'Skudsanering UC monitorering'!A:B,2,FALSE),"")</f>
        <v/>
      </c>
      <c r="U6736">
        <f t="shared" si="421"/>
        <v>0</v>
      </c>
      <c r="V6736">
        <f t="shared" si="422"/>
        <v>0</v>
      </c>
      <c r="W6736" s="3">
        <f t="shared" si="423"/>
        <v>0</v>
      </c>
    </row>
    <row r="6737" spans="1:23" hidden="1" x14ac:dyDescent="0.15">
      <c r="A6737" s="4" t="s">
        <v>18328</v>
      </c>
      <c r="B6737" s="1" t="d">
        <v>2023-12-31</v>
      </c>
      <c r="C6737">
        <v>294775.06</v>
      </c>
      <c r="D6737" s="1" t="d">
        <v>2023-10-31</v>
      </c>
      <c r="E6737" t="s">
        <v>378</v>
      </c>
      <c r="F6737" t="s">
        <v>379</v>
      </c>
      <c r="G6737" t="s">
        <v>4712</v>
      </c>
      <c r="H6737">
        <v>2</v>
      </c>
      <c r="I6737">
        <v>9209274639</v>
      </c>
      <c r="J6737">
        <v>9209274639</v>
      </c>
      <c r="K6737" t="s">
        <v>381</v>
      </c>
      <c r="L6737" t="s">
        <v>381</v>
      </c>
      <c r="M6737" s="4" t="s">
        <v>11472</v>
      </c>
      <c r="N6737" s="1" t="d">
        <v>1992-09-27</v>
      </c>
      <c r="O6737" s="4" t="s">
        <v>11472</v>
      </c>
      <c r="P6737">
        <f>IFERROR(VLOOKUP(A6737,'17. Skuldsanering vilja'!A:D,1,FALSE),0)</f>
        <v>0</v>
      </c>
      <c r="Q6737">
        <f t="shared" si="420"/>
        <v>0</v>
      </c>
      <c r="R6737" t="str">
        <f>IFERROR(VLOOKUP(M6737,'Skudsanering UC monitorering'!A:B,1,FALSE),"")</f>
        <v/>
      </c>
      <c r="S6737" t="str">
        <f>IFERROR(VLOOKUP(O6737,'Skudsanering UC monitorering'!A:B,1,FALSE),"")</f>
        <v/>
      </c>
      <c r="T6737" t="str">
        <f>IFERROR(VLOOKUP(M6737,'Skudsanering UC monitorering'!A:B,2,FALSE),"")</f>
        <v/>
      </c>
      <c r="U6737">
        <f t="shared" si="421"/>
        <v>0</v>
      </c>
      <c r="V6737">
        <f t="shared" si="422"/>
        <v>0</v>
      </c>
      <c r="W6737" s="3">
        <f t="shared" si="423"/>
        <v>0</v>
      </c>
    </row>
    <row r="6738" spans="1:23" hidden="1" x14ac:dyDescent="0.15">
      <c r="A6738" s="4" t="s">
        <v>18329</v>
      </c>
      <c r="B6738" s="1" t="d">
        <v>2023-12-31</v>
      </c>
      <c r="C6738">
        <v>57385.13</v>
      </c>
      <c r="D6738" s="1" t="d">
        <v>2023-11-01</v>
      </c>
      <c r="E6738" t="s">
        <v>378</v>
      </c>
      <c r="F6738" t="s">
        <v>379</v>
      </c>
      <c r="G6738" t="s">
        <v>4698</v>
      </c>
      <c r="H6738">
        <v>2</v>
      </c>
      <c r="I6738">
        <v>9011184984</v>
      </c>
      <c r="J6738">
        <v>9011184984</v>
      </c>
      <c r="K6738" t="s">
        <v>381</v>
      </c>
      <c r="L6738" t="s">
        <v>381</v>
      </c>
      <c r="M6738" s="4" t="s">
        <v>11473</v>
      </c>
      <c r="N6738" s="1" t="d">
        <v>1990-11-18</v>
      </c>
      <c r="O6738" s="4" t="s">
        <v>11473</v>
      </c>
      <c r="P6738">
        <f>IFERROR(VLOOKUP(A6738,'17. Skuldsanering vilja'!A:D,1,FALSE),0)</f>
        <v>0</v>
      </c>
      <c r="Q6738">
        <f t="shared" si="420"/>
        <v>0</v>
      </c>
      <c r="R6738" t="str">
        <f>IFERROR(VLOOKUP(M6738,'Skudsanering UC monitorering'!A:B,1,FALSE),"")</f>
        <v/>
      </c>
      <c r="S6738" t="str">
        <f>IFERROR(VLOOKUP(O6738,'Skudsanering UC monitorering'!A:B,1,FALSE),"")</f>
        <v/>
      </c>
      <c r="T6738" t="str">
        <f>IFERROR(VLOOKUP(M6738,'Skudsanering UC monitorering'!A:B,2,FALSE),"")</f>
        <v/>
      </c>
      <c r="U6738">
        <f t="shared" si="421"/>
        <v>0</v>
      </c>
      <c r="V6738">
        <f t="shared" si="422"/>
        <v>0</v>
      </c>
      <c r="W6738" s="3">
        <f t="shared" si="423"/>
        <v>0</v>
      </c>
    </row>
    <row r="6739" spans="1:23" hidden="1" x14ac:dyDescent="0.15">
      <c r="A6739" s="4" t="s">
        <v>18330</v>
      </c>
      <c r="B6739" s="1" t="d">
        <v>2023-12-31</v>
      </c>
      <c r="C6739">
        <v>499324.67</v>
      </c>
      <c r="D6739" s="1" t="d">
        <v>2023-11-01</v>
      </c>
      <c r="E6739" t="s">
        <v>378</v>
      </c>
      <c r="F6739" t="s">
        <v>379</v>
      </c>
      <c r="G6739" t="s">
        <v>4698</v>
      </c>
      <c r="H6739">
        <v>2</v>
      </c>
      <c r="I6739">
        <v>8405203541</v>
      </c>
      <c r="J6739">
        <v>8405203541</v>
      </c>
      <c r="K6739" t="s">
        <v>381</v>
      </c>
      <c r="L6739" t="s">
        <v>381</v>
      </c>
      <c r="M6739" s="4" t="s">
        <v>11474</v>
      </c>
      <c r="N6739" s="1" t="d">
        <v>1984-05-20</v>
      </c>
      <c r="O6739" s="4" t="s">
        <v>11474</v>
      </c>
      <c r="P6739">
        <f>IFERROR(VLOOKUP(A6739,'17. Skuldsanering vilja'!A:D,1,FALSE),0)</f>
        <v>0</v>
      </c>
      <c r="Q6739">
        <f t="shared" si="420"/>
        <v>0</v>
      </c>
      <c r="R6739" t="str">
        <f>IFERROR(VLOOKUP(M6739,'Skudsanering UC monitorering'!A:B,1,FALSE),"")</f>
        <v/>
      </c>
      <c r="S6739" t="str">
        <f>IFERROR(VLOOKUP(O6739,'Skudsanering UC monitorering'!A:B,1,FALSE),"")</f>
        <v/>
      </c>
      <c r="T6739" t="str">
        <f>IFERROR(VLOOKUP(M6739,'Skudsanering UC monitorering'!A:B,2,FALSE),"")</f>
        <v/>
      </c>
      <c r="U6739">
        <f t="shared" si="421"/>
        <v>0</v>
      </c>
      <c r="V6739">
        <f t="shared" si="422"/>
        <v>0</v>
      </c>
      <c r="W6739" s="3">
        <f t="shared" si="423"/>
        <v>0</v>
      </c>
    </row>
    <row r="6740" spans="1:23" hidden="1" x14ac:dyDescent="0.15">
      <c r="A6740" s="4" t="s">
        <v>18331</v>
      </c>
      <c r="B6740" s="1" t="d">
        <v>2023-12-31</v>
      </c>
      <c r="C6740">
        <v>110750.53</v>
      </c>
      <c r="D6740" s="1" t="d">
        <v>2023-11-21</v>
      </c>
      <c r="E6740" t="s">
        <v>378</v>
      </c>
      <c r="F6740" t="s">
        <v>379</v>
      </c>
      <c r="G6740" t="s">
        <v>4739</v>
      </c>
      <c r="H6740">
        <v>2</v>
      </c>
      <c r="I6740">
        <v>9308031211</v>
      </c>
      <c r="J6740">
        <v>9308031211</v>
      </c>
      <c r="K6740" t="s">
        <v>381</v>
      </c>
      <c r="L6740" t="s">
        <v>381</v>
      </c>
      <c r="M6740" s="4" t="s">
        <v>11475</v>
      </c>
      <c r="N6740" s="1" t="d">
        <v>1993-08-03</v>
      </c>
      <c r="O6740" s="4" t="s">
        <v>11475</v>
      </c>
      <c r="P6740">
        <f>IFERROR(VLOOKUP(A6740,'17. Skuldsanering vilja'!A:D,1,FALSE),0)</f>
        <v>0</v>
      </c>
      <c r="Q6740">
        <f t="shared" si="420"/>
        <v>0</v>
      </c>
      <c r="R6740" t="str">
        <f>IFERROR(VLOOKUP(M6740,'Skudsanering UC monitorering'!A:B,1,FALSE),"")</f>
        <v/>
      </c>
      <c r="S6740" t="str">
        <f>IFERROR(VLOOKUP(O6740,'Skudsanering UC monitorering'!A:B,1,FALSE),"")</f>
        <v/>
      </c>
      <c r="T6740" t="str">
        <f>IFERROR(VLOOKUP(M6740,'Skudsanering UC monitorering'!A:B,2,FALSE),"")</f>
        <v/>
      </c>
      <c r="U6740">
        <f t="shared" si="421"/>
        <v>0</v>
      </c>
      <c r="V6740">
        <f t="shared" si="422"/>
        <v>0</v>
      </c>
      <c r="W6740" s="3">
        <f t="shared" si="423"/>
        <v>0</v>
      </c>
    </row>
    <row r="6741" spans="1:23" hidden="1" x14ac:dyDescent="0.15">
      <c r="A6741" s="4" t="s">
        <v>18332</v>
      </c>
      <c r="B6741" s="1" t="d">
        <v>2023-12-31</v>
      </c>
      <c r="C6741">
        <v>315600.83</v>
      </c>
      <c r="D6741" s="1" t="d">
        <v>2023-10-31</v>
      </c>
      <c r="E6741" t="s">
        <v>378</v>
      </c>
      <c r="F6741" t="s">
        <v>379</v>
      </c>
      <c r="G6741" t="s">
        <v>4698</v>
      </c>
      <c r="H6741">
        <v>2</v>
      </c>
      <c r="I6741">
        <v>7908243343</v>
      </c>
      <c r="J6741">
        <v>7908243343</v>
      </c>
      <c r="K6741" t="s">
        <v>381</v>
      </c>
      <c r="L6741" t="s">
        <v>381</v>
      </c>
      <c r="M6741" s="4" t="s">
        <v>11476</v>
      </c>
      <c r="N6741" s="1" t="d">
        <v>1979-08-24</v>
      </c>
      <c r="O6741" s="4" t="s">
        <v>11476</v>
      </c>
      <c r="P6741">
        <f>IFERROR(VLOOKUP(A6741,'17. Skuldsanering vilja'!A:D,1,FALSE),0)</f>
        <v>0</v>
      </c>
      <c r="Q6741">
        <f t="shared" si="420"/>
        <v>0</v>
      </c>
      <c r="R6741" t="str">
        <f>IFERROR(VLOOKUP(M6741,'Skudsanering UC monitorering'!A:B,1,FALSE),"")</f>
        <v/>
      </c>
      <c r="S6741" t="str">
        <f>IFERROR(VLOOKUP(O6741,'Skudsanering UC monitorering'!A:B,1,FALSE),"")</f>
        <v/>
      </c>
      <c r="T6741" t="str">
        <f>IFERROR(VLOOKUP(M6741,'Skudsanering UC monitorering'!A:B,2,FALSE),"")</f>
        <v/>
      </c>
      <c r="U6741">
        <f t="shared" si="421"/>
        <v>0</v>
      </c>
      <c r="V6741">
        <f t="shared" si="422"/>
        <v>0</v>
      </c>
      <c r="W6741" s="3">
        <f t="shared" si="423"/>
        <v>0</v>
      </c>
    </row>
    <row r="6742" spans="1:23" hidden="1" x14ac:dyDescent="0.15">
      <c r="A6742" s="4" t="s">
        <v>18333</v>
      </c>
      <c r="B6742" s="1" t="d">
        <v>2023-12-31</v>
      </c>
      <c r="C6742">
        <v>199855.67</v>
      </c>
      <c r="D6742" s="1" t="d">
        <v>2023-10-31</v>
      </c>
      <c r="E6742" t="s">
        <v>378</v>
      </c>
      <c r="F6742" t="s">
        <v>379</v>
      </c>
      <c r="G6742" t="s">
        <v>3630</v>
      </c>
      <c r="H6742">
        <v>1</v>
      </c>
      <c r="I6742">
        <v>8206255641</v>
      </c>
      <c r="J6742">
        <v>8206255641</v>
      </c>
      <c r="K6742" t="s">
        <v>381</v>
      </c>
      <c r="L6742" t="s">
        <v>381</v>
      </c>
      <c r="M6742" s="4" t="s">
        <v>11477</v>
      </c>
      <c r="N6742" s="1" t="d">
        <v>1982-06-25</v>
      </c>
      <c r="O6742" s="4" t="s">
        <v>381</v>
      </c>
      <c r="P6742">
        <f>IFERROR(VLOOKUP(A6742,'17. Skuldsanering vilja'!A:D,1,FALSE),0)</f>
        <v>0</v>
      </c>
      <c r="Q6742">
        <f t="shared" si="420"/>
        <v>0</v>
      </c>
      <c r="R6742" t="str">
        <f>IFERROR(VLOOKUP(M6742,'Skudsanering UC monitorering'!A:B,1,FALSE),"")</f>
        <v/>
      </c>
      <c r="S6742" t="str">
        <f>IFERROR(VLOOKUP(O6742,'Skudsanering UC monitorering'!A:B,1,FALSE),"")</f>
        <v/>
      </c>
      <c r="T6742" t="str">
        <f>IFERROR(VLOOKUP(M6742,'Skudsanering UC monitorering'!A:B,2,FALSE),"")</f>
        <v/>
      </c>
      <c r="U6742">
        <f t="shared" si="421"/>
        <v>0</v>
      </c>
      <c r="V6742">
        <f t="shared" si="422"/>
        <v>0</v>
      </c>
      <c r="W6742" s="3">
        <f t="shared" si="423"/>
        <v>0</v>
      </c>
    </row>
    <row r="6743" spans="1:23" hidden="1" x14ac:dyDescent="0.15">
      <c r="A6743" s="4" t="s">
        <v>18334</v>
      </c>
      <c r="B6743" s="1" t="d">
        <v>2023-12-31</v>
      </c>
      <c r="C6743">
        <v>199844.12</v>
      </c>
      <c r="D6743" s="1" t="d">
        <v>2023-11-02</v>
      </c>
      <c r="E6743" t="s">
        <v>378</v>
      </c>
      <c r="F6743" t="s">
        <v>379</v>
      </c>
      <c r="G6743" t="s">
        <v>4629</v>
      </c>
      <c r="H6743">
        <v>1</v>
      </c>
      <c r="I6743">
        <v>9205215479</v>
      </c>
      <c r="J6743">
        <v>9205215479</v>
      </c>
      <c r="K6743" t="s">
        <v>381</v>
      </c>
      <c r="L6743" t="s">
        <v>381</v>
      </c>
      <c r="M6743" s="4" t="s">
        <v>11478</v>
      </c>
      <c r="N6743" s="1" t="d">
        <v>1992-05-21</v>
      </c>
      <c r="O6743" s="4" t="s">
        <v>381</v>
      </c>
      <c r="P6743">
        <f>IFERROR(VLOOKUP(A6743,'17. Skuldsanering vilja'!A:D,1,FALSE),0)</f>
        <v>0</v>
      </c>
      <c r="Q6743">
        <f t="shared" si="420"/>
        <v>0</v>
      </c>
      <c r="R6743" t="str">
        <f>IFERROR(VLOOKUP(M6743,'Skudsanering UC monitorering'!A:B,1,FALSE),"")</f>
        <v/>
      </c>
      <c r="S6743" t="str">
        <f>IFERROR(VLOOKUP(O6743,'Skudsanering UC monitorering'!A:B,1,FALSE),"")</f>
        <v/>
      </c>
      <c r="T6743" t="str">
        <f>IFERROR(VLOOKUP(M6743,'Skudsanering UC monitorering'!A:B,2,FALSE),"")</f>
        <v/>
      </c>
      <c r="U6743">
        <f t="shared" si="421"/>
        <v>0</v>
      </c>
      <c r="V6743">
        <f t="shared" si="422"/>
        <v>0</v>
      </c>
      <c r="W6743" s="3">
        <f t="shared" si="423"/>
        <v>0</v>
      </c>
    </row>
    <row r="6744" spans="1:23" hidden="1" x14ac:dyDescent="0.15">
      <c r="A6744" s="4" t="s">
        <v>18335</v>
      </c>
      <c r="B6744" s="1" t="d">
        <v>2023-12-31</v>
      </c>
      <c r="C6744">
        <v>199720.84</v>
      </c>
      <c r="D6744" s="1" t="d">
        <v>2023-11-10</v>
      </c>
      <c r="E6744" t="s">
        <v>378</v>
      </c>
      <c r="F6744" t="s">
        <v>379</v>
      </c>
      <c r="G6744" t="s">
        <v>3630</v>
      </c>
      <c r="H6744">
        <v>1</v>
      </c>
      <c r="I6744">
        <v>9603283525</v>
      </c>
      <c r="J6744">
        <v>9603283525</v>
      </c>
      <c r="K6744" t="s">
        <v>381</v>
      </c>
      <c r="L6744" t="s">
        <v>381</v>
      </c>
      <c r="M6744" s="4" t="s">
        <v>11479</v>
      </c>
      <c r="N6744" s="1" t="d">
        <v>1996-03-28</v>
      </c>
      <c r="O6744" s="4" t="s">
        <v>381</v>
      </c>
      <c r="P6744">
        <f>IFERROR(VLOOKUP(A6744,'17. Skuldsanering vilja'!A:D,1,FALSE),0)</f>
        <v>0</v>
      </c>
      <c r="Q6744">
        <f t="shared" si="420"/>
        <v>0</v>
      </c>
      <c r="R6744" t="str">
        <f>IFERROR(VLOOKUP(M6744,'Skudsanering UC monitorering'!A:B,1,FALSE),"")</f>
        <v/>
      </c>
      <c r="S6744" t="str">
        <f>IFERROR(VLOOKUP(O6744,'Skudsanering UC monitorering'!A:B,1,FALSE),"")</f>
        <v/>
      </c>
      <c r="T6744" t="str">
        <f>IFERROR(VLOOKUP(M6744,'Skudsanering UC monitorering'!A:B,2,FALSE),"")</f>
        <v/>
      </c>
      <c r="U6744">
        <f t="shared" si="421"/>
        <v>0</v>
      </c>
      <c r="V6744">
        <f t="shared" si="422"/>
        <v>0</v>
      </c>
      <c r="W6744" s="3">
        <f t="shared" si="423"/>
        <v>0</v>
      </c>
    </row>
    <row r="6745" spans="1:23" hidden="1" x14ac:dyDescent="0.15">
      <c r="A6745" s="4" t="s">
        <v>18336</v>
      </c>
      <c r="B6745" s="1" t="d">
        <v>2023-12-31</v>
      </c>
      <c r="C6745">
        <v>148105.15</v>
      </c>
      <c r="D6745" s="1" t="d">
        <v>2023-11-06</v>
      </c>
      <c r="E6745" t="s">
        <v>378</v>
      </c>
      <c r="F6745" t="s">
        <v>379</v>
      </c>
      <c r="G6745" t="s">
        <v>4631</v>
      </c>
      <c r="H6745">
        <v>1</v>
      </c>
      <c r="I6745">
        <v>9705026442</v>
      </c>
      <c r="J6745">
        <v>9705026442</v>
      </c>
      <c r="K6745" t="s">
        <v>381</v>
      </c>
      <c r="L6745" t="s">
        <v>381</v>
      </c>
      <c r="M6745" s="4" t="s">
        <v>11480</v>
      </c>
      <c r="N6745" s="1" t="d">
        <v>1997-05-02</v>
      </c>
      <c r="O6745" s="4" t="s">
        <v>381</v>
      </c>
      <c r="P6745">
        <f>IFERROR(VLOOKUP(A6745,'17. Skuldsanering vilja'!A:D,1,FALSE),0)</f>
        <v>0</v>
      </c>
      <c r="Q6745">
        <f t="shared" si="420"/>
        <v>0</v>
      </c>
      <c r="R6745" t="str">
        <f>IFERROR(VLOOKUP(M6745,'Skudsanering UC monitorering'!A:B,1,FALSE),"")</f>
        <v/>
      </c>
      <c r="S6745" t="str">
        <f>IFERROR(VLOOKUP(O6745,'Skudsanering UC monitorering'!A:B,1,FALSE),"")</f>
        <v/>
      </c>
      <c r="T6745" t="str">
        <f>IFERROR(VLOOKUP(M6745,'Skudsanering UC monitorering'!A:B,2,FALSE),"")</f>
        <v/>
      </c>
      <c r="U6745">
        <f t="shared" si="421"/>
        <v>0</v>
      </c>
      <c r="V6745">
        <f t="shared" si="422"/>
        <v>0</v>
      </c>
      <c r="W6745" s="3">
        <f t="shared" si="423"/>
        <v>0</v>
      </c>
    </row>
    <row r="6746" spans="1:23" hidden="1" x14ac:dyDescent="0.15">
      <c r="A6746" s="4" t="s">
        <v>18337</v>
      </c>
      <c r="B6746" s="1" t="d">
        <v>2023-12-31</v>
      </c>
      <c r="C6746">
        <v>363391.42</v>
      </c>
      <c r="D6746" s="1" t="d">
        <v>2023-11-03</v>
      </c>
      <c r="E6746" t="s">
        <v>378</v>
      </c>
      <c r="F6746" t="s">
        <v>379</v>
      </c>
      <c r="G6746" t="s">
        <v>4712</v>
      </c>
      <c r="H6746">
        <v>2</v>
      </c>
      <c r="I6746">
        <v>9301212255</v>
      </c>
      <c r="J6746">
        <v>9301212255</v>
      </c>
      <c r="K6746" t="s">
        <v>381</v>
      </c>
      <c r="L6746" t="s">
        <v>381</v>
      </c>
      <c r="M6746" s="4" t="s">
        <v>11481</v>
      </c>
      <c r="N6746" s="1" t="d">
        <v>1993-01-21</v>
      </c>
      <c r="O6746" s="4" t="s">
        <v>11481</v>
      </c>
      <c r="P6746">
        <f>IFERROR(VLOOKUP(A6746,'17. Skuldsanering vilja'!A:D,1,FALSE),0)</f>
        <v>0</v>
      </c>
      <c r="Q6746">
        <f t="shared" si="420"/>
        <v>0</v>
      </c>
      <c r="R6746" t="str">
        <f>IFERROR(VLOOKUP(M6746,'Skudsanering UC monitorering'!A:B,1,FALSE),"")</f>
        <v/>
      </c>
      <c r="S6746" t="str">
        <f>IFERROR(VLOOKUP(O6746,'Skudsanering UC monitorering'!A:B,1,FALSE),"")</f>
        <v/>
      </c>
      <c r="T6746" t="str">
        <f>IFERROR(VLOOKUP(M6746,'Skudsanering UC monitorering'!A:B,2,FALSE),"")</f>
        <v/>
      </c>
      <c r="U6746">
        <f t="shared" si="421"/>
        <v>0</v>
      </c>
      <c r="V6746">
        <f t="shared" si="422"/>
        <v>0</v>
      </c>
      <c r="W6746" s="3">
        <f t="shared" si="423"/>
        <v>0</v>
      </c>
    </row>
    <row r="6747" spans="1:23" hidden="1" x14ac:dyDescent="0.15">
      <c r="A6747" s="4" t="s">
        <v>18338</v>
      </c>
      <c r="B6747" s="1" t="d">
        <v>2023-12-31</v>
      </c>
      <c r="C6747">
        <v>101636.71</v>
      </c>
      <c r="D6747" s="1" t="d">
        <v>2023-11-02</v>
      </c>
      <c r="E6747" t="s">
        <v>378</v>
      </c>
      <c r="F6747" t="s">
        <v>379</v>
      </c>
      <c r="G6747" t="s">
        <v>3630</v>
      </c>
      <c r="H6747">
        <v>1</v>
      </c>
      <c r="I6747">
        <v>8001180630</v>
      </c>
      <c r="J6747">
        <v>8001180630</v>
      </c>
      <c r="K6747" t="s">
        <v>381</v>
      </c>
      <c r="L6747" t="s">
        <v>381</v>
      </c>
      <c r="M6747" s="4" t="s">
        <v>11482</v>
      </c>
      <c r="N6747" s="1" t="d">
        <v>1980-01-18</v>
      </c>
      <c r="O6747" s="4" t="s">
        <v>381</v>
      </c>
      <c r="P6747">
        <f>IFERROR(VLOOKUP(A6747,'17. Skuldsanering vilja'!A:D,1,FALSE),0)</f>
        <v>0</v>
      </c>
      <c r="Q6747">
        <f t="shared" si="420"/>
        <v>0</v>
      </c>
      <c r="R6747" t="str">
        <f>IFERROR(VLOOKUP(M6747,'Skudsanering UC monitorering'!A:B,1,FALSE),"")</f>
        <v/>
      </c>
      <c r="S6747" t="str">
        <f>IFERROR(VLOOKUP(O6747,'Skudsanering UC monitorering'!A:B,1,FALSE),"")</f>
        <v/>
      </c>
      <c r="T6747" t="str">
        <f>IFERROR(VLOOKUP(M6747,'Skudsanering UC monitorering'!A:B,2,FALSE),"")</f>
        <v/>
      </c>
      <c r="U6747">
        <f t="shared" si="421"/>
        <v>0</v>
      </c>
      <c r="V6747">
        <f t="shared" si="422"/>
        <v>0</v>
      </c>
      <c r="W6747" s="3">
        <f t="shared" si="423"/>
        <v>0</v>
      </c>
    </row>
    <row r="6748" spans="1:23" hidden="1" x14ac:dyDescent="0.15">
      <c r="A6748" s="4" t="s">
        <v>18339</v>
      </c>
      <c r="B6748" s="1" t="d">
        <v>2023-12-31</v>
      </c>
      <c r="C6748">
        <v>35276.81</v>
      </c>
      <c r="D6748" s="1" t="d">
        <v>2023-11-07</v>
      </c>
      <c r="E6748" t="s">
        <v>378</v>
      </c>
      <c r="F6748" t="s">
        <v>379</v>
      </c>
      <c r="G6748" t="s">
        <v>416</v>
      </c>
      <c r="H6748">
        <v>1</v>
      </c>
      <c r="I6748">
        <v>205098320</v>
      </c>
      <c r="J6748">
        <v>205098320</v>
      </c>
      <c r="K6748" t="s">
        <v>381</v>
      </c>
      <c r="L6748" t="s">
        <v>381</v>
      </c>
      <c r="M6748" s="4" t="s">
        <v>11483</v>
      </c>
      <c r="N6748" s="1" t="d">
        <v>2002-05-09</v>
      </c>
      <c r="O6748" s="4" t="s">
        <v>381</v>
      </c>
      <c r="P6748">
        <f>IFERROR(VLOOKUP(A6748,'17. Skuldsanering vilja'!A:D,1,FALSE),0)</f>
        <v>0</v>
      </c>
      <c r="Q6748">
        <f t="shared" si="420"/>
        <v>0</v>
      </c>
      <c r="R6748" t="str">
        <f>IFERROR(VLOOKUP(M6748,'Skudsanering UC monitorering'!A:B,1,FALSE),"")</f>
        <v/>
      </c>
      <c r="S6748" t="str">
        <f>IFERROR(VLOOKUP(O6748,'Skudsanering UC monitorering'!A:B,1,FALSE),"")</f>
        <v/>
      </c>
      <c r="T6748" t="str">
        <f>IFERROR(VLOOKUP(M6748,'Skudsanering UC monitorering'!A:B,2,FALSE),"")</f>
        <v/>
      </c>
      <c r="U6748">
        <f t="shared" si="421"/>
        <v>0</v>
      </c>
      <c r="V6748">
        <f t="shared" si="422"/>
        <v>0</v>
      </c>
      <c r="W6748" s="3">
        <f t="shared" si="423"/>
        <v>0</v>
      </c>
    </row>
    <row r="6749" spans="1:23" hidden="1" x14ac:dyDescent="0.15">
      <c r="A6749" s="4" t="s">
        <v>18340</v>
      </c>
      <c r="B6749" s="1" t="d">
        <v>2023-12-31</v>
      </c>
      <c r="C6749">
        <v>123242.1</v>
      </c>
      <c r="D6749" s="1" t="d">
        <v>2023-11-06</v>
      </c>
      <c r="E6749" t="s">
        <v>378</v>
      </c>
      <c r="F6749" t="s">
        <v>379</v>
      </c>
      <c r="G6749" t="s">
        <v>3630</v>
      </c>
      <c r="H6749">
        <v>1</v>
      </c>
      <c r="I6749">
        <v>8809254116</v>
      </c>
      <c r="J6749">
        <v>8809254116</v>
      </c>
      <c r="K6749" t="s">
        <v>381</v>
      </c>
      <c r="L6749" t="s">
        <v>381</v>
      </c>
      <c r="M6749" s="4" t="s">
        <v>11484</v>
      </c>
      <c r="N6749" s="1" t="d">
        <v>1988-09-25</v>
      </c>
      <c r="O6749" s="4" t="s">
        <v>381</v>
      </c>
      <c r="P6749">
        <f>IFERROR(VLOOKUP(A6749,'17. Skuldsanering vilja'!A:D,1,FALSE),0)</f>
        <v>0</v>
      </c>
      <c r="Q6749">
        <f t="shared" si="420"/>
        <v>0</v>
      </c>
      <c r="R6749" t="str">
        <f>IFERROR(VLOOKUP(M6749,'Skudsanering UC monitorering'!A:B,1,FALSE),"")</f>
        <v/>
      </c>
      <c r="S6749" t="str">
        <f>IFERROR(VLOOKUP(O6749,'Skudsanering UC monitorering'!A:B,1,FALSE),"")</f>
        <v/>
      </c>
      <c r="T6749" t="str">
        <f>IFERROR(VLOOKUP(M6749,'Skudsanering UC monitorering'!A:B,2,FALSE),"")</f>
        <v/>
      </c>
      <c r="U6749">
        <f t="shared" si="421"/>
        <v>0</v>
      </c>
      <c r="V6749">
        <f t="shared" si="422"/>
        <v>0</v>
      </c>
      <c r="W6749" s="3">
        <f t="shared" si="423"/>
        <v>0</v>
      </c>
    </row>
    <row r="6750" spans="1:23" hidden="1" x14ac:dyDescent="0.15">
      <c r="A6750" s="4" t="s">
        <v>18341</v>
      </c>
      <c r="B6750" s="1" t="d">
        <v>2023-12-31</v>
      </c>
      <c r="C6750">
        <v>299682.74</v>
      </c>
      <c r="D6750" s="1" t="d">
        <v>2023-11-15</v>
      </c>
      <c r="E6750" t="s">
        <v>378</v>
      </c>
      <c r="F6750" t="s">
        <v>379</v>
      </c>
      <c r="G6750" t="s">
        <v>4631</v>
      </c>
      <c r="H6750">
        <v>1</v>
      </c>
      <c r="I6750">
        <v>8812153776</v>
      </c>
      <c r="J6750">
        <v>8812153776</v>
      </c>
      <c r="K6750" t="s">
        <v>381</v>
      </c>
      <c r="L6750" t="s">
        <v>381</v>
      </c>
      <c r="M6750" s="4" t="s">
        <v>11485</v>
      </c>
      <c r="N6750" s="1" t="d">
        <v>1988-12-15</v>
      </c>
      <c r="O6750" s="4" t="s">
        <v>381</v>
      </c>
      <c r="P6750">
        <f>IFERROR(VLOOKUP(A6750,'17. Skuldsanering vilja'!A:D,1,FALSE),0)</f>
        <v>0</v>
      </c>
      <c r="Q6750">
        <f t="shared" si="420"/>
        <v>0</v>
      </c>
      <c r="R6750" t="str">
        <f>IFERROR(VLOOKUP(M6750,'Skudsanering UC monitorering'!A:B,1,FALSE),"")</f>
        <v/>
      </c>
      <c r="S6750" t="str">
        <f>IFERROR(VLOOKUP(O6750,'Skudsanering UC monitorering'!A:B,1,FALSE),"")</f>
        <v/>
      </c>
      <c r="T6750" t="str">
        <f>IFERROR(VLOOKUP(M6750,'Skudsanering UC monitorering'!A:B,2,FALSE),"")</f>
        <v/>
      </c>
      <c r="U6750">
        <f t="shared" si="421"/>
        <v>0</v>
      </c>
      <c r="V6750">
        <f t="shared" si="422"/>
        <v>0</v>
      </c>
      <c r="W6750" s="3">
        <f t="shared" si="423"/>
        <v>0</v>
      </c>
    </row>
    <row r="6751" spans="1:23" hidden="1" x14ac:dyDescent="0.15">
      <c r="A6751" s="4" t="s">
        <v>18342</v>
      </c>
      <c r="B6751" s="1" t="d">
        <v>2023-12-31</v>
      </c>
      <c r="C6751">
        <v>117637.75</v>
      </c>
      <c r="D6751" s="1" t="d">
        <v>2023-11-10</v>
      </c>
      <c r="E6751" t="s">
        <v>378</v>
      </c>
      <c r="F6751" t="s">
        <v>379</v>
      </c>
      <c r="G6751" t="s">
        <v>3630</v>
      </c>
      <c r="H6751">
        <v>1</v>
      </c>
      <c r="I6751">
        <v>8304304044</v>
      </c>
      <c r="J6751">
        <v>8304304044</v>
      </c>
      <c r="K6751" t="s">
        <v>381</v>
      </c>
      <c r="L6751" t="s">
        <v>381</v>
      </c>
      <c r="M6751" s="4" t="s">
        <v>11486</v>
      </c>
      <c r="N6751" s="1" t="d">
        <v>1983-04-30</v>
      </c>
      <c r="O6751" s="4" t="s">
        <v>381</v>
      </c>
      <c r="P6751">
        <f>IFERROR(VLOOKUP(A6751,'17. Skuldsanering vilja'!A:D,1,FALSE),0)</f>
        <v>0</v>
      </c>
      <c r="Q6751">
        <f t="shared" si="420"/>
        <v>0</v>
      </c>
      <c r="R6751" t="str">
        <f>IFERROR(VLOOKUP(M6751,'Skudsanering UC monitorering'!A:B,1,FALSE),"")</f>
        <v/>
      </c>
      <c r="S6751" t="str">
        <f>IFERROR(VLOOKUP(O6751,'Skudsanering UC monitorering'!A:B,1,FALSE),"")</f>
        <v/>
      </c>
      <c r="T6751" t="str">
        <f>IFERROR(VLOOKUP(M6751,'Skudsanering UC monitorering'!A:B,2,FALSE),"")</f>
        <v/>
      </c>
      <c r="U6751">
        <f t="shared" si="421"/>
        <v>0</v>
      </c>
      <c r="V6751">
        <f t="shared" si="422"/>
        <v>0</v>
      </c>
      <c r="W6751" s="3">
        <f t="shared" si="423"/>
        <v>0</v>
      </c>
    </row>
    <row r="6752" spans="1:23" hidden="1" x14ac:dyDescent="0.15">
      <c r="A6752" s="4" t="s">
        <v>18343</v>
      </c>
      <c r="B6752" s="1" t="d">
        <v>2023-12-31</v>
      </c>
      <c r="C6752">
        <v>158599.10999999999</v>
      </c>
      <c r="D6752" s="1" t="d">
        <v>2023-11-02</v>
      </c>
      <c r="E6752" t="s">
        <v>378</v>
      </c>
      <c r="F6752" t="s">
        <v>379</v>
      </c>
      <c r="G6752" t="s">
        <v>3630</v>
      </c>
      <c r="H6752">
        <v>1</v>
      </c>
      <c r="I6752">
        <v>9406070483</v>
      </c>
      <c r="J6752">
        <v>9406070483</v>
      </c>
      <c r="K6752" t="s">
        <v>381</v>
      </c>
      <c r="L6752" t="s">
        <v>381</v>
      </c>
      <c r="M6752" s="4" t="s">
        <v>11487</v>
      </c>
      <c r="N6752" s="1" t="d">
        <v>1994-06-07</v>
      </c>
      <c r="O6752" s="4" t="s">
        <v>381</v>
      </c>
      <c r="P6752">
        <f>IFERROR(VLOOKUP(A6752,'17. Skuldsanering vilja'!A:D,1,FALSE),0)</f>
        <v>0</v>
      </c>
      <c r="Q6752">
        <f t="shared" si="420"/>
        <v>0</v>
      </c>
      <c r="R6752" t="str">
        <f>IFERROR(VLOOKUP(M6752,'Skudsanering UC monitorering'!A:B,1,FALSE),"")</f>
        <v/>
      </c>
      <c r="S6752" t="str">
        <f>IFERROR(VLOOKUP(O6752,'Skudsanering UC monitorering'!A:B,1,FALSE),"")</f>
        <v/>
      </c>
      <c r="T6752" t="str">
        <f>IFERROR(VLOOKUP(M6752,'Skudsanering UC monitorering'!A:B,2,FALSE),"")</f>
        <v/>
      </c>
      <c r="U6752">
        <f t="shared" si="421"/>
        <v>0</v>
      </c>
      <c r="V6752">
        <f t="shared" si="422"/>
        <v>0</v>
      </c>
      <c r="W6752" s="3">
        <f t="shared" si="423"/>
        <v>0</v>
      </c>
    </row>
    <row r="6753" spans="1:23" hidden="1" x14ac:dyDescent="0.15">
      <c r="A6753" s="4" t="s">
        <v>18344</v>
      </c>
      <c r="B6753" s="1" t="d">
        <v>2023-12-31</v>
      </c>
      <c r="C6753">
        <v>116730.34</v>
      </c>
      <c r="D6753" s="1" t="d">
        <v>2023-11-03</v>
      </c>
      <c r="E6753" t="s">
        <v>378</v>
      </c>
      <c r="F6753" t="s">
        <v>379</v>
      </c>
      <c r="G6753" t="s">
        <v>4631</v>
      </c>
      <c r="H6753">
        <v>1</v>
      </c>
      <c r="I6753">
        <v>9305076250</v>
      </c>
      <c r="J6753">
        <v>9305076250</v>
      </c>
      <c r="K6753" t="s">
        <v>381</v>
      </c>
      <c r="L6753" t="s">
        <v>381</v>
      </c>
      <c r="M6753" s="4" t="s">
        <v>11488</v>
      </c>
      <c r="N6753" s="1" t="d">
        <v>1993-05-07</v>
      </c>
      <c r="O6753" s="4" t="s">
        <v>381</v>
      </c>
      <c r="P6753">
        <f>IFERROR(VLOOKUP(A6753,'17. Skuldsanering vilja'!A:D,1,FALSE),0)</f>
        <v>0</v>
      </c>
      <c r="Q6753">
        <f t="shared" si="420"/>
        <v>0</v>
      </c>
      <c r="R6753" t="str">
        <f>IFERROR(VLOOKUP(M6753,'Skudsanering UC monitorering'!A:B,1,FALSE),"")</f>
        <v/>
      </c>
      <c r="S6753" t="str">
        <f>IFERROR(VLOOKUP(O6753,'Skudsanering UC monitorering'!A:B,1,FALSE),"")</f>
        <v/>
      </c>
      <c r="T6753" t="str">
        <f>IFERROR(VLOOKUP(M6753,'Skudsanering UC monitorering'!A:B,2,FALSE),"")</f>
        <v/>
      </c>
      <c r="U6753">
        <f t="shared" si="421"/>
        <v>0</v>
      </c>
      <c r="V6753">
        <f t="shared" si="422"/>
        <v>0</v>
      </c>
      <c r="W6753" s="3">
        <f t="shared" si="423"/>
        <v>0</v>
      </c>
    </row>
    <row r="6754" spans="1:23" hidden="1" x14ac:dyDescent="0.15">
      <c r="A6754" s="4" t="s">
        <v>18345</v>
      </c>
      <c r="B6754" s="1" t="d">
        <v>2023-12-31</v>
      </c>
      <c r="C6754">
        <v>499641.76</v>
      </c>
      <c r="D6754" s="1" t="d">
        <v>2023-11-24</v>
      </c>
      <c r="E6754" t="s">
        <v>378</v>
      </c>
      <c r="F6754" t="s">
        <v>379</v>
      </c>
      <c r="G6754" t="s">
        <v>4698</v>
      </c>
      <c r="H6754">
        <v>2</v>
      </c>
      <c r="I6754">
        <v>8607010629</v>
      </c>
      <c r="J6754">
        <v>8607010629</v>
      </c>
      <c r="K6754" t="s">
        <v>381</v>
      </c>
      <c r="L6754" t="s">
        <v>381</v>
      </c>
      <c r="M6754" s="4" t="s">
        <v>11489</v>
      </c>
      <c r="N6754" s="1" t="d">
        <v>1986-07-01</v>
      </c>
      <c r="O6754" s="4" t="s">
        <v>11489</v>
      </c>
      <c r="P6754">
        <f>IFERROR(VLOOKUP(A6754,'17. Skuldsanering vilja'!A:D,1,FALSE),0)</f>
        <v>0</v>
      </c>
      <c r="Q6754">
        <f t="shared" si="420"/>
        <v>0</v>
      </c>
      <c r="R6754" t="str">
        <f>IFERROR(VLOOKUP(M6754,'Skudsanering UC monitorering'!A:B,1,FALSE),"")</f>
        <v/>
      </c>
      <c r="S6754" t="str">
        <f>IFERROR(VLOOKUP(O6754,'Skudsanering UC monitorering'!A:B,1,FALSE),"")</f>
        <v/>
      </c>
      <c r="T6754" t="str">
        <f>IFERROR(VLOOKUP(M6754,'Skudsanering UC monitorering'!A:B,2,FALSE),"")</f>
        <v/>
      </c>
      <c r="U6754">
        <f t="shared" si="421"/>
        <v>0</v>
      </c>
      <c r="V6754">
        <f t="shared" si="422"/>
        <v>0</v>
      </c>
      <c r="W6754" s="3">
        <f t="shared" si="423"/>
        <v>0</v>
      </c>
    </row>
    <row r="6755" spans="1:23" hidden="1" x14ac:dyDescent="0.15">
      <c r="A6755" s="4" t="s">
        <v>18346</v>
      </c>
      <c r="B6755" s="1" t="d">
        <v>2023-12-31</v>
      </c>
      <c r="C6755">
        <v>41227.53</v>
      </c>
      <c r="D6755" s="1" t="d">
        <v>2023-11-08</v>
      </c>
      <c r="E6755" t="s">
        <v>378</v>
      </c>
      <c r="F6755" t="s">
        <v>379</v>
      </c>
      <c r="G6755" t="s">
        <v>3630</v>
      </c>
      <c r="H6755">
        <v>1</v>
      </c>
      <c r="I6755">
        <v>9212150628</v>
      </c>
      <c r="J6755">
        <v>9212150628</v>
      </c>
      <c r="K6755" t="s">
        <v>381</v>
      </c>
      <c r="L6755" t="s">
        <v>381</v>
      </c>
      <c r="M6755" s="4" t="s">
        <v>11490</v>
      </c>
      <c r="N6755" s="1" t="d">
        <v>1992-12-15</v>
      </c>
      <c r="O6755" s="4" t="s">
        <v>381</v>
      </c>
      <c r="P6755">
        <f>IFERROR(VLOOKUP(A6755,'17. Skuldsanering vilja'!A:D,1,FALSE),0)</f>
        <v>0</v>
      </c>
      <c r="Q6755">
        <f t="shared" si="420"/>
        <v>0</v>
      </c>
      <c r="R6755" t="str">
        <f>IFERROR(VLOOKUP(M6755,'Skudsanering UC monitorering'!A:B,1,FALSE),"")</f>
        <v/>
      </c>
      <c r="S6755" t="str">
        <f>IFERROR(VLOOKUP(O6755,'Skudsanering UC monitorering'!A:B,1,FALSE),"")</f>
        <v/>
      </c>
      <c r="T6755" t="str">
        <f>IFERROR(VLOOKUP(M6755,'Skudsanering UC monitorering'!A:B,2,FALSE),"")</f>
        <v/>
      </c>
      <c r="U6755">
        <f t="shared" si="421"/>
        <v>0</v>
      </c>
      <c r="V6755">
        <f t="shared" si="422"/>
        <v>0</v>
      </c>
      <c r="W6755" s="3">
        <f t="shared" si="423"/>
        <v>0</v>
      </c>
    </row>
    <row r="6756" spans="1:23" hidden="1" x14ac:dyDescent="0.15">
      <c r="A6756" s="4" t="s">
        <v>18347</v>
      </c>
      <c r="B6756" s="1" t="d">
        <v>2023-12-31</v>
      </c>
      <c r="C6756">
        <v>199863.19</v>
      </c>
      <c r="D6756" s="1" t="d">
        <v>2023-11-03</v>
      </c>
      <c r="E6756" t="s">
        <v>378</v>
      </c>
      <c r="F6756" t="s">
        <v>379</v>
      </c>
      <c r="G6756" t="s">
        <v>3630</v>
      </c>
      <c r="H6756">
        <v>1</v>
      </c>
      <c r="I6756">
        <v>9101024595</v>
      </c>
      <c r="J6756">
        <v>9101024595</v>
      </c>
      <c r="K6756" t="s">
        <v>381</v>
      </c>
      <c r="L6756" t="s">
        <v>381</v>
      </c>
      <c r="M6756" s="4" t="s">
        <v>11491</v>
      </c>
      <c r="N6756" s="1" t="d">
        <v>1991-01-02</v>
      </c>
      <c r="O6756" s="4" t="s">
        <v>381</v>
      </c>
      <c r="P6756">
        <f>IFERROR(VLOOKUP(A6756,'17. Skuldsanering vilja'!A:D,1,FALSE),0)</f>
        <v>0</v>
      </c>
      <c r="Q6756">
        <f t="shared" si="420"/>
        <v>0</v>
      </c>
      <c r="R6756" t="str">
        <f>IFERROR(VLOOKUP(M6756,'Skudsanering UC monitorering'!A:B,1,FALSE),"")</f>
        <v/>
      </c>
      <c r="S6756" t="str">
        <f>IFERROR(VLOOKUP(O6756,'Skudsanering UC monitorering'!A:B,1,FALSE),"")</f>
        <v/>
      </c>
      <c r="T6756" t="str">
        <f>IFERROR(VLOOKUP(M6756,'Skudsanering UC monitorering'!A:B,2,FALSE),"")</f>
        <v/>
      </c>
      <c r="U6756">
        <f t="shared" si="421"/>
        <v>0</v>
      </c>
      <c r="V6756">
        <f t="shared" si="422"/>
        <v>0</v>
      </c>
      <c r="W6756" s="3">
        <f t="shared" si="423"/>
        <v>0</v>
      </c>
    </row>
    <row r="6757" spans="1:23" hidden="1" x14ac:dyDescent="0.15">
      <c r="A6757" s="4" t="s">
        <v>18348</v>
      </c>
      <c r="B6757" s="1" t="d">
        <v>2023-12-31</v>
      </c>
      <c r="C6757">
        <v>499601.22</v>
      </c>
      <c r="D6757" s="1" t="d">
        <v>2023-11-23</v>
      </c>
      <c r="E6757" t="s">
        <v>378</v>
      </c>
      <c r="F6757" t="s">
        <v>379</v>
      </c>
      <c r="G6757" t="s">
        <v>4655</v>
      </c>
      <c r="H6757">
        <v>2</v>
      </c>
      <c r="I6757">
        <v>7810208525</v>
      </c>
      <c r="J6757">
        <v>7810208525</v>
      </c>
      <c r="K6757" t="s">
        <v>381</v>
      </c>
      <c r="L6757" t="s">
        <v>381</v>
      </c>
      <c r="M6757" s="4" t="s">
        <v>11492</v>
      </c>
      <c r="N6757" s="1" t="d">
        <v>1978-10-20</v>
      </c>
      <c r="O6757" s="4" t="s">
        <v>11492</v>
      </c>
      <c r="P6757">
        <f>IFERROR(VLOOKUP(A6757,'17. Skuldsanering vilja'!A:D,1,FALSE),0)</f>
        <v>0</v>
      </c>
      <c r="Q6757">
        <f t="shared" si="420"/>
        <v>0</v>
      </c>
      <c r="R6757" t="str">
        <f>IFERROR(VLOOKUP(M6757,'Skudsanering UC monitorering'!A:B,1,FALSE),"")</f>
        <v/>
      </c>
      <c r="S6757" t="str">
        <f>IFERROR(VLOOKUP(O6757,'Skudsanering UC monitorering'!A:B,1,FALSE),"")</f>
        <v/>
      </c>
      <c r="T6757" t="str">
        <f>IFERROR(VLOOKUP(M6757,'Skudsanering UC monitorering'!A:B,2,FALSE),"")</f>
        <v/>
      </c>
      <c r="U6757">
        <f t="shared" si="421"/>
        <v>0</v>
      </c>
      <c r="V6757">
        <f t="shared" si="422"/>
        <v>0</v>
      </c>
      <c r="W6757" s="3">
        <f t="shared" si="423"/>
        <v>0</v>
      </c>
    </row>
    <row r="6758" spans="1:23" hidden="1" x14ac:dyDescent="0.15">
      <c r="A6758" s="4" t="s">
        <v>18349</v>
      </c>
      <c r="B6758" s="1" t="d">
        <v>2023-12-31</v>
      </c>
      <c r="C6758">
        <v>66425.63</v>
      </c>
      <c r="D6758" s="1" t="d">
        <v>2023-11-07</v>
      </c>
      <c r="E6758" t="s">
        <v>378</v>
      </c>
      <c r="F6758" t="s">
        <v>379</v>
      </c>
      <c r="G6758" t="s">
        <v>4629</v>
      </c>
      <c r="H6758">
        <v>1</v>
      </c>
      <c r="I6758">
        <v>202040614</v>
      </c>
      <c r="J6758">
        <v>202040614</v>
      </c>
      <c r="K6758" t="s">
        <v>381</v>
      </c>
      <c r="L6758" t="s">
        <v>381</v>
      </c>
      <c r="M6758" s="4" t="s">
        <v>11493</v>
      </c>
      <c r="N6758" s="1" t="d">
        <v>2002-02-04</v>
      </c>
      <c r="O6758" s="4" t="s">
        <v>381</v>
      </c>
      <c r="P6758">
        <f>IFERROR(VLOOKUP(A6758,'17. Skuldsanering vilja'!A:D,1,FALSE),0)</f>
        <v>0</v>
      </c>
      <c r="Q6758">
        <f t="shared" si="420"/>
        <v>0</v>
      </c>
      <c r="R6758" t="str">
        <f>IFERROR(VLOOKUP(M6758,'Skudsanering UC monitorering'!A:B,1,FALSE),"")</f>
        <v/>
      </c>
      <c r="S6758" t="str">
        <f>IFERROR(VLOOKUP(O6758,'Skudsanering UC monitorering'!A:B,1,FALSE),"")</f>
        <v/>
      </c>
      <c r="T6758" t="str">
        <f>IFERROR(VLOOKUP(M6758,'Skudsanering UC monitorering'!A:B,2,FALSE),"")</f>
        <v/>
      </c>
      <c r="U6758">
        <f t="shared" si="421"/>
        <v>0</v>
      </c>
      <c r="V6758">
        <f t="shared" si="422"/>
        <v>0</v>
      </c>
      <c r="W6758" s="3">
        <f t="shared" si="423"/>
        <v>0</v>
      </c>
    </row>
    <row r="6759" spans="1:23" hidden="1" x14ac:dyDescent="0.15">
      <c r="A6759" s="4" t="s">
        <v>18350</v>
      </c>
      <c r="B6759" s="1" t="d">
        <v>2023-12-31</v>
      </c>
      <c r="C6759">
        <v>154893.60999999999</v>
      </c>
      <c r="D6759" s="1" t="d">
        <v>2023-11-06</v>
      </c>
      <c r="E6759" t="s">
        <v>378</v>
      </c>
      <c r="F6759" t="s">
        <v>379</v>
      </c>
      <c r="G6759" t="s">
        <v>4655</v>
      </c>
      <c r="H6759">
        <v>2</v>
      </c>
      <c r="I6759">
        <v>8912300178</v>
      </c>
      <c r="J6759">
        <v>8912300178</v>
      </c>
      <c r="K6759" t="s">
        <v>381</v>
      </c>
      <c r="L6759" t="s">
        <v>381</v>
      </c>
      <c r="M6759" s="4" t="s">
        <v>11494</v>
      </c>
      <c r="N6759" s="1" t="d">
        <v>1989-12-30</v>
      </c>
      <c r="O6759" s="4" t="s">
        <v>11494</v>
      </c>
      <c r="P6759">
        <f>IFERROR(VLOOKUP(A6759,'17. Skuldsanering vilja'!A:D,1,FALSE),0)</f>
        <v>0</v>
      </c>
      <c r="Q6759">
        <f t="shared" si="420"/>
        <v>0</v>
      </c>
      <c r="R6759" t="str">
        <f>IFERROR(VLOOKUP(M6759,'Skudsanering UC monitorering'!A:B,1,FALSE),"")</f>
        <v/>
      </c>
      <c r="S6759" t="str">
        <f>IFERROR(VLOOKUP(O6759,'Skudsanering UC monitorering'!A:B,1,FALSE),"")</f>
        <v/>
      </c>
      <c r="T6759" t="str">
        <f>IFERROR(VLOOKUP(M6759,'Skudsanering UC monitorering'!A:B,2,FALSE),"")</f>
        <v/>
      </c>
      <c r="U6759">
        <f t="shared" si="421"/>
        <v>0</v>
      </c>
      <c r="V6759">
        <f t="shared" si="422"/>
        <v>0</v>
      </c>
      <c r="W6759" s="3">
        <f t="shared" si="423"/>
        <v>0</v>
      </c>
    </row>
    <row r="6760" spans="1:23" hidden="1" x14ac:dyDescent="0.15">
      <c r="A6760" s="4" t="s">
        <v>18351</v>
      </c>
      <c r="B6760" s="1" t="d">
        <v>2023-12-31</v>
      </c>
      <c r="C6760">
        <v>74766.59</v>
      </c>
      <c r="D6760" s="1" t="d">
        <v>2023-11-07</v>
      </c>
      <c r="E6760" t="s">
        <v>378</v>
      </c>
      <c r="F6760" t="s">
        <v>379</v>
      </c>
      <c r="G6760" t="s">
        <v>4631</v>
      </c>
      <c r="H6760">
        <v>1</v>
      </c>
      <c r="I6760">
        <v>9704050955</v>
      </c>
      <c r="J6760">
        <v>9704050955</v>
      </c>
      <c r="K6760" t="s">
        <v>381</v>
      </c>
      <c r="L6760" t="s">
        <v>381</v>
      </c>
      <c r="M6760" s="4" t="s">
        <v>11495</v>
      </c>
      <c r="N6760" s="1" t="d">
        <v>1997-04-05</v>
      </c>
      <c r="O6760" s="4" t="s">
        <v>381</v>
      </c>
      <c r="P6760">
        <f>IFERROR(VLOOKUP(A6760,'17. Skuldsanering vilja'!A:D,1,FALSE),0)</f>
        <v>0</v>
      </c>
      <c r="Q6760">
        <f t="shared" si="420"/>
        <v>0</v>
      </c>
      <c r="R6760" t="str">
        <f>IFERROR(VLOOKUP(M6760,'Skudsanering UC monitorering'!A:B,1,FALSE),"")</f>
        <v/>
      </c>
      <c r="S6760" t="str">
        <f>IFERROR(VLOOKUP(O6760,'Skudsanering UC monitorering'!A:B,1,FALSE),"")</f>
        <v/>
      </c>
      <c r="T6760" t="str">
        <f>IFERROR(VLOOKUP(M6760,'Skudsanering UC monitorering'!A:B,2,FALSE),"")</f>
        <v/>
      </c>
      <c r="U6760">
        <f t="shared" si="421"/>
        <v>0</v>
      </c>
      <c r="V6760">
        <f t="shared" si="422"/>
        <v>0</v>
      </c>
      <c r="W6760" s="3">
        <f t="shared" si="423"/>
        <v>0</v>
      </c>
    </row>
    <row r="6761" spans="1:23" hidden="1" x14ac:dyDescent="0.15">
      <c r="A6761" s="4" t="s">
        <v>18352</v>
      </c>
      <c r="B6761" s="1" t="d">
        <v>2023-12-31</v>
      </c>
      <c r="C6761">
        <v>74583.600000000006</v>
      </c>
      <c r="D6761" s="1" t="d">
        <v>2023-11-06</v>
      </c>
      <c r="E6761" t="s">
        <v>378</v>
      </c>
      <c r="F6761" t="s">
        <v>379</v>
      </c>
      <c r="G6761" t="s">
        <v>4629</v>
      </c>
      <c r="H6761">
        <v>1</v>
      </c>
      <c r="I6761">
        <v>111189593</v>
      </c>
      <c r="J6761">
        <v>111189593</v>
      </c>
      <c r="K6761" t="s">
        <v>381</v>
      </c>
      <c r="L6761" t="s">
        <v>381</v>
      </c>
      <c r="M6761" s="4" t="s">
        <v>11496</v>
      </c>
      <c r="N6761" s="1" t="d">
        <v>2001-11-18</v>
      </c>
      <c r="O6761" s="4" t="s">
        <v>381</v>
      </c>
      <c r="P6761">
        <f>IFERROR(VLOOKUP(A6761,'17. Skuldsanering vilja'!A:D,1,FALSE),0)</f>
        <v>0</v>
      </c>
      <c r="Q6761">
        <f t="shared" si="420"/>
        <v>0</v>
      </c>
      <c r="R6761" t="str">
        <f>IFERROR(VLOOKUP(M6761,'Skudsanering UC monitorering'!A:B,1,FALSE),"")</f>
        <v/>
      </c>
      <c r="S6761" t="str">
        <f>IFERROR(VLOOKUP(O6761,'Skudsanering UC monitorering'!A:B,1,FALSE),"")</f>
        <v/>
      </c>
      <c r="T6761" t="str">
        <f>IFERROR(VLOOKUP(M6761,'Skudsanering UC monitorering'!A:B,2,FALSE),"")</f>
        <v/>
      </c>
      <c r="U6761">
        <f t="shared" si="421"/>
        <v>0</v>
      </c>
      <c r="V6761">
        <f t="shared" si="422"/>
        <v>0</v>
      </c>
      <c r="W6761" s="3">
        <f t="shared" si="423"/>
        <v>0</v>
      </c>
    </row>
    <row r="6762" spans="1:23" hidden="1" x14ac:dyDescent="0.15">
      <c r="A6762" s="4" t="s">
        <v>18353</v>
      </c>
      <c r="B6762" s="1" t="d">
        <v>2023-12-31</v>
      </c>
      <c r="C6762">
        <v>161798.48000000001</v>
      </c>
      <c r="D6762" s="1" t="d">
        <v>2023-11-06</v>
      </c>
      <c r="E6762" t="s">
        <v>378</v>
      </c>
      <c r="F6762" t="s">
        <v>379</v>
      </c>
      <c r="G6762" t="s">
        <v>3630</v>
      </c>
      <c r="H6762">
        <v>1</v>
      </c>
      <c r="I6762">
        <v>9909050032</v>
      </c>
      <c r="J6762">
        <v>9909050032</v>
      </c>
      <c r="K6762" t="s">
        <v>381</v>
      </c>
      <c r="L6762" t="s">
        <v>381</v>
      </c>
      <c r="M6762" s="4" t="s">
        <v>11497</v>
      </c>
      <c r="N6762" s="1" t="d">
        <v>1999-09-05</v>
      </c>
      <c r="O6762" s="4" t="s">
        <v>381</v>
      </c>
      <c r="P6762">
        <f>IFERROR(VLOOKUP(A6762,'17. Skuldsanering vilja'!A:D,1,FALSE),0)</f>
        <v>0</v>
      </c>
      <c r="Q6762">
        <f t="shared" si="420"/>
        <v>0</v>
      </c>
      <c r="R6762" t="str">
        <f>IFERROR(VLOOKUP(M6762,'Skudsanering UC monitorering'!A:B,1,FALSE),"")</f>
        <v/>
      </c>
      <c r="S6762" t="str">
        <f>IFERROR(VLOOKUP(O6762,'Skudsanering UC monitorering'!A:B,1,FALSE),"")</f>
        <v/>
      </c>
      <c r="T6762" t="str">
        <f>IFERROR(VLOOKUP(M6762,'Skudsanering UC monitorering'!A:B,2,FALSE),"")</f>
        <v/>
      </c>
      <c r="U6762">
        <f t="shared" si="421"/>
        <v>0</v>
      </c>
      <c r="V6762">
        <f t="shared" si="422"/>
        <v>0</v>
      </c>
      <c r="W6762" s="3">
        <f t="shared" si="423"/>
        <v>0</v>
      </c>
    </row>
    <row r="6763" spans="1:23" hidden="1" x14ac:dyDescent="0.15">
      <c r="A6763" s="4" t="s">
        <v>18354</v>
      </c>
      <c r="B6763" s="1" t="d">
        <v>2023-12-31</v>
      </c>
      <c r="C6763">
        <v>298467.98</v>
      </c>
      <c r="D6763" s="1" t="d">
        <v>2023-11-07</v>
      </c>
      <c r="E6763" t="s">
        <v>378</v>
      </c>
      <c r="F6763" t="s">
        <v>379</v>
      </c>
      <c r="G6763" t="s">
        <v>4629</v>
      </c>
      <c r="H6763">
        <v>1</v>
      </c>
      <c r="I6763">
        <v>6407094439</v>
      </c>
      <c r="J6763">
        <v>6407094439</v>
      </c>
      <c r="K6763" t="s">
        <v>381</v>
      </c>
      <c r="L6763" t="s">
        <v>381</v>
      </c>
      <c r="M6763" s="4" t="s">
        <v>11498</v>
      </c>
      <c r="N6763" s="1" t="d">
        <v>1964-07-09</v>
      </c>
      <c r="O6763" s="4" t="s">
        <v>381</v>
      </c>
      <c r="P6763">
        <f>IFERROR(VLOOKUP(A6763,'17. Skuldsanering vilja'!A:D,1,FALSE),0)</f>
        <v>0</v>
      </c>
      <c r="Q6763">
        <f t="shared" si="420"/>
        <v>0</v>
      </c>
      <c r="R6763" t="str">
        <f>IFERROR(VLOOKUP(M6763,'Skudsanering UC monitorering'!A:B,1,FALSE),"")</f>
        <v/>
      </c>
      <c r="S6763" t="str">
        <f>IFERROR(VLOOKUP(O6763,'Skudsanering UC monitorering'!A:B,1,FALSE),"")</f>
        <v/>
      </c>
      <c r="T6763" t="str">
        <f>IFERROR(VLOOKUP(M6763,'Skudsanering UC monitorering'!A:B,2,FALSE),"")</f>
        <v/>
      </c>
      <c r="U6763">
        <f t="shared" si="421"/>
        <v>0</v>
      </c>
      <c r="V6763">
        <f t="shared" si="422"/>
        <v>0</v>
      </c>
      <c r="W6763" s="3">
        <f t="shared" si="423"/>
        <v>0</v>
      </c>
    </row>
    <row r="6764" spans="1:23" hidden="1" x14ac:dyDescent="0.15">
      <c r="A6764" s="4" t="s">
        <v>18355</v>
      </c>
      <c r="B6764" s="1" t="d">
        <v>2023-12-31</v>
      </c>
      <c r="C6764">
        <v>198978.65</v>
      </c>
      <c r="D6764" s="1" t="d">
        <v>2023-11-07</v>
      </c>
      <c r="E6764" t="s">
        <v>378</v>
      </c>
      <c r="F6764" t="s">
        <v>379</v>
      </c>
      <c r="G6764" t="s">
        <v>4629</v>
      </c>
      <c r="H6764">
        <v>1</v>
      </c>
      <c r="I6764">
        <v>9801123093</v>
      </c>
      <c r="J6764">
        <v>9801123093</v>
      </c>
      <c r="K6764" t="s">
        <v>381</v>
      </c>
      <c r="L6764" t="s">
        <v>381</v>
      </c>
      <c r="M6764" s="4" t="s">
        <v>11499</v>
      </c>
      <c r="N6764" s="1" t="d">
        <v>1998-01-12</v>
      </c>
      <c r="O6764" s="4" t="s">
        <v>381</v>
      </c>
      <c r="P6764">
        <f>IFERROR(VLOOKUP(A6764,'17. Skuldsanering vilja'!A:D,1,FALSE),0)</f>
        <v>0</v>
      </c>
      <c r="Q6764">
        <f t="shared" si="420"/>
        <v>0</v>
      </c>
      <c r="R6764" t="str">
        <f>IFERROR(VLOOKUP(M6764,'Skudsanering UC monitorering'!A:B,1,FALSE),"")</f>
        <v/>
      </c>
      <c r="S6764" t="str">
        <f>IFERROR(VLOOKUP(O6764,'Skudsanering UC monitorering'!A:B,1,FALSE),"")</f>
        <v/>
      </c>
      <c r="T6764" t="str">
        <f>IFERROR(VLOOKUP(M6764,'Skudsanering UC monitorering'!A:B,2,FALSE),"")</f>
        <v/>
      </c>
      <c r="U6764">
        <f t="shared" si="421"/>
        <v>0</v>
      </c>
      <c r="V6764">
        <f t="shared" si="422"/>
        <v>0</v>
      </c>
      <c r="W6764" s="3">
        <f t="shared" si="423"/>
        <v>0</v>
      </c>
    </row>
    <row r="6765" spans="1:23" hidden="1" x14ac:dyDescent="0.15">
      <c r="A6765" s="4" t="s">
        <v>18356</v>
      </c>
      <c r="B6765" s="1" t="d">
        <v>2023-12-31</v>
      </c>
      <c r="C6765">
        <v>342992.42</v>
      </c>
      <c r="D6765" s="1" t="d">
        <v>2023-11-13</v>
      </c>
      <c r="E6765" t="s">
        <v>378</v>
      </c>
      <c r="F6765" t="s">
        <v>379</v>
      </c>
      <c r="G6765" t="s">
        <v>4675</v>
      </c>
      <c r="H6765">
        <v>2</v>
      </c>
      <c r="I6765">
        <v>9403201883</v>
      </c>
      <c r="J6765">
        <v>9403201883</v>
      </c>
      <c r="K6765" t="s">
        <v>381</v>
      </c>
      <c r="L6765" t="s">
        <v>381</v>
      </c>
      <c r="M6765" s="4" t="s">
        <v>11500</v>
      </c>
      <c r="N6765" s="1" t="d">
        <v>1994-03-20</v>
      </c>
      <c r="O6765" s="4" t="s">
        <v>11500</v>
      </c>
      <c r="P6765">
        <f>IFERROR(VLOOKUP(A6765,'17. Skuldsanering vilja'!A:D,1,FALSE),0)</f>
        <v>0</v>
      </c>
      <c r="Q6765">
        <f t="shared" si="420"/>
        <v>0</v>
      </c>
      <c r="R6765" t="str">
        <f>IFERROR(VLOOKUP(M6765,'Skudsanering UC monitorering'!A:B,1,FALSE),"")</f>
        <v/>
      </c>
      <c r="S6765" t="str">
        <f>IFERROR(VLOOKUP(O6765,'Skudsanering UC monitorering'!A:B,1,FALSE),"")</f>
        <v/>
      </c>
      <c r="T6765" t="str">
        <f>IFERROR(VLOOKUP(M6765,'Skudsanering UC monitorering'!A:B,2,FALSE),"")</f>
        <v/>
      </c>
      <c r="U6765">
        <f t="shared" si="421"/>
        <v>0</v>
      </c>
      <c r="V6765">
        <f t="shared" si="422"/>
        <v>0</v>
      </c>
      <c r="W6765" s="3">
        <f t="shared" si="423"/>
        <v>0</v>
      </c>
    </row>
    <row r="6766" spans="1:23" hidden="1" x14ac:dyDescent="0.15">
      <c r="A6766" s="4" t="s">
        <v>18357</v>
      </c>
      <c r="B6766" s="1" t="d">
        <v>2023-12-31</v>
      </c>
      <c r="C6766">
        <v>118856.4</v>
      </c>
      <c r="D6766" s="1" t="d">
        <v>2023-11-07</v>
      </c>
      <c r="E6766" t="s">
        <v>378</v>
      </c>
      <c r="F6766" t="s">
        <v>379</v>
      </c>
      <c r="G6766" t="s">
        <v>3630</v>
      </c>
      <c r="H6766">
        <v>1</v>
      </c>
      <c r="I6766">
        <v>9301280070</v>
      </c>
      <c r="J6766">
        <v>9301280070</v>
      </c>
      <c r="K6766" t="s">
        <v>381</v>
      </c>
      <c r="L6766" t="s">
        <v>381</v>
      </c>
      <c r="M6766" s="4" t="s">
        <v>11501</v>
      </c>
      <c r="N6766" s="1" t="d">
        <v>1993-01-28</v>
      </c>
      <c r="O6766" s="4" t="s">
        <v>381</v>
      </c>
      <c r="P6766">
        <f>IFERROR(VLOOKUP(A6766,'17. Skuldsanering vilja'!A:D,1,FALSE),0)</f>
        <v>0</v>
      </c>
      <c r="Q6766">
        <f t="shared" si="420"/>
        <v>0</v>
      </c>
      <c r="R6766" t="str">
        <f>IFERROR(VLOOKUP(M6766,'Skudsanering UC monitorering'!A:B,1,FALSE),"")</f>
        <v/>
      </c>
      <c r="S6766" t="str">
        <f>IFERROR(VLOOKUP(O6766,'Skudsanering UC monitorering'!A:B,1,FALSE),"")</f>
        <v/>
      </c>
      <c r="T6766" t="str">
        <f>IFERROR(VLOOKUP(M6766,'Skudsanering UC monitorering'!A:B,2,FALSE),"")</f>
        <v/>
      </c>
      <c r="U6766">
        <f t="shared" si="421"/>
        <v>0</v>
      </c>
      <c r="V6766">
        <f t="shared" si="422"/>
        <v>0</v>
      </c>
      <c r="W6766" s="3">
        <f t="shared" si="423"/>
        <v>0</v>
      </c>
    </row>
    <row r="6767" spans="1:23" hidden="1" x14ac:dyDescent="0.15">
      <c r="A6767" s="4" t="s">
        <v>18358</v>
      </c>
      <c r="B6767" s="1" t="d">
        <v>2023-12-31</v>
      </c>
      <c r="C6767">
        <v>303595.59000000003</v>
      </c>
      <c r="D6767" s="1" t="d">
        <v>2023-11-13</v>
      </c>
      <c r="E6767" t="s">
        <v>378</v>
      </c>
      <c r="F6767" t="s">
        <v>379</v>
      </c>
      <c r="G6767" t="s">
        <v>4675</v>
      </c>
      <c r="H6767">
        <v>2</v>
      </c>
      <c r="I6767">
        <v>8504105050</v>
      </c>
      <c r="J6767">
        <v>8504105050</v>
      </c>
      <c r="K6767" t="s">
        <v>381</v>
      </c>
      <c r="L6767" t="s">
        <v>381</v>
      </c>
      <c r="M6767" s="4" t="s">
        <v>11502</v>
      </c>
      <c r="N6767" s="1" t="d">
        <v>1985-04-10</v>
      </c>
      <c r="O6767" s="4" t="s">
        <v>11502</v>
      </c>
      <c r="P6767">
        <f>IFERROR(VLOOKUP(A6767,'17. Skuldsanering vilja'!A:D,1,FALSE),0)</f>
        <v>0</v>
      </c>
      <c r="Q6767">
        <f t="shared" si="420"/>
        <v>0</v>
      </c>
      <c r="R6767" t="str">
        <f>IFERROR(VLOOKUP(M6767,'Skudsanering UC monitorering'!A:B,1,FALSE),"")</f>
        <v/>
      </c>
      <c r="S6767" t="str">
        <f>IFERROR(VLOOKUP(O6767,'Skudsanering UC monitorering'!A:B,1,FALSE),"")</f>
        <v/>
      </c>
      <c r="T6767" t="str">
        <f>IFERROR(VLOOKUP(M6767,'Skudsanering UC monitorering'!A:B,2,FALSE),"")</f>
        <v/>
      </c>
      <c r="U6767">
        <f t="shared" si="421"/>
        <v>0</v>
      </c>
      <c r="V6767">
        <f t="shared" si="422"/>
        <v>0</v>
      </c>
      <c r="W6767" s="3">
        <f t="shared" si="423"/>
        <v>0</v>
      </c>
    </row>
    <row r="6768" spans="1:23" hidden="1" x14ac:dyDescent="0.15">
      <c r="A6768" s="4" t="s">
        <v>18359</v>
      </c>
      <c r="B6768" s="1" t="d">
        <v>2023-12-31</v>
      </c>
      <c r="C6768">
        <v>233345.99</v>
      </c>
      <c r="D6768" s="1" t="d">
        <v>2023-12-18</v>
      </c>
      <c r="E6768" t="s">
        <v>378</v>
      </c>
      <c r="F6768" t="s">
        <v>379</v>
      </c>
      <c r="G6768" t="s">
        <v>4675</v>
      </c>
      <c r="H6768">
        <v>2</v>
      </c>
      <c r="I6768">
        <v>7610229168</v>
      </c>
      <c r="J6768">
        <v>7610229168</v>
      </c>
      <c r="K6768" t="s">
        <v>381</v>
      </c>
      <c r="L6768" t="s">
        <v>381</v>
      </c>
      <c r="M6768" s="4" t="s">
        <v>11503</v>
      </c>
      <c r="N6768" s="1" t="d">
        <v>1976-10-22</v>
      </c>
      <c r="O6768" s="4" t="s">
        <v>11503</v>
      </c>
      <c r="P6768">
        <f>IFERROR(VLOOKUP(A6768,'17. Skuldsanering vilja'!A:D,1,FALSE),0)</f>
        <v>0</v>
      </c>
      <c r="Q6768">
        <f t="shared" si="420"/>
        <v>0</v>
      </c>
      <c r="R6768" t="str">
        <f>IFERROR(VLOOKUP(M6768,'Skudsanering UC monitorering'!A:B,1,FALSE),"")</f>
        <v/>
      </c>
      <c r="S6768" t="str">
        <f>IFERROR(VLOOKUP(O6768,'Skudsanering UC monitorering'!A:B,1,FALSE),"")</f>
        <v/>
      </c>
      <c r="T6768" t="str">
        <f>IFERROR(VLOOKUP(M6768,'Skudsanering UC monitorering'!A:B,2,FALSE),"")</f>
        <v/>
      </c>
      <c r="U6768">
        <f t="shared" si="421"/>
        <v>0</v>
      </c>
      <c r="V6768">
        <f t="shared" si="422"/>
        <v>0</v>
      </c>
      <c r="W6768" s="3">
        <f t="shared" si="423"/>
        <v>0</v>
      </c>
    </row>
    <row r="6769" spans="1:23" hidden="1" x14ac:dyDescent="0.15">
      <c r="A6769" s="4" t="s">
        <v>18360</v>
      </c>
      <c r="B6769" s="1" t="d">
        <v>2023-12-31</v>
      </c>
      <c r="C6769">
        <v>217070.85</v>
      </c>
      <c r="D6769" s="1" t="d">
        <v>2023-11-09</v>
      </c>
      <c r="E6769" t="s">
        <v>378</v>
      </c>
      <c r="F6769" t="s">
        <v>379</v>
      </c>
      <c r="G6769" t="s">
        <v>4655</v>
      </c>
      <c r="H6769">
        <v>2</v>
      </c>
      <c r="I6769">
        <v>7501317551</v>
      </c>
      <c r="J6769">
        <v>7501317551</v>
      </c>
      <c r="K6769" t="s">
        <v>381</v>
      </c>
      <c r="L6769" t="s">
        <v>381</v>
      </c>
      <c r="M6769" s="4" t="s">
        <v>11504</v>
      </c>
      <c r="N6769" s="1" t="d">
        <v>1975-01-31</v>
      </c>
      <c r="O6769" s="4" t="s">
        <v>11504</v>
      </c>
      <c r="P6769">
        <f>IFERROR(VLOOKUP(A6769,'17. Skuldsanering vilja'!A:D,1,FALSE),0)</f>
        <v>0</v>
      </c>
      <c r="Q6769">
        <f t="shared" si="420"/>
        <v>0</v>
      </c>
      <c r="R6769" t="str">
        <f>IFERROR(VLOOKUP(M6769,'Skudsanering UC monitorering'!A:B,1,FALSE),"")</f>
        <v/>
      </c>
      <c r="S6769" t="str">
        <f>IFERROR(VLOOKUP(O6769,'Skudsanering UC monitorering'!A:B,1,FALSE),"")</f>
        <v/>
      </c>
      <c r="T6769" t="str">
        <f>IFERROR(VLOOKUP(M6769,'Skudsanering UC monitorering'!A:B,2,FALSE),"")</f>
        <v/>
      </c>
      <c r="U6769">
        <f t="shared" si="421"/>
        <v>0</v>
      </c>
      <c r="V6769">
        <f t="shared" si="422"/>
        <v>0</v>
      </c>
      <c r="W6769" s="3">
        <f t="shared" si="423"/>
        <v>0</v>
      </c>
    </row>
    <row r="6770" spans="1:23" hidden="1" x14ac:dyDescent="0.15">
      <c r="A6770" s="4" t="s">
        <v>18361</v>
      </c>
      <c r="B6770" s="1" t="d">
        <v>2023-12-31</v>
      </c>
      <c r="C6770">
        <v>388846.59</v>
      </c>
      <c r="D6770" s="1" t="d">
        <v>2023-11-20</v>
      </c>
      <c r="E6770" t="s">
        <v>378</v>
      </c>
      <c r="F6770" t="s">
        <v>401</v>
      </c>
      <c r="G6770" t="s">
        <v>4602</v>
      </c>
      <c r="H6770">
        <v>2</v>
      </c>
      <c r="I6770">
        <v>7803234835</v>
      </c>
      <c r="J6770">
        <v>7803234835</v>
      </c>
      <c r="K6770" t="s">
        <v>381</v>
      </c>
      <c r="L6770" t="s">
        <v>381</v>
      </c>
      <c r="M6770" s="4" t="s">
        <v>11505</v>
      </c>
      <c r="N6770" s="1" t="d">
        <v>1978-03-23</v>
      </c>
      <c r="O6770" s="4" t="s">
        <v>11505</v>
      </c>
      <c r="P6770">
        <f>IFERROR(VLOOKUP(A6770,'17. Skuldsanering vilja'!A:D,1,FALSE),0)</f>
        <v>0</v>
      </c>
      <c r="Q6770">
        <f t="shared" si="420"/>
        <v>0</v>
      </c>
      <c r="R6770" t="str">
        <f>IFERROR(VLOOKUP(M6770,'Skudsanering UC monitorering'!A:B,1,FALSE),"")</f>
        <v/>
      </c>
      <c r="S6770" t="str">
        <f>IFERROR(VLOOKUP(O6770,'Skudsanering UC monitorering'!A:B,1,FALSE),"")</f>
        <v/>
      </c>
      <c r="T6770" t="str">
        <f>IFERROR(VLOOKUP(M6770,'Skudsanering UC monitorering'!A:B,2,FALSE),"")</f>
        <v/>
      </c>
      <c r="U6770">
        <f t="shared" si="421"/>
        <v>0</v>
      </c>
      <c r="V6770">
        <f t="shared" si="422"/>
        <v>0</v>
      </c>
      <c r="W6770" s="3">
        <f t="shared" si="423"/>
        <v>0</v>
      </c>
    </row>
    <row r="6771" spans="1:23" hidden="1" x14ac:dyDescent="0.15">
      <c r="A6771" s="4" t="s">
        <v>18362</v>
      </c>
      <c r="B6771" s="1" t="d">
        <v>2023-12-31</v>
      </c>
      <c r="C6771">
        <v>83034</v>
      </c>
      <c r="D6771" s="1" t="d">
        <v>2023-11-07</v>
      </c>
      <c r="E6771" t="s">
        <v>378</v>
      </c>
      <c r="F6771" t="s">
        <v>379</v>
      </c>
      <c r="G6771" t="s">
        <v>3630</v>
      </c>
      <c r="H6771">
        <v>1</v>
      </c>
      <c r="I6771">
        <v>9602215031</v>
      </c>
      <c r="J6771">
        <v>9602215031</v>
      </c>
      <c r="K6771" t="s">
        <v>381</v>
      </c>
      <c r="L6771" t="s">
        <v>381</v>
      </c>
      <c r="M6771" s="4" t="s">
        <v>11506</v>
      </c>
      <c r="N6771" s="1" t="d">
        <v>1996-02-21</v>
      </c>
      <c r="O6771" s="4" t="s">
        <v>381</v>
      </c>
      <c r="P6771">
        <f>IFERROR(VLOOKUP(A6771,'17. Skuldsanering vilja'!A:D,1,FALSE),0)</f>
        <v>0</v>
      </c>
      <c r="Q6771">
        <f t="shared" si="420"/>
        <v>0</v>
      </c>
      <c r="R6771" t="str">
        <f>IFERROR(VLOOKUP(M6771,'Skudsanering UC monitorering'!A:B,1,FALSE),"")</f>
        <v/>
      </c>
      <c r="S6771" t="str">
        <f>IFERROR(VLOOKUP(O6771,'Skudsanering UC monitorering'!A:B,1,FALSE),"")</f>
        <v/>
      </c>
      <c r="T6771" t="str">
        <f>IFERROR(VLOOKUP(M6771,'Skudsanering UC monitorering'!A:B,2,FALSE),"")</f>
        <v/>
      </c>
      <c r="U6771">
        <f t="shared" si="421"/>
        <v>0</v>
      </c>
      <c r="V6771">
        <f t="shared" si="422"/>
        <v>0</v>
      </c>
      <c r="W6771" s="3">
        <f t="shared" si="423"/>
        <v>0</v>
      </c>
    </row>
    <row r="6772" spans="1:23" hidden="1" x14ac:dyDescent="0.15">
      <c r="A6772" s="4" t="s">
        <v>18363</v>
      </c>
      <c r="B6772" s="1" t="d">
        <v>2023-12-31</v>
      </c>
      <c r="C6772">
        <v>84271.61</v>
      </c>
      <c r="D6772" s="1" t="d">
        <v>2023-11-09</v>
      </c>
      <c r="E6772" t="s">
        <v>378</v>
      </c>
      <c r="F6772" t="s">
        <v>379</v>
      </c>
      <c r="G6772" t="s">
        <v>4675</v>
      </c>
      <c r="H6772">
        <v>2</v>
      </c>
      <c r="I6772">
        <v>7506275606</v>
      </c>
      <c r="J6772">
        <v>7506275606</v>
      </c>
      <c r="K6772" t="s">
        <v>381</v>
      </c>
      <c r="L6772" t="s">
        <v>381</v>
      </c>
      <c r="M6772" s="4" t="s">
        <v>11507</v>
      </c>
      <c r="N6772" s="1" t="d">
        <v>1975-06-27</v>
      </c>
      <c r="O6772" s="4" t="s">
        <v>11507</v>
      </c>
      <c r="P6772">
        <f>IFERROR(VLOOKUP(A6772,'17. Skuldsanering vilja'!A:D,1,FALSE),0)</f>
        <v>0</v>
      </c>
      <c r="Q6772">
        <f t="shared" si="420"/>
        <v>0</v>
      </c>
      <c r="R6772" t="str">
        <f>IFERROR(VLOOKUP(M6772,'Skudsanering UC monitorering'!A:B,1,FALSE),"")</f>
        <v/>
      </c>
      <c r="S6772" t="str">
        <f>IFERROR(VLOOKUP(O6772,'Skudsanering UC monitorering'!A:B,1,FALSE),"")</f>
        <v/>
      </c>
      <c r="T6772" t="str">
        <f>IFERROR(VLOOKUP(M6772,'Skudsanering UC monitorering'!A:B,2,FALSE),"")</f>
        <v/>
      </c>
      <c r="U6772">
        <f t="shared" si="421"/>
        <v>0</v>
      </c>
      <c r="V6772">
        <f t="shared" si="422"/>
        <v>0</v>
      </c>
      <c r="W6772" s="3">
        <f t="shared" si="423"/>
        <v>0</v>
      </c>
    </row>
    <row r="6773" spans="1:23" hidden="1" x14ac:dyDescent="0.15">
      <c r="A6773" s="4" t="s">
        <v>18364</v>
      </c>
      <c r="B6773" s="1" t="d">
        <v>2023-12-31</v>
      </c>
      <c r="C6773">
        <v>59874.26</v>
      </c>
      <c r="D6773" s="1" t="d">
        <v>2023-11-07</v>
      </c>
      <c r="E6773" t="s">
        <v>378</v>
      </c>
      <c r="F6773" t="s">
        <v>379</v>
      </c>
      <c r="G6773" t="s">
        <v>4712</v>
      </c>
      <c r="H6773">
        <v>2</v>
      </c>
      <c r="I6773">
        <v>8802080054</v>
      </c>
      <c r="J6773">
        <v>8802080054</v>
      </c>
      <c r="K6773" t="s">
        <v>381</v>
      </c>
      <c r="L6773" t="s">
        <v>381</v>
      </c>
      <c r="M6773" s="4" t="s">
        <v>11508</v>
      </c>
      <c r="N6773" s="1" t="d">
        <v>1988-02-08</v>
      </c>
      <c r="O6773" s="4" t="s">
        <v>11508</v>
      </c>
      <c r="P6773">
        <f>IFERROR(VLOOKUP(A6773,'17. Skuldsanering vilja'!A:D,1,FALSE),0)</f>
        <v>0</v>
      </c>
      <c r="Q6773">
        <f t="shared" si="420"/>
        <v>0</v>
      </c>
      <c r="R6773" t="str">
        <f>IFERROR(VLOOKUP(M6773,'Skudsanering UC monitorering'!A:B,1,FALSE),"")</f>
        <v/>
      </c>
      <c r="S6773" t="str">
        <f>IFERROR(VLOOKUP(O6773,'Skudsanering UC monitorering'!A:B,1,FALSE),"")</f>
        <v/>
      </c>
      <c r="T6773" t="str">
        <f>IFERROR(VLOOKUP(M6773,'Skudsanering UC monitorering'!A:B,2,FALSE),"")</f>
        <v/>
      </c>
      <c r="U6773">
        <f t="shared" si="421"/>
        <v>0</v>
      </c>
      <c r="V6773">
        <f t="shared" si="422"/>
        <v>0</v>
      </c>
      <c r="W6773" s="3">
        <f t="shared" si="423"/>
        <v>0</v>
      </c>
    </row>
    <row r="6774" spans="1:23" hidden="1" x14ac:dyDescent="0.15">
      <c r="A6774" s="4" t="s">
        <v>18365</v>
      </c>
      <c r="B6774" s="1" t="d">
        <v>2023-12-31</v>
      </c>
      <c r="C6774">
        <v>78912.05</v>
      </c>
      <c r="D6774" s="1" t="d">
        <v>2023-11-09</v>
      </c>
      <c r="E6774" t="s">
        <v>378</v>
      </c>
      <c r="F6774" t="s">
        <v>379</v>
      </c>
      <c r="G6774" t="s">
        <v>4631</v>
      </c>
      <c r="H6774">
        <v>1</v>
      </c>
      <c r="I6774">
        <v>6902210548</v>
      </c>
      <c r="J6774">
        <v>6902210548</v>
      </c>
      <c r="K6774" t="s">
        <v>381</v>
      </c>
      <c r="L6774" t="s">
        <v>381</v>
      </c>
      <c r="M6774" s="4" t="s">
        <v>11509</v>
      </c>
      <c r="N6774" s="1" t="d">
        <v>1969-02-21</v>
      </c>
      <c r="O6774" s="4" t="s">
        <v>381</v>
      </c>
      <c r="P6774">
        <f>IFERROR(VLOOKUP(A6774,'17. Skuldsanering vilja'!A:D,1,FALSE),0)</f>
        <v>0</v>
      </c>
      <c r="Q6774">
        <f t="shared" si="420"/>
        <v>0</v>
      </c>
      <c r="R6774" t="str">
        <f>IFERROR(VLOOKUP(M6774,'Skudsanering UC monitorering'!A:B,1,FALSE),"")</f>
        <v/>
      </c>
      <c r="S6774" t="str">
        <f>IFERROR(VLOOKUP(O6774,'Skudsanering UC monitorering'!A:B,1,FALSE),"")</f>
        <v/>
      </c>
      <c r="T6774" t="str">
        <f>IFERROR(VLOOKUP(M6774,'Skudsanering UC monitorering'!A:B,2,FALSE),"")</f>
        <v/>
      </c>
      <c r="U6774">
        <f t="shared" si="421"/>
        <v>0</v>
      </c>
      <c r="V6774">
        <f t="shared" si="422"/>
        <v>0</v>
      </c>
      <c r="W6774" s="3">
        <f t="shared" si="423"/>
        <v>0</v>
      </c>
    </row>
    <row r="6775" spans="1:23" hidden="1" x14ac:dyDescent="0.15">
      <c r="A6775" s="4" t="s">
        <v>18366</v>
      </c>
      <c r="B6775" s="1" t="d">
        <v>2023-12-31</v>
      </c>
      <c r="C6775">
        <v>199655.4</v>
      </c>
      <c r="D6775" s="1" t="d">
        <v>2023-11-08</v>
      </c>
      <c r="E6775" t="s">
        <v>378</v>
      </c>
      <c r="F6775" t="s">
        <v>379</v>
      </c>
      <c r="G6775" t="s">
        <v>4631</v>
      </c>
      <c r="H6775">
        <v>1</v>
      </c>
      <c r="I6775">
        <v>8404097043</v>
      </c>
      <c r="J6775">
        <v>8404097043</v>
      </c>
      <c r="K6775" t="s">
        <v>381</v>
      </c>
      <c r="L6775" t="s">
        <v>381</v>
      </c>
      <c r="M6775" s="4" t="s">
        <v>11510</v>
      </c>
      <c r="N6775" s="1" t="d">
        <v>1984-04-09</v>
      </c>
      <c r="O6775" s="4" t="s">
        <v>381</v>
      </c>
      <c r="P6775">
        <f>IFERROR(VLOOKUP(A6775,'17. Skuldsanering vilja'!A:D,1,FALSE),0)</f>
        <v>0</v>
      </c>
      <c r="Q6775">
        <f t="shared" si="420"/>
        <v>0</v>
      </c>
      <c r="R6775" t="str">
        <f>IFERROR(VLOOKUP(M6775,'Skudsanering UC monitorering'!A:B,1,FALSE),"")</f>
        <v/>
      </c>
      <c r="S6775" t="str">
        <f>IFERROR(VLOOKUP(O6775,'Skudsanering UC monitorering'!A:B,1,FALSE),"")</f>
        <v/>
      </c>
      <c r="T6775" t="str">
        <f>IFERROR(VLOOKUP(M6775,'Skudsanering UC monitorering'!A:B,2,FALSE),"")</f>
        <v/>
      </c>
      <c r="U6775">
        <f t="shared" si="421"/>
        <v>0</v>
      </c>
      <c r="V6775">
        <f t="shared" si="422"/>
        <v>0</v>
      </c>
      <c r="W6775" s="3">
        <f t="shared" si="423"/>
        <v>0</v>
      </c>
    </row>
    <row r="6776" spans="1:23" hidden="1" x14ac:dyDescent="0.15">
      <c r="A6776" s="4" t="s">
        <v>18367</v>
      </c>
      <c r="B6776" s="1" t="d">
        <v>2023-12-31</v>
      </c>
      <c r="C6776">
        <v>301459.34999999998</v>
      </c>
      <c r="D6776" s="1" t="d">
        <v>2023-11-08</v>
      </c>
      <c r="E6776" t="s">
        <v>378</v>
      </c>
      <c r="F6776" t="s">
        <v>379</v>
      </c>
      <c r="G6776" t="s">
        <v>4698</v>
      </c>
      <c r="H6776">
        <v>2</v>
      </c>
      <c r="I6776">
        <v>7412107869</v>
      </c>
      <c r="J6776">
        <v>7412107869</v>
      </c>
      <c r="K6776" t="s">
        <v>381</v>
      </c>
      <c r="L6776" t="s">
        <v>381</v>
      </c>
      <c r="M6776" s="4" t="s">
        <v>11511</v>
      </c>
      <c r="N6776" s="1" t="d">
        <v>1974-12-10</v>
      </c>
      <c r="O6776" s="4" t="s">
        <v>11511</v>
      </c>
      <c r="P6776">
        <f>IFERROR(VLOOKUP(A6776,'17. Skuldsanering vilja'!A:D,1,FALSE),0)</f>
        <v>0</v>
      </c>
      <c r="Q6776">
        <f t="shared" si="420"/>
        <v>0</v>
      </c>
      <c r="R6776" t="str">
        <f>IFERROR(VLOOKUP(M6776,'Skudsanering UC monitorering'!A:B,1,FALSE),"")</f>
        <v/>
      </c>
      <c r="S6776" t="str">
        <f>IFERROR(VLOOKUP(O6776,'Skudsanering UC monitorering'!A:B,1,FALSE),"")</f>
        <v/>
      </c>
      <c r="T6776" t="str">
        <f>IFERROR(VLOOKUP(M6776,'Skudsanering UC monitorering'!A:B,2,FALSE),"")</f>
        <v/>
      </c>
      <c r="U6776">
        <f t="shared" si="421"/>
        <v>0</v>
      </c>
      <c r="V6776">
        <f t="shared" si="422"/>
        <v>0</v>
      </c>
      <c r="W6776" s="3">
        <f t="shared" si="423"/>
        <v>0</v>
      </c>
    </row>
    <row r="6777" spans="1:23" hidden="1" x14ac:dyDescent="0.15">
      <c r="A6777" s="4" t="s">
        <v>18368</v>
      </c>
      <c r="B6777" s="1" t="d">
        <v>2023-12-31</v>
      </c>
      <c r="C6777">
        <v>478333.83</v>
      </c>
      <c r="D6777" s="1" t="d">
        <v>2023-11-09</v>
      </c>
      <c r="E6777" t="s">
        <v>378</v>
      </c>
      <c r="F6777" t="s">
        <v>379</v>
      </c>
      <c r="G6777" t="s">
        <v>4655</v>
      </c>
      <c r="H6777">
        <v>2</v>
      </c>
      <c r="I6777">
        <v>9007201917</v>
      </c>
      <c r="J6777">
        <v>9007201917</v>
      </c>
      <c r="K6777" t="s">
        <v>381</v>
      </c>
      <c r="L6777" t="s">
        <v>381</v>
      </c>
      <c r="M6777" s="4" t="s">
        <v>11512</v>
      </c>
      <c r="N6777" s="1" t="d">
        <v>1990-07-20</v>
      </c>
      <c r="O6777" s="4" t="s">
        <v>11512</v>
      </c>
      <c r="P6777">
        <f>IFERROR(VLOOKUP(A6777,'17. Skuldsanering vilja'!A:D,1,FALSE),0)</f>
        <v>0</v>
      </c>
      <c r="Q6777">
        <f t="shared" si="420"/>
        <v>0</v>
      </c>
      <c r="R6777" t="str">
        <f>IFERROR(VLOOKUP(M6777,'Skudsanering UC monitorering'!A:B,1,FALSE),"")</f>
        <v/>
      </c>
      <c r="S6777" t="str">
        <f>IFERROR(VLOOKUP(O6777,'Skudsanering UC monitorering'!A:B,1,FALSE),"")</f>
        <v/>
      </c>
      <c r="T6777" t="str">
        <f>IFERROR(VLOOKUP(M6777,'Skudsanering UC monitorering'!A:B,2,FALSE),"")</f>
        <v/>
      </c>
      <c r="U6777">
        <f t="shared" si="421"/>
        <v>0</v>
      </c>
      <c r="V6777">
        <f t="shared" si="422"/>
        <v>0</v>
      </c>
      <c r="W6777" s="3">
        <f t="shared" si="423"/>
        <v>0</v>
      </c>
    </row>
    <row r="6778" spans="1:23" hidden="1" x14ac:dyDescent="0.15">
      <c r="A6778" s="4" t="s">
        <v>18369</v>
      </c>
      <c r="B6778" s="1" t="d">
        <v>2023-12-31</v>
      </c>
      <c r="C6778">
        <v>400981.8</v>
      </c>
      <c r="D6778" s="1" t="d">
        <v>2023-11-08</v>
      </c>
      <c r="E6778" t="s">
        <v>378</v>
      </c>
      <c r="F6778" t="s">
        <v>401</v>
      </c>
      <c r="G6778" t="s">
        <v>4712</v>
      </c>
      <c r="H6778">
        <v>2</v>
      </c>
      <c r="I6778">
        <v>9406301243</v>
      </c>
      <c r="J6778">
        <v>9406301243</v>
      </c>
      <c r="K6778" t="s">
        <v>381</v>
      </c>
      <c r="L6778" t="s">
        <v>381</v>
      </c>
      <c r="M6778" s="4" t="s">
        <v>11513</v>
      </c>
      <c r="N6778" s="1" t="d">
        <v>1994-06-30</v>
      </c>
      <c r="O6778" s="4" t="s">
        <v>11513</v>
      </c>
      <c r="P6778">
        <f>IFERROR(VLOOKUP(A6778,'17. Skuldsanering vilja'!A:D,1,FALSE),0)</f>
        <v>0</v>
      </c>
      <c r="Q6778">
        <f t="shared" si="420"/>
        <v>0</v>
      </c>
      <c r="R6778" t="str">
        <f>IFERROR(VLOOKUP(M6778,'Skudsanering UC monitorering'!A:B,1,FALSE),"")</f>
        <v/>
      </c>
      <c r="S6778" t="str">
        <f>IFERROR(VLOOKUP(O6778,'Skudsanering UC monitorering'!A:B,1,FALSE),"")</f>
        <v/>
      </c>
      <c r="T6778" t="str">
        <f>IFERROR(VLOOKUP(M6778,'Skudsanering UC monitorering'!A:B,2,FALSE),"")</f>
        <v/>
      </c>
      <c r="U6778">
        <f t="shared" si="421"/>
        <v>0</v>
      </c>
      <c r="V6778">
        <f t="shared" si="422"/>
        <v>0</v>
      </c>
      <c r="W6778" s="3">
        <f t="shared" si="423"/>
        <v>0</v>
      </c>
    </row>
    <row r="6779" spans="1:23" hidden="1" x14ac:dyDescent="0.15">
      <c r="A6779" s="4" t="s">
        <v>18370</v>
      </c>
      <c r="B6779" s="1" t="d">
        <v>2023-12-31</v>
      </c>
      <c r="C6779">
        <v>166711.89000000001</v>
      </c>
      <c r="D6779" s="1" t="d">
        <v>2023-11-15</v>
      </c>
      <c r="E6779" t="s">
        <v>378</v>
      </c>
      <c r="F6779" t="s">
        <v>379</v>
      </c>
      <c r="G6779" t="s">
        <v>4629</v>
      </c>
      <c r="H6779">
        <v>1</v>
      </c>
      <c r="I6779">
        <v>9402015359</v>
      </c>
      <c r="J6779">
        <v>9402015359</v>
      </c>
      <c r="K6779" t="s">
        <v>381</v>
      </c>
      <c r="L6779" t="s">
        <v>381</v>
      </c>
      <c r="M6779" s="4" t="s">
        <v>11514</v>
      </c>
      <c r="N6779" s="1" t="d">
        <v>1994-02-01</v>
      </c>
      <c r="O6779" s="4" t="s">
        <v>381</v>
      </c>
      <c r="P6779">
        <f>IFERROR(VLOOKUP(A6779,'17. Skuldsanering vilja'!A:D,1,FALSE),0)</f>
        <v>0</v>
      </c>
      <c r="Q6779">
        <f t="shared" si="420"/>
        <v>0</v>
      </c>
      <c r="R6779" t="str">
        <f>IFERROR(VLOOKUP(M6779,'Skudsanering UC monitorering'!A:B,1,FALSE),"")</f>
        <v/>
      </c>
      <c r="S6779" t="str">
        <f>IFERROR(VLOOKUP(O6779,'Skudsanering UC monitorering'!A:B,1,FALSE),"")</f>
        <v/>
      </c>
      <c r="T6779" t="str">
        <f>IFERROR(VLOOKUP(M6779,'Skudsanering UC monitorering'!A:B,2,FALSE),"")</f>
        <v/>
      </c>
      <c r="U6779">
        <f t="shared" si="421"/>
        <v>0</v>
      </c>
      <c r="V6779">
        <f t="shared" si="422"/>
        <v>0</v>
      </c>
      <c r="W6779" s="3">
        <f t="shared" si="423"/>
        <v>0</v>
      </c>
    </row>
    <row r="6780" spans="1:23" hidden="1" x14ac:dyDescent="0.15">
      <c r="A6780" s="4" t="s">
        <v>18371</v>
      </c>
      <c r="B6780" s="1" t="d">
        <v>2023-12-31</v>
      </c>
      <c r="C6780">
        <v>171442.34</v>
      </c>
      <c r="D6780" s="1" t="d">
        <v>2023-11-09</v>
      </c>
      <c r="E6780" t="s">
        <v>378</v>
      </c>
      <c r="F6780" t="s">
        <v>379</v>
      </c>
      <c r="G6780" t="s">
        <v>3630</v>
      </c>
      <c r="H6780">
        <v>1</v>
      </c>
      <c r="I6780">
        <v>8706116137</v>
      </c>
      <c r="J6780">
        <v>8706116137</v>
      </c>
      <c r="K6780" t="s">
        <v>381</v>
      </c>
      <c r="L6780" t="s">
        <v>381</v>
      </c>
      <c r="M6780" s="4" t="s">
        <v>11515</v>
      </c>
      <c r="N6780" s="1" t="d">
        <v>1987-06-11</v>
      </c>
      <c r="O6780" s="4" t="s">
        <v>381</v>
      </c>
      <c r="P6780">
        <f>IFERROR(VLOOKUP(A6780,'17. Skuldsanering vilja'!A:D,1,FALSE),0)</f>
        <v>0</v>
      </c>
      <c r="Q6780">
        <f t="shared" si="420"/>
        <v>0</v>
      </c>
      <c r="R6780" t="str">
        <f>IFERROR(VLOOKUP(M6780,'Skudsanering UC monitorering'!A:B,1,FALSE),"")</f>
        <v/>
      </c>
      <c r="S6780" t="str">
        <f>IFERROR(VLOOKUP(O6780,'Skudsanering UC monitorering'!A:B,1,FALSE),"")</f>
        <v/>
      </c>
      <c r="T6780" t="str">
        <f>IFERROR(VLOOKUP(M6780,'Skudsanering UC monitorering'!A:B,2,FALSE),"")</f>
        <v/>
      </c>
      <c r="U6780">
        <f t="shared" si="421"/>
        <v>0</v>
      </c>
      <c r="V6780">
        <f t="shared" si="422"/>
        <v>0</v>
      </c>
      <c r="W6780" s="3">
        <f t="shared" si="423"/>
        <v>0</v>
      </c>
    </row>
    <row r="6781" spans="1:23" hidden="1" x14ac:dyDescent="0.15">
      <c r="A6781" s="4" t="s">
        <v>18372</v>
      </c>
      <c r="B6781" s="1" t="d">
        <v>2023-12-31</v>
      </c>
      <c r="C6781">
        <v>199906.06</v>
      </c>
      <c r="D6781" s="1" t="d">
        <v>2023-11-17</v>
      </c>
      <c r="E6781" t="s">
        <v>378</v>
      </c>
      <c r="F6781" t="s">
        <v>379</v>
      </c>
      <c r="G6781" t="s">
        <v>4631</v>
      </c>
      <c r="H6781">
        <v>1</v>
      </c>
      <c r="I6781">
        <v>7811111132</v>
      </c>
      <c r="J6781">
        <v>7811111132</v>
      </c>
      <c r="K6781" t="s">
        <v>381</v>
      </c>
      <c r="L6781" t="s">
        <v>381</v>
      </c>
      <c r="M6781" s="4" t="s">
        <v>11516</v>
      </c>
      <c r="N6781" s="1" t="d">
        <v>1978-11-11</v>
      </c>
      <c r="O6781" s="4" t="s">
        <v>381</v>
      </c>
      <c r="P6781">
        <f>IFERROR(VLOOKUP(A6781,'17. Skuldsanering vilja'!A:D,1,FALSE),0)</f>
        <v>0</v>
      </c>
      <c r="Q6781">
        <f t="shared" si="420"/>
        <v>0</v>
      </c>
      <c r="R6781" t="str">
        <f>IFERROR(VLOOKUP(M6781,'Skudsanering UC monitorering'!A:B,1,FALSE),"")</f>
        <v/>
      </c>
      <c r="S6781" t="str">
        <f>IFERROR(VLOOKUP(O6781,'Skudsanering UC monitorering'!A:B,1,FALSE),"")</f>
        <v/>
      </c>
      <c r="T6781" t="str">
        <f>IFERROR(VLOOKUP(M6781,'Skudsanering UC monitorering'!A:B,2,FALSE),"")</f>
        <v/>
      </c>
      <c r="U6781">
        <f t="shared" si="421"/>
        <v>0</v>
      </c>
      <c r="V6781">
        <f t="shared" si="422"/>
        <v>0</v>
      </c>
      <c r="W6781" s="3">
        <f t="shared" si="423"/>
        <v>0</v>
      </c>
    </row>
    <row r="6782" spans="1:23" hidden="1" x14ac:dyDescent="0.15">
      <c r="A6782" s="4" t="s">
        <v>18373</v>
      </c>
      <c r="B6782" s="1" t="d">
        <v>2023-12-31</v>
      </c>
      <c r="C6782">
        <v>85171.01</v>
      </c>
      <c r="D6782" s="1" t="d">
        <v>2023-12-01</v>
      </c>
      <c r="E6782" t="s">
        <v>378</v>
      </c>
      <c r="F6782" t="s">
        <v>379</v>
      </c>
      <c r="G6782" t="s">
        <v>3630</v>
      </c>
      <c r="H6782">
        <v>1</v>
      </c>
      <c r="I6782">
        <v>9306045999</v>
      </c>
      <c r="J6782">
        <v>9306045999</v>
      </c>
      <c r="K6782" t="s">
        <v>381</v>
      </c>
      <c r="L6782" t="s">
        <v>381</v>
      </c>
      <c r="M6782" s="4" t="s">
        <v>11517</v>
      </c>
      <c r="N6782" s="1" t="d">
        <v>1993-06-04</v>
      </c>
      <c r="O6782" s="4" t="s">
        <v>381</v>
      </c>
      <c r="P6782">
        <f>IFERROR(VLOOKUP(A6782,'17. Skuldsanering vilja'!A:D,1,FALSE),0)</f>
        <v>0</v>
      </c>
      <c r="Q6782">
        <f t="shared" si="420"/>
        <v>0</v>
      </c>
      <c r="R6782" t="str">
        <f>IFERROR(VLOOKUP(M6782,'Skudsanering UC monitorering'!A:B,1,FALSE),"")</f>
        <v/>
      </c>
      <c r="S6782" t="str">
        <f>IFERROR(VLOOKUP(O6782,'Skudsanering UC monitorering'!A:B,1,FALSE),"")</f>
        <v/>
      </c>
      <c r="T6782" t="str">
        <f>IFERROR(VLOOKUP(M6782,'Skudsanering UC monitorering'!A:B,2,FALSE),"")</f>
        <v/>
      </c>
      <c r="U6782">
        <f t="shared" si="421"/>
        <v>0</v>
      </c>
      <c r="V6782">
        <f t="shared" si="422"/>
        <v>0</v>
      </c>
      <c r="W6782" s="3">
        <f t="shared" si="423"/>
        <v>0</v>
      </c>
    </row>
    <row r="6783" spans="1:23" hidden="1" x14ac:dyDescent="0.15">
      <c r="A6783" s="4" t="s">
        <v>18374</v>
      </c>
      <c r="B6783" s="1" t="d">
        <v>2023-12-31</v>
      </c>
      <c r="C6783">
        <v>93264.6</v>
      </c>
      <c r="D6783" s="1" t="d">
        <v>2023-11-14</v>
      </c>
      <c r="E6783" t="s">
        <v>378</v>
      </c>
      <c r="F6783" t="s">
        <v>379</v>
      </c>
      <c r="G6783" t="s">
        <v>4631</v>
      </c>
      <c r="H6783">
        <v>1</v>
      </c>
      <c r="I6783">
        <v>8905118918</v>
      </c>
      <c r="J6783">
        <v>8905118918</v>
      </c>
      <c r="K6783" t="s">
        <v>381</v>
      </c>
      <c r="L6783" t="s">
        <v>381</v>
      </c>
      <c r="M6783" s="4" t="s">
        <v>11518</v>
      </c>
      <c r="N6783" s="1" t="d">
        <v>1989-05-11</v>
      </c>
      <c r="O6783" s="4" t="s">
        <v>381</v>
      </c>
      <c r="P6783">
        <f>IFERROR(VLOOKUP(A6783,'17. Skuldsanering vilja'!A:D,1,FALSE),0)</f>
        <v>0</v>
      </c>
      <c r="Q6783">
        <f t="shared" si="420"/>
        <v>0</v>
      </c>
      <c r="R6783" t="str">
        <f>IFERROR(VLOOKUP(M6783,'Skudsanering UC monitorering'!A:B,1,FALSE),"")</f>
        <v/>
      </c>
      <c r="S6783" t="str">
        <f>IFERROR(VLOOKUP(O6783,'Skudsanering UC monitorering'!A:B,1,FALSE),"")</f>
        <v/>
      </c>
      <c r="T6783" t="str">
        <f>IFERROR(VLOOKUP(M6783,'Skudsanering UC monitorering'!A:B,2,FALSE),"")</f>
        <v/>
      </c>
      <c r="U6783">
        <f t="shared" si="421"/>
        <v>0</v>
      </c>
      <c r="V6783">
        <f t="shared" si="422"/>
        <v>0</v>
      </c>
      <c r="W6783" s="3">
        <f t="shared" si="423"/>
        <v>0</v>
      </c>
    </row>
    <row r="6784" spans="1:23" hidden="1" x14ac:dyDescent="0.15">
      <c r="A6784" s="4" t="s">
        <v>18375</v>
      </c>
      <c r="B6784" s="1" t="d">
        <v>2023-12-31</v>
      </c>
      <c r="C6784">
        <v>79510.02</v>
      </c>
      <c r="D6784" s="1" t="d">
        <v>2023-11-10</v>
      </c>
      <c r="E6784" t="s">
        <v>378</v>
      </c>
      <c r="F6784" t="s">
        <v>379</v>
      </c>
      <c r="G6784" t="s">
        <v>3630</v>
      </c>
      <c r="H6784">
        <v>1</v>
      </c>
      <c r="I6784">
        <v>9512040214</v>
      </c>
      <c r="J6784">
        <v>9512040214</v>
      </c>
      <c r="K6784" t="s">
        <v>381</v>
      </c>
      <c r="L6784" t="s">
        <v>381</v>
      </c>
      <c r="M6784" s="4" t="s">
        <v>11519</v>
      </c>
      <c r="N6784" s="1" t="d">
        <v>1995-12-04</v>
      </c>
      <c r="O6784" s="4" t="s">
        <v>381</v>
      </c>
      <c r="P6784">
        <f>IFERROR(VLOOKUP(A6784,'17. Skuldsanering vilja'!A:D,1,FALSE),0)</f>
        <v>0</v>
      </c>
      <c r="Q6784">
        <f t="shared" si="420"/>
        <v>0</v>
      </c>
      <c r="R6784" t="str">
        <f>IFERROR(VLOOKUP(M6784,'Skudsanering UC monitorering'!A:B,1,FALSE),"")</f>
        <v/>
      </c>
      <c r="S6784" t="str">
        <f>IFERROR(VLOOKUP(O6784,'Skudsanering UC monitorering'!A:B,1,FALSE),"")</f>
        <v/>
      </c>
      <c r="T6784" t="str">
        <f>IFERROR(VLOOKUP(M6784,'Skudsanering UC monitorering'!A:B,2,FALSE),"")</f>
        <v/>
      </c>
      <c r="U6784">
        <f t="shared" si="421"/>
        <v>0</v>
      </c>
      <c r="V6784">
        <f t="shared" si="422"/>
        <v>0</v>
      </c>
      <c r="W6784" s="3">
        <f t="shared" si="423"/>
        <v>0</v>
      </c>
    </row>
    <row r="6785" spans="1:23" hidden="1" x14ac:dyDescent="0.15">
      <c r="A6785" s="4" t="s">
        <v>18376</v>
      </c>
      <c r="B6785" s="1" t="d">
        <v>2023-12-31</v>
      </c>
      <c r="C6785">
        <v>163256.6</v>
      </c>
      <c r="D6785" s="1" t="d">
        <v>2023-11-13</v>
      </c>
      <c r="E6785" t="s">
        <v>378</v>
      </c>
      <c r="F6785" t="s">
        <v>379</v>
      </c>
      <c r="G6785" t="s">
        <v>3630</v>
      </c>
      <c r="H6785">
        <v>1</v>
      </c>
      <c r="I6785">
        <v>6902281952</v>
      </c>
      <c r="J6785">
        <v>6902281952</v>
      </c>
      <c r="K6785" t="s">
        <v>381</v>
      </c>
      <c r="L6785" t="s">
        <v>381</v>
      </c>
      <c r="M6785" s="4" t="s">
        <v>11520</v>
      </c>
      <c r="N6785" s="1" t="d">
        <v>1969-02-28</v>
      </c>
      <c r="O6785" s="4" t="s">
        <v>381</v>
      </c>
      <c r="P6785">
        <f>IFERROR(VLOOKUP(A6785,'17. Skuldsanering vilja'!A:D,1,FALSE),0)</f>
        <v>0</v>
      </c>
      <c r="Q6785">
        <f t="shared" si="420"/>
        <v>0</v>
      </c>
      <c r="R6785" t="str">
        <f>IFERROR(VLOOKUP(M6785,'Skudsanering UC monitorering'!A:B,1,FALSE),"")</f>
        <v/>
      </c>
      <c r="S6785" t="str">
        <f>IFERROR(VLOOKUP(O6785,'Skudsanering UC monitorering'!A:B,1,FALSE),"")</f>
        <v/>
      </c>
      <c r="T6785" t="str">
        <f>IFERROR(VLOOKUP(M6785,'Skudsanering UC monitorering'!A:B,2,FALSE),"")</f>
        <v/>
      </c>
      <c r="U6785">
        <f t="shared" si="421"/>
        <v>0</v>
      </c>
      <c r="V6785">
        <f t="shared" si="422"/>
        <v>0</v>
      </c>
      <c r="W6785" s="3">
        <f t="shared" si="423"/>
        <v>0</v>
      </c>
    </row>
    <row r="6786" spans="1:23" hidden="1" x14ac:dyDescent="0.15">
      <c r="A6786" s="4" t="s">
        <v>18377</v>
      </c>
      <c r="B6786" s="1" t="d">
        <v>2023-12-31</v>
      </c>
      <c r="C6786">
        <v>217824.58</v>
      </c>
      <c r="D6786" s="1" t="d">
        <v>2023-11-29</v>
      </c>
      <c r="E6786" t="s">
        <v>378</v>
      </c>
      <c r="F6786" t="s">
        <v>379</v>
      </c>
      <c r="G6786" t="s">
        <v>4698</v>
      </c>
      <c r="H6786">
        <v>2</v>
      </c>
      <c r="I6786">
        <v>104235478</v>
      </c>
      <c r="J6786">
        <v>104235478</v>
      </c>
      <c r="K6786" t="s">
        <v>381</v>
      </c>
      <c r="L6786" t="s">
        <v>381</v>
      </c>
      <c r="M6786" s="4" t="s">
        <v>11521</v>
      </c>
      <c r="N6786" s="1" t="d">
        <v>2001-04-23</v>
      </c>
      <c r="O6786" s="4" t="s">
        <v>11521</v>
      </c>
      <c r="P6786">
        <f>IFERROR(VLOOKUP(A6786,'17. Skuldsanering vilja'!A:D,1,FALSE),0)</f>
        <v>0</v>
      </c>
      <c r="Q6786">
        <f t="shared" si="420"/>
        <v>0</v>
      </c>
      <c r="R6786" t="str">
        <f>IFERROR(VLOOKUP(M6786,'Skudsanering UC monitorering'!A:B,1,FALSE),"")</f>
        <v/>
      </c>
      <c r="S6786" t="str">
        <f>IFERROR(VLOOKUP(O6786,'Skudsanering UC monitorering'!A:B,1,FALSE),"")</f>
        <v/>
      </c>
      <c r="T6786" t="str">
        <f>IFERROR(VLOOKUP(M6786,'Skudsanering UC monitorering'!A:B,2,FALSE),"")</f>
        <v/>
      </c>
      <c r="U6786">
        <f t="shared" si="421"/>
        <v>0</v>
      </c>
      <c r="V6786">
        <f t="shared" si="422"/>
        <v>0</v>
      </c>
      <c r="W6786" s="3">
        <f t="shared" si="423"/>
        <v>0</v>
      </c>
    </row>
    <row r="6787" spans="1:23" hidden="1" x14ac:dyDescent="0.15">
      <c r="A6787" s="4" t="s">
        <v>18378</v>
      </c>
      <c r="B6787" s="1" t="d">
        <v>2023-12-31</v>
      </c>
      <c r="C6787">
        <v>199627.49</v>
      </c>
      <c r="D6787" s="1" t="d">
        <v>2023-11-10</v>
      </c>
      <c r="E6787" t="s">
        <v>378</v>
      </c>
      <c r="F6787" t="s">
        <v>379</v>
      </c>
      <c r="G6787" t="s">
        <v>3630</v>
      </c>
      <c r="H6787">
        <v>1</v>
      </c>
      <c r="I6787">
        <v>6907092966</v>
      </c>
      <c r="J6787">
        <v>6907092966</v>
      </c>
      <c r="K6787" t="s">
        <v>381</v>
      </c>
      <c r="L6787" t="s">
        <v>381</v>
      </c>
      <c r="M6787" s="4" t="s">
        <v>11522</v>
      </c>
      <c r="N6787" s="1" t="d">
        <v>1969-07-09</v>
      </c>
      <c r="O6787" s="4" t="s">
        <v>381</v>
      </c>
      <c r="P6787">
        <f>IFERROR(VLOOKUP(A6787,'17. Skuldsanering vilja'!A:D,1,FALSE),0)</f>
        <v>0</v>
      </c>
      <c r="Q6787">
        <f t="shared" ref="Q6787:Q6850" si="424">IF(P6787=0,0,1)</f>
        <v>0</v>
      </c>
      <c r="R6787" t="str">
        <f>IFERROR(VLOOKUP(M6787,'Skudsanering UC monitorering'!A:B,1,FALSE),"")</f>
        <v/>
      </c>
      <c r="S6787" t="str">
        <f>IFERROR(VLOOKUP(O6787,'Skudsanering UC monitorering'!A:B,1,FALSE),"")</f>
        <v/>
      </c>
      <c r="T6787" t="str">
        <f>IFERROR(VLOOKUP(M6787,'Skudsanering UC monitorering'!A:B,2,FALSE),"")</f>
        <v/>
      </c>
      <c r="U6787">
        <f t="shared" ref="U6787:U6850" si="425">IF(R6787&lt;&gt;"",1,0)</f>
        <v>0</v>
      </c>
      <c r="V6787">
        <f t="shared" ref="V6787:V6850" si="426">IF(S6787&lt;&gt;"",1,0)</f>
        <v>0</v>
      </c>
      <c r="W6787" s="3">
        <f t="shared" ref="W6787:W6850" si="427">IF(OR(Q6787=1,U6787=1,V6787=1),1,0)</f>
        <v>0</v>
      </c>
    </row>
    <row r="6788" spans="1:23" hidden="1" x14ac:dyDescent="0.15">
      <c r="A6788" s="4" t="s">
        <v>18379</v>
      </c>
      <c r="B6788" s="1" t="d">
        <v>2023-12-31</v>
      </c>
      <c r="C6788">
        <v>327411.67</v>
      </c>
      <c r="D6788" s="1" t="d">
        <v>2023-11-21</v>
      </c>
      <c r="E6788" t="s">
        <v>378</v>
      </c>
      <c r="F6788" t="s">
        <v>379</v>
      </c>
      <c r="G6788" t="s">
        <v>4675</v>
      </c>
      <c r="H6788">
        <v>2</v>
      </c>
      <c r="I6788">
        <v>9609062808</v>
      </c>
      <c r="J6788">
        <v>9609062808</v>
      </c>
      <c r="K6788" t="s">
        <v>381</v>
      </c>
      <c r="L6788" t="s">
        <v>381</v>
      </c>
      <c r="M6788" s="4" t="s">
        <v>11523</v>
      </c>
      <c r="N6788" s="1" t="d">
        <v>1996-09-06</v>
      </c>
      <c r="O6788" s="4" t="s">
        <v>11523</v>
      </c>
      <c r="P6788">
        <f>IFERROR(VLOOKUP(A6788,'17. Skuldsanering vilja'!A:D,1,FALSE),0)</f>
        <v>0</v>
      </c>
      <c r="Q6788">
        <f t="shared" si="424"/>
        <v>0</v>
      </c>
      <c r="R6788" t="str">
        <f>IFERROR(VLOOKUP(M6788,'Skudsanering UC monitorering'!A:B,1,FALSE),"")</f>
        <v/>
      </c>
      <c r="S6788" t="str">
        <f>IFERROR(VLOOKUP(O6788,'Skudsanering UC monitorering'!A:B,1,FALSE),"")</f>
        <v/>
      </c>
      <c r="T6788" t="str">
        <f>IFERROR(VLOOKUP(M6788,'Skudsanering UC monitorering'!A:B,2,FALSE),"")</f>
        <v/>
      </c>
      <c r="U6788">
        <f t="shared" si="425"/>
        <v>0</v>
      </c>
      <c r="V6788">
        <f t="shared" si="426"/>
        <v>0</v>
      </c>
      <c r="W6788" s="3">
        <f t="shared" si="427"/>
        <v>0</v>
      </c>
    </row>
    <row r="6789" spans="1:23" hidden="1" x14ac:dyDescent="0.15">
      <c r="A6789" s="4" t="s">
        <v>18380</v>
      </c>
      <c r="B6789" s="1" t="d">
        <v>2023-12-31</v>
      </c>
      <c r="C6789">
        <v>422345.71</v>
      </c>
      <c r="D6789" s="1" t="d">
        <v>2023-12-18</v>
      </c>
      <c r="E6789" t="s">
        <v>378</v>
      </c>
      <c r="F6789" t="s">
        <v>379</v>
      </c>
      <c r="G6789" t="s">
        <v>385</v>
      </c>
      <c r="H6789">
        <v>2</v>
      </c>
      <c r="I6789">
        <v>9312245955</v>
      </c>
      <c r="J6789">
        <v>9312245955</v>
      </c>
      <c r="K6789" t="s">
        <v>381</v>
      </c>
      <c r="L6789" t="s">
        <v>381</v>
      </c>
      <c r="M6789" s="4" t="s">
        <v>11524</v>
      </c>
      <c r="N6789" s="1" t="d">
        <v>1993-12-24</v>
      </c>
      <c r="O6789" s="4" t="s">
        <v>11524</v>
      </c>
      <c r="P6789">
        <f>IFERROR(VLOOKUP(A6789,'17. Skuldsanering vilja'!A:D,1,FALSE),0)</f>
        <v>0</v>
      </c>
      <c r="Q6789">
        <f t="shared" si="424"/>
        <v>0</v>
      </c>
      <c r="R6789" t="str">
        <f>IFERROR(VLOOKUP(M6789,'Skudsanering UC monitorering'!A:B,1,FALSE),"")</f>
        <v/>
      </c>
      <c r="S6789" t="str">
        <f>IFERROR(VLOOKUP(O6789,'Skudsanering UC monitorering'!A:B,1,FALSE),"")</f>
        <v/>
      </c>
      <c r="T6789" t="str">
        <f>IFERROR(VLOOKUP(M6789,'Skudsanering UC monitorering'!A:B,2,FALSE),"")</f>
        <v/>
      </c>
      <c r="U6789">
        <f t="shared" si="425"/>
        <v>0</v>
      </c>
      <c r="V6789">
        <f t="shared" si="426"/>
        <v>0</v>
      </c>
      <c r="W6789" s="3">
        <f t="shared" si="427"/>
        <v>0</v>
      </c>
    </row>
    <row r="6790" spans="1:23" hidden="1" x14ac:dyDescent="0.15">
      <c r="A6790" s="4" t="s">
        <v>18381</v>
      </c>
      <c r="B6790" s="1" t="d">
        <v>2023-12-31</v>
      </c>
      <c r="C6790">
        <v>499533.43</v>
      </c>
      <c r="D6790" s="1" t="d">
        <v>2023-11-15</v>
      </c>
      <c r="E6790" t="s">
        <v>378</v>
      </c>
      <c r="F6790" t="s">
        <v>379</v>
      </c>
      <c r="G6790" t="s">
        <v>4712</v>
      </c>
      <c r="H6790">
        <v>2</v>
      </c>
      <c r="I6790">
        <v>9610226160</v>
      </c>
      <c r="J6790">
        <v>9610226160</v>
      </c>
      <c r="K6790" t="s">
        <v>381</v>
      </c>
      <c r="L6790" t="s">
        <v>381</v>
      </c>
      <c r="M6790" s="4" t="s">
        <v>11525</v>
      </c>
      <c r="N6790" s="1" t="d">
        <v>1996-10-22</v>
      </c>
      <c r="O6790" s="4" t="s">
        <v>11525</v>
      </c>
      <c r="P6790">
        <f>IFERROR(VLOOKUP(A6790,'17. Skuldsanering vilja'!A:D,1,FALSE),0)</f>
        <v>0</v>
      </c>
      <c r="Q6790">
        <f t="shared" si="424"/>
        <v>0</v>
      </c>
      <c r="R6790" t="str">
        <f>IFERROR(VLOOKUP(M6790,'Skudsanering UC monitorering'!A:B,1,FALSE),"")</f>
        <v/>
      </c>
      <c r="S6790" t="str">
        <f>IFERROR(VLOOKUP(O6790,'Skudsanering UC monitorering'!A:B,1,FALSE),"")</f>
        <v/>
      </c>
      <c r="T6790" t="str">
        <f>IFERROR(VLOOKUP(M6790,'Skudsanering UC monitorering'!A:B,2,FALSE),"")</f>
        <v/>
      </c>
      <c r="U6790">
        <f t="shared" si="425"/>
        <v>0</v>
      </c>
      <c r="V6790">
        <f t="shared" si="426"/>
        <v>0</v>
      </c>
      <c r="W6790" s="3">
        <f t="shared" si="427"/>
        <v>0</v>
      </c>
    </row>
    <row r="6791" spans="1:23" hidden="1" x14ac:dyDescent="0.15">
      <c r="A6791" s="4" t="s">
        <v>18382</v>
      </c>
      <c r="B6791" s="1" t="d">
        <v>2023-12-31</v>
      </c>
      <c r="C6791">
        <v>70797.210000000006</v>
      </c>
      <c r="D6791" s="1" t="d">
        <v>2023-11-10</v>
      </c>
      <c r="E6791" t="s">
        <v>378</v>
      </c>
      <c r="F6791" t="s">
        <v>379</v>
      </c>
      <c r="G6791" t="s">
        <v>4631</v>
      </c>
      <c r="H6791">
        <v>1</v>
      </c>
      <c r="I6791">
        <v>9604220740</v>
      </c>
      <c r="J6791">
        <v>9604220740</v>
      </c>
      <c r="K6791" t="s">
        <v>381</v>
      </c>
      <c r="L6791" t="s">
        <v>381</v>
      </c>
      <c r="M6791" s="4" t="s">
        <v>11526</v>
      </c>
      <c r="N6791" s="1" t="d">
        <v>1996-04-22</v>
      </c>
      <c r="O6791" s="4" t="s">
        <v>381</v>
      </c>
      <c r="P6791">
        <f>IFERROR(VLOOKUP(A6791,'17. Skuldsanering vilja'!A:D,1,FALSE),0)</f>
        <v>0</v>
      </c>
      <c r="Q6791">
        <f t="shared" si="424"/>
        <v>0</v>
      </c>
      <c r="R6791" t="str">
        <f>IFERROR(VLOOKUP(M6791,'Skudsanering UC monitorering'!A:B,1,FALSE),"")</f>
        <v/>
      </c>
      <c r="S6791" t="str">
        <f>IFERROR(VLOOKUP(O6791,'Skudsanering UC monitorering'!A:B,1,FALSE),"")</f>
        <v/>
      </c>
      <c r="T6791" t="str">
        <f>IFERROR(VLOOKUP(M6791,'Skudsanering UC monitorering'!A:B,2,FALSE),"")</f>
        <v/>
      </c>
      <c r="U6791">
        <f t="shared" si="425"/>
        <v>0</v>
      </c>
      <c r="V6791">
        <f t="shared" si="426"/>
        <v>0</v>
      </c>
      <c r="W6791" s="3">
        <f t="shared" si="427"/>
        <v>0</v>
      </c>
    </row>
    <row r="6792" spans="1:23" hidden="1" x14ac:dyDescent="0.15">
      <c r="A6792" s="4" t="s">
        <v>18383</v>
      </c>
      <c r="B6792" s="1" t="d">
        <v>2023-12-31</v>
      </c>
      <c r="C6792">
        <v>13202.03</v>
      </c>
      <c r="D6792" s="1" t="d">
        <v>2023-11-15</v>
      </c>
      <c r="E6792" t="s">
        <v>378</v>
      </c>
      <c r="F6792" t="s">
        <v>379</v>
      </c>
      <c r="G6792" t="s">
        <v>4712</v>
      </c>
      <c r="H6792">
        <v>2</v>
      </c>
      <c r="I6792">
        <v>8905290527</v>
      </c>
      <c r="J6792">
        <v>8905290527</v>
      </c>
      <c r="K6792" t="s">
        <v>381</v>
      </c>
      <c r="L6792" t="s">
        <v>381</v>
      </c>
      <c r="M6792" s="4" t="s">
        <v>11527</v>
      </c>
      <c r="N6792" s="1" t="d">
        <v>1989-05-29</v>
      </c>
      <c r="O6792" s="4" t="s">
        <v>11527</v>
      </c>
      <c r="P6792">
        <f>IFERROR(VLOOKUP(A6792,'17. Skuldsanering vilja'!A:D,1,FALSE),0)</f>
        <v>0</v>
      </c>
      <c r="Q6792">
        <f t="shared" si="424"/>
        <v>0</v>
      </c>
      <c r="R6792" t="str">
        <f>IFERROR(VLOOKUP(M6792,'Skudsanering UC monitorering'!A:B,1,FALSE),"")</f>
        <v/>
      </c>
      <c r="S6792" t="str">
        <f>IFERROR(VLOOKUP(O6792,'Skudsanering UC monitorering'!A:B,1,FALSE),"")</f>
        <v/>
      </c>
      <c r="T6792" t="str">
        <f>IFERROR(VLOOKUP(M6792,'Skudsanering UC monitorering'!A:B,2,FALSE),"")</f>
        <v/>
      </c>
      <c r="U6792">
        <f t="shared" si="425"/>
        <v>0</v>
      </c>
      <c r="V6792">
        <f t="shared" si="426"/>
        <v>0</v>
      </c>
      <c r="W6792" s="3">
        <f t="shared" si="427"/>
        <v>0</v>
      </c>
    </row>
    <row r="6793" spans="1:23" hidden="1" x14ac:dyDescent="0.15">
      <c r="A6793" s="4" t="s">
        <v>18384</v>
      </c>
      <c r="B6793" s="1" t="d">
        <v>2023-12-31</v>
      </c>
      <c r="C6793">
        <v>172226.54</v>
      </c>
      <c r="D6793" s="1" t="d">
        <v>2023-11-13</v>
      </c>
      <c r="E6793" t="s">
        <v>378</v>
      </c>
      <c r="F6793" t="s">
        <v>379</v>
      </c>
      <c r="G6793" t="s">
        <v>4739</v>
      </c>
      <c r="H6793">
        <v>2</v>
      </c>
      <c r="I6793">
        <v>5054507</v>
      </c>
      <c r="J6793">
        <v>5054507</v>
      </c>
      <c r="K6793" t="s">
        <v>381</v>
      </c>
      <c r="L6793" t="s">
        <v>381</v>
      </c>
      <c r="M6793" s="4" t="s">
        <v>11528</v>
      </c>
      <c r="N6793" s="1" t="d">
        <v>2000-05-05</v>
      </c>
      <c r="O6793" s="4" t="s">
        <v>11528</v>
      </c>
      <c r="P6793">
        <f>IFERROR(VLOOKUP(A6793,'17. Skuldsanering vilja'!A:D,1,FALSE),0)</f>
        <v>0</v>
      </c>
      <c r="Q6793">
        <f t="shared" si="424"/>
        <v>0</v>
      </c>
      <c r="R6793" t="str">
        <f>IFERROR(VLOOKUP(M6793,'Skudsanering UC monitorering'!A:B,1,FALSE),"")</f>
        <v/>
      </c>
      <c r="S6793" t="str">
        <f>IFERROR(VLOOKUP(O6793,'Skudsanering UC monitorering'!A:B,1,FALSE),"")</f>
        <v/>
      </c>
      <c r="T6793" t="str">
        <f>IFERROR(VLOOKUP(M6793,'Skudsanering UC monitorering'!A:B,2,FALSE),"")</f>
        <v/>
      </c>
      <c r="U6793">
        <f t="shared" si="425"/>
        <v>0</v>
      </c>
      <c r="V6793">
        <f t="shared" si="426"/>
        <v>0</v>
      </c>
      <c r="W6793" s="3">
        <f t="shared" si="427"/>
        <v>0</v>
      </c>
    </row>
    <row r="6794" spans="1:23" hidden="1" x14ac:dyDescent="0.15">
      <c r="A6794" s="4" t="s">
        <v>18385</v>
      </c>
      <c r="B6794" s="1" t="d">
        <v>2023-12-31</v>
      </c>
      <c r="C6794">
        <v>164184.93</v>
      </c>
      <c r="D6794" s="1" t="d">
        <v>2023-11-20</v>
      </c>
      <c r="E6794" t="s">
        <v>378</v>
      </c>
      <c r="F6794" t="s">
        <v>379</v>
      </c>
      <c r="G6794" t="s">
        <v>4631</v>
      </c>
      <c r="H6794">
        <v>1</v>
      </c>
      <c r="I6794">
        <v>9101104033</v>
      </c>
      <c r="J6794">
        <v>9101104033</v>
      </c>
      <c r="K6794" t="s">
        <v>381</v>
      </c>
      <c r="L6794" t="s">
        <v>381</v>
      </c>
      <c r="M6794" s="4" t="s">
        <v>11529</v>
      </c>
      <c r="N6794" s="1" t="d">
        <v>1991-01-10</v>
      </c>
      <c r="O6794" s="4" t="s">
        <v>381</v>
      </c>
      <c r="P6794">
        <f>IFERROR(VLOOKUP(A6794,'17. Skuldsanering vilja'!A:D,1,FALSE),0)</f>
        <v>0</v>
      </c>
      <c r="Q6794">
        <f t="shared" si="424"/>
        <v>0</v>
      </c>
      <c r="R6794" t="str">
        <f>IFERROR(VLOOKUP(M6794,'Skudsanering UC monitorering'!A:B,1,FALSE),"")</f>
        <v/>
      </c>
      <c r="S6794" t="str">
        <f>IFERROR(VLOOKUP(O6794,'Skudsanering UC monitorering'!A:B,1,FALSE),"")</f>
        <v/>
      </c>
      <c r="T6794" t="str">
        <f>IFERROR(VLOOKUP(M6794,'Skudsanering UC monitorering'!A:B,2,FALSE),"")</f>
        <v/>
      </c>
      <c r="U6794">
        <f t="shared" si="425"/>
        <v>0</v>
      </c>
      <c r="V6794">
        <f t="shared" si="426"/>
        <v>0</v>
      </c>
      <c r="W6794" s="3">
        <f t="shared" si="427"/>
        <v>0</v>
      </c>
    </row>
    <row r="6795" spans="1:23" hidden="1" x14ac:dyDescent="0.15">
      <c r="A6795" s="4" t="s">
        <v>18386</v>
      </c>
      <c r="B6795" s="1" t="d">
        <v>2023-12-31</v>
      </c>
      <c r="C6795">
        <v>405286.64</v>
      </c>
      <c r="D6795" s="1" t="d">
        <v>2023-11-13</v>
      </c>
      <c r="E6795" t="s">
        <v>378</v>
      </c>
      <c r="F6795" t="s">
        <v>379</v>
      </c>
      <c r="G6795" t="s">
        <v>4655</v>
      </c>
      <c r="H6795">
        <v>2</v>
      </c>
      <c r="I6795">
        <v>8907284676</v>
      </c>
      <c r="J6795">
        <v>8907284676</v>
      </c>
      <c r="K6795" t="s">
        <v>381</v>
      </c>
      <c r="L6795" t="s">
        <v>381</v>
      </c>
      <c r="M6795" s="4" t="s">
        <v>11530</v>
      </c>
      <c r="N6795" s="1" t="d">
        <v>1989-07-28</v>
      </c>
      <c r="O6795" s="4" t="s">
        <v>11530</v>
      </c>
      <c r="P6795">
        <f>IFERROR(VLOOKUP(A6795,'17. Skuldsanering vilja'!A:D,1,FALSE),0)</f>
        <v>0</v>
      </c>
      <c r="Q6795">
        <f t="shared" si="424"/>
        <v>0</v>
      </c>
      <c r="R6795" t="str">
        <f>IFERROR(VLOOKUP(M6795,'Skudsanering UC monitorering'!A:B,1,FALSE),"")</f>
        <v/>
      </c>
      <c r="S6795" t="str">
        <f>IFERROR(VLOOKUP(O6795,'Skudsanering UC monitorering'!A:B,1,FALSE),"")</f>
        <v/>
      </c>
      <c r="T6795" t="str">
        <f>IFERROR(VLOOKUP(M6795,'Skudsanering UC monitorering'!A:B,2,FALSE),"")</f>
        <v/>
      </c>
      <c r="U6795">
        <f t="shared" si="425"/>
        <v>0</v>
      </c>
      <c r="V6795">
        <f t="shared" si="426"/>
        <v>0</v>
      </c>
      <c r="W6795" s="3">
        <f t="shared" si="427"/>
        <v>0</v>
      </c>
    </row>
    <row r="6796" spans="1:23" hidden="1" x14ac:dyDescent="0.15">
      <c r="A6796" s="4" t="s">
        <v>18387</v>
      </c>
      <c r="B6796" s="1" t="d">
        <v>2023-12-31</v>
      </c>
      <c r="C6796">
        <v>188517.74</v>
      </c>
      <c r="D6796" s="1" t="d">
        <v>2023-11-20</v>
      </c>
      <c r="E6796" t="s">
        <v>378</v>
      </c>
      <c r="F6796" t="s">
        <v>379</v>
      </c>
      <c r="G6796" t="s">
        <v>3630</v>
      </c>
      <c r="H6796">
        <v>1</v>
      </c>
      <c r="I6796">
        <v>9101033174</v>
      </c>
      <c r="J6796">
        <v>9101033174</v>
      </c>
      <c r="K6796" t="s">
        <v>381</v>
      </c>
      <c r="L6796" t="s">
        <v>381</v>
      </c>
      <c r="M6796" s="4" t="s">
        <v>11531</v>
      </c>
      <c r="N6796" s="1" t="d">
        <v>1991-01-03</v>
      </c>
      <c r="O6796" s="4" t="s">
        <v>381</v>
      </c>
      <c r="P6796">
        <f>IFERROR(VLOOKUP(A6796,'17. Skuldsanering vilja'!A:D,1,FALSE),0)</f>
        <v>0</v>
      </c>
      <c r="Q6796">
        <f t="shared" si="424"/>
        <v>0</v>
      </c>
      <c r="R6796" t="str">
        <f>IFERROR(VLOOKUP(M6796,'Skudsanering UC monitorering'!A:B,1,FALSE),"")</f>
        <v/>
      </c>
      <c r="S6796" t="str">
        <f>IFERROR(VLOOKUP(O6796,'Skudsanering UC monitorering'!A:B,1,FALSE),"")</f>
        <v/>
      </c>
      <c r="T6796" t="str">
        <f>IFERROR(VLOOKUP(M6796,'Skudsanering UC monitorering'!A:B,2,FALSE),"")</f>
        <v/>
      </c>
      <c r="U6796">
        <f t="shared" si="425"/>
        <v>0</v>
      </c>
      <c r="V6796">
        <f t="shared" si="426"/>
        <v>0</v>
      </c>
      <c r="W6796" s="3">
        <f t="shared" si="427"/>
        <v>0</v>
      </c>
    </row>
    <row r="6797" spans="1:23" hidden="1" x14ac:dyDescent="0.15">
      <c r="A6797" s="4" t="s">
        <v>18388</v>
      </c>
      <c r="B6797" s="1" t="d">
        <v>2023-12-31</v>
      </c>
      <c r="C6797">
        <v>199906.06</v>
      </c>
      <c r="D6797" s="1" t="d">
        <v>2023-11-15</v>
      </c>
      <c r="E6797" t="s">
        <v>378</v>
      </c>
      <c r="F6797" t="s">
        <v>379</v>
      </c>
      <c r="G6797" t="s">
        <v>4631</v>
      </c>
      <c r="H6797">
        <v>1</v>
      </c>
      <c r="I6797">
        <v>9412307093</v>
      </c>
      <c r="J6797">
        <v>9412307093</v>
      </c>
      <c r="K6797" t="s">
        <v>381</v>
      </c>
      <c r="L6797" t="s">
        <v>381</v>
      </c>
      <c r="M6797" s="4" t="s">
        <v>11532</v>
      </c>
      <c r="N6797" s="1" t="d">
        <v>1994-12-30</v>
      </c>
      <c r="O6797" s="4" t="s">
        <v>381</v>
      </c>
      <c r="P6797">
        <f>IFERROR(VLOOKUP(A6797,'17. Skuldsanering vilja'!A:D,1,FALSE),0)</f>
        <v>0</v>
      </c>
      <c r="Q6797">
        <f t="shared" si="424"/>
        <v>0</v>
      </c>
      <c r="R6797" t="str">
        <f>IFERROR(VLOOKUP(M6797,'Skudsanering UC monitorering'!A:B,1,FALSE),"")</f>
        <v/>
      </c>
      <c r="S6797" t="str">
        <f>IFERROR(VLOOKUP(O6797,'Skudsanering UC monitorering'!A:B,1,FALSE),"")</f>
        <v/>
      </c>
      <c r="T6797" t="str">
        <f>IFERROR(VLOOKUP(M6797,'Skudsanering UC monitorering'!A:B,2,FALSE),"")</f>
        <v/>
      </c>
      <c r="U6797">
        <f t="shared" si="425"/>
        <v>0</v>
      </c>
      <c r="V6797">
        <f t="shared" si="426"/>
        <v>0</v>
      </c>
      <c r="W6797" s="3">
        <f t="shared" si="427"/>
        <v>0</v>
      </c>
    </row>
    <row r="6798" spans="1:23" hidden="1" x14ac:dyDescent="0.15">
      <c r="A6798" s="4" t="s">
        <v>18389</v>
      </c>
      <c r="B6798" s="1" t="d">
        <v>2023-12-31</v>
      </c>
      <c r="C6798">
        <v>161284.48000000001</v>
      </c>
      <c r="D6798" s="1" t="d">
        <v>2023-12-05</v>
      </c>
      <c r="E6798" t="s">
        <v>378</v>
      </c>
      <c r="F6798" t="s">
        <v>379</v>
      </c>
      <c r="G6798" t="s">
        <v>4629</v>
      </c>
      <c r="H6798">
        <v>1</v>
      </c>
      <c r="I6798">
        <v>8803230260</v>
      </c>
      <c r="J6798">
        <v>8803230260</v>
      </c>
      <c r="K6798" t="s">
        <v>381</v>
      </c>
      <c r="L6798" t="s">
        <v>381</v>
      </c>
      <c r="M6798" s="4" t="s">
        <v>11533</v>
      </c>
      <c r="N6798" s="1" t="d">
        <v>1988-03-23</v>
      </c>
      <c r="O6798" s="4" t="s">
        <v>381</v>
      </c>
      <c r="P6798">
        <f>IFERROR(VLOOKUP(A6798,'17. Skuldsanering vilja'!A:D,1,FALSE),0)</f>
        <v>0</v>
      </c>
      <c r="Q6798">
        <f t="shared" si="424"/>
        <v>0</v>
      </c>
      <c r="R6798" t="str">
        <f>IFERROR(VLOOKUP(M6798,'Skudsanering UC monitorering'!A:B,1,FALSE),"")</f>
        <v/>
      </c>
      <c r="S6798" t="str">
        <f>IFERROR(VLOOKUP(O6798,'Skudsanering UC monitorering'!A:B,1,FALSE),"")</f>
        <v/>
      </c>
      <c r="T6798" t="str">
        <f>IFERROR(VLOOKUP(M6798,'Skudsanering UC monitorering'!A:B,2,FALSE),"")</f>
        <v/>
      </c>
      <c r="U6798">
        <f t="shared" si="425"/>
        <v>0</v>
      </c>
      <c r="V6798">
        <f t="shared" si="426"/>
        <v>0</v>
      </c>
      <c r="W6798" s="3">
        <f t="shared" si="427"/>
        <v>0</v>
      </c>
    </row>
    <row r="6799" spans="1:23" hidden="1" x14ac:dyDescent="0.15">
      <c r="A6799" s="4" t="s">
        <v>18390</v>
      </c>
      <c r="B6799" s="1" t="d">
        <v>2023-12-31</v>
      </c>
      <c r="C6799">
        <v>86017.84</v>
      </c>
      <c r="D6799" s="1" t="d">
        <v>2023-11-16</v>
      </c>
      <c r="E6799" t="s">
        <v>378</v>
      </c>
      <c r="F6799" t="s">
        <v>379</v>
      </c>
      <c r="G6799" t="s">
        <v>3630</v>
      </c>
      <c r="H6799">
        <v>1</v>
      </c>
      <c r="I6799">
        <v>7008195385</v>
      </c>
      <c r="J6799">
        <v>7008195385</v>
      </c>
      <c r="K6799" t="s">
        <v>381</v>
      </c>
      <c r="L6799" t="s">
        <v>381</v>
      </c>
      <c r="M6799" s="4" t="s">
        <v>11534</v>
      </c>
      <c r="N6799" s="1" t="d">
        <v>1970-08-19</v>
      </c>
      <c r="O6799" s="4" t="s">
        <v>381</v>
      </c>
      <c r="P6799">
        <f>IFERROR(VLOOKUP(A6799,'17. Skuldsanering vilja'!A:D,1,FALSE),0)</f>
        <v>0</v>
      </c>
      <c r="Q6799">
        <f t="shared" si="424"/>
        <v>0</v>
      </c>
      <c r="R6799" t="str">
        <f>IFERROR(VLOOKUP(M6799,'Skudsanering UC monitorering'!A:B,1,FALSE),"")</f>
        <v/>
      </c>
      <c r="S6799" t="str">
        <f>IFERROR(VLOOKUP(O6799,'Skudsanering UC monitorering'!A:B,1,FALSE),"")</f>
        <v/>
      </c>
      <c r="T6799" t="str">
        <f>IFERROR(VLOOKUP(M6799,'Skudsanering UC monitorering'!A:B,2,FALSE),"")</f>
        <v/>
      </c>
      <c r="U6799">
        <f t="shared" si="425"/>
        <v>0</v>
      </c>
      <c r="V6799">
        <f t="shared" si="426"/>
        <v>0</v>
      </c>
      <c r="W6799" s="3">
        <f t="shared" si="427"/>
        <v>0</v>
      </c>
    </row>
    <row r="6800" spans="1:23" hidden="1" x14ac:dyDescent="0.15">
      <c r="A6800" s="4" t="s">
        <v>18391</v>
      </c>
      <c r="B6800" s="1" t="d">
        <v>2023-12-31</v>
      </c>
      <c r="C6800">
        <v>255562.95</v>
      </c>
      <c r="D6800" s="1" t="d">
        <v>2023-11-15</v>
      </c>
      <c r="E6800" t="s">
        <v>378</v>
      </c>
      <c r="F6800" t="s">
        <v>379</v>
      </c>
      <c r="G6800" t="s">
        <v>4655</v>
      </c>
      <c r="H6800">
        <v>2</v>
      </c>
      <c r="I6800">
        <v>8404297544</v>
      </c>
      <c r="J6800">
        <v>8404297544</v>
      </c>
      <c r="K6800" t="s">
        <v>381</v>
      </c>
      <c r="L6800" t="s">
        <v>381</v>
      </c>
      <c r="M6800" s="4" t="s">
        <v>11535</v>
      </c>
      <c r="N6800" s="1" t="d">
        <v>1984-04-29</v>
      </c>
      <c r="O6800" s="4" t="s">
        <v>11535</v>
      </c>
      <c r="P6800">
        <f>IFERROR(VLOOKUP(A6800,'17. Skuldsanering vilja'!A:D,1,FALSE),0)</f>
        <v>0</v>
      </c>
      <c r="Q6800">
        <f t="shared" si="424"/>
        <v>0</v>
      </c>
      <c r="R6800" t="str">
        <f>IFERROR(VLOOKUP(M6800,'Skudsanering UC monitorering'!A:B,1,FALSE),"")</f>
        <v/>
      </c>
      <c r="S6800" t="str">
        <f>IFERROR(VLOOKUP(O6800,'Skudsanering UC monitorering'!A:B,1,FALSE),"")</f>
        <v/>
      </c>
      <c r="T6800" t="str">
        <f>IFERROR(VLOOKUP(M6800,'Skudsanering UC monitorering'!A:B,2,FALSE),"")</f>
        <v/>
      </c>
      <c r="U6800">
        <f t="shared" si="425"/>
        <v>0</v>
      </c>
      <c r="V6800">
        <f t="shared" si="426"/>
        <v>0</v>
      </c>
      <c r="W6800" s="3">
        <f t="shared" si="427"/>
        <v>0</v>
      </c>
    </row>
    <row r="6801" spans="1:23" hidden="1" x14ac:dyDescent="0.15">
      <c r="A6801" s="4" t="s">
        <v>18392</v>
      </c>
      <c r="B6801" s="1" t="d">
        <v>2023-12-31</v>
      </c>
      <c r="C6801">
        <v>98856.91</v>
      </c>
      <c r="D6801" s="1" t="d">
        <v>2023-11-15</v>
      </c>
      <c r="E6801" t="s">
        <v>378</v>
      </c>
      <c r="F6801" t="s">
        <v>379</v>
      </c>
      <c r="G6801" t="s">
        <v>389</v>
      </c>
      <c r="H6801">
        <v>2</v>
      </c>
      <c r="I6801">
        <v>8402133923</v>
      </c>
      <c r="J6801">
        <v>8402133923</v>
      </c>
      <c r="K6801" t="s">
        <v>381</v>
      </c>
      <c r="L6801" t="s">
        <v>381</v>
      </c>
      <c r="M6801" s="4" t="s">
        <v>11536</v>
      </c>
      <c r="N6801" s="1" t="d">
        <v>1984-02-13</v>
      </c>
      <c r="O6801" s="4" t="s">
        <v>11536</v>
      </c>
      <c r="P6801">
        <f>IFERROR(VLOOKUP(A6801,'17. Skuldsanering vilja'!A:D,1,FALSE),0)</f>
        <v>0</v>
      </c>
      <c r="Q6801">
        <f t="shared" si="424"/>
        <v>0</v>
      </c>
      <c r="R6801" t="str">
        <f>IFERROR(VLOOKUP(M6801,'Skudsanering UC monitorering'!A:B,1,FALSE),"")</f>
        <v/>
      </c>
      <c r="S6801" t="str">
        <f>IFERROR(VLOOKUP(O6801,'Skudsanering UC monitorering'!A:B,1,FALSE),"")</f>
        <v/>
      </c>
      <c r="T6801" t="str">
        <f>IFERROR(VLOOKUP(M6801,'Skudsanering UC monitorering'!A:B,2,FALSE),"")</f>
        <v/>
      </c>
      <c r="U6801">
        <f t="shared" si="425"/>
        <v>0</v>
      </c>
      <c r="V6801">
        <f t="shared" si="426"/>
        <v>0</v>
      </c>
      <c r="W6801" s="3">
        <f t="shared" si="427"/>
        <v>0</v>
      </c>
    </row>
    <row r="6802" spans="1:23" hidden="1" x14ac:dyDescent="0.15">
      <c r="A6802" s="4" t="s">
        <v>18393</v>
      </c>
      <c r="B6802" s="1" t="d">
        <v>2023-12-31</v>
      </c>
      <c r="C6802">
        <v>52755.3</v>
      </c>
      <c r="D6802" s="1" t="d">
        <v>2023-11-17</v>
      </c>
      <c r="E6802" t="s">
        <v>378</v>
      </c>
      <c r="F6802" t="s">
        <v>379</v>
      </c>
      <c r="G6802" t="s">
        <v>385</v>
      </c>
      <c r="H6802">
        <v>1</v>
      </c>
      <c r="I6802">
        <v>9701058662</v>
      </c>
      <c r="J6802">
        <v>9701058662</v>
      </c>
      <c r="K6802" t="s">
        <v>381</v>
      </c>
      <c r="L6802" t="s">
        <v>381</v>
      </c>
      <c r="M6802" s="4" t="s">
        <v>11537</v>
      </c>
      <c r="N6802" s="1" t="d">
        <v>1997-01-05</v>
      </c>
      <c r="O6802" s="4" t="s">
        <v>381</v>
      </c>
      <c r="P6802">
        <f>IFERROR(VLOOKUP(A6802,'17. Skuldsanering vilja'!A:D,1,FALSE),0)</f>
        <v>0</v>
      </c>
      <c r="Q6802">
        <f t="shared" si="424"/>
        <v>0</v>
      </c>
      <c r="R6802" t="str">
        <f>IFERROR(VLOOKUP(M6802,'Skudsanering UC monitorering'!A:B,1,FALSE),"")</f>
        <v/>
      </c>
      <c r="S6802" t="str">
        <f>IFERROR(VLOOKUP(O6802,'Skudsanering UC monitorering'!A:B,1,FALSE),"")</f>
        <v/>
      </c>
      <c r="T6802" t="str">
        <f>IFERROR(VLOOKUP(M6802,'Skudsanering UC monitorering'!A:B,2,FALSE),"")</f>
        <v/>
      </c>
      <c r="U6802">
        <f t="shared" si="425"/>
        <v>0</v>
      </c>
      <c r="V6802">
        <f t="shared" si="426"/>
        <v>0</v>
      </c>
      <c r="W6802" s="3">
        <f t="shared" si="427"/>
        <v>0</v>
      </c>
    </row>
    <row r="6803" spans="1:23" hidden="1" x14ac:dyDescent="0.15">
      <c r="A6803" s="4" t="s">
        <v>18394</v>
      </c>
      <c r="B6803" s="1" t="d">
        <v>2023-12-31</v>
      </c>
      <c r="C6803">
        <v>134144.13</v>
      </c>
      <c r="D6803" s="1" t="d">
        <v>2023-11-15</v>
      </c>
      <c r="E6803" t="s">
        <v>378</v>
      </c>
      <c r="F6803" t="s">
        <v>379</v>
      </c>
      <c r="G6803" t="s">
        <v>3630</v>
      </c>
      <c r="H6803">
        <v>1</v>
      </c>
      <c r="I6803">
        <v>9111247061</v>
      </c>
      <c r="J6803">
        <v>9111247061</v>
      </c>
      <c r="K6803" t="s">
        <v>381</v>
      </c>
      <c r="L6803" t="s">
        <v>381</v>
      </c>
      <c r="M6803" s="4" t="s">
        <v>11538</v>
      </c>
      <c r="N6803" s="1" t="d">
        <v>1991-11-24</v>
      </c>
      <c r="O6803" s="4" t="s">
        <v>381</v>
      </c>
      <c r="P6803">
        <f>IFERROR(VLOOKUP(A6803,'17. Skuldsanering vilja'!A:D,1,FALSE),0)</f>
        <v>0</v>
      </c>
      <c r="Q6803">
        <f t="shared" si="424"/>
        <v>0</v>
      </c>
      <c r="R6803" t="str">
        <f>IFERROR(VLOOKUP(M6803,'Skudsanering UC monitorering'!A:B,1,FALSE),"")</f>
        <v/>
      </c>
      <c r="S6803" t="str">
        <f>IFERROR(VLOOKUP(O6803,'Skudsanering UC monitorering'!A:B,1,FALSE),"")</f>
        <v/>
      </c>
      <c r="T6803" t="str">
        <f>IFERROR(VLOOKUP(M6803,'Skudsanering UC monitorering'!A:B,2,FALSE),"")</f>
        <v/>
      </c>
      <c r="U6803">
        <f t="shared" si="425"/>
        <v>0</v>
      </c>
      <c r="V6803">
        <f t="shared" si="426"/>
        <v>0</v>
      </c>
      <c r="W6803" s="3">
        <f t="shared" si="427"/>
        <v>0</v>
      </c>
    </row>
    <row r="6804" spans="1:23" hidden="1" x14ac:dyDescent="0.15">
      <c r="A6804" s="4" t="s">
        <v>18395</v>
      </c>
      <c r="B6804" s="1" t="d">
        <v>2023-12-31</v>
      </c>
      <c r="C6804">
        <v>344462.87</v>
      </c>
      <c r="D6804" s="1" t="d">
        <v>2023-11-15</v>
      </c>
      <c r="E6804" t="s">
        <v>378</v>
      </c>
      <c r="F6804" t="s">
        <v>379</v>
      </c>
      <c r="G6804" t="s">
        <v>4675</v>
      </c>
      <c r="H6804">
        <v>2</v>
      </c>
      <c r="I6804">
        <v>9606018779</v>
      </c>
      <c r="J6804">
        <v>9606018779</v>
      </c>
      <c r="K6804" t="s">
        <v>381</v>
      </c>
      <c r="L6804" t="s">
        <v>381</v>
      </c>
      <c r="M6804" s="4" t="s">
        <v>11539</v>
      </c>
      <c r="N6804" s="1" t="d">
        <v>1996-06-01</v>
      </c>
      <c r="O6804" s="4" t="s">
        <v>11539</v>
      </c>
      <c r="P6804">
        <f>IFERROR(VLOOKUP(A6804,'17. Skuldsanering vilja'!A:D,1,FALSE),0)</f>
        <v>0</v>
      </c>
      <c r="Q6804">
        <f t="shared" si="424"/>
        <v>0</v>
      </c>
      <c r="R6804" t="str">
        <f>IFERROR(VLOOKUP(M6804,'Skudsanering UC monitorering'!A:B,1,FALSE),"")</f>
        <v/>
      </c>
      <c r="S6804" t="str">
        <f>IFERROR(VLOOKUP(O6804,'Skudsanering UC monitorering'!A:B,1,FALSE),"")</f>
        <v/>
      </c>
      <c r="T6804" t="str">
        <f>IFERROR(VLOOKUP(M6804,'Skudsanering UC monitorering'!A:B,2,FALSE),"")</f>
        <v/>
      </c>
      <c r="U6804">
        <f t="shared" si="425"/>
        <v>0</v>
      </c>
      <c r="V6804">
        <f t="shared" si="426"/>
        <v>0</v>
      </c>
      <c r="W6804" s="3">
        <f t="shared" si="427"/>
        <v>0</v>
      </c>
    </row>
    <row r="6805" spans="1:23" hidden="1" x14ac:dyDescent="0.15">
      <c r="A6805" s="4" t="s">
        <v>18396</v>
      </c>
      <c r="B6805" s="1" t="d">
        <v>2023-12-31</v>
      </c>
      <c r="C6805">
        <v>404624.77</v>
      </c>
      <c r="D6805" s="1" t="d">
        <v>2023-11-16</v>
      </c>
      <c r="E6805" t="s">
        <v>378</v>
      </c>
      <c r="F6805" t="s">
        <v>379</v>
      </c>
      <c r="G6805" t="s">
        <v>4655</v>
      </c>
      <c r="H6805">
        <v>2</v>
      </c>
      <c r="I6805">
        <v>9112203428</v>
      </c>
      <c r="J6805">
        <v>9112203428</v>
      </c>
      <c r="K6805" t="s">
        <v>381</v>
      </c>
      <c r="L6805" t="s">
        <v>381</v>
      </c>
      <c r="M6805" s="4" t="s">
        <v>11540</v>
      </c>
      <c r="N6805" s="1" t="d">
        <v>1991-12-20</v>
      </c>
      <c r="O6805" s="4" t="s">
        <v>11540</v>
      </c>
      <c r="P6805">
        <f>IFERROR(VLOOKUP(A6805,'17. Skuldsanering vilja'!A:D,1,FALSE),0)</f>
        <v>0</v>
      </c>
      <c r="Q6805">
        <f t="shared" si="424"/>
        <v>0</v>
      </c>
      <c r="R6805" t="str">
        <f>IFERROR(VLOOKUP(M6805,'Skudsanering UC monitorering'!A:B,1,FALSE),"")</f>
        <v/>
      </c>
      <c r="S6805" t="str">
        <f>IFERROR(VLOOKUP(O6805,'Skudsanering UC monitorering'!A:B,1,FALSE),"")</f>
        <v/>
      </c>
      <c r="T6805" t="str">
        <f>IFERROR(VLOOKUP(M6805,'Skudsanering UC monitorering'!A:B,2,FALSE),"")</f>
        <v/>
      </c>
      <c r="U6805">
        <f t="shared" si="425"/>
        <v>0</v>
      </c>
      <c r="V6805">
        <f t="shared" si="426"/>
        <v>0</v>
      </c>
      <c r="W6805" s="3">
        <f t="shared" si="427"/>
        <v>0</v>
      </c>
    </row>
    <row r="6806" spans="1:23" hidden="1" x14ac:dyDescent="0.15">
      <c r="A6806" s="4" t="s">
        <v>18397</v>
      </c>
      <c r="B6806" s="1" t="d">
        <v>2023-12-31</v>
      </c>
      <c r="C6806">
        <v>169552.08</v>
      </c>
      <c r="D6806" s="1" t="d">
        <v>2023-11-15</v>
      </c>
      <c r="E6806" t="s">
        <v>378</v>
      </c>
      <c r="F6806" t="s">
        <v>379</v>
      </c>
      <c r="G6806" t="s">
        <v>1913</v>
      </c>
      <c r="H6806">
        <v>1</v>
      </c>
      <c r="I6806">
        <v>9402154117</v>
      </c>
      <c r="J6806">
        <v>9402154117</v>
      </c>
      <c r="K6806" t="s">
        <v>381</v>
      </c>
      <c r="L6806" t="s">
        <v>381</v>
      </c>
      <c r="M6806" s="4" t="s">
        <v>11541</v>
      </c>
      <c r="N6806" s="1" t="d">
        <v>1994-02-15</v>
      </c>
      <c r="O6806" s="4" t="s">
        <v>381</v>
      </c>
      <c r="P6806">
        <f>IFERROR(VLOOKUP(A6806,'17. Skuldsanering vilja'!A:D,1,FALSE),0)</f>
        <v>0</v>
      </c>
      <c r="Q6806">
        <f t="shared" si="424"/>
        <v>0</v>
      </c>
      <c r="R6806" t="str">
        <f>IFERROR(VLOOKUP(M6806,'Skudsanering UC monitorering'!A:B,1,FALSE),"")</f>
        <v/>
      </c>
      <c r="S6806" t="str">
        <f>IFERROR(VLOOKUP(O6806,'Skudsanering UC monitorering'!A:B,1,FALSE),"")</f>
        <v/>
      </c>
      <c r="T6806" t="str">
        <f>IFERROR(VLOOKUP(M6806,'Skudsanering UC monitorering'!A:B,2,FALSE),"")</f>
        <v/>
      </c>
      <c r="U6806">
        <f t="shared" si="425"/>
        <v>0</v>
      </c>
      <c r="V6806">
        <f t="shared" si="426"/>
        <v>0</v>
      </c>
      <c r="W6806" s="3">
        <f t="shared" si="427"/>
        <v>0</v>
      </c>
    </row>
    <row r="6807" spans="1:23" hidden="1" x14ac:dyDescent="0.15">
      <c r="A6807" s="4" t="s">
        <v>18398</v>
      </c>
      <c r="B6807" s="1" t="d">
        <v>2023-12-31</v>
      </c>
      <c r="C6807">
        <v>100971.21</v>
      </c>
      <c r="D6807" s="1" t="d">
        <v>2023-11-16</v>
      </c>
      <c r="E6807" t="s">
        <v>378</v>
      </c>
      <c r="F6807" t="s">
        <v>379</v>
      </c>
      <c r="G6807" t="s">
        <v>4631</v>
      </c>
      <c r="H6807">
        <v>1</v>
      </c>
      <c r="I6807">
        <v>8910053225</v>
      </c>
      <c r="J6807">
        <v>8910053225</v>
      </c>
      <c r="K6807" t="s">
        <v>381</v>
      </c>
      <c r="L6807" t="s">
        <v>381</v>
      </c>
      <c r="M6807" s="4" t="s">
        <v>11542</v>
      </c>
      <c r="N6807" s="1" t="d">
        <v>1989-10-05</v>
      </c>
      <c r="O6807" s="4" t="s">
        <v>381</v>
      </c>
      <c r="P6807">
        <f>IFERROR(VLOOKUP(A6807,'17. Skuldsanering vilja'!A:D,1,FALSE),0)</f>
        <v>0</v>
      </c>
      <c r="Q6807">
        <f t="shared" si="424"/>
        <v>0</v>
      </c>
      <c r="R6807" t="str">
        <f>IFERROR(VLOOKUP(M6807,'Skudsanering UC monitorering'!A:B,1,FALSE),"")</f>
        <v/>
      </c>
      <c r="S6807" t="str">
        <f>IFERROR(VLOOKUP(O6807,'Skudsanering UC monitorering'!A:B,1,FALSE),"")</f>
        <v/>
      </c>
      <c r="T6807" t="str">
        <f>IFERROR(VLOOKUP(M6807,'Skudsanering UC monitorering'!A:B,2,FALSE),"")</f>
        <v/>
      </c>
      <c r="U6807">
        <f t="shared" si="425"/>
        <v>0</v>
      </c>
      <c r="V6807">
        <f t="shared" si="426"/>
        <v>0</v>
      </c>
      <c r="W6807" s="3">
        <f t="shared" si="427"/>
        <v>0</v>
      </c>
    </row>
    <row r="6808" spans="1:23" hidden="1" x14ac:dyDescent="0.15">
      <c r="A6808" s="4" t="s">
        <v>18399</v>
      </c>
      <c r="B6808" s="1" t="d">
        <v>2023-12-31</v>
      </c>
      <c r="C6808">
        <v>197537.37</v>
      </c>
      <c r="D6808" s="1" t="d">
        <v>2023-11-22</v>
      </c>
      <c r="E6808" t="s">
        <v>378</v>
      </c>
      <c r="F6808" t="s">
        <v>379</v>
      </c>
      <c r="G6808" t="s">
        <v>4698</v>
      </c>
      <c r="H6808">
        <v>2</v>
      </c>
      <c r="I6808">
        <v>8701193503</v>
      </c>
      <c r="J6808">
        <v>8701193503</v>
      </c>
      <c r="K6808" t="s">
        <v>381</v>
      </c>
      <c r="L6808" t="s">
        <v>381</v>
      </c>
      <c r="M6808" s="4" t="s">
        <v>11543</v>
      </c>
      <c r="N6808" s="1" t="d">
        <v>1987-01-19</v>
      </c>
      <c r="O6808" s="4" t="s">
        <v>11543</v>
      </c>
      <c r="P6808">
        <f>IFERROR(VLOOKUP(A6808,'17. Skuldsanering vilja'!A:D,1,FALSE),0)</f>
        <v>0</v>
      </c>
      <c r="Q6808">
        <f t="shared" si="424"/>
        <v>0</v>
      </c>
      <c r="R6808" t="str">
        <f>IFERROR(VLOOKUP(M6808,'Skudsanering UC monitorering'!A:B,1,FALSE),"")</f>
        <v/>
      </c>
      <c r="S6808" t="str">
        <f>IFERROR(VLOOKUP(O6808,'Skudsanering UC monitorering'!A:B,1,FALSE),"")</f>
        <v/>
      </c>
      <c r="T6808" t="str">
        <f>IFERROR(VLOOKUP(M6808,'Skudsanering UC monitorering'!A:B,2,FALSE),"")</f>
        <v/>
      </c>
      <c r="U6808">
        <f t="shared" si="425"/>
        <v>0</v>
      </c>
      <c r="V6808">
        <f t="shared" si="426"/>
        <v>0</v>
      </c>
      <c r="W6808" s="3">
        <f t="shared" si="427"/>
        <v>0</v>
      </c>
    </row>
    <row r="6809" spans="1:23" hidden="1" x14ac:dyDescent="0.15">
      <c r="A6809" s="4" t="s">
        <v>18400</v>
      </c>
      <c r="B6809" s="1" t="d">
        <v>2023-12-31</v>
      </c>
      <c r="C6809">
        <v>355987.69</v>
      </c>
      <c r="D6809" s="1" t="d">
        <v>2023-11-17</v>
      </c>
      <c r="E6809" t="s">
        <v>378</v>
      </c>
      <c r="F6809" t="s">
        <v>379</v>
      </c>
      <c r="G6809" t="s">
        <v>4655</v>
      </c>
      <c r="H6809">
        <v>2</v>
      </c>
      <c r="I6809">
        <v>6908252015</v>
      </c>
      <c r="J6809">
        <v>6908252015</v>
      </c>
      <c r="K6809" t="s">
        <v>381</v>
      </c>
      <c r="L6809" t="s">
        <v>381</v>
      </c>
      <c r="M6809" s="4" t="s">
        <v>11544</v>
      </c>
      <c r="N6809" s="1" t="d">
        <v>1969-08-25</v>
      </c>
      <c r="O6809" s="4" t="s">
        <v>11544</v>
      </c>
      <c r="P6809">
        <f>IFERROR(VLOOKUP(A6809,'17. Skuldsanering vilja'!A:D,1,FALSE),0)</f>
        <v>0</v>
      </c>
      <c r="Q6809">
        <f t="shared" si="424"/>
        <v>0</v>
      </c>
      <c r="R6809" t="str">
        <f>IFERROR(VLOOKUP(M6809,'Skudsanering UC monitorering'!A:B,1,FALSE),"")</f>
        <v/>
      </c>
      <c r="S6809" t="str">
        <f>IFERROR(VLOOKUP(O6809,'Skudsanering UC monitorering'!A:B,1,FALSE),"")</f>
        <v/>
      </c>
      <c r="T6809" t="str">
        <f>IFERROR(VLOOKUP(M6809,'Skudsanering UC monitorering'!A:B,2,FALSE),"")</f>
        <v/>
      </c>
      <c r="U6809">
        <f t="shared" si="425"/>
        <v>0</v>
      </c>
      <c r="V6809">
        <f t="shared" si="426"/>
        <v>0</v>
      </c>
      <c r="W6809" s="3">
        <f t="shared" si="427"/>
        <v>0</v>
      </c>
    </row>
    <row r="6810" spans="1:23" hidden="1" x14ac:dyDescent="0.15">
      <c r="A6810" s="4" t="s">
        <v>18401</v>
      </c>
      <c r="B6810" s="1" t="d">
        <v>2023-12-31</v>
      </c>
      <c r="C6810">
        <v>398166.28</v>
      </c>
      <c r="D6810" s="1" t="d">
        <v>2023-11-17</v>
      </c>
      <c r="E6810" t="s">
        <v>378</v>
      </c>
      <c r="F6810" t="s">
        <v>379</v>
      </c>
      <c r="G6810" t="s">
        <v>4712</v>
      </c>
      <c r="H6810">
        <v>2</v>
      </c>
      <c r="I6810">
        <v>8412053939</v>
      </c>
      <c r="J6810">
        <v>8412053939</v>
      </c>
      <c r="K6810" t="s">
        <v>381</v>
      </c>
      <c r="L6810" t="s">
        <v>381</v>
      </c>
      <c r="M6810" s="4" t="s">
        <v>11545</v>
      </c>
      <c r="N6810" s="1" t="d">
        <v>1984-12-05</v>
      </c>
      <c r="O6810" s="4" t="s">
        <v>11545</v>
      </c>
      <c r="P6810">
        <f>IFERROR(VLOOKUP(A6810,'17. Skuldsanering vilja'!A:D,1,FALSE),0)</f>
        <v>0</v>
      </c>
      <c r="Q6810">
        <f t="shared" si="424"/>
        <v>0</v>
      </c>
      <c r="R6810" t="str">
        <f>IFERROR(VLOOKUP(M6810,'Skudsanering UC monitorering'!A:B,1,FALSE),"")</f>
        <v/>
      </c>
      <c r="S6810" t="str">
        <f>IFERROR(VLOOKUP(O6810,'Skudsanering UC monitorering'!A:B,1,FALSE),"")</f>
        <v/>
      </c>
      <c r="T6810" t="str">
        <f>IFERROR(VLOOKUP(M6810,'Skudsanering UC monitorering'!A:B,2,FALSE),"")</f>
        <v/>
      </c>
      <c r="U6810">
        <f t="shared" si="425"/>
        <v>0</v>
      </c>
      <c r="V6810">
        <f t="shared" si="426"/>
        <v>0</v>
      </c>
      <c r="W6810" s="3">
        <f t="shared" si="427"/>
        <v>0</v>
      </c>
    </row>
    <row r="6811" spans="1:23" hidden="1" x14ac:dyDescent="0.15">
      <c r="A6811" s="4" t="s">
        <v>18402</v>
      </c>
      <c r="B6811" s="1" t="d">
        <v>2023-12-31</v>
      </c>
      <c r="C6811">
        <v>105396.64</v>
      </c>
      <c r="D6811" s="1" t="d">
        <v>2023-11-16</v>
      </c>
      <c r="E6811" t="s">
        <v>378</v>
      </c>
      <c r="F6811" t="s">
        <v>379</v>
      </c>
      <c r="G6811" t="s">
        <v>4675</v>
      </c>
      <c r="H6811">
        <v>2</v>
      </c>
      <c r="I6811">
        <v>9309155522</v>
      </c>
      <c r="J6811">
        <v>9309155522</v>
      </c>
      <c r="K6811" t="s">
        <v>381</v>
      </c>
      <c r="L6811" t="s">
        <v>381</v>
      </c>
      <c r="M6811" s="4" t="s">
        <v>11546</v>
      </c>
      <c r="N6811" s="1" t="d">
        <v>1993-09-15</v>
      </c>
      <c r="O6811" s="4" t="s">
        <v>11546</v>
      </c>
      <c r="P6811">
        <f>IFERROR(VLOOKUP(A6811,'17. Skuldsanering vilja'!A:D,1,FALSE),0)</f>
        <v>0</v>
      </c>
      <c r="Q6811">
        <f t="shared" si="424"/>
        <v>0</v>
      </c>
      <c r="R6811" t="str">
        <f>IFERROR(VLOOKUP(M6811,'Skudsanering UC monitorering'!A:B,1,FALSE),"")</f>
        <v/>
      </c>
      <c r="S6811" t="str">
        <f>IFERROR(VLOOKUP(O6811,'Skudsanering UC monitorering'!A:B,1,FALSE),"")</f>
        <v/>
      </c>
      <c r="T6811" t="str">
        <f>IFERROR(VLOOKUP(M6811,'Skudsanering UC monitorering'!A:B,2,FALSE),"")</f>
        <v/>
      </c>
      <c r="U6811">
        <f t="shared" si="425"/>
        <v>0</v>
      </c>
      <c r="V6811">
        <f t="shared" si="426"/>
        <v>0</v>
      </c>
      <c r="W6811" s="3">
        <f t="shared" si="427"/>
        <v>0</v>
      </c>
    </row>
    <row r="6812" spans="1:23" hidden="1" x14ac:dyDescent="0.15">
      <c r="A6812" s="4" t="s">
        <v>18403</v>
      </c>
      <c r="B6812" s="1" t="d">
        <v>2023-12-31</v>
      </c>
      <c r="C6812">
        <v>417624.52</v>
      </c>
      <c r="D6812" s="1" t="d">
        <v>2023-11-21</v>
      </c>
      <c r="E6812" t="s">
        <v>378</v>
      </c>
      <c r="F6812" t="s">
        <v>379</v>
      </c>
      <c r="G6812" t="s">
        <v>4739</v>
      </c>
      <c r="H6812">
        <v>2</v>
      </c>
      <c r="I6812">
        <v>9107070626</v>
      </c>
      <c r="J6812">
        <v>9107070626</v>
      </c>
      <c r="K6812" t="s">
        <v>381</v>
      </c>
      <c r="L6812" t="s">
        <v>381</v>
      </c>
      <c r="M6812" s="4" t="s">
        <v>11547</v>
      </c>
      <c r="N6812" s="1" t="d">
        <v>1991-07-07</v>
      </c>
      <c r="O6812" s="4" t="s">
        <v>11547</v>
      </c>
      <c r="P6812">
        <f>IFERROR(VLOOKUP(A6812,'17. Skuldsanering vilja'!A:D,1,FALSE),0)</f>
        <v>0</v>
      </c>
      <c r="Q6812">
        <f t="shared" si="424"/>
        <v>0</v>
      </c>
      <c r="R6812" t="str">
        <f>IFERROR(VLOOKUP(M6812,'Skudsanering UC monitorering'!A:B,1,FALSE),"")</f>
        <v/>
      </c>
      <c r="S6812" t="str">
        <f>IFERROR(VLOOKUP(O6812,'Skudsanering UC monitorering'!A:B,1,FALSE),"")</f>
        <v/>
      </c>
      <c r="T6812" t="str">
        <f>IFERROR(VLOOKUP(M6812,'Skudsanering UC monitorering'!A:B,2,FALSE),"")</f>
        <v/>
      </c>
      <c r="U6812">
        <f t="shared" si="425"/>
        <v>0</v>
      </c>
      <c r="V6812">
        <f t="shared" si="426"/>
        <v>0</v>
      </c>
      <c r="W6812" s="3">
        <f t="shared" si="427"/>
        <v>0</v>
      </c>
    </row>
    <row r="6813" spans="1:23" hidden="1" x14ac:dyDescent="0.15">
      <c r="A6813" s="4" t="s">
        <v>18404</v>
      </c>
      <c r="B6813" s="1" t="d">
        <v>2023-12-31</v>
      </c>
      <c r="C6813">
        <v>266788.44</v>
      </c>
      <c r="D6813" s="1" t="d">
        <v>2023-11-17</v>
      </c>
      <c r="E6813" t="s">
        <v>378</v>
      </c>
      <c r="F6813" t="s">
        <v>379</v>
      </c>
      <c r="G6813" t="s">
        <v>4655</v>
      </c>
      <c r="H6813">
        <v>2</v>
      </c>
      <c r="I6813">
        <v>8112317550</v>
      </c>
      <c r="J6813">
        <v>8112317550</v>
      </c>
      <c r="K6813" t="s">
        <v>381</v>
      </c>
      <c r="L6813" t="s">
        <v>381</v>
      </c>
      <c r="M6813" s="4" t="s">
        <v>11548</v>
      </c>
      <c r="N6813" s="1" t="d">
        <v>1981-12-31</v>
      </c>
      <c r="O6813" s="4" t="s">
        <v>11548</v>
      </c>
      <c r="P6813">
        <f>IFERROR(VLOOKUP(A6813,'17. Skuldsanering vilja'!A:D,1,FALSE),0)</f>
        <v>0</v>
      </c>
      <c r="Q6813">
        <f t="shared" si="424"/>
        <v>0</v>
      </c>
      <c r="R6813" t="str">
        <f>IFERROR(VLOOKUP(M6813,'Skudsanering UC monitorering'!A:B,1,FALSE),"")</f>
        <v/>
      </c>
      <c r="S6813" t="str">
        <f>IFERROR(VLOOKUP(O6813,'Skudsanering UC monitorering'!A:B,1,FALSE),"")</f>
        <v/>
      </c>
      <c r="T6813" t="str">
        <f>IFERROR(VLOOKUP(M6813,'Skudsanering UC monitorering'!A:B,2,FALSE),"")</f>
        <v/>
      </c>
      <c r="U6813">
        <f t="shared" si="425"/>
        <v>0</v>
      </c>
      <c r="V6813">
        <f t="shared" si="426"/>
        <v>0</v>
      </c>
      <c r="W6813" s="3">
        <f t="shared" si="427"/>
        <v>0</v>
      </c>
    </row>
    <row r="6814" spans="1:23" hidden="1" x14ac:dyDescent="0.15">
      <c r="A6814" s="4" t="s">
        <v>18405</v>
      </c>
      <c r="B6814" s="1" t="d">
        <v>2023-12-31</v>
      </c>
      <c r="C6814">
        <v>409583.28</v>
      </c>
      <c r="D6814" s="1" t="d">
        <v>2023-11-21</v>
      </c>
      <c r="E6814" t="s">
        <v>378</v>
      </c>
      <c r="F6814" t="s">
        <v>379</v>
      </c>
      <c r="G6814" t="s">
        <v>4675</v>
      </c>
      <c r="H6814">
        <v>2</v>
      </c>
      <c r="I6814">
        <v>9809205223</v>
      </c>
      <c r="J6814">
        <v>9809205223</v>
      </c>
      <c r="K6814" t="s">
        <v>381</v>
      </c>
      <c r="L6814" t="s">
        <v>381</v>
      </c>
      <c r="M6814" s="4" t="s">
        <v>11549</v>
      </c>
      <c r="N6814" s="1" t="d">
        <v>1998-09-20</v>
      </c>
      <c r="O6814" s="4" t="s">
        <v>11549</v>
      </c>
      <c r="P6814">
        <f>IFERROR(VLOOKUP(A6814,'17. Skuldsanering vilja'!A:D,1,FALSE),0)</f>
        <v>0</v>
      </c>
      <c r="Q6814">
        <f t="shared" si="424"/>
        <v>0</v>
      </c>
      <c r="R6814" t="str">
        <f>IFERROR(VLOOKUP(M6814,'Skudsanering UC monitorering'!A:B,1,FALSE),"")</f>
        <v/>
      </c>
      <c r="S6814" t="str">
        <f>IFERROR(VLOOKUP(O6814,'Skudsanering UC monitorering'!A:B,1,FALSE),"")</f>
        <v/>
      </c>
      <c r="T6814" t="str">
        <f>IFERROR(VLOOKUP(M6814,'Skudsanering UC monitorering'!A:B,2,FALSE),"")</f>
        <v/>
      </c>
      <c r="U6814">
        <f t="shared" si="425"/>
        <v>0</v>
      </c>
      <c r="V6814">
        <f t="shared" si="426"/>
        <v>0</v>
      </c>
      <c r="W6814" s="3">
        <f t="shared" si="427"/>
        <v>0</v>
      </c>
    </row>
    <row r="6815" spans="1:23" hidden="1" x14ac:dyDescent="0.15">
      <c r="A6815" s="4" t="s">
        <v>18406</v>
      </c>
      <c r="B6815" s="1" t="d">
        <v>2023-12-31</v>
      </c>
      <c r="C6815">
        <v>299814.90999999997</v>
      </c>
      <c r="D6815" s="1" t="d">
        <v>2023-11-20</v>
      </c>
      <c r="E6815" t="s">
        <v>378</v>
      </c>
      <c r="F6815" t="s">
        <v>379</v>
      </c>
      <c r="G6815" t="s">
        <v>4698</v>
      </c>
      <c r="H6815">
        <v>2</v>
      </c>
      <c r="I6815">
        <v>9603191363</v>
      </c>
      <c r="J6815">
        <v>9603191363</v>
      </c>
      <c r="K6815" t="s">
        <v>381</v>
      </c>
      <c r="L6815" t="s">
        <v>381</v>
      </c>
      <c r="M6815" s="4" t="s">
        <v>11550</v>
      </c>
      <c r="N6815" s="1" t="d">
        <v>1996-03-19</v>
      </c>
      <c r="O6815" s="4" t="s">
        <v>11550</v>
      </c>
      <c r="P6815">
        <f>IFERROR(VLOOKUP(A6815,'17. Skuldsanering vilja'!A:D,1,FALSE),0)</f>
        <v>0</v>
      </c>
      <c r="Q6815">
        <f t="shared" si="424"/>
        <v>0</v>
      </c>
      <c r="R6815" t="str">
        <f>IFERROR(VLOOKUP(M6815,'Skudsanering UC monitorering'!A:B,1,FALSE),"")</f>
        <v/>
      </c>
      <c r="S6815" t="str">
        <f>IFERROR(VLOOKUP(O6815,'Skudsanering UC monitorering'!A:B,1,FALSE),"")</f>
        <v/>
      </c>
      <c r="T6815" t="str">
        <f>IFERROR(VLOOKUP(M6815,'Skudsanering UC monitorering'!A:B,2,FALSE),"")</f>
        <v/>
      </c>
      <c r="U6815">
        <f t="shared" si="425"/>
        <v>0</v>
      </c>
      <c r="V6815">
        <f t="shared" si="426"/>
        <v>0</v>
      </c>
      <c r="W6815" s="3">
        <f t="shared" si="427"/>
        <v>0</v>
      </c>
    </row>
    <row r="6816" spans="1:23" hidden="1" x14ac:dyDescent="0.15">
      <c r="A6816" s="4" t="s">
        <v>18407</v>
      </c>
      <c r="B6816" s="1" t="d">
        <v>2023-12-31</v>
      </c>
      <c r="C6816">
        <v>136833.54</v>
      </c>
      <c r="D6816" s="1" t="d">
        <v>2023-11-22</v>
      </c>
      <c r="E6816" t="s">
        <v>378</v>
      </c>
      <c r="F6816" t="s">
        <v>379</v>
      </c>
      <c r="G6816" t="s">
        <v>4629</v>
      </c>
      <c r="H6816">
        <v>1</v>
      </c>
      <c r="I6816">
        <v>9008242621</v>
      </c>
      <c r="J6816">
        <v>9008242621</v>
      </c>
      <c r="K6816" t="s">
        <v>381</v>
      </c>
      <c r="L6816" t="s">
        <v>381</v>
      </c>
      <c r="M6816" s="4" t="s">
        <v>11551</v>
      </c>
      <c r="N6816" s="1" t="d">
        <v>1990-08-24</v>
      </c>
      <c r="O6816" s="4" t="s">
        <v>381</v>
      </c>
      <c r="P6816">
        <f>IFERROR(VLOOKUP(A6816,'17. Skuldsanering vilja'!A:D,1,FALSE),0)</f>
        <v>0</v>
      </c>
      <c r="Q6816">
        <f t="shared" si="424"/>
        <v>0</v>
      </c>
      <c r="R6816" t="str">
        <f>IFERROR(VLOOKUP(M6816,'Skudsanering UC monitorering'!A:B,1,FALSE),"")</f>
        <v/>
      </c>
      <c r="S6816" t="str">
        <f>IFERROR(VLOOKUP(O6816,'Skudsanering UC monitorering'!A:B,1,FALSE),"")</f>
        <v/>
      </c>
      <c r="T6816" t="str">
        <f>IFERROR(VLOOKUP(M6816,'Skudsanering UC monitorering'!A:B,2,FALSE),"")</f>
        <v/>
      </c>
      <c r="U6816">
        <f t="shared" si="425"/>
        <v>0</v>
      </c>
      <c r="V6816">
        <f t="shared" si="426"/>
        <v>0</v>
      </c>
      <c r="W6816" s="3">
        <f t="shared" si="427"/>
        <v>0</v>
      </c>
    </row>
    <row r="6817" spans="1:23" hidden="1" x14ac:dyDescent="0.15">
      <c r="A6817" s="4" t="s">
        <v>18408</v>
      </c>
      <c r="B6817" s="1" t="d">
        <v>2023-12-31</v>
      </c>
      <c r="C6817">
        <v>174595.81</v>
      </c>
      <c r="D6817" s="1" t="d">
        <v>2023-11-28</v>
      </c>
      <c r="E6817" t="s">
        <v>378</v>
      </c>
      <c r="F6817" t="s">
        <v>379</v>
      </c>
      <c r="G6817" t="s">
        <v>3630</v>
      </c>
      <c r="H6817">
        <v>1</v>
      </c>
      <c r="I6817">
        <v>9401070223</v>
      </c>
      <c r="J6817">
        <v>9401070223</v>
      </c>
      <c r="K6817" t="s">
        <v>381</v>
      </c>
      <c r="L6817" t="s">
        <v>381</v>
      </c>
      <c r="M6817" s="4" t="s">
        <v>11552</v>
      </c>
      <c r="N6817" s="1" t="d">
        <v>1994-01-07</v>
      </c>
      <c r="O6817" s="4" t="s">
        <v>381</v>
      </c>
      <c r="P6817">
        <f>IFERROR(VLOOKUP(A6817,'17. Skuldsanering vilja'!A:D,1,FALSE),0)</f>
        <v>0</v>
      </c>
      <c r="Q6817">
        <f t="shared" si="424"/>
        <v>0</v>
      </c>
      <c r="R6817" t="str">
        <f>IFERROR(VLOOKUP(M6817,'Skudsanering UC monitorering'!A:B,1,FALSE),"")</f>
        <v/>
      </c>
      <c r="S6817" t="str">
        <f>IFERROR(VLOOKUP(O6817,'Skudsanering UC monitorering'!A:B,1,FALSE),"")</f>
        <v/>
      </c>
      <c r="T6817" t="str">
        <f>IFERROR(VLOOKUP(M6817,'Skudsanering UC monitorering'!A:B,2,FALSE),"")</f>
        <v/>
      </c>
      <c r="U6817">
        <f t="shared" si="425"/>
        <v>0</v>
      </c>
      <c r="V6817">
        <f t="shared" si="426"/>
        <v>0</v>
      </c>
      <c r="W6817" s="3">
        <f t="shared" si="427"/>
        <v>0</v>
      </c>
    </row>
    <row r="6818" spans="1:23" hidden="1" x14ac:dyDescent="0.15">
      <c r="A6818" s="4" t="s">
        <v>18409</v>
      </c>
      <c r="B6818" s="1" t="d">
        <v>2023-12-31</v>
      </c>
      <c r="C6818">
        <v>154305.5</v>
      </c>
      <c r="D6818" s="1" t="d">
        <v>2023-11-22</v>
      </c>
      <c r="E6818" t="s">
        <v>378</v>
      </c>
      <c r="F6818" t="s">
        <v>379</v>
      </c>
      <c r="G6818" t="s">
        <v>4629</v>
      </c>
      <c r="H6818">
        <v>1</v>
      </c>
      <c r="I6818">
        <v>8310033595</v>
      </c>
      <c r="J6818">
        <v>8310033595</v>
      </c>
      <c r="K6818" t="s">
        <v>381</v>
      </c>
      <c r="L6818" t="s">
        <v>381</v>
      </c>
      <c r="M6818" s="4" t="s">
        <v>11553</v>
      </c>
      <c r="N6818" s="1" t="d">
        <v>1983-10-03</v>
      </c>
      <c r="O6818" s="4" t="s">
        <v>381</v>
      </c>
      <c r="P6818">
        <f>IFERROR(VLOOKUP(A6818,'17. Skuldsanering vilja'!A:D,1,FALSE),0)</f>
        <v>0</v>
      </c>
      <c r="Q6818">
        <f t="shared" si="424"/>
        <v>0</v>
      </c>
      <c r="R6818" t="str">
        <f>IFERROR(VLOOKUP(M6818,'Skudsanering UC monitorering'!A:B,1,FALSE),"")</f>
        <v/>
      </c>
      <c r="S6818" t="str">
        <f>IFERROR(VLOOKUP(O6818,'Skudsanering UC monitorering'!A:B,1,FALSE),"")</f>
        <v/>
      </c>
      <c r="T6818" t="str">
        <f>IFERROR(VLOOKUP(M6818,'Skudsanering UC monitorering'!A:B,2,FALSE),"")</f>
        <v/>
      </c>
      <c r="U6818">
        <f t="shared" si="425"/>
        <v>0</v>
      </c>
      <c r="V6818">
        <f t="shared" si="426"/>
        <v>0</v>
      </c>
      <c r="W6818" s="3">
        <f t="shared" si="427"/>
        <v>0</v>
      </c>
    </row>
    <row r="6819" spans="1:23" hidden="1" x14ac:dyDescent="0.15">
      <c r="A6819" s="4" t="s">
        <v>18410</v>
      </c>
      <c r="B6819" s="1" t="d">
        <v>2023-12-31</v>
      </c>
      <c r="C6819">
        <v>179894.2</v>
      </c>
      <c r="D6819" s="1" t="d">
        <v>2023-11-28</v>
      </c>
      <c r="E6819" t="s">
        <v>378</v>
      </c>
      <c r="F6819" t="s">
        <v>379</v>
      </c>
      <c r="G6819" t="s">
        <v>4698</v>
      </c>
      <c r="H6819">
        <v>2</v>
      </c>
      <c r="I6819">
        <v>6605184305</v>
      </c>
      <c r="J6819">
        <v>6605184305</v>
      </c>
      <c r="K6819" t="s">
        <v>381</v>
      </c>
      <c r="L6819" t="s">
        <v>381</v>
      </c>
      <c r="M6819" s="4" t="s">
        <v>11554</v>
      </c>
      <c r="N6819" s="1" t="d">
        <v>1966-05-18</v>
      </c>
      <c r="O6819" s="4" t="s">
        <v>11554</v>
      </c>
      <c r="P6819">
        <f>IFERROR(VLOOKUP(A6819,'17. Skuldsanering vilja'!A:D,1,FALSE),0)</f>
        <v>0</v>
      </c>
      <c r="Q6819">
        <f t="shared" si="424"/>
        <v>0</v>
      </c>
      <c r="R6819" t="str">
        <f>IFERROR(VLOOKUP(M6819,'Skudsanering UC monitorering'!A:B,1,FALSE),"")</f>
        <v/>
      </c>
      <c r="S6819" t="str">
        <f>IFERROR(VLOOKUP(O6819,'Skudsanering UC monitorering'!A:B,1,FALSE),"")</f>
        <v/>
      </c>
      <c r="T6819" t="str">
        <f>IFERROR(VLOOKUP(M6819,'Skudsanering UC monitorering'!A:B,2,FALSE),"")</f>
        <v/>
      </c>
      <c r="U6819">
        <f t="shared" si="425"/>
        <v>0</v>
      </c>
      <c r="V6819">
        <f t="shared" si="426"/>
        <v>0</v>
      </c>
      <c r="W6819" s="3">
        <f t="shared" si="427"/>
        <v>0</v>
      </c>
    </row>
    <row r="6820" spans="1:23" hidden="1" x14ac:dyDescent="0.15">
      <c r="A6820" s="4" t="s">
        <v>18411</v>
      </c>
      <c r="B6820" s="1" t="d">
        <v>2023-12-31</v>
      </c>
      <c r="C6820">
        <v>195211.44</v>
      </c>
      <c r="D6820" s="1" t="d">
        <v>2023-11-22</v>
      </c>
      <c r="E6820" t="s">
        <v>378</v>
      </c>
      <c r="F6820" t="s">
        <v>379</v>
      </c>
      <c r="G6820" t="s">
        <v>4698</v>
      </c>
      <c r="H6820">
        <v>2</v>
      </c>
      <c r="I6820">
        <v>9903100478</v>
      </c>
      <c r="J6820">
        <v>9903100478</v>
      </c>
      <c r="K6820" t="s">
        <v>381</v>
      </c>
      <c r="L6820" t="s">
        <v>381</v>
      </c>
      <c r="M6820" s="4" t="s">
        <v>11555</v>
      </c>
      <c r="N6820" s="1" t="d">
        <v>1999-03-10</v>
      </c>
      <c r="O6820" s="4" t="s">
        <v>11555</v>
      </c>
      <c r="P6820">
        <f>IFERROR(VLOOKUP(A6820,'17. Skuldsanering vilja'!A:D,1,FALSE),0)</f>
        <v>0</v>
      </c>
      <c r="Q6820">
        <f t="shared" si="424"/>
        <v>0</v>
      </c>
      <c r="R6820" t="str">
        <f>IFERROR(VLOOKUP(M6820,'Skudsanering UC monitorering'!A:B,1,FALSE),"")</f>
        <v/>
      </c>
      <c r="S6820" t="str">
        <f>IFERROR(VLOOKUP(O6820,'Skudsanering UC monitorering'!A:B,1,FALSE),"")</f>
        <v/>
      </c>
      <c r="T6820" t="str">
        <f>IFERROR(VLOOKUP(M6820,'Skudsanering UC monitorering'!A:B,2,FALSE),"")</f>
        <v/>
      </c>
      <c r="U6820">
        <f t="shared" si="425"/>
        <v>0</v>
      </c>
      <c r="V6820">
        <f t="shared" si="426"/>
        <v>0</v>
      </c>
      <c r="W6820" s="3">
        <f t="shared" si="427"/>
        <v>0</v>
      </c>
    </row>
    <row r="6821" spans="1:23" hidden="1" x14ac:dyDescent="0.15">
      <c r="A6821" s="4" t="s">
        <v>18412</v>
      </c>
      <c r="B6821" s="1" t="d">
        <v>2023-12-31</v>
      </c>
      <c r="C6821">
        <v>87328.92</v>
      </c>
      <c r="D6821" s="1" t="d">
        <v>2023-12-01</v>
      </c>
      <c r="E6821" t="s">
        <v>378</v>
      </c>
      <c r="F6821" t="s">
        <v>379</v>
      </c>
      <c r="G6821" t="s">
        <v>4675</v>
      </c>
      <c r="H6821">
        <v>2</v>
      </c>
      <c r="I6821">
        <v>8803027872</v>
      </c>
      <c r="J6821">
        <v>8803027872</v>
      </c>
      <c r="K6821" t="s">
        <v>381</v>
      </c>
      <c r="L6821" t="s">
        <v>381</v>
      </c>
      <c r="M6821" s="4" t="s">
        <v>11556</v>
      </c>
      <c r="N6821" s="1" t="d">
        <v>1988-03-02</v>
      </c>
      <c r="O6821" s="4" t="s">
        <v>11556</v>
      </c>
      <c r="P6821">
        <f>IFERROR(VLOOKUP(A6821,'17. Skuldsanering vilja'!A:D,1,FALSE),0)</f>
        <v>0</v>
      </c>
      <c r="Q6821">
        <f t="shared" si="424"/>
        <v>0</v>
      </c>
      <c r="R6821" t="str">
        <f>IFERROR(VLOOKUP(M6821,'Skudsanering UC monitorering'!A:B,1,FALSE),"")</f>
        <v/>
      </c>
      <c r="S6821" t="str">
        <f>IFERROR(VLOOKUP(O6821,'Skudsanering UC monitorering'!A:B,1,FALSE),"")</f>
        <v/>
      </c>
      <c r="T6821" t="str">
        <f>IFERROR(VLOOKUP(M6821,'Skudsanering UC monitorering'!A:B,2,FALSE),"")</f>
        <v/>
      </c>
      <c r="U6821">
        <f t="shared" si="425"/>
        <v>0</v>
      </c>
      <c r="V6821">
        <f t="shared" si="426"/>
        <v>0</v>
      </c>
      <c r="W6821" s="3">
        <f t="shared" si="427"/>
        <v>0</v>
      </c>
    </row>
    <row r="6822" spans="1:23" hidden="1" x14ac:dyDescent="0.15">
      <c r="A6822" s="4" t="s">
        <v>18413</v>
      </c>
      <c r="B6822" s="1" t="d">
        <v>2023-12-31</v>
      </c>
      <c r="C6822">
        <v>142409.46</v>
      </c>
      <c r="D6822" s="1" t="d">
        <v>2023-11-22</v>
      </c>
      <c r="E6822" t="s">
        <v>378</v>
      </c>
      <c r="F6822" t="s">
        <v>379</v>
      </c>
      <c r="G6822" t="s">
        <v>4655</v>
      </c>
      <c r="H6822">
        <v>2</v>
      </c>
      <c r="I6822">
        <v>6606012844</v>
      </c>
      <c r="J6822">
        <v>6606012844</v>
      </c>
      <c r="K6822" t="s">
        <v>381</v>
      </c>
      <c r="L6822" t="s">
        <v>381</v>
      </c>
      <c r="M6822" s="4" t="s">
        <v>11557</v>
      </c>
      <c r="N6822" s="1" t="d">
        <v>1966-06-01</v>
      </c>
      <c r="O6822" s="4" t="s">
        <v>11557</v>
      </c>
      <c r="P6822">
        <f>IFERROR(VLOOKUP(A6822,'17. Skuldsanering vilja'!A:D,1,FALSE),0)</f>
        <v>0</v>
      </c>
      <c r="Q6822">
        <f t="shared" si="424"/>
        <v>0</v>
      </c>
      <c r="R6822" t="str">
        <f>IFERROR(VLOOKUP(M6822,'Skudsanering UC monitorering'!A:B,1,FALSE),"")</f>
        <v/>
      </c>
      <c r="S6822" t="str">
        <f>IFERROR(VLOOKUP(O6822,'Skudsanering UC monitorering'!A:B,1,FALSE),"")</f>
        <v/>
      </c>
      <c r="T6822" t="str">
        <f>IFERROR(VLOOKUP(M6822,'Skudsanering UC monitorering'!A:B,2,FALSE),"")</f>
        <v/>
      </c>
      <c r="U6822">
        <f t="shared" si="425"/>
        <v>0</v>
      </c>
      <c r="V6822">
        <f t="shared" si="426"/>
        <v>0</v>
      </c>
      <c r="W6822" s="3">
        <f t="shared" si="427"/>
        <v>0</v>
      </c>
    </row>
    <row r="6823" spans="1:23" hidden="1" x14ac:dyDescent="0.15">
      <c r="A6823" s="4" t="s">
        <v>18414</v>
      </c>
      <c r="B6823" s="1" t="d">
        <v>2023-12-31</v>
      </c>
      <c r="C6823">
        <v>124898.98</v>
      </c>
      <c r="D6823" s="1" t="d">
        <v>2023-11-22</v>
      </c>
      <c r="E6823" t="s">
        <v>378</v>
      </c>
      <c r="F6823" t="s">
        <v>379</v>
      </c>
      <c r="G6823" t="s">
        <v>4655</v>
      </c>
      <c r="H6823">
        <v>2</v>
      </c>
      <c r="I6823">
        <v>7607214918</v>
      </c>
      <c r="J6823">
        <v>7607214918</v>
      </c>
      <c r="K6823" t="s">
        <v>381</v>
      </c>
      <c r="L6823" t="s">
        <v>381</v>
      </c>
      <c r="M6823" s="4" t="s">
        <v>11558</v>
      </c>
      <c r="N6823" s="1" t="d">
        <v>1976-07-21</v>
      </c>
      <c r="O6823" s="4" t="s">
        <v>11558</v>
      </c>
      <c r="P6823">
        <f>IFERROR(VLOOKUP(A6823,'17. Skuldsanering vilja'!A:D,1,FALSE),0)</f>
        <v>0</v>
      </c>
      <c r="Q6823">
        <f t="shared" si="424"/>
        <v>0</v>
      </c>
      <c r="R6823" t="str">
        <f>IFERROR(VLOOKUP(M6823,'Skudsanering UC monitorering'!A:B,1,FALSE),"")</f>
        <v/>
      </c>
      <c r="S6823" t="str">
        <f>IFERROR(VLOOKUP(O6823,'Skudsanering UC monitorering'!A:B,1,FALSE),"")</f>
        <v/>
      </c>
      <c r="T6823" t="str">
        <f>IFERROR(VLOOKUP(M6823,'Skudsanering UC monitorering'!A:B,2,FALSE),"")</f>
        <v/>
      </c>
      <c r="U6823">
        <f t="shared" si="425"/>
        <v>0</v>
      </c>
      <c r="V6823">
        <f t="shared" si="426"/>
        <v>0</v>
      </c>
      <c r="W6823" s="3">
        <f t="shared" si="427"/>
        <v>0</v>
      </c>
    </row>
    <row r="6824" spans="1:23" hidden="1" x14ac:dyDescent="0.15">
      <c r="A6824" s="4" t="s">
        <v>18415</v>
      </c>
      <c r="B6824" s="1" t="d">
        <v>2023-12-31</v>
      </c>
      <c r="C6824">
        <v>122842.38</v>
      </c>
      <c r="D6824" s="1" t="d">
        <v>2023-11-28</v>
      </c>
      <c r="E6824" t="s">
        <v>378</v>
      </c>
      <c r="F6824" t="s">
        <v>379</v>
      </c>
      <c r="G6824" t="s">
        <v>4698</v>
      </c>
      <c r="H6824">
        <v>2</v>
      </c>
      <c r="I6824">
        <v>7207083630</v>
      </c>
      <c r="J6824">
        <v>7207083630</v>
      </c>
      <c r="K6824" t="s">
        <v>381</v>
      </c>
      <c r="L6824" t="s">
        <v>381</v>
      </c>
      <c r="M6824" s="4" t="s">
        <v>11559</v>
      </c>
      <c r="N6824" s="1" t="d">
        <v>1972-07-08</v>
      </c>
      <c r="O6824" s="4" t="s">
        <v>11559</v>
      </c>
      <c r="P6824">
        <f>IFERROR(VLOOKUP(A6824,'17. Skuldsanering vilja'!A:D,1,FALSE),0)</f>
        <v>0</v>
      </c>
      <c r="Q6824">
        <f t="shared" si="424"/>
        <v>0</v>
      </c>
      <c r="R6824" t="str">
        <f>IFERROR(VLOOKUP(M6824,'Skudsanering UC monitorering'!A:B,1,FALSE),"")</f>
        <v/>
      </c>
      <c r="S6824" t="str">
        <f>IFERROR(VLOOKUP(O6824,'Skudsanering UC monitorering'!A:B,1,FALSE),"")</f>
        <v/>
      </c>
      <c r="T6824" t="str">
        <f>IFERROR(VLOOKUP(M6824,'Skudsanering UC monitorering'!A:B,2,FALSE),"")</f>
        <v/>
      </c>
      <c r="U6824">
        <f t="shared" si="425"/>
        <v>0</v>
      </c>
      <c r="V6824">
        <f t="shared" si="426"/>
        <v>0</v>
      </c>
      <c r="W6824" s="3">
        <f t="shared" si="427"/>
        <v>0</v>
      </c>
    </row>
    <row r="6825" spans="1:23" hidden="1" x14ac:dyDescent="0.15">
      <c r="A6825" s="4" t="s">
        <v>18416</v>
      </c>
      <c r="B6825" s="1" t="d">
        <v>2023-12-31</v>
      </c>
      <c r="C6825">
        <v>499899.88</v>
      </c>
      <c r="D6825" s="1" t="d">
        <v>2023-11-23</v>
      </c>
      <c r="E6825" t="s">
        <v>378</v>
      </c>
      <c r="F6825" t="s">
        <v>379</v>
      </c>
      <c r="G6825" t="s">
        <v>4739</v>
      </c>
      <c r="H6825">
        <v>2</v>
      </c>
      <c r="I6825">
        <v>8910203762</v>
      </c>
      <c r="J6825">
        <v>8910203762</v>
      </c>
      <c r="K6825" t="s">
        <v>381</v>
      </c>
      <c r="L6825" t="s">
        <v>381</v>
      </c>
      <c r="M6825" s="4" t="s">
        <v>11560</v>
      </c>
      <c r="N6825" s="1" t="d">
        <v>1989-10-20</v>
      </c>
      <c r="O6825" s="4" t="s">
        <v>11560</v>
      </c>
      <c r="P6825">
        <f>IFERROR(VLOOKUP(A6825,'17. Skuldsanering vilja'!A:D,1,FALSE),0)</f>
        <v>0</v>
      </c>
      <c r="Q6825">
        <f t="shared" si="424"/>
        <v>0</v>
      </c>
      <c r="R6825" t="str">
        <f>IFERROR(VLOOKUP(M6825,'Skudsanering UC monitorering'!A:B,1,FALSE),"")</f>
        <v/>
      </c>
      <c r="S6825" t="str">
        <f>IFERROR(VLOOKUP(O6825,'Skudsanering UC monitorering'!A:B,1,FALSE),"")</f>
        <v/>
      </c>
      <c r="T6825" t="str">
        <f>IFERROR(VLOOKUP(M6825,'Skudsanering UC monitorering'!A:B,2,FALSE),"")</f>
        <v/>
      </c>
      <c r="U6825">
        <f t="shared" si="425"/>
        <v>0</v>
      </c>
      <c r="V6825">
        <f t="shared" si="426"/>
        <v>0</v>
      </c>
      <c r="W6825" s="3">
        <f t="shared" si="427"/>
        <v>0</v>
      </c>
    </row>
    <row r="6826" spans="1:23" hidden="1" x14ac:dyDescent="0.15">
      <c r="A6826" s="4" t="s">
        <v>18417</v>
      </c>
      <c r="B6826" s="1" t="d">
        <v>2023-12-31</v>
      </c>
      <c r="C6826">
        <v>359915.89</v>
      </c>
      <c r="D6826" s="1" t="d">
        <v>2023-11-23</v>
      </c>
      <c r="E6826" t="s">
        <v>378</v>
      </c>
      <c r="F6826" t="s">
        <v>379</v>
      </c>
      <c r="G6826" t="s">
        <v>4698</v>
      </c>
      <c r="H6826">
        <v>2</v>
      </c>
      <c r="I6826">
        <v>9403188965</v>
      </c>
      <c r="J6826">
        <v>9403188965</v>
      </c>
      <c r="K6826" t="s">
        <v>381</v>
      </c>
      <c r="L6826" t="s">
        <v>381</v>
      </c>
      <c r="M6826" s="4" t="s">
        <v>11561</v>
      </c>
      <c r="N6826" s="1" t="d">
        <v>1994-03-18</v>
      </c>
      <c r="O6826" s="4" t="s">
        <v>11561</v>
      </c>
      <c r="P6826">
        <f>IFERROR(VLOOKUP(A6826,'17. Skuldsanering vilja'!A:D,1,FALSE),0)</f>
        <v>0</v>
      </c>
      <c r="Q6826">
        <f t="shared" si="424"/>
        <v>0</v>
      </c>
      <c r="R6826" t="str">
        <f>IFERROR(VLOOKUP(M6826,'Skudsanering UC monitorering'!A:B,1,FALSE),"")</f>
        <v/>
      </c>
      <c r="S6826" t="str">
        <f>IFERROR(VLOOKUP(O6826,'Skudsanering UC monitorering'!A:B,1,FALSE),"")</f>
        <v/>
      </c>
      <c r="T6826" t="str">
        <f>IFERROR(VLOOKUP(M6826,'Skudsanering UC monitorering'!A:B,2,FALSE),"")</f>
        <v/>
      </c>
      <c r="U6826">
        <f t="shared" si="425"/>
        <v>0</v>
      </c>
      <c r="V6826">
        <f t="shared" si="426"/>
        <v>0</v>
      </c>
      <c r="W6826" s="3">
        <f t="shared" si="427"/>
        <v>0</v>
      </c>
    </row>
    <row r="6827" spans="1:23" hidden="1" x14ac:dyDescent="0.15">
      <c r="A6827" s="4" t="s">
        <v>18418</v>
      </c>
      <c r="B6827" s="1" t="d">
        <v>2023-12-31</v>
      </c>
      <c r="C6827">
        <v>485273</v>
      </c>
      <c r="D6827" s="1" t="d">
        <v>2023-11-30</v>
      </c>
      <c r="E6827" t="s">
        <v>378</v>
      </c>
      <c r="F6827" t="s">
        <v>379</v>
      </c>
      <c r="G6827" t="s">
        <v>4698</v>
      </c>
      <c r="H6827">
        <v>2</v>
      </c>
      <c r="I6827">
        <v>8404211446</v>
      </c>
      <c r="J6827">
        <v>8404211446</v>
      </c>
      <c r="K6827" t="s">
        <v>381</v>
      </c>
      <c r="L6827" t="s">
        <v>381</v>
      </c>
      <c r="M6827" s="4" t="s">
        <v>11562</v>
      </c>
      <c r="N6827" s="1" t="d">
        <v>1984-04-21</v>
      </c>
      <c r="O6827" s="4" t="s">
        <v>11562</v>
      </c>
      <c r="P6827">
        <f>IFERROR(VLOOKUP(A6827,'17. Skuldsanering vilja'!A:D,1,FALSE),0)</f>
        <v>0</v>
      </c>
      <c r="Q6827">
        <f t="shared" si="424"/>
        <v>0</v>
      </c>
      <c r="R6827" t="str">
        <f>IFERROR(VLOOKUP(M6827,'Skudsanering UC monitorering'!A:B,1,FALSE),"")</f>
        <v/>
      </c>
      <c r="S6827" t="str">
        <f>IFERROR(VLOOKUP(O6827,'Skudsanering UC monitorering'!A:B,1,FALSE),"")</f>
        <v/>
      </c>
      <c r="T6827" t="str">
        <f>IFERROR(VLOOKUP(M6827,'Skudsanering UC monitorering'!A:B,2,FALSE),"")</f>
        <v/>
      </c>
      <c r="U6827">
        <f t="shared" si="425"/>
        <v>0</v>
      </c>
      <c r="V6827">
        <f t="shared" si="426"/>
        <v>0</v>
      </c>
      <c r="W6827" s="3">
        <f t="shared" si="427"/>
        <v>0</v>
      </c>
    </row>
    <row r="6828" spans="1:23" hidden="1" x14ac:dyDescent="0.15">
      <c r="A6828" s="4" t="s">
        <v>18419</v>
      </c>
      <c r="B6828" s="1" t="d">
        <v>2023-12-31</v>
      </c>
      <c r="C6828">
        <v>310736.13</v>
      </c>
      <c r="D6828" s="1" t="d">
        <v>2023-11-27</v>
      </c>
      <c r="E6828" t="s">
        <v>378</v>
      </c>
      <c r="F6828" t="s">
        <v>379</v>
      </c>
      <c r="G6828" t="s">
        <v>4675</v>
      </c>
      <c r="H6828">
        <v>2</v>
      </c>
      <c r="I6828">
        <v>9605155689</v>
      </c>
      <c r="J6828">
        <v>9605155689</v>
      </c>
      <c r="K6828" t="s">
        <v>381</v>
      </c>
      <c r="L6828" t="s">
        <v>381</v>
      </c>
      <c r="M6828" s="4" t="s">
        <v>11563</v>
      </c>
      <c r="N6828" s="1" t="d">
        <v>1996-05-15</v>
      </c>
      <c r="O6828" s="4" t="s">
        <v>11563</v>
      </c>
      <c r="P6828">
        <f>IFERROR(VLOOKUP(A6828,'17. Skuldsanering vilja'!A:D,1,FALSE),0)</f>
        <v>0</v>
      </c>
      <c r="Q6828">
        <f t="shared" si="424"/>
        <v>0</v>
      </c>
      <c r="R6828" t="str">
        <f>IFERROR(VLOOKUP(M6828,'Skudsanering UC monitorering'!A:B,1,FALSE),"")</f>
        <v/>
      </c>
      <c r="S6828" t="str">
        <f>IFERROR(VLOOKUP(O6828,'Skudsanering UC monitorering'!A:B,1,FALSE),"")</f>
        <v/>
      </c>
      <c r="T6828" t="str">
        <f>IFERROR(VLOOKUP(M6828,'Skudsanering UC monitorering'!A:B,2,FALSE),"")</f>
        <v/>
      </c>
      <c r="U6828">
        <f t="shared" si="425"/>
        <v>0</v>
      </c>
      <c r="V6828">
        <f t="shared" si="426"/>
        <v>0</v>
      </c>
      <c r="W6828" s="3">
        <f t="shared" si="427"/>
        <v>0</v>
      </c>
    </row>
    <row r="6829" spans="1:23" hidden="1" x14ac:dyDescent="0.15">
      <c r="A6829" s="4" t="s">
        <v>18420</v>
      </c>
      <c r="B6829" s="1" t="d">
        <v>2023-12-31</v>
      </c>
      <c r="C6829">
        <v>110378.46</v>
      </c>
      <c r="D6829" s="1" t="d">
        <v>2023-12-05</v>
      </c>
      <c r="E6829" t="s">
        <v>378</v>
      </c>
      <c r="F6829" t="s">
        <v>379</v>
      </c>
      <c r="G6829" t="s">
        <v>4675</v>
      </c>
      <c r="H6829">
        <v>2</v>
      </c>
      <c r="I6829">
        <v>9810014184</v>
      </c>
      <c r="J6829">
        <v>9810014184</v>
      </c>
      <c r="K6829" t="s">
        <v>381</v>
      </c>
      <c r="L6829" t="s">
        <v>381</v>
      </c>
      <c r="M6829" s="4" t="s">
        <v>11564</v>
      </c>
      <c r="N6829" s="1" t="d">
        <v>1998-10-01</v>
      </c>
      <c r="O6829" s="4" t="s">
        <v>11564</v>
      </c>
      <c r="P6829">
        <f>IFERROR(VLOOKUP(A6829,'17. Skuldsanering vilja'!A:D,1,FALSE),0)</f>
        <v>0</v>
      </c>
      <c r="Q6829">
        <f t="shared" si="424"/>
        <v>0</v>
      </c>
      <c r="R6829" t="str">
        <f>IFERROR(VLOOKUP(M6829,'Skudsanering UC monitorering'!A:B,1,FALSE),"")</f>
        <v/>
      </c>
      <c r="S6829" t="str">
        <f>IFERROR(VLOOKUP(O6829,'Skudsanering UC monitorering'!A:B,1,FALSE),"")</f>
        <v/>
      </c>
      <c r="T6829" t="str">
        <f>IFERROR(VLOOKUP(M6829,'Skudsanering UC monitorering'!A:B,2,FALSE),"")</f>
        <v/>
      </c>
      <c r="U6829">
        <f t="shared" si="425"/>
        <v>0</v>
      </c>
      <c r="V6829">
        <f t="shared" si="426"/>
        <v>0</v>
      </c>
      <c r="W6829" s="3">
        <f t="shared" si="427"/>
        <v>0</v>
      </c>
    </row>
    <row r="6830" spans="1:23" hidden="1" x14ac:dyDescent="0.15">
      <c r="A6830" s="4" t="s">
        <v>18421</v>
      </c>
      <c r="B6830" s="1" t="d">
        <v>2023-12-31</v>
      </c>
      <c r="C6830">
        <v>67563.08</v>
      </c>
      <c r="D6830" s="1" t="d">
        <v>2023-11-28</v>
      </c>
      <c r="E6830" t="s">
        <v>378</v>
      </c>
      <c r="F6830" t="s">
        <v>379</v>
      </c>
      <c r="G6830" t="s">
        <v>3630</v>
      </c>
      <c r="H6830">
        <v>1</v>
      </c>
      <c r="I6830">
        <v>7201064404</v>
      </c>
      <c r="J6830">
        <v>7201064404</v>
      </c>
      <c r="K6830" t="s">
        <v>381</v>
      </c>
      <c r="L6830" t="s">
        <v>381</v>
      </c>
      <c r="M6830" s="4" t="s">
        <v>11565</v>
      </c>
      <c r="N6830" s="1" t="d">
        <v>1972-01-06</v>
      </c>
      <c r="O6830" s="4" t="s">
        <v>381</v>
      </c>
      <c r="P6830">
        <f>IFERROR(VLOOKUP(A6830,'17. Skuldsanering vilja'!A:D,1,FALSE),0)</f>
        <v>0</v>
      </c>
      <c r="Q6830">
        <f t="shared" si="424"/>
        <v>0</v>
      </c>
      <c r="R6830" t="str">
        <f>IFERROR(VLOOKUP(M6830,'Skudsanering UC monitorering'!A:B,1,FALSE),"")</f>
        <v/>
      </c>
      <c r="S6830" t="str">
        <f>IFERROR(VLOOKUP(O6830,'Skudsanering UC monitorering'!A:B,1,FALSE),"")</f>
        <v/>
      </c>
      <c r="T6830" t="str">
        <f>IFERROR(VLOOKUP(M6830,'Skudsanering UC monitorering'!A:B,2,FALSE),"")</f>
        <v/>
      </c>
      <c r="U6830">
        <f t="shared" si="425"/>
        <v>0</v>
      </c>
      <c r="V6830">
        <f t="shared" si="426"/>
        <v>0</v>
      </c>
      <c r="W6830" s="3">
        <f t="shared" si="427"/>
        <v>0</v>
      </c>
    </row>
    <row r="6831" spans="1:23" hidden="1" x14ac:dyDescent="0.15">
      <c r="A6831" s="4" t="s">
        <v>18422</v>
      </c>
      <c r="B6831" s="1" t="d">
        <v>2023-12-31</v>
      </c>
      <c r="C6831">
        <v>315283.55</v>
      </c>
      <c r="D6831" s="1" t="d">
        <v>2023-11-27</v>
      </c>
      <c r="E6831" t="s">
        <v>378</v>
      </c>
      <c r="F6831" t="s">
        <v>379</v>
      </c>
      <c r="G6831" t="s">
        <v>4675</v>
      </c>
      <c r="H6831">
        <v>2</v>
      </c>
      <c r="I6831">
        <v>8242521</v>
      </c>
      <c r="J6831">
        <v>8242521</v>
      </c>
      <c r="K6831" t="s">
        <v>381</v>
      </c>
      <c r="L6831" t="s">
        <v>381</v>
      </c>
      <c r="M6831" s="4" t="s">
        <v>11566</v>
      </c>
      <c r="N6831" s="1" t="d">
        <v>2000-08-24</v>
      </c>
      <c r="O6831" s="4" t="s">
        <v>11566</v>
      </c>
      <c r="P6831">
        <f>IFERROR(VLOOKUP(A6831,'17. Skuldsanering vilja'!A:D,1,FALSE),0)</f>
        <v>0</v>
      </c>
      <c r="Q6831">
        <f t="shared" si="424"/>
        <v>0</v>
      </c>
      <c r="R6831" t="str">
        <f>IFERROR(VLOOKUP(M6831,'Skudsanering UC monitorering'!A:B,1,FALSE),"")</f>
        <v/>
      </c>
      <c r="S6831" t="str">
        <f>IFERROR(VLOOKUP(O6831,'Skudsanering UC monitorering'!A:B,1,FALSE),"")</f>
        <v/>
      </c>
      <c r="T6831" t="str">
        <f>IFERROR(VLOOKUP(M6831,'Skudsanering UC monitorering'!A:B,2,FALSE),"")</f>
        <v/>
      </c>
      <c r="U6831">
        <f t="shared" si="425"/>
        <v>0</v>
      </c>
      <c r="V6831">
        <f t="shared" si="426"/>
        <v>0</v>
      </c>
      <c r="W6831" s="3">
        <f t="shared" si="427"/>
        <v>0</v>
      </c>
    </row>
    <row r="6832" spans="1:23" hidden="1" x14ac:dyDescent="0.15">
      <c r="A6832" s="4" t="s">
        <v>18423</v>
      </c>
      <c r="B6832" s="1" t="d">
        <v>2023-12-31</v>
      </c>
      <c r="C6832">
        <v>498509.29</v>
      </c>
      <c r="D6832" s="1" t="d">
        <v>2023-11-27</v>
      </c>
      <c r="E6832" t="s">
        <v>378</v>
      </c>
      <c r="F6832" t="s">
        <v>379</v>
      </c>
      <c r="G6832" t="s">
        <v>4698</v>
      </c>
      <c r="H6832">
        <v>2</v>
      </c>
      <c r="I6832">
        <v>6703193216</v>
      </c>
      <c r="J6832">
        <v>6703193216</v>
      </c>
      <c r="K6832" t="s">
        <v>381</v>
      </c>
      <c r="L6832" t="s">
        <v>381</v>
      </c>
      <c r="M6832" s="4" t="s">
        <v>11567</v>
      </c>
      <c r="N6832" s="1" t="d">
        <v>1967-03-19</v>
      </c>
      <c r="O6832" s="4" t="s">
        <v>11567</v>
      </c>
      <c r="P6832">
        <f>IFERROR(VLOOKUP(A6832,'17. Skuldsanering vilja'!A:D,1,FALSE),0)</f>
        <v>0</v>
      </c>
      <c r="Q6832">
        <f t="shared" si="424"/>
        <v>0</v>
      </c>
      <c r="R6832" t="str">
        <f>IFERROR(VLOOKUP(M6832,'Skudsanering UC monitorering'!A:B,1,FALSE),"")</f>
        <v/>
      </c>
      <c r="S6832" t="str">
        <f>IFERROR(VLOOKUP(O6832,'Skudsanering UC monitorering'!A:B,1,FALSE),"")</f>
        <v/>
      </c>
      <c r="T6832" t="str">
        <f>IFERROR(VLOOKUP(M6832,'Skudsanering UC monitorering'!A:B,2,FALSE),"")</f>
        <v/>
      </c>
      <c r="U6832">
        <f t="shared" si="425"/>
        <v>0</v>
      </c>
      <c r="V6832">
        <f t="shared" si="426"/>
        <v>0</v>
      </c>
      <c r="W6832" s="3">
        <f t="shared" si="427"/>
        <v>0</v>
      </c>
    </row>
    <row r="6833" spans="1:23" hidden="1" x14ac:dyDescent="0.15">
      <c r="A6833" s="4" t="s">
        <v>18424</v>
      </c>
      <c r="B6833" s="1" t="d">
        <v>2023-12-31</v>
      </c>
      <c r="C6833">
        <v>430215</v>
      </c>
      <c r="D6833" s="1" t="d">
        <v>2023-12-13</v>
      </c>
      <c r="E6833" t="s">
        <v>378</v>
      </c>
      <c r="F6833" t="s">
        <v>379</v>
      </c>
      <c r="G6833" t="s">
        <v>4698</v>
      </c>
      <c r="H6833">
        <v>2</v>
      </c>
      <c r="I6833">
        <v>7808013937</v>
      </c>
      <c r="J6833">
        <v>7808013937</v>
      </c>
      <c r="K6833" t="s">
        <v>381</v>
      </c>
      <c r="L6833" t="s">
        <v>381</v>
      </c>
      <c r="M6833" s="4" t="s">
        <v>11568</v>
      </c>
      <c r="N6833" s="1" t="d">
        <v>1978-08-01</v>
      </c>
      <c r="O6833" s="4" t="s">
        <v>11568</v>
      </c>
      <c r="P6833">
        <f>IFERROR(VLOOKUP(A6833,'17. Skuldsanering vilja'!A:D,1,FALSE),0)</f>
        <v>0</v>
      </c>
      <c r="Q6833">
        <f t="shared" si="424"/>
        <v>0</v>
      </c>
      <c r="R6833" t="str">
        <f>IFERROR(VLOOKUP(M6833,'Skudsanering UC monitorering'!A:B,1,FALSE),"")</f>
        <v/>
      </c>
      <c r="S6833" t="str">
        <f>IFERROR(VLOOKUP(O6833,'Skudsanering UC monitorering'!A:B,1,FALSE),"")</f>
        <v/>
      </c>
      <c r="T6833" t="str">
        <f>IFERROR(VLOOKUP(M6833,'Skudsanering UC monitorering'!A:B,2,FALSE),"")</f>
        <v/>
      </c>
      <c r="U6833">
        <f t="shared" si="425"/>
        <v>0</v>
      </c>
      <c r="V6833">
        <f t="shared" si="426"/>
        <v>0</v>
      </c>
      <c r="W6833" s="3">
        <f t="shared" si="427"/>
        <v>0</v>
      </c>
    </row>
    <row r="6834" spans="1:23" hidden="1" x14ac:dyDescent="0.15">
      <c r="A6834" s="4" t="s">
        <v>18425</v>
      </c>
      <c r="B6834" s="1" t="d">
        <v>2023-12-31</v>
      </c>
      <c r="C6834">
        <v>87852.17</v>
      </c>
      <c r="D6834" s="1" t="d">
        <v>2023-11-27</v>
      </c>
      <c r="E6834" t="s">
        <v>378</v>
      </c>
      <c r="F6834" t="s">
        <v>379</v>
      </c>
      <c r="G6834" t="s">
        <v>4631</v>
      </c>
      <c r="H6834">
        <v>1</v>
      </c>
      <c r="I6834">
        <v>8612246663</v>
      </c>
      <c r="J6834">
        <v>8612246663</v>
      </c>
      <c r="K6834" t="s">
        <v>381</v>
      </c>
      <c r="L6834" t="s">
        <v>381</v>
      </c>
      <c r="M6834" s="4" t="s">
        <v>11569</v>
      </c>
      <c r="N6834" s="1" t="d">
        <v>1986-12-24</v>
      </c>
      <c r="O6834" s="4" t="s">
        <v>381</v>
      </c>
      <c r="P6834">
        <f>IFERROR(VLOOKUP(A6834,'17. Skuldsanering vilja'!A:D,1,FALSE),0)</f>
        <v>0</v>
      </c>
      <c r="Q6834">
        <f t="shared" si="424"/>
        <v>0</v>
      </c>
      <c r="R6834" t="str">
        <f>IFERROR(VLOOKUP(M6834,'Skudsanering UC monitorering'!A:B,1,FALSE),"")</f>
        <v/>
      </c>
      <c r="S6834" t="str">
        <f>IFERROR(VLOOKUP(O6834,'Skudsanering UC monitorering'!A:B,1,FALSE),"")</f>
        <v/>
      </c>
      <c r="T6834" t="str">
        <f>IFERROR(VLOOKUP(M6834,'Skudsanering UC monitorering'!A:B,2,FALSE),"")</f>
        <v/>
      </c>
      <c r="U6834">
        <f t="shared" si="425"/>
        <v>0</v>
      </c>
      <c r="V6834">
        <f t="shared" si="426"/>
        <v>0</v>
      </c>
      <c r="W6834" s="3">
        <f t="shared" si="427"/>
        <v>0</v>
      </c>
    </row>
    <row r="6835" spans="1:23" hidden="1" x14ac:dyDescent="0.15">
      <c r="A6835" s="4" t="s">
        <v>18426</v>
      </c>
      <c r="B6835" s="1" t="d">
        <v>2023-12-31</v>
      </c>
      <c r="C6835">
        <v>286847.19</v>
      </c>
      <c r="D6835" s="1" t="d">
        <v>2023-12-04</v>
      </c>
      <c r="E6835" t="s">
        <v>378</v>
      </c>
      <c r="F6835" t="s">
        <v>379</v>
      </c>
      <c r="G6835" t="s">
        <v>4675</v>
      </c>
      <c r="H6835">
        <v>2</v>
      </c>
      <c r="I6835">
        <v>9306105264</v>
      </c>
      <c r="J6835">
        <v>9306105264</v>
      </c>
      <c r="K6835" t="s">
        <v>381</v>
      </c>
      <c r="L6835" t="s">
        <v>381</v>
      </c>
      <c r="M6835" s="4" t="s">
        <v>11570</v>
      </c>
      <c r="N6835" s="1" t="d">
        <v>1993-06-10</v>
      </c>
      <c r="O6835" s="4" t="s">
        <v>11570</v>
      </c>
      <c r="P6835">
        <f>IFERROR(VLOOKUP(A6835,'17. Skuldsanering vilja'!A:D,1,FALSE),0)</f>
        <v>0</v>
      </c>
      <c r="Q6835">
        <f t="shared" si="424"/>
        <v>0</v>
      </c>
      <c r="R6835" t="str">
        <f>IFERROR(VLOOKUP(M6835,'Skudsanering UC monitorering'!A:B,1,FALSE),"")</f>
        <v/>
      </c>
      <c r="S6835" t="str">
        <f>IFERROR(VLOOKUP(O6835,'Skudsanering UC monitorering'!A:B,1,FALSE),"")</f>
        <v/>
      </c>
      <c r="T6835" t="str">
        <f>IFERROR(VLOOKUP(M6835,'Skudsanering UC monitorering'!A:B,2,FALSE),"")</f>
        <v/>
      </c>
      <c r="U6835">
        <f t="shared" si="425"/>
        <v>0</v>
      </c>
      <c r="V6835">
        <f t="shared" si="426"/>
        <v>0</v>
      </c>
      <c r="W6835" s="3">
        <f t="shared" si="427"/>
        <v>0</v>
      </c>
    </row>
    <row r="6836" spans="1:23" hidden="1" x14ac:dyDescent="0.15">
      <c r="A6836" s="4" t="s">
        <v>18427</v>
      </c>
      <c r="B6836" s="1" t="d">
        <v>2023-12-31</v>
      </c>
      <c r="C6836">
        <v>342125.2</v>
      </c>
      <c r="D6836" s="1" t="d">
        <v>2023-12-01</v>
      </c>
      <c r="E6836" t="s">
        <v>378</v>
      </c>
      <c r="F6836" t="s">
        <v>379</v>
      </c>
      <c r="G6836" t="s">
        <v>4655</v>
      </c>
      <c r="H6836">
        <v>2</v>
      </c>
      <c r="I6836">
        <v>9203171724</v>
      </c>
      <c r="J6836">
        <v>9203171724</v>
      </c>
      <c r="K6836" t="s">
        <v>381</v>
      </c>
      <c r="L6836" t="s">
        <v>381</v>
      </c>
      <c r="M6836" s="4" t="s">
        <v>11571</v>
      </c>
      <c r="N6836" s="1" t="d">
        <v>1992-03-17</v>
      </c>
      <c r="O6836" s="4" t="s">
        <v>11571</v>
      </c>
      <c r="P6836">
        <f>IFERROR(VLOOKUP(A6836,'17. Skuldsanering vilja'!A:D,1,FALSE),0)</f>
        <v>0</v>
      </c>
      <c r="Q6836">
        <f t="shared" si="424"/>
        <v>0</v>
      </c>
      <c r="R6836" t="str">
        <f>IFERROR(VLOOKUP(M6836,'Skudsanering UC monitorering'!A:B,1,FALSE),"")</f>
        <v/>
      </c>
      <c r="S6836" t="str">
        <f>IFERROR(VLOOKUP(O6836,'Skudsanering UC monitorering'!A:B,1,FALSE),"")</f>
        <v/>
      </c>
      <c r="T6836" t="str">
        <f>IFERROR(VLOOKUP(M6836,'Skudsanering UC monitorering'!A:B,2,FALSE),"")</f>
        <v/>
      </c>
      <c r="U6836">
        <f t="shared" si="425"/>
        <v>0</v>
      </c>
      <c r="V6836">
        <f t="shared" si="426"/>
        <v>0</v>
      </c>
      <c r="W6836" s="3">
        <f t="shared" si="427"/>
        <v>0</v>
      </c>
    </row>
    <row r="6837" spans="1:23" hidden="1" x14ac:dyDescent="0.15">
      <c r="A6837" s="4" t="s">
        <v>18428</v>
      </c>
      <c r="B6837" s="1" t="d">
        <v>2023-12-31</v>
      </c>
      <c r="C6837">
        <v>107925.52</v>
      </c>
      <c r="D6837" s="1" t="d">
        <v>2023-11-29</v>
      </c>
      <c r="E6837" t="s">
        <v>378</v>
      </c>
      <c r="F6837" t="s">
        <v>379</v>
      </c>
      <c r="G6837" t="s">
        <v>3630</v>
      </c>
      <c r="H6837">
        <v>1</v>
      </c>
      <c r="I6837">
        <v>8703246952</v>
      </c>
      <c r="J6837">
        <v>8703246952</v>
      </c>
      <c r="K6837" t="s">
        <v>381</v>
      </c>
      <c r="L6837" t="s">
        <v>381</v>
      </c>
      <c r="M6837" s="4" t="s">
        <v>11572</v>
      </c>
      <c r="N6837" s="1" t="d">
        <v>1987-03-24</v>
      </c>
      <c r="O6837" s="4" t="s">
        <v>381</v>
      </c>
      <c r="P6837">
        <f>IFERROR(VLOOKUP(A6837,'17. Skuldsanering vilja'!A:D,1,FALSE),0)</f>
        <v>0</v>
      </c>
      <c r="Q6837">
        <f t="shared" si="424"/>
        <v>0</v>
      </c>
      <c r="R6837" t="str">
        <f>IFERROR(VLOOKUP(M6837,'Skudsanering UC monitorering'!A:B,1,FALSE),"")</f>
        <v/>
      </c>
      <c r="S6837" t="str">
        <f>IFERROR(VLOOKUP(O6837,'Skudsanering UC monitorering'!A:B,1,FALSE),"")</f>
        <v/>
      </c>
      <c r="T6837" t="str">
        <f>IFERROR(VLOOKUP(M6837,'Skudsanering UC monitorering'!A:B,2,FALSE),"")</f>
        <v/>
      </c>
      <c r="U6837">
        <f t="shared" si="425"/>
        <v>0</v>
      </c>
      <c r="V6837">
        <f t="shared" si="426"/>
        <v>0</v>
      </c>
      <c r="W6837" s="3">
        <f t="shared" si="427"/>
        <v>0</v>
      </c>
    </row>
    <row r="6838" spans="1:23" hidden="1" x14ac:dyDescent="0.15">
      <c r="A6838" s="4" t="s">
        <v>18429</v>
      </c>
      <c r="B6838" s="1" t="d">
        <v>2023-12-31</v>
      </c>
      <c r="C6838">
        <v>199815.15</v>
      </c>
      <c r="D6838" s="1" t="d">
        <v>2023-11-28</v>
      </c>
      <c r="E6838" t="s">
        <v>378</v>
      </c>
      <c r="F6838" t="s">
        <v>379</v>
      </c>
      <c r="G6838" t="s">
        <v>4629</v>
      </c>
      <c r="H6838">
        <v>1</v>
      </c>
      <c r="I6838">
        <v>8904262956</v>
      </c>
      <c r="J6838">
        <v>8904262956</v>
      </c>
      <c r="K6838" t="s">
        <v>381</v>
      </c>
      <c r="L6838" t="s">
        <v>381</v>
      </c>
      <c r="M6838" s="4" t="s">
        <v>11573</v>
      </c>
      <c r="N6838" s="1" t="d">
        <v>1989-04-26</v>
      </c>
      <c r="O6838" s="4" t="s">
        <v>381</v>
      </c>
      <c r="P6838">
        <f>IFERROR(VLOOKUP(A6838,'17. Skuldsanering vilja'!A:D,1,FALSE),0)</f>
        <v>0</v>
      </c>
      <c r="Q6838">
        <f t="shared" si="424"/>
        <v>0</v>
      </c>
      <c r="R6838" t="str">
        <f>IFERROR(VLOOKUP(M6838,'Skudsanering UC monitorering'!A:B,1,FALSE),"")</f>
        <v/>
      </c>
      <c r="S6838" t="str">
        <f>IFERROR(VLOOKUP(O6838,'Skudsanering UC monitorering'!A:B,1,FALSE),"")</f>
        <v/>
      </c>
      <c r="T6838" t="str">
        <f>IFERROR(VLOOKUP(M6838,'Skudsanering UC monitorering'!A:B,2,FALSE),"")</f>
        <v/>
      </c>
      <c r="U6838">
        <f t="shared" si="425"/>
        <v>0</v>
      </c>
      <c r="V6838">
        <f t="shared" si="426"/>
        <v>0</v>
      </c>
      <c r="W6838" s="3">
        <f t="shared" si="427"/>
        <v>0</v>
      </c>
    </row>
    <row r="6839" spans="1:23" hidden="1" x14ac:dyDescent="0.15">
      <c r="A6839" s="4" t="s">
        <v>18430</v>
      </c>
      <c r="B6839" s="1" t="d">
        <v>2023-12-31</v>
      </c>
      <c r="C6839">
        <v>81147</v>
      </c>
      <c r="D6839" s="1" t="d">
        <v>2023-12-14</v>
      </c>
      <c r="E6839" t="s">
        <v>378</v>
      </c>
      <c r="F6839" t="s">
        <v>379</v>
      </c>
      <c r="G6839" t="s">
        <v>3630</v>
      </c>
      <c r="H6839">
        <v>1</v>
      </c>
      <c r="I6839">
        <v>7211252718</v>
      </c>
      <c r="J6839">
        <v>7211252718</v>
      </c>
      <c r="K6839" t="s">
        <v>381</v>
      </c>
      <c r="L6839" t="s">
        <v>381</v>
      </c>
      <c r="M6839" s="4" t="s">
        <v>11574</v>
      </c>
      <c r="N6839" s="1" t="d">
        <v>1972-11-25</v>
      </c>
      <c r="O6839" s="4" t="s">
        <v>381</v>
      </c>
      <c r="P6839">
        <f>IFERROR(VLOOKUP(A6839,'17. Skuldsanering vilja'!A:D,1,FALSE),0)</f>
        <v>0</v>
      </c>
      <c r="Q6839">
        <f t="shared" si="424"/>
        <v>0</v>
      </c>
      <c r="R6839" t="str">
        <f>IFERROR(VLOOKUP(M6839,'Skudsanering UC monitorering'!A:B,1,FALSE),"")</f>
        <v/>
      </c>
      <c r="S6839" t="str">
        <f>IFERROR(VLOOKUP(O6839,'Skudsanering UC monitorering'!A:B,1,FALSE),"")</f>
        <v/>
      </c>
      <c r="T6839" t="str">
        <f>IFERROR(VLOOKUP(M6839,'Skudsanering UC monitorering'!A:B,2,FALSE),"")</f>
        <v/>
      </c>
      <c r="U6839">
        <f t="shared" si="425"/>
        <v>0</v>
      </c>
      <c r="V6839">
        <f t="shared" si="426"/>
        <v>0</v>
      </c>
      <c r="W6839" s="3">
        <f t="shared" si="427"/>
        <v>0</v>
      </c>
    </row>
    <row r="6840" spans="1:23" hidden="1" x14ac:dyDescent="0.15">
      <c r="A6840" s="4" t="s">
        <v>18431</v>
      </c>
      <c r="B6840" s="1" t="d">
        <v>2023-12-31</v>
      </c>
      <c r="C6840">
        <v>214478.29</v>
      </c>
      <c r="D6840" s="1" t="d">
        <v>2023-12-11</v>
      </c>
      <c r="E6840" t="s">
        <v>378</v>
      </c>
      <c r="F6840" t="s">
        <v>379</v>
      </c>
      <c r="G6840" t="s">
        <v>4675</v>
      </c>
      <c r="H6840">
        <v>2</v>
      </c>
      <c r="I6840">
        <v>102196391</v>
      </c>
      <c r="J6840">
        <v>102196391</v>
      </c>
      <c r="K6840" t="s">
        <v>381</v>
      </c>
      <c r="L6840" t="s">
        <v>381</v>
      </c>
      <c r="M6840" s="4" t="s">
        <v>11575</v>
      </c>
      <c r="N6840" s="1" t="d">
        <v>2001-02-19</v>
      </c>
      <c r="O6840" s="4" t="s">
        <v>11575</v>
      </c>
      <c r="P6840">
        <f>IFERROR(VLOOKUP(A6840,'17. Skuldsanering vilja'!A:D,1,FALSE),0)</f>
        <v>0</v>
      </c>
      <c r="Q6840">
        <f t="shared" si="424"/>
        <v>0</v>
      </c>
      <c r="R6840" t="str">
        <f>IFERROR(VLOOKUP(M6840,'Skudsanering UC monitorering'!A:B,1,FALSE),"")</f>
        <v/>
      </c>
      <c r="S6840" t="str">
        <f>IFERROR(VLOOKUP(O6840,'Skudsanering UC monitorering'!A:B,1,FALSE),"")</f>
        <v/>
      </c>
      <c r="T6840" t="str">
        <f>IFERROR(VLOOKUP(M6840,'Skudsanering UC monitorering'!A:B,2,FALSE),"")</f>
        <v/>
      </c>
      <c r="U6840">
        <f t="shared" si="425"/>
        <v>0</v>
      </c>
      <c r="V6840">
        <f t="shared" si="426"/>
        <v>0</v>
      </c>
      <c r="W6840" s="3">
        <f t="shared" si="427"/>
        <v>0</v>
      </c>
    </row>
    <row r="6841" spans="1:23" hidden="1" x14ac:dyDescent="0.15">
      <c r="A6841" s="4" t="s">
        <v>18432</v>
      </c>
      <c r="B6841" s="1" t="d">
        <v>2023-12-31</v>
      </c>
      <c r="C6841">
        <v>241125.17</v>
      </c>
      <c r="D6841" s="1" t="d">
        <v>2023-12-11</v>
      </c>
      <c r="E6841" t="s">
        <v>378</v>
      </c>
      <c r="F6841" t="s">
        <v>379</v>
      </c>
      <c r="G6841" t="s">
        <v>4712</v>
      </c>
      <c r="H6841">
        <v>2</v>
      </c>
      <c r="I6841">
        <v>7510109254</v>
      </c>
      <c r="J6841">
        <v>7510109254</v>
      </c>
      <c r="K6841" t="s">
        <v>381</v>
      </c>
      <c r="L6841" t="s">
        <v>381</v>
      </c>
      <c r="M6841" s="4" t="s">
        <v>11576</v>
      </c>
      <c r="N6841" s="1" t="d">
        <v>1975-10-10</v>
      </c>
      <c r="O6841" s="4" t="s">
        <v>11576</v>
      </c>
      <c r="P6841">
        <f>IFERROR(VLOOKUP(A6841,'17. Skuldsanering vilja'!A:D,1,FALSE),0)</f>
        <v>0</v>
      </c>
      <c r="Q6841">
        <f t="shared" si="424"/>
        <v>0</v>
      </c>
      <c r="R6841" t="str">
        <f>IFERROR(VLOOKUP(M6841,'Skudsanering UC monitorering'!A:B,1,FALSE),"")</f>
        <v/>
      </c>
      <c r="S6841" t="str">
        <f>IFERROR(VLOOKUP(O6841,'Skudsanering UC monitorering'!A:B,1,FALSE),"")</f>
        <v/>
      </c>
      <c r="T6841" t="str">
        <f>IFERROR(VLOOKUP(M6841,'Skudsanering UC monitorering'!A:B,2,FALSE),"")</f>
        <v/>
      </c>
      <c r="U6841">
        <f t="shared" si="425"/>
        <v>0</v>
      </c>
      <c r="V6841">
        <f t="shared" si="426"/>
        <v>0</v>
      </c>
      <c r="W6841" s="3">
        <f t="shared" si="427"/>
        <v>0</v>
      </c>
    </row>
    <row r="6842" spans="1:23" hidden="1" x14ac:dyDescent="0.15">
      <c r="A6842" s="4" t="s">
        <v>18433</v>
      </c>
      <c r="B6842" s="1" t="d">
        <v>2023-12-31</v>
      </c>
      <c r="C6842">
        <v>109831.32</v>
      </c>
      <c r="D6842" s="1" t="d">
        <v>2023-11-29</v>
      </c>
      <c r="E6842" t="s">
        <v>378</v>
      </c>
      <c r="F6842" t="s">
        <v>379</v>
      </c>
      <c r="G6842" t="s">
        <v>4698</v>
      </c>
      <c r="H6842">
        <v>2</v>
      </c>
      <c r="I6842">
        <v>6501038605</v>
      </c>
      <c r="J6842">
        <v>6501038605</v>
      </c>
      <c r="K6842" t="s">
        <v>381</v>
      </c>
      <c r="L6842" t="s">
        <v>381</v>
      </c>
      <c r="M6842" s="4" t="s">
        <v>11577</v>
      </c>
      <c r="N6842" s="1" t="d">
        <v>1965-01-03</v>
      </c>
      <c r="O6842" s="4" t="s">
        <v>11577</v>
      </c>
      <c r="P6842">
        <f>IFERROR(VLOOKUP(A6842,'17. Skuldsanering vilja'!A:D,1,FALSE),0)</f>
        <v>0</v>
      </c>
      <c r="Q6842">
        <f t="shared" si="424"/>
        <v>0</v>
      </c>
      <c r="R6842" t="str">
        <f>IFERROR(VLOOKUP(M6842,'Skudsanering UC monitorering'!A:B,1,FALSE),"")</f>
        <v/>
      </c>
      <c r="S6842" t="str">
        <f>IFERROR(VLOOKUP(O6842,'Skudsanering UC monitorering'!A:B,1,FALSE),"")</f>
        <v/>
      </c>
      <c r="T6842" t="str">
        <f>IFERROR(VLOOKUP(M6842,'Skudsanering UC monitorering'!A:B,2,FALSE),"")</f>
        <v/>
      </c>
      <c r="U6842">
        <f t="shared" si="425"/>
        <v>0</v>
      </c>
      <c r="V6842">
        <f t="shared" si="426"/>
        <v>0</v>
      </c>
      <c r="W6842" s="3">
        <f t="shared" si="427"/>
        <v>0</v>
      </c>
    </row>
    <row r="6843" spans="1:23" hidden="1" x14ac:dyDescent="0.15">
      <c r="A6843" s="4" t="s">
        <v>18434</v>
      </c>
      <c r="B6843" s="1" t="d">
        <v>2023-12-31</v>
      </c>
      <c r="C6843">
        <v>360658.45</v>
      </c>
      <c r="D6843" s="1" t="d">
        <v>2023-11-29</v>
      </c>
      <c r="E6843" t="s">
        <v>378</v>
      </c>
      <c r="F6843" t="s">
        <v>379</v>
      </c>
      <c r="G6843" t="s">
        <v>4739</v>
      </c>
      <c r="H6843">
        <v>2</v>
      </c>
      <c r="I6843">
        <v>8612276900</v>
      </c>
      <c r="J6843">
        <v>8612276900</v>
      </c>
      <c r="K6843" t="s">
        <v>381</v>
      </c>
      <c r="L6843" t="s">
        <v>381</v>
      </c>
      <c r="M6843" s="4" t="s">
        <v>11578</v>
      </c>
      <c r="N6843" s="1" t="d">
        <v>1986-12-27</v>
      </c>
      <c r="O6843" s="4" t="s">
        <v>11578</v>
      </c>
      <c r="P6843">
        <f>IFERROR(VLOOKUP(A6843,'17. Skuldsanering vilja'!A:D,1,FALSE),0)</f>
        <v>0</v>
      </c>
      <c r="Q6843">
        <f t="shared" si="424"/>
        <v>0</v>
      </c>
      <c r="R6843" t="str">
        <f>IFERROR(VLOOKUP(M6843,'Skudsanering UC monitorering'!A:B,1,FALSE),"")</f>
        <v/>
      </c>
      <c r="S6843" t="str">
        <f>IFERROR(VLOOKUP(O6843,'Skudsanering UC monitorering'!A:B,1,FALSE),"")</f>
        <v/>
      </c>
      <c r="T6843" t="str">
        <f>IFERROR(VLOOKUP(M6843,'Skudsanering UC monitorering'!A:B,2,FALSE),"")</f>
        <v/>
      </c>
      <c r="U6843">
        <f t="shared" si="425"/>
        <v>0</v>
      </c>
      <c r="V6843">
        <f t="shared" si="426"/>
        <v>0</v>
      </c>
      <c r="W6843" s="3">
        <f t="shared" si="427"/>
        <v>0</v>
      </c>
    </row>
    <row r="6844" spans="1:23" hidden="1" x14ac:dyDescent="0.15">
      <c r="A6844" s="4" t="s">
        <v>18435</v>
      </c>
      <c r="B6844" s="1" t="d">
        <v>2023-12-31</v>
      </c>
      <c r="C6844">
        <v>496656.03</v>
      </c>
      <c r="D6844" s="1" t="d">
        <v>2023-12-08</v>
      </c>
      <c r="E6844" t="s">
        <v>378</v>
      </c>
      <c r="F6844" t="s">
        <v>379</v>
      </c>
      <c r="G6844" t="s">
        <v>4698</v>
      </c>
      <c r="H6844">
        <v>2</v>
      </c>
      <c r="I6844">
        <v>6912071732</v>
      </c>
      <c r="J6844">
        <v>6912071732</v>
      </c>
      <c r="K6844" t="s">
        <v>381</v>
      </c>
      <c r="L6844" t="s">
        <v>381</v>
      </c>
      <c r="M6844" s="4" t="s">
        <v>11579</v>
      </c>
      <c r="N6844" s="1" t="d">
        <v>1969-12-07</v>
      </c>
      <c r="O6844" s="4" t="s">
        <v>11579</v>
      </c>
      <c r="P6844">
        <f>IFERROR(VLOOKUP(A6844,'17. Skuldsanering vilja'!A:D,1,FALSE),0)</f>
        <v>0</v>
      </c>
      <c r="Q6844">
        <f t="shared" si="424"/>
        <v>0</v>
      </c>
      <c r="R6844" t="str">
        <f>IFERROR(VLOOKUP(M6844,'Skudsanering UC monitorering'!A:B,1,FALSE),"")</f>
        <v/>
      </c>
      <c r="S6844" t="str">
        <f>IFERROR(VLOOKUP(O6844,'Skudsanering UC monitorering'!A:B,1,FALSE),"")</f>
        <v/>
      </c>
      <c r="T6844" t="str">
        <f>IFERROR(VLOOKUP(M6844,'Skudsanering UC monitorering'!A:B,2,FALSE),"")</f>
        <v/>
      </c>
      <c r="U6844">
        <f t="shared" si="425"/>
        <v>0</v>
      </c>
      <c r="V6844">
        <f t="shared" si="426"/>
        <v>0</v>
      </c>
      <c r="W6844" s="3">
        <f t="shared" si="427"/>
        <v>0</v>
      </c>
    </row>
    <row r="6845" spans="1:23" hidden="1" x14ac:dyDescent="0.15">
      <c r="A6845" s="4" t="s">
        <v>18436</v>
      </c>
      <c r="B6845" s="1" t="d">
        <v>2023-12-31</v>
      </c>
      <c r="C6845">
        <v>499774.97</v>
      </c>
      <c r="D6845" s="1" t="d">
        <v>2023-12-06</v>
      </c>
      <c r="E6845" t="s">
        <v>378</v>
      </c>
      <c r="F6845" t="s">
        <v>379</v>
      </c>
      <c r="G6845" t="s">
        <v>4739</v>
      </c>
      <c r="H6845">
        <v>2</v>
      </c>
      <c r="I6845">
        <v>8701180989</v>
      </c>
      <c r="J6845">
        <v>8701180989</v>
      </c>
      <c r="K6845" t="s">
        <v>381</v>
      </c>
      <c r="L6845" t="s">
        <v>381</v>
      </c>
      <c r="M6845" s="4" t="s">
        <v>11580</v>
      </c>
      <c r="N6845" s="1" t="d">
        <v>1987-01-18</v>
      </c>
      <c r="O6845" s="4" t="s">
        <v>11580</v>
      </c>
      <c r="P6845">
        <f>IFERROR(VLOOKUP(A6845,'17. Skuldsanering vilja'!A:D,1,FALSE),0)</f>
        <v>0</v>
      </c>
      <c r="Q6845">
        <f t="shared" si="424"/>
        <v>0</v>
      </c>
      <c r="R6845" t="str">
        <f>IFERROR(VLOOKUP(M6845,'Skudsanering UC monitorering'!A:B,1,FALSE),"")</f>
        <v/>
      </c>
      <c r="S6845" t="str">
        <f>IFERROR(VLOOKUP(O6845,'Skudsanering UC monitorering'!A:B,1,FALSE),"")</f>
        <v/>
      </c>
      <c r="T6845" t="str">
        <f>IFERROR(VLOOKUP(M6845,'Skudsanering UC monitorering'!A:B,2,FALSE),"")</f>
        <v/>
      </c>
      <c r="U6845">
        <f t="shared" si="425"/>
        <v>0</v>
      </c>
      <c r="V6845">
        <f t="shared" si="426"/>
        <v>0</v>
      </c>
      <c r="W6845" s="3">
        <f t="shared" si="427"/>
        <v>0</v>
      </c>
    </row>
    <row r="6846" spans="1:23" hidden="1" x14ac:dyDescent="0.15">
      <c r="A6846" s="4" t="s">
        <v>18437</v>
      </c>
      <c r="B6846" s="1" t="d">
        <v>2023-12-31</v>
      </c>
      <c r="C6846">
        <v>176185.42</v>
      </c>
      <c r="D6846" s="1" t="d">
        <v>2023-12-05</v>
      </c>
      <c r="E6846" t="s">
        <v>378</v>
      </c>
      <c r="F6846" t="s">
        <v>379</v>
      </c>
      <c r="G6846" t="s">
        <v>4655</v>
      </c>
      <c r="H6846">
        <v>2</v>
      </c>
      <c r="I6846">
        <v>7905206988</v>
      </c>
      <c r="J6846">
        <v>7905206988</v>
      </c>
      <c r="K6846" t="s">
        <v>381</v>
      </c>
      <c r="L6846" t="s">
        <v>381</v>
      </c>
      <c r="M6846" s="4" t="s">
        <v>11581</v>
      </c>
      <c r="N6846" s="1" t="d">
        <v>1979-05-20</v>
      </c>
      <c r="O6846" s="4" t="s">
        <v>11581</v>
      </c>
      <c r="P6846">
        <f>IFERROR(VLOOKUP(A6846,'17. Skuldsanering vilja'!A:D,1,FALSE),0)</f>
        <v>0</v>
      </c>
      <c r="Q6846">
        <f t="shared" si="424"/>
        <v>0</v>
      </c>
      <c r="R6846" t="str">
        <f>IFERROR(VLOOKUP(M6846,'Skudsanering UC monitorering'!A:B,1,FALSE),"")</f>
        <v/>
      </c>
      <c r="S6846" t="str">
        <f>IFERROR(VLOOKUP(O6846,'Skudsanering UC monitorering'!A:B,1,FALSE),"")</f>
        <v/>
      </c>
      <c r="T6846" t="str">
        <f>IFERROR(VLOOKUP(M6846,'Skudsanering UC monitorering'!A:B,2,FALSE),"")</f>
        <v/>
      </c>
      <c r="U6846">
        <f t="shared" si="425"/>
        <v>0</v>
      </c>
      <c r="V6846">
        <f t="shared" si="426"/>
        <v>0</v>
      </c>
      <c r="W6846" s="3">
        <f t="shared" si="427"/>
        <v>0</v>
      </c>
    </row>
    <row r="6847" spans="1:23" hidden="1" x14ac:dyDescent="0.15">
      <c r="A6847" s="4" t="s">
        <v>18438</v>
      </c>
      <c r="B6847" s="1" t="d">
        <v>2023-12-31</v>
      </c>
      <c r="C6847">
        <v>100180.58</v>
      </c>
      <c r="D6847" s="1" t="d">
        <v>2023-12-08</v>
      </c>
      <c r="E6847" t="s">
        <v>378</v>
      </c>
      <c r="F6847" t="s">
        <v>379</v>
      </c>
      <c r="G6847" t="s">
        <v>4655</v>
      </c>
      <c r="H6847">
        <v>2</v>
      </c>
      <c r="I6847">
        <v>9301150257</v>
      </c>
      <c r="J6847">
        <v>9301150257</v>
      </c>
      <c r="K6847" t="s">
        <v>381</v>
      </c>
      <c r="L6847" t="s">
        <v>381</v>
      </c>
      <c r="M6847" s="4" t="s">
        <v>11582</v>
      </c>
      <c r="N6847" s="1" t="d">
        <v>1993-01-15</v>
      </c>
      <c r="O6847" s="4" t="s">
        <v>11582</v>
      </c>
      <c r="P6847">
        <f>IFERROR(VLOOKUP(A6847,'17. Skuldsanering vilja'!A:D,1,FALSE),0)</f>
        <v>0</v>
      </c>
      <c r="Q6847">
        <f t="shared" si="424"/>
        <v>0</v>
      </c>
      <c r="R6847" t="str">
        <f>IFERROR(VLOOKUP(M6847,'Skudsanering UC monitorering'!A:B,1,FALSE),"")</f>
        <v/>
      </c>
      <c r="S6847" t="str">
        <f>IFERROR(VLOOKUP(O6847,'Skudsanering UC monitorering'!A:B,1,FALSE),"")</f>
        <v/>
      </c>
      <c r="T6847" t="str">
        <f>IFERROR(VLOOKUP(M6847,'Skudsanering UC monitorering'!A:B,2,FALSE),"")</f>
        <v/>
      </c>
      <c r="U6847">
        <f t="shared" si="425"/>
        <v>0</v>
      </c>
      <c r="V6847">
        <f t="shared" si="426"/>
        <v>0</v>
      </c>
      <c r="W6847" s="3">
        <f t="shared" si="427"/>
        <v>0</v>
      </c>
    </row>
    <row r="6848" spans="1:23" hidden="1" x14ac:dyDescent="0.15">
      <c r="A6848" s="4" t="s">
        <v>18439</v>
      </c>
      <c r="B6848" s="1" t="d">
        <v>2023-12-31</v>
      </c>
      <c r="C6848">
        <v>199952.47</v>
      </c>
      <c r="D6848" s="1" t="d">
        <v>2023-12-08</v>
      </c>
      <c r="E6848" t="s">
        <v>378</v>
      </c>
      <c r="F6848" t="s">
        <v>379</v>
      </c>
      <c r="G6848" t="s">
        <v>3630</v>
      </c>
      <c r="H6848">
        <v>1</v>
      </c>
      <c r="I6848">
        <v>9409214229</v>
      </c>
      <c r="J6848">
        <v>9409214229</v>
      </c>
      <c r="K6848" t="s">
        <v>381</v>
      </c>
      <c r="L6848" t="s">
        <v>381</v>
      </c>
      <c r="M6848" s="4" t="s">
        <v>11583</v>
      </c>
      <c r="N6848" s="1" t="d">
        <v>1994-09-21</v>
      </c>
      <c r="O6848" s="4" t="s">
        <v>381</v>
      </c>
      <c r="P6848">
        <f>IFERROR(VLOOKUP(A6848,'17. Skuldsanering vilja'!A:D,1,FALSE),0)</f>
        <v>0</v>
      </c>
      <c r="Q6848">
        <f t="shared" si="424"/>
        <v>0</v>
      </c>
      <c r="R6848" t="str">
        <f>IFERROR(VLOOKUP(M6848,'Skudsanering UC monitorering'!A:B,1,FALSE),"")</f>
        <v/>
      </c>
      <c r="S6848" t="str">
        <f>IFERROR(VLOOKUP(O6848,'Skudsanering UC monitorering'!A:B,1,FALSE),"")</f>
        <v/>
      </c>
      <c r="T6848" t="str">
        <f>IFERROR(VLOOKUP(M6848,'Skudsanering UC monitorering'!A:B,2,FALSE),"")</f>
        <v/>
      </c>
      <c r="U6848">
        <f t="shared" si="425"/>
        <v>0</v>
      </c>
      <c r="V6848">
        <f t="shared" si="426"/>
        <v>0</v>
      </c>
      <c r="W6848" s="3">
        <f t="shared" si="427"/>
        <v>0</v>
      </c>
    </row>
    <row r="6849" spans="1:23" hidden="1" x14ac:dyDescent="0.15">
      <c r="A6849" s="4" t="s">
        <v>18440</v>
      </c>
      <c r="B6849" s="1" t="d">
        <v>2023-12-31</v>
      </c>
      <c r="C6849">
        <v>188474.15</v>
      </c>
      <c r="D6849" s="1" t="d">
        <v>2023-11-30</v>
      </c>
      <c r="E6849" t="s">
        <v>378</v>
      </c>
      <c r="F6849" t="s">
        <v>379</v>
      </c>
      <c r="G6849" t="s">
        <v>3630</v>
      </c>
      <c r="H6849">
        <v>1</v>
      </c>
      <c r="I6849">
        <v>9310119012</v>
      </c>
      <c r="J6849">
        <v>9310119012</v>
      </c>
      <c r="K6849" t="s">
        <v>381</v>
      </c>
      <c r="L6849" t="s">
        <v>381</v>
      </c>
      <c r="M6849" s="4" t="s">
        <v>11584</v>
      </c>
      <c r="N6849" s="1" t="d">
        <v>1993-10-11</v>
      </c>
      <c r="O6849" s="4" t="s">
        <v>381</v>
      </c>
      <c r="P6849">
        <f>IFERROR(VLOOKUP(A6849,'17. Skuldsanering vilja'!A:D,1,FALSE),0)</f>
        <v>0</v>
      </c>
      <c r="Q6849">
        <f t="shared" si="424"/>
        <v>0</v>
      </c>
      <c r="R6849" t="str">
        <f>IFERROR(VLOOKUP(M6849,'Skudsanering UC monitorering'!A:B,1,FALSE),"")</f>
        <v/>
      </c>
      <c r="S6849" t="str">
        <f>IFERROR(VLOOKUP(O6849,'Skudsanering UC monitorering'!A:B,1,FALSE),"")</f>
        <v/>
      </c>
      <c r="T6849" t="str">
        <f>IFERROR(VLOOKUP(M6849,'Skudsanering UC monitorering'!A:B,2,FALSE),"")</f>
        <v/>
      </c>
      <c r="U6849">
        <f t="shared" si="425"/>
        <v>0</v>
      </c>
      <c r="V6849">
        <f t="shared" si="426"/>
        <v>0</v>
      </c>
      <c r="W6849" s="3">
        <f t="shared" si="427"/>
        <v>0</v>
      </c>
    </row>
    <row r="6850" spans="1:23" hidden="1" x14ac:dyDescent="0.15">
      <c r="A6850" s="4" t="s">
        <v>18441</v>
      </c>
      <c r="B6850" s="1" t="d">
        <v>2023-12-31</v>
      </c>
      <c r="C6850">
        <v>386273.53</v>
      </c>
      <c r="D6850" s="1" t="d">
        <v>2023-12-05</v>
      </c>
      <c r="E6850" t="s">
        <v>378</v>
      </c>
      <c r="F6850" t="s">
        <v>379</v>
      </c>
      <c r="G6850" t="s">
        <v>4675</v>
      </c>
      <c r="H6850">
        <v>2</v>
      </c>
      <c r="I6850">
        <v>8903042664</v>
      </c>
      <c r="J6850">
        <v>8903042664</v>
      </c>
      <c r="K6850" t="s">
        <v>381</v>
      </c>
      <c r="L6850" t="s">
        <v>381</v>
      </c>
      <c r="M6850" s="4" t="s">
        <v>11585</v>
      </c>
      <c r="N6850" s="1" t="d">
        <v>1989-03-04</v>
      </c>
      <c r="O6850" s="4" t="s">
        <v>11585</v>
      </c>
      <c r="P6850">
        <f>IFERROR(VLOOKUP(A6850,'17. Skuldsanering vilja'!A:D,1,FALSE),0)</f>
        <v>0</v>
      </c>
      <c r="Q6850">
        <f t="shared" si="424"/>
        <v>0</v>
      </c>
      <c r="R6850" t="str">
        <f>IFERROR(VLOOKUP(M6850,'Skudsanering UC monitorering'!A:B,1,FALSE),"")</f>
        <v/>
      </c>
      <c r="S6850" t="str">
        <f>IFERROR(VLOOKUP(O6850,'Skudsanering UC monitorering'!A:B,1,FALSE),"")</f>
        <v/>
      </c>
      <c r="T6850" t="str">
        <f>IFERROR(VLOOKUP(M6850,'Skudsanering UC monitorering'!A:B,2,FALSE),"")</f>
        <v/>
      </c>
      <c r="U6850">
        <f t="shared" si="425"/>
        <v>0</v>
      </c>
      <c r="V6850">
        <f t="shared" si="426"/>
        <v>0</v>
      </c>
      <c r="W6850" s="3">
        <f t="shared" si="427"/>
        <v>0</v>
      </c>
    </row>
    <row r="6851" spans="1:23" hidden="1" x14ac:dyDescent="0.15">
      <c r="A6851" s="4" t="s">
        <v>18442</v>
      </c>
      <c r="B6851" s="1" t="d">
        <v>2023-12-31</v>
      </c>
      <c r="C6851">
        <v>68369.789999999994</v>
      </c>
      <c r="D6851" s="1" t="d">
        <v>2023-11-30</v>
      </c>
      <c r="E6851" t="s">
        <v>378</v>
      </c>
      <c r="F6851" t="s">
        <v>379</v>
      </c>
      <c r="G6851" t="s">
        <v>3630</v>
      </c>
      <c r="H6851">
        <v>1</v>
      </c>
      <c r="I6851">
        <v>8810144868</v>
      </c>
      <c r="J6851">
        <v>8810144868</v>
      </c>
      <c r="K6851" t="s">
        <v>381</v>
      </c>
      <c r="L6851" t="s">
        <v>381</v>
      </c>
      <c r="M6851" s="4" t="s">
        <v>11586</v>
      </c>
      <c r="N6851" s="1" t="d">
        <v>1988-10-14</v>
      </c>
      <c r="O6851" s="4" t="s">
        <v>381</v>
      </c>
      <c r="P6851">
        <f>IFERROR(VLOOKUP(A6851,'17. Skuldsanering vilja'!A:D,1,FALSE),0)</f>
        <v>0</v>
      </c>
      <c r="Q6851">
        <f t="shared" ref="Q6851:Q6914" si="428">IF(P6851=0,0,1)</f>
        <v>0</v>
      </c>
      <c r="R6851" t="str">
        <f>IFERROR(VLOOKUP(M6851,'Skudsanering UC monitorering'!A:B,1,FALSE),"")</f>
        <v/>
      </c>
      <c r="S6851" t="str">
        <f>IFERROR(VLOOKUP(O6851,'Skudsanering UC monitorering'!A:B,1,FALSE),"")</f>
        <v/>
      </c>
      <c r="T6851" t="str">
        <f>IFERROR(VLOOKUP(M6851,'Skudsanering UC monitorering'!A:B,2,FALSE),"")</f>
        <v/>
      </c>
      <c r="U6851">
        <f t="shared" ref="U6851:U6914" si="429">IF(R6851&lt;&gt;"",1,0)</f>
        <v>0</v>
      </c>
      <c r="V6851">
        <f t="shared" ref="V6851:V6914" si="430">IF(S6851&lt;&gt;"",1,0)</f>
        <v>0</v>
      </c>
      <c r="W6851" s="3">
        <f t="shared" ref="W6851:W6914" si="431">IF(OR(Q6851=1,U6851=1,V6851=1),1,0)</f>
        <v>0</v>
      </c>
    </row>
    <row r="6852" spans="1:23" hidden="1" x14ac:dyDescent="0.15">
      <c r="A6852" s="4" t="s">
        <v>18443</v>
      </c>
      <c r="B6852" s="1" t="d">
        <v>2023-12-31</v>
      </c>
      <c r="C6852">
        <v>401586.6</v>
      </c>
      <c r="D6852" s="1" t="d">
        <v>2023-12-07</v>
      </c>
      <c r="E6852" t="s">
        <v>378</v>
      </c>
      <c r="F6852" t="s">
        <v>379</v>
      </c>
      <c r="G6852" t="s">
        <v>4655</v>
      </c>
      <c r="H6852">
        <v>2</v>
      </c>
      <c r="I6852">
        <v>8701040597</v>
      </c>
      <c r="J6852">
        <v>8701040597</v>
      </c>
      <c r="K6852" t="s">
        <v>381</v>
      </c>
      <c r="L6852" t="s">
        <v>381</v>
      </c>
      <c r="M6852" s="4" t="s">
        <v>11587</v>
      </c>
      <c r="N6852" s="1" t="d">
        <v>1987-01-04</v>
      </c>
      <c r="O6852" s="4" t="s">
        <v>11587</v>
      </c>
      <c r="P6852">
        <f>IFERROR(VLOOKUP(A6852,'17. Skuldsanering vilja'!A:D,1,FALSE),0)</f>
        <v>0</v>
      </c>
      <c r="Q6852">
        <f t="shared" si="428"/>
        <v>0</v>
      </c>
      <c r="R6852" t="str">
        <f>IFERROR(VLOOKUP(M6852,'Skudsanering UC monitorering'!A:B,1,FALSE),"")</f>
        <v/>
      </c>
      <c r="S6852" t="str">
        <f>IFERROR(VLOOKUP(O6852,'Skudsanering UC monitorering'!A:B,1,FALSE),"")</f>
        <v/>
      </c>
      <c r="T6852" t="str">
        <f>IFERROR(VLOOKUP(M6852,'Skudsanering UC monitorering'!A:B,2,FALSE),"")</f>
        <v/>
      </c>
      <c r="U6852">
        <f t="shared" si="429"/>
        <v>0</v>
      </c>
      <c r="V6852">
        <f t="shared" si="430"/>
        <v>0</v>
      </c>
      <c r="W6852" s="3">
        <f t="shared" si="431"/>
        <v>0</v>
      </c>
    </row>
    <row r="6853" spans="1:23" hidden="1" x14ac:dyDescent="0.15">
      <c r="A6853" s="4" t="s">
        <v>18444</v>
      </c>
      <c r="B6853" s="1" t="d">
        <v>2023-12-31</v>
      </c>
      <c r="C6853">
        <v>499929.92</v>
      </c>
      <c r="D6853" s="1" t="d">
        <v>2023-12-06</v>
      </c>
      <c r="E6853" t="s">
        <v>378</v>
      </c>
      <c r="F6853" t="s">
        <v>379</v>
      </c>
      <c r="G6853" t="s">
        <v>4739</v>
      </c>
      <c r="H6853">
        <v>2</v>
      </c>
      <c r="I6853">
        <v>9508307312</v>
      </c>
      <c r="J6853">
        <v>9508307312</v>
      </c>
      <c r="K6853" t="s">
        <v>381</v>
      </c>
      <c r="L6853" t="s">
        <v>381</v>
      </c>
      <c r="M6853" s="4" t="s">
        <v>11588</v>
      </c>
      <c r="N6853" s="1" t="d">
        <v>1995-08-30</v>
      </c>
      <c r="O6853" s="4" t="s">
        <v>11588</v>
      </c>
      <c r="P6853">
        <f>IFERROR(VLOOKUP(A6853,'17. Skuldsanering vilja'!A:D,1,FALSE),0)</f>
        <v>0</v>
      </c>
      <c r="Q6853">
        <f t="shared" si="428"/>
        <v>0</v>
      </c>
      <c r="R6853" t="str">
        <f>IFERROR(VLOOKUP(M6853,'Skudsanering UC monitorering'!A:B,1,FALSE),"")</f>
        <v/>
      </c>
      <c r="S6853" t="str">
        <f>IFERROR(VLOOKUP(O6853,'Skudsanering UC monitorering'!A:B,1,FALSE),"")</f>
        <v/>
      </c>
      <c r="T6853" t="str">
        <f>IFERROR(VLOOKUP(M6853,'Skudsanering UC monitorering'!A:B,2,FALSE),"")</f>
        <v/>
      </c>
      <c r="U6853">
        <f t="shared" si="429"/>
        <v>0</v>
      </c>
      <c r="V6853">
        <f t="shared" si="430"/>
        <v>0</v>
      </c>
      <c r="W6853" s="3">
        <f t="shared" si="431"/>
        <v>0</v>
      </c>
    </row>
    <row r="6854" spans="1:23" hidden="1" x14ac:dyDescent="0.15">
      <c r="A6854" s="4" t="s">
        <v>18445</v>
      </c>
      <c r="B6854" s="1" t="d">
        <v>2023-12-31</v>
      </c>
      <c r="C6854">
        <v>199137.18</v>
      </c>
      <c r="D6854" s="1" t="d">
        <v>2023-12-07</v>
      </c>
      <c r="E6854" t="s">
        <v>378</v>
      </c>
      <c r="F6854" t="s">
        <v>379</v>
      </c>
      <c r="G6854" t="s">
        <v>3630</v>
      </c>
      <c r="H6854">
        <v>1</v>
      </c>
      <c r="I6854">
        <v>8410264850</v>
      </c>
      <c r="J6854">
        <v>8410264850</v>
      </c>
      <c r="K6854" t="s">
        <v>381</v>
      </c>
      <c r="L6854" t="s">
        <v>381</v>
      </c>
      <c r="M6854" s="4" t="s">
        <v>11589</v>
      </c>
      <c r="N6854" s="1" t="d">
        <v>1984-10-26</v>
      </c>
      <c r="O6854" s="4" t="s">
        <v>381</v>
      </c>
      <c r="P6854">
        <f>IFERROR(VLOOKUP(A6854,'17. Skuldsanering vilja'!A:D,1,FALSE),0)</f>
        <v>0</v>
      </c>
      <c r="Q6854">
        <f t="shared" si="428"/>
        <v>0</v>
      </c>
      <c r="R6854" t="str">
        <f>IFERROR(VLOOKUP(M6854,'Skudsanering UC monitorering'!A:B,1,FALSE),"")</f>
        <v/>
      </c>
      <c r="S6854" t="str">
        <f>IFERROR(VLOOKUP(O6854,'Skudsanering UC monitorering'!A:B,1,FALSE),"")</f>
        <v/>
      </c>
      <c r="T6854" t="str">
        <f>IFERROR(VLOOKUP(M6854,'Skudsanering UC monitorering'!A:B,2,FALSE),"")</f>
        <v/>
      </c>
      <c r="U6854">
        <f t="shared" si="429"/>
        <v>0</v>
      </c>
      <c r="V6854">
        <f t="shared" si="430"/>
        <v>0</v>
      </c>
      <c r="W6854" s="3">
        <f t="shared" si="431"/>
        <v>0</v>
      </c>
    </row>
    <row r="6855" spans="1:23" hidden="1" x14ac:dyDescent="0.15">
      <c r="A6855" s="4" t="s">
        <v>18446</v>
      </c>
      <c r="B6855" s="1" t="d">
        <v>2023-12-31</v>
      </c>
      <c r="C6855">
        <v>312263.32</v>
      </c>
      <c r="D6855" s="1" t="d">
        <v>2023-12-15</v>
      </c>
      <c r="E6855" t="s">
        <v>378</v>
      </c>
      <c r="F6855" t="s">
        <v>379</v>
      </c>
      <c r="G6855" t="s">
        <v>4675</v>
      </c>
      <c r="H6855">
        <v>2</v>
      </c>
      <c r="I6855">
        <v>9202135720</v>
      </c>
      <c r="J6855">
        <v>9202135720</v>
      </c>
      <c r="K6855" t="s">
        <v>381</v>
      </c>
      <c r="L6855" t="s">
        <v>381</v>
      </c>
      <c r="M6855" s="4" t="s">
        <v>11590</v>
      </c>
      <c r="N6855" s="1" t="d">
        <v>1992-02-13</v>
      </c>
      <c r="O6855" s="4" t="s">
        <v>11590</v>
      </c>
      <c r="P6855">
        <f>IFERROR(VLOOKUP(A6855,'17. Skuldsanering vilja'!A:D,1,FALSE),0)</f>
        <v>0</v>
      </c>
      <c r="Q6855">
        <f t="shared" si="428"/>
        <v>0</v>
      </c>
      <c r="R6855" t="str">
        <f>IFERROR(VLOOKUP(M6855,'Skudsanering UC monitorering'!A:B,1,FALSE),"")</f>
        <v/>
      </c>
      <c r="S6855" t="str">
        <f>IFERROR(VLOOKUP(O6855,'Skudsanering UC monitorering'!A:B,1,FALSE),"")</f>
        <v/>
      </c>
      <c r="T6855" t="str">
        <f>IFERROR(VLOOKUP(M6855,'Skudsanering UC monitorering'!A:B,2,FALSE),"")</f>
        <v/>
      </c>
      <c r="U6855">
        <f t="shared" si="429"/>
        <v>0</v>
      </c>
      <c r="V6855">
        <f t="shared" si="430"/>
        <v>0</v>
      </c>
      <c r="W6855" s="3">
        <f t="shared" si="431"/>
        <v>0</v>
      </c>
    </row>
    <row r="6856" spans="1:23" hidden="1" x14ac:dyDescent="0.15">
      <c r="A6856" s="4" t="s">
        <v>18447</v>
      </c>
      <c r="B6856" s="1" t="d">
        <v>2023-12-31</v>
      </c>
      <c r="C6856">
        <v>369631.05</v>
      </c>
      <c r="D6856" s="1" t="d">
        <v>2023-12-07</v>
      </c>
      <c r="E6856" t="s">
        <v>378</v>
      </c>
      <c r="F6856" t="s">
        <v>379</v>
      </c>
      <c r="G6856" t="s">
        <v>4698</v>
      </c>
      <c r="H6856">
        <v>2</v>
      </c>
      <c r="I6856">
        <v>8007180477</v>
      </c>
      <c r="J6856">
        <v>8007180477</v>
      </c>
      <c r="K6856" t="s">
        <v>381</v>
      </c>
      <c r="L6856" t="s">
        <v>381</v>
      </c>
      <c r="M6856" s="4" t="s">
        <v>11591</v>
      </c>
      <c r="N6856" s="1" t="d">
        <v>1980-07-18</v>
      </c>
      <c r="O6856" s="4" t="s">
        <v>11591</v>
      </c>
      <c r="P6856">
        <f>IFERROR(VLOOKUP(A6856,'17. Skuldsanering vilja'!A:D,1,FALSE),0)</f>
        <v>0</v>
      </c>
      <c r="Q6856">
        <f t="shared" si="428"/>
        <v>0</v>
      </c>
      <c r="R6856" t="str">
        <f>IFERROR(VLOOKUP(M6856,'Skudsanering UC monitorering'!A:B,1,FALSE),"")</f>
        <v/>
      </c>
      <c r="S6856" t="str">
        <f>IFERROR(VLOOKUP(O6856,'Skudsanering UC monitorering'!A:B,1,FALSE),"")</f>
        <v/>
      </c>
      <c r="T6856" t="str">
        <f>IFERROR(VLOOKUP(M6856,'Skudsanering UC monitorering'!A:B,2,FALSE),"")</f>
        <v/>
      </c>
      <c r="U6856">
        <f t="shared" si="429"/>
        <v>0</v>
      </c>
      <c r="V6856">
        <f t="shared" si="430"/>
        <v>0</v>
      </c>
      <c r="W6856" s="3">
        <f t="shared" si="431"/>
        <v>0</v>
      </c>
    </row>
    <row r="6857" spans="1:23" hidden="1" x14ac:dyDescent="0.15">
      <c r="A6857" s="4" t="s">
        <v>18448</v>
      </c>
      <c r="B6857" s="1" t="d">
        <v>2023-12-31</v>
      </c>
      <c r="C6857">
        <v>428142.31</v>
      </c>
      <c r="D6857" s="1" t="d">
        <v>2023-12-08</v>
      </c>
      <c r="E6857" t="s">
        <v>378</v>
      </c>
      <c r="F6857" t="s">
        <v>379</v>
      </c>
      <c r="G6857" t="s">
        <v>4698</v>
      </c>
      <c r="H6857">
        <v>2</v>
      </c>
      <c r="I6857">
        <v>8002115056</v>
      </c>
      <c r="J6857">
        <v>8002115056</v>
      </c>
      <c r="K6857" t="s">
        <v>381</v>
      </c>
      <c r="L6857" t="s">
        <v>381</v>
      </c>
      <c r="M6857" s="4" t="s">
        <v>11592</v>
      </c>
      <c r="N6857" s="1" t="d">
        <v>1980-02-11</v>
      </c>
      <c r="O6857" s="4" t="s">
        <v>11592</v>
      </c>
      <c r="P6857">
        <f>IFERROR(VLOOKUP(A6857,'17. Skuldsanering vilja'!A:D,1,FALSE),0)</f>
        <v>0</v>
      </c>
      <c r="Q6857">
        <f t="shared" si="428"/>
        <v>0</v>
      </c>
      <c r="R6857" t="str">
        <f>IFERROR(VLOOKUP(M6857,'Skudsanering UC monitorering'!A:B,1,FALSE),"")</f>
        <v/>
      </c>
      <c r="S6857" t="str">
        <f>IFERROR(VLOOKUP(O6857,'Skudsanering UC monitorering'!A:B,1,FALSE),"")</f>
        <v/>
      </c>
      <c r="T6857" t="str">
        <f>IFERROR(VLOOKUP(M6857,'Skudsanering UC monitorering'!A:B,2,FALSE),"")</f>
        <v/>
      </c>
      <c r="U6857">
        <f t="shared" si="429"/>
        <v>0</v>
      </c>
      <c r="V6857">
        <f t="shared" si="430"/>
        <v>0</v>
      </c>
      <c r="W6857" s="3">
        <f t="shared" si="431"/>
        <v>0</v>
      </c>
    </row>
    <row r="6858" spans="1:23" hidden="1" x14ac:dyDescent="0.15">
      <c r="A6858" s="4" t="s">
        <v>18449</v>
      </c>
      <c r="B6858" s="1" t="d">
        <v>2023-12-31</v>
      </c>
      <c r="C6858">
        <v>193483.85</v>
      </c>
      <c r="D6858" s="1" t="d">
        <v>2023-12-11</v>
      </c>
      <c r="E6858" t="s">
        <v>378</v>
      </c>
      <c r="F6858" t="s">
        <v>379</v>
      </c>
      <c r="G6858" t="s">
        <v>4739</v>
      </c>
      <c r="H6858">
        <v>2</v>
      </c>
      <c r="I6858">
        <v>9402140686</v>
      </c>
      <c r="J6858">
        <v>9402140686</v>
      </c>
      <c r="K6858" t="s">
        <v>381</v>
      </c>
      <c r="L6858" t="s">
        <v>381</v>
      </c>
      <c r="M6858" s="4" t="s">
        <v>11593</v>
      </c>
      <c r="N6858" s="1" t="d">
        <v>1994-02-14</v>
      </c>
      <c r="O6858" s="4" t="s">
        <v>11593</v>
      </c>
      <c r="P6858">
        <f>IFERROR(VLOOKUP(A6858,'17. Skuldsanering vilja'!A:D,1,FALSE),0)</f>
        <v>0</v>
      </c>
      <c r="Q6858">
        <f t="shared" si="428"/>
        <v>0</v>
      </c>
      <c r="R6858" t="str">
        <f>IFERROR(VLOOKUP(M6858,'Skudsanering UC monitorering'!A:B,1,FALSE),"")</f>
        <v/>
      </c>
      <c r="S6858" t="str">
        <f>IFERROR(VLOOKUP(O6858,'Skudsanering UC monitorering'!A:B,1,FALSE),"")</f>
        <v/>
      </c>
      <c r="T6858" t="str">
        <f>IFERROR(VLOOKUP(M6858,'Skudsanering UC monitorering'!A:B,2,FALSE),"")</f>
        <v/>
      </c>
      <c r="U6858">
        <f t="shared" si="429"/>
        <v>0</v>
      </c>
      <c r="V6858">
        <f t="shared" si="430"/>
        <v>0</v>
      </c>
      <c r="W6858" s="3">
        <f t="shared" si="431"/>
        <v>0</v>
      </c>
    </row>
    <row r="6859" spans="1:23" hidden="1" x14ac:dyDescent="0.15">
      <c r="A6859" s="4" t="s">
        <v>18450</v>
      </c>
      <c r="B6859" s="1" t="d">
        <v>2023-12-31</v>
      </c>
      <c r="C6859">
        <v>196520.78</v>
      </c>
      <c r="D6859" s="1" t="d">
        <v>2023-12-07</v>
      </c>
      <c r="E6859" t="s">
        <v>378</v>
      </c>
      <c r="F6859" t="s">
        <v>379</v>
      </c>
      <c r="G6859" t="s">
        <v>4698</v>
      </c>
      <c r="H6859">
        <v>2</v>
      </c>
      <c r="I6859">
        <v>7909123577</v>
      </c>
      <c r="J6859">
        <v>7909123577</v>
      </c>
      <c r="K6859" t="s">
        <v>381</v>
      </c>
      <c r="L6859" t="s">
        <v>381</v>
      </c>
      <c r="M6859" s="4" t="s">
        <v>11594</v>
      </c>
      <c r="N6859" s="1" t="d">
        <v>1979-09-12</v>
      </c>
      <c r="O6859" s="4" t="s">
        <v>11594</v>
      </c>
      <c r="P6859">
        <f>IFERROR(VLOOKUP(A6859,'17. Skuldsanering vilja'!A:D,1,FALSE),0)</f>
        <v>0</v>
      </c>
      <c r="Q6859">
        <f t="shared" si="428"/>
        <v>0</v>
      </c>
      <c r="R6859" t="str">
        <f>IFERROR(VLOOKUP(M6859,'Skudsanering UC monitorering'!A:B,1,FALSE),"")</f>
        <v/>
      </c>
      <c r="S6859" t="str">
        <f>IFERROR(VLOOKUP(O6859,'Skudsanering UC monitorering'!A:B,1,FALSE),"")</f>
        <v/>
      </c>
      <c r="T6859" t="str">
        <f>IFERROR(VLOOKUP(M6859,'Skudsanering UC monitorering'!A:B,2,FALSE),"")</f>
        <v/>
      </c>
      <c r="U6859">
        <f t="shared" si="429"/>
        <v>0</v>
      </c>
      <c r="V6859">
        <f t="shared" si="430"/>
        <v>0</v>
      </c>
      <c r="W6859" s="3">
        <f t="shared" si="431"/>
        <v>0</v>
      </c>
    </row>
    <row r="6860" spans="1:23" hidden="1" x14ac:dyDescent="0.15">
      <c r="A6860" s="4" t="s">
        <v>18451</v>
      </c>
      <c r="B6860" s="1" t="d">
        <v>2023-12-31</v>
      </c>
      <c r="C6860">
        <v>177143.29</v>
      </c>
      <c r="D6860" s="1" t="d">
        <v>2023-12-05</v>
      </c>
      <c r="E6860" t="s">
        <v>378</v>
      </c>
      <c r="F6860" t="s">
        <v>401</v>
      </c>
      <c r="G6860" t="s">
        <v>4631</v>
      </c>
      <c r="H6860">
        <v>1</v>
      </c>
      <c r="I6860">
        <v>9406201401</v>
      </c>
      <c r="J6860">
        <v>9406201401</v>
      </c>
      <c r="K6860" t="s">
        <v>381</v>
      </c>
      <c r="L6860" t="s">
        <v>381</v>
      </c>
      <c r="M6860" s="4" t="s">
        <v>11595</v>
      </c>
      <c r="N6860" s="1" t="d">
        <v>1994-06-20</v>
      </c>
      <c r="O6860" s="4" t="s">
        <v>381</v>
      </c>
      <c r="P6860">
        <f>IFERROR(VLOOKUP(A6860,'17. Skuldsanering vilja'!A:D,1,FALSE),0)</f>
        <v>0</v>
      </c>
      <c r="Q6860">
        <f t="shared" si="428"/>
        <v>0</v>
      </c>
      <c r="R6860" t="str">
        <f>IFERROR(VLOOKUP(M6860,'Skudsanering UC monitorering'!A:B,1,FALSE),"")</f>
        <v/>
      </c>
      <c r="S6860" t="str">
        <f>IFERROR(VLOOKUP(O6860,'Skudsanering UC monitorering'!A:B,1,FALSE),"")</f>
        <v/>
      </c>
      <c r="T6860" t="str">
        <f>IFERROR(VLOOKUP(M6860,'Skudsanering UC monitorering'!A:B,2,FALSE),"")</f>
        <v/>
      </c>
      <c r="U6860">
        <f t="shared" si="429"/>
        <v>0</v>
      </c>
      <c r="V6860">
        <f t="shared" si="430"/>
        <v>0</v>
      </c>
      <c r="W6860" s="3">
        <f t="shared" si="431"/>
        <v>0</v>
      </c>
    </row>
    <row r="6861" spans="1:23" hidden="1" x14ac:dyDescent="0.15">
      <c r="A6861" s="4" t="s">
        <v>18452</v>
      </c>
      <c r="B6861" s="1" t="d">
        <v>2023-12-31</v>
      </c>
      <c r="C6861">
        <v>199944.97</v>
      </c>
      <c r="D6861" s="1" t="d">
        <v>2023-12-05</v>
      </c>
      <c r="E6861" t="s">
        <v>378</v>
      </c>
      <c r="F6861" t="s">
        <v>379</v>
      </c>
      <c r="G6861" t="s">
        <v>3630</v>
      </c>
      <c r="H6861">
        <v>1</v>
      </c>
      <c r="I6861">
        <v>9511018401</v>
      </c>
      <c r="J6861">
        <v>9511018401</v>
      </c>
      <c r="K6861" t="s">
        <v>381</v>
      </c>
      <c r="L6861" t="s">
        <v>381</v>
      </c>
      <c r="M6861" s="4" t="s">
        <v>11596</v>
      </c>
      <c r="N6861" s="1" t="d">
        <v>1995-11-01</v>
      </c>
      <c r="O6861" s="4" t="s">
        <v>381</v>
      </c>
      <c r="P6861">
        <f>IFERROR(VLOOKUP(A6861,'17. Skuldsanering vilja'!A:D,1,FALSE),0)</f>
        <v>0</v>
      </c>
      <c r="Q6861">
        <f t="shared" si="428"/>
        <v>0</v>
      </c>
      <c r="R6861" t="str">
        <f>IFERROR(VLOOKUP(M6861,'Skudsanering UC monitorering'!A:B,1,FALSE),"")</f>
        <v/>
      </c>
      <c r="S6861" t="str">
        <f>IFERROR(VLOOKUP(O6861,'Skudsanering UC monitorering'!A:B,1,FALSE),"")</f>
        <v/>
      </c>
      <c r="T6861" t="str">
        <f>IFERROR(VLOOKUP(M6861,'Skudsanering UC monitorering'!A:B,2,FALSE),"")</f>
        <v/>
      </c>
      <c r="U6861">
        <f t="shared" si="429"/>
        <v>0</v>
      </c>
      <c r="V6861">
        <f t="shared" si="430"/>
        <v>0</v>
      </c>
      <c r="W6861" s="3">
        <f t="shared" si="431"/>
        <v>0</v>
      </c>
    </row>
    <row r="6862" spans="1:23" hidden="1" x14ac:dyDescent="0.15">
      <c r="A6862" s="4" t="s">
        <v>18453</v>
      </c>
      <c r="B6862" s="1" t="d">
        <v>2023-12-31</v>
      </c>
      <c r="C6862">
        <v>248234.54</v>
      </c>
      <c r="D6862" s="1" t="d">
        <v>2023-12-05</v>
      </c>
      <c r="E6862" t="s">
        <v>378</v>
      </c>
      <c r="F6862" t="s">
        <v>379</v>
      </c>
      <c r="G6862" t="s">
        <v>4712</v>
      </c>
      <c r="H6862">
        <v>2</v>
      </c>
      <c r="I6862">
        <v>102265444</v>
      </c>
      <c r="J6862">
        <v>102265444</v>
      </c>
      <c r="K6862" t="s">
        <v>381</v>
      </c>
      <c r="L6862" t="s">
        <v>381</v>
      </c>
      <c r="M6862" s="4" t="s">
        <v>11597</v>
      </c>
      <c r="N6862" s="1" t="d">
        <v>2001-02-26</v>
      </c>
      <c r="O6862" s="4" t="s">
        <v>11597</v>
      </c>
      <c r="P6862">
        <f>IFERROR(VLOOKUP(A6862,'17. Skuldsanering vilja'!A:D,1,FALSE),0)</f>
        <v>0</v>
      </c>
      <c r="Q6862">
        <f t="shared" si="428"/>
        <v>0</v>
      </c>
      <c r="R6862" t="str">
        <f>IFERROR(VLOOKUP(M6862,'Skudsanering UC monitorering'!A:B,1,FALSE),"")</f>
        <v/>
      </c>
      <c r="S6862" t="str">
        <f>IFERROR(VLOOKUP(O6862,'Skudsanering UC monitorering'!A:B,1,FALSE),"")</f>
        <v/>
      </c>
      <c r="T6862" t="str">
        <f>IFERROR(VLOOKUP(M6862,'Skudsanering UC monitorering'!A:B,2,FALSE),"")</f>
        <v/>
      </c>
      <c r="U6862">
        <f t="shared" si="429"/>
        <v>0</v>
      </c>
      <c r="V6862">
        <f t="shared" si="430"/>
        <v>0</v>
      </c>
      <c r="W6862" s="3">
        <f t="shared" si="431"/>
        <v>0</v>
      </c>
    </row>
    <row r="6863" spans="1:23" hidden="1" x14ac:dyDescent="0.15">
      <c r="A6863" s="4" t="s">
        <v>18454</v>
      </c>
      <c r="B6863" s="1" t="d">
        <v>2023-12-31</v>
      </c>
      <c r="C6863">
        <v>356082.87</v>
      </c>
      <c r="D6863" s="1" t="d">
        <v>2023-12-07</v>
      </c>
      <c r="E6863" t="s">
        <v>378</v>
      </c>
      <c r="F6863" t="s">
        <v>379</v>
      </c>
      <c r="G6863" t="s">
        <v>4675</v>
      </c>
      <c r="H6863">
        <v>2</v>
      </c>
      <c r="I6863">
        <v>9405022873</v>
      </c>
      <c r="J6863">
        <v>9405022873</v>
      </c>
      <c r="K6863" t="s">
        <v>381</v>
      </c>
      <c r="L6863" t="s">
        <v>381</v>
      </c>
      <c r="M6863" s="4" t="s">
        <v>11598</v>
      </c>
      <c r="N6863" s="1" t="d">
        <v>1994-05-02</v>
      </c>
      <c r="O6863" s="4" t="s">
        <v>11598</v>
      </c>
      <c r="P6863">
        <f>IFERROR(VLOOKUP(A6863,'17. Skuldsanering vilja'!A:D,1,FALSE),0)</f>
        <v>0</v>
      </c>
      <c r="Q6863">
        <f t="shared" si="428"/>
        <v>0</v>
      </c>
      <c r="R6863" t="str">
        <f>IFERROR(VLOOKUP(M6863,'Skudsanering UC monitorering'!A:B,1,FALSE),"")</f>
        <v/>
      </c>
      <c r="S6863" t="str">
        <f>IFERROR(VLOOKUP(O6863,'Skudsanering UC monitorering'!A:B,1,FALSE),"")</f>
        <v/>
      </c>
      <c r="T6863" t="str">
        <f>IFERROR(VLOOKUP(M6863,'Skudsanering UC monitorering'!A:B,2,FALSE),"")</f>
        <v/>
      </c>
      <c r="U6863">
        <f t="shared" si="429"/>
        <v>0</v>
      </c>
      <c r="V6863">
        <f t="shared" si="430"/>
        <v>0</v>
      </c>
      <c r="W6863" s="3">
        <f t="shared" si="431"/>
        <v>0</v>
      </c>
    </row>
    <row r="6864" spans="1:23" hidden="1" x14ac:dyDescent="0.15">
      <c r="A6864" s="4" t="s">
        <v>18455</v>
      </c>
      <c r="B6864" s="1" t="d">
        <v>2023-12-31</v>
      </c>
      <c r="C6864">
        <v>150000</v>
      </c>
      <c r="D6864" s="1" t="d">
        <v>2023-12-29</v>
      </c>
      <c r="E6864" t="s">
        <v>378</v>
      </c>
      <c r="F6864" t="s">
        <v>379</v>
      </c>
      <c r="G6864" t="s">
        <v>4739</v>
      </c>
      <c r="H6864">
        <v>2</v>
      </c>
      <c r="I6864">
        <v>9107171580</v>
      </c>
      <c r="J6864">
        <v>9107171580</v>
      </c>
      <c r="K6864" t="s">
        <v>381</v>
      </c>
      <c r="L6864" t="s">
        <v>381</v>
      </c>
      <c r="M6864" s="4" t="s">
        <v>11599</v>
      </c>
      <c r="N6864" s="1" t="d">
        <v>1991-07-17</v>
      </c>
      <c r="O6864" s="4" t="s">
        <v>11599</v>
      </c>
      <c r="P6864">
        <f>IFERROR(VLOOKUP(A6864,'17. Skuldsanering vilja'!A:D,1,FALSE),0)</f>
        <v>0</v>
      </c>
      <c r="Q6864">
        <f t="shared" si="428"/>
        <v>0</v>
      </c>
      <c r="R6864" t="str">
        <f>IFERROR(VLOOKUP(M6864,'Skudsanering UC monitorering'!A:B,1,FALSE),"")</f>
        <v/>
      </c>
      <c r="S6864" t="str">
        <f>IFERROR(VLOOKUP(O6864,'Skudsanering UC monitorering'!A:B,1,FALSE),"")</f>
        <v/>
      </c>
      <c r="T6864" t="str">
        <f>IFERROR(VLOOKUP(M6864,'Skudsanering UC monitorering'!A:B,2,FALSE),"")</f>
        <v/>
      </c>
      <c r="U6864">
        <f t="shared" si="429"/>
        <v>0</v>
      </c>
      <c r="V6864">
        <f t="shared" si="430"/>
        <v>0</v>
      </c>
      <c r="W6864" s="3">
        <f t="shared" si="431"/>
        <v>0</v>
      </c>
    </row>
    <row r="6865" spans="1:23" hidden="1" x14ac:dyDescent="0.15">
      <c r="A6865" s="4" t="s">
        <v>18456</v>
      </c>
      <c r="B6865" s="1" t="d">
        <v>2023-12-31</v>
      </c>
      <c r="C6865">
        <v>126679.23</v>
      </c>
      <c r="D6865" s="1" t="d">
        <v>2023-12-05</v>
      </c>
      <c r="E6865" t="s">
        <v>378</v>
      </c>
      <c r="F6865" t="s">
        <v>379</v>
      </c>
      <c r="G6865" t="s">
        <v>4631</v>
      </c>
      <c r="H6865">
        <v>1</v>
      </c>
      <c r="I6865">
        <v>9310085353</v>
      </c>
      <c r="J6865">
        <v>9310085353</v>
      </c>
      <c r="K6865" t="s">
        <v>381</v>
      </c>
      <c r="L6865" t="s">
        <v>381</v>
      </c>
      <c r="M6865" s="4" t="s">
        <v>11600</v>
      </c>
      <c r="N6865" s="1" t="d">
        <v>1993-10-08</v>
      </c>
      <c r="O6865" s="4" t="s">
        <v>381</v>
      </c>
      <c r="P6865">
        <f>IFERROR(VLOOKUP(A6865,'17. Skuldsanering vilja'!A:D,1,FALSE),0)</f>
        <v>0</v>
      </c>
      <c r="Q6865">
        <f t="shared" si="428"/>
        <v>0</v>
      </c>
      <c r="R6865" t="str">
        <f>IFERROR(VLOOKUP(M6865,'Skudsanering UC monitorering'!A:B,1,FALSE),"")</f>
        <v/>
      </c>
      <c r="S6865" t="str">
        <f>IFERROR(VLOOKUP(O6865,'Skudsanering UC monitorering'!A:B,1,FALSE),"")</f>
        <v/>
      </c>
      <c r="T6865" t="str">
        <f>IFERROR(VLOOKUP(M6865,'Skudsanering UC monitorering'!A:B,2,FALSE),"")</f>
        <v/>
      </c>
      <c r="U6865">
        <f t="shared" si="429"/>
        <v>0</v>
      </c>
      <c r="V6865">
        <f t="shared" si="430"/>
        <v>0</v>
      </c>
      <c r="W6865" s="3">
        <f t="shared" si="431"/>
        <v>0</v>
      </c>
    </row>
    <row r="6866" spans="1:23" hidden="1" x14ac:dyDescent="0.15">
      <c r="A6866" s="4" t="s">
        <v>18457</v>
      </c>
      <c r="B6866" s="1" t="d">
        <v>2023-12-31</v>
      </c>
      <c r="C6866">
        <v>221414.85</v>
      </c>
      <c r="D6866" s="1" t="d">
        <v>2023-12-05</v>
      </c>
      <c r="E6866" t="s">
        <v>378</v>
      </c>
      <c r="F6866" t="s">
        <v>379</v>
      </c>
      <c r="G6866" t="s">
        <v>4675</v>
      </c>
      <c r="H6866">
        <v>2</v>
      </c>
      <c r="I6866">
        <v>9801235798</v>
      </c>
      <c r="J6866">
        <v>9801235798</v>
      </c>
      <c r="K6866" t="s">
        <v>381</v>
      </c>
      <c r="L6866" t="s">
        <v>381</v>
      </c>
      <c r="M6866" s="4" t="s">
        <v>11601</v>
      </c>
      <c r="N6866" s="1" t="d">
        <v>1998-01-23</v>
      </c>
      <c r="O6866" s="4" t="s">
        <v>11601</v>
      </c>
      <c r="P6866">
        <f>IFERROR(VLOOKUP(A6866,'17. Skuldsanering vilja'!A:D,1,FALSE),0)</f>
        <v>0</v>
      </c>
      <c r="Q6866">
        <f t="shared" si="428"/>
        <v>0</v>
      </c>
      <c r="R6866" t="str">
        <f>IFERROR(VLOOKUP(M6866,'Skudsanering UC monitorering'!A:B,1,FALSE),"")</f>
        <v/>
      </c>
      <c r="S6866" t="str">
        <f>IFERROR(VLOOKUP(O6866,'Skudsanering UC monitorering'!A:B,1,FALSE),"")</f>
        <v/>
      </c>
      <c r="T6866" t="str">
        <f>IFERROR(VLOOKUP(M6866,'Skudsanering UC monitorering'!A:B,2,FALSE),"")</f>
        <v/>
      </c>
      <c r="U6866">
        <f t="shared" si="429"/>
        <v>0</v>
      </c>
      <c r="V6866">
        <f t="shared" si="430"/>
        <v>0</v>
      </c>
      <c r="W6866" s="3">
        <f t="shared" si="431"/>
        <v>0</v>
      </c>
    </row>
    <row r="6867" spans="1:23" hidden="1" x14ac:dyDescent="0.15">
      <c r="A6867" s="4" t="s">
        <v>18458</v>
      </c>
      <c r="B6867" s="1" t="d">
        <v>2023-12-31</v>
      </c>
      <c r="C6867">
        <v>117445.57</v>
      </c>
      <c r="D6867" s="1" t="d">
        <v>2023-12-19</v>
      </c>
      <c r="E6867" t="s">
        <v>378</v>
      </c>
      <c r="F6867" t="s">
        <v>379</v>
      </c>
      <c r="G6867" t="s">
        <v>4739</v>
      </c>
      <c r="H6867">
        <v>2</v>
      </c>
      <c r="I6867">
        <v>9009120990</v>
      </c>
      <c r="J6867">
        <v>9009120990</v>
      </c>
      <c r="K6867" t="s">
        <v>381</v>
      </c>
      <c r="L6867" t="s">
        <v>381</v>
      </c>
      <c r="M6867" s="4" t="s">
        <v>11602</v>
      </c>
      <c r="N6867" s="1" t="d">
        <v>1990-09-12</v>
      </c>
      <c r="O6867" s="4" t="s">
        <v>11602</v>
      </c>
      <c r="P6867">
        <f>IFERROR(VLOOKUP(A6867,'17. Skuldsanering vilja'!A:D,1,FALSE),0)</f>
        <v>0</v>
      </c>
      <c r="Q6867">
        <f t="shared" si="428"/>
        <v>0</v>
      </c>
      <c r="R6867" t="str">
        <f>IFERROR(VLOOKUP(M6867,'Skudsanering UC monitorering'!A:B,1,FALSE),"")</f>
        <v/>
      </c>
      <c r="S6867" t="str">
        <f>IFERROR(VLOOKUP(O6867,'Skudsanering UC monitorering'!A:B,1,FALSE),"")</f>
        <v/>
      </c>
      <c r="T6867" t="str">
        <f>IFERROR(VLOOKUP(M6867,'Skudsanering UC monitorering'!A:B,2,FALSE),"")</f>
        <v/>
      </c>
      <c r="U6867">
        <f t="shared" si="429"/>
        <v>0</v>
      </c>
      <c r="V6867">
        <f t="shared" si="430"/>
        <v>0</v>
      </c>
      <c r="W6867" s="3">
        <f t="shared" si="431"/>
        <v>0</v>
      </c>
    </row>
    <row r="6868" spans="1:23" hidden="1" x14ac:dyDescent="0.15">
      <c r="A6868" s="4" t="s">
        <v>18459</v>
      </c>
      <c r="B6868" s="1" t="d">
        <v>2023-12-31</v>
      </c>
      <c r="C6868">
        <v>500000</v>
      </c>
      <c r="D6868" s="1" t="d">
        <v>2023-12-08</v>
      </c>
      <c r="E6868" t="s">
        <v>378</v>
      </c>
      <c r="F6868" t="s">
        <v>401</v>
      </c>
      <c r="G6868" t="s">
        <v>4655</v>
      </c>
      <c r="H6868">
        <v>2</v>
      </c>
      <c r="I6868">
        <v>9105133863</v>
      </c>
      <c r="J6868">
        <v>9105133863</v>
      </c>
      <c r="K6868" t="s">
        <v>381</v>
      </c>
      <c r="L6868" t="s">
        <v>381</v>
      </c>
      <c r="M6868" s="4" t="s">
        <v>11603</v>
      </c>
      <c r="N6868" s="1" t="d">
        <v>1991-05-13</v>
      </c>
      <c r="O6868" s="4" t="s">
        <v>11603</v>
      </c>
      <c r="P6868">
        <f>IFERROR(VLOOKUP(A6868,'17. Skuldsanering vilja'!A:D,1,FALSE),0)</f>
        <v>0</v>
      </c>
      <c r="Q6868">
        <f t="shared" si="428"/>
        <v>0</v>
      </c>
      <c r="R6868" t="str">
        <f>IFERROR(VLOOKUP(M6868,'Skudsanering UC monitorering'!A:B,1,FALSE),"")</f>
        <v/>
      </c>
      <c r="S6868" t="str">
        <f>IFERROR(VLOOKUP(O6868,'Skudsanering UC monitorering'!A:B,1,FALSE),"")</f>
        <v/>
      </c>
      <c r="T6868" t="str">
        <f>IFERROR(VLOOKUP(M6868,'Skudsanering UC monitorering'!A:B,2,FALSE),"")</f>
        <v/>
      </c>
      <c r="U6868">
        <f t="shared" si="429"/>
        <v>0</v>
      </c>
      <c r="V6868">
        <f t="shared" si="430"/>
        <v>0</v>
      </c>
      <c r="W6868" s="3">
        <f t="shared" si="431"/>
        <v>0</v>
      </c>
    </row>
    <row r="6869" spans="1:23" hidden="1" x14ac:dyDescent="0.15">
      <c r="A6869" s="4" t="s">
        <v>18460</v>
      </c>
      <c r="B6869" s="1" t="d">
        <v>2023-12-31</v>
      </c>
      <c r="C6869">
        <v>68164.08</v>
      </c>
      <c r="D6869" s="1" t="d">
        <v>2023-12-15</v>
      </c>
      <c r="E6869" t="s">
        <v>378</v>
      </c>
      <c r="F6869" t="s">
        <v>379</v>
      </c>
      <c r="G6869" t="s">
        <v>4629</v>
      </c>
      <c r="H6869">
        <v>1</v>
      </c>
      <c r="I6869">
        <v>9102123172</v>
      </c>
      <c r="J6869">
        <v>9102123172</v>
      </c>
      <c r="K6869" t="s">
        <v>381</v>
      </c>
      <c r="L6869" t="s">
        <v>381</v>
      </c>
      <c r="M6869" s="4" t="s">
        <v>11604</v>
      </c>
      <c r="N6869" s="1" t="d">
        <v>1991-02-12</v>
      </c>
      <c r="O6869" s="4" t="s">
        <v>381</v>
      </c>
      <c r="P6869">
        <f>IFERROR(VLOOKUP(A6869,'17. Skuldsanering vilja'!A:D,1,FALSE),0)</f>
        <v>0</v>
      </c>
      <c r="Q6869">
        <f t="shared" si="428"/>
        <v>0</v>
      </c>
      <c r="R6869" t="str">
        <f>IFERROR(VLOOKUP(M6869,'Skudsanering UC monitorering'!A:B,1,FALSE),"")</f>
        <v/>
      </c>
      <c r="S6869" t="str">
        <f>IFERROR(VLOOKUP(O6869,'Skudsanering UC monitorering'!A:B,1,FALSE),"")</f>
        <v/>
      </c>
      <c r="T6869" t="str">
        <f>IFERROR(VLOOKUP(M6869,'Skudsanering UC monitorering'!A:B,2,FALSE),"")</f>
        <v/>
      </c>
      <c r="U6869">
        <f t="shared" si="429"/>
        <v>0</v>
      </c>
      <c r="V6869">
        <f t="shared" si="430"/>
        <v>0</v>
      </c>
      <c r="W6869" s="3">
        <f t="shared" si="431"/>
        <v>0</v>
      </c>
    </row>
    <row r="6870" spans="1:23" hidden="1" x14ac:dyDescent="0.15">
      <c r="A6870" s="4" t="s">
        <v>18461</v>
      </c>
      <c r="B6870" s="1" t="d">
        <v>2023-12-31</v>
      </c>
      <c r="C6870">
        <v>460824.89</v>
      </c>
      <c r="D6870" s="1" t="d">
        <v>2023-12-12</v>
      </c>
      <c r="E6870" t="s">
        <v>378</v>
      </c>
      <c r="F6870" t="s">
        <v>379</v>
      </c>
      <c r="G6870" t="s">
        <v>4739</v>
      </c>
      <c r="H6870">
        <v>2</v>
      </c>
      <c r="I6870">
        <v>9306029258</v>
      </c>
      <c r="J6870">
        <v>9306029258</v>
      </c>
      <c r="K6870" t="s">
        <v>381</v>
      </c>
      <c r="L6870" t="s">
        <v>381</v>
      </c>
      <c r="M6870" s="4" t="s">
        <v>11605</v>
      </c>
      <c r="N6870" s="1" t="d">
        <v>1993-06-02</v>
      </c>
      <c r="O6870" s="4" t="s">
        <v>11605</v>
      </c>
      <c r="P6870">
        <f>IFERROR(VLOOKUP(A6870,'17. Skuldsanering vilja'!A:D,1,FALSE),0)</f>
        <v>0</v>
      </c>
      <c r="Q6870">
        <f t="shared" si="428"/>
        <v>0</v>
      </c>
      <c r="R6870" t="str">
        <f>IFERROR(VLOOKUP(M6870,'Skudsanering UC monitorering'!A:B,1,FALSE),"")</f>
        <v/>
      </c>
      <c r="S6870" t="str">
        <f>IFERROR(VLOOKUP(O6870,'Skudsanering UC monitorering'!A:B,1,FALSE),"")</f>
        <v/>
      </c>
      <c r="T6870" t="str">
        <f>IFERROR(VLOOKUP(M6870,'Skudsanering UC monitorering'!A:B,2,FALSE),"")</f>
        <v/>
      </c>
      <c r="U6870">
        <f t="shared" si="429"/>
        <v>0</v>
      </c>
      <c r="V6870">
        <f t="shared" si="430"/>
        <v>0</v>
      </c>
      <c r="W6870" s="3">
        <f t="shared" si="431"/>
        <v>0</v>
      </c>
    </row>
    <row r="6871" spans="1:23" hidden="1" x14ac:dyDescent="0.15">
      <c r="A6871" s="4" t="s">
        <v>18462</v>
      </c>
      <c r="B6871" s="1" t="d">
        <v>2023-12-31</v>
      </c>
      <c r="C6871">
        <v>500000</v>
      </c>
      <c r="D6871" s="1" t="d">
        <v>2023-12-14</v>
      </c>
      <c r="E6871" t="s">
        <v>378</v>
      </c>
      <c r="F6871" t="s">
        <v>379</v>
      </c>
      <c r="G6871" t="s">
        <v>4738</v>
      </c>
      <c r="H6871">
        <v>2</v>
      </c>
      <c r="I6871">
        <v>8503167119</v>
      </c>
      <c r="J6871">
        <v>8503167119</v>
      </c>
      <c r="K6871" t="s">
        <v>381</v>
      </c>
      <c r="L6871" t="s">
        <v>381</v>
      </c>
      <c r="M6871" s="4" t="s">
        <v>11606</v>
      </c>
      <c r="N6871" s="1" t="d">
        <v>1985-03-16</v>
      </c>
      <c r="O6871" s="4" t="s">
        <v>11606</v>
      </c>
      <c r="P6871">
        <f>IFERROR(VLOOKUP(A6871,'17. Skuldsanering vilja'!A:D,1,FALSE),0)</f>
        <v>0</v>
      </c>
      <c r="Q6871">
        <f t="shared" si="428"/>
        <v>0</v>
      </c>
      <c r="R6871" t="str">
        <f>IFERROR(VLOOKUP(M6871,'Skudsanering UC monitorering'!A:B,1,FALSE),"")</f>
        <v/>
      </c>
      <c r="S6871" t="str">
        <f>IFERROR(VLOOKUP(O6871,'Skudsanering UC monitorering'!A:B,1,FALSE),"")</f>
        <v/>
      </c>
      <c r="T6871" t="str">
        <f>IFERROR(VLOOKUP(M6871,'Skudsanering UC monitorering'!A:B,2,FALSE),"")</f>
        <v/>
      </c>
      <c r="U6871">
        <f t="shared" si="429"/>
        <v>0</v>
      </c>
      <c r="V6871">
        <f t="shared" si="430"/>
        <v>0</v>
      </c>
      <c r="W6871" s="3">
        <f t="shared" si="431"/>
        <v>0</v>
      </c>
    </row>
    <row r="6872" spans="1:23" hidden="1" x14ac:dyDescent="0.15">
      <c r="A6872" s="4" t="s">
        <v>18463</v>
      </c>
      <c r="B6872" s="1" t="d">
        <v>2023-12-31</v>
      </c>
      <c r="C6872">
        <v>97445.41</v>
      </c>
      <c r="D6872" s="1" t="d">
        <v>2023-12-08</v>
      </c>
      <c r="E6872" t="s">
        <v>378</v>
      </c>
      <c r="F6872" t="s">
        <v>379</v>
      </c>
      <c r="G6872" t="s">
        <v>3630</v>
      </c>
      <c r="H6872">
        <v>1</v>
      </c>
      <c r="I6872">
        <v>9301105343</v>
      </c>
      <c r="J6872">
        <v>9301105343</v>
      </c>
      <c r="K6872" t="s">
        <v>381</v>
      </c>
      <c r="L6872" t="s">
        <v>381</v>
      </c>
      <c r="M6872" s="4" t="s">
        <v>11607</v>
      </c>
      <c r="N6872" s="1" t="d">
        <v>1993-01-10</v>
      </c>
      <c r="O6872" s="4" t="s">
        <v>381</v>
      </c>
      <c r="P6872">
        <f>IFERROR(VLOOKUP(A6872,'17. Skuldsanering vilja'!A:D,1,FALSE),0)</f>
        <v>0</v>
      </c>
      <c r="Q6872">
        <f t="shared" si="428"/>
        <v>0</v>
      </c>
      <c r="R6872" t="str">
        <f>IFERROR(VLOOKUP(M6872,'Skudsanering UC monitorering'!A:B,1,FALSE),"")</f>
        <v/>
      </c>
      <c r="S6872" t="str">
        <f>IFERROR(VLOOKUP(O6872,'Skudsanering UC monitorering'!A:B,1,FALSE),"")</f>
        <v/>
      </c>
      <c r="T6872" t="str">
        <f>IFERROR(VLOOKUP(M6872,'Skudsanering UC monitorering'!A:B,2,FALSE),"")</f>
        <v/>
      </c>
      <c r="U6872">
        <f t="shared" si="429"/>
        <v>0</v>
      </c>
      <c r="V6872">
        <f t="shared" si="430"/>
        <v>0</v>
      </c>
      <c r="W6872" s="3">
        <f t="shared" si="431"/>
        <v>0</v>
      </c>
    </row>
    <row r="6873" spans="1:23" hidden="1" x14ac:dyDescent="0.15">
      <c r="A6873" s="4" t="s">
        <v>18464</v>
      </c>
      <c r="B6873" s="1" t="d">
        <v>2023-12-31</v>
      </c>
      <c r="C6873">
        <v>255636.35</v>
      </c>
      <c r="D6873" s="1" t="d">
        <v>2023-12-08</v>
      </c>
      <c r="E6873" t="s">
        <v>378</v>
      </c>
      <c r="F6873" t="s">
        <v>379</v>
      </c>
      <c r="G6873" t="s">
        <v>4655</v>
      </c>
      <c r="H6873">
        <v>2</v>
      </c>
      <c r="I6873">
        <v>8106025680</v>
      </c>
      <c r="J6873">
        <v>8106025680</v>
      </c>
      <c r="K6873" t="s">
        <v>381</v>
      </c>
      <c r="L6873" t="s">
        <v>381</v>
      </c>
      <c r="M6873" s="4" t="s">
        <v>11608</v>
      </c>
      <c r="N6873" s="1" t="d">
        <v>1981-06-02</v>
      </c>
      <c r="O6873" s="4" t="s">
        <v>11608</v>
      </c>
      <c r="P6873">
        <f>IFERROR(VLOOKUP(A6873,'17. Skuldsanering vilja'!A:D,1,FALSE),0)</f>
        <v>0</v>
      </c>
      <c r="Q6873">
        <f t="shared" si="428"/>
        <v>0</v>
      </c>
      <c r="R6873" t="str">
        <f>IFERROR(VLOOKUP(M6873,'Skudsanering UC monitorering'!A:B,1,FALSE),"")</f>
        <v/>
      </c>
      <c r="S6873" t="str">
        <f>IFERROR(VLOOKUP(O6873,'Skudsanering UC monitorering'!A:B,1,FALSE),"")</f>
        <v/>
      </c>
      <c r="T6873" t="str">
        <f>IFERROR(VLOOKUP(M6873,'Skudsanering UC monitorering'!A:B,2,FALSE),"")</f>
        <v/>
      </c>
      <c r="U6873">
        <f t="shared" si="429"/>
        <v>0</v>
      </c>
      <c r="V6873">
        <f t="shared" si="430"/>
        <v>0</v>
      </c>
      <c r="W6873" s="3">
        <f t="shared" si="431"/>
        <v>0</v>
      </c>
    </row>
    <row r="6874" spans="1:23" hidden="1" x14ac:dyDescent="0.15">
      <c r="A6874" s="4" t="s">
        <v>18465</v>
      </c>
      <c r="B6874" s="1" t="d">
        <v>2023-12-31</v>
      </c>
      <c r="C6874">
        <v>369828.62</v>
      </c>
      <c r="D6874" s="1" t="d">
        <v>2023-12-13</v>
      </c>
      <c r="E6874" t="s">
        <v>378</v>
      </c>
      <c r="F6874" t="s">
        <v>379</v>
      </c>
      <c r="G6874" t="s">
        <v>4655</v>
      </c>
      <c r="H6874">
        <v>2</v>
      </c>
      <c r="I6874">
        <v>9702154437</v>
      </c>
      <c r="J6874">
        <v>9702154437</v>
      </c>
      <c r="K6874" t="s">
        <v>381</v>
      </c>
      <c r="L6874" t="s">
        <v>381</v>
      </c>
      <c r="M6874" s="4" t="s">
        <v>11609</v>
      </c>
      <c r="N6874" s="1" t="d">
        <v>1997-02-15</v>
      </c>
      <c r="O6874" s="4" t="s">
        <v>11609</v>
      </c>
      <c r="P6874">
        <f>IFERROR(VLOOKUP(A6874,'17. Skuldsanering vilja'!A:D,1,FALSE),0)</f>
        <v>0</v>
      </c>
      <c r="Q6874">
        <f t="shared" si="428"/>
        <v>0</v>
      </c>
      <c r="R6874" t="str">
        <f>IFERROR(VLOOKUP(M6874,'Skudsanering UC monitorering'!A:B,1,FALSE),"")</f>
        <v/>
      </c>
      <c r="S6874" t="str">
        <f>IFERROR(VLOOKUP(O6874,'Skudsanering UC monitorering'!A:B,1,FALSE),"")</f>
        <v/>
      </c>
      <c r="T6874" t="str">
        <f>IFERROR(VLOOKUP(M6874,'Skudsanering UC monitorering'!A:B,2,FALSE),"")</f>
        <v/>
      </c>
      <c r="U6874">
        <f t="shared" si="429"/>
        <v>0</v>
      </c>
      <c r="V6874">
        <f t="shared" si="430"/>
        <v>0</v>
      </c>
      <c r="W6874" s="3">
        <f t="shared" si="431"/>
        <v>0</v>
      </c>
    </row>
    <row r="6875" spans="1:23" hidden="1" x14ac:dyDescent="0.15">
      <c r="A6875" s="4" t="s">
        <v>18466</v>
      </c>
      <c r="B6875" s="1" t="d">
        <v>2023-12-31</v>
      </c>
      <c r="C6875">
        <v>379644.76</v>
      </c>
      <c r="D6875" s="1" t="d">
        <v>2023-12-12</v>
      </c>
      <c r="E6875" t="s">
        <v>378</v>
      </c>
      <c r="F6875" t="s">
        <v>379</v>
      </c>
      <c r="G6875" t="s">
        <v>4675</v>
      </c>
      <c r="H6875">
        <v>2</v>
      </c>
      <c r="I6875">
        <v>9802064973</v>
      </c>
      <c r="J6875">
        <v>9802064973</v>
      </c>
      <c r="K6875" t="s">
        <v>381</v>
      </c>
      <c r="L6875" t="s">
        <v>381</v>
      </c>
      <c r="M6875" s="4" t="s">
        <v>11610</v>
      </c>
      <c r="N6875" s="1" t="d">
        <v>1998-02-06</v>
      </c>
      <c r="O6875" s="4" t="s">
        <v>11610</v>
      </c>
      <c r="P6875">
        <f>IFERROR(VLOOKUP(A6875,'17. Skuldsanering vilja'!A:D,1,FALSE),0)</f>
        <v>0</v>
      </c>
      <c r="Q6875">
        <f t="shared" si="428"/>
        <v>0</v>
      </c>
      <c r="R6875" t="str">
        <f>IFERROR(VLOOKUP(M6875,'Skudsanering UC monitorering'!A:B,1,FALSE),"")</f>
        <v/>
      </c>
      <c r="S6875" t="str">
        <f>IFERROR(VLOOKUP(O6875,'Skudsanering UC monitorering'!A:B,1,FALSE),"")</f>
        <v/>
      </c>
      <c r="T6875" t="str">
        <f>IFERROR(VLOOKUP(M6875,'Skudsanering UC monitorering'!A:B,2,FALSE),"")</f>
        <v/>
      </c>
      <c r="U6875">
        <f t="shared" si="429"/>
        <v>0</v>
      </c>
      <c r="V6875">
        <f t="shared" si="430"/>
        <v>0</v>
      </c>
      <c r="W6875" s="3">
        <f t="shared" si="431"/>
        <v>0</v>
      </c>
    </row>
    <row r="6876" spans="1:23" hidden="1" x14ac:dyDescent="0.15">
      <c r="A6876" s="4" t="s">
        <v>18467</v>
      </c>
      <c r="B6876" s="1" t="d">
        <v>2023-12-31</v>
      </c>
      <c r="C6876">
        <v>76626</v>
      </c>
      <c r="D6876" s="1" t="d">
        <v>2023-12-15</v>
      </c>
      <c r="E6876" t="s">
        <v>378</v>
      </c>
      <c r="F6876" t="s">
        <v>379</v>
      </c>
      <c r="G6876" t="s">
        <v>3630</v>
      </c>
      <c r="H6876">
        <v>1</v>
      </c>
      <c r="I6876">
        <v>6905176209</v>
      </c>
      <c r="J6876">
        <v>6905176209</v>
      </c>
      <c r="K6876" t="s">
        <v>381</v>
      </c>
      <c r="L6876" t="s">
        <v>381</v>
      </c>
      <c r="M6876" s="4" t="s">
        <v>11611</v>
      </c>
      <c r="N6876" s="1" t="d">
        <v>1969-05-17</v>
      </c>
      <c r="O6876" s="4" t="s">
        <v>381</v>
      </c>
      <c r="P6876">
        <f>IFERROR(VLOOKUP(A6876,'17. Skuldsanering vilja'!A:D,1,FALSE),0)</f>
        <v>0</v>
      </c>
      <c r="Q6876">
        <f t="shared" si="428"/>
        <v>0</v>
      </c>
      <c r="R6876" t="str">
        <f>IFERROR(VLOOKUP(M6876,'Skudsanering UC monitorering'!A:B,1,FALSE),"")</f>
        <v/>
      </c>
      <c r="S6876" t="str">
        <f>IFERROR(VLOOKUP(O6876,'Skudsanering UC monitorering'!A:B,1,FALSE),"")</f>
        <v/>
      </c>
      <c r="T6876" t="str">
        <f>IFERROR(VLOOKUP(M6876,'Skudsanering UC monitorering'!A:B,2,FALSE),"")</f>
        <v/>
      </c>
      <c r="U6876">
        <f t="shared" si="429"/>
        <v>0</v>
      </c>
      <c r="V6876">
        <f t="shared" si="430"/>
        <v>0</v>
      </c>
      <c r="W6876" s="3">
        <f t="shared" si="431"/>
        <v>0</v>
      </c>
    </row>
    <row r="6877" spans="1:23" hidden="1" x14ac:dyDescent="0.15">
      <c r="A6877" s="4" t="s">
        <v>18468</v>
      </c>
      <c r="B6877" s="1" t="d">
        <v>2023-12-31</v>
      </c>
      <c r="C6877">
        <v>65864.259999999995</v>
      </c>
      <c r="D6877" s="1" t="d">
        <v>2023-12-12</v>
      </c>
      <c r="E6877" t="s">
        <v>378</v>
      </c>
      <c r="F6877" t="s">
        <v>379</v>
      </c>
      <c r="G6877" t="s">
        <v>4629</v>
      </c>
      <c r="H6877">
        <v>1</v>
      </c>
      <c r="I6877">
        <v>9503010515</v>
      </c>
      <c r="J6877">
        <v>9503010515</v>
      </c>
      <c r="K6877" t="s">
        <v>381</v>
      </c>
      <c r="L6877" t="s">
        <v>381</v>
      </c>
      <c r="M6877" s="4" t="s">
        <v>11612</v>
      </c>
      <c r="N6877" s="1" t="d">
        <v>1995-03-01</v>
      </c>
      <c r="O6877" s="4" t="s">
        <v>381</v>
      </c>
      <c r="P6877">
        <f>IFERROR(VLOOKUP(A6877,'17. Skuldsanering vilja'!A:D,1,FALSE),0)</f>
        <v>0</v>
      </c>
      <c r="Q6877">
        <f t="shared" si="428"/>
        <v>0</v>
      </c>
      <c r="R6877" t="str">
        <f>IFERROR(VLOOKUP(M6877,'Skudsanering UC monitorering'!A:B,1,FALSE),"")</f>
        <v/>
      </c>
      <c r="S6877" t="str">
        <f>IFERROR(VLOOKUP(O6877,'Skudsanering UC monitorering'!A:B,1,FALSE),"")</f>
        <v/>
      </c>
      <c r="T6877" t="str">
        <f>IFERROR(VLOOKUP(M6877,'Skudsanering UC monitorering'!A:B,2,FALSE),"")</f>
        <v/>
      </c>
      <c r="U6877">
        <f t="shared" si="429"/>
        <v>0</v>
      </c>
      <c r="V6877">
        <f t="shared" si="430"/>
        <v>0</v>
      </c>
      <c r="W6877" s="3">
        <f t="shared" si="431"/>
        <v>0</v>
      </c>
    </row>
    <row r="6878" spans="1:23" hidden="1" x14ac:dyDescent="0.15">
      <c r="A6878" s="4" t="s">
        <v>18469</v>
      </c>
      <c r="B6878" s="1" t="d">
        <v>2023-12-31</v>
      </c>
      <c r="C6878">
        <v>200000</v>
      </c>
      <c r="D6878" s="1" t="d">
        <v>2023-12-14</v>
      </c>
      <c r="E6878" t="s">
        <v>378</v>
      </c>
      <c r="F6878" t="s">
        <v>379</v>
      </c>
      <c r="G6878" t="s">
        <v>3630</v>
      </c>
      <c r="H6878">
        <v>1</v>
      </c>
      <c r="I6878">
        <v>9501247275</v>
      </c>
      <c r="J6878">
        <v>9501247275</v>
      </c>
      <c r="K6878" t="s">
        <v>381</v>
      </c>
      <c r="L6878" t="s">
        <v>381</v>
      </c>
      <c r="M6878" s="4" t="s">
        <v>11613</v>
      </c>
      <c r="N6878" s="1" t="d">
        <v>1995-01-24</v>
      </c>
      <c r="O6878" s="4" t="s">
        <v>381</v>
      </c>
      <c r="P6878">
        <f>IFERROR(VLOOKUP(A6878,'17. Skuldsanering vilja'!A:D,1,FALSE),0)</f>
        <v>0</v>
      </c>
      <c r="Q6878">
        <f t="shared" si="428"/>
        <v>0</v>
      </c>
      <c r="R6878" t="str">
        <f>IFERROR(VLOOKUP(M6878,'Skudsanering UC monitorering'!A:B,1,FALSE),"")</f>
        <v/>
      </c>
      <c r="S6878" t="str">
        <f>IFERROR(VLOOKUP(O6878,'Skudsanering UC monitorering'!A:B,1,FALSE),"")</f>
        <v/>
      </c>
      <c r="T6878" t="str">
        <f>IFERROR(VLOOKUP(M6878,'Skudsanering UC monitorering'!A:B,2,FALSE),"")</f>
        <v/>
      </c>
      <c r="U6878">
        <f t="shared" si="429"/>
        <v>0</v>
      </c>
      <c r="V6878">
        <f t="shared" si="430"/>
        <v>0</v>
      </c>
      <c r="W6878" s="3">
        <f t="shared" si="431"/>
        <v>0</v>
      </c>
    </row>
    <row r="6879" spans="1:23" hidden="1" x14ac:dyDescent="0.15">
      <c r="A6879" s="4" t="s">
        <v>18470</v>
      </c>
      <c r="B6879" s="1" t="d">
        <v>2023-12-31</v>
      </c>
      <c r="C6879">
        <v>254900.12</v>
      </c>
      <c r="D6879" s="1" t="d">
        <v>2023-12-13</v>
      </c>
      <c r="E6879" t="s">
        <v>378</v>
      </c>
      <c r="F6879" t="s">
        <v>379</v>
      </c>
      <c r="G6879" t="s">
        <v>4675</v>
      </c>
      <c r="H6879">
        <v>2</v>
      </c>
      <c r="I6879">
        <v>9501312285</v>
      </c>
      <c r="J6879">
        <v>9501312285</v>
      </c>
      <c r="K6879" t="s">
        <v>381</v>
      </c>
      <c r="L6879" t="s">
        <v>381</v>
      </c>
      <c r="M6879" s="4" t="s">
        <v>11614</v>
      </c>
      <c r="N6879" s="1" t="d">
        <v>1995-01-31</v>
      </c>
      <c r="O6879" s="4" t="s">
        <v>11614</v>
      </c>
      <c r="P6879">
        <f>IFERROR(VLOOKUP(A6879,'17. Skuldsanering vilja'!A:D,1,FALSE),0)</f>
        <v>0</v>
      </c>
      <c r="Q6879">
        <f t="shared" si="428"/>
        <v>0</v>
      </c>
      <c r="R6879" t="str">
        <f>IFERROR(VLOOKUP(M6879,'Skudsanering UC monitorering'!A:B,1,FALSE),"")</f>
        <v/>
      </c>
      <c r="S6879" t="str">
        <f>IFERROR(VLOOKUP(O6879,'Skudsanering UC monitorering'!A:B,1,FALSE),"")</f>
        <v/>
      </c>
      <c r="T6879" t="str">
        <f>IFERROR(VLOOKUP(M6879,'Skudsanering UC monitorering'!A:B,2,FALSE),"")</f>
        <v/>
      </c>
      <c r="U6879">
        <f t="shared" si="429"/>
        <v>0</v>
      </c>
      <c r="V6879">
        <f t="shared" si="430"/>
        <v>0</v>
      </c>
      <c r="W6879" s="3">
        <f t="shared" si="431"/>
        <v>0</v>
      </c>
    </row>
    <row r="6880" spans="1:23" hidden="1" x14ac:dyDescent="0.15">
      <c r="A6880" s="4" t="s">
        <v>18471</v>
      </c>
      <c r="B6880" s="1" t="d">
        <v>2023-12-31</v>
      </c>
      <c r="C6880">
        <v>499578.53</v>
      </c>
      <c r="D6880" s="1" t="d">
        <v>2023-12-12</v>
      </c>
      <c r="E6880" t="s">
        <v>378</v>
      </c>
      <c r="F6880" t="s">
        <v>379</v>
      </c>
      <c r="G6880" t="s">
        <v>4699</v>
      </c>
      <c r="H6880">
        <v>2</v>
      </c>
      <c r="I6880">
        <v>7303226661</v>
      </c>
      <c r="J6880">
        <v>7303226661</v>
      </c>
      <c r="K6880" t="s">
        <v>381</v>
      </c>
      <c r="L6880" t="s">
        <v>381</v>
      </c>
      <c r="M6880" s="4" t="s">
        <v>11615</v>
      </c>
      <c r="N6880" s="1" t="d">
        <v>1973-03-22</v>
      </c>
      <c r="O6880" s="4" t="s">
        <v>11615</v>
      </c>
      <c r="P6880">
        <f>IFERROR(VLOOKUP(A6880,'17. Skuldsanering vilja'!A:D,1,FALSE),0)</f>
        <v>0</v>
      </c>
      <c r="Q6880">
        <f t="shared" si="428"/>
        <v>0</v>
      </c>
      <c r="R6880" t="str">
        <f>IFERROR(VLOOKUP(M6880,'Skudsanering UC monitorering'!A:B,1,FALSE),"")</f>
        <v/>
      </c>
      <c r="S6880" t="str">
        <f>IFERROR(VLOOKUP(O6880,'Skudsanering UC monitorering'!A:B,1,FALSE),"")</f>
        <v/>
      </c>
      <c r="T6880" t="str">
        <f>IFERROR(VLOOKUP(M6880,'Skudsanering UC monitorering'!A:B,2,FALSE),"")</f>
        <v/>
      </c>
      <c r="U6880">
        <f t="shared" si="429"/>
        <v>0</v>
      </c>
      <c r="V6880">
        <f t="shared" si="430"/>
        <v>0</v>
      </c>
      <c r="W6880" s="3">
        <f t="shared" si="431"/>
        <v>0</v>
      </c>
    </row>
    <row r="6881" spans="1:23" hidden="1" x14ac:dyDescent="0.15">
      <c r="A6881" s="4" t="s">
        <v>18472</v>
      </c>
      <c r="B6881" s="1" t="d">
        <v>2023-12-31</v>
      </c>
      <c r="C6881">
        <v>44042.09</v>
      </c>
      <c r="D6881" s="1" t="d">
        <v>2023-12-19</v>
      </c>
      <c r="E6881" t="s">
        <v>378</v>
      </c>
      <c r="F6881" t="s">
        <v>379</v>
      </c>
      <c r="G6881" t="s">
        <v>3630</v>
      </c>
      <c r="H6881">
        <v>1</v>
      </c>
      <c r="I6881">
        <v>6310082752</v>
      </c>
      <c r="J6881">
        <v>6310082752</v>
      </c>
      <c r="K6881" t="s">
        <v>381</v>
      </c>
      <c r="L6881" t="s">
        <v>381</v>
      </c>
      <c r="M6881" s="4" t="s">
        <v>11616</v>
      </c>
      <c r="N6881" s="1" t="d">
        <v>1963-10-08</v>
      </c>
      <c r="O6881" s="4" t="s">
        <v>381</v>
      </c>
      <c r="P6881">
        <f>IFERROR(VLOOKUP(A6881,'17. Skuldsanering vilja'!A:D,1,FALSE),0)</f>
        <v>0</v>
      </c>
      <c r="Q6881">
        <f t="shared" si="428"/>
        <v>0</v>
      </c>
      <c r="R6881" t="str">
        <f>IFERROR(VLOOKUP(M6881,'Skudsanering UC monitorering'!A:B,1,FALSE),"")</f>
        <v/>
      </c>
      <c r="S6881" t="str">
        <f>IFERROR(VLOOKUP(O6881,'Skudsanering UC monitorering'!A:B,1,FALSE),"")</f>
        <v/>
      </c>
      <c r="T6881" t="str">
        <f>IFERROR(VLOOKUP(M6881,'Skudsanering UC monitorering'!A:B,2,FALSE),"")</f>
        <v/>
      </c>
      <c r="U6881">
        <f t="shared" si="429"/>
        <v>0</v>
      </c>
      <c r="V6881">
        <f t="shared" si="430"/>
        <v>0</v>
      </c>
      <c r="W6881" s="3">
        <f t="shared" si="431"/>
        <v>0</v>
      </c>
    </row>
    <row r="6882" spans="1:23" hidden="1" x14ac:dyDescent="0.15">
      <c r="A6882" s="4" t="s">
        <v>18473</v>
      </c>
      <c r="B6882" s="1" t="d">
        <v>2023-12-31</v>
      </c>
      <c r="C6882">
        <v>352273.57</v>
      </c>
      <c r="D6882" s="1" t="d">
        <v>2023-12-14</v>
      </c>
      <c r="E6882" t="s">
        <v>378</v>
      </c>
      <c r="F6882" t="s">
        <v>379</v>
      </c>
      <c r="G6882" t="s">
        <v>4698</v>
      </c>
      <c r="H6882">
        <v>2</v>
      </c>
      <c r="I6882">
        <v>9403210348</v>
      </c>
      <c r="J6882">
        <v>9403210348</v>
      </c>
      <c r="K6882" t="s">
        <v>381</v>
      </c>
      <c r="L6882" t="s">
        <v>381</v>
      </c>
      <c r="M6882" s="4" t="s">
        <v>11617</v>
      </c>
      <c r="N6882" s="1" t="d">
        <v>1994-03-21</v>
      </c>
      <c r="O6882" s="4" t="s">
        <v>11617</v>
      </c>
      <c r="P6882">
        <f>IFERROR(VLOOKUP(A6882,'17. Skuldsanering vilja'!A:D,1,FALSE),0)</f>
        <v>0</v>
      </c>
      <c r="Q6882">
        <f t="shared" si="428"/>
        <v>0</v>
      </c>
      <c r="R6882" t="str">
        <f>IFERROR(VLOOKUP(M6882,'Skudsanering UC monitorering'!A:B,1,FALSE),"")</f>
        <v/>
      </c>
      <c r="S6882" t="str">
        <f>IFERROR(VLOOKUP(O6882,'Skudsanering UC monitorering'!A:B,1,FALSE),"")</f>
        <v/>
      </c>
      <c r="T6882" t="str">
        <f>IFERROR(VLOOKUP(M6882,'Skudsanering UC monitorering'!A:B,2,FALSE),"")</f>
        <v/>
      </c>
      <c r="U6882">
        <f t="shared" si="429"/>
        <v>0</v>
      </c>
      <c r="V6882">
        <f t="shared" si="430"/>
        <v>0</v>
      </c>
      <c r="W6882" s="3">
        <f t="shared" si="431"/>
        <v>0</v>
      </c>
    </row>
    <row r="6883" spans="1:23" hidden="1" x14ac:dyDescent="0.15">
      <c r="A6883" s="4" t="s">
        <v>18474</v>
      </c>
      <c r="B6883" s="1" t="d">
        <v>2023-12-31</v>
      </c>
      <c r="C6883">
        <v>211989</v>
      </c>
      <c r="D6883" s="1" t="d">
        <v>2023-12-15</v>
      </c>
      <c r="E6883" t="s">
        <v>378</v>
      </c>
      <c r="F6883" t="s">
        <v>379</v>
      </c>
      <c r="G6883" t="s">
        <v>4655</v>
      </c>
      <c r="H6883">
        <v>2</v>
      </c>
      <c r="I6883">
        <v>9410273800</v>
      </c>
      <c r="J6883">
        <v>9410273800</v>
      </c>
      <c r="K6883" t="s">
        <v>381</v>
      </c>
      <c r="L6883" t="s">
        <v>381</v>
      </c>
      <c r="M6883" s="4" t="s">
        <v>11618</v>
      </c>
      <c r="N6883" s="1" t="d">
        <v>1994-10-27</v>
      </c>
      <c r="O6883" s="4" t="s">
        <v>11618</v>
      </c>
      <c r="P6883">
        <f>IFERROR(VLOOKUP(A6883,'17. Skuldsanering vilja'!A:D,1,FALSE),0)</f>
        <v>0</v>
      </c>
      <c r="Q6883">
        <f t="shared" si="428"/>
        <v>0</v>
      </c>
      <c r="R6883" t="str">
        <f>IFERROR(VLOOKUP(M6883,'Skudsanering UC monitorering'!A:B,1,FALSE),"")</f>
        <v/>
      </c>
      <c r="S6883" t="str">
        <f>IFERROR(VLOOKUP(O6883,'Skudsanering UC monitorering'!A:B,1,FALSE),"")</f>
        <v/>
      </c>
      <c r="T6883" t="str">
        <f>IFERROR(VLOOKUP(M6883,'Skudsanering UC monitorering'!A:B,2,FALSE),"")</f>
        <v/>
      </c>
      <c r="U6883">
        <f t="shared" si="429"/>
        <v>0</v>
      </c>
      <c r="V6883">
        <f t="shared" si="430"/>
        <v>0</v>
      </c>
      <c r="W6883" s="3">
        <f t="shared" si="431"/>
        <v>0</v>
      </c>
    </row>
    <row r="6884" spans="1:23" hidden="1" x14ac:dyDescent="0.15">
      <c r="A6884" s="4" t="s">
        <v>18475</v>
      </c>
      <c r="B6884" s="1" t="d">
        <v>2023-12-31</v>
      </c>
      <c r="C6884">
        <v>500000</v>
      </c>
      <c r="D6884" s="1" t="d">
        <v>2023-12-19</v>
      </c>
      <c r="E6884" t="s">
        <v>378</v>
      </c>
      <c r="F6884" t="s">
        <v>379</v>
      </c>
      <c r="G6884" t="s">
        <v>4655</v>
      </c>
      <c r="H6884">
        <v>2</v>
      </c>
      <c r="I6884">
        <v>9302193371</v>
      </c>
      <c r="J6884">
        <v>9302193371</v>
      </c>
      <c r="K6884" t="s">
        <v>381</v>
      </c>
      <c r="L6884" t="s">
        <v>381</v>
      </c>
      <c r="M6884" s="4" t="s">
        <v>11619</v>
      </c>
      <c r="N6884" s="1" t="d">
        <v>1993-02-19</v>
      </c>
      <c r="O6884" s="4" t="s">
        <v>11619</v>
      </c>
      <c r="P6884">
        <f>IFERROR(VLOOKUP(A6884,'17. Skuldsanering vilja'!A:D,1,FALSE),0)</f>
        <v>0</v>
      </c>
      <c r="Q6884">
        <f t="shared" si="428"/>
        <v>0</v>
      </c>
      <c r="R6884" t="str">
        <f>IFERROR(VLOOKUP(M6884,'Skudsanering UC monitorering'!A:B,1,FALSE),"")</f>
        <v/>
      </c>
      <c r="S6884" t="str">
        <f>IFERROR(VLOOKUP(O6884,'Skudsanering UC monitorering'!A:B,1,FALSE),"")</f>
        <v/>
      </c>
      <c r="T6884" t="str">
        <f>IFERROR(VLOOKUP(M6884,'Skudsanering UC monitorering'!A:B,2,FALSE),"")</f>
        <v/>
      </c>
      <c r="U6884">
        <f t="shared" si="429"/>
        <v>0</v>
      </c>
      <c r="V6884">
        <f t="shared" si="430"/>
        <v>0</v>
      </c>
      <c r="W6884" s="3">
        <f t="shared" si="431"/>
        <v>0</v>
      </c>
    </row>
    <row r="6885" spans="1:23" hidden="1" x14ac:dyDescent="0.15">
      <c r="A6885" s="4" t="s">
        <v>18476</v>
      </c>
      <c r="B6885" s="1" t="d">
        <v>2023-12-31</v>
      </c>
      <c r="C6885">
        <v>277743.99</v>
      </c>
      <c r="D6885" s="1" t="d">
        <v>2023-12-13</v>
      </c>
      <c r="E6885" t="s">
        <v>378</v>
      </c>
      <c r="F6885" t="s">
        <v>379</v>
      </c>
      <c r="G6885" t="s">
        <v>4698</v>
      </c>
      <c r="H6885">
        <v>2</v>
      </c>
      <c r="I6885">
        <v>9203280319</v>
      </c>
      <c r="J6885">
        <v>9203280319</v>
      </c>
      <c r="K6885" t="s">
        <v>381</v>
      </c>
      <c r="L6885" t="s">
        <v>381</v>
      </c>
      <c r="M6885" s="4" t="s">
        <v>11620</v>
      </c>
      <c r="N6885" s="1" t="d">
        <v>1992-03-28</v>
      </c>
      <c r="O6885" s="4" t="s">
        <v>11620</v>
      </c>
      <c r="P6885">
        <f>IFERROR(VLOOKUP(A6885,'17. Skuldsanering vilja'!A:D,1,FALSE),0)</f>
        <v>0</v>
      </c>
      <c r="Q6885">
        <f t="shared" si="428"/>
        <v>0</v>
      </c>
      <c r="R6885" t="str">
        <f>IFERROR(VLOOKUP(M6885,'Skudsanering UC monitorering'!A:B,1,FALSE),"")</f>
        <v/>
      </c>
      <c r="S6885" t="str">
        <f>IFERROR(VLOOKUP(O6885,'Skudsanering UC monitorering'!A:B,1,FALSE),"")</f>
        <v/>
      </c>
      <c r="T6885" t="str">
        <f>IFERROR(VLOOKUP(M6885,'Skudsanering UC monitorering'!A:B,2,FALSE),"")</f>
        <v/>
      </c>
      <c r="U6885">
        <f t="shared" si="429"/>
        <v>0</v>
      </c>
      <c r="V6885">
        <f t="shared" si="430"/>
        <v>0</v>
      </c>
      <c r="W6885" s="3">
        <f t="shared" si="431"/>
        <v>0</v>
      </c>
    </row>
    <row r="6886" spans="1:23" hidden="1" x14ac:dyDescent="0.15">
      <c r="A6886" s="4" t="s">
        <v>18477</v>
      </c>
      <c r="B6886" s="1" t="d">
        <v>2023-12-31</v>
      </c>
      <c r="C6886">
        <v>127370.64</v>
      </c>
      <c r="D6886" s="1" t="d">
        <v>2023-12-14</v>
      </c>
      <c r="E6886" t="s">
        <v>378</v>
      </c>
      <c r="F6886" t="s">
        <v>379</v>
      </c>
      <c r="G6886" t="s">
        <v>4712</v>
      </c>
      <c r="H6886">
        <v>2</v>
      </c>
      <c r="I6886">
        <v>9502019384</v>
      </c>
      <c r="J6886">
        <v>9502019384</v>
      </c>
      <c r="K6886" t="s">
        <v>381</v>
      </c>
      <c r="L6886" t="s">
        <v>381</v>
      </c>
      <c r="M6886" s="4" t="s">
        <v>11621</v>
      </c>
      <c r="N6886" s="1" t="d">
        <v>1995-02-01</v>
      </c>
      <c r="O6886" s="4" t="s">
        <v>11621</v>
      </c>
      <c r="P6886">
        <f>IFERROR(VLOOKUP(A6886,'17. Skuldsanering vilja'!A:D,1,FALSE),0)</f>
        <v>0</v>
      </c>
      <c r="Q6886">
        <f t="shared" si="428"/>
        <v>0</v>
      </c>
      <c r="R6886" t="str">
        <f>IFERROR(VLOOKUP(M6886,'Skudsanering UC monitorering'!A:B,1,FALSE),"")</f>
        <v/>
      </c>
      <c r="S6886" t="str">
        <f>IFERROR(VLOOKUP(O6886,'Skudsanering UC monitorering'!A:B,1,FALSE),"")</f>
        <v/>
      </c>
      <c r="T6886" t="str">
        <f>IFERROR(VLOOKUP(M6886,'Skudsanering UC monitorering'!A:B,2,FALSE),"")</f>
        <v/>
      </c>
      <c r="U6886">
        <f t="shared" si="429"/>
        <v>0</v>
      </c>
      <c r="V6886">
        <f t="shared" si="430"/>
        <v>0</v>
      </c>
      <c r="W6886" s="3">
        <f t="shared" si="431"/>
        <v>0</v>
      </c>
    </row>
    <row r="6887" spans="1:23" hidden="1" x14ac:dyDescent="0.15">
      <c r="A6887" s="4" t="s">
        <v>18478</v>
      </c>
      <c r="B6887" s="1" t="d">
        <v>2023-12-31</v>
      </c>
      <c r="C6887">
        <v>334595.33</v>
      </c>
      <c r="D6887" s="1" t="d">
        <v>2023-12-22</v>
      </c>
      <c r="E6887" t="s">
        <v>378</v>
      </c>
      <c r="F6887" t="s">
        <v>379</v>
      </c>
      <c r="G6887" t="s">
        <v>4698</v>
      </c>
      <c r="H6887">
        <v>2</v>
      </c>
      <c r="I6887">
        <v>2200186</v>
      </c>
      <c r="J6887">
        <v>2200186</v>
      </c>
      <c r="K6887" t="s">
        <v>381</v>
      </c>
      <c r="L6887" t="s">
        <v>381</v>
      </c>
      <c r="M6887" s="4" t="s">
        <v>11622</v>
      </c>
      <c r="N6887" s="1" t="d">
        <v>2000-02-20</v>
      </c>
      <c r="O6887" s="4" t="s">
        <v>11622</v>
      </c>
      <c r="P6887">
        <f>IFERROR(VLOOKUP(A6887,'17. Skuldsanering vilja'!A:D,1,FALSE),0)</f>
        <v>0</v>
      </c>
      <c r="Q6887">
        <f t="shared" si="428"/>
        <v>0</v>
      </c>
      <c r="R6887" t="str">
        <f>IFERROR(VLOOKUP(M6887,'Skudsanering UC monitorering'!A:B,1,FALSE),"")</f>
        <v/>
      </c>
      <c r="S6887" t="str">
        <f>IFERROR(VLOOKUP(O6887,'Skudsanering UC monitorering'!A:B,1,FALSE),"")</f>
        <v/>
      </c>
      <c r="T6887" t="str">
        <f>IFERROR(VLOOKUP(M6887,'Skudsanering UC monitorering'!A:B,2,FALSE),"")</f>
        <v/>
      </c>
      <c r="U6887">
        <f t="shared" si="429"/>
        <v>0</v>
      </c>
      <c r="V6887">
        <f t="shared" si="430"/>
        <v>0</v>
      </c>
      <c r="W6887" s="3">
        <f t="shared" si="431"/>
        <v>0</v>
      </c>
    </row>
    <row r="6888" spans="1:23" hidden="1" x14ac:dyDescent="0.15">
      <c r="A6888" s="4" t="s">
        <v>18479</v>
      </c>
      <c r="B6888" s="1" t="d">
        <v>2023-12-31</v>
      </c>
      <c r="C6888">
        <v>200000</v>
      </c>
      <c r="D6888" s="1" t="d">
        <v>2023-12-20</v>
      </c>
      <c r="E6888" t="s">
        <v>378</v>
      </c>
      <c r="F6888" t="s">
        <v>379</v>
      </c>
      <c r="G6888" t="s">
        <v>4629</v>
      </c>
      <c r="H6888">
        <v>1</v>
      </c>
      <c r="I6888">
        <v>6503195239</v>
      </c>
      <c r="J6888">
        <v>6503195239</v>
      </c>
      <c r="K6888" t="s">
        <v>381</v>
      </c>
      <c r="L6888" t="s">
        <v>381</v>
      </c>
      <c r="M6888" s="4" t="s">
        <v>11623</v>
      </c>
      <c r="N6888" s="1" t="d">
        <v>1965-03-19</v>
      </c>
      <c r="O6888" s="4" t="s">
        <v>381</v>
      </c>
      <c r="P6888">
        <f>IFERROR(VLOOKUP(A6888,'17. Skuldsanering vilja'!A:D,1,FALSE),0)</f>
        <v>0</v>
      </c>
      <c r="Q6888">
        <f t="shared" si="428"/>
        <v>0</v>
      </c>
      <c r="R6888" t="str">
        <f>IFERROR(VLOOKUP(M6888,'Skudsanering UC monitorering'!A:B,1,FALSE),"")</f>
        <v/>
      </c>
      <c r="S6888" t="str">
        <f>IFERROR(VLOOKUP(O6888,'Skudsanering UC monitorering'!A:B,1,FALSE),"")</f>
        <v/>
      </c>
      <c r="T6888" t="str">
        <f>IFERROR(VLOOKUP(M6888,'Skudsanering UC monitorering'!A:B,2,FALSE),"")</f>
        <v/>
      </c>
      <c r="U6888">
        <f t="shared" si="429"/>
        <v>0</v>
      </c>
      <c r="V6888">
        <f t="shared" si="430"/>
        <v>0</v>
      </c>
      <c r="W6888" s="3">
        <f t="shared" si="431"/>
        <v>0</v>
      </c>
    </row>
    <row r="6889" spans="1:23" hidden="1" x14ac:dyDescent="0.15">
      <c r="A6889" s="4" t="s">
        <v>18480</v>
      </c>
      <c r="B6889" s="1" t="d">
        <v>2023-12-31</v>
      </c>
      <c r="C6889">
        <v>234925</v>
      </c>
      <c r="D6889" s="1" t="d">
        <v>2023-12-19</v>
      </c>
      <c r="E6889" t="s">
        <v>378</v>
      </c>
      <c r="F6889" t="s">
        <v>379</v>
      </c>
      <c r="G6889" t="s">
        <v>4675</v>
      </c>
      <c r="H6889">
        <v>2</v>
      </c>
      <c r="I6889">
        <v>9806182961</v>
      </c>
      <c r="J6889">
        <v>9806182961</v>
      </c>
      <c r="K6889" t="s">
        <v>381</v>
      </c>
      <c r="L6889" t="s">
        <v>381</v>
      </c>
      <c r="M6889" s="4" t="s">
        <v>11624</v>
      </c>
      <c r="N6889" s="1" t="d">
        <v>1998-06-18</v>
      </c>
      <c r="O6889" s="4" t="s">
        <v>11624</v>
      </c>
      <c r="P6889">
        <f>IFERROR(VLOOKUP(A6889,'17. Skuldsanering vilja'!A:D,1,FALSE),0)</f>
        <v>0</v>
      </c>
      <c r="Q6889">
        <f t="shared" si="428"/>
        <v>0</v>
      </c>
      <c r="R6889" t="str">
        <f>IFERROR(VLOOKUP(M6889,'Skudsanering UC monitorering'!A:B,1,FALSE),"")</f>
        <v/>
      </c>
      <c r="S6889" t="str">
        <f>IFERROR(VLOOKUP(O6889,'Skudsanering UC monitorering'!A:B,1,FALSE),"")</f>
        <v/>
      </c>
      <c r="T6889" t="str">
        <f>IFERROR(VLOOKUP(M6889,'Skudsanering UC monitorering'!A:B,2,FALSE),"")</f>
        <v/>
      </c>
      <c r="U6889">
        <f t="shared" si="429"/>
        <v>0</v>
      </c>
      <c r="V6889">
        <f t="shared" si="430"/>
        <v>0</v>
      </c>
      <c r="W6889" s="3">
        <f t="shared" si="431"/>
        <v>0</v>
      </c>
    </row>
    <row r="6890" spans="1:23" hidden="1" x14ac:dyDescent="0.15">
      <c r="A6890" s="4" t="s">
        <v>18481</v>
      </c>
      <c r="B6890" s="1" t="d">
        <v>2023-12-31</v>
      </c>
      <c r="C6890">
        <v>291183.37</v>
      </c>
      <c r="D6890" s="1" t="d">
        <v>2023-12-21</v>
      </c>
      <c r="E6890" t="s">
        <v>378</v>
      </c>
      <c r="F6890" t="s">
        <v>379</v>
      </c>
      <c r="G6890" t="s">
        <v>4698</v>
      </c>
      <c r="H6890">
        <v>2</v>
      </c>
      <c r="I6890">
        <v>8503063185</v>
      </c>
      <c r="J6890">
        <v>8503063185</v>
      </c>
      <c r="K6890" t="s">
        <v>381</v>
      </c>
      <c r="L6890" t="s">
        <v>381</v>
      </c>
      <c r="M6890" s="4" t="s">
        <v>11625</v>
      </c>
      <c r="N6890" s="1" t="d">
        <v>1985-03-06</v>
      </c>
      <c r="O6890" s="4" t="s">
        <v>11625</v>
      </c>
      <c r="P6890">
        <f>IFERROR(VLOOKUP(A6890,'17. Skuldsanering vilja'!A:D,1,FALSE),0)</f>
        <v>0</v>
      </c>
      <c r="Q6890">
        <f t="shared" si="428"/>
        <v>0</v>
      </c>
      <c r="R6890" t="str">
        <f>IFERROR(VLOOKUP(M6890,'Skudsanering UC monitorering'!A:B,1,FALSE),"")</f>
        <v/>
      </c>
      <c r="S6890" t="str">
        <f>IFERROR(VLOOKUP(O6890,'Skudsanering UC monitorering'!A:B,1,FALSE),"")</f>
        <v/>
      </c>
      <c r="T6890" t="str">
        <f>IFERROR(VLOOKUP(M6890,'Skudsanering UC monitorering'!A:B,2,FALSE),"")</f>
        <v/>
      </c>
      <c r="U6890">
        <f t="shared" si="429"/>
        <v>0</v>
      </c>
      <c r="V6890">
        <f t="shared" si="430"/>
        <v>0</v>
      </c>
      <c r="W6890" s="3">
        <f t="shared" si="431"/>
        <v>0</v>
      </c>
    </row>
    <row r="6891" spans="1:23" hidden="1" x14ac:dyDescent="0.15">
      <c r="A6891" s="4" t="s">
        <v>18482</v>
      </c>
      <c r="B6891" s="1" t="d">
        <v>2023-12-31</v>
      </c>
      <c r="C6891">
        <v>448830.05</v>
      </c>
      <c r="D6891" s="1" t="d">
        <v>2023-12-21</v>
      </c>
      <c r="E6891" t="s">
        <v>378</v>
      </c>
      <c r="F6891" t="s">
        <v>379</v>
      </c>
      <c r="G6891" t="s">
        <v>4698</v>
      </c>
      <c r="H6891">
        <v>2</v>
      </c>
      <c r="I6891">
        <v>9409156081</v>
      </c>
      <c r="J6891">
        <v>9409156081</v>
      </c>
      <c r="K6891" t="s">
        <v>381</v>
      </c>
      <c r="L6891" t="s">
        <v>381</v>
      </c>
      <c r="M6891" s="4" t="s">
        <v>11626</v>
      </c>
      <c r="N6891" s="1" t="d">
        <v>1994-09-15</v>
      </c>
      <c r="O6891" s="4" t="s">
        <v>11626</v>
      </c>
      <c r="P6891">
        <f>IFERROR(VLOOKUP(A6891,'17. Skuldsanering vilja'!A:D,1,FALSE),0)</f>
        <v>0</v>
      </c>
      <c r="Q6891">
        <f t="shared" si="428"/>
        <v>0</v>
      </c>
      <c r="R6891" t="str">
        <f>IFERROR(VLOOKUP(M6891,'Skudsanering UC monitorering'!A:B,1,FALSE),"")</f>
        <v/>
      </c>
      <c r="S6891" t="str">
        <f>IFERROR(VLOOKUP(O6891,'Skudsanering UC monitorering'!A:B,1,FALSE),"")</f>
        <v/>
      </c>
      <c r="T6891" t="str">
        <f>IFERROR(VLOOKUP(M6891,'Skudsanering UC monitorering'!A:B,2,FALSE),"")</f>
        <v/>
      </c>
      <c r="U6891">
        <f t="shared" si="429"/>
        <v>0</v>
      </c>
      <c r="V6891">
        <f t="shared" si="430"/>
        <v>0</v>
      </c>
      <c r="W6891" s="3">
        <f t="shared" si="431"/>
        <v>0</v>
      </c>
    </row>
    <row r="6892" spans="1:23" hidden="1" x14ac:dyDescent="0.15">
      <c r="A6892" s="4" t="s">
        <v>18483</v>
      </c>
      <c r="B6892" s="1" t="d">
        <v>2023-12-31</v>
      </c>
      <c r="C6892">
        <v>144890.07</v>
      </c>
      <c r="D6892" s="1" t="d">
        <v>2023-12-15</v>
      </c>
      <c r="E6892" t="s">
        <v>378</v>
      </c>
      <c r="F6892" t="s">
        <v>379</v>
      </c>
      <c r="G6892" t="s">
        <v>4698</v>
      </c>
      <c r="H6892">
        <v>2</v>
      </c>
      <c r="I6892">
        <v>9508038834</v>
      </c>
      <c r="J6892">
        <v>9508038834</v>
      </c>
      <c r="K6892" t="s">
        <v>381</v>
      </c>
      <c r="L6892" t="s">
        <v>381</v>
      </c>
      <c r="M6892" s="4" t="s">
        <v>11627</v>
      </c>
      <c r="N6892" s="1" t="d">
        <v>1995-08-03</v>
      </c>
      <c r="O6892" s="4" t="s">
        <v>11627</v>
      </c>
      <c r="P6892">
        <f>IFERROR(VLOOKUP(A6892,'17. Skuldsanering vilja'!A:D,1,FALSE),0)</f>
        <v>0</v>
      </c>
      <c r="Q6892">
        <f t="shared" si="428"/>
        <v>0</v>
      </c>
      <c r="R6892" t="str">
        <f>IFERROR(VLOOKUP(M6892,'Skudsanering UC monitorering'!A:B,1,FALSE),"")</f>
        <v/>
      </c>
      <c r="S6892" t="str">
        <f>IFERROR(VLOOKUP(O6892,'Skudsanering UC monitorering'!A:B,1,FALSE),"")</f>
        <v/>
      </c>
      <c r="T6892" t="str">
        <f>IFERROR(VLOOKUP(M6892,'Skudsanering UC monitorering'!A:B,2,FALSE),"")</f>
        <v/>
      </c>
      <c r="U6892">
        <f t="shared" si="429"/>
        <v>0</v>
      </c>
      <c r="V6892">
        <f t="shared" si="430"/>
        <v>0</v>
      </c>
      <c r="W6892" s="3">
        <f t="shared" si="431"/>
        <v>0</v>
      </c>
    </row>
    <row r="6893" spans="1:23" hidden="1" x14ac:dyDescent="0.15">
      <c r="A6893" s="4" t="s">
        <v>18484</v>
      </c>
      <c r="B6893" s="1" t="d">
        <v>2023-12-31</v>
      </c>
      <c r="C6893">
        <v>82136.72</v>
      </c>
      <c r="D6893" s="1" t="d">
        <v>2023-12-22</v>
      </c>
      <c r="E6893" t="s">
        <v>378</v>
      </c>
      <c r="F6893" t="s">
        <v>379</v>
      </c>
      <c r="G6893" t="s">
        <v>4675</v>
      </c>
      <c r="H6893">
        <v>2</v>
      </c>
      <c r="I6893">
        <v>109119388</v>
      </c>
      <c r="J6893">
        <v>109119388</v>
      </c>
      <c r="K6893" t="s">
        <v>381</v>
      </c>
      <c r="L6893" t="s">
        <v>381</v>
      </c>
      <c r="M6893" s="4" t="s">
        <v>11628</v>
      </c>
      <c r="N6893" s="1" t="d">
        <v>2001-09-11</v>
      </c>
      <c r="O6893" s="4" t="s">
        <v>11628</v>
      </c>
      <c r="P6893">
        <f>IFERROR(VLOOKUP(A6893,'17. Skuldsanering vilja'!A:D,1,FALSE),0)</f>
        <v>0</v>
      </c>
      <c r="Q6893">
        <f t="shared" si="428"/>
        <v>0</v>
      </c>
      <c r="R6893" t="str">
        <f>IFERROR(VLOOKUP(M6893,'Skudsanering UC monitorering'!A:B,1,FALSE),"")</f>
        <v/>
      </c>
      <c r="S6893" t="str">
        <f>IFERROR(VLOOKUP(O6893,'Skudsanering UC monitorering'!A:B,1,FALSE),"")</f>
        <v/>
      </c>
      <c r="T6893" t="str">
        <f>IFERROR(VLOOKUP(M6893,'Skudsanering UC monitorering'!A:B,2,FALSE),"")</f>
        <v/>
      </c>
      <c r="U6893">
        <f t="shared" si="429"/>
        <v>0</v>
      </c>
      <c r="V6893">
        <f t="shared" si="430"/>
        <v>0</v>
      </c>
      <c r="W6893" s="3">
        <f t="shared" si="431"/>
        <v>0</v>
      </c>
    </row>
    <row r="6894" spans="1:23" hidden="1" x14ac:dyDescent="0.15">
      <c r="A6894" s="4" t="s">
        <v>18485</v>
      </c>
      <c r="B6894" s="1" t="d">
        <v>2023-12-31</v>
      </c>
      <c r="C6894">
        <v>315828.71000000002</v>
      </c>
      <c r="D6894" s="1" t="d">
        <v>2023-12-20</v>
      </c>
      <c r="E6894" t="s">
        <v>378</v>
      </c>
      <c r="F6894" t="s">
        <v>379</v>
      </c>
      <c r="G6894" t="s">
        <v>4675</v>
      </c>
      <c r="H6894">
        <v>2</v>
      </c>
      <c r="I6894">
        <v>9502164727</v>
      </c>
      <c r="J6894">
        <v>9502164727</v>
      </c>
      <c r="K6894" t="s">
        <v>381</v>
      </c>
      <c r="L6894" t="s">
        <v>381</v>
      </c>
      <c r="M6894" s="4" t="s">
        <v>11629</v>
      </c>
      <c r="N6894" s="1" t="d">
        <v>1995-02-16</v>
      </c>
      <c r="O6894" s="4" t="s">
        <v>11629</v>
      </c>
      <c r="P6894">
        <f>IFERROR(VLOOKUP(A6894,'17. Skuldsanering vilja'!A:D,1,FALSE),0)</f>
        <v>0</v>
      </c>
      <c r="Q6894">
        <f t="shared" si="428"/>
        <v>0</v>
      </c>
      <c r="R6894" t="str">
        <f>IFERROR(VLOOKUP(M6894,'Skudsanering UC monitorering'!A:B,1,FALSE),"")</f>
        <v/>
      </c>
      <c r="S6894" t="str">
        <f>IFERROR(VLOOKUP(O6894,'Skudsanering UC monitorering'!A:B,1,FALSE),"")</f>
        <v/>
      </c>
      <c r="T6894" t="str">
        <f>IFERROR(VLOOKUP(M6894,'Skudsanering UC monitorering'!A:B,2,FALSE),"")</f>
        <v/>
      </c>
      <c r="U6894">
        <f t="shared" si="429"/>
        <v>0</v>
      </c>
      <c r="V6894">
        <f t="shared" si="430"/>
        <v>0</v>
      </c>
      <c r="W6894" s="3">
        <f t="shared" si="431"/>
        <v>0</v>
      </c>
    </row>
    <row r="6895" spans="1:23" hidden="1" x14ac:dyDescent="0.15">
      <c r="A6895" s="4" t="s">
        <v>18486</v>
      </c>
      <c r="B6895" s="1" t="d">
        <v>2023-12-31</v>
      </c>
      <c r="C6895">
        <v>135995</v>
      </c>
      <c r="D6895" s="1" t="d">
        <v>2023-12-20</v>
      </c>
      <c r="E6895" t="s">
        <v>378</v>
      </c>
      <c r="F6895" t="s">
        <v>379</v>
      </c>
      <c r="G6895" t="s">
        <v>3630</v>
      </c>
      <c r="H6895">
        <v>1</v>
      </c>
      <c r="I6895">
        <v>9601020770</v>
      </c>
      <c r="J6895">
        <v>9601020770</v>
      </c>
      <c r="K6895" t="s">
        <v>381</v>
      </c>
      <c r="L6895" t="s">
        <v>381</v>
      </c>
      <c r="M6895" s="4" t="s">
        <v>11630</v>
      </c>
      <c r="N6895" s="1" t="d">
        <v>1996-01-02</v>
      </c>
      <c r="O6895" s="4" t="s">
        <v>381</v>
      </c>
      <c r="P6895">
        <f>IFERROR(VLOOKUP(A6895,'17. Skuldsanering vilja'!A:D,1,FALSE),0)</f>
        <v>0</v>
      </c>
      <c r="Q6895">
        <f t="shared" si="428"/>
        <v>0</v>
      </c>
      <c r="R6895" t="str">
        <f>IFERROR(VLOOKUP(M6895,'Skudsanering UC monitorering'!A:B,1,FALSE),"")</f>
        <v/>
      </c>
      <c r="S6895" t="str">
        <f>IFERROR(VLOOKUP(O6895,'Skudsanering UC monitorering'!A:B,1,FALSE),"")</f>
        <v/>
      </c>
      <c r="T6895" t="str">
        <f>IFERROR(VLOOKUP(M6895,'Skudsanering UC monitorering'!A:B,2,FALSE),"")</f>
        <v/>
      </c>
      <c r="U6895">
        <f t="shared" si="429"/>
        <v>0</v>
      </c>
      <c r="V6895">
        <f t="shared" si="430"/>
        <v>0</v>
      </c>
      <c r="W6895" s="3">
        <f t="shared" si="431"/>
        <v>0</v>
      </c>
    </row>
    <row r="6896" spans="1:23" hidden="1" x14ac:dyDescent="0.15">
      <c r="A6896" s="4" t="s">
        <v>18487</v>
      </c>
      <c r="B6896" s="1" t="d">
        <v>2023-12-31</v>
      </c>
      <c r="C6896">
        <v>200000</v>
      </c>
      <c r="D6896" s="1" t="d">
        <v>2023-12-20</v>
      </c>
      <c r="E6896" t="s">
        <v>378</v>
      </c>
      <c r="F6896" t="s">
        <v>379</v>
      </c>
      <c r="G6896" t="s">
        <v>3630</v>
      </c>
      <c r="H6896">
        <v>1</v>
      </c>
      <c r="I6896">
        <v>9605113795</v>
      </c>
      <c r="J6896">
        <v>9605113795</v>
      </c>
      <c r="K6896" t="s">
        <v>381</v>
      </c>
      <c r="L6896" t="s">
        <v>381</v>
      </c>
      <c r="M6896" s="4" t="s">
        <v>11631</v>
      </c>
      <c r="N6896" s="1" t="d">
        <v>1996-05-11</v>
      </c>
      <c r="O6896" s="4" t="s">
        <v>381</v>
      </c>
      <c r="P6896">
        <f>IFERROR(VLOOKUP(A6896,'17. Skuldsanering vilja'!A:D,1,FALSE),0)</f>
        <v>0</v>
      </c>
      <c r="Q6896">
        <f t="shared" si="428"/>
        <v>0</v>
      </c>
      <c r="R6896" t="str">
        <f>IFERROR(VLOOKUP(M6896,'Skudsanering UC monitorering'!A:B,1,FALSE),"")</f>
        <v/>
      </c>
      <c r="S6896" t="str">
        <f>IFERROR(VLOOKUP(O6896,'Skudsanering UC monitorering'!A:B,1,FALSE),"")</f>
        <v/>
      </c>
      <c r="T6896" t="str">
        <f>IFERROR(VLOOKUP(M6896,'Skudsanering UC monitorering'!A:B,2,FALSE),"")</f>
        <v/>
      </c>
      <c r="U6896">
        <f t="shared" si="429"/>
        <v>0</v>
      </c>
      <c r="V6896">
        <f t="shared" si="430"/>
        <v>0</v>
      </c>
      <c r="W6896" s="3">
        <f t="shared" si="431"/>
        <v>0</v>
      </c>
    </row>
    <row r="6897" spans="1:23" hidden="1" x14ac:dyDescent="0.15">
      <c r="A6897" s="4" t="s">
        <v>18488</v>
      </c>
      <c r="B6897" s="1" t="d">
        <v>2023-12-31</v>
      </c>
      <c r="C6897">
        <v>465643.17</v>
      </c>
      <c r="D6897" s="1" t="d">
        <v>2023-12-20</v>
      </c>
      <c r="E6897" t="s">
        <v>378</v>
      </c>
      <c r="F6897" t="s">
        <v>379</v>
      </c>
      <c r="G6897" t="s">
        <v>4675</v>
      </c>
      <c r="H6897">
        <v>2</v>
      </c>
      <c r="I6897">
        <v>9109070145</v>
      </c>
      <c r="J6897">
        <v>9109070145</v>
      </c>
      <c r="K6897" t="s">
        <v>381</v>
      </c>
      <c r="L6897" t="s">
        <v>381</v>
      </c>
      <c r="M6897" s="4" t="s">
        <v>11632</v>
      </c>
      <c r="N6897" s="1" t="d">
        <v>1991-09-07</v>
      </c>
      <c r="O6897" s="4" t="s">
        <v>11632</v>
      </c>
      <c r="P6897">
        <f>IFERROR(VLOOKUP(A6897,'17. Skuldsanering vilja'!A:D,1,FALSE),0)</f>
        <v>0</v>
      </c>
      <c r="Q6897">
        <f t="shared" si="428"/>
        <v>0</v>
      </c>
      <c r="R6897" t="str">
        <f>IFERROR(VLOOKUP(M6897,'Skudsanering UC monitorering'!A:B,1,FALSE),"")</f>
        <v/>
      </c>
      <c r="S6897" t="str">
        <f>IFERROR(VLOOKUP(O6897,'Skudsanering UC monitorering'!A:B,1,FALSE),"")</f>
        <v/>
      </c>
      <c r="T6897" t="str">
        <f>IFERROR(VLOOKUP(M6897,'Skudsanering UC monitorering'!A:B,2,FALSE),"")</f>
        <v/>
      </c>
      <c r="U6897">
        <f t="shared" si="429"/>
        <v>0</v>
      </c>
      <c r="V6897">
        <f t="shared" si="430"/>
        <v>0</v>
      </c>
      <c r="W6897" s="3">
        <f t="shared" si="431"/>
        <v>0</v>
      </c>
    </row>
    <row r="6898" spans="1:23" hidden="1" x14ac:dyDescent="0.15">
      <c r="A6898" s="4" t="s">
        <v>18489</v>
      </c>
      <c r="B6898" s="1" t="d">
        <v>2023-12-31</v>
      </c>
      <c r="C6898">
        <v>100995</v>
      </c>
      <c r="D6898" s="1" t="d">
        <v>2023-12-20</v>
      </c>
      <c r="E6898" t="s">
        <v>378</v>
      </c>
      <c r="F6898" t="s">
        <v>379</v>
      </c>
      <c r="G6898" t="s">
        <v>3630</v>
      </c>
      <c r="H6898">
        <v>1</v>
      </c>
      <c r="I6898">
        <v>7912120040</v>
      </c>
      <c r="J6898">
        <v>7912120040</v>
      </c>
      <c r="K6898" t="s">
        <v>381</v>
      </c>
      <c r="L6898" t="s">
        <v>381</v>
      </c>
      <c r="M6898" s="4" t="s">
        <v>11633</v>
      </c>
      <c r="N6898" s="1" t="d">
        <v>1979-12-12</v>
      </c>
      <c r="O6898" s="4" t="s">
        <v>381</v>
      </c>
      <c r="P6898">
        <f>IFERROR(VLOOKUP(A6898,'17. Skuldsanering vilja'!A:D,1,FALSE),0)</f>
        <v>0</v>
      </c>
      <c r="Q6898">
        <f t="shared" si="428"/>
        <v>0</v>
      </c>
      <c r="R6898" t="str">
        <f>IFERROR(VLOOKUP(M6898,'Skudsanering UC monitorering'!A:B,1,FALSE),"")</f>
        <v/>
      </c>
      <c r="S6898" t="str">
        <f>IFERROR(VLOOKUP(O6898,'Skudsanering UC monitorering'!A:B,1,FALSE),"")</f>
        <v/>
      </c>
      <c r="T6898" t="str">
        <f>IFERROR(VLOOKUP(M6898,'Skudsanering UC monitorering'!A:B,2,FALSE),"")</f>
        <v/>
      </c>
      <c r="U6898">
        <f t="shared" si="429"/>
        <v>0</v>
      </c>
      <c r="V6898">
        <f t="shared" si="430"/>
        <v>0</v>
      </c>
      <c r="W6898" s="3">
        <f t="shared" si="431"/>
        <v>0</v>
      </c>
    </row>
    <row r="6899" spans="1:23" hidden="1" x14ac:dyDescent="0.15">
      <c r="A6899" s="4" t="s">
        <v>18490</v>
      </c>
      <c r="B6899" s="1" t="d">
        <v>2023-12-31</v>
      </c>
      <c r="C6899">
        <v>227277.32</v>
      </c>
      <c r="D6899" s="1" t="d">
        <v>2023-12-20</v>
      </c>
      <c r="E6899" t="s">
        <v>378</v>
      </c>
      <c r="F6899" t="s">
        <v>379</v>
      </c>
      <c r="G6899" t="s">
        <v>4655</v>
      </c>
      <c r="H6899">
        <v>2</v>
      </c>
      <c r="I6899">
        <v>9503090343</v>
      </c>
      <c r="J6899">
        <v>9503090343</v>
      </c>
      <c r="K6899" t="s">
        <v>381</v>
      </c>
      <c r="L6899" t="s">
        <v>381</v>
      </c>
      <c r="M6899" s="4" t="s">
        <v>11634</v>
      </c>
      <c r="N6899" s="1" t="d">
        <v>1995-03-09</v>
      </c>
      <c r="O6899" s="4" t="s">
        <v>11634</v>
      </c>
      <c r="P6899">
        <f>IFERROR(VLOOKUP(A6899,'17. Skuldsanering vilja'!A:D,1,FALSE),0)</f>
        <v>0</v>
      </c>
      <c r="Q6899">
        <f t="shared" si="428"/>
        <v>0</v>
      </c>
      <c r="R6899" t="str">
        <f>IFERROR(VLOOKUP(M6899,'Skudsanering UC monitorering'!A:B,1,FALSE),"")</f>
        <v/>
      </c>
      <c r="S6899" t="str">
        <f>IFERROR(VLOOKUP(O6899,'Skudsanering UC monitorering'!A:B,1,FALSE),"")</f>
        <v/>
      </c>
      <c r="T6899" t="str">
        <f>IFERROR(VLOOKUP(M6899,'Skudsanering UC monitorering'!A:B,2,FALSE),"")</f>
        <v/>
      </c>
      <c r="U6899">
        <f t="shared" si="429"/>
        <v>0</v>
      </c>
      <c r="V6899">
        <f t="shared" si="430"/>
        <v>0</v>
      </c>
      <c r="W6899" s="3">
        <f t="shared" si="431"/>
        <v>0</v>
      </c>
    </row>
    <row r="6900" spans="1:23" hidden="1" x14ac:dyDescent="0.15">
      <c r="A6900" s="4" t="s">
        <v>18491</v>
      </c>
      <c r="B6900" s="1" t="d">
        <v>2023-12-31</v>
      </c>
      <c r="C6900">
        <v>199708.16</v>
      </c>
      <c r="D6900" s="1" t="d">
        <v>2023-12-19</v>
      </c>
      <c r="E6900" t="s">
        <v>378</v>
      </c>
      <c r="F6900" t="s">
        <v>379</v>
      </c>
      <c r="G6900" t="s">
        <v>3630</v>
      </c>
      <c r="H6900">
        <v>1</v>
      </c>
      <c r="I6900">
        <v>9202031952</v>
      </c>
      <c r="J6900">
        <v>9202031952</v>
      </c>
      <c r="K6900" t="s">
        <v>381</v>
      </c>
      <c r="L6900" t="s">
        <v>381</v>
      </c>
      <c r="M6900" s="4" t="s">
        <v>11635</v>
      </c>
      <c r="N6900" s="1" t="d">
        <v>1992-02-03</v>
      </c>
      <c r="O6900" s="4" t="s">
        <v>381</v>
      </c>
      <c r="P6900">
        <f>IFERROR(VLOOKUP(A6900,'17. Skuldsanering vilja'!A:D,1,FALSE),0)</f>
        <v>0</v>
      </c>
      <c r="Q6900">
        <f t="shared" si="428"/>
        <v>0</v>
      </c>
      <c r="R6900" t="str">
        <f>IFERROR(VLOOKUP(M6900,'Skudsanering UC monitorering'!A:B,1,FALSE),"")</f>
        <v/>
      </c>
      <c r="S6900" t="str">
        <f>IFERROR(VLOOKUP(O6900,'Skudsanering UC monitorering'!A:B,1,FALSE),"")</f>
        <v/>
      </c>
      <c r="T6900" t="str">
        <f>IFERROR(VLOOKUP(M6900,'Skudsanering UC monitorering'!A:B,2,FALSE),"")</f>
        <v/>
      </c>
      <c r="U6900">
        <f t="shared" si="429"/>
        <v>0</v>
      </c>
      <c r="V6900">
        <f t="shared" si="430"/>
        <v>0</v>
      </c>
      <c r="W6900" s="3">
        <f t="shared" si="431"/>
        <v>0</v>
      </c>
    </row>
    <row r="6901" spans="1:23" hidden="1" x14ac:dyDescent="0.15">
      <c r="A6901" s="4" t="s">
        <v>18492</v>
      </c>
      <c r="B6901" s="1" t="d">
        <v>2023-12-31</v>
      </c>
      <c r="C6901">
        <v>465000</v>
      </c>
      <c r="D6901" s="1" t="d">
        <v>2023-12-29</v>
      </c>
      <c r="E6901" t="s">
        <v>378</v>
      </c>
      <c r="F6901" t="s">
        <v>379</v>
      </c>
      <c r="G6901" t="s">
        <v>4655</v>
      </c>
      <c r="H6901">
        <v>2</v>
      </c>
      <c r="I6901">
        <v>8108273908</v>
      </c>
      <c r="J6901">
        <v>8108273908</v>
      </c>
      <c r="K6901" t="s">
        <v>381</v>
      </c>
      <c r="L6901" t="s">
        <v>381</v>
      </c>
      <c r="M6901" s="4" t="s">
        <v>11636</v>
      </c>
      <c r="N6901" s="1" t="d">
        <v>1981-08-27</v>
      </c>
      <c r="O6901" s="4" t="s">
        <v>11636</v>
      </c>
      <c r="P6901">
        <f>IFERROR(VLOOKUP(A6901,'17. Skuldsanering vilja'!A:D,1,FALSE),0)</f>
        <v>0</v>
      </c>
      <c r="Q6901">
        <f t="shared" si="428"/>
        <v>0</v>
      </c>
      <c r="R6901" t="str">
        <f>IFERROR(VLOOKUP(M6901,'Skudsanering UC monitorering'!A:B,1,FALSE),"")</f>
        <v/>
      </c>
      <c r="S6901" t="str">
        <f>IFERROR(VLOOKUP(O6901,'Skudsanering UC monitorering'!A:B,1,FALSE),"")</f>
        <v/>
      </c>
      <c r="T6901" t="str">
        <f>IFERROR(VLOOKUP(M6901,'Skudsanering UC monitorering'!A:B,2,FALSE),"")</f>
        <v/>
      </c>
      <c r="U6901">
        <f t="shared" si="429"/>
        <v>0</v>
      </c>
      <c r="V6901">
        <f t="shared" si="430"/>
        <v>0</v>
      </c>
      <c r="W6901" s="3">
        <f t="shared" si="431"/>
        <v>0</v>
      </c>
    </row>
    <row r="6902" spans="1:23" hidden="1" x14ac:dyDescent="0.15">
      <c r="A6902" s="4" t="s">
        <v>18493</v>
      </c>
      <c r="B6902" s="1" t="d">
        <v>2023-12-31</v>
      </c>
      <c r="C6902">
        <v>238994.97</v>
      </c>
      <c r="D6902" s="1" t="d">
        <v>2023-12-28</v>
      </c>
      <c r="E6902" t="s">
        <v>378</v>
      </c>
      <c r="F6902" t="s">
        <v>379</v>
      </c>
      <c r="G6902" t="s">
        <v>4655</v>
      </c>
      <c r="H6902">
        <v>2</v>
      </c>
      <c r="I6902">
        <v>9009034688</v>
      </c>
      <c r="J6902">
        <v>9009034688</v>
      </c>
      <c r="K6902" t="s">
        <v>381</v>
      </c>
      <c r="L6902" t="s">
        <v>381</v>
      </c>
      <c r="M6902" s="4" t="s">
        <v>11637</v>
      </c>
      <c r="N6902" s="1" t="d">
        <v>1990-09-03</v>
      </c>
      <c r="O6902" s="4" t="s">
        <v>11637</v>
      </c>
      <c r="P6902">
        <f>IFERROR(VLOOKUP(A6902,'17. Skuldsanering vilja'!A:D,1,FALSE),0)</f>
        <v>0</v>
      </c>
      <c r="Q6902">
        <f t="shared" si="428"/>
        <v>0</v>
      </c>
      <c r="R6902" t="str">
        <f>IFERROR(VLOOKUP(M6902,'Skudsanering UC monitorering'!A:B,1,FALSE),"")</f>
        <v/>
      </c>
      <c r="S6902" t="str">
        <f>IFERROR(VLOOKUP(O6902,'Skudsanering UC monitorering'!A:B,1,FALSE),"")</f>
        <v/>
      </c>
      <c r="T6902" t="str">
        <f>IFERROR(VLOOKUP(M6902,'Skudsanering UC monitorering'!A:B,2,FALSE),"")</f>
        <v/>
      </c>
      <c r="U6902">
        <f t="shared" si="429"/>
        <v>0</v>
      </c>
      <c r="V6902">
        <f t="shared" si="430"/>
        <v>0</v>
      </c>
      <c r="W6902" s="3">
        <f t="shared" si="431"/>
        <v>0</v>
      </c>
    </row>
    <row r="6903" spans="1:23" hidden="1" x14ac:dyDescent="0.15">
      <c r="A6903" s="4" t="s">
        <v>18494</v>
      </c>
      <c r="B6903" s="1" t="d">
        <v>2023-12-31</v>
      </c>
      <c r="C6903">
        <v>187206.5</v>
      </c>
      <c r="D6903" s="1" t="d">
        <v>2023-12-20</v>
      </c>
      <c r="E6903" t="s">
        <v>378</v>
      </c>
      <c r="F6903" t="s">
        <v>379</v>
      </c>
      <c r="G6903" t="s">
        <v>3630</v>
      </c>
      <c r="H6903">
        <v>1</v>
      </c>
      <c r="I6903">
        <v>9409173318</v>
      </c>
      <c r="J6903">
        <v>9409173318</v>
      </c>
      <c r="K6903" t="s">
        <v>381</v>
      </c>
      <c r="L6903" t="s">
        <v>381</v>
      </c>
      <c r="M6903" s="4" t="s">
        <v>11638</v>
      </c>
      <c r="N6903" s="1" t="d">
        <v>1994-09-17</v>
      </c>
      <c r="O6903" s="4" t="s">
        <v>381</v>
      </c>
      <c r="P6903">
        <f>IFERROR(VLOOKUP(A6903,'17. Skuldsanering vilja'!A:D,1,FALSE),0)</f>
        <v>0</v>
      </c>
      <c r="Q6903">
        <f t="shared" si="428"/>
        <v>0</v>
      </c>
      <c r="R6903" t="str">
        <f>IFERROR(VLOOKUP(M6903,'Skudsanering UC monitorering'!A:B,1,FALSE),"")</f>
        <v/>
      </c>
      <c r="S6903" t="str">
        <f>IFERROR(VLOOKUP(O6903,'Skudsanering UC monitorering'!A:B,1,FALSE),"")</f>
        <v/>
      </c>
      <c r="T6903" t="str">
        <f>IFERROR(VLOOKUP(M6903,'Skudsanering UC monitorering'!A:B,2,FALSE),"")</f>
        <v/>
      </c>
      <c r="U6903">
        <f t="shared" si="429"/>
        <v>0</v>
      </c>
      <c r="V6903">
        <f t="shared" si="430"/>
        <v>0</v>
      </c>
      <c r="W6903" s="3">
        <f t="shared" si="431"/>
        <v>0</v>
      </c>
    </row>
    <row r="6904" spans="1:23" hidden="1" x14ac:dyDescent="0.15">
      <c r="A6904" s="4" t="s">
        <v>18495</v>
      </c>
      <c r="B6904" s="1" t="d">
        <v>2023-12-31</v>
      </c>
      <c r="C6904">
        <v>76395.850000000006</v>
      </c>
      <c r="D6904" s="1" t="d">
        <v>2023-12-20</v>
      </c>
      <c r="E6904" t="s">
        <v>378</v>
      </c>
      <c r="F6904" t="s">
        <v>379</v>
      </c>
      <c r="G6904" t="s">
        <v>3630</v>
      </c>
      <c r="H6904">
        <v>1</v>
      </c>
      <c r="I6904">
        <v>7205086916</v>
      </c>
      <c r="J6904">
        <v>7205086916</v>
      </c>
      <c r="K6904" t="s">
        <v>381</v>
      </c>
      <c r="L6904" t="s">
        <v>381</v>
      </c>
      <c r="M6904" s="4" t="s">
        <v>11639</v>
      </c>
      <c r="N6904" s="1" t="d">
        <v>1972-05-08</v>
      </c>
      <c r="O6904" s="4" t="s">
        <v>381</v>
      </c>
      <c r="P6904">
        <f>IFERROR(VLOOKUP(A6904,'17. Skuldsanering vilja'!A:D,1,FALSE),0)</f>
        <v>0</v>
      </c>
      <c r="Q6904">
        <f t="shared" si="428"/>
        <v>0</v>
      </c>
      <c r="R6904" t="str">
        <f>IFERROR(VLOOKUP(M6904,'Skudsanering UC monitorering'!A:B,1,FALSE),"")</f>
        <v/>
      </c>
      <c r="S6904" t="str">
        <f>IFERROR(VLOOKUP(O6904,'Skudsanering UC monitorering'!A:B,1,FALSE),"")</f>
        <v/>
      </c>
      <c r="T6904" t="str">
        <f>IFERROR(VLOOKUP(M6904,'Skudsanering UC monitorering'!A:B,2,FALSE),"")</f>
        <v/>
      </c>
      <c r="U6904">
        <f t="shared" si="429"/>
        <v>0</v>
      </c>
      <c r="V6904">
        <f t="shared" si="430"/>
        <v>0</v>
      </c>
      <c r="W6904" s="3">
        <f t="shared" si="431"/>
        <v>0</v>
      </c>
    </row>
    <row r="6905" spans="1:23" hidden="1" x14ac:dyDescent="0.15">
      <c r="A6905" s="4" t="s">
        <v>18496</v>
      </c>
      <c r="B6905" s="1" t="d">
        <v>2023-12-31</v>
      </c>
      <c r="C6905">
        <v>222973.2</v>
      </c>
      <c r="D6905" s="1" t="d">
        <v>2023-12-20</v>
      </c>
      <c r="E6905" t="s">
        <v>378</v>
      </c>
      <c r="F6905" t="s">
        <v>379</v>
      </c>
      <c r="G6905" t="s">
        <v>4712</v>
      </c>
      <c r="H6905">
        <v>2</v>
      </c>
      <c r="I6905">
        <v>9704248633</v>
      </c>
      <c r="J6905">
        <v>9704248633</v>
      </c>
      <c r="K6905" t="s">
        <v>381</v>
      </c>
      <c r="L6905" t="s">
        <v>381</v>
      </c>
      <c r="M6905" s="4" t="s">
        <v>11640</v>
      </c>
      <c r="N6905" s="1" t="d">
        <v>1997-04-24</v>
      </c>
      <c r="O6905" s="4" t="s">
        <v>11640</v>
      </c>
      <c r="P6905">
        <f>IFERROR(VLOOKUP(A6905,'17. Skuldsanering vilja'!A:D,1,FALSE),0)</f>
        <v>0</v>
      </c>
      <c r="Q6905">
        <f t="shared" si="428"/>
        <v>0</v>
      </c>
      <c r="R6905" t="str">
        <f>IFERROR(VLOOKUP(M6905,'Skudsanering UC monitorering'!A:B,1,FALSE),"")</f>
        <v/>
      </c>
      <c r="S6905" t="str">
        <f>IFERROR(VLOOKUP(O6905,'Skudsanering UC monitorering'!A:B,1,FALSE),"")</f>
        <v/>
      </c>
      <c r="T6905" t="str">
        <f>IFERROR(VLOOKUP(M6905,'Skudsanering UC monitorering'!A:B,2,FALSE),"")</f>
        <v/>
      </c>
      <c r="U6905">
        <f t="shared" si="429"/>
        <v>0</v>
      </c>
      <c r="V6905">
        <f t="shared" si="430"/>
        <v>0</v>
      </c>
      <c r="W6905" s="3">
        <f t="shared" si="431"/>
        <v>0</v>
      </c>
    </row>
    <row r="6906" spans="1:23" hidden="1" x14ac:dyDescent="0.15">
      <c r="A6906" s="4" t="s">
        <v>18497</v>
      </c>
      <c r="B6906" s="1" t="d">
        <v>2023-12-31</v>
      </c>
      <c r="C6906">
        <v>207006</v>
      </c>
      <c r="D6906" s="1" t="d">
        <v>2023-12-22</v>
      </c>
      <c r="E6906" t="s">
        <v>378</v>
      </c>
      <c r="F6906" t="s">
        <v>379</v>
      </c>
      <c r="G6906" t="s">
        <v>4698</v>
      </c>
      <c r="H6906">
        <v>2</v>
      </c>
      <c r="I6906">
        <v>9802022492</v>
      </c>
      <c r="J6906">
        <v>9802022492</v>
      </c>
      <c r="K6906" t="s">
        <v>381</v>
      </c>
      <c r="L6906" t="s">
        <v>381</v>
      </c>
      <c r="M6906" s="4" t="s">
        <v>11641</v>
      </c>
      <c r="N6906" s="1" t="d">
        <v>1998-02-02</v>
      </c>
      <c r="O6906" s="4" t="s">
        <v>11641</v>
      </c>
      <c r="P6906">
        <f>IFERROR(VLOOKUP(A6906,'17. Skuldsanering vilja'!A:D,1,FALSE),0)</f>
        <v>0</v>
      </c>
      <c r="Q6906">
        <f t="shared" si="428"/>
        <v>0</v>
      </c>
      <c r="R6906" t="str">
        <f>IFERROR(VLOOKUP(M6906,'Skudsanering UC monitorering'!A:B,1,FALSE),"")</f>
        <v/>
      </c>
      <c r="S6906" t="str">
        <f>IFERROR(VLOOKUP(O6906,'Skudsanering UC monitorering'!A:B,1,FALSE),"")</f>
        <v/>
      </c>
      <c r="T6906" t="str">
        <f>IFERROR(VLOOKUP(M6906,'Skudsanering UC monitorering'!A:B,2,FALSE),"")</f>
        <v/>
      </c>
      <c r="U6906">
        <f t="shared" si="429"/>
        <v>0</v>
      </c>
      <c r="V6906">
        <f t="shared" si="430"/>
        <v>0</v>
      </c>
      <c r="W6906" s="3">
        <f t="shared" si="431"/>
        <v>0</v>
      </c>
    </row>
    <row r="6907" spans="1:23" hidden="1" x14ac:dyDescent="0.15">
      <c r="A6907" s="4" t="s">
        <v>18498</v>
      </c>
      <c r="B6907" s="1" t="d">
        <v>2023-12-31</v>
      </c>
      <c r="C6907">
        <v>250698</v>
      </c>
      <c r="D6907" s="1" t="d">
        <v>2023-12-21</v>
      </c>
      <c r="E6907" t="s">
        <v>378</v>
      </c>
      <c r="F6907" t="s">
        <v>379</v>
      </c>
      <c r="G6907" t="s">
        <v>4675</v>
      </c>
      <c r="H6907">
        <v>2</v>
      </c>
      <c r="I6907">
        <v>7701163573</v>
      </c>
      <c r="J6907">
        <v>7701163573</v>
      </c>
      <c r="K6907" t="s">
        <v>381</v>
      </c>
      <c r="L6907" t="s">
        <v>381</v>
      </c>
      <c r="M6907" s="4" t="s">
        <v>11642</v>
      </c>
      <c r="N6907" s="1" t="d">
        <v>1977-01-16</v>
      </c>
      <c r="O6907" s="4" t="s">
        <v>11642</v>
      </c>
      <c r="P6907">
        <f>IFERROR(VLOOKUP(A6907,'17. Skuldsanering vilja'!A:D,1,FALSE),0)</f>
        <v>0</v>
      </c>
      <c r="Q6907">
        <f t="shared" si="428"/>
        <v>0</v>
      </c>
      <c r="R6907" t="str">
        <f>IFERROR(VLOOKUP(M6907,'Skudsanering UC monitorering'!A:B,1,FALSE),"")</f>
        <v/>
      </c>
      <c r="S6907" t="str">
        <f>IFERROR(VLOOKUP(O6907,'Skudsanering UC monitorering'!A:B,1,FALSE),"")</f>
        <v/>
      </c>
      <c r="T6907" t="str">
        <f>IFERROR(VLOOKUP(M6907,'Skudsanering UC monitorering'!A:B,2,FALSE),"")</f>
        <v/>
      </c>
      <c r="U6907">
        <f t="shared" si="429"/>
        <v>0</v>
      </c>
      <c r="V6907">
        <f t="shared" si="430"/>
        <v>0</v>
      </c>
      <c r="W6907" s="3">
        <f t="shared" si="431"/>
        <v>0</v>
      </c>
    </row>
    <row r="6908" spans="1:23" hidden="1" x14ac:dyDescent="0.15">
      <c r="A6908" s="4" t="s">
        <v>18499</v>
      </c>
      <c r="B6908" s="1" t="d">
        <v>2023-12-31</v>
      </c>
      <c r="C6908">
        <v>113088.99</v>
      </c>
      <c r="D6908" s="1" t="d">
        <v>2023-12-21</v>
      </c>
      <c r="E6908" t="s">
        <v>378</v>
      </c>
      <c r="F6908" t="s">
        <v>379</v>
      </c>
      <c r="G6908" t="s">
        <v>4631</v>
      </c>
      <c r="H6908">
        <v>1</v>
      </c>
      <c r="I6908">
        <v>6402183013</v>
      </c>
      <c r="J6908">
        <v>6402183013</v>
      </c>
      <c r="K6908" t="s">
        <v>381</v>
      </c>
      <c r="L6908" t="s">
        <v>381</v>
      </c>
      <c r="M6908" s="4" t="s">
        <v>11643</v>
      </c>
      <c r="N6908" s="1" t="d">
        <v>1964-02-18</v>
      </c>
      <c r="O6908" s="4" t="s">
        <v>381</v>
      </c>
      <c r="P6908">
        <f>IFERROR(VLOOKUP(A6908,'17. Skuldsanering vilja'!A:D,1,FALSE),0)</f>
        <v>0</v>
      </c>
      <c r="Q6908">
        <f t="shared" si="428"/>
        <v>0</v>
      </c>
      <c r="R6908" t="str">
        <f>IFERROR(VLOOKUP(M6908,'Skudsanering UC monitorering'!A:B,1,FALSE),"")</f>
        <v/>
      </c>
      <c r="S6908" t="str">
        <f>IFERROR(VLOOKUP(O6908,'Skudsanering UC monitorering'!A:B,1,FALSE),"")</f>
        <v/>
      </c>
      <c r="T6908" t="str">
        <f>IFERROR(VLOOKUP(M6908,'Skudsanering UC monitorering'!A:B,2,FALSE),"")</f>
        <v/>
      </c>
      <c r="U6908">
        <f t="shared" si="429"/>
        <v>0</v>
      </c>
      <c r="V6908">
        <f t="shared" si="430"/>
        <v>0</v>
      </c>
      <c r="W6908" s="3">
        <f t="shared" si="431"/>
        <v>0</v>
      </c>
    </row>
    <row r="6909" spans="1:23" hidden="1" x14ac:dyDescent="0.15">
      <c r="A6909" s="4" t="s">
        <v>18500</v>
      </c>
      <c r="B6909" s="1" t="d">
        <v>2023-12-31</v>
      </c>
      <c r="C6909">
        <v>186023.22</v>
      </c>
      <c r="D6909" s="1" t="d">
        <v>2023-12-21</v>
      </c>
      <c r="E6909" t="s">
        <v>378</v>
      </c>
      <c r="F6909" t="s">
        <v>379</v>
      </c>
      <c r="G6909" t="s">
        <v>4698</v>
      </c>
      <c r="H6909">
        <v>2</v>
      </c>
      <c r="I6909">
        <v>8711173990</v>
      </c>
      <c r="J6909">
        <v>8711173990</v>
      </c>
      <c r="K6909" t="s">
        <v>381</v>
      </c>
      <c r="L6909" t="s">
        <v>381</v>
      </c>
      <c r="M6909" s="4" t="s">
        <v>11644</v>
      </c>
      <c r="N6909" s="1" t="d">
        <v>1987-11-17</v>
      </c>
      <c r="O6909" s="4" t="s">
        <v>11644</v>
      </c>
      <c r="P6909">
        <f>IFERROR(VLOOKUP(A6909,'17. Skuldsanering vilja'!A:D,1,FALSE),0)</f>
        <v>0</v>
      </c>
      <c r="Q6909">
        <f t="shared" si="428"/>
        <v>0</v>
      </c>
      <c r="R6909" t="str">
        <f>IFERROR(VLOOKUP(M6909,'Skudsanering UC monitorering'!A:B,1,FALSE),"")</f>
        <v/>
      </c>
      <c r="S6909" t="str">
        <f>IFERROR(VLOOKUP(O6909,'Skudsanering UC monitorering'!A:B,1,FALSE),"")</f>
        <v/>
      </c>
      <c r="T6909" t="str">
        <f>IFERROR(VLOOKUP(M6909,'Skudsanering UC monitorering'!A:B,2,FALSE),"")</f>
        <v/>
      </c>
      <c r="U6909">
        <f t="shared" si="429"/>
        <v>0</v>
      </c>
      <c r="V6909">
        <f t="shared" si="430"/>
        <v>0</v>
      </c>
      <c r="W6909" s="3">
        <f t="shared" si="431"/>
        <v>0</v>
      </c>
    </row>
    <row r="6910" spans="1:23" hidden="1" x14ac:dyDescent="0.15">
      <c r="A6910" s="4" t="s">
        <v>18501</v>
      </c>
      <c r="B6910" s="1" t="d">
        <v>2023-12-31</v>
      </c>
      <c r="C6910">
        <v>75163</v>
      </c>
      <c r="D6910" s="1" t="d">
        <v>2023-12-20</v>
      </c>
      <c r="E6910" t="s">
        <v>378</v>
      </c>
      <c r="F6910" t="s">
        <v>379</v>
      </c>
      <c r="G6910" t="s">
        <v>3630</v>
      </c>
      <c r="H6910">
        <v>1</v>
      </c>
      <c r="I6910">
        <v>9003207975</v>
      </c>
      <c r="J6910">
        <v>9003207975</v>
      </c>
      <c r="K6910" t="s">
        <v>381</v>
      </c>
      <c r="L6910" t="s">
        <v>381</v>
      </c>
      <c r="M6910" s="4" t="s">
        <v>11645</v>
      </c>
      <c r="N6910" s="1" t="d">
        <v>1990-03-20</v>
      </c>
      <c r="O6910" s="4" t="s">
        <v>381</v>
      </c>
      <c r="P6910">
        <f>IFERROR(VLOOKUP(A6910,'17. Skuldsanering vilja'!A:D,1,FALSE),0)</f>
        <v>0</v>
      </c>
      <c r="Q6910">
        <f t="shared" si="428"/>
        <v>0</v>
      </c>
      <c r="R6910" t="str">
        <f>IFERROR(VLOOKUP(M6910,'Skudsanering UC monitorering'!A:B,1,FALSE),"")</f>
        <v/>
      </c>
      <c r="S6910" t="str">
        <f>IFERROR(VLOOKUP(O6910,'Skudsanering UC monitorering'!A:B,1,FALSE),"")</f>
        <v/>
      </c>
      <c r="T6910" t="str">
        <f>IFERROR(VLOOKUP(M6910,'Skudsanering UC monitorering'!A:B,2,FALSE),"")</f>
        <v/>
      </c>
      <c r="U6910">
        <f t="shared" si="429"/>
        <v>0</v>
      </c>
      <c r="V6910">
        <f t="shared" si="430"/>
        <v>0</v>
      </c>
      <c r="W6910" s="3">
        <f t="shared" si="431"/>
        <v>0</v>
      </c>
    </row>
    <row r="6911" spans="1:23" hidden="1" x14ac:dyDescent="0.15">
      <c r="A6911" s="4" t="s">
        <v>18502</v>
      </c>
      <c r="B6911" s="1" t="d">
        <v>2023-12-31</v>
      </c>
      <c r="C6911">
        <v>203503</v>
      </c>
      <c r="D6911" s="1" t="d">
        <v>2023-12-22</v>
      </c>
      <c r="E6911" t="s">
        <v>378</v>
      </c>
      <c r="F6911" t="s">
        <v>379</v>
      </c>
      <c r="G6911" t="s">
        <v>4698</v>
      </c>
      <c r="H6911">
        <v>2</v>
      </c>
      <c r="I6911">
        <v>6207165033</v>
      </c>
      <c r="J6911">
        <v>6207165033</v>
      </c>
      <c r="K6911" t="s">
        <v>381</v>
      </c>
      <c r="L6911" t="s">
        <v>381</v>
      </c>
      <c r="M6911" s="4" t="s">
        <v>11646</v>
      </c>
      <c r="N6911" s="1" t="d">
        <v>1962-07-16</v>
      </c>
      <c r="O6911" s="4" t="s">
        <v>11646</v>
      </c>
      <c r="P6911">
        <f>IFERROR(VLOOKUP(A6911,'17. Skuldsanering vilja'!A:D,1,FALSE),0)</f>
        <v>0</v>
      </c>
      <c r="Q6911">
        <f t="shared" si="428"/>
        <v>0</v>
      </c>
      <c r="R6911" t="str">
        <f>IFERROR(VLOOKUP(M6911,'Skudsanering UC monitorering'!A:B,1,FALSE),"")</f>
        <v/>
      </c>
      <c r="S6911" t="str">
        <f>IFERROR(VLOOKUP(O6911,'Skudsanering UC monitorering'!A:B,1,FALSE),"")</f>
        <v/>
      </c>
      <c r="T6911" t="str">
        <f>IFERROR(VLOOKUP(M6911,'Skudsanering UC monitorering'!A:B,2,FALSE),"")</f>
        <v/>
      </c>
      <c r="U6911">
        <f t="shared" si="429"/>
        <v>0</v>
      </c>
      <c r="V6911">
        <f t="shared" si="430"/>
        <v>0</v>
      </c>
      <c r="W6911" s="3">
        <f t="shared" si="431"/>
        <v>0</v>
      </c>
    </row>
    <row r="6912" spans="1:23" hidden="1" x14ac:dyDescent="0.15">
      <c r="A6912" s="4" t="s">
        <v>18503</v>
      </c>
      <c r="B6912" s="1" t="d">
        <v>2023-12-31</v>
      </c>
      <c r="C6912">
        <v>130296</v>
      </c>
      <c r="D6912" s="1" t="d">
        <v>2023-12-22</v>
      </c>
      <c r="E6912" t="s">
        <v>378</v>
      </c>
      <c r="F6912" t="s">
        <v>379</v>
      </c>
      <c r="G6912" t="s">
        <v>3630</v>
      </c>
      <c r="H6912">
        <v>1</v>
      </c>
      <c r="I6912">
        <v>9307150152</v>
      </c>
      <c r="J6912">
        <v>9307150152</v>
      </c>
      <c r="K6912" t="s">
        <v>381</v>
      </c>
      <c r="L6912" t="s">
        <v>381</v>
      </c>
      <c r="M6912" s="4" t="s">
        <v>11647</v>
      </c>
      <c r="N6912" s="1" t="d">
        <v>1993-07-15</v>
      </c>
      <c r="O6912" s="4" t="s">
        <v>381</v>
      </c>
      <c r="P6912">
        <f>IFERROR(VLOOKUP(A6912,'17. Skuldsanering vilja'!A:D,1,FALSE),0)</f>
        <v>0</v>
      </c>
      <c r="Q6912">
        <f t="shared" si="428"/>
        <v>0</v>
      </c>
      <c r="R6912" t="str">
        <f>IFERROR(VLOOKUP(M6912,'Skudsanering UC monitorering'!A:B,1,FALSE),"")</f>
        <v/>
      </c>
      <c r="S6912" t="str">
        <f>IFERROR(VLOOKUP(O6912,'Skudsanering UC monitorering'!A:B,1,FALSE),"")</f>
        <v/>
      </c>
      <c r="T6912" t="str">
        <f>IFERROR(VLOOKUP(M6912,'Skudsanering UC monitorering'!A:B,2,FALSE),"")</f>
        <v/>
      </c>
      <c r="U6912">
        <f t="shared" si="429"/>
        <v>0</v>
      </c>
      <c r="V6912">
        <f t="shared" si="430"/>
        <v>0</v>
      </c>
      <c r="W6912" s="3">
        <f t="shared" si="431"/>
        <v>0</v>
      </c>
    </row>
    <row r="6913" spans="1:23" hidden="1" x14ac:dyDescent="0.15">
      <c r="A6913" s="4" t="s">
        <v>18504</v>
      </c>
      <c r="B6913" s="1" t="d">
        <v>2023-12-31</v>
      </c>
      <c r="C6913">
        <v>51194</v>
      </c>
      <c r="D6913" s="1" t="d">
        <v>2023-12-22</v>
      </c>
      <c r="E6913" t="s">
        <v>378</v>
      </c>
      <c r="F6913" t="s">
        <v>379</v>
      </c>
      <c r="G6913" t="s">
        <v>4698</v>
      </c>
      <c r="H6913">
        <v>2</v>
      </c>
      <c r="I6913">
        <v>8303210572</v>
      </c>
      <c r="J6913">
        <v>8303210572</v>
      </c>
      <c r="K6913" t="s">
        <v>381</v>
      </c>
      <c r="L6913" t="s">
        <v>381</v>
      </c>
      <c r="M6913" s="4" t="s">
        <v>11648</v>
      </c>
      <c r="N6913" s="1" t="d">
        <v>1983-03-21</v>
      </c>
      <c r="O6913" s="4" t="s">
        <v>11648</v>
      </c>
      <c r="P6913">
        <f>IFERROR(VLOOKUP(A6913,'17. Skuldsanering vilja'!A:D,1,FALSE),0)</f>
        <v>0</v>
      </c>
      <c r="Q6913">
        <f t="shared" si="428"/>
        <v>0</v>
      </c>
      <c r="R6913" t="str">
        <f>IFERROR(VLOOKUP(M6913,'Skudsanering UC monitorering'!A:B,1,FALSE),"")</f>
        <v/>
      </c>
      <c r="S6913" t="str">
        <f>IFERROR(VLOOKUP(O6913,'Skudsanering UC monitorering'!A:B,1,FALSE),"")</f>
        <v/>
      </c>
      <c r="T6913" t="str">
        <f>IFERROR(VLOOKUP(M6913,'Skudsanering UC monitorering'!A:B,2,FALSE),"")</f>
        <v/>
      </c>
      <c r="U6913">
        <f t="shared" si="429"/>
        <v>0</v>
      </c>
      <c r="V6913">
        <f t="shared" si="430"/>
        <v>0</v>
      </c>
      <c r="W6913" s="3">
        <f t="shared" si="431"/>
        <v>0</v>
      </c>
    </row>
    <row r="6914" spans="1:23" hidden="1" x14ac:dyDescent="0.15">
      <c r="A6914" s="4" t="s">
        <v>18505</v>
      </c>
      <c r="B6914" s="1" t="d">
        <v>2023-12-31</v>
      </c>
      <c r="C6914">
        <v>198620</v>
      </c>
      <c r="D6914" s="1" t="d">
        <v>2023-12-22</v>
      </c>
      <c r="E6914" t="s">
        <v>378</v>
      </c>
      <c r="F6914" t="s">
        <v>379</v>
      </c>
      <c r="G6914" t="s">
        <v>3630</v>
      </c>
      <c r="H6914">
        <v>1</v>
      </c>
      <c r="I6914">
        <v>8604058217</v>
      </c>
      <c r="J6914">
        <v>8604058217</v>
      </c>
      <c r="K6914" t="s">
        <v>381</v>
      </c>
      <c r="L6914" t="s">
        <v>381</v>
      </c>
      <c r="M6914" s="4" t="s">
        <v>11649</v>
      </c>
      <c r="N6914" s="1" t="d">
        <v>1986-04-05</v>
      </c>
      <c r="O6914" s="4" t="s">
        <v>381</v>
      </c>
      <c r="P6914">
        <f>IFERROR(VLOOKUP(A6914,'17. Skuldsanering vilja'!A:D,1,FALSE),0)</f>
        <v>0</v>
      </c>
      <c r="Q6914">
        <f t="shared" si="428"/>
        <v>0</v>
      </c>
      <c r="R6914" t="str">
        <f>IFERROR(VLOOKUP(M6914,'Skudsanering UC monitorering'!A:B,1,FALSE),"")</f>
        <v/>
      </c>
      <c r="S6914" t="str">
        <f>IFERROR(VLOOKUP(O6914,'Skudsanering UC monitorering'!A:B,1,FALSE),"")</f>
        <v/>
      </c>
      <c r="T6914" t="str">
        <f>IFERROR(VLOOKUP(M6914,'Skudsanering UC monitorering'!A:B,2,FALSE),"")</f>
        <v/>
      </c>
      <c r="U6914">
        <f t="shared" si="429"/>
        <v>0</v>
      </c>
      <c r="V6914">
        <f t="shared" si="430"/>
        <v>0</v>
      </c>
      <c r="W6914" s="3">
        <f t="shared" si="431"/>
        <v>0</v>
      </c>
    </row>
    <row r="6915" spans="1:23" hidden="1" x14ac:dyDescent="0.15">
      <c r="A6915" s="4" t="s">
        <v>18506</v>
      </c>
      <c r="B6915" s="1" t="d">
        <v>2023-12-31</v>
      </c>
      <c r="C6915">
        <v>130013.16</v>
      </c>
      <c r="D6915" s="1" t="d">
        <v>2023-12-27</v>
      </c>
      <c r="E6915" t="s">
        <v>378</v>
      </c>
      <c r="F6915" t="s">
        <v>379</v>
      </c>
      <c r="G6915" t="s">
        <v>4675</v>
      </c>
      <c r="H6915">
        <v>2</v>
      </c>
      <c r="I6915">
        <v>8803301772</v>
      </c>
      <c r="J6915">
        <v>8803301772</v>
      </c>
      <c r="K6915" t="s">
        <v>381</v>
      </c>
      <c r="L6915" t="s">
        <v>381</v>
      </c>
      <c r="M6915" s="4" t="s">
        <v>11650</v>
      </c>
      <c r="N6915" s="1" t="d">
        <v>1988-03-30</v>
      </c>
      <c r="O6915" s="4" t="s">
        <v>11650</v>
      </c>
      <c r="P6915">
        <f>IFERROR(VLOOKUP(A6915,'17. Skuldsanering vilja'!A:D,1,FALSE),0)</f>
        <v>0</v>
      </c>
      <c r="Q6915">
        <f t="shared" ref="Q6915:Q6936" si="432">IF(P6915=0,0,1)</f>
        <v>0</v>
      </c>
      <c r="R6915" t="str">
        <f>IFERROR(VLOOKUP(M6915,'Skudsanering UC monitorering'!A:B,1,FALSE),"")</f>
        <v/>
      </c>
      <c r="S6915" t="str">
        <f>IFERROR(VLOOKUP(O6915,'Skudsanering UC monitorering'!A:B,1,FALSE),"")</f>
        <v/>
      </c>
      <c r="T6915" t="str">
        <f>IFERROR(VLOOKUP(M6915,'Skudsanering UC monitorering'!A:B,2,FALSE),"")</f>
        <v/>
      </c>
      <c r="U6915">
        <f t="shared" ref="U6915:U6936" si="433">IF(R6915&lt;&gt;"",1,0)</f>
        <v>0</v>
      </c>
      <c r="V6915">
        <f t="shared" ref="V6915:V6936" si="434">IF(S6915&lt;&gt;"",1,0)</f>
        <v>0</v>
      </c>
      <c r="W6915" s="3">
        <f t="shared" ref="W6915:W6936" si="435">IF(OR(Q6915=1,U6915=1,V6915=1),1,0)</f>
        <v>0</v>
      </c>
    </row>
    <row r="6916" spans="1:23" hidden="1" x14ac:dyDescent="0.15">
      <c r="A6916" s="4" t="s">
        <v>18507</v>
      </c>
      <c r="B6916" s="1" t="d">
        <v>2023-12-31</v>
      </c>
      <c r="C6916">
        <v>155000</v>
      </c>
      <c r="D6916" s="1" t="d">
        <v>2023-12-29</v>
      </c>
      <c r="E6916" t="s">
        <v>378</v>
      </c>
      <c r="F6916" t="s">
        <v>379</v>
      </c>
      <c r="G6916" t="s">
        <v>4631</v>
      </c>
      <c r="H6916">
        <v>1</v>
      </c>
      <c r="I6916">
        <v>9610272594</v>
      </c>
      <c r="J6916">
        <v>9610272594</v>
      </c>
      <c r="K6916" t="s">
        <v>381</v>
      </c>
      <c r="L6916" t="s">
        <v>381</v>
      </c>
      <c r="M6916" s="4" t="s">
        <v>11651</v>
      </c>
      <c r="N6916" s="1" t="d">
        <v>1996-10-27</v>
      </c>
      <c r="O6916" s="4" t="s">
        <v>381</v>
      </c>
      <c r="P6916">
        <f>IFERROR(VLOOKUP(A6916,'17. Skuldsanering vilja'!A:D,1,FALSE),0)</f>
        <v>0</v>
      </c>
      <c r="Q6916">
        <f t="shared" si="432"/>
        <v>0</v>
      </c>
      <c r="R6916" t="str">
        <f>IFERROR(VLOOKUP(M6916,'Skudsanering UC monitorering'!A:B,1,FALSE),"")</f>
        <v/>
      </c>
      <c r="S6916" t="str">
        <f>IFERROR(VLOOKUP(O6916,'Skudsanering UC monitorering'!A:B,1,FALSE),"")</f>
        <v/>
      </c>
      <c r="T6916" t="str">
        <f>IFERROR(VLOOKUP(M6916,'Skudsanering UC monitorering'!A:B,2,FALSE),"")</f>
        <v/>
      </c>
      <c r="U6916">
        <f t="shared" si="433"/>
        <v>0</v>
      </c>
      <c r="V6916">
        <f t="shared" si="434"/>
        <v>0</v>
      </c>
      <c r="W6916" s="3">
        <f t="shared" si="435"/>
        <v>0</v>
      </c>
    </row>
    <row r="6917" spans="1:23" hidden="1" x14ac:dyDescent="0.15">
      <c r="A6917" s="4" t="s">
        <v>18508</v>
      </c>
      <c r="B6917" s="1" t="d">
        <v>2023-12-31</v>
      </c>
      <c r="C6917">
        <v>150000</v>
      </c>
      <c r="D6917" s="1" t="d">
        <v>2023-12-29</v>
      </c>
      <c r="E6917" t="s">
        <v>378</v>
      </c>
      <c r="F6917" t="s">
        <v>379</v>
      </c>
      <c r="G6917" t="s">
        <v>4698</v>
      </c>
      <c r="H6917">
        <v>2</v>
      </c>
      <c r="I6917">
        <v>9001262162</v>
      </c>
      <c r="J6917">
        <v>9001262162</v>
      </c>
      <c r="K6917" t="s">
        <v>381</v>
      </c>
      <c r="L6917" t="s">
        <v>381</v>
      </c>
      <c r="M6917" s="4" t="s">
        <v>11652</v>
      </c>
      <c r="N6917" s="1" t="d">
        <v>1990-01-26</v>
      </c>
      <c r="O6917" s="4" t="s">
        <v>11652</v>
      </c>
      <c r="P6917">
        <f>IFERROR(VLOOKUP(A6917,'17. Skuldsanering vilja'!A:D,1,FALSE),0)</f>
        <v>0</v>
      </c>
      <c r="Q6917">
        <f t="shared" si="432"/>
        <v>0</v>
      </c>
      <c r="R6917" t="str">
        <f>IFERROR(VLOOKUP(M6917,'Skudsanering UC monitorering'!A:B,1,FALSE),"")</f>
        <v/>
      </c>
      <c r="S6917" t="str">
        <f>IFERROR(VLOOKUP(O6917,'Skudsanering UC monitorering'!A:B,1,FALSE),"")</f>
        <v/>
      </c>
      <c r="T6917" t="str">
        <f>IFERROR(VLOOKUP(M6917,'Skudsanering UC monitorering'!A:B,2,FALSE),"")</f>
        <v/>
      </c>
      <c r="U6917">
        <f t="shared" si="433"/>
        <v>0</v>
      </c>
      <c r="V6917">
        <f t="shared" si="434"/>
        <v>0</v>
      </c>
      <c r="W6917" s="3">
        <f t="shared" si="435"/>
        <v>0</v>
      </c>
    </row>
    <row r="6918" spans="1:23" hidden="1" x14ac:dyDescent="0.15">
      <c r="A6918" s="4" t="s">
        <v>18509</v>
      </c>
      <c r="B6918" s="1" t="d">
        <v>2023-12-31</v>
      </c>
      <c r="C6918">
        <v>190000</v>
      </c>
      <c r="D6918" s="1" t="d">
        <v>2023-12-29</v>
      </c>
      <c r="E6918" t="s">
        <v>378</v>
      </c>
      <c r="F6918" t="s">
        <v>379</v>
      </c>
      <c r="G6918" t="s">
        <v>4631</v>
      </c>
      <c r="H6918">
        <v>1</v>
      </c>
      <c r="I6918">
        <v>8404040928</v>
      </c>
      <c r="J6918">
        <v>8404040928</v>
      </c>
      <c r="K6918" t="s">
        <v>381</v>
      </c>
      <c r="L6918" t="s">
        <v>381</v>
      </c>
      <c r="M6918" s="4" t="s">
        <v>11653</v>
      </c>
      <c r="N6918" s="1" t="d">
        <v>1984-04-04</v>
      </c>
      <c r="O6918" s="4" t="s">
        <v>381</v>
      </c>
      <c r="P6918">
        <f>IFERROR(VLOOKUP(A6918,'17. Skuldsanering vilja'!A:D,1,FALSE),0)</f>
        <v>0</v>
      </c>
      <c r="Q6918">
        <f t="shared" si="432"/>
        <v>0</v>
      </c>
      <c r="R6918" t="str">
        <f>IFERROR(VLOOKUP(M6918,'Skudsanering UC monitorering'!A:B,1,FALSE),"")</f>
        <v/>
      </c>
      <c r="S6918" t="str">
        <f>IFERROR(VLOOKUP(O6918,'Skudsanering UC monitorering'!A:B,1,FALSE),"")</f>
        <v/>
      </c>
      <c r="T6918" t="str">
        <f>IFERROR(VLOOKUP(M6918,'Skudsanering UC monitorering'!A:B,2,FALSE),"")</f>
        <v/>
      </c>
      <c r="U6918">
        <f t="shared" si="433"/>
        <v>0</v>
      </c>
      <c r="V6918">
        <f t="shared" si="434"/>
        <v>0</v>
      </c>
      <c r="W6918" s="3">
        <f t="shared" si="435"/>
        <v>0</v>
      </c>
    </row>
    <row r="6919" spans="1:23" hidden="1" x14ac:dyDescent="0.15">
      <c r="A6919" s="4" t="s">
        <v>18510</v>
      </c>
      <c r="B6919" s="1" t="d">
        <v>2023-12-31</v>
      </c>
      <c r="C6919">
        <v>44115</v>
      </c>
      <c r="D6919" s="1" t="d">
        <v>2023-12-28</v>
      </c>
      <c r="E6919" t="s">
        <v>378</v>
      </c>
      <c r="F6919" t="s">
        <v>379</v>
      </c>
      <c r="G6919" t="s">
        <v>4675</v>
      </c>
      <c r="H6919">
        <v>2</v>
      </c>
      <c r="I6919">
        <v>9809126072</v>
      </c>
      <c r="J6919">
        <v>9809126072</v>
      </c>
      <c r="K6919" t="s">
        <v>381</v>
      </c>
      <c r="L6919" t="s">
        <v>381</v>
      </c>
      <c r="M6919" s="4" t="s">
        <v>11654</v>
      </c>
      <c r="N6919" s="1" t="d">
        <v>1998-09-12</v>
      </c>
      <c r="O6919" s="4" t="s">
        <v>11654</v>
      </c>
      <c r="P6919">
        <f>IFERROR(VLOOKUP(A6919,'17. Skuldsanering vilja'!A:D,1,FALSE),0)</f>
        <v>0</v>
      </c>
      <c r="Q6919">
        <f t="shared" si="432"/>
        <v>0</v>
      </c>
      <c r="R6919" t="str">
        <f>IFERROR(VLOOKUP(M6919,'Skudsanering UC monitorering'!A:B,1,FALSE),"")</f>
        <v/>
      </c>
      <c r="S6919" t="str">
        <f>IFERROR(VLOOKUP(O6919,'Skudsanering UC monitorering'!A:B,1,FALSE),"")</f>
        <v/>
      </c>
      <c r="T6919" t="str">
        <f>IFERROR(VLOOKUP(M6919,'Skudsanering UC monitorering'!A:B,2,FALSE),"")</f>
        <v/>
      </c>
      <c r="U6919">
        <f t="shared" si="433"/>
        <v>0</v>
      </c>
      <c r="V6919">
        <f t="shared" si="434"/>
        <v>0</v>
      </c>
      <c r="W6919" s="3">
        <f t="shared" si="435"/>
        <v>0</v>
      </c>
    </row>
    <row r="6920" spans="1:23" hidden="1" x14ac:dyDescent="0.15">
      <c r="A6920" s="4" t="s">
        <v>18511</v>
      </c>
      <c r="B6920" s="1" t="d">
        <v>2023-12-31</v>
      </c>
      <c r="C6920">
        <v>85000</v>
      </c>
      <c r="D6920" s="1" t="d">
        <v>2023-12-29</v>
      </c>
      <c r="E6920" t="s">
        <v>378</v>
      </c>
      <c r="F6920" t="s">
        <v>379</v>
      </c>
      <c r="G6920" t="s">
        <v>3630</v>
      </c>
      <c r="H6920">
        <v>1</v>
      </c>
      <c r="I6920">
        <v>8708163038</v>
      </c>
      <c r="J6920">
        <v>8708163038</v>
      </c>
      <c r="K6920" t="s">
        <v>381</v>
      </c>
      <c r="L6920" t="s">
        <v>381</v>
      </c>
      <c r="M6920" s="4" t="s">
        <v>11655</v>
      </c>
      <c r="N6920" s="1" t="d">
        <v>1987-08-16</v>
      </c>
      <c r="O6920" s="4" t="s">
        <v>381</v>
      </c>
      <c r="P6920">
        <f>IFERROR(VLOOKUP(A6920,'17. Skuldsanering vilja'!A:D,1,FALSE),0)</f>
        <v>0</v>
      </c>
      <c r="Q6920">
        <f t="shared" si="432"/>
        <v>0</v>
      </c>
      <c r="R6920" t="str">
        <f>IFERROR(VLOOKUP(M6920,'Skudsanering UC monitorering'!A:B,1,FALSE),"")</f>
        <v/>
      </c>
      <c r="S6920" t="str">
        <f>IFERROR(VLOOKUP(O6920,'Skudsanering UC monitorering'!A:B,1,FALSE),"")</f>
        <v/>
      </c>
      <c r="T6920" t="str">
        <f>IFERROR(VLOOKUP(M6920,'Skudsanering UC monitorering'!A:B,2,FALSE),"")</f>
        <v/>
      </c>
      <c r="U6920">
        <f t="shared" si="433"/>
        <v>0</v>
      </c>
      <c r="V6920">
        <f t="shared" si="434"/>
        <v>0</v>
      </c>
      <c r="W6920" s="3">
        <f t="shared" si="435"/>
        <v>0</v>
      </c>
    </row>
    <row r="6921" spans="1:23" hidden="1" x14ac:dyDescent="0.15">
      <c r="A6921" s="4" t="s">
        <v>18512</v>
      </c>
      <c r="B6921" s="1" t="d">
        <v>2023-12-31</v>
      </c>
      <c r="C6921">
        <v>150000</v>
      </c>
      <c r="D6921" s="1" t="d">
        <v>2023-12-29</v>
      </c>
      <c r="E6921" t="s">
        <v>378</v>
      </c>
      <c r="F6921" t="s">
        <v>379</v>
      </c>
      <c r="G6921" t="s">
        <v>4655</v>
      </c>
      <c r="H6921">
        <v>2</v>
      </c>
      <c r="I6921">
        <v>6242168</v>
      </c>
      <c r="J6921">
        <v>6242168</v>
      </c>
      <c r="K6921" t="s">
        <v>381</v>
      </c>
      <c r="L6921" t="s">
        <v>381</v>
      </c>
      <c r="M6921" s="4" t="s">
        <v>11656</v>
      </c>
      <c r="N6921" s="1" t="d">
        <v>2000-06-24</v>
      </c>
      <c r="O6921" s="4" t="s">
        <v>11656</v>
      </c>
      <c r="P6921">
        <f>IFERROR(VLOOKUP(A6921,'17. Skuldsanering vilja'!A:D,1,FALSE),0)</f>
        <v>0</v>
      </c>
      <c r="Q6921">
        <f t="shared" si="432"/>
        <v>0</v>
      </c>
      <c r="R6921" t="str">
        <f>IFERROR(VLOOKUP(M6921,'Skudsanering UC monitorering'!A:B,1,FALSE),"")</f>
        <v/>
      </c>
      <c r="S6921" t="str">
        <f>IFERROR(VLOOKUP(O6921,'Skudsanering UC monitorering'!A:B,1,FALSE),"")</f>
        <v/>
      </c>
      <c r="T6921" t="str">
        <f>IFERROR(VLOOKUP(M6921,'Skudsanering UC monitorering'!A:B,2,FALSE),"")</f>
        <v/>
      </c>
      <c r="U6921">
        <f t="shared" si="433"/>
        <v>0</v>
      </c>
      <c r="V6921">
        <f t="shared" si="434"/>
        <v>0</v>
      </c>
      <c r="W6921" s="3">
        <f t="shared" si="435"/>
        <v>0</v>
      </c>
    </row>
    <row r="6922" spans="1:23" hidden="1" x14ac:dyDescent="0.15">
      <c r="P6922">
        <f>IFERROR(VLOOKUP(A6922,'17. Skuldsanering vilja'!A:D,1,FALSE),0)</f>
        <v>0</v>
      </c>
      <c r="Q6922">
        <f t="shared" si="432"/>
        <v>0</v>
      </c>
      <c r="R6922" t="str">
        <f>IFERROR(VLOOKUP(M6922,'Skudsanering UC monitorering'!A:B,1,FALSE),"")</f>
        <v/>
      </c>
      <c r="S6922" t="str">
        <f>IFERROR(VLOOKUP(O6922,'Skudsanering UC monitorering'!A:B,1,FALSE),"")</f>
        <v/>
      </c>
      <c r="T6922" t="str">
        <f>IFERROR(VLOOKUP(M6922,'Skudsanering UC monitorering'!A:B,2,FALSE),"")</f>
        <v/>
      </c>
      <c r="U6922">
        <f t="shared" si="433"/>
        <v>0</v>
      </c>
      <c r="V6922">
        <f t="shared" si="434"/>
        <v>0</v>
      </c>
      <c r="W6922" s="3">
        <f t="shared" si="435"/>
        <v>0</v>
      </c>
    </row>
    <row r="6923" spans="1:23" hidden="1" x14ac:dyDescent="0.15">
      <c r="P6923">
        <f>IFERROR(VLOOKUP(A6923,'17. Skuldsanering vilja'!A:D,1,FALSE),0)</f>
        <v>0</v>
      </c>
      <c r="Q6923">
        <f t="shared" si="432"/>
        <v>0</v>
      </c>
      <c r="R6923" t="str">
        <f>IFERROR(VLOOKUP(M6923,'Skudsanering UC monitorering'!A:B,1,FALSE),"")</f>
        <v/>
      </c>
      <c r="S6923" t="str">
        <f>IFERROR(VLOOKUP(O6923,'Skudsanering UC monitorering'!A:B,1,FALSE),"")</f>
        <v/>
      </c>
      <c r="T6923" t="str">
        <f>IFERROR(VLOOKUP(M6923,'Skudsanering UC monitorering'!A:B,2,FALSE),"")</f>
        <v/>
      </c>
      <c r="U6923">
        <f t="shared" si="433"/>
        <v>0</v>
      </c>
      <c r="V6923">
        <f t="shared" si="434"/>
        <v>0</v>
      </c>
      <c r="W6923" s="3">
        <f t="shared" si="435"/>
        <v>0</v>
      </c>
    </row>
    <row r="6924" spans="1:23" hidden="1" x14ac:dyDescent="0.15">
      <c r="P6924">
        <f>IFERROR(VLOOKUP(A6924,'17. Skuldsanering vilja'!A:D,1,FALSE),0)</f>
        <v>0</v>
      </c>
      <c r="Q6924">
        <f t="shared" si="432"/>
        <v>0</v>
      </c>
      <c r="R6924" t="str">
        <f>IFERROR(VLOOKUP(M6924,'Skudsanering UC monitorering'!A:B,1,FALSE),"")</f>
        <v/>
      </c>
      <c r="S6924" t="str">
        <f>IFERROR(VLOOKUP(O6924,'Skudsanering UC monitorering'!A:B,1,FALSE),"")</f>
        <v/>
      </c>
      <c r="T6924" t="str">
        <f>IFERROR(VLOOKUP(M6924,'Skudsanering UC monitorering'!A:B,2,FALSE),"")</f>
        <v/>
      </c>
      <c r="U6924">
        <f t="shared" si="433"/>
        <v>0</v>
      </c>
      <c r="V6924">
        <f t="shared" si="434"/>
        <v>0</v>
      </c>
      <c r="W6924" s="3">
        <f t="shared" si="435"/>
        <v>0</v>
      </c>
    </row>
    <row r="6925" spans="1:23" hidden="1" x14ac:dyDescent="0.15">
      <c r="P6925">
        <f>IFERROR(VLOOKUP(A6925,'17. Skuldsanering vilja'!A:D,1,FALSE),0)</f>
        <v>0</v>
      </c>
      <c r="Q6925">
        <f t="shared" si="432"/>
        <v>0</v>
      </c>
      <c r="R6925" t="str">
        <f>IFERROR(VLOOKUP(M6925,'Skudsanering UC monitorering'!A:B,1,FALSE),"")</f>
        <v/>
      </c>
      <c r="S6925" t="str">
        <f>IFERROR(VLOOKUP(O6925,'Skudsanering UC monitorering'!A:B,1,FALSE),"")</f>
        <v/>
      </c>
      <c r="T6925" t="str">
        <f>IFERROR(VLOOKUP(M6925,'Skudsanering UC monitorering'!A:B,2,FALSE),"")</f>
        <v/>
      </c>
      <c r="U6925">
        <f t="shared" si="433"/>
        <v>0</v>
      </c>
      <c r="V6925">
        <f t="shared" si="434"/>
        <v>0</v>
      </c>
      <c r="W6925" s="3">
        <f t="shared" si="435"/>
        <v>0</v>
      </c>
    </row>
    <row r="6926" spans="1:23" hidden="1" x14ac:dyDescent="0.15">
      <c r="P6926">
        <f>IFERROR(VLOOKUP(A6926,'17. Skuldsanering vilja'!A:D,1,FALSE),0)</f>
        <v>0</v>
      </c>
      <c r="Q6926">
        <f t="shared" si="432"/>
        <v>0</v>
      </c>
      <c r="R6926" t="str">
        <f>IFERROR(VLOOKUP(M6926,'Skudsanering UC monitorering'!A:B,1,FALSE),"")</f>
        <v/>
      </c>
      <c r="S6926" t="str">
        <f>IFERROR(VLOOKUP(O6926,'Skudsanering UC monitorering'!A:B,1,FALSE),"")</f>
        <v/>
      </c>
      <c r="T6926" t="str">
        <f>IFERROR(VLOOKUP(M6926,'Skudsanering UC monitorering'!A:B,2,FALSE),"")</f>
        <v/>
      </c>
      <c r="U6926">
        <f t="shared" si="433"/>
        <v>0</v>
      </c>
      <c r="V6926">
        <f t="shared" si="434"/>
        <v>0</v>
      </c>
      <c r="W6926" s="3">
        <f t="shared" si="435"/>
        <v>0</v>
      </c>
    </row>
    <row r="6927" spans="1:23" hidden="1" x14ac:dyDescent="0.15">
      <c r="P6927">
        <f>IFERROR(VLOOKUP(A6927,'17. Skuldsanering vilja'!A:D,1,FALSE),0)</f>
        <v>0</v>
      </c>
      <c r="Q6927">
        <f t="shared" si="432"/>
        <v>0</v>
      </c>
      <c r="R6927" t="str">
        <f>IFERROR(VLOOKUP(M6927,'Skudsanering UC monitorering'!A:B,1,FALSE),"")</f>
        <v/>
      </c>
      <c r="S6927" t="str">
        <f>IFERROR(VLOOKUP(O6927,'Skudsanering UC monitorering'!A:B,1,FALSE),"")</f>
        <v/>
      </c>
      <c r="T6927" t="str">
        <f>IFERROR(VLOOKUP(M6927,'Skudsanering UC monitorering'!A:B,2,FALSE),"")</f>
        <v/>
      </c>
      <c r="U6927">
        <f t="shared" si="433"/>
        <v>0</v>
      </c>
      <c r="V6927">
        <f t="shared" si="434"/>
        <v>0</v>
      </c>
      <c r="W6927" s="3">
        <f t="shared" si="435"/>
        <v>0</v>
      </c>
    </row>
    <row r="6928" spans="1:23" hidden="1" x14ac:dyDescent="0.15">
      <c r="P6928">
        <f>IFERROR(VLOOKUP(A6928,'17. Skuldsanering vilja'!A:D,1,FALSE),0)</f>
        <v>0</v>
      </c>
      <c r="Q6928">
        <f t="shared" si="432"/>
        <v>0</v>
      </c>
      <c r="R6928" t="str">
        <f>IFERROR(VLOOKUP(M6928,'Skudsanering UC monitorering'!A:B,1,FALSE),"")</f>
        <v/>
      </c>
      <c r="S6928" t="str">
        <f>IFERROR(VLOOKUP(O6928,'Skudsanering UC monitorering'!A:B,1,FALSE),"")</f>
        <v/>
      </c>
      <c r="T6928" t="str">
        <f>IFERROR(VLOOKUP(M6928,'Skudsanering UC monitorering'!A:B,2,FALSE),"")</f>
        <v/>
      </c>
      <c r="U6928">
        <f t="shared" si="433"/>
        <v>0</v>
      </c>
      <c r="V6928">
        <f t="shared" si="434"/>
        <v>0</v>
      </c>
      <c r="W6928" s="3">
        <f t="shared" si="435"/>
        <v>0</v>
      </c>
    </row>
    <row r="6929" spans="16:23" hidden="1" x14ac:dyDescent="0.15">
      <c r="P6929">
        <f>IFERROR(VLOOKUP(A6929,'17. Skuldsanering vilja'!A:D,1,FALSE),0)</f>
        <v>0</v>
      </c>
      <c r="Q6929">
        <f t="shared" si="432"/>
        <v>0</v>
      </c>
      <c r="R6929" t="str">
        <f>IFERROR(VLOOKUP(M6929,'Skudsanering UC monitorering'!A:B,1,FALSE),"")</f>
        <v/>
      </c>
      <c r="S6929" t="str">
        <f>IFERROR(VLOOKUP(O6929,'Skudsanering UC monitorering'!A:B,1,FALSE),"")</f>
        <v/>
      </c>
      <c r="T6929" t="str">
        <f>IFERROR(VLOOKUP(M6929,'Skudsanering UC monitorering'!A:B,2,FALSE),"")</f>
        <v/>
      </c>
      <c r="U6929">
        <f t="shared" si="433"/>
        <v>0</v>
      </c>
      <c r="V6929">
        <f t="shared" si="434"/>
        <v>0</v>
      </c>
      <c r="W6929" s="3">
        <f t="shared" si="435"/>
        <v>0</v>
      </c>
    </row>
    <row r="6930" spans="16:23" hidden="1" x14ac:dyDescent="0.15">
      <c r="P6930">
        <f>IFERROR(VLOOKUP(A6930,'17. Skuldsanering vilja'!A:D,1,FALSE),0)</f>
        <v>0</v>
      </c>
      <c r="Q6930">
        <f t="shared" si="432"/>
        <v>0</v>
      </c>
      <c r="R6930" t="str">
        <f>IFERROR(VLOOKUP(M6930,'Skudsanering UC monitorering'!A:B,1,FALSE),"")</f>
        <v/>
      </c>
      <c r="S6930" t="str">
        <f>IFERROR(VLOOKUP(O6930,'Skudsanering UC monitorering'!A:B,1,FALSE),"")</f>
        <v/>
      </c>
      <c r="T6930" t="str">
        <f>IFERROR(VLOOKUP(M6930,'Skudsanering UC monitorering'!A:B,2,FALSE),"")</f>
        <v/>
      </c>
      <c r="U6930">
        <f t="shared" si="433"/>
        <v>0</v>
      </c>
      <c r="V6930">
        <f t="shared" si="434"/>
        <v>0</v>
      </c>
      <c r="W6930" s="3">
        <f t="shared" si="435"/>
        <v>0</v>
      </c>
    </row>
    <row r="6931" spans="16:23" hidden="1" x14ac:dyDescent="0.15">
      <c r="P6931">
        <f>IFERROR(VLOOKUP(A6931,'17. Skuldsanering vilja'!A:D,1,FALSE),0)</f>
        <v>0</v>
      </c>
      <c r="Q6931">
        <f t="shared" si="432"/>
        <v>0</v>
      </c>
      <c r="R6931" t="str">
        <f>IFERROR(VLOOKUP(M6931,'Skudsanering UC monitorering'!A:B,1,FALSE),"")</f>
        <v/>
      </c>
      <c r="S6931" t="str">
        <f>IFERROR(VLOOKUP(O6931,'Skudsanering UC monitorering'!A:B,1,FALSE),"")</f>
        <v/>
      </c>
      <c r="T6931" t="str">
        <f>IFERROR(VLOOKUP(M6931,'Skudsanering UC monitorering'!A:B,2,FALSE),"")</f>
        <v/>
      </c>
      <c r="U6931">
        <f t="shared" si="433"/>
        <v>0</v>
      </c>
      <c r="V6931">
        <f t="shared" si="434"/>
        <v>0</v>
      </c>
      <c r="W6931" s="3">
        <f t="shared" si="435"/>
        <v>0</v>
      </c>
    </row>
    <row r="6932" spans="16:23" hidden="1" x14ac:dyDescent="0.15">
      <c r="P6932">
        <f>IFERROR(VLOOKUP(A6932,'17. Skuldsanering vilja'!A:D,1,FALSE),0)</f>
        <v>0</v>
      </c>
      <c r="Q6932">
        <f t="shared" si="432"/>
        <v>0</v>
      </c>
      <c r="R6932" t="str">
        <f>IFERROR(VLOOKUP(M6932,'Skudsanering UC monitorering'!A:B,1,FALSE),"")</f>
        <v/>
      </c>
      <c r="S6932" t="str">
        <f>IFERROR(VLOOKUP(O6932,'Skudsanering UC monitorering'!A:B,1,FALSE),"")</f>
        <v/>
      </c>
      <c r="T6932" t="str">
        <f>IFERROR(VLOOKUP(M6932,'Skudsanering UC monitorering'!A:B,2,FALSE),"")</f>
        <v/>
      </c>
      <c r="U6932">
        <f t="shared" si="433"/>
        <v>0</v>
      </c>
      <c r="V6932">
        <f t="shared" si="434"/>
        <v>0</v>
      </c>
      <c r="W6932" s="3">
        <f t="shared" si="435"/>
        <v>0</v>
      </c>
    </row>
    <row r="6933" spans="16:23" hidden="1" x14ac:dyDescent="0.15">
      <c r="P6933">
        <f>IFERROR(VLOOKUP(A6933,'17. Skuldsanering vilja'!A:D,1,FALSE),0)</f>
        <v>0</v>
      </c>
      <c r="Q6933">
        <f t="shared" si="432"/>
        <v>0</v>
      </c>
      <c r="R6933" t="str">
        <f>IFERROR(VLOOKUP(M6933,'Skudsanering UC monitorering'!A:B,1,FALSE),"")</f>
        <v/>
      </c>
      <c r="S6933" t="str">
        <f>IFERROR(VLOOKUP(O6933,'Skudsanering UC monitorering'!A:B,1,FALSE),"")</f>
        <v/>
      </c>
      <c r="T6933" t="str">
        <f>IFERROR(VLOOKUP(M6933,'Skudsanering UC monitorering'!A:B,2,FALSE),"")</f>
        <v/>
      </c>
      <c r="U6933">
        <f t="shared" si="433"/>
        <v>0</v>
      </c>
      <c r="V6933">
        <f t="shared" si="434"/>
        <v>0</v>
      </c>
      <c r="W6933" s="3">
        <f t="shared" si="435"/>
        <v>0</v>
      </c>
    </row>
    <row r="6934" spans="16:23" hidden="1" x14ac:dyDescent="0.15">
      <c r="P6934">
        <f>IFERROR(VLOOKUP(A6934,'17. Skuldsanering vilja'!A:D,1,FALSE),0)</f>
        <v>0</v>
      </c>
      <c r="Q6934">
        <f t="shared" si="432"/>
        <v>0</v>
      </c>
      <c r="R6934" t="str">
        <f>IFERROR(VLOOKUP(M6934,'Skudsanering UC monitorering'!A:B,1,FALSE),"")</f>
        <v/>
      </c>
      <c r="S6934" t="str">
        <f>IFERROR(VLOOKUP(O6934,'Skudsanering UC monitorering'!A:B,1,FALSE),"")</f>
        <v/>
      </c>
      <c r="T6934" t="str">
        <f>IFERROR(VLOOKUP(M6934,'Skudsanering UC monitorering'!A:B,2,FALSE),"")</f>
        <v/>
      </c>
      <c r="U6934">
        <f t="shared" si="433"/>
        <v>0</v>
      </c>
      <c r="V6934">
        <f t="shared" si="434"/>
        <v>0</v>
      </c>
      <c r="W6934" s="3">
        <f t="shared" si="435"/>
        <v>0</v>
      </c>
    </row>
    <row r="6935" spans="16:23" hidden="1" x14ac:dyDescent="0.15">
      <c r="P6935">
        <f>IFERROR(VLOOKUP(A6935,'17. Skuldsanering vilja'!A:D,1,FALSE),0)</f>
        <v>0</v>
      </c>
      <c r="Q6935">
        <f t="shared" si="432"/>
        <v>0</v>
      </c>
      <c r="R6935" t="str">
        <f>IFERROR(VLOOKUP(M6935,'Skudsanering UC monitorering'!A:B,1,FALSE),"")</f>
        <v/>
      </c>
      <c r="S6935" t="str">
        <f>IFERROR(VLOOKUP(O6935,'Skudsanering UC monitorering'!A:B,1,FALSE),"")</f>
        <v/>
      </c>
      <c r="T6935" t="str">
        <f>IFERROR(VLOOKUP(M6935,'Skudsanering UC monitorering'!A:B,2,FALSE),"")</f>
        <v/>
      </c>
      <c r="U6935">
        <f t="shared" si="433"/>
        <v>0</v>
      </c>
      <c r="V6935">
        <f t="shared" si="434"/>
        <v>0</v>
      </c>
      <c r="W6935" s="3">
        <f t="shared" si="435"/>
        <v>0</v>
      </c>
    </row>
    <row r="6936" spans="16:23" hidden="1" x14ac:dyDescent="0.15">
      <c r="P6936">
        <f>IFERROR(VLOOKUP(A6936,'17. Skuldsanering vilja'!A:D,1,FALSE),0)</f>
        <v>0</v>
      </c>
      <c r="Q6936">
        <f t="shared" si="432"/>
        <v>0</v>
      </c>
      <c r="R6936" t="str">
        <f>IFERROR(VLOOKUP(M6936,'Skudsanering UC monitorering'!A:B,1,FALSE),"")</f>
        <v/>
      </c>
      <c r="S6936" t="str">
        <f>IFERROR(VLOOKUP(O6936,'Skudsanering UC monitorering'!A:B,1,FALSE),"")</f>
        <v/>
      </c>
      <c r="T6936" t="str">
        <f>IFERROR(VLOOKUP(M6936,'Skudsanering UC monitorering'!A:B,2,FALSE),"")</f>
        <v/>
      </c>
      <c r="U6936">
        <f t="shared" si="433"/>
        <v>0</v>
      </c>
      <c r="V6936">
        <f t="shared" si="434"/>
        <v>0</v>
      </c>
      <c r="W6936" s="3">
        <f t="shared" si="435"/>
        <v>0</v>
      </c>
    </row>
  </sheetData>
  <autoFilter ref="A1:W6936" xr:uid="{00000000-0009-0000-0000-000001000000}">
    <filterColumn colId="22">
      <filters>
        <filter val="1"/>
      </filters>
    </filterColumn>
  </autoFilter>
  <pageMargins left="0.7" right="0.7" top="0.75" bottom="0.75" header="0.3" footer="0.3"/>
  <headerFooter>
    <oddHeader>&amp;L&amp;"Calibri"&amp;10&amp;K008000 INTERN&amp;1#_x000D_&amp;C&amp;G</oddHeader>
  </headerFooter>
  <mc:AlternateContent xmlns:mc="http://schemas.openxmlformats.org/markup-compatibility/2006">
    <mc:Choice Requires="v">
      <legacyDrawingHF r:id="rId1"/>
    </mc:Choice>
    <mc:Fallback>
      <drawingHF r:id="rId2" cho="2"/>
    </mc:Fallback>
  </mc:AlternateContent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30"/>
  <sheetViews>
    <sheetView workbookViewId="0">
      <selection sqref="A1:A65536"/>
    </sheetView>
  </sheetViews>
  <sheetFormatPr baseColWidth="10" defaultRowHeight="13" x14ac:dyDescent="0.15"/>
  <cols>
    <col min="2" max="2" width="23.5" customWidth="1"/>
    <col min="3" max="3" width="21.5" customWidth="1"/>
    <col min="15" max="15" width="27.1640625" customWidth="1"/>
    <col min="17" max="17" width="13.83203125" bestFit="1" customWidth="1"/>
    <col min="19" max="19" width="16" bestFit="1" customWidth="1"/>
    <col min="20" max="20" width="15.83203125" bestFit="1" customWidth="1"/>
  </cols>
  <sheetData>
    <row r="1" spans="1:19" x14ac:dyDescent="0.15">
      <c r="A1" s="4" t="s">
        <v>373</v>
      </c>
      <c r="B1" t="s">
        <v>18515</v>
      </c>
      <c r="C1" s="4"/>
    </row>
    <row r="2" spans="1:19" x14ac:dyDescent="0.15">
      <c r="A2" s="4" t="s">
        <v>4778</v>
      </c>
      <c r="B2" t="s">
        <v>18516</v>
      </c>
      <c r="C2" s="4"/>
      <c r="L2" s="1"/>
      <c r="M2" s="1"/>
      <c r="O2" s="3"/>
      <c r="Q2" s="1"/>
      <c r="S2" s="1"/>
    </row>
    <row r="3" spans="1:19" x14ac:dyDescent="0.15">
      <c r="A3" s="4" t="s">
        <v>6518</v>
      </c>
      <c r="B3" t="s">
        <v>18516</v>
      </c>
      <c r="C3" s="4"/>
      <c r="L3" s="1"/>
      <c r="M3" s="1"/>
      <c r="Q3" s="1"/>
      <c r="S3" s="1"/>
    </row>
    <row r="4" spans="1:19" x14ac:dyDescent="0.15">
      <c r="A4" s="4" t="s">
        <v>4789</v>
      </c>
      <c r="B4" t="s">
        <v>18516</v>
      </c>
      <c r="C4" s="4"/>
      <c r="L4" s="1"/>
      <c r="M4" s="1"/>
      <c r="Q4" s="1"/>
      <c r="S4" s="1"/>
    </row>
    <row r="5" spans="1:19" x14ac:dyDescent="0.15">
      <c r="A5" s="4" t="s">
        <v>4977</v>
      </c>
      <c r="B5" t="s">
        <v>18516</v>
      </c>
      <c r="C5" s="4"/>
      <c r="L5" s="1"/>
      <c r="M5" s="1"/>
      <c r="Q5" s="1"/>
      <c r="S5" s="1"/>
    </row>
    <row r="6" spans="1:19" x14ac:dyDescent="0.15">
      <c r="A6" s="4" t="s">
        <v>4884</v>
      </c>
      <c r="B6" t="s">
        <v>18516</v>
      </c>
      <c r="C6" s="4"/>
      <c r="L6" s="1"/>
      <c r="M6" s="1"/>
      <c r="Q6" s="1"/>
      <c r="S6" s="1"/>
    </row>
    <row r="7" spans="1:19" x14ac:dyDescent="0.15">
      <c r="A7" s="4" t="s">
        <v>5526</v>
      </c>
      <c r="B7" t="s">
        <v>18516</v>
      </c>
      <c r="C7" s="4"/>
      <c r="L7" s="1"/>
      <c r="M7" s="1"/>
      <c r="Q7" s="1"/>
      <c r="S7" s="1"/>
    </row>
    <row r="8" spans="1:19" x14ac:dyDescent="0.15">
      <c r="A8" s="4" t="s">
        <v>4797</v>
      </c>
      <c r="B8" t="s">
        <v>18516</v>
      </c>
      <c r="C8" s="4"/>
      <c r="L8" s="1"/>
      <c r="M8" s="1"/>
      <c r="Q8" s="1"/>
      <c r="S8" s="1"/>
    </row>
    <row r="9" spans="1:19" x14ac:dyDescent="0.15">
      <c r="A9" s="4" t="s">
        <v>4940</v>
      </c>
      <c r="B9" t="s">
        <v>18516</v>
      </c>
      <c r="C9" s="4"/>
      <c r="L9" s="1"/>
      <c r="M9" s="1"/>
      <c r="Q9" s="1"/>
      <c r="S9" s="1"/>
    </row>
    <row r="10" spans="1:19" x14ac:dyDescent="0.15">
      <c r="A10" s="4" t="s">
        <v>8268</v>
      </c>
      <c r="B10" t="s">
        <v>18516</v>
      </c>
      <c r="C10" s="4"/>
      <c r="L10" s="1"/>
      <c r="M10" s="1"/>
      <c r="Q10" s="1"/>
      <c r="S10" s="1"/>
    </row>
    <row r="11" spans="1:19" x14ac:dyDescent="0.15">
      <c r="A11" s="4" t="s">
        <v>7170</v>
      </c>
      <c r="B11" t="s">
        <v>18516</v>
      </c>
      <c r="C11" s="4"/>
      <c r="L11" s="1"/>
      <c r="M11" s="1"/>
      <c r="Q11" s="1"/>
      <c r="S11" s="1"/>
    </row>
    <row r="12" spans="1:19" x14ac:dyDescent="0.15">
      <c r="A12" s="4" t="s">
        <v>6320</v>
      </c>
      <c r="B12" t="s">
        <v>18516</v>
      </c>
      <c r="C12" s="4"/>
      <c r="L12" s="1"/>
      <c r="M12" s="1"/>
      <c r="Q12" s="1"/>
      <c r="S12" s="1"/>
    </row>
    <row r="13" spans="1:19" x14ac:dyDescent="0.15">
      <c r="A13" s="4" t="s">
        <v>18517</v>
      </c>
      <c r="B13" t="s">
        <v>18516</v>
      </c>
      <c r="C13" s="4"/>
      <c r="L13" s="1"/>
      <c r="M13" s="1"/>
      <c r="Q13" s="1"/>
      <c r="S13" s="1"/>
    </row>
    <row r="14" spans="1:19" x14ac:dyDescent="0.15">
      <c r="A14" s="4" t="s">
        <v>18518</v>
      </c>
      <c r="B14" t="s">
        <v>18516</v>
      </c>
      <c r="C14" s="4"/>
      <c r="L14" s="1"/>
      <c r="M14" s="1"/>
      <c r="Q14" s="1"/>
      <c r="S14" s="1"/>
    </row>
    <row r="15" spans="1:19" x14ac:dyDescent="0.15">
      <c r="A15" s="4" t="s">
        <v>5233</v>
      </c>
      <c r="B15" t="s">
        <v>18516</v>
      </c>
      <c r="C15" s="4"/>
      <c r="L15" s="1"/>
      <c r="M15" s="1"/>
      <c r="Q15" s="1"/>
      <c r="S15" s="1"/>
    </row>
    <row r="16" spans="1:19" x14ac:dyDescent="0.15">
      <c r="A16" s="4" t="s">
        <v>4743</v>
      </c>
      <c r="B16" t="s">
        <v>18516</v>
      </c>
      <c r="C16" s="4"/>
      <c r="L16" s="1"/>
      <c r="M16" s="1"/>
      <c r="Q16" s="1"/>
      <c r="S16" s="1"/>
    </row>
    <row r="17" spans="1:19" x14ac:dyDescent="0.15">
      <c r="A17" s="4" t="s">
        <v>6841</v>
      </c>
      <c r="B17" t="s">
        <v>18516</v>
      </c>
      <c r="C17" s="4"/>
      <c r="L17" s="1"/>
      <c r="M17" s="1"/>
      <c r="Q17" s="1"/>
      <c r="S17" s="1"/>
    </row>
    <row r="18" spans="1:19" x14ac:dyDescent="0.15">
      <c r="A18" s="4" t="s">
        <v>5472</v>
      </c>
      <c r="B18" t="s">
        <v>18516</v>
      </c>
      <c r="C18" s="4"/>
      <c r="L18" s="1"/>
      <c r="M18" s="1"/>
      <c r="Q18" s="1"/>
      <c r="S18" s="1"/>
    </row>
    <row r="19" spans="1:19" x14ac:dyDescent="0.15">
      <c r="A19" s="4" t="s">
        <v>6057</v>
      </c>
      <c r="B19" t="s">
        <v>18516</v>
      </c>
      <c r="C19" s="4"/>
      <c r="L19" s="1"/>
      <c r="M19" s="1"/>
      <c r="Q19" s="1"/>
      <c r="S19" s="1"/>
    </row>
    <row r="20" spans="1:19" x14ac:dyDescent="0.15">
      <c r="A20" s="4" t="s">
        <v>5169</v>
      </c>
      <c r="B20" t="s">
        <v>18516</v>
      </c>
      <c r="C20" s="4"/>
      <c r="L20" s="1"/>
      <c r="M20" s="1"/>
      <c r="Q20" s="1"/>
      <c r="S20" s="1"/>
    </row>
    <row r="21" spans="1:19" x14ac:dyDescent="0.15">
      <c r="A21" s="4" t="s">
        <v>6197</v>
      </c>
      <c r="B21" t="s">
        <v>18516</v>
      </c>
      <c r="C21" s="4"/>
      <c r="L21" s="1"/>
      <c r="M21" s="1"/>
      <c r="Q21" s="1"/>
      <c r="S21" s="1"/>
    </row>
    <row r="22" spans="1:19" x14ac:dyDescent="0.15">
      <c r="A22" s="4" t="s">
        <v>11690</v>
      </c>
      <c r="B22" t="s">
        <v>18516</v>
      </c>
      <c r="C22" s="4"/>
      <c r="L22" s="1"/>
      <c r="M22" s="1"/>
      <c r="Q22" s="1"/>
      <c r="S22" s="1"/>
    </row>
    <row r="23" spans="1:19" x14ac:dyDescent="0.15">
      <c r="A23" s="4" t="s">
        <v>6107</v>
      </c>
      <c r="B23" t="s">
        <v>18516</v>
      </c>
      <c r="C23" s="4"/>
      <c r="L23" s="1"/>
      <c r="M23" s="1"/>
      <c r="Q23" s="1"/>
      <c r="S23" s="1"/>
    </row>
    <row r="24" spans="1:19" x14ac:dyDescent="0.15">
      <c r="A24" s="4" t="s">
        <v>4760</v>
      </c>
      <c r="B24" t="s">
        <v>18516</v>
      </c>
      <c r="C24" s="4"/>
      <c r="L24" s="1"/>
      <c r="M24" s="1"/>
      <c r="Q24" s="1"/>
      <c r="S24" s="1"/>
    </row>
    <row r="25" spans="1:19" x14ac:dyDescent="0.15">
      <c r="A25" s="4" t="s">
        <v>6867</v>
      </c>
      <c r="B25" t="s">
        <v>18516</v>
      </c>
      <c r="C25" s="4"/>
      <c r="L25" s="1"/>
      <c r="M25" s="1"/>
      <c r="Q25" s="1"/>
      <c r="S25" s="1"/>
    </row>
    <row r="26" spans="1:19" x14ac:dyDescent="0.15">
      <c r="A26" s="4" t="s">
        <v>6072</v>
      </c>
      <c r="B26" t="s">
        <v>18516</v>
      </c>
      <c r="C26" s="4"/>
      <c r="L26" s="1"/>
      <c r="M26" s="1"/>
      <c r="Q26" s="1"/>
      <c r="S26" s="1"/>
    </row>
    <row r="27" spans="1:19" x14ac:dyDescent="0.15">
      <c r="A27" s="4" t="s">
        <v>5486</v>
      </c>
      <c r="B27" t="s">
        <v>18516</v>
      </c>
      <c r="C27" s="4"/>
      <c r="L27" s="1"/>
      <c r="M27" s="1"/>
      <c r="Q27" s="1"/>
      <c r="S27" s="1"/>
    </row>
    <row r="28" spans="1:19" x14ac:dyDescent="0.15">
      <c r="A28" s="4" t="s">
        <v>5333</v>
      </c>
      <c r="B28" t="s">
        <v>18516</v>
      </c>
      <c r="C28" s="4"/>
      <c r="L28" s="1"/>
      <c r="M28" s="1"/>
      <c r="Q28" s="1"/>
      <c r="S28" s="1"/>
    </row>
    <row r="29" spans="1:19" x14ac:dyDescent="0.15">
      <c r="A29" s="4" t="s">
        <v>6794</v>
      </c>
      <c r="B29" t="s">
        <v>18516</v>
      </c>
      <c r="C29" s="4"/>
      <c r="L29" s="1"/>
      <c r="M29" s="1"/>
      <c r="Q29" s="1"/>
      <c r="S29" s="1"/>
    </row>
    <row r="30" spans="1:19" x14ac:dyDescent="0.15">
      <c r="A30" s="4" t="s">
        <v>7597</v>
      </c>
      <c r="B30" t="s">
        <v>18516</v>
      </c>
      <c r="C30" s="4"/>
      <c r="L30" s="1"/>
      <c r="M30" s="1"/>
      <c r="Q30" s="1"/>
      <c r="S30" s="1"/>
    </row>
    <row r="31" spans="1:19" x14ac:dyDescent="0.15">
      <c r="A31" s="4" t="s">
        <v>4852</v>
      </c>
      <c r="B31" t="s">
        <v>18516</v>
      </c>
      <c r="C31" s="4"/>
      <c r="L31" s="1"/>
      <c r="M31" s="1"/>
      <c r="Q31" s="1"/>
      <c r="S31" s="1"/>
    </row>
    <row r="32" spans="1:19" x14ac:dyDescent="0.15">
      <c r="A32" s="4" t="s">
        <v>5398</v>
      </c>
      <c r="B32" t="s">
        <v>18516</v>
      </c>
      <c r="C32" s="4"/>
      <c r="L32" s="1"/>
      <c r="M32" s="1"/>
      <c r="Q32" s="1"/>
      <c r="S32" s="1"/>
    </row>
    <row r="33" spans="1:19" x14ac:dyDescent="0.15">
      <c r="A33" s="4" t="s">
        <v>6569</v>
      </c>
      <c r="B33" t="s">
        <v>18516</v>
      </c>
      <c r="C33" s="4"/>
      <c r="L33" s="1"/>
      <c r="M33" s="1"/>
      <c r="Q33" s="1"/>
      <c r="S33" s="1"/>
    </row>
    <row r="34" spans="1:19" x14ac:dyDescent="0.15">
      <c r="A34" s="4" t="s">
        <v>7507</v>
      </c>
      <c r="B34" t="s">
        <v>18516</v>
      </c>
      <c r="C34" s="4"/>
      <c r="L34" s="1"/>
      <c r="M34" s="1"/>
      <c r="Q34" s="1"/>
      <c r="S34" s="1"/>
    </row>
    <row r="35" spans="1:19" x14ac:dyDescent="0.15">
      <c r="A35" s="4" t="s">
        <v>6625</v>
      </c>
      <c r="B35" t="s">
        <v>18516</v>
      </c>
      <c r="C35" s="4"/>
      <c r="L35" s="1"/>
      <c r="M35" s="1"/>
      <c r="Q35" s="1"/>
      <c r="S35" s="1"/>
    </row>
    <row r="36" spans="1:19" x14ac:dyDescent="0.15">
      <c r="A36" s="4" t="s">
        <v>6359</v>
      </c>
      <c r="B36" t="s">
        <v>18516</v>
      </c>
      <c r="C36" s="4"/>
      <c r="L36" s="1"/>
      <c r="M36" s="1"/>
      <c r="Q36" s="1"/>
      <c r="S36" s="1"/>
    </row>
    <row r="37" spans="1:19" x14ac:dyDescent="0.15">
      <c r="A37" s="4" t="s">
        <v>18520</v>
      </c>
      <c r="B37" t="s">
        <v>18516</v>
      </c>
      <c r="C37" s="4"/>
      <c r="L37" s="1"/>
      <c r="M37" s="1"/>
      <c r="Q37" s="1"/>
      <c r="S37" s="1"/>
    </row>
    <row r="38" spans="1:19" x14ac:dyDescent="0.15">
      <c r="A38" s="4" t="s">
        <v>5572</v>
      </c>
      <c r="B38" t="s">
        <v>18516</v>
      </c>
      <c r="C38" s="4"/>
      <c r="L38" s="1"/>
      <c r="M38" s="1"/>
      <c r="Q38" s="1"/>
      <c r="S38" s="1"/>
    </row>
    <row r="39" spans="1:19" x14ac:dyDescent="0.15">
      <c r="A39" s="4" t="s">
        <v>18519</v>
      </c>
      <c r="B39" t="s">
        <v>18516</v>
      </c>
      <c r="C39" s="4"/>
      <c r="L39" s="1"/>
      <c r="M39" s="1"/>
      <c r="Q39" s="1"/>
      <c r="S39" s="1"/>
    </row>
    <row r="40" spans="1:19" x14ac:dyDescent="0.15">
      <c r="A40" s="4" t="s">
        <v>5736</v>
      </c>
      <c r="B40" t="s">
        <v>18516</v>
      </c>
      <c r="C40" s="4"/>
      <c r="L40" s="1"/>
      <c r="M40" s="1"/>
      <c r="Q40" s="1"/>
      <c r="S40" s="1"/>
    </row>
    <row r="41" spans="1:19" x14ac:dyDescent="0.15">
      <c r="A41" s="4" t="s">
        <v>6077</v>
      </c>
      <c r="B41" t="s">
        <v>18516</v>
      </c>
      <c r="C41" s="4"/>
      <c r="L41" s="1"/>
      <c r="M41" s="1"/>
      <c r="Q41" s="1"/>
      <c r="S41" s="1"/>
    </row>
    <row r="42" spans="1:19" x14ac:dyDescent="0.15">
      <c r="A42" s="4" t="s">
        <v>7131</v>
      </c>
      <c r="B42" t="s">
        <v>18516</v>
      </c>
      <c r="C42" s="4"/>
      <c r="L42" s="1"/>
      <c r="M42" s="1"/>
      <c r="Q42" s="1"/>
      <c r="S42" s="1"/>
    </row>
    <row r="43" spans="1:19" x14ac:dyDescent="0.15">
      <c r="A43" s="4" t="s">
        <v>18521</v>
      </c>
      <c r="B43" t="s">
        <v>18516</v>
      </c>
      <c r="C43" s="4"/>
      <c r="L43" s="1"/>
      <c r="M43" s="1"/>
      <c r="Q43" s="1"/>
      <c r="S43" s="1"/>
    </row>
    <row r="44" spans="1:19" x14ac:dyDescent="0.15">
      <c r="A44" s="4" t="s">
        <v>18522</v>
      </c>
      <c r="B44" t="s">
        <v>18516</v>
      </c>
      <c r="C44" s="4"/>
      <c r="L44" s="1"/>
      <c r="M44" s="1"/>
      <c r="Q44" s="1"/>
      <c r="S44" s="1"/>
    </row>
    <row r="45" spans="1:19" x14ac:dyDescent="0.15">
      <c r="A45" s="4" t="s">
        <v>6043</v>
      </c>
      <c r="B45" t="s">
        <v>18516</v>
      </c>
      <c r="C45" s="4"/>
      <c r="L45" s="1"/>
      <c r="M45" s="1"/>
      <c r="Q45" s="1"/>
      <c r="S45" s="1"/>
    </row>
    <row r="46" spans="1:19" x14ac:dyDescent="0.15">
      <c r="A46" s="4" t="s">
        <v>5134</v>
      </c>
      <c r="B46" t="s">
        <v>18516</v>
      </c>
      <c r="C46" s="4"/>
      <c r="L46" s="1"/>
      <c r="M46" s="1"/>
      <c r="Q46" s="1"/>
      <c r="S46" s="1"/>
    </row>
    <row r="47" spans="1:19" x14ac:dyDescent="0.15">
      <c r="A47" s="4" t="s">
        <v>18523</v>
      </c>
      <c r="B47" t="s">
        <v>18516</v>
      </c>
      <c r="C47" s="4"/>
      <c r="L47" s="1"/>
      <c r="M47" s="1"/>
      <c r="Q47" s="1"/>
      <c r="S47" s="1"/>
    </row>
    <row r="48" spans="1:19" x14ac:dyDescent="0.15">
      <c r="A48" s="4" t="s">
        <v>4849</v>
      </c>
      <c r="B48" t="s">
        <v>18516</v>
      </c>
      <c r="C48" s="4"/>
      <c r="L48" s="1"/>
      <c r="M48" s="1"/>
      <c r="Q48" s="1"/>
      <c r="S48" s="1"/>
    </row>
    <row r="49" spans="1:19" x14ac:dyDescent="0.15">
      <c r="A49" s="4" t="s">
        <v>4832</v>
      </c>
      <c r="B49" t="s">
        <v>18516</v>
      </c>
      <c r="C49" s="4"/>
      <c r="L49" s="1"/>
      <c r="M49" s="1"/>
      <c r="Q49" s="1"/>
      <c r="S49" s="1"/>
    </row>
    <row r="50" spans="1:19" x14ac:dyDescent="0.15">
      <c r="A50" s="4" t="s">
        <v>18524</v>
      </c>
      <c r="B50" t="s">
        <v>18516</v>
      </c>
      <c r="C50" s="4"/>
      <c r="L50" s="1"/>
      <c r="M50" s="1"/>
      <c r="Q50" s="1"/>
      <c r="S50" s="1"/>
    </row>
    <row r="51" spans="1:19" x14ac:dyDescent="0.15">
      <c r="A51" s="4" t="s">
        <v>5075</v>
      </c>
      <c r="B51" t="s">
        <v>18516</v>
      </c>
      <c r="C51" s="4"/>
      <c r="L51" s="1"/>
      <c r="M51" s="1"/>
      <c r="Q51" s="1"/>
      <c r="S51" s="1"/>
    </row>
    <row r="52" spans="1:19" x14ac:dyDescent="0.15">
      <c r="A52" s="4" t="s">
        <v>11674</v>
      </c>
      <c r="B52" t="s">
        <v>18516</v>
      </c>
      <c r="C52" s="4"/>
      <c r="L52" s="1"/>
      <c r="M52" s="1"/>
      <c r="Q52" s="1"/>
      <c r="S52" s="1"/>
    </row>
    <row r="53" spans="1:19" x14ac:dyDescent="0.15">
      <c r="A53" s="4" t="s">
        <v>4763</v>
      </c>
      <c r="B53" t="s">
        <v>18516</v>
      </c>
      <c r="C53" s="4"/>
      <c r="L53" s="1"/>
      <c r="M53" s="1"/>
      <c r="Q53" s="1"/>
      <c r="S53" s="1"/>
    </row>
    <row r="54" spans="1:19" x14ac:dyDescent="0.15">
      <c r="A54" s="4" t="s">
        <v>6510</v>
      </c>
      <c r="B54" t="s">
        <v>18516</v>
      </c>
      <c r="C54" s="4"/>
      <c r="L54" s="1"/>
      <c r="M54" s="1"/>
      <c r="Q54" s="1"/>
      <c r="S54" s="1"/>
    </row>
    <row r="55" spans="1:19" x14ac:dyDescent="0.15">
      <c r="A55" s="4" t="s">
        <v>6038</v>
      </c>
      <c r="B55" t="s">
        <v>18516</v>
      </c>
      <c r="C55" s="4"/>
      <c r="L55" s="1"/>
      <c r="M55" s="1"/>
      <c r="Q55" s="1"/>
      <c r="S55" s="1"/>
    </row>
    <row r="56" spans="1:19" x14ac:dyDescent="0.15">
      <c r="A56" s="4" t="s">
        <v>5666</v>
      </c>
      <c r="B56" t="s">
        <v>18516</v>
      </c>
      <c r="C56" s="4"/>
      <c r="L56" s="1"/>
      <c r="M56" s="1"/>
      <c r="Q56" s="1"/>
      <c r="S56" s="1"/>
    </row>
    <row r="57" spans="1:19" x14ac:dyDescent="0.15">
      <c r="A57" s="4" t="s">
        <v>5717</v>
      </c>
      <c r="B57" t="s">
        <v>18516</v>
      </c>
      <c r="C57" s="4"/>
      <c r="L57" s="1"/>
      <c r="M57" s="1"/>
      <c r="Q57" s="1"/>
      <c r="S57" s="1"/>
    </row>
    <row r="58" spans="1:19" x14ac:dyDescent="0.15">
      <c r="A58" s="4" t="s">
        <v>5414</v>
      </c>
      <c r="B58" t="s">
        <v>18516</v>
      </c>
      <c r="C58" s="4"/>
      <c r="L58" s="1"/>
      <c r="M58" s="1"/>
      <c r="Q58" s="1"/>
      <c r="S58" s="1"/>
    </row>
    <row r="59" spans="1:19" x14ac:dyDescent="0.15">
      <c r="A59" s="4" t="s">
        <v>6194</v>
      </c>
      <c r="B59" t="s">
        <v>18516</v>
      </c>
      <c r="C59" s="4"/>
      <c r="L59" s="1"/>
      <c r="M59" s="1"/>
      <c r="Q59" s="1"/>
      <c r="S59" s="1"/>
    </row>
    <row r="60" spans="1:19" x14ac:dyDescent="0.15">
      <c r="A60" s="4" t="s">
        <v>4922</v>
      </c>
      <c r="B60" t="s">
        <v>18516</v>
      </c>
      <c r="C60" s="4"/>
      <c r="L60" s="1"/>
      <c r="M60" s="1"/>
      <c r="Q60" s="1"/>
      <c r="S60" s="1"/>
    </row>
    <row r="61" spans="1:19" x14ac:dyDescent="0.15">
      <c r="A61" s="4" t="s">
        <v>6698</v>
      </c>
      <c r="B61" t="s">
        <v>18516</v>
      </c>
      <c r="C61" s="4"/>
      <c r="L61" s="1"/>
      <c r="M61" s="1"/>
      <c r="Q61" s="1"/>
      <c r="S61" s="1"/>
    </row>
    <row r="62" spans="1:19" x14ac:dyDescent="0.15">
      <c r="A62" s="4" t="s">
        <v>5790</v>
      </c>
      <c r="B62" t="s">
        <v>18516</v>
      </c>
      <c r="C62" s="4"/>
      <c r="L62" s="1"/>
      <c r="M62" s="1"/>
      <c r="Q62" s="1"/>
      <c r="S62" s="1"/>
    </row>
    <row r="63" spans="1:19" x14ac:dyDescent="0.15">
      <c r="A63" s="4" t="s">
        <v>4997</v>
      </c>
      <c r="B63" t="s">
        <v>18516</v>
      </c>
      <c r="C63" s="4"/>
      <c r="L63" s="1"/>
      <c r="M63" s="1"/>
      <c r="Q63" s="1"/>
      <c r="S63" s="1"/>
    </row>
    <row r="64" spans="1:19" x14ac:dyDescent="0.15">
      <c r="A64" s="4" t="s">
        <v>6787</v>
      </c>
      <c r="B64" t="s">
        <v>18516</v>
      </c>
      <c r="C64" s="4"/>
      <c r="L64" s="1"/>
      <c r="M64" s="1"/>
      <c r="Q64" s="1"/>
      <c r="S64" s="1"/>
    </row>
    <row r="65" spans="1:19" x14ac:dyDescent="0.15">
      <c r="A65" s="4" t="s">
        <v>5928</v>
      </c>
      <c r="B65" t="s">
        <v>18516</v>
      </c>
      <c r="C65" s="4"/>
      <c r="L65" s="1"/>
      <c r="M65" s="1"/>
      <c r="Q65" s="1"/>
      <c r="S65" s="1"/>
    </row>
    <row r="66" spans="1:19" x14ac:dyDescent="0.15">
      <c r="A66" s="4" t="s">
        <v>5148</v>
      </c>
      <c r="B66" t="s">
        <v>18516</v>
      </c>
      <c r="C66" s="4"/>
      <c r="L66" s="1"/>
      <c r="M66" s="1"/>
      <c r="Q66" s="1"/>
      <c r="S66" s="1"/>
    </row>
    <row r="67" spans="1:19" x14ac:dyDescent="0.15">
      <c r="A67" s="4" t="s">
        <v>6146</v>
      </c>
      <c r="B67" t="s">
        <v>18516</v>
      </c>
      <c r="C67" s="4"/>
      <c r="L67" s="1"/>
      <c r="M67" s="1"/>
      <c r="Q67" s="1"/>
      <c r="S67" s="1"/>
    </row>
    <row r="68" spans="1:19" x14ac:dyDescent="0.15">
      <c r="A68" s="4" t="s">
        <v>4901</v>
      </c>
      <c r="B68" t="s">
        <v>18516</v>
      </c>
      <c r="C68" s="4"/>
      <c r="L68" s="1"/>
      <c r="M68" s="1"/>
      <c r="Q68" s="1"/>
      <c r="S68" s="1"/>
    </row>
    <row r="69" spans="1:19" x14ac:dyDescent="0.15">
      <c r="A69" s="4" t="s">
        <v>18525</v>
      </c>
      <c r="B69" t="s">
        <v>18516</v>
      </c>
      <c r="C69" s="4"/>
      <c r="L69" s="1"/>
      <c r="M69" s="1"/>
      <c r="Q69" s="1"/>
      <c r="S69" s="1"/>
    </row>
    <row r="70" spans="1:19" x14ac:dyDescent="0.15">
      <c r="A70" s="4" t="s">
        <v>4993</v>
      </c>
      <c r="B70" t="s">
        <v>18516</v>
      </c>
      <c r="C70" s="4"/>
      <c r="L70" s="1"/>
      <c r="M70" s="1"/>
      <c r="Q70" s="1"/>
      <c r="S70" s="1"/>
    </row>
    <row r="71" spans="1:19" x14ac:dyDescent="0.15">
      <c r="A71" s="4" t="s">
        <v>6773</v>
      </c>
      <c r="B71" t="s">
        <v>18516</v>
      </c>
      <c r="C71" s="4"/>
      <c r="L71" s="1"/>
      <c r="M71" s="1"/>
      <c r="Q71" s="1"/>
      <c r="S71" s="1"/>
    </row>
    <row r="72" spans="1:19" x14ac:dyDescent="0.15">
      <c r="A72" s="4" t="s">
        <v>18526</v>
      </c>
      <c r="B72" t="s">
        <v>18516</v>
      </c>
      <c r="C72" s="4"/>
      <c r="L72" s="1"/>
      <c r="M72" s="1"/>
      <c r="Q72" s="1"/>
      <c r="S72" s="1"/>
    </row>
    <row r="73" spans="1:19" x14ac:dyDescent="0.15">
      <c r="A73" s="4" t="s">
        <v>4829</v>
      </c>
      <c r="B73" t="s">
        <v>18516</v>
      </c>
      <c r="C73" s="4"/>
      <c r="L73" s="1"/>
      <c r="M73" s="1"/>
      <c r="Q73" s="1"/>
      <c r="S73" s="1"/>
    </row>
    <row r="74" spans="1:19" x14ac:dyDescent="0.15">
      <c r="A74" s="4" t="s">
        <v>5473</v>
      </c>
      <c r="B74" t="s">
        <v>18516</v>
      </c>
      <c r="C74" s="4"/>
      <c r="L74" s="1"/>
      <c r="M74" s="1"/>
      <c r="Q74" s="1"/>
      <c r="S74" s="1"/>
    </row>
    <row r="75" spans="1:19" x14ac:dyDescent="0.15">
      <c r="A75" s="4" t="s">
        <v>18527</v>
      </c>
      <c r="B75" t="s">
        <v>18516</v>
      </c>
      <c r="C75" s="4"/>
      <c r="L75" s="1"/>
      <c r="M75" s="1"/>
      <c r="Q75" s="1"/>
      <c r="S75" s="1"/>
    </row>
    <row r="76" spans="1:19" x14ac:dyDescent="0.15">
      <c r="A76" s="4" t="s">
        <v>7459</v>
      </c>
      <c r="B76" t="s">
        <v>18516</v>
      </c>
      <c r="C76" s="4"/>
      <c r="L76" s="1"/>
      <c r="M76" s="1"/>
      <c r="Q76" s="1"/>
      <c r="S76" s="1"/>
    </row>
    <row r="77" spans="1:19" x14ac:dyDescent="0.15">
      <c r="A77" s="4" t="s">
        <v>4984</v>
      </c>
      <c r="B77" t="s">
        <v>18516</v>
      </c>
      <c r="C77" s="4"/>
      <c r="L77" s="1"/>
      <c r="M77" s="1"/>
      <c r="Q77" s="1"/>
      <c r="S77" s="1"/>
    </row>
    <row r="78" spans="1:19" x14ac:dyDescent="0.15">
      <c r="A78" s="4" t="s">
        <v>18528</v>
      </c>
      <c r="B78" t="s">
        <v>18516</v>
      </c>
      <c r="C78" s="4"/>
      <c r="L78" s="1"/>
      <c r="M78" s="1"/>
      <c r="Q78" s="1"/>
      <c r="S78" s="1"/>
    </row>
    <row r="79" spans="1:19" x14ac:dyDescent="0.15">
      <c r="A79" s="4" t="s">
        <v>5676</v>
      </c>
      <c r="B79" t="s">
        <v>18516</v>
      </c>
      <c r="C79" s="4"/>
      <c r="L79" s="1"/>
      <c r="M79" s="1"/>
      <c r="Q79" s="1"/>
      <c r="S79" s="1"/>
    </row>
    <row r="80" spans="1:19" x14ac:dyDescent="0.15">
      <c r="A80" s="4" t="s">
        <v>5649</v>
      </c>
      <c r="B80" t="s">
        <v>18516</v>
      </c>
      <c r="C80" s="4"/>
      <c r="L80" s="1"/>
      <c r="M80" s="1"/>
      <c r="Q80" s="1"/>
      <c r="S80" s="1"/>
    </row>
    <row r="81" spans="3:19" x14ac:dyDescent="0.15">
      <c r="C81" s="4"/>
      <c r="L81" s="1"/>
      <c r="M81" s="1"/>
      <c r="Q81" s="1"/>
      <c r="S81" s="1"/>
    </row>
    <row r="82" spans="3:19" x14ac:dyDescent="0.15">
      <c r="C82" s="4"/>
      <c r="L82" s="1"/>
      <c r="M82" s="1"/>
      <c r="Q82" s="1"/>
      <c r="S82" s="1"/>
    </row>
    <row r="83" spans="3:19" x14ac:dyDescent="0.15">
      <c r="C83" s="4"/>
      <c r="L83" s="1"/>
      <c r="M83" s="1"/>
      <c r="Q83" s="1"/>
      <c r="S83" s="1"/>
    </row>
    <row r="84" spans="3:19" x14ac:dyDescent="0.15">
      <c r="C84" s="4"/>
      <c r="L84" s="1"/>
      <c r="M84" s="1"/>
      <c r="Q84" s="1"/>
      <c r="S84" s="1"/>
    </row>
    <row r="85" spans="3:19" x14ac:dyDescent="0.15">
      <c r="C85" s="4"/>
      <c r="L85" s="1"/>
      <c r="M85" s="1"/>
      <c r="Q85" s="1"/>
      <c r="S85" s="1"/>
    </row>
    <row r="86" spans="3:19" x14ac:dyDescent="0.15">
      <c r="C86" s="4"/>
      <c r="L86" s="1"/>
      <c r="M86" s="1"/>
      <c r="Q86" s="1"/>
      <c r="S86" s="1"/>
    </row>
    <row r="87" spans="3:19" x14ac:dyDescent="0.15">
      <c r="C87" s="4"/>
      <c r="L87" s="1"/>
      <c r="M87" s="1"/>
      <c r="Q87" s="1"/>
      <c r="S87" s="1"/>
    </row>
    <row r="88" spans="3:19" x14ac:dyDescent="0.15">
      <c r="C88" s="4"/>
      <c r="L88" s="1"/>
      <c r="M88" s="1"/>
      <c r="Q88" s="1"/>
      <c r="S88" s="1"/>
    </row>
    <row r="89" spans="3:19" x14ac:dyDescent="0.15">
      <c r="C89" s="4"/>
      <c r="L89" s="1"/>
      <c r="M89" s="1"/>
      <c r="Q89" s="1"/>
      <c r="S89" s="1"/>
    </row>
    <row r="90" spans="3:19" x14ac:dyDescent="0.15">
      <c r="C90" s="4"/>
      <c r="L90" s="1"/>
      <c r="M90" s="1"/>
      <c r="Q90" s="1"/>
      <c r="S90" s="1"/>
    </row>
    <row r="91" spans="3:19" x14ac:dyDescent="0.15">
      <c r="C91" s="4"/>
      <c r="L91" s="1"/>
      <c r="M91" s="1"/>
      <c r="Q91" s="1"/>
      <c r="S91" s="1"/>
    </row>
    <row r="92" spans="3:19" x14ac:dyDescent="0.15">
      <c r="C92" s="4"/>
      <c r="L92" s="1"/>
      <c r="M92" s="1"/>
      <c r="Q92" s="1"/>
      <c r="S92" s="1"/>
    </row>
    <row r="93" spans="3:19" x14ac:dyDescent="0.15">
      <c r="C93" s="4"/>
      <c r="L93" s="1"/>
      <c r="M93" s="1"/>
      <c r="Q93" s="1"/>
      <c r="S93" s="1"/>
    </row>
    <row r="94" spans="3:19" x14ac:dyDescent="0.15">
      <c r="C94" s="4"/>
      <c r="L94" s="1"/>
      <c r="M94" s="1"/>
      <c r="Q94" s="1"/>
      <c r="S94" s="1"/>
    </row>
    <row r="95" spans="3:19" x14ac:dyDescent="0.15">
      <c r="C95" s="4"/>
      <c r="L95" s="1"/>
      <c r="M95" s="1"/>
      <c r="Q95" s="1"/>
      <c r="S95" s="1"/>
    </row>
    <row r="96" spans="3:19" x14ac:dyDescent="0.15">
      <c r="C96" s="4"/>
      <c r="L96" s="1"/>
      <c r="M96" s="1"/>
      <c r="Q96" s="1"/>
      <c r="S96" s="1"/>
    </row>
    <row r="97" spans="3:19" x14ac:dyDescent="0.15">
      <c r="C97" s="4"/>
      <c r="L97" s="1"/>
      <c r="M97" s="1"/>
      <c r="Q97" s="1"/>
      <c r="S97" s="1"/>
    </row>
    <row r="98" spans="3:19" x14ac:dyDescent="0.15">
      <c r="C98" s="4"/>
      <c r="L98" s="1"/>
      <c r="M98" s="1"/>
      <c r="Q98" s="1"/>
      <c r="S98" s="1"/>
    </row>
    <row r="99" spans="3:19" x14ac:dyDescent="0.15">
      <c r="C99" s="4"/>
      <c r="L99" s="1"/>
      <c r="M99" s="1"/>
      <c r="Q99" s="1"/>
      <c r="S99" s="1"/>
    </row>
    <row r="100" spans="3:19" x14ac:dyDescent="0.15">
      <c r="C100" s="4"/>
      <c r="L100" s="1"/>
      <c r="M100" s="1"/>
      <c r="Q100" s="1"/>
      <c r="S100" s="1"/>
    </row>
    <row r="101" spans="3:19" x14ac:dyDescent="0.15">
      <c r="C101" s="4"/>
      <c r="L101" s="1"/>
      <c r="M101" s="1"/>
      <c r="Q101" s="1"/>
      <c r="S101" s="1"/>
    </row>
    <row r="102" spans="3:19" x14ac:dyDescent="0.15">
      <c r="C102" s="4"/>
      <c r="L102" s="1"/>
      <c r="M102" s="1"/>
      <c r="Q102" s="1"/>
      <c r="S102" s="1"/>
    </row>
    <row r="103" spans="3:19" x14ac:dyDescent="0.15">
      <c r="C103" s="4"/>
      <c r="L103" s="1"/>
      <c r="M103" s="1"/>
      <c r="Q103" s="1"/>
      <c r="S103" s="1"/>
    </row>
    <row r="104" spans="3:19" x14ac:dyDescent="0.15">
      <c r="C104" s="4"/>
      <c r="L104" s="1"/>
      <c r="M104" s="1"/>
      <c r="Q104" s="1"/>
      <c r="S104" s="1"/>
    </row>
    <row r="105" spans="3:19" x14ac:dyDescent="0.15">
      <c r="C105" s="4"/>
      <c r="L105" s="1"/>
      <c r="M105" s="1"/>
      <c r="Q105" s="1"/>
      <c r="S105" s="1"/>
    </row>
    <row r="106" spans="3:19" x14ac:dyDescent="0.15">
      <c r="C106" s="4"/>
      <c r="L106" s="1"/>
      <c r="M106" s="1"/>
      <c r="Q106" s="1"/>
      <c r="S106" s="1"/>
    </row>
    <row r="107" spans="3:19" x14ac:dyDescent="0.15">
      <c r="C107" s="4"/>
      <c r="L107" s="1"/>
      <c r="M107" s="1"/>
      <c r="Q107" s="1"/>
      <c r="S107" s="1"/>
    </row>
    <row r="108" spans="3:19" x14ac:dyDescent="0.15">
      <c r="C108" s="4"/>
      <c r="L108" s="1"/>
      <c r="M108" s="1"/>
      <c r="Q108" s="1"/>
      <c r="S108" s="1"/>
    </row>
    <row r="109" spans="3:19" x14ac:dyDescent="0.15">
      <c r="C109" s="4"/>
      <c r="L109" s="1"/>
      <c r="M109" s="1"/>
      <c r="Q109" s="1"/>
      <c r="S109" s="1"/>
    </row>
    <row r="110" spans="3:19" x14ac:dyDescent="0.15">
      <c r="C110" s="4"/>
      <c r="L110" s="1"/>
      <c r="M110" s="1"/>
      <c r="Q110" s="1"/>
      <c r="S110" s="1"/>
    </row>
    <row r="111" spans="3:19" x14ac:dyDescent="0.15">
      <c r="C111" s="4"/>
      <c r="L111" s="1"/>
      <c r="M111" s="1"/>
      <c r="Q111" s="1"/>
      <c r="S111" s="1"/>
    </row>
    <row r="112" spans="3:19" x14ac:dyDescent="0.15">
      <c r="C112" s="4"/>
      <c r="L112" s="1"/>
      <c r="M112" s="1"/>
      <c r="Q112" s="1"/>
      <c r="S112" s="1"/>
    </row>
    <row r="113" spans="3:19" x14ac:dyDescent="0.15">
      <c r="C113" s="4"/>
      <c r="L113" s="1"/>
      <c r="M113" s="1"/>
      <c r="Q113" s="1"/>
      <c r="S113" s="1"/>
    </row>
    <row r="114" spans="3:19" x14ac:dyDescent="0.15">
      <c r="C114" s="4"/>
      <c r="L114" s="1"/>
      <c r="M114" s="1"/>
      <c r="Q114" s="1"/>
      <c r="S114" s="1"/>
    </row>
    <row r="115" spans="3:19" x14ac:dyDescent="0.15">
      <c r="C115" s="4"/>
      <c r="L115" s="1"/>
      <c r="M115" s="1"/>
      <c r="Q115" s="1"/>
      <c r="S115" s="1"/>
    </row>
    <row r="116" spans="3:19" x14ac:dyDescent="0.15">
      <c r="C116" s="4"/>
      <c r="L116" s="1"/>
      <c r="M116" s="1"/>
      <c r="Q116" s="1"/>
      <c r="S116" s="1"/>
    </row>
    <row r="117" spans="3:19" x14ac:dyDescent="0.15">
      <c r="C117" s="4"/>
      <c r="L117" s="1"/>
      <c r="M117" s="1"/>
      <c r="Q117" s="1"/>
      <c r="S117" s="1"/>
    </row>
    <row r="118" spans="3:19" x14ac:dyDescent="0.15">
      <c r="C118" s="4"/>
      <c r="L118" s="1"/>
      <c r="M118" s="1"/>
      <c r="Q118" s="1"/>
      <c r="S118" s="1"/>
    </row>
    <row r="119" spans="3:19" x14ac:dyDescent="0.15">
      <c r="C119" s="4"/>
      <c r="L119" s="1"/>
      <c r="M119" s="1"/>
      <c r="Q119" s="1"/>
      <c r="S119" s="1"/>
    </row>
    <row r="120" spans="3:19" x14ac:dyDescent="0.15">
      <c r="C120" s="4"/>
      <c r="L120" s="1"/>
      <c r="M120" s="1"/>
      <c r="Q120" s="1"/>
      <c r="S120" s="1"/>
    </row>
    <row r="121" spans="3:19" x14ac:dyDescent="0.15">
      <c r="C121" s="4"/>
      <c r="L121" s="1"/>
      <c r="M121" s="1"/>
      <c r="Q121" s="1"/>
      <c r="S121" s="1"/>
    </row>
    <row r="122" spans="3:19" x14ac:dyDescent="0.15">
      <c r="C122" s="4"/>
      <c r="L122" s="1"/>
      <c r="M122" s="1"/>
      <c r="Q122" s="1"/>
      <c r="S122" s="1"/>
    </row>
    <row r="123" spans="3:19" x14ac:dyDescent="0.15">
      <c r="C123" s="4"/>
      <c r="L123" s="1"/>
      <c r="M123" s="1"/>
      <c r="Q123" s="1"/>
      <c r="S123" s="1"/>
    </row>
    <row r="124" spans="3:19" x14ac:dyDescent="0.15">
      <c r="C124" s="4"/>
      <c r="L124" s="1"/>
      <c r="M124" s="1"/>
      <c r="Q124" s="1"/>
      <c r="S124" s="1"/>
    </row>
    <row r="125" spans="3:19" x14ac:dyDescent="0.15">
      <c r="C125" s="4"/>
      <c r="L125" s="1"/>
      <c r="M125" s="1"/>
      <c r="Q125" s="1"/>
      <c r="S125" s="1"/>
    </row>
    <row r="126" spans="3:19" x14ac:dyDescent="0.15">
      <c r="C126" s="4"/>
      <c r="L126" s="1"/>
      <c r="M126" s="1"/>
      <c r="Q126" s="1"/>
      <c r="S126" s="1"/>
    </row>
    <row r="127" spans="3:19" x14ac:dyDescent="0.15">
      <c r="C127" s="4"/>
      <c r="L127" s="1"/>
      <c r="M127" s="1"/>
      <c r="Q127" s="1"/>
      <c r="S127" s="1"/>
    </row>
    <row r="128" spans="3:19" x14ac:dyDescent="0.15">
      <c r="C128" s="4"/>
      <c r="L128" s="1"/>
      <c r="M128" s="1"/>
      <c r="Q128" s="1"/>
      <c r="S128" s="1"/>
    </row>
    <row r="129" spans="3:19" x14ac:dyDescent="0.15">
      <c r="C129" s="4"/>
      <c r="L129" s="1"/>
      <c r="M129" s="1"/>
      <c r="Q129" s="1"/>
      <c r="S129" s="1"/>
    </row>
    <row r="130" spans="3:19" x14ac:dyDescent="0.15">
      <c r="C130" s="4"/>
      <c r="L130" s="1"/>
      <c r="M130" s="1"/>
      <c r="Q130" s="1"/>
      <c r="S130" s="1"/>
    </row>
    <row r="131" spans="3:19" x14ac:dyDescent="0.15">
      <c r="C131" s="4"/>
      <c r="L131" s="1"/>
      <c r="M131" s="1"/>
      <c r="Q131" s="1"/>
      <c r="S131" s="1"/>
    </row>
    <row r="132" spans="3:19" x14ac:dyDescent="0.15">
      <c r="C132" s="4"/>
      <c r="L132" s="1"/>
      <c r="M132" s="1"/>
      <c r="Q132" s="1"/>
      <c r="S132" s="1"/>
    </row>
    <row r="133" spans="3:19" x14ac:dyDescent="0.15">
      <c r="C133" s="4"/>
      <c r="L133" s="1"/>
      <c r="M133" s="1"/>
      <c r="Q133" s="1"/>
      <c r="S133" s="1"/>
    </row>
    <row r="134" spans="3:19" x14ac:dyDescent="0.15">
      <c r="C134" s="4"/>
      <c r="L134" s="1"/>
      <c r="M134" s="1"/>
      <c r="Q134" s="1"/>
      <c r="S134" s="1"/>
    </row>
    <row r="135" spans="3:19" x14ac:dyDescent="0.15">
      <c r="C135" s="4"/>
      <c r="L135" s="1"/>
      <c r="M135" s="1"/>
      <c r="Q135" s="1"/>
      <c r="S135" s="1"/>
    </row>
    <row r="136" spans="3:19" x14ac:dyDescent="0.15">
      <c r="C136" s="4"/>
      <c r="L136" s="1"/>
      <c r="M136" s="1"/>
      <c r="Q136" s="1"/>
      <c r="S136" s="1"/>
    </row>
    <row r="137" spans="3:19" x14ac:dyDescent="0.15">
      <c r="C137" s="4"/>
      <c r="L137" s="1"/>
      <c r="M137" s="1"/>
      <c r="Q137" s="1"/>
      <c r="S137" s="1"/>
    </row>
    <row r="138" spans="3:19" x14ac:dyDescent="0.15">
      <c r="C138" s="4"/>
      <c r="L138" s="1"/>
      <c r="M138" s="1"/>
      <c r="Q138" s="1"/>
      <c r="S138" s="1"/>
    </row>
    <row r="139" spans="3:19" x14ac:dyDescent="0.15">
      <c r="C139" s="4"/>
      <c r="L139" s="1"/>
      <c r="M139" s="1"/>
      <c r="Q139" s="1"/>
      <c r="S139" s="1"/>
    </row>
    <row r="140" spans="3:19" x14ac:dyDescent="0.15">
      <c r="C140" s="4"/>
      <c r="L140" s="1"/>
      <c r="M140" s="1"/>
      <c r="Q140" s="1"/>
      <c r="S140" s="1"/>
    </row>
    <row r="141" spans="3:19" x14ac:dyDescent="0.15">
      <c r="C141" s="4"/>
      <c r="L141" s="1"/>
      <c r="M141" s="1"/>
      <c r="Q141" s="1"/>
      <c r="S141" s="1"/>
    </row>
    <row r="142" spans="3:19" x14ac:dyDescent="0.15">
      <c r="C142" s="4"/>
      <c r="L142" s="1"/>
      <c r="M142" s="1"/>
      <c r="Q142" s="1"/>
      <c r="S142" s="1"/>
    </row>
    <row r="143" spans="3:19" x14ac:dyDescent="0.15">
      <c r="C143" s="4"/>
      <c r="L143" s="1"/>
      <c r="M143" s="1"/>
      <c r="Q143" s="1"/>
      <c r="S143" s="1"/>
    </row>
    <row r="144" spans="3:19" x14ac:dyDescent="0.15">
      <c r="C144" s="4"/>
      <c r="L144" s="1"/>
      <c r="M144" s="1"/>
      <c r="Q144" s="1"/>
      <c r="S144" s="1"/>
    </row>
    <row r="145" spans="3:19" x14ac:dyDescent="0.15">
      <c r="C145" s="4"/>
      <c r="L145" s="1"/>
      <c r="M145" s="1"/>
      <c r="Q145" s="1"/>
      <c r="S145" s="1"/>
    </row>
    <row r="146" spans="3:19" x14ac:dyDescent="0.15">
      <c r="C146" s="4"/>
      <c r="L146" s="1"/>
      <c r="M146" s="1"/>
      <c r="Q146" s="1"/>
      <c r="S146" s="1"/>
    </row>
    <row r="147" spans="3:19" x14ac:dyDescent="0.15">
      <c r="C147" s="4"/>
      <c r="L147" s="1"/>
      <c r="M147" s="1"/>
      <c r="Q147" s="1"/>
      <c r="S147" s="1"/>
    </row>
    <row r="148" spans="3:19" x14ac:dyDescent="0.15">
      <c r="C148" s="4"/>
      <c r="L148" s="1"/>
      <c r="M148" s="1"/>
      <c r="Q148" s="1"/>
      <c r="S148" s="1"/>
    </row>
    <row r="149" spans="3:19" x14ac:dyDescent="0.15">
      <c r="C149" s="4"/>
      <c r="L149" s="1"/>
      <c r="M149" s="1"/>
      <c r="Q149" s="1"/>
      <c r="S149" s="1"/>
    </row>
    <row r="150" spans="3:19" x14ac:dyDescent="0.15">
      <c r="C150" s="4"/>
      <c r="L150" s="1"/>
      <c r="M150" s="1"/>
      <c r="Q150" s="1"/>
      <c r="S150" s="1"/>
    </row>
    <row r="151" spans="3:19" x14ac:dyDescent="0.15">
      <c r="C151" s="4"/>
      <c r="L151" s="1"/>
      <c r="M151" s="1"/>
      <c r="Q151" s="1"/>
      <c r="S151" s="1"/>
    </row>
    <row r="152" spans="3:19" x14ac:dyDescent="0.15">
      <c r="C152" s="4"/>
      <c r="L152" s="1"/>
      <c r="M152" s="1"/>
      <c r="Q152" s="1"/>
      <c r="S152" s="1"/>
    </row>
    <row r="153" spans="3:19" x14ac:dyDescent="0.15">
      <c r="C153" s="4"/>
      <c r="L153" s="1"/>
      <c r="M153" s="1"/>
      <c r="Q153" s="1"/>
      <c r="S153" s="1"/>
    </row>
    <row r="154" spans="3:19" x14ac:dyDescent="0.15">
      <c r="C154" s="4"/>
      <c r="L154" s="1"/>
      <c r="M154" s="1"/>
      <c r="Q154" s="1"/>
      <c r="S154" s="1"/>
    </row>
    <row r="155" spans="3:19" x14ac:dyDescent="0.15">
      <c r="C155" s="4"/>
      <c r="L155" s="1"/>
      <c r="M155" s="1"/>
      <c r="Q155" s="1"/>
      <c r="S155" s="1"/>
    </row>
    <row r="156" spans="3:19" x14ac:dyDescent="0.15">
      <c r="C156" s="4"/>
      <c r="L156" s="1"/>
      <c r="M156" s="1"/>
      <c r="Q156" s="1"/>
      <c r="S156" s="1"/>
    </row>
    <row r="157" spans="3:19" x14ac:dyDescent="0.15">
      <c r="C157" s="4"/>
      <c r="L157" s="1"/>
      <c r="M157" s="1"/>
      <c r="Q157" s="1"/>
      <c r="S157" s="1"/>
    </row>
    <row r="158" spans="3:19" x14ac:dyDescent="0.15">
      <c r="C158" s="4"/>
      <c r="L158" s="1"/>
      <c r="M158" s="1"/>
      <c r="Q158" s="1"/>
      <c r="S158" s="1"/>
    </row>
    <row r="159" spans="3:19" x14ac:dyDescent="0.15">
      <c r="C159" s="4"/>
      <c r="L159" s="1"/>
      <c r="M159" s="1"/>
      <c r="Q159" s="1"/>
      <c r="S159" s="1"/>
    </row>
    <row r="160" spans="3:19" x14ac:dyDescent="0.15">
      <c r="C160" s="4"/>
      <c r="L160" s="1"/>
      <c r="M160" s="1"/>
      <c r="Q160" s="1"/>
      <c r="S160" s="1"/>
    </row>
    <row r="161" spans="3:19" x14ac:dyDescent="0.15">
      <c r="C161" s="4"/>
      <c r="L161" s="1"/>
      <c r="M161" s="1"/>
      <c r="Q161" s="1"/>
      <c r="S161" s="1"/>
    </row>
    <row r="162" spans="3:19" x14ac:dyDescent="0.15">
      <c r="C162" s="4"/>
      <c r="L162" s="1"/>
      <c r="M162" s="1"/>
      <c r="Q162" s="1"/>
      <c r="S162" s="1"/>
    </row>
    <row r="163" spans="3:19" x14ac:dyDescent="0.15">
      <c r="C163" s="4"/>
      <c r="L163" s="1"/>
      <c r="M163" s="1"/>
      <c r="Q163" s="1"/>
      <c r="S163" s="1"/>
    </row>
    <row r="164" spans="3:19" x14ac:dyDescent="0.15">
      <c r="C164" s="4"/>
      <c r="L164" s="1"/>
      <c r="M164" s="1"/>
      <c r="Q164" s="1"/>
      <c r="S164" s="1"/>
    </row>
    <row r="165" spans="3:19" x14ac:dyDescent="0.15">
      <c r="C165" s="4"/>
      <c r="L165" s="1"/>
      <c r="M165" s="1"/>
      <c r="Q165" s="1"/>
      <c r="S165" s="1"/>
    </row>
    <row r="166" spans="3:19" x14ac:dyDescent="0.15">
      <c r="C166" s="4"/>
      <c r="L166" s="1"/>
      <c r="M166" s="1"/>
      <c r="Q166" s="1"/>
      <c r="S166" s="1"/>
    </row>
    <row r="167" spans="3:19" x14ac:dyDescent="0.15">
      <c r="C167" s="4"/>
      <c r="L167" s="1"/>
      <c r="M167" s="1"/>
      <c r="Q167" s="1"/>
      <c r="S167" s="1"/>
    </row>
    <row r="168" spans="3:19" x14ac:dyDescent="0.15">
      <c r="C168" s="4"/>
      <c r="L168" s="1"/>
      <c r="M168" s="1"/>
      <c r="Q168" s="1"/>
      <c r="S168" s="1"/>
    </row>
    <row r="169" spans="3:19" x14ac:dyDescent="0.15">
      <c r="C169" s="4"/>
      <c r="L169" s="1"/>
      <c r="M169" s="1"/>
      <c r="Q169" s="1"/>
      <c r="S169" s="1"/>
    </row>
    <row r="170" spans="3:19" x14ac:dyDescent="0.15">
      <c r="C170" s="4"/>
      <c r="L170" s="1"/>
      <c r="M170" s="1"/>
      <c r="Q170" s="1"/>
      <c r="S170" s="1"/>
    </row>
    <row r="171" spans="3:19" x14ac:dyDescent="0.15">
      <c r="C171" s="4"/>
      <c r="L171" s="1"/>
      <c r="M171" s="1"/>
      <c r="Q171" s="1"/>
      <c r="S171" s="1"/>
    </row>
    <row r="172" spans="3:19" x14ac:dyDescent="0.15">
      <c r="C172" s="4"/>
      <c r="L172" s="1"/>
      <c r="M172" s="1"/>
      <c r="Q172" s="1"/>
      <c r="S172" s="1"/>
    </row>
    <row r="173" spans="3:19" x14ac:dyDescent="0.15">
      <c r="C173" s="4"/>
      <c r="L173" s="1"/>
      <c r="M173" s="1"/>
      <c r="Q173" s="1"/>
      <c r="S173" s="1"/>
    </row>
    <row r="174" spans="3:19" x14ac:dyDescent="0.15">
      <c r="C174" s="4"/>
      <c r="L174" s="1"/>
      <c r="M174" s="1"/>
      <c r="Q174" s="1"/>
      <c r="S174" s="1"/>
    </row>
    <row r="175" spans="3:19" x14ac:dyDescent="0.15">
      <c r="C175" s="4"/>
      <c r="L175" s="1"/>
      <c r="M175" s="1"/>
      <c r="Q175" s="1"/>
      <c r="S175" s="1"/>
    </row>
    <row r="176" spans="3:19" x14ac:dyDescent="0.15">
      <c r="C176" s="4"/>
      <c r="L176" s="1"/>
      <c r="M176" s="1"/>
      <c r="Q176" s="1"/>
      <c r="S176" s="1"/>
    </row>
    <row r="177" spans="3:19" x14ac:dyDescent="0.15">
      <c r="C177" s="4"/>
      <c r="L177" s="1"/>
      <c r="M177" s="1"/>
      <c r="Q177" s="1"/>
      <c r="S177" s="1"/>
    </row>
    <row r="178" spans="3:19" x14ac:dyDescent="0.15">
      <c r="C178" s="4"/>
      <c r="L178" s="1"/>
      <c r="M178" s="1"/>
      <c r="Q178" s="1"/>
      <c r="S178" s="1"/>
    </row>
    <row r="179" spans="3:19" x14ac:dyDescent="0.15">
      <c r="C179" s="4"/>
      <c r="L179" s="1"/>
      <c r="M179" s="1"/>
      <c r="Q179" s="1"/>
      <c r="S179" s="1"/>
    </row>
    <row r="180" spans="3:19" x14ac:dyDescent="0.15">
      <c r="C180" s="4"/>
      <c r="L180" s="1"/>
      <c r="M180" s="1"/>
      <c r="Q180" s="1"/>
      <c r="S180" s="1"/>
    </row>
    <row r="181" spans="3:19" x14ac:dyDescent="0.15">
      <c r="C181" s="4"/>
      <c r="L181" s="1"/>
      <c r="M181" s="1"/>
      <c r="Q181" s="1"/>
      <c r="S181" s="1"/>
    </row>
    <row r="182" spans="3:19" x14ac:dyDescent="0.15">
      <c r="C182" s="4"/>
      <c r="L182" s="1"/>
      <c r="M182" s="1"/>
      <c r="Q182" s="1"/>
      <c r="S182" s="1"/>
    </row>
    <row r="183" spans="3:19" x14ac:dyDescent="0.15">
      <c r="C183" s="4"/>
      <c r="L183" s="1"/>
      <c r="M183" s="1"/>
      <c r="Q183" s="1"/>
      <c r="S183" s="1"/>
    </row>
    <row r="184" spans="3:19" x14ac:dyDescent="0.15">
      <c r="C184" s="4"/>
      <c r="L184" s="1"/>
      <c r="M184" s="1"/>
      <c r="Q184" s="1"/>
      <c r="S184" s="1"/>
    </row>
    <row r="185" spans="3:19" x14ac:dyDescent="0.15">
      <c r="C185" s="4"/>
      <c r="L185" s="1"/>
      <c r="M185" s="1"/>
      <c r="Q185" s="1"/>
      <c r="S185" s="1"/>
    </row>
    <row r="186" spans="3:19" x14ac:dyDescent="0.15">
      <c r="C186" s="4"/>
      <c r="L186" s="1"/>
      <c r="M186" s="1"/>
      <c r="Q186" s="1"/>
      <c r="S186" s="1"/>
    </row>
    <row r="187" spans="3:19" x14ac:dyDescent="0.15">
      <c r="C187" s="4"/>
      <c r="L187" s="1"/>
      <c r="M187" s="1"/>
      <c r="Q187" s="1"/>
      <c r="S187" s="1"/>
    </row>
    <row r="188" spans="3:19" x14ac:dyDescent="0.15">
      <c r="C188" s="4"/>
      <c r="L188" s="1"/>
      <c r="M188" s="1"/>
      <c r="Q188" s="1"/>
      <c r="S188" s="1"/>
    </row>
    <row r="189" spans="3:19" x14ac:dyDescent="0.15">
      <c r="C189" s="4"/>
      <c r="L189" s="1"/>
      <c r="M189" s="1"/>
      <c r="Q189" s="1"/>
      <c r="S189" s="1"/>
    </row>
    <row r="190" spans="3:19" x14ac:dyDescent="0.15">
      <c r="C190" s="4"/>
      <c r="L190" s="1"/>
      <c r="M190" s="1"/>
      <c r="Q190" s="1"/>
      <c r="S190" s="1"/>
    </row>
    <row r="191" spans="3:19" x14ac:dyDescent="0.15">
      <c r="C191" s="4"/>
      <c r="L191" s="1"/>
      <c r="M191" s="1"/>
      <c r="Q191" s="1"/>
      <c r="S191" s="1"/>
    </row>
    <row r="192" spans="3:19" x14ac:dyDescent="0.15">
      <c r="C192" s="4"/>
      <c r="L192" s="1"/>
      <c r="M192" s="1"/>
      <c r="Q192" s="1"/>
      <c r="S192" s="1"/>
    </row>
    <row r="193" spans="3:19" x14ac:dyDescent="0.15">
      <c r="C193" s="4"/>
      <c r="L193" s="1"/>
      <c r="M193" s="1"/>
      <c r="Q193" s="1"/>
      <c r="S193" s="1"/>
    </row>
    <row r="194" spans="3:19" x14ac:dyDescent="0.15">
      <c r="C194" s="4"/>
      <c r="L194" s="1"/>
      <c r="M194" s="1"/>
      <c r="Q194" s="1"/>
      <c r="S194" s="1"/>
    </row>
    <row r="195" spans="3:19" x14ac:dyDescent="0.15">
      <c r="C195" s="4"/>
      <c r="L195" s="1"/>
      <c r="M195" s="1"/>
      <c r="Q195" s="1"/>
      <c r="S195" s="1"/>
    </row>
    <row r="196" spans="3:19" x14ac:dyDescent="0.15">
      <c r="C196" s="4"/>
      <c r="L196" s="1"/>
      <c r="M196" s="1"/>
      <c r="Q196" s="1"/>
      <c r="S196" s="1"/>
    </row>
    <row r="197" spans="3:19" x14ac:dyDescent="0.15">
      <c r="C197" s="4"/>
      <c r="L197" s="1"/>
      <c r="M197" s="1"/>
      <c r="Q197" s="1"/>
      <c r="S197" s="1"/>
    </row>
    <row r="198" spans="3:19" x14ac:dyDescent="0.15">
      <c r="C198" s="4"/>
      <c r="L198" s="1"/>
      <c r="M198" s="1"/>
      <c r="Q198" s="1"/>
      <c r="S198" s="1"/>
    </row>
    <row r="199" spans="3:19" x14ac:dyDescent="0.15">
      <c r="C199" s="4"/>
      <c r="L199" s="1"/>
      <c r="M199" s="1"/>
      <c r="Q199" s="1"/>
      <c r="S199" s="1"/>
    </row>
    <row r="200" spans="3:19" x14ac:dyDescent="0.15">
      <c r="C200" s="4"/>
      <c r="L200" s="1"/>
      <c r="M200" s="1"/>
      <c r="Q200" s="1"/>
      <c r="S200" s="1"/>
    </row>
    <row r="201" spans="3:19" x14ac:dyDescent="0.15">
      <c r="C201" s="4"/>
      <c r="L201" s="1"/>
      <c r="M201" s="1"/>
      <c r="Q201" s="1"/>
      <c r="S201" s="1"/>
    </row>
    <row r="202" spans="3:19" x14ac:dyDescent="0.15">
      <c r="C202" s="4"/>
      <c r="L202" s="1"/>
      <c r="M202" s="1"/>
      <c r="Q202" s="1"/>
      <c r="S202" s="1"/>
    </row>
    <row r="203" spans="3:19" x14ac:dyDescent="0.15">
      <c r="C203" s="4"/>
      <c r="L203" s="1"/>
      <c r="M203" s="1"/>
      <c r="Q203" s="1"/>
      <c r="S203" s="1"/>
    </row>
    <row r="204" spans="3:19" x14ac:dyDescent="0.15">
      <c r="C204" s="4"/>
      <c r="L204" s="1"/>
      <c r="M204" s="1"/>
      <c r="Q204" s="1"/>
      <c r="S204" s="1"/>
    </row>
    <row r="205" spans="3:19" x14ac:dyDescent="0.15">
      <c r="C205" s="4"/>
      <c r="L205" s="1"/>
      <c r="M205" s="1"/>
      <c r="Q205" s="1"/>
      <c r="S205" s="1"/>
    </row>
    <row r="206" spans="3:19" x14ac:dyDescent="0.15">
      <c r="C206" s="4"/>
      <c r="L206" s="1"/>
      <c r="M206" s="1"/>
      <c r="Q206" s="1"/>
      <c r="S206" s="1"/>
    </row>
    <row r="207" spans="3:19" x14ac:dyDescent="0.15">
      <c r="C207" s="4"/>
      <c r="L207" s="1"/>
      <c r="M207" s="1"/>
      <c r="Q207" s="1"/>
      <c r="S207" s="1"/>
    </row>
    <row r="208" spans="3:19" x14ac:dyDescent="0.15">
      <c r="C208" s="4"/>
      <c r="L208" s="1"/>
      <c r="M208" s="1"/>
      <c r="Q208" s="1"/>
      <c r="S208" s="1"/>
    </row>
    <row r="209" spans="3:19" x14ac:dyDescent="0.15">
      <c r="C209" s="4"/>
      <c r="L209" s="1"/>
      <c r="M209" s="1"/>
      <c r="Q209" s="1"/>
      <c r="S209" s="1"/>
    </row>
    <row r="210" spans="3:19" x14ac:dyDescent="0.15">
      <c r="C210" s="4"/>
      <c r="L210" s="1"/>
      <c r="M210" s="1"/>
      <c r="Q210" s="1"/>
      <c r="S210" s="1"/>
    </row>
    <row r="211" spans="3:19" x14ac:dyDescent="0.15">
      <c r="C211" s="4"/>
      <c r="L211" s="1"/>
      <c r="M211" s="1"/>
      <c r="Q211" s="1"/>
      <c r="S211" s="1"/>
    </row>
    <row r="212" spans="3:19" x14ac:dyDescent="0.15">
      <c r="C212" s="4"/>
      <c r="L212" s="1"/>
      <c r="M212" s="1"/>
      <c r="Q212" s="1"/>
      <c r="S212" s="1"/>
    </row>
    <row r="213" spans="3:19" x14ac:dyDescent="0.15">
      <c r="C213" s="4"/>
      <c r="L213" s="1"/>
      <c r="M213" s="1"/>
      <c r="Q213" s="1"/>
      <c r="S213" s="1"/>
    </row>
    <row r="214" spans="3:19" x14ac:dyDescent="0.15">
      <c r="C214" s="4"/>
      <c r="L214" s="1"/>
      <c r="M214" s="1"/>
      <c r="Q214" s="1"/>
      <c r="S214" s="1"/>
    </row>
    <row r="215" spans="3:19" x14ac:dyDescent="0.15">
      <c r="C215" s="4"/>
      <c r="L215" s="1"/>
      <c r="M215" s="1"/>
      <c r="Q215" s="1"/>
      <c r="S215" s="1"/>
    </row>
    <row r="216" spans="3:19" x14ac:dyDescent="0.15">
      <c r="C216" s="4"/>
      <c r="L216" s="1"/>
      <c r="M216" s="1"/>
      <c r="Q216" s="1"/>
      <c r="S216" s="1"/>
    </row>
    <row r="217" spans="3:19" x14ac:dyDescent="0.15">
      <c r="C217" s="4"/>
      <c r="L217" s="1"/>
      <c r="M217" s="1"/>
      <c r="Q217" s="1"/>
      <c r="S217" s="1"/>
    </row>
    <row r="218" spans="3:19" x14ac:dyDescent="0.15">
      <c r="C218" s="4"/>
      <c r="L218" s="1"/>
      <c r="M218" s="1"/>
      <c r="Q218" s="1"/>
      <c r="S218" s="1"/>
    </row>
    <row r="219" spans="3:19" x14ac:dyDescent="0.15">
      <c r="C219" s="4"/>
      <c r="L219" s="1"/>
      <c r="M219" s="1"/>
      <c r="Q219" s="1"/>
      <c r="S219" s="1"/>
    </row>
    <row r="220" spans="3:19" x14ac:dyDescent="0.15">
      <c r="C220" s="4"/>
      <c r="L220" s="1"/>
      <c r="M220" s="1"/>
      <c r="Q220" s="1"/>
      <c r="S220" s="1"/>
    </row>
    <row r="221" spans="3:19" x14ac:dyDescent="0.15">
      <c r="C221" s="4"/>
      <c r="L221" s="1"/>
      <c r="M221" s="1"/>
      <c r="Q221" s="1"/>
      <c r="S221" s="1"/>
    </row>
    <row r="222" spans="3:19" x14ac:dyDescent="0.15">
      <c r="C222" s="4"/>
      <c r="L222" s="1"/>
      <c r="M222" s="1"/>
      <c r="Q222" s="1"/>
      <c r="S222" s="1"/>
    </row>
    <row r="223" spans="3:19" x14ac:dyDescent="0.15">
      <c r="C223" s="4"/>
      <c r="L223" s="1"/>
      <c r="M223" s="1"/>
      <c r="Q223" s="1"/>
      <c r="S223" s="1"/>
    </row>
    <row r="224" spans="3:19" x14ac:dyDescent="0.15">
      <c r="C224" s="4"/>
      <c r="L224" s="1"/>
      <c r="M224" s="1"/>
      <c r="Q224" s="1"/>
      <c r="S224" s="1"/>
    </row>
    <row r="225" spans="3:19" x14ac:dyDescent="0.15">
      <c r="C225" s="4"/>
      <c r="L225" s="1"/>
      <c r="M225" s="1"/>
      <c r="Q225" s="1"/>
      <c r="S225" s="1"/>
    </row>
    <row r="226" spans="3:19" x14ac:dyDescent="0.15">
      <c r="C226" s="4"/>
      <c r="L226" s="1"/>
      <c r="M226" s="1"/>
      <c r="Q226" s="1"/>
      <c r="S226" s="1"/>
    </row>
    <row r="227" spans="3:19" x14ac:dyDescent="0.15">
      <c r="C227" s="4"/>
      <c r="L227" s="1"/>
      <c r="M227" s="1"/>
      <c r="Q227" s="1"/>
      <c r="S227" s="1"/>
    </row>
    <row r="228" spans="3:19" x14ac:dyDescent="0.15">
      <c r="C228" s="4"/>
      <c r="L228" s="1"/>
      <c r="M228" s="1"/>
      <c r="Q228" s="1"/>
      <c r="S228" s="1"/>
    </row>
    <row r="229" spans="3:19" x14ac:dyDescent="0.15">
      <c r="C229" s="4"/>
      <c r="L229" s="1"/>
      <c r="M229" s="1"/>
      <c r="Q229" s="1"/>
      <c r="S229" s="1"/>
    </row>
    <row r="230" spans="3:19" x14ac:dyDescent="0.15">
      <c r="C230" s="4"/>
      <c r="L230" s="1"/>
      <c r="M230" s="1"/>
      <c r="Q230" s="1"/>
      <c r="S230" s="1"/>
    </row>
  </sheetData>
  <pageMargins left="0.7" right="0.7" top="0.75" bottom="0.75" header="0.3" footer="0.3"/>
  <headerFooter>
    <oddHeader>&amp;L&amp;"Calibri"&amp;10&amp;K008000 INTERN&amp;1#_x000D_&amp;C&amp;G</oddHeader>
  </headerFooter>
  <mc:AlternateContent xmlns:mc="http://schemas.openxmlformats.org/markup-compatibility/2006">
    <mc:Choice Requires="v">
      <legacyDrawingHF r:id="rId1"/>
    </mc:Choice>
    <mc:Fallback>
      <drawingHF r:id="rId2" cho="2"/>
    </mc:Fallback>
  </mc:AlternateContent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E131"/>
  <sheetViews>
    <sheetView tabSelected="1" workbookViewId="0">
      <selection activeCell="P193" sqref="P193"/>
    </sheetView>
  </sheetViews>
  <sheetFormatPr baseColWidth="10" defaultColWidth="8.83203125" defaultRowHeight="13" x14ac:dyDescent="0.15"/>
  <cols>
    <col min="1" max="1" width="9" bestFit="1" customWidth="1"/>
    <col min="2" max="2" width="22.5" bestFit="1" customWidth="1"/>
    <col min="3" max="3" width="21.6640625" bestFit="1" customWidth="1"/>
    <col min="4" max="4" width="12.6640625" bestFit="1" customWidth="1"/>
    <col min="5" max="5" width="9.6640625" style="26" bestFit="1" customWidth="1"/>
    <col min="6" max="6" width="9.6640625" bestFit="1" customWidth="1"/>
  </cols>
  <sheetData>
    <row r="1" spans="1:5" x14ac:dyDescent="0.15">
      <c r="A1" s="27" t="s">
        <v>0</v>
      </c>
      <c r="B1" s="28" t="s">
        <v>1</v>
      </c>
      <c r="C1" s="28" t="s">
        <v>2</v>
      </c>
      <c r="D1" s="28" t="s">
        <v>3</v>
      </c>
      <c r="E1" s="29" t="s">
        <v>18534</v>
      </c>
    </row>
    <row r="2" spans="1:5" hidden="1" x14ac:dyDescent="0.15">
      <c r="A2" s="4" t="s">
        <v>4</v>
      </c>
      <c r="B2" t="s">
        <v>5</v>
      </c>
      <c r="C2" t="s">
        <v>6</v>
      </c>
      <c r="D2" t="s">
        <v>3</v>
      </c>
      <c r="E2" s="26" t="str">
        <f>IFERROR(VLOOKUP(A2,portfolio!A:A,1,FALSE),"")</f>
        <v/>
      </c>
    </row>
    <row r="3" spans="1:5" hidden="1" x14ac:dyDescent="0.15">
      <c r="A3" s="4" t="s">
        <v>7</v>
      </c>
      <c r="B3" t="s">
        <v>8</v>
      </c>
      <c r="C3" t="s">
        <v>9</v>
      </c>
      <c r="D3" t="s">
        <v>3</v>
      </c>
      <c r="E3" s="26" t="str">
        <f>IFERROR(VLOOKUP(A3,portfolio!A:A,1,FALSE),"")</f>
        <v/>
      </c>
    </row>
    <row r="4" spans="1:5" hidden="1" x14ac:dyDescent="0.15">
      <c r="A4" s="4" t="s">
        <v>10</v>
      </c>
      <c r="B4" t="s">
        <v>11</v>
      </c>
      <c r="C4" t="s">
        <v>12</v>
      </c>
      <c r="D4" t="s">
        <v>3</v>
      </c>
      <c r="E4" s="26" t="str">
        <f>IFERROR(VLOOKUP(A4,portfolio!A:A,1,FALSE),"")</f>
        <v/>
      </c>
    </row>
    <row r="5" spans="1:5" hidden="1" x14ac:dyDescent="0.15">
      <c r="A5" s="4" t="s">
        <v>13</v>
      </c>
      <c r="B5" t="s">
        <v>14</v>
      </c>
      <c r="C5" t="s">
        <v>15</v>
      </c>
      <c r="D5" t="s">
        <v>3</v>
      </c>
      <c r="E5" s="26" t="str">
        <f>IFERROR(VLOOKUP(A5,portfolio!A:A,1,FALSE),"")</f>
        <v>5000179</v>
      </c>
    </row>
    <row r="6" spans="1:5" hidden="1" x14ac:dyDescent="0.15">
      <c r="A6" s="4" t="s">
        <v>16</v>
      </c>
      <c r="B6" t="s">
        <v>5</v>
      </c>
      <c r="C6" t="s">
        <v>6</v>
      </c>
      <c r="D6" t="s">
        <v>3</v>
      </c>
      <c r="E6" s="26" t="str">
        <f>IFERROR(VLOOKUP(A6,portfolio!A:A,1,FALSE),"")</f>
        <v/>
      </c>
    </row>
    <row r="7" spans="1:5" hidden="1" x14ac:dyDescent="0.15">
      <c r="A7" s="4" t="s">
        <v>17</v>
      </c>
      <c r="B7" t="s">
        <v>5</v>
      </c>
      <c r="C7" t="s">
        <v>6</v>
      </c>
      <c r="D7" t="s">
        <v>3</v>
      </c>
      <c r="E7" s="26" t="str">
        <f>IFERROR(VLOOKUP(A7,portfolio!A:A,1,FALSE),"")</f>
        <v>5000294</v>
      </c>
    </row>
    <row r="8" spans="1:5" hidden="1" x14ac:dyDescent="0.15">
      <c r="A8" s="4" t="s">
        <v>18</v>
      </c>
      <c r="B8" t="s">
        <v>19</v>
      </c>
      <c r="C8" t="s">
        <v>20</v>
      </c>
      <c r="D8" t="s">
        <v>3</v>
      </c>
      <c r="E8" s="26" t="str">
        <f>IFERROR(VLOOKUP(A8,portfolio!A:A,1,FALSE),"")</f>
        <v>5000419</v>
      </c>
    </row>
    <row r="9" spans="1:5" hidden="1" x14ac:dyDescent="0.15">
      <c r="A9" s="4" t="s">
        <v>21</v>
      </c>
      <c r="B9" t="s">
        <v>22</v>
      </c>
      <c r="C9" t="s">
        <v>23</v>
      </c>
      <c r="D9" t="s">
        <v>3</v>
      </c>
      <c r="E9" s="26" t="str">
        <f>IFERROR(VLOOKUP(A9,portfolio!A:A,1,FALSE),"")</f>
        <v>5000476</v>
      </c>
    </row>
    <row r="10" spans="1:5" hidden="1" x14ac:dyDescent="0.15">
      <c r="A10" s="4" t="s">
        <v>24</v>
      </c>
      <c r="B10" t="s">
        <v>25</v>
      </c>
      <c r="C10" t="s">
        <v>26</v>
      </c>
      <c r="D10" t="s">
        <v>3</v>
      </c>
      <c r="E10" s="26" t="str">
        <f>IFERROR(VLOOKUP(A10,portfolio!A:A,1,FALSE),"")</f>
        <v>5000526</v>
      </c>
    </row>
    <row r="11" spans="1:5" x14ac:dyDescent="0.15">
      <c r="A11" s="4" t="s">
        <v>27</v>
      </c>
      <c r="B11" t="s">
        <v>28</v>
      </c>
      <c r="C11" t="s">
        <v>29</v>
      </c>
      <c r="D11" t="s">
        <v>3</v>
      </c>
      <c r="E11" s="26" t="str">
        <f>IFERROR(VLOOKUP(A11,portfolio!A:A,1,FALSE),"")</f>
        <v>5000609</v>
      </c>
    </row>
    <row r="12" spans="1:5" hidden="1" x14ac:dyDescent="0.15">
      <c r="A12" s="4" t="s">
        <v>30</v>
      </c>
      <c r="B12" t="s">
        <v>31</v>
      </c>
      <c r="C12" t="s">
        <v>32</v>
      </c>
      <c r="D12" t="s">
        <v>3</v>
      </c>
      <c r="E12" s="26" t="str">
        <f>IFERROR(VLOOKUP(A12,portfolio!A:A,1,FALSE),"")</f>
        <v>5000674</v>
      </c>
    </row>
    <row r="13" spans="1:5" hidden="1" x14ac:dyDescent="0.15">
      <c r="A13" s="4" t="s">
        <v>33</v>
      </c>
      <c r="B13" t="s">
        <v>34</v>
      </c>
      <c r="C13" t="s">
        <v>35</v>
      </c>
      <c r="D13" t="s">
        <v>3</v>
      </c>
      <c r="E13" s="26" t="str">
        <f>IFERROR(VLOOKUP(A13,portfolio!A:A,1,FALSE),"")</f>
        <v>5000682</v>
      </c>
    </row>
    <row r="14" spans="1:5" hidden="1" x14ac:dyDescent="0.15">
      <c r="A14" s="4" t="s">
        <v>36</v>
      </c>
      <c r="B14" t="s">
        <v>37</v>
      </c>
      <c r="C14" t="s">
        <v>38</v>
      </c>
      <c r="D14" t="s">
        <v>3</v>
      </c>
      <c r="E14" s="26" t="str">
        <f>IFERROR(VLOOKUP(A14,portfolio!A:A,1,FALSE),"")</f>
        <v>5000864</v>
      </c>
    </row>
    <row r="15" spans="1:5" hidden="1" x14ac:dyDescent="0.15">
      <c r="A15" s="4" t="s">
        <v>39</v>
      </c>
      <c r="B15" t="s">
        <v>40</v>
      </c>
      <c r="C15" t="s">
        <v>41</v>
      </c>
      <c r="D15" t="s">
        <v>3</v>
      </c>
      <c r="E15" s="26" t="str">
        <f>IFERROR(VLOOKUP(A15,portfolio!A:A,1,FALSE),"")</f>
        <v/>
      </c>
    </row>
    <row r="16" spans="1:5" hidden="1" x14ac:dyDescent="0.15">
      <c r="A16" s="4" t="s">
        <v>42</v>
      </c>
      <c r="B16" t="s">
        <v>43</v>
      </c>
      <c r="C16" t="s">
        <v>44</v>
      </c>
      <c r="D16" t="s">
        <v>3</v>
      </c>
      <c r="E16" s="26" t="str">
        <f>IFERROR(VLOOKUP(A16,portfolio!A:A,1,FALSE),"")</f>
        <v>5001219</v>
      </c>
    </row>
    <row r="17" spans="1:5" hidden="1" x14ac:dyDescent="0.15">
      <c r="A17" s="4" t="s">
        <v>45</v>
      </c>
      <c r="B17" t="s">
        <v>46</v>
      </c>
      <c r="C17" t="s">
        <v>47</v>
      </c>
      <c r="D17" t="s">
        <v>3</v>
      </c>
      <c r="E17" s="26" t="str">
        <f>IFERROR(VLOOKUP(A17,portfolio!A:A,1,FALSE),"")</f>
        <v>5001334</v>
      </c>
    </row>
    <row r="18" spans="1:5" hidden="1" x14ac:dyDescent="0.15">
      <c r="A18" s="4" t="s">
        <v>48</v>
      </c>
      <c r="B18" t="s">
        <v>49</v>
      </c>
      <c r="C18" t="s">
        <v>50</v>
      </c>
      <c r="D18" t="s">
        <v>3</v>
      </c>
      <c r="E18" s="26" t="str">
        <f>IFERROR(VLOOKUP(A18,portfolio!A:A,1,FALSE),"")</f>
        <v>5001375</v>
      </c>
    </row>
    <row r="19" spans="1:5" hidden="1" x14ac:dyDescent="0.15">
      <c r="A19" s="4" t="s">
        <v>51</v>
      </c>
      <c r="B19" t="s">
        <v>52</v>
      </c>
      <c r="C19" t="s">
        <v>53</v>
      </c>
      <c r="D19" t="s">
        <v>3</v>
      </c>
      <c r="E19" s="26" t="str">
        <f>IFERROR(VLOOKUP(A19,portfolio!A:A,1,FALSE),"")</f>
        <v>5001565</v>
      </c>
    </row>
    <row r="20" spans="1:5" hidden="1" x14ac:dyDescent="0.15">
      <c r="A20" s="4" t="s">
        <v>54</v>
      </c>
      <c r="B20" t="s">
        <v>55</v>
      </c>
      <c r="C20" t="s">
        <v>56</v>
      </c>
      <c r="D20" t="s">
        <v>3</v>
      </c>
      <c r="E20" s="26" t="str">
        <f>IFERROR(VLOOKUP(A20,portfolio!A:A,1,FALSE),"")</f>
        <v>5001623</v>
      </c>
    </row>
    <row r="21" spans="1:5" hidden="1" x14ac:dyDescent="0.15">
      <c r="A21" s="4" t="s">
        <v>57</v>
      </c>
      <c r="B21" t="s">
        <v>58</v>
      </c>
      <c r="C21" t="s">
        <v>59</v>
      </c>
      <c r="D21" t="s">
        <v>3</v>
      </c>
      <c r="E21" s="26" t="str">
        <f>IFERROR(VLOOKUP(A21,portfolio!A:A,1,FALSE),"")</f>
        <v>5001847</v>
      </c>
    </row>
    <row r="22" spans="1:5" hidden="1" x14ac:dyDescent="0.15">
      <c r="A22" s="4" t="s">
        <v>60</v>
      </c>
      <c r="B22" t="s">
        <v>61</v>
      </c>
      <c r="C22" t="s">
        <v>62</v>
      </c>
      <c r="D22" t="s">
        <v>3</v>
      </c>
      <c r="E22" s="26" t="str">
        <f>IFERROR(VLOOKUP(A22,portfolio!A:A,1,FALSE),"")</f>
        <v>5001888</v>
      </c>
    </row>
    <row r="23" spans="1:5" hidden="1" x14ac:dyDescent="0.15">
      <c r="A23" s="4" t="s">
        <v>63</v>
      </c>
      <c r="B23" t="s">
        <v>64</v>
      </c>
      <c r="C23" t="s">
        <v>65</v>
      </c>
      <c r="D23" t="s">
        <v>3</v>
      </c>
      <c r="E23" s="26" t="str">
        <f>IFERROR(VLOOKUP(A23,portfolio!A:A,1,FALSE),"")</f>
        <v/>
      </c>
    </row>
    <row r="24" spans="1:5" hidden="1" x14ac:dyDescent="0.15">
      <c r="A24" s="4" t="s">
        <v>66</v>
      </c>
      <c r="B24" t="s">
        <v>67</v>
      </c>
      <c r="C24" t="s">
        <v>68</v>
      </c>
      <c r="D24" t="s">
        <v>3</v>
      </c>
      <c r="E24" s="26" t="str">
        <f>IFERROR(VLOOKUP(A24,portfolio!A:A,1,FALSE),"")</f>
        <v>5002019</v>
      </c>
    </row>
    <row r="25" spans="1:5" hidden="1" x14ac:dyDescent="0.15">
      <c r="A25" s="4" t="s">
        <v>69</v>
      </c>
      <c r="B25" t="s">
        <v>70</v>
      </c>
      <c r="C25" t="s">
        <v>71</v>
      </c>
      <c r="D25" t="s">
        <v>3</v>
      </c>
      <c r="E25" s="26" t="str">
        <f>IFERROR(VLOOKUP(A25,portfolio!A:A,1,FALSE),"")</f>
        <v>5002050</v>
      </c>
    </row>
    <row r="26" spans="1:5" hidden="1" x14ac:dyDescent="0.15">
      <c r="A26" s="4" t="s">
        <v>72</v>
      </c>
      <c r="B26" t="s">
        <v>73</v>
      </c>
      <c r="C26" t="s">
        <v>74</v>
      </c>
      <c r="D26" t="s">
        <v>3</v>
      </c>
      <c r="E26" s="26" t="str">
        <f>IFERROR(VLOOKUP(A26,portfolio!A:A,1,FALSE),"")</f>
        <v>5002134</v>
      </c>
    </row>
    <row r="27" spans="1:5" hidden="1" x14ac:dyDescent="0.15">
      <c r="A27" s="4" t="s">
        <v>75</v>
      </c>
      <c r="B27" t="s">
        <v>76</v>
      </c>
      <c r="C27" t="s">
        <v>77</v>
      </c>
      <c r="D27" t="s">
        <v>3</v>
      </c>
      <c r="E27" s="26" t="str">
        <f>IFERROR(VLOOKUP(A27,portfolio!A:A,1,FALSE),"")</f>
        <v>5002233</v>
      </c>
    </row>
    <row r="28" spans="1:5" hidden="1" x14ac:dyDescent="0.15">
      <c r="A28" s="4" t="s">
        <v>78</v>
      </c>
      <c r="B28" t="s">
        <v>79</v>
      </c>
      <c r="C28" t="s">
        <v>80</v>
      </c>
      <c r="D28" t="s">
        <v>3</v>
      </c>
      <c r="E28" s="26" t="str">
        <f>IFERROR(VLOOKUP(A28,portfolio!A:A,1,FALSE),"")</f>
        <v>5002480</v>
      </c>
    </row>
    <row r="29" spans="1:5" hidden="1" x14ac:dyDescent="0.15">
      <c r="A29" s="4" t="s">
        <v>81</v>
      </c>
      <c r="B29" t="s">
        <v>82</v>
      </c>
      <c r="C29" t="s">
        <v>83</v>
      </c>
      <c r="D29" t="s">
        <v>3</v>
      </c>
      <c r="E29" s="26" t="str">
        <f>IFERROR(VLOOKUP(A29,portfolio!A:A,1,FALSE),"")</f>
        <v>5002514</v>
      </c>
    </row>
    <row r="30" spans="1:5" hidden="1" x14ac:dyDescent="0.15">
      <c r="A30" s="4" t="s">
        <v>84</v>
      </c>
      <c r="B30" t="s">
        <v>85</v>
      </c>
      <c r="C30" t="s">
        <v>86</v>
      </c>
      <c r="D30" t="s">
        <v>3</v>
      </c>
      <c r="E30" s="26" t="str">
        <f>IFERROR(VLOOKUP(A30,portfolio!A:A,1,FALSE),"")</f>
        <v>5002555</v>
      </c>
    </row>
    <row r="31" spans="1:5" hidden="1" x14ac:dyDescent="0.15">
      <c r="A31" s="4" t="s">
        <v>87</v>
      </c>
      <c r="B31" t="s">
        <v>88</v>
      </c>
      <c r="C31" t="s">
        <v>89</v>
      </c>
      <c r="D31" t="s">
        <v>3</v>
      </c>
      <c r="E31" s="26" t="str">
        <f>IFERROR(VLOOKUP(A31,portfolio!A:A,1,FALSE),"")</f>
        <v/>
      </c>
    </row>
    <row r="32" spans="1:5" hidden="1" x14ac:dyDescent="0.15">
      <c r="A32" s="4" t="s">
        <v>90</v>
      </c>
      <c r="B32" t="s">
        <v>91</v>
      </c>
      <c r="C32" t="s">
        <v>92</v>
      </c>
      <c r="D32" t="s">
        <v>3</v>
      </c>
      <c r="E32" s="26" t="str">
        <f>IFERROR(VLOOKUP(A32,portfolio!A:A,1,FALSE),"")</f>
        <v>5002639</v>
      </c>
    </row>
    <row r="33" spans="1:5" hidden="1" x14ac:dyDescent="0.15">
      <c r="A33" s="4" t="s">
        <v>93</v>
      </c>
      <c r="B33" t="s">
        <v>94</v>
      </c>
      <c r="C33" t="s">
        <v>32</v>
      </c>
      <c r="D33" t="s">
        <v>3</v>
      </c>
      <c r="E33" s="26" t="str">
        <f>IFERROR(VLOOKUP(A33,portfolio!A:A,1,FALSE),"")</f>
        <v>5002704</v>
      </c>
    </row>
    <row r="34" spans="1:5" hidden="1" x14ac:dyDescent="0.15">
      <c r="A34" s="4" t="s">
        <v>95</v>
      </c>
      <c r="B34" t="s">
        <v>96</v>
      </c>
      <c r="C34" t="s">
        <v>97</v>
      </c>
      <c r="D34" t="s">
        <v>3</v>
      </c>
      <c r="E34" s="26" t="str">
        <f>IFERROR(VLOOKUP(A34,portfolio!A:A,1,FALSE),"")</f>
        <v>5002753</v>
      </c>
    </row>
    <row r="35" spans="1:5" hidden="1" x14ac:dyDescent="0.15">
      <c r="A35" s="4" t="s">
        <v>98</v>
      </c>
      <c r="B35" t="s">
        <v>99</v>
      </c>
      <c r="C35" t="s">
        <v>100</v>
      </c>
      <c r="D35" t="s">
        <v>3</v>
      </c>
      <c r="E35" s="26" t="str">
        <f>IFERROR(VLOOKUP(A35,portfolio!A:A,1,FALSE),"")</f>
        <v>5002837</v>
      </c>
    </row>
    <row r="36" spans="1:5" hidden="1" x14ac:dyDescent="0.15">
      <c r="A36" s="4" t="s">
        <v>101</v>
      </c>
      <c r="B36" t="s">
        <v>102</v>
      </c>
      <c r="C36" t="s">
        <v>103</v>
      </c>
      <c r="D36" t="s">
        <v>3</v>
      </c>
      <c r="E36" s="26" t="str">
        <f>IFERROR(VLOOKUP(A36,portfolio!A:A,1,FALSE),"")</f>
        <v>5003017</v>
      </c>
    </row>
    <row r="37" spans="1:5" hidden="1" x14ac:dyDescent="0.15">
      <c r="A37" s="4" t="s">
        <v>104</v>
      </c>
      <c r="B37" t="s">
        <v>105</v>
      </c>
      <c r="C37" t="s">
        <v>106</v>
      </c>
      <c r="D37" t="s">
        <v>3</v>
      </c>
      <c r="E37" s="26" t="str">
        <f>IFERROR(VLOOKUP(A37,portfolio!A:A,1,FALSE),"")</f>
        <v>5003041</v>
      </c>
    </row>
    <row r="38" spans="1:5" hidden="1" x14ac:dyDescent="0.15">
      <c r="A38" s="4" t="s">
        <v>107</v>
      </c>
      <c r="B38" t="s">
        <v>108</v>
      </c>
      <c r="C38" t="s">
        <v>109</v>
      </c>
      <c r="D38" t="s">
        <v>3</v>
      </c>
      <c r="E38" s="26" t="str">
        <f>IFERROR(VLOOKUP(A38,portfolio!A:A,1,FALSE),"")</f>
        <v>5003090</v>
      </c>
    </row>
    <row r="39" spans="1:5" hidden="1" x14ac:dyDescent="0.15">
      <c r="A39" s="4" t="s">
        <v>110</v>
      </c>
      <c r="B39" t="s">
        <v>111</v>
      </c>
      <c r="C39" t="s">
        <v>112</v>
      </c>
      <c r="D39" t="s">
        <v>3</v>
      </c>
      <c r="E39" s="26" t="str">
        <f>IFERROR(VLOOKUP(A39,portfolio!A:A,1,FALSE),"")</f>
        <v/>
      </c>
    </row>
    <row r="40" spans="1:5" hidden="1" x14ac:dyDescent="0.15">
      <c r="A40" s="4" t="s">
        <v>113</v>
      </c>
      <c r="B40" t="s">
        <v>111</v>
      </c>
      <c r="C40" t="s">
        <v>112</v>
      </c>
      <c r="D40" t="s">
        <v>3</v>
      </c>
      <c r="E40" s="26" t="str">
        <f>IFERROR(VLOOKUP(A40,portfolio!A:A,1,FALSE),"")</f>
        <v>5003116</v>
      </c>
    </row>
    <row r="41" spans="1:5" hidden="1" x14ac:dyDescent="0.15">
      <c r="A41" s="4" t="s">
        <v>114</v>
      </c>
      <c r="B41" t="s">
        <v>115</v>
      </c>
      <c r="C41" t="s">
        <v>116</v>
      </c>
      <c r="D41" t="s">
        <v>3</v>
      </c>
      <c r="E41" s="26" t="str">
        <f>IFERROR(VLOOKUP(A41,portfolio!A:A,1,FALSE),"")</f>
        <v>5003124</v>
      </c>
    </row>
    <row r="42" spans="1:5" hidden="1" x14ac:dyDescent="0.15">
      <c r="A42" s="4" t="s">
        <v>117</v>
      </c>
      <c r="B42" t="s">
        <v>118</v>
      </c>
      <c r="C42" t="s">
        <v>119</v>
      </c>
      <c r="D42" t="s">
        <v>3</v>
      </c>
      <c r="E42" s="26" t="str">
        <f>IFERROR(VLOOKUP(A42,portfolio!A:A,1,FALSE),"")</f>
        <v>5003157</v>
      </c>
    </row>
    <row r="43" spans="1:5" hidden="1" x14ac:dyDescent="0.15">
      <c r="A43" s="4" t="s">
        <v>120</v>
      </c>
      <c r="B43" t="s">
        <v>121</v>
      </c>
      <c r="C43" t="s">
        <v>122</v>
      </c>
      <c r="D43" t="s">
        <v>3</v>
      </c>
      <c r="E43" s="26" t="str">
        <f>IFERROR(VLOOKUP(A43,portfolio!A:A,1,FALSE),"")</f>
        <v>5003199</v>
      </c>
    </row>
    <row r="44" spans="1:5" hidden="1" x14ac:dyDescent="0.15">
      <c r="A44" s="4" t="s">
        <v>123</v>
      </c>
      <c r="B44" t="s">
        <v>124</v>
      </c>
      <c r="C44" t="s">
        <v>106</v>
      </c>
      <c r="D44" t="s">
        <v>3</v>
      </c>
      <c r="E44" s="26" t="str">
        <f>IFERROR(VLOOKUP(A44,portfolio!A:A,1,FALSE),"")</f>
        <v>5003231</v>
      </c>
    </row>
    <row r="45" spans="1:5" hidden="1" x14ac:dyDescent="0.15">
      <c r="A45" s="4" t="s">
        <v>125</v>
      </c>
      <c r="B45" t="s">
        <v>11</v>
      </c>
      <c r="C45" t="s">
        <v>12</v>
      </c>
      <c r="D45" t="s">
        <v>3</v>
      </c>
      <c r="E45" s="26" t="str">
        <f>IFERROR(VLOOKUP(A45,portfolio!A:A,1,FALSE),"")</f>
        <v/>
      </c>
    </row>
    <row r="46" spans="1:5" hidden="1" x14ac:dyDescent="0.15">
      <c r="A46" s="4" t="s">
        <v>126</v>
      </c>
      <c r="B46" t="s">
        <v>64</v>
      </c>
      <c r="C46" t="s">
        <v>65</v>
      </c>
      <c r="D46" t="s">
        <v>3</v>
      </c>
      <c r="E46" s="26" t="str">
        <f>IFERROR(VLOOKUP(A46,portfolio!A:A,1,FALSE),"")</f>
        <v>5003330</v>
      </c>
    </row>
    <row r="47" spans="1:5" hidden="1" x14ac:dyDescent="0.15">
      <c r="A47" s="4" t="s">
        <v>127</v>
      </c>
      <c r="B47" t="s">
        <v>128</v>
      </c>
      <c r="C47" t="s">
        <v>129</v>
      </c>
      <c r="D47" t="s">
        <v>3</v>
      </c>
      <c r="E47" s="26" t="str">
        <f>IFERROR(VLOOKUP(A47,portfolio!A:A,1,FALSE),"")</f>
        <v>5003405</v>
      </c>
    </row>
    <row r="48" spans="1:5" hidden="1" x14ac:dyDescent="0.15">
      <c r="A48" s="4" t="s">
        <v>130</v>
      </c>
      <c r="B48" t="s">
        <v>131</v>
      </c>
      <c r="C48" t="s">
        <v>132</v>
      </c>
      <c r="D48" t="s">
        <v>3</v>
      </c>
      <c r="E48" s="26" t="str">
        <f>IFERROR(VLOOKUP(A48,portfolio!A:A,1,FALSE),"")</f>
        <v>5003421</v>
      </c>
    </row>
    <row r="49" spans="1:5" hidden="1" x14ac:dyDescent="0.15">
      <c r="A49" s="4" t="s">
        <v>133</v>
      </c>
      <c r="B49" t="s">
        <v>91</v>
      </c>
      <c r="C49" t="s">
        <v>106</v>
      </c>
      <c r="D49" t="s">
        <v>134</v>
      </c>
      <c r="E49" s="26" t="str">
        <f>IFERROR(VLOOKUP(A49,portfolio!A:A,1,FALSE),"")</f>
        <v>5003439</v>
      </c>
    </row>
    <row r="50" spans="1:5" hidden="1" x14ac:dyDescent="0.15">
      <c r="A50" s="4" t="s">
        <v>135</v>
      </c>
      <c r="B50" t="s">
        <v>136</v>
      </c>
      <c r="C50" t="s">
        <v>137</v>
      </c>
      <c r="D50" t="s">
        <v>3</v>
      </c>
      <c r="E50" s="26" t="str">
        <f>IFERROR(VLOOKUP(A50,portfolio!A:A,1,FALSE),"")</f>
        <v>5003447</v>
      </c>
    </row>
    <row r="51" spans="1:5" hidden="1" x14ac:dyDescent="0.15">
      <c r="A51" s="4" t="s">
        <v>138</v>
      </c>
      <c r="B51" t="s">
        <v>139</v>
      </c>
      <c r="C51" t="s">
        <v>140</v>
      </c>
      <c r="D51" t="s">
        <v>3</v>
      </c>
      <c r="E51" s="26" t="str">
        <f>IFERROR(VLOOKUP(A51,portfolio!A:A,1,FALSE),"")</f>
        <v>5003645</v>
      </c>
    </row>
    <row r="52" spans="1:5" hidden="1" x14ac:dyDescent="0.15">
      <c r="A52" s="4" t="s">
        <v>141</v>
      </c>
      <c r="B52" t="s">
        <v>142</v>
      </c>
      <c r="C52" t="s">
        <v>143</v>
      </c>
      <c r="D52" t="s">
        <v>3</v>
      </c>
      <c r="E52" s="26" t="str">
        <f>IFERROR(VLOOKUP(A52,portfolio!A:A,1,FALSE),"")</f>
        <v>5003819</v>
      </c>
    </row>
    <row r="53" spans="1:5" hidden="1" x14ac:dyDescent="0.15">
      <c r="A53" s="4" t="s">
        <v>144</v>
      </c>
      <c r="B53" t="s">
        <v>145</v>
      </c>
      <c r="C53" t="s">
        <v>146</v>
      </c>
      <c r="D53" t="s">
        <v>3</v>
      </c>
      <c r="E53" s="26" t="str">
        <f>IFERROR(VLOOKUP(A53,portfolio!A:A,1,FALSE),"")</f>
        <v>5003843</v>
      </c>
    </row>
    <row r="54" spans="1:5" hidden="1" x14ac:dyDescent="0.15">
      <c r="A54" s="4" t="s">
        <v>147</v>
      </c>
      <c r="B54" t="s">
        <v>148</v>
      </c>
      <c r="C54" t="s">
        <v>149</v>
      </c>
      <c r="D54" t="s">
        <v>3</v>
      </c>
      <c r="E54" s="26" t="str">
        <f>IFERROR(VLOOKUP(A54,portfolio!A:A,1,FALSE),"")</f>
        <v>5003884</v>
      </c>
    </row>
    <row r="55" spans="1:5" hidden="1" x14ac:dyDescent="0.15">
      <c r="A55" s="4" t="s">
        <v>150</v>
      </c>
      <c r="B55" t="s">
        <v>151</v>
      </c>
      <c r="C55" t="s">
        <v>152</v>
      </c>
      <c r="D55" t="s">
        <v>3</v>
      </c>
      <c r="E55" s="26" t="str">
        <f>IFERROR(VLOOKUP(A55,portfolio!A:A,1,FALSE),"")</f>
        <v>5003926</v>
      </c>
    </row>
    <row r="56" spans="1:5" hidden="1" x14ac:dyDescent="0.15">
      <c r="A56" s="4" t="s">
        <v>153</v>
      </c>
      <c r="B56" t="s">
        <v>154</v>
      </c>
      <c r="C56" t="s">
        <v>155</v>
      </c>
      <c r="D56" t="s">
        <v>3</v>
      </c>
      <c r="E56" s="26" t="str">
        <f>IFERROR(VLOOKUP(A56,portfolio!A:A,1,FALSE),"")</f>
        <v>5003967</v>
      </c>
    </row>
    <row r="57" spans="1:5" hidden="1" x14ac:dyDescent="0.15">
      <c r="A57" s="4" t="s">
        <v>156</v>
      </c>
      <c r="B57" t="s">
        <v>157</v>
      </c>
      <c r="C57" t="s">
        <v>158</v>
      </c>
      <c r="D57" t="s">
        <v>3</v>
      </c>
      <c r="E57" s="26" t="str">
        <f>IFERROR(VLOOKUP(A57,portfolio!A:A,1,FALSE),"")</f>
        <v>5004072</v>
      </c>
    </row>
    <row r="58" spans="1:5" hidden="1" x14ac:dyDescent="0.15">
      <c r="A58" s="4" t="s">
        <v>159</v>
      </c>
      <c r="B58" t="s">
        <v>160</v>
      </c>
      <c r="C58" t="s">
        <v>161</v>
      </c>
      <c r="D58" t="s">
        <v>3</v>
      </c>
      <c r="E58" s="26" t="str">
        <f>IFERROR(VLOOKUP(A58,portfolio!A:A,1,FALSE),"")</f>
        <v>5004692</v>
      </c>
    </row>
    <row r="59" spans="1:5" hidden="1" x14ac:dyDescent="0.15">
      <c r="A59" s="4" t="s">
        <v>162</v>
      </c>
      <c r="B59" t="s">
        <v>163</v>
      </c>
      <c r="C59" t="s">
        <v>164</v>
      </c>
      <c r="D59" t="s">
        <v>3</v>
      </c>
      <c r="E59" s="26" t="str">
        <f>IFERROR(VLOOKUP(A59,portfolio!A:A,1,FALSE),"")</f>
        <v/>
      </c>
    </row>
    <row r="60" spans="1:5" hidden="1" x14ac:dyDescent="0.15">
      <c r="A60" s="4" t="s">
        <v>165</v>
      </c>
      <c r="B60" t="s">
        <v>166</v>
      </c>
      <c r="C60" t="s">
        <v>32</v>
      </c>
      <c r="D60" t="s">
        <v>3</v>
      </c>
      <c r="E60" s="26" t="str">
        <f>IFERROR(VLOOKUP(A60,portfolio!A:A,1,FALSE),"")</f>
        <v>5005111</v>
      </c>
    </row>
    <row r="61" spans="1:5" hidden="1" x14ac:dyDescent="0.15">
      <c r="A61" s="4" t="s">
        <v>167</v>
      </c>
      <c r="B61" t="s">
        <v>168</v>
      </c>
      <c r="C61" t="s">
        <v>169</v>
      </c>
      <c r="D61" t="s">
        <v>3</v>
      </c>
      <c r="E61" s="26" t="str">
        <f>IFERROR(VLOOKUP(A61,portfolio!A:A,1,FALSE),"")</f>
        <v>5006333</v>
      </c>
    </row>
    <row r="62" spans="1:5" hidden="1" x14ac:dyDescent="0.15">
      <c r="A62" s="4" t="s">
        <v>170</v>
      </c>
      <c r="B62" t="s">
        <v>171</v>
      </c>
      <c r="C62" t="s">
        <v>172</v>
      </c>
      <c r="D62" t="s">
        <v>3</v>
      </c>
      <c r="E62" s="26" t="str">
        <f>IFERROR(VLOOKUP(A62,portfolio!A:A,1,FALSE),"")</f>
        <v>5009154</v>
      </c>
    </row>
    <row r="63" spans="1:5" hidden="1" x14ac:dyDescent="0.15">
      <c r="A63" s="4" t="s">
        <v>173</v>
      </c>
      <c r="B63" t="s">
        <v>174</v>
      </c>
      <c r="C63" t="s">
        <v>175</v>
      </c>
      <c r="D63" t="s">
        <v>3</v>
      </c>
      <c r="E63" s="26" t="str">
        <f>IFERROR(VLOOKUP(A63,portfolio!A:A,1,FALSE),"")</f>
        <v>5010525</v>
      </c>
    </row>
    <row r="64" spans="1:5" hidden="1" x14ac:dyDescent="0.15">
      <c r="A64" s="4" t="s">
        <v>176</v>
      </c>
      <c r="B64" t="s">
        <v>177</v>
      </c>
      <c r="C64" t="s">
        <v>178</v>
      </c>
      <c r="D64" t="s">
        <v>3</v>
      </c>
      <c r="E64" s="26" t="str">
        <f>IFERROR(VLOOKUP(A64,portfolio!A:A,1,FALSE),"")</f>
        <v>5015961</v>
      </c>
    </row>
    <row r="65" spans="1:5" hidden="1" x14ac:dyDescent="0.15">
      <c r="A65" s="4" t="s">
        <v>179</v>
      </c>
      <c r="B65" t="s">
        <v>180</v>
      </c>
      <c r="C65" t="s">
        <v>181</v>
      </c>
      <c r="D65" t="s">
        <v>3</v>
      </c>
      <c r="E65" s="26" t="str">
        <f>IFERROR(VLOOKUP(A65,portfolio!A:A,1,FALSE),"")</f>
        <v>5020557</v>
      </c>
    </row>
    <row r="66" spans="1:5" hidden="1" x14ac:dyDescent="0.15">
      <c r="A66" s="4" t="s">
        <v>182</v>
      </c>
      <c r="B66" t="s">
        <v>183</v>
      </c>
      <c r="C66" t="s">
        <v>184</v>
      </c>
      <c r="D66" t="s">
        <v>3</v>
      </c>
      <c r="E66" s="26" t="str">
        <f>IFERROR(VLOOKUP(A66,portfolio!A:A,1,FALSE),"")</f>
        <v/>
      </c>
    </row>
    <row r="67" spans="1:5" hidden="1" x14ac:dyDescent="0.15">
      <c r="A67" s="4" t="s">
        <v>185</v>
      </c>
      <c r="B67" t="s">
        <v>186</v>
      </c>
      <c r="C67" t="s">
        <v>187</v>
      </c>
      <c r="D67" t="s">
        <v>3</v>
      </c>
      <c r="E67" s="26" t="str">
        <f>IFERROR(VLOOKUP(A67,portfolio!A:A,1,FALSE),"")</f>
        <v>5029046</v>
      </c>
    </row>
    <row r="68" spans="1:5" hidden="1" x14ac:dyDescent="0.15">
      <c r="A68" s="4" t="s">
        <v>188</v>
      </c>
      <c r="B68" t="s">
        <v>189</v>
      </c>
      <c r="C68" t="s">
        <v>190</v>
      </c>
      <c r="D68" t="s">
        <v>3</v>
      </c>
      <c r="E68" s="26" t="str">
        <f>IFERROR(VLOOKUP(A68,portfolio!A:A,1,FALSE),"")</f>
        <v>5031141</v>
      </c>
    </row>
    <row r="69" spans="1:5" hidden="1" x14ac:dyDescent="0.15">
      <c r="A69" s="4" t="s">
        <v>191</v>
      </c>
      <c r="B69" t="s">
        <v>11</v>
      </c>
      <c r="C69" t="s">
        <v>192</v>
      </c>
      <c r="D69" t="s">
        <v>3</v>
      </c>
      <c r="E69" s="26" t="str">
        <f>IFERROR(VLOOKUP(A69,portfolio!A:A,1,FALSE),"")</f>
        <v>5033139</v>
      </c>
    </row>
    <row r="70" spans="1:5" hidden="1" x14ac:dyDescent="0.15">
      <c r="A70" s="4" t="s">
        <v>193</v>
      </c>
      <c r="B70" t="s">
        <v>194</v>
      </c>
      <c r="C70" t="s">
        <v>195</v>
      </c>
      <c r="D70" t="s">
        <v>3</v>
      </c>
      <c r="E70" s="26" t="str">
        <f>IFERROR(VLOOKUP(A70,portfolio!A:A,1,FALSE),"")</f>
        <v>5033907</v>
      </c>
    </row>
    <row r="71" spans="1:5" hidden="1" x14ac:dyDescent="0.15">
      <c r="A71" s="4" t="s">
        <v>196</v>
      </c>
      <c r="B71" t="s">
        <v>197</v>
      </c>
      <c r="C71" t="s">
        <v>198</v>
      </c>
      <c r="D71" t="s">
        <v>3</v>
      </c>
      <c r="E71" s="26" t="str">
        <f>IFERROR(VLOOKUP(A71,portfolio!A:A,1,FALSE),"")</f>
        <v>5034582</v>
      </c>
    </row>
    <row r="72" spans="1:5" hidden="1" x14ac:dyDescent="0.15">
      <c r="A72" s="4" t="s">
        <v>199</v>
      </c>
      <c r="B72" t="s">
        <v>200</v>
      </c>
      <c r="C72" t="s">
        <v>201</v>
      </c>
      <c r="D72" t="s">
        <v>3</v>
      </c>
      <c r="E72" s="26" t="str">
        <f>IFERROR(VLOOKUP(A72,portfolio!A:A,1,FALSE),"")</f>
        <v>5038328</v>
      </c>
    </row>
    <row r="73" spans="1:5" hidden="1" x14ac:dyDescent="0.15">
      <c r="A73" s="4" t="s">
        <v>202</v>
      </c>
      <c r="B73" t="s">
        <v>203</v>
      </c>
      <c r="C73" t="s">
        <v>204</v>
      </c>
      <c r="D73" t="s">
        <v>3</v>
      </c>
      <c r="E73" s="26" t="str">
        <f>IFERROR(VLOOKUP(A73,portfolio!A:A,1,FALSE),"")</f>
        <v>5040746</v>
      </c>
    </row>
    <row r="74" spans="1:5" hidden="1" x14ac:dyDescent="0.15">
      <c r="A74" s="4" t="s">
        <v>205</v>
      </c>
      <c r="B74" t="s">
        <v>206</v>
      </c>
      <c r="C74" t="s">
        <v>207</v>
      </c>
      <c r="D74" t="s">
        <v>3</v>
      </c>
      <c r="E74" s="26" t="str">
        <f>IFERROR(VLOOKUP(A74,portfolio!A:A,1,FALSE),"")</f>
        <v>5043948</v>
      </c>
    </row>
    <row r="75" spans="1:5" hidden="1" x14ac:dyDescent="0.15">
      <c r="A75" s="4" t="s">
        <v>208</v>
      </c>
      <c r="B75" t="s">
        <v>209</v>
      </c>
      <c r="C75" t="s">
        <v>210</v>
      </c>
      <c r="D75" t="s">
        <v>3</v>
      </c>
      <c r="E75" s="26" t="str">
        <f>IFERROR(VLOOKUP(A75,portfolio!A:A,1,FALSE),"")</f>
        <v>5048988</v>
      </c>
    </row>
    <row r="76" spans="1:5" hidden="1" x14ac:dyDescent="0.15">
      <c r="A76" s="4" t="s">
        <v>211</v>
      </c>
      <c r="B76" t="s">
        <v>212</v>
      </c>
      <c r="C76" t="s">
        <v>198</v>
      </c>
      <c r="D76" t="s">
        <v>3</v>
      </c>
      <c r="E76" s="26" t="str">
        <f>IFERROR(VLOOKUP(A76,portfolio!A:A,1,FALSE),"")</f>
        <v>5055215</v>
      </c>
    </row>
    <row r="77" spans="1:5" hidden="1" x14ac:dyDescent="0.15">
      <c r="A77" s="4" t="s">
        <v>213</v>
      </c>
      <c r="B77" t="s">
        <v>11</v>
      </c>
      <c r="C77" t="s">
        <v>12</v>
      </c>
      <c r="D77" t="s">
        <v>3</v>
      </c>
      <c r="E77" s="26" t="str">
        <f>IFERROR(VLOOKUP(A77,portfolio!A:A,1,FALSE),"")</f>
        <v>5058573</v>
      </c>
    </row>
    <row r="78" spans="1:5" hidden="1" x14ac:dyDescent="0.15">
      <c r="A78" s="4" t="s">
        <v>214</v>
      </c>
      <c r="B78" t="s">
        <v>215</v>
      </c>
      <c r="C78" t="s">
        <v>216</v>
      </c>
      <c r="D78" t="s">
        <v>3</v>
      </c>
      <c r="E78" s="26" t="str">
        <f>IFERROR(VLOOKUP(A78,portfolio!A:A,1,FALSE),"")</f>
        <v>5064878</v>
      </c>
    </row>
    <row r="79" spans="1:5" hidden="1" x14ac:dyDescent="0.15">
      <c r="A79" s="4" t="s">
        <v>217</v>
      </c>
      <c r="B79" t="s">
        <v>218</v>
      </c>
      <c r="C79" t="s">
        <v>219</v>
      </c>
      <c r="D79" t="s">
        <v>3</v>
      </c>
      <c r="E79" s="26" t="str">
        <f>IFERROR(VLOOKUP(A79,portfolio!A:A,1,FALSE),"")</f>
        <v>5068267</v>
      </c>
    </row>
    <row r="80" spans="1:5" hidden="1" x14ac:dyDescent="0.15">
      <c r="A80" s="4" t="s">
        <v>220</v>
      </c>
      <c r="B80" t="s">
        <v>221</v>
      </c>
      <c r="C80" t="s">
        <v>222</v>
      </c>
      <c r="D80" t="s">
        <v>3</v>
      </c>
      <c r="E80" s="26" t="str">
        <f>IFERROR(VLOOKUP(A80,portfolio!A:A,1,FALSE),"")</f>
        <v>5070040</v>
      </c>
    </row>
    <row r="81" spans="1:5" hidden="1" x14ac:dyDescent="0.15">
      <c r="A81" s="4" t="s">
        <v>223</v>
      </c>
      <c r="B81" t="s">
        <v>224</v>
      </c>
      <c r="C81" t="s">
        <v>225</v>
      </c>
      <c r="D81" t="s">
        <v>3</v>
      </c>
      <c r="E81" s="26" t="str">
        <f>IFERROR(VLOOKUP(A81,portfolio!A:A,1,FALSE),"")</f>
        <v>5070255</v>
      </c>
    </row>
    <row r="82" spans="1:5" hidden="1" x14ac:dyDescent="0.15">
      <c r="A82" s="4" t="s">
        <v>226</v>
      </c>
      <c r="B82" t="s">
        <v>227</v>
      </c>
      <c r="C82" t="s">
        <v>228</v>
      </c>
      <c r="D82" t="s">
        <v>3</v>
      </c>
      <c r="E82" s="26" t="str">
        <f>IFERROR(VLOOKUP(A82,portfolio!A:A,1,FALSE),"")</f>
        <v>5081013</v>
      </c>
    </row>
    <row r="83" spans="1:5" hidden="1" x14ac:dyDescent="0.15">
      <c r="A83" s="4" t="s">
        <v>229</v>
      </c>
      <c r="B83" t="s">
        <v>230</v>
      </c>
      <c r="C83" t="s">
        <v>231</v>
      </c>
      <c r="D83" t="s">
        <v>3</v>
      </c>
      <c r="E83" s="26" t="str">
        <f>IFERROR(VLOOKUP(A83,portfolio!A:A,1,FALSE),"")</f>
        <v>5081930</v>
      </c>
    </row>
    <row r="84" spans="1:5" hidden="1" x14ac:dyDescent="0.15">
      <c r="A84" s="4" t="s">
        <v>232</v>
      </c>
      <c r="B84" t="s">
        <v>233</v>
      </c>
      <c r="C84" t="s">
        <v>234</v>
      </c>
      <c r="D84" t="s">
        <v>3</v>
      </c>
      <c r="E84" s="26" t="str">
        <f>IFERROR(VLOOKUP(A84,portfolio!A:A,1,FALSE),"")</f>
        <v>5084504</v>
      </c>
    </row>
    <row r="85" spans="1:5" hidden="1" x14ac:dyDescent="0.15">
      <c r="A85" s="4" t="s">
        <v>235</v>
      </c>
      <c r="B85" t="s">
        <v>236</v>
      </c>
      <c r="C85" t="s">
        <v>237</v>
      </c>
      <c r="D85" t="s">
        <v>3</v>
      </c>
      <c r="E85" s="26" t="str">
        <f>IFERROR(VLOOKUP(A85,portfolio!A:A,1,FALSE),"")</f>
        <v>5085667</v>
      </c>
    </row>
    <row r="86" spans="1:5" hidden="1" x14ac:dyDescent="0.15">
      <c r="A86" s="4" t="s">
        <v>238</v>
      </c>
      <c r="B86" t="s">
        <v>239</v>
      </c>
      <c r="C86" t="s">
        <v>240</v>
      </c>
      <c r="D86" t="s">
        <v>3</v>
      </c>
      <c r="E86" s="26" t="str">
        <f>IFERROR(VLOOKUP(A86,portfolio!A:A,1,FALSE),"")</f>
        <v>5187752</v>
      </c>
    </row>
    <row r="87" spans="1:5" hidden="1" x14ac:dyDescent="0.15">
      <c r="A87" s="4" t="s">
        <v>241</v>
      </c>
      <c r="B87" t="s">
        <v>242</v>
      </c>
      <c r="C87" t="s">
        <v>243</v>
      </c>
      <c r="D87" t="s">
        <v>3</v>
      </c>
      <c r="E87" s="26" t="str">
        <f>IFERROR(VLOOKUP(A87,portfolio!A:A,1,FALSE),"")</f>
        <v>5188750</v>
      </c>
    </row>
    <row r="88" spans="1:5" hidden="1" x14ac:dyDescent="0.15">
      <c r="A88" s="4" t="s">
        <v>244</v>
      </c>
      <c r="B88" t="s">
        <v>245</v>
      </c>
      <c r="C88" t="s">
        <v>246</v>
      </c>
      <c r="D88" t="s">
        <v>3</v>
      </c>
      <c r="E88" s="26" t="str">
        <f>IFERROR(VLOOKUP(A88,portfolio!A:A,1,FALSE),"")</f>
        <v>5206990</v>
      </c>
    </row>
    <row r="89" spans="1:5" hidden="1" x14ac:dyDescent="0.15">
      <c r="A89" s="4" t="s">
        <v>247</v>
      </c>
      <c r="B89" t="s">
        <v>248</v>
      </c>
      <c r="C89" t="s">
        <v>249</v>
      </c>
      <c r="D89" t="s">
        <v>3</v>
      </c>
      <c r="E89" s="26" t="str">
        <f>IFERROR(VLOOKUP(A89,portfolio!A:A,1,FALSE),"")</f>
        <v>5221486</v>
      </c>
    </row>
    <row r="90" spans="1:5" hidden="1" x14ac:dyDescent="0.15">
      <c r="A90" s="4" t="s">
        <v>250</v>
      </c>
      <c r="B90" t="s">
        <v>251</v>
      </c>
      <c r="C90" t="s">
        <v>252</v>
      </c>
      <c r="D90" t="s">
        <v>3</v>
      </c>
      <c r="E90" s="26" t="str">
        <f>IFERROR(VLOOKUP(A90,portfolio!A:A,1,FALSE),"")</f>
        <v>5229349</v>
      </c>
    </row>
    <row r="91" spans="1:5" hidden="1" x14ac:dyDescent="0.15">
      <c r="A91" s="4" t="s">
        <v>253</v>
      </c>
      <c r="B91" t="s">
        <v>254</v>
      </c>
      <c r="C91" t="s">
        <v>255</v>
      </c>
      <c r="D91" t="s">
        <v>3</v>
      </c>
      <c r="E91" s="26" t="str">
        <f>IFERROR(VLOOKUP(A91,portfolio!A:A,1,FALSE),"")</f>
        <v/>
      </c>
    </row>
    <row r="92" spans="1:5" hidden="1" x14ac:dyDescent="0.15">
      <c r="A92" s="4" t="s">
        <v>256</v>
      </c>
      <c r="B92" t="s">
        <v>257</v>
      </c>
      <c r="C92" t="s">
        <v>56</v>
      </c>
      <c r="D92" t="s">
        <v>3</v>
      </c>
      <c r="E92" s="26" t="str">
        <f>IFERROR(VLOOKUP(A92,portfolio!A:A,1,FALSE),"")</f>
        <v>5256987</v>
      </c>
    </row>
    <row r="93" spans="1:5" hidden="1" x14ac:dyDescent="0.15">
      <c r="A93" s="4" t="s">
        <v>258</v>
      </c>
      <c r="B93" t="s">
        <v>259</v>
      </c>
      <c r="C93" t="s">
        <v>260</v>
      </c>
      <c r="D93" t="s">
        <v>3</v>
      </c>
      <c r="E93" s="26" t="str">
        <f>IFERROR(VLOOKUP(A93,portfolio!A:A,1,FALSE),"")</f>
        <v>5261235</v>
      </c>
    </row>
    <row r="94" spans="1:5" hidden="1" x14ac:dyDescent="0.15">
      <c r="A94" s="4" t="s">
        <v>261</v>
      </c>
      <c r="B94" t="s">
        <v>262</v>
      </c>
      <c r="C94" t="s">
        <v>32</v>
      </c>
      <c r="D94" t="s">
        <v>3</v>
      </c>
      <c r="E94" s="26" t="str">
        <f>IFERROR(VLOOKUP(A94,portfolio!A:A,1,FALSE),"")</f>
        <v>5266291</v>
      </c>
    </row>
    <row r="95" spans="1:5" hidden="1" x14ac:dyDescent="0.15">
      <c r="A95" s="4" t="s">
        <v>263</v>
      </c>
      <c r="B95" t="s">
        <v>264</v>
      </c>
      <c r="C95" t="s">
        <v>265</v>
      </c>
      <c r="D95" t="s">
        <v>3</v>
      </c>
      <c r="E95" s="26" t="str">
        <f>IFERROR(VLOOKUP(A95,portfolio!A:A,1,FALSE),"")</f>
        <v>5268867</v>
      </c>
    </row>
    <row r="96" spans="1:5" hidden="1" x14ac:dyDescent="0.15">
      <c r="A96" s="4" t="s">
        <v>266</v>
      </c>
      <c r="B96" t="s">
        <v>177</v>
      </c>
      <c r="C96" t="s">
        <v>178</v>
      </c>
      <c r="D96" t="s">
        <v>3</v>
      </c>
      <c r="E96" s="26" t="str">
        <f>IFERROR(VLOOKUP(A96,portfolio!A:A,1,FALSE),"")</f>
        <v>5275888</v>
      </c>
    </row>
    <row r="97" spans="1:5" hidden="1" x14ac:dyDescent="0.15">
      <c r="A97" s="4" t="s">
        <v>267</v>
      </c>
      <c r="B97" t="s">
        <v>268</v>
      </c>
      <c r="C97" t="s">
        <v>269</v>
      </c>
      <c r="D97" t="s">
        <v>3</v>
      </c>
      <c r="E97" s="26" t="str">
        <f>IFERROR(VLOOKUP(A97,portfolio!A:A,1,FALSE),"")</f>
        <v>5291141</v>
      </c>
    </row>
    <row r="98" spans="1:5" hidden="1" x14ac:dyDescent="0.15">
      <c r="A98" s="4" t="s">
        <v>270</v>
      </c>
      <c r="B98" t="s">
        <v>271</v>
      </c>
      <c r="C98" t="s">
        <v>272</v>
      </c>
      <c r="D98" t="s">
        <v>3</v>
      </c>
      <c r="E98" s="26" t="str">
        <f>IFERROR(VLOOKUP(A98,portfolio!A:A,1,FALSE),"")</f>
        <v>5306972</v>
      </c>
    </row>
    <row r="99" spans="1:5" hidden="1" x14ac:dyDescent="0.15">
      <c r="A99" s="4" t="s">
        <v>273</v>
      </c>
      <c r="B99" t="s">
        <v>274</v>
      </c>
      <c r="C99" t="s">
        <v>275</v>
      </c>
      <c r="D99" t="s">
        <v>3</v>
      </c>
      <c r="E99" s="26" t="str">
        <f>IFERROR(VLOOKUP(A99,portfolio!A:A,1,FALSE),"")</f>
        <v>5309455</v>
      </c>
    </row>
    <row r="100" spans="1:5" hidden="1" x14ac:dyDescent="0.15">
      <c r="A100" s="4" t="s">
        <v>276</v>
      </c>
      <c r="B100" t="s">
        <v>277</v>
      </c>
      <c r="C100" t="s">
        <v>278</v>
      </c>
      <c r="D100" t="s">
        <v>3</v>
      </c>
      <c r="E100" s="26" t="str">
        <f>IFERROR(VLOOKUP(A100,portfolio!A:A,1,FALSE),"")</f>
        <v/>
      </c>
    </row>
    <row r="101" spans="1:5" hidden="1" x14ac:dyDescent="0.15">
      <c r="A101" s="4" t="s">
        <v>279</v>
      </c>
      <c r="B101" t="s">
        <v>280</v>
      </c>
      <c r="C101" t="s">
        <v>281</v>
      </c>
      <c r="D101" t="s">
        <v>3</v>
      </c>
      <c r="E101" s="26" t="str">
        <f>IFERROR(VLOOKUP(A101,portfolio!A:A,1,FALSE),"")</f>
        <v>5398466</v>
      </c>
    </row>
    <row r="102" spans="1:5" hidden="1" x14ac:dyDescent="0.15">
      <c r="A102" s="4" t="s">
        <v>282</v>
      </c>
      <c r="B102" t="s">
        <v>163</v>
      </c>
      <c r="C102" t="s">
        <v>164</v>
      </c>
      <c r="D102" t="s">
        <v>3</v>
      </c>
      <c r="E102" s="26" t="str">
        <f>IFERROR(VLOOKUP(A102,portfolio!A:A,1,FALSE),"")</f>
        <v>5401138</v>
      </c>
    </row>
    <row r="103" spans="1:5" hidden="1" x14ac:dyDescent="0.15">
      <c r="A103" s="4" t="s">
        <v>283</v>
      </c>
      <c r="B103" t="s">
        <v>284</v>
      </c>
      <c r="C103" t="s">
        <v>285</v>
      </c>
      <c r="D103" t="s">
        <v>3</v>
      </c>
      <c r="E103" s="26" t="str">
        <f>IFERROR(VLOOKUP(A103,portfolio!A:A,1,FALSE),"")</f>
        <v>5554498</v>
      </c>
    </row>
    <row r="104" spans="1:5" hidden="1" x14ac:dyDescent="0.15">
      <c r="A104" s="4" t="s">
        <v>286</v>
      </c>
      <c r="B104" t="s">
        <v>287</v>
      </c>
      <c r="C104" t="s">
        <v>288</v>
      </c>
      <c r="D104" t="s">
        <v>3</v>
      </c>
      <c r="E104" s="26" t="str">
        <f>IFERROR(VLOOKUP(A104,portfolio!A:A,1,FALSE),"")</f>
        <v>5586011</v>
      </c>
    </row>
    <row r="105" spans="1:5" hidden="1" x14ac:dyDescent="0.15">
      <c r="A105" s="4" t="s">
        <v>289</v>
      </c>
      <c r="B105" t="s">
        <v>290</v>
      </c>
      <c r="C105" t="s">
        <v>291</v>
      </c>
      <c r="D105" t="s">
        <v>3</v>
      </c>
      <c r="E105" s="26" t="str">
        <f>IFERROR(VLOOKUP(A105,portfolio!A:A,1,FALSE),"")</f>
        <v>5589288</v>
      </c>
    </row>
    <row r="106" spans="1:5" hidden="1" x14ac:dyDescent="0.15">
      <c r="A106" s="4" t="s">
        <v>292</v>
      </c>
      <c r="B106" t="s">
        <v>293</v>
      </c>
      <c r="C106" t="s">
        <v>294</v>
      </c>
      <c r="D106" t="s">
        <v>3</v>
      </c>
      <c r="E106" s="26" t="str">
        <f>IFERROR(VLOOKUP(A106,portfolio!A:A,1,FALSE),"")</f>
        <v>5602172</v>
      </c>
    </row>
    <row r="107" spans="1:5" hidden="1" x14ac:dyDescent="0.15">
      <c r="A107" s="4" t="s">
        <v>295</v>
      </c>
      <c r="B107" t="s">
        <v>296</v>
      </c>
      <c r="C107" t="s">
        <v>297</v>
      </c>
      <c r="D107" t="s">
        <v>3</v>
      </c>
      <c r="E107" s="26" t="str">
        <f>IFERROR(VLOOKUP(A107,portfolio!A:A,1,FALSE),"")</f>
        <v>5628870</v>
      </c>
    </row>
    <row r="108" spans="1:5" hidden="1" x14ac:dyDescent="0.15">
      <c r="A108" s="4" t="s">
        <v>298</v>
      </c>
      <c r="B108" t="s">
        <v>299</v>
      </c>
      <c r="C108" t="s">
        <v>300</v>
      </c>
      <c r="D108" t="s">
        <v>3</v>
      </c>
      <c r="E108" s="26" t="str">
        <f>IFERROR(VLOOKUP(A108,portfolio!A:A,1,FALSE),"")</f>
        <v>5703905</v>
      </c>
    </row>
    <row r="109" spans="1:5" hidden="1" x14ac:dyDescent="0.15">
      <c r="A109" s="4" t="s">
        <v>301</v>
      </c>
      <c r="B109" t="s">
        <v>302</v>
      </c>
      <c r="C109" t="s">
        <v>303</v>
      </c>
      <c r="D109" t="s">
        <v>3</v>
      </c>
      <c r="E109" s="26" t="str">
        <f>IFERROR(VLOOKUP(A109,portfolio!A:A,1,FALSE),"")</f>
        <v>5747951</v>
      </c>
    </row>
    <row r="110" spans="1:5" hidden="1" x14ac:dyDescent="0.15">
      <c r="A110" s="4" t="s">
        <v>304</v>
      </c>
      <c r="B110" t="s">
        <v>305</v>
      </c>
      <c r="C110" t="s">
        <v>306</v>
      </c>
      <c r="D110" t="s">
        <v>3</v>
      </c>
      <c r="E110" s="26" t="str">
        <f>IFERROR(VLOOKUP(A110,portfolio!A:A,1,FALSE),"")</f>
        <v>5849310</v>
      </c>
    </row>
    <row r="111" spans="1:5" hidden="1" x14ac:dyDescent="0.15">
      <c r="A111" s="4" t="s">
        <v>307</v>
      </c>
      <c r="B111" t="s">
        <v>308</v>
      </c>
      <c r="C111" t="s">
        <v>309</v>
      </c>
      <c r="D111" t="s">
        <v>3</v>
      </c>
      <c r="E111" s="26" t="str">
        <f>IFERROR(VLOOKUP(A111,portfolio!A:A,1,FALSE),"")</f>
        <v>7103583</v>
      </c>
    </row>
    <row r="112" spans="1:5" hidden="1" x14ac:dyDescent="0.15">
      <c r="A112" s="4" t="s">
        <v>310</v>
      </c>
      <c r="B112" t="s">
        <v>311</v>
      </c>
      <c r="C112" t="s">
        <v>312</v>
      </c>
      <c r="D112" t="s">
        <v>3</v>
      </c>
      <c r="E112" s="26" t="str">
        <f>IFERROR(VLOOKUP(A112,portfolio!A:A,1,FALSE),"")</f>
        <v>7111461</v>
      </c>
    </row>
    <row r="113" spans="1:5" hidden="1" x14ac:dyDescent="0.15">
      <c r="A113" s="4" t="s">
        <v>313</v>
      </c>
      <c r="B113" t="s">
        <v>314</v>
      </c>
      <c r="C113" t="s">
        <v>315</v>
      </c>
      <c r="D113" t="s">
        <v>3</v>
      </c>
      <c r="E113" s="26" t="str">
        <f>IFERROR(VLOOKUP(A113,portfolio!A:A,1,FALSE),"")</f>
        <v>7124423</v>
      </c>
    </row>
    <row r="114" spans="1:5" hidden="1" x14ac:dyDescent="0.15">
      <c r="A114" s="4" t="s">
        <v>316</v>
      </c>
      <c r="B114" t="s">
        <v>317</v>
      </c>
      <c r="C114" t="s">
        <v>318</v>
      </c>
      <c r="D114" t="s">
        <v>3</v>
      </c>
      <c r="E114" s="26" t="str">
        <f>IFERROR(VLOOKUP(A114,portfolio!A:A,1,FALSE),"")</f>
        <v>7129505</v>
      </c>
    </row>
    <row r="115" spans="1:5" hidden="1" x14ac:dyDescent="0.15">
      <c r="A115" s="4" t="s">
        <v>319</v>
      </c>
      <c r="B115" t="s">
        <v>320</v>
      </c>
      <c r="C115" t="s">
        <v>321</v>
      </c>
      <c r="D115" t="s">
        <v>3</v>
      </c>
      <c r="E115" s="26" t="str">
        <f>IFERROR(VLOOKUP(A115,portfolio!A:A,1,FALSE),"")</f>
        <v>7136088</v>
      </c>
    </row>
    <row r="116" spans="1:5" hidden="1" x14ac:dyDescent="0.15">
      <c r="A116" s="4" t="s">
        <v>322</v>
      </c>
      <c r="B116" t="s">
        <v>323</v>
      </c>
      <c r="C116" t="s">
        <v>324</v>
      </c>
      <c r="D116" t="s">
        <v>3</v>
      </c>
      <c r="E116" s="26" t="str">
        <f>IFERROR(VLOOKUP(A116,portfolio!A:A,1,FALSE),"")</f>
        <v/>
      </c>
    </row>
    <row r="117" spans="1:5" hidden="1" x14ac:dyDescent="0.15">
      <c r="A117" s="4" t="s">
        <v>325</v>
      </c>
      <c r="B117" t="s">
        <v>326</v>
      </c>
      <c r="C117" t="s">
        <v>327</v>
      </c>
      <c r="D117" t="s">
        <v>3</v>
      </c>
      <c r="E117" s="26" t="str">
        <f>IFERROR(VLOOKUP(A117,portfolio!A:A,1,FALSE),"")</f>
        <v>7140890</v>
      </c>
    </row>
    <row r="118" spans="1:5" hidden="1" x14ac:dyDescent="0.15">
      <c r="A118" s="4" t="s">
        <v>328</v>
      </c>
      <c r="B118" t="s">
        <v>329</v>
      </c>
      <c r="C118" t="s">
        <v>330</v>
      </c>
      <c r="D118" t="s">
        <v>3</v>
      </c>
      <c r="E118" s="26" t="str">
        <f>IFERROR(VLOOKUP(A118,portfolio!A:A,1,FALSE),"")</f>
        <v>7142391</v>
      </c>
    </row>
    <row r="119" spans="1:5" hidden="1" x14ac:dyDescent="0.15">
      <c r="A119" s="4" t="s">
        <v>331</v>
      </c>
      <c r="B119" t="s">
        <v>332</v>
      </c>
      <c r="C119" t="s">
        <v>333</v>
      </c>
      <c r="D119" t="s">
        <v>3</v>
      </c>
      <c r="E119" s="26" t="str">
        <f>IFERROR(VLOOKUP(A119,portfolio!A:A,1,FALSE),"")</f>
        <v>7156474</v>
      </c>
    </row>
    <row r="120" spans="1:5" hidden="1" x14ac:dyDescent="0.15">
      <c r="A120" s="4" t="s">
        <v>334</v>
      </c>
      <c r="B120" t="s">
        <v>335</v>
      </c>
      <c r="C120" t="s">
        <v>336</v>
      </c>
      <c r="D120" t="s">
        <v>3</v>
      </c>
      <c r="E120" s="26" t="str">
        <f>IFERROR(VLOOKUP(A120,portfolio!A:A,1,FALSE),"")</f>
        <v>7172786</v>
      </c>
    </row>
    <row r="121" spans="1:5" hidden="1" x14ac:dyDescent="0.15">
      <c r="A121" s="4" t="s">
        <v>337</v>
      </c>
      <c r="B121" t="s">
        <v>338</v>
      </c>
      <c r="C121" t="s">
        <v>339</v>
      </c>
      <c r="D121" t="s">
        <v>3</v>
      </c>
      <c r="E121" s="26" t="str">
        <f>IFERROR(VLOOKUP(A121,portfolio!A:A,1,FALSE),"")</f>
        <v>7178353</v>
      </c>
    </row>
    <row r="122" spans="1:5" hidden="1" x14ac:dyDescent="0.15">
      <c r="A122" s="4" t="s">
        <v>340</v>
      </c>
      <c r="B122" t="s">
        <v>341</v>
      </c>
      <c r="C122" t="s">
        <v>342</v>
      </c>
      <c r="D122" t="s">
        <v>3</v>
      </c>
      <c r="E122" s="26" t="str">
        <f>IFERROR(VLOOKUP(A122,portfolio!A:A,1,FALSE),"")</f>
        <v>7186166</v>
      </c>
    </row>
    <row r="123" spans="1:5" hidden="1" x14ac:dyDescent="0.15">
      <c r="A123" s="4" t="s">
        <v>343</v>
      </c>
      <c r="B123" t="s">
        <v>344</v>
      </c>
      <c r="C123" t="s">
        <v>106</v>
      </c>
      <c r="D123" t="s">
        <v>3</v>
      </c>
      <c r="E123" s="26" t="str">
        <f>IFERROR(VLOOKUP(A123,portfolio!A:A,1,FALSE),"")</f>
        <v>7199474</v>
      </c>
    </row>
    <row r="124" spans="1:5" hidden="1" x14ac:dyDescent="0.15">
      <c r="A124" s="4" t="s">
        <v>345</v>
      </c>
      <c r="B124" t="s">
        <v>254</v>
      </c>
      <c r="C124" t="s">
        <v>255</v>
      </c>
      <c r="D124" t="s">
        <v>3</v>
      </c>
      <c r="E124" s="26" t="str">
        <f>IFERROR(VLOOKUP(A124,portfolio!A:A,1,FALSE),"")</f>
        <v>7205230</v>
      </c>
    </row>
    <row r="125" spans="1:5" hidden="1" x14ac:dyDescent="0.15">
      <c r="A125" s="4" t="s">
        <v>346</v>
      </c>
      <c r="B125" t="s">
        <v>347</v>
      </c>
      <c r="C125" t="s">
        <v>348</v>
      </c>
      <c r="D125" t="s">
        <v>3</v>
      </c>
      <c r="E125" s="26" t="str">
        <f>IFERROR(VLOOKUP(A125,portfolio!A:A,1,FALSE),"")</f>
        <v>7216278</v>
      </c>
    </row>
    <row r="126" spans="1:5" hidden="1" x14ac:dyDescent="0.15">
      <c r="A126" s="4" t="s">
        <v>349</v>
      </c>
      <c r="B126" t="s">
        <v>350</v>
      </c>
      <c r="C126" t="s">
        <v>132</v>
      </c>
      <c r="D126" t="s">
        <v>3</v>
      </c>
      <c r="E126" s="26" t="str">
        <f>IFERROR(VLOOKUP(A126,portfolio!A:A,1,FALSE),"")</f>
        <v>7233273</v>
      </c>
    </row>
    <row r="127" spans="1:5" hidden="1" x14ac:dyDescent="0.15">
      <c r="A127" s="4" t="s">
        <v>351</v>
      </c>
      <c r="B127" t="s">
        <v>352</v>
      </c>
      <c r="C127" t="s">
        <v>353</v>
      </c>
      <c r="D127" t="s">
        <v>3</v>
      </c>
      <c r="E127" s="26" t="str">
        <f>IFERROR(VLOOKUP(A127,portfolio!A:A,1,FALSE),"")</f>
        <v>7248651</v>
      </c>
    </row>
    <row r="128" spans="1:5" hidden="1" x14ac:dyDescent="0.15">
      <c r="A128" s="4" t="s">
        <v>354</v>
      </c>
      <c r="B128" t="s">
        <v>355</v>
      </c>
      <c r="C128" t="s">
        <v>356</v>
      </c>
      <c r="D128" t="s">
        <v>3</v>
      </c>
      <c r="E128" s="26" t="str">
        <f>IFERROR(VLOOKUP(A128,portfolio!A:A,1,FALSE),"")</f>
        <v>7254790</v>
      </c>
    </row>
    <row r="129" spans="1:5" hidden="1" x14ac:dyDescent="0.15">
      <c r="A129" s="4" t="s">
        <v>357</v>
      </c>
      <c r="B129" t="s">
        <v>358</v>
      </c>
      <c r="C129" t="s">
        <v>359</v>
      </c>
      <c r="D129" t="s">
        <v>3</v>
      </c>
      <c r="E129" s="26" t="str">
        <f>IFERROR(VLOOKUP(A129,portfolio!A:A,1,FALSE),"")</f>
        <v>7255565</v>
      </c>
    </row>
    <row r="130" spans="1:5" hidden="1" x14ac:dyDescent="0.15">
      <c r="A130" s="4" t="s">
        <v>360</v>
      </c>
      <c r="B130" t="s">
        <v>361</v>
      </c>
      <c r="C130" t="s">
        <v>362</v>
      </c>
      <c r="D130" t="s">
        <v>3</v>
      </c>
      <c r="E130" s="26" t="str">
        <f>IFERROR(VLOOKUP(A130,portfolio!A:A,1,FALSE),"")</f>
        <v>7289788</v>
      </c>
    </row>
    <row r="131" spans="1:5" hidden="1" x14ac:dyDescent="0.15">
      <c r="A131" s="4" t="s">
        <v>363</v>
      </c>
      <c r="B131" t="s">
        <v>364</v>
      </c>
      <c r="C131" t="s">
        <v>56</v>
      </c>
      <c r="D131" t="s">
        <v>3</v>
      </c>
      <c r="E131" s="26" t="str">
        <f>IFERROR(VLOOKUP(A131,portfolio!A:A,1,FALSE),"")</f>
        <v>7341266</v>
      </c>
    </row>
  </sheetData>
  <autoFilter ref="A1:E131" xr:uid="{00000000-0009-0000-0000-000003000000}">
    <filterColumn colId="0">
      <filters>
        <filter val="5000609"/>
      </filters>
    </filterColumn>
  </autoFilter>
  <pageMargins left="0.75" right="0.75" top="1" bottom="1" header="0.5" footer="0.5"/>
  <pageSetup orientation="portrait" horizontalDpi="300" verticalDpi="300"/>
  <headerFooter alignWithMargins="0">
    <oddHeader>&amp;L&amp;"Calibri"&amp;10&amp;K008000 INTERN&amp;1#_x000D_&amp;C&amp;G</oddHeader>
  </headerFooter>
  <mc:AlternateContent xmlns:mc="http://schemas.openxmlformats.org/markup-compatibility/2006">
    <mc:Choice Requires="v">
      <legacyDrawingHF r:id="rId1"/>
    </mc:Choice>
    <mc:Fallback>
      <drawingHF r:id="rId2" cho="2"/>
    </mc:Fallback>
  </mc:AlternateContent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8" sqref="E8"/>
    </sheetView>
  </sheetViews>
  <sheetFormatPr baseColWidth="10" defaultRowHeight="13" x14ac:dyDescent="0.15"/>
  <sheetData/>
  <pageMargins left="0.7" right="0.7" top="0.75" bottom="0.75" header="0.3" footer="0.3"/>
  <headerFooter>
    <oddHeader>&amp;L&amp;"Calibri"&amp;10&amp;K008000 INTERN&amp;1#_x000D_&amp;C&amp;G</oddHeader>
  </headerFooter>
  <mc:AlternateContent xmlns:mc="http://schemas.openxmlformats.org/markup-compatibility/2006">
    <mc:Choice Requires="v">
      <legacyDrawingHF r:id="rId1"/>
    </mc:Choice>
    <mc:Fallback>
      <drawingHF r:id="rId2" cho="2"/>
    </mc:Fallback>
  </mc:AlternateContent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5</vt:i4>
      </vt:variant>
    </vt:vector>
  </HeadingPairs>
  <TitlesOfParts>
    <vt:vector size="5" baseType="lpstr">
      <vt:lpstr>Summering</vt:lpstr>
      <vt:lpstr>portfolio</vt:lpstr>
      <vt:lpstr>Skudsanering UC monitorering</vt:lpstr>
      <vt:lpstr>17. Skuldsanering vilja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Nilsson</cp:lastModifiedBy>
  <dcterms:created xsi:type="dcterms:W3CDTF">2024-01-15T16:54:50Z</dcterms:created>
  <dcterms:modified xsi:type="dcterms:W3CDTF">2024-02-20T15:08:44Z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2024-02-14T08:24:01Z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489fc726-63e5-4841-855e-fb058031e223</vt:lpwstr>
  </property>
  <property fmtid="{D5CDD505-2E9C-101B-9397-08002B2CF9AE}" pid="8" name="MSIP_Label_1bf9b20d-ef19-4e95-99dc-fd90a52be24a_ContentBits">
    <vt:lpwstr>1</vt:lpwstr>
  </property>
</Properties>
</file>